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tables/table3.xml" ContentType="application/vnd.openxmlformats-officedocument.spreadsheetml.table+xml"/>
  <Override PartName="/xl/charts/chartEx3.xml" ContentType="application/vnd.ms-office.chartex+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tables/table4.xml" ContentType="application/vnd.openxmlformats-officedocument.spreadsheetml.table+xml"/>
  <Override PartName="/xl/charts/chartEx4.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T:\work\Excel\P2(Done )\"/>
    </mc:Choice>
  </mc:AlternateContent>
  <bookViews>
    <workbookView xWindow="0" yWindow="0" windowWidth="20490" windowHeight="7620" firstSheet="1" activeTab="2"/>
  </bookViews>
  <sheets>
    <sheet name="UserCarData" sheetId="1" r:id="rId1"/>
    <sheet name="KPIs " sheetId="2" r:id="rId2"/>
    <sheet name="Dashboard" sheetId="9" r:id="rId3"/>
    <sheet name="Chart 1 " sheetId="3" r:id="rId4"/>
    <sheet name="Chart 2 " sheetId="4" r:id="rId5"/>
    <sheet name="Chart 3" sheetId="5" r:id="rId6"/>
    <sheet name="Chart 4" sheetId="6" r:id="rId7"/>
    <sheet name="Chart 5" sheetId="7" r:id="rId8"/>
    <sheet name="Chart 6" sheetId="10" r:id="rId9"/>
    <sheet name="Chart 7" sheetId="13" r:id="rId10"/>
  </sheets>
  <definedNames>
    <definedName name="_xlnm._FilterDatabase" localSheetId="6" hidden="1">'Chart 4'!$A$1:$D$7852</definedName>
    <definedName name="_xlchart.v1.0" hidden="1">'Chart 7'!$B$2:$B$1993</definedName>
    <definedName name="_xlchart.v1.1" hidden="1">'Chart 6'!$B$2:$B$1993</definedName>
    <definedName name="_xlchart.v1.2" hidden="1">'Chart 6'!$B$2:$B$1993</definedName>
    <definedName name="_xlchart.v1.3" hidden="1">'Chart 7'!$B$2:$B$1993</definedName>
    <definedName name="Slicer_fuel">#N/A</definedName>
    <definedName name="Slicer_transmission">#N/A</definedName>
  </definedNames>
  <calcPr calcId="162913"/>
  <pivotCaches>
    <pivotCache cacheId="0" r:id="rId11"/>
    <pivotCache cacheId="1" r:id="rId12"/>
    <pivotCache cacheId="2"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5:slicerCaches>
    </ext>
  </extLst>
</workbook>
</file>

<file path=xl/calcChain.xml><?xml version="1.0" encoding="utf-8"?>
<calcChain xmlns="http://schemas.openxmlformats.org/spreadsheetml/2006/main">
  <c r="B2" i="10" l="1"/>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1"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6"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299" i="10"/>
  <c r="C1300" i="10"/>
  <c r="C1301" i="10"/>
  <c r="C1302" i="10"/>
  <c r="C1303" i="10"/>
  <c r="C1304" i="10"/>
  <c r="C1305" i="10"/>
  <c r="C1306" i="10"/>
  <c r="C1307" i="10"/>
  <c r="C1308" i="10"/>
  <c r="C1309" i="10"/>
  <c r="C1310" i="10"/>
  <c r="C1311" i="10"/>
  <c r="C1312" i="10"/>
  <c r="C1313" i="10"/>
  <c r="C1314"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0"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1" i="10"/>
  <c r="C1642" i="10"/>
  <c r="C1643" i="10"/>
  <c r="C1644" i="10"/>
  <c r="C1645" i="10"/>
  <c r="C1646" i="10"/>
  <c r="C1647" i="10"/>
  <c r="C1648" i="10"/>
  <c r="C1649"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4"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5" i="10"/>
  <c r="C1796" i="10"/>
  <c r="C1797" i="10"/>
  <c r="C1798" i="10"/>
  <c r="C1799" i="10"/>
  <c r="C1800" i="10"/>
  <c r="C1801" i="10"/>
  <c r="C1802" i="10"/>
  <c r="C1803" i="10"/>
  <c r="C1804" i="10"/>
  <c r="C1805"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1" i="10"/>
  <c r="C2112" i="10"/>
  <c r="C2113" i="10"/>
  <c r="C2114" i="10"/>
  <c r="C2115"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C2188" i="10"/>
  <c r="C2189" i="10"/>
  <c r="C2190" i="10"/>
  <c r="C2191" i="10"/>
  <c r="C2192" i="10"/>
  <c r="C2193" i="10"/>
  <c r="C2194" i="10"/>
  <c r="C2195" i="10"/>
  <c r="C2196" i="10"/>
  <c r="C2197" i="10"/>
  <c r="C2198" i="10"/>
  <c r="C2199" i="10"/>
  <c r="C2200" i="10"/>
  <c r="C2201" i="10"/>
  <c r="C2202" i="10"/>
  <c r="C2203" i="10"/>
  <c r="C2204" i="10"/>
  <c r="C2205" i="10"/>
  <c r="C2206" i="10"/>
  <c r="C2207" i="10"/>
  <c r="C2208" i="10"/>
  <c r="C2209" i="10"/>
  <c r="C2210" i="10"/>
  <c r="C2211" i="10"/>
  <c r="C2212" i="10"/>
  <c r="C2213" i="10"/>
  <c r="C2214" i="10"/>
  <c r="C2215" i="10"/>
  <c r="C2216" i="10"/>
  <c r="C2217" i="10"/>
  <c r="C2218" i="10"/>
  <c r="C2219" i="10"/>
  <c r="C2220" i="10"/>
  <c r="C2221" i="10"/>
  <c r="C2222" i="10"/>
  <c r="C2223" i="10"/>
  <c r="C2224" i="10"/>
  <c r="C2225" i="10"/>
  <c r="C2226" i="10"/>
  <c r="C2227" i="10"/>
  <c r="C2228" i="10"/>
  <c r="C2229" i="10"/>
  <c r="C2230" i="10"/>
  <c r="C2231" i="10"/>
  <c r="C2232" i="10"/>
  <c r="C2233" i="10"/>
  <c r="C2234" i="10"/>
  <c r="C2235" i="10"/>
  <c r="C2236" i="10"/>
  <c r="C2237" i="10"/>
  <c r="C2238" i="10"/>
  <c r="C2239" i="10"/>
  <c r="C2240" i="10"/>
  <c r="C2241" i="10"/>
  <c r="C2242" i="10"/>
  <c r="C2243" i="10"/>
  <c r="C2244" i="10"/>
  <c r="C2245" i="10"/>
  <c r="C2246" i="10"/>
  <c r="C2247" i="10"/>
  <c r="C2248" i="10"/>
  <c r="C2249" i="10"/>
  <c r="C2250" i="10"/>
  <c r="C2251" i="10"/>
  <c r="C2252" i="10"/>
  <c r="C2253" i="10"/>
  <c r="C2254" i="10"/>
  <c r="C2255" i="10"/>
  <c r="C2256" i="10"/>
  <c r="C2257" i="10"/>
  <c r="C2258" i="10"/>
  <c r="C2259" i="10"/>
  <c r="C2260" i="10"/>
  <c r="C2261" i="10"/>
  <c r="C2262" i="10"/>
  <c r="C2263" i="10"/>
  <c r="C2264" i="10"/>
  <c r="C2265" i="10"/>
  <c r="C2266" i="10"/>
  <c r="C2267" i="10"/>
  <c r="C2268" i="10"/>
  <c r="C2269" i="10"/>
  <c r="C2270" i="10"/>
  <c r="C2271" i="10"/>
  <c r="C2272" i="10"/>
  <c r="C2273" i="10"/>
  <c r="C2274" i="10"/>
  <c r="C2275" i="10"/>
  <c r="C2276" i="10"/>
  <c r="C2277" i="10"/>
  <c r="C2278" i="10"/>
  <c r="C2279" i="10"/>
  <c r="C2280" i="10"/>
  <c r="C2281" i="10"/>
  <c r="C2282" i="10"/>
  <c r="C2283" i="10"/>
  <c r="C2284" i="10"/>
  <c r="C2285" i="10"/>
  <c r="C2286" i="10"/>
  <c r="C2287" i="10"/>
  <c r="C2288" i="10"/>
  <c r="C2289" i="10"/>
  <c r="C2290" i="10"/>
  <c r="C2291" i="10"/>
  <c r="C2292" i="10"/>
  <c r="C2293" i="10"/>
  <c r="C2294" i="10"/>
  <c r="C2295" i="10"/>
  <c r="C2296" i="10"/>
  <c r="C2297" i="10"/>
  <c r="C2298" i="10"/>
  <c r="C2299" i="10"/>
  <c r="C2300" i="10"/>
  <c r="C2301" i="10"/>
  <c r="C2302" i="10"/>
  <c r="C2303" i="10"/>
  <c r="C2304" i="10"/>
  <c r="C2305" i="10"/>
  <c r="C2306" i="10"/>
  <c r="C2307" i="10"/>
  <c r="C2308" i="10"/>
  <c r="C2309" i="10"/>
  <c r="C2310" i="10"/>
  <c r="C2311" i="10"/>
  <c r="C2312" i="10"/>
  <c r="C2313" i="10"/>
  <c r="C2314" i="10"/>
  <c r="C2315" i="10"/>
  <c r="C2316" i="10"/>
  <c r="C2317" i="10"/>
  <c r="C2318" i="10"/>
  <c r="C2319" i="10"/>
  <c r="C2320" i="10"/>
  <c r="C2321" i="10"/>
  <c r="C2322" i="10"/>
  <c r="C2323" i="10"/>
  <c r="C2324" i="10"/>
  <c r="C2325" i="10"/>
  <c r="C2326" i="10"/>
  <c r="C2327" i="10"/>
  <c r="C2328" i="10"/>
  <c r="C2329" i="10"/>
  <c r="C2330" i="10"/>
  <c r="C2331" i="10"/>
  <c r="C2332" i="10"/>
  <c r="C2333" i="10"/>
  <c r="C2334" i="10"/>
  <c r="C2335" i="10"/>
  <c r="C2336" i="10"/>
  <c r="C2337" i="10"/>
  <c r="C2338" i="10"/>
  <c r="C2339" i="10"/>
  <c r="C2340" i="10"/>
  <c r="C2341" i="10"/>
  <c r="C2342" i="10"/>
  <c r="C2343" i="10"/>
  <c r="C2344" i="10"/>
  <c r="C2345" i="10"/>
  <c r="C2346" i="10"/>
  <c r="C2347" i="10"/>
  <c r="C2348" i="10"/>
  <c r="C2349" i="10"/>
  <c r="C2350" i="10"/>
  <c r="C2351" i="10"/>
  <c r="C2352" i="10"/>
  <c r="C2353" i="10"/>
  <c r="C2354" i="10"/>
  <c r="C2355" i="10"/>
  <c r="C2356" i="10"/>
  <c r="C2357" i="10"/>
  <c r="C2358" i="10"/>
  <c r="C2359" i="10"/>
  <c r="C2360" i="10"/>
  <c r="C2361" i="10"/>
  <c r="C2362" i="10"/>
  <c r="C2363" i="10"/>
  <c r="C2364" i="10"/>
  <c r="C2365" i="10"/>
  <c r="C2366" i="10"/>
  <c r="C2367" i="10"/>
  <c r="C2368" i="10"/>
  <c r="C2369" i="10"/>
  <c r="C2370" i="10"/>
  <c r="C2371" i="10"/>
  <c r="C2372" i="10"/>
  <c r="C2373" i="10"/>
  <c r="C2374" i="10"/>
  <c r="C2375" i="10"/>
  <c r="C2376" i="10"/>
  <c r="C2377" i="10"/>
  <c r="C2378" i="10"/>
  <c r="C2379" i="10"/>
  <c r="C2380" i="10"/>
  <c r="C2381" i="10"/>
  <c r="C2382" i="10"/>
  <c r="C2383" i="10"/>
  <c r="C2384" i="10"/>
  <c r="C2385" i="10"/>
  <c r="C2386" i="10"/>
  <c r="C2387" i="10"/>
  <c r="C2388" i="10"/>
  <c r="C2389" i="10"/>
  <c r="C2390" i="10"/>
  <c r="C2391" i="10"/>
  <c r="C2392" i="10"/>
  <c r="C2393" i="10"/>
  <c r="C2394" i="10"/>
  <c r="C2395" i="10"/>
  <c r="C2396" i="10"/>
  <c r="C2397" i="10"/>
  <c r="C2398" i="10"/>
  <c r="C2399" i="10"/>
  <c r="C2400" i="10"/>
  <c r="C2401" i="10"/>
  <c r="C2402" i="10"/>
  <c r="C2403" i="10"/>
  <c r="C2404" i="10"/>
  <c r="C2405" i="10"/>
  <c r="C2406" i="10"/>
  <c r="C2407" i="10"/>
  <c r="C2408" i="10"/>
  <c r="C2409" i="10"/>
  <c r="C2410" i="10"/>
  <c r="C2411" i="10"/>
  <c r="C2412" i="10"/>
  <c r="C2413" i="10"/>
  <c r="C2414" i="10"/>
  <c r="C2415" i="10"/>
  <c r="C2416" i="10"/>
  <c r="C2417" i="10"/>
  <c r="C2418" i="10"/>
  <c r="C2419" i="10"/>
  <c r="C2420" i="10"/>
  <c r="C2421" i="10"/>
  <c r="C2422" i="10"/>
  <c r="C2423" i="10"/>
  <c r="C2424" i="10"/>
  <c r="C2425" i="10"/>
  <c r="C2426" i="10"/>
  <c r="C2427" i="10"/>
  <c r="C2428" i="10"/>
  <c r="C2429" i="10"/>
  <c r="C2430" i="10"/>
  <c r="C2431" i="10"/>
  <c r="C2432" i="10"/>
  <c r="C2433" i="10"/>
  <c r="C2434" i="10"/>
  <c r="C2435" i="10"/>
  <c r="C2436" i="10"/>
  <c r="C2437" i="10"/>
  <c r="C2438" i="10"/>
  <c r="C2439" i="10"/>
  <c r="C2440" i="10"/>
  <c r="C2441" i="10"/>
  <c r="C2442" i="10"/>
  <c r="C2443" i="10"/>
  <c r="C2444" i="10"/>
  <c r="C2445" i="10"/>
  <c r="C2446" i="10"/>
  <c r="C2447" i="10"/>
  <c r="C2448" i="10"/>
  <c r="C2449" i="10"/>
  <c r="C2450" i="10"/>
  <c r="C2451" i="10"/>
  <c r="C2452" i="10"/>
  <c r="C2453" i="10"/>
  <c r="C2454" i="10"/>
  <c r="C2455" i="10"/>
  <c r="C2456" i="10"/>
  <c r="C2457" i="10"/>
  <c r="C2458" i="10"/>
  <c r="C2459" i="10"/>
  <c r="C2460" i="10"/>
  <c r="C2461" i="10"/>
  <c r="C2462" i="10"/>
  <c r="C2463" i="10"/>
  <c r="C2464" i="10"/>
  <c r="C2465" i="10"/>
  <c r="C2466" i="10"/>
  <c r="C2467" i="10"/>
  <c r="C2468" i="10"/>
  <c r="C2469" i="10"/>
  <c r="C2470" i="10"/>
  <c r="C2471" i="10"/>
  <c r="C2472" i="10"/>
  <c r="C2473" i="10"/>
  <c r="C2474" i="10"/>
  <c r="C2475" i="10"/>
  <c r="C2476" i="10"/>
  <c r="C2477" i="10"/>
  <c r="C2478" i="10"/>
  <c r="C2479" i="10"/>
  <c r="C2480" i="10"/>
  <c r="C2481" i="10"/>
  <c r="C2482" i="10"/>
  <c r="C2483" i="10"/>
  <c r="C2484" i="10"/>
  <c r="C2485" i="10"/>
  <c r="C2486" i="10"/>
  <c r="C2487" i="10"/>
  <c r="C2488" i="10"/>
  <c r="C2489" i="10"/>
  <c r="C2490" i="10"/>
  <c r="C2491" i="10"/>
  <c r="C2492" i="10"/>
  <c r="C2493" i="10"/>
  <c r="C2494" i="10"/>
  <c r="C2495" i="10"/>
  <c r="C2496" i="10"/>
  <c r="C2497" i="10"/>
  <c r="C2498" i="10"/>
  <c r="C2499" i="10"/>
  <c r="C2500" i="10"/>
  <c r="C2501" i="10"/>
  <c r="C2502" i="10"/>
  <c r="C2503" i="10"/>
  <c r="C2504" i="10"/>
  <c r="C2505" i="10"/>
  <c r="C2506" i="10"/>
  <c r="C2507" i="10"/>
  <c r="C2508" i="10"/>
  <c r="C2509" i="10"/>
  <c r="C2510" i="10"/>
  <c r="C2511" i="10"/>
  <c r="C2512" i="10"/>
  <c r="C2513" i="10"/>
  <c r="C2514" i="10"/>
  <c r="C2515" i="10"/>
  <c r="C2516" i="10"/>
  <c r="C2517" i="10"/>
  <c r="C2518" i="10"/>
  <c r="C2519" i="10"/>
  <c r="C2520" i="10"/>
  <c r="C2521" i="10"/>
  <c r="C2522" i="10"/>
  <c r="C2523" i="10"/>
  <c r="C2524" i="10"/>
  <c r="C2525" i="10"/>
  <c r="C2526" i="10"/>
  <c r="C2527" i="10"/>
  <c r="C2528" i="10"/>
  <c r="C2529" i="10"/>
  <c r="C2530" i="10"/>
  <c r="C2531" i="10"/>
  <c r="C2532" i="10"/>
  <c r="C2533" i="10"/>
  <c r="C2534" i="10"/>
  <c r="C2535" i="10"/>
  <c r="C2536" i="10"/>
  <c r="C2537" i="10"/>
  <c r="C2538" i="10"/>
  <c r="C2539" i="10"/>
  <c r="C2540" i="10"/>
  <c r="C2541" i="10"/>
  <c r="C2542" i="10"/>
  <c r="C2543" i="10"/>
  <c r="C2544" i="10"/>
  <c r="C2545" i="10"/>
  <c r="C2546" i="10"/>
  <c r="C2547" i="10"/>
  <c r="C2548" i="10"/>
  <c r="C2549" i="10"/>
  <c r="C2550" i="10"/>
  <c r="C2551" i="10"/>
  <c r="C2552" i="10"/>
  <c r="C2553" i="10"/>
  <c r="C2554" i="10"/>
  <c r="C2555" i="10"/>
  <c r="C2556" i="10"/>
  <c r="C2557" i="10"/>
  <c r="C2558" i="10"/>
  <c r="C2559" i="10"/>
  <c r="C2560" i="10"/>
  <c r="C2561" i="10"/>
  <c r="C2562" i="10"/>
  <c r="C2563" i="10"/>
  <c r="C2564" i="10"/>
  <c r="C2565" i="10"/>
  <c r="C2566" i="10"/>
  <c r="C2567" i="10"/>
  <c r="C2568" i="10"/>
  <c r="C2569" i="10"/>
  <c r="C2570" i="10"/>
  <c r="C2571" i="10"/>
  <c r="C2572" i="10"/>
  <c r="C2573" i="10"/>
  <c r="C2574" i="10"/>
  <c r="C2575" i="10"/>
  <c r="C2576" i="10"/>
  <c r="C2577" i="10"/>
  <c r="C2578" i="10"/>
  <c r="C2579" i="10"/>
  <c r="C2580" i="10"/>
  <c r="C2581" i="10"/>
  <c r="C2582" i="10"/>
  <c r="C2583" i="10"/>
  <c r="C2584" i="10"/>
  <c r="C2585" i="10"/>
  <c r="C2586" i="10"/>
  <c r="C2587" i="10"/>
  <c r="C2588" i="10"/>
  <c r="C2589" i="10"/>
  <c r="C2590" i="10"/>
  <c r="C2591" i="10"/>
  <c r="C2592" i="10"/>
  <c r="C2593" i="10"/>
  <c r="C2594" i="10"/>
  <c r="C2595" i="10"/>
  <c r="C2596" i="10"/>
  <c r="C2597" i="10"/>
  <c r="C2598" i="10"/>
  <c r="C2599" i="10"/>
  <c r="C2600" i="10"/>
  <c r="C2601" i="10"/>
  <c r="C2602" i="10"/>
  <c r="C2603" i="10"/>
  <c r="C2604" i="10"/>
  <c r="C2605" i="10"/>
  <c r="C2606" i="10"/>
  <c r="C2607" i="10"/>
  <c r="C2608" i="10"/>
  <c r="C2609" i="10"/>
  <c r="C2610" i="10"/>
  <c r="C2611" i="10"/>
  <c r="C2612" i="10"/>
  <c r="C2613" i="10"/>
  <c r="C2614" i="10"/>
  <c r="C2615" i="10"/>
  <c r="C2616" i="10"/>
  <c r="C2617" i="10"/>
  <c r="C2618" i="10"/>
  <c r="C2619" i="10"/>
  <c r="C2620" i="10"/>
  <c r="C2621" i="10"/>
  <c r="C2622" i="10"/>
  <c r="C2623" i="10"/>
  <c r="C2624" i="10"/>
  <c r="C2625" i="10"/>
  <c r="C2626" i="10"/>
  <c r="C2627" i="10"/>
  <c r="C2628" i="10"/>
  <c r="C2629" i="10"/>
  <c r="C2630" i="10"/>
  <c r="C2631" i="10"/>
  <c r="C2632" i="10"/>
  <c r="C2633" i="10"/>
  <c r="C2634" i="10"/>
  <c r="C2635" i="10"/>
  <c r="C2636" i="10"/>
  <c r="C2637" i="10"/>
  <c r="C2638" i="10"/>
  <c r="C2639" i="10"/>
  <c r="C2640" i="10"/>
  <c r="C2641" i="10"/>
  <c r="C2642" i="10"/>
  <c r="C2643" i="10"/>
  <c r="C2644" i="10"/>
  <c r="C2645" i="10"/>
  <c r="C2646" i="10"/>
  <c r="C2647" i="10"/>
  <c r="C2648" i="10"/>
  <c r="C2649" i="10"/>
  <c r="C2650" i="10"/>
  <c r="C2651" i="10"/>
  <c r="C2652" i="10"/>
  <c r="C2653" i="10"/>
  <c r="C2654" i="10"/>
  <c r="C2655" i="10"/>
  <c r="C2656" i="10"/>
  <c r="C2657" i="10"/>
  <c r="C2658" i="10"/>
  <c r="C2659" i="10"/>
  <c r="C2660" i="10"/>
  <c r="C2661" i="10"/>
  <c r="C2662" i="10"/>
  <c r="C2663" i="10"/>
  <c r="C2664" i="10"/>
  <c r="C2665" i="10"/>
  <c r="C2666" i="10"/>
  <c r="C2667" i="10"/>
  <c r="C2668" i="10"/>
  <c r="C2669" i="10"/>
  <c r="C2670" i="10"/>
  <c r="C2671" i="10"/>
  <c r="C2672" i="10"/>
  <c r="C2673" i="10"/>
  <c r="C2674" i="10"/>
  <c r="C2675" i="10"/>
  <c r="C2676" i="10"/>
  <c r="C2677" i="10"/>
  <c r="C2678" i="10"/>
  <c r="C2679" i="10"/>
  <c r="C2680" i="10"/>
  <c r="C2681" i="10"/>
  <c r="C2682" i="10"/>
  <c r="C2683" i="10"/>
  <c r="C2684" i="10"/>
  <c r="C2685" i="10"/>
  <c r="C2686" i="10"/>
  <c r="C2687" i="10"/>
  <c r="C2688" i="10"/>
  <c r="C2689" i="10"/>
  <c r="C2690" i="10"/>
  <c r="C2691" i="10"/>
  <c r="C2692" i="10"/>
  <c r="C2693" i="10"/>
  <c r="C2694" i="10"/>
  <c r="C2695" i="10"/>
  <c r="C2696" i="10"/>
  <c r="C2697" i="10"/>
  <c r="C2698" i="10"/>
  <c r="C2699" i="10"/>
  <c r="C2700" i="10"/>
  <c r="C2701" i="10"/>
  <c r="C2702" i="10"/>
  <c r="C2703" i="10"/>
  <c r="C2704" i="10"/>
  <c r="C2705" i="10"/>
  <c r="C2706" i="10"/>
  <c r="C2707" i="10"/>
  <c r="C2708" i="10"/>
  <c r="C2709" i="10"/>
  <c r="C2710" i="10"/>
  <c r="C2711" i="10"/>
  <c r="C2712" i="10"/>
  <c r="C2713" i="10"/>
  <c r="C2714" i="10"/>
  <c r="C2715" i="10"/>
  <c r="C2716" i="10"/>
  <c r="C2717" i="10"/>
  <c r="C2718" i="10"/>
  <c r="C2719" i="10"/>
  <c r="C2720" i="10"/>
  <c r="C2721" i="10"/>
  <c r="C2722" i="10"/>
  <c r="C2723" i="10"/>
  <c r="C2724" i="10"/>
  <c r="C2725" i="10"/>
  <c r="C2726" i="10"/>
  <c r="C2727" i="10"/>
  <c r="C2728" i="10"/>
  <c r="C2729" i="10"/>
  <c r="C2730" i="10"/>
  <c r="C2731" i="10"/>
  <c r="C2732" i="10"/>
  <c r="C2733" i="10"/>
  <c r="C2734" i="10"/>
  <c r="C2735" i="10"/>
  <c r="C2736" i="10"/>
  <c r="C2737" i="10"/>
  <c r="C2738" i="10"/>
  <c r="C2739" i="10"/>
  <c r="C2740" i="10"/>
  <c r="C2741" i="10"/>
  <c r="C2742" i="10"/>
  <c r="C2743" i="10"/>
  <c r="C2744" i="10"/>
  <c r="C2745" i="10"/>
  <c r="C2746" i="10"/>
  <c r="C2747" i="10"/>
  <c r="C2748" i="10"/>
  <c r="C2749" i="10"/>
  <c r="C2750" i="10"/>
  <c r="C2751" i="10"/>
  <c r="C2752" i="10"/>
  <c r="C2753" i="10"/>
  <c r="C2754" i="10"/>
  <c r="C2755" i="10"/>
  <c r="C2756" i="10"/>
  <c r="C2757" i="10"/>
  <c r="C2758" i="10"/>
  <c r="C2759" i="10"/>
  <c r="C2760" i="10"/>
  <c r="C2761" i="10"/>
  <c r="C2762" i="10"/>
  <c r="C2763" i="10"/>
  <c r="C2764" i="10"/>
  <c r="C2765" i="10"/>
  <c r="C2766" i="10"/>
  <c r="C2767" i="10"/>
  <c r="C2768" i="10"/>
  <c r="C2769" i="10"/>
  <c r="C2770" i="10"/>
  <c r="C2771" i="10"/>
  <c r="C2772" i="10"/>
  <c r="C2773" i="10"/>
  <c r="C2774" i="10"/>
  <c r="C2775" i="10"/>
  <c r="C2776" i="10"/>
  <c r="C2777" i="10"/>
  <c r="C2778" i="10"/>
  <c r="C2779" i="10"/>
  <c r="C2780" i="10"/>
  <c r="C2781" i="10"/>
  <c r="C2782" i="10"/>
  <c r="C2783" i="10"/>
  <c r="C2784" i="10"/>
  <c r="C2785" i="10"/>
  <c r="C2786" i="10"/>
  <c r="C2787" i="10"/>
  <c r="C2788" i="10"/>
  <c r="C2789" i="10"/>
  <c r="C2790" i="10"/>
  <c r="C2791" i="10"/>
  <c r="C2792" i="10"/>
  <c r="C2793" i="10"/>
  <c r="C2794" i="10"/>
  <c r="C2795" i="10"/>
  <c r="C2796" i="10"/>
  <c r="C2797" i="10"/>
  <c r="C2798" i="10"/>
  <c r="C2799" i="10"/>
  <c r="C2800" i="10"/>
  <c r="C2801" i="10"/>
  <c r="C2802" i="10"/>
  <c r="C2803" i="10"/>
  <c r="C2804" i="10"/>
  <c r="C2805" i="10"/>
  <c r="C2806" i="10"/>
  <c r="C2807" i="10"/>
  <c r="C2808" i="10"/>
  <c r="C2809" i="10"/>
  <c r="C2810" i="10"/>
  <c r="C2811" i="10"/>
  <c r="C2812" i="10"/>
  <c r="C2813" i="10"/>
  <c r="C2814" i="10"/>
  <c r="C2815" i="10"/>
  <c r="C2816" i="10"/>
  <c r="C2817" i="10"/>
  <c r="C2818" i="10"/>
  <c r="C2819" i="10"/>
  <c r="C2820" i="10"/>
  <c r="C2821" i="10"/>
  <c r="C2822" i="10"/>
  <c r="C2823" i="10"/>
  <c r="C2824" i="10"/>
  <c r="C2825" i="10"/>
  <c r="C2826" i="10"/>
  <c r="C2827" i="10"/>
  <c r="C2828" i="10"/>
  <c r="C2829" i="10"/>
  <c r="C2830" i="10"/>
  <c r="C2831" i="10"/>
  <c r="C2832" i="10"/>
  <c r="C2833" i="10"/>
  <c r="C2834" i="10"/>
  <c r="C2835" i="10"/>
  <c r="C2836" i="10"/>
  <c r="C2837" i="10"/>
  <c r="C2838" i="10"/>
  <c r="C2839" i="10"/>
  <c r="C2840" i="10"/>
  <c r="C2841" i="10"/>
  <c r="C2842" i="10"/>
  <c r="C2843" i="10"/>
  <c r="C2844" i="10"/>
  <c r="C2845" i="10"/>
  <c r="C2846" i="10"/>
  <c r="C2847" i="10"/>
  <c r="C2848" i="10"/>
  <c r="C2849" i="10"/>
  <c r="C2850" i="10"/>
  <c r="C2851" i="10"/>
  <c r="C2852" i="10"/>
  <c r="C2853" i="10"/>
  <c r="C2854" i="10"/>
  <c r="C2855" i="10"/>
  <c r="C2856" i="10"/>
  <c r="C2857" i="10"/>
  <c r="C2858" i="10"/>
  <c r="C2859" i="10"/>
  <c r="C2860" i="10"/>
  <c r="C2861" i="10"/>
  <c r="C2862" i="10"/>
  <c r="C2863" i="10"/>
  <c r="C2864" i="10"/>
  <c r="C2865" i="10"/>
  <c r="C2866" i="10"/>
  <c r="C2867" i="10"/>
  <c r="C2868" i="10"/>
  <c r="C2869" i="10"/>
  <c r="C2870" i="10"/>
  <c r="C2871" i="10"/>
  <c r="C2872" i="10"/>
  <c r="C2873" i="10"/>
  <c r="C2874" i="10"/>
  <c r="C2875" i="10"/>
  <c r="C2876" i="10"/>
  <c r="C2877" i="10"/>
  <c r="C2878" i="10"/>
  <c r="C2879" i="10"/>
  <c r="C2880" i="10"/>
  <c r="C2881" i="10"/>
  <c r="C2882" i="10"/>
  <c r="C2883" i="10"/>
  <c r="C2884" i="10"/>
  <c r="C2885" i="10"/>
  <c r="C2886" i="10"/>
  <c r="C2887" i="10"/>
  <c r="C2888" i="10"/>
  <c r="C2889" i="10"/>
  <c r="C2890" i="10"/>
  <c r="C2891" i="10"/>
  <c r="C2892" i="10"/>
  <c r="C2893" i="10"/>
  <c r="C2894" i="10"/>
  <c r="C2895" i="10"/>
  <c r="C2896" i="10"/>
  <c r="C2897" i="10"/>
  <c r="C2898" i="10"/>
  <c r="C2899" i="10"/>
  <c r="C2900" i="10"/>
  <c r="C2901" i="10"/>
  <c r="C2902" i="10"/>
  <c r="C2903" i="10"/>
  <c r="C2904" i="10"/>
  <c r="C2905" i="10"/>
  <c r="C2906" i="10"/>
  <c r="C2907" i="10"/>
  <c r="C2908" i="10"/>
  <c r="C2909" i="10"/>
  <c r="C2910" i="10"/>
  <c r="C2911" i="10"/>
  <c r="C2912" i="10"/>
  <c r="C2913" i="10"/>
  <c r="C2914" i="10"/>
  <c r="C2915" i="10"/>
  <c r="C2916" i="10"/>
  <c r="C2917" i="10"/>
  <c r="C2918" i="10"/>
  <c r="C2919" i="10"/>
  <c r="C2920" i="10"/>
  <c r="C2921" i="10"/>
  <c r="C2922" i="10"/>
  <c r="C2923" i="10"/>
  <c r="C2924" i="10"/>
  <c r="C2925" i="10"/>
  <c r="C2926" i="10"/>
  <c r="C2927" i="10"/>
  <c r="C2928" i="10"/>
  <c r="C2929" i="10"/>
  <c r="C2930" i="10"/>
  <c r="C2931" i="10"/>
  <c r="C2932" i="10"/>
  <c r="C2933" i="10"/>
  <c r="C2934" i="10"/>
  <c r="C2935" i="10"/>
  <c r="C2936" i="10"/>
  <c r="C2937" i="10"/>
  <c r="C2938" i="10"/>
  <c r="C2939" i="10"/>
  <c r="C2940" i="10"/>
  <c r="C2941" i="10"/>
  <c r="C2942" i="10"/>
  <c r="C2943" i="10"/>
  <c r="C2944" i="10"/>
  <c r="C2945" i="10"/>
  <c r="C2946" i="10"/>
  <c r="C2947" i="10"/>
  <c r="C2948" i="10"/>
  <c r="C2949" i="10"/>
  <c r="C2950" i="10"/>
  <c r="C2951" i="10"/>
  <c r="C2952" i="10"/>
  <c r="C2953" i="10"/>
  <c r="C2954" i="10"/>
  <c r="C2955" i="10"/>
  <c r="C2956" i="10"/>
  <c r="C2957" i="10"/>
  <c r="C2958" i="10"/>
  <c r="C2959" i="10"/>
  <c r="C2960" i="10"/>
  <c r="C2961" i="10"/>
  <c r="C2962" i="10"/>
  <c r="C2963" i="10"/>
  <c r="C2964" i="10"/>
  <c r="C2965" i="10"/>
  <c r="C2966" i="10"/>
  <c r="C2967" i="10"/>
  <c r="C2968" i="10"/>
  <c r="C2969" i="10"/>
  <c r="C2970" i="10"/>
  <c r="C2971" i="10"/>
  <c r="C2972" i="10"/>
  <c r="C2973" i="10"/>
  <c r="C2974" i="10"/>
  <c r="C2975" i="10"/>
  <c r="C2976" i="10"/>
  <c r="C2977" i="10"/>
  <c r="C2978" i="10"/>
  <c r="C2979" i="10"/>
  <c r="C2980" i="10"/>
  <c r="C2981" i="10"/>
  <c r="C2982" i="10"/>
  <c r="C2983" i="10"/>
  <c r="C2984" i="10"/>
  <c r="C2985" i="10"/>
  <c r="C2986" i="10"/>
  <c r="C2987" i="10"/>
  <c r="C2988" i="10"/>
  <c r="C2989" i="10"/>
  <c r="C2990" i="10"/>
  <c r="C2991" i="10"/>
  <c r="C2992" i="10"/>
  <c r="C2993" i="10"/>
  <c r="C2994" i="10"/>
  <c r="C2995" i="10"/>
  <c r="C2996" i="10"/>
  <c r="C2997" i="10"/>
  <c r="C2998" i="10"/>
  <c r="C2999" i="10"/>
  <c r="C3000" i="10"/>
  <c r="C3001" i="10"/>
  <c r="C3002" i="10"/>
  <c r="C3003" i="10"/>
  <c r="C3004" i="10"/>
  <c r="C3005" i="10"/>
  <c r="C3006" i="10"/>
  <c r="C3007" i="10"/>
  <c r="C3008" i="10"/>
  <c r="C3009" i="10"/>
  <c r="C3010" i="10"/>
  <c r="C3011" i="10"/>
  <c r="C3012" i="10"/>
  <c r="C3013" i="10"/>
  <c r="C3014" i="10"/>
  <c r="C3015" i="10"/>
  <c r="C3016" i="10"/>
  <c r="C3017" i="10"/>
  <c r="C3018" i="10"/>
  <c r="C3019" i="10"/>
  <c r="C3020" i="10"/>
  <c r="C3021" i="10"/>
  <c r="C3022" i="10"/>
  <c r="C3023" i="10"/>
  <c r="C3024" i="10"/>
  <c r="C3025" i="10"/>
  <c r="C3026" i="10"/>
  <c r="C3027" i="10"/>
  <c r="C3028" i="10"/>
  <c r="C3029" i="10"/>
  <c r="C3030" i="10"/>
  <c r="C3031" i="10"/>
  <c r="C3032" i="10"/>
  <c r="C3033" i="10"/>
  <c r="C3034" i="10"/>
  <c r="C3035" i="10"/>
  <c r="C3036" i="10"/>
  <c r="C3037" i="10"/>
  <c r="C3038" i="10"/>
  <c r="C3039" i="10"/>
  <c r="C3040" i="10"/>
  <c r="C3041" i="10"/>
  <c r="C3042" i="10"/>
  <c r="C3043" i="10"/>
  <c r="C3044" i="10"/>
  <c r="C3045" i="10"/>
  <c r="C3046" i="10"/>
  <c r="C3047" i="10"/>
  <c r="C3048" i="10"/>
  <c r="C3049" i="10"/>
  <c r="C3050" i="10"/>
  <c r="C3051" i="10"/>
  <c r="C3052" i="10"/>
  <c r="C3053" i="10"/>
  <c r="C3054" i="10"/>
  <c r="C3055" i="10"/>
  <c r="C3056" i="10"/>
  <c r="C3057" i="10"/>
  <c r="C3058" i="10"/>
  <c r="C3059" i="10"/>
  <c r="C3060" i="10"/>
  <c r="C3061" i="10"/>
  <c r="C3062" i="10"/>
  <c r="C3063" i="10"/>
  <c r="C3064" i="10"/>
  <c r="C3065" i="10"/>
  <c r="C3066" i="10"/>
  <c r="C3067" i="10"/>
  <c r="C3068" i="10"/>
  <c r="C3069" i="10"/>
  <c r="C3070" i="10"/>
  <c r="C3071" i="10"/>
  <c r="C3072" i="10"/>
  <c r="C3073" i="10"/>
  <c r="C3074" i="10"/>
  <c r="C3075" i="10"/>
  <c r="C3076" i="10"/>
  <c r="C3077" i="10"/>
  <c r="C3078" i="10"/>
  <c r="C3079" i="10"/>
  <c r="C3080" i="10"/>
  <c r="C3081" i="10"/>
  <c r="C3082" i="10"/>
  <c r="C3083" i="10"/>
  <c r="C3084" i="10"/>
  <c r="C3085" i="10"/>
  <c r="C3086" i="10"/>
  <c r="C3087" i="10"/>
  <c r="C3088" i="10"/>
  <c r="C3089" i="10"/>
  <c r="C3090" i="10"/>
  <c r="C3091" i="10"/>
  <c r="C3092" i="10"/>
  <c r="C3093" i="10"/>
  <c r="C3094" i="10"/>
  <c r="C3095" i="10"/>
  <c r="C3096" i="10"/>
  <c r="C3097" i="10"/>
  <c r="C3098" i="10"/>
  <c r="C3099" i="10"/>
  <c r="C3100" i="10"/>
  <c r="C3101" i="10"/>
  <c r="C3102" i="10"/>
  <c r="C3103" i="10"/>
  <c r="C3104" i="10"/>
  <c r="C3105" i="10"/>
  <c r="C3106" i="10"/>
  <c r="C3107" i="10"/>
  <c r="C3108" i="10"/>
  <c r="C3109" i="10"/>
  <c r="C3110" i="10"/>
  <c r="C3111" i="10"/>
  <c r="C3112" i="10"/>
  <c r="C3113" i="10"/>
  <c r="C3114" i="10"/>
  <c r="C3115" i="10"/>
  <c r="C3116" i="10"/>
  <c r="C3117" i="10"/>
  <c r="C3118" i="10"/>
  <c r="C3119" i="10"/>
  <c r="C3120" i="10"/>
  <c r="C3121" i="10"/>
  <c r="C3122" i="10"/>
  <c r="C3123" i="10"/>
  <c r="C3124" i="10"/>
  <c r="C3125" i="10"/>
  <c r="C3126" i="10"/>
  <c r="C3127" i="10"/>
  <c r="C3128" i="10"/>
  <c r="C3129" i="10"/>
  <c r="C3130" i="10"/>
  <c r="C3131" i="10"/>
  <c r="C3132" i="10"/>
  <c r="C3133" i="10"/>
  <c r="C3134" i="10"/>
  <c r="C3135" i="10"/>
  <c r="C3136" i="10"/>
  <c r="C3137" i="10"/>
  <c r="C3138" i="10"/>
  <c r="C3139" i="10"/>
  <c r="C3140" i="10"/>
  <c r="C3141" i="10"/>
  <c r="C3142" i="10"/>
  <c r="C3143" i="10"/>
  <c r="C3144" i="10"/>
  <c r="C3145" i="10"/>
  <c r="C3146" i="10"/>
  <c r="C3147" i="10"/>
  <c r="C3148" i="10"/>
  <c r="C3149" i="10"/>
  <c r="C3150" i="10"/>
  <c r="C3151" i="10"/>
  <c r="C3152" i="10"/>
  <c r="C3153" i="10"/>
  <c r="C3154" i="10"/>
  <c r="C3155" i="10"/>
  <c r="C3156" i="10"/>
  <c r="C3157" i="10"/>
  <c r="C3158" i="10"/>
  <c r="C3159" i="10"/>
  <c r="C3160" i="10"/>
  <c r="C3161" i="10"/>
  <c r="C3162" i="10"/>
  <c r="C3163" i="10"/>
  <c r="C3164" i="10"/>
  <c r="C3165" i="10"/>
  <c r="C3166" i="10"/>
  <c r="C3167" i="10"/>
  <c r="C3168" i="10"/>
  <c r="C3169" i="10"/>
  <c r="C3170" i="10"/>
  <c r="C3171" i="10"/>
  <c r="C3172" i="10"/>
  <c r="C3173" i="10"/>
  <c r="C3174" i="10"/>
  <c r="C3175" i="10"/>
  <c r="C3176" i="10"/>
  <c r="C3177" i="10"/>
  <c r="C3178" i="10"/>
  <c r="C3179" i="10"/>
  <c r="C3180" i="10"/>
  <c r="C3181" i="10"/>
  <c r="C3182" i="10"/>
  <c r="C3183" i="10"/>
  <c r="C3184" i="10"/>
  <c r="C3185" i="10"/>
  <c r="C3186" i="10"/>
  <c r="C3187" i="10"/>
  <c r="C3188" i="10"/>
  <c r="C3189" i="10"/>
  <c r="C3190" i="10"/>
  <c r="C3191" i="10"/>
  <c r="C3192" i="10"/>
  <c r="C3193" i="10"/>
  <c r="C3194" i="10"/>
  <c r="C3195" i="10"/>
  <c r="C3196" i="10"/>
  <c r="C3197" i="10"/>
  <c r="C3198" i="10"/>
  <c r="C3199" i="10"/>
  <c r="C3200" i="10"/>
  <c r="C3201" i="10"/>
  <c r="C3202" i="10"/>
  <c r="C3203" i="10"/>
  <c r="C3204" i="10"/>
  <c r="C3205" i="10"/>
  <c r="C3206" i="10"/>
  <c r="C3207" i="10"/>
  <c r="C3208" i="10"/>
  <c r="C3209" i="10"/>
  <c r="C3210" i="10"/>
  <c r="C3211" i="10"/>
  <c r="C3212" i="10"/>
  <c r="C3213" i="10"/>
  <c r="C3214" i="10"/>
  <c r="C3215" i="10"/>
  <c r="C3216" i="10"/>
  <c r="C3217" i="10"/>
  <c r="C3218" i="10"/>
  <c r="C3219" i="10"/>
  <c r="C3220" i="10"/>
  <c r="C3221" i="10"/>
  <c r="C3222" i="10"/>
  <c r="C3223" i="10"/>
  <c r="C3224" i="10"/>
  <c r="C3225" i="10"/>
  <c r="C3226" i="10"/>
  <c r="C3227" i="10"/>
  <c r="C3228" i="10"/>
  <c r="C3229" i="10"/>
  <c r="C3230" i="10"/>
  <c r="C3231" i="10"/>
  <c r="C3232" i="10"/>
  <c r="C3233" i="10"/>
  <c r="C3234" i="10"/>
  <c r="C3235" i="10"/>
  <c r="C3236" i="10"/>
  <c r="C3237" i="10"/>
  <c r="C3238" i="10"/>
  <c r="C3239" i="10"/>
  <c r="C3240" i="10"/>
  <c r="C3241" i="10"/>
  <c r="C3242" i="10"/>
  <c r="C3243" i="10"/>
  <c r="C3244" i="10"/>
  <c r="C3245" i="10"/>
  <c r="C3246" i="10"/>
  <c r="C3247" i="10"/>
  <c r="C3248" i="10"/>
  <c r="C3249" i="10"/>
  <c r="C3250" i="10"/>
  <c r="C3251" i="10"/>
  <c r="C3252" i="10"/>
  <c r="C3253" i="10"/>
  <c r="C3254" i="10"/>
  <c r="C3255" i="10"/>
  <c r="C3256" i="10"/>
  <c r="C3257" i="10"/>
  <c r="C3258" i="10"/>
  <c r="C3259" i="10"/>
  <c r="C3260" i="10"/>
  <c r="C3261" i="10"/>
  <c r="C3262" i="10"/>
  <c r="C3263" i="10"/>
  <c r="C3264" i="10"/>
  <c r="C3265" i="10"/>
  <c r="C3266" i="10"/>
  <c r="C3267" i="10"/>
  <c r="C3268" i="10"/>
  <c r="C3269" i="10"/>
  <c r="C3270" i="10"/>
  <c r="C3271" i="10"/>
  <c r="C3272" i="10"/>
  <c r="C3273" i="10"/>
  <c r="C3274" i="10"/>
  <c r="C3275" i="10"/>
  <c r="C3276" i="10"/>
  <c r="C3277" i="10"/>
  <c r="C3278" i="10"/>
  <c r="C3279" i="10"/>
  <c r="C3280" i="10"/>
  <c r="C3281" i="10"/>
  <c r="C3282" i="10"/>
  <c r="C3283" i="10"/>
  <c r="C3284" i="10"/>
  <c r="C3285" i="10"/>
  <c r="C3286" i="10"/>
  <c r="C3287" i="10"/>
  <c r="C3288" i="10"/>
  <c r="C3289" i="10"/>
  <c r="C3290" i="10"/>
  <c r="C3291" i="10"/>
  <c r="C3292" i="10"/>
  <c r="C3293" i="10"/>
  <c r="C3294" i="10"/>
  <c r="C3295" i="10"/>
  <c r="C3296" i="10"/>
  <c r="C3297" i="10"/>
  <c r="C3298" i="10"/>
  <c r="C3299" i="10"/>
  <c r="C3300" i="10"/>
  <c r="C3301" i="10"/>
  <c r="C3302" i="10"/>
  <c r="C3303" i="10"/>
  <c r="C3304" i="10"/>
  <c r="C3305" i="10"/>
  <c r="C3306" i="10"/>
  <c r="C3307" i="10"/>
  <c r="C3308" i="10"/>
  <c r="C3309" i="10"/>
  <c r="C3310" i="10"/>
  <c r="C3311" i="10"/>
  <c r="C3312" i="10"/>
  <c r="C3313" i="10"/>
  <c r="C3314" i="10"/>
  <c r="C3315" i="10"/>
  <c r="C3316" i="10"/>
  <c r="C3317" i="10"/>
  <c r="C3318" i="10"/>
  <c r="C3319" i="10"/>
  <c r="C3320" i="10"/>
  <c r="C3321" i="10"/>
  <c r="C3322" i="10"/>
  <c r="C3323" i="10"/>
  <c r="C3324" i="10"/>
  <c r="C3325" i="10"/>
  <c r="C3326" i="10"/>
  <c r="C3327" i="10"/>
  <c r="C3328" i="10"/>
  <c r="C3329" i="10"/>
  <c r="C3330" i="10"/>
  <c r="C3331" i="10"/>
  <c r="C3332" i="10"/>
  <c r="C3333" i="10"/>
  <c r="C3334" i="10"/>
  <c r="C3335" i="10"/>
  <c r="C3336" i="10"/>
  <c r="C3337" i="10"/>
  <c r="C3338" i="10"/>
  <c r="C3339" i="10"/>
  <c r="C3340" i="10"/>
  <c r="C3341" i="10"/>
  <c r="C3342" i="10"/>
  <c r="C3343" i="10"/>
  <c r="C3344" i="10"/>
  <c r="C3345" i="10"/>
  <c r="C3346" i="10"/>
  <c r="C3347" i="10"/>
  <c r="C3348" i="10"/>
  <c r="C3349" i="10"/>
  <c r="C3350" i="10"/>
  <c r="C3351" i="10"/>
  <c r="C3352" i="10"/>
  <c r="C3353" i="10"/>
  <c r="C3354" i="10"/>
  <c r="C3355" i="10"/>
  <c r="C3356" i="10"/>
  <c r="C3357" i="10"/>
  <c r="C3358" i="10"/>
  <c r="C3359" i="10"/>
  <c r="C3360" i="10"/>
  <c r="C3361" i="10"/>
  <c r="C3362" i="10"/>
  <c r="C3363" i="10"/>
  <c r="C3364" i="10"/>
  <c r="C3365" i="10"/>
  <c r="C3366" i="10"/>
  <c r="C3367" i="10"/>
  <c r="C3368" i="10"/>
  <c r="C3369" i="10"/>
  <c r="C3370" i="10"/>
  <c r="C3371" i="10"/>
  <c r="C3372" i="10"/>
  <c r="C3373" i="10"/>
  <c r="C3374" i="10"/>
  <c r="C3375" i="10"/>
  <c r="C3376" i="10"/>
  <c r="C3377" i="10"/>
  <c r="C3378" i="10"/>
  <c r="C3379" i="10"/>
  <c r="C3380" i="10"/>
  <c r="C3381" i="10"/>
  <c r="C3382" i="10"/>
  <c r="C3383" i="10"/>
  <c r="C3384" i="10"/>
  <c r="C3385" i="10"/>
  <c r="C3386" i="10"/>
  <c r="C3387" i="10"/>
  <c r="C3388" i="10"/>
  <c r="C3389" i="10"/>
  <c r="C3390" i="10"/>
  <c r="C3391" i="10"/>
  <c r="C3392" i="10"/>
  <c r="C3393" i="10"/>
  <c r="C3394" i="10"/>
  <c r="C3395" i="10"/>
  <c r="C3396" i="10"/>
  <c r="C3397" i="10"/>
  <c r="C3398" i="10"/>
  <c r="C3399" i="10"/>
  <c r="C3400" i="10"/>
  <c r="C3401" i="10"/>
  <c r="C3402" i="10"/>
  <c r="C3403" i="10"/>
  <c r="C3404" i="10"/>
  <c r="C3405" i="10"/>
  <c r="C3406" i="10"/>
  <c r="C3407" i="10"/>
  <c r="C3408" i="10"/>
  <c r="C3409" i="10"/>
  <c r="C3410" i="10"/>
  <c r="C3411" i="10"/>
  <c r="C3412" i="10"/>
  <c r="C3413" i="10"/>
  <c r="C3414" i="10"/>
  <c r="C3415" i="10"/>
  <c r="C3416" i="10"/>
  <c r="C3417" i="10"/>
  <c r="C3418" i="10"/>
  <c r="C3419" i="10"/>
  <c r="C3420" i="10"/>
  <c r="C3421" i="10"/>
  <c r="C3422" i="10"/>
  <c r="C3423" i="10"/>
  <c r="C3424" i="10"/>
  <c r="C3425" i="10"/>
  <c r="C3426" i="10"/>
  <c r="C3427" i="10"/>
  <c r="C3428" i="10"/>
  <c r="C3429" i="10"/>
  <c r="C3430" i="10"/>
  <c r="C3431" i="10"/>
  <c r="C3432" i="10"/>
  <c r="C3433" i="10"/>
  <c r="C3434" i="10"/>
  <c r="C3435" i="10"/>
  <c r="C3436" i="10"/>
  <c r="C3437" i="10"/>
  <c r="C3438" i="10"/>
  <c r="C3439" i="10"/>
  <c r="C3440" i="10"/>
  <c r="C3441" i="10"/>
  <c r="C3442" i="10"/>
  <c r="C3443" i="10"/>
  <c r="C3444" i="10"/>
  <c r="C3445" i="10"/>
  <c r="C3446" i="10"/>
  <c r="C3447" i="10"/>
  <c r="C3448" i="10"/>
  <c r="C3449" i="10"/>
  <c r="C3450" i="10"/>
  <c r="C3451" i="10"/>
  <c r="C3452" i="10"/>
  <c r="C3453" i="10"/>
  <c r="C3454" i="10"/>
  <c r="C3455" i="10"/>
  <c r="C3456" i="10"/>
  <c r="C3457" i="10"/>
  <c r="C3458" i="10"/>
  <c r="C3459" i="10"/>
  <c r="C3460" i="10"/>
  <c r="C3461" i="10"/>
  <c r="C3462" i="10"/>
  <c r="C3463" i="10"/>
  <c r="C3464" i="10"/>
  <c r="C3465" i="10"/>
  <c r="C3466" i="10"/>
  <c r="C3467" i="10"/>
  <c r="C3468" i="10"/>
  <c r="C3469" i="10"/>
  <c r="C3470" i="10"/>
  <c r="C3471" i="10"/>
  <c r="C3472" i="10"/>
  <c r="C3473" i="10"/>
  <c r="C3474" i="10"/>
  <c r="C3475" i="10"/>
  <c r="C3476" i="10"/>
  <c r="C3477" i="10"/>
  <c r="C3478" i="10"/>
  <c r="C3479" i="10"/>
  <c r="C3480" i="10"/>
  <c r="C3481" i="10"/>
  <c r="C3482" i="10"/>
  <c r="C3483" i="10"/>
  <c r="C3484" i="10"/>
  <c r="C3485" i="10"/>
  <c r="C3486" i="10"/>
  <c r="C3487" i="10"/>
  <c r="C3488" i="10"/>
  <c r="C3489" i="10"/>
  <c r="C3490" i="10"/>
  <c r="C3491" i="10"/>
  <c r="C3492" i="10"/>
  <c r="C3493" i="10"/>
  <c r="C3494" i="10"/>
  <c r="C3495" i="10"/>
  <c r="C3496" i="10"/>
  <c r="C3497" i="10"/>
  <c r="C3498" i="10"/>
  <c r="C3499" i="10"/>
  <c r="C3500" i="10"/>
  <c r="C3501" i="10"/>
  <c r="C3502" i="10"/>
  <c r="C3503" i="10"/>
  <c r="C3504" i="10"/>
  <c r="C3505" i="10"/>
  <c r="C3506" i="10"/>
  <c r="C3507" i="10"/>
  <c r="C3508" i="10"/>
  <c r="C3509" i="10"/>
  <c r="C3510" i="10"/>
  <c r="C3511" i="10"/>
  <c r="C3512" i="10"/>
  <c r="C3513" i="10"/>
  <c r="C3514" i="10"/>
  <c r="C3515" i="10"/>
  <c r="C3516" i="10"/>
  <c r="C3517" i="10"/>
  <c r="C3518" i="10"/>
  <c r="C3519" i="10"/>
  <c r="C3520" i="10"/>
  <c r="C3521" i="10"/>
  <c r="C3522" i="10"/>
  <c r="C3523" i="10"/>
  <c r="C3524" i="10"/>
  <c r="C3525" i="10"/>
  <c r="C3526" i="10"/>
  <c r="C3527" i="10"/>
  <c r="C3528" i="10"/>
  <c r="C3529" i="10"/>
  <c r="C3530" i="10"/>
  <c r="C3531" i="10"/>
  <c r="C3532" i="10"/>
  <c r="C3533" i="10"/>
  <c r="C3534" i="10"/>
  <c r="C3535" i="10"/>
  <c r="C3536" i="10"/>
  <c r="C3537" i="10"/>
  <c r="C3538" i="10"/>
  <c r="C3539" i="10"/>
  <c r="C3540" i="10"/>
  <c r="C3541" i="10"/>
  <c r="C3542" i="10"/>
  <c r="C3543" i="10"/>
  <c r="C3544" i="10"/>
  <c r="C3545" i="10"/>
  <c r="C3546" i="10"/>
  <c r="C3547" i="10"/>
  <c r="C3548" i="10"/>
  <c r="C3549" i="10"/>
  <c r="C3550" i="10"/>
  <c r="C3551" i="10"/>
  <c r="C3552" i="10"/>
  <c r="C3553" i="10"/>
  <c r="C3554" i="10"/>
  <c r="C3555" i="10"/>
  <c r="C3556" i="10"/>
  <c r="C3557" i="10"/>
  <c r="C3558" i="10"/>
  <c r="C3559" i="10"/>
  <c r="C3560" i="10"/>
  <c r="C3561" i="10"/>
  <c r="C3562" i="10"/>
  <c r="C3563" i="10"/>
  <c r="C3564" i="10"/>
  <c r="C3565" i="10"/>
  <c r="C3566" i="10"/>
  <c r="C3567" i="10"/>
  <c r="C3568" i="10"/>
  <c r="C3569" i="10"/>
  <c r="C3570" i="10"/>
  <c r="C3571" i="10"/>
  <c r="C3572" i="10"/>
  <c r="C3573" i="10"/>
  <c r="C3574" i="10"/>
  <c r="C3575" i="10"/>
  <c r="C3576" i="10"/>
  <c r="C3577" i="10"/>
  <c r="C3578" i="10"/>
  <c r="C3579" i="10"/>
  <c r="C3580" i="10"/>
  <c r="C3581" i="10"/>
  <c r="C3582" i="10"/>
  <c r="C3583" i="10"/>
  <c r="C3584" i="10"/>
  <c r="C3585" i="10"/>
  <c r="C3586" i="10"/>
  <c r="C3587" i="10"/>
  <c r="C3588" i="10"/>
  <c r="C3589" i="10"/>
  <c r="C3590" i="10"/>
  <c r="C3591" i="10"/>
  <c r="C3592" i="10"/>
  <c r="C3593" i="10"/>
  <c r="C3594" i="10"/>
  <c r="C3595" i="10"/>
  <c r="C3596" i="10"/>
  <c r="C3597" i="10"/>
  <c r="C3598" i="10"/>
  <c r="C3599" i="10"/>
  <c r="C3600" i="10"/>
  <c r="C3601" i="10"/>
  <c r="C3602" i="10"/>
  <c r="C3603" i="10"/>
  <c r="C3604" i="10"/>
  <c r="C3605" i="10"/>
  <c r="C3606" i="10"/>
  <c r="C3607" i="10"/>
  <c r="C3608" i="10"/>
  <c r="C3609" i="10"/>
  <c r="C3610" i="10"/>
  <c r="C3611" i="10"/>
  <c r="C3612" i="10"/>
  <c r="C3613" i="10"/>
  <c r="C3614" i="10"/>
  <c r="C3615" i="10"/>
  <c r="C3616" i="10"/>
  <c r="C3617" i="10"/>
  <c r="C3618" i="10"/>
  <c r="C3619" i="10"/>
  <c r="C3620" i="10"/>
  <c r="C3621" i="10"/>
  <c r="C3622" i="10"/>
  <c r="C3623" i="10"/>
  <c r="C3624" i="10"/>
  <c r="C3625" i="10"/>
  <c r="C3626" i="10"/>
  <c r="C3627" i="10"/>
  <c r="C3628" i="10"/>
  <c r="C3629" i="10"/>
  <c r="C3630" i="10"/>
  <c r="C3631" i="10"/>
  <c r="C3632" i="10"/>
  <c r="C3633" i="10"/>
  <c r="C3634" i="10"/>
  <c r="C3635" i="10"/>
  <c r="C3636" i="10"/>
  <c r="C3637" i="10"/>
  <c r="C3638" i="10"/>
  <c r="C3639" i="10"/>
  <c r="C3640" i="10"/>
  <c r="C3641" i="10"/>
  <c r="C3642" i="10"/>
  <c r="C3643" i="10"/>
  <c r="C3644" i="10"/>
  <c r="C3645" i="10"/>
  <c r="C3646" i="10"/>
  <c r="C3647" i="10"/>
  <c r="C3648" i="10"/>
  <c r="C3649" i="10"/>
  <c r="C3650" i="10"/>
  <c r="C3651" i="10"/>
  <c r="C3652" i="10"/>
  <c r="C3653" i="10"/>
  <c r="C3654" i="10"/>
  <c r="C3655" i="10"/>
  <c r="C3656" i="10"/>
  <c r="C3657" i="10"/>
  <c r="C3658" i="10"/>
  <c r="C3659" i="10"/>
  <c r="C3660" i="10"/>
  <c r="C3661" i="10"/>
  <c r="C3662" i="10"/>
  <c r="C3663" i="10"/>
  <c r="C3664" i="10"/>
  <c r="C3665" i="10"/>
  <c r="C3666" i="10"/>
  <c r="C3667" i="10"/>
  <c r="C3668" i="10"/>
  <c r="C3669" i="10"/>
  <c r="C3670" i="10"/>
  <c r="C3671" i="10"/>
  <c r="C3672" i="10"/>
  <c r="C3673" i="10"/>
  <c r="C3674" i="10"/>
  <c r="C3675" i="10"/>
  <c r="C3676" i="10"/>
  <c r="C3677" i="10"/>
  <c r="C3678" i="10"/>
  <c r="C3679" i="10"/>
  <c r="C3680" i="10"/>
  <c r="C3681" i="10"/>
  <c r="C3682" i="10"/>
  <c r="C3683" i="10"/>
  <c r="C3684" i="10"/>
  <c r="C3685" i="10"/>
  <c r="C3686" i="10"/>
  <c r="C3687" i="10"/>
  <c r="C3688" i="10"/>
  <c r="C3689" i="10"/>
  <c r="C3690" i="10"/>
  <c r="C3691" i="10"/>
  <c r="C3692" i="10"/>
  <c r="C3693" i="10"/>
  <c r="C3694" i="10"/>
  <c r="C3695" i="10"/>
  <c r="C3696" i="10"/>
  <c r="C3697" i="10"/>
  <c r="C3698" i="10"/>
  <c r="C3699" i="10"/>
  <c r="C3700" i="10"/>
  <c r="C3701" i="10"/>
  <c r="C3702" i="10"/>
  <c r="C3703" i="10"/>
  <c r="C3704" i="10"/>
  <c r="C3705" i="10"/>
  <c r="C3706" i="10"/>
  <c r="C3707" i="10"/>
  <c r="C3708" i="10"/>
  <c r="C3709" i="10"/>
  <c r="C3710" i="10"/>
  <c r="C3711" i="10"/>
  <c r="C3712" i="10"/>
  <c r="C3713" i="10"/>
  <c r="C3714" i="10"/>
  <c r="C3715" i="10"/>
  <c r="C3716" i="10"/>
  <c r="C3717" i="10"/>
  <c r="C3718" i="10"/>
  <c r="C3719" i="10"/>
  <c r="C3720" i="10"/>
  <c r="C3721" i="10"/>
  <c r="C3722" i="10"/>
  <c r="C3723" i="10"/>
  <c r="C3724" i="10"/>
  <c r="C3725" i="10"/>
  <c r="C3726" i="10"/>
  <c r="C3727" i="10"/>
  <c r="C3728" i="10"/>
  <c r="C3729" i="10"/>
  <c r="C3730" i="10"/>
  <c r="C3731" i="10"/>
  <c r="C3732" i="10"/>
  <c r="C3733" i="10"/>
  <c r="C3734" i="10"/>
  <c r="C3735" i="10"/>
  <c r="C3736" i="10"/>
  <c r="C3737" i="10"/>
  <c r="C3738" i="10"/>
  <c r="C3739" i="10"/>
  <c r="C3740" i="10"/>
  <c r="C3741" i="10"/>
  <c r="C3742" i="10"/>
  <c r="C3743" i="10"/>
  <c r="C3744" i="10"/>
  <c r="C3745" i="10"/>
  <c r="C3746" i="10"/>
  <c r="C3747" i="10"/>
  <c r="C3748" i="10"/>
  <c r="C3749" i="10"/>
  <c r="C3750" i="10"/>
  <c r="C3751" i="10"/>
  <c r="C3752" i="10"/>
  <c r="C3753" i="10"/>
  <c r="C3754" i="10"/>
  <c r="C3755" i="10"/>
  <c r="C3756" i="10"/>
  <c r="C3757" i="10"/>
  <c r="C3758" i="10"/>
  <c r="C3759" i="10"/>
  <c r="C3760" i="10"/>
  <c r="C3761" i="10"/>
  <c r="C3762" i="10"/>
  <c r="C3763" i="10"/>
  <c r="C3764" i="10"/>
  <c r="C3765" i="10"/>
  <c r="C3766" i="10"/>
  <c r="C3767" i="10"/>
  <c r="C3768" i="10"/>
  <c r="C3769" i="10"/>
  <c r="C3770" i="10"/>
  <c r="C3771" i="10"/>
  <c r="C3772" i="10"/>
  <c r="C3773" i="10"/>
  <c r="C3774" i="10"/>
  <c r="C3775" i="10"/>
  <c r="C3776" i="10"/>
  <c r="C3777" i="10"/>
  <c r="C3778" i="10"/>
  <c r="C3779" i="10"/>
  <c r="C3780" i="10"/>
  <c r="C3781" i="10"/>
  <c r="C3782" i="10"/>
  <c r="C3783" i="10"/>
  <c r="C3784" i="10"/>
  <c r="C3785" i="10"/>
  <c r="C3786" i="10"/>
  <c r="C3787" i="10"/>
  <c r="C3788" i="10"/>
  <c r="C3789" i="10"/>
  <c r="C3790" i="10"/>
  <c r="C3791" i="10"/>
  <c r="C3792" i="10"/>
  <c r="C3793" i="10"/>
  <c r="C3794" i="10"/>
  <c r="C3795" i="10"/>
  <c r="C3796" i="10"/>
  <c r="C3797" i="10"/>
  <c r="C3798" i="10"/>
  <c r="C3799" i="10"/>
  <c r="C3800" i="10"/>
  <c r="C3801" i="10"/>
  <c r="C3802" i="10"/>
  <c r="C3803" i="10"/>
  <c r="C3804" i="10"/>
  <c r="C3805" i="10"/>
  <c r="C3806" i="10"/>
  <c r="C3807" i="10"/>
  <c r="C3808" i="10"/>
  <c r="C3809" i="10"/>
  <c r="C3810" i="10"/>
  <c r="C3811" i="10"/>
  <c r="C3812" i="10"/>
  <c r="C3813" i="10"/>
  <c r="C3814" i="10"/>
  <c r="C3815" i="10"/>
  <c r="C3816" i="10"/>
  <c r="C3817" i="10"/>
  <c r="C3818" i="10"/>
  <c r="C3819" i="10"/>
  <c r="C3820" i="10"/>
  <c r="C3821" i="10"/>
  <c r="C3822" i="10"/>
  <c r="C3823" i="10"/>
  <c r="C3824" i="10"/>
  <c r="C3825" i="10"/>
  <c r="C3826" i="10"/>
  <c r="C3827" i="10"/>
  <c r="C3828" i="10"/>
  <c r="C3829" i="10"/>
  <c r="C3830" i="10"/>
  <c r="C3831" i="10"/>
  <c r="C3832" i="10"/>
  <c r="C3833" i="10"/>
  <c r="C3834" i="10"/>
  <c r="C3835" i="10"/>
  <c r="C3836" i="10"/>
  <c r="C3837" i="10"/>
  <c r="C3838" i="10"/>
  <c r="C3839" i="10"/>
  <c r="C3840" i="10"/>
  <c r="C3841" i="10"/>
  <c r="C3842" i="10"/>
  <c r="C3843" i="10"/>
  <c r="C3844" i="10"/>
  <c r="C3845" i="10"/>
  <c r="C3846" i="10"/>
  <c r="C3847" i="10"/>
  <c r="C3848" i="10"/>
  <c r="C3849" i="10"/>
  <c r="C3850" i="10"/>
  <c r="C3851" i="10"/>
  <c r="C3852" i="10"/>
  <c r="C3853" i="10"/>
  <c r="C3854" i="10"/>
  <c r="C3855" i="10"/>
  <c r="C3856" i="10"/>
  <c r="C3857" i="10"/>
  <c r="C3858" i="10"/>
  <c r="C3859" i="10"/>
  <c r="C3860" i="10"/>
  <c r="C3861" i="10"/>
  <c r="C3862" i="10"/>
  <c r="C3863" i="10"/>
  <c r="C3864" i="10"/>
  <c r="C3865" i="10"/>
  <c r="C3866" i="10"/>
  <c r="C3867" i="10"/>
  <c r="C3868" i="10"/>
  <c r="C3869" i="10"/>
  <c r="C3870" i="10"/>
  <c r="C3871" i="10"/>
  <c r="C3872" i="10"/>
  <c r="C3873" i="10"/>
  <c r="C3874" i="10"/>
  <c r="C3875" i="10"/>
  <c r="C3876" i="10"/>
  <c r="C3877" i="10"/>
  <c r="C3878" i="10"/>
  <c r="C3879" i="10"/>
  <c r="C3880" i="10"/>
  <c r="C3881" i="10"/>
  <c r="C3882" i="10"/>
  <c r="C3883" i="10"/>
  <c r="C3884" i="10"/>
  <c r="C3885" i="10"/>
  <c r="C3886" i="10"/>
  <c r="C3887" i="10"/>
  <c r="C3888" i="10"/>
  <c r="C3889" i="10"/>
  <c r="C3890" i="10"/>
  <c r="C3891" i="10"/>
  <c r="C3892" i="10"/>
  <c r="C3893" i="10"/>
  <c r="C3894" i="10"/>
  <c r="C3895" i="10"/>
  <c r="C3896" i="10"/>
  <c r="C3897" i="10"/>
  <c r="C3898" i="10"/>
  <c r="C3899" i="10"/>
  <c r="C3900" i="10"/>
  <c r="C3901" i="10"/>
  <c r="C3902" i="10"/>
  <c r="C3903" i="10"/>
  <c r="C3904" i="10"/>
  <c r="C3905" i="10"/>
  <c r="C3906" i="10"/>
  <c r="C3907" i="10"/>
  <c r="C3908" i="10"/>
  <c r="C3909" i="10"/>
  <c r="C3910" i="10"/>
  <c r="C3911" i="10"/>
  <c r="C3912" i="10"/>
  <c r="C3913" i="10"/>
  <c r="C3914" i="10"/>
  <c r="C3915" i="10"/>
  <c r="C3916" i="10"/>
  <c r="C3917" i="10"/>
  <c r="C3918" i="10"/>
  <c r="C3919" i="10"/>
  <c r="C3920" i="10"/>
  <c r="C3921" i="10"/>
  <c r="C3922" i="10"/>
  <c r="C3923" i="10"/>
  <c r="C3924" i="10"/>
  <c r="C3925" i="10"/>
  <c r="C3926" i="10"/>
  <c r="C3927" i="10"/>
  <c r="C3928" i="10"/>
  <c r="C3929" i="10"/>
  <c r="C3930" i="10"/>
  <c r="C3931" i="10"/>
  <c r="C3932" i="10"/>
  <c r="C3933" i="10"/>
  <c r="C3934" i="10"/>
  <c r="C3935" i="10"/>
  <c r="C3936" i="10"/>
  <c r="C3937" i="10"/>
  <c r="C3938" i="10"/>
  <c r="C3939" i="10"/>
  <c r="C3940" i="10"/>
  <c r="C3941" i="10"/>
  <c r="C3942" i="10"/>
  <c r="C3943" i="10"/>
  <c r="C3944" i="10"/>
  <c r="C3945" i="10"/>
  <c r="C3946" i="10"/>
  <c r="C3947" i="10"/>
  <c r="C3948" i="10"/>
  <c r="C3949" i="10"/>
  <c r="C3950" i="10"/>
  <c r="C3951" i="10"/>
  <c r="C3952" i="10"/>
  <c r="C3953" i="10"/>
  <c r="C3954" i="10"/>
  <c r="C3955" i="10"/>
  <c r="C3956" i="10"/>
  <c r="C3957" i="10"/>
  <c r="C3958" i="10"/>
  <c r="C3959" i="10"/>
  <c r="C3960" i="10"/>
  <c r="C3961" i="10"/>
  <c r="C3962" i="10"/>
  <c r="C3963" i="10"/>
  <c r="C3964" i="10"/>
  <c r="C3965" i="10"/>
  <c r="C3966" i="10"/>
  <c r="C3967" i="10"/>
  <c r="C3968" i="10"/>
  <c r="C3969" i="10"/>
  <c r="C3970" i="10"/>
  <c r="C3971" i="10"/>
  <c r="C3972" i="10"/>
  <c r="C3973" i="10"/>
  <c r="C3974" i="10"/>
  <c r="C3975" i="10"/>
  <c r="C3976" i="10"/>
  <c r="C3977" i="10"/>
  <c r="C3978" i="10"/>
  <c r="C3979" i="10"/>
  <c r="C3980" i="10"/>
  <c r="C3981" i="10"/>
  <c r="C3982" i="10"/>
  <c r="C3983" i="10"/>
  <c r="C3984" i="10"/>
  <c r="C3985" i="10"/>
  <c r="C3986" i="10"/>
  <c r="C3987" i="10"/>
  <c r="C3988" i="10"/>
  <c r="C3989" i="10"/>
  <c r="C3990" i="10"/>
  <c r="C3991" i="10"/>
  <c r="C3992" i="10"/>
  <c r="C3993" i="10"/>
  <c r="C3994" i="10"/>
  <c r="C3995" i="10"/>
  <c r="C3996" i="10"/>
  <c r="C3997" i="10"/>
  <c r="C3998" i="10"/>
  <c r="C3999" i="10"/>
  <c r="C4000" i="10"/>
  <c r="C4001" i="10"/>
  <c r="C4002" i="10"/>
  <c r="C4003" i="10"/>
  <c r="C4004" i="10"/>
  <c r="C4005" i="10"/>
  <c r="C4006" i="10"/>
  <c r="C4007" i="10"/>
  <c r="C4008" i="10"/>
  <c r="C4009" i="10"/>
  <c r="C4010" i="10"/>
  <c r="C4011" i="10"/>
  <c r="C4012" i="10"/>
  <c r="C4013" i="10"/>
  <c r="C4014" i="10"/>
  <c r="C4015" i="10"/>
  <c r="C4016" i="10"/>
  <c r="C4017" i="10"/>
  <c r="C4018" i="10"/>
  <c r="C4019" i="10"/>
  <c r="C4020" i="10"/>
  <c r="C4021" i="10"/>
  <c r="C4022" i="10"/>
  <c r="C4023" i="10"/>
  <c r="C4024" i="10"/>
  <c r="C4025" i="10"/>
  <c r="C4026" i="10"/>
  <c r="C4027" i="10"/>
  <c r="C4028" i="10"/>
  <c r="C4029" i="10"/>
  <c r="C4030" i="10"/>
  <c r="C4031" i="10"/>
  <c r="C4032" i="10"/>
  <c r="C4033" i="10"/>
  <c r="C4034" i="10"/>
  <c r="C4035" i="10"/>
  <c r="C4036" i="10"/>
  <c r="C4037" i="10"/>
  <c r="C4038" i="10"/>
  <c r="C4039" i="10"/>
  <c r="C4040" i="10"/>
  <c r="C4041" i="10"/>
  <c r="C4042" i="10"/>
  <c r="C4043" i="10"/>
  <c r="C4044" i="10"/>
  <c r="C4045" i="10"/>
  <c r="C4046" i="10"/>
  <c r="C4047" i="10"/>
  <c r="C4048" i="10"/>
  <c r="C4049" i="10"/>
  <c r="C4050" i="10"/>
  <c r="C4051" i="10"/>
  <c r="C4052" i="10"/>
  <c r="C4053" i="10"/>
  <c r="C4054" i="10"/>
  <c r="C4055" i="10"/>
  <c r="C4056" i="10"/>
  <c r="C4057" i="10"/>
  <c r="C4058" i="10"/>
  <c r="C4059" i="10"/>
  <c r="C4060" i="10"/>
  <c r="C4061" i="10"/>
  <c r="C4062" i="10"/>
  <c r="C4063" i="10"/>
  <c r="C4064" i="10"/>
  <c r="C4065" i="10"/>
  <c r="C4066" i="10"/>
  <c r="C4067" i="10"/>
  <c r="C4068" i="10"/>
  <c r="C4069" i="10"/>
  <c r="C4070" i="10"/>
  <c r="C4071" i="10"/>
  <c r="C4072" i="10"/>
  <c r="C4073" i="10"/>
  <c r="C4074" i="10"/>
  <c r="C4075" i="10"/>
  <c r="C4076" i="10"/>
  <c r="C4077" i="10"/>
  <c r="C4078" i="10"/>
  <c r="C4079" i="10"/>
  <c r="C4080" i="10"/>
  <c r="C4081" i="10"/>
  <c r="C4082" i="10"/>
  <c r="C4083" i="10"/>
  <c r="C4084" i="10"/>
  <c r="C4085" i="10"/>
  <c r="C4086" i="10"/>
  <c r="C4087" i="10"/>
  <c r="C4088" i="10"/>
  <c r="C4089" i="10"/>
  <c r="C4090" i="10"/>
  <c r="C4091" i="10"/>
  <c r="C4092" i="10"/>
  <c r="C4093" i="10"/>
  <c r="C4094" i="10"/>
  <c r="C4095" i="10"/>
  <c r="C4096" i="10"/>
  <c r="C4097" i="10"/>
  <c r="C4098" i="10"/>
  <c r="C4099" i="10"/>
  <c r="C4100" i="10"/>
  <c r="C4101" i="10"/>
  <c r="C4102" i="10"/>
  <c r="C4103" i="10"/>
  <c r="C4104" i="10"/>
  <c r="C4105" i="10"/>
  <c r="C4106" i="10"/>
  <c r="C4107" i="10"/>
  <c r="C4108" i="10"/>
  <c r="C4109" i="10"/>
  <c r="C4110" i="10"/>
  <c r="C4111" i="10"/>
  <c r="C4112" i="10"/>
  <c r="C4113" i="10"/>
  <c r="C4114" i="10"/>
  <c r="C4115" i="10"/>
  <c r="C4116" i="10"/>
  <c r="C4117" i="10"/>
  <c r="C4118" i="10"/>
  <c r="C4119" i="10"/>
  <c r="C4120" i="10"/>
  <c r="C4121" i="10"/>
  <c r="C4122" i="10"/>
  <c r="C4123" i="10"/>
  <c r="C4124" i="10"/>
  <c r="C4125" i="10"/>
  <c r="C4126" i="10"/>
  <c r="C4127" i="10"/>
  <c r="C4128" i="10"/>
  <c r="C4129" i="10"/>
  <c r="C4130" i="10"/>
  <c r="C4131" i="10"/>
  <c r="C4132" i="10"/>
  <c r="C4133" i="10"/>
  <c r="C4134" i="10"/>
  <c r="C4135" i="10"/>
  <c r="C4136" i="10"/>
  <c r="C4137" i="10"/>
  <c r="C4138" i="10"/>
  <c r="C4139" i="10"/>
  <c r="C4140" i="10"/>
  <c r="C4141" i="10"/>
  <c r="C4142" i="10"/>
  <c r="C4143" i="10"/>
  <c r="C4144" i="10"/>
  <c r="C4145" i="10"/>
  <c r="C4146" i="10"/>
  <c r="C4147" i="10"/>
  <c r="C4148" i="10"/>
  <c r="C4149" i="10"/>
  <c r="C4150" i="10"/>
  <c r="C4151" i="10"/>
  <c r="C4152" i="10"/>
  <c r="C4153" i="10"/>
  <c r="C4154" i="10"/>
  <c r="C4155" i="10"/>
  <c r="C4156" i="10"/>
  <c r="C4157" i="10"/>
  <c r="C4158" i="10"/>
  <c r="C4159" i="10"/>
  <c r="C4160" i="10"/>
  <c r="C4161" i="10"/>
  <c r="C4162" i="10"/>
  <c r="C4163" i="10"/>
  <c r="C4164" i="10"/>
  <c r="C4165" i="10"/>
  <c r="C4166" i="10"/>
  <c r="C4167" i="10"/>
  <c r="C4168" i="10"/>
  <c r="C4169" i="10"/>
  <c r="C4170" i="10"/>
  <c r="C4171" i="10"/>
  <c r="C4172" i="10"/>
  <c r="C4173" i="10"/>
  <c r="C4174" i="10"/>
  <c r="C4175" i="10"/>
  <c r="C4176" i="10"/>
  <c r="C4177" i="10"/>
  <c r="C4178" i="10"/>
  <c r="C4179" i="10"/>
  <c r="C4180" i="10"/>
  <c r="C4181" i="10"/>
  <c r="C4182" i="10"/>
  <c r="C4183" i="10"/>
  <c r="C4184" i="10"/>
  <c r="C4185" i="10"/>
  <c r="C4186" i="10"/>
  <c r="C4187" i="10"/>
  <c r="C4188" i="10"/>
  <c r="C4189" i="10"/>
  <c r="C4190" i="10"/>
  <c r="C4191" i="10"/>
  <c r="C4192" i="10"/>
  <c r="C4193" i="10"/>
  <c r="C4194" i="10"/>
  <c r="C4195" i="10"/>
  <c r="C4196" i="10"/>
  <c r="C4197" i="10"/>
  <c r="C4198" i="10"/>
  <c r="C4199" i="10"/>
  <c r="C4200" i="10"/>
  <c r="C4201" i="10"/>
  <c r="C4202" i="10"/>
  <c r="C4203" i="10"/>
  <c r="C4204" i="10"/>
  <c r="C4205" i="10"/>
  <c r="C4206" i="10"/>
  <c r="C4207" i="10"/>
  <c r="C4208" i="10"/>
  <c r="C4209" i="10"/>
  <c r="C4210" i="10"/>
  <c r="C4211" i="10"/>
  <c r="C4212" i="10"/>
  <c r="C4213" i="10"/>
  <c r="C4214" i="10"/>
  <c r="C4215" i="10"/>
  <c r="C4216" i="10"/>
  <c r="C4217" i="10"/>
  <c r="C4218" i="10"/>
  <c r="C4219" i="10"/>
  <c r="C4220" i="10"/>
  <c r="C4221" i="10"/>
  <c r="C4222" i="10"/>
  <c r="C4223" i="10"/>
  <c r="C4224" i="10"/>
  <c r="C4225" i="10"/>
  <c r="C4226" i="10"/>
  <c r="C4227" i="10"/>
  <c r="C4228" i="10"/>
  <c r="C4229" i="10"/>
  <c r="C4230" i="10"/>
  <c r="C4231" i="10"/>
  <c r="C4232" i="10"/>
  <c r="C4233" i="10"/>
  <c r="C4234" i="10"/>
  <c r="C4235" i="10"/>
  <c r="C4236" i="10"/>
  <c r="C4237" i="10"/>
  <c r="C4238" i="10"/>
  <c r="C4239" i="10"/>
  <c r="C4240" i="10"/>
  <c r="C4241" i="10"/>
  <c r="C4242" i="10"/>
  <c r="C4243" i="10"/>
  <c r="C4244" i="10"/>
  <c r="C4245" i="10"/>
  <c r="C4246" i="10"/>
  <c r="C4247" i="10"/>
  <c r="C4248" i="10"/>
  <c r="C4249" i="10"/>
  <c r="C4250" i="10"/>
  <c r="C4251" i="10"/>
  <c r="C4252" i="10"/>
  <c r="C4253" i="10"/>
  <c r="C4254" i="10"/>
  <c r="C4255" i="10"/>
  <c r="C4256" i="10"/>
  <c r="C4257" i="10"/>
  <c r="C4258" i="10"/>
  <c r="C4259" i="10"/>
  <c r="C4260" i="10"/>
  <c r="C4261" i="10"/>
  <c r="C4262" i="10"/>
  <c r="C4263" i="10"/>
  <c r="C4264" i="10"/>
  <c r="C4265" i="10"/>
  <c r="C4266" i="10"/>
  <c r="C4267" i="10"/>
  <c r="C4268" i="10"/>
  <c r="C4269" i="10"/>
  <c r="C4270" i="10"/>
  <c r="C4271" i="10"/>
  <c r="C4272" i="10"/>
  <c r="C4273" i="10"/>
  <c r="C4274" i="10"/>
  <c r="C4275" i="10"/>
  <c r="C4276" i="10"/>
  <c r="C4277" i="10"/>
  <c r="C4278" i="10"/>
  <c r="C4279" i="10"/>
  <c r="C4280" i="10"/>
  <c r="C4281" i="10"/>
  <c r="C4282" i="10"/>
  <c r="C4283" i="10"/>
  <c r="C4284" i="10"/>
  <c r="C4285" i="10"/>
  <c r="C4286" i="10"/>
  <c r="C4287" i="10"/>
  <c r="C4288" i="10"/>
  <c r="C4289" i="10"/>
  <c r="C4290" i="10"/>
  <c r="C4291" i="10"/>
  <c r="C4292" i="10"/>
  <c r="C4293" i="10"/>
  <c r="C4294" i="10"/>
  <c r="C4295" i="10"/>
  <c r="C4296" i="10"/>
  <c r="C4297" i="10"/>
  <c r="C4298" i="10"/>
  <c r="C4299" i="10"/>
  <c r="C4300" i="10"/>
  <c r="C4301" i="10"/>
  <c r="C4302" i="10"/>
  <c r="C4303" i="10"/>
  <c r="C4304" i="10"/>
  <c r="C4305" i="10"/>
  <c r="C4306" i="10"/>
  <c r="C4307" i="10"/>
  <c r="C4308" i="10"/>
  <c r="C4309" i="10"/>
  <c r="C4310" i="10"/>
  <c r="C4311" i="10"/>
  <c r="C4312" i="10"/>
  <c r="C4313" i="10"/>
  <c r="C4314" i="10"/>
  <c r="C4315" i="10"/>
  <c r="C4316" i="10"/>
  <c r="C4317" i="10"/>
  <c r="C4318" i="10"/>
  <c r="C4319" i="10"/>
  <c r="C4320" i="10"/>
  <c r="C4321" i="10"/>
  <c r="C4322" i="10"/>
  <c r="C4323" i="10"/>
  <c r="C4324" i="10"/>
  <c r="C4325" i="10"/>
  <c r="C4326" i="10"/>
  <c r="C4327" i="10"/>
  <c r="C4328" i="10"/>
  <c r="C4329" i="10"/>
  <c r="C4330" i="10"/>
  <c r="C4331" i="10"/>
  <c r="C4332" i="10"/>
  <c r="C4333" i="10"/>
  <c r="C4334" i="10"/>
  <c r="C4335" i="10"/>
  <c r="C4336" i="10"/>
  <c r="C4337" i="10"/>
  <c r="C4338" i="10"/>
  <c r="C4339" i="10"/>
  <c r="C4340" i="10"/>
  <c r="C4341" i="10"/>
  <c r="C4342" i="10"/>
  <c r="C4343" i="10"/>
  <c r="C4344" i="10"/>
  <c r="C4345" i="10"/>
  <c r="C4346" i="10"/>
  <c r="C4347" i="10"/>
  <c r="C4348" i="10"/>
  <c r="C4349" i="10"/>
  <c r="C4350" i="10"/>
  <c r="C4351" i="10"/>
  <c r="C4352" i="10"/>
  <c r="C4353" i="10"/>
  <c r="C4354" i="10"/>
  <c r="C4355" i="10"/>
  <c r="C4356" i="10"/>
  <c r="C4357" i="10"/>
  <c r="C4358" i="10"/>
  <c r="C4359" i="10"/>
  <c r="C4360" i="10"/>
  <c r="C4361" i="10"/>
  <c r="C4362" i="10"/>
  <c r="C4363" i="10"/>
  <c r="C4364" i="10"/>
  <c r="C4365" i="10"/>
  <c r="C4366" i="10"/>
  <c r="C4367" i="10"/>
  <c r="C4368" i="10"/>
  <c r="C4369" i="10"/>
  <c r="C4370" i="10"/>
  <c r="C4371" i="10"/>
  <c r="C4372" i="10"/>
  <c r="C4373" i="10"/>
  <c r="C4374" i="10"/>
  <c r="C4375" i="10"/>
  <c r="C4376" i="10"/>
  <c r="C4377" i="10"/>
  <c r="C4378" i="10"/>
  <c r="C4379" i="10"/>
  <c r="C4380" i="10"/>
  <c r="C4381" i="10"/>
  <c r="C4382" i="10"/>
  <c r="C4383" i="10"/>
  <c r="C4384" i="10"/>
  <c r="C4385" i="10"/>
  <c r="C4386" i="10"/>
  <c r="C4387" i="10"/>
  <c r="C4388" i="10"/>
  <c r="C4389" i="10"/>
  <c r="C4390" i="10"/>
  <c r="C4391" i="10"/>
  <c r="C4392" i="10"/>
  <c r="C4393" i="10"/>
  <c r="C4394" i="10"/>
  <c r="C4395" i="10"/>
  <c r="C4396" i="10"/>
  <c r="C4397" i="10"/>
  <c r="C4398" i="10"/>
  <c r="C4399" i="10"/>
  <c r="C4400" i="10"/>
  <c r="C4401" i="10"/>
  <c r="C4402" i="10"/>
  <c r="C4403" i="10"/>
  <c r="C4404" i="10"/>
  <c r="C4405" i="10"/>
  <c r="C4406" i="10"/>
  <c r="C4407" i="10"/>
  <c r="C4408" i="10"/>
  <c r="C4409" i="10"/>
  <c r="C4410" i="10"/>
  <c r="C4411" i="10"/>
  <c r="C4412" i="10"/>
  <c r="C4413" i="10"/>
  <c r="C4414" i="10"/>
  <c r="C4415" i="10"/>
  <c r="C4416" i="10"/>
  <c r="C4417" i="10"/>
  <c r="C4418" i="10"/>
  <c r="C4419" i="10"/>
  <c r="C4420" i="10"/>
  <c r="C4421" i="10"/>
  <c r="C4422" i="10"/>
  <c r="C4423" i="10"/>
  <c r="C4424" i="10"/>
  <c r="C4425" i="10"/>
  <c r="C4426" i="10"/>
  <c r="C4427" i="10"/>
  <c r="C4428" i="10"/>
  <c r="C4429" i="10"/>
  <c r="C4430" i="10"/>
  <c r="C4431" i="10"/>
  <c r="C4432" i="10"/>
  <c r="C4433" i="10"/>
  <c r="C4434" i="10"/>
  <c r="C4435" i="10"/>
  <c r="C4436" i="10"/>
  <c r="C4437" i="10"/>
  <c r="C4438" i="10"/>
  <c r="C4439" i="10"/>
  <c r="C4440" i="10"/>
  <c r="C4441" i="10"/>
  <c r="C4442" i="10"/>
  <c r="C4443" i="10"/>
  <c r="C4444" i="10"/>
  <c r="C4445" i="10"/>
  <c r="C4446" i="10"/>
  <c r="C4447" i="10"/>
  <c r="C4448" i="10"/>
  <c r="C4449" i="10"/>
  <c r="C4450" i="10"/>
  <c r="C4451" i="10"/>
  <c r="C4452" i="10"/>
  <c r="C4453" i="10"/>
  <c r="C4454" i="10"/>
  <c r="C4455" i="10"/>
  <c r="C4456" i="10"/>
  <c r="C4457" i="10"/>
  <c r="C4458" i="10"/>
  <c r="C4459" i="10"/>
  <c r="C4460" i="10"/>
  <c r="C4461" i="10"/>
  <c r="C4462" i="10"/>
  <c r="C4463" i="10"/>
  <c r="C4464" i="10"/>
  <c r="C4465" i="10"/>
  <c r="C4466" i="10"/>
  <c r="C4467" i="10"/>
  <c r="C4468" i="10"/>
  <c r="C4469" i="10"/>
  <c r="C4470" i="10"/>
  <c r="C4471" i="10"/>
  <c r="C4472" i="10"/>
  <c r="C4473" i="10"/>
  <c r="C4474" i="10"/>
  <c r="C4475" i="10"/>
  <c r="C4476" i="10"/>
  <c r="C4477" i="10"/>
  <c r="C4478" i="10"/>
  <c r="C4479" i="10"/>
  <c r="C4480" i="10"/>
  <c r="C4481" i="10"/>
  <c r="C4482" i="10"/>
  <c r="C4483" i="10"/>
  <c r="C4484" i="10"/>
  <c r="C4485" i="10"/>
  <c r="C4486" i="10"/>
  <c r="C4487" i="10"/>
  <c r="C4488" i="10"/>
  <c r="C4489" i="10"/>
  <c r="C4490" i="10"/>
  <c r="C4491" i="10"/>
  <c r="C4492" i="10"/>
  <c r="C4493" i="10"/>
  <c r="C4494" i="10"/>
  <c r="C4495" i="10"/>
  <c r="C4496" i="10"/>
  <c r="C4497" i="10"/>
  <c r="C4498" i="10"/>
  <c r="C4499" i="10"/>
  <c r="C4500" i="10"/>
  <c r="C4501" i="10"/>
  <c r="C4502" i="10"/>
  <c r="C4503" i="10"/>
  <c r="C4504" i="10"/>
  <c r="C4505" i="10"/>
  <c r="C4506" i="10"/>
  <c r="C4507" i="10"/>
  <c r="C4508" i="10"/>
  <c r="C4509" i="10"/>
  <c r="C4510" i="10"/>
  <c r="C4511" i="10"/>
  <c r="C4512" i="10"/>
  <c r="C4513" i="10"/>
  <c r="C4514" i="10"/>
  <c r="C4515" i="10"/>
  <c r="C4516" i="10"/>
  <c r="C4517" i="10"/>
  <c r="C4518" i="10"/>
  <c r="C4519" i="10"/>
  <c r="C4520" i="10"/>
  <c r="C4521" i="10"/>
  <c r="C4522" i="10"/>
  <c r="C4523" i="10"/>
  <c r="C4524" i="10"/>
  <c r="C4525" i="10"/>
  <c r="C4526" i="10"/>
  <c r="C4527" i="10"/>
  <c r="C4528" i="10"/>
  <c r="C4529" i="10"/>
  <c r="C4530" i="10"/>
  <c r="C4531" i="10"/>
  <c r="C4532" i="10"/>
  <c r="C4533" i="10"/>
  <c r="C4534" i="10"/>
  <c r="C4535" i="10"/>
  <c r="C4536" i="10"/>
  <c r="C4537" i="10"/>
  <c r="C4538" i="10"/>
  <c r="C4539" i="10"/>
  <c r="C4540" i="10"/>
  <c r="C4541" i="10"/>
  <c r="C4542" i="10"/>
  <c r="C4543" i="10"/>
  <c r="C4544" i="10"/>
  <c r="C4545" i="10"/>
  <c r="C4546" i="10"/>
  <c r="C4547" i="10"/>
  <c r="C4548" i="10"/>
  <c r="C4549" i="10"/>
  <c r="C4550" i="10"/>
  <c r="C4551" i="10"/>
  <c r="C4552" i="10"/>
  <c r="C4553" i="10"/>
  <c r="C4554" i="10"/>
  <c r="C4555" i="10"/>
  <c r="C4556" i="10"/>
  <c r="C4557" i="10"/>
  <c r="C4558" i="10"/>
  <c r="C4559" i="10"/>
  <c r="C4560" i="10"/>
  <c r="C4561" i="10"/>
  <c r="C4562" i="10"/>
  <c r="C4563" i="10"/>
  <c r="C4564" i="10"/>
  <c r="C4565" i="10"/>
  <c r="C4566" i="10"/>
  <c r="C4567" i="10"/>
  <c r="C4568" i="10"/>
  <c r="C4569" i="10"/>
  <c r="C4570" i="10"/>
  <c r="C4571" i="10"/>
  <c r="C4572" i="10"/>
  <c r="C4573" i="10"/>
  <c r="C4574" i="10"/>
  <c r="C4575" i="10"/>
  <c r="C4576" i="10"/>
  <c r="C4577" i="10"/>
  <c r="C4578" i="10"/>
  <c r="C4579" i="10"/>
  <c r="C4580" i="10"/>
  <c r="C4581" i="10"/>
  <c r="C4582" i="10"/>
  <c r="C4583" i="10"/>
  <c r="C4584" i="10"/>
  <c r="C4585" i="10"/>
  <c r="C4586" i="10"/>
  <c r="C4587" i="10"/>
  <c r="C4588" i="10"/>
  <c r="C4589" i="10"/>
  <c r="C4590" i="10"/>
  <c r="C4591" i="10"/>
  <c r="C4592" i="10"/>
  <c r="C4593" i="10"/>
  <c r="C4594" i="10"/>
  <c r="C4595" i="10"/>
  <c r="C4596" i="10"/>
  <c r="C4597" i="10"/>
  <c r="C4598" i="10"/>
  <c r="C4599" i="10"/>
  <c r="C4600" i="10"/>
  <c r="C4601" i="10"/>
  <c r="C4602" i="10"/>
  <c r="C4603" i="10"/>
  <c r="C4604" i="10"/>
  <c r="C4605" i="10"/>
  <c r="C4606" i="10"/>
  <c r="C4607" i="10"/>
  <c r="C4608" i="10"/>
  <c r="C4609" i="10"/>
  <c r="C4610" i="10"/>
  <c r="C4611" i="10"/>
  <c r="C4612" i="10"/>
  <c r="C4613" i="10"/>
  <c r="C4614" i="10"/>
  <c r="C4615" i="10"/>
  <c r="C4616" i="10"/>
  <c r="C4617" i="10"/>
  <c r="C4618" i="10"/>
  <c r="C4619" i="10"/>
  <c r="C4620" i="10"/>
  <c r="C4621" i="10"/>
  <c r="C4622" i="10"/>
  <c r="C4623" i="10"/>
  <c r="C4624" i="10"/>
  <c r="C4625" i="10"/>
  <c r="C4626" i="10"/>
  <c r="C4627" i="10"/>
  <c r="C4628" i="10"/>
  <c r="C4629" i="10"/>
  <c r="C4630" i="10"/>
  <c r="C4631" i="10"/>
  <c r="C4632" i="10"/>
  <c r="C4633" i="10"/>
  <c r="C4634" i="10"/>
  <c r="C4635" i="10"/>
  <c r="C4636" i="10"/>
  <c r="C4637" i="10"/>
  <c r="C4638" i="10"/>
  <c r="C4639" i="10"/>
  <c r="C4640" i="10"/>
  <c r="C4641" i="10"/>
  <c r="C4642" i="10"/>
  <c r="C4643" i="10"/>
  <c r="C4644" i="10"/>
  <c r="C4645" i="10"/>
  <c r="C4646" i="10"/>
  <c r="C4647" i="10"/>
  <c r="C4648" i="10"/>
  <c r="C4649" i="10"/>
  <c r="C4650" i="10"/>
  <c r="C4651" i="10"/>
  <c r="C4652" i="10"/>
  <c r="C4653" i="10"/>
  <c r="C4654" i="10"/>
  <c r="C4655" i="10"/>
  <c r="C4656" i="10"/>
  <c r="C4657" i="10"/>
  <c r="C4658" i="10"/>
  <c r="C4659" i="10"/>
  <c r="C4660" i="10"/>
  <c r="C4661" i="10"/>
  <c r="C4662" i="10"/>
  <c r="C4663" i="10"/>
  <c r="C4664" i="10"/>
  <c r="C4665" i="10"/>
  <c r="C4666" i="10"/>
  <c r="C4667" i="10"/>
  <c r="C4668" i="10"/>
  <c r="C4669" i="10"/>
  <c r="C4670" i="10"/>
  <c r="C4671" i="10"/>
  <c r="C4672" i="10"/>
  <c r="C4673" i="10"/>
  <c r="C4674" i="10"/>
  <c r="C4675" i="10"/>
  <c r="C4676" i="10"/>
  <c r="C4677" i="10"/>
  <c r="C4678" i="10"/>
  <c r="C4679" i="10"/>
  <c r="C4680" i="10"/>
  <c r="C4681" i="10"/>
  <c r="C4682" i="10"/>
  <c r="C4683" i="10"/>
  <c r="C4684" i="10"/>
  <c r="C4685" i="10"/>
  <c r="C4686" i="10"/>
  <c r="C4687" i="10"/>
  <c r="C4688" i="10"/>
  <c r="C4689" i="10"/>
  <c r="C4690" i="10"/>
  <c r="C4691" i="10"/>
  <c r="C4692" i="10"/>
  <c r="C4693" i="10"/>
  <c r="C4694" i="10"/>
  <c r="C4695" i="10"/>
  <c r="C4696" i="10"/>
  <c r="C4697" i="10"/>
  <c r="C4698" i="10"/>
  <c r="C4699" i="10"/>
  <c r="C4700" i="10"/>
  <c r="C4701" i="10"/>
  <c r="C4702" i="10"/>
  <c r="C4703" i="10"/>
  <c r="C4704" i="10"/>
  <c r="C4705" i="10"/>
  <c r="C4706" i="10"/>
  <c r="C4707" i="10"/>
  <c r="C4708" i="10"/>
  <c r="C4709" i="10"/>
  <c r="C4710" i="10"/>
  <c r="C4711" i="10"/>
  <c r="C4712" i="10"/>
  <c r="C4713" i="10"/>
  <c r="C4714" i="10"/>
  <c r="C4715" i="10"/>
  <c r="C4716" i="10"/>
  <c r="C4717" i="10"/>
  <c r="C4718" i="10"/>
  <c r="C4719" i="10"/>
  <c r="C4720" i="10"/>
  <c r="C4721" i="10"/>
  <c r="C4722" i="10"/>
  <c r="C4723" i="10"/>
  <c r="C4724" i="10"/>
  <c r="C4725" i="10"/>
  <c r="C4726" i="10"/>
  <c r="C4727" i="10"/>
  <c r="C4728" i="10"/>
  <c r="C4729" i="10"/>
  <c r="C4730" i="10"/>
  <c r="C4731" i="10"/>
  <c r="C4732" i="10"/>
  <c r="C4733" i="10"/>
  <c r="C4734" i="10"/>
  <c r="C4735" i="10"/>
  <c r="C4736" i="10"/>
  <c r="C4737" i="10"/>
  <c r="C4738" i="10"/>
  <c r="C4739" i="10"/>
  <c r="C4740" i="10"/>
  <c r="C4741" i="10"/>
  <c r="C4742" i="10"/>
  <c r="C4743" i="10"/>
  <c r="C4744" i="10"/>
  <c r="C4745" i="10"/>
  <c r="C4746" i="10"/>
  <c r="C4747" i="10"/>
  <c r="C4748" i="10"/>
  <c r="C4749" i="10"/>
  <c r="C4750" i="10"/>
  <c r="C4751" i="10"/>
  <c r="C4752" i="10"/>
  <c r="C4753" i="10"/>
  <c r="C4754" i="10"/>
  <c r="C4755" i="10"/>
  <c r="C4756" i="10"/>
  <c r="C4757" i="10"/>
  <c r="C4758" i="10"/>
  <c r="C4759" i="10"/>
  <c r="C4760" i="10"/>
  <c r="C4761" i="10"/>
  <c r="C4762" i="10"/>
  <c r="C4763" i="10"/>
  <c r="C4764" i="10"/>
  <c r="C4765" i="10"/>
  <c r="C4766" i="10"/>
  <c r="C4767" i="10"/>
  <c r="C4768" i="10"/>
  <c r="C4769" i="10"/>
  <c r="C4770" i="10"/>
  <c r="C4771" i="10"/>
  <c r="C4772" i="10"/>
  <c r="C4773" i="10"/>
  <c r="C4774" i="10"/>
  <c r="C4775" i="10"/>
  <c r="C4776" i="10"/>
  <c r="C4777" i="10"/>
  <c r="C4778" i="10"/>
  <c r="C4779" i="10"/>
  <c r="C4780" i="10"/>
  <c r="C4781" i="10"/>
  <c r="C4782" i="10"/>
  <c r="C4783" i="10"/>
  <c r="C4784" i="10"/>
  <c r="C4785" i="10"/>
  <c r="C4786" i="10"/>
  <c r="C4787" i="10"/>
  <c r="C4788" i="10"/>
  <c r="C4789" i="10"/>
  <c r="C4790" i="10"/>
  <c r="C4791" i="10"/>
  <c r="C4792" i="10"/>
  <c r="C4793" i="10"/>
  <c r="C4794" i="10"/>
  <c r="C4795" i="10"/>
  <c r="C4796" i="10"/>
  <c r="C4797" i="10"/>
  <c r="C4798" i="10"/>
  <c r="C4799" i="10"/>
  <c r="C4800" i="10"/>
  <c r="C4801" i="10"/>
  <c r="C4802" i="10"/>
  <c r="C4803" i="10"/>
  <c r="C4804" i="10"/>
  <c r="C4805" i="10"/>
  <c r="C4806" i="10"/>
  <c r="C4807" i="10"/>
  <c r="C4808" i="10"/>
  <c r="C4809" i="10"/>
  <c r="C4810" i="10"/>
  <c r="C4811" i="10"/>
  <c r="C4812" i="10"/>
  <c r="C4813" i="10"/>
  <c r="C4814" i="10"/>
  <c r="C4815" i="10"/>
  <c r="C4816" i="10"/>
  <c r="C4817" i="10"/>
  <c r="C4818" i="10"/>
  <c r="C4819" i="10"/>
  <c r="C4820" i="10"/>
  <c r="C4821" i="10"/>
  <c r="C4822" i="10"/>
  <c r="C4823" i="10"/>
  <c r="C4824" i="10"/>
  <c r="C4825" i="10"/>
  <c r="C4826" i="10"/>
  <c r="C4827" i="10"/>
  <c r="C4828" i="10"/>
  <c r="C4829" i="10"/>
  <c r="C4830" i="10"/>
  <c r="C4831" i="10"/>
  <c r="C4832" i="10"/>
  <c r="C4833" i="10"/>
  <c r="C4834" i="10"/>
  <c r="C4835" i="10"/>
  <c r="C4836" i="10"/>
  <c r="C4837" i="10"/>
  <c r="C4838" i="10"/>
  <c r="C4839" i="10"/>
  <c r="C4840" i="10"/>
  <c r="C4841" i="10"/>
  <c r="C4842" i="10"/>
  <c r="C4843" i="10"/>
  <c r="C4844" i="10"/>
  <c r="C4845" i="10"/>
  <c r="C4846" i="10"/>
  <c r="C4847" i="10"/>
  <c r="C4848" i="10"/>
  <c r="C4849" i="10"/>
  <c r="C4850" i="10"/>
  <c r="C4851" i="10"/>
  <c r="C4852" i="10"/>
  <c r="C4853" i="10"/>
  <c r="C4854" i="10"/>
  <c r="C4855" i="10"/>
  <c r="C4856" i="10"/>
  <c r="C4857" i="10"/>
  <c r="C4858" i="10"/>
  <c r="C4859" i="10"/>
  <c r="C4860" i="10"/>
  <c r="C4861" i="10"/>
  <c r="C4862" i="10"/>
  <c r="C4863" i="10"/>
  <c r="C4864" i="10"/>
  <c r="C4865" i="10"/>
  <c r="C4866" i="10"/>
  <c r="C4867" i="10"/>
  <c r="C4868" i="10"/>
  <c r="C4869" i="10"/>
  <c r="C4870" i="10"/>
  <c r="C4871" i="10"/>
  <c r="C4872" i="10"/>
  <c r="C4873" i="10"/>
  <c r="C4874" i="10"/>
  <c r="C4875" i="10"/>
  <c r="C4876" i="10"/>
  <c r="C4877" i="10"/>
  <c r="C4878" i="10"/>
  <c r="C4879" i="10"/>
  <c r="C4880" i="10"/>
  <c r="C4881" i="10"/>
  <c r="C4882" i="10"/>
  <c r="C4883" i="10"/>
  <c r="C4884" i="10"/>
  <c r="C4885" i="10"/>
  <c r="C4886" i="10"/>
  <c r="C4887" i="10"/>
  <c r="C4888" i="10"/>
  <c r="C4889" i="10"/>
  <c r="C4890" i="10"/>
  <c r="C4891" i="10"/>
  <c r="C4892" i="10"/>
  <c r="C4893" i="10"/>
  <c r="C4894" i="10"/>
  <c r="C4895" i="10"/>
  <c r="C4896" i="10"/>
  <c r="C4897" i="10"/>
  <c r="C4898" i="10"/>
  <c r="C4899" i="10"/>
  <c r="C4900" i="10"/>
  <c r="C4901" i="10"/>
  <c r="C4902" i="10"/>
  <c r="C4903" i="10"/>
  <c r="C4904" i="10"/>
  <c r="C4905" i="10"/>
  <c r="C4906" i="10"/>
  <c r="C4907" i="10"/>
  <c r="C4908" i="10"/>
  <c r="C4909" i="10"/>
  <c r="C4910" i="10"/>
  <c r="C4911" i="10"/>
  <c r="C4912" i="10"/>
  <c r="C4913" i="10"/>
  <c r="C4914" i="10"/>
  <c r="C4915" i="10"/>
  <c r="C4916" i="10"/>
  <c r="C4917" i="10"/>
  <c r="C4918" i="10"/>
  <c r="C4919" i="10"/>
  <c r="C4920" i="10"/>
  <c r="C4921" i="10"/>
  <c r="C4922" i="10"/>
  <c r="C4923" i="10"/>
  <c r="C4924" i="10"/>
  <c r="C4925" i="10"/>
  <c r="C4926" i="10"/>
  <c r="C4927" i="10"/>
  <c r="C4928" i="10"/>
  <c r="C4929" i="10"/>
  <c r="C4930" i="10"/>
  <c r="C4931" i="10"/>
  <c r="C4932" i="10"/>
  <c r="C4933" i="10"/>
  <c r="C4934" i="10"/>
  <c r="C4935" i="10"/>
  <c r="C4936" i="10"/>
  <c r="C4937" i="10"/>
  <c r="C4938" i="10"/>
  <c r="C4939" i="10"/>
  <c r="C4940" i="10"/>
  <c r="C4941" i="10"/>
  <c r="C4942" i="10"/>
  <c r="C4943" i="10"/>
  <c r="C4944" i="10"/>
  <c r="C4945" i="10"/>
  <c r="C4946" i="10"/>
  <c r="C4947" i="10"/>
  <c r="C4948" i="10"/>
  <c r="C4949" i="10"/>
  <c r="C4950" i="10"/>
  <c r="C4951" i="10"/>
  <c r="C4952" i="10"/>
  <c r="C4953" i="10"/>
  <c r="C4954" i="10"/>
  <c r="C4955" i="10"/>
  <c r="C4956" i="10"/>
  <c r="C4957" i="10"/>
  <c r="C4958" i="10"/>
  <c r="C4959" i="10"/>
  <c r="C4960" i="10"/>
  <c r="C4961" i="10"/>
  <c r="C4962" i="10"/>
  <c r="C4963" i="10"/>
  <c r="C4964" i="10"/>
  <c r="C4965" i="10"/>
  <c r="C4966" i="10"/>
  <c r="C4967" i="10"/>
  <c r="C4968" i="10"/>
  <c r="C4969" i="10"/>
  <c r="C4970" i="10"/>
  <c r="C4971" i="10"/>
  <c r="C4972" i="10"/>
  <c r="C4973" i="10"/>
  <c r="C4974" i="10"/>
  <c r="C4975" i="10"/>
  <c r="C4976" i="10"/>
  <c r="C4977" i="10"/>
  <c r="C4978" i="10"/>
  <c r="C4979" i="10"/>
  <c r="C4980" i="10"/>
  <c r="C4981" i="10"/>
  <c r="C4982" i="10"/>
  <c r="C4983" i="10"/>
  <c r="C4984" i="10"/>
  <c r="C4985" i="10"/>
  <c r="C4986" i="10"/>
  <c r="C4987" i="10"/>
  <c r="C4988" i="10"/>
  <c r="C4989" i="10"/>
  <c r="C4990" i="10"/>
  <c r="C4991" i="10"/>
  <c r="C4992" i="10"/>
  <c r="C4993" i="10"/>
  <c r="C4994" i="10"/>
  <c r="C4995" i="10"/>
  <c r="C4996" i="10"/>
  <c r="C4997" i="10"/>
  <c r="C4998" i="10"/>
  <c r="C4999" i="10"/>
  <c r="C5000" i="10"/>
  <c r="C5001" i="10"/>
  <c r="C5002" i="10"/>
  <c r="C5003" i="10"/>
  <c r="C5004" i="10"/>
  <c r="C5005" i="10"/>
  <c r="C5006" i="10"/>
  <c r="C5007" i="10"/>
  <c r="C5008" i="10"/>
  <c r="C5009" i="10"/>
  <c r="C5010" i="10"/>
  <c r="C5011" i="10"/>
  <c r="C5012" i="10"/>
  <c r="C5013" i="10"/>
  <c r="C5014" i="10"/>
  <c r="C5015" i="10"/>
  <c r="C5016" i="10"/>
  <c r="C5017" i="10"/>
  <c r="C5018" i="10"/>
  <c r="C5019" i="10"/>
  <c r="C5020" i="10"/>
  <c r="C5021" i="10"/>
  <c r="C5022" i="10"/>
  <c r="C5023" i="10"/>
  <c r="C5024" i="10"/>
  <c r="C5025" i="10"/>
  <c r="C5026" i="10"/>
  <c r="C5027" i="10"/>
  <c r="C5028" i="10"/>
  <c r="C5029" i="10"/>
  <c r="C5030" i="10"/>
  <c r="C5031" i="10"/>
  <c r="C5032" i="10"/>
  <c r="C5033" i="10"/>
  <c r="C5034" i="10"/>
  <c r="C5035" i="10"/>
  <c r="C5036" i="10"/>
  <c r="C5037" i="10"/>
  <c r="C5038" i="10"/>
  <c r="C5039" i="10"/>
  <c r="C5040" i="10"/>
  <c r="C5041" i="10"/>
  <c r="C5042" i="10"/>
  <c r="C5043" i="10"/>
  <c r="C5044" i="10"/>
  <c r="C5045" i="10"/>
  <c r="C5046" i="10"/>
  <c r="C5047" i="10"/>
  <c r="C5048" i="10"/>
  <c r="C5049" i="10"/>
  <c r="C5050" i="10"/>
  <c r="C5051" i="10"/>
  <c r="C5052" i="10"/>
  <c r="C5053" i="10"/>
  <c r="C5054" i="10"/>
  <c r="C5055" i="10"/>
  <c r="C5056" i="10"/>
  <c r="C5057" i="10"/>
  <c r="C5058" i="10"/>
  <c r="C5059" i="10"/>
  <c r="C5060" i="10"/>
  <c r="C5061" i="10"/>
  <c r="C5062" i="10"/>
  <c r="C5063" i="10"/>
  <c r="C5064" i="10"/>
  <c r="C5065" i="10"/>
  <c r="C5066" i="10"/>
  <c r="C5067" i="10"/>
  <c r="C5068" i="10"/>
  <c r="C5069" i="10"/>
  <c r="C5070" i="10"/>
  <c r="C5071" i="10"/>
  <c r="C5072" i="10"/>
  <c r="C5073" i="10"/>
  <c r="C5074" i="10"/>
  <c r="C5075" i="10"/>
  <c r="C5076" i="10"/>
  <c r="C5077" i="10"/>
  <c r="C5078" i="10"/>
  <c r="C5079" i="10"/>
  <c r="C5080" i="10"/>
  <c r="C5081" i="10"/>
  <c r="C5082" i="10"/>
  <c r="C5083" i="10"/>
  <c r="C5084" i="10"/>
  <c r="C5085" i="10"/>
  <c r="C5086" i="10"/>
  <c r="C5087" i="10"/>
  <c r="C5088" i="10"/>
  <c r="C5089" i="10"/>
  <c r="C5090" i="10"/>
  <c r="C5091" i="10"/>
  <c r="C5092" i="10"/>
  <c r="C5093" i="10"/>
  <c r="C5094" i="10"/>
  <c r="C5095" i="10"/>
  <c r="C5096" i="10"/>
  <c r="C5097" i="10"/>
  <c r="C5098" i="10"/>
  <c r="C5099" i="10"/>
  <c r="C5100" i="10"/>
  <c r="C5101" i="10"/>
  <c r="C5102" i="10"/>
  <c r="C5103" i="10"/>
  <c r="C5104" i="10"/>
  <c r="C5105" i="10"/>
  <c r="C5106" i="10"/>
  <c r="C5107" i="10"/>
  <c r="C5108" i="10"/>
  <c r="C5109" i="10"/>
  <c r="C5110" i="10"/>
  <c r="C5111" i="10"/>
  <c r="C5112" i="10"/>
  <c r="C5113" i="10"/>
  <c r="C5114" i="10"/>
  <c r="C5115" i="10"/>
  <c r="C5116" i="10"/>
  <c r="C5117" i="10"/>
  <c r="C5118" i="10"/>
  <c r="C5119" i="10"/>
  <c r="C5120" i="10"/>
  <c r="C5121" i="10"/>
  <c r="C5122" i="10"/>
  <c r="C5123" i="10"/>
  <c r="C5124" i="10"/>
  <c r="C5125" i="10"/>
  <c r="C5126" i="10"/>
  <c r="C5127" i="10"/>
  <c r="C5128" i="10"/>
  <c r="C5129" i="10"/>
  <c r="C5130" i="10"/>
  <c r="C5131" i="10"/>
  <c r="C5132" i="10"/>
  <c r="C5133" i="10"/>
  <c r="C5134" i="10"/>
  <c r="C5135" i="10"/>
  <c r="C5136" i="10"/>
  <c r="C5137" i="10"/>
  <c r="C5138" i="10"/>
  <c r="C5139" i="10"/>
  <c r="C5140" i="10"/>
  <c r="C5141" i="10"/>
  <c r="C5142" i="10"/>
  <c r="C5143" i="10"/>
  <c r="C5144" i="10"/>
  <c r="C5145" i="10"/>
  <c r="C5146" i="10"/>
  <c r="C5147" i="10"/>
  <c r="C5148" i="10"/>
  <c r="C5149" i="10"/>
  <c r="C5150" i="10"/>
  <c r="C5151" i="10"/>
  <c r="C5152" i="10"/>
  <c r="C5153" i="10"/>
  <c r="C5154" i="10"/>
  <c r="C5155" i="10"/>
  <c r="C5156" i="10"/>
  <c r="C5157" i="10"/>
  <c r="C5158" i="10"/>
  <c r="C5159" i="10"/>
  <c r="C5160" i="10"/>
  <c r="C5161" i="10"/>
  <c r="C5162" i="10"/>
  <c r="C5163" i="10"/>
  <c r="C5164" i="10"/>
  <c r="C5165" i="10"/>
  <c r="C5166" i="10"/>
  <c r="C5167" i="10"/>
  <c r="C5168" i="10"/>
  <c r="C5169" i="10"/>
  <c r="C5170" i="10"/>
  <c r="C5171" i="10"/>
  <c r="C5172" i="10"/>
  <c r="C5173" i="10"/>
  <c r="C5174" i="10"/>
  <c r="C5175" i="10"/>
  <c r="C5176" i="10"/>
  <c r="C5177" i="10"/>
  <c r="C5178" i="10"/>
  <c r="C5179" i="10"/>
  <c r="C5180" i="10"/>
  <c r="C5181" i="10"/>
  <c r="C5182" i="10"/>
  <c r="C5183" i="10"/>
  <c r="C5184" i="10"/>
  <c r="C5185" i="10"/>
  <c r="C5186" i="10"/>
  <c r="C5187" i="10"/>
  <c r="C5188" i="10"/>
  <c r="C5189" i="10"/>
  <c r="C5190" i="10"/>
  <c r="C5191" i="10"/>
  <c r="C5192" i="10"/>
  <c r="C5193" i="10"/>
  <c r="C5194" i="10"/>
  <c r="C5195" i="10"/>
  <c r="C5196" i="10"/>
  <c r="C5197" i="10"/>
  <c r="C5198" i="10"/>
  <c r="C5199" i="10"/>
  <c r="C5200" i="10"/>
  <c r="C5201" i="10"/>
  <c r="C5202" i="10"/>
  <c r="C5203" i="10"/>
  <c r="C5204" i="10"/>
  <c r="C5205" i="10"/>
  <c r="C5206" i="10"/>
  <c r="C5207" i="10"/>
  <c r="C5208" i="10"/>
  <c r="C5209" i="10"/>
  <c r="C5210" i="10"/>
  <c r="C5211" i="10"/>
  <c r="C5212" i="10"/>
  <c r="C5213" i="10"/>
  <c r="C5214" i="10"/>
  <c r="C5215" i="10"/>
  <c r="C5216" i="10"/>
  <c r="C5217" i="10"/>
  <c r="C5218" i="10"/>
  <c r="C5219" i="10"/>
  <c r="C5220" i="10"/>
  <c r="C5221" i="10"/>
  <c r="C5222" i="10"/>
  <c r="C5223" i="10"/>
  <c r="C5224" i="10"/>
  <c r="C5225" i="10"/>
  <c r="C5226" i="10"/>
  <c r="C5227" i="10"/>
  <c r="C5228" i="10"/>
  <c r="C5229" i="10"/>
  <c r="C5230" i="10"/>
  <c r="C5231" i="10"/>
  <c r="C5232" i="10"/>
  <c r="C5233" i="10"/>
  <c r="C5234" i="10"/>
  <c r="C5235" i="10"/>
  <c r="C5236" i="10"/>
  <c r="C5237" i="10"/>
  <c r="C5238" i="10"/>
  <c r="C5239" i="10"/>
  <c r="C5240" i="10"/>
  <c r="C5241" i="10"/>
  <c r="C5242" i="10"/>
  <c r="C5243" i="10"/>
  <c r="C5244" i="10"/>
  <c r="C5245" i="10"/>
  <c r="C5246" i="10"/>
  <c r="C5247" i="10"/>
  <c r="C5248" i="10"/>
  <c r="C5249" i="10"/>
  <c r="C5250" i="10"/>
  <c r="C5251" i="10"/>
  <c r="C5252" i="10"/>
  <c r="C5253" i="10"/>
  <c r="C5254" i="10"/>
  <c r="C5255" i="10"/>
  <c r="C5256" i="10"/>
  <c r="C5257" i="10"/>
  <c r="C5258" i="10"/>
  <c r="C5259" i="10"/>
  <c r="C5260" i="10"/>
  <c r="C5261" i="10"/>
  <c r="C5262" i="10"/>
  <c r="C5263" i="10"/>
  <c r="C5264" i="10"/>
  <c r="C5265" i="10"/>
  <c r="C5266" i="10"/>
  <c r="C5267" i="10"/>
  <c r="C5268" i="10"/>
  <c r="C5269" i="10"/>
  <c r="C5270" i="10"/>
  <c r="C5271" i="10"/>
  <c r="C5272" i="10"/>
  <c r="C5273" i="10"/>
  <c r="C5274" i="10"/>
  <c r="C5275" i="10"/>
  <c r="C5276" i="10"/>
  <c r="C5277" i="10"/>
  <c r="C5278" i="10"/>
  <c r="C5279" i="10"/>
  <c r="C5280" i="10"/>
  <c r="C5281" i="10"/>
  <c r="C5282" i="10"/>
  <c r="C5283" i="10"/>
  <c r="C5284" i="10"/>
  <c r="C5285" i="10"/>
  <c r="C5286" i="10"/>
  <c r="C5287" i="10"/>
  <c r="C5288" i="10"/>
  <c r="C5289" i="10"/>
  <c r="C5290" i="10"/>
  <c r="C5291" i="10"/>
  <c r="C5292" i="10"/>
  <c r="C5293" i="10"/>
  <c r="C5294" i="10"/>
  <c r="C5295" i="10"/>
  <c r="C5296" i="10"/>
  <c r="C5297" i="10"/>
  <c r="C5298" i="10"/>
  <c r="C5299" i="10"/>
  <c r="C5300" i="10"/>
  <c r="C5301" i="10"/>
  <c r="C5302" i="10"/>
  <c r="C5303" i="10"/>
  <c r="C5304" i="10"/>
  <c r="C5305" i="10"/>
  <c r="C5306" i="10"/>
  <c r="C5307" i="10"/>
  <c r="C5308" i="10"/>
  <c r="C5309" i="10"/>
  <c r="C5310" i="10"/>
  <c r="C5311" i="10"/>
  <c r="C5312" i="10"/>
  <c r="C5313" i="10"/>
  <c r="C5314" i="10"/>
  <c r="C5315" i="10"/>
  <c r="C5316" i="10"/>
  <c r="C5317" i="10"/>
  <c r="C5318" i="10"/>
  <c r="C5319" i="10"/>
  <c r="C5320" i="10"/>
  <c r="C5321" i="10"/>
  <c r="C5322" i="10"/>
  <c r="C5323" i="10"/>
  <c r="C5324" i="10"/>
  <c r="C5325" i="10"/>
  <c r="C5326" i="10"/>
  <c r="C5327" i="10"/>
  <c r="C5328" i="10"/>
  <c r="C5329" i="10"/>
  <c r="C5330" i="10"/>
  <c r="C5331" i="10"/>
  <c r="C5332" i="10"/>
  <c r="C5333" i="10"/>
  <c r="C5334" i="10"/>
  <c r="C5335" i="10"/>
  <c r="C5336" i="10"/>
  <c r="C5337" i="10"/>
  <c r="C5338" i="10"/>
  <c r="C5339" i="10"/>
  <c r="C5340" i="10"/>
  <c r="C5341" i="10"/>
  <c r="C5342" i="10"/>
  <c r="C5343" i="10"/>
  <c r="C5344" i="10"/>
  <c r="C5345" i="10"/>
  <c r="C5346" i="10"/>
  <c r="C5347" i="10"/>
  <c r="C5348" i="10"/>
  <c r="C5349" i="10"/>
  <c r="C5350" i="10"/>
  <c r="C5351" i="10"/>
  <c r="C5352" i="10"/>
  <c r="C5353" i="10"/>
  <c r="C5354" i="10"/>
  <c r="C5355" i="10"/>
  <c r="C5356" i="10"/>
  <c r="C5357" i="10"/>
  <c r="C5358" i="10"/>
  <c r="C5359" i="10"/>
  <c r="C5360" i="10"/>
  <c r="C5361" i="10"/>
  <c r="C5362" i="10"/>
  <c r="C5363" i="10"/>
  <c r="C5364" i="10"/>
  <c r="C5365" i="10"/>
  <c r="C5366" i="10"/>
  <c r="C5367" i="10"/>
  <c r="C5368" i="10"/>
  <c r="C5369" i="10"/>
  <c r="C5370" i="10"/>
  <c r="C5371" i="10"/>
  <c r="C5372" i="10"/>
  <c r="C5373" i="10"/>
  <c r="C5374" i="10"/>
  <c r="C5375" i="10"/>
  <c r="C5376" i="10"/>
  <c r="C5377" i="10"/>
  <c r="C5378" i="10"/>
  <c r="C5379" i="10"/>
  <c r="C5380" i="10"/>
  <c r="C5381" i="10"/>
  <c r="C5382" i="10"/>
  <c r="C5383" i="10"/>
  <c r="C5384" i="10"/>
  <c r="C5385" i="10"/>
  <c r="C5386" i="10"/>
  <c r="C5387" i="10"/>
  <c r="C5388" i="10"/>
  <c r="C5389" i="10"/>
  <c r="C5390" i="10"/>
  <c r="C5391" i="10"/>
  <c r="C5392" i="10"/>
  <c r="C5393" i="10"/>
  <c r="C5394" i="10"/>
  <c r="C5395" i="10"/>
  <c r="C5396" i="10"/>
  <c r="C5397" i="10"/>
  <c r="C5398" i="10"/>
  <c r="C5399" i="10"/>
  <c r="C5400" i="10"/>
  <c r="C5401" i="10"/>
  <c r="C5402" i="10"/>
  <c r="C5403" i="10"/>
  <c r="C5404" i="10"/>
  <c r="C5405" i="10"/>
  <c r="C5406" i="10"/>
  <c r="C5407" i="10"/>
  <c r="C5408" i="10"/>
  <c r="C5409" i="10"/>
  <c r="C5410" i="10"/>
  <c r="C5411" i="10"/>
  <c r="C5412" i="10"/>
  <c r="C5413" i="10"/>
  <c r="C5414" i="10"/>
  <c r="C5415" i="10"/>
  <c r="C5416" i="10"/>
  <c r="C5417" i="10"/>
  <c r="C5418" i="10"/>
  <c r="C5419" i="10"/>
  <c r="C5420" i="10"/>
  <c r="C5421" i="10"/>
  <c r="C5422" i="10"/>
  <c r="C5423" i="10"/>
  <c r="C5424" i="10"/>
  <c r="C5425" i="10"/>
  <c r="C5426" i="10"/>
  <c r="C5427" i="10"/>
  <c r="C5428" i="10"/>
  <c r="C5429" i="10"/>
  <c r="C5430" i="10"/>
  <c r="C5431" i="10"/>
  <c r="C5432" i="10"/>
  <c r="C5433" i="10"/>
  <c r="C5434" i="10"/>
  <c r="C5435" i="10"/>
  <c r="C5436" i="10"/>
  <c r="C5437" i="10"/>
  <c r="C5438" i="10"/>
  <c r="C5439" i="10"/>
  <c r="C5440" i="10"/>
  <c r="C5441" i="10"/>
  <c r="C5442" i="10"/>
  <c r="C5443" i="10"/>
  <c r="C5444" i="10"/>
  <c r="C5445" i="10"/>
  <c r="C5446" i="10"/>
  <c r="C5447" i="10"/>
  <c r="C5448" i="10"/>
  <c r="C5449" i="10"/>
  <c r="C5450" i="10"/>
  <c r="C5451" i="10"/>
  <c r="C5452" i="10"/>
  <c r="C5453" i="10"/>
  <c r="C5454" i="10"/>
  <c r="C5455" i="10"/>
  <c r="C5456" i="10"/>
  <c r="C5457" i="10"/>
  <c r="C5458" i="10"/>
  <c r="C5459" i="10"/>
  <c r="C5460" i="10"/>
  <c r="C5461" i="10"/>
  <c r="C5462" i="10"/>
  <c r="C5463" i="10"/>
  <c r="C5464" i="10"/>
  <c r="C5465" i="10"/>
  <c r="C5466" i="10"/>
  <c r="C5467" i="10"/>
  <c r="C5468" i="10"/>
  <c r="C5469" i="10"/>
  <c r="C5470" i="10"/>
  <c r="C5471" i="10"/>
  <c r="C5472" i="10"/>
  <c r="C5473" i="10"/>
  <c r="C5474" i="10"/>
  <c r="C5475" i="10"/>
  <c r="C5476" i="10"/>
  <c r="C5477" i="10"/>
  <c r="C5478" i="10"/>
  <c r="C5479" i="10"/>
  <c r="C5480" i="10"/>
  <c r="C5481" i="10"/>
  <c r="C5482" i="10"/>
  <c r="C5483" i="10"/>
  <c r="C5484" i="10"/>
  <c r="C5485" i="10"/>
  <c r="C5486" i="10"/>
  <c r="C5487" i="10"/>
  <c r="C5488" i="10"/>
  <c r="C5489" i="10"/>
  <c r="C5490" i="10"/>
  <c r="C5491" i="10"/>
  <c r="C5492" i="10"/>
  <c r="C5493" i="10"/>
  <c r="C5494" i="10"/>
  <c r="C5495" i="10"/>
  <c r="C5496" i="10"/>
  <c r="C5497" i="10"/>
  <c r="C5498" i="10"/>
  <c r="C5499" i="10"/>
  <c r="C5500" i="10"/>
  <c r="C5501" i="10"/>
  <c r="C5502" i="10"/>
  <c r="C5503" i="10"/>
  <c r="C5504" i="10"/>
  <c r="C5505" i="10"/>
  <c r="C5506" i="10"/>
  <c r="C5507" i="10"/>
  <c r="C5508" i="10"/>
  <c r="C5509" i="10"/>
  <c r="C5510" i="10"/>
  <c r="C5511" i="10"/>
  <c r="C5512" i="10"/>
  <c r="C5513" i="10"/>
  <c r="C5514" i="10"/>
  <c r="C5515" i="10"/>
  <c r="C5516" i="10"/>
  <c r="C5517" i="10"/>
  <c r="C5518" i="10"/>
  <c r="C5519" i="10"/>
  <c r="C5520" i="10"/>
  <c r="C5521" i="10"/>
  <c r="C5522" i="10"/>
  <c r="C5523" i="10"/>
  <c r="C5524" i="10"/>
  <c r="C5525" i="10"/>
  <c r="C5526" i="10"/>
  <c r="C5527" i="10"/>
  <c r="C5528" i="10"/>
  <c r="C5529" i="10"/>
  <c r="C5530" i="10"/>
  <c r="C5531" i="10"/>
  <c r="C5532" i="10"/>
  <c r="C5533" i="10"/>
  <c r="C5534" i="10"/>
  <c r="C5535" i="10"/>
  <c r="C5536" i="10"/>
  <c r="C5537" i="10"/>
  <c r="C5538" i="10"/>
  <c r="C5539" i="10"/>
  <c r="C5540" i="10"/>
  <c r="C5541" i="10"/>
  <c r="C5542" i="10"/>
  <c r="C5543" i="10"/>
  <c r="C5544" i="10"/>
  <c r="C5545" i="10"/>
  <c r="C5546" i="10"/>
  <c r="C5547" i="10"/>
  <c r="C5548" i="10"/>
  <c r="C5549" i="10"/>
  <c r="C5550" i="10"/>
  <c r="C5551" i="10"/>
  <c r="C5552" i="10"/>
  <c r="C5553" i="10"/>
  <c r="C5554" i="10"/>
  <c r="C5555" i="10"/>
  <c r="C5556" i="10"/>
  <c r="C5557" i="10"/>
  <c r="C5558" i="10"/>
  <c r="C5559" i="10"/>
  <c r="C5560" i="10"/>
  <c r="C5561" i="10"/>
  <c r="C5562" i="10"/>
  <c r="C5563" i="10"/>
  <c r="C5564" i="10"/>
  <c r="C5565" i="10"/>
  <c r="C5566" i="10"/>
  <c r="C5567" i="10"/>
  <c r="C5568" i="10"/>
  <c r="C5569" i="10"/>
  <c r="C5570" i="10"/>
  <c r="C5571" i="10"/>
  <c r="C5572" i="10"/>
  <c r="C5573" i="10"/>
  <c r="C5574" i="10"/>
  <c r="C5575" i="10"/>
  <c r="C5576" i="10"/>
  <c r="C5577" i="10"/>
  <c r="C5578" i="10"/>
  <c r="C5579" i="10"/>
  <c r="C5580" i="10"/>
  <c r="C5581" i="10"/>
  <c r="C5582" i="10"/>
  <c r="C5583" i="10"/>
  <c r="C5584" i="10"/>
  <c r="C5585" i="10"/>
  <c r="C5586" i="10"/>
  <c r="C5587" i="10"/>
  <c r="C5588" i="10"/>
  <c r="C5589" i="10"/>
  <c r="C5590" i="10"/>
  <c r="C5591" i="10"/>
  <c r="C5592" i="10"/>
  <c r="C5593" i="10"/>
  <c r="C5594" i="10"/>
  <c r="C5595" i="10"/>
  <c r="C5596" i="10"/>
  <c r="C5597" i="10"/>
  <c r="C5598" i="10"/>
  <c r="C5599" i="10"/>
  <c r="C5600" i="10"/>
  <c r="C5601" i="10"/>
  <c r="C5602" i="10"/>
  <c r="C5603" i="10"/>
  <c r="C5604" i="10"/>
  <c r="C5605" i="10"/>
  <c r="C5606" i="10"/>
  <c r="C5607" i="10"/>
  <c r="C5608" i="10"/>
  <c r="C5609" i="10"/>
  <c r="C5610" i="10"/>
  <c r="C5611" i="10"/>
  <c r="C5612" i="10"/>
  <c r="C5613" i="10"/>
  <c r="C5614" i="10"/>
  <c r="C5615" i="10"/>
  <c r="C5616" i="10"/>
  <c r="C5617" i="10"/>
  <c r="C5618" i="10"/>
  <c r="C5619" i="10"/>
  <c r="C5620" i="10"/>
  <c r="C5621" i="10"/>
  <c r="C5622" i="10"/>
  <c r="C5623" i="10"/>
  <c r="C5624" i="10"/>
  <c r="C5625" i="10"/>
  <c r="C5626" i="10"/>
  <c r="C5627" i="10"/>
  <c r="C5628" i="10"/>
  <c r="C5629" i="10"/>
  <c r="C5630" i="10"/>
  <c r="C5631" i="10"/>
  <c r="C5632" i="10"/>
  <c r="C5633" i="10"/>
  <c r="C5634" i="10"/>
  <c r="C5635" i="10"/>
  <c r="C5636" i="10"/>
  <c r="C5637" i="10"/>
  <c r="C5638" i="10"/>
  <c r="C5639" i="10"/>
  <c r="C5640" i="10"/>
  <c r="C5641" i="10"/>
  <c r="C5642" i="10"/>
  <c r="C5643" i="10"/>
  <c r="C5644" i="10"/>
  <c r="C5645" i="10"/>
  <c r="C5646" i="10"/>
  <c r="C5647" i="10"/>
  <c r="C5648" i="10"/>
  <c r="C5649" i="10"/>
  <c r="C5650" i="10"/>
  <c r="C5651" i="10"/>
  <c r="C5652" i="10"/>
  <c r="C5653" i="10"/>
  <c r="C5654" i="10"/>
  <c r="C5655" i="10"/>
  <c r="C5656" i="10"/>
  <c r="C5657" i="10"/>
  <c r="C5658" i="10"/>
  <c r="C5659" i="10"/>
  <c r="C5660" i="10"/>
  <c r="C5661" i="10"/>
  <c r="C5662" i="10"/>
  <c r="C5663" i="10"/>
  <c r="C5664" i="10"/>
  <c r="C5665" i="10"/>
  <c r="C5666" i="10"/>
  <c r="C5667" i="10"/>
  <c r="C5668" i="10"/>
  <c r="C5669" i="10"/>
  <c r="C5670" i="10"/>
  <c r="C5671" i="10"/>
  <c r="C5672" i="10"/>
  <c r="C5673" i="10"/>
  <c r="C5674" i="10"/>
  <c r="C5675" i="10"/>
  <c r="C5676" i="10"/>
  <c r="C5677" i="10"/>
  <c r="C5678" i="10"/>
  <c r="C5679" i="10"/>
  <c r="C5680" i="10"/>
  <c r="C5681" i="10"/>
  <c r="C5682" i="10"/>
  <c r="C5683" i="10"/>
  <c r="C5684" i="10"/>
  <c r="C5685" i="10"/>
  <c r="C5686" i="10"/>
  <c r="C5687" i="10"/>
  <c r="C5688" i="10"/>
  <c r="C5689" i="10"/>
  <c r="C5690" i="10"/>
  <c r="C5691" i="10"/>
  <c r="C5692" i="10"/>
  <c r="C5693" i="10"/>
  <c r="C5694" i="10"/>
  <c r="C5695" i="10"/>
  <c r="C5696" i="10"/>
  <c r="C5697" i="10"/>
  <c r="C5698" i="10"/>
  <c r="C5699" i="10"/>
  <c r="C5700" i="10"/>
  <c r="C5701" i="10"/>
  <c r="C5702" i="10"/>
  <c r="C5703" i="10"/>
  <c r="C5704" i="10"/>
  <c r="C5705" i="10"/>
  <c r="C5706" i="10"/>
  <c r="C5707" i="10"/>
  <c r="C5708" i="10"/>
  <c r="C5709" i="10"/>
  <c r="C5710" i="10"/>
  <c r="C5711" i="10"/>
  <c r="C5712" i="10"/>
  <c r="C5713" i="10"/>
  <c r="C5714" i="10"/>
  <c r="C5715" i="10"/>
  <c r="C5716" i="10"/>
  <c r="C5717" i="10"/>
  <c r="C5718" i="10"/>
  <c r="C5719" i="10"/>
  <c r="C5720" i="10"/>
  <c r="C5721" i="10"/>
  <c r="C5722" i="10"/>
  <c r="C5723" i="10"/>
  <c r="C5724" i="10"/>
  <c r="C5725" i="10"/>
  <c r="C5726" i="10"/>
  <c r="C5727" i="10"/>
  <c r="C5728" i="10"/>
  <c r="C5729" i="10"/>
  <c r="C5730" i="10"/>
  <c r="C5731" i="10"/>
  <c r="C5732" i="10"/>
  <c r="C5733" i="10"/>
  <c r="C5734" i="10"/>
  <c r="C5735" i="10"/>
  <c r="C5736" i="10"/>
  <c r="C5737" i="10"/>
  <c r="C5738" i="10"/>
  <c r="C5739" i="10"/>
  <c r="C5740" i="10"/>
  <c r="C5741" i="10"/>
  <c r="C5742" i="10"/>
  <c r="C5743" i="10"/>
  <c r="C5744" i="10"/>
  <c r="C5745" i="10"/>
  <c r="C5746" i="10"/>
  <c r="C5747" i="10"/>
  <c r="C5748" i="10"/>
  <c r="C5749" i="10"/>
  <c r="C5750" i="10"/>
  <c r="C5751" i="10"/>
  <c r="C5752" i="10"/>
  <c r="C5753" i="10"/>
  <c r="C5754" i="10"/>
  <c r="C5755" i="10"/>
  <c r="C5756" i="10"/>
  <c r="C5757" i="10"/>
  <c r="C5758" i="10"/>
  <c r="C5759" i="10"/>
  <c r="C5760" i="10"/>
  <c r="C5761" i="10"/>
  <c r="C5762" i="10"/>
  <c r="C5763" i="10"/>
  <c r="C5764" i="10"/>
  <c r="C5765" i="10"/>
  <c r="C5766" i="10"/>
  <c r="C5767" i="10"/>
  <c r="C5768" i="10"/>
  <c r="C5769" i="10"/>
  <c r="C5770" i="10"/>
  <c r="C5771" i="10"/>
  <c r="C5772" i="10"/>
  <c r="C5773" i="10"/>
  <c r="C5774" i="10"/>
  <c r="C5775" i="10"/>
  <c r="C5776" i="10"/>
  <c r="C5777" i="10"/>
  <c r="C5778" i="10"/>
  <c r="C5779" i="10"/>
  <c r="C5780" i="10"/>
  <c r="C5781" i="10"/>
  <c r="C5782" i="10"/>
  <c r="C5783" i="10"/>
  <c r="C5784" i="10"/>
  <c r="C5785" i="10"/>
  <c r="C5786" i="10"/>
  <c r="C5787" i="10"/>
  <c r="C5788" i="10"/>
  <c r="C5789" i="10"/>
  <c r="C5790" i="10"/>
  <c r="C5791" i="10"/>
  <c r="C5792" i="10"/>
  <c r="C5793" i="10"/>
  <c r="C5794" i="10"/>
  <c r="C5795" i="10"/>
  <c r="C5796" i="10"/>
  <c r="C5797" i="10"/>
  <c r="C5798" i="10"/>
  <c r="C5799" i="10"/>
  <c r="C5800" i="10"/>
  <c r="C5801" i="10"/>
  <c r="C5802" i="10"/>
  <c r="C5803" i="10"/>
  <c r="C5804" i="10"/>
  <c r="C5805" i="10"/>
  <c r="C5806" i="10"/>
  <c r="C5807" i="10"/>
  <c r="C5808" i="10"/>
  <c r="C5809" i="10"/>
  <c r="C5810" i="10"/>
  <c r="C5811" i="10"/>
  <c r="C5812" i="10"/>
  <c r="C5813" i="10"/>
  <c r="C5814" i="10"/>
  <c r="C5815" i="10"/>
  <c r="C5816" i="10"/>
  <c r="C5817" i="10"/>
  <c r="C5818" i="10"/>
  <c r="C5819" i="10"/>
  <c r="C5820" i="10"/>
  <c r="C5821" i="10"/>
  <c r="C5822" i="10"/>
  <c r="C5823" i="10"/>
  <c r="C5824" i="10"/>
  <c r="C5825" i="10"/>
  <c r="C5826" i="10"/>
  <c r="C5827" i="10"/>
  <c r="C5828" i="10"/>
  <c r="C5829" i="10"/>
  <c r="C5830" i="10"/>
  <c r="C5831" i="10"/>
  <c r="C5832" i="10"/>
  <c r="C5833" i="10"/>
  <c r="C5834" i="10"/>
  <c r="C5835" i="10"/>
  <c r="C5836" i="10"/>
  <c r="C5837" i="10"/>
  <c r="C5838" i="10"/>
  <c r="C5839" i="10"/>
  <c r="C5840" i="10"/>
  <c r="C5841" i="10"/>
  <c r="C5842" i="10"/>
  <c r="C5843" i="10"/>
  <c r="C5844" i="10"/>
  <c r="C5845" i="10"/>
  <c r="C5846" i="10"/>
  <c r="C5847" i="10"/>
  <c r="C5848" i="10"/>
  <c r="C5849" i="10"/>
  <c r="C5850" i="10"/>
  <c r="C5851" i="10"/>
  <c r="C5852" i="10"/>
  <c r="C5853" i="10"/>
  <c r="C5854" i="10"/>
  <c r="C5855" i="10"/>
  <c r="C5856" i="10"/>
  <c r="C5857" i="10"/>
  <c r="C5858" i="10"/>
  <c r="C5859" i="10"/>
  <c r="C5860" i="10"/>
  <c r="C5861" i="10"/>
  <c r="C5862" i="10"/>
  <c r="C5863" i="10"/>
  <c r="C5864" i="10"/>
  <c r="C5865" i="10"/>
  <c r="C5866" i="10"/>
  <c r="C5867" i="10"/>
  <c r="C5868" i="10"/>
  <c r="C5869" i="10"/>
  <c r="C5870" i="10"/>
  <c r="C5871" i="10"/>
  <c r="C5872" i="10"/>
  <c r="C5873" i="10"/>
  <c r="C5874" i="10"/>
  <c r="C5875" i="10"/>
  <c r="C5876" i="10"/>
  <c r="C5877" i="10"/>
  <c r="C5878" i="10"/>
  <c r="C5879" i="10"/>
  <c r="C5880" i="10"/>
  <c r="C5881" i="10"/>
  <c r="C5882" i="10"/>
  <c r="C5883" i="10"/>
  <c r="C5884" i="10"/>
  <c r="C5885" i="10"/>
  <c r="C5886" i="10"/>
  <c r="C5887" i="10"/>
  <c r="C5888" i="10"/>
  <c r="C5889" i="10"/>
  <c r="C5890" i="10"/>
  <c r="C5891" i="10"/>
  <c r="C5892" i="10"/>
  <c r="C5893" i="10"/>
  <c r="C5894" i="10"/>
  <c r="C5895" i="10"/>
  <c r="C5896" i="10"/>
  <c r="C5897" i="10"/>
  <c r="C5898" i="10"/>
  <c r="C5899" i="10"/>
  <c r="C5900" i="10"/>
  <c r="C5901" i="10"/>
  <c r="C5902" i="10"/>
  <c r="C5903" i="10"/>
  <c r="C5904" i="10"/>
  <c r="C5905" i="10"/>
  <c r="C5906" i="10"/>
  <c r="C5907" i="10"/>
  <c r="C5908" i="10"/>
  <c r="C5909" i="10"/>
  <c r="C5910" i="10"/>
  <c r="C5911" i="10"/>
  <c r="C5912" i="10"/>
  <c r="C5913" i="10"/>
  <c r="C5914" i="10"/>
  <c r="C5915" i="10"/>
  <c r="C5916" i="10"/>
  <c r="C5917" i="10"/>
  <c r="C5918" i="10"/>
  <c r="C5919" i="10"/>
  <c r="C5920" i="10"/>
  <c r="C5921" i="10"/>
  <c r="C5922" i="10"/>
  <c r="C5923" i="10"/>
  <c r="C5924" i="10"/>
  <c r="C5925" i="10"/>
  <c r="C5926" i="10"/>
  <c r="C5927" i="10"/>
  <c r="C5928" i="10"/>
  <c r="C5929" i="10"/>
  <c r="C5930" i="10"/>
  <c r="C5931" i="10"/>
  <c r="C5932" i="10"/>
  <c r="C5933" i="10"/>
  <c r="C5934" i="10"/>
  <c r="C5935" i="10"/>
  <c r="C5936" i="10"/>
  <c r="C5937" i="10"/>
  <c r="C5938" i="10"/>
  <c r="C5939" i="10"/>
  <c r="C5940" i="10"/>
  <c r="C5941" i="10"/>
  <c r="C5942" i="10"/>
  <c r="C5943" i="10"/>
  <c r="C5944" i="10"/>
  <c r="C5945" i="10"/>
  <c r="C5946" i="10"/>
  <c r="C5947" i="10"/>
  <c r="C5948" i="10"/>
  <c r="C5949" i="10"/>
  <c r="C5950" i="10"/>
  <c r="C5951" i="10"/>
  <c r="C5952" i="10"/>
  <c r="C5953" i="10"/>
  <c r="C5954" i="10"/>
  <c r="C5955" i="10"/>
  <c r="C5956" i="10"/>
  <c r="C5957" i="10"/>
  <c r="C5958" i="10"/>
  <c r="C5959" i="10"/>
  <c r="C5960" i="10"/>
  <c r="C5961" i="10"/>
  <c r="C5962" i="10"/>
  <c r="C5963" i="10"/>
  <c r="C5964" i="10"/>
  <c r="C5965" i="10"/>
  <c r="C5966" i="10"/>
  <c r="C5967" i="10"/>
  <c r="C5968" i="10"/>
  <c r="C5969" i="10"/>
  <c r="C5970" i="10"/>
  <c r="C5971" i="10"/>
  <c r="C5972" i="10"/>
  <c r="C5973" i="10"/>
  <c r="C5974" i="10"/>
  <c r="C5975" i="10"/>
  <c r="C5976" i="10"/>
  <c r="C5977" i="10"/>
  <c r="C5978" i="10"/>
  <c r="C5979" i="10"/>
  <c r="C5980" i="10"/>
  <c r="C5981" i="10"/>
  <c r="C5982" i="10"/>
  <c r="C5983" i="10"/>
  <c r="C5984" i="10"/>
  <c r="C5985" i="10"/>
  <c r="C5986" i="10"/>
  <c r="C5987" i="10"/>
  <c r="C5988" i="10"/>
  <c r="C5989" i="10"/>
  <c r="C5990" i="10"/>
  <c r="C5991" i="10"/>
  <c r="C5992" i="10"/>
  <c r="C5993" i="10"/>
  <c r="C5994" i="10"/>
  <c r="C5995" i="10"/>
  <c r="C5996" i="10"/>
  <c r="C5997" i="10"/>
  <c r="C5998" i="10"/>
  <c r="C5999" i="10"/>
  <c r="C6000" i="10"/>
  <c r="C6001" i="10"/>
  <c r="C6002" i="10"/>
  <c r="C6003" i="10"/>
  <c r="C6004" i="10"/>
  <c r="C6005" i="10"/>
  <c r="C6006" i="10"/>
  <c r="C6007" i="10"/>
  <c r="C6008" i="10"/>
  <c r="C6009" i="10"/>
  <c r="C6010" i="10"/>
  <c r="C6011" i="10"/>
  <c r="C6012" i="10"/>
  <c r="C6013" i="10"/>
  <c r="C6014" i="10"/>
  <c r="C6015" i="10"/>
  <c r="C6016" i="10"/>
  <c r="C6017" i="10"/>
  <c r="C6018" i="10"/>
  <c r="C6019" i="10"/>
  <c r="C6020" i="10"/>
  <c r="C6021" i="10"/>
  <c r="C6022" i="10"/>
  <c r="C6023" i="10"/>
  <c r="C6024" i="10"/>
  <c r="C6025" i="10"/>
  <c r="C6026" i="10"/>
  <c r="C6027" i="10"/>
  <c r="C6028" i="10"/>
  <c r="C6029" i="10"/>
  <c r="C6030" i="10"/>
  <c r="C6031" i="10"/>
  <c r="C6032" i="10"/>
  <c r="C6033" i="10"/>
  <c r="C6034" i="10"/>
  <c r="C6035" i="10"/>
  <c r="C6036" i="10"/>
  <c r="C6037" i="10"/>
  <c r="C6038" i="10"/>
  <c r="C6039" i="10"/>
  <c r="C6040" i="10"/>
  <c r="C6041" i="10"/>
  <c r="C6042" i="10"/>
  <c r="C6043" i="10"/>
  <c r="C6044" i="10"/>
  <c r="C6045" i="10"/>
  <c r="C6046" i="10"/>
  <c r="C6047" i="10"/>
  <c r="C6048" i="10"/>
  <c r="C6049" i="10"/>
  <c r="C6050" i="10"/>
  <c r="C6051" i="10"/>
  <c r="C6052" i="10"/>
  <c r="C6053" i="10"/>
  <c r="C6054" i="10"/>
  <c r="C6055" i="10"/>
  <c r="C6056" i="10"/>
  <c r="C6057" i="10"/>
  <c r="C6058" i="10"/>
  <c r="C6059" i="10"/>
  <c r="C6060" i="10"/>
  <c r="C6061" i="10"/>
  <c r="C6062" i="10"/>
  <c r="C6063" i="10"/>
  <c r="C6064" i="10"/>
  <c r="C6065" i="10"/>
  <c r="C6066" i="10"/>
  <c r="C6067" i="10"/>
  <c r="C6068" i="10"/>
  <c r="C6069" i="10"/>
  <c r="C6070" i="10"/>
  <c r="C6071" i="10"/>
  <c r="C6072" i="10"/>
  <c r="C6073" i="10"/>
  <c r="C6074" i="10"/>
  <c r="C6075" i="10"/>
  <c r="C6076" i="10"/>
  <c r="C6077" i="10"/>
  <c r="C6078" i="10"/>
  <c r="C6079" i="10"/>
  <c r="C6080" i="10"/>
  <c r="C6081" i="10"/>
  <c r="C6082" i="10"/>
  <c r="C6083" i="10"/>
  <c r="C6084" i="10"/>
  <c r="C6085" i="10"/>
  <c r="C6086" i="10"/>
  <c r="C6087" i="10"/>
  <c r="C6088" i="10"/>
  <c r="C6089" i="10"/>
  <c r="C6090" i="10"/>
  <c r="C6091" i="10"/>
  <c r="C6092" i="10"/>
  <c r="C6093" i="10"/>
  <c r="C6094" i="10"/>
  <c r="C6095" i="10"/>
  <c r="C6096" i="10"/>
  <c r="C6097" i="10"/>
  <c r="C6098" i="10"/>
  <c r="C6099" i="10"/>
  <c r="C6100" i="10"/>
  <c r="C6101" i="10"/>
  <c r="C6102" i="10"/>
  <c r="C6103" i="10"/>
  <c r="C6104" i="10"/>
  <c r="C6105" i="10"/>
  <c r="C6106" i="10"/>
  <c r="C6107" i="10"/>
  <c r="C6108" i="10"/>
  <c r="C6109" i="10"/>
  <c r="C6110" i="10"/>
  <c r="C6111" i="10"/>
  <c r="C6112" i="10"/>
  <c r="C6113" i="10"/>
  <c r="C6114" i="10"/>
  <c r="C6115" i="10"/>
  <c r="C6116" i="10"/>
  <c r="C6117" i="10"/>
  <c r="C6118" i="10"/>
  <c r="C6119" i="10"/>
  <c r="C6120" i="10"/>
  <c r="C6121" i="10"/>
  <c r="C6122" i="10"/>
  <c r="C6123" i="10"/>
  <c r="C6124" i="10"/>
  <c r="C6125" i="10"/>
  <c r="C6126" i="10"/>
  <c r="C6127" i="10"/>
  <c r="C6128" i="10"/>
  <c r="C6129" i="10"/>
  <c r="C6130" i="10"/>
  <c r="C6131" i="10"/>
  <c r="C6132" i="10"/>
  <c r="C6133" i="10"/>
  <c r="C6134" i="10"/>
  <c r="C6135" i="10"/>
  <c r="C6136" i="10"/>
  <c r="C6137" i="10"/>
  <c r="C6138" i="10"/>
  <c r="C6139" i="10"/>
  <c r="C6140" i="10"/>
  <c r="C6141" i="10"/>
  <c r="C6142" i="10"/>
  <c r="C6143" i="10"/>
  <c r="C6144" i="10"/>
  <c r="C6145" i="10"/>
  <c r="C6146" i="10"/>
  <c r="C6147" i="10"/>
  <c r="C6148" i="10"/>
  <c r="C6149" i="10"/>
  <c r="C6150" i="10"/>
  <c r="C6151" i="10"/>
  <c r="C6152" i="10"/>
  <c r="C6153" i="10"/>
  <c r="C6154" i="10"/>
  <c r="C6155" i="10"/>
  <c r="C6156" i="10"/>
  <c r="C6157" i="10"/>
  <c r="C6158" i="10"/>
  <c r="C6159" i="10"/>
  <c r="C6160" i="10"/>
  <c r="C6161" i="10"/>
  <c r="C6162" i="10"/>
  <c r="C6163" i="10"/>
  <c r="C6164" i="10"/>
  <c r="C6165" i="10"/>
  <c r="C6166" i="10"/>
  <c r="C6167" i="10"/>
  <c r="C6168" i="10"/>
  <c r="C6169" i="10"/>
  <c r="C6170" i="10"/>
  <c r="C6171" i="10"/>
  <c r="C6172" i="10"/>
  <c r="C6173" i="10"/>
  <c r="C6174" i="10"/>
  <c r="C6175" i="10"/>
  <c r="C6176" i="10"/>
  <c r="C6177" i="10"/>
  <c r="C6178" i="10"/>
  <c r="C6179" i="10"/>
  <c r="C6180" i="10"/>
  <c r="C6181" i="10"/>
  <c r="C6182" i="10"/>
  <c r="C6183" i="10"/>
  <c r="C6184" i="10"/>
  <c r="C6185" i="10"/>
  <c r="C6186" i="10"/>
  <c r="C6187" i="10"/>
  <c r="C6188" i="10"/>
  <c r="C6189" i="10"/>
  <c r="C6190" i="10"/>
  <c r="C6191" i="10"/>
  <c r="C6192" i="10"/>
  <c r="C6193" i="10"/>
  <c r="C6194" i="10"/>
  <c r="C6195" i="10"/>
  <c r="C6196" i="10"/>
  <c r="C6197" i="10"/>
  <c r="C6198" i="10"/>
  <c r="C6199" i="10"/>
  <c r="C6200" i="10"/>
  <c r="C6201" i="10"/>
  <c r="C6202" i="10"/>
  <c r="C6203" i="10"/>
  <c r="C6204" i="10"/>
  <c r="C6205" i="10"/>
  <c r="C6206" i="10"/>
  <c r="C6207" i="10"/>
  <c r="C6208" i="10"/>
  <c r="C6209" i="10"/>
  <c r="C6210" i="10"/>
  <c r="C6211" i="10"/>
  <c r="C6212" i="10"/>
  <c r="C6213" i="10"/>
  <c r="C6214" i="10"/>
  <c r="C6215" i="10"/>
  <c r="C6216" i="10"/>
  <c r="C6217" i="10"/>
  <c r="C6218" i="10"/>
  <c r="C6219" i="10"/>
  <c r="C6220" i="10"/>
  <c r="C6221" i="10"/>
  <c r="C6222" i="10"/>
  <c r="C6223" i="10"/>
  <c r="C6224" i="10"/>
  <c r="C6225" i="10"/>
  <c r="C6226" i="10"/>
  <c r="C6227" i="10"/>
  <c r="C6228" i="10"/>
  <c r="C6229" i="10"/>
  <c r="C6230" i="10"/>
  <c r="C6231" i="10"/>
  <c r="C6232" i="10"/>
  <c r="C6233" i="10"/>
  <c r="C6234" i="10"/>
  <c r="C6235" i="10"/>
  <c r="C6236" i="10"/>
  <c r="C6237" i="10"/>
  <c r="C6238" i="10"/>
  <c r="C6239" i="10"/>
  <c r="C6240" i="10"/>
  <c r="C6241" i="10"/>
  <c r="C6242" i="10"/>
  <c r="C6243" i="10"/>
  <c r="C6244" i="10"/>
  <c r="C6245" i="10"/>
  <c r="C6246" i="10"/>
  <c r="C6247" i="10"/>
  <c r="C6248" i="10"/>
  <c r="C6249" i="10"/>
  <c r="C6250" i="10"/>
  <c r="C6251" i="10"/>
  <c r="C6252" i="10"/>
  <c r="C6253" i="10"/>
  <c r="C6254" i="10"/>
  <c r="C6255" i="10"/>
  <c r="C6256" i="10"/>
  <c r="C6257" i="10"/>
  <c r="C6258" i="10"/>
  <c r="C6259" i="10"/>
  <c r="C6260" i="10"/>
  <c r="C6261" i="10"/>
  <c r="C6262" i="10"/>
  <c r="C6263" i="10"/>
  <c r="C6264" i="10"/>
  <c r="C6265" i="10"/>
  <c r="C6266" i="10"/>
  <c r="C6267" i="10"/>
  <c r="C6268" i="10"/>
  <c r="C6269" i="10"/>
  <c r="C6270" i="10"/>
  <c r="C6271" i="10"/>
  <c r="C6272" i="10"/>
  <c r="C6273" i="10"/>
  <c r="C6274" i="10"/>
  <c r="C6275" i="10"/>
  <c r="C6276" i="10"/>
  <c r="C6277" i="10"/>
  <c r="C6278" i="10"/>
  <c r="C6279" i="10"/>
  <c r="C6280" i="10"/>
  <c r="C6281" i="10"/>
  <c r="C6282" i="10"/>
  <c r="C6283" i="10"/>
  <c r="C6284" i="10"/>
  <c r="C6285" i="10"/>
  <c r="C6286" i="10"/>
  <c r="C6287" i="10"/>
  <c r="C6288" i="10"/>
  <c r="C6289" i="10"/>
  <c r="C6290" i="10"/>
  <c r="C6291" i="10"/>
  <c r="C6292" i="10"/>
  <c r="C6293" i="10"/>
  <c r="C6294" i="10"/>
  <c r="C6295" i="10"/>
  <c r="C6296" i="10"/>
  <c r="C6297" i="10"/>
  <c r="C6298" i="10"/>
  <c r="C6299" i="10"/>
  <c r="C6300" i="10"/>
  <c r="C6301" i="10"/>
  <c r="C6302" i="10"/>
  <c r="C6303" i="10"/>
  <c r="C6304" i="10"/>
  <c r="C6305" i="10"/>
  <c r="C6306" i="10"/>
  <c r="C6307" i="10"/>
  <c r="C6308" i="10"/>
  <c r="C6309" i="10"/>
  <c r="C6310" i="10"/>
  <c r="C6311" i="10"/>
  <c r="C6312" i="10"/>
  <c r="C6313" i="10"/>
  <c r="C6314" i="10"/>
  <c r="C6315" i="10"/>
  <c r="C6316" i="10"/>
  <c r="C6317" i="10"/>
  <c r="C6318" i="10"/>
  <c r="C6319" i="10"/>
  <c r="C6320" i="10"/>
  <c r="C6321" i="10"/>
  <c r="C6322" i="10"/>
  <c r="C6323" i="10"/>
  <c r="C6324" i="10"/>
  <c r="C6325" i="10"/>
  <c r="C6326" i="10"/>
  <c r="C6327" i="10"/>
  <c r="C6328" i="10"/>
  <c r="C6329" i="10"/>
  <c r="C6330" i="10"/>
  <c r="C6331" i="10"/>
  <c r="C6332" i="10"/>
  <c r="C6333" i="10"/>
  <c r="C6334" i="10"/>
  <c r="C6335" i="10"/>
  <c r="C6336" i="10"/>
  <c r="C6337" i="10"/>
  <c r="C6338" i="10"/>
  <c r="C6339" i="10"/>
  <c r="C6340" i="10"/>
  <c r="C6341" i="10"/>
  <c r="C6342" i="10"/>
  <c r="C6343" i="10"/>
  <c r="C6344" i="10"/>
  <c r="C6345" i="10"/>
  <c r="C6346" i="10"/>
  <c r="C6347" i="10"/>
  <c r="C6348" i="10"/>
  <c r="C6349" i="10"/>
  <c r="C6350" i="10"/>
  <c r="C6351" i="10"/>
  <c r="C6352" i="10"/>
  <c r="C6353" i="10"/>
  <c r="C6354" i="10"/>
  <c r="C6355" i="10"/>
  <c r="C6356" i="10"/>
  <c r="C6357" i="10"/>
  <c r="C6358" i="10"/>
  <c r="C6359" i="10"/>
  <c r="C6360" i="10"/>
  <c r="C6361" i="10"/>
  <c r="C6362" i="10"/>
  <c r="C6363" i="10"/>
  <c r="C6364" i="10"/>
  <c r="C6365" i="10"/>
  <c r="C6366" i="10"/>
  <c r="C6367" i="10"/>
  <c r="C6368" i="10"/>
  <c r="C6369" i="10"/>
  <c r="C6370" i="10"/>
  <c r="C6371" i="10"/>
  <c r="C6372" i="10"/>
  <c r="C6373" i="10"/>
  <c r="C6374" i="10"/>
  <c r="C6375" i="10"/>
  <c r="C6376" i="10"/>
  <c r="C6377" i="10"/>
  <c r="C6378" i="10"/>
  <c r="C6379" i="10"/>
  <c r="C6380" i="10"/>
  <c r="C6381" i="10"/>
  <c r="C6382" i="10"/>
  <c r="C6383" i="10"/>
  <c r="C6384" i="10"/>
  <c r="C6385" i="10"/>
  <c r="C6386" i="10"/>
  <c r="C6387" i="10"/>
  <c r="C6388" i="10"/>
  <c r="C6389" i="10"/>
  <c r="C6390" i="10"/>
  <c r="C6391" i="10"/>
  <c r="C6392" i="10"/>
  <c r="C6393" i="10"/>
  <c r="C6394" i="10"/>
  <c r="C6395" i="10"/>
  <c r="C6396" i="10"/>
  <c r="C6397" i="10"/>
  <c r="C6398" i="10"/>
  <c r="C6399" i="10"/>
  <c r="C6400" i="10"/>
  <c r="C6401" i="10"/>
  <c r="C6402" i="10"/>
  <c r="C6403" i="10"/>
  <c r="C6404" i="10"/>
  <c r="C6405" i="10"/>
  <c r="C6406" i="10"/>
  <c r="C6407" i="10"/>
  <c r="C6408" i="10"/>
  <c r="C6409" i="10"/>
  <c r="C6410" i="10"/>
  <c r="C6411" i="10"/>
  <c r="C6412" i="10"/>
  <c r="C6413" i="10"/>
  <c r="C6414" i="10"/>
  <c r="C6415" i="10"/>
  <c r="C6416" i="10"/>
  <c r="C6417" i="10"/>
  <c r="C6418" i="10"/>
  <c r="C6419" i="10"/>
  <c r="C6420" i="10"/>
  <c r="C6421" i="10"/>
  <c r="C6422" i="10"/>
  <c r="C6423" i="10"/>
  <c r="C6424" i="10"/>
  <c r="C6425" i="10"/>
  <c r="C6426" i="10"/>
  <c r="C6427" i="10"/>
  <c r="C6428" i="10"/>
  <c r="C6429" i="10"/>
  <c r="C6430" i="10"/>
  <c r="C6431" i="10"/>
  <c r="C6432" i="10"/>
  <c r="C6433" i="10"/>
  <c r="C6434" i="10"/>
  <c r="C6435" i="10"/>
  <c r="C6436" i="10"/>
  <c r="C6437" i="10"/>
  <c r="C6438" i="10"/>
  <c r="C6439" i="10"/>
  <c r="C6440" i="10"/>
  <c r="C6441" i="10"/>
  <c r="C6442" i="10"/>
  <c r="C6443" i="10"/>
  <c r="C6444" i="10"/>
  <c r="C6445" i="10"/>
  <c r="C6446" i="10"/>
  <c r="C6447" i="10"/>
  <c r="C6448" i="10"/>
  <c r="C6449" i="10"/>
  <c r="C6450" i="10"/>
  <c r="C6451" i="10"/>
  <c r="C6452" i="10"/>
  <c r="C6453" i="10"/>
  <c r="C6454" i="10"/>
  <c r="C6455" i="10"/>
  <c r="C6456" i="10"/>
  <c r="C6457" i="10"/>
  <c r="C6458" i="10"/>
  <c r="C6459" i="10"/>
  <c r="C6460" i="10"/>
  <c r="C6461" i="10"/>
  <c r="C6462" i="10"/>
  <c r="C6463" i="10"/>
  <c r="C6464" i="10"/>
  <c r="C6465" i="10"/>
  <c r="C6466" i="10"/>
  <c r="C6467" i="10"/>
  <c r="C6468" i="10"/>
  <c r="C6469" i="10"/>
  <c r="C6470" i="10"/>
  <c r="C6471" i="10"/>
  <c r="C6472" i="10"/>
  <c r="C6473" i="10"/>
  <c r="C6474" i="10"/>
  <c r="C6475" i="10"/>
  <c r="C6476" i="10"/>
  <c r="C6477" i="10"/>
  <c r="C6478" i="10"/>
  <c r="C6479" i="10"/>
  <c r="C6480" i="10"/>
  <c r="C6481" i="10"/>
  <c r="C6482" i="10"/>
  <c r="C6483" i="10"/>
  <c r="C6484" i="10"/>
  <c r="C6485" i="10"/>
  <c r="C6486" i="10"/>
  <c r="C6487" i="10"/>
  <c r="C6488" i="10"/>
  <c r="C6489" i="10"/>
  <c r="C6490" i="10"/>
  <c r="C6491" i="10"/>
  <c r="C6492" i="10"/>
  <c r="C6493" i="10"/>
  <c r="C6494" i="10"/>
  <c r="C6495" i="10"/>
  <c r="C6496" i="10"/>
  <c r="C6497" i="10"/>
  <c r="C6498" i="10"/>
  <c r="C6499" i="10"/>
  <c r="C6500" i="10"/>
  <c r="C6501" i="10"/>
  <c r="C6502" i="10"/>
  <c r="C6503" i="10"/>
  <c r="C6504" i="10"/>
  <c r="C6505" i="10"/>
  <c r="C6506" i="10"/>
  <c r="C6507" i="10"/>
  <c r="C6508" i="10"/>
  <c r="C6509" i="10"/>
  <c r="C6510" i="10"/>
  <c r="C6511" i="10"/>
  <c r="C6512" i="10"/>
  <c r="C6513" i="10"/>
  <c r="C6514" i="10"/>
  <c r="C6515" i="10"/>
  <c r="C6516" i="10"/>
  <c r="C6517" i="10"/>
  <c r="C6518" i="10"/>
  <c r="C6519" i="10"/>
  <c r="C6520" i="10"/>
  <c r="C6521" i="10"/>
  <c r="C6522" i="10"/>
  <c r="C6523" i="10"/>
  <c r="C6524" i="10"/>
  <c r="C6525" i="10"/>
  <c r="C6526" i="10"/>
  <c r="C6527" i="10"/>
  <c r="C6528" i="10"/>
  <c r="C6529" i="10"/>
  <c r="C6530" i="10"/>
  <c r="C6531" i="10"/>
  <c r="C6532" i="10"/>
  <c r="C6533" i="10"/>
  <c r="C6534" i="10"/>
  <c r="C6535" i="10"/>
  <c r="C6536" i="10"/>
  <c r="C6537" i="10"/>
  <c r="C6538" i="10"/>
  <c r="C6539" i="10"/>
  <c r="C6540" i="10"/>
  <c r="C6541" i="10"/>
  <c r="C6542" i="10"/>
  <c r="C6543" i="10"/>
  <c r="C6544" i="10"/>
  <c r="C6545" i="10"/>
  <c r="C6546" i="10"/>
  <c r="C6547" i="10"/>
  <c r="C6548" i="10"/>
  <c r="C6549" i="10"/>
  <c r="C6550" i="10"/>
  <c r="C6551" i="10"/>
  <c r="C6552" i="10"/>
  <c r="C6553" i="10"/>
  <c r="C6554" i="10"/>
  <c r="C6555" i="10"/>
  <c r="C6556" i="10"/>
  <c r="C6557" i="10"/>
  <c r="C6558" i="10"/>
  <c r="C6559" i="10"/>
  <c r="C6560" i="10"/>
  <c r="C6561" i="10"/>
  <c r="C6562" i="10"/>
  <c r="C6563" i="10"/>
  <c r="C6564" i="10"/>
  <c r="C6565" i="10"/>
  <c r="C6566" i="10"/>
  <c r="C6567" i="10"/>
  <c r="C6568" i="10"/>
  <c r="C6569" i="10"/>
  <c r="C6570" i="10"/>
  <c r="C6571" i="10"/>
  <c r="C6572" i="10"/>
  <c r="C6573" i="10"/>
  <c r="C6574" i="10"/>
  <c r="C6575" i="10"/>
  <c r="C6576" i="10"/>
  <c r="C6577" i="10"/>
  <c r="C6578" i="10"/>
  <c r="C6579" i="10"/>
  <c r="C6580" i="10"/>
  <c r="C6581" i="10"/>
  <c r="C6582" i="10"/>
  <c r="C6583" i="10"/>
  <c r="C6584" i="10"/>
  <c r="C6585" i="10"/>
  <c r="C6586" i="10"/>
  <c r="C6587" i="10"/>
  <c r="C6588" i="10"/>
  <c r="C6589" i="10"/>
  <c r="C6590" i="10"/>
  <c r="C6591" i="10"/>
  <c r="C6592" i="10"/>
  <c r="C6593" i="10"/>
  <c r="C6594" i="10"/>
  <c r="C6595" i="10"/>
  <c r="C6596" i="10"/>
  <c r="C6597" i="10"/>
  <c r="C6598" i="10"/>
  <c r="C6599" i="10"/>
  <c r="C6600" i="10"/>
  <c r="C6601" i="10"/>
  <c r="C6602" i="10"/>
  <c r="C6603" i="10"/>
  <c r="C6604" i="10"/>
  <c r="C6605" i="10"/>
  <c r="C6606" i="10"/>
  <c r="C6607" i="10"/>
  <c r="C6608" i="10"/>
  <c r="C6609" i="10"/>
  <c r="C6610" i="10"/>
  <c r="C6611" i="10"/>
  <c r="C6612" i="10"/>
  <c r="C6613" i="10"/>
  <c r="C6614" i="10"/>
  <c r="C6615" i="10"/>
  <c r="C6616" i="10"/>
  <c r="C6617" i="10"/>
  <c r="C6618" i="10"/>
  <c r="C6619" i="10"/>
  <c r="C6620" i="10"/>
  <c r="C6621" i="10"/>
  <c r="C6622" i="10"/>
  <c r="C6623" i="10"/>
  <c r="C6624" i="10"/>
  <c r="C6625" i="10"/>
  <c r="C6626" i="10"/>
  <c r="C6627" i="10"/>
  <c r="C6628" i="10"/>
  <c r="C6629" i="10"/>
  <c r="C6630" i="10"/>
  <c r="C6631" i="10"/>
  <c r="C6632" i="10"/>
  <c r="C6633" i="10"/>
  <c r="C6634" i="10"/>
  <c r="C6635" i="10"/>
  <c r="C6636" i="10"/>
  <c r="C6637" i="10"/>
  <c r="C6638" i="10"/>
  <c r="C6639" i="10"/>
  <c r="C6640" i="10"/>
  <c r="C6641" i="10"/>
  <c r="C6642" i="10"/>
  <c r="C6643" i="10"/>
  <c r="C6644" i="10"/>
  <c r="C6645" i="10"/>
  <c r="C6646" i="10"/>
  <c r="C6647" i="10"/>
  <c r="C6648" i="10"/>
  <c r="C6649" i="10"/>
  <c r="C6650" i="10"/>
  <c r="C6651" i="10"/>
  <c r="C6652" i="10"/>
  <c r="C6653" i="10"/>
  <c r="C6654" i="10"/>
  <c r="C6655" i="10"/>
  <c r="C6656" i="10"/>
  <c r="C6657" i="10"/>
  <c r="C6658" i="10"/>
  <c r="C6659" i="10"/>
  <c r="C6660" i="10"/>
  <c r="C6661" i="10"/>
  <c r="C6662" i="10"/>
  <c r="C6663" i="10"/>
  <c r="C6664" i="10"/>
  <c r="C6665" i="10"/>
  <c r="C6666" i="10"/>
  <c r="C6667" i="10"/>
  <c r="C6668" i="10"/>
  <c r="C6669" i="10"/>
  <c r="C6670" i="10"/>
  <c r="C6671" i="10"/>
  <c r="C6672" i="10"/>
  <c r="C6673" i="10"/>
  <c r="C6674" i="10"/>
  <c r="C6675" i="10"/>
  <c r="C6676" i="10"/>
  <c r="C6677" i="10"/>
  <c r="C6678" i="10"/>
  <c r="C6679" i="10"/>
  <c r="C6680" i="10"/>
  <c r="C6681" i="10"/>
  <c r="C6682" i="10"/>
  <c r="C6683" i="10"/>
  <c r="C6684" i="10"/>
  <c r="C6685" i="10"/>
  <c r="C6686" i="10"/>
  <c r="C6687" i="10"/>
  <c r="C6688" i="10"/>
  <c r="C6689" i="10"/>
  <c r="C6690" i="10"/>
  <c r="C6691" i="10"/>
  <c r="C6692" i="10"/>
  <c r="C6693" i="10"/>
  <c r="C6694" i="10"/>
  <c r="C6695" i="10"/>
  <c r="C6696" i="10"/>
  <c r="C6697" i="10"/>
  <c r="C6698" i="10"/>
  <c r="C6699" i="10"/>
  <c r="C6700" i="10"/>
  <c r="C6701" i="10"/>
  <c r="C6702" i="10"/>
  <c r="C6703" i="10"/>
  <c r="C6704" i="10"/>
  <c r="C6705" i="10"/>
  <c r="C6706" i="10"/>
  <c r="C6707" i="10"/>
  <c r="C6708" i="10"/>
  <c r="C6709" i="10"/>
  <c r="C6710" i="10"/>
  <c r="C6711" i="10"/>
  <c r="C6712" i="10"/>
  <c r="C6713" i="10"/>
  <c r="C6714" i="10"/>
  <c r="C6715" i="10"/>
  <c r="C6716" i="10"/>
  <c r="C6717" i="10"/>
  <c r="C6718" i="10"/>
  <c r="C6719" i="10"/>
  <c r="C6720" i="10"/>
  <c r="C6721" i="10"/>
  <c r="C6722" i="10"/>
  <c r="C6723" i="10"/>
  <c r="C6724" i="10"/>
  <c r="C6725" i="10"/>
  <c r="C6726" i="10"/>
  <c r="C6727" i="10"/>
  <c r="C6728" i="10"/>
  <c r="C6729" i="10"/>
  <c r="C6730" i="10"/>
  <c r="C6731" i="10"/>
  <c r="C6732" i="10"/>
  <c r="C6733" i="10"/>
  <c r="C6734" i="10"/>
  <c r="C6735" i="10"/>
  <c r="C6736" i="10"/>
  <c r="C6737" i="10"/>
  <c r="C6738" i="10"/>
  <c r="C6739" i="10"/>
  <c r="C6740" i="10"/>
  <c r="C6741" i="10"/>
  <c r="C6742" i="10"/>
  <c r="C6743" i="10"/>
  <c r="C6744" i="10"/>
  <c r="C6745" i="10"/>
  <c r="C6746" i="10"/>
  <c r="C6747" i="10"/>
  <c r="C6748" i="10"/>
  <c r="C6749" i="10"/>
  <c r="C6750" i="10"/>
  <c r="C6751" i="10"/>
  <c r="C6752" i="10"/>
  <c r="C6753" i="10"/>
  <c r="C6754" i="10"/>
  <c r="C6755" i="10"/>
  <c r="C6756" i="10"/>
  <c r="C6757" i="10"/>
  <c r="C6758" i="10"/>
  <c r="C6759" i="10"/>
  <c r="C6760" i="10"/>
  <c r="C6761" i="10"/>
  <c r="C6762" i="10"/>
  <c r="C6763" i="10"/>
  <c r="C6764" i="10"/>
  <c r="C6765" i="10"/>
  <c r="C6766" i="10"/>
  <c r="C6767" i="10"/>
  <c r="C6768" i="10"/>
  <c r="C6769" i="10"/>
  <c r="C6770" i="10"/>
  <c r="C6771" i="10"/>
  <c r="C6772" i="10"/>
  <c r="C6773" i="10"/>
  <c r="C6774" i="10"/>
  <c r="C6775" i="10"/>
  <c r="C6776" i="10"/>
  <c r="C6777" i="10"/>
  <c r="C6778" i="10"/>
  <c r="C6779" i="10"/>
  <c r="C6780" i="10"/>
  <c r="C6781" i="10"/>
  <c r="C6782" i="10"/>
  <c r="C6783" i="10"/>
  <c r="C6784" i="10"/>
  <c r="C6785" i="10"/>
  <c r="C6786" i="10"/>
  <c r="C6787" i="10"/>
  <c r="C6788" i="10"/>
  <c r="C6789" i="10"/>
  <c r="C6790" i="10"/>
  <c r="C6791" i="10"/>
  <c r="C6792" i="10"/>
  <c r="C6793" i="10"/>
  <c r="C6794" i="10"/>
  <c r="C6795" i="10"/>
  <c r="C6796" i="10"/>
  <c r="C6797" i="10"/>
  <c r="C6798" i="10"/>
  <c r="C6799" i="10"/>
  <c r="C6800" i="10"/>
  <c r="C6801" i="10"/>
  <c r="C6802" i="10"/>
  <c r="C6803" i="10"/>
  <c r="C6804" i="10"/>
  <c r="C6805" i="10"/>
  <c r="C6806" i="10"/>
  <c r="C6807" i="10"/>
  <c r="C6808" i="10"/>
  <c r="C6809" i="10"/>
  <c r="C6810" i="10"/>
  <c r="C6811" i="10"/>
  <c r="C6812" i="10"/>
  <c r="C6813" i="10"/>
  <c r="C6814" i="10"/>
  <c r="C6815" i="10"/>
  <c r="C6816" i="10"/>
  <c r="C6817" i="10"/>
  <c r="C6818" i="10"/>
  <c r="C6819" i="10"/>
  <c r="C6820" i="10"/>
  <c r="C6821" i="10"/>
  <c r="C6822" i="10"/>
  <c r="C6823" i="10"/>
  <c r="C6824" i="10"/>
  <c r="C6825" i="10"/>
  <c r="C6826" i="10"/>
  <c r="C6827" i="10"/>
  <c r="C6828" i="10"/>
  <c r="C6829" i="10"/>
  <c r="C6830" i="10"/>
  <c r="C6831" i="10"/>
  <c r="C6832" i="10"/>
  <c r="C6833" i="10"/>
  <c r="C6834" i="10"/>
  <c r="C6835" i="10"/>
  <c r="C6836" i="10"/>
  <c r="C6837" i="10"/>
  <c r="C6838" i="10"/>
  <c r="C6839" i="10"/>
  <c r="C6840" i="10"/>
  <c r="C6841" i="10"/>
  <c r="C6842" i="10"/>
  <c r="C6843" i="10"/>
  <c r="C6844" i="10"/>
  <c r="C6845" i="10"/>
  <c r="C6846" i="10"/>
  <c r="C6847" i="10"/>
  <c r="C6848" i="10"/>
  <c r="C6849" i="10"/>
  <c r="C6850" i="10"/>
  <c r="C6851" i="10"/>
  <c r="C6852" i="10"/>
  <c r="C6853" i="10"/>
  <c r="C6854" i="10"/>
  <c r="C6855" i="10"/>
  <c r="C6856" i="10"/>
  <c r="C6857" i="10"/>
  <c r="C6858" i="10"/>
  <c r="C6859" i="10"/>
  <c r="C6860" i="10"/>
  <c r="C6861" i="10"/>
  <c r="C6862" i="10"/>
  <c r="C6863" i="10"/>
  <c r="C6864" i="10"/>
  <c r="C6865" i="10"/>
  <c r="C6866" i="10"/>
  <c r="C6867" i="10"/>
  <c r="C6868" i="10"/>
  <c r="C6869" i="10"/>
  <c r="C6870" i="10"/>
  <c r="C6871" i="10"/>
  <c r="C6872" i="10"/>
  <c r="C6873" i="10"/>
  <c r="C6874" i="10"/>
  <c r="C6875" i="10"/>
  <c r="C6876" i="10"/>
  <c r="C6877" i="10"/>
  <c r="C6878" i="10"/>
  <c r="C6879" i="10"/>
  <c r="C6880" i="10"/>
  <c r="C6881" i="10"/>
  <c r="C6882" i="10"/>
  <c r="C6883" i="10"/>
  <c r="C6884" i="10"/>
  <c r="C6885" i="10"/>
  <c r="C6886" i="10"/>
  <c r="C6887" i="10"/>
  <c r="C6888" i="10"/>
  <c r="C6889" i="10"/>
  <c r="C6890" i="10"/>
  <c r="C6891" i="10"/>
  <c r="C6892" i="10"/>
  <c r="C6893" i="10"/>
  <c r="C6894" i="10"/>
  <c r="C6895" i="10"/>
  <c r="C6896" i="10"/>
  <c r="C6897" i="10"/>
  <c r="C6898" i="10"/>
  <c r="C6899" i="10"/>
  <c r="C6900" i="10"/>
  <c r="C6901" i="10"/>
  <c r="C6902" i="10"/>
  <c r="C6903" i="10"/>
  <c r="C6904" i="10"/>
  <c r="C6905" i="10"/>
  <c r="C6906" i="10"/>
  <c r="C6907" i="10"/>
  <c r="C6908" i="10"/>
  <c r="C6909" i="10"/>
  <c r="C6910" i="10"/>
  <c r="C6911" i="10"/>
  <c r="C6912" i="10"/>
  <c r="C6913" i="10"/>
  <c r="C6914" i="10"/>
  <c r="C6915" i="10"/>
  <c r="C6916" i="10"/>
  <c r="C6917" i="10"/>
  <c r="C6918" i="10"/>
  <c r="C6919" i="10"/>
  <c r="C6920" i="10"/>
  <c r="C6921" i="10"/>
  <c r="C6922" i="10"/>
  <c r="C6923" i="10"/>
  <c r="C6924" i="10"/>
  <c r="C6925" i="10"/>
  <c r="C6926" i="10"/>
  <c r="C6927" i="10"/>
  <c r="C6928" i="10"/>
  <c r="C6929" i="10"/>
  <c r="C6930" i="10"/>
  <c r="C6931" i="10"/>
  <c r="C6932" i="10"/>
  <c r="C6933" i="10"/>
  <c r="C6934" i="10"/>
  <c r="C6935" i="10"/>
  <c r="C6936" i="10"/>
  <c r="C6937" i="10"/>
  <c r="C6938" i="10"/>
  <c r="C6939" i="10"/>
  <c r="C6940" i="10"/>
  <c r="C6941" i="10"/>
  <c r="C6942" i="10"/>
  <c r="C6943" i="10"/>
  <c r="C6944" i="10"/>
  <c r="C6945" i="10"/>
  <c r="C6946" i="10"/>
  <c r="C6947" i="10"/>
  <c r="C6948" i="10"/>
  <c r="C6949" i="10"/>
  <c r="C6950" i="10"/>
  <c r="C6951" i="10"/>
  <c r="C6952" i="10"/>
  <c r="C6953" i="10"/>
  <c r="C6954" i="10"/>
  <c r="C6955" i="10"/>
  <c r="C6956" i="10"/>
  <c r="C6957" i="10"/>
  <c r="C6958" i="10"/>
  <c r="C6959" i="10"/>
  <c r="C6960" i="10"/>
  <c r="C6961" i="10"/>
  <c r="C6962" i="10"/>
  <c r="C6963" i="10"/>
  <c r="C6964" i="10"/>
  <c r="C6965" i="10"/>
  <c r="C6966" i="10"/>
  <c r="C6967" i="10"/>
  <c r="C6968" i="10"/>
  <c r="C6969" i="10"/>
  <c r="C6970" i="10"/>
  <c r="C6971" i="10"/>
  <c r="C6972" i="10"/>
  <c r="C6973" i="10"/>
  <c r="C6974" i="10"/>
  <c r="C6975" i="10"/>
  <c r="C6976" i="10"/>
  <c r="C6977" i="10"/>
  <c r="C6978" i="10"/>
  <c r="C6979" i="10"/>
  <c r="C6980" i="10"/>
  <c r="C6981" i="10"/>
  <c r="C6982" i="10"/>
  <c r="C6983" i="10"/>
  <c r="C6984" i="10"/>
  <c r="C6985" i="10"/>
  <c r="C6986" i="10"/>
  <c r="C6987" i="10"/>
  <c r="C6988" i="10"/>
  <c r="C6989" i="10"/>
  <c r="C6990" i="10"/>
  <c r="C6991" i="10"/>
  <c r="C6992" i="10"/>
  <c r="C6993" i="10"/>
  <c r="C6994" i="10"/>
  <c r="C6995" i="10"/>
  <c r="C6996" i="10"/>
  <c r="C6997" i="10"/>
  <c r="C6998" i="10"/>
  <c r="C6999" i="10"/>
  <c r="C7000" i="10"/>
  <c r="C7001" i="10"/>
  <c r="C7002" i="10"/>
  <c r="C7003" i="10"/>
  <c r="C7004" i="10"/>
  <c r="C7005" i="10"/>
  <c r="C7006" i="10"/>
  <c r="C7007" i="10"/>
  <c r="C7008" i="10"/>
  <c r="C7009" i="10"/>
  <c r="C7010" i="10"/>
  <c r="C7011" i="10"/>
  <c r="C7012" i="10"/>
  <c r="C7013" i="10"/>
  <c r="C7014" i="10"/>
  <c r="C7015" i="10"/>
  <c r="C7016" i="10"/>
  <c r="C7017" i="10"/>
  <c r="C7018" i="10"/>
  <c r="C7019" i="10"/>
  <c r="C7020" i="10"/>
  <c r="C7021" i="10"/>
  <c r="C7022" i="10"/>
  <c r="C7023" i="10"/>
  <c r="C7024" i="10"/>
  <c r="C7025" i="10"/>
  <c r="C7026" i="10"/>
  <c r="C7027" i="10"/>
  <c r="C7028" i="10"/>
  <c r="C7029" i="10"/>
  <c r="C7030" i="10"/>
  <c r="C7031" i="10"/>
  <c r="C7032" i="10"/>
  <c r="C7033" i="10"/>
  <c r="C7034" i="10"/>
  <c r="C7035" i="10"/>
  <c r="C7036" i="10"/>
  <c r="C7037" i="10"/>
  <c r="C7038" i="10"/>
  <c r="C7039" i="10"/>
  <c r="C7040" i="10"/>
  <c r="C7041" i="10"/>
  <c r="C7042" i="10"/>
  <c r="C7043" i="10"/>
  <c r="C7044" i="10"/>
  <c r="C7045" i="10"/>
  <c r="C7046" i="10"/>
  <c r="C7047" i="10"/>
  <c r="C7048" i="10"/>
  <c r="C7049" i="10"/>
  <c r="C7050" i="10"/>
  <c r="C7051" i="10"/>
  <c r="C7052" i="10"/>
  <c r="C7053" i="10"/>
  <c r="C7054" i="10"/>
  <c r="C7055" i="10"/>
  <c r="C7056" i="10"/>
  <c r="C7057" i="10"/>
  <c r="C7058" i="10"/>
  <c r="C7059" i="10"/>
  <c r="C7060" i="10"/>
  <c r="C7061" i="10"/>
  <c r="C7062" i="10"/>
  <c r="C7063" i="10"/>
  <c r="C7064" i="10"/>
  <c r="C7065" i="10"/>
  <c r="C7066" i="10"/>
  <c r="C7067" i="10"/>
  <c r="C7068" i="10"/>
  <c r="C7069" i="10"/>
  <c r="C7070" i="10"/>
  <c r="C7071" i="10"/>
  <c r="C7072" i="10"/>
  <c r="C7073" i="10"/>
  <c r="C7074" i="10"/>
  <c r="C7075" i="10"/>
  <c r="C7076" i="10"/>
  <c r="C7077" i="10"/>
  <c r="C7078" i="10"/>
  <c r="C7079" i="10"/>
  <c r="C7080" i="10"/>
  <c r="C7081" i="10"/>
  <c r="C7082" i="10"/>
  <c r="C7083" i="10"/>
  <c r="C7084" i="10"/>
  <c r="C7085" i="10"/>
  <c r="C7086" i="10"/>
  <c r="C7087" i="10"/>
  <c r="C7088" i="10"/>
  <c r="C7089" i="10"/>
  <c r="C7090" i="10"/>
  <c r="C7091" i="10"/>
  <c r="C7092" i="10"/>
  <c r="C7093" i="10"/>
  <c r="C7094" i="10"/>
  <c r="C7095" i="10"/>
  <c r="C7096" i="10"/>
  <c r="C7097" i="10"/>
  <c r="C7098" i="10"/>
  <c r="C7099" i="10"/>
  <c r="C7100" i="10"/>
  <c r="C7101" i="10"/>
  <c r="C7102" i="10"/>
  <c r="C7103" i="10"/>
  <c r="C7104" i="10"/>
  <c r="C7105" i="10"/>
  <c r="C7106" i="10"/>
  <c r="C7107" i="10"/>
  <c r="C7108" i="10"/>
  <c r="C7109" i="10"/>
  <c r="C7110" i="10"/>
  <c r="C7111" i="10"/>
  <c r="C7112" i="10"/>
  <c r="C7113" i="10"/>
  <c r="C7114" i="10"/>
  <c r="C7115" i="10"/>
  <c r="C7116" i="10"/>
  <c r="C7117" i="10"/>
  <c r="C7118" i="10"/>
  <c r="C7119" i="10"/>
  <c r="C7120" i="10"/>
  <c r="C7121" i="10"/>
  <c r="C7122" i="10"/>
  <c r="C7123" i="10"/>
  <c r="C7124" i="10"/>
  <c r="C7125" i="10"/>
  <c r="C7126" i="10"/>
  <c r="C7127" i="10"/>
  <c r="C7128" i="10"/>
  <c r="C7129" i="10"/>
  <c r="C7130" i="10"/>
  <c r="C7131" i="10"/>
  <c r="C7132" i="10"/>
  <c r="C7133" i="10"/>
  <c r="C7134" i="10"/>
  <c r="C7135" i="10"/>
  <c r="C7136" i="10"/>
  <c r="C7137" i="10"/>
  <c r="C7138" i="10"/>
  <c r="C7139" i="10"/>
  <c r="C7140" i="10"/>
  <c r="C7141" i="10"/>
  <c r="C7142" i="10"/>
  <c r="C7143" i="10"/>
  <c r="C7144" i="10"/>
  <c r="C7145" i="10"/>
  <c r="C7146" i="10"/>
  <c r="C7147" i="10"/>
  <c r="C7148" i="10"/>
  <c r="C7149" i="10"/>
  <c r="C7150" i="10"/>
  <c r="C7151" i="10"/>
  <c r="C7152" i="10"/>
  <c r="C7153" i="10"/>
  <c r="C7154" i="10"/>
  <c r="C7155" i="10"/>
  <c r="C7156" i="10"/>
  <c r="C7157" i="10"/>
  <c r="C7158" i="10"/>
  <c r="C7159" i="10"/>
  <c r="C7160" i="10"/>
  <c r="C7161" i="10"/>
  <c r="C7162" i="10"/>
  <c r="C7163" i="10"/>
  <c r="C7164" i="10"/>
  <c r="C7165" i="10"/>
  <c r="C7166" i="10"/>
  <c r="C7167" i="10"/>
  <c r="C7168" i="10"/>
  <c r="C7169" i="10"/>
  <c r="C7170" i="10"/>
  <c r="C7171" i="10"/>
  <c r="C7172" i="10"/>
  <c r="C7173" i="10"/>
  <c r="C7174" i="10"/>
  <c r="C7175" i="10"/>
  <c r="C7176" i="10"/>
  <c r="C7177" i="10"/>
  <c r="C7178" i="10"/>
  <c r="C7179" i="10"/>
  <c r="C7180" i="10"/>
  <c r="C7181" i="10"/>
  <c r="C7182" i="10"/>
  <c r="C7183" i="10"/>
  <c r="C7184" i="10"/>
  <c r="C7185" i="10"/>
  <c r="C7186" i="10"/>
  <c r="C7187" i="10"/>
  <c r="C7188" i="10"/>
  <c r="C7189" i="10"/>
  <c r="C7190" i="10"/>
  <c r="C7191" i="10"/>
  <c r="C7192" i="10"/>
  <c r="C7193" i="10"/>
  <c r="C7194" i="10"/>
  <c r="C7195" i="10"/>
  <c r="C7196" i="10"/>
  <c r="C7197" i="10"/>
  <c r="C7198" i="10"/>
  <c r="C7199" i="10"/>
  <c r="C7200" i="10"/>
  <c r="C7201" i="10"/>
  <c r="C7202" i="10"/>
  <c r="C7203" i="10"/>
  <c r="C7204" i="10"/>
  <c r="C7205" i="10"/>
  <c r="C7206" i="10"/>
  <c r="C7207" i="10"/>
  <c r="C7208" i="10"/>
  <c r="C7209" i="10"/>
  <c r="C7210" i="10"/>
  <c r="C7211" i="10"/>
  <c r="C7212" i="10"/>
  <c r="C7213" i="10"/>
  <c r="C7214" i="10"/>
  <c r="C7215" i="10"/>
  <c r="C7216" i="10"/>
  <c r="C7217" i="10"/>
  <c r="C7218" i="10"/>
  <c r="C7219" i="10"/>
  <c r="C7220" i="10"/>
  <c r="C7221" i="10"/>
  <c r="C7222" i="10"/>
  <c r="C7223" i="10"/>
  <c r="C7224" i="10"/>
  <c r="C7225" i="10"/>
  <c r="C7226" i="10"/>
  <c r="C7227" i="10"/>
  <c r="C7228" i="10"/>
  <c r="C7229" i="10"/>
  <c r="C7230" i="10"/>
  <c r="C7231" i="10"/>
  <c r="C7232" i="10"/>
  <c r="C7233" i="10"/>
  <c r="C7234" i="10"/>
  <c r="C7235" i="10"/>
  <c r="C7236" i="10"/>
  <c r="C7237" i="10"/>
  <c r="C7238" i="10"/>
  <c r="C7239" i="10"/>
  <c r="C7240" i="10"/>
  <c r="C7241" i="10"/>
  <c r="C7242" i="10"/>
  <c r="C7243" i="10"/>
  <c r="C7244" i="10"/>
  <c r="C7245" i="10"/>
  <c r="C7246" i="10"/>
  <c r="C7247" i="10"/>
  <c r="C7248" i="10"/>
  <c r="C7249" i="10"/>
  <c r="C7250" i="10"/>
  <c r="C7251" i="10"/>
  <c r="C7252" i="10"/>
  <c r="C7253" i="10"/>
  <c r="C7254" i="10"/>
  <c r="C7255" i="10"/>
  <c r="C7256" i="10"/>
  <c r="C7257" i="10"/>
  <c r="C7258" i="10"/>
  <c r="C7259" i="10"/>
  <c r="C7260" i="10"/>
  <c r="C7261" i="10"/>
  <c r="C7262" i="10"/>
  <c r="C7263" i="10"/>
  <c r="C7264" i="10"/>
  <c r="C7265" i="10"/>
  <c r="C7266" i="10"/>
  <c r="C7267" i="10"/>
  <c r="C7268" i="10"/>
  <c r="C7269" i="10"/>
  <c r="C7270" i="10"/>
  <c r="C7271" i="10"/>
  <c r="C7272" i="10"/>
  <c r="C7273" i="10"/>
  <c r="C7274" i="10"/>
  <c r="C7275" i="10"/>
  <c r="C7276" i="10"/>
  <c r="C7277" i="10"/>
  <c r="C7278" i="10"/>
  <c r="C7279" i="10"/>
  <c r="C7280" i="10"/>
  <c r="C7281" i="10"/>
  <c r="C7282" i="10"/>
  <c r="C7283" i="10"/>
  <c r="C7284" i="10"/>
  <c r="C7285" i="10"/>
  <c r="C7286" i="10"/>
  <c r="C7287" i="10"/>
  <c r="C7288" i="10"/>
  <c r="C7289" i="10"/>
  <c r="C7290" i="10"/>
  <c r="C7291" i="10"/>
  <c r="C7292" i="10"/>
  <c r="C7293" i="10"/>
  <c r="C7294" i="10"/>
  <c r="C7295" i="10"/>
  <c r="C7296" i="10"/>
  <c r="C7297" i="10"/>
  <c r="C7298" i="10"/>
  <c r="C7299" i="10"/>
  <c r="C7300" i="10"/>
  <c r="C7301" i="10"/>
  <c r="C7302" i="10"/>
  <c r="C7303" i="10"/>
  <c r="C7304" i="10"/>
  <c r="C7305" i="10"/>
  <c r="C7306" i="10"/>
  <c r="C7307" i="10"/>
  <c r="C7308" i="10"/>
  <c r="C7309" i="10"/>
  <c r="C7310" i="10"/>
  <c r="C7311" i="10"/>
  <c r="C7312" i="10"/>
  <c r="C7313" i="10"/>
  <c r="C7314" i="10"/>
  <c r="C7315" i="10"/>
  <c r="C7316" i="10"/>
  <c r="C7317" i="10"/>
  <c r="C7318" i="10"/>
  <c r="C7319" i="10"/>
  <c r="C7320" i="10"/>
  <c r="C7321" i="10"/>
  <c r="C7322" i="10"/>
  <c r="C7323" i="10"/>
  <c r="C7324" i="10"/>
  <c r="C7325" i="10"/>
  <c r="C7326" i="10"/>
  <c r="C7327" i="10"/>
  <c r="C7328" i="10"/>
  <c r="C7329" i="10"/>
  <c r="C7330" i="10"/>
  <c r="C7331" i="10"/>
  <c r="C7332" i="10"/>
  <c r="C7333" i="10"/>
  <c r="C7334" i="10"/>
  <c r="C7335" i="10"/>
  <c r="C7336" i="10"/>
  <c r="C7337" i="10"/>
  <c r="C7338" i="10"/>
  <c r="C7339" i="10"/>
  <c r="C7340" i="10"/>
  <c r="C7341" i="10"/>
  <c r="C7342" i="10"/>
  <c r="C7343" i="10"/>
  <c r="C7344" i="10"/>
  <c r="C7345" i="10"/>
  <c r="C7346" i="10"/>
  <c r="C7347" i="10"/>
  <c r="C7348" i="10"/>
  <c r="C7349" i="10"/>
  <c r="C7350" i="10"/>
  <c r="C7351" i="10"/>
  <c r="C7352" i="10"/>
  <c r="C7353" i="10"/>
  <c r="C7354" i="10"/>
  <c r="C7355" i="10"/>
  <c r="C7356" i="10"/>
  <c r="C7357" i="10"/>
  <c r="C7358" i="10"/>
  <c r="C7359" i="10"/>
  <c r="C7360" i="10"/>
  <c r="C7361" i="10"/>
  <c r="C7362" i="10"/>
  <c r="C7363" i="10"/>
  <c r="C7364" i="10"/>
  <c r="C7365" i="10"/>
  <c r="C7366" i="10"/>
  <c r="C7367" i="10"/>
  <c r="C7368" i="10"/>
  <c r="C7369" i="10"/>
  <c r="C7370" i="10"/>
  <c r="C7371" i="10"/>
  <c r="C7372" i="10"/>
  <c r="C7373" i="10"/>
  <c r="C7374" i="10"/>
  <c r="C7375" i="10"/>
  <c r="C7376" i="10"/>
  <c r="C7377" i="10"/>
  <c r="C7378" i="10"/>
  <c r="C7379" i="10"/>
  <c r="C7380" i="10"/>
  <c r="C7381" i="10"/>
  <c r="C7382" i="10"/>
  <c r="C7383" i="10"/>
  <c r="C7384" i="10"/>
  <c r="C7385" i="10"/>
  <c r="C7386" i="10"/>
  <c r="C7387" i="10"/>
  <c r="C7388" i="10"/>
  <c r="C7389" i="10"/>
  <c r="C7390" i="10"/>
  <c r="C7391" i="10"/>
  <c r="C7392" i="10"/>
  <c r="C7393" i="10"/>
  <c r="C7394" i="10"/>
  <c r="C7395" i="10"/>
  <c r="C7396" i="10"/>
  <c r="C7397" i="10"/>
  <c r="C7398" i="10"/>
  <c r="C7399" i="10"/>
  <c r="C7400" i="10"/>
  <c r="C7401" i="10"/>
  <c r="C7402" i="10"/>
  <c r="C7403" i="10"/>
  <c r="C7404" i="10"/>
  <c r="C7405" i="10"/>
  <c r="C7406" i="10"/>
  <c r="C7407" i="10"/>
  <c r="C7408" i="10"/>
  <c r="C7409" i="10"/>
  <c r="C7410" i="10"/>
  <c r="C7411" i="10"/>
  <c r="C7412" i="10"/>
  <c r="C7413" i="10"/>
  <c r="C7414" i="10"/>
  <c r="C7415" i="10"/>
  <c r="C7416" i="10"/>
  <c r="C7417" i="10"/>
  <c r="C7418" i="10"/>
  <c r="C7419" i="10"/>
  <c r="C7420" i="10"/>
  <c r="C7421" i="10"/>
  <c r="C7422" i="10"/>
  <c r="C7423" i="10"/>
  <c r="C7424" i="10"/>
  <c r="C7425" i="10"/>
  <c r="C7426" i="10"/>
  <c r="C7427" i="10"/>
  <c r="C7428" i="10"/>
  <c r="C7429" i="10"/>
  <c r="C7430" i="10"/>
  <c r="C7431" i="10"/>
  <c r="C7432" i="10"/>
  <c r="C7433" i="10"/>
  <c r="C7434" i="10"/>
  <c r="C7435" i="10"/>
  <c r="C7436" i="10"/>
  <c r="C7437" i="10"/>
  <c r="C7438" i="10"/>
  <c r="C7439" i="10"/>
  <c r="C7440" i="10"/>
  <c r="C7441" i="10"/>
  <c r="C7442" i="10"/>
  <c r="C7443" i="10"/>
  <c r="C7444" i="10"/>
  <c r="C7445" i="10"/>
  <c r="C7446" i="10"/>
  <c r="C7447" i="10"/>
  <c r="C7448" i="10"/>
  <c r="C7449" i="10"/>
  <c r="C7450" i="10"/>
  <c r="C7451" i="10"/>
  <c r="C7452" i="10"/>
  <c r="C7453" i="10"/>
  <c r="C7454" i="10"/>
  <c r="C7455" i="10"/>
  <c r="C7456" i="10"/>
  <c r="C7457" i="10"/>
  <c r="C7458" i="10"/>
  <c r="C7459" i="10"/>
  <c r="C7460" i="10"/>
  <c r="C7461" i="10"/>
  <c r="C7462" i="10"/>
  <c r="C7463" i="10"/>
  <c r="C7464" i="10"/>
  <c r="C7465" i="10"/>
  <c r="C7466" i="10"/>
  <c r="C7467" i="10"/>
  <c r="C7468" i="10"/>
  <c r="C7469" i="10"/>
  <c r="C7470" i="10"/>
  <c r="C7471" i="10"/>
  <c r="C7472" i="10"/>
  <c r="C7473" i="10"/>
  <c r="C7474" i="10"/>
  <c r="C7475" i="10"/>
  <c r="C7476" i="10"/>
  <c r="C7477" i="10"/>
  <c r="C7478" i="10"/>
  <c r="C7479" i="10"/>
  <c r="C7480" i="10"/>
  <c r="C7481" i="10"/>
  <c r="C7482" i="10"/>
  <c r="C7483" i="10"/>
  <c r="C7484" i="10"/>
  <c r="C7485" i="10"/>
  <c r="C7486" i="10"/>
  <c r="C7487" i="10"/>
  <c r="C7488" i="10"/>
  <c r="C7489" i="10"/>
  <c r="C7490" i="10"/>
  <c r="C7491" i="10"/>
  <c r="C7492" i="10"/>
  <c r="C7493" i="10"/>
  <c r="C7494" i="10"/>
  <c r="C7495" i="10"/>
  <c r="C7496" i="10"/>
  <c r="C7497" i="10"/>
  <c r="C7498" i="10"/>
  <c r="C7499" i="10"/>
  <c r="C7500" i="10"/>
  <c r="C7501" i="10"/>
  <c r="C7502" i="10"/>
  <c r="C7503" i="10"/>
  <c r="C7504" i="10"/>
  <c r="C7505" i="10"/>
  <c r="C7506" i="10"/>
  <c r="C7507" i="10"/>
  <c r="C7508" i="10"/>
  <c r="C7509" i="10"/>
  <c r="C7510" i="10"/>
  <c r="C7511" i="10"/>
  <c r="C7512" i="10"/>
  <c r="C7513" i="10"/>
  <c r="C7514" i="10"/>
  <c r="C7515" i="10"/>
  <c r="C7516" i="10"/>
  <c r="C7517" i="10"/>
  <c r="C7518" i="10"/>
  <c r="C7519" i="10"/>
  <c r="C7520" i="10"/>
  <c r="C7521" i="10"/>
  <c r="C7522" i="10"/>
  <c r="C7523" i="10"/>
  <c r="C7524" i="10"/>
  <c r="C7525" i="10"/>
  <c r="C7526" i="10"/>
  <c r="C7527" i="10"/>
  <c r="C7528" i="10"/>
  <c r="C7529" i="10"/>
  <c r="C7530" i="10"/>
  <c r="C7531" i="10"/>
  <c r="C7532" i="10"/>
  <c r="C7533" i="10"/>
  <c r="C7534" i="10"/>
  <c r="C7535" i="10"/>
  <c r="C7536" i="10"/>
  <c r="C7537" i="10"/>
  <c r="C7538" i="10"/>
  <c r="C7539" i="10"/>
  <c r="C7540" i="10"/>
  <c r="C7541" i="10"/>
  <c r="C7542" i="10"/>
  <c r="C7543" i="10"/>
  <c r="C7544" i="10"/>
  <c r="C7545" i="10"/>
  <c r="C7546" i="10"/>
  <c r="C7547" i="10"/>
  <c r="C7548" i="10"/>
  <c r="C7549" i="10"/>
  <c r="C7550" i="10"/>
  <c r="C7551" i="10"/>
  <c r="C7552" i="10"/>
  <c r="C7553" i="10"/>
  <c r="C7554" i="10"/>
  <c r="C7555" i="10"/>
  <c r="C7556" i="10"/>
  <c r="C7557" i="10"/>
  <c r="C7558" i="10"/>
  <c r="C7559" i="10"/>
  <c r="C7560" i="10"/>
  <c r="C7561" i="10"/>
  <c r="C7562" i="10"/>
  <c r="C7563" i="10"/>
  <c r="C7564" i="10"/>
  <c r="C7565" i="10"/>
  <c r="C7566" i="10"/>
  <c r="C7567" i="10"/>
  <c r="C7568" i="10"/>
  <c r="C7569" i="10"/>
  <c r="C7570" i="10"/>
  <c r="C7571" i="10"/>
  <c r="C7572" i="10"/>
  <c r="C7573" i="10"/>
  <c r="C7574" i="10"/>
  <c r="C7575" i="10"/>
  <c r="C7576" i="10"/>
  <c r="C7577" i="10"/>
  <c r="C7578" i="10"/>
  <c r="C7579" i="10"/>
  <c r="C7580" i="10"/>
  <c r="C7581" i="10"/>
  <c r="C7582" i="10"/>
  <c r="C7583" i="10"/>
  <c r="C7584" i="10"/>
  <c r="C7585" i="10"/>
  <c r="C7586" i="10"/>
  <c r="C7587" i="10"/>
  <c r="C7588" i="10"/>
  <c r="C7589" i="10"/>
  <c r="C7590" i="10"/>
  <c r="C7591" i="10"/>
  <c r="C7592" i="10"/>
  <c r="C7593" i="10"/>
  <c r="C7594" i="10"/>
  <c r="C7595" i="10"/>
  <c r="C7596" i="10"/>
  <c r="C7597" i="10"/>
  <c r="C7598" i="10"/>
  <c r="C7599" i="10"/>
  <c r="C7600" i="10"/>
  <c r="C7601" i="10"/>
  <c r="C7602" i="10"/>
  <c r="C7603" i="10"/>
  <c r="C7604" i="10"/>
  <c r="C7605" i="10"/>
  <c r="C7606" i="10"/>
  <c r="C7607" i="10"/>
  <c r="C7608" i="10"/>
  <c r="C7609" i="10"/>
  <c r="C7610" i="10"/>
  <c r="C7611" i="10"/>
  <c r="C7612" i="10"/>
  <c r="C7613" i="10"/>
  <c r="C7614" i="10"/>
  <c r="C7615" i="10"/>
  <c r="C7616" i="10"/>
  <c r="C7617" i="10"/>
  <c r="C7618" i="10"/>
  <c r="C7619" i="10"/>
  <c r="C7620" i="10"/>
  <c r="C7621" i="10"/>
  <c r="C7622" i="10"/>
  <c r="C7623" i="10"/>
  <c r="C7624" i="10"/>
  <c r="C7625" i="10"/>
  <c r="C7626" i="10"/>
  <c r="C7627" i="10"/>
  <c r="C7628" i="10"/>
  <c r="C7629" i="10"/>
  <c r="C7630" i="10"/>
  <c r="C7631" i="10"/>
  <c r="C7632" i="10"/>
  <c r="C7633" i="10"/>
  <c r="C7634" i="10"/>
  <c r="C7635" i="10"/>
  <c r="C7636" i="10"/>
  <c r="C7637" i="10"/>
  <c r="C7638" i="10"/>
  <c r="C7639" i="10"/>
  <c r="C7640" i="10"/>
  <c r="C7641" i="10"/>
  <c r="C7642" i="10"/>
  <c r="C7643" i="10"/>
  <c r="C7644" i="10"/>
  <c r="C7645" i="10"/>
  <c r="C7646" i="10"/>
  <c r="C7647" i="10"/>
  <c r="C7648" i="10"/>
  <c r="C7649" i="10"/>
  <c r="C7650" i="10"/>
  <c r="C7651" i="10"/>
  <c r="C7652" i="10"/>
  <c r="C7653" i="10"/>
  <c r="C7654" i="10"/>
  <c r="C7655" i="10"/>
  <c r="C7656" i="10"/>
  <c r="C7657" i="10"/>
  <c r="C7658" i="10"/>
  <c r="C7659" i="10"/>
  <c r="C7660" i="10"/>
  <c r="C7661" i="10"/>
  <c r="C7662" i="10"/>
  <c r="C7663" i="10"/>
  <c r="C7664" i="10"/>
  <c r="C7665" i="10"/>
  <c r="C7666" i="10"/>
  <c r="C7667" i="10"/>
  <c r="C7668" i="10"/>
  <c r="C7669" i="10"/>
  <c r="C7670" i="10"/>
  <c r="C7671" i="10"/>
  <c r="C7672" i="10"/>
  <c r="C7673" i="10"/>
  <c r="C7674" i="10"/>
  <c r="C7675" i="10"/>
  <c r="C7676" i="10"/>
  <c r="C7677" i="10"/>
  <c r="C7678" i="10"/>
  <c r="C7679" i="10"/>
  <c r="C7680" i="10"/>
  <c r="C7681" i="10"/>
  <c r="C7682" i="10"/>
  <c r="C7683" i="10"/>
  <c r="C7684" i="10"/>
  <c r="C7685" i="10"/>
  <c r="C7686" i="10"/>
  <c r="C7687" i="10"/>
  <c r="C7688" i="10"/>
  <c r="C7689" i="10"/>
  <c r="C7690" i="10"/>
  <c r="C7691" i="10"/>
  <c r="C7692" i="10"/>
  <c r="C7693" i="10"/>
  <c r="C7694" i="10"/>
  <c r="C7695" i="10"/>
  <c r="C7696" i="10"/>
  <c r="C7697" i="10"/>
  <c r="C7698" i="10"/>
  <c r="C7699" i="10"/>
  <c r="C7700" i="10"/>
  <c r="C7701" i="10"/>
  <c r="C7702" i="10"/>
  <c r="C7703" i="10"/>
  <c r="C7704" i="10"/>
  <c r="C7705" i="10"/>
  <c r="C7706" i="10"/>
  <c r="C7707" i="10"/>
  <c r="C7708" i="10"/>
  <c r="C7709" i="10"/>
  <c r="C7710" i="10"/>
  <c r="C7711" i="10"/>
  <c r="C7712" i="10"/>
  <c r="C7713" i="10"/>
  <c r="C7714" i="10"/>
  <c r="C7715" i="10"/>
  <c r="C7716" i="10"/>
  <c r="C7717" i="10"/>
  <c r="C7718" i="10"/>
  <c r="C7719" i="10"/>
  <c r="C7720" i="10"/>
  <c r="C7721" i="10"/>
  <c r="C7722" i="10"/>
  <c r="C7723" i="10"/>
  <c r="C7724" i="10"/>
  <c r="C7725" i="10"/>
  <c r="C7726" i="10"/>
  <c r="C7727" i="10"/>
  <c r="C7728" i="10"/>
  <c r="C7729" i="10"/>
  <c r="C7730" i="10"/>
  <c r="C7731" i="10"/>
  <c r="C7732" i="10"/>
  <c r="C7733" i="10"/>
  <c r="C7734" i="10"/>
  <c r="C7735" i="10"/>
  <c r="C7736" i="10"/>
  <c r="C7737" i="10"/>
  <c r="C7738" i="10"/>
  <c r="C7739" i="10"/>
  <c r="C7740" i="10"/>
  <c r="C7741" i="10"/>
  <c r="C7742" i="10"/>
  <c r="C7743" i="10"/>
  <c r="C7744" i="10"/>
  <c r="C7745" i="10"/>
  <c r="C7746" i="10"/>
  <c r="C7747" i="10"/>
  <c r="C7748" i="10"/>
  <c r="C7749" i="10"/>
  <c r="C7750" i="10"/>
  <c r="C7751" i="10"/>
  <c r="C7752" i="10"/>
  <c r="C7753" i="10"/>
  <c r="C7754" i="10"/>
  <c r="C7755" i="10"/>
  <c r="C7756" i="10"/>
  <c r="C7757" i="10"/>
  <c r="C7758" i="10"/>
  <c r="C7759" i="10"/>
  <c r="C7760" i="10"/>
  <c r="C7761" i="10"/>
  <c r="C7762" i="10"/>
  <c r="C7763" i="10"/>
  <c r="C7764" i="10"/>
  <c r="C7765" i="10"/>
  <c r="C7766" i="10"/>
  <c r="C7767" i="10"/>
  <c r="C7768" i="10"/>
  <c r="C7769" i="10"/>
  <c r="C7770" i="10"/>
  <c r="C7771" i="10"/>
  <c r="C7772" i="10"/>
  <c r="C7773" i="10"/>
  <c r="C7774" i="10"/>
  <c r="C7775" i="10"/>
  <c r="C7776" i="10"/>
  <c r="C7777" i="10"/>
  <c r="C7778" i="10"/>
  <c r="C7779" i="10"/>
  <c r="C7780" i="10"/>
  <c r="C7781" i="10"/>
  <c r="C7782" i="10"/>
  <c r="C7783" i="10"/>
  <c r="C7784" i="10"/>
  <c r="C7785" i="10"/>
  <c r="C7786" i="10"/>
  <c r="C7787" i="10"/>
  <c r="C7788" i="10"/>
  <c r="C7789" i="10"/>
  <c r="C7790" i="10"/>
  <c r="C7791" i="10"/>
  <c r="C7792" i="10"/>
  <c r="C7793" i="10"/>
  <c r="C7794" i="10"/>
  <c r="C7795" i="10"/>
  <c r="C7796" i="10"/>
  <c r="C7797" i="10"/>
  <c r="C7798" i="10"/>
  <c r="C7799" i="10"/>
  <c r="C7800" i="10"/>
  <c r="C7801" i="10"/>
  <c r="C7802" i="10"/>
  <c r="C7803" i="10"/>
  <c r="C7804" i="10"/>
  <c r="C7805" i="10"/>
  <c r="C7806" i="10"/>
  <c r="C7807" i="10"/>
  <c r="C7808" i="10"/>
  <c r="C7809" i="10"/>
  <c r="C7810" i="10"/>
  <c r="C7811" i="10"/>
  <c r="C7812" i="10"/>
  <c r="C7813" i="10"/>
  <c r="C7814" i="10"/>
  <c r="C7815" i="10"/>
  <c r="C7816" i="10"/>
  <c r="C7817" i="10"/>
  <c r="C7818" i="10"/>
  <c r="C7819" i="10"/>
  <c r="C7820" i="10"/>
  <c r="C7821" i="10"/>
  <c r="C7822" i="10"/>
  <c r="C7823" i="10"/>
  <c r="C7824" i="10"/>
  <c r="C7825" i="10"/>
  <c r="C7826" i="10"/>
  <c r="C7827" i="10"/>
  <c r="C7828" i="10"/>
  <c r="C7829" i="10"/>
  <c r="C7830" i="10"/>
  <c r="C7831" i="10"/>
  <c r="C7832" i="10"/>
  <c r="C7833" i="10"/>
  <c r="C7834" i="10"/>
  <c r="C7835" i="10"/>
  <c r="C7836" i="10"/>
  <c r="C7837" i="10"/>
  <c r="C7838" i="10"/>
  <c r="C7839" i="10"/>
  <c r="C7840" i="10"/>
  <c r="C7841" i="10"/>
  <c r="C7842" i="10"/>
  <c r="C7843" i="10"/>
  <c r="C7844" i="10"/>
  <c r="C7845" i="10"/>
  <c r="C7846" i="10"/>
  <c r="C7847" i="10"/>
  <c r="C7848" i="10"/>
  <c r="C7849" i="10"/>
  <c r="C7850" i="10"/>
  <c r="C7851" i="10"/>
  <c r="C7852" i="10"/>
  <c r="C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1102" i="10"/>
  <c r="B1103" i="10"/>
  <c r="B1104" i="10"/>
  <c r="B1105" i="10"/>
  <c r="B1106" i="10"/>
  <c r="B1107" i="10"/>
  <c r="B1108" i="10"/>
  <c r="B1109" i="10"/>
  <c r="B1110" i="10"/>
  <c r="B1111" i="10"/>
  <c r="B1112" i="10"/>
  <c r="B1113" i="10"/>
  <c r="B1114" i="10"/>
  <c r="B1115" i="10"/>
  <c r="B1116" i="10"/>
  <c r="B1117" i="10"/>
  <c r="B1118" i="10"/>
  <c r="B1119" i="10"/>
  <c r="B1120" i="10"/>
  <c r="B1121" i="10"/>
  <c r="B1122" i="10"/>
  <c r="B1123" i="10"/>
  <c r="B1124" i="10"/>
  <c r="B1125" i="10"/>
  <c r="B1126" i="10"/>
  <c r="B1127" i="10"/>
  <c r="B1128" i="10"/>
  <c r="B1129" i="10"/>
  <c r="B1130" i="10"/>
  <c r="B1131" i="10"/>
  <c r="B1132" i="10"/>
  <c r="B1133" i="10"/>
  <c r="B1134" i="10"/>
  <c r="B1135" i="10"/>
  <c r="B1136" i="10"/>
  <c r="B1137" i="10"/>
  <c r="B1138" i="10"/>
  <c r="B1139" i="10"/>
  <c r="B1140" i="10"/>
  <c r="B1141" i="10"/>
  <c r="B1142" i="10"/>
  <c r="B1143" i="10"/>
  <c r="B1144" i="10"/>
  <c r="B1145" i="10"/>
  <c r="B1146" i="10"/>
  <c r="B1147" i="10"/>
  <c r="B1148" i="10"/>
  <c r="B1149" i="10"/>
  <c r="B1150" i="10"/>
  <c r="B1151" i="10"/>
  <c r="B1152" i="10"/>
  <c r="B1153" i="10"/>
  <c r="B1154" i="10"/>
  <c r="B1155" i="10"/>
  <c r="B1156" i="10"/>
  <c r="B1157" i="10"/>
  <c r="B1158" i="10"/>
  <c r="B1159" i="10"/>
  <c r="B1160" i="10"/>
  <c r="B1161" i="10"/>
  <c r="B1162" i="10"/>
  <c r="B1163" i="10"/>
  <c r="B1164" i="10"/>
  <c r="B1165" i="10"/>
  <c r="B1166" i="10"/>
  <c r="B1167" i="10"/>
  <c r="B1168" i="10"/>
  <c r="B1169" i="10"/>
  <c r="B1170" i="10"/>
  <c r="B1171" i="10"/>
  <c r="B1172" i="10"/>
  <c r="B1173" i="10"/>
  <c r="B1174" i="10"/>
  <c r="B1175" i="10"/>
  <c r="B1176" i="10"/>
  <c r="B1177" i="10"/>
  <c r="B1178" i="10"/>
  <c r="B1179" i="10"/>
  <c r="B1180" i="10"/>
  <c r="B1181" i="10"/>
  <c r="B1182" i="10"/>
  <c r="B1183" i="10"/>
  <c r="B1184" i="10"/>
  <c r="B1185" i="10"/>
  <c r="B1186" i="10"/>
  <c r="B1187" i="10"/>
  <c r="B1188" i="10"/>
  <c r="B1189" i="10"/>
  <c r="B1190" i="10"/>
  <c r="B1191" i="10"/>
  <c r="B1192" i="10"/>
  <c r="B1193" i="10"/>
  <c r="B1194" i="10"/>
  <c r="B1195" i="10"/>
  <c r="B1196" i="10"/>
  <c r="B1197" i="10"/>
  <c r="B1198" i="10"/>
  <c r="B1199" i="10"/>
  <c r="B1200" i="10"/>
  <c r="B1201" i="10"/>
  <c r="B1202" i="10"/>
  <c r="B1203" i="10"/>
  <c r="B1204" i="10"/>
  <c r="B1205" i="10"/>
  <c r="B1206" i="10"/>
  <c r="B1207" i="10"/>
  <c r="B1208" i="10"/>
  <c r="B1209" i="10"/>
  <c r="B1210" i="10"/>
  <c r="B1211" i="10"/>
  <c r="B1212" i="10"/>
  <c r="B1213" i="10"/>
  <c r="B1214" i="10"/>
  <c r="B1215" i="10"/>
  <c r="B1216" i="10"/>
  <c r="B1217" i="10"/>
  <c r="B1218" i="10"/>
  <c r="B1219" i="10"/>
  <c r="B1220" i="10"/>
  <c r="B1221" i="10"/>
  <c r="B1222" i="10"/>
  <c r="B1223" i="10"/>
  <c r="B1224" i="10"/>
  <c r="B1225" i="10"/>
  <c r="B1226" i="10"/>
  <c r="B1227" i="10"/>
  <c r="B1228" i="10"/>
  <c r="B1229" i="10"/>
  <c r="B1230" i="10"/>
  <c r="B1231" i="10"/>
  <c r="B1232" i="10"/>
  <c r="B1233" i="10"/>
  <c r="B1234" i="10"/>
  <c r="B1235" i="10"/>
  <c r="B1236" i="10"/>
  <c r="B1237" i="10"/>
  <c r="B1238" i="10"/>
  <c r="B1239" i="10"/>
  <c r="B1240" i="10"/>
  <c r="B1241" i="10"/>
  <c r="B1242" i="10"/>
  <c r="B1243" i="10"/>
  <c r="B1244" i="10"/>
  <c r="B1245" i="10"/>
  <c r="B1246" i="10"/>
  <c r="B1247" i="10"/>
  <c r="B1248" i="10"/>
  <c r="B1249" i="10"/>
  <c r="B1250" i="10"/>
  <c r="B1251" i="10"/>
  <c r="B1252" i="10"/>
  <c r="B1253" i="10"/>
  <c r="B1254" i="10"/>
  <c r="B1255" i="10"/>
  <c r="B1256" i="10"/>
  <c r="B1257" i="10"/>
  <c r="B1258" i="10"/>
  <c r="B1259" i="10"/>
  <c r="B1260" i="10"/>
  <c r="B1261" i="10"/>
  <c r="B1262" i="10"/>
  <c r="B1263" i="10"/>
  <c r="B1264" i="10"/>
  <c r="B1265" i="10"/>
  <c r="B1266" i="10"/>
  <c r="B1267" i="10"/>
  <c r="B1268" i="10"/>
  <c r="B1269" i="10"/>
  <c r="B1270" i="10"/>
  <c r="B1271" i="10"/>
  <c r="B1272" i="10"/>
  <c r="B1273" i="10"/>
  <c r="B1274" i="10"/>
  <c r="B1275" i="10"/>
  <c r="B1276" i="10"/>
  <c r="B1277" i="10"/>
  <c r="B1278" i="10"/>
  <c r="B1279" i="10"/>
  <c r="B1280" i="10"/>
  <c r="B1281" i="10"/>
  <c r="B1282" i="10"/>
  <c r="B1283" i="10"/>
  <c r="B1284" i="10"/>
  <c r="B1285" i="10"/>
  <c r="B1286" i="10"/>
  <c r="B1287" i="10"/>
  <c r="B1288" i="10"/>
  <c r="B1289" i="10"/>
  <c r="B1290" i="10"/>
  <c r="B1291" i="10"/>
  <c r="B1292" i="10"/>
  <c r="B1293" i="10"/>
  <c r="B1294" i="10"/>
  <c r="B1295" i="10"/>
  <c r="B1296" i="10"/>
  <c r="B1297" i="10"/>
  <c r="B1298" i="10"/>
  <c r="B1299" i="10"/>
  <c r="B1300" i="10"/>
  <c r="B1301" i="10"/>
  <c r="B1302" i="10"/>
  <c r="B1303" i="10"/>
  <c r="B1304" i="10"/>
  <c r="B1305" i="10"/>
  <c r="B1306" i="10"/>
  <c r="B1307" i="10"/>
  <c r="B1308" i="10"/>
  <c r="B1309" i="10"/>
  <c r="B1310" i="10"/>
  <c r="B1311" i="10"/>
  <c r="B1312" i="10"/>
  <c r="B1313" i="10"/>
  <c r="B1314" i="10"/>
  <c r="B1315" i="10"/>
  <c r="B1316" i="10"/>
  <c r="B1317" i="10"/>
  <c r="B1318" i="10"/>
  <c r="B1319" i="10"/>
  <c r="B1320" i="10"/>
  <c r="B1321" i="10"/>
  <c r="B1322" i="10"/>
  <c r="B1323" i="10"/>
  <c r="B1324" i="10"/>
  <c r="B1325" i="10"/>
  <c r="B1326" i="10"/>
  <c r="B1327" i="10"/>
  <c r="B1328" i="10"/>
  <c r="B1329" i="10"/>
  <c r="B1330" i="10"/>
  <c r="B1331" i="10"/>
  <c r="B1332" i="10"/>
  <c r="B1333" i="10"/>
  <c r="B1334" i="10"/>
  <c r="B1335" i="10"/>
  <c r="B1336" i="10"/>
  <c r="B1337" i="10"/>
  <c r="B1338" i="10"/>
  <c r="B1339" i="10"/>
  <c r="B1340" i="10"/>
  <c r="B1341" i="10"/>
  <c r="B1342" i="10"/>
  <c r="B1343" i="10"/>
  <c r="B1344" i="10"/>
  <c r="B1345" i="10"/>
  <c r="B1346" i="10"/>
  <c r="B1347" i="10"/>
  <c r="B1348" i="10"/>
  <c r="B1349" i="10"/>
  <c r="B1350" i="10"/>
  <c r="B1351" i="10"/>
  <c r="B1352" i="10"/>
  <c r="B1353" i="10"/>
  <c r="B1354" i="10"/>
  <c r="B1355" i="10"/>
  <c r="B1356" i="10"/>
  <c r="B1357" i="10"/>
  <c r="B1358" i="10"/>
  <c r="B1359" i="10"/>
  <c r="B1360" i="10"/>
  <c r="B1361" i="10"/>
  <c r="B1362" i="10"/>
  <c r="B1363" i="10"/>
  <c r="B1364" i="10"/>
  <c r="B1365" i="10"/>
  <c r="B1366" i="10"/>
  <c r="B1367" i="10"/>
  <c r="B1368" i="10"/>
  <c r="B1369" i="10"/>
  <c r="B1370" i="10"/>
  <c r="B1371" i="10"/>
  <c r="B1372" i="10"/>
  <c r="B1373" i="10"/>
  <c r="B1374" i="10"/>
  <c r="B1375" i="10"/>
  <c r="B1376" i="10"/>
  <c r="B1377" i="10"/>
  <c r="B1378" i="10"/>
  <c r="B1379" i="10"/>
  <c r="B1380" i="10"/>
  <c r="B1381" i="10"/>
  <c r="B1382" i="10"/>
  <c r="B1383" i="10"/>
  <c r="B1384" i="10"/>
  <c r="B1385" i="10"/>
  <c r="B1386" i="10"/>
  <c r="B1387" i="10"/>
  <c r="B1388" i="10"/>
  <c r="B1389" i="10"/>
  <c r="B1390" i="10"/>
  <c r="B1391" i="10"/>
  <c r="B1392" i="10"/>
  <c r="B1393" i="10"/>
  <c r="B1394" i="10"/>
  <c r="B1395" i="10"/>
  <c r="B1396" i="10"/>
  <c r="B1397" i="10"/>
  <c r="B1398" i="10"/>
  <c r="B1399" i="10"/>
  <c r="B1400" i="10"/>
  <c r="B1401" i="10"/>
  <c r="B1402" i="10"/>
  <c r="B1403" i="10"/>
  <c r="B1404" i="10"/>
  <c r="B1405" i="10"/>
  <c r="B1406" i="10"/>
  <c r="B1407" i="10"/>
  <c r="B1408" i="10"/>
  <c r="B1409" i="10"/>
  <c r="B1410" i="10"/>
  <c r="B1411" i="10"/>
  <c r="B1412" i="10"/>
  <c r="B1413" i="10"/>
  <c r="B1414" i="10"/>
  <c r="B1415" i="10"/>
  <c r="B1416" i="10"/>
  <c r="B1417" i="10"/>
  <c r="B1418" i="10"/>
  <c r="B1419" i="10"/>
  <c r="B1420" i="10"/>
  <c r="B1421" i="10"/>
  <c r="B1422" i="10"/>
  <c r="B1423" i="10"/>
  <c r="B1424" i="10"/>
  <c r="B1425" i="10"/>
  <c r="B1426" i="10"/>
  <c r="B1427" i="10"/>
  <c r="B1428" i="10"/>
  <c r="B1429" i="10"/>
  <c r="B1430" i="10"/>
  <c r="B1431" i="10"/>
  <c r="B1432" i="10"/>
  <c r="B1433" i="10"/>
  <c r="B1434" i="10"/>
  <c r="B1435" i="10"/>
  <c r="B1436" i="10"/>
  <c r="B1437" i="10"/>
  <c r="B1438" i="10"/>
  <c r="B1439" i="10"/>
  <c r="B1440" i="10"/>
  <c r="B1441" i="10"/>
  <c r="B1442" i="10"/>
  <c r="B1443" i="10"/>
  <c r="B1444" i="10"/>
  <c r="B1445" i="10"/>
  <c r="B1446" i="10"/>
  <c r="B1447" i="10"/>
  <c r="B1448" i="10"/>
  <c r="B1449" i="10"/>
  <c r="B1450" i="10"/>
  <c r="B1451" i="10"/>
  <c r="B1452" i="10"/>
  <c r="B1453" i="10"/>
  <c r="B1454" i="10"/>
  <c r="B1455" i="10"/>
  <c r="B1456" i="10"/>
  <c r="B1457" i="10"/>
  <c r="B1458" i="10"/>
  <c r="B1459" i="10"/>
  <c r="B1460" i="10"/>
  <c r="B1461" i="10"/>
  <c r="B1462" i="10"/>
  <c r="B1463" i="10"/>
  <c r="B1464" i="10"/>
  <c r="B1465" i="10"/>
  <c r="B1466" i="10"/>
  <c r="B1467" i="10"/>
  <c r="B1468" i="10"/>
  <c r="B1469" i="10"/>
  <c r="B1470" i="10"/>
  <c r="B1471" i="10"/>
  <c r="B1472" i="10"/>
  <c r="B1473" i="10"/>
  <c r="B1474" i="10"/>
  <c r="B1475" i="10"/>
  <c r="B1476" i="10"/>
  <c r="B1477" i="10"/>
  <c r="B1478" i="10"/>
  <c r="B1479" i="10"/>
  <c r="B1480" i="10"/>
  <c r="B1481" i="10"/>
  <c r="B1482" i="10"/>
  <c r="B1483" i="10"/>
  <c r="B1484" i="10"/>
  <c r="B1485" i="10"/>
  <c r="B1486" i="10"/>
  <c r="B1487" i="10"/>
  <c r="B1488" i="10"/>
  <c r="B1489" i="10"/>
  <c r="B1490" i="10"/>
  <c r="B1491" i="10"/>
  <c r="B1492" i="10"/>
  <c r="B1493" i="10"/>
  <c r="B1494" i="10"/>
  <c r="B1495" i="10"/>
  <c r="B1496" i="10"/>
  <c r="B1497" i="10"/>
  <c r="B1498" i="10"/>
  <c r="B1499" i="10"/>
  <c r="B1500" i="10"/>
  <c r="B1501" i="10"/>
  <c r="B1502" i="10"/>
  <c r="B1503" i="10"/>
  <c r="B1504" i="10"/>
  <c r="B1505"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7" i="10"/>
  <c r="B1528" i="10"/>
  <c r="B1529" i="10"/>
  <c r="B1530" i="10"/>
  <c r="B1531" i="10"/>
  <c r="B1532" i="10"/>
  <c r="B1533" i="10"/>
  <c r="B1534" i="10"/>
  <c r="B1535" i="10"/>
  <c r="B1536" i="10"/>
  <c r="B1537" i="10"/>
  <c r="B1538" i="10"/>
  <c r="B1539" i="10"/>
  <c r="B1540" i="10"/>
  <c r="B1541" i="10"/>
  <c r="B1542" i="10"/>
  <c r="B1543" i="10"/>
  <c r="B1544" i="10"/>
  <c r="B1545" i="10"/>
  <c r="B1546" i="10"/>
  <c r="B1547" i="10"/>
  <c r="B1548" i="10"/>
  <c r="B1549" i="10"/>
  <c r="B1550" i="10"/>
  <c r="B1551" i="10"/>
  <c r="B1552" i="10"/>
  <c r="B1553" i="10"/>
  <c r="B1554" i="10"/>
  <c r="B1555" i="10"/>
  <c r="B1556" i="10"/>
  <c r="B1557" i="10"/>
  <c r="B1558" i="10"/>
  <c r="B1559" i="10"/>
  <c r="B1560" i="10"/>
  <c r="B1561" i="10"/>
  <c r="B1562" i="10"/>
  <c r="B1563" i="10"/>
  <c r="B1564" i="10"/>
  <c r="B1565" i="10"/>
  <c r="B1566" i="10"/>
  <c r="B1567" i="10"/>
  <c r="B1568" i="10"/>
  <c r="B1569" i="10"/>
  <c r="B1570" i="10"/>
  <c r="B1571" i="10"/>
  <c r="B1572" i="10"/>
  <c r="B1573" i="10"/>
  <c r="B1574" i="10"/>
  <c r="B1575" i="10"/>
  <c r="B1576" i="10"/>
  <c r="B1577" i="10"/>
  <c r="B1578" i="10"/>
  <c r="B1579" i="10"/>
  <c r="B1580" i="10"/>
  <c r="B1581" i="10"/>
  <c r="B1582" i="10"/>
  <c r="B1583" i="10"/>
  <c r="B1584" i="10"/>
  <c r="B1585" i="10"/>
  <c r="B1586" i="10"/>
  <c r="B1587" i="10"/>
  <c r="B1588" i="10"/>
  <c r="B1589" i="10"/>
  <c r="B1590" i="10"/>
  <c r="B1591" i="10"/>
  <c r="B1592" i="10"/>
  <c r="B1593" i="10"/>
  <c r="B1594" i="10"/>
  <c r="B1595" i="10"/>
  <c r="B1596" i="10"/>
  <c r="B1597" i="10"/>
  <c r="B1598" i="10"/>
  <c r="B1599" i="10"/>
  <c r="B1600" i="10"/>
  <c r="B1601" i="10"/>
  <c r="B1602" i="10"/>
  <c r="B1603" i="10"/>
  <c r="B1604" i="10"/>
  <c r="B1605" i="10"/>
  <c r="B1606" i="10"/>
  <c r="B1607" i="10"/>
  <c r="B1608" i="10"/>
  <c r="B1609" i="10"/>
  <c r="B1610" i="10"/>
  <c r="B1611" i="10"/>
  <c r="B1612" i="10"/>
  <c r="B1613" i="10"/>
  <c r="B1614" i="10"/>
  <c r="B1615" i="10"/>
  <c r="B1616" i="10"/>
  <c r="B1617" i="10"/>
  <c r="B1618" i="10"/>
  <c r="B1619" i="10"/>
  <c r="B1620" i="10"/>
  <c r="B1621" i="10"/>
  <c r="B1622" i="10"/>
  <c r="B1623" i="10"/>
  <c r="B1624" i="10"/>
  <c r="B1625" i="10"/>
  <c r="B1626" i="10"/>
  <c r="B1627" i="10"/>
  <c r="B1628" i="10"/>
  <c r="B1629" i="10"/>
  <c r="B1630" i="10"/>
  <c r="B1631" i="10"/>
  <c r="B1632" i="10"/>
  <c r="B1633" i="10"/>
  <c r="B1634" i="10"/>
  <c r="B1635" i="10"/>
  <c r="B1636" i="10"/>
  <c r="B1637" i="10"/>
  <c r="B1638" i="10"/>
  <c r="B1639" i="10"/>
  <c r="B1640" i="10"/>
  <c r="B1641" i="10"/>
  <c r="B1642" i="10"/>
  <c r="B1643" i="10"/>
  <c r="B1644" i="10"/>
  <c r="B1645" i="10"/>
  <c r="B1646" i="10"/>
  <c r="B1647" i="10"/>
  <c r="B1648" i="10"/>
  <c r="B1649" i="10"/>
  <c r="B1650" i="10"/>
  <c r="B1651" i="10"/>
  <c r="B1652" i="10"/>
  <c r="B1653" i="10"/>
  <c r="B1654" i="10"/>
  <c r="B1655" i="10"/>
  <c r="B1656" i="10"/>
  <c r="B1657" i="10"/>
  <c r="B1658" i="10"/>
  <c r="B1659" i="10"/>
  <c r="B1660" i="10"/>
  <c r="B1661" i="10"/>
  <c r="B1662" i="10"/>
  <c r="B1663" i="10"/>
  <c r="B1664" i="10"/>
  <c r="B1665" i="10"/>
  <c r="B1666" i="10"/>
  <c r="B1667" i="10"/>
  <c r="B1668" i="10"/>
  <c r="B1669" i="10"/>
  <c r="B1670" i="10"/>
  <c r="B1671"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4" i="10"/>
  <c r="B1695" i="10"/>
  <c r="B1696" i="10"/>
  <c r="B1697" i="10"/>
  <c r="B1698" i="10"/>
  <c r="B1699" i="10"/>
  <c r="B1700" i="10"/>
  <c r="B1701" i="10"/>
  <c r="B1702" i="10"/>
  <c r="B1703" i="10"/>
  <c r="B1704" i="10"/>
  <c r="B1705" i="10"/>
  <c r="B1706" i="10"/>
  <c r="B1707" i="10"/>
  <c r="B1708" i="10"/>
  <c r="B1709" i="10"/>
  <c r="B1710" i="10"/>
  <c r="B1711" i="10"/>
  <c r="B1712" i="10"/>
  <c r="B1713" i="10"/>
  <c r="B1714" i="10"/>
  <c r="B1715" i="10"/>
  <c r="B1716" i="10"/>
  <c r="B1717" i="10"/>
  <c r="B1718" i="10"/>
  <c r="B1719" i="10"/>
  <c r="B1720" i="10"/>
  <c r="B1721" i="10"/>
  <c r="B1722" i="10"/>
  <c r="B1723" i="10"/>
  <c r="B1724" i="10"/>
  <c r="B1725" i="10"/>
  <c r="B1726" i="10"/>
  <c r="B1727" i="10"/>
  <c r="B1728" i="10"/>
  <c r="B1729" i="10"/>
  <c r="B1730" i="10"/>
  <c r="B1731" i="10"/>
  <c r="B1732" i="10"/>
  <c r="B1733" i="10"/>
  <c r="B1734" i="10"/>
  <c r="B1735" i="10"/>
  <c r="B1736" i="10"/>
  <c r="B1737" i="10"/>
  <c r="B1738" i="10"/>
  <c r="B1739" i="10"/>
  <c r="B1740" i="10"/>
  <c r="B1741" i="10"/>
  <c r="B1742" i="10"/>
  <c r="B1743" i="10"/>
  <c r="B1744" i="10"/>
  <c r="B1745" i="10"/>
  <c r="B1746" i="10"/>
  <c r="B1747" i="10"/>
  <c r="B1748" i="10"/>
  <c r="B1749" i="10"/>
  <c r="B1750" i="10"/>
  <c r="B1751" i="10"/>
  <c r="B1752" i="10"/>
  <c r="B1753" i="10"/>
  <c r="B1754" i="10"/>
  <c r="B1755" i="10"/>
  <c r="B1756" i="10"/>
  <c r="B1757" i="10"/>
  <c r="B1758" i="10"/>
  <c r="B1759" i="10"/>
  <c r="B1760" i="10"/>
  <c r="B1761" i="10"/>
  <c r="B1762" i="10"/>
  <c r="B1763" i="10"/>
  <c r="B1764" i="10"/>
  <c r="B1765" i="10"/>
  <c r="B1766" i="10"/>
  <c r="B1767" i="10"/>
  <c r="B1768" i="10"/>
  <c r="B1769" i="10"/>
  <c r="B1770" i="10"/>
  <c r="B1771" i="10"/>
  <c r="B1772" i="10"/>
  <c r="B1773" i="10"/>
  <c r="B1774" i="10"/>
  <c r="B1775" i="10"/>
  <c r="B1776" i="10"/>
  <c r="B1777" i="10"/>
  <c r="B1778" i="10"/>
  <c r="B1779" i="10"/>
  <c r="B1780" i="10"/>
  <c r="B1781" i="10"/>
  <c r="B1782" i="10"/>
  <c r="B1783" i="10"/>
  <c r="B1784" i="10"/>
  <c r="B1785" i="10"/>
  <c r="B1786" i="10"/>
  <c r="B1787" i="10"/>
  <c r="B1788" i="10"/>
  <c r="B1789" i="10"/>
  <c r="B1790" i="10"/>
  <c r="B1791" i="10"/>
  <c r="B1792" i="10"/>
  <c r="B1793" i="10"/>
  <c r="B1794" i="10"/>
  <c r="B1795" i="10"/>
  <c r="B1796" i="10"/>
  <c r="B1797" i="10"/>
  <c r="B1798" i="10"/>
  <c r="B1799" i="10"/>
  <c r="B1800" i="10"/>
  <c r="B1801" i="10"/>
  <c r="B1802" i="10"/>
  <c r="B1803" i="10"/>
  <c r="B1804" i="10"/>
  <c r="B1805" i="10"/>
  <c r="B1806" i="10"/>
  <c r="B1807" i="10"/>
  <c r="B1808" i="10"/>
  <c r="B1809" i="10"/>
  <c r="B1810" i="10"/>
  <c r="B1811" i="10"/>
  <c r="B1812" i="10"/>
  <c r="B1813" i="10"/>
  <c r="B1814" i="10"/>
  <c r="B1815" i="10"/>
  <c r="B1816" i="10"/>
  <c r="B1817" i="10"/>
  <c r="B1818" i="10"/>
  <c r="B1819" i="10"/>
  <c r="B1820" i="10"/>
  <c r="B1821" i="10"/>
  <c r="B1822" i="10"/>
  <c r="B1823" i="10"/>
  <c r="B1824" i="10"/>
  <c r="B1825" i="10"/>
  <c r="B1826" i="10"/>
  <c r="B1827" i="10"/>
  <c r="B1828" i="10"/>
  <c r="B1829" i="10"/>
  <c r="B1830" i="10"/>
  <c r="B1831" i="10"/>
  <c r="B1832" i="10"/>
  <c r="B1833" i="10"/>
  <c r="B1834" i="10"/>
  <c r="B1835" i="10"/>
  <c r="B1836" i="10"/>
  <c r="B1837" i="10"/>
  <c r="B1838" i="10"/>
  <c r="B1839" i="10"/>
  <c r="B1840" i="10"/>
  <c r="B1841" i="10"/>
  <c r="B1842" i="10"/>
  <c r="B1843" i="10"/>
  <c r="B1844" i="10"/>
  <c r="B1845" i="10"/>
  <c r="B1846" i="10"/>
  <c r="B1847" i="10"/>
  <c r="B1848" i="10"/>
  <c r="B1849" i="10"/>
  <c r="B1850" i="10"/>
  <c r="B1851" i="10"/>
  <c r="B1852" i="10"/>
  <c r="B1853" i="10"/>
  <c r="B1854" i="10"/>
  <c r="B1855" i="10"/>
  <c r="B1856" i="10"/>
  <c r="B1857" i="10"/>
  <c r="B1858" i="10"/>
  <c r="B1859" i="10"/>
  <c r="B1860" i="10"/>
  <c r="B1861" i="10"/>
  <c r="B1862" i="10"/>
  <c r="B1863" i="10"/>
  <c r="B1864" i="10"/>
  <c r="B1865" i="10"/>
  <c r="B1866" i="10"/>
  <c r="B1867" i="10"/>
  <c r="B1868" i="10"/>
  <c r="B1869" i="10"/>
  <c r="B1870" i="10"/>
  <c r="B1871" i="10"/>
  <c r="B1872" i="10"/>
  <c r="B1873" i="10"/>
  <c r="B1874" i="10"/>
  <c r="B1875" i="10"/>
  <c r="B1876" i="10"/>
  <c r="B1877" i="10"/>
  <c r="B1878" i="10"/>
  <c r="B1879" i="10"/>
  <c r="B1880" i="10"/>
  <c r="B1881" i="10"/>
  <c r="B1882" i="10"/>
  <c r="B1883" i="10"/>
  <c r="B1884" i="10"/>
  <c r="B1885" i="10"/>
  <c r="B1886" i="10"/>
  <c r="B1887" i="10"/>
  <c r="B1888" i="10"/>
  <c r="B1889" i="10"/>
  <c r="B1890" i="10"/>
  <c r="B1891" i="10"/>
  <c r="B1892" i="10"/>
  <c r="B1893" i="10"/>
  <c r="B1894" i="10"/>
  <c r="B1895" i="10"/>
  <c r="B1896" i="10"/>
  <c r="B1897" i="10"/>
  <c r="B1898" i="10"/>
  <c r="B1899" i="10"/>
  <c r="B1900" i="10"/>
  <c r="B1901" i="10"/>
  <c r="B1902" i="10"/>
  <c r="B1903" i="10"/>
  <c r="B1904" i="10"/>
  <c r="B1905" i="10"/>
  <c r="B1906" i="10"/>
  <c r="B1907" i="10"/>
  <c r="B1908" i="10"/>
  <c r="B1909" i="10"/>
  <c r="B1910" i="10"/>
  <c r="B1911" i="10"/>
  <c r="B1912" i="10"/>
  <c r="B1913" i="10"/>
  <c r="B1914" i="10"/>
  <c r="B1915" i="10"/>
  <c r="B1916" i="10"/>
  <c r="B1917" i="10"/>
  <c r="B1918" i="10"/>
  <c r="B1919" i="10"/>
  <c r="B1920" i="10"/>
  <c r="B1921" i="10"/>
  <c r="B1922" i="10"/>
  <c r="B1923" i="10"/>
  <c r="B1924" i="10"/>
  <c r="B1925" i="10"/>
  <c r="B1926" i="10"/>
  <c r="B1927" i="10"/>
  <c r="B1928" i="10"/>
  <c r="B1929" i="10"/>
  <c r="B1930" i="10"/>
  <c r="B1931" i="10"/>
  <c r="B1932" i="10"/>
  <c r="B1933" i="10"/>
  <c r="B1934" i="10"/>
  <c r="B1935" i="10"/>
  <c r="B1936" i="10"/>
  <c r="B1937" i="10"/>
  <c r="B1938" i="10"/>
  <c r="B1939" i="10"/>
  <c r="B1940" i="10"/>
  <c r="B1941" i="10"/>
  <c r="B1942" i="10"/>
  <c r="B1943" i="10"/>
  <c r="B1944" i="10"/>
  <c r="B1945" i="10"/>
  <c r="B1946" i="10"/>
  <c r="B1947" i="10"/>
  <c r="B1948" i="10"/>
  <c r="B1949" i="10"/>
  <c r="B1950" i="10"/>
  <c r="B1951" i="10"/>
  <c r="B1952" i="10"/>
  <c r="B1953" i="10"/>
  <c r="B1954" i="10"/>
  <c r="B1955" i="10"/>
  <c r="B1956" i="10"/>
  <c r="B1957" i="10"/>
  <c r="B1958" i="10"/>
  <c r="B1959" i="10"/>
  <c r="B1960" i="10"/>
  <c r="B1961" i="10"/>
  <c r="B1962" i="10"/>
  <c r="B1963" i="10"/>
  <c r="B1964" i="10"/>
  <c r="B1965" i="10"/>
  <c r="B1966" i="10"/>
  <c r="B1967" i="10"/>
  <c r="B1968" i="10"/>
  <c r="B1969" i="10"/>
  <c r="B1970" i="10"/>
  <c r="B1971" i="10"/>
  <c r="B1972" i="10"/>
  <c r="B1973" i="10"/>
  <c r="B1974" i="10"/>
  <c r="B1975" i="10"/>
  <c r="B1976" i="10"/>
  <c r="B1977" i="10"/>
  <c r="B1978" i="10"/>
  <c r="B1979" i="10"/>
  <c r="B1980" i="10"/>
  <c r="B1981" i="10"/>
  <c r="B1982" i="10"/>
  <c r="B1983" i="10"/>
  <c r="B1984" i="10"/>
  <c r="B1985" i="10"/>
  <c r="B1986" i="10"/>
  <c r="B1987" i="10"/>
  <c r="B1988" i="10"/>
  <c r="B1989" i="10"/>
  <c r="B1990" i="10"/>
  <c r="B1991" i="10"/>
  <c r="B1992" i="10"/>
  <c r="B1993" i="10"/>
  <c r="B1994" i="10"/>
  <c r="B1995" i="10"/>
  <c r="B1996" i="10"/>
  <c r="B1997" i="10"/>
  <c r="B1998" i="10"/>
  <c r="B1999" i="10"/>
  <c r="B2000" i="10"/>
  <c r="B2001" i="10"/>
  <c r="B2002" i="10"/>
  <c r="B2003" i="10"/>
  <c r="B2004" i="10"/>
  <c r="B2005" i="10"/>
  <c r="B2006" i="10"/>
  <c r="B2007" i="10"/>
  <c r="B2008" i="10"/>
  <c r="B2009" i="10"/>
  <c r="B2010" i="10"/>
  <c r="B2011" i="10"/>
  <c r="B2012" i="10"/>
  <c r="B2013" i="10"/>
  <c r="B2014" i="10"/>
  <c r="B2015" i="10"/>
  <c r="B2016" i="10"/>
  <c r="B2017" i="10"/>
  <c r="B2018" i="10"/>
  <c r="B2019" i="10"/>
  <c r="B2020" i="10"/>
  <c r="B2021" i="10"/>
  <c r="B2022" i="10"/>
  <c r="B2023" i="10"/>
  <c r="B2024" i="10"/>
  <c r="B2025" i="10"/>
  <c r="B2026" i="10"/>
  <c r="B2027" i="10"/>
  <c r="B2028" i="10"/>
  <c r="B2029" i="10"/>
  <c r="B2030" i="10"/>
  <c r="B2031" i="10"/>
  <c r="B2032" i="10"/>
  <c r="B2033" i="10"/>
  <c r="B2034" i="10"/>
  <c r="B2035" i="10"/>
  <c r="B2036" i="10"/>
  <c r="B2037" i="10"/>
  <c r="B2038" i="10"/>
  <c r="B2039" i="10"/>
  <c r="B2040" i="10"/>
  <c r="B2041" i="10"/>
  <c r="B2042" i="10"/>
  <c r="B2043" i="10"/>
  <c r="B2044" i="10"/>
  <c r="B2045" i="10"/>
  <c r="B2046" i="10"/>
  <c r="B2047" i="10"/>
  <c r="B2048" i="10"/>
  <c r="B2049" i="10"/>
  <c r="B2050" i="10"/>
  <c r="B2051" i="10"/>
  <c r="B2052" i="10"/>
  <c r="B2053" i="10"/>
  <c r="B2054" i="10"/>
  <c r="B2055" i="10"/>
  <c r="B2056" i="10"/>
  <c r="B2057" i="10"/>
  <c r="B2058" i="10"/>
  <c r="B2059" i="10"/>
  <c r="B2060" i="10"/>
  <c r="B2061" i="10"/>
  <c r="B2062" i="10"/>
  <c r="B2063" i="10"/>
  <c r="B2064" i="10"/>
  <c r="B2065" i="10"/>
  <c r="B2066" i="10"/>
  <c r="B2067" i="10"/>
  <c r="B2068" i="10"/>
  <c r="B2069" i="10"/>
  <c r="B2070" i="10"/>
  <c r="B2071" i="10"/>
  <c r="B2072" i="10"/>
  <c r="B2073" i="10"/>
  <c r="B2074" i="10"/>
  <c r="B2075" i="10"/>
  <c r="B2076" i="10"/>
  <c r="B2077" i="10"/>
  <c r="B2078" i="10"/>
  <c r="B2079" i="10"/>
  <c r="B2080" i="10"/>
  <c r="B2081" i="10"/>
  <c r="B2082" i="10"/>
  <c r="B2083" i="10"/>
  <c r="B2084" i="10"/>
  <c r="B2085" i="10"/>
  <c r="B2086" i="10"/>
  <c r="B2087" i="10"/>
  <c r="B2088" i="10"/>
  <c r="B2089" i="10"/>
  <c r="B2090" i="10"/>
  <c r="B2091" i="10"/>
  <c r="B2092" i="10"/>
  <c r="B2093" i="10"/>
  <c r="B2094" i="10"/>
  <c r="B2095" i="10"/>
  <c r="B2096" i="10"/>
  <c r="B2097" i="10"/>
  <c r="B2098" i="10"/>
  <c r="B2099" i="10"/>
  <c r="B2100" i="10"/>
  <c r="B2101" i="10"/>
  <c r="B2102" i="10"/>
  <c r="B2103" i="10"/>
  <c r="B2104" i="10"/>
  <c r="B2105" i="10"/>
  <c r="B2106" i="10"/>
  <c r="B2107" i="10"/>
  <c r="B2108" i="10"/>
  <c r="B2109" i="10"/>
  <c r="B2110" i="10"/>
  <c r="B2111" i="10"/>
  <c r="B2112" i="10"/>
  <c r="B2113" i="10"/>
  <c r="B2114" i="10"/>
  <c r="B2115" i="10"/>
  <c r="B2116" i="10"/>
  <c r="B2117" i="10"/>
  <c r="B2118" i="10"/>
  <c r="B2119" i="10"/>
  <c r="B2120" i="10"/>
  <c r="B2121" i="10"/>
  <c r="B2122" i="10"/>
  <c r="B2123" i="10"/>
  <c r="B2124" i="10"/>
  <c r="B2125" i="10"/>
  <c r="B2126" i="10"/>
  <c r="B2127" i="10"/>
  <c r="B2128" i="10"/>
  <c r="B2129" i="10"/>
  <c r="B2130" i="10"/>
  <c r="B2131" i="10"/>
  <c r="B2132" i="10"/>
  <c r="B2133" i="10"/>
  <c r="B2134" i="10"/>
  <c r="B2135" i="10"/>
  <c r="B2136" i="10"/>
  <c r="B2137" i="10"/>
  <c r="B2138" i="10"/>
  <c r="B2139" i="10"/>
  <c r="B2140" i="10"/>
  <c r="B2141" i="10"/>
  <c r="B2142" i="10"/>
  <c r="B2143" i="10"/>
  <c r="B2144" i="10"/>
  <c r="B2145" i="10"/>
  <c r="B2146" i="10"/>
  <c r="B2147" i="10"/>
  <c r="B2148" i="10"/>
  <c r="B2149" i="10"/>
  <c r="B2150" i="10"/>
  <c r="B2151" i="10"/>
  <c r="B2152" i="10"/>
  <c r="B2153" i="10"/>
  <c r="B2154" i="10"/>
  <c r="B2155" i="10"/>
  <c r="B2156" i="10"/>
  <c r="B2157" i="10"/>
  <c r="B2158" i="10"/>
  <c r="B2159" i="10"/>
  <c r="B2160" i="10"/>
  <c r="B2161" i="10"/>
  <c r="B2162" i="10"/>
  <c r="B2163" i="10"/>
  <c r="B2164" i="10"/>
  <c r="B2165" i="10"/>
  <c r="B2166" i="10"/>
  <c r="B2167" i="10"/>
  <c r="B2168" i="10"/>
  <c r="B2169" i="10"/>
  <c r="B2170" i="10"/>
  <c r="B2171" i="10"/>
  <c r="B2172" i="10"/>
  <c r="B2173" i="10"/>
  <c r="B2174" i="10"/>
  <c r="B2175" i="10"/>
  <c r="B2176" i="10"/>
  <c r="B2177" i="10"/>
  <c r="B2178" i="10"/>
  <c r="B2179" i="10"/>
  <c r="B2180" i="10"/>
  <c r="B2181" i="10"/>
  <c r="B2182" i="10"/>
  <c r="B2183" i="10"/>
  <c r="B2184" i="10"/>
  <c r="B2185" i="10"/>
  <c r="B2186" i="10"/>
  <c r="B2187" i="10"/>
  <c r="B2188" i="10"/>
  <c r="B2189" i="10"/>
  <c r="B2190" i="10"/>
  <c r="B2191" i="10"/>
  <c r="B2192" i="10"/>
  <c r="B2193" i="10"/>
  <c r="B2194" i="10"/>
  <c r="B2195" i="10"/>
  <c r="B2196" i="10"/>
  <c r="B2197" i="10"/>
  <c r="B2198" i="10"/>
  <c r="B2199" i="10"/>
  <c r="B2200" i="10"/>
  <c r="B2201" i="10"/>
  <c r="B2202" i="10"/>
  <c r="B2203" i="10"/>
  <c r="B2204" i="10"/>
  <c r="B2205" i="10"/>
  <c r="B2206" i="10"/>
  <c r="B2207" i="10"/>
  <c r="B2208" i="10"/>
  <c r="B2209" i="10"/>
  <c r="B2210" i="10"/>
  <c r="B2211" i="10"/>
  <c r="B2212" i="10"/>
  <c r="B2213" i="10"/>
  <c r="B2214" i="10"/>
  <c r="B2215" i="10"/>
  <c r="B2216" i="10"/>
  <c r="B2217" i="10"/>
  <c r="B2218" i="10"/>
  <c r="B2219" i="10"/>
  <c r="B2220" i="10"/>
  <c r="B2221" i="10"/>
  <c r="B2222" i="10"/>
  <c r="B2223" i="10"/>
  <c r="B2224" i="10"/>
  <c r="B2225" i="10"/>
  <c r="B2226" i="10"/>
  <c r="B2227" i="10"/>
  <c r="B2228" i="10"/>
  <c r="B2229" i="10"/>
  <c r="B2230" i="10"/>
  <c r="B2231" i="10"/>
  <c r="B2232" i="10"/>
  <c r="B2233" i="10"/>
  <c r="B2234" i="10"/>
  <c r="B2235" i="10"/>
  <c r="B2236" i="10"/>
  <c r="B2237" i="10"/>
  <c r="B2238" i="10"/>
  <c r="B2239" i="10"/>
  <c r="B2240" i="10"/>
  <c r="B2241" i="10"/>
  <c r="B2242" i="10"/>
  <c r="B2243" i="10"/>
  <c r="B2244" i="10"/>
  <c r="B2245" i="10"/>
  <c r="B2246" i="10"/>
  <c r="B2247" i="10"/>
  <c r="B2248" i="10"/>
  <c r="B2249" i="10"/>
  <c r="B2250" i="10"/>
  <c r="B2251" i="10"/>
  <c r="B2252" i="10"/>
  <c r="B2253" i="10"/>
  <c r="B2254" i="10"/>
  <c r="B2255" i="10"/>
  <c r="B2256" i="10"/>
  <c r="B2257" i="10"/>
  <c r="B2258" i="10"/>
  <c r="B2259" i="10"/>
  <c r="B2260" i="10"/>
  <c r="B2261" i="10"/>
  <c r="B2262" i="10"/>
  <c r="B2263" i="10"/>
  <c r="B2264" i="10"/>
  <c r="B2265" i="10"/>
  <c r="B2266" i="10"/>
  <c r="B2267" i="10"/>
  <c r="B2268" i="10"/>
  <c r="B2269" i="10"/>
  <c r="B2270" i="10"/>
  <c r="B2271" i="10"/>
  <c r="B2272" i="10"/>
  <c r="B2273" i="10"/>
  <c r="B2274" i="10"/>
  <c r="B2275" i="10"/>
  <c r="B2276" i="10"/>
  <c r="B2277" i="10"/>
  <c r="B2278" i="10"/>
  <c r="B2279" i="10"/>
  <c r="B2280" i="10"/>
  <c r="B2281" i="10"/>
  <c r="B2282" i="10"/>
  <c r="B2283" i="10"/>
  <c r="B2284" i="10"/>
  <c r="B2285" i="10"/>
  <c r="B2286" i="10"/>
  <c r="B2287" i="10"/>
  <c r="B2288" i="10"/>
  <c r="B2289" i="10"/>
  <c r="B2290" i="10"/>
  <c r="B2291" i="10"/>
  <c r="B2292" i="10"/>
  <c r="B2293" i="10"/>
  <c r="B2294" i="10"/>
  <c r="B2295" i="10"/>
  <c r="B2296" i="10"/>
  <c r="B2297" i="10"/>
  <c r="B2298" i="10"/>
  <c r="B2299" i="10"/>
  <c r="B2300" i="10"/>
  <c r="B2301" i="10"/>
  <c r="B2302" i="10"/>
  <c r="B2303" i="10"/>
  <c r="B2304" i="10"/>
  <c r="B2305" i="10"/>
  <c r="B2306" i="10"/>
  <c r="B2307" i="10"/>
  <c r="B2308" i="10"/>
  <c r="B2309" i="10"/>
  <c r="B2310" i="10"/>
  <c r="B2311" i="10"/>
  <c r="B2312" i="10"/>
  <c r="B2313" i="10"/>
  <c r="B2314" i="10"/>
  <c r="B2315" i="10"/>
  <c r="B2316" i="10"/>
  <c r="B2317" i="10"/>
  <c r="B2318" i="10"/>
  <c r="B2319" i="10"/>
  <c r="B2320" i="10"/>
  <c r="B2321" i="10"/>
  <c r="B2322" i="10"/>
  <c r="B2323" i="10"/>
  <c r="B2324" i="10"/>
  <c r="B2325" i="10"/>
  <c r="B2326" i="10"/>
  <c r="B2327" i="10"/>
  <c r="B2328" i="10"/>
  <c r="B2329" i="10"/>
  <c r="B2330" i="10"/>
  <c r="B2331" i="10"/>
  <c r="B2332" i="10"/>
  <c r="B2333" i="10"/>
  <c r="B2334" i="10"/>
  <c r="B2335" i="10"/>
  <c r="B2336" i="10"/>
  <c r="B2337" i="10"/>
  <c r="B2338" i="10"/>
  <c r="B2339" i="10"/>
  <c r="B2340" i="10"/>
  <c r="B2341" i="10"/>
  <c r="B2342" i="10"/>
  <c r="B2343" i="10"/>
  <c r="B2344" i="10"/>
  <c r="B2345" i="10"/>
  <c r="B2346" i="10"/>
  <c r="B2347" i="10"/>
  <c r="B2348" i="10"/>
  <c r="B2349" i="10"/>
  <c r="B2350" i="10"/>
  <c r="B2351" i="10"/>
  <c r="B2352" i="10"/>
  <c r="B2353" i="10"/>
  <c r="B2354" i="10"/>
  <c r="B2355" i="10"/>
  <c r="B2356" i="10"/>
  <c r="B2357" i="10"/>
  <c r="B2358" i="10"/>
  <c r="B2359" i="10"/>
  <c r="B2360" i="10"/>
  <c r="B2361" i="10"/>
  <c r="B2362" i="10"/>
  <c r="B2363" i="10"/>
  <c r="B2364" i="10"/>
  <c r="B2365" i="10"/>
  <c r="B2366" i="10"/>
  <c r="B2367" i="10"/>
  <c r="B2368" i="10"/>
  <c r="B2369" i="10"/>
  <c r="B2370" i="10"/>
  <c r="B2371" i="10"/>
  <c r="B2372" i="10"/>
  <c r="B2373" i="10"/>
  <c r="B2374" i="10"/>
  <c r="B2375" i="10"/>
  <c r="B2376" i="10"/>
  <c r="B2377" i="10"/>
  <c r="B2378" i="10"/>
  <c r="B2379" i="10"/>
  <c r="B2380" i="10"/>
  <c r="B2381" i="10"/>
  <c r="B2382" i="10"/>
  <c r="B2383" i="10"/>
  <c r="B2384" i="10"/>
  <c r="B2385" i="10"/>
  <c r="B2386" i="10"/>
  <c r="B2387" i="10"/>
  <c r="B2388" i="10"/>
  <c r="B2389" i="10"/>
  <c r="B2390" i="10"/>
  <c r="B2391" i="10"/>
  <c r="B2392" i="10"/>
  <c r="B2393" i="10"/>
  <c r="B2394" i="10"/>
  <c r="B2395" i="10"/>
  <c r="B2396" i="10"/>
  <c r="B2397" i="10"/>
  <c r="B2398" i="10"/>
  <c r="B2399" i="10"/>
  <c r="B2400" i="10"/>
  <c r="B2401" i="10"/>
  <c r="B2402" i="10"/>
  <c r="B2403" i="10"/>
  <c r="B2404" i="10"/>
  <c r="B2405" i="10"/>
  <c r="B2406" i="10"/>
  <c r="B2407" i="10"/>
  <c r="B2408" i="10"/>
  <c r="B2409" i="10"/>
  <c r="B2410" i="10"/>
  <c r="B2411" i="10"/>
  <c r="B2412" i="10"/>
  <c r="B2413" i="10"/>
  <c r="B2414" i="10"/>
  <c r="B2415" i="10"/>
  <c r="B2416" i="10"/>
  <c r="B2417" i="10"/>
  <c r="B2418" i="10"/>
  <c r="B2419" i="10"/>
  <c r="B2420" i="10"/>
  <c r="B2421" i="10"/>
  <c r="B2422" i="10"/>
  <c r="B2423" i="10"/>
  <c r="B2424" i="10"/>
  <c r="B2425" i="10"/>
  <c r="B2426" i="10"/>
  <c r="B2427" i="10"/>
  <c r="B2428" i="10"/>
  <c r="B2429" i="10"/>
  <c r="B2430" i="10"/>
  <c r="B2431" i="10"/>
  <c r="B2432" i="10"/>
  <c r="B2433" i="10"/>
  <c r="B2434" i="10"/>
  <c r="B2435" i="10"/>
  <c r="B2436" i="10"/>
  <c r="B2437" i="10"/>
  <c r="B2438" i="10"/>
  <c r="B2439" i="10"/>
  <c r="B2440" i="10"/>
  <c r="B2441" i="10"/>
  <c r="B2442" i="10"/>
  <c r="B2443" i="10"/>
  <c r="B2444" i="10"/>
  <c r="B2445" i="10"/>
  <c r="B2446" i="10"/>
  <c r="B2447" i="10"/>
  <c r="B2448" i="10"/>
  <c r="B2449" i="10"/>
  <c r="B2450" i="10"/>
  <c r="B2451" i="10"/>
  <c r="B2452" i="10"/>
  <c r="B2453" i="10"/>
  <c r="B2454" i="10"/>
  <c r="B2455" i="10"/>
  <c r="B2456" i="10"/>
  <c r="B2457" i="10"/>
  <c r="B2458" i="10"/>
  <c r="B2459" i="10"/>
  <c r="B2460" i="10"/>
  <c r="B2461" i="10"/>
  <c r="B2462" i="10"/>
  <c r="B2463" i="10"/>
  <c r="B2464" i="10"/>
  <c r="B2465" i="10"/>
  <c r="B2466" i="10"/>
  <c r="B2467" i="10"/>
  <c r="B2468" i="10"/>
  <c r="B2469" i="10"/>
  <c r="B2470" i="10"/>
  <c r="B2471" i="10"/>
  <c r="B2472" i="10"/>
  <c r="B2473" i="10"/>
  <c r="B2474" i="10"/>
  <c r="B2475" i="10"/>
  <c r="B2476" i="10"/>
  <c r="B2477" i="10"/>
  <c r="B2478" i="10"/>
  <c r="B2479" i="10"/>
  <c r="B2480" i="10"/>
  <c r="B2481" i="10"/>
  <c r="B2482" i="10"/>
  <c r="B2483" i="10"/>
  <c r="B2484" i="10"/>
  <c r="B2485" i="10"/>
  <c r="B2486" i="10"/>
  <c r="B2487" i="10"/>
  <c r="B2488" i="10"/>
  <c r="B2489" i="10"/>
  <c r="B2490" i="10"/>
  <c r="B2491" i="10"/>
  <c r="B2492" i="10"/>
  <c r="B2493" i="10"/>
  <c r="B2494" i="10"/>
  <c r="B2495" i="10"/>
  <c r="B2496" i="10"/>
  <c r="B2497" i="10"/>
  <c r="B2498" i="10"/>
  <c r="B2499" i="10"/>
  <c r="B2500" i="10"/>
  <c r="B2501" i="10"/>
  <c r="B2502" i="10"/>
  <c r="B2503" i="10"/>
  <c r="B2504" i="10"/>
  <c r="B2505" i="10"/>
  <c r="B2506" i="10"/>
  <c r="B2507" i="10"/>
  <c r="B2508" i="10"/>
  <c r="B2509" i="10"/>
  <c r="B2510" i="10"/>
  <c r="B2511" i="10"/>
  <c r="B2512" i="10"/>
  <c r="B2513" i="10"/>
  <c r="B2514" i="10"/>
  <c r="B2515" i="10"/>
  <c r="B2516" i="10"/>
  <c r="B2517" i="10"/>
  <c r="B2518" i="10"/>
  <c r="B2519" i="10"/>
  <c r="B2520" i="10"/>
  <c r="B2521" i="10"/>
  <c r="B2522" i="10"/>
  <c r="B2523" i="10"/>
  <c r="B2524" i="10"/>
  <c r="B2525" i="10"/>
  <c r="B2526" i="10"/>
  <c r="B2527" i="10"/>
  <c r="B2528" i="10"/>
  <c r="B2529" i="10"/>
  <c r="B2530" i="10"/>
  <c r="B2531" i="10"/>
  <c r="B2532" i="10"/>
  <c r="B2533" i="10"/>
  <c r="B2534" i="10"/>
  <c r="B2535" i="10"/>
  <c r="B2536" i="10"/>
  <c r="B2537" i="10"/>
  <c r="B2538" i="10"/>
  <c r="B2539" i="10"/>
  <c r="B2540" i="10"/>
  <c r="B2541" i="10"/>
  <c r="B2542" i="10"/>
  <c r="B2543" i="10"/>
  <c r="B2544" i="10"/>
  <c r="B2545" i="10"/>
  <c r="B2546" i="10"/>
  <c r="B2547" i="10"/>
  <c r="B2548" i="10"/>
  <c r="B2549" i="10"/>
  <c r="B2550" i="10"/>
  <c r="B2551" i="10"/>
  <c r="B2552" i="10"/>
  <c r="B2553" i="10"/>
  <c r="B2554" i="10"/>
  <c r="B2555" i="10"/>
  <c r="B2556" i="10"/>
  <c r="B2557" i="10"/>
  <c r="B2558" i="10"/>
  <c r="B2559" i="10"/>
  <c r="B2560" i="10"/>
  <c r="B2561" i="10"/>
  <c r="B2562" i="10"/>
  <c r="B2563" i="10"/>
  <c r="B2564" i="10"/>
  <c r="B2565" i="10"/>
  <c r="B2566" i="10"/>
  <c r="B2567" i="10"/>
  <c r="B2568" i="10"/>
  <c r="B2569" i="10"/>
  <c r="B2570" i="10"/>
  <c r="B2571" i="10"/>
  <c r="B2572" i="10"/>
  <c r="B2573" i="10"/>
  <c r="B2574" i="10"/>
  <c r="B2575" i="10"/>
  <c r="B2576" i="10"/>
  <c r="B2577" i="10"/>
  <c r="B2578" i="10"/>
  <c r="B2579" i="10"/>
  <c r="B2580" i="10"/>
  <c r="B2581" i="10"/>
  <c r="B2582" i="10"/>
  <c r="B2583" i="10"/>
  <c r="B2584" i="10"/>
  <c r="B2585" i="10"/>
  <c r="B2586" i="10"/>
  <c r="B2587" i="10"/>
  <c r="B2588" i="10"/>
  <c r="B2589" i="10"/>
  <c r="B2590" i="10"/>
  <c r="B2591" i="10"/>
  <c r="B2592" i="10"/>
  <c r="B2593" i="10"/>
  <c r="B2594" i="10"/>
  <c r="B2595" i="10"/>
  <c r="B2596" i="10"/>
  <c r="B2597" i="10"/>
  <c r="B2598" i="10"/>
  <c r="B2599" i="10"/>
  <c r="B2600" i="10"/>
  <c r="B2601" i="10"/>
  <c r="B2602" i="10"/>
  <c r="B2603" i="10"/>
  <c r="B2604" i="10"/>
  <c r="B2605" i="10"/>
  <c r="B2606" i="10"/>
  <c r="B2607" i="10"/>
  <c r="B2608" i="10"/>
  <c r="B2609" i="10"/>
  <c r="B2610" i="10"/>
  <c r="B2611" i="10"/>
  <c r="B2612" i="10"/>
  <c r="B2613" i="10"/>
  <c r="B2614" i="10"/>
  <c r="B2615" i="10"/>
  <c r="B2616" i="10"/>
  <c r="B2617" i="10"/>
  <c r="B2618" i="10"/>
  <c r="B2619" i="10"/>
  <c r="B2620" i="10"/>
  <c r="B2621" i="10"/>
  <c r="B2622" i="10"/>
  <c r="B2623" i="10"/>
  <c r="B2624" i="10"/>
  <c r="B2625" i="10"/>
  <c r="B2626" i="10"/>
  <c r="B2627" i="10"/>
  <c r="B2628" i="10"/>
  <c r="B2629" i="10"/>
  <c r="B2630" i="10"/>
  <c r="B2631" i="10"/>
  <c r="B2632" i="10"/>
  <c r="B2633" i="10"/>
  <c r="B2634" i="10"/>
  <c r="B2635" i="10"/>
  <c r="B2636" i="10"/>
  <c r="B2637" i="10"/>
  <c r="B2638" i="10"/>
  <c r="B2639" i="10"/>
  <c r="B2640" i="10"/>
  <c r="B2641" i="10"/>
  <c r="B2642" i="10"/>
  <c r="B2643" i="10"/>
  <c r="B2644" i="10"/>
  <c r="B2645" i="10"/>
  <c r="B2646" i="10"/>
  <c r="B2647" i="10"/>
  <c r="B2648" i="10"/>
  <c r="B2649" i="10"/>
  <c r="B2650" i="10"/>
  <c r="B2651" i="10"/>
  <c r="B2652" i="10"/>
  <c r="B2653" i="10"/>
  <c r="B2654" i="10"/>
  <c r="B2655" i="10"/>
  <c r="B2656" i="10"/>
  <c r="B2657" i="10"/>
  <c r="B2658" i="10"/>
  <c r="B2659" i="10"/>
  <c r="B2660" i="10"/>
  <c r="B2661" i="10"/>
  <c r="B2662" i="10"/>
  <c r="B2663" i="10"/>
  <c r="B2664" i="10"/>
  <c r="B2665" i="10"/>
  <c r="B2666" i="10"/>
  <c r="B2667" i="10"/>
  <c r="B2668" i="10"/>
  <c r="B2669" i="10"/>
  <c r="B2670" i="10"/>
  <c r="B2671" i="10"/>
  <c r="B2672" i="10"/>
  <c r="B2673" i="10"/>
  <c r="B2674" i="10"/>
  <c r="B2675" i="10"/>
  <c r="B2676" i="10"/>
  <c r="B2677" i="10"/>
  <c r="B2678" i="10"/>
  <c r="B2679" i="10"/>
  <c r="B2680" i="10"/>
  <c r="B2681" i="10"/>
  <c r="B2682" i="10"/>
  <c r="B2683" i="10"/>
  <c r="B2684" i="10"/>
  <c r="B2685" i="10"/>
  <c r="B2686" i="10"/>
  <c r="B2687" i="10"/>
  <c r="B2688" i="10"/>
  <c r="B2689" i="10"/>
  <c r="B2690" i="10"/>
  <c r="B2691" i="10"/>
  <c r="B2692" i="10"/>
  <c r="B2693" i="10"/>
  <c r="B2694" i="10"/>
  <c r="B2695" i="10"/>
  <c r="B2696" i="10"/>
  <c r="B2697" i="10"/>
  <c r="B2698" i="10"/>
  <c r="B2699" i="10"/>
  <c r="B2700" i="10"/>
  <c r="B2701" i="10"/>
  <c r="B2702" i="10"/>
  <c r="B2703" i="10"/>
  <c r="B2704" i="10"/>
  <c r="B2705" i="10"/>
  <c r="B2706" i="10"/>
  <c r="B2707" i="10"/>
  <c r="B2708" i="10"/>
  <c r="B2709" i="10"/>
  <c r="B2710" i="10"/>
  <c r="B2711" i="10"/>
  <c r="B2712" i="10"/>
  <c r="B2713" i="10"/>
  <c r="B2714" i="10"/>
  <c r="B2715" i="10"/>
  <c r="B2716" i="10"/>
  <c r="B2717" i="10"/>
  <c r="B2718" i="10"/>
  <c r="B2719" i="10"/>
  <c r="B2720" i="10"/>
  <c r="B2721" i="10"/>
  <c r="B2722" i="10"/>
  <c r="B2723" i="10"/>
  <c r="B2724" i="10"/>
  <c r="B2725" i="10"/>
  <c r="B2726" i="10"/>
  <c r="B2727" i="10"/>
  <c r="B2728" i="10"/>
  <c r="B2729" i="10"/>
  <c r="B2730" i="10"/>
  <c r="B2731" i="10"/>
  <c r="B2732" i="10"/>
  <c r="B2733" i="10"/>
  <c r="B2734" i="10"/>
  <c r="B2735" i="10"/>
  <c r="B2736" i="10"/>
  <c r="B2737" i="10"/>
  <c r="B2738" i="10"/>
  <c r="B2739" i="10"/>
  <c r="B2740" i="10"/>
  <c r="B2741" i="10"/>
  <c r="B2742" i="10"/>
  <c r="B2743" i="10"/>
  <c r="B2744" i="10"/>
  <c r="B2745" i="10"/>
  <c r="B2746" i="10"/>
  <c r="B2747" i="10"/>
  <c r="B2748" i="10"/>
  <c r="B2749" i="10"/>
  <c r="B2750" i="10"/>
  <c r="B2751" i="10"/>
  <c r="B2752" i="10"/>
  <c r="B2753" i="10"/>
  <c r="B2754" i="10"/>
  <c r="B2755" i="10"/>
  <c r="B2756" i="10"/>
  <c r="B2757" i="10"/>
  <c r="B2758" i="10"/>
  <c r="B2759" i="10"/>
  <c r="B2760" i="10"/>
  <c r="B2761" i="10"/>
  <c r="B2762" i="10"/>
  <c r="B2763" i="10"/>
  <c r="B2764" i="10"/>
  <c r="B2765" i="10"/>
  <c r="B2766" i="10"/>
  <c r="B2767" i="10"/>
  <c r="B2768" i="10"/>
  <c r="B2769" i="10"/>
  <c r="B2770" i="10"/>
  <c r="B2771" i="10"/>
  <c r="B2772" i="10"/>
  <c r="B2773" i="10"/>
  <c r="B2774" i="10"/>
  <c r="B2775" i="10"/>
  <c r="B2776" i="10"/>
  <c r="B2777" i="10"/>
  <c r="B2778" i="10"/>
  <c r="B2779" i="10"/>
  <c r="B2780" i="10"/>
  <c r="B2781" i="10"/>
  <c r="B2782" i="10"/>
  <c r="B2783" i="10"/>
  <c r="B2784" i="10"/>
  <c r="B2785" i="10"/>
  <c r="B2786" i="10"/>
  <c r="B2787" i="10"/>
  <c r="B2788" i="10"/>
  <c r="B2789" i="10"/>
  <c r="B2790" i="10"/>
  <c r="B2791" i="10"/>
  <c r="B2792" i="10"/>
  <c r="B2793" i="10"/>
  <c r="B2794" i="10"/>
  <c r="B2795" i="10"/>
  <c r="B2796" i="10"/>
  <c r="B2797" i="10"/>
  <c r="B2798" i="10"/>
  <c r="B2799" i="10"/>
  <c r="B2800" i="10"/>
  <c r="B2801" i="10"/>
  <c r="B2802" i="10"/>
  <c r="B2803" i="10"/>
  <c r="B2804" i="10"/>
  <c r="B2805" i="10"/>
  <c r="B2806" i="10"/>
  <c r="B2807" i="10"/>
  <c r="B2808" i="10"/>
  <c r="B2809" i="10"/>
  <c r="B2810" i="10"/>
  <c r="B2811" i="10"/>
  <c r="B2812" i="10"/>
  <c r="B2813" i="10"/>
  <c r="B2814" i="10"/>
  <c r="B2815" i="10"/>
  <c r="B2816" i="10"/>
  <c r="B2817" i="10"/>
  <c r="B2818" i="10"/>
  <c r="B2819" i="10"/>
  <c r="B2820" i="10"/>
  <c r="B2821" i="10"/>
  <c r="B2822" i="10"/>
  <c r="B2823" i="10"/>
  <c r="B2824" i="10"/>
  <c r="B2825" i="10"/>
  <c r="B2826" i="10"/>
  <c r="B2827" i="10"/>
  <c r="B2828" i="10"/>
  <c r="B2829" i="10"/>
  <c r="B2830" i="10"/>
  <c r="B2831" i="10"/>
  <c r="B2832" i="10"/>
  <c r="B2833" i="10"/>
  <c r="B2834" i="10"/>
  <c r="B2835" i="10"/>
  <c r="B2836" i="10"/>
  <c r="B2837" i="10"/>
  <c r="B2838" i="10"/>
  <c r="B2839" i="10"/>
  <c r="B2840" i="10"/>
  <c r="B2841" i="10"/>
  <c r="B2842" i="10"/>
  <c r="B2843" i="10"/>
  <c r="B2844" i="10"/>
  <c r="B2845" i="10"/>
  <c r="B2846" i="10"/>
  <c r="B2847" i="10"/>
  <c r="B2848" i="10"/>
  <c r="B2849" i="10"/>
  <c r="B2850" i="10"/>
  <c r="B2851" i="10"/>
  <c r="B2852" i="10"/>
  <c r="B2853" i="10"/>
  <c r="B2854" i="10"/>
  <c r="B2855" i="10"/>
  <c r="B2856" i="10"/>
  <c r="B2857" i="10"/>
  <c r="B2858" i="10"/>
  <c r="B2859" i="10"/>
  <c r="B2860" i="10"/>
  <c r="B2861" i="10"/>
  <c r="B2862" i="10"/>
  <c r="B2863" i="10"/>
  <c r="B2864" i="10"/>
  <c r="B2865" i="10"/>
  <c r="B2866" i="10"/>
  <c r="B2867" i="10"/>
  <c r="B2868" i="10"/>
  <c r="B2869" i="10"/>
  <c r="B2870" i="10"/>
  <c r="B2871" i="10"/>
  <c r="B2872" i="10"/>
  <c r="B2873" i="10"/>
  <c r="B2874" i="10"/>
  <c r="B2875" i="10"/>
  <c r="B2876" i="10"/>
  <c r="B2877" i="10"/>
  <c r="B2878" i="10"/>
  <c r="B2879" i="10"/>
  <c r="B2880" i="10"/>
  <c r="B2881" i="10"/>
  <c r="B2882" i="10"/>
  <c r="B2883" i="10"/>
  <c r="B2884" i="10"/>
  <c r="B2885" i="10"/>
  <c r="B2886" i="10"/>
  <c r="B2887" i="10"/>
  <c r="B2888" i="10"/>
  <c r="B2889" i="10"/>
  <c r="B2890" i="10"/>
  <c r="B2891" i="10"/>
  <c r="B2892" i="10"/>
  <c r="B2893" i="10"/>
  <c r="B2894" i="10"/>
  <c r="B2895" i="10"/>
  <c r="B2896" i="10"/>
  <c r="B2897" i="10"/>
  <c r="B2898" i="10"/>
  <c r="B2899" i="10"/>
  <c r="B2900" i="10"/>
  <c r="B2901" i="10"/>
  <c r="B2902" i="10"/>
  <c r="B2903" i="10"/>
  <c r="B2904" i="10"/>
  <c r="B2905" i="10"/>
  <c r="B2906" i="10"/>
  <c r="B2907" i="10"/>
  <c r="B2908" i="10"/>
  <c r="B2909" i="10"/>
  <c r="B2910" i="10"/>
  <c r="B2911" i="10"/>
  <c r="B2912" i="10"/>
  <c r="B2913" i="10"/>
  <c r="B2914" i="10"/>
  <c r="B2915" i="10"/>
  <c r="B2916" i="10"/>
  <c r="B2917" i="10"/>
  <c r="B2918" i="10"/>
  <c r="B2919" i="10"/>
  <c r="B2920" i="10"/>
  <c r="B2921" i="10"/>
  <c r="B2922" i="10"/>
  <c r="B2923" i="10"/>
  <c r="B2924" i="10"/>
  <c r="B2925" i="10"/>
  <c r="B2926" i="10"/>
  <c r="B2927" i="10"/>
  <c r="B2928" i="10"/>
  <c r="B2929" i="10"/>
  <c r="B2930" i="10"/>
  <c r="B2931" i="10"/>
  <c r="B2932" i="10"/>
  <c r="B2933" i="10"/>
  <c r="B2934" i="10"/>
  <c r="B2935" i="10"/>
  <c r="B2936" i="10"/>
  <c r="B2937" i="10"/>
  <c r="B2938" i="10"/>
  <c r="B2939" i="10"/>
  <c r="B2940" i="10"/>
  <c r="B2941" i="10"/>
  <c r="B2942" i="10"/>
  <c r="B2943" i="10"/>
  <c r="B2944" i="10"/>
  <c r="B2945" i="10"/>
  <c r="B2946" i="10"/>
  <c r="B2947" i="10"/>
  <c r="B2948" i="10"/>
  <c r="B2949" i="10"/>
  <c r="B2950" i="10"/>
  <c r="B2951" i="10"/>
  <c r="B2952" i="10"/>
  <c r="B2953" i="10"/>
  <c r="B2954" i="10"/>
  <c r="B2955" i="10"/>
  <c r="B2956" i="10"/>
  <c r="B2957" i="10"/>
  <c r="B2958" i="10"/>
  <c r="B2959" i="10"/>
  <c r="B2960" i="10"/>
  <c r="B2961" i="10"/>
  <c r="B2962" i="10"/>
  <c r="B2963" i="10"/>
  <c r="B2964" i="10"/>
  <c r="B2965" i="10"/>
  <c r="B2966" i="10"/>
  <c r="B2967" i="10"/>
  <c r="B2968" i="10"/>
  <c r="B2969" i="10"/>
  <c r="B2970" i="10"/>
  <c r="B2971" i="10"/>
  <c r="B2972"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1"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037" i="10"/>
  <c r="B3038" i="10"/>
  <c r="B3039" i="10"/>
  <c r="B3040" i="10"/>
  <c r="B3041" i="10"/>
  <c r="B3042" i="10"/>
  <c r="B3043" i="10"/>
  <c r="B3044" i="10"/>
  <c r="B3045" i="10"/>
  <c r="B3046" i="10"/>
  <c r="B3047" i="10"/>
  <c r="B3048" i="10"/>
  <c r="B3049" i="10"/>
  <c r="B3050" i="10"/>
  <c r="B3051" i="10"/>
  <c r="B3052" i="10"/>
  <c r="B3053" i="10"/>
  <c r="B3054" i="10"/>
  <c r="B3055" i="10"/>
  <c r="B3056" i="10"/>
  <c r="B3057" i="10"/>
  <c r="B3058" i="10"/>
  <c r="B3059" i="10"/>
  <c r="B3060" i="10"/>
  <c r="B3061" i="10"/>
  <c r="B3062" i="10"/>
  <c r="B3063" i="10"/>
  <c r="B3064" i="10"/>
  <c r="B3065" i="10"/>
  <c r="B3066" i="10"/>
  <c r="B3067" i="10"/>
  <c r="B3068" i="10"/>
  <c r="B3069" i="10"/>
  <c r="B3070" i="10"/>
  <c r="B3071" i="10"/>
  <c r="B3072" i="10"/>
  <c r="B3073" i="10"/>
  <c r="B3074" i="10"/>
  <c r="B3075" i="10"/>
  <c r="B3076" i="10"/>
  <c r="B3077" i="10"/>
  <c r="B3078" i="10"/>
  <c r="B3079" i="10"/>
  <c r="B3080" i="10"/>
  <c r="B3081" i="10"/>
  <c r="B3082" i="10"/>
  <c r="B3083" i="10"/>
  <c r="B3084" i="10"/>
  <c r="B3085" i="10"/>
  <c r="B3086" i="10"/>
  <c r="B3087" i="10"/>
  <c r="B3088" i="10"/>
  <c r="B3089" i="10"/>
  <c r="B3090" i="10"/>
  <c r="B3091" i="10"/>
  <c r="B3092" i="10"/>
  <c r="B3093" i="10"/>
  <c r="B3094" i="10"/>
  <c r="B3095" i="10"/>
  <c r="B3096" i="10"/>
  <c r="B3097" i="10"/>
  <c r="B3098" i="10"/>
  <c r="B3099" i="10"/>
  <c r="B3100" i="10"/>
  <c r="B3101" i="10"/>
  <c r="B3102" i="10"/>
  <c r="B3103" i="10"/>
  <c r="B3104" i="10"/>
  <c r="B3105" i="10"/>
  <c r="B3106" i="10"/>
  <c r="B3107" i="10"/>
  <c r="B3108" i="10"/>
  <c r="B3109" i="10"/>
  <c r="B3110" i="10"/>
  <c r="B3111" i="10"/>
  <c r="B3112" i="10"/>
  <c r="B3113" i="10"/>
  <c r="B3114" i="10"/>
  <c r="B3115" i="10"/>
  <c r="B3116" i="10"/>
  <c r="B3117" i="10"/>
  <c r="B3118" i="10"/>
  <c r="B3119" i="10"/>
  <c r="B3120" i="10"/>
  <c r="B3121" i="10"/>
  <c r="B3122" i="10"/>
  <c r="B3123" i="10"/>
  <c r="B3124" i="10"/>
  <c r="B3125" i="10"/>
  <c r="B3126" i="10"/>
  <c r="B3127" i="10"/>
  <c r="B3128" i="10"/>
  <c r="B3129" i="10"/>
  <c r="B3130" i="10"/>
  <c r="B3131" i="10"/>
  <c r="B3132" i="10"/>
  <c r="B3133" i="10"/>
  <c r="B3134" i="10"/>
  <c r="B3135" i="10"/>
  <c r="B3136" i="10"/>
  <c r="B3137" i="10"/>
  <c r="B3138" i="10"/>
  <c r="B3139" i="10"/>
  <c r="B3140" i="10"/>
  <c r="B3141" i="10"/>
  <c r="B3142" i="10"/>
  <c r="B3143" i="10"/>
  <c r="B3144" i="10"/>
  <c r="B3145" i="10"/>
  <c r="B3146" i="10"/>
  <c r="B3147" i="10"/>
  <c r="B3148" i="10"/>
  <c r="B3149" i="10"/>
  <c r="B3150" i="10"/>
  <c r="B3151" i="10"/>
  <c r="B3152" i="10"/>
  <c r="B3153" i="10"/>
  <c r="B3154" i="10"/>
  <c r="B3155" i="10"/>
  <c r="B3156" i="10"/>
  <c r="B3157" i="10"/>
  <c r="B3158" i="10"/>
  <c r="B3159" i="10"/>
  <c r="B3160" i="10"/>
  <c r="B3161" i="10"/>
  <c r="B3162" i="10"/>
  <c r="B3163" i="10"/>
  <c r="B3164" i="10"/>
  <c r="B3165" i="10"/>
  <c r="B3166" i="10"/>
  <c r="B3167" i="10"/>
  <c r="B3168" i="10"/>
  <c r="B3169" i="10"/>
  <c r="B3170" i="10"/>
  <c r="B3171" i="10"/>
  <c r="B3172" i="10"/>
  <c r="B3173" i="10"/>
  <c r="B3174" i="10"/>
  <c r="B3175" i="10"/>
  <c r="B3176" i="10"/>
  <c r="B3177" i="10"/>
  <c r="B3178" i="10"/>
  <c r="B3179" i="10"/>
  <c r="B3180" i="10"/>
  <c r="B3181" i="10"/>
  <c r="B3182" i="10"/>
  <c r="B3183" i="10"/>
  <c r="B3184" i="10"/>
  <c r="B3185" i="10"/>
  <c r="B3186" i="10"/>
  <c r="B3187" i="10"/>
  <c r="B3188" i="10"/>
  <c r="B3189" i="10"/>
  <c r="B3190" i="10"/>
  <c r="B3191" i="10"/>
  <c r="B3192" i="10"/>
  <c r="B3193" i="10"/>
  <c r="B3194" i="10"/>
  <c r="B3195" i="10"/>
  <c r="B3196" i="10"/>
  <c r="B3197" i="10"/>
  <c r="B3198" i="10"/>
  <c r="B3199" i="10"/>
  <c r="B3200" i="10"/>
  <c r="B3201" i="10"/>
  <c r="B3202" i="10"/>
  <c r="B3203" i="10"/>
  <c r="B3204" i="10"/>
  <c r="B3205" i="10"/>
  <c r="B3206" i="10"/>
  <c r="B3207" i="10"/>
  <c r="B3208" i="10"/>
  <c r="B3209" i="10"/>
  <c r="B3210" i="10"/>
  <c r="B3211" i="10"/>
  <c r="B3212" i="10"/>
  <c r="B3213" i="10"/>
  <c r="B3214" i="10"/>
  <c r="B3215" i="10"/>
  <c r="B3216" i="10"/>
  <c r="B3217" i="10"/>
  <c r="B3218" i="10"/>
  <c r="B3219" i="10"/>
  <c r="B3220" i="10"/>
  <c r="B3221" i="10"/>
  <c r="B3222" i="10"/>
  <c r="B3223" i="10"/>
  <c r="B3224" i="10"/>
  <c r="B3225" i="10"/>
  <c r="B3226" i="10"/>
  <c r="B3227" i="10"/>
  <c r="B3228" i="10"/>
  <c r="B3229" i="10"/>
  <c r="B3230" i="10"/>
  <c r="B3231" i="10"/>
  <c r="B3232" i="10"/>
  <c r="B3233" i="10"/>
  <c r="B3234" i="10"/>
  <c r="B3235" i="10"/>
  <c r="B3236" i="10"/>
  <c r="B3237" i="10"/>
  <c r="B3238" i="10"/>
  <c r="B3239" i="10"/>
  <c r="B3240" i="10"/>
  <c r="B3241" i="10"/>
  <c r="B3242" i="10"/>
  <c r="B3243" i="10"/>
  <c r="B3244" i="10"/>
  <c r="B3245" i="10"/>
  <c r="B3246" i="10"/>
  <c r="B3247" i="10"/>
  <c r="B3248" i="10"/>
  <c r="B3249" i="10"/>
  <c r="B3250" i="10"/>
  <c r="B3251" i="10"/>
  <c r="B3252" i="10"/>
  <c r="B3253" i="10"/>
  <c r="B3254" i="10"/>
  <c r="B3255" i="10"/>
  <c r="B3256" i="10"/>
  <c r="B3257" i="10"/>
  <c r="B3258" i="10"/>
  <c r="B3259" i="10"/>
  <c r="B3260" i="10"/>
  <c r="B3261" i="10"/>
  <c r="B3262" i="10"/>
  <c r="B3263" i="10"/>
  <c r="B3264" i="10"/>
  <c r="B3265" i="10"/>
  <c r="B3266" i="10"/>
  <c r="B3267" i="10"/>
  <c r="B3268" i="10"/>
  <c r="B3269" i="10"/>
  <c r="B3270" i="10"/>
  <c r="B3271" i="10"/>
  <c r="B3272" i="10"/>
  <c r="B3273" i="10"/>
  <c r="B3274" i="10"/>
  <c r="B3275" i="10"/>
  <c r="B3276" i="10"/>
  <c r="B3277" i="10"/>
  <c r="B3278" i="10"/>
  <c r="B3279" i="10"/>
  <c r="B3280" i="10"/>
  <c r="B3281" i="10"/>
  <c r="B3282" i="10"/>
  <c r="B3283" i="10"/>
  <c r="B3284" i="10"/>
  <c r="B3285" i="10"/>
  <c r="B3286" i="10"/>
  <c r="B3287" i="10"/>
  <c r="B3288" i="10"/>
  <c r="B3289" i="10"/>
  <c r="B3290" i="10"/>
  <c r="B3291" i="10"/>
  <c r="B3292" i="10"/>
  <c r="B3293" i="10"/>
  <c r="B3294" i="10"/>
  <c r="B3295" i="10"/>
  <c r="B3296" i="10"/>
  <c r="B3297" i="10"/>
  <c r="B3298" i="10"/>
  <c r="B3299" i="10"/>
  <c r="B3300" i="10"/>
  <c r="B3301" i="10"/>
  <c r="B3302" i="10"/>
  <c r="B3303" i="10"/>
  <c r="B3304" i="10"/>
  <c r="B3305" i="10"/>
  <c r="B3306" i="10"/>
  <c r="B3307" i="10"/>
  <c r="B3308" i="10"/>
  <c r="B3309" i="10"/>
  <c r="B3310" i="10"/>
  <c r="B3311" i="10"/>
  <c r="B3312" i="10"/>
  <c r="B3313" i="10"/>
  <c r="B3314" i="10"/>
  <c r="B3315" i="10"/>
  <c r="B3316" i="10"/>
  <c r="B3317" i="10"/>
  <c r="B3318" i="10"/>
  <c r="B3319" i="10"/>
  <c r="B3320" i="10"/>
  <c r="B3321" i="10"/>
  <c r="B3322" i="10"/>
  <c r="B3323" i="10"/>
  <c r="B3324" i="10"/>
  <c r="B3325" i="10"/>
  <c r="B3326" i="10"/>
  <c r="B3327" i="10"/>
  <c r="B3328" i="10"/>
  <c r="B3329" i="10"/>
  <c r="B3330" i="10"/>
  <c r="B3331" i="10"/>
  <c r="B3332" i="10"/>
  <c r="B3333" i="10"/>
  <c r="B3334" i="10"/>
  <c r="B3335" i="10"/>
  <c r="B3336" i="10"/>
  <c r="B3337" i="10"/>
  <c r="B3338" i="10"/>
  <c r="B3339" i="10"/>
  <c r="B3340" i="10"/>
  <c r="B3341" i="10"/>
  <c r="B3342" i="10"/>
  <c r="B3343" i="10"/>
  <c r="B3344" i="10"/>
  <c r="B3345" i="10"/>
  <c r="B3346" i="10"/>
  <c r="B3347" i="10"/>
  <c r="B3348" i="10"/>
  <c r="B3349" i="10"/>
  <c r="B3350" i="10"/>
  <c r="B3351" i="10"/>
  <c r="B3352" i="10"/>
  <c r="B3353" i="10"/>
  <c r="B3354" i="10"/>
  <c r="B3355" i="10"/>
  <c r="B3356" i="10"/>
  <c r="B3357" i="10"/>
  <c r="B3358" i="10"/>
  <c r="B3359" i="10"/>
  <c r="B3360" i="10"/>
  <c r="B3361" i="10"/>
  <c r="B3362" i="10"/>
  <c r="B3363" i="10"/>
  <c r="B3364" i="10"/>
  <c r="B3365" i="10"/>
  <c r="B3366" i="10"/>
  <c r="B3367" i="10"/>
  <c r="B3368" i="10"/>
  <c r="B3369" i="10"/>
  <c r="B3370" i="10"/>
  <c r="B3371" i="10"/>
  <c r="B3372" i="10"/>
  <c r="B3373" i="10"/>
  <c r="B3374" i="10"/>
  <c r="B3375" i="10"/>
  <c r="B3376" i="10"/>
  <c r="B3377" i="10"/>
  <c r="B3378" i="10"/>
  <c r="B3379" i="10"/>
  <c r="B3380" i="10"/>
  <c r="B3381" i="10"/>
  <c r="B3382" i="10"/>
  <c r="B3383" i="10"/>
  <c r="B3384" i="10"/>
  <c r="B3385" i="10"/>
  <c r="B3386" i="10"/>
  <c r="B3387" i="10"/>
  <c r="B3388" i="10"/>
  <c r="B3389" i="10"/>
  <c r="B3390" i="10"/>
  <c r="B3391" i="10"/>
  <c r="B3392" i="10"/>
  <c r="B3393" i="10"/>
  <c r="B3394" i="10"/>
  <c r="B3395" i="10"/>
  <c r="B3396" i="10"/>
  <c r="B3397" i="10"/>
  <c r="B3398" i="10"/>
  <c r="B3399" i="10"/>
  <c r="B3400" i="10"/>
  <c r="B3401" i="10"/>
  <c r="B3402" i="10"/>
  <c r="B3403" i="10"/>
  <c r="B3404" i="10"/>
  <c r="B3405" i="10"/>
  <c r="B3406" i="10"/>
  <c r="B3407" i="10"/>
  <c r="B3408" i="10"/>
  <c r="B3409" i="10"/>
  <c r="B3410" i="10"/>
  <c r="B3411" i="10"/>
  <c r="B3412" i="10"/>
  <c r="B3413" i="10"/>
  <c r="B3414" i="10"/>
  <c r="B3415" i="10"/>
  <c r="B3416" i="10"/>
  <c r="B3417" i="10"/>
  <c r="B3418" i="10"/>
  <c r="B3419" i="10"/>
  <c r="B3420" i="10"/>
  <c r="B3421" i="10"/>
  <c r="B3422" i="10"/>
  <c r="B3423" i="10"/>
  <c r="B3424" i="10"/>
  <c r="B3425" i="10"/>
  <c r="B3426" i="10"/>
  <c r="B3427" i="10"/>
  <c r="B3428" i="10"/>
  <c r="B3429" i="10"/>
  <c r="B3430" i="10"/>
  <c r="B3431" i="10"/>
  <c r="B3432" i="10"/>
  <c r="B3433" i="10"/>
  <c r="B3434" i="10"/>
  <c r="B3435" i="10"/>
  <c r="B3436" i="10"/>
  <c r="B3437" i="10"/>
  <c r="B3438" i="10"/>
  <c r="B3439" i="10"/>
  <c r="B3440" i="10"/>
  <c r="B3441" i="10"/>
  <c r="B3442" i="10"/>
  <c r="B3443" i="10"/>
  <c r="B3444" i="10"/>
  <c r="B3445" i="10"/>
  <c r="B3446" i="10"/>
  <c r="B3447" i="10"/>
  <c r="B3448" i="10"/>
  <c r="B3449" i="10"/>
  <c r="B3450" i="10"/>
  <c r="B3451" i="10"/>
  <c r="B3452" i="10"/>
  <c r="B3453" i="10"/>
  <c r="B3454" i="10"/>
  <c r="B3455" i="10"/>
  <c r="B3456" i="10"/>
  <c r="B3457" i="10"/>
  <c r="B3458" i="10"/>
  <c r="B3459" i="10"/>
  <c r="B3460" i="10"/>
  <c r="B3461" i="10"/>
  <c r="B3462" i="10"/>
  <c r="B3463" i="10"/>
  <c r="B3464" i="10"/>
  <c r="B3465" i="10"/>
  <c r="B3466" i="10"/>
  <c r="B3467" i="10"/>
  <c r="B3468" i="10"/>
  <c r="B3469" i="10"/>
  <c r="B3470" i="10"/>
  <c r="B3471" i="10"/>
  <c r="B3472" i="10"/>
  <c r="B3473" i="10"/>
  <c r="B3474" i="10"/>
  <c r="B3475" i="10"/>
  <c r="B3476" i="10"/>
  <c r="B3477" i="10"/>
  <c r="B3478" i="10"/>
  <c r="B3479" i="10"/>
  <c r="B3480" i="10"/>
  <c r="B3481" i="10"/>
  <c r="B3482" i="10"/>
  <c r="B3483" i="10"/>
  <c r="B3484" i="10"/>
  <c r="B3485" i="10"/>
  <c r="B3486" i="10"/>
  <c r="B3487" i="10"/>
  <c r="B3488" i="10"/>
  <c r="B3489" i="10"/>
  <c r="B3490" i="10"/>
  <c r="B3491" i="10"/>
  <c r="B3492" i="10"/>
  <c r="B3493" i="10"/>
  <c r="B3494" i="10"/>
  <c r="B3495" i="10"/>
  <c r="B3496" i="10"/>
  <c r="B3497" i="10"/>
  <c r="B3498" i="10"/>
  <c r="B3499" i="10"/>
  <c r="B3500" i="10"/>
  <c r="B3501" i="10"/>
  <c r="B3502" i="10"/>
  <c r="B3503" i="10"/>
  <c r="B3504" i="10"/>
  <c r="B3505" i="10"/>
  <c r="B3506" i="10"/>
  <c r="B3507" i="10"/>
  <c r="B3508" i="10"/>
  <c r="B3509" i="10"/>
  <c r="B3510" i="10"/>
  <c r="B3511" i="10"/>
  <c r="B3512" i="10"/>
  <c r="B3513" i="10"/>
  <c r="B3514" i="10"/>
  <c r="B3515" i="10"/>
  <c r="B3516" i="10"/>
  <c r="B3517" i="10"/>
  <c r="B3518" i="10"/>
  <c r="B3519" i="10"/>
  <c r="B3520" i="10"/>
  <c r="B3521" i="10"/>
  <c r="B3522" i="10"/>
  <c r="B3523" i="10"/>
  <c r="B3524" i="10"/>
  <c r="B3525" i="10"/>
  <c r="B3526" i="10"/>
  <c r="B3527" i="10"/>
  <c r="B3528" i="10"/>
  <c r="B3529" i="10"/>
  <c r="B3530" i="10"/>
  <c r="B3531" i="10"/>
  <c r="B3532" i="10"/>
  <c r="B3533" i="10"/>
  <c r="B3534" i="10"/>
  <c r="B3535" i="10"/>
  <c r="B3536" i="10"/>
  <c r="B3537" i="10"/>
  <c r="B3538" i="10"/>
  <c r="B3539" i="10"/>
  <c r="B3540" i="10"/>
  <c r="B3541" i="10"/>
  <c r="B3542" i="10"/>
  <c r="B3543" i="10"/>
  <c r="B3544" i="10"/>
  <c r="B3545" i="10"/>
  <c r="B3546" i="10"/>
  <c r="B3547" i="10"/>
  <c r="B3548" i="10"/>
  <c r="B3549" i="10"/>
  <c r="B3550" i="10"/>
  <c r="B3551" i="10"/>
  <c r="B3552" i="10"/>
  <c r="B3553" i="10"/>
  <c r="B3554" i="10"/>
  <c r="B3555" i="10"/>
  <c r="B3556" i="10"/>
  <c r="B3557" i="10"/>
  <c r="B3558" i="10"/>
  <c r="B3559" i="10"/>
  <c r="B3560" i="10"/>
  <c r="B3561" i="10"/>
  <c r="B3562" i="10"/>
  <c r="B3563" i="10"/>
  <c r="B3564" i="10"/>
  <c r="B3565" i="10"/>
  <c r="B3566" i="10"/>
  <c r="B3567" i="10"/>
  <c r="B3568" i="10"/>
  <c r="B3569" i="10"/>
  <c r="B3570" i="10"/>
  <c r="B3571" i="10"/>
  <c r="B3572" i="10"/>
  <c r="B3573" i="10"/>
  <c r="B3574" i="10"/>
  <c r="B3575" i="10"/>
  <c r="B3576" i="10"/>
  <c r="B3577" i="10"/>
  <c r="B3578" i="10"/>
  <c r="B3579" i="10"/>
  <c r="B3580" i="10"/>
  <c r="B3581" i="10"/>
  <c r="B3582" i="10"/>
  <c r="B3583" i="10"/>
  <c r="B3584" i="10"/>
  <c r="B3585" i="10"/>
  <c r="B3586" i="10"/>
  <c r="B3587" i="10"/>
  <c r="B3588" i="10"/>
  <c r="B3589" i="10"/>
  <c r="B3590" i="10"/>
  <c r="B3591" i="10"/>
  <c r="B3592" i="10"/>
  <c r="B3593" i="10"/>
  <c r="B3594" i="10"/>
  <c r="B3595"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B3621" i="10"/>
  <c r="B3622" i="10"/>
  <c r="B3623" i="10"/>
  <c r="B3624" i="10"/>
  <c r="B3625" i="10"/>
  <c r="B3626" i="10"/>
  <c r="B3627" i="10"/>
  <c r="B3628" i="10"/>
  <c r="B3629" i="10"/>
  <c r="B3630" i="10"/>
  <c r="B3631" i="10"/>
  <c r="B3632" i="10"/>
  <c r="B3633" i="10"/>
  <c r="B3634" i="10"/>
  <c r="B3635" i="10"/>
  <c r="B3636" i="10"/>
  <c r="B3637" i="10"/>
  <c r="B3638" i="10"/>
  <c r="B3639" i="10"/>
  <c r="B3640" i="10"/>
  <c r="B3641" i="10"/>
  <c r="B3642" i="10"/>
  <c r="B3643" i="10"/>
  <c r="B3644" i="10"/>
  <c r="B3645" i="10"/>
  <c r="B3646" i="10"/>
  <c r="B3647" i="10"/>
  <c r="B3648" i="10"/>
  <c r="B3649" i="10"/>
  <c r="B3650" i="10"/>
  <c r="B3651" i="10"/>
  <c r="B3652" i="10"/>
  <c r="B3653" i="10"/>
  <c r="B3654" i="10"/>
  <c r="B3655" i="10"/>
  <c r="B3656" i="10"/>
  <c r="B3657" i="10"/>
  <c r="B3658" i="10"/>
  <c r="B3659" i="10"/>
  <c r="B3660" i="10"/>
  <c r="B3661" i="10"/>
  <c r="B3662" i="10"/>
  <c r="B3663" i="10"/>
  <c r="B3664" i="10"/>
  <c r="B3665" i="10"/>
  <c r="B3666" i="10"/>
  <c r="B3667" i="10"/>
  <c r="B3668" i="10"/>
  <c r="B3669" i="10"/>
  <c r="B3670" i="10"/>
  <c r="B3671" i="10"/>
  <c r="B3672" i="10"/>
  <c r="B3673" i="10"/>
  <c r="B3674" i="10"/>
  <c r="B3675" i="10"/>
  <c r="B3676" i="10"/>
  <c r="B3677" i="10"/>
  <c r="B3678" i="10"/>
  <c r="B3679" i="10"/>
  <c r="B3680" i="10"/>
  <c r="B3681" i="10"/>
  <c r="B3682" i="10"/>
  <c r="B3683" i="10"/>
  <c r="B3684" i="10"/>
  <c r="B3685" i="10"/>
  <c r="B3686" i="10"/>
  <c r="B3687" i="10"/>
  <c r="B3688" i="10"/>
  <c r="B3689" i="10"/>
  <c r="B3690" i="10"/>
  <c r="B3691" i="10"/>
  <c r="B3692" i="10"/>
  <c r="B3693" i="10"/>
  <c r="B3694" i="10"/>
  <c r="B3695" i="10"/>
  <c r="B3696" i="10"/>
  <c r="B3697" i="10"/>
  <c r="B3698" i="10"/>
  <c r="B3699" i="10"/>
  <c r="B3700" i="10"/>
  <c r="B3701" i="10"/>
  <c r="B3702" i="10"/>
  <c r="B3703" i="10"/>
  <c r="B3704" i="10"/>
  <c r="B3705" i="10"/>
  <c r="B3706" i="10"/>
  <c r="B3707" i="10"/>
  <c r="B3708" i="10"/>
  <c r="B3709" i="10"/>
  <c r="B3710" i="10"/>
  <c r="B3711" i="10"/>
  <c r="B3712" i="10"/>
  <c r="B3713" i="10"/>
  <c r="B3714" i="10"/>
  <c r="B3715" i="10"/>
  <c r="B3716" i="10"/>
  <c r="B3717" i="10"/>
  <c r="B3718" i="10"/>
  <c r="B3719" i="10"/>
  <c r="B3720" i="10"/>
  <c r="B3721" i="10"/>
  <c r="B3722" i="10"/>
  <c r="B3723" i="10"/>
  <c r="B3724" i="10"/>
  <c r="B3725" i="10"/>
  <c r="B3726" i="10"/>
  <c r="B3727" i="10"/>
  <c r="B3728" i="10"/>
  <c r="B3729" i="10"/>
  <c r="B3730" i="10"/>
  <c r="B3731" i="10"/>
  <c r="B3732" i="10"/>
  <c r="B3733" i="10"/>
  <c r="B3734" i="10"/>
  <c r="B3735" i="10"/>
  <c r="B3736" i="10"/>
  <c r="B3737" i="10"/>
  <c r="B3738" i="10"/>
  <c r="B3739" i="10"/>
  <c r="B3740" i="10"/>
  <c r="B3741" i="10"/>
  <c r="B3742" i="10"/>
  <c r="B3743" i="10"/>
  <c r="B3744" i="10"/>
  <c r="B3745" i="10"/>
  <c r="B3746" i="10"/>
  <c r="B3747" i="10"/>
  <c r="B3748" i="10"/>
  <c r="B3749" i="10"/>
  <c r="B3750" i="10"/>
  <c r="B3751" i="10"/>
  <c r="B3752" i="10"/>
  <c r="B3753" i="10"/>
  <c r="B3754" i="10"/>
  <c r="B3755" i="10"/>
  <c r="B3756" i="10"/>
  <c r="B3757" i="10"/>
  <c r="B3758" i="10"/>
  <c r="B3759" i="10"/>
  <c r="B3760" i="10"/>
  <c r="B3761" i="10"/>
  <c r="B3762" i="10"/>
  <c r="B3763" i="10"/>
  <c r="B3764" i="10"/>
  <c r="B3765" i="10"/>
  <c r="B3766" i="10"/>
  <c r="B3767" i="10"/>
  <c r="B3768" i="10"/>
  <c r="B3769" i="10"/>
  <c r="B3770" i="10"/>
  <c r="B3771" i="10"/>
  <c r="B3772" i="10"/>
  <c r="B3773" i="10"/>
  <c r="B3774" i="10"/>
  <c r="B3775" i="10"/>
  <c r="B3776" i="10"/>
  <c r="B3777" i="10"/>
  <c r="B3778" i="10"/>
  <c r="B3779" i="10"/>
  <c r="B3780" i="10"/>
  <c r="B3781" i="10"/>
  <c r="B3782" i="10"/>
  <c r="B3783" i="10"/>
  <c r="B3784" i="10"/>
  <c r="B3785" i="10"/>
  <c r="B3786" i="10"/>
  <c r="B3787" i="10"/>
  <c r="B3788" i="10"/>
  <c r="B3789" i="10"/>
  <c r="B3790" i="10"/>
  <c r="B3791" i="10"/>
  <c r="B3792" i="10"/>
  <c r="B3793" i="10"/>
  <c r="B3794" i="10"/>
  <c r="B3795" i="10"/>
  <c r="B3796" i="10"/>
  <c r="B3797" i="10"/>
  <c r="B3798" i="10"/>
  <c r="B3799" i="10"/>
  <c r="B3800" i="10"/>
  <c r="B3801" i="10"/>
  <c r="B3802" i="10"/>
  <c r="B3803" i="10"/>
  <c r="B3804" i="10"/>
  <c r="B3805" i="10"/>
  <c r="B3806" i="10"/>
  <c r="B3807" i="10"/>
  <c r="B3808" i="10"/>
  <c r="B3809" i="10"/>
  <c r="B3810" i="10"/>
  <c r="B3811" i="10"/>
  <c r="B3812" i="10"/>
  <c r="B3813" i="10"/>
  <c r="B3814" i="10"/>
  <c r="B3815" i="10"/>
  <c r="B3816" i="10"/>
  <c r="B3817" i="10"/>
  <c r="B3818" i="10"/>
  <c r="B3819" i="10"/>
  <c r="B3820" i="10"/>
  <c r="B3821" i="10"/>
  <c r="B3822" i="10"/>
  <c r="B3823" i="10"/>
  <c r="B3824" i="10"/>
  <c r="B3825" i="10"/>
  <c r="B3826" i="10"/>
  <c r="B3827" i="10"/>
  <c r="B3828" i="10"/>
  <c r="B3829" i="10"/>
  <c r="B3830" i="10"/>
  <c r="B3831" i="10"/>
  <c r="B3832" i="10"/>
  <c r="B3833" i="10"/>
  <c r="B3834" i="10"/>
  <c r="B3835" i="10"/>
  <c r="B3836" i="10"/>
  <c r="B3837" i="10"/>
  <c r="B3838" i="10"/>
  <c r="B3839" i="10"/>
  <c r="B3840" i="10"/>
  <c r="B3841" i="10"/>
  <c r="B3842" i="10"/>
  <c r="B3843" i="10"/>
  <c r="B3844" i="10"/>
  <c r="B3845" i="10"/>
  <c r="B3846" i="10"/>
  <c r="B3847" i="10"/>
  <c r="B3848" i="10"/>
  <c r="B3849" i="10"/>
  <c r="B3850" i="10"/>
  <c r="B3851" i="10"/>
  <c r="B3852" i="10"/>
  <c r="B3853" i="10"/>
  <c r="B3854" i="10"/>
  <c r="B3855" i="10"/>
  <c r="B3856" i="10"/>
  <c r="B3857" i="10"/>
  <c r="B3858" i="10"/>
  <c r="B3859" i="10"/>
  <c r="B3860" i="10"/>
  <c r="B3861" i="10"/>
  <c r="B3862" i="10"/>
  <c r="B3863" i="10"/>
  <c r="B3864" i="10"/>
  <c r="B3865" i="10"/>
  <c r="B3866" i="10"/>
  <c r="B3867" i="10"/>
  <c r="B3868" i="10"/>
  <c r="B3869" i="10"/>
  <c r="B3870" i="10"/>
  <c r="B3871" i="10"/>
  <c r="B3872" i="10"/>
  <c r="B3873" i="10"/>
  <c r="B3874" i="10"/>
  <c r="B3875" i="10"/>
  <c r="B3876" i="10"/>
  <c r="B3877" i="10"/>
  <c r="B3878" i="10"/>
  <c r="B3879" i="10"/>
  <c r="B3880" i="10"/>
  <c r="B3881" i="10"/>
  <c r="B3882" i="10"/>
  <c r="B3883" i="10"/>
  <c r="B3884" i="10"/>
  <c r="B3885" i="10"/>
  <c r="B3886" i="10"/>
  <c r="B3887" i="10"/>
  <c r="B3888" i="10"/>
  <c r="B3889" i="10"/>
  <c r="B3890" i="10"/>
  <c r="B3891" i="10"/>
  <c r="B3892" i="10"/>
  <c r="B3893" i="10"/>
  <c r="B3894" i="10"/>
  <c r="B3895" i="10"/>
  <c r="B3896" i="10"/>
  <c r="B3897" i="10"/>
  <c r="B3898" i="10"/>
  <c r="B3899" i="10"/>
  <c r="B3900" i="10"/>
  <c r="B3901" i="10"/>
  <c r="B3902" i="10"/>
  <c r="B3903" i="10"/>
  <c r="B3904" i="10"/>
  <c r="B3905" i="10"/>
  <c r="B3906" i="10"/>
  <c r="B3907" i="10"/>
  <c r="B3908" i="10"/>
  <c r="B3909" i="10"/>
  <c r="B3910" i="10"/>
  <c r="B3911" i="10"/>
  <c r="B3912" i="10"/>
  <c r="B3913" i="10"/>
  <c r="B3914" i="10"/>
  <c r="B3915" i="10"/>
  <c r="B3916" i="10"/>
  <c r="B3917" i="10"/>
  <c r="B3918" i="10"/>
  <c r="B3919" i="10"/>
  <c r="B3920" i="10"/>
  <c r="B3921" i="10"/>
  <c r="B3922" i="10"/>
  <c r="B3923" i="10"/>
  <c r="B3924" i="10"/>
  <c r="B3925" i="10"/>
  <c r="B3926" i="10"/>
  <c r="B3927" i="10"/>
  <c r="B3928" i="10"/>
  <c r="B3929" i="10"/>
  <c r="B3930" i="10"/>
  <c r="B3931" i="10"/>
  <c r="B3932" i="10"/>
  <c r="B3933" i="10"/>
  <c r="B3934" i="10"/>
  <c r="B3935" i="10"/>
  <c r="B3936" i="10"/>
  <c r="B3937" i="10"/>
  <c r="B3938" i="10"/>
  <c r="B3939" i="10"/>
  <c r="B3940" i="10"/>
  <c r="B3941" i="10"/>
  <c r="B3942" i="10"/>
  <c r="B3943" i="10"/>
  <c r="B3944" i="10"/>
  <c r="B3945" i="10"/>
  <c r="B3946" i="10"/>
  <c r="B3947" i="10"/>
  <c r="B3948" i="10"/>
  <c r="B3949" i="10"/>
  <c r="B3950" i="10"/>
  <c r="B3951" i="10"/>
  <c r="B3952" i="10"/>
  <c r="B3953" i="10"/>
  <c r="B3954" i="10"/>
  <c r="B3955" i="10"/>
  <c r="B3956" i="10"/>
  <c r="B3957" i="10"/>
  <c r="B3958" i="10"/>
  <c r="B3959" i="10"/>
  <c r="B3960" i="10"/>
  <c r="B3961" i="10"/>
  <c r="B3962" i="10"/>
  <c r="B3963" i="10"/>
  <c r="B3964" i="10"/>
  <c r="B3965" i="10"/>
  <c r="B3966" i="10"/>
  <c r="B3967" i="10"/>
  <c r="B3968" i="10"/>
  <c r="B3969" i="10"/>
  <c r="B3970" i="10"/>
  <c r="B3971" i="10"/>
  <c r="B3972" i="10"/>
  <c r="B3973" i="10"/>
  <c r="B3974" i="10"/>
  <c r="B3975" i="10"/>
  <c r="B3976" i="10"/>
  <c r="B3977" i="10"/>
  <c r="B3978" i="10"/>
  <c r="B3979" i="10"/>
  <c r="B3980" i="10"/>
  <c r="B3981" i="10"/>
  <c r="B3982" i="10"/>
  <c r="B3983" i="10"/>
  <c r="B3984" i="10"/>
  <c r="B3985" i="10"/>
  <c r="B3986" i="10"/>
  <c r="B3987" i="10"/>
  <c r="B3988" i="10"/>
  <c r="B3989" i="10"/>
  <c r="B3990" i="10"/>
  <c r="B3991" i="10"/>
  <c r="B3992" i="10"/>
  <c r="B3993" i="10"/>
  <c r="B3994" i="10"/>
  <c r="B3995" i="10"/>
  <c r="B3996" i="10"/>
  <c r="B3997" i="10"/>
  <c r="B3998" i="10"/>
  <c r="B3999" i="10"/>
  <c r="B4000" i="10"/>
  <c r="B4001" i="10"/>
  <c r="B4002" i="10"/>
  <c r="B4003" i="10"/>
  <c r="B4004" i="10"/>
  <c r="B4005" i="10"/>
  <c r="B4006" i="10"/>
  <c r="B4007" i="10"/>
  <c r="B4008" i="10"/>
  <c r="B4009" i="10"/>
  <c r="B4010" i="10"/>
  <c r="B4011" i="10"/>
  <c r="B4012" i="10"/>
  <c r="B4013" i="10"/>
  <c r="B4014" i="10"/>
  <c r="B4015" i="10"/>
  <c r="B4016" i="10"/>
  <c r="B4017" i="10"/>
  <c r="B4018" i="10"/>
  <c r="B4019" i="10"/>
  <c r="B4020" i="10"/>
  <c r="B4021" i="10"/>
  <c r="B4022" i="10"/>
  <c r="B4023" i="10"/>
  <c r="B4024" i="10"/>
  <c r="B4025" i="10"/>
  <c r="B4026" i="10"/>
  <c r="B4027" i="10"/>
  <c r="B4028" i="10"/>
  <c r="B4029" i="10"/>
  <c r="B4030" i="10"/>
  <c r="B4031" i="10"/>
  <c r="B4032" i="10"/>
  <c r="B4033" i="10"/>
  <c r="B4034" i="10"/>
  <c r="B4035" i="10"/>
  <c r="B4036" i="10"/>
  <c r="B4037" i="10"/>
  <c r="B4038" i="10"/>
  <c r="B4039" i="10"/>
  <c r="B4040" i="10"/>
  <c r="B4041" i="10"/>
  <c r="B4042" i="10"/>
  <c r="B4043" i="10"/>
  <c r="B4044" i="10"/>
  <c r="B4045" i="10"/>
  <c r="B4046" i="10"/>
  <c r="B4047" i="10"/>
  <c r="B4048" i="10"/>
  <c r="B4049" i="10"/>
  <c r="B4050" i="10"/>
  <c r="B4051" i="10"/>
  <c r="B4052" i="10"/>
  <c r="B4053" i="10"/>
  <c r="B4054" i="10"/>
  <c r="B4055" i="10"/>
  <c r="B4056" i="10"/>
  <c r="B4057" i="10"/>
  <c r="B4058" i="10"/>
  <c r="B4059" i="10"/>
  <c r="B4060" i="10"/>
  <c r="B4061" i="10"/>
  <c r="B4062" i="10"/>
  <c r="B4063" i="10"/>
  <c r="B4064" i="10"/>
  <c r="B4065" i="10"/>
  <c r="B4066" i="10"/>
  <c r="B4067" i="10"/>
  <c r="B4068" i="10"/>
  <c r="B4069" i="10"/>
  <c r="B4070" i="10"/>
  <c r="B4071" i="10"/>
  <c r="B4072" i="10"/>
  <c r="B4073" i="10"/>
  <c r="B4074" i="10"/>
  <c r="B4075" i="10"/>
  <c r="B4076" i="10"/>
  <c r="B4077" i="10"/>
  <c r="B4078" i="10"/>
  <c r="B4079" i="10"/>
  <c r="B4080" i="10"/>
  <c r="B4081" i="10"/>
  <c r="B4082" i="10"/>
  <c r="B4083" i="10"/>
  <c r="B4084" i="10"/>
  <c r="B4085" i="10"/>
  <c r="B4086" i="10"/>
  <c r="B4087" i="10"/>
  <c r="B4088" i="10"/>
  <c r="B4089" i="10"/>
  <c r="B4090" i="10"/>
  <c r="B4091" i="10"/>
  <c r="B4092" i="10"/>
  <c r="B4093" i="10"/>
  <c r="B4094" i="10"/>
  <c r="B4095" i="10"/>
  <c r="B4096" i="10"/>
  <c r="B4097" i="10"/>
  <c r="B4098" i="10"/>
  <c r="B4099" i="10"/>
  <c r="B4100" i="10"/>
  <c r="B4101" i="10"/>
  <c r="B4102" i="10"/>
  <c r="B4103" i="10"/>
  <c r="B4104" i="10"/>
  <c r="B4105" i="10"/>
  <c r="B4106" i="10"/>
  <c r="B4107" i="10"/>
  <c r="B4108" i="10"/>
  <c r="B4109" i="10"/>
  <c r="B4110" i="10"/>
  <c r="B4111" i="10"/>
  <c r="B4112" i="10"/>
  <c r="B4113" i="10"/>
  <c r="B4114" i="10"/>
  <c r="B4115" i="10"/>
  <c r="B4116" i="10"/>
  <c r="B4117" i="10"/>
  <c r="B4118" i="10"/>
  <c r="B4119" i="10"/>
  <c r="B4120" i="10"/>
  <c r="B4121" i="10"/>
  <c r="B4122" i="10"/>
  <c r="B4123" i="10"/>
  <c r="B4124" i="10"/>
  <c r="B4125" i="10"/>
  <c r="B4126" i="10"/>
  <c r="B4127" i="10"/>
  <c r="B4128" i="10"/>
  <c r="B4129" i="10"/>
  <c r="B4130" i="10"/>
  <c r="B4131" i="10"/>
  <c r="B4132" i="10"/>
  <c r="B4133" i="10"/>
  <c r="B4134" i="10"/>
  <c r="B4135" i="10"/>
  <c r="B4136" i="10"/>
  <c r="B4137" i="10"/>
  <c r="B4138" i="10"/>
  <c r="B4139" i="10"/>
  <c r="B4140" i="10"/>
  <c r="B4141" i="10"/>
  <c r="B4142" i="10"/>
  <c r="B4143" i="10"/>
  <c r="B4144" i="10"/>
  <c r="B4145" i="10"/>
  <c r="B4146" i="10"/>
  <c r="B4147" i="10"/>
  <c r="B4148" i="10"/>
  <c r="B4149" i="10"/>
  <c r="B4150" i="10"/>
  <c r="B4151" i="10"/>
  <c r="B4152" i="10"/>
  <c r="B4153" i="10"/>
  <c r="B4154" i="10"/>
  <c r="B4155" i="10"/>
  <c r="B4156" i="10"/>
  <c r="B4157" i="10"/>
  <c r="B4158" i="10"/>
  <c r="B4159" i="10"/>
  <c r="B4160" i="10"/>
  <c r="B4161" i="10"/>
  <c r="B4162" i="10"/>
  <c r="B4163" i="10"/>
  <c r="B4164" i="10"/>
  <c r="B4165" i="10"/>
  <c r="B4166" i="10"/>
  <c r="B4167" i="10"/>
  <c r="B4168" i="10"/>
  <c r="B4169" i="10"/>
  <c r="B4170" i="10"/>
  <c r="B4171" i="10"/>
  <c r="B4172" i="10"/>
  <c r="B4173" i="10"/>
  <c r="B4174" i="10"/>
  <c r="B4175" i="10"/>
  <c r="B4176" i="10"/>
  <c r="B4177" i="10"/>
  <c r="B4178" i="10"/>
  <c r="B4179" i="10"/>
  <c r="B4180" i="10"/>
  <c r="B4181" i="10"/>
  <c r="B4182" i="10"/>
  <c r="B4183" i="10"/>
  <c r="B4184" i="10"/>
  <c r="B4185" i="10"/>
  <c r="B4186" i="10"/>
  <c r="B4187" i="10"/>
  <c r="B4188" i="10"/>
  <c r="B4189" i="10"/>
  <c r="B4190" i="10"/>
  <c r="B4191" i="10"/>
  <c r="B4192" i="10"/>
  <c r="B4193" i="10"/>
  <c r="B4194" i="10"/>
  <c r="B4195" i="10"/>
  <c r="B4196" i="10"/>
  <c r="B4197" i="10"/>
  <c r="B4198" i="10"/>
  <c r="B4199" i="10"/>
  <c r="B4200" i="10"/>
  <c r="B4201" i="10"/>
  <c r="B4202" i="10"/>
  <c r="B4203" i="10"/>
  <c r="B4204" i="10"/>
  <c r="B4205" i="10"/>
  <c r="B4206" i="10"/>
  <c r="B4207" i="10"/>
  <c r="B4208" i="10"/>
  <c r="B4209" i="10"/>
  <c r="B4210" i="10"/>
  <c r="B4211" i="10"/>
  <c r="B4212" i="10"/>
  <c r="B4213" i="10"/>
  <c r="B4214" i="10"/>
  <c r="B4215" i="10"/>
  <c r="B4216" i="10"/>
  <c r="B4217" i="10"/>
  <c r="B4218" i="10"/>
  <c r="B4219" i="10"/>
  <c r="B4220" i="10"/>
  <c r="B4221" i="10"/>
  <c r="B4222" i="10"/>
  <c r="B4223" i="10"/>
  <c r="B4224" i="10"/>
  <c r="B4225" i="10"/>
  <c r="B4226" i="10"/>
  <c r="B4227" i="10"/>
  <c r="B4228" i="10"/>
  <c r="B4229" i="10"/>
  <c r="B4230" i="10"/>
  <c r="B4231" i="10"/>
  <c r="B4232" i="10"/>
  <c r="B4233" i="10"/>
  <c r="B4234" i="10"/>
  <c r="B4235" i="10"/>
  <c r="B4236" i="10"/>
  <c r="B4237" i="10"/>
  <c r="B4238" i="10"/>
  <c r="B4239" i="10"/>
  <c r="B4240" i="10"/>
  <c r="B4241" i="10"/>
  <c r="B4242" i="10"/>
  <c r="B4243" i="10"/>
  <c r="B4244" i="10"/>
  <c r="B4245" i="10"/>
  <c r="B4246" i="10"/>
  <c r="B4247" i="10"/>
  <c r="B4248" i="10"/>
  <c r="B4249" i="10"/>
  <c r="B4250" i="10"/>
  <c r="B4251" i="10"/>
  <c r="B4252" i="10"/>
  <c r="B4253" i="10"/>
  <c r="B4254" i="10"/>
  <c r="B4255" i="10"/>
  <c r="B4256" i="10"/>
  <c r="B4257" i="10"/>
  <c r="B4258" i="10"/>
  <c r="B4259" i="10"/>
  <c r="B4260" i="10"/>
  <c r="B4261" i="10"/>
  <c r="B4262" i="10"/>
  <c r="B4263" i="10"/>
  <c r="B4264" i="10"/>
  <c r="B4265" i="10"/>
  <c r="B4266" i="10"/>
  <c r="B4267" i="10"/>
  <c r="B4268" i="10"/>
  <c r="B4269" i="10"/>
  <c r="B4270" i="10"/>
  <c r="B4271" i="10"/>
  <c r="B4272" i="10"/>
  <c r="B4273" i="10"/>
  <c r="B4274" i="10"/>
  <c r="B4275" i="10"/>
  <c r="B4276" i="10"/>
  <c r="B4277" i="10"/>
  <c r="B4278" i="10"/>
  <c r="B4279" i="10"/>
  <c r="B4280" i="10"/>
  <c r="B4281" i="10"/>
  <c r="B4282" i="10"/>
  <c r="B4283" i="10"/>
  <c r="B4284" i="10"/>
  <c r="B4285" i="10"/>
  <c r="B4286" i="10"/>
  <c r="B4287" i="10"/>
  <c r="B4288" i="10"/>
  <c r="B4289" i="10"/>
  <c r="B4290" i="10"/>
  <c r="B4291" i="10"/>
  <c r="B4292" i="10"/>
  <c r="B4293" i="10"/>
  <c r="B4294" i="10"/>
  <c r="B4295" i="10"/>
  <c r="B4296" i="10"/>
  <c r="B4297" i="10"/>
  <c r="B4298" i="10"/>
  <c r="B4299" i="10"/>
  <c r="B4300" i="10"/>
  <c r="B4301" i="10"/>
  <c r="B4302" i="10"/>
  <c r="B4303" i="10"/>
  <c r="B4304" i="10"/>
  <c r="B4305" i="10"/>
  <c r="B4306" i="10"/>
  <c r="B4307" i="10"/>
  <c r="B4308" i="10"/>
  <c r="B4309" i="10"/>
  <c r="B4310" i="10"/>
  <c r="B4311" i="10"/>
  <c r="B4312" i="10"/>
  <c r="B4313" i="10"/>
  <c r="B4314" i="10"/>
  <c r="B4315" i="10"/>
  <c r="B4316" i="10"/>
  <c r="B4317" i="10"/>
  <c r="B4318" i="10"/>
  <c r="B4319" i="10"/>
  <c r="B4320" i="10"/>
  <c r="B4321" i="10"/>
  <c r="B4322" i="10"/>
  <c r="B4323" i="10"/>
  <c r="B4324" i="10"/>
  <c r="B4325" i="10"/>
  <c r="B4326" i="10"/>
  <c r="B4327" i="10"/>
  <c r="B4328" i="10"/>
  <c r="B4329" i="10"/>
  <c r="B4330" i="10"/>
  <c r="B4331" i="10"/>
  <c r="B4332" i="10"/>
  <c r="B4333" i="10"/>
  <c r="B4334" i="10"/>
  <c r="B4335" i="10"/>
  <c r="B4336" i="10"/>
  <c r="B4337" i="10"/>
  <c r="B4338" i="10"/>
  <c r="B4339" i="10"/>
  <c r="B4340" i="10"/>
  <c r="B4341" i="10"/>
  <c r="B4342" i="10"/>
  <c r="B4343" i="10"/>
  <c r="B4344" i="10"/>
  <c r="B4345" i="10"/>
  <c r="B4346" i="10"/>
  <c r="B4347" i="10"/>
  <c r="B4348" i="10"/>
  <c r="B4349" i="10"/>
  <c r="B4350" i="10"/>
  <c r="B4351" i="10"/>
  <c r="B4352" i="10"/>
  <c r="B4353" i="10"/>
  <c r="B4354" i="10"/>
  <c r="B4355" i="10"/>
  <c r="B4356" i="10"/>
  <c r="B4357" i="10"/>
  <c r="B4358" i="10"/>
  <c r="B4359" i="10"/>
  <c r="B4360" i="10"/>
  <c r="B4361" i="10"/>
  <c r="B4362" i="10"/>
  <c r="B4363" i="10"/>
  <c r="B4364" i="10"/>
  <c r="B4365" i="10"/>
  <c r="B4366" i="10"/>
  <c r="B4367" i="10"/>
  <c r="B4368" i="10"/>
  <c r="B4369" i="10"/>
  <c r="B4370" i="10"/>
  <c r="B4371" i="10"/>
  <c r="B4372" i="10"/>
  <c r="B4373" i="10"/>
  <c r="B4374" i="10"/>
  <c r="B4375" i="10"/>
  <c r="B4376" i="10"/>
  <c r="B4377" i="10"/>
  <c r="B4378" i="10"/>
  <c r="B4379" i="10"/>
  <c r="B4380" i="10"/>
  <c r="B4381" i="10"/>
  <c r="B4382" i="10"/>
  <c r="B4383" i="10"/>
  <c r="B4384" i="10"/>
  <c r="B4385" i="10"/>
  <c r="B4386" i="10"/>
  <c r="B4387" i="10"/>
  <c r="B4388" i="10"/>
  <c r="B4389" i="10"/>
  <c r="B4390" i="10"/>
  <c r="B4391" i="10"/>
  <c r="B4392" i="10"/>
  <c r="B4393" i="10"/>
  <c r="B4394" i="10"/>
  <c r="B4395" i="10"/>
  <c r="B4396" i="10"/>
  <c r="B4397" i="10"/>
  <c r="B4398" i="10"/>
  <c r="B4399" i="10"/>
  <c r="B4400" i="10"/>
  <c r="B4401" i="10"/>
  <c r="B4402" i="10"/>
  <c r="B4403" i="10"/>
  <c r="B4404" i="10"/>
  <c r="B4405" i="10"/>
  <c r="B4406" i="10"/>
  <c r="B4407" i="10"/>
  <c r="B4408" i="10"/>
  <c r="B4409" i="10"/>
  <c r="B4410" i="10"/>
  <c r="B4411" i="10"/>
  <c r="B4412" i="10"/>
  <c r="B4413" i="10"/>
  <c r="B4414" i="10"/>
  <c r="B4415" i="10"/>
  <c r="B4416" i="10"/>
  <c r="B4417" i="10"/>
  <c r="B4418" i="10"/>
  <c r="B4419" i="10"/>
  <c r="B4420" i="10"/>
  <c r="B4421" i="10"/>
  <c r="B4422" i="10"/>
  <c r="B4423" i="10"/>
  <c r="B4424" i="10"/>
  <c r="B4425" i="10"/>
  <c r="B4426" i="10"/>
  <c r="B4427" i="10"/>
  <c r="B4428" i="10"/>
  <c r="B4429" i="10"/>
  <c r="B4430" i="10"/>
  <c r="B4431" i="10"/>
  <c r="B4432" i="10"/>
  <c r="B4433" i="10"/>
  <c r="B4434" i="10"/>
  <c r="B4435" i="10"/>
  <c r="B4436" i="10"/>
  <c r="B4437" i="10"/>
  <c r="B4438" i="10"/>
  <c r="B4439" i="10"/>
  <c r="B4440" i="10"/>
  <c r="B4441" i="10"/>
  <c r="B4442" i="10"/>
  <c r="B4443" i="10"/>
  <c r="B4444" i="10"/>
  <c r="B4445" i="10"/>
  <c r="B4446" i="10"/>
  <c r="B4447" i="10"/>
  <c r="B4448" i="10"/>
  <c r="B4449" i="10"/>
  <c r="B4450" i="10"/>
  <c r="B4451" i="10"/>
  <c r="B4452" i="10"/>
  <c r="B4453" i="10"/>
  <c r="B4454" i="10"/>
  <c r="B4455" i="10"/>
  <c r="B4456" i="10"/>
  <c r="B4457" i="10"/>
  <c r="B4458" i="10"/>
  <c r="B4459" i="10"/>
  <c r="B4460" i="10"/>
  <c r="B4461" i="10"/>
  <c r="B4462" i="10"/>
  <c r="B4463" i="10"/>
  <c r="B4464" i="10"/>
  <c r="B4465" i="10"/>
  <c r="B4466" i="10"/>
  <c r="B4467" i="10"/>
  <c r="B4468" i="10"/>
  <c r="B4469" i="10"/>
  <c r="B4470" i="10"/>
  <c r="B4471" i="10"/>
  <c r="B4472" i="10"/>
  <c r="B4473" i="10"/>
  <c r="B4474" i="10"/>
  <c r="B4475" i="10"/>
  <c r="B4476" i="10"/>
  <c r="B4477" i="10"/>
  <c r="B4478" i="10"/>
  <c r="B4479" i="10"/>
  <c r="B4480" i="10"/>
  <c r="B4481" i="10"/>
  <c r="B4482" i="10"/>
  <c r="B4483" i="10"/>
  <c r="B4484" i="10"/>
  <c r="B4485" i="10"/>
  <c r="B4486" i="10"/>
  <c r="B4487" i="10"/>
  <c r="B4488" i="10"/>
  <c r="B4489" i="10"/>
  <c r="B4490" i="10"/>
  <c r="B4491" i="10"/>
  <c r="B4492" i="10"/>
  <c r="B4493" i="10"/>
  <c r="B4494" i="10"/>
  <c r="B4495" i="10"/>
  <c r="B4496" i="10"/>
  <c r="B4497" i="10"/>
  <c r="B4498" i="10"/>
  <c r="B4499" i="10"/>
  <c r="B4500" i="10"/>
  <c r="B4501" i="10"/>
  <c r="B4502" i="10"/>
  <c r="B4503" i="10"/>
  <c r="B4504" i="10"/>
  <c r="B4505" i="10"/>
  <c r="B4506" i="10"/>
  <c r="B4507" i="10"/>
  <c r="B4508" i="10"/>
  <c r="B4509" i="10"/>
  <c r="B4510" i="10"/>
  <c r="B4511" i="10"/>
  <c r="B4512" i="10"/>
  <c r="B4513" i="10"/>
  <c r="B4514" i="10"/>
  <c r="B4515" i="10"/>
  <c r="B4516" i="10"/>
  <c r="B4517" i="10"/>
  <c r="B4518" i="10"/>
  <c r="B4519" i="10"/>
  <c r="B4520" i="10"/>
  <c r="B4521" i="10"/>
  <c r="B4522" i="10"/>
  <c r="B4523" i="10"/>
  <c r="B4524" i="10"/>
  <c r="B4525" i="10"/>
  <c r="B4526" i="10"/>
  <c r="B4527" i="10"/>
  <c r="B4528" i="10"/>
  <c r="B4529" i="10"/>
  <c r="B4530" i="10"/>
  <c r="B4531" i="10"/>
  <c r="B4532" i="10"/>
  <c r="B4533" i="10"/>
  <c r="B4534" i="10"/>
  <c r="B4535" i="10"/>
  <c r="B4536" i="10"/>
  <c r="B4537" i="10"/>
  <c r="B4538" i="10"/>
  <c r="B4539" i="10"/>
  <c r="B4540" i="10"/>
  <c r="B4541" i="10"/>
  <c r="B4542" i="10"/>
  <c r="B4543" i="10"/>
  <c r="B4544" i="10"/>
  <c r="B4545" i="10"/>
  <c r="B4546" i="10"/>
  <c r="B4547" i="10"/>
  <c r="B4548" i="10"/>
  <c r="B4549" i="10"/>
  <c r="B4550" i="10"/>
  <c r="B4551" i="10"/>
  <c r="B4552" i="10"/>
  <c r="B4553" i="10"/>
  <c r="B4554" i="10"/>
  <c r="B4555" i="10"/>
  <c r="B4556" i="10"/>
  <c r="B4557" i="10"/>
  <c r="B4558" i="10"/>
  <c r="B4559" i="10"/>
  <c r="B4560" i="10"/>
  <c r="B4561" i="10"/>
  <c r="B4562" i="10"/>
  <c r="B4563" i="10"/>
  <c r="B4564" i="10"/>
  <c r="B4565" i="10"/>
  <c r="B4566" i="10"/>
  <c r="B4567" i="10"/>
  <c r="B4568" i="10"/>
  <c r="B4569" i="10"/>
  <c r="B4570" i="10"/>
  <c r="B4571" i="10"/>
  <c r="B4572" i="10"/>
  <c r="B4573" i="10"/>
  <c r="B4574" i="10"/>
  <c r="B4575" i="10"/>
  <c r="B4576" i="10"/>
  <c r="B4577" i="10"/>
  <c r="B4578" i="10"/>
  <c r="B4579" i="10"/>
  <c r="B4580" i="10"/>
  <c r="B4581" i="10"/>
  <c r="B4582" i="10"/>
  <c r="B4583" i="10"/>
  <c r="B4584" i="10"/>
  <c r="B4585" i="10"/>
  <c r="B4586" i="10"/>
  <c r="B4587" i="10"/>
  <c r="B4588" i="10"/>
  <c r="B4589" i="10"/>
  <c r="B4590" i="10"/>
  <c r="B4591" i="10"/>
  <c r="B4592" i="10"/>
  <c r="B4593" i="10"/>
  <c r="B4594" i="10"/>
  <c r="B4595" i="10"/>
  <c r="B4596" i="10"/>
  <c r="B4597" i="10"/>
  <c r="B4598" i="10"/>
  <c r="B4599" i="10"/>
  <c r="B4600" i="10"/>
  <c r="B4601" i="10"/>
  <c r="B4602" i="10"/>
  <c r="B4603" i="10"/>
  <c r="B4604" i="10"/>
  <c r="B4605" i="10"/>
  <c r="B4606" i="10"/>
  <c r="B4607" i="10"/>
  <c r="B4608" i="10"/>
  <c r="B4609" i="10"/>
  <c r="B4610" i="10"/>
  <c r="B4611" i="10"/>
  <c r="B4612" i="10"/>
  <c r="B4613" i="10"/>
  <c r="B4614" i="10"/>
  <c r="B4615" i="10"/>
  <c r="B4616" i="10"/>
  <c r="B4617" i="10"/>
  <c r="B4618" i="10"/>
  <c r="B4619" i="10"/>
  <c r="B4620" i="10"/>
  <c r="B4621" i="10"/>
  <c r="B4622" i="10"/>
  <c r="B4623" i="10"/>
  <c r="B4624" i="10"/>
  <c r="B4625" i="10"/>
  <c r="B4626" i="10"/>
  <c r="B4627" i="10"/>
  <c r="B4628" i="10"/>
  <c r="B4629" i="10"/>
  <c r="B4630" i="10"/>
  <c r="B4631" i="10"/>
  <c r="B4632" i="10"/>
  <c r="B4633" i="10"/>
  <c r="B4634" i="10"/>
  <c r="B4635" i="10"/>
  <c r="B4636" i="10"/>
  <c r="B4637" i="10"/>
  <c r="B4638" i="10"/>
  <c r="B4639" i="10"/>
  <c r="B4640" i="10"/>
  <c r="B4641" i="10"/>
  <c r="B4642" i="10"/>
  <c r="B4643" i="10"/>
  <c r="B4644" i="10"/>
  <c r="B4645" i="10"/>
  <c r="B4646" i="10"/>
  <c r="B4647" i="10"/>
  <c r="B4648" i="10"/>
  <c r="B4649" i="10"/>
  <c r="B4650" i="10"/>
  <c r="B4651" i="10"/>
  <c r="B4652" i="10"/>
  <c r="B4653" i="10"/>
  <c r="B4654" i="10"/>
  <c r="B4655" i="10"/>
  <c r="B4656" i="10"/>
  <c r="B4657" i="10"/>
  <c r="B4658" i="10"/>
  <c r="B4659" i="10"/>
  <c r="B4660" i="10"/>
  <c r="B4661" i="10"/>
  <c r="B4662" i="10"/>
  <c r="B4663" i="10"/>
  <c r="B4664" i="10"/>
  <c r="B4665" i="10"/>
  <c r="B4666" i="10"/>
  <c r="B4667" i="10"/>
  <c r="B4668" i="10"/>
  <c r="B4669" i="10"/>
  <c r="B4670" i="10"/>
  <c r="B4671" i="10"/>
  <c r="B4672" i="10"/>
  <c r="B4673" i="10"/>
  <c r="B4674" i="10"/>
  <c r="B4675" i="10"/>
  <c r="B4676" i="10"/>
  <c r="B4677" i="10"/>
  <c r="B4678" i="10"/>
  <c r="B4679" i="10"/>
  <c r="B4680" i="10"/>
  <c r="B4681" i="10"/>
  <c r="B4682" i="10"/>
  <c r="B4683" i="10"/>
  <c r="B4684" i="10"/>
  <c r="B4685" i="10"/>
  <c r="B4686" i="10"/>
  <c r="B4687" i="10"/>
  <c r="B4688" i="10"/>
  <c r="B4689" i="10"/>
  <c r="B4690" i="10"/>
  <c r="B4691" i="10"/>
  <c r="B4692" i="10"/>
  <c r="B4693" i="10"/>
  <c r="B4694" i="10"/>
  <c r="B4695" i="10"/>
  <c r="B4696" i="10"/>
  <c r="B4697" i="10"/>
  <c r="B4698" i="10"/>
  <c r="B4699" i="10"/>
  <c r="B4700" i="10"/>
  <c r="B4701" i="10"/>
  <c r="B4702" i="10"/>
  <c r="B4703" i="10"/>
  <c r="B4704" i="10"/>
  <c r="B4705" i="10"/>
  <c r="B4706" i="10"/>
  <c r="B4707" i="10"/>
  <c r="B4708" i="10"/>
  <c r="B4709" i="10"/>
  <c r="B4710" i="10"/>
  <c r="B4711" i="10"/>
  <c r="B4712" i="10"/>
  <c r="B4713" i="10"/>
  <c r="B4714" i="10"/>
  <c r="B4715" i="10"/>
  <c r="B4716" i="10"/>
  <c r="B4717" i="10"/>
  <c r="B4718" i="10"/>
  <c r="B4719" i="10"/>
  <c r="B4720" i="10"/>
  <c r="B4721" i="10"/>
  <c r="B4722" i="10"/>
  <c r="B4723" i="10"/>
  <c r="B4724" i="10"/>
  <c r="B4725" i="10"/>
  <c r="B4726" i="10"/>
  <c r="B4727" i="10"/>
  <c r="B4728" i="10"/>
  <c r="B4729" i="10"/>
  <c r="B4730" i="10"/>
  <c r="B4731" i="10"/>
  <c r="B4732" i="10"/>
  <c r="B4733" i="10"/>
  <c r="B4734" i="10"/>
  <c r="B4735" i="10"/>
  <c r="B4736" i="10"/>
  <c r="B4737" i="10"/>
  <c r="B4738" i="10"/>
  <c r="B4739" i="10"/>
  <c r="B4740" i="10"/>
  <c r="B4741" i="10"/>
  <c r="B4742" i="10"/>
  <c r="B4743" i="10"/>
  <c r="B4744" i="10"/>
  <c r="B4745" i="10"/>
  <c r="B4746" i="10"/>
  <c r="B4747" i="10"/>
  <c r="B4748" i="10"/>
  <c r="B4749" i="10"/>
  <c r="B4750" i="10"/>
  <c r="B4751" i="10"/>
  <c r="B4752" i="10"/>
  <c r="B4753" i="10"/>
  <c r="B4754" i="10"/>
  <c r="B4755" i="10"/>
  <c r="B4756" i="10"/>
  <c r="B4757" i="10"/>
  <c r="B4758" i="10"/>
  <c r="B4759" i="10"/>
  <c r="B4760" i="10"/>
  <c r="B4761" i="10"/>
  <c r="B4762" i="10"/>
  <c r="B4763" i="10"/>
  <c r="B4764" i="10"/>
  <c r="B4765" i="10"/>
  <c r="B4766" i="10"/>
  <c r="B4767" i="10"/>
  <c r="B4768" i="10"/>
  <c r="B4769" i="10"/>
  <c r="B4770" i="10"/>
  <c r="B4771" i="10"/>
  <c r="B4772" i="10"/>
  <c r="B4773" i="10"/>
  <c r="B4774" i="10"/>
  <c r="B4775" i="10"/>
  <c r="B4776" i="10"/>
  <c r="B4777" i="10"/>
  <c r="B4778" i="10"/>
  <c r="B4779" i="10"/>
  <c r="B4780" i="10"/>
  <c r="B4781" i="10"/>
  <c r="B4782" i="10"/>
  <c r="B4783" i="10"/>
  <c r="B4784" i="10"/>
  <c r="B4785" i="10"/>
  <c r="B4786" i="10"/>
  <c r="B4787" i="10"/>
  <c r="B4788" i="10"/>
  <c r="B4789" i="10"/>
  <c r="B4790" i="10"/>
  <c r="B4791" i="10"/>
  <c r="B4792" i="10"/>
  <c r="B4793" i="10"/>
  <c r="B4794" i="10"/>
  <c r="B4795" i="10"/>
  <c r="B4796" i="10"/>
  <c r="B4797" i="10"/>
  <c r="B4798" i="10"/>
  <c r="B4799" i="10"/>
  <c r="B4800" i="10"/>
  <c r="B4801" i="10"/>
  <c r="B4802" i="10"/>
  <c r="B4803" i="10"/>
  <c r="B4804" i="10"/>
  <c r="B4805" i="10"/>
  <c r="B4806" i="10"/>
  <c r="B4807" i="10"/>
  <c r="B4808" i="10"/>
  <c r="B4809" i="10"/>
  <c r="B4810" i="10"/>
  <c r="B4811" i="10"/>
  <c r="B4812" i="10"/>
  <c r="B4813" i="10"/>
  <c r="B4814" i="10"/>
  <c r="B4815" i="10"/>
  <c r="B4816" i="10"/>
  <c r="B4817" i="10"/>
  <c r="B4818" i="10"/>
  <c r="B4819" i="10"/>
  <c r="B4820" i="10"/>
  <c r="B4821" i="10"/>
  <c r="B4822" i="10"/>
  <c r="B4823" i="10"/>
  <c r="B4824" i="10"/>
  <c r="B4825" i="10"/>
  <c r="B4826" i="10"/>
  <c r="B4827" i="10"/>
  <c r="B4828" i="10"/>
  <c r="B4829" i="10"/>
  <c r="B4830" i="10"/>
  <c r="B4831" i="10"/>
  <c r="B4832" i="10"/>
  <c r="B4833" i="10"/>
  <c r="B4834" i="10"/>
  <c r="B4835" i="10"/>
  <c r="B4836" i="10"/>
  <c r="B4837" i="10"/>
  <c r="B4838" i="10"/>
  <c r="B4839" i="10"/>
  <c r="B4840" i="10"/>
  <c r="B4841" i="10"/>
  <c r="B4842" i="10"/>
  <c r="B4843" i="10"/>
  <c r="B4844" i="10"/>
  <c r="B4845" i="10"/>
  <c r="B4846" i="10"/>
  <c r="B4847" i="10"/>
  <c r="B4848" i="10"/>
  <c r="B4849" i="10"/>
  <c r="B4850" i="10"/>
  <c r="B4851" i="10"/>
  <c r="B4852" i="10"/>
  <c r="B4853" i="10"/>
  <c r="B4854" i="10"/>
  <c r="B4855" i="10"/>
  <c r="B4856" i="10"/>
  <c r="B4857" i="10"/>
  <c r="B4858" i="10"/>
  <c r="B4859" i="10"/>
  <c r="B4860" i="10"/>
  <c r="B4861" i="10"/>
  <c r="B4862" i="10"/>
  <c r="B4863" i="10"/>
  <c r="B4864" i="10"/>
  <c r="B4865" i="10"/>
  <c r="B4866" i="10"/>
  <c r="B4867" i="10"/>
  <c r="B4868" i="10"/>
  <c r="B4869" i="10"/>
  <c r="B4870" i="10"/>
  <c r="B4871" i="10"/>
  <c r="B4872" i="10"/>
  <c r="B4873" i="10"/>
  <c r="B4874" i="10"/>
  <c r="B4875" i="10"/>
  <c r="B4876" i="10"/>
  <c r="B4877" i="10"/>
  <c r="B4878" i="10"/>
  <c r="B4879" i="10"/>
  <c r="B4880" i="10"/>
  <c r="B4881" i="10"/>
  <c r="B4882" i="10"/>
  <c r="B4883" i="10"/>
  <c r="B4884" i="10"/>
  <c r="B4885" i="10"/>
  <c r="B4886" i="10"/>
  <c r="B4887" i="10"/>
  <c r="B4888" i="10"/>
  <c r="B4889" i="10"/>
  <c r="B4890" i="10"/>
  <c r="B4891" i="10"/>
  <c r="B4892" i="10"/>
  <c r="B4893" i="10"/>
  <c r="B4894" i="10"/>
  <c r="B4895" i="10"/>
  <c r="B4896" i="10"/>
  <c r="B4897" i="10"/>
  <c r="B4898" i="10"/>
  <c r="B4899" i="10"/>
  <c r="B4900" i="10"/>
  <c r="B4901" i="10"/>
  <c r="B4902" i="10"/>
  <c r="B4903" i="10"/>
  <c r="B4904" i="10"/>
  <c r="B4905" i="10"/>
  <c r="B4906" i="10"/>
  <c r="B4907" i="10"/>
  <c r="B4908" i="10"/>
  <c r="B4909" i="10"/>
  <c r="B4910" i="10"/>
  <c r="B4911" i="10"/>
  <c r="B4912" i="10"/>
  <c r="B4913" i="10"/>
  <c r="B4914" i="10"/>
  <c r="B4915" i="10"/>
  <c r="B4916" i="10"/>
  <c r="B4917" i="10"/>
  <c r="B4918" i="10"/>
  <c r="B4919" i="10"/>
  <c r="B4920" i="10"/>
  <c r="B4921" i="10"/>
  <c r="B4922" i="10"/>
  <c r="B4923" i="10"/>
  <c r="B4924" i="10"/>
  <c r="B4925" i="10"/>
  <c r="B4926" i="10"/>
  <c r="B4927" i="10"/>
  <c r="B4928" i="10"/>
  <c r="B4929" i="10"/>
  <c r="B4930" i="10"/>
  <c r="B4931" i="10"/>
  <c r="B4932" i="10"/>
  <c r="B4933" i="10"/>
  <c r="B4934" i="10"/>
  <c r="B4935" i="10"/>
  <c r="B4936" i="10"/>
  <c r="B4937" i="10"/>
  <c r="B4938" i="10"/>
  <c r="B4939" i="10"/>
  <c r="B4940" i="10"/>
  <c r="B4941" i="10"/>
  <c r="B4942" i="10"/>
  <c r="B4943" i="10"/>
  <c r="B4944" i="10"/>
  <c r="B4945" i="10"/>
  <c r="B4946" i="10"/>
  <c r="B4947" i="10"/>
  <c r="B4948" i="10"/>
  <c r="B4949" i="10"/>
  <c r="B4950" i="10"/>
  <c r="B4951" i="10"/>
  <c r="B4952" i="10"/>
  <c r="B4953" i="10"/>
  <c r="B4954" i="10"/>
  <c r="B4955" i="10"/>
  <c r="B4956" i="10"/>
  <c r="B4957" i="10"/>
  <c r="B4958" i="10"/>
  <c r="B4959" i="10"/>
  <c r="B4960" i="10"/>
  <c r="B4961" i="10"/>
  <c r="B4962" i="10"/>
  <c r="B4963" i="10"/>
  <c r="B4964" i="10"/>
  <c r="B4965" i="10"/>
  <c r="B4966" i="10"/>
  <c r="B4967" i="10"/>
  <c r="B4968" i="10"/>
  <c r="B4969" i="10"/>
  <c r="B4970" i="10"/>
  <c r="B4971" i="10"/>
  <c r="B4972" i="10"/>
  <c r="B4973" i="10"/>
  <c r="B4974" i="10"/>
  <c r="B4975" i="10"/>
  <c r="B4976" i="10"/>
  <c r="B4977" i="10"/>
  <c r="B4978" i="10"/>
  <c r="B4979" i="10"/>
  <c r="B4980" i="10"/>
  <c r="B4981" i="10"/>
  <c r="B4982" i="10"/>
  <c r="B4983" i="10"/>
  <c r="B4984" i="10"/>
  <c r="B4985" i="10"/>
  <c r="B4986" i="10"/>
  <c r="B4987" i="10"/>
  <c r="B4988" i="10"/>
  <c r="B4989" i="10"/>
  <c r="B4990" i="10"/>
  <c r="B4991" i="10"/>
  <c r="B4992" i="10"/>
  <c r="B4993" i="10"/>
  <c r="B4994" i="10"/>
  <c r="B4995" i="10"/>
  <c r="B4996" i="10"/>
  <c r="B4997" i="10"/>
  <c r="B4998" i="10"/>
  <c r="B4999" i="10"/>
  <c r="B5000" i="10"/>
  <c r="B5001" i="10"/>
  <c r="B5002" i="10"/>
  <c r="B5003" i="10"/>
  <c r="B5004" i="10"/>
  <c r="B5005" i="10"/>
  <c r="B5006" i="10"/>
  <c r="B5007" i="10"/>
  <c r="B5008" i="10"/>
  <c r="B5009" i="10"/>
  <c r="B5010" i="10"/>
  <c r="B5011" i="10"/>
  <c r="B5012" i="10"/>
  <c r="B5013" i="10"/>
  <c r="B5014" i="10"/>
  <c r="B5015" i="10"/>
  <c r="B5016" i="10"/>
  <c r="B5017" i="10"/>
  <c r="B5018" i="10"/>
  <c r="B5019" i="10"/>
  <c r="B5020" i="10"/>
  <c r="B5021" i="10"/>
  <c r="B5022" i="10"/>
  <c r="B5023" i="10"/>
  <c r="B5024" i="10"/>
  <c r="B5025" i="10"/>
  <c r="B5026" i="10"/>
  <c r="B5027" i="10"/>
  <c r="B5028" i="10"/>
  <c r="B5029" i="10"/>
  <c r="B5030" i="10"/>
  <c r="B5031" i="10"/>
  <c r="B5032" i="10"/>
  <c r="B5033" i="10"/>
  <c r="B5034" i="10"/>
  <c r="B5035" i="10"/>
  <c r="B5036" i="10"/>
  <c r="B5037" i="10"/>
  <c r="B5038" i="10"/>
  <c r="B5039" i="10"/>
  <c r="B5040" i="10"/>
  <c r="B5041" i="10"/>
  <c r="B5042" i="10"/>
  <c r="B5043" i="10"/>
  <c r="B5044" i="10"/>
  <c r="B5045" i="10"/>
  <c r="B5046" i="10"/>
  <c r="B5047" i="10"/>
  <c r="B5048" i="10"/>
  <c r="B5049" i="10"/>
  <c r="B5050" i="10"/>
  <c r="B5051" i="10"/>
  <c r="B5052" i="10"/>
  <c r="B5053" i="10"/>
  <c r="B5054" i="10"/>
  <c r="B5055" i="10"/>
  <c r="B5056" i="10"/>
  <c r="B5057" i="10"/>
  <c r="B5058" i="10"/>
  <c r="B5059" i="10"/>
  <c r="B5060" i="10"/>
  <c r="B5061" i="10"/>
  <c r="B5062" i="10"/>
  <c r="B5063" i="10"/>
  <c r="B5064" i="10"/>
  <c r="B5065" i="10"/>
  <c r="B5066" i="10"/>
  <c r="B5067" i="10"/>
  <c r="B5068" i="10"/>
  <c r="B5069" i="10"/>
  <c r="B5070" i="10"/>
  <c r="B5071" i="10"/>
  <c r="B5072" i="10"/>
  <c r="B5073" i="10"/>
  <c r="B5074" i="10"/>
  <c r="B5075" i="10"/>
  <c r="B5076" i="10"/>
  <c r="B5077" i="10"/>
  <c r="B5078" i="10"/>
  <c r="B5079" i="10"/>
  <c r="B5080" i="10"/>
  <c r="B5081" i="10"/>
  <c r="B5082" i="10"/>
  <c r="B5083" i="10"/>
  <c r="B5084" i="10"/>
  <c r="B5085" i="10"/>
  <c r="B5086" i="10"/>
  <c r="B5087" i="10"/>
  <c r="B5088" i="10"/>
  <c r="B5089" i="10"/>
  <c r="B5090" i="10"/>
  <c r="B5091" i="10"/>
  <c r="B5092" i="10"/>
  <c r="B5093" i="10"/>
  <c r="B5094" i="10"/>
  <c r="B5095" i="10"/>
  <c r="B5096" i="10"/>
  <c r="B5097" i="10"/>
  <c r="B5098" i="10"/>
  <c r="B5099" i="10"/>
  <c r="B5100" i="10"/>
  <c r="B5101" i="10"/>
  <c r="B5102" i="10"/>
  <c r="B5103" i="10"/>
  <c r="B5104" i="10"/>
  <c r="B5105" i="10"/>
  <c r="B5106" i="10"/>
  <c r="B5107" i="10"/>
  <c r="B5108" i="10"/>
  <c r="B5109" i="10"/>
  <c r="B5110" i="10"/>
  <c r="B5111" i="10"/>
  <c r="B5112" i="10"/>
  <c r="B5113" i="10"/>
  <c r="B5114" i="10"/>
  <c r="B5115" i="10"/>
  <c r="B5116" i="10"/>
  <c r="B5117" i="10"/>
  <c r="B5118" i="10"/>
  <c r="B5119" i="10"/>
  <c r="B5120" i="10"/>
  <c r="B5121" i="10"/>
  <c r="B5122" i="10"/>
  <c r="B5123" i="10"/>
  <c r="B5124" i="10"/>
  <c r="B5125" i="10"/>
  <c r="B5126" i="10"/>
  <c r="B5127" i="10"/>
  <c r="B5128" i="10"/>
  <c r="B5129" i="10"/>
  <c r="B5130" i="10"/>
  <c r="B5131" i="10"/>
  <c r="B5132" i="10"/>
  <c r="B5133" i="10"/>
  <c r="B5134" i="10"/>
  <c r="B5135" i="10"/>
  <c r="B5136" i="10"/>
  <c r="B5137" i="10"/>
  <c r="B5138" i="10"/>
  <c r="B5139" i="10"/>
  <c r="B5140" i="10"/>
  <c r="B5141" i="10"/>
  <c r="B5142" i="10"/>
  <c r="B5143" i="10"/>
  <c r="B5144" i="10"/>
  <c r="B5145" i="10"/>
  <c r="B5146" i="10"/>
  <c r="B5147" i="10"/>
  <c r="B5148" i="10"/>
  <c r="B5149" i="10"/>
  <c r="B5150" i="10"/>
  <c r="B5151" i="10"/>
  <c r="B5152" i="10"/>
  <c r="B5153" i="10"/>
  <c r="B5154" i="10"/>
  <c r="B5155" i="10"/>
  <c r="B5156" i="10"/>
  <c r="B5157" i="10"/>
  <c r="B5158" i="10"/>
  <c r="B5159" i="10"/>
  <c r="B5160" i="10"/>
  <c r="B5161" i="10"/>
  <c r="B5162" i="10"/>
  <c r="B5163" i="10"/>
  <c r="B5164" i="10"/>
  <c r="B5165" i="10"/>
  <c r="B5166" i="10"/>
  <c r="B5167" i="10"/>
  <c r="B5168" i="10"/>
  <c r="B5169" i="10"/>
  <c r="B5170" i="10"/>
  <c r="B5171" i="10"/>
  <c r="B5172" i="10"/>
  <c r="B5173" i="10"/>
  <c r="B5174" i="10"/>
  <c r="B5175" i="10"/>
  <c r="B5176" i="10"/>
  <c r="B5177" i="10"/>
  <c r="B5178" i="10"/>
  <c r="B5179" i="10"/>
  <c r="B5180" i="10"/>
  <c r="B5181" i="10"/>
  <c r="B5182" i="10"/>
  <c r="B5183" i="10"/>
  <c r="B5184" i="10"/>
  <c r="B5185" i="10"/>
  <c r="B5186" i="10"/>
  <c r="B5187" i="10"/>
  <c r="B5188" i="10"/>
  <c r="B5189" i="10"/>
  <c r="B5190" i="10"/>
  <c r="B5191" i="10"/>
  <c r="B5192" i="10"/>
  <c r="B5193" i="10"/>
  <c r="B5194" i="10"/>
  <c r="B5195" i="10"/>
  <c r="B5196" i="10"/>
  <c r="B5197" i="10"/>
  <c r="B5198" i="10"/>
  <c r="B5199" i="10"/>
  <c r="B5200" i="10"/>
  <c r="B5201" i="10"/>
  <c r="B5202" i="10"/>
  <c r="B5203" i="10"/>
  <c r="B5204" i="10"/>
  <c r="B5205" i="10"/>
  <c r="B5206" i="10"/>
  <c r="B5207" i="10"/>
  <c r="B5208" i="10"/>
  <c r="B5209" i="10"/>
  <c r="B5210" i="10"/>
  <c r="B5211" i="10"/>
  <c r="B5212" i="10"/>
  <c r="B5213" i="10"/>
  <c r="B5214" i="10"/>
  <c r="B5215" i="10"/>
  <c r="B5216" i="10"/>
  <c r="B5217" i="10"/>
  <c r="B5218" i="10"/>
  <c r="B5219" i="10"/>
  <c r="B5220" i="10"/>
  <c r="B5221" i="10"/>
  <c r="B5222" i="10"/>
  <c r="B5223" i="10"/>
  <c r="B5224" i="10"/>
  <c r="B5225" i="10"/>
  <c r="B5226" i="10"/>
  <c r="B5227" i="10"/>
  <c r="B5228" i="10"/>
  <c r="B5229" i="10"/>
  <c r="B5230" i="10"/>
  <c r="B5231" i="10"/>
  <c r="B5232" i="10"/>
  <c r="B5233" i="10"/>
  <c r="B5234" i="10"/>
  <c r="B5235" i="10"/>
  <c r="B5236" i="10"/>
  <c r="B5237" i="10"/>
  <c r="B5238" i="10"/>
  <c r="B5239" i="10"/>
  <c r="B5240" i="10"/>
  <c r="B5241" i="10"/>
  <c r="B5242" i="10"/>
  <c r="B5243" i="10"/>
  <c r="B5244" i="10"/>
  <c r="B5245" i="10"/>
  <c r="B5246" i="10"/>
  <c r="B5247" i="10"/>
  <c r="B5248" i="10"/>
  <c r="B5249" i="10"/>
  <c r="B5250" i="10"/>
  <c r="B5251" i="10"/>
  <c r="B5252" i="10"/>
  <c r="B5253" i="10"/>
  <c r="B5254" i="10"/>
  <c r="B5255" i="10"/>
  <c r="B5256" i="10"/>
  <c r="B5257" i="10"/>
  <c r="B5258" i="10"/>
  <c r="B5259" i="10"/>
  <c r="B5260" i="10"/>
  <c r="B5261" i="10"/>
  <c r="B5262" i="10"/>
  <c r="B5263" i="10"/>
  <c r="B5264" i="10"/>
  <c r="B5265" i="10"/>
  <c r="B5266" i="10"/>
  <c r="B5267" i="10"/>
  <c r="B5268" i="10"/>
  <c r="B5269" i="10"/>
  <c r="B5270" i="10"/>
  <c r="B5271" i="10"/>
  <c r="B5272" i="10"/>
  <c r="B5273" i="10"/>
  <c r="B5274" i="10"/>
  <c r="B5275" i="10"/>
  <c r="B5276" i="10"/>
  <c r="B5277" i="10"/>
  <c r="B5278" i="10"/>
  <c r="B5279" i="10"/>
  <c r="B5280" i="10"/>
  <c r="B5281" i="10"/>
  <c r="B5282" i="10"/>
  <c r="B5283" i="10"/>
  <c r="B5284" i="10"/>
  <c r="B5285" i="10"/>
  <c r="B5286" i="10"/>
  <c r="B5287" i="10"/>
  <c r="B5288" i="10"/>
  <c r="B5289" i="10"/>
  <c r="B5290" i="10"/>
  <c r="B5291" i="10"/>
  <c r="B5292" i="10"/>
  <c r="B5293" i="10"/>
  <c r="B5294" i="10"/>
  <c r="B5295" i="10"/>
  <c r="B5296" i="10"/>
  <c r="B5297" i="10"/>
  <c r="B5298" i="10"/>
  <c r="B5299" i="10"/>
  <c r="B5300" i="10"/>
  <c r="B5301" i="10"/>
  <c r="B5302" i="10"/>
  <c r="B5303" i="10"/>
  <c r="B5304" i="10"/>
  <c r="B5305" i="10"/>
  <c r="B5306" i="10"/>
  <c r="B5307" i="10"/>
  <c r="B5308" i="10"/>
  <c r="B5309" i="10"/>
  <c r="B5310" i="10"/>
  <c r="B5311" i="10"/>
  <c r="B5312" i="10"/>
  <c r="B5313" i="10"/>
  <c r="B5314" i="10"/>
  <c r="B5315" i="10"/>
  <c r="B5316" i="10"/>
  <c r="B5317" i="10"/>
  <c r="B5318" i="10"/>
  <c r="B5319" i="10"/>
  <c r="B5320" i="10"/>
  <c r="B5321" i="10"/>
  <c r="B5322" i="10"/>
  <c r="B5323" i="10"/>
  <c r="B5324" i="10"/>
  <c r="B5325" i="10"/>
  <c r="B5326" i="10"/>
  <c r="B5327" i="10"/>
  <c r="B5328" i="10"/>
  <c r="B5329" i="10"/>
  <c r="B5330" i="10"/>
  <c r="B5331" i="10"/>
  <c r="B5332" i="10"/>
  <c r="B5333" i="10"/>
  <c r="B5334" i="10"/>
  <c r="B5335" i="10"/>
  <c r="B5336" i="10"/>
  <c r="B5337" i="10"/>
  <c r="B5338" i="10"/>
  <c r="B5339" i="10"/>
  <c r="B5340" i="10"/>
  <c r="B5341" i="10"/>
  <c r="B5342" i="10"/>
  <c r="B5343" i="10"/>
  <c r="B5344" i="10"/>
  <c r="B5345" i="10"/>
  <c r="B5346" i="10"/>
  <c r="B5347" i="10"/>
  <c r="B5348" i="10"/>
  <c r="B5349" i="10"/>
  <c r="B5350" i="10"/>
  <c r="B5351" i="10"/>
  <c r="B5352" i="10"/>
  <c r="B5353" i="10"/>
  <c r="B5354" i="10"/>
  <c r="B5355" i="10"/>
  <c r="B5356" i="10"/>
  <c r="B5357" i="10"/>
  <c r="B5358" i="10"/>
  <c r="B5359" i="10"/>
  <c r="B5360" i="10"/>
  <c r="B5361" i="10"/>
  <c r="B5362" i="10"/>
  <c r="B5363" i="10"/>
  <c r="B5364" i="10"/>
  <c r="B5365" i="10"/>
  <c r="B5366" i="10"/>
  <c r="B5367" i="10"/>
  <c r="B5368" i="10"/>
  <c r="B5369" i="10"/>
  <c r="B5370" i="10"/>
  <c r="B5371" i="10"/>
  <c r="B5372" i="10"/>
  <c r="B5373" i="10"/>
  <c r="B5374" i="10"/>
  <c r="B5375" i="10"/>
  <c r="B5376" i="10"/>
  <c r="B5377" i="10"/>
  <c r="B5378" i="10"/>
  <c r="B5379" i="10"/>
  <c r="B5380" i="10"/>
  <c r="B5381" i="10"/>
  <c r="B5382" i="10"/>
  <c r="B5383" i="10"/>
  <c r="B5384" i="10"/>
  <c r="B5385" i="10"/>
  <c r="B5386" i="10"/>
  <c r="B5387" i="10"/>
  <c r="B5388" i="10"/>
  <c r="B5389" i="10"/>
  <c r="B5390" i="10"/>
  <c r="B5391" i="10"/>
  <c r="B5392" i="10"/>
  <c r="B5393" i="10"/>
  <c r="B5394" i="10"/>
  <c r="B5395" i="10"/>
  <c r="B5396" i="10"/>
  <c r="B5397" i="10"/>
  <c r="B5398" i="10"/>
  <c r="B5399" i="10"/>
  <c r="B5400" i="10"/>
  <c r="B5401" i="10"/>
  <c r="B5402" i="10"/>
  <c r="B5403" i="10"/>
  <c r="B5404" i="10"/>
  <c r="B5405" i="10"/>
  <c r="B5406" i="10"/>
  <c r="B5407" i="10"/>
  <c r="B5408" i="10"/>
  <c r="B5409" i="10"/>
  <c r="B5410" i="10"/>
  <c r="B5411" i="10"/>
  <c r="B5412" i="10"/>
  <c r="B5413" i="10"/>
  <c r="B5414" i="10"/>
  <c r="B5415" i="10"/>
  <c r="B5416" i="10"/>
  <c r="B5417" i="10"/>
  <c r="B5418" i="10"/>
  <c r="B5419" i="10"/>
  <c r="B5420" i="10"/>
  <c r="B5421" i="10"/>
  <c r="B5422" i="10"/>
  <c r="B5423" i="10"/>
  <c r="B5424" i="10"/>
  <c r="B5425" i="10"/>
  <c r="B5426" i="10"/>
  <c r="B5427" i="10"/>
  <c r="B5428" i="10"/>
  <c r="B5429" i="10"/>
  <c r="B5430" i="10"/>
  <c r="B5431" i="10"/>
  <c r="B5432" i="10"/>
  <c r="B5433" i="10"/>
  <c r="B5434" i="10"/>
  <c r="B5435" i="10"/>
  <c r="B5436" i="10"/>
  <c r="B5437" i="10"/>
  <c r="B5438" i="10"/>
  <c r="B5439" i="10"/>
  <c r="B5440" i="10"/>
  <c r="B5441" i="10"/>
  <c r="B5442" i="10"/>
  <c r="B5443" i="10"/>
  <c r="B5444" i="10"/>
  <c r="B5445" i="10"/>
  <c r="B5446" i="10"/>
  <c r="B5447" i="10"/>
  <c r="B5448" i="10"/>
  <c r="B5449" i="10"/>
  <c r="B5450" i="10"/>
  <c r="B5451" i="10"/>
  <c r="B5452" i="10"/>
  <c r="B5453" i="10"/>
  <c r="B5454" i="10"/>
  <c r="B5455" i="10"/>
  <c r="B5456" i="10"/>
  <c r="B5457" i="10"/>
  <c r="B5458" i="10"/>
  <c r="B5459" i="10"/>
  <c r="B5460" i="10"/>
  <c r="B5461" i="10"/>
  <c r="B5462" i="10"/>
  <c r="B5463" i="10"/>
  <c r="B5464" i="10"/>
  <c r="B5465" i="10"/>
  <c r="B5466" i="10"/>
  <c r="B5467" i="10"/>
  <c r="B5468" i="10"/>
  <c r="B5469" i="10"/>
  <c r="B5470" i="10"/>
  <c r="B5471" i="10"/>
  <c r="B5472" i="10"/>
  <c r="B5473" i="10"/>
  <c r="B5474" i="10"/>
  <c r="B5475" i="10"/>
  <c r="B5476" i="10"/>
  <c r="B5477" i="10"/>
  <c r="B5478" i="10"/>
  <c r="B5479" i="10"/>
  <c r="B5480" i="10"/>
  <c r="B5481" i="10"/>
  <c r="B5482" i="10"/>
  <c r="B5483" i="10"/>
  <c r="B5484" i="10"/>
  <c r="B5485" i="10"/>
  <c r="B5486" i="10"/>
  <c r="B5487" i="10"/>
  <c r="B5488" i="10"/>
  <c r="B5489" i="10"/>
  <c r="B5490" i="10"/>
  <c r="B5491" i="10"/>
  <c r="B5492" i="10"/>
  <c r="B5493" i="10"/>
  <c r="B5494" i="10"/>
  <c r="B5495" i="10"/>
  <c r="B5496" i="10"/>
  <c r="B5497" i="10"/>
  <c r="B5498" i="10"/>
  <c r="B5499" i="10"/>
  <c r="B5500" i="10"/>
  <c r="B5501" i="10"/>
  <c r="B5502" i="10"/>
  <c r="B5503" i="10"/>
  <c r="B5504" i="10"/>
  <c r="B5505" i="10"/>
  <c r="B5506" i="10"/>
  <c r="B5507" i="10"/>
  <c r="B5508" i="10"/>
  <c r="B5509" i="10"/>
  <c r="B5510" i="10"/>
  <c r="B5511" i="10"/>
  <c r="B5512" i="10"/>
  <c r="B5513" i="10"/>
  <c r="B5514" i="10"/>
  <c r="B5515" i="10"/>
  <c r="B5516" i="10"/>
  <c r="B5517" i="10"/>
  <c r="B5518" i="10"/>
  <c r="B5519" i="10"/>
  <c r="B5520" i="10"/>
  <c r="B5521" i="10"/>
  <c r="B5522" i="10"/>
  <c r="B5523" i="10"/>
  <c r="B5524" i="10"/>
  <c r="B5525" i="10"/>
  <c r="B5526" i="10"/>
  <c r="B5527" i="10"/>
  <c r="B5528" i="10"/>
  <c r="B5529" i="10"/>
  <c r="B5530" i="10"/>
  <c r="B5531" i="10"/>
  <c r="B5532" i="10"/>
  <c r="B5533" i="10"/>
  <c r="B5534" i="10"/>
  <c r="B5535" i="10"/>
  <c r="B5536" i="10"/>
  <c r="B5537" i="10"/>
  <c r="B5538" i="10"/>
  <c r="B5539" i="10"/>
  <c r="B5540" i="10"/>
  <c r="B5541" i="10"/>
  <c r="B5542" i="10"/>
  <c r="B5543" i="10"/>
  <c r="B5544" i="10"/>
  <c r="B5545" i="10"/>
  <c r="B5546" i="10"/>
  <c r="B5547" i="10"/>
  <c r="B5548" i="10"/>
  <c r="B5549" i="10"/>
  <c r="B5550" i="10"/>
  <c r="B5551" i="10"/>
  <c r="B5552" i="10"/>
  <c r="B5553" i="10"/>
  <c r="B5554" i="10"/>
  <c r="B5555" i="10"/>
  <c r="B5556" i="10"/>
  <c r="B5557" i="10"/>
  <c r="B5558" i="10"/>
  <c r="B5559" i="10"/>
  <c r="B5560" i="10"/>
  <c r="B5561" i="10"/>
  <c r="B5562" i="10"/>
  <c r="B5563" i="10"/>
  <c r="B5564" i="10"/>
  <c r="B5565" i="10"/>
  <c r="B5566" i="10"/>
  <c r="B5567" i="10"/>
  <c r="B5568" i="10"/>
  <c r="B5569" i="10"/>
  <c r="B5570" i="10"/>
  <c r="B5571" i="10"/>
  <c r="B5572" i="10"/>
  <c r="B5573" i="10"/>
  <c r="B5574" i="10"/>
  <c r="B5575" i="10"/>
  <c r="B5576" i="10"/>
  <c r="B5577" i="10"/>
  <c r="B5578" i="10"/>
  <c r="B5579" i="10"/>
  <c r="B5580" i="10"/>
  <c r="B5581" i="10"/>
  <c r="B5582" i="10"/>
  <c r="B5583" i="10"/>
  <c r="B5584" i="10"/>
  <c r="B5585" i="10"/>
  <c r="B5586" i="10"/>
  <c r="B5587" i="10"/>
  <c r="B5588" i="10"/>
  <c r="B5589" i="10"/>
  <c r="B5590" i="10"/>
  <c r="B5591" i="10"/>
  <c r="B5592" i="10"/>
  <c r="B5593" i="10"/>
  <c r="B5594" i="10"/>
  <c r="B5595" i="10"/>
  <c r="B5596" i="10"/>
  <c r="B5597" i="10"/>
  <c r="B5598" i="10"/>
  <c r="B5599" i="10"/>
  <c r="B5600" i="10"/>
  <c r="B5601" i="10"/>
  <c r="B5602" i="10"/>
  <c r="B5603" i="10"/>
  <c r="B5604" i="10"/>
  <c r="B5605" i="10"/>
  <c r="B5606" i="10"/>
  <c r="B5607" i="10"/>
  <c r="B5608" i="10"/>
  <c r="B5609" i="10"/>
  <c r="B5610" i="10"/>
  <c r="B5611" i="10"/>
  <c r="B5612" i="10"/>
  <c r="B5613" i="10"/>
  <c r="B5614" i="10"/>
  <c r="B5615" i="10"/>
  <c r="B5616" i="10"/>
  <c r="B5617" i="10"/>
  <c r="B5618" i="10"/>
  <c r="B5619" i="10"/>
  <c r="B5620" i="10"/>
  <c r="B5621" i="10"/>
  <c r="B5622" i="10"/>
  <c r="B5623" i="10"/>
  <c r="B5624" i="10"/>
  <c r="B5625" i="10"/>
  <c r="B5626" i="10"/>
  <c r="B5627" i="10"/>
  <c r="B5628" i="10"/>
  <c r="B5629" i="10"/>
  <c r="B5630" i="10"/>
  <c r="B5631" i="10"/>
  <c r="B5632" i="10"/>
  <c r="B5633" i="10"/>
  <c r="B5634" i="10"/>
  <c r="B5635" i="10"/>
  <c r="B5636" i="10"/>
  <c r="B5637" i="10"/>
  <c r="B5638" i="10"/>
  <c r="B5639" i="10"/>
  <c r="B5640" i="10"/>
  <c r="B5641" i="10"/>
  <c r="B5642" i="10"/>
  <c r="B5643" i="10"/>
  <c r="B5644" i="10"/>
  <c r="B5645" i="10"/>
  <c r="B5646" i="10"/>
  <c r="B5647" i="10"/>
  <c r="B5648" i="10"/>
  <c r="B5649" i="10"/>
  <c r="B5650" i="10"/>
  <c r="B5651" i="10"/>
  <c r="B5652" i="10"/>
  <c r="B5653" i="10"/>
  <c r="B5654" i="10"/>
  <c r="B5655" i="10"/>
  <c r="B5656" i="10"/>
  <c r="B5657" i="10"/>
  <c r="B5658" i="10"/>
  <c r="B5659" i="10"/>
  <c r="B5660" i="10"/>
  <c r="B5661" i="10"/>
  <c r="B5662" i="10"/>
  <c r="B5663" i="10"/>
  <c r="B5664" i="10"/>
  <c r="B5665" i="10"/>
  <c r="B5666" i="10"/>
  <c r="B5667" i="10"/>
  <c r="B5668" i="10"/>
  <c r="B5669" i="10"/>
  <c r="B5670" i="10"/>
  <c r="B5671" i="10"/>
  <c r="B5672" i="10"/>
  <c r="B5673" i="10"/>
  <c r="B5674" i="10"/>
  <c r="B5675" i="10"/>
  <c r="B5676" i="10"/>
  <c r="B5677" i="10"/>
  <c r="B5678" i="10"/>
  <c r="B5679" i="10"/>
  <c r="B5680" i="10"/>
  <c r="B5681" i="10"/>
  <c r="B5682" i="10"/>
  <c r="B5683" i="10"/>
  <c r="B5684" i="10"/>
  <c r="B5685" i="10"/>
  <c r="B5686" i="10"/>
  <c r="B5687" i="10"/>
  <c r="B5688" i="10"/>
  <c r="B5689" i="10"/>
  <c r="B5690" i="10"/>
  <c r="B5691" i="10"/>
  <c r="B5692" i="10"/>
  <c r="B5693" i="10"/>
  <c r="B5694" i="10"/>
  <c r="B5695" i="10"/>
  <c r="B5696" i="10"/>
  <c r="B5697" i="10"/>
  <c r="B5698" i="10"/>
  <c r="B5699" i="10"/>
  <c r="B5700" i="10"/>
  <c r="B5701" i="10"/>
  <c r="B5702" i="10"/>
  <c r="B5703" i="10"/>
  <c r="B5704" i="10"/>
  <c r="B5705" i="10"/>
  <c r="B5706" i="10"/>
  <c r="B5707" i="10"/>
  <c r="B5708" i="10"/>
  <c r="B5709" i="10"/>
  <c r="B5710" i="10"/>
  <c r="B5711" i="10"/>
  <c r="B5712" i="10"/>
  <c r="B5713" i="10"/>
  <c r="B5714" i="10"/>
  <c r="B5715" i="10"/>
  <c r="B5716" i="10"/>
  <c r="B5717" i="10"/>
  <c r="B5718" i="10"/>
  <c r="B5719" i="10"/>
  <c r="B5720" i="10"/>
  <c r="B5721" i="10"/>
  <c r="B5722" i="10"/>
  <c r="B5723" i="10"/>
  <c r="B5724" i="10"/>
  <c r="B5725" i="10"/>
  <c r="B5726" i="10"/>
  <c r="B5727" i="10"/>
  <c r="B5728" i="10"/>
  <c r="B5729" i="10"/>
  <c r="B5730" i="10"/>
  <c r="B5731" i="10"/>
  <c r="B5732" i="10"/>
  <c r="B5733" i="10"/>
  <c r="B5734" i="10"/>
  <c r="B5735" i="10"/>
  <c r="B5736" i="10"/>
  <c r="B5737" i="10"/>
  <c r="B5738" i="10"/>
  <c r="B5739" i="10"/>
  <c r="B5740" i="10"/>
  <c r="B5741" i="10"/>
  <c r="B5742" i="10"/>
  <c r="B5743" i="10"/>
  <c r="B5744" i="10"/>
  <c r="B5745" i="10"/>
  <c r="B5746" i="10"/>
  <c r="B5747" i="10"/>
  <c r="B5748" i="10"/>
  <c r="B5749" i="10"/>
  <c r="B5750" i="10"/>
  <c r="B5751" i="10"/>
  <c r="B5752" i="10"/>
  <c r="B5753" i="10"/>
  <c r="B5754" i="10"/>
  <c r="B5755" i="10"/>
  <c r="B5756" i="10"/>
  <c r="B5757" i="10"/>
  <c r="B5758" i="10"/>
  <c r="B5759" i="10"/>
  <c r="B5760" i="10"/>
  <c r="B5761" i="10"/>
  <c r="B5762" i="10"/>
  <c r="B5763" i="10"/>
  <c r="B5764" i="10"/>
  <c r="B5765" i="10"/>
  <c r="B5766" i="10"/>
  <c r="B5767" i="10"/>
  <c r="B5768" i="10"/>
  <c r="B5769" i="10"/>
  <c r="B5770" i="10"/>
  <c r="B5771" i="10"/>
  <c r="B5772" i="10"/>
  <c r="B5773" i="10"/>
  <c r="B5774" i="10"/>
  <c r="B5775" i="10"/>
  <c r="B5776" i="10"/>
  <c r="B5777" i="10"/>
  <c r="B5778" i="10"/>
  <c r="B5779" i="10"/>
  <c r="B5780" i="10"/>
  <c r="B5781" i="10"/>
  <c r="B5782" i="10"/>
  <c r="B5783" i="10"/>
  <c r="B5784" i="10"/>
  <c r="B5785" i="10"/>
  <c r="B5786" i="10"/>
  <c r="B5787" i="10"/>
  <c r="B5788" i="10"/>
  <c r="B5789" i="10"/>
  <c r="B5790" i="10"/>
  <c r="B5791" i="10"/>
  <c r="B5792" i="10"/>
  <c r="B5793" i="10"/>
  <c r="B5794" i="10"/>
  <c r="B5795" i="10"/>
  <c r="B5796" i="10"/>
  <c r="B5797" i="10"/>
  <c r="B5798" i="10"/>
  <c r="B5799" i="10"/>
  <c r="B5800" i="10"/>
  <c r="B5801" i="10"/>
  <c r="B5802" i="10"/>
  <c r="B5803" i="10"/>
  <c r="B5804" i="10"/>
  <c r="B5805" i="10"/>
  <c r="B5806" i="10"/>
  <c r="B5807" i="10"/>
  <c r="B5808" i="10"/>
  <c r="B5809" i="10"/>
  <c r="B5810" i="10"/>
  <c r="B5811" i="10"/>
  <c r="B5812" i="10"/>
  <c r="B5813" i="10"/>
  <c r="B5814" i="10"/>
  <c r="B5815" i="10"/>
  <c r="B5816" i="10"/>
  <c r="B5817" i="10"/>
  <c r="B5818" i="10"/>
  <c r="B5819" i="10"/>
  <c r="B5820" i="10"/>
  <c r="B5821" i="10"/>
  <c r="B5822" i="10"/>
  <c r="B5823" i="10"/>
  <c r="B5824" i="10"/>
  <c r="B5825" i="10"/>
  <c r="B5826" i="10"/>
  <c r="B5827" i="10"/>
  <c r="B5828" i="10"/>
  <c r="B5829" i="10"/>
  <c r="B5830" i="10"/>
  <c r="B5831" i="10"/>
  <c r="B5832" i="10"/>
  <c r="B5833" i="10"/>
  <c r="B5834" i="10"/>
  <c r="B5835" i="10"/>
  <c r="B5836" i="10"/>
  <c r="B5837" i="10"/>
  <c r="B5838" i="10"/>
  <c r="B5839" i="10"/>
  <c r="B5840" i="10"/>
  <c r="B5841" i="10"/>
  <c r="B5842" i="10"/>
  <c r="B5843" i="10"/>
  <c r="B5844" i="10"/>
  <c r="B5845" i="10"/>
  <c r="B5846" i="10"/>
  <c r="B5847" i="10"/>
  <c r="B5848" i="10"/>
  <c r="B5849" i="10"/>
  <c r="B5850" i="10"/>
  <c r="B5851" i="10"/>
  <c r="B5852" i="10"/>
  <c r="B5853" i="10"/>
  <c r="B5854" i="10"/>
  <c r="B5855" i="10"/>
  <c r="B5856" i="10"/>
  <c r="B5857" i="10"/>
  <c r="B5858" i="10"/>
  <c r="B5859" i="10"/>
  <c r="B5860" i="10"/>
  <c r="B5861" i="10"/>
  <c r="B5862" i="10"/>
  <c r="B5863" i="10"/>
  <c r="B5864" i="10"/>
  <c r="B5865" i="10"/>
  <c r="B5866" i="10"/>
  <c r="B5867" i="10"/>
  <c r="B5868" i="10"/>
  <c r="B5869" i="10"/>
  <c r="B5870" i="10"/>
  <c r="B5871" i="10"/>
  <c r="B5872" i="10"/>
  <c r="B5873" i="10"/>
  <c r="B5874" i="10"/>
  <c r="B5875" i="10"/>
  <c r="B5876" i="10"/>
  <c r="B5877" i="10"/>
  <c r="B5878" i="10"/>
  <c r="B5879" i="10"/>
  <c r="B5880" i="10"/>
  <c r="B5881" i="10"/>
  <c r="B5882" i="10"/>
  <c r="B5883" i="10"/>
  <c r="B5884" i="10"/>
  <c r="B5885" i="10"/>
  <c r="B5886" i="10"/>
  <c r="B5887" i="10"/>
  <c r="B5888" i="10"/>
  <c r="B5889" i="10"/>
  <c r="B5890" i="10"/>
  <c r="B5891" i="10"/>
  <c r="B5892" i="10"/>
  <c r="B5893" i="10"/>
  <c r="B5894" i="10"/>
  <c r="B5895" i="10"/>
  <c r="B5896" i="10"/>
  <c r="B5897" i="10"/>
  <c r="B5898" i="10"/>
  <c r="B5899" i="10"/>
  <c r="B5900" i="10"/>
  <c r="B5901" i="10"/>
  <c r="B5902" i="10"/>
  <c r="B5903" i="10"/>
  <c r="B5904" i="10"/>
  <c r="B5905" i="10"/>
  <c r="B5906" i="10"/>
  <c r="B5907" i="10"/>
  <c r="B5908" i="10"/>
  <c r="B5909" i="10"/>
  <c r="B5910" i="10"/>
  <c r="B5911" i="10"/>
  <c r="B5912" i="10"/>
  <c r="B5913" i="10"/>
  <c r="B5914" i="10"/>
  <c r="B5915" i="10"/>
  <c r="B5916" i="10"/>
  <c r="B5917" i="10"/>
  <c r="B5918" i="10"/>
  <c r="B5919" i="10"/>
  <c r="B5920" i="10"/>
  <c r="B5921" i="10"/>
  <c r="B5922" i="10"/>
  <c r="B5923" i="10"/>
  <c r="B5924" i="10"/>
  <c r="B5925" i="10"/>
  <c r="B5926" i="10"/>
  <c r="B5927" i="10"/>
  <c r="B5928" i="10"/>
  <c r="B5929" i="10"/>
  <c r="B5930" i="10"/>
  <c r="B5931" i="10"/>
  <c r="B5932" i="10"/>
  <c r="B5933" i="10"/>
  <c r="B5934" i="10"/>
  <c r="B5935" i="10"/>
  <c r="B5936" i="10"/>
  <c r="B5937" i="10"/>
  <c r="B5938" i="10"/>
  <c r="B5939" i="10"/>
  <c r="B5940" i="10"/>
  <c r="B5941" i="10"/>
  <c r="B5942" i="10"/>
  <c r="B5943" i="10"/>
  <c r="B5944" i="10"/>
  <c r="B5945" i="10"/>
  <c r="B5946" i="10"/>
  <c r="B5947" i="10"/>
  <c r="B5948" i="10"/>
  <c r="B5949" i="10"/>
  <c r="B5950" i="10"/>
  <c r="B5951" i="10"/>
  <c r="B5952" i="10"/>
  <c r="B5953" i="10"/>
  <c r="B5954" i="10"/>
  <c r="B5955" i="10"/>
  <c r="B5956" i="10"/>
  <c r="B5957" i="10"/>
  <c r="B5958" i="10"/>
  <c r="B5959" i="10"/>
  <c r="B5960" i="10"/>
  <c r="B5961" i="10"/>
  <c r="B5962" i="10"/>
  <c r="B5963" i="10"/>
  <c r="B5964" i="10"/>
  <c r="B5965" i="10"/>
  <c r="B5966" i="10"/>
  <c r="B5967" i="10"/>
  <c r="B5968" i="10"/>
  <c r="B5969" i="10"/>
  <c r="B5970" i="10"/>
  <c r="B5971" i="10"/>
  <c r="B5972" i="10"/>
  <c r="B5973" i="10"/>
  <c r="B5974" i="10"/>
  <c r="B5975" i="10"/>
  <c r="B5976" i="10"/>
  <c r="B5977" i="10"/>
  <c r="B5978" i="10"/>
  <c r="B5979" i="10"/>
  <c r="B5980" i="10"/>
  <c r="B5981" i="10"/>
  <c r="B5982" i="10"/>
  <c r="B5983" i="10"/>
  <c r="B5984" i="10"/>
  <c r="B5985" i="10"/>
  <c r="B5986" i="10"/>
  <c r="B5987" i="10"/>
  <c r="B5988" i="10"/>
  <c r="B5989" i="10"/>
  <c r="B5990" i="10"/>
  <c r="B5991" i="10"/>
  <c r="B5992" i="10"/>
  <c r="B5993" i="10"/>
  <c r="B5994" i="10"/>
  <c r="B5995" i="10"/>
  <c r="B5996" i="10"/>
  <c r="B5997" i="10"/>
  <c r="B5998" i="10"/>
  <c r="B5999" i="10"/>
  <c r="B6000" i="10"/>
  <c r="B6001" i="10"/>
  <c r="B6002" i="10"/>
  <c r="B6003" i="10"/>
  <c r="B6004" i="10"/>
  <c r="B6005" i="10"/>
  <c r="B6006" i="10"/>
  <c r="B6007" i="10"/>
  <c r="B6008" i="10"/>
  <c r="B6009" i="10"/>
  <c r="B6010" i="10"/>
  <c r="B6011" i="10"/>
  <c r="B6012" i="10"/>
  <c r="B6013" i="10"/>
  <c r="B6014" i="10"/>
  <c r="B6015" i="10"/>
  <c r="B6016" i="10"/>
  <c r="B6017" i="10"/>
  <c r="B6018" i="10"/>
  <c r="B6019" i="10"/>
  <c r="B6020" i="10"/>
  <c r="B6021" i="10"/>
  <c r="B6022" i="10"/>
  <c r="B6023" i="10"/>
  <c r="B6024" i="10"/>
  <c r="B6025" i="10"/>
  <c r="B6026" i="10"/>
  <c r="B6027" i="10"/>
  <c r="B6028" i="10"/>
  <c r="B6029" i="10"/>
  <c r="B6030" i="10"/>
  <c r="B6031" i="10"/>
  <c r="B6032" i="10"/>
  <c r="B6033" i="10"/>
  <c r="B6034" i="10"/>
  <c r="B6035" i="10"/>
  <c r="B6036" i="10"/>
  <c r="B6037" i="10"/>
  <c r="B6038" i="10"/>
  <c r="B6039" i="10"/>
  <c r="B6040" i="10"/>
  <c r="B6041" i="10"/>
  <c r="B6042" i="10"/>
  <c r="B6043" i="10"/>
  <c r="B6044" i="10"/>
  <c r="B6045" i="10"/>
  <c r="B6046" i="10"/>
  <c r="B6047" i="10"/>
  <c r="B6048" i="10"/>
  <c r="B6049" i="10"/>
  <c r="B6050" i="10"/>
  <c r="B6051" i="10"/>
  <c r="B6052" i="10"/>
  <c r="B6053" i="10"/>
  <c r="B6054" i="10"/>
  <c r="B6055" i="10"/>
  <c r="B6056" i="10"/>
  <c r="B6057" i="10"/>
  <c r="B6058" i="10"/>
  <c r="B6059" i="10"/>
  <c r="B6060" i="10"/>
  <c r="B6061" i="10"/>
  <c r="B6062" i="10"/>
  <c r="B6063" i="10"/>
  <c r="B6064" i="10"/>
  <c r="B6065" i="10"/>
  <c r="B6066" i="10"/>
  <c r="B6067" i="10"/>
  <c r="B6068" i="10"/>
  <c r="B6069" i="10"/>
  <c r="B6070" i="10"/>
  <c r="B6071" i="10"/>
  <c r="B6072" i="10"/>
  <c r="B6073" i="10"/>
  <c r="B6074" i="10"/>
  <c r="B6075" i="10"/>
  <c r="B6076" i="10"/>
  <c r="B6077" i="10"/>
  <c r="B6078" i="10"/>
  <c r="B6079" i="10"/>
  <c r="B6080" i="10"/>
  <c r="B6081" i="10"/>
  <c r="B6082" i="10"/>
  <c r="B6083" i="10"/>
  <c r="B6084" i="10"/>
  <c r="B6085" i="10"/>
  <c r="B6086" i="10"/>
  <c r="B6087" i="10"/>
  <c r="B6088" i="10"/>
  <c r="B6089" i="10"/>
  <c r="B6090" i="10"/>
  <c r="B6091" i="10"/>
  <c r="B6092" i="10"/>
  <c r="B6093" i="10"/>
  <c r="B6094" i="10"/>
  <c r="B6095" i="10"/>
  <c r="B6096" i="10"/>
  <c r="B6097" i="10"/>
  <c r="B6098" i="10"/>
  <c r="B6099" i="10"/>
  <c r="B6100" i="10"/>
  <c r="B6101" i="10"/>
  <c r="B6102" i="10"/>
  <c r="B6103" i="10"/>
  <c r="B6104" i="10"/>
  <c r="B6105" i="10"/>
  <c r="B6106" i="10"/>
  <c r="B6107" i="10"/>
  <c r="B6108" i="10"/>
  <c r="B6109" i="10"/>
  <c r="B6110" i="10"/>
  <c r="B6111" i="10"/>
  <c r="B6112" i="10"/>
  <c r="B6113" i="10"/>
  <c r="B6114" i="10"/>
  <c r="B6115" i="10"/>
  <c r="B6116" i="10"/>
  <c r="B6117" i="10"/>
  <c r="B6118" i="10"/>
  <c r="B6119" i="10"/>
  <c r="B6120" i="10"/>
  <c r="B6121" i="10"/>
  <c r="B6122" i="10"/>
  <c r="B6123" i="10"/>
  <c r="B6124" i="10"/>
  <c r="B6125" i="10"/>
  <c r="B6126" i="10"/>
  <c r="B6127" i="10"/>
  <c r="B6128" i="10"/>
  <c r="B6129" i="10"/>
  <c r="B6130" i="10"/>
  <c r="B6131" i="10"/>
  <c r="B6132" i="10"/>
  <c r="B6133" i="10"/>
  <c r="B6134" i="10"/>
  <c r="B6135" i="10"/>
  <c r="B6136" i="10"/>
  <c r="B6137" i="10"/>
  <c r="B6138" i="10"/>
  <c r="B6139" i="10"/>
  <c r="B6140" i="10"/>
  <c r="B6141" i="10"/>
  <c r="B6142" i="10"/>
  <c r="B6143" i="10"/>
  <c r="B6144" i="10"/>
  <c r="B6145" i="10"/>
  <c r="B6146" i="10"/>
  <c r="B6147" i="10"/>
  <c r="B6148" i="10"/>
  <c r="B6149" i="10"/>
  <c r="B6150" i="10"/>
  <c r="B6151" i="10"/>
  <c r="B6152" i="10"/>
  <c r="B6153" i="10"/>
  <c r="B6154" i="10"/>
  <c r="B6155" i="10"/>
  <c r="B6156" i="10"/>
  <c r="B6157" i="10"/>
  <c r="B6158" i="10"/>
  <c r="B6159" i="10"/>
  <c r="B6160" i="10"/>
  <c r="B6161" i="10"/>
  <c r="B6162" i="10"/>
  <c r="B6163" i="10"/>
  <c r="B6164" i="10"/>
  <c r="B6165" i="10"/>
  <c r="B6166" i="10"/>
  <c r="B6167" i="10"/>
  <c r="B6168" i="10"/>
  <c r="B6169" i="10"/>
  <c r="B6170" i="10"/>
  <c r="B6171" i="10"/>
  <c r="B6172" i="10"/>
  <c r="B6173" i="10"/>
  <c r="B6174" i="10"/>
  <c r="B6175" i="10"/>
  <c r="B6176" i="10"/>
  <c r="B6177" i="10"/>
  <c r="B6178" i="10"/>
  <c r="B6179" i="10"/>
  <c r="B6180" i="10"/>
  <c r="B6181" i="10"/>
  <c r="B6182" i="10"/>
  <c r="B6183" i="10"/>
  <c r="B6184" i="10"/>
  <c r="B6185" i="10"/>
  <c r="B6186" i="10"/>
  <c r="B6187" i="10"/>
  <c r="B6188" i="10"/>
  <c r="B6189" i="10"/>
  <c r="B6190" i="10"/>
  <c r="B6191" i="10"/>
  <c r="B6192" i="10"/>
  <c r="B6193" i="10"/>
  <c r="B6194" i="10"/>
  <c r="B6195" i="10"/>
  <c r="B6196" i="10"/>
  <c r="B6197" i="10"/>
  <c r="B6198" i="10"/>
  <c r="B6199" i="10"/>
  <c r="B6200" i="10"/>
  <c r="B6201" i="10"/>
  <c r="B6202" i="10"/>
  <c r="B6203" i="10"/>
  <c r="B6204" i="10"/>
  <c r="B6205" i="10"/>
  <c r="B6206" i="10"/>
  <c r="B6207" i="10"/>
  <c r="B6208" i="10"/>
  <c r="B6209" i="10"/>
  <c r="B6210" i="10"/>
  <c r="B6211" i="10"/>
  <c r="B6212" i="10"/>
  <c r="B6213" i="10"/>
  <c r="B6214" i="10"/>
  <c r="B6215" i="10"/>
  <c r="B6216" i="10"/>
  <c r="B6217" i="10"/>
  <c r="B6218" i="10"/>
  <c r="B6219" i="10"/>
  <c r="B6220" i="10"/>
  <c r="B6221" i="10"/>
  <c r="B6222" i="10"/>
  <c r="B6223" i="10"/>
  <c r="B6224" i="10"/>
  <c r="B6225" i="10"/>
  <c r="B6226" i="10"/>
  <c r="B6227" i="10"/>
  <c r="B6228" i="10"/>
  <c r="B6229" i="10"/>
  <c r="B6230" i="10"/>
  <c r="B6231" i="10"/>
  <c r="B6232" i="10"/>
  <c r="B6233" i="10"/>
  <c r="B6234" i="10"/>
  <c r="B6235" i="10"/>
  <c r="B6236" i="10"/>
  <c r="B6237" i="10"/>
  <c r="B6238" i="10"/>
  <c r="B6239" i="10"/>
  <c r="B6240" i="10"/>
  <c r="B6241" i="10"/>
  <c r="B6242" i="10"/>
  <c r="B6243" i="10"/>
  <c r="B6244" i="10"/>
  <c r="B6245" i="10"/>
  <c r="B6246" i="10"/>
  <c r="B6247" i="10"/>
  <c r="B6248" i="10"/>
  <c r="B6249" i="10"/>
  <c r="B6250" i="10"/>
  <c r="B6251" i="10"/>
  <c r="B6252" i="10"/>
  <c r="B6253" i="10"/>
  <c r="B6254" i="10"/>
  <c r="B6255" i="10"/>
  <c r="B6256" i="10"/>
  <c r="B6257" i="10"/>
  <c r="B6258" i="10"/>
  <c r="B6259" i="10"/>
  <c r="B6260" i="10"/>
  <c r="B6261" i="10"/>
  <c r="B6262" i="10"/>
  <c r="B6263" i="10"/>
  <c r="B6264" i="10"/>
  <c r="B6265" i="10"/>
  <c r="B6266" i="10"/>
  <c r="B6267" i="10"/>
  <c r="B6268" i="10"/>
  <c r="B6269" i="10"/>
  <c r="B6270" i="10"/>
  <c r="B6271" i="10"/>
  <c r="B6272" i="10"/>
  <c r="B6273" i="10"/>
  <c r="B6274" i="10"/>
  <c r="B6275" i="10"/>
  <c r="B6276" i="10"/>
  <c r="B6277" i="10"/>
  <c r="B6278" i="10"/>
  <c r="B6279" i="10"/>
  <c r="B6280" i="10"/>
  <c r="B6281" i="10"/>
  <c r="B6282" i="10"/>
  <c r="B6283" i="10"/>
  <c r="B6284" i="10"/>
  <c r="B6285" i="10"/>
  <c r="B6286" i="10"/>
  <c r="B6287" i="10"/>
  <c r="B6288" i="10"/>
  <c r="B6289" i="10"/>
  <c r="B6290" i="10"/>
  <c r="B6291" i="10"/>
  <c r="B6292" i="10"/>
  <c r="B6293" i="10"/>
  <c r="B6294" i="10"/>
  <c r="B6295" i="10"/>
  <c r="B6296" i="10"/>
  <c r="B6297" i="10"/>
  <c r="B6298" i="10"/>
  <c r="B6299" i="10"/>
  <c r="B6300" i="10"/>
  <c r="B6301" i="10"/>
  <c r="B6302" i="10"/>
  <c r="B6303" i="10"/>
  <c r="B6304" i="10"/>
  <c r="B6305" i="10"/>
  <c r="B6306" i="10"/>
  <c r="B6307" i="10"/>
  <c r="B6308" i="10"/>
  <c r="B6309" i="10"/>
  <c r="B6310" i="10"/>
  <c r="B6311" i="10"/>
  <c r="B6312" i="10"/>
  <c r="B6313" i="10"/>
  <c r="B6314" i="10"/>
  <c r="B6315" i="10"/>
  <c r="B6316" i="10"/>
  <c r="B6317" i="10"/>
  <c r="B6318" i="10"/>
  <c r="B6319" i="10"/>
  <c r="B6320" i="10"/>
  <c r="B6321" i="10"/>
  <c r="B6322" i="10"/>
  <c r="B6323" i="10"/>
  <c r="B6324" i="10"/>
  <c r="B6325" i="10"/>
  <c r="B6326" i="10"/>
  <c r="B6327" i="10"/>
  <c r="B6328" i="10"/>
  <c r="B6329" i="10"/>
  <c r="B6330" i="10"/>
  <c r="B6331" i="10"/>
  <c r="B6332" i="10"/>
  <c r="B6333" i="10"/>
  <c r="B6334" i="10"/>
  <c r="B6335" i="10"/>
  <c r="B6336" i="10"/>
  <c r="B6337" i="10"/>
  <c r="B6338" i="10"/>
  <c r="B6339" i="10"/>
  <c r="B6340" i="10"/>
  <c r="B6341" i="10"/>
  <c r="B6342" i="10"/>
  <c r="B6343" i="10"/>
  <c r="B6344" i="10"/>
  <c r="B6345" i="10"/>
  <c r="B6346" i="10"/>
  <c r="B6347" i="10"/>
  <c r="B6348" i="10"/>
  <c r="B6349" i="10"/>
  <c r="B6350" i="10"/>
  <c r="B6351" i="10"/>
  <c r="B6352" i="10"/>
  <c r="B6353" i="10"/>
  <c r="B6354" i="10"/>
  <c r="B6355" i="10"/>
  <c r="B6356" i="10"/>
  <c r="B6357" i="10"/>
  <c r="B6358" i="10"/>
  <c r="B6359" i="10"/>
  <c r="B6360" i="10"/>
  <c r="B6361" i="10"/>
  <c r="B6362" i="10"/>
  <c r="B6363" i="10"/>
  <c r="B6364" i="10"/>
  <c r="B6365" i="10"/>
  <c r="B6366" i="10"/>
  <c r="B6367" i="10"/>
  <c r="B6368" i="10"/>
  <c r="B6369" i="10"/>
  <c r="B6370" i="10"/>
  <c r="B6371" i="10"/>
  <c r="B6372" i="10"/>
  <c r="B6373" i="10"/>
  <c r="B6374" i="10"/>
  <c r="B6375" i="10"/>
  <c r="B6376" i="10"/>
  <c r="B6377" i="10"/>
  <c r="B6378" i="10"/>
  <c r="B6379" i="10"/>
  <c r="B6380" i="10"/>
  <c r="B6381" i="10"/>
  <c r="B6382" i="10"/>
  <c r="B6383" i="10"/>
  <c r="B6384" i="10"/>
  <c r="B6385" i="10"/>
  <c r="B6386" i="10"/>
  <c r="B6387" i="10"/>
  <c r="B6388" i="10"/>
  <c r="B6389" i="10"/>
  <c r="B6390" i="10"/>
  <c r="B6391" i="10"/>
  <c r="B6392" i="10"/>
  <c r="B6393" i="10"/>
  <c r="B6394" i="10"/>
  <c r="B6395" i="10"/>
  <c r="B6396" i="10"/>
  <c r="B6397" i="10"/>
  <c r="B6398" i="10"/>
  <c r="B6399" i="10"/>
  <c r="B6400" i="10"/>
  <c r="B6401" i="10"/>
  <c r="B6402" i="10"/>
  <c r="B6403" i="10"/>
  <c r="B6404" i="10"/>
  <c r="B6405" i="10"/>
  <c r="B6406" i="10"/>
  <c r="B6407" i="10"/>
  <c r="B6408" i="10"/>
  <c r="B6409" i="10"/>
  <c r="B6410" i="10"/>
  <c r="B6411" i="10"/>
  <c r="B6412" i="10"/>
  <c r="B6413" i="10"/>
  <c r="B6414" i="10"/>
  <c r="B6415" i="10"/>
  <c r="B6416" i="10"/>
  <c r="B6417" i="10"/>
  <c r="B6418" i="10"/>
  <c r="B6419" i="10"/>
  <c r="B6420" i="10"/>
  <c r="B6421" i="10"/>
  <c r="B6422" i="10"/>
  <c r="B6423" i="10"/>
  <c r="B6424" i="10"/>
  <c r="B6425" i="10"/>
  <c r="B6426" i="10"/>
  <c r="B6427" i="10"/>
  <c r="B6428" i="10"/>
  <c r="B6429" i="10"/>
  <c r="B6430" i="10"/>
  <c r="B6431" i="10"/>
  <c r="B6432" i="10"/>
  <c r="B6433" i="10"/>
  <c r="B6434" i="10"/>
  <c r="B6435" i="10"/>
  <c r="B6436" i="10"/>
  <c r="B6437" i="10"/>
  <c r="B6438" i="10"/>
  <c r="B6439" i="10"/>
  <c r="B6440" i="10"/>
  <c r="B6441" i="10"/>
  <c r="B6442" i="10"/>
  <c r="B6443" i="10"/>
  <c r="B6444" i="10"/>
  <c r="B6445" i="10"/>
  <c r="B6446" i="10"/>
  <c r="B6447" i="10"/>
  <c r="B6448" i="10"/>
  <c r="B6449" i="10"/>
  <c r="B6450" i="10"/>
  <c r="B6451" i="10"/>
  <c r="B6452" i="10"/>
  <c r="B6453" i="10"/>
  <c r="B6454" i="10"/>
  <c r="B6455" i="10"/>
  <c r="B6456" i="10"/>
  <c r="B6457" i="10"/>
  <c r="B6458" i="10"/>
  <c r="B6459" i="10"/>
  <c r="B6460" i="10"/>
  <c r="B6461" i="10"/>
  <c r="B6462" i="10"/>
  <c r="B6463" i="10"/>
  <c r="B6464" i="10"/>
  <c r="B6465" i="10"/>
  <c r="B6466" i="10"/>
  <c r="B6467" i="10"/>
  <c r="B6468" i="10"/>
  <c r="B6469" i="10"/>
  <c r="B6470" i="10"/>
  <c r="B6471" i="10"/>
  <c r="B6472" i="10"/>
  <c r="B6473" i="10"/>
  <c r="B6474" i="10"/>
  <c r="B6475" i="10"/>
  <c r="B6476" i="10"/>
  <c r="B6477" i="10"/>
  <c r="B6478" i="10"/>
  <c r="B6479" i="10"/>
  <c r="B6480" i="10"/>
  <c r="B6481" i="10"/>
  <c r="B6482" i="10"/>
  <c r="B6483" i="10"/>
  <c r="B6484" i="10"/>
  <c r="B6485" i="10"/>
  <c r="B6486" i="10"/>
  <c r="B6487" i="10"/>
  <c r="B6488" i="10"/>
  <c r="B6489" i="10"/>
  <c r="B6490" i="10"/>
  <c r="B6491" i="10"/>
  <c r="B6492" i="10"/>
  <c r="B6493" i="10"/>
  <c r="B6494" i="10"/>
  <c r="B6495" i="10"/>
  <c r="B6496" i="10"/>
  <c r="B6497" i="10"/>
  <c r="B6498" i="10"/>
  <c r="B6499" i="10"/>
  <c r="B6500" i="10"/>
  <c r="B6501" i="10"/>
  <c r="B6502" i="10"/>
  <c r="B6503" i="10"/>
  <c r="B6504" i="10"/>
  <c r="B6505" i="10"/>
  <c r="B6506" i="10"/>
  <c r="B6507" i="10"/>
  <c r="B6508" i="10"/>
  <c r="B6509" i="10"/>
  <c r="B6510" i="10"/>
  <c r="B6511" i="10"/>
  <c r="B6512" i="10"/>
  <c r="B6513" i="10"/>
  <c r="B6514" i="10"/>
  <c r="B6515" i="10"/>
  <c r="B6516" i="10"/>
  <c r="B6517" i="10"/>
  <c r="B6518" i="10"/>
  <c r="B6519" i="10"/>
  <c r="B6520" i="10"/>
  <c r="B6521" i="10"/>
  <c r="B6522" i="10"/>
  <c r="B6523" i="10"/>
  <c r="B6524" i="10"/>
  <c r="B6525" i="10"/>
  <c r="B6526" i="10"/>
  <c r="B6527" i="10"/>
  <c r="B6528" i="10"/>
  <c r="B6529" i="10"/>
  <c r="B6530" i="10"/>
  <c r="B6531" i="10"/>
  <c r="B6532" i="10"/>
  <c r="B6533" i="10"/>
  <c r="B6534" i="10"/>
  <c r="B6535" i="10"/>
  <c r="B6536" i="10"/>
  <c r="B6537" i="10"/>
  <c r="B6538" i="10"/>
  <c r="B6539" i="10"/>
  <c r="B6540" i="10"/>
  <c r="B6541" i="10"/>
  <c r="B6542" i="10"/>
  <c r="B6543" i="10"/>
  <c r="B6544" i="10"/>
  <c r="B6545" i="10"/>
  <c r="B6546" i="10"/>
  <c r="B6547" i="10"/>
  <c r="B6548" i="10"/>
  <c r="B6549" i="10"/>
  <c r="B6550" i="10"/>
  <c r="B6551" i="10"/>
  <c r="B6552" i="10"/>
  <c r="B6553" i="10"/>
  <c r="B6554" i="10"/>
  <c r="B6555" i="10"/>
  <c r="B6556" i="10"/>
  <c r="B6557" i="10"/>
  <c r="B6558" i="10"/>
  <c r="B6559" i="10"/>
  <c r="B6560" i="10"/>
  <c r="B6561" i="10"/>
  <c r="B6562" i="10"/>
  <c r="B6563" i="10"/>
  <c r="B6564" i="10"/>
  <c r="B6565" i="10"/>
  <c r="B6566" i="10"/>
  <c r="B6567" i="10"/>
  <c r="B6568" i="10"/>
  <c r="B6569" i="10"/>
  <c r="B6570" i="10"/>
  <c r="B6571" i="10"/>
  <c r="B6572" i="10"/>
  <c r="B6573" i="10"/>
  <c r="B6574" i="10"/>
  <c r="B6575" i="10"/>
  <c r="B6576" i="10"/>
  <c r="B6577" i="10"/>
  <c r="B6578" i="10"/>
  <c r="B6579" i="10"/>
  <c r="B6580" i="10"/>
  <c r="B6581" i="10"/>
  <c r="B6582" i="10"/>
  <c r="B6583" i="10"/>
  <c r="B6584" i="10"/>
  <c r="B6585" i="10"/>
  <c r="B6586" i="10"/>
  <c r="B6587" i="10"/>
  <c r="B6588" i="10"/>
  <c r="B6589" i="10"/>
  <c r="B6590" i="10"/>
  <c r="B6591" i="10"/>
  <c r="B6592" i="10"/>
  <c r="B6593" i="10"/>
  <c r="B6594" i="10"/>
  <c r="B6595" i="10"/>
  <c r="B6596" i="10"/>
  <c r="B6597" i="10"/>
  <c r="B6598" i="10"/>
  <c r="B6599" i="10"/>
  <c r="B6600" i="10"/>
  <c r="B6601" i="10"/>
  <c r="B6602" i="10"/>
  <c r="B6603" i="10"/>
  <c r="B6604" i="10"/>
  <c r="B6605" i="10"/>
  <c r="B6606" i="10"/>
  <c r="B6607" i="10"/>
  <c r="B6608" i="10"/>
  <c r="B6609" i="10"/>
  <c r="B6610" i="10"/>
  <c r="B6611" i="10"/>
  <c r="B6612" i="10"/>
  <c r="B6613" i="10"/>
  <c r="B6614" i="10"/>
  <c r="B6615" i="10"/>
  <c r="B6616" i="10"/>
  <c r="B6617" i="10"/>
  <c r="B6618" i="10"/>
  <c r="B6619" i="10"/>
  <c r="B6620" i="10"/>
  <c r="B6621" i="10"/>
  <c r="B6622" i="10"/>
  <c r="B6623" i="10"/>
  <c r="B6624" i="10"/>
  <c r="B6625" i="10"/>
  <c r="B6626" i="10"/>
  <c r="B6627" i="10"/>
  <c r="B6628" i="10"/>
  <c r="B6629" i="10"/>
  <c r="B6630" i="10"/>
  <c r="B6631" i="10"/>
  <c r="B6632" i="10"/>
  <c r="B6633" i="10"/>
  <c r="B6634" i="10"/>
  <c r="B6635" i="10"/>
  <c r="B6636" i="10"/>
  <c r="B6637" i="10"/>
  <c r="B6638" i="10"/>
  <c r="B6639" i="10"/>
  <c r="B6640" i="10"/>
  <c r="B6641" i="10"/>
  <c r="B6642" i="10"/>
  <c r="B6643" i="10"/>
  <c r="B6644" i="10"/>
  <c r="B6645" i="10"/>
  <c r="B6646" i="10"/>
  <c r="B6647" i="10"/>
  <c r="B6648" i="10"/>
  <c r="B6649" i="10"/>
  <c r="B6650" i="10"/>
  <c r="B6651" i="10"/>
  <c r="B6652" i="10"/>
  <c r="B6653" i="10"/>
  <c r="B6654" i="10"/>
  <c r="B6655" i="10"/>
  <c r="B6656" i="10"/>
  <c r="B6657" i="10"/>
  <c r="B6658" i="10"/>
  <c r="B6659" i="10"/>
  <c r="B6660" i="10"/>
  <c r="B6661" i="10"/>
  <c r="B6662" i="10"/>
  <c r="B6663" i="10"/>
  <c r="B6664" i="10"/>
  <c r="B6665" i="10"/>
  <c r="B6666" i="10"/>
  <c r="B6667" i="10"/>
  <c r="B6668" i="10"/>
  <c r="B6669" i="10"/>
  <c r="B6670" i="10"/>
  <c r="B6671" i="10"/>
  <c r="B6672" i="10"/>
  <c r="B6673" i="10"/>
  <c r="B6674" i="10"/>
  <c r="B6675" i="10"/>
  <c r="B6676" i="10"/>
  <c r="B6677" i="10"/>
  <c r="B6678" i="10"/>
  <c r="B6679" i="10"/>
  <c r="B6680" i="10"/>
  <c r="B6681" i="10"/>
  <c r="B6682" i="10"/>
  <c r="B6683" i="10"/>
  <c r="B6684" i="10"/>
  <c r="B6685" i="10"/>
  <c r="B6686" i="10"/>
  <c r="B6687" i="10"/>
  <c r="B6688" i="10"/>
  <c r="B6689" i="10"/>
  <c r="B6690" i="10"/>
  <c r="B6691" i="10"/>
  <c r="B6692" i="10"/>
  <c r="B6693" i="10"/>
  <c r="B6694" i="10"/>
  <c r="B6695" i="10"/>
  <c r="B6696" i="10"/>
  <c r="B6697" i="10"/>
  <c r="B6698" i="10"/>
  <c r="B6699" i="10"/>
  <c r="B6700" i="10"/>
  <c r="B6701" i="10"/>
  <c r="B6702" i="10"/>
  <c r="B6703" i="10"/>
  <c r="B6704" i="10"/>
  <c r="B6705" i="10"/>
  <c r="B6706" i="10"/>
  <c r="B6707" i="10"/>
  <c r="B6708" i="10"/>
  <c r="B6709" i="10"/>
  <c r="B6710" i="10"/>
  <c r="B6711" i="10"/>
  <c r="B6712" i="10"/>
  <c r="B6713" i="10"/>
  <c r="B6714" i="10"/>
  <c r="B6715" i="10"/>
  <c r="B6716" i="10"/>
  <c r="B6717" i="10"/>
  <c r="B6718" i="10"/>
  <c r="B6719" i="10"/>
  <c r="B6720" i="10"/>
  <c r="B6721" i="10"/>
  <c r="B6722" i="10"/>
  <c r="B6723" i="10"/>
  <c r="B6724" i="10"/>
  <c r="B6725" i="10"/>
  <c r="B6726" i="10"/>
  <c r="B6727" i="10"/>
  <c r="B6728" i="10"/>
  <c r="B6729" i="10"/>
  <c r="B6730" i="10"/>
  <c r="B6731" i="10"/>
  <c r="B6732" i="10"/>
  <c r="B6733" i="10"/>
  <c r="B6734" i="10"/>
  <c r="B6735" i="10"/>
  <c r="B6736" i="10"/>
  <c r="B6737" i="10"/>
  <c r="B6738" i="10"/>
  <c r="B6739" i="10"/>
  <c r="B6740" i="10"/>
  <c r="B6741" i="10"/>
  <c r="B6742" i="10"/>
  <c r="B6743" i="10"/>
  <c r="B6744" i="10"/>
  <c r="B6745" i="10"/>
  <c r="B6746" i="10"/>
  <c r="B6747" i="10"/>
  <c r="B6748" i="10"/>
  <c r="B6749" i="10"/>
  <c r="B6750" i="10"/>
  <c r="B6751" i="10"/>
  <c r="B6752" i="10"/>
  <c r="B6753" i="10"/>
  <c r="B6754" i="10"/>
  <c r="B6755" i="10"/>
  <c r="B6756" i="10"/>
  <c r="B6757" i="10"/>
  <c r="B6758" i="10"/>
  <c r="B6759" i="10"/>
  <c r="B6760" i="10"/>
  <c r="B6761" i="10"/>
  <c r="B6762" i="10"/>
  <c r="B6763" i="10"/>
  <c r="B6764" i="10"/>
  <c r="B6765" i="10"/>
  <c r="B6766" i="10"/>
  <c r="B6767" i="10"/>
  <c r="B6768" i="10"/>
  <c r="B6769" i="10"/>
  <c r="B6770" i="10"/>
  <c r="B6771" i="10"/>
  <c r="B6772" i="10"/>
  <c r="B6773" i="10"/>
  <c r="B6774" i="10"/>
  <c r="B6775" i="10"/>
  <c r="B6776" i="10"/>
  <c r="B6777" i="10"/>
  <c r="B6778" i="10"/>
  <c r="B6779" i="10"/>
  <c r="B6780" i="10"/>
  <c r="B6781" i="10"/>
  <c r="B6782" i="10"/>
  <c r="B6783" i="10"/>
  <c r="B6784" i="10"/>
  <c r="B6785" i="10"/>
  <c r="B6786" i="10"/>
  <c r="B6787" i="10"/>
  <c r="B6788" i="10"/>
  <c r="B6789" i="10"/>
  <c r="B6790" i="10"/>
  <c r="B6791" i="10"/>
  <c r="B6792" i="10"/>
  <c r="B6793" i="10"/>
  <c r="B6794" i="10"/>
  <c r="B6795" i="10"/>
  <c r="B6796" i="10"/>
  <c r="B6797" i="10"/>
  <c r="B6798" i="10"/>
  <c r="B6799" i="10"/>
  <c r="B6800" i="10"/>
  <c r="B6801" i="10"/>
  <c r="B6802" i="10"/>
  <c r="B6803" i="10"/>
  <c r="B6804" i="10"/>
  <c r="B6805" i="10"/>
  <c r="B6806" i="10"/>
  <c r="B6807" i="10"/>
  <c r="B6808" i="10"/>
  <c r="B6809" i="10"/>
  <c r="B6810" i="10"/>
  <c r="B6811" i="10"/>
  <c r="B6812" i="10"/>
  <c r="B6813" i="10"/>
  <c r="B6814" i="10"/>
  <c r="B6815" i="10"/>
  <c r="B6816" i="10"/>
  <c r="B6817" i="10"/>
  <c r="B6818" i="10"/>
  <c r="B6819" i="10"/>
  <c r="B6820" i="10"/>
  <c r="B6821" i="10"/>
  <c r="B6822" i="10"/>
  <c r="B6823" i="10"/>
  <c r="B6824" i="10"/>
  <c r="B6825" i="10"/>
  <c r="B6826" i="10"/>
  <c r="B6827" i="10"/>
  <c r="B6828" i="10"/>
  <c r="B6829" i="10"/>
  <c r="B6830" i="10"/>
  <c r="B6831" i="10"/>
  <c r="B6832" i="10"/>
  <c r="B6833" i="10"/>
  <c r="B6834" i="10"/>
  <c r="B6835" i="10"/>
  <c r="B6836" i="10"/>
  <c r="B6837" i="10"/>
  <c r="B6838" i="10"/>
  <c r="B6839" i="10"/>
  <c r="B6840" i="10"/>
  <c r="B6841" i="10"/>
  <c r="B6842" i="10"/>
  <c r="B6843" i="10"/>
  <c r="B6844" i="10"/>
  <c r="B6845" i="10"/>
  <c r="B6846" i="10"/>
  <c r="B6847" i="10"/>
  <c r="B6848" i="10"/>
  <c r="B6849" i="10"/>
  <c r="B6850" i="10"/>
  <c r="B6851" i="10"/>
  <c r="B6852" i="10"/>
  <c r="B6853" i="10"/>
  <c r="B6854" i="10"/>
  <c r="B6855" i="10"/>
  <c r="B6856" i="10"/>
  <c r="B6857" i="10"/>
  <c r="B6858" i="10"/>
  <c r="B6859" i="10"/>
  <c r="B6860" i="10"/>
  <c r="B6861" i="10"/>
  <c r="B6862" i="10"/>
  <c r="B6863" i="10"/>
  <c r="B6864" i="10"/>
  <c r="B6865" i="10"/>
  <c r="B6866" i="10"/>
  <c r="B6867" i="10"/>
  <c r="B6868" i="10"/>
  <c r="B6869" i="10"/>
  <c r="B6870" i="10"/>
  <c r="B6871" i="10"/>
  <c r="B6872" i="10"/>
  <c r="B6873" i="10"/>
  <c r="B6874" i="10"/>
  <c r="B6875" i="10"/>
  <c r="B6876" i="10"/>
  <c r="B6877" i="10"/>
  <c r="B6878" i="10"/>
  <c r="B6879" i="10"/>
  <c r="B6880" i="10"/>
  <c r="B6881" i="10"/>
  <c r="B6882" i="10"/>
  <c r="B6883" i="10"/>
  <c r="B6884" i="10"/>
  <c r="B6885" i="10"/>
  <c r="B6886" i="10"/>
  <c r="B6887" i="10"/>
  <c r="B6888" i="10"/>
  <c r="B6889" i="10"/>
  <c r="B6890" i="10"/>
  <c r="B6891" i="10"/>
  <c r="B6892" i="10"/>
  <c r="B6893" i="10"/>
  <c r="B6894" i="10"/>
  <c r="B6895" i="10"/>
  <c r="B6896" i="10"/>
  <c r="B6897" i="10"/>
  <c r="B6898" i="10"/>
  <c r="B6899" i="10"/>
  <c r="B6900" i="10"/>
  <c r="B6901" i="10"/>
  <c r="B6902" i="10"/>
  <c r="B6903" i="10"/>
  <c r="B6904" i="10"/>
  <c r="B6905" i="10"/>
  <c r="B6906" i="10"/>
  <c r="B6907" i="10"/>
  <c r="B6908" i="10"/>
  <c r="B6909" i="10"/>
  <c r="B6910" i="10"/>
  <c r="B6911" i="10"/>
  <c r="B6912" i="10"/>
  <c r="B6913" i="10"/>
  <c r="B6914" i="10"/>
  <c r="B6915" i="10"/>
  <c r="B6916" i="10"/>
  <c r="B6917" i="10"/>
  <c r="B6918" i="10"/>
  <c r="B6919" i="10"/>
  <c r="B6920" i="10"/>
  <c r="B6921" i="10"/>
  <c r="B6922" i="10"/>
  <c r="B6923" i="10"/>
  <c r="B6924" i="10"/>
  <c r="B6925" i="10"/>
  <c r="B6926" i="10"/>
  <c r="B6927" i="10"/>
  <c r="B6928" i="10"/>
  <c r="B6929" i="10"/>
  <c r="B6930" i="10"/>
  <c r="B6931" i="10"/>
  <c r="B6932" i="10"/>
  <c r="B6933" i="10"/>
  <c r="B6934" i="10"/>
  <c r="B6935" i="10"/>
  <c r="B6936" i="10"/>
  <c r="B6937" i="10"/>
  <c r="B6938" i="10"/>
  <c r="B6939" i="10"/>
  <c r="B6940" i="10"/>
  <c r="B6941" i="10"/>
  <c r="B6942" i="10"/>
  <c r="B6943" i="10"/>
  <c r="B6944" i="10"/>
  <c r="B6945" i="10"/>
  <c r="B6946" i="10"/>
  <c r="B6947" i="10"/>
  <c r="B6948" i="10"/>
  <c r="B6949" i="10"/>
  <c r="B6950" i="10"/>
  <c r="B6951" i="10"/>
  <c r="B6952" i="10"/>
  <c r="B6953" i="10"/>
  <c r="B6954" i="10"/>
  <c r="B6955" i="10"/>
  <c r="B6956" i="10"/>
  <c r="B6957" i="10"/>
  <c r="B6958" i="10"/>
  <c r="B6959" i="10"/>
  <c r="B6960" i="10"/>
  <c r="B6961" i="10"/>
  <c r="B6962" i="10"/>
  <c r="B6963" i="10"/>
  <c r="B6964" i="10"/>
  <c r="B6965" i="10"/>
  <c r="B6966" i="10"/>
  <c r="B6967" i="10"/>
  <c r="B6968" i="10"/>
  <c r="B6969" i="10"/>
  <c r="B6970" i="10"/>
  <c r="B6971" i="10"/>
  <c r="B6972" i="10"/>
  <c r="B6973" i="10"/>
  <c r="B6974" i="10"/>
  <c r="B6975" i="10"/>
  <c r="B6976" i="10"/>
  <c r="B6977" i="10"/>
  <c r="B6978" i="10"/>
  <c r="B6979" i="10"/>
  <c r="B6980" i="10"/>
  <c r="B6981" i="10"/>
  <c r="B6982" i="10"/>
  <c r="B6983" i="10"/>
  <c r="B6984" i="10"/>
  <c r="B6985" i="10"/>
  <c r="B6986" i="10"/>
  <c r="B6987" i="10"/>
  <c r="B6988" i="10"/>
  <c r="B6989" i="10"/>
  <c r="B6990" i="10"/>
  <c r="B6991" i="10"/>
  <c r="B6992" i="10"/>
  <c r="B6993" i="10"/>
  <c r="B6994" i="10"/>
  <c r="B6995" i="10"/>
  <c r="B6996" i="10"/>
  <c r="B6997" i="10"/>
  <c r="B6998" i="10"/>
  <c r="B6999" i="10"/>
  <c r="B7000" i="10"/>
  <c r="B7001" i="10"/>
  <c r="B7002" i="10"/>
  <c r="B7003" i="10"/>
  <c r="B7004" i="10"/>
  <c r="B7005" i="10"/>
  <c r="B7006" i="10"/>
  <c r="B7007" i="10"/>
  <c r="B7008" i="10"/>
  <c r="B7009" i="10"/>
  <c r="B7010" i="10"/>
  <c r="B7011" i="10"/>
  <c r="B7012" i="10"/>
  <c r="B7013" i="10"/>
  <c r="B7014" i="10"/>
  <c r="B7015" i="10"/>
  <c r="B7016" i="10"/>
  <c r="B7017" i="10"/>
  <c r="B7018" i="10"/>
  <c r="B7019" i="10"/>
  <c r="B7020" i="10"/>
  <c r="B7021" i="10"/>
  <c r="B7022" i="10"/>
  <c r="B7023" i="10"/>
  <c r="B7024" i="10"/>
  <c r="B7025" i="10"/>
  <c r="B7026" i="10"/>
  <c r="B7027" i="10"/>
  <c r="B7028" i="10"/>
  <c r="B7029" i="10"/>
  <c r="B7030" i="10"/>
  <c r="B7031" i="10"/>
  <c r="B7032" i="10"/>
  <c r="B7033" i="10"/>
  <c r="B7034" i="10"/>
  <c r="B7035" i="10"/>
  <c r="B7036" i="10"/>
  <c r="B7037" i="10"/>
  <c r="B7038" i="10"/>
  <c r="B7039" i="10"/>
  <c r="B7040" i="10"/>
  <c r="B7041" i="10"/>
  <c r="B7042" i="10"/>
  <c r="B7043" i="10"/>
  <c r="B7044" i="10"/>
  <c r="B7045" i="10"/>
  <c r="B7046" i="10"/>
  <c r="B7047" i="10"/>
  <c r="B7048" i="10"/>
  <c r="B7049" i="10"/>
  <c r="B7050" i="10"/>
  <c r="B7051" i="10"/>
  <c r="B7052" i="10"/>
  <c r="B7053" i="10"/>
  <c r="B7054" i="10"/>
  <c r="B7055" i="10"/>
  <c r="B7056" i="10"/>
  <c r="B7057" i="10"/>
  <c r="B7058" i="10"/>
  <c r="B7059" i="10"/>
  <c r="B7060" i="10"/>
  <c r="B7061" i="10"/>
  <c r="B7062" i="10"/>
  <c r="B7063" i="10"/>
  <c r="B7064" i="10"/>
  <c r="B7065" i="10"/>
  <c r="B7066" i="10"/>
  <c r="B7067" i="10"/>
  <c r="B7068" i="10"/>
  <c r="B7069" i="10"/>
  <c r="B7070" i="10"/>
  <c r="B7071" i="10"/>
  <c r="B7072" i="10"/>
  <c r="B7073" i="10"/>
  <c r="B7074" i="10"/>
  <c r="B7075" i="10"/>
  <c r="B7076" i="10"/>
  <c r="B7077" i="10"/>
  <c r="B7078" i="10"/>
  <c r="B7079" i="10"/>
  <c r="B7080" i="10"/>
  <c r="B7081" i="10"/>
  <c r="B7082" i="10"/>
  <c r="B7083" i="10"/>
  <c r="B7084" i="10"/>
  <c r="B7085" i="10"/>
  <c r="B7086" i="10"/>
  <c r="B7087" i="10"/>
  <c r="B7088" i="10"/>
  <c r="B7089" i="10"/>
  <c r="B7090" i="10"/>
  <c r="B7091" i="10"/>
  <c r="B7092" i="10"/>
  <c r="B7093" i="10"/>
  <c r="B7094" i="10"/>
  <c r="B7095" i="10"/>
  <c r="B7096" i="10"/>
  <c r="B7097" i="10"/>
  <c r="B7098" i="10"/>
  <c r="B7099" i="10"/>
  <c r="B7100" i="10"/>
  <c r="B7101" i="10"/>
  <c r="B7102" i="10"/>
  <c r="B7103" i="10"/>
  <c r="B7104" i="10"/>
  <c r="B7105" i="10"/>
  <c r="B7106" i="10"/>
  <c r="B7107" i="10"/>
  <c r="B7108" i="10"/>
  <c r="B7109" i="10"/>
  <c r="B7110" i="10"/>
  <c r="B7111" i="10"/>
  <c r="B7112" i="10"/>
  <c r="B7113" i="10"/>
  <c r="B7114" i="10"/>
  <c r="B7115" i="10"/>
  <c r="B7116" i="10"/>
  <c r="B7117" i="10"/>
  <c r="B7118" i="10"/>
  <c r="B7119" i="10"/>
  <c r="B7120" i="10"/>
  <c r="B7121" i="10"/>
  <c r="B7122" i="10"/>
  <c r="B7123" i="10"/>
  <c r="B7124" i="10"/>
  <c r="B7125" i="10"/>
  <c r="B7126" i="10"/>
  <c r="B7127" i="10"/>
  <c r="B7128" i="10"/>
  <c r="B7129" i="10"/>
  <c r="B7130" i="10"/>
  <c r="B7131" i="10"/>
  <c r="B7132" i="10"/>
  <c r="B7133" i="10"/>
  <c r="B7134" i="10"/>
  <c r="B7135" i="10"/>
  <c r="B7136" i="10"/>
  <c r="B7137" i="10"/>
  <c r="B7138" i="10"/>
  <c r="B7139" i="10"/>
  <c r="B7140" i="10"/>
  <c r="B7141" i="10"/>
  <c r="B7142" i="10"/>
  <c r="B7143" i="10"/>
  <c r="B7144" i="10"/>
  <c r="B7145" i="10"/>
  <c r="B7146" i="10"/>
  <c r="B7147" i="10"/>
  <c r="B7148" i="10"/>
  <c r="B7149" i="10"/>
  <c r="B7150" i="10"/>
  <c r="B7151" i="10"/>
  <c r="B7152" i="10"/>
  <c r="B7153" i="10"/>
  <c r="B7154" i="10"/>
  <c r="B7155" i="10"/>
  <c r="B7156" i="10"/>
  <c r="B7157" i="10"/>
  <c r="B7158" i="10"/>
  <c r="B7159" i="10"/>
  <c r="B7160" i="10"/>
  <c r="B7161" i="10"/>
  <c r="B7162" i="10"/>
  <c r="B7163" i="10"/>
  <c r="B7164" i="10"/>
  <c r="B7165" i="10"/>
  <c r="B7166" i="10"/>
  <c r="B7167" i="10"/>
  <c r="B7168" i="10"/>
  <c r="B7169" i="10"/>
  <c r="B7170" i="10"/>
  <c r="B7171" i="10"/>
  <c r="B7172" i="10"/>
  <c r="B7173" i="10"/>
  <c r="B7174" i="10"/>
  <c r="B7175" i="10"/>
  <c r="B7176" i="10"/>
  <c r="B7177" i="10"/>
  <c r="B7178" i="10"/>
  <c r="B7179" i="10"/>
  <c r="B7180" i="10"/>
  <c r="B7181" i="10"/>
  <c r="B7182" i="10"/>
  <c r="B7183" i="10"/>
  <c r="B7184" i="10"/>
  <c r="B7185" i="10"/>
  <c r="B7186" i="10"/>
  <c r="B7187" i="10"/>
  <c r="B7188" i="10"/>
  <c r="B7189" i="10"/>
  <c r="B7190" i="10"/>
  <c r="B7191" i="10"/>
  <c r="B7192" i="10"/>
  <c r="B7193" i="10"/>
  <c r="B7194" i="10"/>
  <c r="B7195" i="10"/>
  <c r="B7196" i="10"/>
  <c r="B7197" i="10"/>
  <c r="B7198" i="10"/>
  <c r="B7199" i="10"/>
  <c r="B7200" i="10"/>
  <c r="B7201" i="10"/>
  <c r="B7202" i="10"/>
  <c r="B7203" i="10"/>
  <c r="B7204" i="10"/>
  <c r="B7205" i="10"/>
  <c r="B7206" i="10"/>
  <c r="B7207" i="10"/>
  <c r="B7208" i="10"/>
  <c r="B7209" i="10"/>
  <c r="B7210" i="10"/>
  <c r="B7211" i="10"/>
  <c r="B7212" i="10"/>
  <c r="B7213" i="10"/>
  <c r="B7214" i="10"/>
  <c r="B7215" i="10"/>
  <c r="B7216" i="10"/>
  <c r="B7217" i="10"/>
  <c r="B7218" i="10"/>
  <c r="B7219" i="10"/>
  <c r="B7220" i="10"/>
  <c r="B7221" i="10"/>
  <c r="B7222" i="10"/>
  <c r="B7223" i="10"/>
  <c r="B7224" i="10"/>
  <c r="B7225" i="10"/>
  <c r="B7226" i="10"/>
  <c r="B7227" i="10"/>
  <c r="B7228" i="10"/>
  <c r="B7229" i="10"/>
  <c r="B7230" i="10"/>
  <c r="B7231" i="10"/>
  <c r="B7232" i="10"/>
  <c r="B7233" i="10"/>
  <c r="B7234" i="10"/>
  <c r="B7235" i="10"/>
  <c r="B7236" i="10"/>
  <c r="B7237" i="10"/>
  <c r="B7238" i="10"/>
  <c r="B7239" i="10"/>
  <c r="B7240" i="10"/>
  <c r="B7241" i="10"/>
  <c r="B7242" i="10"/>
  <c r="B7243" i="10"/>
  <c r="B7244" i="10"/>
  <c r="B7245" i="10"/>
  <c r="B7246" i="10"/>
  <c r="B7247" i="10"/>
  <c r="B7248" i="10"/>
  <c r="B7249" i="10"/>
  <c r="B7250" i="10"/>
  <c r="B7251" i="10"/>
  <c r="B7252" i="10"/>
  <c r="B7253" i="10"/>
  <c r="B7254" i="10"/>
  <c r="B7255" i="10"/>
  <c r="B7256" i="10"/>
  <c r="B7257" i="10"/>
  <c r="B7258" i="10"/>
  <c r="B7259" i="10"/>
  <c r="B7260" i="10"/>
  <c r="B7261" i="10"/>
  <c r="B7262" i="10"/>
  <c r="B7263" i="10"/>
  <c r="B7264" i="10"/>
  <c r="B7265" i="10"/>
  <c r="B7266" i="10"/>
  <c r="B7267" i="10"/>
  <c r="B7268" i="10"/>
  <c r="B7269" i="10"/>
  <c r="B7270" i="10"/>
  <c r="B7271" i="10"/>
  <c r="B7272" i="10"/>
  <c r="B7273" i="10"/>
  <c r="B7274" i="10"/>
  <c r="B7275" i="10"/>
  <c r="B7276" i="10"/>
  <c r="B7277" i="10"/>
  <c r="B7278" i="10"/>
  <c r="B7279" i="10"/>
  <c r="B7280" i="10"/>
  <c r="B7281" i="10"/>
  <c r="B7282" i="10"/>
  <c r="B7283" i="10"/>
  <c r="B7284" i="10"/>
  <c r="B7285" i="10"/>
  <c r="B7286" i="10"/>
  <c r="B7287" i="10"/>
  <c r="B7288" i="10"/>
  <c r="B7289" i="10"/>
  <c r="B7290" i="10"/>
  <c r="B7291" i="10"/>
  <c r="B7292" i="10"/>
  <c r="B7293" i="10"/>
  <c r="B7294" i="10"/>
  <c r="B7295" i="10"/>
  <c r="B7296" i="10"/>
  <c r="B7297" i="10"/>
  <c r="B7298" i="10"/>
  <c r="B7299" i="10"/>
  <c r="B7300" i="10"/>
  <c r="B7301" i="10"/>
  <c r="B7302" i="10"/>
  <c r="B7303" i="10"/>
  <c r="B7304" i="10"/>
  <c r="B7305" i="10"/>
  <c r="B7306" i="10"/>
  <c r="B7307" i="10"/>
  <c r="B7308" i="10"/>
  <c r="B7309" i="10"/>
  <c r="B7310" i="10"/>
  <c r="B7311" i="10"/>
  <c r="B7312" i="10"/>
  <c r="B7313" i="10"/>
  <c r="B7314" i="10"/>
  <c r="B7315" i="10"/>
  <c r="B7316" i="10"/>
  <c r="B7317" i="10"/>
  <c r="B7318" i="10"/>
  <c r="B7319" i="10"/>
  <c r="B7320" i="10"/>
  <c r="B7321" i="10"/>
  <c r="B7322" i="10"/>
  <c r="B7323" i="10"/>
  <c r="B7324" i="10"/>
  <c r="B7325" i="10"/>
  <c r="B7326" i="10"/>
  <c r="B7327" i="10"/>
  <c r="B7328" i="10"/>
  <c r="B7329" i="10"/>
  <c r="B7330" i="10"/>
  <c r="B7331" i="10"/>
  <c r="B7332" i="10"/>
  <c r="B7333" i="10"/>
  <c r="B7334" i="10"/>
  <c r="B7335" i="10"/>
  <c r="B7336" i="10"/>
  <c r="B7337" i="10"/>
  <c r="B7338" i="10"/>
  <c r="B7339" i="10"/>
  <c r="B7340" i="10"/>
  <c r="B7341" i="10"/>
  <c r="B7342" i="10"/>
  <c r="B7343" i="10"/>
  <c r="B7344" i="10"/>
  <c r="B7345" i="10"/>
  <c r="B7346" i="10"/>
  <c r="B7347" i="10"/>
  <c r="B7348" i="10"/>
  <c r="B7349" i="10"/>
  <c r="B7350" i="10"/>
  <c r="B7351" i="10"/>
  <c r="B7352" i="10"/>
  <c r="B7353" i="10"/>
  <c r="B7354" i="10"/>
  <c r="B7355" i="10"/>
  <c r="B7356" i="10"/>
  <c r="B7357" i="10"/>
  <c r="B7358" i="10"/>
  <c r="B7359" i="10"/>
  <c r="B7360" i="10"/>
  <c r="B7361" i="10"/>
  <c r="B7362" i="10"/>
  <c r="B7363" i="10"/>
  <c r="B7364" i="10"/>
  <c r="B7365" i="10"/>
  <c r="B7366" i="10"/>
  <c r="B7367" i="10"/>
  <c r="B7368" i="10"/>
  <c r="B7369" i="10"/>
  <c r="B7370" i="10"/>
  <c r="B7371" i="10"/>
  <c r="B7372" i="10"/>
  <c r="B7373" i="10"/>
  <c r="B7374" i="10"/>
  <c r="B7375" i="10"/>
  <c r="B7376" i="10"/>
  <c r="B7377" i="10"/>
  <c r="B7378" i="10"/>
  <c r="B7379" i="10"/>
  <c r="B7380" i="10"/>
  <c r="B7381" i="10"/>
  <c r="B7382" i="10"/>
  <c r="B7383" i="10"/>
  <c r="B7384" i="10"/>
  <c r="B7385" i="10"/>
  <c r="B7386" i="10"/>
  <c r="B7387" i="10"/>
  <c r="B7388" i="10"/>
  <c r="B7389" i="10"/>
  <c r="B7390" i="10"/>
  <c r="B7391" i="10"/>
  <c r="B7392" i="10"/>
  <c r="B7393" i="10"/>
  <c r="B7394" i="10"/>
  <c r="B7395" i="10"/>
  <c r="B7396" i="10"/>
  <c r="B7397" i="10"/>
  <c r="B7398" i="10"/>
  <c r="B7399" i="10"/>
  <c r="B7400" i="10"/>
  <c r="B7401" i="10"/>
  <c r="B7402" i="10"/>
  <c r="B7403" i="10"/>
  <c r="B7404" i="10"/>
  <c r="B7405" i="10"/>
  <c r="B7406" i="10"/>
  <c r="B7407" i="10"/>
  <c r="B7408" i="10"/>
  <c r="B7409" i="10"/>
  <c r="B7410" i="10"/>
  <c r="B7411" i="10"/>
  <c r="B7412" i="10"/>
  <c r="B7413" i="10"/>
  <c r="B7414" i="10"/>
  <c r="B7415" i="10"/>
  <c r="B7416" i="10"/>
  <c r="B7417" i="10"/>
  <c r="B7418" i="10"/>
  <c r="B7419" i="10"/>
  <c r="B7420" i="10"/>
  <c r="B7421" i="10"/>
  <c r="B7422" i="10"/>
  <c r="B7423" i="10"/>
  <c r="B7424" i="10"/>
  <c r="B7425" i="10"/>
  <c r="B7426" i="10"/>
  <c r="B7427" i="10"/>
  <c r="B7428" i="10"/>
  <c r="B7429" i="10"/>
  <c r="B7430" i="10"/>
  <c r="B7431" i="10"/>
  <c r="B7432" i="10"/>
  <c r="B7433" i="10"/>
  <c r="B7434" i="10"/>
  <c r="B7435" i="10"/>
  <c r="B7436" i="10"/>
  <c r="B7437" i="10"/>
  <c r="B7438" i="10"/>
  <c r="B7439" i="10"/>
  <c r="B7440" i="10"/>
  <c r="B7441" i="10"/>
  <c r="B7442" i="10"/>
  <c r="B7443" i="10"/>
  <c r="B7444" i="10"/>
  <c r="B7445" i="10"/>
  <c r="B7446" i="10"/>
  <c r="B7447" i="10"/>
  <c r="B7448" i="10"/>
  <c r="B7449" i="10"/>
  <c r="B7450" i="10"/>
  <c r="B7451" i="10"/>
  <c r="B7452" i="10"/>
  <c r="B7453" i="10"/>
  <c r="B7454" i="10"/>
  <c r="B7455" i="10"/>
  <c r="B7456" i="10"/>
  <c r="B7457" i="10"/>
  <c r="B7458" i="10"/>
  <c r="B7459" i="10"/>
  <c r="B7460" i="10"/>
  <c r="B7461" i="10"/>
  <c r="B7462" i="10"/>
  <c r="B7463" i="10"/>
  <c r="B7464" i="10"/>
  <c r="B7465" i="10"/>
  <c r="B7466" i="10"/>
  <c r="B7467" i="10"/>
  <c r="B7468" i="10"/>
  <c r="B7469" i="10"/>
  <c r="B7470" i="10"/>
  <c r="B7471" i="10"/>
  <c r="B7472" i="10"/>
  <c r="B7473" i="10"/>
  <c r="B7474" i="10"/>
  <c r="B7475" i="10"/>
  <c r="B7476" i="10"/>
  <c r="B7477" i="10"/>
  <c r="B7478" i="10"/>
  <c r="B7479" i="10"/>
  <c r="B7480" i="10"/>
  <c r="B7481" i="10"/>
  <c r="B7482" i="10"/>
  <c r="B7483" i="10"/>
  <c r="B7484" i="10"/>
  <c r="B7485" i="10"/>
  <c r="B7486" i="10"/>
  <c r="B7487" i="10"/>
  <c r="B7488" i="10"/>
  <c r="B7489" i="10"/>
  <c r="B7490" i="10"/>
  <c r="B7491" i="10"/>
  <c r="B7492" i="10"/>
  <c r="B7493" i="10"/>
  <c r="B7494" i="10"/>
  <c r="B7495" i="10"/>
  <c r="B7496" i="10"/>
  <c r="B7497" i="10"/>
  <c r="B7498" i="10"/>
  <c r="B7499" i="10"/>
  <c r="B7500" i="10"/>
  <c r="B7501" i="10"/>
  <c r="B7502" i="10"/>
  <c r="B7503" i="10"/>
  <c r="B7504" i="10"/>
  <c r="B7505" i="10"/>
  <c r="B7506" i="10"/>
  <c r="B7507" i="10"/>
  <c r="B7508" i="10"/>
  <c r="B7509" i="10"/>
  <c r="B7510" i="10"/>
  <c r="B7511" i="10"/>
  <c r="B7512" i="10"/>
  <c r="B7513" i="10"/>
  <c r="B7514" i="10"/>
  <c r="B7515" i="10"/>
  <c r="B7516" i="10"/>
  <c r="B7517" i="10"/>
  <c r="B7518" i="10"/>
  <c r="B7519" i="10"/>
  <c r="B7520" i="10"/>
  <c r="B7521" i="10"/>
  <c r="B7522" i="10"/>
  <c r="B7523" i="10"/>
  <c r="B7524" i="10"/>
  <c r="B7525" i="10"/>
  <c r="B7526" i="10"/>
  <c r="B7527" i="10"/>
  <c r="B7528" i="10"/>
  <c r="B7529" i="10"/>
  <c r="B7530" i="10"/>
  <c r="B7531" i="10"/>
  <c r="B7532" i="10"/>
  <c r="B7533" i="10"/>
  <c r="B7534" i="10"/>
  <c r="B7535" i="10"/>
  <c r="B7536" i="10"/>
  <c r="B7537" i="10"/>
  <c r="B7538" i="10"/>
  <c r="B7539" i="10"/>
  <c r="B7540" i="10"/>
  <c r="B7541" i="10"/>
  <c r="B7542" i="10"/>
  <c r="B7543" i="10"/>
  <c r="B7544" i="10"/>
  <c r="B7545" i="10"/>
  <c r="B7546" i="10"/>
  <c r="B7547" i="10"/>
  <c r="B7548" i="10"/>
  <c r="B7549" i="10"/>
  <c r="B7550" i="10"/>
  <c r="B7551" i="10"/>
  <c r="B7552" i="10"/>
  <c r="B7553" i="10"/>
  <c r="B7554" i="10"/>
  <c r="B7555" i="10"/>
  <c r="B7556" i="10"/>
  <c r="B7557" i="10"/>
  <c r="B7558" i="10"/>
  <c r="B7559" i="10"/>
  <c r="B7560" i="10"/>
  <c r="B7561" i="10"/>
  <c r="B7562" i="10"/>
  <c r="B7563" i="10"/>
  <c r="B7564" i="10"/>
  <c r="B7565" i="10"/>
  <c r="B7566" i="10"/>
  <c r="B7567" i="10"/>
  <c r="B7568" i="10"/>
  <c r="B7569" i="10"/>
  <c r="B7570" i="10"/>
  <c r="B7571" i="10"/>
  <c r="B7572" i="10"/>
  <c r="B7573" i="10"/>
  <c r="B7574" i="10"/>
  <c r="B7575" i="10"/>
  <c r="B7576" i="10"/>
  <c r="B7577" i="10"/>
  <c r="B7578" i="10"/>
  <c r="B7579" i="10"/>
  <c r="B7580" i="10"/>
  <c r="B7581" i="10"/>
  <c r="B7582" i="10"/>
  <c r="B7583" i="10"/>
  <c r="B7584" i="10"/>
  <c r="B7585" i="10"/>
  <c r="B7586" i="10"/>
  <c r="B7587" i="10"/>
  <c r="B7588" i="10"/>
  <c r="B7589" i="10"/>
  <c r="B7590" i="10"/>
  <c r="B7591" i="10"/>
  <c r="B7592" i="10"/>
  <c r="B7593" i="10"/>
  <c r="B7594" i="10"/>
  <c r="B7595" i="10"/>
  <c r="B7596" i="10"/>
  <c r="B7597" i="10"/>
  <c r="B7598" i="10"/>
  <c r="B7599" i="10"/>
  <c r="B7600" i="10"/>
  <c r="B7601" i="10"/>
  <c r="B7602" i="10"/>
  <c r="B7603" i="10"/>
  <c r="B7604" i="10"/>
  <c r="B7605" i="10"/>
  <c r="B7606" i="10"/>
  <c r="B7607" i="10"/>
  <c r="B7608" i="10"/>
  <c r="B7609" i="10"/>
  <c r="B7610" i="10"/>
  <c r="B7611" i="10"/>
  <c r="B7612" i="10"/>
  <c r="B7613" i="10"/>
  <c r="B7614" i="10"/>
  <c r="B7615" i="10"/>
  <c r="B7616" i="10"/>
  <c r="B7617" i="10"/>
  <c r="B7618" i="10"/>
  <c r="B7619" i="10"/>
  <c r="B7620" i="10"/>
  <c r="B7621" i="10"/>
  <c r="B7622" i="10"/>
  <c r="B7623" i="10"/>
  <c r="B7624" i="10"/>
  <c r="B7625" i="10"/>
  <c r="B7626" i="10"/>
  <c r="B7627" i="10"/>
  <c r="B7628" i="10"/>
  <c r="B7629" i="10"/>
  <c r="B7630" i="10"/>
  <c r="B7631" i="10"/>
  <c r="B7632" i="10"/>
  <c r="B7633" i="10"/>
  <c r="B7634" i="10"/>
  <c r="B7635" i="10"/>
  <c r="B7636" i="10"/>
  <c r="B7637" i="10"/>
  <c r="B7638" i="10"/>
  <c r="B7639" i="10"/>
  <c r="B7640" i="10"/>
  <c r="B7641" i="10"/>
  <c r="B7642" i="10"/>
  <c r="B7643" i="10"/>
  <c r="B7644" i="10"/>
  <c r="B7645" i="10"/>
  <c r="B7646" i="10"/>
  <c r="B7647" i="10"/>
  <c r="B7648" i="10"/>
  <c r="B7649" i="10"/>
  <c r="B7650" i="10"/>
  <c r="B7651" i="10"/>
  <c r="B7652" i="10"/>
  <c r="B7653" i="10"/>
  <c r="B7654" i="10"/>
  <c r="B7655" i="10"/>
  <c r="B7656" i="10"/>
  <c r="B7657" i="10"/>
  <c r="B7658" i="10"/>
  <c r="B7659" i="10"/>
  <c r="B7660" i="10"/>
  <c r="B7661" i="10"/>
  <c r="B7662" i="10"/>
  <c r="B7663" i="10"/>
  <c r="B7664" i="10"/>
  <c r="B7665" i="10"/>
  <c r="B7666" i="10"/>
  <c r="B7667" i="10"/>
  <c r="B7668" i="10"/>
  <c r="B7669" i="10"/>
  <c r="B7670" i="10"/>
  <c r="B7671" i="10"/>
  <c r="B7672" i="10"/>
  <c r="B7673" i="10"/>
  <c r="B7674" i="10"/>
  <c r="B7675" i="10"/>
  <c r="B7676" i="10"/>
  <c r="B7677" i="10"/>
  <c r="B7678" i="10"/>
  <c r="B7679" i="10"/>
  <c r="B7680" i="10"/>
  <c r="B7681" i="10"/>
  <c r="B7682" i="10"/>
  <c r="B7683" i="10"/>
  <c r="B7684" i="10"/>
  <c r="B7685" i="10"/>
  <c r="B7686" i="10"/>
  <c r="B7687" i="10"/>
  <c r="B7688" i="10"/>
  <c r="B7689" i="10"/>
  <c r="B7690" i="10"/>
  <c r="B7691" i="10"/>
  <c r="B7692" i="10"/>
  <c r="B7693" i="10"/>
  <c r="B7694" i="10"/>
  <c r="B7695" i="10"/>
  <c r="B7696" i="10"/>
  <c r="B7697" i="10"/>
  <c r="B7698" i="10"/>
  <c r="B7699" i="10"/>
  <c r="B7700" i="10"/>
  <c r="B7701" i="10"/>
  <c r="B7702" i="10"/>
  <c r="B7703" i="10"/>
  <c r="B7704" i="10"/>
  <c r="B7705" i="10"/>
  <c r="B7706" i="10"/>
  <c r="B7707" i="10"/>
  <c r="B7708" i="10"/>
  <c r="B7709" i="10"/>
  <c r="B7710" i="10"/>
  <c r="B7711" i="10"/>
  <c r="B7712" i="10"/>
  <c r="B7713" i="10"/>
  <c r="B7714" i="10"/>
  <c r="B7715" i="10"/>
  <c r="B7716" i="10"/>
  <c r="B7717" i="10"/>
  <c r="B7718" i="10"/>
  <c r="B7719" i="10"/>
  <c r="B7720" i="10"/>
  <c r="B7721" i="10"/>
  <c r="B7722" i="10"/>
  <c r="B7723" i="10"/>
  <c r="B7724" i="10"/>
  <c r="B7725" i="10"/>
  <c r="B7726" i="10"/>
  <c r="B7727" i="10"/>
  <c r="B7728" i="10"/>
  <c r="B7729" i="10"/>
  <c r="B7730" i="10"/>
  <c r="B7731" i="10"/>
  <c r="B7732" i="10"/>
  <c r="B7733" i="10"/>
  <c r="B7734" i="10"/>
  <c r="B7735" i="10"/>
  <c r="B7736" i="10"/>
  <c r="B7737" i="10"/>
  <c r="B7738" i="10"/>
  <c r="B7739" i="10"/>
  <c r="B7740" i="10"/>
  <c r="B7741" i="10"/>
  <c r="B7742" i="10"/>
  <c r="B7743" i="10"/>
  <c r="B7744" i="10"/>
  <c r="B7745" i="10"/>
  <c r="B7746" i="10"/>
  <c r="B7747" i="10"/>
  <c r="B7748" i="10"/>
  <c r="B7749" i="10"/>
  <c r="B7750" i="10"/>
  <c r="B7751" i="10"/>
  <c r="B7752" i="10"/>
  <c r="B7753" i="10"/>
  <c r="B7754" i="10"/>
  <c r="B7755" i="10"/>
  <c r="B7756" i="10"/>
  <c r="B7757" i="10"/>
  <c r="B7758" i="10"/>
  <c r="B7759" i="10"/>
  <c r="B7760" i="10"/>
  <c r="B7761" i="10"/>
  <c r="B7762" i="10"/>
  <c r="B7763" i="10"/>
  <c r="B7764" i="10"/>
  <c r="B7765" i="10"/>
  <c r="B7766" i="10"/>
  <c r="B7767" i="10"/>
  <c r="B7768" i="10"/>
  <c r="B7769" i="10"/>
  <c r="B7770" i="10"/>
  <c r="B7771" i="10"/>
  <c r="B7772" i="10"/>
  <c r="B7773" i="10"/>
  <c r="B7774" i="10"/>
  <c r="B7775" i="10"/>
  <c r="B7776" i="10"/>
  <c r="B7777" i="10"/>
  <c r="B7778" i="10"/>
  <c r="B7779" i="10"/>
  <c r="B7780" i="10"/>
  <c r="B7781" i="10"/>
  <c r="B7782" i="10"/>
  <c r="B7783" i="10"/>
  <c r="B7784" i="10"/>
  <c r="B7785" i="10"/>
  <c r="B7786" i="10"/>
  <c r="B7787" i="10"/>
  <c r="B7788" i="10"/>
  <c r="B7789" i="10"/>
  <c r="B7790" i="10"/>
  <c r="B7791" i="10"/>
  <c r="B7792" i="10"/>
  <c r="B7793" i="10"/>
  <c r="B7794" i="10"/>
  <c r="B7795" i="10"/>
  <c r="B7796" i="10"/>
  <c r="B7797" i="10"/>
  <c r="B7798" i="10"/>
  <c r="B7799" i="10"/>
  <c r="B7800" i="10"/>
  <c r="B7801" i="10"/>
  <c r="B7802" i="10"/>
  <c r="B7803" i="10"/>
  <c r="B7804" i="10"/>
  <c r="B7805" i="10"/>
  <c r="B7806" i="10"/>
  <c r="B7807" i="10"/>
  <c r="B7808" i="10"/>
  <c r="B7809" i="10"/>
  <c r="B7810" i="10"/>
  <c r="B7811" i="10"/>
  <c r="B7812" i="10"/>
  <c r="B7813" i="10"/>
  <c r="B7814" i="10"/>
  <c r="B7815" i="10"/>
  <c r="B7816" i="10"/>
  <c r="B7817" i="10"/>
  <c r="B7818" i="10"/>
  <c r="B7819" i="10"/>
  <c r="B7820" i="10"/>
  <c r="B7821" i="10"/>
  <c r="B7822" i="10"/>
  <c r="B7823" i="10"/>
  <c r="B7824" i="10"/>
  <c r="B7825" i="10"/>
  <c r="B7826" i="10"/>
  <c r="B7827" i="10"/>
  <c r="B7828" i="10"/>
  <c r="B7829" i="10"/>
  <c r="B7830" i="10"/>
  <c r="B7831" i="10"/>
  <c r="B7832" i="10"/>
  <c r="B7833" i="10"/>
  <c r="B7834" i="10"/>
  <c r="B7835" i="10"/>
  <c r="B7836" i="10"/>
  <c r="B7837" i="10"/>
  <c r="B7838" i="10"/>
  <c r="B7839" i="10"/>
  <c r="B7840" i="10"/>
  <c r="B7841" i="10"/>
  <c r="B7842" i="10"/>
  <c r="B7843" i="10"/>
  <c r="B7844" i="10"/>
  <c r="B7845" i="10"/>
  <c r="B7846" i="10"/>
  <c r="B7847" i="10"/>
  <c r="B7848" i="10"/>
  <c r="B7849" i="10"/>
  <c r="B7850" i="10"/>
  <c r="B7851" i="10"/>
  <c r="B7852" i="10"/>
  <c r="A4" i="9"/>
  <c r="D5407" i="6" l="1"/>
  <c r="D5226" i="6"/>
  <c r="D4260" i="6"/>
  <c r="D4077" i="6"/>
  <c r="D1777" i="6"/>
  <c r="D1304" i="6"/>
  <c r="D33" i="6"/>
  <c r="D4130" i="6"/>
  <c r="D4581" i="6"/>
  <c r="D4819" i="6"/>
  <c r="D693" i="6"/>
  <c r="D3061" i="6"/>
  <c r="D1305" i="6"/>
  <c r="D2607" i="6"/>
  <c r="D3062" i="6"/>
  <c r="D4261" i="6"/>
  <c r="D34" i="6"/>
  <c r="D4262" i="6"/>
  <c r="D4820" i="6"/>
  <c r="D5408" i="6"/>
  <c r="D3063" i="6"/>
  <c r="D3064" i="6"/>
  <c r="D2789" i="6"/>
  <c r="D1778" i="6"/>
  <c r="D35" i="6"/>
  <c r="D3065" i="6"/>
  <c r="D1306" i="6"/>
  <c r="D36" i="6"/>
  <c r="D3066" i="6"/>
  <c r="D37" i="6"/>
  <c r="D1779" i="6"/>
  <c r="D3067" i="6"/>
  <c r="D38" i="6"/>
  <c r="D756" i="6"/>
  <c r="D5981" i="6"/>
  <c r="D2608" i="6"/>
  <c r="D6675" i="6"/>
  <c r="D39" i="6"/>
  <c r="D4184" i="6"/>
  <c r="D5227" i="6"/>
  <c r="D5228" i="6"/>
  <c r="D1780" i="6"/>
  <c r="D3068" i="6"/>
  <c r="D757" i="6"/>
  <c r="D7777" i="6"/>
  <c r="D7187" i="6"/>
  <c r="D6647" i="6"/>
  <c r="D5409" i="6"/>
  <c r="D7123" i="6"/>
  <c r="D5410" i="6"/>
  <c r="D5004" i="6"/>
  <c r="D5411" i="6"/>
  <c r="D7709" i="6"/>
  <c r="D7188" i="6"/>
  <c r="D6279" i="6"/>
  <c r="D6192" i="6"/>
  <c r="D6280" i="6"/>
  <c r="D6648" i="6"/>
  <c r="D3069" i="6"/>
  <c r="D1781" i="6"/>
  <c r="D4263" i="6"/>
  <c r="D3070" i="6"/>
  <c r="D1686" i="6"/>
  <c r="D1782" i="6"/>
  <c r="D5412" i="6"/>
  <c r="D5413" i="6"/>
  <c r="D758" i="6"/>
  <c r="D5414" i="6"/>
  <c r="D3071" i="6"/>
  <c r="D3072" i="6"/>
  <c r="D1783" i="6"/>
  <c r="D3073" i="6"/>
  <c r="D7778" i="6"/>
  <c r="D3074" i="6"/>
  <c r="D4205" i="6"/>
  <c r="D6047" i="6"/>
  <c r="D7189" i="6"/>
  <c r="D5415" i="6"/>
  <c r="D6559" i="6"/>
  <c r="D759" i="6"/>
  <c r="D2609" i="6"/>
  <c r="D40" i="6"/>
  <c r="D41" i="6"/>
  <c r="D1363" i="6"/>
  <c r="D42" i="6"/>
  <c r="D760" i="6"/>
  <c r="D2610" i="6"/>
  <c r="D1364" i="6"/>
  <c r="D6048" i="6"/>
  <c r="D761" i="6"/>
  <c r="D1784" i="6"/>
  <c r="D3075" i="6"/>
  <c r="D1785" i="6"/>
  <c r="D43" i="6"/>
  <c r="D4264" i="6"/>
  <c r="D762" i="6"/>
  <c r="D3076" i="6"/>
  <c r="D1786" i="6"/>
  <c r="D1687" i="6"/>
  <c r="D1787" i="6"/>
  <c r="D6676" i="6"/>
  <c r="D1668" i="6"/>
  <c r="D5982" i="6"/>
  <c r="D6193" i="6"/>
  <c r="D1553" i="6"/>
  <c r="D6677" i="6"/>
  <c r="D4702" i="6"/>
  <c r="D5804" i="6"/>
  <c r="D4265" i="6"/>
  <c r="D6194" i="6"/>
  <c r="D763" i="6"/>
  <c r="D3077" i="6"/>
  <c r="D1788" i="6"/>
  <c r="D764" i="6"/>
  <c r="D4821" i="6"/>
  <c r="D5805" i="6"/>
  <c r="D5416" i="6"/>
  <c r="D3078" i="6"/>
  <c r="D1209" i="6"/>
  <c r="D765" i="6"/>
  <c r="D44" i="6"/>
  <c r="D3079" i="6"/>
  <c r="D1365" i="6"/>
  <c r="D3080" i="6"/>
  <c r="D2611" i="6"/>
  <c r="D6281" i="6"/>
  <c r="D7130" i="6"/>
  <c r="D6576" i="6"/>
  <c r="D7847" i="6"/>
  <c r="D6577" i="6"/>
  <c r="D7810" i="6"/>
  <c r="D6427" i="6"/>
  <c r="D6428" i="6"/>
  <c r="D6195" i="6"/>
  <c r="D6649" i="6"/>
  <c r="D4816" i="6"/>
  <c r="D5229" i="6"/>
  <c r="D6196" i="6"/>
  <c r="D6323" i="6"/>
  <c r="D7768" i="6"/>
  <c r="D3081" i="6"/>
  <c r="D7811" i="6"/>
  <c r="D7410" i="6"/>
  <c r="D6186" i="6"/>
  <c r="D6578" i="6"/>
  <c r="D2612" i="6"/>
  <c r="D6049" i="6"/>
  <c r="D6187" i="6"/>
  <c r="D6050" i="6"/>
  <c r="D6390" i="6"/>
  <c r="D4206" i="6"/>
  <c r="D6391" i="6"/>
  <c r="D5230" i="6"/>
  <c r="D1789" i="6"/>
  <c r="D766" i="6"/>
  <c r="D1790" i="6"/>
  <c r="D7710" i="6"/>
  <c r="D5231" i="6"/>
  <c r="D6429" i="6"/>
  <c r="D7190" i="6"/>
  <c r="D6430" i="6"/>
  <c r="D7095" i="6"/>
  <c r="D4207" i="6"/>
  <c r="D6324" i="6"/>
  <c r="D6051" i="6"/>
  <c r="D1688" i="6"/>
  <c r="D4582" i="6"/>
  <c r="D1791" i="6"/>
  <c r="D767" i="6"/>
  <c r="D1792" i="6"/>
  <c r="D3082" i="6"/>
  <c r="D1793" i="6"/>
  <c r="D1210" i="6"/>
  <c r="D1794" i="6"/>
  <c r="D1795" i="6"/>
  <c r="D1796" i="6"/>
  <c r="D5015" i="6"/>
  <c r="D4131" i="6"/>
  <c r="D45" i="6"/>
  <c r="D7779" i="6"/>
  <c r="D2613" i="6"/>
  <c r="D3083" i="6"/>
  <c r="D5232" i="6"/>
  <c r="D694" i="6"/>
  <c r="D768" i="6"/>
  <c r="D6147" i="6"/>
  <c r="D1797" i="6"/>
  <c r="D4118" i="6"/>
  <c r="D1798" i="6"/>
  <c r="D3084" i="6"/>
  <c r="D2790" i="6"/>
  <c r="D3085" i="6"/>
  <c r="D5233" i="6"/>
  <c r="D2614" i="6"/>
  <c r="D769" i="6"/>
  <c r="D1799" i="6"/>
  <c r="D1800" i="6"/>
  <c r="D770" i="6"/>
  <c r="D1801" i="6"/>
  <c r="D46" i="6"/>
  <c r="D1802" i="6"/>
  <c r="D1803" i="6"/>
  <c r="D6678" i="6"/>
  <c r="D1804" i="6"/>
  <c r="D3086" i="6"/>
  <c r="D771" i="6"/>
  <c r="D6167" i="6"/>
  <c r="D2615" i="6"/>
  <c r="D1805" i="6"/>
  <c r="D6679" i="6"/>
  <c r="D47" i="6"/>
  <c r="D454" i="6"/>
  <c r="D2616" i="6"/>
  <c r="D3087" i="6"/>
  <c r="D1806" i="6"/>
  <c r="D48" i="6"/>
  <c r="D1807" i="6"/>
  <c r="D1623" i="6"/>
  <c r="D5417" i="6"/>
  <c r="D5234" i="6"/>
  <c r="D2617" i="6"/>
  <c r="D772" i="6"/>
  <c r="D7704" i="6"/>
  <c r="D5016" i="6"/>
  <c r="D3088" i="6"/>
  <c r="D5806" i="6"/>
  <c r="D455" i="6"/>
  <c r="D3089" i="6"/>
  <c r="D6680" i="6"/>
  <c r="D1689" i="6"/>
  <c r="D1366" i="6"/>
  <c r="D5157" i="6"/>
  <c r="D6681" i="6"/>
  <c r="D7191" i="6"/>
  <c r="D3090" i="6"/>
  <c r="D2791" i="6"/>
  <c r="D1808" i="6"/>
  <c r="D3091" i="6"/>
  <c r="D3092" i="6"/>
  <c r="D4119" i="6"/>
  <c r="D1809" i="6"/>
  <c r="D1810" i="6"/>
  <c r="D4703" i="6"/>
  <c r="D4266" i="6"/>
  <c r="D3093" i="6"/>
  <c r="D6682" i="6"/>
  <c r="D5235" i="6"/>
  <c r="D5807" i="6"/>
  <c r="D3094" i="6"/>
  <c r="D3095" i="6"/>
  <c r="D5418" i="6"/>
  <c r="D3096" i="6"/>
  <c r="D1562" i="6"/>
  <c r="D7780" i="6"/>
  <c r="D1286" i="6"/>
  <c r="D5419" i="6"/>
  <c r="D1811" i="6"/>
  <c r="D1812" i="6"/>
  <c r="D7192" i="6"/>
  <c r="D7413" i="6"/>
  <c r="D3097" i="6"/>
  <c r="D1813" i="6"/>
  <c r="D2618" i="6"/>
  <c r="D4267" i="6"/>
  <c r="D6683" i="6"/>
  <c r="D7747" i="6"/>
  <c r="D1287" i="6"/>
  <c r="D1624" i="6"/>
  <c r="D5158" i="6"/>
  <c r="D2619" i="6"/>
  <c r="D1814" i="6"/>
  <c r="D3098" i="6"/>
  <c r="D49" i="6"/>
  <c r="D6684" i="6"/>
  <c r="D7491" i="6"/>
  <c r="D7492" i="6"/>
  <c r="D6650" i="6"/>
  <c r="D50" i="6"/>
  <c r="D1815" i="6"/>
  <c r="D1816" i="6"/>
  <c r="D1817" i="6"/>
  <c r="D1818" i="6"/>
  <c r="D1819" i="6"/>
  <c r="D1820" i="6"/>
  <c r="D1821" i="6"/>
  <c r="D7493" i="6"/>
  <c r="D5983" i="6"/>
  <c r="D1822" i="6"/>
  <c r="D1823" i="6"/>
  <c r="D1824" i="6"/>
  <c r="D51" i="6"/>
  <c r="D3099" i="6"/>
  <c r="D1825" i="6"/>
  <c r="D1493" i="6"/>
  <c r="D1826" i="6"/>
  <c r="D2792" i="6"/>
  <c r="D2793" i="6"/>
  <c r="D52" i="6"/>
  <c r="D5420" i="6"/>
  <c r="D5421" i="6"/>
  <c r="D4208" i="6"/>
  <c r="D4822" i="6"/>
  <c r="D5236" i="6"/>
  <c r="D456" i="6"/>
  <c r="D7193" i="6"/>
  <c r="D773" i="6"/>
  <c r="D4268" i="6"/>
  <c r="D2794" i="6"/>
  <c r="D1563" i="6"/>
  <c r="D1827" i="6"/>
  <c r="D4078" i="6"/>
  <c r="D1828" i="6"/>
  <c r="D1829" i="6"/>
  <c r="D1830" i="6"/>
  <c r="D695" i="6"/>
  <c r="D774" i="6"/>
  <c r="D7194" i="6"/>
  <c r="D3100" i="6"/>
  <c r="D4823" i="6"/>
  <c r="D696" i="6"/>
  <c r="D5984" i="6"/>
  <c r="D775" i="6"/>
  <c r="D53" i="6"/>
  <c r="D3101" i="6"/>
  <c r="D776" i="6"/>
  <c r="D3102" i="6"/>
  <c r="D3103" i="6"/>
  <c r="D4824" i="6"/>
  <c r="D777" i="6"/>
  <c r="D4583" i="6"/>
  <c r="D1831" i="6"/>
  <c r="D5808" i="6"/>
  <c r="D1832" i="6"/>
  <c r="D2620" i="6"/>
  <c r="D1833" i="6"/>
  <c r="D7711" i="6"/>
  <c r="D457" i="6"/>
  <c r="D2621" i="6"/>
  <c r="D2622" i="6"/>
  <c r="D5422" i="6"/>
  <c r="D4132" i="6"/>
  <c r="D1834" i="6"/>
  <c r="D4825" i="6"/>
  <c r="D6685" i="6"/>
  <c r="D7195" i="6"/>
  <c r="D1625" i="6"/>
  <c r="D6188" i="6"/>
  <c r="D6651" i="6"/>
  <c r="D2" i="6"/>
  <c r="D4826" i="6"/>
  <c r="D778" i="6"/>
  <c r="D3104" i="6"/>
  <c r="D1835" i="6"/>
  <c r="D458" i="6"/>
  <c r="D6197" i="6"/>
  <c r="D6579" i="6"/>
  <c r="D7131" i="6"/>
  <c r="D6580" i="6"/>
  <c r="D6686" i="6"/>
  <c r="D6325" i="6"/>
  <c r="D7196" i="6"/>
  <c r="D779" i="6"/>
  <c r="D3105" i="6"/>
  <c r="D2795" i="6"/>
  <c r="D7197" i="6"/>
  <c r="D1836" i="6"/>
  <c r="D5177" i="6"/>
  <c r="D1837" i="6"/>
  <c r="D1564" i="6"/>
  <c r="D6431" i="6"/>
  <c r="D6432" i="6"/>
  <c r="D2796" i="6"/>
  <c r="D6052" i="6"/>
  <c r="D6358" i="6"/>
  <c r="D1838" i="6"/>
  <c r="D7076" i="6"/>
  <c r="D3106" i="6"/>
  <c r="D5809" i="6"/>
  <c r="D7198" i="6"/>
  <c r="D3107" i="6"/>
  <c r="D6148" i="6"/>
  <c r="D5017" i="6"/>
  <c r="D54" i="6"/>
  <c r="D5237" i="6"/>
  <c r="D3108" i="6"/>
  <c r="D4704" i="6"/>
  <c r="D1690" i="6"/>
  <c r="D780" i="6"/>
  <c r="D6687" i="6"/>
  <c r="D781" i="6"/>
  <c r="D533" i="6"/>
  <c r="D2797" i="6"/>
  <c r="D1691" i="6"/>
  <c r="D6581" i="6"/>
  <c r="D7132" i="6"/>
  <c r="D6582" i="6"/>
  <c r="D6688" i="6"/>
  <c r="D6326" i="6"/>
  <c r="D7199" i="6"/>
  <c r="D782" i="6"/>
  <c r="D3109" i="6"/>
  <c r="D2798" i="6"/>
  <c r="D7200" i="6"/>
  <c r="D1839" i="6"/>
  <c r="D5178" i="6"/>
  <c r="D1840" i="6"/>
  <c r="D1565" i="6"/>
  <c r="D6433" i="6"/>
  <c r="D6434" i="6"/>
  <c r="D2799" i="6"/>
  <c r="D6053" i="6"/>
  <c r="D6359" i="6"/>
  <c r="D5423" i="6"/>
  <c r="D4269" i="6"/>
  <c r="D55" i="6"/>
  <c r="D1494" i="6"/>
  <c r="D7201" i="6"/>
  <c r="D4133" i="6"/>
  <c r="D3110" i="6"/>
  <c r="D7202" i="6"/>
  <c r="D4827" i="6"/>
  <c r="D56" i="6"/>
  <c r="D3111" i="6"/>
  <c r="D5424" i="6"/>
  <c r="D4828" i="6"/>
  <c r="D57" i="6"/>
  <c r="D3112" i="6"/>
  <c r="D1841" i="6"/>
  <c r="D58" i="6"/>
  <c r="D783" i="6"/>
  <c r="D4584" i="6"/>
  <c r="D6689" i="6"/>
  <c r="D1692" i="6"/>
  <c r="D784" i="6"/>
  <c r="D5985" i="6"/>
  <c r="D1842" i="6"/>
  <c r="D6690" i="6"/>
  <c r="D5425" i="6"/>
  <c r="D4270" i="6"/>
  <c r="D4271" i="6"/>
  <c r="D5426" i="6"/>
  <c r="D7494" i="6"/>
  <c r="D4829" i="6"/>
  <c r="D1843" i="6"/>
  <c r="D1211" i="6"/>
  <c r="D7203" i="6"/>
  <c r="D1844" i="6"/>
  <c r="D7204" i="6"/>
  <c r="D3113" i="6"/>
  <c r="D4830" i="6"/>
  <c r="D3114" i="6"/>
  <c r="D3115" i="6"/>
  <c r="D7781" i="6"/>
  <c r="D3116" i="6"/>
  <c r="D7782" i="6"/>
  <c r="D6392" i="6"/>
  <c r="D4705" i="6"/>
  <c r="D2623" i="6"/>
  <c r="D5018" i="6"/>
  <c r="D2624" i="6"/>
  <c r="D4209" i="6"/>
  <c r="D5427" i="6"/>
  <c r="D4706" i="6"/>
  <c r="D1367" i="6"/>
  <c r="D785" i="6"/>
  <c r="D786" i="6"/>
  <c r="D5810" i="6"/>
  <c r="D3117" i="6"/>
  <c r="D3118" i="6"/>
  <c r="D5986" i="6"/>
  <c r="D3119" i="6"/>
  <c r="D2625" i="6"/>
  <c r="D5019" i="6"/>
  <c r="D1845" i="6"/>
  <c r="D2626" i="6"/>
  <c r="D59" i="6"/>
  <c r="D27" i="6"/>
  <c r="D4079" i="6"/>
  <c r="D6054" i="6"/>
  <c r="D2800" i="6"/>
  <c r="D4134" i="6"/>
  <c r="D1846" i="6"/>
  <c r="D3120" i="6"/>
  <c r="D6213" i="6"/>
  <c r="D4210" i="6"/>
  <c r="D60" i="6"/>
  <c r="D61" i="6"/>
  <c r="D657" i="6"/>
  <c r="D2801" i="6"/>
  <c r="D658" i="6"/>
  <c r="D6691" i="6"/>
  <c r="D1693" i="6"/>
  <c r="D4272" i="6"/>
  <c r="D3121" i="6"/>
  <c r="D3122" i="6"/>
  <c r="D459" i="6"/>
  <c r="D787" i="6"/>
  <c r="D3123" i="6"/>
  <c r="D4273" i="6"/>
  <c r="D7495" i="6"/>
  <c r="D1847" i="6"/>
  <c r="D534" i="6"/>
  <c r="D1694" i="6"/>
  <c r="D1848" i="6"/>
  <c r="D1849" i="6"/>
  <c r="D2802" i="6"/>
  <c r="D2803" i="6"/>
  <c r="D2804" i="6"/>
  <c r="D62" i="6"/>
  <c r="D6255" i="6"/>
  <c r="D5238" i="6"/>
  <c r="D6055" i="6"/>
  <c r="D788" i="6"/>
  <c r="D1850" i="6"/>
  <c r="D4707" i="6"/>
  <c r="D4211" i="6"/>
  <c r="D1851" i="6"/>
  <c r="D535" i="6"/>
  <c r="D4120" i="6"/>
  <c r="D63" i="6"/>
  <c r="D2805" i="6"/>
  <c r="D1626" i="6"/>
  <c r="D4585" i="6"/>
  <c r="D64" i="6"/>
  <c r="D7205" i="6"/>
  <c r="D7496" i="6"/>
  <c r="D65" i="6"/>
  <c r="D789" i="6"/>
  <c r="D3124" i="6"/>
  <c r="D6692" i="6"/>
  <c r="D3125" i="6"/>
  <c r="D7712" i="6"/>
  <c r="D5811" i="6"/>
  <c r="D3126" i="6"/>
  <c r="D1852" i="6"/>
  <c r="D1853" i="6"/>
  <c r="D2806" i="6"/>
  <c r="D5239" i="6"/>
  <c r="D5240" i="6"/>
  <c r="D2627" i="6"/>
  <c r="D1695" i="6"/>
  <c r="D536" i="6"/>
  <c r="D460" i="6"/>
  <c r="D1669" i="6"/>
  <c r="D1368" i="6"/>
  <c r="D5428" i="6"/>
  <c r="D4831" i="6"/>
  <c r="D1854" i="6"/>
  <c r="D3127" i="6"/>
  <c r="D4274" i="6"/>
  <c r="D6256" i="6"/>
  <c r="D3128" i="6"/>
  <c r="D3129" i="6"/>
  <c r="D790" i="6"/>
  <c r="D5429" i="6"/>
  <c r="D5812" i="6"/>
  <c r="D6528" i="6"/>
  <c r="D4832" i="6"/>
  <c r="D6693" i="6"/>
  <c r="D66" i="6"/>
  <c r="D4586" i="6"/>
  <c r="D1855" i="6"/>
  <c r="D1856" i="6"/>
  <c r="D7497" i="6"/>
  <c r="D791" i="6"/>
  <c r="D537" i="6"/>
  <c r="D7206" i="6"/>
  <c r="D7124" i="6"/>
  <c r="D659" i="6"/>
  <c r="D5430" i="6"/>
  <c r="D5179" i="6"/>
  <c r="D538" i="6"/>
  <c r="D461" i="6"/>
  <c r="D792" i="6"/>
  <c r="D7207" i="6"/>
  <c r="D793" i="6"/>
  <c r="D5813" i="6"/>
  <c r="D5431" i="6"/>
  <c r="D1857" i="6"/>
  <c r="D7713" i="6"/>
  <c r="D5782" i="6"/>
  <c r="D1858" i="6"/>
  <c r="D6694" i="6"/>
  <c r="D6243" i="6"/>
  <c r="D3130" i="6"/>
  <c r="D1369" i="6"/>
  <c r="D4708" i="6"/>
  <c r="D1212" i="6"/>
  <c r="D7498" i="6"/>
  <c r="D5020" i="6"/>
  <c r="D3131" i="6"/>
  <c r="D67" i="6"/>
  <c r="D3132" i="6"/>
  <c r="D2807" i="6"/>
  <c r="D4587" i="6"/>
  <c r="D68" i="6"/>
  <c r="D794" i="6"/>
  <c r="D1370" i="6"/>
  <c r="D1627" i="6"/>
  <c r="D795" i="6"/>
  <c r="D3133" i="6"/>
  <c r="D6695" i="6"/>
  <c r="D796" i="6"/>
  <c r="D1566" i="6"/>
  <c r="D462" i="6"/>
  <c r="D3134" i="6"/>
  <c r="D7499" i="6"/>
  <c r="D7836" i="6"/>
  <c r="D797" i="6"/>
  <c r="D3135" i="6"/>
  <c r="D539" i="6"/>
  <c r="D6696" i="6"/>
  <c r="D798" i="6"/>
  <c r="D1495" i="6"/>
  <c r="D5432" i="6"/>
  <c r="D799" i="6"/>
  <c r="D7500" i="6"/>
  <c r="D4275" i="6"/>
  <c r="D3136" i="6"/>
  <c r="D7414" i="6"/>
  <c r="D7415" i="6"/>
  <c r="D7416" i="6"/>
  <c r="D800" i="6"/>
  <c r="D801" i="6"/>
  <c r="D6583" i="6"/>
  <c r="D7133" i="6"/>
  <c r="D6584" i="6"/>
  <c r="D6697" i="6"/>
  <c r="D6327" i="6"/>
  <c r="D7208" i="6"/>
  <c r="D802" i="6"/>
  <c r="D3137" i="6"/>
  <c r="D2808" i="6"/>
  <c r="D7209" i="6"/>
  <c r="D1859" i="6"/>
  <c r="D5180" i="6"/>
  <c r="D1860" i="6"/>
  <c r="D1567" i="6"/>
  <c r="D6435" i="6"/>
  <c r="D6436" i="6"/>
  <c r="D2809" i="6"/>
  <c r="D6056" i="6"/>
  <c r="D6360" i="6"/>
  <c r="D5021" i="6"/>
  <c r="D803" i="6"/>
  <c r="D1861" i="6"/>
  <c r="D7417" i="6"/>
  <c r="D3138" i="6"/>
  <c r="D69" i="6"/>
  <c r="D5022" i="6"/>
  <c r="D3139" i="6"/>
  <c r="D5023" i="6"/>
  <c r="D4709" i="6"/>
  <c r="D1862" i="6"/>
  <c r="D2628" i="6"/>
  <c r="D1863" i="6"/>
  <c r="D1864" i="6"/>
  <c r="D5433" i="6"/>
  <c r="D5181" i="6"/>
  <c r="D6652" i="6"/>
  <c r="D7783" i="6"/>
  <c r="D2629" i="6"/>
  <c r="D6057" i="6"/>
  <c r="D1696" i="6"/>
  <c r="D7501" i="6"/>
  <c r="D1371" i="6"/>
  <c r="D1372" i="6"/>
  <c r="D4833" i="6"/>
  <c r="D1373" i="6"/>
  <c r="D804" i="6"/>
  <c r="D1374" i="6"/>
  <c r="D7164" i="6"/>
  <c r="D1307" i="6"/>
  <c r="D4710" i="6"/>
  <c r="D7502" i="6"/>
  <c r="D3140" i="6"/>
  <c r="D3141" i="6"/>
  <c r="D1213" i="6"/>
  <c r="D7418" i="6"/>
  <c r="D805" i="6"/>
  <c r="D7503" i="6"/>
  <c r="D5024" i="6"/>
  <c r="D540" i="6"/>
  <c r="D806" i="6"/>
  <c r="D807" i="6"/>
  <c r="D541" i="6"/>
  <c r="D3" i="6"/>
  <c r="D7504" i="6"/>
  <c r="D7458" i="6"/>
  <c r="D4276" i="6"/>
  <c r="D1865" i="6"/>
  <c r="D5025" i="6"/>
  <c r="D6698" i="6"/>
  <c r="D7077" i="6"/>
  <c r="D2630" i="6"/>
  <c r="D2631" i="6"/>
  <c r="D4277" i="6"/>
  <c r="D808" i="6"/>
  <c r="D5159" i="6"/>
  <c r="D7505" i="6"/>
  <c r="D4278" i="6"/>
  <c r="D7506" i="6"/>
  <c r="D7507" i="6"/>
  <c r="D7508" i="6"/>
  <c r="D5434" i="6"/>
  <c r="D3142" i="6"/>
  <c r="D1496" i="6"/>
  <c r="D1866" i="6"/>
  <c r="D1670" i="6"/>
  <c r="D6058" i="6"/>
  <c r="D7509" i="6"/>
  <c r="D7510" i="6"/>
  <c r="D7210" i="6"/>
  <c r="D1867" i="6"/>
  <c r="D1214" i="6"/>
  <c r="D5435" i="6"/>
  <c r="D2810" i="6"/>
  <c r="D1868" i="6"/>
  <c r="D6699" i="6"/>
  <c r="D4711" i="6"/>
  <c r="D1869" i="6"/>
  <c r="D1288" i="6"/>
  <c r="D809" i="6"/>
  <c r="D1697" i="6"/>
  <c r="D6700" i="6"/>
  <c r="D7211" i="6"/>
  <c r="D4279" i="6"/>
  <c r="D1698" i="6"/>
  <c r="D7686" i="6"/>
  <c r="D542" i="6"/>
  <c r="D543" i="6"/>
  <c r="D70" i="6"/>
  <c r="D4280" i="6"/>
  <c r="D3143" i="6"/>
  <c r="D2811" i="6"/>
  <c r="D1870" i="6"/>
  <c r="D7165" i="6"/>
  <c r="D7511" i="6"/>
  <c r="D3144" i="6"/>
  <c r="D1497" i="6"/>
  <c r="D3145" i="6"/>
  <c r="D4281" i="6"/>
  <c r="D7419" i="6"/>
  <c r="D2632" i="6"/>
  <c r="D7512" i="6"/>
  <c r="D810" i="6"/>
  <c r="D6701" i="6"/>
  <c r="D3146" i="6"/>
  <c r="D7743" i="6"/>
  <c r="D1871" i="6"/>
  <c r="D1671" i="6"/>
  <c r="D6702" i="6"/>
  <c r="D1546" i="6"/>
  <c r="D7513" i="6"/>
  <c r="D6703" i="6"/>
  <c r="D463" i="6"/>
  <c r="D7514" i="6"/>
  <c r="D1872" i="6"/>
  <c r="D4282" i="6"/>
  <c r="D1672" i="6"/>
  <c r="D71" i="6"/>
  <c r="D6214" i="6"/>
  <c r="D6704" i="6"/>
  <c r="D72" i="6"/>
  <c r="D6425" i="6"/>
  <c r="D3147" i="6"/>
  <c r="D2633" i="6"/>
  <c r="D3148" i="6"/>
  <c r="D1215" i="6"/>
  <c r="D3149" i="6"/>
  <c r="D811" i="6"/>
  <c r="D1873" i="6"/>
  <c r="D544" i="6"/>
  <c r="D4834" i="6"/>
  <c r="D5241" i="6"/>
  <c r="D2812" i="6"/>
  <c r="D3150" i="6"/>
  <c r="D73" i="6"/>
  <c r="D5436" i="6"/>
  <c r="D4212" i="6"/>
  <c r="D3151" i="6"/>
  <c r="D4213" i="6"/>
  <c r="D1874" i="6"/>
  <c r="D74" i="6"/>
  <c r="D3152" i="6"/>
  <c r="D7515" i="6"/>
  <c r="D75" i="6"/>
  <c r="D76" i="6"/>
  <c r="D5437" i="6"/>
  <c r="D7212" i="6"/>
  <c r="D545" i="6"/>
  <c r="D812" i="6"/>
  <c r="D1875" i="6"/>
  <c r="D1876" i="6"/>
  <c r="D3153" i="6"/>
  <c r="D5814" i="6"/>
  <c r="D1877" i="6"/>
  <c r="D5815" i="6"/>
  <c r="D6529" i="6"/>
  <c r="D1878" i="6"/>
  <c r="D1375" i="6"/>
  <c r="D77" i="6"/>
  <c r="D78" i="6"/>
  <c r="D5438" i="6"/>
  <c r="D4835" i="6"/>
  <c r="D813" i="6"/>
  <c r="D814" i="6"/>
  <c r="D7748" i="6"/>
  <c r="D815" i="6"/>
  <c r="D6705" i="6"/>
  <c r="D1879" i="6"/>
  <c r="D4712" i="6"/>
  <c r="D1376" i="6"/>
  <c r="D1880" i="6"/>
  <c r="D4248" i="6"/>
  <c r="D2634" i="6"/>
  <c r="D1377" i="6"/>
  <c r="D3154" i="6"/>
  <c r="D3155" i="6"/>
  <c r="D79" i="6"/>
  <c r="D6706" i="6"/>
  <c r="D5026" i="6"/>
  <c r="D816" i="6"/>
  <c r="D3156" i="6"/>
  <c r="D3157" i="6"/>
  <c r="D4283" i="6"/>
  <c r="D1216" i="6"/>
  <c r="D2813" i="6"/>
  <c r="D80" i="6"/>
  <c r="D1881" i="6"/>
  <c r="D464" i="6"/>
  <c r="D5816" i="6"/>
  <c r="D1289" i="6"/>
  <c r="D3158" i="6"/>
  <c r="D81" i="6"/>
  <c r="D465" i="6"/>
  <c r="D546" i="6"/>
  <c r="D3159" i="6"/>
  <c r="D817" i="6"/>
  <c r="D4135" i="6"/>
  <c r="D1882" i="6"/>
  <c r="D1883" i="6"/>
  <c r="D3160" i="6"/>
  <c r="D6707" i="6"/>
  <c r="D4713" i="6"/>
  <c r="D6708" i="6"/>
  <c r="D4714" i="6"/>
  <c r="D4588" i="6"/>
  <c r="D818" i="6"/>
  <c r="D1217" i="6"/>
  <c r="D660" i="6"/>
  <c r="D6709" i="6"/>
  <c r="D466" i="6"/>
  <c r="D2814" i="6"/>
  <c r="D7516" i="6"/>
  <c r="D4284" i="6"/>
  <c r="D5160" i="6"/>
  <c r="D4589" i="6"/>
  <c r="D7517" i="6"/>
  <c r="D6530" i="6"/>
  <c r="D6282" i="6"/>
  <c r="D4590" i="6"/>
  <c r="D7518" i="6"/>
  <c r="D4285" i="6"/>
  <c r="D5439" i="6"/>
  <c r="D5242" i="6"/>
  <c r="D4286" i="6"/>
  <c r="D3161" i="6"/>
  <c r="D1884" i="6"/>
  <c r="D82" i="6"/>
  <c r="D4591" i="6"/>
  <c r="D7213" i="6"/>
  <c r="D7784" i="6"/>
  <c r="D1885" i="6"/>
  <c r="D6283" i="6"/>
  <c r="D4136" i="6"/>
  <c r="D1886" i="6"/>
  <c r="D1887" i="6"/>
  <c r="D547" i="6"/>
  <c r="D3162" i="6"/>
  <c r="D3163" i="6"/>
  <c r="D548" i="6"/>
  <c r="D1568" i="6"/>
  <c r="D1699" i="6"/>
  <c r="D2635" i="6"/>
  <c r="D3164" i="6"/>
  <c r="D5027" i="6"/>
  <c r="D4287" i="6"/>
  <c r="D83" i="6"/>
  <c r="D467" i="6"/>
  <c r="D5005" i="6"/>
  <c r="D4288" i="6"/>
  <c r="D6710" i="6"/>
  <c r="D7519" i="6"/>
  <c r="D7214" i="6"/>
  <c r="D1290" i="6"/>
  <c r="D5440" i="6"/>
  <c r="D1378" i="6"/>
  <c r="D3165" i="6"/>
  <c r="D3166" i="6"/>
  <c r="D819" i="6"/>
  <c r="D661" i="6"/>
  <c r="D4289" i="6"/>
  <c r="D3167" i="6"/>
  <c r="D1308" i="6"/>
  <c r="D4290" i="6"/>
  <c r="D84" i="6"/>
  <c r="D5817" i="6"/>
  <c r="D5028" i="6"/>
  <c r="D7749" i="6"/>
  <c r="D697" i="6"/>
  <c r="D3168" i="6"/>
  <c r="D4291" i="6"/>
  <c r="D3169" i="6"/>
  <c r="D3170" i="6"/>
  <c r="D662" i="6"/>
  <c r="D3171" i="6"/>
  <c r="D4592" i="6"/>
  <c r="D5029" i="6"/>
  <c r="D5800" i="6"/>
  <c r="D1888" i="6"/>
  <c r="D4836" i="6"/>
  <c r="D1218" i="6"/>
  <c r="D3172" i="6"/>
  <c r="D3173" i="6"/>
  <c r="D1700" i="6"/>
  <c r="D1309" i="6"/>
  <c r="D6711" i="6"/>
  <c r="D7215" i="6"/>
  <c r="D4292" i="6"/>
  <c r="D7520" i="6"/>
  <c r="D7216" i="6"/>
  <c r="D7217" i="6"/>
  <c r="D1889" i="6"/>
  <c r="D85" i="6"/>
  <c r="D3174" i="6"/>
  <c r="D6059" i="6"/>
  <c r="D3175" i="6"/>
  <c r="D7714" i="6"/>
  <c r="D7521" i="6"/>
  <c r="D2636" i="6"/>
  <c r="D5818" i="6"/>
  <c r="D3176" i="6"/>
  <c r="D4121" i="6"/>
  <c r="D820" i="6"/>
  <c r="D4293" i="6"/>
  <c r="D4294" i="6"/>
  <c r="D2815" i="6"/>
  <c r="D4295" i="6"/>
  <c r="D4080" i="6"/>
  <c r="D821" i="6"/>
  <c r="D3177" i="6"/>
  <c r="D7066" i="6"/>
  <c r="D7522" i="6"/>
  <c r="D713" i="6"/>
  <c r="D3178" i="6"/>
  <c r="D5987" i="6"/>
  <c r="D7459" i="6"/>
  <c r="D3179" i="6"/>
  <c r="D6712" i="6"/>
  <c r="D4715" i="6"/>
  <c r="D7523" i="6"/>
  <c r="D822" i="6"/>
  <c r="D4716" i="6"/>
  <c r="D6713" i="6"/>
  <c r="D823" i="6"/>
  <c r="D468" i="6"/>
  <c r="D7524" i="6"/>
  <c r="D3180" i="6"/>
  <c r="D5030" i="6"/>
  <c r="D6149" i="6"/>
  <c r="D7218" i="6"/>
  <c r="D1291" i="6"/>
  <c r="D7219" i="6"/>
  <c r="D4593" i="6"/>
  <c r="D4594" i="6"/>
  <c r="D5441" i="6"/>
  <c r="D5442" i="6"/>
  <c r="D4595" i="6"/>
  <c r="D5443" i="6"/>
  <c r="D6714" i="6"/>
  <c r="D5444" i="6"/>
  <c r="D5988" i="6"/>
  <c r="D2816" i="6"/>
  <c r="D6715" i="6"/>
  <c r="D5243" i="6"/>
  <c r="D5244" i="6"/>
  <c r="D3181" i="6"/>
  <c r="D4596" i="6"/>
  <c r="D4717" i="6"/>
  <c r="D86" i="6"/>
  <c r="D824" i="6"/>
  <c r="D6393" i="6"/>
  <c r="D1379" i="6"/>
  <c r="D4296" i="6"/>
  <c r="D1890" i="6"/>
  <c r="D2817" i="6"/>
  <c r="D6150" i="6"/>
  <c r="D5445" i="6"/>
  <c r="D87" i="6"/>
  <c r="D3182" i="6"/>
  <c r="D88" i="6"/>
  <c r="D6716" i="6"/>
  <c r="D7220" i="6"/>
  <c r="D7785" i="6"/>
  <c r="D7420" i="6"/>
  <c r="D5446" i="6"/>
  <c r="D2637" i="6"/>
  <c r="D6717" i="6"/>
  <c r="D7221" i="6"/>
  <c r="D1891" i="6"/>
  <c r="D469" i="6"/>
  <c r="D825" i="6"/>
  <c r="D470" i="6"/>
  <c r="D3183" i="6"/>
  <c r="D826" i="6"/>
  <c r="D5245" i="6"/>
  <c r="D5447" i="6"/>
  <c r="D5819" i="6"/>
  <c r="D2818" i="6"/>
  <c r="D1498" i="6"/>
  <c r="D7819" i="6"/>
  <c r="D1892" i="6"/>
  <c r="D2819" i="6"/>
  <c r="D6653" i="6"/>
  <c r="D3184" i="6"/>
  <c r="D6394" i="6"/>
  <c r="D6198" i="6"/>
  <c r="D6168" i="6"/>
  <c r="D6654" i="6"/>
  <c r="D7715" i="6"/>
  <c r="D5031" i="6"/>
  <c r="D3185" i="6"/>
  <c r="D5448" i="6"/>
  <c r="D1893" i="6"/>
  <c r="D7820" i="6"/>
  <c r="D2820" i="6"/>
  <c r="D7716" i="6"/>
  <c r="D5820" i="6"/>
  <c r="D7717" i="6"/>
  <c r="D1894" i="6"/>
  <c r="D6585" i="6"/>
  <c r="D7134" i="6"/>
  <c r="D6586" i="6"/>
  <c r="D6718" i="6"/>
  <c r="D6328" i="6"/>
  <c r="D7222" i="6"/>
  <c r="D827" i="6"/>
  <c r="D3186" i="6"/>
  <c r="D2821" i="6"/>
  <c r="D7223" i="6"/>
  <c r="D1895" i="6"/>
  <c r="D5182" i="6"/>
  <c r="D1896" i="6"/>
  <c r="D1569" i="6"/>
  <c r="D6437" i="6"/>
  <c r="D6438" i="6"/>
  <c r="D2822" i="6"/>
  <c r="D6060" i="6"/>
  <c r="D6361" i="6"/>
  <c r="D6587" i="6"/>
  <c r="D7135" i="6"/>
  <c r="D6588" i="6"/>
  <c r="D6719" i="6"/>
  <c r="D6329" i="6"/>
  <c r="D7224" i="6"/>
  <c r="D828" i="6"/>
  <c r="D3187" i="6"/>
  <c r="D2823" i="6"/>
  <c r="D7225" i="6"/>
  <c r="D1897" i="6"/>
  <c r="D5183" i="6"/>
  <c r="D1898" i="6"/>
  <c r="D1570" i="6"/>
  <c r="D6439" i="6"/>
  <c r="D6440" i="6"/>
  <c r="D2824" i="6"/>
  <c r="D6061" i="6"/>
  <c r="D6362" i="6"/>
  <c r="D6589" i="6"/>
  <c r="D7136" i="6"/>
  <c r="D6590" i="6"/>
  <c r="D6720" i="6"/>
  <c r="D6330" i="6"/>
  <c r="D7226" i="6"/>
  <c r="D829" i="6"/>
  <c r="D3188" i="6"/>
  <c r="D2825" i="6"/>
  <c r="D7227" i="6"/>
  <c r="D1899" i="6"/>
  <c r="D5184" i="6"/>
  <c r="D1900" i="6"/>
  <c r="D1571" i="6"/>
  <c r="D6441" i="6"/>
  <c r="D6442" i="6"/>
  <c r="D2826" i="6"/>
  <c r="D6062" i="6"/>
  <c r="D6363" i="6"/>
  <c r="D6591" i="6"/>
  <c r="D7137" i="6"/>
  <c r="D6592" i="6"/>
  <c r="D6721" i="6"/>
  <c r="D6331" i="6"/>
  <c r="D7228" i="6"/>
  <c r="D830" i="6"/>
  <c r="D3189" i="6"/>
  <c r="D2827" i="6"/>
  <c r="D7229" i="6"/>
  <c r="D1901" i="6"/>
  <c r="D5185" i="6"/>
  <c r="D1902" i="6"/>
  <c r="D1572" i="6"/>
  <c r="D6443" i="6"/>
  <c r="D6444" i="6"/>
  <c r="D2828" i="6"/>
  <c r="D6063" i="6"/>
  <c r="D6364" i="6"/>
  <c r="D4297" i="6"/>
  <c r="D831" i="6"/>
  <c r="D1573" i="6"/>
  <c r="D7460" i="6"/>
  <c r="D4298" i="6"/>
  <c r="D471" i="6"/>
  <c r="D1574" i="6"/>
  <c r="D3190" i="6"/>
  <c r="D89" i="6"/>
  <c r="D90" i="6"/>
  <c r="D3191" i="6"/>
  <c r="D3192" i="6"/>
  <c r="D6722" i="6"/>
  <c r="D3193" i="6"/>
  <c r="D4837" i="6"/>
  <c r="D6723" i="6"/>
  <c r="D5032" i="6"/>
  <c r="D832" i="6"/>
  <c r="D1903" i="6"/>
  <c r="D1904" i="6"/>
  <c r="D91" i="6"/>
  <c r="D4838" i="6"/>
  <c r="D1701" i="6"/>
  <c r="D549" i="6"/>
  <c r="D4299" i="6"/>
  <c r="D7461" i="6"/>
  <c r="D3194" i="6"/>
  <c r="D7525" i="6"/>
  <c r="D6724" i="6"/>
  <c r="D1380" i="6"/>
  <c r="D4839" i="6"/>
  <c r="D714" i="6"/>
  <c r="D4597" i="6"/>
  <c r="D4840" i="6"/>
  <c r="D6725" i="6"/>
  <c r="D7526" i="6"/>
  <c r="D7230" i="6"/>
  <c r="D7527" i="6"/>
  <c r="D833" i="6"/>
  <c r="D92" i="6"/>
  <c r="D1310" i="6"/>
  <c r="D5033" i="6"/>
  <c r="D1575" i="6"/>
  <c r="D1905" i="6"/>
  <c r="D7421" i="6"/>
  <c r="D2829" i="6"/>
  <c r="D7528" i="6"/>
  <c r="D3195" i="6"/>
  <c r="D1906" i="6"/>
  <c r="D7529" i="6"/>
  <c r="D1628" i="6"/>
  <c r="D4841" i="6"/>
  <c r="D4598" i="6"/>
  <c r="D5960" i="6"/>
  <c r="D4214" i="6"/>
  <c r="D1907" i="6"/>
  <c r="D1219" i="6"/>
  <c r="D4" i="6"/>
  <c r="D6726" i="6"/>
  <c r="D3196" i="6"/>
  <c r="D472" i="6"/>
  <c r="D7231" i="6"/>
  <c r="D93" i="6"/>
  <c r="D473" i="6"/>
  <c r="D1311" i="6"/>
  <c r="D1702" i="6"/>
  <c r="D4257" i="6"/>
  <c r="D7530" i="6"/>
  <c r="D1703" i="6"/>
  <c r="D3197" i="6"/>
  <c r="D6151" i="6"/>
  <c r="D550" i="6"/>
  <c r="D715" i="6"/>
  <c r="D3198" i="6"/>
  <c r="D4718" i="6"/>
  <c r="D2830" i="6"/>
  <c r="D94" i="6"/>
  <c r="D7422" i="6"/>
  <c r="D834" i="6"/>
  <c r="D1704" i="6"/>
  <c r="D1908" i="6"/>
  <c r="D4300" i="6"/>
  <c r="D1909" i="6"/>
  <c r="D1910" i="6"/>
  <c r="D95" i="6"/>
  <c r="D4122" i="6"/>
  <c r="D1911" i="6"/>
  <c r="D1705" i="6"/>
  <c r="D4185" i="6"/>
  <c r="D5246" i="6"/>
  <c r="D3199" i="6"/>
  <c r="D3200" i="6"/>
  <c r="D96" i="6"/>
  <c r="D3201" i="6"/>
  <c r="D835" i="6"/>
  <c r="D6655" i="6"/>
  <c r="D4301" i="6"/>
  <c r="D7232" i="6"/>
  <c r="D836" i="6"/>
  <c r="D4123" i="6"/>
  <c r="D3202" i="6"/>
  <c r="D7233" i="6"/>
  <c r="D1547" i="6"/>
  <c r="D4124" i="6"/>
  <c r="D4081" i="6"/>
  <c r="D5034" i="6"/>
  <c r="D97" i="6"/>
  <c r="D5" i="6"/>
  <c r="D4842" i="6"/>
  <c r="D474" i="6"/>
  <c r="D1912" i="6"/>
  <c r="D7531" i="6"/>
  <c r="D1913" i="6"/>
  <c r="D5449" i="6"/>
  <c r="D4302" i="6"/>
  <c r="D1914" i="6"/>
  <c r="D1915" i="6"/>
  <c r="D4719" i="6"/>
  <c r="D3203" i="6"/>
  <c r="D3204" i="6"/>
  <c r="D3205" i="6"/>
  <c r="D3206" i="6"/>
  <c r="D4249" i="6"/>
  <c r="D4303" i="6"/>
  <c r="D7687" i="6"/>
  <c r="D6727" i="6"/>
  <c r="D6064" i="6"/>
  <c r="D2831" i="6"/>
  <c r="D98" i="6"/>
  <c r="D1499" i="6"/>
  <c r="D4843" i="6"/>
  <c r="D3207" i="6"/>
  <c r="D5450" i="6"/>
  <c r="D4599" i="6"/>
  <c r="D1576" i="6"/>
  <c r="D3208" i="6"/>
  <c r="D7067" i="6"/>
  <c r="D6065" i="6"/>
  <c r="D6728" i="6"/>
  <c r="D7078" i="6"/>
  <c r="D1916" i="6"/>
  <c r="D3209" i="6"/>
  <c r="D6729" i="6"/>
  <c r="D3210" i="6"/>
  <c r="D4304" i="6"/>
  <c r="D1917" i="6"/>
  <c r="D3211" i="6"/>
  <c r="D5247" i="6"/>
  <c r="D99" i="6"/>
  <c r="D475" i="6"/>
  <c r="D3212" i="6"/>
  <c r="D4600" i="6"/>
  <c r="D5451" i="6"/>
  <c r="D4844" i="6"/>
  <c r="D3213" i="6"/>
  <c r="D6215" i="6"/>
  <c r="D837" i="6"/>
  <c r="D838" i="6"/>
  <c r="D4305" i="6"/>
  <c r="D1577" i="6"/>
  <c r="D6531" i="6"/>
  <c r="D1918" i="6"/>
  <c r="D100" i="6"/>
  <c r="D1706" i="6"/>
  <c r="D4845" i="6"/>
  <c r="D1919" i="6"/>
  <c r="D654" i="6"/>
  <c r="D839" i="6"/>
  <c r="D3214" i="6"/>
  <c r="D101" i="6"/>
  <c r="D1500" i="6"/>
  <c r="D28" i="6"/>
  <c r="D5248" i="6"/>
  <c r="D3215" i="6"/>
  <c r="D7234" i="6"/>
  <c r="D6730" i="6"/>
  <c r="D1220" i="6"/>
  <c r="D1381" i="6"/>
  <c r="D663" i="6"/>
  <c r="D2638" i="6"/>
  <c r="D1920" i="6"/>
  <c r="D4846" i="6"/>
  <c r="D1578" i="6"/>
  <c r="D4847" i="6"/>
  <c r="D4215" i="6"/>
  <c r="D4848" i="6"/>
  <c r="D1707" i="6"/>
  <c r="D4306" i="6"/>
  <c r="D6066" i="6"/>
  <c r="D102" i="6"/>
  <c r="D6731" i="6"/>
  <c r="D1382" i="6"/>
  <c r="D1921" i="6"/>
  <c r="D3216" i="6"/>
  <c r="D1922" i="6"/>
  <c r="D6067" i="6"/>
  <c r="D7097" i="6"/>
  <c r="D3217" i="6"/>
  <c r="D551" i="6"/>
  <c r="D1923" i="6"/>
  <c r="D7705" i="6"/>
  <c r="D2832" i="6"/>
  <c r="D2833" i="6"/>
  <c r="D5249" i="6"/>
  <c r="D3218" i="6"/>
  <c r="D6732" i="6"/>
  <c r="D6733" i="6"/>
  <c r="D4307" i="6"/>
  <c r="D2834" i="6"/>
  <c r="D5035" i="6"/>
  <c r="D5250" i="6"/>
  <c r="D2639" i="6"/>
  <c r="D6734" i="6"/>
  <c r="D5251" i="6"/>
  <c r="D840" i="6"/>
  <c r="D103" i="6"/>
  <c r="D5452" i="6"/>
  <c r="D841" i="6"/>
  <c r="D7532" i="6"/>
  <c r="D4849" i="6"/>
  <c r="D1924" i="6"/>
  <c r="D1383" i="6"/>
  <c r="D1925" i="6"/>
  <c r="D4308" i="6"/>
  <c r="D1926" i="6"/>
  <c r="D5989" i="6"/>
  <c r="D5453" i="6"/>
  <c r="D7533" i="6"/>
  <c r="D6068" i="6"/>
  <c r="D4850" i="6"/>
  <c r="D1927" i="6"/>
  <c r="D5454" i="6"/>
  <c r="D7098" i="6"/>
  <c r="D2835" i="6"/>
  <c r="D4137" i="6"/>
  <c r="D5455" i="6"/>
  <c r="D1928" i="6"/>
  <c r="D3219" i="6"/>
  <c r="D5456" i="6"/>
  <c r="D4601" i="6"/>
  <c r="D3220" i="6"/>
  <c r="D3221" i="6"/>
  <c r="D5457" i="6"/>
  <c r="D3222" i="6"/>
  <c r="D104" i="6"/>
  <c r="D6257" i="6"/>
  <c r="D6284" i="6"/>
  <c r="D7235" i="6"/>
  <c r="D842" i="6"/>
  <c r="D1312" i="6"/>
  <c r="D2836" i="6"/>
  <c r="D4309" i="6"/>
  <c r="D5821" i="6"/>
  <c r="D3223" i="6"/>
  <c r="D552" i="6"/>
  <c r="D4602" i="6"/>
  <c r="D4310" i="6"/>
  <c r="D3224" i="6"/>
  <c r="D843" i="6"/>
  <c r="D7423" i="6"/>
  <c r="D6" i="6"/>
  <c r="D5036" i="6"/>
  <c r="D5186" i="6"/>
  <c r="D5458" i="6"/>
  <c r="D6395" i="6"/>
  <c r="D105" i="6"/>
  <c r="D4311" i="6"/>
  <c r="D5459" i="6"/>
  <c r="D6216" i="6"/>
  <c r="D844" i="6"/>
  <c r="D4312" i="6"/>
  <c r="D5252" i="6"/>
  <c r="D3225" i="6"/>
  <c r="D5460" i="6"/>
  <c r="D6560" i="6"/>
  <c r="D3226" i="6"/>
  <c r="D1929" i="6"/>
  <c r="D3227" i="6"/>
  <c r="D3228" i="6"/>
  <c r="D5461" i="6"/>
  <c r="D1930" i="6"/>
  <c r="D3229" i="6"/>
  <c r="D5462" i="6"/>
  <c r="D5463" i="6"/>
  <c r="D3230" i="6"/>
  <c r="D4186" i="6"/>
  <c r="D4216" i="6"/>
  <c r="D3231" i="6"/>
  <c r="D5253" i="6"/>
  <c r="D5037" i="6"/>
  <c r="D1384" i="6"/>
  <c r="D3232" i="6"/>
  <c r="D4217" i="6"/>
  <c r="D6735" i="6"/>
  <c r="D3233" i="6"/>
  <c r="D7534" i="6"/>
  <c r="D6532" i="6"/>
  <c r="D4603" i="6"/>
  <c r="D1313" i="6"/>
  <c r="D6736" i="6"/>
  <c r="D6737" i="6"/>
  <c r="D7535" i="6"/>
  <c r="D3234" i="6"/>
  <c r="D4138" i="6"/>
  <c r="D4604" i="6"/>
  <c r="D3235" i="6"/>
  <c r="D3236" i="6"/>
  <c r="D3237" i="6"/>
  <c r="D5254" i="6"/>
  <c r="D6396" i="6"/>
  <c r="D2837" i="6"/>
  <c r="D3238" i="6"/>
  <c r="D3239" i="6"/>
  <c r="D3240" i="6"/>
  <c r="D698" i="6"/>
  <c r="D1931" i="6"/>
  <c r="D4313" i="6"/>
  <c r="D106" i="6"/>
  <c r="D3241" i="6"/>
  <c r="D6738" i="6"/>
  <c r="D1385" i="6"/>
  <c r="D5464" i="6"/>
  <c r="D3242" i="6"/>
  <c r="D4314" i="6"/>
  <c r="D1932" i="6"/>
  <c r="D7536" i="6"/>
  <c r="D5255" i="6"/>
  <c r="D7537" i="6"/>
  <c r="D6739" i="6"/>
  <c r="D1386" i="6"/>
  <c r="D845" i="6"/>
  <c r="D107" i="6"/>
  <c r="D3243" i="6"/>
  <c r="D846" i="6"/>
  <c r="D847" i="6"/>
  <c r="D1579" i="6"/>
  <c r="D848" i="6"/>
  <c r="D3244" i="6"/>
  <c r="D108" i="6"/>
  <c r="D2838" i="6"/>
  <c r="D849" i="6"/>
  <c r="D7236" i="6"/>
  <c r="D5465" i="6"/>
  <c r="D7538" i="6"/>
  <c r="D1933" i="6"/>
  <c r="D109" i="6"/>
  <c r="D3245" i="6"/>
  <c r="D1501" i="6"/>
  <c r="D4315" i="6"/>
  <c r="D1502" i="6"/>
  <c r="D1934" i="6"/>
  <c r="D4316" i="6"/>
  <c r="D110" i="6"/>
  <c r="D3246" i="6"/>
  <c r="D1503" i="6"/>
  <c r="D111" i="6"/>
  <c r="D4082" i="6"/>
  <c r="D3247" i="6"/>
  <c r="D7841" i="6"/>
  <c r="D2839" i="6"/>
  <c r="D4317" i="6"/>
  <c r="D4851" i="6"/>
  <c r="D2840" i="6"/>
  <c r="D6740" i="6"/>
  <c r="D4258" i="6"/>
  <c r="D3248" i="6"/>
  <c r="D5256" i="6"/>
  <c r="D3249" i="6"/>
  <c r="D7718" i="6"/>
  <c r="D2640" i="6"/>
  <c r="D4218" i="6"/>
  <c r="D1935" i="6"/>
  <c r="D5822" i="6"/>
  <c r="D1936" i="6"/>
  <c r="D1937" i="6"/>
  <c r="D5038" i="6"/>
  <c r="D5783" i="6"/>
  <c r="D2841" i="6"/>
  <c r="D4852" i="6"/>
  <c r="D1938" i="6"/>
  <c r="D476" i="6"/>
  <c r="D112" i="6"/>
  <c r="D7166" i="6"/>
  <c r="D113" i="6"/>
  <c r="D3250" i="6"/>
  <c r="D1314" i="6"/>
  <c r="D1708" i="6"/>
  <c r="D2641" i="6"/>
  <c r="D2642" i="6"/>
  <c r="D6285" i="6"/>
  <c r="D7138" i="6"/>
  <c r="D6593" i="6"/>
  <c r="D7848" i="6"/>
  <c r="D5187" i="6"/>
  <c r="D5188" i="6"/>
  <c r="D1939" i="6"/>
  <c r="D1940" i="6"/>
  <c r="D6069" i="6"/>
  <c r="D5466" i="6"/>
  <c r="D5257" i="6"/>
  <c r="D7237" i="6"/>
  <c r="D6169" i="6"/>
  <c r="D3251" i="6"/>
  <c r="D5784" i="6"/>
  <c r="D114" i="6"/>
  <c r="D5258" i="6"/>
  <c r="D2842" i="6"/>
  <c r="D3252" i="6"/>
  <c r="D850" i="6"/>
  <c r="D1941" i="6"/>
  <c r="D7424" i="6"/>
  <c r="D1942" i="6"/>
  <c r="D1943" i="6"/>
  <c r="D2643" i="6"/>
  <c r="D6741" i="6"/>
  <c r="D5467" i="6"/>
  <c r="D7539" i="6"/>
  <c r="D4318" i="6"/>
  <c r="D6742" i="6"/>
  <c r="D1944" i="6"/>
  <c r="D7540" i="6"/>
  <c r="D5259" i="6"/>
  <c r="D1221" i="6"/>
  <c r="D5260" i="6"/>
  <c r="D851" i="6"/>
  <c r="D5261" i="6"/>
  <c r="D1945" i="6"/>
  <c r="D6743" i="6"/>
  <c r="D6744" i="6"/>
  <c r="D477" i="6"/>
  <c r="D7167" i="6"/>
  <c r="D1387" i="6"/>
  <c r="D1388" i="6"/>
  <c r="D6745" i="6"/>
  <c r="D6746" i="6"/>
  <c r="D852" i="6"/>
  <c r="D5823" i="6"/>
  <c r="D1673" i="6"/>
  <c r="D5006" i="6"/>
  <c r="D115" i="6"/>
  <c r="D553" i="6"/>
  <c r="D3253" i="6"/>
  <c r="D1946" i="6"/>
  <c r="D3254" i="6"/>
  <c r="D4720" i="6"/>
  <c r="D554" i="6"/>
  <c r="D3255" i="6"/>
  <c r="D853" i="6"/>
  <c r="D1947" i="6"/>
  <c r="D854" i="6"/>
  <c r="D4721" i="6"/>
  <c r="D116" i="6"/>
  <c r="D4722" i="6"/>
  <c r="D2644" i="6"/>
  <c r="D1948" i="6"/>
  <c r="D4319" i="6"/>
  <c r="D1949" i="6"/>
  <c r="D7238" i="6"/>
  <c r="D5039" i="6"/>
  <c r="D4853" i="6"/>
  <c r="D5961" i="6"/>
  <c r="D5962" i="6"/>
  <c r="D1389" i="6"/>
  <c r="D4605" i="6"/>
  <c r="D6747" i="6"/>
  <c r="D4117" i="6"/>
  <c r="D7168" i="6"/>
  <c r="D6748" i="6"/>
  <c r="D1950" i="6"/>
  <c r="D1951" i="6"/>
  <c r="D1504" i="6"/>
  <c r="D5824" i="6"/>
  <c r="D1952" i="6"/>
  <c r="D1953" i="6"/>
  <c r="D3256" i="6"/>
  <c r="D4854" i="6"/>
  <c r="D1292" i="6"/>
  <c r="D1954" i="6"/>
  <c r="D1955" i="6"/>
  <c r="D5825" i="6"/>
  <c r="D7079" i="6"/>
  <c r="D5468" i="6"/>
  <c r="D1956" i="6"/>
  <c r="D1315" i="6"/>
  <c r="D4855" i="6"/>
  <c r="D4320" i="6"/>
  <c r="D117" i="6"/>
  <c r="D6070" i="6"/>
  <c r="D4856" i="6"/>
  <c r="D2843" i="6"/>
  <c r="D6397" i="6"/>
  <c r="D3257" i="6"/>
  <c r="D4723" i="6"/>
  <c r="D3258" i="6"/>
  <c r="D3259" i="6"/>
  <c r="D3260" i="6"/>
  <c r="D4321" i="6"/>
  <c r="D3261" i="6"/>
  <c r="D5826" i="6"/>
  <c r="D6286" i="6"/>
  <c r="D5469" i="6"/>
  <c r="D5189" i="6"/>
  <c r="D555" i="6"/>
  <c r="D3262" i="6"/>
  <c r="D1957" i="6"/>
  <c r="D118" i="6"/>
  <c r="D3263" i="6"/>
  <c r="D1222" i="6"/>
  <c r="D3264" i="6"/>
  <c r="D4139" i="6"/>
  <c r="D1958" i="6"/>
  <c r="D1959" i="6"/>
  <c r="D4857" i="6"/>
  <c r="D5262" i="6"/>
  <c r="D5263" i="6"/>
  <c r="D2645" i="6"/>
  <c r="D5470" i="6"/>
  <c r="D1960" i="6"/>
  <c r="D5040" i="6"/>
  <c r="D5041" i="6"/>
  <c r="D1961" i="6"/>
  <c r="D4322" i="6"/>
  <c r="D1962" i="6"/>
  <c r="D1390" i="6"/>
  <c r="D855" i="6"/>
  <c r="D5042" i="6"/>
  <c r="D478" i="6"/>
  <c r="D5264" i="6"/>
  <c r="D5827" i="6"/>
  <c r="D556" i="6"/>
  <c r="D6749" i="6"/>
  <c r="D4858" i="6"/>
  <c r="D6561" i="6"/>
  <c r="D6594" i="6"/>
  <c r="D7139" i="6"/>
  <c r="D6595" i="6"/>
  <c r="D6750" i="6"/>
  <c r="D6332" i="6"/>
  <c r="D7239" i="6"/>
  <c r="D856" i="6"/>
  <c r="D3265" i="6"/>
  <c r="D2844" i="6"/>
  <c r="D7240" i="6"/>
  <c r="D1963" i="6"/>
  <c r="D5190" i="6"/>
  <c r="D1964" i="6"/>
  <c r="D1580" i="6"/>
  <c r="D6445" i="6"/>
  <c r="D6446" i="6"/>
  <c r="D2845" i="6"/>
  <c r="D6071" i="6"/>
  <c r="D6365" i="6"/>
  <c r="D5265" i="6"/>
  <c r="D1965" i="6"/>
  <c r="D4606" i="6"/>
  <c r="D5471" i="6"/>
  <c r="D4323" i="6"/>
  <c r="D3266" i="6"/>
  <c r="D119" i="6"/>
  <c r="D120" i="6"/>
  <c r="D1966" i="6"/>
  <c r="D6751" i="6"/>
  <c r="D6752" i="6"/>
  <c r="D1967" i="6"/>
  <c r="D3267" i="6"/>
  <c r="D857" i="6"/>
  <c r="D121" i="6"/>
  <c r="D5266" i="6"/>
  <c r="D5472" i="6"/>
  <c r="D5473" i="6"/>
  <c r="D2646" i="6"/>
  <c r="D7719" i="6"/>
  <c r="D3268" i="6"/>
  <c r="D2846" i="6"/>
  <c r="D3269" i="6"/>
  <c r="D6753" i="6"/>
  <c r="D7742" i="6"/>
  <c r="D4324" i="6"/>
  <c r="D7241" i="6"/>
  <c r="D1968" i="6"/>
  <c r="D6754" i="6"/>
  <c r="D5474" i="6"/>
  <c r="D4219" i="6"/>
  <c r="D6152" i="6"/>
  <c r="D1969" i="6"/>
  <c r="D7242" i="6"/>
  <c r="D6398" i="6"/>
  <c r="D4140" i="6"/>
  <c r="D4607" i="6"/>
  <c r="D1970" i="6"/>
  <c r="D6258" i="6"/>
  <c r="D1674" i="6"/>
  <c r="D2847" i="6"/>
  <c r="D4724" i="6"/>
  <c r="D1971" i="6"/>
  <c r="D3270" i="6"/>
  <c r="D557" i="6"/>
  <c r="D5267" i="6"/>
  <c r="D122" i="6"/>
  <c r="D5475" i="6"/>
  <c r="D3271" i="6"/>
  <c r="D858" i="6"/>
  <c r="D5828" i="6"/>
  <c r="D4325" i="6"/>
  <c r="D716" i="6"/>
  <c r="D2647" i="6"/>
  <c r="D4608" i="6"/>
  <c r="D4609" i="6"/>
  <c r="D6755" i="6"/>
  <c r="D4220" i="6"/>
  <c r="D4859" i="6"/>
  <c r="D3272" i="6"/>
  <c r="D6153" i="6"/>
  <c r="D6533" i="6"/>
  <c r="D1972" i="6"/>
  <c r="D5990" i="6"/>
  <c r="D5829" i="6"/>
  <c r="D6399" i="6"/>
  <c r="D7243" i="6"/>
  <c r="D2648" i="6"/>
  <c r="D1973" i="6"/>
  <c r="D5476" i="6"/>
  <c r="D479" i="6"/>
  <c r="D123" i="6"/>
  <c r="D3273" i="6"/>
  <c r="D1974" i="6"/>
  <c r="D664" i="6"/>
  <c r="D1975" i="6"/>
  <c r="D124" i="6"/>
  <c r="D6645" i="6"/>
  <c r="D717" i="6"/>
  <c r="D6756" i="6"/>
  <c r="D125" i="6"/>
  <c r="D3274" i="6"/>
  <c r="D718" i="6"/>
  <c r="D859" i="6"/>
  <c r="D7812" i="6"/>
  <c r="D860" i="6"/>
  <c r="D7541" i="6"/>
  <c r="D1223" i="6"/>
  <c r="D7542" i="6"/>
  <c r="D7720" i="6"/>
  <c r="D4326" i="6"/>
  <c r="D5043" i="6"/>
  <c r="D4725" i="6"/>
  <c r="D558" i="6"/>
  <c r="D7543" i="6"/>
  <c r="D7744" i="6"/>
  <c r="D6333" i="6"/>
  <c r="D6029" i="6"/>
  <c r="D7842" i="6"/>
  <c r="D4327" i="6"/>
  <c r="D2848" i="6"/>
  <c r="D4328" i="6"/>
  <c r="D7721" i="6"/>
  <c r="D6534" i="6"/>
  <c r="D5785" i="6"/>
  <c r="D3275" i="6"/>
  <c r="D3276" i="6"/>
  <c r="D6757" i="6"/>
  <c r="D4329" i="6"/>
  <c r="D4330" i="6"/>
  <c r="D126" i="6"/>
  <c r="D4331" i="6"/>
  <c r="D3277" i="6"/>
  <c r="D4332" i="6"/>
  <c r="D1976" i="6"/>
  <c r="D1977" i="6"/>
  <c r="D4726" i="6"/>
  <c r="D5268" i="6"/>
  <c r="D2849" i="6"/>
  <c r="D1709" i="6"/>
  <c r="D127" i="6"/>
  <c r="D7409" i="6"/>
  <c r="D2850" i="6"/>
  <c r="D4727" i="6"/>
  <c r="D2649" i="6"/>
  <c r="D6287" i="6"/>
  <c r="D7140" i="6"/>
  <c r="D6596" i="6"/>
  <c r="D7849" i="6"/>
  <c r="D5191" i="6"/>
  <c r="D5192" i="6"/>
  <c r="D7244" i="6"/>
  <c r="D3278" i="6"/>
  <c r="D2851" i="6"/>
  <c r="D861" i="6"/>
  <c r="D7245" i="6"/>
  <c r="D5269" i="6"/>
  <c r="D1978" i="6"/>
  <c r="D3279" i="6"/>
  <c r="D6447" i="6"/>
  <c r="D6448" i="6"/>
  <c r="D2852" i="6"/>
  <c r="D5193" i="6"/>
  <c r="D4728" i="6"/>
  <c r="D4860" i="6"/>
  <c r="D5270" i="6"/>
  <c r="D4333" i="6"/>
  <c r="D3280" i="6"/>
  <c r="D6288" i="6"/>
  <c r="D3281" i="6"/>
  <c r="D699" i="6"/>
  <c r="D5271" i="6"/>
  <c r="D3282" i="6"/>
  <c r="D862" i="6"/>
  <c r="D128" i="6"/>
  <c r="D3283" i="6"/>
  <c r="D4861" i="6"/>
  <c r="D129" i="6"/>
  <c r="D130" i="6"/>
  <c r="D131" i="6"/>
  <c r="D132" i="6"/>
  <c r="D5044" i="6"/>
  <c r="D6758" i="6"/>
  <c r="D5045" i="6"/>
  <c r="D3284" i="6"/>
  <c r="D6400" i="6"/>
  <c r="D1979" i="6"/>
  <c r="D2853" i="6"/>
  <c r="D7246" i="6"/>
  <c r="D2650" i="6"/>
  <c r="D6759" i="6"/>
  <c r="D3285" i="6"/>
  <c r="D6032" i="6"/>
  <c r="D1224" i="6"/>
  <c r="D7786" i="6"/>
  <c r="D1391" i="6"/>
  <c r="D6217" i="6"/>
  <c r="D7169" i="6"/>
  <c r="D6760" i="6"/>
  <c r="D863" i="6"/>
  <c r="D7544" i="6"/>
  <c r="D7545" i="6"/>
  <c r="D7170" i="6"/>
  <c r="D6761" i="6"/>
  <c r="D4334" i="6"/>
  <c r="D6762" i="6"/>
  <c r="D3286" i="6"/>
  <c r="D4335" i="6"/>
  <c r="D1980" i="6"/>
  <c r="D4862" i="6"/>
  <c r="D7843" i="6"/>
  <c r="D4729" i="6"/>
  <c r="D5046" i="6"/>
  <c r="D133" i="6"/>
  <c r="D1981" i="6"/>
  <c r="D4863" i="6"/>
  <c r="D4864" i="6"/>
  <c r="D6763" i="6"/>
  <c r="D864" i="6"/>
  <c r="D1982" i="6"/>
  <c r="D3287" i="6"/>
  <c r="D4610" i="6"/>
  <c r="D1316" i="6"/>
  <c r="D7425" i="6"/>
  <c r="D1392" i="6"/>
  <c r="D5477" i="6"/>
  <c r="D134" i="6"/>
  <c r="D5478" i="6"/>
  <c r="D1317" i="6"/>
  <c r="D135" i="6"/>
  <c r="D4865" i="6"/>
  <c r="D1983" i="6"/>
  <c r="D559" i="6"/>
  <c r="D480" i="6"/>
  <c r="D4866" i="6"/>
  <c r="D7546" i="6"/>
  <c r="D1710" i="6"/>
  <c r="D1505" i="6"/>
  <c r="D1711" i="6"/>
  <c r="D136" i="6"/>
  <c r="D137" i="6"/>
  <c r="D138" i="6"/>
  <c r="D5272" i="6"/>
  <c r="D3288" i="6"/>
  <c r="D3289" i="6"/>
  <c r="D4336" i="6"/>
  <c r="D5479" i="6"/>
  <c r="D3290" i="6"/>
  <c r="D4611" i="6"/>
  <c r="D6244" i="6"/>
  <c r="D5047" i="6"/>
  <c r="D665" i="6"/>
  <c r="D6199" i="6"/>
  <c r="D6764" i="6"/>
  <c r="D5480" i="6"/>
  <c r="D5048" i="6"/>
  <c r="D865" i="6"/>
  <c r="D5273" i="6"/>
  <c r="D1984" i="6"/>
  <c r="D866" i="6"/>
  <c r="D6289" i="6"/>
  <c r="D6041" i="6"/>
  <c r="D6562" i="6"/>
  <c r="D7722" i="6"/>
  <c r="D1393" i="6"/>
  <c r="D7684" i="6"/>
  <c r="D867" i="6"/>
  <c r="D5830" i="6"/>
  <c r="D3291" i="6"/>
  <c r="D5481" i="6"/>
  <c r="D7426" i="6"/>
  <c r="D5274" i="6"/>
  <c r="D4817" i="6"/>
  <c r="D6671" i="6"/>
  <c r="D5275" i="6"/>
  <c r="D1985" i="6"/>
  <c r="D6449" i="6"/>
  <c r="D6290" i="6"/>
  <c r="D3292" i="6"/>
  <c r="D2854" i="6"/>
  <c r="D6765" i="6"/>
  <c r="D4867" i="6"/>
  <c r="D5482" i="6"/>
  <c r="D2651" i="6"/>
  <c r="D868" i="6"/>
  <c r="D1225" i="6"/>
  <c r="D1712" i="6"/>
  <c r="D5049" i="6"/>
  <c r="D4612" i="6"/>
  <c r="D7247" i="6"/>
  <c r="D3293" i="6"/>
  <c r="D6072" i="6"/>
  <c r="D139" i="6"/>
  <c r="D4730" i="6"/>
  <c r="D7547" i="6"/>
  <c r="D4141" i="6"/>
  <c r="D2855" i="6"/>
  <c r="D5483" i="6"/>
  <c r="D6766" i="6"/>
  <c r="D7427" i="6"/>
  <c r="D1986" i="6"/>
  <c r="D5484" i="6"/>
  <c r="D1987" i="6"/>
  <c r="D2856" i="6"/>
  <c r="D140" i="6"/>
  <c r="D7462" i="6"/>
  <c r="D4221" i="6"/>
  <c r="D4337" i="6"/>
  <c r="D6767" i="6"/>
  <c r="D869" i="6"/>
  <c r="D1713" i="6"/>
  <c r="D1988" i="6"/>
  <c r="D4338" i="6"/>
  <c r="D5485" i="6"/>
  <c r="D4339" i="6"/>
  <c r="D870" i="6"/>
  <c r="D141" i="6"/>
  <c r="D29" i="6"/>
  <c r="D7428" i="6"/>
  <c r="D5486" i="6"/>
  <c r="D6259" i="6"/>
  <c r="D4868" i="6"/>
  <c r="D3294" i="6"/>
  <c r="D1989" i="6"/>
  <c r="D1990" i="6"/>
  <c r="D7463" i="6"/>
  <c r="D3295" i="6"/>
  <c r="D142" i="6"/>
  <c r="D6768" i="6"/>
  <c r="D7464" i="6"/>
  <c r="D700" i="6"/>
  <c r="D3296" i="6"/>
  <c r="D7548" i="6"/>
  <c r="D3297" i="6"/>
  <c r="D2652" i="6"/>
  <c r="D5831" i="6"/>
  <c r="D871" i="6"/>
  <c r="D5050" i="6"/>
  <c r="D719" i="6"/>
  <c r="D143" i="6"/>
  <c r="D3298" i="6"/>
  <c r="D5487" i="6"/>
  <c r="D4340" i="6"/>
  <c r="D6450" i="6"/>
  <c r="D872" i="6"/>
  <c r="D6769" i="6"/>
  <c r="D6451" i="6"/>
  <c r="D3299" i="6"/>
  <c r="D5488" i="6"/>
  <c r="D4341" i="6"/>
  <c r="D6452" i="6"/>
  <c r="D873" i="6"/>
  <c r="D6770" i="6"/>
  <c r="D6453" i="6"/>
  <c r="D4869" i="6"/>
  <c r="D4870" i="6"/>
  <c r="D6771" i="6"/>
  <c r="D144" i="6"/>
  <c r="D4731" i="6"/>
  <c r="D4871" i="6"/>
  <c r="D560" i="6"/>
  <c r="D6772" i="6"/>
  <c r="D7688" i="6"/>
  <c r="D4732" i="6"/>
  <c r="D481" i="6"/>
  <c r="D7549" i="6"/>
  <c r="D1991" i="6"/>
  <c r="D6245" i="6"/>
  <c r="D6773" i="6"/>
  <c r="D2653" i="6"/>
  <c r="D5051" i="6"/>
  <c r="D7550" i="6"/>
  <c r="D6774" i="6"/>
  <c r="D145" i="6"/>
  <c r="D146" i="6"/>
  <c r="D7171" i="6"/>
  <c r="D6401" i="6"/>
  <c r="D147" i="6"/>
  <c r="D3300" i="6"/>
  <c r="D2654" i="6"/>
  <c r="D3301" i="6"/>
  <c r="D4083" i="6"/>
  <c r="D561" i="6"/>
  <c r="D1992" i="6"/>
  <c r="D7551" i="6"/>
  <c r="D5832" i="6"/>
  <c r="D6775" i="6"/>
  <c r="D3302" i="6"/>
  <c r="D1318" i="6"/>
  <c r="D6291" i="6"/>
  <c r="D3303" i="6"/>
  <c r="D1581" i="6"/>
  <c r="D874" i="6"/>
  <c r="D148" i="6"/>
  <c r="D6776" i="6"/>
  <c r="D875" i="6"/>
  <c r="D7248" i="6"/>
  <c r="D7552" i="6"/>
  <c r="D149" i="6"/>
  <c r="D3304" i="6"/>
  <c r="D5276" i="6"/>
  <c r="D720" i="6"/>
  <c r="D562" i="6"/>
  <c r="D4872" i="6"/>
  <c r="D6777" i="6"/>
  <c r="D4873" i="6"/>
  <c r="D5007" i="6"/>
  <c r="D7769" i="6"/>
  <c r="D1993" i="6"/>
  <c r="D7770" i="6"/>
  <c r="D7553" i="6"/>
  <c r="D2857" i="6"/>
  <c r="D7837" i="6"/>
  <c r="D7771" i="6"/>
  <c r="D3305" i="6"/>
  <c r="D2858" i="6"/>
  <c r="D1226" i="6"/>
  <c r="D150" i="6"/>
  <c r="D2655" i="6"/>
  <c r="D5489" i="6"/>
  <c r="D5833" i="6"/>
  <c r="D4874" i="6"/>
  <c r="D701" i="6"/>
  <c r="D3306" i="6"/>
  <c r="D876" i="6"/>
  <c r="D5963" i="6"/>
  <c r="D721" i="6"/>
  <c r="D1319" i="6"/>
  <c r="D1506" i="6"/>
  <c r="D2859" i="6"/>
  <c r="D5490" i="6"/>
  <c r="D7249" i="6"/>
  <c r="D1994" i="6"/>
  <c r="D3307" i="6"/>
  <c r="D1995" i="6"/>
  <c r="D877" i="6"/>
  <c r="D2656" i="6"/>
  <c r="D3308" i="6"/>
  <c r="D878" i="6"/>
  <c r="D3309" i="6"/>
  <c r="D1996" i="6"/>
  <c r="D6535" i="6"/>
  <c r="D1320" i="6"/>
  <c r="D702" i="6"/>
  <c r="D7429" i="6"/>
  <c r="D6778" i="6"/>
  <c r="D6779" i="6"/>
  <c r="D3310" i="6"/>
  <c r="D7554" i="6"/>
  <c r="D2860" i="6"/>
  <c r="D3311" i="6"/>
  <c r="D3312" i="6"/>
  <c r="D1394" i="6"/>
  <c r="D5491" i="6"/>
  <c r="D3313" i="6"/>
  <c r="D151" i="6"/>
  <c r="D1321" i="6"/>
  <c r="D7555" i="6"/>
  <c r="D3314" i="6"/>
  <c r="D152" i="6"/>
  <c r="D5277" i="6"/>
  <c r="D5052" i="6"/>
  <c r="D7556" i="6"/>
  <c r="D5278" i="6"/>
  <c r="D879" i="6"/>
  <c r="D880" i="6"/>
  <c r="D5991" i="6"/>
  <c r="D153" i="6"/>
  <c r="D482" i="6"/>
  <c r="D154" i="6"/>
  <c r="D4613" i="6"/>
  <c r="D4342" i="6"/>
  <c r="D4733" i="6"/>
  <c r="D5279" i="6"/>
  <c r="D3315" i="6"/>
  <c r="D1997" i="6"/>
  <c r="D1998" i="6"/>
  <c r="D6780" i="6"/>
  <c r="D1293" i="6"/>
  <c r="D7172" i="6"/>
  <c r="D563" i="6"/>
  <c r="D1999" i="6"/>
  <c r="D4222" i="6"/>
  <c r="D5992" i="6"/>
  <c r="D3316" i="6"/>
  <c r="D2000" i="6"/>
  <c r="D3317" i="6"/>
  <c r="D2001" i="6"/>
  <c r="D5993" i="6"/>
  <c r="D155" i="6"/>
  <c r="D3318" i="6"/>
  <c r="D5280" i="6"/>
  <c r="D5994" i="6"/>
  <c r="D5281" i="6"/>
  <c r="D881" i="6"/>
  <c r="D5282" i="6"/>
  <c r="D882" i="6"/>
  <c r="D4187" i="6"/>
  <c r="D7250" i="6"/>
  <c r="D4875" i="6"/>
  <c r="D4343" i="6"/>
  <c r="D2002" i="6"/>
  <c r="D6073" i="6"/>
  <c r="D5053" i="6"/>
  <c r="D5995" i="6"/>
  <c r="D4876" i="6"/>
  <c r="D6074" i="6"/>
  <c r="D3319" i="6"/>
  <c r="D156" i="6"/>
  <c r="D6781" i="6"/>
  <c r="D6782" i="6"/>
  <c r="D4734" i="6"/>
  <c r="D4735" i="6"/>
  <c r="D6783" i="6"/>
  <c r="D4114" i="6"/>
  <c r="D6292" i="6"/>
  <c r="D1548" i="6"/>
  <c r="D157" i="6"/>
  <c r="D2003" i="6"/>
  <c r="D158" i="6"/>
  <c r="D4125" i="6"/>
  <c r="D2861" i="6"/>
  <c r="D2004" i="6"/>
  <c r="D2005" i="6"/>
  <c r="D7557" i="6"/>
  <c r="D2006" i="6"/>
  <c r="D4344" i="6"/>
  <c r="D159" i="6"/>
  <c r="D160" i="6"/>
  <c r="D483" i="6"/>
  <c r="D161" i="6"/>
  <c r="D2007" i="6"/>
  <c r="D4345" i="6"/>
  <c r="D1629" i="6"/>
  <c r="D1507" i="6"/>
  <c r="D4614" i="6"/>
  <c r="D4877" i="6"/>
  <c r="D722" i="6"/>
  <c r="D7" i="6"/>
  <c r="D162" i="6"/>
  <c r="D3320" i="6"/>
  <c r="D883" i="6"/>
  <c r="D2008" i="6"/>
  <c r="D7558" i="6"/>
  <c r="D2862" i="6"/>
  <c r="D4615" i="6"/>
  <c r="D163" i="6"/>
  <c r="D3321" i="6"/>
  <c r="D4736" i="6"/>
  <c r="D884" i="6"/>
  <c r="D2863" i="6"/>
  <c r="D7559" i="6"/>
  <c r="D5964" i="6"/>
  <c r="D2657" i="6"/>
  <c r="D2009" i="6"/>
  <c r="D164" i="6"/>
  <c r="D885" i="6"/>
  <c r="D5161" i="6"/>
  <c r="D5965" i="6"/>
  <c r="D886" i="6"/>
  <c r="D5054" i="6"/>
  <c r="D6784" i="6"/>
  <c r="D6785" i="6"/>
  <c r="D2010" i="6"/>
  <c r="D887" i="6"/>
  <c r="D7560" i="6"/>
  <c r="D2864" i="6"/>
  <c r="D5492" i="6"/>
  <c r="D2865" i="6"/>
  <c r="D5493" i="6"/>
  <c r="D564" i="6"/>
  <c r="D5494" i="6"/>
  <c r="D3322" i="6"/>
  <c r="D5055" i="6"/>
  <c r="D666" i="6"/>
  <c r="D1714" i="6"/>
  <c r="D7251" i="6"/>
  <c r="D2011" i="6"/>
  <c r="D2012" i="6"/>
  <c r="D3323" i="6"/>
  <c r="D888" i="6"/>
  <c r="D703" i="6"/>
  <c r="D5966" i="6"/>
  <c r="D2658" i="6"/>
  <c r="D3324" i="6"/>
  <c r="D2013" i="6"/>
  <c r="D4346" i="6"/>
  <c r="D565" i="6"/>
  <c r="D2014" i="6"/>
  <c r="D2015" i="6"/>
  <c r="D3325" i="6"/>
  <c r="D165" i="6"/>
  <c r="D5008" i="6"/>
  <c r="D889" i="6"/>
  <c r="D890" i="6"/>
  <c r="D7561" i="6"/>
  <c r="D723" i="6"/>
  <c r="D7465" i="6"/>
  <c r="D166" i="6"/>
  <c r="D5162" i="6"/>
  <c r="D4347" i="6"/>
  <c r="D4348" i="6"/>
  <c r="D4349" i="6"/>
  <c r="D4084" i="6"/>
  <c r="D4350" i="6"/>
  <c r="D4351" i="6"/>
  <c r="D5495" i="6"/>
  <c r="D2016" i="6"/>
  <c r="D3326" i="6"/>
  <c r="D2017" i="6"/>
  <c r="D2018" i="6"/>
  <c r="D2019" i="6"/>
  <c r="D6189" i="6"/>
  <c r="D2020" i="6"/>
  <c r="D167" i="6"/>
  <c r="D168" i="6"/>
  <c r="D2866" i="6"/>
  <c r="D169" i="6"/>
  <c r="D3327" i="6"/>
  <c r="D2021" i="6"/>
  <c r="D2022" i="6"/>
  <c r="D484" i="6"/>
  <c r="D1395" i="6"/>
  <c r="D5496" i="6"/>
  <c r="D724" i="6"/>
  <c r="D485" i="6"/>
  <c r="D2023" i="6"/>
  <c r="D4352" i="6"/>
  <c r="D891" i="6"/>
  <c r="D7430" i="6"/>
  <c r="D7562" i="6"/>
  <c r="D2024" i="6"/>
  <c r="D5497" i="6"/>
  <c r="D5498" i="6"/>
  <c r="D5499" i="6"/>
  <c r="D4616" i="6"/>
  <c r="D5500" i="6"/>
  <c r="D2025" i="6"/>
  <c r="D4617" i="6"/>
  <c r="D892" i="6"/>
  <c r="D5786" i="6"/>
  <c r="D5501" i="6"/>
  <c r="D4878" i="6"/>
  <c r="D2026" i="6"/>
  <c r="D1508" i="6"/>
  <c r="D3328" i="6"/>
  <c r="D6786" i="6"/>
  <c r="D5056" i="6"/>
  <c r="D3329" i="6"/>
  <c r="D1509" i="6"/>
  <c r="D3330" i="6"/>
  <c r="D3331" i="6"/>
  <c r="D2867" i="6"/>
  <c r="D4737" i="6"/>
  <c r="D1715" i="6"/>
  <c r="D3332" i="6"/>
  <c r="D5057" i="6"/>
  <c r="D2027" i="6"/>
  <c r="D6787" i="6"/>
  <c r="D5058" i="6"/>
  <c r="D6402" i="6"/>
  <c r="D7068" i="6"/>
  <c r="D5502" i="6"/>
  <c r="D7252" i="6"/>
  <c r="D2659" i="6"/>
  <c r="D2868" i="6"/>
  <c r="D5996" i="6"/>
  <c r="D1396" i="6"/>
  <c r="D7253" i="6"/>
  <c r="D5503" i="6"/>
  <c r="D566" i="6"/>
  <c r="D2869" i="6"/>
  <c r="D2028" i="6"/>
  <c r="D5980" i="6"/>
  <c r="D7074" i="6"/>
  <c r="D3333" i="6"/>
  <c r="D5283" i="6"/>
  <c r="D6788" i="6"/>
  <c r="D2029" i="6"/>
  <c r="D1716" i="6"/>
  <c r="D5834" i="6"/>
  <c r="D1227" i="6"/>
  <c r="D6042" i="6"/>
  <c r="D8" i="6"/>
  <c r="D5284" i="6"/>
  <c r="D6154" i="6"/>
  <c r="D5835" i="6"/>
  <c r="D2870" i="6"/>
  <c r="D5504" i="6"/>
  <c r="D2871" i="6"/>
  <c r="D170" i="6"/>
  <c r="D725" i="6"/>
  <c r="D3334" i="6"/>
  <c r="D7563" i="6"/>
  <c r="D6789" i="6"/>
  <c r="D4618" i="6"/>
  <c r="D6790" i="6"/>
  <c r="D2030" i="6"/>
  <c r="D2031" i="6"/>
  <c r="D2032" i="6"/>
  <c r="D2033" i="6"/>
  <c r="D2034" i="6"/>
  <c r="D3335" i="6"/>
  <c r="D2660" i="6"/>
  <c r="D7564" i="6"/>
  <c r="D2035" i="6"/>
  <c r="D171" i="6"/>
  <c r="D1322" i="6"/>
  <c r="D1323" i="6"/>
  <c r="D6791" i="6"/>
  <c r="D3336" i="6"/>
  <c r="D9" i="6"/>
  <c r="D172" i="6"/>
  <c r="D173" i="6"/>
  <c r="D1630" i="6"/>
  <c r="D667" i="6"/>
  <c r="D726" i="6"/>
  <c r="D174" i="6"/>
  <c r="D175" i="6"/>
  <c r="D176" i="6"/>
  <c r="D7706" i="6"/>
  <c r="D893" i="6"/>
  <c r="D177" i="6"/>
  <c r="D6792" i="6"/>
  <c r="D3337" i="6"/>
  <c r="D1228" i="6"/>
  <c r="D6033" i="6"/>
  <c r="D5059" i="6"/>
  <c r="D6793" i="6"/>
  <c r="D2036" i="6"/>
  <c r="D178" i="6"/>
  <c r="D5060" i="6"/>
  <c r="D894" i="6"/>
  <c r="D179" i="6"/>
  <c r="D7254" i="6"/>
  <c r="D1549" i="6"/>
  <c r="D6794" i="6"/>
  <c r="D895" i="6"/>
  <c r="D2037" i="6"/>
  <c r="D6536" i="6"/>
  <c r="D1397" i="6"/>
  <c r="D3338" i="6"/>
  <c r="D2038" i="6"/>
  <c r="D180" i="6"/>
  <c r="D7745" i="6"/>
  <c r="D3339" i="6"/>
  <c r="D7255" i="6"/>
  <c r="D2039" i="6"/>
  <c r="D4879" i="6"/>
  <c r="D3340" i="6"/>
  <c r="D3341" i="6"/>
  <c r="D704" i="6"/>
  <c r="D3342" i="6"/>
  <c r="D3343" i="6"/>
  <c r="D896" i="6"/>
  <c r="D2040" i="6"/>
  <c r="D2041" i="6"/>
  <c r="D668" i="6"/>
  <c r="D897" i="6"/>
  <c r="D181" i="6"/>
  <c r="D1510" i="6"/>
  <c r="D182" i="6"/>
  <c r="D898" i="6"/>
  <c r="D5836" i="6"/>
  <c r="D486" i="6"/>
  <c r="D2042" i="6"/>
  <c r="D4619" i="6"/>
  <c r="D899" i="6"/>
  <c r="D2043" i="6"/>
  <c r="D3344" i="6"/>
  <c r="D3345" i="6"/>
  <c r="D1229" i="6"/>
  <c r="D900" i="6"/>
  <c r="D3346" i="6"/>
  <c r="D3347" i="6"/>
  <c r="D901" i="6"/>
  <c r="D4880" i="6"/>
  <c r="D567" i="6"/>
  <c r="D2044" i="6"/>
  <c r="D1717" i="6"/>
  <c r="D4142" i="6"/>
  <c r="D902" i="6"/>
  <c r="D2045" i="6"/>
  <c r="D1398" i="6"/>
  <c r="D1718" i="6"/>
  <c r="D4143" i="6"/>
  <c r="D3348" i="6"/>
  <c r="D4881" i="6"/>
  <c r="D5285" i="6"/>
  <c r="D5505" i="6"/>
  <c r="D6170" i="6"/>
  <c r="D7787" i="6"/>
  <c r="D1399" i="6"/>
  <c r="D6795" i="6"/>
  <c r="D2872" i="6"/>
  <c r="D6796" i="6"/>
  <c r="D3349" i="6"/>
  <c r="D6403" i="6"/>
  <c r="D3350" i="6"/>
  <c r="D4144" i="6"/>
  <c r="D903" i="6"/>
  <c r="D183" i="6"/>
  <c r="D669" i="6"/>
  <c r="D4882" i="6"/>
  <c r="D2046" i="6"/>
  <c r="D4145" i="6"/>
  <c r="D5506" i="6"/>
  <c r="D6797" i="6"/>
  <c r="D5507" i="6"/>
  <c r="D727" i="6"/>
  <c r="D7466" i="6"/>
  <c r="D5967" i="6"/>
  <c r="D6798" i="6"/>
  <c r="D2661" i="6"/>
  <c r="D4738" i="6"/>
  <c r="D5837" i="6"/>
  <c r="D2873" i="6"/>
  <c r="D3351" i="6"/>
  <c r="D904" i="6"/>
  <c r="D184" i="6"/>
  <c r="D487" i="6"/>
  <c r="D5061" i="6"/>
  <c r="D488" i="6"/>
  <c r="D905" i="6"/>
  <c r="D906" i="6"/>
  <c r="D2047" i="6"/>
  <c r="D3352" i="6"/>
  <c r="D907" i="6"/>
  <c r="D670" i="6"/>
  <c r="D5997" i="6"/>
  <c r="D908" i="6"/>
  <c r="D3353" i="6"/>
  <c r="D6799" i="6"/>
  <c r="D5062" i="6"/>
  <c r="D2048" i="6"/>
  <c r="D4353" i="6"/>
  <c r="D7256" i="6"/>
  <c r="D7257" i="6"/>
  <c r="D5838" i="6"/>
  <c r="D909" i="6"/>
  <c r="D3354" i="6"/>
  <c r="D4883" i="6"/>
  <c r="D6218" i="6"/>
  <c r="D7258" i="6"/>
  <c r="D7431" i="6"/>
  <c r="D1511" i="6"/>
  <c r="D2662" i="6"/>
  <c r="D2663" i="6"/>
  <c r="D2874" i="6"/>
  <c r="D2049" i="6"/>
  <c r="D3355" i="6"/>
  <c r="D5508" i="6"/>
  <c r="D5509" i="6"/>
  <c r="D910" i="6"/>
  <c r="D1400" i="6"/>
  <c r="D2050" i="6"/>
  <c r="D1582" i="6"/>
  <c r="D3356" i="6"/>
  <c r="D6075" i="6"/>
  <c r="D5839" i="6"/>
  <c r="D911" i="6"/>
  <c r="D4354" i="6"/>
  <c r="D4355" i="6"/>
  <c r="D4620" i="6"/>
  <c r="D1401" i="6"/>
  <c r="D5840" i="6"/>
  <c r="D728" i="6"/>
  <c r="D4356" i="6"/>
  <c r="D4146" i="6"/>
  <c r="D912" i="6"/>
  <c r="D6800" i="6"/>
  <c r="D2051" i="6"/>
  <c r="D4188" i="6"/>
  <c r="D7701" i="6"/>
  <c r="D185" i="6"/>
  <c r="D2052" i="6"/>
  <c r="D913" i="6"/>
  <c r="D3357" i="6"/>
  <c r="D7071" i="6"/>
  <c r="D4357" i="6"/>
  <c r="D2875" i="6"/>
  <c r="D6597" i="6"/>
  <c r="D7141" i="6"/>
  <c r="D6598" i="6"/>
  <c r="D6801" i="6"/>
  <c r="D6334" i="6"/>
  <c r="D7259" i="6"/>
  <c r="D914" i="6"/>
  <c r="D3358" i="6"/>
  <c r="D2876" i="6"/>
  <c r="D7260" i="6"/>
  <c r="D2053" i="6"/>
  <c r="D5194" i="6"/>
  <c r="D2054" i="6"/>
  <c r="D1583" i="6"/>
  <c r="D6454" i="6"/>
  <c r="D6455" i="6"/>
  <c r="D2877" i="6"/>
  <c r="D6076" i="6"/>
  <c r="D6366" i="6"/>
  <c r="D1402" i="6"/>
  <c r="D4358" i="6"/>
  <c r="D915" i="6"/>
  <c r="D2055" i="6"/>
  <c r="D4739" i="6"/>
  <c r="D489" i="6"/>
  <c r="D2056" i="6"/>
  <c r="D5968" i="6"/>
  <c r="D7788" i="6"/>
  <c r="D1512" i="6"/>
  <c r="D4621" i="6"/>
  <c r="D6537" i="6"/>
  <c r="D7565" i="6"/>
  <c r="D3359" i="6"/>
  <c r="D6599" i="6"/>
  <c r="D7142" i="6"/>
  <c r="D6600" i="6"/>
  <c r="D6802" i="6"/>
  <c r="D6335" i="6"/>
  <c r="D7261" i="6"/>
  <c r="D916" i="6"/>
  <c r="D3360" i="6"/>
  <c r="D2878" i="6"/>
  <c r="D7262" i="6"/>
  <c r="D2057" i="6"/>
  <c r="D5195" i="6"/>
  <c r="D2058" i="6"/>
  <c r="D1584" i="6"/>
  <c r="D6456" i="6"/>
  <c r="D6457" i="6"/>
  <c r="D2879" i="6"/>
  <c r="D6077" i="6"/>
  <c r="D6367" i="6"/>
  <c r="D5510" i="6"/>
  <c r="D6803" i="6"/>
  <c r="D6804" i="6"/>
  <c r="D7173" i="6"/>
  <c r="D2059" i="6"/>
  <c r="D4359" i="6"/>
  <c r="D3361" i="6"/>
  <c r="D1719" i="6"/>
  <c r="D186" i="6"/>
  <c r="D3362" i="6"/>
  <c r="D187" i="6"/>
  <c r="D6805" i="6"/>
  <c r="D188" i="6"/>
  <c r="D1403" i="6"/>
  <c r="D4223" i="6"/>
  <c r="D7566" i="6"/>
  <c r="D189" i="6"/>
  <c r="D5063" i="6"/>
  <c r="D568" i="6"/>
  <c r="D7789" i="6"/>
  <c r="D2060" i="6"/>
  <c r="D6656" i="6"/>
  <c r="D7813" i="6"/>
  <c r="D6034" i="6"/>
  <c r="D7263" i="6"/>
  <c r="D6458" i="6"/>
  <c r="D6078" i="6"/>
  <c r="D4224" i="6"/>
  <c r="D2061" i="6"/>
  <c r="D917" i="6"/>
  <c r="D6538" i="6"/>
  <c r="D2062" i="6"/>
  <c r="D190" i="6"/>
  <c r="D5841" i="6"/>
  <c r="D2063" i="6"/>
  <c r="D1230" i="6"/>
  <c r="D2064" i="6"/>
  <c r="D5787" i="6"/>
  <c r="D7821" i="6"/>
  <c r="D729" i="6"/>
  <c r="D191" i="6"/>
  <c r="D2065" i="6"/>
  <c r="D4360" i="6"/>
  <c r="D5064" i="6"/>
  <c r="D1720" i="6"/>
  <c r="D4147" i="6"/>
  <c r="D1404" i="6"/>
  <c r="D3363" i="6"/>
  <c r="D3364" i="6"/>
  <c r="D5065" i="6"/>
  <c r="D2066" i="6"/>
  <c r="D918" i="6"/>
  <c r="D4740" i="6"/>
  <c r="D5511" i="6"/>
  <c r="D919" i="6"/>
  <c r="D3365" i="6"/>
  <c r="D6079" i="6"/>
  <c r="D2664" i="6"/>
  <c r="D1585" i="6"/>
  <c r="D3366" i="6"/>
  <c r="D3367" i="6"/>
  <c r="D3368" i="6"/>
  <c r="D3369" i="6"/>
  <c r="D2067" i="6"/>
  <c r="D2068" i="6"/>
  <c r="D5512" i="6"/>
  <c r="D1405" i="6"/>
  <c r="D1406" i="6"/>
  <c r="D1407" i="6"/>
  <c r="D3370" i="6"/>
  <c r="D3371" i="6"/>
  <c r="D920" i="6"/>
  <c r="D1631" i="6"/>
  <c r="D3372" i="6"/>
  <c r="D3373" i="6"/>
  <c r="D192" i="6"/>
  <c r="D193" i="6"/>
  <c r="D569" i="6"/>
  <c r="D1408" i="6"/>
  <c r="D5998" i="6"/>
  <c r="D194" i="6"/>
  <c r="D921" i="6"/>
  <c r="D2069" i="6"/>
  <c r="D7432" i="6"/>
  <c r="D10" i="6"/>
  <c r="D7567" i="6"/>
  <c r="D6035" i="6"/>
  <c r="D922" i="6"/>
  <c r="D4741" i="6"/>
  <c r="D570" i="6"/>
  <c r="D195" i="6"/>
  <c r="D5842" i="6"/>
  <c r="D6806" i="6"/>
  <c r="D2880" i="6"/>
  <c r="D7568" i="6"/>
  <c r="D6807" i="6"/>
  <c r="D7433" i="6"/>
  <c r="D1324" i="6"/>
  <c r="D196" i="6"/>
  <c r="D197" i="6"/>
  <c r="D4742" i="6"/>
  <c r="D4622" i="6"/>
  <c r="D2070" i="6"/>
  <c r="D4743" i="6"/>
  <c r="D5513" i="6"/>
  <c r="D3374" i="6"/>
  <c r="D2071" i="6"/>
  <c r="D2072" i="6"/>
  <c r="D7174" i="6"/>
  <c r="D6260" i="6"/>
  <c r="D4361" i="6"/>
  <c r="D2073" i="6"/>
  <c r="D2074" i="6"/>
  <c r="D490" i="6"/>
  <c r="D3375" i="6"/>
  <c r="D2881" i="6"/>
  <c r="D4884" i="6"/>
  <c r="D3376" i="6"/>
  <c r="D5286" i="6"/>
  <c r="D7264" i="6"/>
  <c r="D198" i="6"/>
  <c r="D1632" i="6"/>
  <c r="D2882" i="6"/>
  <c r="D491" i="6"/>
  <c r="D199" i="6"/>
  <c r="D2075" i="6"/>
  <c r="D5514" i="6"/>
  <c r="D2076" i="6"/>
  <c r="D5066" i="6"/>
  <c r="D6808" i="6"/>
  <c r="D3377" i="6"/>
  <c r="D4885" i="6"/>
  <c r="D200" i="6"/>
  <c r="D5515" i="6"/>
  <c r="D3378" i="6"/>
  <c r="D4744" i="6"/>
  <c r="D3379" i="6"/>
  <c r="D7790" i="6"/>
  <c r="D3380" i="6"/>
  <c r="D3381" i="6"/>
  <c r="D7822" i="6"/>
  <c r="D6459" i="6"/>
  <c r="D6293" i="6"/>
  <c r="D6460" i="6"/>
  <c r="D3382" i="6"/>
  <c r="D5516" i="6"/>
  <c r="D4189" i="6"/>
  <c r="D5287" i="6"/>
  <c r="D5517" i="6"/>
  <c r="D3383" i="6"/>
  <c r="D923" i="6"/>
  <c r="D4745" i="6"/>
  <c r="D7265" i="6"/>
  <c r="D7467" i="6"/>
  <c r="D6368" i="6"/>
  <c r="D5843" i="6"/>
  <c r="D5844" i="6"/>
  <c r="D4886" i="6"/>
  <c r="D3384" i="6"/>
  <c r="D6809" i="6"/>
  <c r="D7569" i="6"/>
  <c r="D11" i="6"/>
  <c r="D2077" i="6"/>
  <c r="D2078" i="6"/>
  <c r="D6181" i="6"/>
  <c r="D4362" i="6"/>
  <c r="D3385" i="6"/>
  <c r="D2883" i="6"/>
  <c r="D4623" i="6"/>
  <c r="D2079" i="6"/>
  <c r="D6810" i="6"/>
  <c r="D3386" i="6"/>
  <c r="D4363" i="6"/>
  <c r="D4887" i="6"/>
  <c r="D6182" i="6"/>
  <c r="D5518" i="6"/>
  <c r="D201" i="6"/>
  <c r="D2080" i="6"/>
  <c r="D7791" i="6"/>
  <c r="D6261" i="6"/>
  <c r="D2081" i="6"/>
  <c r="D3387" i="6"/>
  <c r="D7434" i="6"/>
  <c r="D571" i="6"/>
  <c r="D4746" i="6"/>
  <c r="D2082" i="6"/>
  <c r="D7266" i="6"/>
  <c r="D6369" i="6"/>
  <c r="D6080" i="6"/>
  <c r="D6811" i="6"/>
  <c r="D4364" i="6"/>
  <c r="D6043" i="6"/>
  <c r="D7723" i="6"/>
  <c r="D7267" i="6"/>
  <c r="D202" i="6"/>
  <c r="D1586" i="6"/>
  <c r="D924" i="6"/>
  <c r="D203" i="6"/>
  <c r="D4888" i="6"/>
  <c r="D925" i="6"/>
  <c r="D3388" i="6"/>
  <c r="D3389" i="6"/>
  <c r="D3390" i="6"/>
  <c r="D4889" i="6"/>
  <c r="D2884" i="6"/>
  <c r="D6404" i="6"/>
  <c r="D5519" i="6"/>
  <c r="D4365" i="6"/>
  <c r="D5288" i="6"/>
  <c r="D6563" i="6"/>
  <c r="D926" i="6"/>
  <c r="D3391" i="6"/>
  <c r="D6081" i="6"/>
  <c r="D4366" i="6"/>
  <c r="D3392" i="6"/>
  <c r="D4367" i="6"/>
  <c r="D3393" i="6"/>
  <c r="D204" i="6"/>
  <c r="D6812" i="6"/>
  <c r="D3394" i="6"/>
  <c r="D3395" i="6"/>
  <c r="D2083" i="6"/>
  <c r="D2885" i="6"/>
  <c r="D5289" i="6"/>
  <c r="D5290" i="6"/>
  <c r="D5520" i="6"/>
  <c r="D3396" i="6"/>
  <c r="D5788" i="6"/>
  <c r="D205" i="6"/>
  <c r="D6813" i="6"/>
  <c r="D6814" i="6"/>
  <c r="D5521" i="6"/>
  <c r="D5522" i="6"/>
  <c r="D2084" i="6"/>
  <c r="D6815" i="6"/>
  <c r="D3397" i="6"/>
  <c r="D4624" i="6"/>
  <c r="D2085" i="6"/>
  <c r="D927" i="6"/>
  <c r="D1409" i="6"/>
  <c r="D6816" i="6"/>
  <c r="D2086" i="6"/>
  <c r="D7570" i="6"/>
  <c r="D6030" i="6"/>
  <c r="D3398" i="6"/>
  <c r="D928" i="6"/>
  <c r="D4368" i="6"/>
  <c r="D3399" i="6"/>
  <c r="D2087" i="6"/>
  <c r="D7823" i="6"/>
  <c r="D1721" i="6"/>
  <c r="D3400" i="6"/>
  <c r="D2088" i="6"/>
  <c r="D7099" i="6"/>
  <c r="D3401" i="6"/>
  <c r="D5291" i="6"/>
  <c r="D2886" i="6"/>
  <c r="D3402" i="6"/>
  <c r="D7571" i="6"/>
  <c r="D2887" i="6"/>
  <c r="D6200" i="6"/>
  <c r="D3403" i="6"/>
  <c r="D4747" i="6"/>
  <c r="D7268" i="6"/>
  <c r="D2089" i="6"/>
  <c r="D2090" i="6"/>
  <c r="D3404" i="6"/>
  <c r="D2091" i="6"/>
  <c r="D5523" i="6"/>
  <c r="D5067" i="6"/>
  <c r="D7572" i="6"/>
  <c r="D2888" i="6"/>
  <c r="D2092" i="6"/>
  <c r="D6082" i="6"/>
  <c r="D6036" i="6"/>
  <c r="D2093" i="6"/>
  <c r="D2094" i="6"/>
  <c r="D1231" i="6"/>
  <c r="D1722" i="6"/>
  <c r="D6817" i="6"/>
  <c r="D2095" i="6"/>
  <c r="D206" i="6"/>
  <c r="D2665" i="6"/>
  <c r="D5292" i="6"/>
  <c r="D7792" i="6"/>
  <c r="D2096" i="6"/>
  <c r="D7269" i="6"/>
  <c r="D5068" i="6"/>
  <c r="D5845" i="6"/>
  <c r="D3405" i="6"/>
  <c r="D7270" i="6"/>
  <c r="D492" i="6"/>
  <c r="D7573" i="6"/>
  <c r="D3406" i="6"/>
  <c r="D6083" i="6"/>
  <c r="D1723" i="6"/>
  <c r="D2097" i="6"/>
  <c r="D572" i="6"/>
  <c r="D5524" i="6"/>
  <c r="D2889" i="6"/>
  <c r="D2890" i="6"/>
  <c r="D2666" i="6"/>
  <c r="D7574" i="6"/>
  <c r="D4085" i="6"/>
  <c r="D3407" i="6"/>
  <c r="D3408" i="6"/>
  <c r="D2098" i="6"/>
  <c r="D7575" i="6"/>
  <c r="D3409" i="6"/>
  <c r="D4369" i="6"/>
  <c r="D493" i="6"/>
  <c r="D207" i="6"/>
  <c r="D3410" i="6"/>
  <c r="D2099" i="6"/>
  <c r="D3411" i="6"/>
  <c r="D4370" i="6"/>
  <c r="D4748" i="6"/>
  <c r="D4749" i="6"/>
  <c r="D1410" i="6"/>
  <c r="D208" i="6"/>
  <c r="D2100" i="6"/>
  <c r="D2101" i="6"/>
  <c r="D2102" i="6"/>
  <c r="D1411" i="6"/>
  <c r="D2103" i="6"/>
  <c r="D671" i="6"/>
  <c r="D209" i="6"/>
  <c r="D210" i="6"/>
  <c r="D5069" i="6"/>
  <c r="D1325" i="6"/>
  <c r="D211" i="6"/>
  <c r="D3412" i="6"/>
  <c r="D7576" i="6"/>
  <c r="D1326" i="6"/>
  <c r="D5293" i="6"/>
  <c r="D3413" i="6"/>
  <c r="D2104" i="6"/>
  <c r="D2105" i="6"/>
  <c r="D2106" i="6"/>
  <c r="D3414" i="6"/>
  <c r="D1327" i="6"/>
  <c r="D2107" i="6"/>
  <c r="D5999" i="6"/>
  <c r="D2667" i="6"/>
  <c r="D3415" i="6"/>
  <c r="D1232" i="6"/>
  <c r="D5525" i="6"/>
  <c r="D7577" i="6"/>
  <c r="D7578" i="6"/>
  <c r="D7579" i="6"/>
  <c r="D1412" i="6"/>
  <c r="D6818" i="6"/>
  <c r="D3416" i="6"/>
  <c r="D3417" i="6"/>
  <c r="D7271" i="6"/>
  <c r="D7580" i="6"/>
  <c r="D1233" i="6"/>
  <c r="D929" i="6"/>
  <c r="D3418" i="6"/>
  <c r="D3419" i="6"/>
  <c r="D2108" i="6"/>
  <c r="D4086" i="6"/>
  <c r="D212" i="6"/>
  <c r="D5846" i="6"/>
  <c r="D7581" i="6"/>
  <c r="D5847" i="6"/>
  <c r="D6226" i="6"/>
  <c r="D1413" i="6"/>
  <c r="D6819" i="6"/>
  <c r="D2668" i="6"/>
  <c r="D930" i="6"/>
  <c r="D6294" i="6"/>
  <c r="D6820" i="6"/>
  <c r="D7468" i="6"/>
  <c r="D3420" i="6"/>
  <c r="D931" i="6"/>
  <c r="D2109" i="6"/>
  <c r="D3421" i="6"/>
  <c r="D2110" i="6"/>
  <c r="D5294" i="6"/>
  <c r="D3422" i="6"/>
  <c r="D573" i="6"/>
  <c r="D2111" i="6"/>
  <c r="D932" i="6"/>
  <c r="D6601" i="6"/>
  <c r="D7143" i="6"/>
  <c r="D6602" i="6"/>
  <c r="D6821" i="6"/>
  <c r="D6336" i="6"/>
  <c r="D7272" i="6"/>
  <c r="D933" i="6"/>
  <c r="D3423" i="6"/>
  <c r="D2891" i="6"/>
  <c r="D7273" i="6"/>
  <c r="D2112" i="6"/>
  <c r="D5196" i="6"/>
  <c r="D2113" i="6"/>
  <c r="D1587" i="6"/>
  <c r="D6461" i="6"/>
  <c r="D6462" i="6"/>
  <c r="D2892" i="6"/>
  <c r="D6084" i="6"/>
  <c r="D6370" i="6"/>
  <c r="D5526" i="6"/>
  <c r="D934" i="6"/>
  <c r="D3424" i="6"/>
  <c r="D2114" i="6"/>
  <c r="D5197" i="6"/>
  <c r="D2115" i="6"/>
  <c r="D1588" i="6"/>
  <c r="D2669" i="6"/>
  <c r="D2116" i="6"/>
  <c r="D6183" i="6"/>
  <c r="D2670" i="6"/>
  <c r="D2117" i="6"/>
  <c r="D6295" i="6"/>
  <c r="D7724" i="6"/>
  <c r="D6000" i="6"/>
  <c r="D2118" i="6"/>
  <c r="D5848" i="6"/>
  <c r="D3425" i="6"/>
  <c r="D5849" i="6"/>
  <c r="D2119" i="6"/>
  <c r="D3426" i="6"/>
  <c r="D3427" i="6"/>
  <c r="D6822" i="6"/>
  <c r="D4890" i="6"/>
  <c r="D2893" i="6"/>
  <c r="D574" i="6"/>
  <c r="D2120" i="6"/>
  <c r="D213" i="6"/>
  <c r="D4126" i="6"/>
  <c r="D5070" i="6"/>
  <c r="D214" i="6"/>
  <c r="D3428" i="6"/>
  <c r="D2671" i="6"/>
  <c r="D7175" i="6"/>
  <c r="D2672" i="6"/>
  <c r="D2121" i="6"/>
  <c r="D5163" i="6"/>
  <c r="D3429" i="6"/>
  <c r="D3430" i="6"/>
  <c r="D4148" i="6"/>
  <c r="D3431" i="6"/>
  <c r="D5527" i="6"/>
  <c r="D2673" i="6"/>
  <c r="D5071" i="6"/>
  <c r="D4750" i="6"/>
  <c r="D7582" i="6"/>
  <c r="D1633" i="6"/>
  <c r="D2122" i="6"/>
  <c r="D5528" i="6"/>
  <c r="D2123" i="6"/>
  <c r="D575" i="6"/>
  <c r="D3432" i="6"/>
  <c r="D2124" i="6"/>
  <c r="D3433" i="6"/>
  <c r="D2125" i="6"/>
  <c r="D4751" i="6"/>
  <c r="D1724" i="6"/>
  <c r="D7583" i="6"/>
  <c r="D3434" i="6"/>
  <c r="D4625" i="6"/>
  <c r="D6823" i="6"/>
  <c r="D4371" i="6"/>
  <c r="D6564" i="6"/>
  <c r="D3435" i="6"/>
  <c r="D3436" i="6"/>
  <c r="D5529" i="6"/>
  <c r="D5530" i="6"/>
  <c r="D5531" i="6"/>
  <c r="D4190" i="6"/>
  <c r="D7274" i="6"/>
  <c r="D7750" i="6"/>
  <c r="D5532" i="6"/>
  <c r="D7751" i="6"/>
  <c r="D6539" i="6"/>
  <c r="D935" i="6"/>
  <c r="D2126" i="6"/>
  <c r="D5850" i="6"/>
  <c r="D4372" i="6"/>
  <c r="D5533" i="6"/>
  <c r="D2127" i="6"/>
  <c r="D1634" i="6"/>
  <c r="D1635" i="6"/>
  <c r="D6824" i="6"/>
  <c r="D1675" i="6"/>
  <c r="D6825" i="6"/>
  <c r="D2128" i="6"/>
  <c r="D1589" i="6"/>
  <c r="D576" i="6"/>
  <c r="D5295" i="6"/>
  <c r="D4373" i="6"/>
  <c r="D2129" i="6"/>
  <c r="D2130" i="6"/>
  <c r="D3437" i="6"/>
  <c r="D4891" i="6"/>
  <c r="D4626" i="6"/>
  <c r="D4374" i="6"/>
  <c r="D4375" i="6"/>
  <c r="D3438" i="6"/>
  <c r="D672" i="6"/>
  <c r="D936" i="6"/>
  <c r="D3439" i="6"/>
  <c r="D4627" i="6"/>
  <c r="D7275" i="6"/>
  <c r="D2674" i="6"/>
  <c r="D1414" i="6"/>
  <c r="D2131" i="6"/>
  <c r="D2132" i="6"/>
  <c r="D2894" i="6"/>
  <c r="D6826" i="6"/>
  <c r="D3440" i="6"/>
  <c r="D3441" i="6"/>
  <c r="D7276" i="6"/>
  <c r="D5072" i="6"/>
  <c r="D7844" i="6"/>
  <c r="D1590" i="6"/>
  <c r="D1415" i="6"/>
  <c r="D5851" i="6"/>
  <c r="D215" i="6"/>
  <c r="D2133" i="6"/>
  <c r="D4376" i="6"/>
  <c r="D3442" i="6"/>
  <c r="D577" i="6"/>
  <c r="D2134" i="6"/>
  <c r="D7277" i="6"/>
  <c r="D2135" i="6"/>
  <c r="D3443" i="6"/>
  <c r="D5534" i="6"/>
  <c r="D4377" i="6"/>
  <c r="D3444" i="6"/>
  <c r="D937" i="6"/>
  <c r="D3445" i="6"/>
  <c r="D938" i="6"/>
  <c r="D216" i="6"/>
  <c r="D3446" i="6"/>
  <c r="D2675" i="6"/>
  <c r="D6296" i="6"/>
  <c r="D7144" i="6"/>
  <c r="D6603" i="6"/>
  <c r="D7850" i="6"/>
  <c r="D6604" i="6"/>
  <c r="D6463" i="6"/>
  <c r="D7080" i="6"/>
  <c r="D6201" i="6"/>
  <c r="D3447" i="6"/>
  <c r="D7081" i="6"/>
  <c r="D6827" i="6"/>
  <c r="D4892" i="6"/>
  <c r="D7814" i="6"/>
  <c r="D5852" i="6"/>
  <c r="D6202" i="6"/>
  <c r="D6337" i="6"/>
  <c r="D3448" i="6"/>
  <c r="D7584" i="6"/>
  <c r="D2136" i="6"/>
  <c r="D2137" i="6"/>
  <c r="D578" i="6"/>
  <c r="D217" i="6"/>
  <c r="D218" i="6"/>
  <c r="D6828" i="6"/>
  <c r="D6829" i="6"/>
  <c r="D1328" i="6"/>
  <c r="D5073" i="6"/>
  <c r="D219" i="6"/>
  <c r="D4628" i="6"/>
  <c r="D4378" i="6"/>
  <c r="D4379" i="6"/>
  <c r="D2138" i="6"/>
  <c r="D4380" i="6"/>
  <c r="D4381" i="6"/>
  <c r="D6830" i="6"/>
  <c r="D579" i="6"/>
  <c r="D4815" i="6"/>
  <c r="D6001" i="6"/>
  <c r="D939" i="6"/>
  <c r="D3449" i="6"/>
  <c r="D3450" i="6"/>
  <c r="D4893" i="6"/>
  <c r="D5535" i="6"/>
  <c r="D4087" i="6"/>
  <c r="D3451" i="6"/>
  <c r="D5536" i="6"/>
  <c r="D7469" i="6"/>
  <c r="D2139" i="6"/>
  <c r="D6831" i="6"/>
  <c r="D940" i="6"/>
  <c r="D6832" i="6"/>
  <c r="D580" i="6"/>
  <c r="D2895" i="6"/>
  <c r="D2140" i="6"/>
  <c r="D3452" i="6"/>
  <c r="D1234" i="6"/>
  <c r="D1235" i="6"/>
  <c r="D4629" i="6"/>
  <c r="D5296" i="6"/>
  <c r="D7278" i="6"/>
  <c r="D2141" i="6"/>
  <c r="D6833" i="6"/>
  <c r="D2142" i="6"/>
  <c r="D4088" i="6"/>
  <c r="D2676" i="6"/>
  <c r="D1416" i="6"/>
  <c r="D3453" i="6"/>
  <c r="D2143" i="6"/>
  <c r="D2144" i="6"/>
  <c r="D1725" i="6"/>
  <c r="D2145" i="6"/>
  <c r="D4225" i="6"/>
  <c r="D3454" i="6"/>
  <c r="D2677" i="6"/>
  <c r="D3455" i="6"/>
  <c r="D4894" i="6"/>
  <c r="D4630" i="6"/>
  <c r="D6171" i="6"/>
  <c r="D5537" i="6"/>
  <c r="D3456" i="6"/>
  <c r="D3457" i="6"/>
  <c r="D941" i="6"/>
  <c r="D4631" i="6"/>
  <c r="D7772" i="6"/>
  <c r="D4752" i="6"/>
  <c r="D220" i="6"/>
  <c r="D4382" i="6"/>
  <c r="D7689" i="6"/>
  <c r="D7279" i="6"/>
  <c r="D942" i="6"/>
  <c r="D2146" i="6"/>
  <c r="D4089" i="6"/>
  <c r="D943" i="6"/>
  <c r="D4895" i="6"/>
  <c r="D3458" i="6"/>
  <c r="D5297" i="6"/>
  <c r="D221" i="6"/>
  <c r="D2896" i="6"/>
  <c r="D1236" i="6"/>
  <c r="D3459" i="6"/>
  <c r="D2147" i="6"/>
  <c r="D2678" i="6"/>
  <c r="D944" i="6"/>
  <c r="D2897" i="6"/>
  <c r="D7585" i="6"/>
  <c r="D7586" i="6"/>
  <c r="D4632" i="6"/>
  <c r="D945" i="6"/>
  <c r="D494" i="6"/>
  <c r="D1513" i="6"/>
  <c r="D5198" i="6"/>
  <c r="D4149" i="6"/>
  <c r="D5853" i="6"/>
  <c r="D6464" i="6"/>
  <c r="D7725" i="6"/>
  <c r="D6465" i="6"/>
  <c r="D4896" i="6"/>
  <c r="D2148" i="6"/>
  <c r="D1237" i="6"/>
  <c r="D6834" i="6"/>
  <c r="D4150" i="6"/>
  <c r="D2149" i="6"/>
  <c r="D7100" i="6"/>
  <c r="D4897" i="6"/>
  <c r="D4383" i="6"/>
  <c r="D2150" i="6"/>
  <c r="D2898" i="6"/>
  <c r="D2151" i="6"/>
  <c r="D2152" i="6"/>
  <c r="D581" i="6"/>
  <c r="D2153" i="6"/>
  <c r="D2899" i="6"/>
  <c r="D2900" i="6"/>
  <c r="D2901" i="6"/>
  <c r="D4115" i="6"/>
  <c r="D222" i="6"/>
  <c r="D7470" i="6"/>
  <c r="D673" i="6"/>
  <c r="D4898" i="6"/>
  <c r="D5014" i="6"/>
  <c r="D2154" i="6"/>
  <c r="D5538" i="6"/>
  <c r="D3460" i="6"/>
  <c r="D223" i="6"/>
  <c r="D2155" i="6"/>
  <c r="D946" i="6"/>
  <c r="D4753" i="6"/>
  <c r="D2156" i="6"/>
  <c r="D495" i="6"/>
  <c r="D224" i="6"/>
  <c r="D3461" i="6"/>
  <c r="D2157" i="6"/>
  <c r="D6540" i="6"/>
  <c r="D6262" i="6"/>
  <c r="D5539" i="6"/>
  <c r="D7587" i="6"/>
  <c r="D225" i="6"/>
  <c r="D947" i="6"/>
  <c r="D5789" i="6"/>
  <c r="D226" i="6"/>
  <c r="D2902" i="6"/>
  <c r="D6835" i="6"/>
  <c r="D1636" i="6"/>
  <c r="D6836" i="6"/>
  <c r="D948" i="6"/>
  <c r="D2158" i="6"/>
  <c r="D5854" i="6"/>
  <c r="D6605" i="6"/>
  <c r="D7145" i="6"/>
  <c r="D6606" i="6"/>
  <c r="D6837" i="6"/>
  <c r="D6338" i="6"/>
  <c r="D7280" i="6"/>
  <c r="D949" i="6"/>
  <c r="D3462" i="6"/>
  <c r="D2903" i="6"/>
  <c r="D7281" i="6"/>
  <c r="D2159" i="6"/>
  <c r="D5199" i="6"/>
  <c r="D2160" i="6"/>
  <c r="D1591" i="6"/>
  <c r="D6466" i="6"/>
  <c r="D6467" i="6"/>
  <c r="D2904" i="6"/>
  <c r="D6085" i="6"/>
  <c r="D6371" i="6"/>
  <c r="D3463" i="6"/>
  <c r="D1637" i="6"/>
  <c r="D3464" i="6"/>
  <c r="D4384" i="6"/>
  <c r="D227" i="6"/>
  <c r="D3465" i="6"/>
  <c r="D228" i="6"/>
  <c r="D5540" i="6"/>
  <c r="D4385" i="6"/>
  <c r="D6086" i="6"/>
  <c r="D3466" i="6"/>
  <c r="D2905" i="6"/>
  <c r="D4899" i="6"/>
  <c r="D4754" i="6"/>
  <c r="D2161" i="6"/>
  <c r="D2906" i="6"/>
  <c r="D7282" i="6"/>
  <c r="D5541" i="6"/>
  <c r="D3467" i="6"/>
  <c r="D2162" i="6"/>
  <c r="D3468" i="6"/>
  <c r="D3469" i="6"/>
  <c r="D7726" i="6"/>
  <c r="D7283" i="6"/>
  <c r="D3470" i="6"/>
  <c r="D5542" i="6"/>
  <c r="D4900" i="6"/>
  <c r="D4633" i="6"/>
  <c r="D3471" i="6"/>
  <c r="D730" i="6"/>
  <c r="D6468" i="6"/>
  <c r="D1329" i="6"/>
  <c r="D1330" i="6"/>
  <c r="D7411" i="6"/>
  <c r="D5543" i="6"/>
  <c r="D4386" i="6"/>
  <c r="D6838" i="6"/>
  <c r="D229" i="6"/>
  <c r="D2163" i="6"/>
  <c r="D2679" i="6"/>
  <c r="D5855" i="6"/>
  <c r="D6087" i="6"/>
  <c r="D4387" i="6"/>
  <c r="D3472" i="6"/>
  <c r="D5856" i="6"/>
  <c r="D3473" i="6"/>
  <c r="D1726" i="6"/>
  <c r="D2164" i="6"/>
  <c r="D1638" i="6"/>
  <c r="D4901" i="6"/>
  <c r="D2165" i="6"/>
  <c r="D4388" i="6"/>
  <c r="D2166" i="6"/>
  <c r="D230" i="6"/>
  <c r="D3474" i="6"/>
  <c r="D2167" i="6"/>
  <c r="D6088" i="6"/>
  <c r="D2907" i="6"/>
  <c r="D6839" i="6"/>
  <c r="D2680" i="6"/>
  <c r="D231" i="6"/>
  <c r="D950" i="6"/>
  <c r="D4755" i="6"/>
  <c r="D5164" i="6"/>
  <c r="D3475" i="6"/>
  <c r="D2168" i="6"/>
  <c r="D7588" i="6"/>
  <c r="D4634" i="6"/>
  <c r="D496" i="6"/>
  <c r="D7589" i="6"/>
  <c r="D731" i="6"/>
  <c r="D2169" i="6"/>
  <c r="D2170" i="6"/>
  <c r="D497" i="6"/>
  <c r="D3476" i="6"/>
  <c r="D1417" i="6"/>
  <c r="D5074" i="6"/>
  <c r="D1331" i="6"/>
  <c r="D232" i="6"/>
  <c r="D2681" i="6"/>
  <c r="D2682" i="6"/>
  <c r="D2683" i="6"/>
  <c r="D7590" i="6"/>
  <c r="D582" i="6"/>
  <c r="D233" i="6"/>
  <c r="D6607" i="6"/>
  <c r="D7146" i="6"/>
  <c r="D6608" i="6"/>
  <c r="D6840" i="6"/>
  <c r="D6339" i="6"/>
  <c r="D7284" i="6"/>
  <c r="D951" i="6"/>
  <c r="D3477" i="6"/>
  <c r="D2908" i="6"/>
  <c r="D7285" i="6"/>
  <c r="D2171" i="6"/>
  <c r="D5200" i="6"/>
  <c r="D2172" i="6"/>
  <c r="D1592" i="6"/>
  <c r="D6469" i="6"/>
  <c r="D6470" i="6"/>
  <c r="D2909" i="6"/>
  <c r="D6089" i="6"/>
  <c r="D6372" i="6"/>
  <c r="D3478" i="6"/>
  <c r="D4389" i="6"/>
  <c r="D7435" i="6"/>
  <c r="D2173" i="6"/>
  <c r="D2174" i="6"/>
  <c r="D3479" i="6"/>
  <c r="D5075" i="6"/>
  <c r="D7125" i="6"/>
  <c r="D4390" i="6"/>
  <c r="D6841" i="6"/>
  <c r="D1727" i="6"/>
  <c r="D6219" i="6"/>
  <c r="D952" i="6"/>
  <c r="D4151" i="6"/>
  <c r="D1554" i="6"/>
  <c r="D3480" i="6"/>
  <c r="D5298" i="6"/>
  <c r="D6227" i="6"/>
  <c r="D6228" i="6"/>
  <c r="D4635" i="6"/>
  <c r="D6002" i="6"/>
  <c r="D2175" i="6"/>
  <c r="D4391" i="6"/>
  <c r="D2176" i="6"/>
  <c r="D2177" i="6"/>
  <c r="D4392" i="6"/>
  <c r="D953" i="6"/>
  <c r="D583" i="6"/>
  <c r="D7436" i="6"/>
  <c r="D2178" i="6"/>
  <c r="D4393" i="6"/>
  <c r="D3481" i="6"/>
  <c r="D2179" i="6"/>
  <c r="D3482" i="6"/>
  <c r="D3483" i="6"/>
  <c r="D5076" i="6"/>
  <c r="D7126" i="6"/>
  <c r="D1514" i="6"/>
  <c r="D3484" i="6"/>
  <c r="D7286" i="6"/>
  <c r="D2910" i="6"/>
  <c r="D7176" i="6"/>
  <c r="D4902" i="6"/>
  <c r="D2180" i="6"/>
  <c r="D2181" i="6"/>
  <c r="D3485" i="6"/>
  <c r="D7287" i="6"/>
  <c r="D7288" i="6"/>
  <c r="D7289" i="6"/>
  <c r="D1728" i="6"/>
  <c r="D5790" i="6"/>
  <c r="D5791" i="6"/>
  <c r="D7290" i="6"/>
  <c r="D2684" i="6"/>
  <c r="D1418" i="6"/>
  <c r="D4152" i="6"/>
  <c r="D4636" i="6"/>
  <c r="D5857" i="6"/>
  <c r="D5858" i="6"/>
  <c r="D234" i="6"/>
  <c r="D4394" i="6"/>
  <c r="D3486" i="6"/>
  <c r="D2685" i="6"/>
  <c r="D3487" i="6"/>
  <c r="D2182" i="6"/>
  <c r="D3488" i="6"/>
  <c r="D5859" i="6"/>
  <c r="D7069" i="6"/>
  <c r="D6842" i="6"/>
  <c r="D5544" i="6"/>
  <c r="D6263" i="6"/>
  <c r="D954" i="6"/>
  <c r="D5860" i="6"/>
  <c r="D498" i="6"/>
  <c r="D6843" i="6"/>
  <c r="D955" i="6"/>
  <c r="D3489" i="6"/>
  <c r="D6844" i="6"/>
  <c r="D235" i="6"/>
  <c r="D2686" i="6"/>
  <c r="D3490" i="6"/>
  <c r="D6090" i="6"/>
  <c r="D4756" i="6"/>
  <c r="D1729" i="6"/>
  <c r="D5077" i="6"/>
  <c r="D3491" i="6"/>
  <c r="D6845" i="6"/>
  <c r="D2183" i="6"/>
  <c r="D7690" i="6"/>
  <c r="D956" i="6"/>
  <c r="D2184" i="6"/>
  <c r="D2911" i="6"/>
  <c r="D3492" i="6"/>
  <c r="D6846" i="6"/>
  <c r="D7591" i="6"/>
  <c r="D7592" i="6"/>
  <c r="D4395" i="6"/>
  <c r="D2185" i="6"/>
  <c r="D4757" i="6"/>
  <c r="D2186" i="6"/>
  <c r="D1238" i="6"/>
  <c r="D4396" i="6"/>
  <c r="D957" i="6"/>
  <c r="D6847" i="6"/>
  <c r="D7793" i="6"/>
  <c r="D7593" i="6"/>
  <c r="D4397" i="6"/>
  <c r="D7594" i="6"/>
  <c r="D3493" i="6"/>
  <c r="D1515" i="6"/>
  <c r="D4398" i="6"/>
  <c r="D3494" i="6"/>
  <c r="D1239" i="6"/>
  <c r="D2912" i="6"/>
  <c r="D5078" i="6"/>
  <c r="D236" i="6"/>
  <c r="D6091" i="6"/>
  <c r="D1516" i="6"/>
  <c r="D4637" i="6"/>
  <c r="D958" i="6"/>
  <c r="D7595" i="6"/>
  <c r="D1639" i="6"/>
  <c r="D5299" i="6"/>
  <c r="D4399" i="6"/>
  <c r="D584" i="6"/>
  <c r="D237" i="6"/>
  <c r="D6848" i="6"/>
  <c r="D5300" i="6"/>
  <c r="D6849" i="6"/>
  <c r="D7291" i="6"/>
  <c r="D6850" i="6"/>
  <c r="D238" i="6"/>
  <c r="D239" i="6"/>
  <c r="D4400" i="6"/>
  <c r="D4638" i="6"/>
  <c r="D240" i="6"/>
  <c r="D585" i="6"/>
  <c r="D7596" i="6"/>
  <c r="D586" i="6"/>
  <c r="D7597" i="6"/>
  <c r="D3495" i="6"/>
  <c r="D241" i="6"/>
  <c r="D655" i="6"/>
  <c r="D4401" i="6"/>
  <c r="D4226" i="6"/>
  <c r="D7598" i="6"/>
  <c r="D6851" i="6"/>
  <c r="D7072" i="6"/>
  <c r="D5009" i="6"/>
  <c r="D3496" i="6"/>
  <c r="D5545" i="6"/>
  <c r="D5079" i="6"/>
  <c r="D2187" i="6"/>
  <c r="D242" i="6"/>
  <c r="D7599" i="6"/>
  <c r="D4402" i="6"/>
  <c r="D4758" i="6"/>
  <c r="D3497" i="6"/>
  <c r="D5546" i="6"/>
  <c r="D1517" i="6"/>
  <c r="D2188" i="6"/>
  <c r="D6037" i="6"/>
  <c r="D6852" i="6"/>
  <c r="D2189" i="6"/>
  <c r="D4227" i="6"/>
  <c r="D2190" i="6"/>
  <c r="D2913" i="6"/>
  <c r="D1730" i="6"/>
  <c r="D12" i="6"/>
  <c r="D959" i="6"/>
  <c r="D6853" i="6"/>
  <c r="D7600" i="6"/>
  <c r="D2191" i="6"/>
  <c r="D7471" i="6"/>
  <c r="D3498" i="6"/>
  <c r="D1640" i="6"/>
  <c r="D7096" i="6"/>
  <c r="D7601" i="6"/>
  <c r="D1731" i="6"/>
  <c r="D499" i="6"/>
  <c r="D4403" i="6"/>
  <c r="D3499" i="6"/>
  <c r="D2687" i="6"/>
  <c r="D5861" i="6"/>
  <c r="D6854" i="6"/>
  <c r="D5862" i="6"/>
  <c r="D4404" i="6"/>
  <c r="D2192" i="6"/>
  <c r="D4250" i="6"/>
  <c r="D587" i="6"/>
  <c r="D2193" i="6"/>
  <c r="D3500" i="6"/>
  <c r="D5863" i="6"/>
  <c r="D2194" i="6"/>
  <c r="D3501" i="6"/>
  <c r="D4153" i="6"/>
  <c r="D1518" i="6"/>
  <c r="D5547" i="6"/>
  <c r="D960" i="6"/>
  <c r="D2688" i="6"/>
  <c r="D5864" i="6"/>
  <c r="D2195" i="6"/>
  <c r="D4154" i="6"/>
  <c r="D2196" i="6"/>
  <c r="D3502" i="6"/>
  <c r="D961" i="6"/>
  <c r="D4903" i="6"/>
  <c r="D3503" i="6"/>
  <c r="D6855" i="6"/>
  <c r="D5165" i="6"/>
  <c r="D1419" i="6"/>
  <c r="D243" i="6"/>
  <c r="D4759" i="6"/>
  <c r="D4639" i="6"/>
  <c r="D3504" i="6"/>
  <c r="D3505" i="6"/>
  <c r="D5548" i="6"/>
  <c r="D6856" i="6"/>
  <c r="D5549" i="6"/>
  <c r="D5201" i="6"/>
  <c r="D3506" i="6"/>
  <c r="D3507" i="6"/>
  <c r="D588" i="6"/>
  <c r="D2914" i="6"/>
  <c r="D4405" i="6"/>
  <c r="D4155" i="6"/>
  <c r="D3508" i="6"/>
  <c r="D3509" i="6"/>
  <c r="D3510" i="6"/>
  <c r="D5550" i="6"/>
  <c r="D3511" i="6"/>
  <c r="D5301" i="6"/>
  <c r="D2197" i="6"/>
  <c r="D3512" i="6"/>
  <c r="D7727" i="6"/>
  <c r="D1732" i="6"/>
  <c r="D4251" i="6"/>
  <c r="D6857" i="6"/>
  <c r="D2198" i="6"/>
  <c r="D2199" i="6"/>
  <c r="D962" i="6"/>
  <c r="D4090" i="6"/>
  <c r="D2915" i="6"/>
  <c r="D3513" i="6"/>
  <c r="D6858" i="6"/>
  <c r="D1420" i="6"/>
  <c r="D3514" i="6"/>
  <c r="D7602" i="6"/>
  <c r="D3515" i="6"/>
  <c r="D5551" i="6"/>
  <c r="D674" i="6"/>
  <c r="D5080" i="6"/>
  <c r="D4156" i="6"/>
  <c r="D7472" i="6"/>
  <c r="D3516" i="6"/>
  <c r="D1332" i="6"/>
  <c r="D963" i="6"/>
  <c r="D6172" i="6"/>
  <c r="D3517" i="6"/>
  <c r="D3518" i="6"/>
  <c r="D1333" i="6"/>
  <c r="D589" i="6"/>
  <c r="D6541" i="6"/>
  <c r="D1421" i="6"/>
  <c r="D964" i="6"/>
  <c r="D2200" i="6"/>
  <c r="D965" i="6"/>
  <c r="D3519" i="6"/>
  <c r="D2201" i="6"/>
  <c r="D500" i="6"/>
  <c r="D5792" i="6"/>
  <c r="D2202" i="6"/>
  <c r="D7292" i="6"/>
  <c r="D3520" i="6"/>
  <c r="D3521" i="6"/>
  <c r="D2689" i="6"/>
  <c r="D3522" i="6"/>
  <c r="D4640" i="6"/>
  <c r="D4760" i="6"/>
  <c r="D6859" i="6"/>
  <c r="D4157" i="6"/>
  <c r="D1422" i="6"/>
  <c r="D590" i="6"/>
  <c r="D4158" i="6"/>
  <c r="D1733" i="6"/>
  <c r="D6190" i="6"/>
  <c r="D5302" i="6"/>
  <c r="D966" i="6"/>
  <c r="D1423" i="6"/>
  <c r="D6609" i="6"/>
  <c r="D7147" i="6"/>
  <c r="D6610" i="6"/>
  <c r="D6860" i="6"/>
  <c r="D6340" i="6"/>
  <c r="D7293" i="6"/>
  <c r="D967" i="6"/>
  <c r="D3523" i="6"/>
  <c r="D2916" i="6"/>
  <c r="D7294" i="6"/>
  <c r="D2203" i="6"/>
  <c r="D5202" i="6"/>
  <c r="D2204" i="6"/>
  <c r="D1593" i="6"/>
  <c r="D6471" i="6"/>
  <c r="D6472" i="6"/>
  <c r="D2917" i="6"/>
  <c r="D6092" i="6"/>
  <c r="D6373" i="6"/>
  <c r="D2205" i="6"/>
  <c r="D3524" i="6"/>
  <c r="D7091" i="6"/>
  <c r="D968" i="6"/>
  <c r="D4159" i="6"/>
  <c r="D7295" i="6"/>
  <c r="D244" i="6"/>
  <c r="D7296" i="6"/>
  <c r="D2206" i="6"/>
  <c r="D3525" i="6"/>
  <c r="D7297" i="6"/>
  <c r="D4904" i="6"/>
  <c r="D4091" i="6"/>
  <c r="D5552" i="6"/>
  <c r="D732" i="6"/>
  <c r="D3526" i="6"/>
  <c r="D969" i="6"/>
  <c r="D4406" i="6"/>
  <c r="D3527" i="6"/>
  <c r="D2207" i="6"/>
  <c r="D7794" i="6"/>
  <c r="D6297" i="6"/>
  <c r="D7298" i="6"/>
  <c r="D7299" i="6"/>
  <c r="D7603" i="6"/>
  <c r="D3528" i="6"/>
  <c r="D2690" i="6"/>
  <c r="D1294" i="6"/>
  <c r="D2208" i="6"/>
  <c r="D970" i="6"/>
  <c r="D1424" i="6"/>
  <c r="D1425" i="6"/>
  <c r="D4407" i="6"/>
  <c r="D591" i="6"/>
  <c r="D592" i="6"/>
  <c r="D5553" i="6"/>
  <c r="D3529" i="6"/>
  <c r="D7300" i="6"/>
  <c r="D1334" i="6"/>
  <c r="D6861" i="6"/>
  <c r="D245" i="6"/>
  <c r="D2918" i="6"/>
  <c r="D7301" i="6"/>
  <c r="D971" i="6"/>
  <c r="D972" i="6"/>
  <c r="D2919" i="6"/>
  <c r="D2209" i="6"/>
  <c r="D2210" i="6"/>
  <c r="D3530" i="6"/>
  <c r="D4641" i="6"/>
  <c r="D4408" i="6"/>
  <c r="D6862" i="6"/>
  <c r="D4228" i="6"/>
  <c r="D5865" i="6"/>
  <c r="D2691" i="6"/>
  <c r="D246" i="6"/>
  <c r="D3531" i="6"/>
  <c r="D593" i="6"/>
  <c r="D1555" i="6"/>
  <c r="D973" i="6"/>
  <c r="D2211" i="6"/>
  <c r="D7302" i="6"/>
  <c r="D7604" i="6"/>
  <c r="D3532" i="6"/>
  <c r="D5303" i="6"/>
  <c r="D4409" i="6"/>
  <c r="D705" i="6"/>
  <c r="D4905" i="6"/>
  <c r="D3533" i="6"/>
  <c r="D5554" i="6"/>
  <c r="D247" i="6"/>
  <c r="D974" i="6"/>
  <c r="D975" i="6"/>
  <c r="D6155" i="6"/>
  <c r="D1641" i="6"/>
  <c r="D4642" i="6"/>
  <c r="D675" i="6"/>
  <c r="D5304" i="6"/>
  <c r="D2692" i="6"/>
  <c r="D594" i="6"/>
  <c r="D976" i="6"/>
  <c r="D3534" i="6"/>
  <c r="D3535" i="6"/>
  <c r="D6264" i="6"/>
  <c r="D2693" i="6"/>
  <c r="D733" i="6"/>
  <c r="D676" i="6"/>
  <c r="D13" i="6"/>
  <c r="D2212" i="6"/>
  <c r="D3536" i="6"/>
  <c r="D595" i="6"/>
  <c r="D4906" i="6"/>
  <c r="D596" i="6"/>
  <c r="D2213" i="6"/>
  <c r="D3537" i="6"/>
  <c r="D3538" i="6"/>
  <c r="D977" i="6"/>
  <c r="D4907" i="6"/>
  <c r="D7437" i="6"/>
  <c r="D7303" i="6"/>
  <c r="D7605" i="6"/>
  <c r="D978" i="6"/>
  <c r="D5866" i="6"/>
  <c r="D979" i="6"/>
  <c r="D1519" i="6"/>
  <c r="D5081" i="6"/>
  <c r="D980" i="6"/>
  <c r="D5555" i="6"/>
  <c r="D3539" i="6"/>
  <c r="D5305" i="6"/>
  <c r="D5306" i="6"/>
  <c r="D2694" i="6"/>
  <c r="D5556" i="6"/>
  <c r="D2214" i="6"/>
  <c r="D5082" i="6"/>
  <c r="D5083" i="6"/>
  <c r="D2215" i="6"/>
  <c r="D4410" i="6"/>
  <c r="D2216" i="6"/>
  <c r="D1426" i="6"/>
  <c r="D981" i="6"/>
  <c r="D5084" i="6"/>
  <c r="D501" i="6"/>
  <c r="D5307" i="6"/>
  <c r="D5867" i="6"/>
  <c r="D597" i="6"/>
  <c r="D6863" i="6"/>
  <c r="D4908" i="6"/>
  <c r="D6565" i="6"/>
  <c r="D4411" i="6"/>
  <c r="D6864" i="6"/>
  <c r="D3540" i="6"/>
  <c r="D7304" i="6"/>
  <c r="D6865" i="6"/>
  <c r="D3541" i="6"/>
  <c r="D982" i="6"/>
  <c r="D6866" i="6"/>
  <c r="D5557" i="6"/>
  <c r="D5558" i="6"/>
  <c r="D1335" i="6"/>
  <c r="D2217" i="6"/>
  <c r="D3542" i="6"/>
  <c r="D5308" i="6"/>
  <c r="D5085" i="6"/>
  <c r="D3543" i="6"/>
  <c r="D1642" i="6"/>
  <c r="D3544" i="6"/>
  <c r="D2218" i="6"/>
  <c r="D2219" i="6"/>
  <c r="D248" i="6"/>
  <c r="D249" i="6"/>
  <c r="D250" i="6"/>
  <c r="D2220" i="6"/>
  <c r="D598" i="6"/>
  <c r="D1643" i="6"/>
  <c r="D6867" i="6"/>
  <c r="D4909" i="6"/>
  <c r="D2221" i="6"/>
  <c r="D983" i="6"/>
  <c r="D5559" i="6"/>
  <c r="D984" i="6"/>
  <c r="D6093" i="6"/>
  <c r="D4092" i="6"/>
  <c r="D251" i="6"/>
  <c r="D7773" i="6"/>
  <c r="D6868" i="6"/>
  <c r="D4412" i="6"/>
  <c r="D4413" i="6"/>
  <c r="D677" i="6"/>
  <c r="D4414" i="6"/>
  <c r="D5868" i="6"/>
  <c r="D4415" i="6"/>
  <c r="D734" i="6"/>
  <c r="D5560" i="6"/>
  <c r="D2222" i="6"/>
  <c r="D7702" i="6"/>
  <c r="D2223" i="6"/>
  <c r="D2224" i="6"/>
  <c r="D252" i="6"/>
  <c r="D2225" i="6"/>
  <c r="D3545" i="6"/>
  <c r="D5869" i="6"/>
  <c r="D3546" i="6"/>
  <c r="D4416" i="6"/>
  <c r="D2226" i="6"/>
  <c r="D4417" i="6"/>
  <c r="D2920" i="6"/>
  <c r="D4761" i="6"/>
  <c r="D4418" i="6"/>
  <c r="D599" i="6"/>
  <c r="D7707" i="6"/>
  <c r="D4419" i="6"/>
  <c r="D2921" i="6"/>
  <c r="D2922" i="6"/>
  <c r="D985" i="6"/>
  <c r="D4910" i="6"/>
  <c r="D4911" i="6"/>
  <c r="D3547" i="6"/>
  <c r="D6869" i="6"/>
  <c r="D4912" i="6"/>
  <c r="D7606" i="6"/>
  <c r="D986" i="6"/>
  <c r="D5561" i="6"/>
  <c r="D4420" i="6"/>
  <c r="D4421" i="6"/>
  <c r="D2227" i="6"/>
  <c r="D5562" i="6"/>
  <c r="D6870" i="6"/>
  <c r="D5563" i="6"/>
  <c r="D1427" i="6"/>
  <c r="D5870" i="6"/>
  <c r="D5871" i="6"/>
  <c r="D7438" i="6"/>
  <c r="D3548" i="6"/>
  <c r="D2228" i="6"/>
  <c r="D1428" i="6"/>
  <c r="D5564" i="6"/>
  <c r="D3549" i="6"/>
  <c r="D2229" i="6"/>
  <c r="D2230" i="6"/>
  <c r="D3550" i="6"/>
  <c r="D3551" i="6"/>
  <c r="D6871" i="6"/>
  <c r="D5565" i="6"/>
  <c r="D5872" i="6"/>
  <c r="D7824" i="6"/>
  <c r="D2231" i="6"/>
  <c r="D2923" i="6"/>
  <c r="D6657" i="6"/>
  <c r="D3552" i="6"/>
  <c r="D6405" i="6"/>
  <c r="D6203" i="6"/>
  <c r="D6173" i="6"/>
  <c r="D6658" i="6"/>
  <c r="D2232" i="6"/>
  <c r="D7728" i="6"/>
  <c r="D6872" i="6"/>
  <c r="D2924" i="6"/>
  <c r="D3553" i="6"/>
  <c r="D5086" i="6"/>
  <c r="D3554" i="6"/>
  <c r="D5566" i="6"/>
  <c r="D2233" i="6"/>
  <c r="D7825" i="6"/>
  <c r="D2925" i="6"/>
  <c r="D2926" i="6"/>
  <c r="D2234" i="6"/>
  <c r="D7691" i="6"/>
  <c r="D2695" i="6"/>
  <c r="D5567" i="6"/>
  <c r="D987" i="6"/>
  <c r="D4160" i="6"/>
  <c r="D253" i="6"/>
  <c r="D6246" i="6"/>
  <c r="D3555" i="6"/>
  <c r="D6873" i="6"/>
  <c r="D4643" i="6"/>
  <c r="D7692" i="6"/>
  <c r="D2927" i="6"/>
  <c r="D3556" i="6"/>
  <c r="D2928" i="6"/>
  <c r="D6156" i="6"/>
  <c r="D254" i="6"/>
  <c r="D5568" i="6"/>
  <c r="D7439" i="6"/>
  <c r="D2235" i="6"/>
  <c r="D255" i="6"/>
  <c r="D988" i="6"/>
  <c r="D5873" i="6"/>
  <c r="D4422" i="6"/>
  <c r="D2929" i="6"/>
  <c r="D1295" i="6"/>
  <c r="D6874" i="6"/>
  <c r="D7440" i="6"/>
  <c r="D6875" i="6"/>
  <c r="D5087" i="6"/>
  <c r="D3557" i="6"/>
  <c r="D6003" i="6"/>
  <c r="D256" i="6"/>
  <c r="D2236" i="6"/>
  <c r="D5569" i="6"/>
  <c r="D5570" i="6"/>
  <c r="D6094" i="6"/>
  <c r="D6406" i="6"/>
  <c r="D2237" i="6"/>
  <c r="D6004" i="6"/>
  <c r="D989" i="6"/>
  <c r="D3558" i="6"/>
  <c r="D2238" i="6"/>
  <c r="D735" i="6"/>
  <c r="D5969" i="6"/>
  <c r="D4423" i="6"/>
  <c r="D6005" i="6"/>
  <c r="D4424" i="6"/>
  <c r="D678" i="6"/>
  <c r="D257" i="6"/>
  <c r="D3559" i="6"/>
  <c r="D6006" i="6"/>
  <c r="D4425" i="6"/>
  <c r="D4426" i="6"/>
  <c r="D2930" i="6"/>
  <c r="D258" i="6"/>
  <c r="D6007" i="6"/>
  <c r="D5571" i="6"/>
  <c r="D2239" i="6"/>
  <c r="D7607" i="6"/>
  <c r="D990" i="6"/>
  <c r="D7441" i="6"/>
  <c r="D1429" i="6"/>
  <c r="D5572" i="6"/>
  <c r="D2240" i="6"/>
  <c r="D3560" i="6"/>
  <c r="D2241" i="6"/>
  <c r="D259" i="6"/>
  <c r="D2242" i="6"/>
  <c r="D7063" i="6"/>
  <c r="D7693" i="6"/>
  <c r="D2931" i="6"/>
  <c r="D7608" i="6"/>
  <c r="D260" i="6"/>
  <c r="D6876" i="6"/>
  <c r="D6877" i="6"/>
  <c r="D1644" i="6"/>
  <c r="D7473" i="6"/>
  <c r="D2243" i="6"/>
  <c r="D7752" i="6"/>
  <c r="D6174" i="6"/>
  <c r="D1240" i="6"/>
  <c r="D4913" i="6"/>
  <c r="D4762" i="6"/>
  <c r="D6157" i="6"/>
  <c r="D3561" i="6"/>
  <c r="D2244" i="6"/>
  <c r="D7609" i="6"/>
  <c r="D5573" i="6"/>
  <c r="D5574" i="6"/>
  <c r="D5309" i="6"/>
  <c r="D7838" i="6"/>
  <c r="D5310" i="6"/>
  <c r="D5575" i="6"/>
  <c r="D1676" i="6"/>
  <c r="D5576" i="6"/>
  <c r="D2696" i="6"/>
  <c r="D5311" i="6"/>
  <c r="D5312" i="6"/>
  <c r="D5577" i="6"/>
  <c r="D4644" i="6"/>
  <c r="D6407" i="6"/>
  <c r="D5578" i="6"/>
  <c r="D4818" i="6"/>
  <c r="D3562" i="6"/>
  <c r="D3563" i="6"/>
  <c r="D3564" i="6"/>
  <c r="D6158" i="6"/>
  <c r="D3565" i="6"/>
  <c r="D7753" i="6"/>
  <c r="D6611" i="6"/>
  <c r="D7148" i="6"/>
  <c r="D6612" i="6"/>
  <c r="D6878" i="6"/>
  <c r="D6341" i="6"/>
  <c r="D7305" i="6"/>
  <c r="D991" i="6"/>
  <c r="D3566" i="6"/>
  <c r="D2932" i="6"/>
  <c r="D7306" i="6"/>
  <c r="D2245" i="6"/>
  <c r="D5203" i="6"/>
  <c r="D2246" i="6"/>
  <c r="D1594" i="6"/>
  <c r="D6473" i="6"/>
  <c r="D6474" i="6"/>
  <c r="D2933" i="6"/>
  <c r="D6095" i="6"/>
  <c r="D6374" i="6"/>
  <c r="D6613" i="6"/>
  <c r="D7149" i="6"/>
  <c r="D6614" i="6"/>
  <c r="D6879" i="6"/>
  <c r="D6342" i="6"/>
  <c r="D7307" i="6"/>
  <c r="D992" i="6"/>
  <c r="D3567" i="6"/>
  <c r="D2934" i="6"/>
  <c r="D7308" i="6"/>
  <c r="D2247" i="6"/>
  <c r="D5204" i="6"/>
  <c r="D2248" i="6"/>
  <c r="D1595" i="6"/>
  <c r="D6475" i="6"/>
  <c r="D6476" i="6"/>
  <c r="D2935" i="6"/>
  <c r="D6096" i="6"/>
  <c r="D6375" i="6"/>
  <c r="D6615" i="6"/>
  <c r="D7150" i="6"/>
  <c r="D6616" i="6"/>
  <c r="D6880" i="6"/>
  <c r="D6343" i="6"/>
  <c r="D7309" i="6"/>
  <c r="D993" i="6"/>
  <c r="D3568" i="6"/>
  <c r="D2936" i="6"/>
  <c r="D7310" i="6"/>
  <c r="D2249" i="6"/>
  <c r="D5205" i="6"/>
  <c r="D2250" i="6"/>
  <c r="D1596" i="6"/>
  <c r="D6477" i="6"/>
  <c r="D6478" i="6"/>
  <c r="D2937" i="6"/>
  <c r="D6097" i="6"/>
  <c r="D6376" i="6"/>
  <c r="D5579" i="6"/>
  <c r="D1520" i="6"/>
  <c r="D2251" i="6"/>
  <c r="D4763" i="6"/>
  <c r="D7311" i="6"/>
  <c r="D261" i="6"/>
  <c r="D3569" i="6"/>
  <c r="D2252" i="6"/>
  <c r="D3570" i="6"/>
  <c r="D5874" i="6"/>
  <c r="D1430" i="6"/>
  <c r="D4116" i="6"/>
  <c r="D7312" i="6"/>
  <c r="D2253" i="6"/>
  <c r="D4764" i="6"/>
  <c r="D2938" i="6"/>
  <c r="D706" i="6"/>
  <c r="D3571" i="6"/>
  <c r="D5313" i="6"/>
  <c r="D2254" i="6"/>
  <c r="D2697" i="6"/>
  <c r="D4914" i="6"/>
  <c r="D6881" i="6"/>
  <c r="D6882" i="6"/>
  <c r="D6184" i="6"/>
  <c r="D5793" i="6"/>
  <c r="D6204" i="6"/>
  <c r="D5794" i="6"/>
  <c r="D4093" i="6"/>
  <c r="D3572" i="6"/>
  <c r="D3573" i="6"/>
  <c r="D1431" i="6"/>
  <c r="D6165" i="6"/>
  <c r="D5970" i="6"/>
  <c r="D1336" i="6"/>
  <c r="D262" i="6"/>
  <c r="D3574" i="6"/>
  <c r="D2255" i="6"/>
  <c r="D2256" i="6"/>
  <c r="D1734" i="6"/>
  <c r="D2257" i="6"/>
  <c r="D263" i="6"/>
  <c r="D2258" i="6"/>
  <c r="D7313" i="6"/>
  <c r="D6617" i="6"/>
  <c r="D7151" i="6"/>
  <c r="D6618" i="6"/>
  <c r="D6883" i="6"/>
  <c r="D6344" i="6"/>
  <c r="D7314" i="6"/>
  <c r="D994" i="6"/>
  <c r="D3575" i="6"/>
  <c r="D2939" i="6"/>
  <c r="D7315" i="6"/>
  <c r="D2259" i="6"/>
  <c r="D5206" i="6"/>
  <c r="D2260" i="6"/>
  <c r="D1597" i="6"/>
  <c r="D6479" i="6"/>
  <c r="D6480" i="6"/>
  <c r="D2940" i="6"/>
  <c r="D6098" i="6"/>
  <c r="D6377" i="6"/>
  <c r="D1337" i="6"/>
  <c r="D1432" i="6"/>
  <c r="D6884" i="6"/>
  <c r="D4915" i="6"/>
  <c r="D7610" i="6"/>
  <c r="D5088" i="6"/>
  <c r="D5314" i="6"/>
  <c r="D3576" i="6"/>
  <c r="D3577" i="6"/>
  <c r="D4427" i="6"/>
  <c r="D5580" i="6"/>
  <c r="D3578" i="6"/>
  <c r="D4645" i="6"/>
  <c r="D6247" i="6"/>
  <c r="D5089" i="6"/>
  <c r="D679" i="6"/>
  <c r="D6205" i="6"/>
  <c r="D6885" i="6"/>
  <c r="D5581" i="6"/>
  <c r="D5090" i="6"/>
  <c r="D995" i="6"/>
  <c r="D5315" i="6"/>
  <c r="D2261" i="6"/>
  <c r="D996" i="6"/>
  <c r="D7729" i="6"/>
  <c r="D3579" i="6"/>
  <c r="D2262" i="6"/>
  <c r="D4094" i="6"/>
  <c r="D6886" i="6"/>
  <c r="D4161" i="6"/>
  <c r="D600" i="6"/>
  <c r="D6229" i="6"/>
  <c r="D4765" i="6"/>
  <c r="D6659" i="6"/>
  <c r="D7754" i="6"/>
  <c r="D6660" i="6"/>
  <c r="D5582" i="6"/>
  <c r="D3580" i="6"/>
  <c r="D6206" i="6"/>
  <c r="D1521" i="6"/>
  <c r="D4428" i="6"/>
  <c r="D5583" i="6"/>
  <c r="D6481" i="6"/>
  <c r="D1241" i="6"/>
  <c r="D1242" i="6"/>
  <c r="D2263" i="6"/>
  <c r="D14" i="6"/>
  <c r="D5875" i="6"/>
  <c r="D6482" i="6"/>
  <c r="D6298" i="6"/>
  <c r="D2264" i="6"/>
  <c r="D6672" i="6"/>
  <c r="D5795" i="6"/>
  <c r="D7839" i="6"/>
  <c r="D5584" i="6"/>
  <c r="D5316" i="6"/>
  <c r="D6887" i="6"/>
  <c r="D6265" i="6"/>
  <c r="D1243" i="6"/>
  <c r="D2265" i="6"/>
  <c r="D264" i="6"/>
  <c r="D1735" i="6"/>
  <c r="D265" i="6"/>
  <c r="D6099" i="6"/>
  <c r="D5585" i="6"/>
  <c r="D6888" i="6"/>
  <c r="D6889" i="6"/>
  <c r="D3581" i="6"/>
  <c r="D997" i="6"/>
  <c r="D2266" i="6"/>
  <c r="D1433" i="6"/>
  <c r="D6890" i="6"/>
  <c r="D6619" i="6"/>
  <c r="D7152" i="6"/>
  <c r="D6620" i="6"/>
  <c r="D6891" i="6"/>
  <c r="D6345" i="6"/>
  <c r="D7316" i="6"/>
  <c r="D998" i="6"/>
  <c r="D3582" i="6"/>
  <c r="D2941" i="6"/>
  <c r="D7317" i="6"/>
  <c r="D2267" i="6"/>
  <c r="D5207" i="6"/>
  <c r="D2268" i="6"/>
  <c r="D1598" i="6"/>
  <c r="D6483" i="6"/>
  <c r="D6484" i="6"/>
  <c r="D2942" i="6"/>
  <c r="D6100" i="6"/>
  <c r="D6378" i="6"/>
  <c r="D999" i="6"/>
  <c r="D3583" i="6"/>
  <c r="D266" i="6"/>
  <c r="D4429" i="6"/>
  <c r="D3584" i="6"/>
  <c r="D1645" i="6"/>
  <c r="D3585" i="6"/>
  <c r="D4191" i="6"/>
  <c r="D267" i="6"/>
  <c r="D3586" i="6"/>
  <c r="D3587" i="6"/>
  <c r="D4229" i="6"/>
  <c r="D7611" i="6"/>
  <c r="D1000" i="6"/>
  <c r="D3588" i="6"/>
  <c r="D7612" i="6"/>
  <c r="D7613" i="6"/>
  <c r="D6248" i="6"/>
  <c r="D4916" i="6"/>
  <c r="D268" i="6"/>
  <c r="D1646" i="6"/>
  <c r="D2269" i="6"/>
  <c r="D2698" i="6"/>
  <c r="D1434" i="6"/>
  <c r="D5586" i="6"/>
  <c r="D5091" i="6"/>
  <c r="D7614" i="6"/>
  <c r="D3589" i="6"/>
  <c r="D4430" i="6"/>
  <c r="D5796" i="6"/>
  <c r="D5971" i="6"/>
  <c r="D5587" i="6"/>
  <c r="D2270" i="6"/>
  <c r="D4431" i="6"/>
  <c r="D1001" i="6"/>
  <c r="D4230" i="6"/>
  <c r="D736" i="6"/>
  <c r="D1002" i="6"/>
  <c r="D1003" i="6"/>
  <c r="D7442" i="6"/>
  <c r="D6542" i="6"/>
  <c r="D601" i="6"/>
  <c r="D4192" i="6"/>
  <c r="D1556" i="6"/>
  <c r="D2271" i="6"/>
  <c r="D4917" i="6"/>
  <c r="D4918" i="6"/>
  <c r="D1004" i="6"/>
  <c r="D1005" i="6"/>
  <c r="D4766" i="6"/>
  <c r="D3590" i="6"/>
  <c r="D1522" i="6"/>
  <c r="D3591" i="6"/>
  <c r="D5092" i="6"/>
  <c r="D7318" i="6"/>
  <c r="D1006" i="6"/>
  <c r="D2699" i="6"/>
  <c r="D3592" i="6"/>
  <c r="D5801" i="6"/>
  <c r="D7755" i="6"/>
  <c r="D5588" i="6"/>
  <c r="D5317" i="6"/>
  <c r="D5876" i="6"/>
  <c r="D4646" i="6"/>
  <c r="D7319" i="6"/>
  <c r="D1435" i="6"/>
  <c r="D7320" i="6"/>
  <c r="D2943" i="6"/>
  <c r="D3593" i="6"/>
  <c r="D4919" i="6"/>
  <c r="D2272" i="6"/>
  <c r="D502" i="6"/>
  <c r="D680" i="6"/>
  <c r="D7101" i="6"/>
  <c r="D3594" i="6"/>
  <c r="D3595" i="6"/>
  <c r="D1007" i="6"/>
  <c r="D5166" i="6"/>
  <c r="D3596" i="6"/>
  <c r="D2273" i="6"/>
  <c r="D5589" i="6"/>
  <c r="D4647" i="6"/>
  <c r="D3597" i="6"/>
  <c r="D3598" i="6"/>
  <c r="D4432" i="6"/>
  <c r="D3599" i="6"/>
  <c r="D5877" i="6"/>
  <c r="D6299" i="6"/>
  <c r="D5590" i="6"/>
  <c r="D5208" i="6"/>
  <c r="D602" i="6"/>
  <c r="D3600" i="6"/>
  <c r="D2274" i="6"/>
  <c r="D269" i="6"/>
  <c r="D3601" i="6"/>
  <c r="D1244" i="6"/>
  <c r="D3602" i="6"/>
  <c r="D4162" i="6"/>
  <c r="D2275" i="6"/>
  <c r="D2276" i="6"/>
  <c r="D4920" i="6"/>
  <c r="D1008" i="6"/>
  <c r="D5318" i="6"/>
  <c r="D3603" i="6"/>
  <c r="D3604" i="6"/>
  <c r="D1436" i="6"/>
  <c r="D3605" i="6"/>
  <c r="D3606" i="6"/>
  <c r="D270" i="6"/>
  <c r="D3607" i="6"/>
  <c r="D1437" i="6"/>
  <c r="D1438" i="6"/>
  <c r="D2277" i="6"/>
  <c r="D4433" i="6"/>
  <c r="D5972" i="6"/>
  <c r="D2278" i="6"/>
  <c r="D15" i="6"/>
  <c r="D603" i="6"/>
  <c r="D1647" i="6"/>
  <c r="D2700" i="6"/>
  <c r="D2279" i="6"/>
  <c r="D5591" i="6"/>
  <c r="D5592" i="6"/>
  <c r="D4095" i="6"/>
  <c r="D5593" i="6"/>
  <c r="D4163" i="6"/>
  <c r="D7321" i="6"/>
  <c r="D1009" i="6"/>
  <c r="D271" i="6"/>
  <c r="D1439" i="6"/>
  <c r="D7322" i="6"/>
  <c r="D6892" i="6"/>
  <c r="D3608" i="6"/>
  <c r="D4921" i="6"/>
  <c r="D6249" i="6"/>
  <c r="D5594" i="6"/>
  <c r="D1523" i="6"/>
  <c r="D3609" i="6"/>
  <c r="D5595" i="6"/>
  <c r="D7323" i="6"/>
  <c r="D5596" i="6"/>
  <c r="D6893" i="6"/>
  <c r="D4434" i="6"/>
  <c r="D3610" i="6"/>
  <c r="D3611" i="6"/>
  <c r="D5597" i="6"/>
  <c r="D1010" i="6"/>
  <c r="D5093" i="6"/>
  <c r="D7102" i="6"/>
  <c r="D3612" i="6"/>
  <c r="D3613" i="6"/>
  <c r="D7075" i="6"/>
  <c r="D5598" i="6"/>
  <c r="D3614" i="6"/>
  <c r="D1011" i="6"/>
  <c r="D5878" i="6"/>
  <c r="D4231" i="6"/>
  <c r="D4435" i="6"/>
  <c r="D5319" i="6"/>
  <c r="D3615" i="6"/>
  <c r="D2944" i="6"/>
  <c r="D1524" i="6"/>
  <c r="D1525" i="6"/>
  <c r="D1012" i="6"/>
  <c r="D1013" i="6"/>
  <c r="D6101" i="6"/>
  <c r="D4648" i="6"/>
  <c r="D6102" i="6"/>
  <c r="D5320" i="6"/>
  <c r="D5321" i="6"/>
  <c r="D7756" i="6"/>
  <c r="D4436" i="6"/>
  <c r="D3616" i="6"/>
  <c r="D4767" i="6"/>
  <c r="D6894" i="6"/>
  <c r="D7615" i="6"/>
  <c r="D6895" i="6"/>
  <c r="D272" i="6"/>
  <c r="D2280" i="6"/>
  <c r="D3617" i="6"/>
  <c r="D6896" i="6"/>
  <c r="D5599" i="6"/>
  <c r="D3618" i="6"/>
  <c r="D3619" i="6"/>
  <c r="D3620" i="6"/>
  <c r="D6897" i="6"/>
  <c r="D7324" i="6"/>
  <c r="D273" i="6"/>
  <c r="D5973" i="6"/>
  <c r="D7325" i="6"/>
  <c r="D7443" i="6"/>
  <c r="D3621" i="6"/>
  <c r="D3622" i="6"/>
  <c r="D2281" i="6"/>
  <c r="D3623" i="6"/>
  <c r="D5600" i="6"/>
  <c r="D1014" i="6"/>
  <c r="D274" i="6"/>
  <c r="D1015" i="6"/>
  <c r="D3624" i="6"/>
  <c r="D1016" i="6"/>
  <c r="D3625" i="6"/>
  <c r="D275" i="6"/>
  <c r="D276" i="6"/>
  <c r="D277" i="6"/>
  <c r="D4768" i="6"/>
  <c r="D5010" i="6"/>
  <c r="D3626" i="6"/>
  <c r="D2282" i="6"/>
  <c r="D5322" i="6"/>
  <c r="D7700" i="6"/>
  <c r="D6898" i="6"/>
  <c r="D7474" i="6"/>
  <c r="D7757" i="6"/>
  <c r="D3627" i="6"/>
  <c r="D3628" i="6"/>
  <c r="D3629" i="6"/>
  <c r="D3630" i="6"/>
  <c r="D1440" i="6"/>
  <c r="D4769" i="6"/>
  <c r="D2283" i="6"/>
  <c r="D1296" i="6"/>
  <c r="D7616" i="6"/>
  <c r="D6899" i="6"/>
  <c r="D7082" i="6"/>
  <c r="D2284" i="6"/>
  <c r="D7475" i="6"/>
  <c r="D5601" i="6"/>
  <c r="D6543" i="6"/>
  <c r="D6485" i="6"/>
  <c r="D6486" i="6"/>
  <c r="D5602" i="6"/>
  <c r="D3631" i="6"/>
  <c r="D1599" i="6"/>
  <c r="D6266" i="6"/>
  <c r="D6300" i="6"/>
  <c r="D1600" i="6"/>
  <c r="D6267" i="6"/>
  <c r="D6900" i="6"/>
  <c r="D7795" i="6"/>
  <c r="D6544" i="6"/>
  <c r="D6301" i="6"/>
  <c r="D5094" i="6"/>
  <c r="D3632" i="6"/>
  <c r="D1017" i="6"/>
  <c r="D7083" i="6"/>
  <c r="D278" i="6"/>
  <c r="D5603" i="6"/>
  <c r="D3633" i="6"/>
  <c r="D6008" i="6"/>
  <c r="D1018" i="6"/>
  <c r="D7412" i="6"/>
  <c r="D5095" i="6"/>
  <c r="D3634" i="6"/>
  <c r="D4922" i="6"/>
  <c r="D3635" i="6"/>
  <c r="D5879" i="6"/>
  <c r="D3636" i="6"/>
  <c r="D4437" i="6"/>
  <c r="D4923" i="6"/>
  <c r="D4438" i="6"/>
  <c r="D4164" i="6"/>
  <c r="D7730" i="6"/>
  <c r="D5880" i="6"/>
  <c r="D7103" i="6"/>
  <c r="D7796" i="6"/>
  <c r="D4770" i="6"/>
  <c r="D6901" i="6"/>
  <c r="D3637" i="6"/>
  <c r="D5096" i="6"/>
  <c r="D3638" i="6"/>
  <c r="D3639" i="6"/>
  <c r="D6166" i="6"/>
  <c r="D1557" i="6"/>
  <c r="D7617" i="6"/>
  <c r="D1245" i="6"/>
  <c r="D6902" i="6"/>
  <c r="D5802" i="6"/>
  <c r="D4924" i="6"/>
  <c r="D2285" i="6"/>
  <c r="D6903" i="6"/>
  <c r="D6904" i="6"/>
  <c r="D4232" i="6"/>
  <c r="D7618" i="6"/>
  <c r="D2701" i="6"/>
  <c r="D1019" i="6"/>
  <c r="D4439" i="6"/>
  <c r="D1736" i="6"/>
  <c r="D1020" i="6"/>
  <c r="D503" i="6"/>
  <c r="D1526" i="6"/>
  <c r="D5209" i="6"/>
  <c r="D4165" i="6"/>
  <c r="D5881" i="6"/>
  <c r="D6487" i="6"/>
  <c r="D7731" i="6"/>
  <c r="D1441" i="6"/>
  <c r="D7708" i="6"/>
  <c r="D6488" i="6"/>
  <c r="D3640" i="6"/>
  <c r="D4925" i="6"/>
  <c r="D2286" i="6"/>
  <c r="D1246" i="6"/>
  <c r="D2945" i="6"/>
  <c r="D3641" i="6"/>
  <c r="D4440" i="6"/>
  <c r="D4771" i="6"/>
  <c r="D2946" i="6"/>
  <c r="D7326" i="6"/>
  <c r="D7826" i="6"/>
  <c r="D3642" i="6"/>
  <c r="D2287" i="6"/>
  <c r="D2947" i="6"/>
  <c r="D6489" i="6"/>
  <c r="D7104" i="6"/>
  <c r="D5604" i="6"/>
  <c r="D5797" i="6"/>
  <c r="D5605" i="6"/>
  <c r="D2702" i="6"/>
  <c r="D6268" i="6"/>
  <c r="D5097" i="6"/>
  <c r="D7746" i="6"/>
  <c r="D7827" i="6"/>
  <c r="D5011" i="6"/>
  <c r="D2288" i="6"/>
  <c r="D2289" i="6"/>
  <c r="D5606" i="6"/>
  <c r="D5882" i="6"/>
  <c r="D7774" i="6"/>
  <c r="D3643" i="6"/>
  <c r="D7619" i="6"/>
  <c r="D279" i="6"/>
  <c r="D6905" i="6"/>
  <c r="D5098" i="6"/>
  <c r="D5099" i="6"/>
  <c r="D1247" i="6"/>
  <c r="D6191" i="6"/>
  <c r="D2290" i="6"/>
  <c r="D6621" i="6"/>
  <c r="D2703" i="6"/>
  <c r="D2948" i="6"/>
  <c r="D6269" i="6"/>
  <c r="D6103" i="6"/>
  <c r="D7828" i="6"/>
  <c r="D6408" i="6"/>
  <c r="D6409" i="6"/>
  <c r="D2704" i="6"/>
  <c r="D7105" i="6"/>
  <c r="D5323" i="6"/>
  <c r="D2291" i="6"/>
  <c r="D1021" i="6"/>
  <c r="D2292" i="6"/>
  <c r="D7732" i="6"/>
  <c r="D3644" i="6"/>
  <c r="D5324" i="6"/>
  <c r="D6490" i="6"/>
  <c r="D7327" i="6"/>
  <c r="D4772" i="6"/>
  <c r="D707" i="6"/>
  <c r="D2293" i="6"/>
  <c r="D5607" i="6"/>
  <c r="D280" i="6"/>
  <c r="D6906" i="6"/>
  <c r="D281" i="6"/>
  <c r="D4441" i="6"/>
  <c r="D1022" i="6"/>
  <c r="D2294" i="6"/>
  <c r="D1023" i="6"/>
  <c r="D737" i="6"/>
  <c r="D282" i="6"/>
  <c r="D5608" i="6"/>
  <c r="D6622" i="6"/>
  <c r="D7153" i="6"/>
  <c r="D6623" i="6"/>
  <c r="D6907" i="6"/>
  <c r="D6346" i="6"/>
  <c r="D7328" i="6"/>
  <c r="D1024" i="6"/>
  <c r="D3645" i="6"/>
  <c r="D2949" i="6"/>
  <c r="D7329" i="6"/>
  <c r="D2295" i="6"/>
  <c r="D5210" i="6"/>
  <c r="D2296" i="6"/>
  <c r="D1601" i="6"/>
  <c r="D6491" i="6"/>
  <c r="D6492" i="6"/>
  <c r="D2950" i="6"/>
  <c r="D6104" i="6"/>
  <c r="D6379" i="6"/>
  <c r="D1527" i="6"/>
  <c r="D6908" i="6"/>
  <c r="D283" i="6"/>
  <c r="D3646" i="6"/>
  <c r="D2705" i="6"/>
  <c r="D4926" i="6"/>
  <c r="D5609" i="6"/>
  <c r="D3647" i="6"/>
  <c r="D284" i="6"/>
  <c r="D2706" i="6"/>
  <c r="D3648" i="6"/>
  <c r="D7092" i="6"/>
  <c r="D504" i="6"/>
  <c r="D3649" i="6"/>
  <c r="D1338" i="6"/>
  <c r="D3650" i="6"/>
  <c r="D3651" i="6"/>
  <c r="D7106" i="6"/>
  <c r="D3652" i="6"/>
  <c r="D604" i="6"/>
  <c r="D3653" i="6"/>
  <c r="D5610" i="6"/>
  <c r="D1558" i="6"/>
  <c r="D681" i="6"/>
  <c r="D2951" i="6"/>
  <c r="D3654" i="6"/>
  <c r="D4166" i="6"/>
  <c r="D7330" i="6"/>
  <c r="D5611" i="6"/>
  <c r="D4167" i="6"/>
  <c r="D1442" i="6"/>
  <c r="D5612" i="6"/>
  <c r="D3655" i="6"/>
  <c r="D2297" i="6"/>
  <c r="D6175" i="6"/>
  <c r="D285" i="6"/>
  <c r="D4442" i="6"/>
  <c r="D3656" i="6"/>
  <c r="D3657" i="6"/>
  <c r="D6909" i="6"/>
  <c r="D4127" i="6"/>
  <c r="D2707" i="6"/>
  <c r="D4773" i="6"/>
  <c r="D4443" i="6"/>
  <c r="D4444" i="6"/>
  <c r="D6493" i="6"/>
  <c r="D1025" i="6"/>
  <c r="D7073" i="6"/>
  <c r="D6105" i="6"/>
  <c r="D3658" i="6"/>
  <c r="D3659" i="6"/>
  <c r="D16" i="6"/>
  <c r="D4445" i="6"/>
  <c r="D3660" i="6"/>
  <c r="D4446" i="6"/>
  <c r="D3661" i="6"/>
  <c r="D6910" i="6"/>
  <c r="D738" i="6"/>
  <c r="D2298" i="6"/>
  <c r="D6911" i="6"/>
  <c r="D6912" i="6"/>
  <c r="D2708" i="6"/>
  <c r="D5613" i="6"/>
  <c r="D4649" i="6"/>
  <c r="D7476" i="6"/>
  <c r="D6494" i="6"/>
  <c r="D3662" i="6"/>
  <c r="D2299" i="6"/>
  <c r="D6106" i="6"/>
  <c r="D1026" i="6"/>
  <c r="D286" i="6"/>
  <c r="D739" i="6"/>
  <c r="D5614" i="6"/>
  <c r="D4650" i="6"/>
  <c r="D4096" i="6"/>
  <c r="D287" i="6"/>
  <c r="D2300" i="6"/>
  <c r="D2952" i="6"/>
  <c r="D7620" i="6"/>
  <c r="D3663" i="6"/>
  <c r="D288" i="6"/>
  <c r="D605" i="6"/>
  <c r="D289" i="6"/>
  <c r="D290" i="6"/>
  <c r="D5325" i="6"/>
  <c r="D5100" i="6"/>
  <c r="D2301" i="6"/>
  <c r="D7621" i="6"/>
  <c r="D6913" i="6"/>
  <c r="D291" i="6"/>
  <c r="D7622" i="6"/>
  <c r="D292" i="6"/>
  <c r="D4447" i="6"/>
  <c r="D4168" i="6"/>
  <c r="D293" i="6"/>
  <c r="D3664" i="6"/>
  <c r="D1027" i="6"/>
  <c r="D3665" i="6"/>
  <c r="D4448" i="6"/>
  <c r="D3666" i="6"/>
  <c r="D294" i="6"/>
  <c r="D4449" i="6"/>
  <c r="D3667" i="6"/>
  <c r="D6661" i="6"/>
  <c r="D7797" i="6"/>
  <c r="D2302" i="6"/>
  <c r="D6914" i="6"/>
  <c r="D2953" i="6"/>
  <c r="D6270" i="6"/>
  <c r="D2709" i="6"/>
  <c r="D5615" i="6"/>
  <c r="D2303" i="6"/>
  <c r="D3668" i="6"/>
  <c r="D6207" i="6"/>
  <c r="D6208" i="6"/>
  <c r="D6209" i="6"/>
  <c r="D7798" i="6"/>
  <c r="D6915" i="6"/>
  <c r="D2304" i="6"/>
  <c r="D3669" i="6"/>
  <c r="D2305" i="6"/>
  <c r="D2306" i="6"/>
  <c r="D1028" i="6"/>
  <c r="D3670" i="6"/>
  <c r="D6107" i="6"/>
  <c r="D2954" i="6"/>
  <c r="D1248" i="6"/>
  <c r="D3671" i="6"/>
  <c r="D2307" i="6"/>
  <c r="D2710" i="6"/>
  <c r="D1029" i="6"/>
  <c r="D2955" i="6"/>
  <c r="D7623" i="6"/>
  <c r="D6250" i="6"/>
  <c r="D7624" i="6"/>
  <c r="D5616" i="6"/>
  <c r="D6495" i="6"/>
  <c r="D1443" i="6"/>
  <c r="D295" i="6"/>
  <c r="D3672" i="6"/>
  <c r="D5101" i="6"/>
  <c r="D296" i="6"/>
  <c r="D5883" i="6"/>
  <c r="D7799" i="6"/>
  <c r="D3673" i="6"/>
  <c r="D6916" i="6"/>
  <c r="D740" i="6"/>
  <c r="D2308" i="6"/>
  <c r="D5974" i="6"/>
  <c r="D297" i="6"/>
  <c r="D2309" i="6"/>
  <c r="D298" i="6"/>
  <c r="D6917" i="6"/>
  <c r="D7331" i="6"/>
  <c r="D1030" i="6"/>
  <c r="D2310" i="6"/>
  <c r="D7332" i="6"/>
  <c r="D4259" i="6"/>
  <c r="D3674" i="6"/>
  <c r="D7122" i="6"/>
  <c r="D7084" i="6"/>
  <c r="D5617" i="6"/>
  <c r="D5326" i="6"/>
  <c r="D2311" i="6"/>
  <c r="D2312" i="6"/>
  <c r="D3675" i="6"/>
  <c r="D2956" i="6"/>
  <c r="D4128" i="6"/>
  <c r="D6918" i="6"/>
  <c r="D4097" i="6"/>
  <c r="D3676" i="6"/>
  <c r="D1737" i="6"/>
  <c r="D2313" i="6"/>
  <c r="D4774" i="6"/>
  <c r="D2314" i="6"/>
  <c r="D3677" i="6"/>
  <c r="D30" i="6"/>
  <c r="D3678" i="6"/>
  <c r="D708" i="6"/>
  <c r="D3679" i="6"/>
  <c r="D6380" i="6"/>
  <c r="D1031" i="6"/>
  <c r="D709" i="6"/>
  <c r="D1648" i="6"/>
  <c r="D4775" i="6"/>
  <c r="D1032" i="6"/>
  <c r="D4927" i="6"/>
  <c r="D6919" i="6"/>
  <c r="D3680" i="6"/>
  <c r="D5975" i="6"/>
  <c r="D2315" i="6"/>
  <c r="D3681" i="6"/>
  <c r="D7625" i="6"/>
  <c r="D4928" i="6"/>
  <c r="D1033" i="6"/>
  <c r="D1034" i="6"/>
  <c r="D6920" i="6"/>
  <c r="D2316" i="6"/>
  <c r="D1035" i="6"/>
  <c r="D2711" i="6"/>
  <c r="D5884" i="6"/>
  <c r="D7444" i="6"/>
  <c r="D1036" i="6"/>
  <c r="D3682" i="6"/>
  <c r="D4450" i="6"/>
  <c r="D5618" i="6"/>
  <c r="D1738" i="6"/>
  <c r="D1339" i="6"/>
  <c r="D1037" i="6"/>
  <c r="D2317" i="6"/>
  <c r="D3683" i="6"/>
  <c r="D6009" i="6"/>
  <c r="D5211" i="6"/>
  <c r="D2318" i="6"/>
  <c r="D1038" i="6"/>
  <c r="D1039" i="6"/>
  <c r="D299" i="6"/>
  <c r="D1739" i="6"/>
  <c r="D1040" i="6"/>
  <c r="D5327" i="6"/>
  <c r="D4098" i="6"/>
  <c r="D6921" i="6"/>
  <c r="D2319" i="6"/>
  <c r="D1340" i="6"/>
  <c r="D1041" i="6"/>
  <c r="D2320" i="6"/>
  <c r="D2321" i="6"/>
  <c r="D5885" i="6"/>
  <c r="D1249" i="6"/>
  <c r="D1740" i="6"/>
  <c r="D5619" i="6"/>
  <c r="D4451" i="6"/>
  <c r="D741" i="6"/>
  <c r="D5328" i="6"/>
  <c r="D5167" i="6"/>
  <c r="D4929" i="6"/>
  <c r="D6271" i="6"/>
  <c r="D3684" i="6"/>
  <c r="D2957" i="6"/>
  <c r="D3685" i="6"/>
  <c r="D6922" i="6"/>
  <c r="D6624" i="6"/>
  <c r="D7154" i="6"/>
  <c r="D6625" i="6"/>
  <c r="D6923" i="6"/>
  <c r="D6347" i="6"/>
  <c r="D7333" i="6"/>
  <c r="D1042" i="6"/>
  <c r="D3686" i="6"/>
  <c r="D2958" i="6"/>
  <c r="D7334" i="6"/>
  <c r="D2322" i="6"/>
  <c r="D5212" i="6"/>
  <c r="D2323" i="6"/>
  <c r="D1602" i="6"/>
  <c r="D6496" i="6"/>
  <c r="D6497" i="6"/>
  <c r="D2959" i="6"/>
  <c r="D6108" i="6"/>
  <c r="D6381" i="6"/>
  <c r="D1043" i="6"/>
  <c r="D1044" i="6"/>
  <c r="D3687" i="6"/>
  <c r="D6924" i="6"/>
  <c r="D1341" i="6"/>
  <c r="D1045" i="6"/>
  <c r="D3688" i="6"/>
  <c r="D6925" i="6"/>
  <c r="D2960" i="6"/>
  <c r="D7626" i="6"/>
  <c r="D5329" i="6"/>
  <c r="D7177" i="6"/>
  <c r="D5330" i="6"/>
  <c r="D2324" i="6"/>
  <c r="D1342" i="6"/>
  <c r="D3689" i="6"/>
  <c r="D1046" i="6"/>
  <c r="D2961" i="6"/>
  <c r="D300" i="6"/>
  <c r="D7627" i="6"/>
  <c r="D4651" i="6"/>
  <c r="D7800" i="6"/>
  <c r="D5620" i="6"/>
  <c r="D6566" i="6"/>
  <c r="D3690" i="6"/>
  <c r="D301" i="6"/>
  <c r="D2712" i="6"/>
  <c r="D5886" i="6"/>
  <c r="D2713" i="6"/>
  <c r="D1047" i="6"/>
  <c r="D1741" i="6"/>
  <c r="D302" i="6"/>
  <c r="D5621" i="6"/>
  <c r="D5887" i="6"/>
  <c r="D3691" i="6"/>
  <c r="D742" i="6"/>
  <c r="D303" i="6"/>
  <c r="D4169" i="6"/>
  <c r="D7628" i="6"/>
  <c r="D304" i="6"/>
  <c r="D5803" i="6"/>
  <c r="D305" i="6"/>
  <c r="D5331" i="6"/>
  <c r="D3692" i="6"/>
  <c r="D3693" i="6"/>
  <c r="D4452" i="6"/>
  <c r="D2325" i="6"/>
  <c r="D6159" i="6"/>
  <c r="D4652" i="6"/>
  <c r="D7775" i="6"/>
  <c r="D6926" i="6"/>
  <c r="D5622" i="6"/>
  <c r="D3694" i="6"/>
  <c r="D6927" i="6"/>
  <c r="D2326" i="6"/>
  <c r="D5623" i="6"/>
  <c r="D6928" i="6"/>
  <c r="D606" i="6"/>
  <c r="D3695" i="6"/>
  <c r="D1048" i="6"/>
  <c r="D5624" i="6"/>
  <c r="D6567" i="6"/>
  <c r="D7758" i="6"/>
  <c r="D7629" i="6"/>
  <c r="D5332" i="6"/>
  <c r="D1742" i="6"/>
  <c r="D6929" i="6"/>
  <c r="D7335" i="6"/>
  <c r="D4930" i="6"/>
  <c r="D6930" i="6"/>
  <c r="D5625" i="6"/>
  <c r="D5888" i="6"/>
  <c r="D7630" i="6"/>
  <c r="D4776" i="6"/>
  <c r="D2962" i="6"/>
  <c r="D6185" i="6"/>
  <c r="D7336" i="6"/>
  <c r="D1603" i="6"/>
  <c r="D4931" i="6"/>
  <c r="D7337" i="6"/>
  <c r="D6931" i="6"/>
  <c r="D6176" i="6"/>
  <c r="D1049" i="6"/>
  <c r="D1250" i="6"/>
  <c r="D4932" i="6"/>
  <c r="D6498" i="6"/>
  <c r="D7338" i="6"/>
  <c r="D5102" i="6"/>
  <c r="D1050" i="6"/>
  <c r="D4453" i="6"/>
  <c r="D2327" i="6"/>
  <c r="D7631" i="6"/>
  <c r="D2714" i="6"/>
  <c r="D3696" i="6"/>
  <c r="D1743" i="6"/>
  <c r="D1744" i="6"/>
  <c r="D1745" i="6"/>
  <c r="D7339" i="6"/>
  <c r="D2715" i="6"/>
  <c r="D3697" i="6"/>
  <c r="D6109" i="6"/>
  <c r="D4454" i="6"/>
  <c r="D5889" i="6"/>
  <c r="D5168" i="6"/>
  <c r="D7759" i="6"/>
  <c r="D4455" i="6"/>
  <c r="D1649" i="6"/>
  <c r="D6110" i="6"/>
  <c r="D6932" i="6"/>
  <c r="D4653" i="6"/>
  <c r="D2963" i="6"/>
  <c r="D1051" i="6"/>
  <c r="D2328" i="6"/>
  <c r="D17" i="6"/>
  <c r="D1650" i="6"/>
  <c r="D2329" i="6"/>
  <c r="D1052" i="6"/>
  <c r="D2330" i="6"/>
  <c r="D2716" i="6"/>
  <c r="D2331" i="6"/>
  <c r="D7632" i="6"/>
  <c r="D2964" i="6"/>
  <c r="D4933" i="6"/>
  <c r="D6933" i="6"/>
  <c r="D3698" i="6"/>
  <c r="D1444" i="6"/>
  <c r="D2332" i="6"/>
  <c r="D6934" i="6"/>
  <c r="D6177" i="6"/>
  <c r="D3699" i="6"/>
  <c r="D1445" i="6"/>
  <c r="D1053" i="6"/>
  <c r="D5103" i="6"/>
  <c r="D306" i="6"/>
  <c r="D7085" i="6"/>
  <c r="D7760" i="6"/>
  <c r="D4233" i="6"/>
  <c r="D4456" i="6"/>
  <c r="D3700" i="6"/>
  <c r="D6251" i="6"/>
  <c r="D307" i="6"/>
  <c r="D2717" i="6"/>
  <c r="D6302" i="6"/>
  <c r="D7155" i="6"/>
  <c r="D6626" i="6"/>
  <c r="D7851" i="6"/>
  <c r="D7340" i="6"/>
  <c r="D2965" i="6"/>
  <c r="D7341" i="6"/>
  <c r="D6499" i="6"/>
  <c r="D6500" i="6"/>
  <c r="D2966" i="6"/>
  <c r="D6382" i="6"/>
  <c r="D6410" i="6"/>
  <c r="D6627" i="6"/>
  <c r="D7815" i="6"/>
  <c r="D6501" i="6"/>
  <c r="D1054" i="6"/>
  <c r="D6303" i="6"/>
  <c r="D7086" i="6"/>
  <c r="D2333" i="6"/>
  <c r="D2967" i="6"/>
  <c r="D4099" i="6"/>
  <c r="D6935" i="6"/>
  <c r="D2334" i="6"/>
  <c r="D3701" i="6"/>
  <c r="D308" i="6"/>
  <c r="D2718" i="6"/>
  <c r="D5890" i="6"/>
  <c r="D2335" i="6"/>
  <c r="D5626" i="6"/>
  <c r="D4457" i="6"/>
  <c r="D5976" i="6"/>
  <c r="D6111" i="6"/>
  <c r="D7633" i="6"/>
  <c r="D3702" i="6"/>
  <c r="D3703" i="6"/>
  <c r="D5627" i="6"/>
  <c r="D7801" i="6"/>
  <c r="D3704" i="6"/>
  <c r="D3705" i="6"/>
  <c r="D5628" i="6"/>
  <c r="D2968" i="6"/>
  <c r="D5629" i="6"/>
  <c r="D2336" i="6"/>
  <c r="D2969" i="6"/>
  <c r="D2970" i="6"/>
  <c r="D3706" i="6"/>
  <c r="D2337" i="6"/>
  <c r="D607" i="6"/>
  <c r="D3707" i="6"/>
  <c r="D309" i="6"/>
  <c r="D1446" i="6"/>
  <c r="D6936" i="6"/>
  <c r="D2971" i="6"/>
  <c r="D7634" i="6"/>
  <c r="D2338" i="6"/>
  <c r="D5630" i="6"/>
  <c r="D2972" i="6"/>
  <c r="D2973" i="6"/>
  <c r="D4100" i="6"/>
  <c r="D5631" i="6"/>
  <c r="D1343" i="6"/>
  <c r="D6010" i="6"/>
  <c r="D1251" i="6"/>
  <c r="D2974" i="6"/>
  <c r="D1447" i="6"/>
  <c r="D7107" i="6"/>
  <c r="D2975" i="6"/>
  <c r="D6937" i="6"/>
  <c r="D6938" i="6"/>
  <c r="D5104" i="6"/>
  <c r="D1448" i="6"/>
  <c r="D6939" i="6"/>
  <c r="D4101" i="6"/>
  <c r="D310" i="6"/>
  <c r="D7108" i="6"/>
  <c r="D7342" i="6"/>
  <c r="D5333" i="6"/>
  <c r="D3708" i="6"/>
  <c r="D3709" i="6"/>
  <c r="D4458" i="6"/>
  <c r="D5105" i="6"/>
  <c r="D1746" i="6"/>
  <c r="D4777" i="6"/>
  <c r="D2339" i="6"/>
  <c r="D2340" i="6"/>
  <c r="D6940" i="6"/>
  <c r="D1528" i="6"/>
  <c r="D2341" i="6"/>
  <c r="D7635" i="6"/>
  <c r="D1055" i="6"/>
  <c r="D7636" i="6"/>
  <c r="D4102" i="6"/>
  <c r="D505" i="6"/>
  <c r="D4934" i="6"/>
  <c r="D1056" i="6"/>
  <c r="D5012" i="6"/>
  <c r="D1057" i="6"/>
  <c r="D4778" i="6"/>
  <c r="D5106" i="6"/>
  <c r="D5632" i="6"/>
  <c r="D1651" i="6"/>
  <c r="D3710" i="6"/>
  <c r="D2719" i="6"/>
  <c r="D506" i="6"/>
  <c r="D6272" i="6"/>
  <c r="D5891" i="6"/>
  <c r="D2342" i="6"/>
  <c r="D3711" i="6"/>
  <c r="D6011" i="6"/>
  <c r="D4459" i="6"/>
  <c r="D6230" i="6"/>
  <c r="D1252" i="6"/>
  <c r="D7178" i="6"/>
  <c r="D5107" i="6"/>
  <c r="D4935" i="6"/>
  <c r="D4460" i="6"/>
  <c r="D5334" i="6"/>
  <c r="D5108" i="6"/>
  <c r="D5892" i="6"/>
  <c r="D6112" i="6"/>
  <c r="D7637" i="6"/>
  <c r="D2343" i="6"/>
  <c r="D6941" i="6"/>
  <c r="D2344" i="6"/>
  <c r="D1058" i="6"/>
  <c r="D2345" i="6"/>
  <c r="D4936" i="6"/>
  <c r="D3712" i="6"/>
  <c r="D3713" i="6"/>
  <c r="D2346" i="6"/>
  <c r="D5893" i="6"/>
  <c r="D3714" i="6"/>
  <c r="D5109" i="6"/>
  <c r="D2976" i="6"/>
  <c r="D5633" i="6"/>
  <c r="D7694" i="6"/>
  <c r="D4461" i="6"/>
  <c r="D1297" i="6"/>
  <c r="D3715" i="6"/>
  <c r="D1059" i="6"/>
  <c r="D1060" i="6"/>
  <c r="D5634" i="6"/>
  <c r="D6568" i="6"/>
  <c r="D1253" i="6"/>
  <c r="D2347" i="6"/>
  <c r="D2348" i="6"/>
  <c r="D1747" i="6"/>
  <c r="D5335" i="6"/>
  <c r="D6662" i="6"/>
  <c r="D2349" i="6"/>
  <c r="D2350" i="6"/>
  <c r="D5336" i="6"/>
  <c r="D2351" i="6"/>
  <c r="D4654" i="6"/>
  <c r="D311" i="6"/>
  <c r="D5337" i="6"/>
  <c r="D2352" i="6"/>
  <c r="D3716" i="6"/>
  <c r="D2353" i="6"/>
  <c r="D312" i="6"/>
  <c r="D6942" i="6"/>
  <c r="D6252" i="6"/>
  <c r="D313" i="6"/>
  <c r="D608" i="6"/>
  <c r="D4937" i="6"/>
  <c r="D2354" i="6"/>
  <c r="D6943" i="6"/>
  <c r="D4462" i="6"/>
  <c r="D7343" i="6"/>
  <c r="D1254" i="6"/>
  <c r="D1061" i="6"/>
  <c r="D3717" i="6"/>
  <c r="D5169" i="6"/>
  <c r="D6411" i="6"/>
  <c r="D2977" i="6"/>
  <c r="D2355" i="6"/>
  <c r="D5338" i="6"/>
  <c r="D5339" i="6"/>
  <c r="D4463" i="6"/>
  <c r="D1298" i="6"/>
  <c r="D5635" i="6"/>
  <c r="D3718" i="6"/>
  <c r="D314" i="6"/>
  <c r="D743" i="6"/>
  <c r="D2978" i="6"/>
  <c r="D6113" i="6"/>
  <c r="D1062" i="6"/>
  <c r="D6114" i="6"/>
  <c r="D4252" i="6"/>
  <c r="D3719" i="6"/>
  <c r="D5636" i="6"/>
  <c r="D3720" i="6"/>
  <c r="D3721" i="6"/>
  <c r="D3722" i="6"/>
  <c r="D315" i="6"/>
  <c r="D7638" i="6"/>
  <c r="D3723" i="6"/>
  <c r="D5894" i="6"/>
  <c r="D4938" i="6"/>
  <c r="D3724" i="6"/>
  <c r="D1063" i="6"/>
  <c r="D6944" i="6"/>
  <c r="D5110" i="6"/>
  <c r="D1064" i="6"/>
  <c r="D316" i="6"/>
  <c r="D6115" i="6"/>
  <c r="D3725" i="6"/>
  <c r="D1299" i="6"/>
  <c r="D317" i="6"/>
  <c r="D7344" i="6"/>
  <c r="D3726" i="6"/>
  <c r="D1529" i="6"/>
  <c r="D2356" i="6"/>
  <c r="D1065" i="6"/>
  <c r="D3727" i="6"/>
  <c r="D5340" i="6"/>
  <c r="D6160" i="6"/>
  <c r="D3728" i="6"/>
  <c r="D6945" i="6"/>
  <c r="D1748" i="6"/>
  <c r="D4464" i="6"/>
  <c r="D3729" i="6"/>
  <c r="D2357" i="6"/>
  <c r="D4465" i="6"/>
  <c r="D6946" i="6"/>
  <c r="D5111" i="6"/>
  <c r="D5637" i="6"/>
  <c r="D6947" i="6"/>
  <c r="D2358" i="6"/>
  <c r="D2359" i="6"/>
  <c r="D3730" i="6"/>
  <c r="D682" i="6"/>
  <c r="D4466" i="6"/>
  <c r="D744" i="6"/>
  <c r="D2360" i="6"/>
  <c r="D6948" i="6"/>
  <c r="D609" i="6"/>
  <c r="D683" i="6"/>
  <c r="D2361" i="6"/>
  <c r="D1066" i="6"/>
  <c r="D1067" i="6"/>
  <c r="D2362" i="6"/>
  <c r="D4655" i="6"/>
  <c r="D3731" i="6"/>
  <c r="D6949" i="6"/>
  <c r="D5895" i="6"/>
  <c r="D318" i="6"/>
  <c r="D5638" i="6"/>
  <c r="D6673" i="6"/>
  <c r="D4467" i="6"/>
  <c r="D3732" i="6"/>
  <c r="D3733" i="6"/>
  <c r="D5639" i="6"/>
  <c r="D6304" i="6"/>
  <c r="D4468" i="6"/>
  <c r="D2363" i="6"/>
  <c r="D5640" i="6"/>
  <c r="D5641" i="6"/>
  <c r="D5341" i="6"/>
  <c r="D3734" i="6"/>
  <c r="D2364" i="6"/>
  <c r="D7345" i="6"/>
  <c r="D5642" i="6"/>
  <c r="D5643" i="6"/>
  <c r="D3735" i="6"/>
  <c r="D1068" i="6"/>
  <c r="D3736" i="6"/>
  <c r="D3737" i="6"/>
  <c r="D5112" i="6"/>
  <c r="D319" i="6"/>
  <c r="D7829" i="6"/>
  <c r="D5644" i="6"/>
  <c r="D1069" i="6"/>
  <c r="D2720" i="6"/>
  <c r="D5170" i="6"/>
  <c r="D3738" i="6"/>
  <c r="D2721" i="6"/>
  <c r="D5113" i="6"/>
  <c r="D6116" i="6"/>
  <c r="D5342" i="6"/>
  <c r="D6950" i="6"/>
  <c r="D4939" i="6"/>
  <c r="D6117" i="6"/>
  <c r="D1344" i="6"/>
  <c r="D3739" i="6"/>
  <c r="D2979" i="6"/>
  <c r="D2722" i="6"/>
  <c r="D1749" i="6"/>
  <c r="D3740" i="6"/>
  <c r="D6305" i="6"/>
  <c r="D2365" i="6"/>
  <c r="D7445" i="6"/>
  <c r="D3741" i="6"/>
  <c r="D5114" i="6"/>
  <c r="D5115" i="6"/>
  <c r="D5645" i="6"/>
  <c r="D3742" i="6"/>
  <c r="D1070" i="6"/>
  <c r="D4469" i="6"/>
  <c r="D1750" i="6"/>
  <c r="D7346" i="6"/>
  <c r="D4940" i="6"/>
  <c r="D3743" i="6"/>
  <c r="D4470" i="6"/>
  <c r="D320" i="6"/>
  <c r="D321" i="6"/>
  <c r="D4779" i="6"/>
  <c r="D1345" i="6"/>
  <c r="D2366" i="6"/>
  <c r="D4471" i="6"/>
  <c r="D4472" i="6"/>
  <c r="D3744" i="6"/>
  <c r="D4780" i="6"/>
  <c r="D5896" i="6"/>
  <c r="D6231" i="6"/>
  <c r="D5213" i="6"/>
  <c r="D4941" i="6"/>
  <c r="D1604" i="6"/>
  <c r="D1449" i="6"/>
  <c r="D322" i="6"/>
  <c r="D1346" i="6"/>
  <c r="D6306" i="6"/>
  <c r="D4473" i="6"/>
  <c r="D2367" i="6"/>
  <c r="D6951" i="6"/>
  <c r="D5116" i="6"/>
  <c r="D3745" i="6"/>
  <c r="D5646" i="6"/>
  <c r="D7761" i="6"/>
  <c r="D4474" i="6"/>
  <c r="D4656" i="6"/>
  <c r="D4657" i="6"/>
  <c r="D3746" i="6"/>
  <c r="D6412" i="6"/>
  <c r="D3747" i="6"/>
  <c r="D4942" i="6"/>
  <c r="D3748" i="6"/>
  <c r="D5117" i="6"/>
  <c r="D4781" i="6"/>
  <c r="D6426" i="6"/>
  <c r="D5647" i="6"/>
  <c r="D4103" i="6"/>
  <c r="D6161" i="6"/>
  <c r="D5343" i="6"/>
  <c r="D2723" i="6"/>
  <c r="D4475" i="6"/>
  <c r="D3749" i="6"/>
  <c r="D5648" i="6"/>
  <c r="D7802" i="6"/>
  <c r="D610" i="6"/>
  <c r="D7639" i="6"/>
  <c r="D611" i="6"/>
  <c r="D1450" i="6"/>
  <c r="D6628" i="6"/>
  <c r="D7156" i="6"/>
  <c r="D6629" i="6"/>
  <c r="D6952" i="6"/>
  <c r="D6348" i="6"/>
  <c r="D7347" i="6"/>
  <c r="D1071" i="6"/>
  <c r="D3750" i="6"/>
  <c r="D2980" i="6"/>
  <c r="D7348" i="6"/>
  <c r="D2368" i="6"/>
  <c r="D5214" i="6"/>
  <c r="D2369" i="6"/>
  <c r="D1605" i="6"/>
  <c r="D6502" i="6"/>
  <c r="D6503" i="6"/>
  <c r="D2981" i="6"/>
  <c r="D6118" i="6"/>
  <c r="D6383" i="6"/>
  <c r="D3751" i="6"/>
  <c r="D2370" i="6"/>
  <c r="D5977" i="6"/>
  <c r="D3752" i="6"/>
  <c r="D2371" i="6"/>
  <c r="D1451" i="6"/>
  <c r="D2372" i="6"/>
  <c r="D612" i="6"/>
  <c r="D4943" i="6"/>
  <c r="D4104" i="6"/>
  <c r="D2982" i="6"/>
  <c r="D2983" i="6"/>
  <c r="D4476" i="6"/>
  <c r="D1452" i="6"/>
  <c r="D7733" i="6"/>
  <c r="D2373" i="6"/>
  <c r="D4477" i="6"/>
  <c r="D4782" i="6"/>
  <c r="D4944" i="6"/>
  <c r="D4658" i="6"/>
  <c r="D2984" i="6"/>
  <c r="D4783" i="6"/>
  <c r="D3753" i="6"/>
  <c r="D2374" i="6"/>
  <c r="D6012" i="6"/>
  <c r="D5649" i="6"/>
  <c r="D4945" i="6"/>
  <c r="D7640" i="6"/>
  <c r="D7641" i="6"/>
  <c r="D1606" i="6"/>
  <c r="D6953" i="6"/>
  <c r="D323" i="6"/>
  <c r="D3754" i="6"/>
  <c r="D3755" i="6"/>
  <c r="D4478" i="6"/>
  <c r="D5650" i="6"/>
  <c r="D324" i="6"/>
  <c r="D2724" i="6"/>
  <c r="D325" i="6"/>
  <c r="D326" i="6"/>
  <c r="D4784" i="6"/>
  <c r="D5651" i="6"/>
  <c r="D4170" i="6"/>
  <c r="D710" i="6"/>
  <c r="D2375" i="6"/>
  <c r="D4946" i="6"/>
  <c r="D1453" i="6"/>
  <c r="D3756" i="6"/>
  <c r="D2376" i="6"/>
  <c r="D1559" i="6"/>
  <c r="D1072" i="6"/>
  <c r="D6954" i="6"/>
  <c r="D1454" i="6"/>
  <c r="D4947" i="6"/>
  <c r="D3757" i="6"/>
  <c r="D5897" i="6"/>
  <c r="D4253" i="6"/>
  <c r="D3758" i="6"/>
  <c r="D5652" i="6"/>
  <c r="D4785" i="6"/>
  <c r="D3759" i="6"/>
  <c r="D2377" i="6"/>
  <c r="D2378" i="6"/>
  <c r="D2379" i="6"/>
  <c r="D1073" i="6"/>
  <c r="D7642" i="6"/>
  <c r="D1751" i="6"/>
  <c r="D18" i="6"/>
  <c r="D1074" i="6"/>
  <c r="D2985" i="6"/>
  <c r="D7830" i="6"/>
  <c r="D4479" i="6"/>
  <c r="D7477" i="6"/>
  <c r="D6955" i="6"/>
  <c r="D5344" i="6"/>
  <c r="D3760" i="6"/>
  <c r="D2380" i="6"/>
  <c r="D2381" i="6"/>
  <c r="D3761" i="6"/>
  <c r="D6956" i="6"/>
  <c r="D6038" i="6"/>
  <c r="D6957" i="6"/>
  <c r="D7695" i="6"/>
  <c r="D4659" i="6"/>
  <c r="D5653" i="6"/>
  <c r="D327" i="6"/>
  <c r="D5654" i="6"/>
  <c r="D5655" i="6"/>
  <c r="D328" i="6"/>
  <c r="D5656" i="6"/>
  <c r="D5657" i="6"/>
  <c r="D329" i="6"/>
  <c r="D1347" i="6"/>
  <c r="D3762" i="6"/>
  <c r="D5118" i="6"/>
  <c r="D7643" i="6"/>
  <c r="D330" i="6"/>
  <c r="D331" i="6"/>
  <c r="D1075" i="6"/>
  <c r="D3763" i="6"/>
  <c r="D2725" i="6"/>
  <c r="D2382" i="6"/>
  <c r="D2986" i="6"/>
  <c r="D332" i="6"/>
  <c r="D2987" i="6"/>
  <c r="D1652" i="6"/>
  <c r="D4234" i="6"/>
  <c r="D3764" i="6"/>
  <c r="D2988" i="6"/>
  <c r="D6958" i="6"/>
  <c r="D6959" i="6"/>
  <c r="D2989" i="6"/>
  <c r="D333" i="6"/>
  <c r="D3765" i="6"/>
  <c r="D6220" i="6"/>
  <c r="D2726" i="6"/>
  <c r="D1076" i="6"/>
  <c r="D7644" i="6"/>
  <c r="D3766" i="6"/>
  <c r="D4480" i="6"/>
  <c r="D5898" i="6"/>
  <c r="D4660" i="6"/>
  <c r="D4948" i="6"/>
  <c r="D613" i="6"/>
  <c r="D5658" i="6"/>
  <c r="D1455" i="6"/>
  <c r="D1456" i="6"/>
  <c r="D1077" i="6"/>
  <c r="D614" i="6"/>
  <c r="D5659" i="6"/>
  <c r="D4481" i="6"/>
  <c r="D7109" i="6"/>
  <c r="D2383" i="6"/>
  <c r="D5660" i="6"/>
  <c r="D2384" i="6"/>
  <c r="D2727" i="6"/>
  <c r="D5171" i="6"/>
  <c r="D5899" i="6"/>
  <c r="D1300" i="6"/>
  <c r="D5661" i="6"/>
  <c r="D334" i="6"/>
  <c r="D1752" i="6"/>
  <c r="D6232" i="6"/>
  <c r="D3767" i="6"/>
  <c r="D6413" i="6"/>
  <c r="D2385" i="6"/>
  <c r="D1078" i="6"/>
  <c r="D6960" i="6"/>
  <c r="D3768" i="6"/>
  <c r="D1753" i="6"/>
  <c r="D5172" i="6"/>
  <c r="D5900" i="6"/>
  <c r="D6307" i="6"/>
  <c r="D6210" i="6"/>
  <c r="D5662" i="6"/>
  <c r="D5901" i="6"/>
  <c r="D7093" i="6"/>
  <c r="D3769" i="6"/>
  <c r="D3770" i="6"/>
  <c r="D6961" i="6"/>
  <c r="D5345" i="6"/>
  <c r="D5173" i="6"/>
  <c r="D335" i="6"/>
  <c r="D2990" i="6"/>
  <c r="D2991" i="6"/>
  <c r="D7349" i="6"/>
  <c r="D3771" i="6"/>
  <c r="D6253" i="6"/>
  <c r="D7094" i="6"/>
  <c r="D2386" i="6"/>
  <c r="D336" i="6"/>
  <c r="D2387" i="6"/>
  <c r="D5119" i="6"/>
  <c r="D1457" i="6"/>
  <c r="D1255" i="6"/>
  <c r="D7350" i="6"/>
  <c r="D7351" i="6"/>
  <c r="D7831" i="6"/>
  <c r="D6119" i="6"/>
  <c r="D5120" i="6"/>
  <c r="D5902" i="6"/>
  <c r="D5346" i="6"/>
  <c r="D6273" i="6"/>
  <c r="D3772" i="6"/>
  <c r="D2388" i="6"/>
  <c r="D3773" i="6"/>
  <c r="D5347" i="6"/>
  <c r="D3774" i="6"/>
  <c r="D6962" i="6"/>
  <c r="D1530" i="6"/>
  <c r="D6630" i="6"/>
  <c r="D2728" i="6"/>
  <c r="D1256" i="6"/>
  <c r="D3775" i="6"/>
  <c r="D2389" i="6"/>
  <c r="D3776" i="6"/>
  <c r="D2390" i="6"/>
  <c r="D507" i="6"/>
  <c r="D5663" i="6"/>
  <c r="D4482" i="6"/>
  <c r="D3777" i="6"/>
  <c r="D1348" i="6"/>
  <c r="D4193" i="6"/>
  <c r="D3778" i="6"/>
  <c r="D4483" i="6"/>
  <c r="D3779" i="6"/>
  <c r="D2391" i="6"/>
  <c r="D6545" i="6"/>
  <c r="D684" i="6"/>
  <c r="D6504" i="6"/>
  <c r="D7352" i="6"/>
  <c r="D1677" i="6"/>
  <c r="D4484" i="6"/>
  <c r="D4485" i="6"/>
  <c r="D1079" i="6"/>
  <c r="D3780" i="6"/>
  <c r="D4105" i="6"/>
  <c r="D1349" i="6"/>
  <c r="D4661" i="6"/>
  <c r="D3781" i="6"/>
  <c r="D6963" i="6"/>
  <c r="D4486" i="6"/>
  <c r="D6964" i="6"/>
  <c r="D5903" i="6"/>
  <c r="D1301" i="6"/>
  <c r="D1257" i="6"/>
  <c r="D3782" i="6"/>
  <c r="D3783" i="6"/>
  <c r="D1080" i="6"/>
  <c r="D19" i="6"/>
  <c r="D7353" i="6"/>
  <c r="D6162" i="6"/>
  <c r="D3784" i="6"/>
  <c r="D7762" i="6"/>
  <c r="D2729" i="6"/>
  <c r="D3785" i="6"/>
  <c r="D337" i="6"/>
  <c r="D6546" i="6"/>
  <c r="D4487" i="6"/>
  <c r="D6965" i="6"/>
  <c r="D2392" i="6"/>
  <c r="D1350" i="6"/>
  <c r="D615" i="6"/>
  <c r="D2393" i="6"/>
  <c r="D711" i="6"/>
  <c r="D6178" i="6"/>
  <c r="D2394" i="6"/>
  <c r="D2395" i="6"/>
  <c r="D6966" i="6"/>
  <c r="D2396" i="6"/>
  <c r="D2397" i="6"/>
  <c r="D5904" i="6"/>
  <c r="D3786" i="6"/>
  <c r="D5664" i="6"/>
  <c r="D3787" i="6"/>
  <c r="D1081" i="6"/>
  <c r="D3788" i="6"/>
  <c r="D2398" i="6"/>
  <c r="D4488" i="6"/>
  <c r="D1082" i="6"/>
  <c r="D5348" i="6"/>
  <c r="D4489" i="6"/>
  <c r="D7354" i="6"/>
  <c r="D2992" i="6"/>
  <c r="D3789" i="6"/>
  <c r="D5349" i="6"/>
  <c r="D7179" i="6"/>
  <c r="D616" i="6"/>
  <c r="D5350" i="6"/>
  <c r="D3790" i="6"/>
  <c r="D5665" i="6"/>
  <c r="D7478" i="6"/>
  <c r="D5905" i="6"/>
  <c r="D5121" i="6"/>
  <c r="D5666" i="6"/>
  <c r="D3791" i="6"/>
  <c r="D1258" i="6"/>
  <c r="D5906" i="6"/>
  <c r="D5667" i="6"/>
  <c r="D3792" i="6"/>
  <c r="D1653" i="6"/>
  <c r="D4949" i="6"/>
  <c r="D7355" i="6"/>
  <c r="D5907" i="6"/>
  <c r="D4171" i="6"/>
  <c r="D2993" i="6"/>
  <c r="D5668" i="6"/>
  <c r="D6308" i="6"/>
  <c r="D1083" i="6"/>
  <c r="D3793" i="6"/>
  <c r="D4490" i="6"/>
  <c r="D6569" i="6"/>
  <c r="D3794" i="6"/>
  <c r="D3795" i="6"/>
  <c r="D5669" i="6"/>
  <c r="D5670" i="6"/>
  <c r="D5671" i="6"/>
  <c r="D4194" i="6"/>
  <c r="D7356" i="6"/>
  <c r="D7763" i="6"/>
  <c r="D5672" i="6"/>
  <c r="D7764" i="6"/>
  <c r="D6547" i="6"/>
  <c r="D1084" i="6"/>
  <c r="D2399" i="6"/>
  <c r="D5908" i="6"/>
  <c r="D4491" i="6"/>
  <c r="D5673" i="6"/>
  <c r="D2400" i="6"/>
  <c r="D617" i="6"/>
  <c r="D7846" i="6"/>
  <c r="D5909" i="6"/>
  <c r="D2994" i="6"/>
  <c r="D338" i="6"/>
  <c r="D2401" i="6"/>
  <c r="D339" i="6"/>
  <c r="D3796" i="6"/>
  <c r="D3797" i="6"/>
  <c r="D2402" i="6"/>
  <c r="D7645" i="6"/>
  <c r="D4950" i="6"/>
  <c r="D3798" i="6"/>
  <c r="D5910" i="6"/>
  <c r="D4172" i="6"/>
  <c r="D4662" i="6"/>
  <c r="D4106" i="6"/>
  <c r="D340" i="6"/>
  <c r="D3799" i="6"/>
  <c r="D4951" i="6"/>
  <c r="D3800" i="6"/>
  <c r="D3801" i="6"/>
  <c r="D4952" i="6"/>
  <c r="D2403" i="6"/>
  <c r="D7832" i="6"/>
  <c r="D2404" i="6"/>
  <c r="D1085" i="6"/>
  <c r="D341" i="6"/>
  <c r="D6663" i="6"/>
  <c r="D2730" i="6"/>
  <c r="D2405" i="6"/>
  <c r="D342" i="6"/>
  <c r="D5674" i="6"/>
  <c r="D7646" i="6"/>
  <c r="D3802" i="6"/>
  <c r="D618" i="6"/>
  <c r="D3803" i="6"/>
  <c r="D4492" i="6"/>
  <c r="D5122" i="6"/>
  <c r="D5123" i="6"/>
  <c r="D6120" i="6"/>
  <c r="D2995" i="6"/>
  <c r="D619" i="6"/>
  <c r="D2731" i="6"/>
  <c r="D1259" i="6"/>
  <c r="D343" i="6"/>
  <c r="D2406" i="6"/>
  <c r="D5911" i="6"/>
  <c r="D4786" i="6"/>
  <c r="D2407" i="6"/>
  <c r="D2408" i="6"/>
  <c r="D2732" i="6"/>
  <c r="D2409" i="6"/>
  <c r="D5351" i="6"/>
  <c r="D2410" i="6"/>
  <c r="D2733" i="6"/>
  <c r="D2734" i="6"/>
  <c r="D2735" i="6"/>
  <c r="D2411" i="6"/>
  <c r="D2412" i="6"/>
  <c r="D2413" i="6"/>
  <c r="D2996" i="6"/>
  <c r="D1086" i="6"/>
  <c r="D6013" i="6"/>
  <c r="D1531" i="6"/>
  <c r="D2414" i="6"/>
  <c r="D6967" i="6"/>
  <c r="D4493" i="6"/>
  <c r="D4494" i="6"/>
  <c r="D4663" i="6"/>
  <c r="D4664" i="6"/>
  <c r="D2415" i="6"/>
  <c r="D1458" i="6"/>
  <c r="D5352" i="6"/>
  <c r="D5675" i="6"/>
  <c r="D5124" i="6"/>
  <c r="D2997" i="6"/>
  <c r="D5912" i="6"/>
  <c r="D1087" i="6"/>
  <c r="D2416" i="6"/>
  <c r="D7734" i="6"/>
  <c r="D7110" i="6"/>
  <c r="D6505" i="6"/>
  <c r="D6968" i="6"/>
  <c r="D6664" i="6"/>
  <c r="D4665" i="6"/>
  <c r="D4953" i="6"/>
  <c r="D344" i="6"/>
  <c r="D5353" i="6"/>
  <c r="D6969" i="6"/>
  <c r="D3804" i="6"/>
  <c r="D3805" i="6"/>
  <c r="D4787" i="6"/>
  <c r="D3806" i="6"/>
  <c r="D1088" i="6"/>
  <c r="D1754" i="6"/>
  <c r="D1089" i="6"/>
  <c r="D6014" i="6"/>
  <c r="D4495" i="6"/>
  <c r="D345" i="6"/>
  <c r="D4496" i="6"/>
  <c r="D346" i="6"/>
  <c r="D5913" i="6"/>
  <c r="D3807" i="6"/>
  <c r="D3808" i="6"/>
  <c r="D1090" i="6"/>
  <c r="D2417" i="6"/>
  <c r="D3809" i="6"/>
  <c r="D5354" i="6"/>
  <c r="D5125" i="6"/>
  <c r="D4954" i="6"/>
  <c r="D1091" i="6"/>
  <c r="D2418" i="6"/>
  <c r="D347" i="6"/>
  <c r="D2419" i="6"/>
  <c r="D2420" i="6"/>
  <c r="D6970" i="6"/>
  <c r="D2421" i="6"/>
  <c r="D3810" i="6"/>
  <c r="D1092" i="6"/>
  <c r="D6179" i="6"/>
  <c r="D2736" i="6"/>
  <c r="D2422" i="6"/>
  <c r="D6971" i="6"/>
  <c r="D348" i="6"/>
  <c r="D508" i="6"/>
  <c r="D2737" i="6"/>
  <c r="D3811" i="6"/>
  <c r="D2423" i="6"/>
  <c r="D349" i="6"/>
  <c r="D2424" i="6"/>
  <c r="D4497" i="6"/>
  <c r="D3812" i="6"/>
  <c r="D3813" i="6"/>
  <c r="D3814" i="6"/>
  <c r="D4955" i="6"/>
  <c r="D4956" i="6"/>
  <c r="D5676" i="6"/>
  <c r="D6665" i="6"/>
  <c r="D6674" i="6"/>
  <c r="D2425" i="6"/>
  <c r="D5677" i="6"/>
  <c r="D5355" i="6"/>
  <c r="D5678" i="6"/>
  <c r="D2426" i="6"/>
  <c r="D5914" i="6"/>
  <c r="D4498" i="6"/>
  <c r="D4499" i="6"/>
  <c r="D3815" i="6"/>
  <c r="D2427" i="6"/>
  <c r="D5679" i="6"/>
  <c r="D4957" i="6"/>
  <c r="D2428" i="6"/>
  <c r="D2429" i="6"/>
  <c r="D2738" i="6"/>
  <c r="D4500" i="6"/>
  <c r="D3816" i="6"/>
  <c r="D3817" i="6"/>
  <c r="D1260" i="6"/>
  <c r="D3818" i="6"/>
  <c r="D3819" i="6"/>
  <c r="D2998" i="6"/>
  <c r="D2999" i="6"/>
  <c r="D1351" i="6"/>
  <c r="D1459" i="6"/>
  <c r="D4501" i="6"/>
  <c r="D5356" i="6"/>
  <c r="D3820" i="6"/>
  <c r="D2430" i="6"/>
  <c r="D3821" i="6"/>
  <c r="D3822" i="6"/>
  <c r="D1678" i="6"/>
  <c r="D2431" i="6"/>
  <c r="D4502" i="6"/>
  <c r="D620" i="6"/>
  <c r="D1093" i="6"/>
  <c r="D2432" i="6"/>
  <c r="D2433" i="6"/>
  <c r="D5680" i="6"/>
  <c r="D2739" i="6"/>
  <c r="D2434" i="6"/>
  <c r="D5357" i="6"/>
  <c r="D5126" i="6"/>
  <c r="D1094" i="6"/>
  <c r="D6972" i="6"/>
  <c r="D1261" i="6"/>
  <c r="D621" i="6"/>
  <c r="D2435" i="6"/>
  <c r="D350" i="6"/>
  <c r="D3823" i="6"/>
  <c r="D1095" i="6"/>
  <c r="D1096" i="6"/>
  <c r="D1097" i="6"/>
  <c r="D6039" i="6"/>
  <c r="D2740" i="6"/>
  <c r="D1607" i="6"/>
  <c r="D351" i="6"/>
  <c r="D1679" i="6"/>
  <c r="D1262" i="6"/>
  <c r="D1098" i="6"/>
  <c r="D6631" i="6"/>
  <c r="D7157" i="6"/>
  <c r="D6632" i="6"/>
  <c r="D6973" i="6"/>
  <c r="D6349" i="6"/>
  <c r="D7357" i="6"/>
  <c r="D1099" i="6"/>
  <c r="D3824" i="6"/>
  <c r="D3000" i="6"/>
  <c r="D7358" i="6"/>
  <c r="D2436" i="6"/>
  <c r="D5215" i="6"/>
  <c r="D2437" i="6"/>
  <c r="D1608" i="6"/>
  <c r="D6506" i="6"/>
  <c r="D6507" i="6"/>
  <c r="D3001" i="6"/>
  <c r="D6121" i="6"/>
  <c r="D6384" i="6"/>
  <c r="D509" i="6"/>
  <c r="D4958" i="6"/>
  <c r="D1100" i="6"/>
  <c r="D5915" i="6"/>
  <c r="D3825" i="6"/>
  <c r="D3826" i="6"/>
  <c r="D5916" i="6"/>
  <c r="D3827" i="6"/>
  <c r="D1560" i="6"/>
  <c r="D3828" i="6"/>
  <c r="D7359" i="6"/>
  <c r="D6122" i="6"/>
  <c r="D7647" i="6"/>
  <c r="D1263" i="6"/>
  <c r="D2438" i="6"/>
  <c r="D6974" i="6"/>
  <c r="D5681" i="6"/>
  <c r="D2439" i="6"/>
  <c r="D5682" i="6"/>
  <c r="D352" i="6"/>
  <c r="D622" i="6"/>
  <c r="D4959" i="6"/>
  <c r="D6975" i="6"/>
  <c r="D1264" i="6"/>
  <c r="D510" i="6"/>
  <c r="D2440" i="6"/>
  <c r="D1460" i="6"/>
  <c r="D3829" i="6"/>
  <c r="D6350" i="6"/>
  <c r="D6031" i="6"/>
  <c r="D7735" i="6"/>
  <c r="D3830" i="6"/>
  <c r="D7803" i="6"/>
  <c r="D5683" i="6"/>
  <c r="D7479" i="6"/>
  <c r="D6221" i="6"/>
  <c r="D1101" i="6"/>
  <c r="D4235" i="6"/>
  <c r="D353" i="6"/>
  <c r="D3831" i="6"/>
  <c r="D354" i="6"/>
  <c r="D1102" i="6"/>
  <c r="D4960" i="6"/>
  <c r="D3002" i="6"/>
  <c r="D2441" i="6"/>
  <c r="D2442" i="6"/>
  <c r="D2443" i="6"/>
  <c r="D5684" i="6"/>
  <c r="D745" i="6"/>
  <c r="D7648" i="6"/>
  <c r="D4503" i="6"/>
  <c r="D4961" i="6"/>
  <c r="D3832" i="6"/>
  <c r="D7360" i="6"/>
  <c r="D5917" i="6"/>
  <c r="D2444" i="6"/>
  <c r="D2741" i="6"/>
  <c r="D3833" i="6"/>
  <c r="D3834" i="6"/>
  <c r="D5685" i="6"/>
  <c r="D3835" i="6"/>
  <c r="D511" i="6"/>
  <c r="D4666" i="6"/>
  <c r="D6976" i="6"/>
  <c r="D4504" i="6"/>
  <c r="D7361" i="6"/>
  <c r="D5686" i="6"/>
  <c r="D3836" i="6"/>
  <c r="D1461" i="6"/>
  <c r="D512" i="6"/>
  <c r="D6977" i="6"/>
  <c r="D355" i="6"/>
  <c r="D1103" i="6"/>
  <c r="D7833" i="6"/>
  <c r="D356" i="6"/>
  <c r="D1532" i="6"/>
  <c r="D2445" i="6"/>
  <c r="D2742" i="6"/>
  <c r="D3837" i="6"/>
  <c r="D7446" i="6"/>
  <c r="D2743" i="6"/>
  <c r="D357" i="6"/>
  <c r="D2446" i="6"/>
  <c r="D2447" i="6"/>
  <c r="D5687" i="6"/>
  <c r="D3838" i="6"/>
  <c r="D358" i="6"/>
  <c r="D2448" i="6"/>
  <c r="D2449" i="6"/>
  <c r="D3839" i="6"/>
  <c r="D3840" i="6"/>
  <c r="D623" i="6"/>
  <c r="D4788" i="6"/>
  <c r="D3841" i="6"/>
  <c r="D7804" i="6"/>
  <c r="D3842" i="6"/>
  <c r="D3843" i="6"/>
  <c r="D4195" i="6"/>
  <c r="D5918" i="6"/>
  <c r="D3844" i="6"/>
  <c r="D3845" i="6"/>
  <c r="D3846" i="6"/>
  <c r="D4505" i="6"/>
  <c r="D7362" i="6"/>
  <c r="D5358" i="6"/>
  <c r="D2744" i="6"/>
  <c r="D3847" i="6"/>
  <c r="D4236" i="6"/>
  <c r="D3848" i="6"/>
  <c r="D3849" i="6"/>
  <c r="D7111" i="6"/>
  <c r="D7112" i="6"/>
  <c r="D4506" i="6"/>
  <c r="D3850" i="6"/>
  <c r="D3851" i="6"/>
  <c r="D624" i="6"/>
  <c r="D6222" i="6"/>
  <c r="D1462" i="6"/>
  <c r="D1755" i="6"/>
  <c r="D359" i="6"/>
  <c r="D1352" i="6"/>
  <c r="D1104" i="6"/>
  <c r="D6978" i="6"/>
  <c r="D1533" i="6"/>
  <c r="D3852" i="6"/>
  <c r="D4962" i="6"/>
  <c r="D3853" i="6"/>
  <c r="D1105" i="6"/>
  <c r="D1106" i="6"/>
  <c r="D6979" i="6"/>
  <c r="D1463" i="6"/>
  <c r="D3854" i="6"/>
  <c r="D4667" i="6"/>
  <c r="D2450" i="6"/>
  <c r="D360" i="6"/>
  <c r="D712" i="6"/>
  <c r="D5688" i="6"/>
  <c r="D4668" i="6"/>
  <c r="D3855" i="6"/>
  <c r="D6548" i="6"/>
  <c r="D4669" i="6"/>
  <c r="D4670" i="6"/>
  <c r="D7180" i="6"/>
  <c r="D4963" i="6"/>
  <c r="D7649" i="6"/>
  <c r="D4237" i="6"/>
  <c r="D4238" i="6"/>
  <c r="D2451" i="6"/>
  <c r="D1107" i="6"/>
  <c r="D6508" i="6"/>
  <c r="D1108" i="6"/>
  <c r="D3856" i="6"/>
  <c r="D5689" i="6"/>
  <c r="D6414" i="6"/>
  <c r="D3857" i="6"/>
  <c r="D3858" i="6"/>
  <c r="D1109" i="6"/>
  <c r="D361" i="6"/>
  <c r="D4964" i="6"/>
  <c r="D7181" i="6"/>
  <c r="D3859" i="6"/>
  <c r="D1654" i="6"/>
  <c r="D685" i="6"/>
  <c r="D362" i="6"/>
  <c r="D5359" i="6"/>
  <c r="D6123" i="6"/>
  <c r="D7650" i="6"/>
  <c r="D1609" i="6"/>
  <c r="D2452" i="6"/>
  <c r="D363" i="6"/>
  <c r="D656" i="6"/>
  <c r="D3860" i="6"/>
  <c r="D3861" i="6"/>
  <c r="D6274" i="6"/>
  <c r="D2745" i="6"/>
  <c r="D3862" i="6"/>
  <c r="D2453" i="6"/>
  <c r="D2454" i="6"/>
  <c r="D2455" i="6"/>
  <c r="D2456" i="6"/>
  <c r="D7064" i="6"/>
  <c r="D2457" i="6"/>
  <c r="D4507" i="6"/>
  <c r="D1756" i="6"/>
  <c r="D364" i="6"/>
  <c r="D2458" i="6"/>
  <c r="D2459" i="6"/>
  <c r="D1110" i="6"/>
  <c r="D2746" i="6"/>
  <c r="D2460" i="6"/>
  <c r="D4508" i="6"/>
  <c r="D6180" i="6"/>
  <c r="D1655" i="6"/>
  <c r="D4671" i="6"/>
  <c r="D365" i="6"/>
  <c r="D3863" i="6"/>
  <c r="D625" i="6"/>
  <c r="D7651" i="6"/>
  <c r="D2461" i="6"/>
  <c r="D7182" i="6"/>
  <c r="D5360" i="6"/>
  <c r="D4672" i="6"/>
  <c r="D366" i="6"/>
  <c r="D626" i="6"/>
  <c r="D5798" i="6"/>
  <c r="D367" i="6"/>
  <c r="D4509" i="6"/>
  <c r="D5690" i="6"/>
  <c r="D1464" i="6"/>
  <c r="D368" i="6"/>
  <c r="D5691" i="6"/>
  <c r="D3864" i="6"/>
  <c r="D5919" i="6"/>
  <c r="D6549" i="6"/>
  <c r="D4107" i="6"/>
  <c r="D2462" i="6"/>
  <c r="D6980" i="6"/>
  <c r="D3003" i="6"/>
  <c r="D369" i="6"/>
  <c r="D370" i="6"/>
  <c r="D5692" i="6"/>
  <c r="D1656" i="6"/>
  <c r="D371" i="6"/>
  <c r="D5127" i="6"/>
  <c r="D6233" i="6"/>
  <c r="D4789" i="6"/>
  <c r="D2463" i="6"/>
  <c r="D1111" i="6"/>
  <c r="D3004" i="6"/>
  <c r="D1112" i="6"/>
  <c r="D3865" i="6"/>
  <c r="D2464" i="6"/>
  <c r="D4790" i="6"/>
  <c r="D3866" i="6"/>
  <c r="D3005" i="6"/>
  <c r="D746" i="6"/>
  <c r="D5693" i="6"/>
  <c r="D372" i="6"/>
  <c r="D4965" i="6"/>
  <c r="D6981" i="6"/>
  <c r="D5694" i="6"/>
  <c r="D5695" i="6"/>
  <c r="D2465" i="6"/>
  <c r="D6982" i="6"/>
  <c r="D7652" i="6"/>
  <c r="D7653" i="6"/>
  <c r="D7654" i="6"/>
  <c r="D3867" i="6"/>
  <c r="D7447" i="6"/>
  <c r="D1657" i="6"/>
  <c r="D3868" i="6"/>
  <c r="D3869" i="6"/>
  <c r="D3870" i="6"/>
  <c r="D5361" i="6"/>
  <c r="D2466" i="6"/>
  <c r="D5696" i="6"/>
  <c r="D4510" i="6"/>
  <c r="D4673" i="6"/>
  <c r="D4674" i="6"/>
  <c r="D3871" i="6"/>
  <c r="D6983" i="6"/>
  <c r="D6984" i="6"/>
  <c r="D6985" i="6"/>
  <c r="D373" i="6"/>
  <c r="D627" i="6"/>
  <c r="D374" i="6"/>
  <c r="D1465" i="6"/>
  <c r="D3872" i="6"/>
  <c r="D2747" i="6"/>
  <c r="D4511" i="6"/>
  <c r="D3006" i="6"/>
  <c r="D6124" i="6"/>
  <c r="D2467" i="6"/>
  <c r="D7845" i="6"/>
  <c r="D2468" i="6"/>
  <c r="D3873" i="6"/>
  <c r="D628" i="6"/>
  <c r="D1353" i="6"/>
  <c r="D375" i="6"/>
  <c r="D1265" i="6"/>
  <c r="D1113" i="6"/>
  <c r="D2469" i="6"/>
  <c r="D5697" i="6"/>
  <c r="D5698" i="6"/>
  <c r="D2748" i="6"/>
  <c r="D6015" i="6"/>
  <c r="D4173" i="6"/>
  <c r="D2749" i="6"/>
  <c r="D2470" i="6"/>
  <c r="D1534" i="6"/>
  <c r="D376" i="6"/>
  <c r="D6986" i="6"/>
  <c r="D3874" i="6"/>
  <c r="D1114" i="6"/>
  <c r="D5362" i="6"/>
  <c r="D3007" i="6"/>
  <c r="D3875" i="6"/>
  <c r="D3876" i="6"/>
  <c r="D5699" i="6"/>
  <c r="D4675" i="6"/>
  <c r="D4512" i="6"/>
  <c r="D4239" i="6"/>
  <c r="D5920" i="6"/>
  <c r="D6987" i="6"/>
  <c r="D1610" i="6"/>
  <c r="D5700" i="6"/>
  <c r="D377" i="6"/>
  <c r="D6988" i="6"/>
  <c r="D5921" i="6"/>
  <c r="D5701" i="6"/>
  <c r="D6550" i="6"/>
  <c r="D3877" i="6"/>
  <c r="D2471" i="6"/>
  <c r="D6989" i="6"/>
  <c r="D378" i="6"/>
  <c r="D3008" i="6"/>
  <c r="D2472" i="6"/>
  <c r="D5363" i="6"/>
  <c r="D2750" i="6"/>
  <c r="D3878" i="6"/>
  <c r="D1466" i="6"/>
  <c r="D4513" i="6"/>
  <c r="D3009" i="6"/>
  <c r="D379" i="6"/>
  <c r="D1115" i="6"/>
  <c r="D3879" i="6"/>
  <c r="D5364" i="6"/>
  <c r="D629" i="6"/>
  <c r="D6990" i="6"/>
  <c r="D7363" i="6"/>
  <c r="D4514" i="6"/>
  <c r="D6551" i="6"/>
  <c r="D5922" i="6"/>
  <c r="D2473" i="6"/>
  <c r="D4966" i="6"/>
  <c r="D20" i="6"/>
  <c r="D6991" i="6"/>
  <c r="D380" i="6"/>
  <c r="D4676" i="6"/>
  <c r="D4254" i="6"/>
  <c r="D5702" i="6"/>
  <c r="D5703" i="6"/>
  <c r="D5704" i="6"/>
  <c r="D5705" i="6"/>
  <c r="D1680" i="6"/>
  <c r="D4967" i="6"/>
  <c r="D4515" i="6"/>
  <c r="D3880" i="6"/>
  <c r="D4968" i="6"/>
  <c r="D4677" i="6"/>
  <c r="D6125" i="6"/>
  <c r="D5365" i="6"/>
  <c r="D1116" i="6"/>
  <c r="D2751" i="6"/>
  <c r="D4255" i="6"/>
  <c r="D6633" i="6"/>
  <c r="D7158" i="6"/>
  <c r="D6634" i="6"/>
  <c r="D6992" i="6"/>
  <c r="D6351" i="6"/>
  <c r="D7364" i="6"/>
  <c r="D1117" i="6"/>
  <c r="D3881" i="6"/>
  <c r="D3010" i="6"/>
  <c r="D7365" i="6"/>
  <c r="D2474" i="6"/>
  <c r="D5216" i="6"/>
  <c r="D2475" i="6"/>
  <c r="D1611" i="6"/>
  <c r="D6509" i="6"/>
  <c r="D6510" i="6"/>
  <c r="D3011" i="6"/>
  <c r="D6126" i="6"/>
  <c r="D6385" i="6"/>
  <c r="D6635" i="6"/>
  <c r="D7159" i="6"/>
  <c r="D6636" i="6"/>
  <c r="D6993" i="6"/>
  <c r="D6352" i="6"/>
  <c r="D7366" i="6"/>
  <c r="D1118" i="6"/>
  <c r="D3882" i="6"/>
  <c r="D3012" i="6"/>
  <c r="D7367" i="6"/>
  <c r="D2476" i="6"/>
  <c r="D5217" i="6"/>
  <c r="D2477" i="6"/>
  <c r="D1612" i="6"/>
  <c r="D6511" i="6"/>
  <c r="D6512" i="6"/>
  <c r="D3013" i="6"/>
  <c r="D6127" i="6"/>
  <c r="D6386" i="6"/>
  <c r="D3883" i="6"/>
  <c r="D1467" i="6"/>
  <c r="D4516" i="6"/>
  <c r="D1468" i="6"/>
  <c r="D6994" i="6"/>
  <c r="D7834" i="6"/>
  <c r="D5706" i="6"/>
  <c r="D6995" i="6"/>
  <c r="D3884" i="6"/>
  <c r="D3885" i="6"/>
  <c r="D6996" i="6"/>
  <c r="D2752" i="6"/>
  <c r="D4969" i="6"/>
  <c r="D3014" i="6"/>
  <c r="D1658" i="6"/>
  <c r="D4517" i="6"/>
  <c r="D2753" i="6"/>
  <c r="D7655" i="6"/>
  <c r="D7696" i="6"/>
  <c r="D381" i="6"/>
  <c r="D5923" i="6"/>
  <c r="D4518" i="6"/>
  <c r="D513" i="6"/>
  <c r="D2478" i="6"/>
  <c r="D1266" i="6"/>
  <c r="D2479" i="6"/>
  <c r="D5707" i="6"/>
  <c r="D3886" i="6"/>
  <c r="D3887" i="6"/>
  <c r="D1119" i="6"/>
  <c r="D3888" i="6"/>
  <c r="D6997" i="6"/>
  <c r="D3015" i="6"/>
  <c r="D6998" i="6"/>
  <c r="D1469" i="6"/>
  <c r="D382" i="6"/>
  <c r="D3016" i="6"/>
  <c r="D5128" i="6"/>
  <c r="D5708" i="6"/>
  <c r="D4970" i="6"/>
  <c r="D3889" i="6"/>
  <c r="D1470" i="6"/>
  <c r="D2480" i="6"/>
  <c r="D3017" i="6"/>
  <c r="D7113" i="6"/>
  <c r="D4519" i="6"/>
  <c r="D6223" i="6"/>
  <c r="D1757" i="6"/>
  <c r="D7448" i="6"/>
  <c r="D1267" i="6"/>
  <c r="D6513" i="6"/>
  <c r="D3890" i="6"/>
  <c r="D1758" i="6"/>
  <c r="D7368" i="6"/>
  <c r="D1120" i="6"/>
  <c r="D1354" i="6"/>
  <c r="D6999" i="6"/>
  <c r="D2481" i="6"/>
  <c r="D1121" i="6"/>
  <c r="D2482" i="6"/>
  <c r="D7369" i="6"/>
  <c r="D5129" i="6"/>
  <c r="D3891" i="6"/>
  <c r="D3892" i="6"/>
  <c r="D1122" i="6"/>
  <c r="D2483" i="6"/>
  <c r="D2484" i="6"/>
  <c r="D2485" i="6"/>
  <c r="D1123" i="6"/>
  <c r="D383" i="6"/>
  <c r="D686" i="6"/>
  <c r="D4791" i="6"/>
  <c r="D4678" i="6"/>
  <c r="D7656" i="6"/>
  <c r="D6128" i="6"/>
  <c r="D4792" i="6"/>
  <c r="D7370" i="6"/>
  <c r="D4793" i="6"/>
  <c r="D2486" i="6"/>
  <c r="D5709" i="6"/>
  <c r="D2487" i="6"/>
  <c r="D1268" i="6"/>
  <c r="D6224" i="6"/>
  <c r="D4520" i="6"/>
  <c r="D6309" i="6"/>
  <c r="D4521" i="6"/>
  <c r="D2754" i="6"/>
  <c r="D4522" i="6"/>
  <c r="D4679" i="6"/>
  <c r="D3893" i="6"/>
  <c r="D384" i="6"/>
  <c r="D3894" i="6"/>
  <c r="D6637" i="6"/>
  <c r="D7160" i="6"/>
  <c r="D6638" i="6"/>
  <c r="D7000" i="6"/>
  <c r="D6353" i="6"/>
  <c r="D7371" i="6"/>
  <c r="D1124" i="6"/>
  <c r="D3895" i="6"/>
  <c r="D3018" i="6"/>
  <c r="D7372" i="6"/>
  <c r="D2488" i="6"/>
  <c r="D5218" i="6"/>
  <c r="D2489" i="6"/>
  <c r="D1613" i="6"/>
  <c r="D6514" i="6"/>
  <c r="D6515" i="6"/>
  <c r="D3019" i="6"/>
  <c r="D6129" i="6"/>
  <c r="D6387" i="6"/>
  <c r="D7001" i="6"/>
  <c r="D7002" i="6"/>
  <c r="D3896" i="6"/>
  <c r="D4196" i="6"/>
  <c r="D3897" i="6"/>
  <c r="D7183" i="6"/>
  <c r="D3898" i="6"/>
  <c r="D7373" i="6"/>
  <c r="D5710" i="6"/>
  <c r="D1471" i="6"/>
  <c r="D3899" i="6"/>
  <c r="D6275" i="6"/>
  <c r="D4971" i="6"/>
  <c r="D3900" i="6"/>
  <c r="D5711" i="6"/>
  <c r="D7003" i="6"/>
  <c r="D3901" i="6"/>
  <c r="D385" i="6"/>
  <c r="D2490" i="6"/>
  <c r="D4523" i="6"/>
  <c r="D3902" i="6"/>
  <c r="D4524" i="6"/>
  <c r="D1125" i="6"/>
  <c r="D4525" i="6"/>
  <c r="D5712" i="6"/>
  <c r="D2755" i="6"/>
  <c r="D386" i="6"/>
  <c r="D630" i="6"/>
  <c r="D21" i="6"/>
  <c r="D5366" i="6"/>
  <c r="D4972" i="6"/>
  <c r="D6666" i="6"/>
  <c r="D387" i="6"/>
  <c r="D3903" i="6"/>
  <c r="D6130" i="6"/>
  <c r="D1126" i="6"/>
  <c r="D6310" i="6"/>
  <c r="D7004" i="6"/>
  <c r="D3904" i="6"/>
  <c r="D4973" i="6"/>
  <c r="D4680" i="6"/>
  <c r="D3905" i="6"/>
  <c r="D3906" i="6"/>
  <c r="D2756" i="6"/>
  <c r="D1127" i="6"/>
  <c r="D7005" i="6"/>
  <c r="D5924" i="6"/>
  <c r="D5925" i="6"/>
  <c r="D1269" i="6"/>
  <c r="D7697" i="6"/>
  <c r="D2757" i="6"/>
  <c r="D3907" i="6"/>
  <c r="D5130" i="6"/>
  <c r="D2491" i="6"/>
  <c r="D388" i="6"/>
  <c r="D3908" i="6"/>
  <c r="D747" i="6"/>
  <c r="D3909" i="6"/>
  <c r="D5367" i="6"/>
  <c r="D3910" i="6"/>
  <c r="D3020" i="6"/>
  <c r="D1355" i="6"/>
  <c r="D6044" i="6"/>
  <c r="D5713" i="6"/>
  <c r="D1614" i="6"/>
  <c r="D3021" i="6"/>
  <c r="D3911" i="6"/>
  <c r="D3912" i="6"/>
  <c r="D5926" i="6"/>
  <c r="D389" i="6"/>
  <c r="D2492" i="6"/>
  <c r="D4794" i="6"/>
  <c r="D390" i="6"/>
  <c r="D4526" i="6"/>
  <c r="D7657" i="6"/>
  <c r="D4240" i="6"/>
  <c r="D631" i="6"/>
  <c r="D2493" i="6"/>
  <c r="D391" i="6"/>
  <c r="D3913" i="6"/>
  <c r="D1128" i="6"/>
  <c r="D392" i="6"/>
  <c r="D7006" i="6"/>
  <c r="D4527" i="6"/>
  <c r="D1129" i="6"/>
  <c r="D632" i="6"/>
  <c r="D393" i="6"/>
  <c r="D4528" i="6"/>
  <c r="D5927" i="6"/>
  <c r="D7007" i="6"/>
  <c r="D4529" i="6"/>
  <c r="D2494" i="6"/>
  <c r="D7658" i="6"/>
  <c r="D1659" i="6"/>
  <c r="D514" i="6"/>
  <c r="D3914" i="6"/>
  <c r="D4681" i="6"/>
  <c r="D2495" i="6"/>
  <c r="D515" i="6"/>
  <c r="D1130" i="6"/>
  <c r="D2496" i="6"/>
  <c r="D4530" i="6"/>
  <c r="D4531" i="6"/>
  <c r="D6131" i="6"/>
  <c r="D1270" i="6"/>
  <c r="D1759" i="6"/>
  <c r="D22" i="6"/>
  <c r="D1131" i="6"/>
  <c r="D5714" i="6"/>
  <c r="D7114" i="6"/>
  <c r="D5715" i="6"/>
  <c r="D5716" i="6"/>
  <c r="D394" i="6"/>
  <c r="D4532" i="6"/>
  <c r="D4795" i="6"/>
  <c r="D3915" i="6"/>
  <c r="D7374" i="6"/>
  <c r="D7449" i="6"/>
  <c r="D4682" i="6"/>
  <c r="D6225" i="6"/>
  <c r="D1535" i="6"/>
  <c r="D3916" i="6"/>
  <c r="D7375" i="6"/>
  <c r="D3917" i="6"/>
  <c r="D5928" i="6"/>
  <c r="D3918" i="6"/>
  <c r="D1760" i="6"/>
  <c r="D5717" i="6"/>
  <c r="D2497" i="6"/>
  <c r="D2498" i="6"/>
  <c r="D7659" i="6"/>
  <c r="D7008" i="6"/>
  <c r="D3919" i="6"/>
  <c r="D516" i="6"/>
  <c r="D395" i="6"/>
  <c r="D2758" i="6"/>
  <c r="D396" i="6"/>
  <c r="D4108" i="6"/>
  <c r="D7376" i="6"/>
  <c r="D3920" i="6"/>
  <c r="D3921" i="6"/>
  <c r="D7480" i="6"/>
  <c r="D7660" i="6"/>
  <c r="D2759" i="6"/>
  <c r="D1472" i="6"/>
  <c r="D5718" i="6"/>
  <c r="D1132" i="6"/>
  <c r="D4683" i="6"/>
  <c r="D7698" i="6"/>
  <c r="D3022" i="6"/>
  <c r="D397" i="6"/>
  <c r="D1271" i="6"/>
  <c r="D7377" i="6"/>
  <c r="D5131" i="6"/>
  <c r="D1133" i="6"/>
  <c r="D398" i="6"/>
  <c r="D517" i="6"/>
  <c r="D399" i="6"/>
  <c r="D2760" i="6"/>
  <c r="D400" i="6"/>
  <c r="D1272" i="6"/>
  <c r="D7009" i="6"/>
  <c r="D7010" i="6"/>
  <c r="D7699" i="6"/>
  <c r="D518" i="6"/>
  <c r="D7011" i="6"/>
  <c r="D3922" i="6"/>
  <c r="D4174" i="6"/>
  <c r="D7736" i="6"/>
  <c r="D3923" i="6"/>
  <c r="D7012" i="6"/>
  <c r="D1761" i="6"/>
  <c r="D1356" i="6"/>
  <c r="D1134" i="6"/>
  <c r="D2499" i="6"/>
  <c r="D3924" i="6"/>
  <c r="D6016" i="6"/>
  <c r="D5219" i="6"/>
  <c r="D1135" i="6"/>
  <c r="D1136" i="6"/>
  <c r="D401" i="6"/>
  <c r="D1660" i="6"/>
  <c r="D7013" i="6"/>
  <c r="D1615" i="6"/>
  <c r="D633" i="6"/>
  <c r="D2500" i="6"/>
  <c r="D2501" i="6"/>
  <c r="D4197" i="6"/>
  <c r="D1137" i="6"/>
  <c r="D7661" i="6"/>
  <c r="D7014" i="6"/>
  <c r="D1473" i="6"/>
  <c r="D1536" i="6"/>
  <c r="D1138" i="6"/>
  <c r="D5929" i="6"/>
  <c r="D687" i="6"/>
  <c r="D3023" i="6"/>
  <c r="D5174" i="6"/>
  <c r="D3925" i="6"/>
  <c r="D4974" i="6"/>
  <c r="D5220" i="6"/>
  <c r="D1474" i="6"/>
  <c r="D6045" i="6"/>
  <c r="D5719" i="6"/>
  <c r="D2502" i="6"/>
  <c r="D1139" i="6"/>
  <c r="D1537" i="6"/>
  <c r="D5930" i="6"/>
  <c r="D5931" i="6"/>
  <c r="D2503" i="6"/>
  <c r="D3926" i="6"/>
  <c r="D4533" i="6"/>
  <c r="D4796" i="6"/>
  <c r="D688" i="6"/>
  <c r="D4534" i="6"/>
  <c r="D6415" i="6"/>
  <c r="D4797" i="6"/>
  <c r="D2504" i="6"/>
  <c r="D5720" i="6"/>
  <c r="D3927" i="6"/>
  <c r="D7662" i="6"/>
  <c r="D7015" i="6"/>
  <c r="D2505" i="6"/>
  <c r="D3928" i="6"/>
  <c r="D3929" i="6"/>
  <c r="D7663" i="6"/>
  <c r="D5132" i="6"/>
  <c r="D4198" i="6"/>
  <c r="D634" i="6"/>
  <c r="D7664" i="6"/>
  <c r="D3930" i="6"/>
  <c r="D3024" i="6"/>
  <c r="D4535" i="6"/>
  <c r="D3931" i="6"/>
  <c r="D4109" i="6"/>
  <c r="D4798" i="6"/>
  <c r="D2506" i="6"/>
  <c r="D7016" i="6"/>
  <c r="D6163" i="6"/>
  <c r="D6639" i="6"/>
  <c r="D7161" i="6"/>
  <c r="D6640" i="6"/>
  <c r="D7017" i="6"/>
  <c r="D6354" i="6"/>
  <c r="D7378" i="6"/>
  <c r="D1140" i="6"/>
  <c r="D3932" i="6"/>
  <c r="D3025" i="6"/>
  <c r="D7379" i="6"/>
  <c r="D2507" i="6"/>
  <c r="D5221" i="6"/>
  <c r="D2508" i="6"/>
  <c r="D1616" i="6"/>
  <c r="D6516" i="6"/>
  <c r="D6517" i="6"/>
  <c r="D3026" i="6"/>
  <c r="D6132" i="6"/>
  <c r="D6388" i="6"/>
  <c r="D3933" i="6"/>
  <c r="D3934" i="6"/>
  <c r="D2761" i="6"/>
  <c r="D5133" i="6"/>
  <c r="D1273" i="6"/>
  <c r="D4175" i="6"/>
  <c r="D7665" i="6"/>
  <c r="D1661" i="6"/>
  <c r="D1141" i="6"/>
  <c r="D4536" i="6"/>
  <c r="D7018" i="6"/>
  <c r="D7115" i="6"/>
  <c r="D2509" i="6"/>
  <c r="D7019" i="6"/>
  <c r="D2510" i="6"/>
  <c r="D2511" i="6"/>
  <c r="D3935" i="6"/>
  <c r="D4110" i="6"/>
  <c r="D3936" i="6"/>
  <c r="D2762" i="6"/>
  <c r="D4199" i="6"/>
  <c r="D7703" i="6"/>
  <c r="D402" i="6"/>
  <c r="D403" i="6"/>
  <c r="D7666" i="6"/>
  <c r="D2512" i="6"/>
  <c r="D5368" i="6"/>
  <c r="D7020" i="6"/>
  <c r="D7805" i="6"/>
  <c r="D519" i="6"/>
  <c r="D2513" i="6"/>
  <c r="D1142" i="6"/>
  <c r="D2514" i="6"/>
  <c r="D3937" i="6"/>
  <c r="D635" i="6"/>
  <c r="D2515" i="6"/>
  <c r="D1357" i="6"/>
  <c r="D7667" i="6"/>
  <c r="D4684" i="6"/>
  <c r="D1143" i="6"/>
  <c r="D1762" i="6"/>
  <c r="D2516" i="6"/>
  <c r="D7021" i="6"/>
  <c r="D2517" i="6"/>
  <c r="D4241" i="6"/>
  <c r="D5721" i="6"/>
  <c r="D3027" i="6"/>
  <c r="D4975" i="6"/>
  <c r="D1144" i="6"/>
  <c r="D5369" i="6"/>
  <c r="D2518" i="6"/>
  <c r="D2763" i="6"/>
  <c r="D636" i="6"/>
  <c r="D2519" i="6"/>
  <c r="D3028" i="6"/>
  <c r="D3938" i="6"/>
  <c r="D5722" i="6"/>
  <c r="D6416" i="6"/>
  <c r="D5370" i="6"/>
  <c r="D6570" i="6"/>
  <c r="D1763" i="6"/>
  <c r="D4242" i="6"/>
  <c r="D7380" i="6"/>
  <c r="D1617" i="6"/>
  <c r="D7022" i="6"/>
  <c r="D4243" i="6"/>
  <c r="D1475" i="6"/>
  <c r="D7127" i="6"/>
  <c r="D7023" i="6"/>
  <c r="D7381" i="6"/>
  <c r="D7382" i="6"/>
  <c r="D3939" i="6"/>
  <c r="D7668" i="6"/>
  <c r="D3029" i="6"/>
  <c r="D689" i="6"/>
  <c r="D7024" i="6"/>
  <c r="D6552" i="6"/>
  <c r="D4799" i="6"/>
  <c r="D7450" i="6"/>
  <c r="D2520" i="6"/>
  <c r="D3940" i="6"/>
  <c r="D5371" i="6"/>
  <c r="D4800" i="6"/>
  <c r="D404" i="6"/>
  <c r="D7383" i="6"/>
  <c r="D1274" i="6"/>
  <c r="D1145" i="6"/>
  <c r="D405" i="6"/>
  <c r="D4200" i="6"/>
  <c r="D2521" i="6"/>
  <c r="D3941" i="6"/>
  <c r="D7451" i="6"/>
  <c r="D5723" i="6"/>
  <c r="D3942" i="6"/>
  <c r="D4537" i="6"/>
  <c r="D5724" i="6"/>
  <c r="D3943" i="6"/>
  <c r="D6311" i="6"/>
  <c r="D7384" i="6"/>
  <c r="D4976" i="6"/>
  <c r="D7452" i="6"/>
  <c r="D5134" i="6"/>
  <c r="D7669" i="6"/>
  <c r="D5222" i="6"/>
  <c r="D7670" i="6"/>
  <c r="D5725" i="6"/>
  <c r="D406" i="6"/>
  <c r="D3944" i="6"/>
  <c r="D5932" i="6"/>
  <c r="D3945" i="6"/>
  <c r="D2522" i="6"/>
  <c r="D3946" i="6"/>
  <c r="D407" i="6"/>
  <c r="D4538" i="6"/>
  <c r="D1662" i="6"/>
  <c r="D5726" i="6"/>
  <c r="D5135" i="6"/>
  <c r="D7671" i="6"/>
  <c r="D6133" i="6"/>
  <c r="D1302" i="6"/>
  <c r="D5175" i="6"/>
  <c r="D7385" i="6"/>
  <c r="D4244" i="6"/>
  <c r="D1476" i="6"/>
  <c r="D1146" i="6"/>
  <c r="D7672" i="6"/>
  <c r="D3947" i="6"/>
  <c r="D5727" i="6"/>
  <c r="D3948" i="6"/>
  <c r="D3949" i="6"/>
  <c r="D3950" i="6"/>
  <c r="D1147" i="6"/>
  <c r="D3951" i="6"/>
  <c r="D2523" i="6"/>
  <c r="D6646" i="6"/>
  <c r="D4176" i="6"/>
  <c r="D7481" i="6"/>
  <c r="D7765" i="6"/>
  <c r="D2764" i="6"/>
  <c r="D2524" i="6"/>
  <c r="D408" i="6"/>
  <c r="D409" i="6"/>
  <c r="D5728" i="6"/>
  <c r="D4977" i="6"/>
  <c r="D7025" i="6"/>
  <c r="D5136" i="6"/>
  <c r="D2525" i="6"/>
  <c r="D6276" i="6"/>
  <c r="D7673" i="6"/>
  <c r="D7674" i="6"/>
  <c r="D1550" i="6"/>
  <c r="D7026" i="6"/>
  <c r="D1551" i="6"/>
  <c r="D2526" i="6"/>
  <c r="D2765" i="6"/>
  <c r="D2527" i="6"/>
  <c r="D410" i="6"/>
  <c r="D5372" i="6"/>
  <c r="D2766" i="6"/>
  <c r="D2528" i="6"/>
  <c r="D2529" i="6"/>
  <c r="D4111" i="6"/>
  <c r="D1275" i="6"/>
  <c r="D3030" i="6"/>
  <c r="D5729" i="6"/>
  <c r="D2530" i="6"/>
  <c r="D6553" i="6"/>
  <c r="D2767" i="6"/>
  <c r="D7482" i="6"/>
  <c r="D3952" i="6"/>
  <c r="D7483" i="6"/>
  <c r="D5730" i="6"/>
  <c r="D6234" i="6"/>
  <c r="D5373" i="6"/>
  <c r="D1148" i="6"/>
  <c r="D1149" i="6"/>
  <c r="D2531" i="6"/>
  <c r="D520" i="6"/>
  <c r="D2532" i="6"/>
  <c r="D1477" i="6"/>
  <c r="D7027" i="6"/>
  <c r="D7028" i="6"/>
  <c r="D4539" i="6"/>
  <c r="D4540" i="6"/>
  <c r="D1150" i="6"/>
  <c r="D2768" i="6"/>
  <c r="D4801" i="6"/>
  <c r="D1276" i="6"/>
  <c r="D3953" i="6"/>
  <c r="D4802" i="6"/>
  <c r="D4541" i="6"/>
  <c r="D2533" i="6"/>
  <c r="D7116" i="6"/>
  <c r="D6417" i="6"/>
  <c r="D7029" i="6"/>
  <c r="D5731" i="6"/>
  <c r="D6418" i="6"/>
  <c r="D5732" i="6"/>
  <c r="D4542" i="6"/>
  <c r="D2769" i="6"/>
  <c r="D6554" i="6"/>
  <c r="D3031" i="6"/>
  <c r="D2534" i="6"/>
  <c r="D5137" i="6"/>
  <c r="D1151" i="6"/>
  <c r="D1478" i="6"/>
  <c r="D6017" i="6"/>
  <c r="D7386" i="6"/>
  <c r="D4543" i="6"/>
  <c r="D1152" i="6"/>
  <c r="D637" i="6"/>
  <c r="D638" i="6"/>
  <c r="D5733" i="6"/>
  <c r="D1479" i="6"/>
  <c r="D411" i="6"/>
  <c r="D4544" i="6"/>
  <c r="D3954" i="6"/>
  <c r="D2770" i="6"/>
  <c r="D3955" i="6"/>
  <c r="D2535" i="6"/>
  <c r="D3956" i="6"/>
  <c r="D1153" i="6"/>
  <c r="D5374" i="6"/>
  <c r="D1154" i="6"/>
  <c r="D639" i="6"/>
  <c r="D1155" i="6"/>
  <c r="D4803" i="6"/>
  <c r="D4978" i="6"/>
  <c r="D7806" i="6"/>
  <c r="D6419" i="6"/>
  <c r="D5933" i="6"/>
  <c r="D4545" i="6"/>
  <c r="D5934" i="6"/>
  <c r="D1277" i="6"/>
  <c r="D3032" i="6"/>
  <c r="D2536" i="6"/>
  <c r="D3957" i="6"/>
  <c r="D3958" i="6"/>
  <c r="D5375" i="6"/>
  <c r="D7387" i="6"/>
  <c r="D412" i="6"/>
  <c r="D1156" i="6"/>
  <c r="D3033" i="6"/>
  <c r="D1157" i="6"/>
  <c r="D1158" i="6"/>
  <c r="D3959" i="6"/>
  <c r="D7030" i="6"/>
  <c r="D4546" i="6"/>
  <c r="D2537" i="6"/>
  <c r="D2538" i="6"/>
  <c r="D1159" i="6"/>
  <c r="D3960" i="6"/>
  <c r="D1538" i="6"/>
  <c r="D3961" i="6"/>
  <c r="D7675" i="6"/>
  <c r="D1160" i="6"/>
  <c r="D3034" i="6"/>
  <c r="D2771" i="6"/>
  <c r="D3962" i="6"/>
  <c r="D1764" i="6"/>
  <c r="D1480" i="6"/>
  <c r="D1765" i="6"/>
  <c r="D7453" i="6"/>
  <c r="D2539" i="6"/>
  <c r="D2772" i="6"/>
  <c r="D1481" i="6"/>
  <c r="D1161" i="6"/>
  <c r="D1162" i="6"/>
  <c r="D690" i="6"/>
  <c r="D3963" i="6"/>
  <c r="D1163" i="6"/>
  <c r="D3964" i="6"/>
  <c r="D5138" i="6"/>
  <c r="D4685" i="6"/>
  <c r="D7676" i="6"/>
  <c r="D4686" i="6"/>
  <c r="D4687" i="6"/>
  <c r="D5139" i="6"/>
  <c r="D1164" i="6"/>
  <c r="D3965" i="6"/>
  <c r="D1165" i="6"/>
  <c r="D4547" i="6"/>
  <c r="D5140" i="6"/>
  <c r="D521" i="6"/>
  <c r="D1166" i="6"/>
  <c r="D413" i="6"/>
  <c r="D1167" i="6"/>
  <c r="D2540" i="6"/>
  <c r="D7677" i="6"/>
  <c r="D5734" i="6"/>
  <c r="D7388" i="6"/>
  <c r="D7031" i="6"/>
  <c r="D5735" i="6"/>
  <c r="D4548" i="6"/>
  <c r="D5376" i="6"/>
  <c r="D3966" i="6"/>
  <c r="D4549" i="6"/>
  <c r="D5736" i="6"/>
  <c r="D3967" i="6"/>
  <c r="D4688" i="6"/>
  <c r="D5377" i="6"/>
  <c r="D5737" i="6"/>
  <c r="D691" i="6"/>
  <c r="D3968" i="6"/>
  <c r="D5935" i="6"/>
  <c r="D5738" i="6"/>
  <c r="D3969" i="6"/>
  <c r="D5739" i="6"/>
  <c r="D6312" i="6"/>
  <c r="D6235" i="6"/>
  <c r="D5936" i="6"/>
  <c r="D3970" i="6"/>
  <c r="D3971" i="6"/>
  <c r="D414" i="6"/>
  <c r="D3972" i="6"/>
  <c r="D7032" i="6"/>
  <c r="D1278" i="6"/>
  <c r="D3035" i="6"/>
  <c r="D2541" i="6"/>
  <c r="D3973" i="6"/>
  <c r="D415" i="6"/>
  <c r="D3974" i="6"/>
  <c r="D3975" i="6"/>
  <c r="D1539" i="6"/>
  <c r="D1540" i="6"/>
  <c r="D4550" i="6"/>
  <c r="D5176" i="6"/>
  <c r="D2542" i="6"/>
  <c r="D6040" i="6"/>
  <c r="D3976" i="6"/>
  <c r="D7484" i="6"/>
  <c r="D5141" i="6"/>
  <c r="D6134" i="6"/>
  <c r="D4979" i="6"/>
  <c r="D3977" i="6"/>
  <c r="D2543" i="6"/>
  <c r="D6313" i="6"/>
  <c r="D6046" i="6"/>
  <c r="D6571" i="6"/>
  <c r="D3036" i="6"/>
  <c r="D5740" i="6"/>
  <c r="D3978" i="6"/>
  <c r="D5741" i="6"/>
  <c r="D7737" i="6"/>
  <c r="D2544" i="6"/>
  <c r="D4980" i="6"/>
  <c r="D2545" i="6"/>
  <c r="D7741" i="6"/>
  <c r="D7840" i="6"/>
  <c r="D1482" i="6"/>
  <c r="D1168" i="6"/>
  <c r="D6667" i="6"/>
  <c r="D7685" i="6"/>
  <c r="D5937" i="6"/>
  <c r="D6518" i="6"/>
  <c r="D5742" i="6"/>
  <c r="D7184" i="6"/>
  <c r="D3979" i="6"/>
  <c r="D4551" i="6"/>
  <c r="D4552" i="6"/>
  <c r="D3980" i="6"/>
  <c r="D7389" i="6"/>
  <c r="D3981" i="6"/>
  <c r="D5938" i="6"/>
  <c r="D3982" i="6"/>
  <c r="D4804" i="6"/>
  <c r="D4689" i="6"/>
  <c r="D6135" i="6"/>
  <c r="D3983" i="6"/>
  <c r="D3037" i="6"/>
  <c r="D3984" i="6"/>
  <c r="D5743" i="6"/>
  <c r="D5378" i="6"/>
  <c r="D3985" i="6"/>
  <c r="D1169" i="6"/>
  <c r="D2546" i="6"/>
  <c r="D5744" i="6"/>
  <c r="D5379" i="6"/>
  <c r="D3986" i="6"/>
  <c r="D7117" i="6"/>
  <c r="D2547" i="6"/>
  <c r="D31" i="6"/>
  <c r="D6314" i="6"/>
  <c r="D7033" i="6"/>
  <c r="D2548" i="6"/>
  <c r="D2549" i="6"/>
  <c r="D3987" i="6"/>
  <c r="D6315" i="6"/>
  <c r="D640" i="6"/>
  <c r="D7034" i="6"/>
  <c r="D1170" i="6"/>
  <c r="D2550" i="6"/>
  <c r="D416" i="6"/>
  <c r="D4553" i="6"/>
  <c r="D2551" i="6"/>
  <c r="D4690" i="6"/>
  <c r="D1171" i="6"/>
  <c r="D417" i="6"/>
  <c r="D3988" i="6"/>
  <c r="D3989" i="6"/>
  <c r="D4805" i="6"/>
  <c r="D4177" i="6"/>
  <c r="D7185" i="6"/>
  <c r="D4554" i="6"/>
  <c r="D6420" i="6"/>
  <c r="D3990" i="6"/>
  <c r="D7035" i="6"/>
  <c r="D3991" i="6"/>
  <c r="D1681" i="6"/>
  <c r="D6236" i="6"/>
  <c r="D6018" i="6"/>
  <c r="D6572" i="6"/>
  <c r="D7128" i="6"/>
  <c r="D641" i="6"/>
  <c r="D5745" i="6"/>
  <c r="D6237" i="6"/>
  <c r="D4555" i="6"/>
  <c r="D6136" i="6"/>
  <c r="D2552" i="6"/>
  <c r="D7118" i="6"/>
  <c r="D418" i="6"/>
  <c r="D1682" i="6"/>
  <c r="D2553" i="6"/>
  <c r="D1172" i="6"/>
  <c r="D1173" i="6"/>
  <c r="D1279" i="6"/>
  <c r="D642" i="6"/>
  <c r="D4556" i="6"/>
  <c r="D4557" i="6"/>
  <c r="D4558" i="6"/>
  <c r="D3992" i="6"/>
  <c r="D4112" i="6"/>
  <c r="D5380" i="6"/>
  <c r="D7036" i="6"/>
  <c r="D7485" i="6"/>
  <c r="D4178" i="6"/>
  <c r="D2554" i="6"/>
  <c r="D2555" i="6"/>
  <c r="D3993" i="6"/>
  <c r="D3038" i="6"/>
  <c r="D5746" i="6"/>
  <c r="D7390" i="6"/>
  <c r="D7037" i="6"/>
  <c r="D3994" i="6"/>
  <c r="D7038" i="6"/>
  <c r="D2773" i="6"/>
  <c r="D5747" i="6"/>
  <c r="D5381" i="6"/>
  <c r="D5939" i="6"/>
  <c r="D5748" i="6"/>
  <c r="D643" i="6"/>
  <c r="D3995" i="6"/>
  <c r="D6668" i="6"/>
  <c r="D3039" i="6"/>
  <c r="D2774" i="6"/>
  <c r="D5749" i="6"/>
  <c r="D4691" i="6"/>
  <c r="D5382" i="6"/>
  <c r="D1483" i="6"/>
  <c r="D5750" i="6"/>
  <c r="D1484" i="6"/>
  <c r="D4559" i="6"/>
  <c r="D1280" i="6"/>
  <c r="D5223" i="6"/>
  <c r="D4560" i="6"/>
  <c r="D4561" i="6"/>
  <c r="D7039" i="6"/>
  <c r="D1281" i="6"/>
  <c r="D4981" i="6"/>
  <c r="D5751" i="6"/>
  <c r="D7678" i="6"/>
  <c r="D1485" i="6"/>
  <c r="D419" i="6"/>
  <c r="D4806" i="6"/>
  <c r="D5752" i="6"/>
  <c r="D1663" i="6"/>
  <c r="D3996" i="6"/>
  <c r="D2775" i="6"/>
  <c r="D522" i="6"/>
  <c r="D6277" i="6"/>
  <c r="D5940" i="6"/>
  <c r="D2556" i="6"/>
  <c r="D3997" i="6"/>
  <c r="D6019" i="6"/>
  <c r="D4562" i="6"/>
  <c r="D6238" i="6"/>
  <c r="D1282" i="6"/>
  <c r="D5142" i="6"/>
  <c r="D4982" i="6"/>
  <c r="D7186" i="6"/>
  <c r="D4563" i="6"/>
  <c r="D5383" i="6"/>
  <c r="D1766" i="6"/>
  <c r="D5753" i="6"/>
  <c r="D1486" i="6"/>
  <c r="D420" i="6"/>
  <c r="D4983" i="6"/>
  <c r="D6278" i="6"/>
  <c r="D1664" i="6"/>
  <c r="D3998" i="6"/>
  <c r="D7391" i="6"/>
  <c r="D6316" i="6"/>
  <c r="D3999" i="6"/>
  <c r="D4000" i="6"/>
  <c r="D523" i="6"/>
  <c r="D4984" i="6"/>
  <c r="D4692" i="6"/>
  <c r="D2776" i="6"/>
  <c r="D7816" i="6"/>
  <c r="D5754" i="6"/>
  <c r="D6317" i="6"/>
  <c r="D5143" i="6"/>
  <c r="D5144" i="6"/>
  <c r="D5145" i="6"/>
  <c r="D2777" i="6"/>
  <c r="D6318" i="6"/>
  <c r="D7087" i="6"/>
  <c r="D4001" i="6"/>
  <c r="D6355" i="6"/>
  <c r="D5941" i="6"/>
  <c r="D1541" i="6"/>
  <c r="D4985" i="6"/>
  <c r="D4693" i="6"/>
  <c r="D6421" i="6"/>
  <c r="D7738" i="6"/>
  <c r="D5755" i="6"/>
  <c r="D6573" i="6"/>
  <c r="D6137" i="6"/>
  <c r="D4694" i="6"/>
  <c r="D5384" i="6"/>
  <c r="D5756" i="6"/>
  <c r="D5757" i="6"/>
  <c r="D4564" i="6"/>
  <c r="D6239" i="6"/>
  <c r="D421" i="6"/>
  <c r="D4002" i="6"/>
  <c r="D1174" i="6"/>
  <c r="D1175" i="6"/>
  <c r="D1767" i="6"/>
  <c r="D422" i="6"/>
  <c r="D1487" i="6"/>
  <c r="D2557" i="6"/>
  <c r="D4003" i="6"/>
  <c r="D423" i="6"/>
  <c r="D1176" i="6"/>
  <c r="D6020" i="6"/>
  <c r="D2778" i="6"/>
  <c r="D1488" i="6"/>
  <c r="D7040" i="6"/>
  <c r="D424" i="6"/>
  <c r="D1683" i="6"/>
  <c r="D6240" i="6"/>
  <c r="D6021" i="6"/>
  <c r="D6574" i="6"/>
  <c r="D7129" i="6"/>
  <c r="D644" i="6"/>
  <c r="D5758" i="6"/>
  <c r="D6241" i="6"/>
  <c r="D4565" i="6"/>
  <c r="D6138" i="6"/>
  <c r="D2558" i="6"/>
  <c r="D7119" i="6"/>
  <c r="D425" i="6"/>
  <c r="D1684" i="6"/>
  <c r="D2559" i="6"/>
  <c r="D1177" i="6"/>
  <c r="D1178" i="6"/>
  <c r="D1283" i="6"/>
  <c r="D645" i="6"/>
  <c r="D4566" i="6"/>
  <c r="D2560" i="6"/>
  <c r="D4986" i="6"/>
  <c r="D1665" i="6"/>
  <c r="D6139" i="6"/>
  <c r="D5942" i="6"/>
  <c r="D7041" i="6"/>
  <c r="D4004" i="6"/>
  <c r="D2561" i="6"/>
  <c r="D4005" i="6"/>
  <c r="D5759" i="6"/>
  <c r="D4987" i="6"/>
  <c r="D4807" i="6"/>
  <c r="D6164" i="6"/>
  <c r="D4808" i="6"/>
  <c r="D2562" i="6"/>
  <c r="D7486" i="6"/>
  <c r="D4179" i="6"/>
  <c r="D2563" i="6"/>
  <c r="D2564" i="6"/>
  <c r="D4006" i="6"/>
  <c r="D3040" i="6"/>
  <c r="D5760" i="6"/>
  <c r="D426" i="6"/>
  <c r="D7835" i="6"/>
  <c r="D2565" i="6"/>
  <c r="D2566" i="6"/>
  <c r="D2567" i="6"/>
  <c r="D2568" i="6"/>
  <c r="D4007" i="6"/>
  <c r="D4008" i="6"/>
  <c r="D4009" i="6"/>
  <c r="D524" i="6"/>
  <c r="D6555" i="6"/>
  <c r="D7042" i="6"/>
  <c r="D4010" i="6"/>
  <c r="D4011" i="6"/>
  <c r="D5943" i="6"/>
  <c r="D3041" i="6"/>
  <c r="D3042" i="6"/>
  <c r="D1179" i="6"/>
  <c r="D4012" i="6"/>
  <c r="D4180" i="6"/>
  <c r="D427" i="6"/>
  <c r="D23" i="6"/>
  <c r="D1284" i="6"/>
  <c r="D7454" i="6"/>
  <c r="D4695" i="6"/>
  <c r="D4013" i="6"/>
  <c r="D2779" i="6"/>
  <c r="D2780" i="6"/>
  <c r="D4014" i="6"/>
  <c r="D24" i="6"/>
  <c r="D2569" i="6"/>
  <c r="D5944" i="6"/>
  <c r="D6242" i="6"/>
  <c r="D5761" i="6"/>
  <c r="D4696" i="6"/>
  <c r="D7392" i="6"/>
  <c r="D7487" i="6"/>
  <c r="D6575" i="6"/>
  <c r="D7488" i="6"/>
  <c r="D3043" i="6"/>
  <c r="D2570" i="6"/>
  <c r="D1768" i="6"/>
  <c r="D4015" i="6"/>
  <c r="D1303" i="6"/>
  <c r="D4245" i="6"/>
  <c r="D6140" i="6"/>
  <c r="D1769" i="6"/>
  <c r="D748" i="6"/>
  <c r="D525" i="6"/>
  <c r="D4016" i="6"/>
  <c r="D4809" i="6"/>
  <c r="D5385" i="6"/>
  <c r="D5386" i="6"/>
  <c r="D2781" i="6"/>
  <c r="D4810" i="6"/>
  <c r="D7679" i="6"/>
  <c r="D428" i="6"/>
  <c r="D4017" i="6"/>
  <c r="D3044" i="6"/>
  <c r="D7043" i="6"/>
  <c r="D429" i="6"/>
  <c r="D430" i="6"/>
  <c r="D5387" i="6"/>
  <c r="D431" i="6"/>
  <c r="D7680" i="6"/>
  <c r="D7739" i="6"/>
  <c r="D5146" i="6"/>
  <c r="D6141" i="6"/>
  <c r="D5945" i="6"/>
  <c r="D6142" i="6"/>
  <c r="D6254" i="6"/>
  <c r="D4018" i="6"/>
  <c r="D4019" i="6"/>
  <c r="D4020" i="6"/>
  <c r="D3045" i="6"/>
  <c r="D2571" i="6"/>
  <c r="D1180" i="6"/>
  <c r="D4021" i="6"/>
  <c r="D1770" i="6"/>
  <c r="D4022" i="6"/>
  <c r="D2782" i="6"/>
  <c r="D2572" i="6"/>
  <c r="D1358" i="6"/>
  <c r="D1359" i="6"/>
  <c r="D4023" i="6"/>
  <c r="D4024" i="6"/>
  <c r="D1618" i="6"/>
  <c r="D5762" i="6"/>
  <c r="D749" i="6"/>
  <c r="D4567" i="6"/>
  <c r="D4025" i="6"/>
  <c r="D4988" i="6"/>
  <c r="D2573" i="6"/>
  <c r="D2574" i="6"/>
  <c r="D4026" i="6"/>
  <c r="D1181" i="6"/>
  <c r="D1542" i="6"/>
  <c r="D4181" i="6"/>
  <c r="D750" i="6"/>
  <c r="D432" i="6"/>
  <c r="D433" i="6"/>
  <c r="D434" i="6"/>
  <c r="D7681" i="6"/>
  <c r="D6319" i="6"/>
  <c r="D6556" i="6"/>
  <c r="D7162" i="6"/>
  <c r="D6641" i="6"/>
  <c r="D7852" i="6"/>
  <c r="D7455" i="6"/>
  <c r="D7393" i="6"/>
  <c r="D3046" i="6"/>
  <c r="D7394" i="6"/>
  <c r="D3047" i="6"/>
  <c r="D6519" i="6"/>
  <c r="D6422" i="6"/>
  <c r="D6642" i="6"/>
  <c r="D7044" i="6"/>
  <c r="D7817" i="6"/>
  <c r="D2575" i="6"/>
  <c r="D1182" i="6"/>
  <c r="D7088" i="6"/>
  <c r="D5147" i="6"/>
  <c r="D2783" i="6"/>
  <c r="D1183" i="6"/>
  <c r="D2576" i="6"/>
  <c r="D1184" i="6"/>
  <c r="D3048" i="6"/>
  <c r="D751" i="6"/>
  <c r="D1185" i="6"/>
  <c r="D2577" i="6"/>
  <c r="D526" i="6"/>
  <c r="D4989" i="6"/>
  <c r="D4027" i="6"/>
  <c r="D435" i="6"/>
  <c r="D2578" i="6"/>
  <c r="D7045" i="6"/>
  <c r="D1771" i="6"/>
  <c r="D646" i="6"/>
  <c r="D436" i="6"/>
  <c r="D7046" i="6"/>
  <c r="D3049" i="6"/>
  <c r="D1186" i="6"/>
  <c r="D2579" i="6"/>
  <c r="D437" i="6"/>
  <c r="D647" i="6"/>
  <c r="D5978" i="6"/>
  <c r="D4201" i="6"/>
  <c r="D7047" i="6"/>
  <c r="D7489" i="6"/>
  <c r="D6320" i="6"/>
  <c r="D7395" i="6"/>
  <c r="D7807" i="6"/>
  <c r="D1187" i="6"/>
  <c r="D1188" i="6"/>
  <c r="D2580" i="6"/>
  <c r="D7682" i="6"/>
  <c r="D2581" i="6"/>
  <c r="D1489" i="6"/>
  <c r="D6520" i="6"/>
  <c r="D6521" i="6"/>
  <c r="D5388" i="6"/>
  <c r="D5389" i="6"/>
  <c r="D4028" i="6"/>
  <c r="D4029" i="6"/>
  <c r="D5763" i="6"/>
  <c r="D4030" i="6"/>
  <c r="D2582" i="6"/>
  <c r="D4990" i="6"/>
  <c r="D7048" i="6"/>
  <c r="D4991" i="6"/>
  <c r="D4246" i="6"/>
  <c r="D5946" i="6"/>
  <c r="D1285" i="6"/>
  <c r="D6022" i="6"/>
  <c r="D5013" i="6"/>
  <c r="D5947" i="6"/>
  <c r="D7776" i="6"/>
  <c r="D2583" i="6"/>
  <c r="D648" i="6"/>
  <c r="D7049" i="6"/>
  <c r="D438" i="6"/>
  <c r="D7396" i="6"/>
  <c r="D7456" i="6"/>
  <c r="D6557" i="6"/>
  <c r="D4568" i="6"/>
  <c r="D7050" i="6"/>
  <c r="D4031" i="6"/>
  <c r="D527" i="6"/>
  <c r="D3050" i="6"/>
  <c r="D1189" i="6"/>
  <c r="D4032" i="6"/>
  <c r="D4811" i="6"/>
  <c r="D7490" i="6"/>
  <c r="D7808" i="6"/>
  <c r="D1619" i="6"/>
  <c r="D4033" i="6"/>
  <c r="D4034" i="6"/>
  <c r="D1543" i="6"/>
  <c r="D6669" i="6"/>
  <c r="D7051" i="6"/>
  <c r="D5148" i="6"/>
  <c r="D692" i="6"/>
  <c r="D4035" i="6"/>
  <c r="D4992" i="6"/>
  <c r="D5149" i="6"/>
  <c r="D6143" i="6"/>
  <c r="D6144" i="6"/>
  <c r="D6522" i="6"/>
  <c r="D4993" i="6"/>
  <c r="D7818" i="6"/>
  <c r="D752" i="6"/>
  <c r="D4812" i="6"/>
  <c r="D6321" i="6"/>
  <c r="D1190" i="6"/>
  <c r="D7052" i="6"/>
  <c r="D5390" i="6"/>
  <c r="D5391" i="6"/>
  <c r="D528" i="6"/>
  <c r="D4036" i="6"/>
  <c r="D7053" i="6"/>
  <c r="D7054" i="6"/>
  <c r="D6523" i="6"/>
  <c r="D1191" i="6"/>
  <c r="D5764" i="6"/>
  <c r="D4037" i="6"/>
  <c r="D5948" i="6"/>
  <c r="D4038" i="6"/>
  <c r="D5765" i="6"/>
  <c r="D2584" i="6"/>
  <c r="D5766" i="6"/>
  <c r="D2585" i="6"/>
  <c r="D439" i="6"/>
  <c r="D5767" i="6"/>
  <c r="D5949" i="6"/>
  <c r="D25" i="6"/>
  <c r="D6023" i="6"/>
  <c r="D5768" i="6"/>
  <c r="D4039" i="6"/>
  <c r="D1360" i="6"/>
  <c r="D7055" i="6"/>
  <c r="D7397" i="6"/>
  <c r="D7809" i="6"/>
  <c r="D7457" i="6"/>
  <c r="D5769" i="6"/>
  <c r="D2784" i="6"/>
  <c r="D7056" i="6"/>
  <c r="D7398" i="6"/>
  <c r="D2586" i="6"/>
  <c r="D529" i="6"/>
  <c r="D1192" i="6"/>
  <c r="D530" i="6"/>
  <c r="D4040" i="6"/>
  <c r="D1193" i="6"/>
  <c r="D5392" i="6"/>
  <c r="D5770" i="6"/>
  <c r="D5950" i="6"/>
  <c r="D3051" i="6"/>
  <c r="D1544" i="6"/>
  <c r="D6643" i="6"/>
  <c r="D7163" i="6"/>
  <c r="D6644" i="6"/>
  <c r="D7057" i="6"/>
  <c r="D6356" i="6"/>
  <c r="D7399" i="6"/>
  <c r="D1194" i="6"/>
  <c r="D4041" i="6"/>
  <c r="D3052" i="6"/>
  <c r="D7400" i="6"/>
  <c r="D2587" i="6"/>
  <c r="D5224" i="6"/>
  <c r="D2588" i="6"/>
  <c r="D1620" i="6"/>
  <c r="D6524" i="6"/>
  <c r="D6525" i="6"/>
  <c r="D3053" i="6"/>
  <c r="D6145" i="6"/>
  <c r="D6389" i="6"/>
  <c r="D6024" i="6"/>
  <c r="D4042" i="6"/>
  <c r="D3054" i="6"/>
  <c r="D649" i="6"/>
  <c r="D5771" i="6"/>
  <c r="D5772" i="6"/>
  <c r="D5773" i="6"/>
  <c r="D4569" i="6"/>
  <c r="D1195" i="6"/>
  <c r="D4043" i="6"/>
  <c r="D7766" i="6"/>
  <c r="D1772" i="6"/>
  <c r="D4697" i="6"/>
  <c r="D4044" i="6"/>
  <c r="D4182" i="6"/>
  <c r="D7120" i="6"/>
  <c r="D6146" i="6"/>
  <c r="D3055" i="6"/>
  <c r="D6211" i="6"/>
  <c r="D6526" i="6"/>
  <c r="D4045" i="6"/>
  <c r="D4046" i="6"/>
  <c r="D4047" i="6"/>
  <c r="D4048" i="6"/>
  <c r="D5951" i="6"/>
  <c r="D7401" i="6"/>
  <c r="D440" i="6"/>
  <c r="D4049" i="6"/>
  <c r="D4050" i="6"/>
  <c r="D7740" i="6"/>
  <c r="D531" i="6"/>
  <c r="D2785" i="6"/>
  <c r="D5393" i="6"/>
  <c r="D1773" i="6"/>
  <c r="D532" i="6"/>
  <c r="D1666" i="6"/>
  <c r="D4202" i="6"/>
  <c r="D1545" i="6"/>
  <c r="D4570" i="6"/>
  <c r="D1774" i="6"/>
  <c r="D5774" i="6"/>
  <c r="D6670" i="6"/>
  <c r="D7058" i="6"/>
  <c r="D2589" i="6"/>
  <c r="D6322" i="6"/>
  <c r="D4051" i="6"/>
  <c r="D2590" i="6"/>
  <c r="D7121" i="6"/>
  <c r="D4052" i="6"/>
  <c r="D1685" i="6"/>
  <c r="D4053" i="6"/>
  <c r="D2591" i="6"/>
  <c r="D6357" i="6"/>
  <c r="D7065" i="6"/>
  <c r="D2592" i="6"/>
  <c r="D441" i="6"/>
  <c r="D5150" i="6"/>
  <c r="D1621" i="6"/>
  <c r="D4054" i="6"/>
  <c r="D5952" i="6"/>
  <c r="D4055" i="6"/>
  <c r="D2593" i="6"/>
  <c r="D3056" i="6"/>
  <c r="D3057" i="6"/>
  <c r="D650" i="6"/>
  <c r="D2786" i="6"/>
  <c r="D7402" i="6"/>
  <c r="D4994" i="6"/>
  <c r="D5151" i="6"/>
  <c r="D4056" i="6"/>
  <c r="D7403" i="6"/>
  <c r="D2594" i="6"/>
  <c r="D6025" i="6"/>
  <c r="D1196" i="6"/>
  <c r="D5775" i="6"/>
  <c r="D2595" i="6"/>
  <c r="D4057" i="6"/>
  <c r="D442" i="6"/>
  <c r="D5394" i="6"/>
  <c r="D443" i="6"/>
  <c r="D651" i="6"/>
  <c r="D5953" i="6"/>
  <c r="D4058" i="6"/>
  <c r="D1775" i="6"/>
  <c r="D4995" i="6"/>
  <c r="D4059" i="6"/>
  <c r="D444" i="6"/>
  <c r="D5152" i="6"/>
  <c r="D6527" i="6"/>
  <c r="D1490" i="6"/>
  <c r="D7404" i="6"/>
  <c r="D4996" i="6"/>
  <c r="D5153" i="6"/>
  <c r="D4060" i="6"/>
  <c r="D7405" i="6"/>
  <c r="D2596" i="6"/>
  <c r="D6026" i="6"/>
  <c r="D1197" i="6"/>
  <c r="D5776" i="6"/>
  <c r="D2597" i="6"/>
  <c r="D4061" i="6"/>
  <c r="D445" i="6"/>
  <c r="D5395" i="6"/>
  <c r="D446" i="6"/>
  <c r="D652" i="6"/>
  <c r="D5954" i="6"/>
  <c r="D4062" i="6"/>
  <c r="D1776" i="6"/>
  <c r="D4997" i="6"/>
  <c r="D4063" i="6"/>
  <c r="D2598" i="6"/>
  <c r="D4571" i="6"/>
  <c r="D4247" i="6"/>
  <c r="D4064" i="6"/>
  <c r="D2599" i="6"/>
  <c r="D5396" i="6"/>
  <c r="D4113" i="6"/>
  <c r="D447" i="6"/>
  <c r="D448" i="6"/>
  <c r="D449" i="6"/>
  <c r="D1198" i="6"/>
  <c r="D4256" i="6"/>
  <c r="D4998" i="6"/>
  <c r="D6558" i="6"/>
  <c r="D5799" i="6"/>
  <c r="D5955" i="6"/>
  <c r="D4065" i="6"/>
  <c r="D4572" i="6"/>
  <c r="D1199" i="6"/>
  <c r="D1491" i="6"/>
  <c r="D4573" i="6"/>
  <c r="D4698" i="6"/>
  <c r="D32" i="6"/>
  <c r="D4066" i="6"/>
  <c r="D4067" i="6"/>
  <c r="D4068" i="6"/>
  <c r="D4574" i="6"/>
  <c r="D7059" i="6"/>
  <c r="D1200" i="6"/>
  <c r="D4575" i="6"/>
  <c r="D4699" i="6"/>
  <c r="D7683" i="6"/>
  <c r="D7070" i="6"/>
  <c r="D653" i="6"/>
  <c r="D4576" i="6"/>
  <c r="D2600" i="6"/>
  <c r="D450" i="6"/>
  <c r="D3058" i="6"/>
  <c r="D7767" i="6"/>
  <c r="D4069" i="6"/>
  <c r="D1561" i="6"/>
  <c r="D5956" i="6"/>
  <c r="D4999" i="6"/>
  <c r="D451" i="6"/>
  <c r="D1201" i="6"/>
  <c r="D4813" i="6"/>
  <c r="D4070" i="6"/>
  <c r="D1202" i="6"/>
  <c r="D1622" i="6"/>
  <c r="D1361" i="6"/>
  <c r="D1552" i="6"/>
  <c r="D452" i="6"/>
  <c r="D5000" i="6"/>
  <c r="D5777" i="6"/>
  <c r="D5397" i="6"/>
  <c r="D2787" i="6"/>
  <c r="D3059" i="6"/>
  <c r="D5225" i="6"/>
  <c r="D5398" i="6"/>
  <c r="D7089" i="6"/>
  <c r="D5399" i="6"/>
  <c r="D5400" i="6"/>
  <c r="D2788" i="6"/>
  <c r="D5401" i="6"/>
  <c r="D7090" i="6"/>
  <c r="D6212" i="6"/>
  <c r="D6027" i="6"/>
  <c r="D5402" i="6"/>
  <c r="D2601" i="6"/>
  <c r="D5403" i="6"/>
  <c r="D6028" i="6"/>
  <c r="D5404" i="6"/>
  <c r="D753" i="6"/>
  <c r="D754" i="6"/>
  <c r="D7060" i="6"/>
  <c r="D2602" i="6"/>
  <c r="D5778" i="6"/>
  <c r="D7406" i="6"/>
  <c r="D5001" i="6"/>
  <c r="D2603" i="6"/>
  <c r="D5979" i="6"/>
  <c r="D4071" i="6"/>
  <c r="D1362" i="6"/>
  <c r="D7407" i="6"/>
  <c r="D755" i="6"/>
  <c r="D4814" i="6"/>
  <c r="D7061" i="6"/>
  <c r="D5154" i="6"/>
  <c r="D4700" i="6"/>
  <c r="D6423" i="6"/>
  <c r="D2604" i="6"/>
  <c r="D6424" i="6"/>
  <c r="D1203" i="6"/>
  <c r="D1667" i="6"/>
  <c r="D1204" i="6"/>
  <c r="D26" i="6"/>
  <c r="D5002" i="6"/>
  <c r="D4203" i="6"/>
  <c r="D4577" i="6"/>
  <c r="D5957" i="6"/>
  <c r="D4204" i="6"/>
  <c r="D4701" i="6"/>
  <c r="D4072" i="6"/>
  <c r="D5779" i="6"/>
  <c r="D4073" i="6"/>
  <c r="D7062" i="6"/>
  <c r="D5405" i="6"/>
  <c r="D4074" i="6"/>
  <c r="D5958" i="6"/>
  <c r="D5406" i="6"/>
  <c r="D4129" i="6"/>
  <c r="D5959" i="6"/>
  <c r="D5003" i="6"/>
  <c r="D5155" i="6"/>
  <c r="D5780" i="6"/>
  <c r="D1205" i="6"/>
  <c r="D4183" i="6"/>
  <c r="D5781" i="6"/>
  <c r="D7408" i="6"/>
  <c r="D453" i="6"/>
  <c r="D1206" i="6"/>
  <c r="D4075" i="6"/>
  <c r="D2605" i="6"/>
  <c r="D1207" i="6"/>
  <c r="D1492" i="6"/>
  <c r="D1208" i="6"/>
  <c r="D4578" i="6"/>
  <c r="D2606" i="6"/>
  <c r="D5156" i="6"/>
  <c r="D4076" i="6"/>
  <c r="D4579" i="6"/>
  <c r="D4580" i="6"/>
  <c r="B3060" i="6"/>
  <c r="C3060" i="6" s="1"/>
  <c r="D3060" i="6"/>
  <c r="B5407" i="6"/>
  <c r="C5407" i="6" s="1"/>
  <c r="B5226" i="6"/>
  <c r="C5226" i="6" s="1"/>
  <c r="B4260" i="6"/>
  <c r="C4260" i="6" s="1"/>
  <c r="B4077" i="6"/>
  <c r="C4077" i="6" s="1"/>
  <c r="B1777" i="6"/>
  <c r="C1777" i="6" s="1"/>
  <c r="B1304" i="6"/>
  <c r="C1304" i="6" s="1"/>
  <c r="B33" i="6"/>
  <c r="C33" i="6" s="1"/>
  <c r="B4130" i="6"/>
  <c r="C4130" i="6" s="1"/>
  <c r="B4581" i="6"/>
  <c r="C4581" i="6" s="1"/>
  <c r="B4819" i="6"/>
  <c r="C4819" i="6" s="1"/>
  <c r="B693" i="6"/>
  <c r="C693" i="6" s="1"/>
  <c r="B3061" i="6"/>
  <c r="C3061" i="6" s="1"/>
  <c r="B1305" i="6"/>
  <c r="C1305" i="6" s="1"/>
  <c r="B2607" i="6"/>
  <c r="C2607" i="6" s="1"/>
  <c r="B3062" i="6"/>
  <c r="C3062" i="6" s="1"/>
  <c r="B4261" i="6"/>
  <c r="C4261" i="6" s="1"/>
  <c r="B34" i="6"/>
  <c r="C34" i="6" s="1"/>
  <c r="B4262" i="6"/>
  <c r="C4262" i="6" s="1"/>
  <c r="B4820" i="6"/>
  <c r="C4820" i="6" s="1"/>
  <c r="B5408" i="6"/>
  <c r="C5408" i="6" s="1"/>
  <c r="B3063" i="6"/>
  <c r="C3063" i="6" s="1"/>
  <c r="B3064" i="6"/>
  <c r="C3064" i="6" s="1"/>
  <c r="B2789" i="6"/>
  <c r="C2789" i="6" s="1"/>
  <c r="B1778" i="6"/>
  <c r="C1778" i="6" s="1"/>
  <c r="B35" i="6"/>
  <c r="C35" i="6" s="1"/>
  <c r="B3065" i="6"/>
  <c r="C3065" i="6" s="1"/>
  <c r="B1306" i="6"/>
  <c r="C1306" i="6" s="1"/>
  <c r="B36" i="6"/>
  <c r="C36" i="6" s="1"/>
  <c r="B3066" i="6"/>
  <c r="C3066" i="6" s="1"/>
  <c r="B37" i="6"/>
  <c r="C37" i="6" s="1"/>
  <c r="B1779" i="6"/>
  <c r="C1779" i="6" s="1"/>
  <c r="B3067" i="6"/>
  <c r="C3067" i="6" s="1"/>
  <c r="B38" i="6"/>
  <c r="C38" i="6" s="1"/>
  <c r="B756" i="6"/>
  <c r="C756" i="6" s="1"/>
  <c r="B5981" i="6"/>
  <c r="C5981" i="6" s="1"/>
  <c r="B2608" i="6"/>
  <c r="C2608" i="6" s="1"/>
  <c r="B6675" i="6"/>
  <c r="C6675" i="6" s="1"/>
  <c r="B39" i="6"/>
  <c r="C39" i="6" s="1"/>
  <c r="B4184" i="6"/>
  <c r="C4184" i="6" s="1"/>
  <c r="B5227" i="6"/>
  <c r="C5227" i="6" s="1"/>
  <c r="B5228" i="6"/>
  <c r="C5228" i="6" s="1"/>
  <c r="B1780" i="6"/>
  <c r="C1780" i="6" s="1"/>
  <c r="B3068" i="6"/>
  <c r="C3068" i="6" s="1"/>
  <c r="B757" i="6"/>
  <c r="C757" i="6" s="1"/>
  <c r="B7777" i="6"/>
  <c r="C7777" i="6" s="1"/>
  <c r="B7187" i="6"/>
  <c r="C7187" i="6" s="1"/>
  <c r="B6647" i="6"/>
  <c r="C6647" i="6" s="1"/>
  <c r="B5409" i="6"/>
  <c r="C5409" i="6" s="1"/>
  <c r="B7123" i="6"/>
  <c r="C7123" i="6" s="1"/>
  <c r="B5410" i="6"/>
  <c r="C5410" i="6" s="1"/>
  <c r="B5004" i="6"/>
  <c r="C5004" i="6" s="1"/>
  <c r="B5411" i="6"/>
  <c r="C5411" i="6" s="1"/>
  <c r="B7709" i="6"/>
  <c r="C7709" i="6" s="1"/>
  <c r="B7188" i="6"/>
  <c r="C7188" i="6" s="1"/>
  <c r="B6279" i="6"/>
  <c r="C6279" i="6" s="1"/>
  <c r="B6192" i="6"/>
  <c r="C6192" i="6" s="1"/>
  <c r="B6280" i="6"/>
  <c r="C6280" i="6" s="1"/>
  <c r="B6648" i="6"/>
  <c r="C6648" i="6" s="1"/>
  <c r="B3069" i="6"/>
  <c r="C3069" i="6" s="1"/>
  <c r="B1781" i="6"/>
  <c r="C1781" i="6" s="1"/>
  <c r="B4263" i="6"/>
  <c r="C4263" i="6" s="1"/>
  <c r="B3070" i="6"/>
  <c r="C3070" i="6" s="1"/>
  <c r="B1686" i="6"/>
  <c r="C1686" i="6" s="1"/>
  <c r="B1782" i="6"/>
  <c r="C1782" i="6" s="1"/>
  <c r="B5412" i="6"/>
  <c r="C5412" i="6" s="1"/>
  <c r="B5413" i="6"/>
  <c r="C5413" i="6" s="1"/>
  <c r="B758" i="6"/>
  <c r="C758" i="6" s="1"/>
  <c r="B5414" i="6"/>
  <c r="C5414" i="6" s="1"/>
  <c r="B3071" i="6"/>
  <c r="C3071" i="6" s="1"/>
  <c r="B3072" i="6"/>
  <c r="C3072" i="6" s="1"/>
  <c r="B1783" i="6"/>
  <c r="C1783" i="6" s="1"/>
  <c r="B3073" i="6"/>
  <c r="C3073" i="6" s="1"/>
  <c r="B7778" i="6"/>
  <c r="C7778" i="6" s="1"/>
  <c r="B3074" i="6"/>
  <c r="C3074" i="6" s="1"/>
  <c r="B4205" i="6"/>
  <c r="C4205" i="6" s="1"/>
  <c r="B6047" i="6"/>
  <c r="C6047" i="6" s="1"/>
  <c r="B7189" i="6"/>
  <c r="C7189" i="6" s="1"/>
  <c r="B5415" i="6"/>
  <c r="C5415" i="6" s="1"/>
  <c r="B6559" i="6"/>
  <c r="C6559" i="6" s="1"/>
  <c r="B759" i="6"/>
  <c r="C759" i="6" s="1"/>
  <c r="B2609" i="6"/>
  <c r="C2609" i="6" s="1"/>
  <c r="B40" i="6"/>
  <c r="C40" i="6" s="1"/>
  <c r="B41" i="6"/>
  <c r="C41" i="6" s="1"/>
  <c r="B1363" i="6"/>
  <c r="C1363" i="6" s="1"/>
  <c r="B42" i="6"/>
  <c r="C42" i="6" s="1"/>
  <c r="B760" i="6"/>
  <c r="C760" i="6" s="1"/>
  <c r="B2610" i="6"/>
  <c r="C2610" i="6" s="1"/>
  <c r="B1364" i="6"/>
  <c r="C1364" i="6" s="1"/>
  <c r="B6048" i="6"/>
  <c r="C6048" i="6" s="1"/>
  <c r="B761" i="6"/>
  <c r="C761" i="6" s="1"/>
  <c r="B1784" i="6"/>
  <c r="C1784" i="6" s="1"/>
  <c r="B3075" i="6"/>
  <c r="C3075" i="6" s="1"/>
  <c r="B1785" i="6"/>
  <c r="C1785" i="6" s="1"/>
  <c r="B43" i="6"/>
  <c r="C43" i="6" s="1"/>
  <c r="B4264" i="6"/>
  <c r="C4264" i="6" s="1"/>
  <c r="B762" i="6"/>
  <c r="C762" i="6" s="1"/>
  <c r="B3076" i="6"/>
  <c r="C3076" i="6" s="1"/>
  <c r="B1786" i="6"/>
  <c r="C1786" i="6" s="1"/>
  <c r="B1687" i="6"/>
  <c r="C1687" i="6" s="1"/>
  <c r="B1787" i="6"/>
  <c r="C1787" i="6" s="1"/>
  <c r="B6676" i="6"/>
  <c r="C6676" i="6" s="1"/>
  <c r="B1668" i="6"/>
  <c r="C1668" i="6" s="1"/>
  <c r="B5982" i="6"/>
  <c r="C5982" i="6" s="1"/>
  <c r="B6193" i="6"/>
  <c r="C6193" i="6" s="1"/>
  <c r="B1553" i="6"/>
  <c r="C1553" i="6" s="1"/>
  <c r="B6677" i="6"/>
  <c r="C6677" i="6" s="1"/>
  <c r="B4702" i="6"/>
  <c r="C4702" i="6" s="1"/>
  <c r="B5804" i="6"/>
  <c r="C5804" i="6" s="1"/>
  <c r="B4265" i="6"/>
  <c r="C4265" i="6" s="1"/>
  <c r="B6194" i="6"/>
  <c r="C6194" i="6" s="1"/>
  <c r="B763" i="6"/>
  <c r="C763" i="6" s="1"/>
  <c r="B3077" i="6"/>
  <c r="C3077" i="6" s="1"/>
  <c r="B1788" i="6"/>
  <c r="C1788" i="6" s="1"/>
  <c r="B764" i="6"/>
  <c r="C764" i="6" s="1"/>
  <c r="B4821" i="6"/>
  <c r="C4821" i="6" s="1"/>
  <c r="B5805" i="6"/>
  <c r="C5805" i="6" s="1"/>
  <c r="B5416" i="6"/>
  <c r="C5416" i="6" s="1"/>
  <c r="B3078" i="6"/>
  <c r="C3078" i="6" s="1"/>
  <c r="B1209" i="6"/>
  <c r="C1209" i="6" s="1"/>
  <c r="B765" i="6"/>
  <c r="C765" i="6" s="1"/>
  <c r="B44" i="6"/>
  <c r="C44" i="6" s="1"/>
  <c r="B3079" i="6"/>
  <c r="C3079" i="6" s="1"/>
  <c r="B1365" i="6"/>
  <c r="C1365" i="6" s="1"/>
  <c r="B3080" i="6"/>
  <c r="C3080" i="6" s="1"/>
  <c r="B2611" i="6"/>
  <c r="C2611" i="6" s="1"/>
  <c r="B6281" i="6"/>
  <c r="C6281" i="6" s="1"/>
  <c r="B7130" i="6"/>
  <c r="C7130" i="6" s="1"/>
  <c r="B6576" i="6"/>
  <c r="C6576" i="6" s="1"/>
  <c r="B7847" i="6"/>
  <c r="C7847" i="6" s="1"/>
  <c r="B6577" i="6"/>
  <c r="C6577" i="6" s="1"/>
  <c r="B7810" i="6"/>
  <c r="C7810" i="6" s="1"/>
  <c r="B6427" i="6"/>
  <c r="C6427" i="6" s="1"/>
  <c r="B6428" i="6"/>
  <c r="C6428" i="6" s="1"/>
  <c r="B6195" i="6"/>
  <c r="C6195" i="6" s="1"/>
  <c r="B6649" i="6"/>
  <c r="C6649" i="6" s="1"/>
  <c r="B4816" i="6"/>
  <c r="C4816" i="6" s="1"/>
  <c r="B5229" i="6"/>
  <c r="C5229" i="6" s="1"/>
  <c r="B6196" i="6"/>
  <c r="C6196" i="6" s="1"/>
  <c r="B6323" i="6"/>
  <c r="C6323" i="6" s="1"/>
  <c r="B7768" i="6"/>
  <c r="C7768" i="6" s="1"/>
  <c r="B3081" i="6"/>
  <c r="C3081" i="6" s="1"/>
  <c r="B7811" i="6"/>
  <c r="C7811" i="6" s="1"/>
  <c r="B7410" i="6"/>
  <c r="C7410" i="6" s="1"/>
  <c r="B6186" i="6"/>
  <c r="C6186" i="6" s="1"/>
  <c r="B6578" i="6"/>
  <c r="C6578" i="6" s="1"/>
  <c r="B2612" i="6"/>
  <c r="C2612" i="6" s="1"/>
  <c r="B6049" i="6"/>
  <c r="C6049" i="6" s="1"/>
  <c r="B6187" i="6"/>
  <c r="C6187" i="6" s="1"/>
  <c r="B6050" i="6"/>
  <c r="C6050" i="6" s="1"/>
  <c r="B6390" i="6"/>
  <c r="C6390" i="6" s="1"/>
  <c r="B4206" i="6"/>
  <c r="C4206" i="6" s="1"/>
  <c r="B6391" i="6"/>
  <c r="C6391" i="6" s="1"/>
  <c r="B5230" i="6"/>
  <c r="C5230" i="6" s="1"/>
  <c r="B1789" i="6"/>
  <c r="C1789" i="6" s="1"/>
  <c r="B766" i="6"/>
  <c r="C766" i="6" s="1"/>
  <c r="B1790" i="6"/>
  <c r="C1790" i="6" s="1"/>
  <c r="B7710" i="6"/>
  <c r="C7710" i="6" s="1"/>
  <c r="B5231" i="6"/>
  <c r="C5231" i="6" s="1"/>
  <c r="B6429" i="6"/>
  <c r="C6429" i="6" s="1"/>
  <c r="B7190" i="6"/>
  <c r="C7190" i="6" s="1"/>
  <c r="B6430" i="6"/>
  <c r="C6430" i="6" s="1"/>
  <c r="B7095" i="6"/>
  <c r="C7095" i="6" s="1"/>
  <c r="B4207" i="6"/>
  <c r="C4207" i="6" s="1"/>
  <c r="B6324" i="6"/>
  <c r="C6324" i="6" s="1"/>
  <c r="B6051" i="6"/>
  <c r="C6051" i="6" s="1"/>
  <c r="B1688" i="6"/>
  <c r="C1688" i="6" s="1"/>
  <c r="B4582" i="6"/>
  <c r="C4582" i="6" s="1"/>
  <c r="B1791" i="6"/>
  <c r="C1791" i="6" s="1"/>
  <c r="B767" i="6"/>
  <c r="C767" i="6" s="1"/>
  <c r="B1792" i="6"/>
  <c r="C1792" i="6" s="1"/>
  <c r="B3082" i="6"/>
  <c r="C3082" i="6" s="1"/>
  <c r="B1793" i="6"/>
  <c r="C1793" i="6" s="1"/>
  <c r="B1210" i="6"/>
  <c r="C1210" i="6" s="1"/>
  <c r="B1794" i="6"/>
  <c r="C1794" i="6" s="1"/>
  <c r="B1795" i="6"/>
  <c r="C1795" i="6" s="1"/>
  <c r="B1796" i="6"/>
  <c r="C1796" i="6" s="1"/>
  <c r="B5015" i="6"/>
  <c r="C5015" i="6" s="1"/>
  <c r="B4131" i="6"/>
  <c r="C4131" i="6" s="1"/>
  <c r="B45" i="6"/>
  <c r="C45" i="6" s="1"/>
  <c r="B7779" i="6"/>
  <c r="C7779" i="6" s="1"/>
  <c r="B2613" i="6"/>
  <c r="C2613" i="6" s="1"/>
  <c r="B3083" i="6"/>
  <c r="C3083" i="6" s="1"/>
  <c r="B5232" i="6"/>
  <c r="C5232" i="6" s="1"/>
  <c r="B694" i="6"/>
  <c r="C694" i="6" s="1"/>
  <c r="B768" i="6"/>
  <c r="C768" i="6" s="1"/>
  <c r="B6147" i="6"/>
  <c r="C6147" i="6" s="1"/>
  <c r="B1797" i="6"/>
  <c r="C1797" i="6" s="1"/>
  <c r="B4118" i="6"/>
  <c r="C4118" i="6" s="1"/>
  <c r="B1798" i="6"/>
  <c r="C1798" i="6" s="1"/>
  <c r="B3084" i="6"/>
  <c r="C3084" i="6" s="1"/>
  <c r="B2790" i="6"/>
  <c r="C2790" i="6" s="1"/>
  <c r="B3085" i="6"/>
  <c r="C3085" i="6" s="1"/>
  <c r="B5233" i="6"/>
  <c r="C5233" i="6" s="1"/>
  <c r="B2614" i="6"/>
  <c r="C2614" i="6" s="1"/>
  <c r="B769" i="6"/>
  <c r="C769" i="6" s="1"/>
  <c r="B1799" i="6"/>
  <c r="C1799" i="6" s="1"/>
  <c r="B1800" i="6"/>
  <c r="C1800" i="6" s="1"/>
  <c r="B770" i="6"/>
  <c r="C770" i="6" s="1"/>
  <c r="B1801" i="6"/>
  <c r="C1801" i="6" s="1"/>
  <c r="B46" i="6"/>
  <c r="C46" i="6" s="1"/>
  <c r="B1802" i="6"/>
  <c r="C1802" i="6" s="1"/>
  <c r="B1803" i="6"/>
  <c r="C1803" i="6" s="1"/>
  <c r="B6678" i="6"/>
  <c r="C6678" i="6" s="1"/>
  <c r="B1804" i="6"/>
  <c r="C1804" i="6" s="1"/>
  <c r="B3086" i="6"/>
  <c r="C3086" i="6" s="1"/>
  <c r="B771" i="6"/>
  <c r="C771" i="6" s="1"/>
  <c r="B6167" i="6"/>
  <c r="C6167" i="6" s="1"/>
  <c r="B2615" i="6"/>
  <c r="C2615" i="6" s="1"/>
  <c r="B1805" i="6"/>
  <c r="C1805" i="6" s="1"/>
  <c r="B6679" i="6"/>
  <c r="C6679" i="6" s="1"/>
  <c r="B47" i="6"/>
  <c r="C47" i="6" s="1"/>
  <c r="B454" i="6"/>
  <c r="C454" i="6" s="1"/>
  <c r="B2616" i="6"/>
  <c r="C2616" i="6" s="1"/>
  <c r="B3087" i="6"/>
  <c r="C3087" i="6" s="1"/>
  <c r="B1806" i="6"/>
  <c r="C1806" i="6" s="1"/>
  <c r="B48" i="6"/>
  <c r="C48" i="6" s="1"/>
  <c r="B1807" i="6"/>
  <c r="C1807" i="6" s="1"/>
  <c r="B1623" i="6"/>
  <c r="C1623" i="6" s="1"/>
  <c r="B5417" i="6"/>
  <c r="C5417" i="6" s="1"/>
  <c r="B5234" i="6"/>
  <c r="C5234" i="6" s="1"/>
  <c r="B2617" i="6"/>
  <c r="C2617" i="6" s="1"/>
  <c r="B772" i="6"/>
  <c r="C772" i="6" s="1"/>
  <c r="B7704" i="6"/>
  <c r="C7704" i="6" s="1"/>
  <c r="B5016" i="6"/>
  <c r="C5016" i="6" s="1"/>
  <c r="B3088" i="6"/>
  <c r="C3088" i="6" s="1"/>
  <c r="B5806" i="6"/>
  <c r="C5806" i="6" s="1"/>
  <c r="B455" i="6"/>
  <c r="C455" i="6" s="1"/>
  <c r="B3089" i="6"/>
  <c r="C3089" i="6" s="1"/>
  <c r="B6680" i="6"/>
  <c r="C6680" i="6" s="1"/>
  <c r="B1689" i="6"/>
  <c r="C1689" i="6" s="1"/>
  <c r="B1366" i="6"/>
  <c r="C1366" i="6" s="1"/>
  <c r="B5157" i="6"/>
  <c r="C5157" i="6" s="1"/>
  <c r="B6681" i="6"/>
  <c r="C6681" i="6" s="1"/>
  <c r="B7191" i="6"/>
  <c r="C7191" i="6" s="1"/>
  <c r="B3090" i="6"/>
  <c r="C3090" i="6" s="1"/>
  <c r="B2791" i="6"/>
  <c r="C2791" i="6" s="1"/>
  <c r="B1808" i="6"/>
  <c r="C1808" i="6" s="1"/>
  <c r="B3091" i="6"/>
  <c r="C3091" i="6" s="1"/>
  <c r="B3092" i="6"/>
  <c r="C3092" i="6" s="1"/>
  <c r="B4119" i="6"/>
  <c r="C4119" i="6" s="1"/>
  <c r="B1809" i="6"/>
  <c r="C1809" i="6" s="1"/>
  <c r="B1810" i="6"/>
  <c r="C1810" i="6" s="1"/>
  <c r="B4703" i="6"/>
  <c r="C4703" i="6" s="1"/>
  <c r="B4266" i="6"/>
  <c r="C4266" i="6" s="1"/>
  <c r="B3093" i="6"/>
  <c r="C3093" i="6" s="1"/>
  <c r="B6682" i="6"/>
  <c r="C6682" i="6" s="1"/>
  <c r="B5235" i="6"/>
  <c r="C5235" i="6" s="1"/>
  <c r="B5807" i="6"/>
  <c r="C5807" i="6" s="1"/>
  <c r="B3094" i="6"/>
  <c r="C3094" i="6" s="1"/>
  <c r="B3095" i="6"/>
  <c r="C3095" i="6" s="1"/>
  <c r="B5418" i="6"/>
  <c r="C5418" i="6" s="1"/>
  <c r="B3096" i="6"/>
  <c r="C3096" i="6" s="1"/>
  <c r="B1562" i="6"/>
  <c r="C1562" i="6" s="1"/>
  <c r="B7780" i="6"/>
  <c r="C7780" i="6" s="1"/>
  <c r="B1286" i="6"/>
  <c r="C1286" i="6" s="1"/>
  <c r="B5419" i="6"/>
  <c r="C5419" i="6" s="1"/>
  <c r="B1811" i="6"/>
  <c r="C1811" i="6" s="1"/>
  <c r="B1812" i="6"/>
  <c r="C1812" i="6" s="1"/>
  <c r="B7192" i="6"/>
  <c r="C7192" i="6" s="1"/>
  <c r="B7413" i="6"/>
  <c r="C7413" i="6" s="1"/>
  <c r="B3097" i="6"/>
  <c r="C3097" i="6" s="1"/>
  <c r="B1813" i="6"/>
  <c r="C1813" i="6" s="1"/>
  <c r="B2618" i="6"/>
  <c r="C2618" i="6" s="1"/>
  <c r="B4267" i="6"/>
  <c r="C4267" i="6" s="1"/>
  <c r="B6683" i="6"/>
  <c r="C6683" i="6" s="1"/>
  <c r="B7747" i="6"/>
  <c r="C7747" i="6" s="1"/>
  <c r="B1287" i="6"/>
  <c r="C1287" i="6" s="1"/>
  <c r="B1624" i="6"/>
  <c r="C1624" i="6" s="1"/>
  <c r="B5158" i="6"/>
  <c r="C5158" i="6" s="1"/>
  <c r="B2619" i="6"/>
  <c r="C2619" i="6" s="1"/>
  <c r="B1814" i="6"/>
  <c r="C1814" i="6" s="1"/>
  <c r="B3098" i="6"/>
  <c r="C3098" i="6" s="1"/>
  <c r="B49" i="6"/>
  <c r="C49" i="6" s="1"/>
  <c r="B6684" i="6"/>
  <c r="C6684" i="6" s="1"/>
  <c r="B7491" i="6"/>
  <c r="C7491" i="6" s="1"/>
  <c r="B7492" i="6"/>
  <c r="C7492" i="6" s="1"/>
  <c r="B6650" i="6"/>
  <c r="C6650" i="6" s="1"/>
  <c r="B50" i="6"/>
  <c r="C50" i="6" s="1"/>
  <c r="B1815" i="6"/>
  <c r="C1815" i="6" s="1"/>
  <c r="B1816" i="6"/>
  <c r="C1816" i="6" s="1"/>
  <c r="B1817" i="6"/>
  <c r="C1817" i="6" s="1"/>
  <c r="B1818" i="6"/>
  <c r="C1818" i="6" s="1"/>
  <c r="B1819" i="6"/>
  <c r="C1819" i="6" s="1"/>
  <c r="B1820" i="6"/>
  <c r="C1820" i="6" s="1"/>
  <c r="B1821" i="6"/>
  <c r="C1821" i="6" s="1"/>
  <c r="B7493" i="6"/>
  <c r="C7493" i="6" s="1"/>
  <c r="B5983" i="6"/>
  <c r="C5983" i="6" s="1"/>
  <c r="B1822" i="6"/>
  <c r="C1822" i="6" s="1"/>
  <c r="B1823" i="6"/>
  <c r="C1823" i="6" s="1"/>
  <c r="B1824" i="6"/>
  <c r="C1824" i="6" s="1"/>
  <c r="B51" i="6"/>
  <c r="C51" i="6" s="1"/>
  <c r="B3099" i="6"/>
  <c r="C3099" i="6" s="1"/>
  <c r="B1825" i="6"/>
  <c r="C1825" i="6" s="1"/>
  <c r="B1493" i="6"/>
  <c r="C1493" i="6" s="1"/>
  <c r="B1826" i="6"/>
  <c r="C1826" i="6" s="1"/>
  <c r="B2792" i="6"/>
  <c r="C2792" i="6" s="1"/>
  <c r="B2793" i="6"/>
  <c r="C2793" i="6" s="1"/>
  <c r="B52" i="6"/>
  <c r="C52" i="6" s="1"/>
  <c r="B5420" i="6"/>
  <c r="C5420" i="6" s="1"/>
  <c r="B5421" i="6"/>
  <c r="C5421" i="6" s="1"/>
  <c r="B4208" i="6"/>
  <c r="C4208" i="6" s="1"/>
  <c r="B4822" i="6"/>
  <c r="C4822" i="6" s="1"/>
  <c r="B5236" i="6"/>
  <c r="C5236" i="6" s="1"/>
  <c r="B456" i="6"/>
  <c r="C456" i="6" s="1"/>
  <c r="B7193" i="6"/>
  <c r="C7193" i="6" s="1"/>
  <c r="B773" i="6"/>
  <c r="C773" i="6" s="1"/>
  <c r="B4268" i="6"/>
  <c r="C4268" i="6" s="1"/>
  <c r="B2794" i="6"/>
  <c r="C2794" i="6" s="1"/>
  <c r="B1563" i="6"/>
  <c r="C1563" i="6" s="1"/>
  <c r="B1827" i="6"/>
  <c r="C1827" i="6" s="1"/>
  <c r="B4078" i="6"/>
  <c r="C4078" i="6" s="1"/>
  <c r="B1828" i="6"/>
  <c r="C1828" i="6" s="1"/>
  <c r="B1829" i="6"/>
  <c r="C1829" i="6" s="1"/>
  <c r="B1830" i="6"/>
  <c r="C1830" i="6" s="1"/>
  <c r="B695" i="6"/>
  <c r="C695" i="6" s="1"/>
  <c r="B774" i="6"/>
  <c r="C774" i="6" s="1"/>
  <c r="B7194" i="6"/>
  <c r="C7194" i="6" s="1"/>
  <c r="B3100" i="6"/>
  <c r="C3100" i="6" s="1"/>
  <c r="B4823" i="6"/>
  <c r="C4823" i="6" s="1"/>
  <c r="B696" i="6"/>
  <c r="C696" i="6" s="1"/>
  <c r="B5984" i="6"/>
  <c r="C5984" i="6" s="1"/>
  <c r="B775" i="6"/>
  <c r="C775" i="6" s="1"/>
  <c r="B53" i="6"/>
  <c r="C53" i="6" s="1"/>
  <c r="B3101" i="6"/>
  <c r="C3101" i="6" s="1"/>
  <c r="B776" i="6"/>
  <c r="C776" i="6" s="1"/>
  <c r="B3102" i="6"/>
  <c r="C3102" i="6" s="1"/>
  <c r="B3103" i="6"/>
  <c r="C3103" i="6" s="1"/>
  <c r="B4824" i="6"/>
  <c r="C4824" i="6" s="1"/>
  <c r="B777" i="6"/>
  <c r="C777" i="6" s="1"/>
  <c r="B4583" i="6"/>
  <c r="C4583" i="6" s="1"/>
  <c r="B1831" i="6"/>
  <c r="C1831" i="6" s="1"/>
  <c r="B5808" i="6"/>
  <c r="C5808" i="6" s="1"/>
  <c r="B1832" i="6"/>
  <c r="C1832" i="6" s="1"/>
  <c r="B2620" i="6"/>
  <c r="C2620" i="6" s="1"/>
  <c r="B1833" i="6"/>
  <c r="C1833" i="6" s="1"/>
  <c r="B7711" i="6"/>
  <c r="C7711" i="6" s="1"/>
  <c r="B457" i="6"/>
  <c r="C457" i="6" s="1"/>
  <c r="B2621" i="6"/>
  <c r="C2621" i="6" s="1"/>
  <c r="B2622" i="6"/>
  <c r="C2622" i="6" s="1"/>
  <c r="B5422" i="6"/>
  <c r="C5422" i="6" s="1"/>
  <c r="B4132" i="6"/>
  <c r="C4132" i="6" s="1"/>
  <c r="B1834" i="6"/>
  <c r="C1834" i="6" s="1"/>
  <c r="B4825" i="6"/>
  <c r="C4825" i="6" s="1"/>
  <c r="B6685" i="6"/>
  <c r="C6685" i="6" s="1"/>
  <c r="B7195" i="6"/>
  <c r="C7195" i="6" s="1"/>
  <c r="B1625" i="6"/>
  <c r="C1625" i="6" s="1"/>
  <c r="B6188" i="6"/>
  <c r="C6188" i="6" s="1"/>
  <c r="B6651" i="6"/>
  <c r="C6651" i="6" s="1"/>
  <c r="B2" i="6"/>
  <c r="C2" i="6" s="1"/>
  <c r="B4826" i="6"/>
  <c r="C4826" i="6" s="1"/>
  <c r="B778" i="6"/>
  <c r="C778" i="6" s="1"/>
  <c r="B3104" i="6"/>
  <c r="C3104" i="6" s="1"/>
  <c r="B1835" i="6"/>
  <c r="C1835" i="6" s="1"/>
  <c r="B458" i="6"/>
  <c r="C458" i="6" s="1"/>
  <c r="B6197" i="6"/>
  <c r="C6197" i="6" s="1"/>
  <c r="B6579" i="6"/>
  <c r="C6579" i="6" s="1"/>
  <c r="B7131" i="6"/>
  <c r="C7131" i="6" s="1"/>
  <c r="B6580" i="6"/>
  <c r="C6580" i="6" s="1"/>
  <c r="B6686" i="6"/>
  <c r="C6686" i="6" s="1"/>
  <c r="B6325" i="6"/>
  <c r="C6325" i="6" s="1"/>
  <c r="B7196" i="6"/>
  <c r="C7196" i="6" s="1"/>
  <c r="B779" i="6"/>
  <c r="C779" i="6" s="1"/>
  <c r="B3105" i="6"/>
  <c r="C3105" i="6" s="1"/>
  <c r="B2795" i="6"/>
  <c r="C2795" i="6" s="1"/>
  <c r="B7197" i="6"/>
  <c r="C7197" i="6" s="1"/>
  <c r="B1836" i="6"/>
  <c r="C1836" i="6" s="1"/>
  <c r="B5177" i="6"/>
  <c r="C5177" i="6" s="1"/>
  <c r="B1837" i="6"/>
  <c r="C1837" i="6" s="1"/>
  <c r="B1564" i="6"/>
  <c r="C1564" i="6" s="1"/>
  <c r="B6431" i="6"/>
  <c r="C6431" i="6" s="1"/>
  <c r="B6432" i="6"/>
  <c r="C6432" i="6" s="1"/>
  <c r="B2796" i="6"/>
  <c r="C2796" i="6" s="1"/>
  <c r="B6052" i="6"/>
  <c r="C6052" i="6" s="1"/>
  <c r="B6358" i="6"/>
  <c r="C6358" i="6" s="1"/>
  <c r="B1838" i="6"/>
  <c r="C1838" i="6" s="1"/>
  <c r="B7076" i="6"/>
  <c r="C7076" i="6" s="1"/>
  <c r="B3106" i="6"/>
  <c r="C3106" i="6" s="1"/>
  <c r="B5809" i="6"/>
  <c r="C5809" i="6" s="1"/>
  <c r="B7198" i="6"/>
  <c r="C7198" i="6" s="1"/>
  <c r="B3107" i="6"/>
  <c r="C3107" i="6" s="1"/>
  <c r="B6148" i="6"/>
  <c r="C6148" i="6" s="1"/>
  <c r="B5017" i="6"/>
  <c r="C5017" i="6" s="1"/>
  <c r="B54" i="6"/>
  <c r="C54" i="6" s="1"/>
  <c r="B5237" i="6"/>
  <c r="C5237" i="6" s="1"/>
  <c r="B3108" i="6"/>
  <c r="C3108" i="6" s="1"/>
  <c r="B4704" i="6"/>
  <c r="C4704" i="6" s="1"/>
  <c r="B1690" i="6"/>
  <c r="C1690" i="6" s="1"/>
  <c r="B780" i="6"/>
  <c r="C780" i="6" s="1"/>
  <c r="B6687" i="6"/>
  <c r="C6687" i="6" s="1"/>
  <c r="B781" i="6"/>
  <c r="C781" i="6" s="1"/>
  <c r="B533" i="6"/>
  <c r="C533" i="6" s="1"/>
  <c r="B2797" i="6"/>
  <c r="C2797" i="6" s="1"/>
  <c r="B1691" i="6"/>
  <c r="C1691" i="6" s="1"/>
  <c r="B6581" i="6"/>
  <c r="C6581" i="6" s="1"/>
  <c r="B7132" i="6"/>
  <c r="C7132" i="6" s="1"/>
  <c r="B6582" i="6"/>
  <c r="C6582" i="6" s="1"/>
  <c r="B6688" i="6"/>
  <c r="C6688" i="6" s="1"/>
  <c r="B6326" i="6"/>
  <c r="C6326" i="6" s="1"/>
  <c r="B7199" i="6"/>
  <c r="C7199" i="6" s="1"/>
  <c r="B782" i="6"/>
  <c r="C782" i="6" s="1"/>
  <c r="B3109" i="6"/>
  <c r="C3109" i="6" s="1"/>
  <c r="B2798" i="6"/>
  <c r="C2798" i="6" s="1"/>
  <c r="B7200" i="6"/>
  <c r="C7200" i="6" s="1"/>
  <c r="B1839" i="6"/>
  <c r="C1839" i="6" s="1"/>
  <c r="B5178" i="6"/>
  <c r="C5178" i="6" s="1"/>
  <c r="B1840" i="6"/>
  <c r="C1840" i="6" s="1"/>
  <c r="B1565" i="6"/>
  <c r="C1565" i="6" s="1"/>
  <c r="B6433" i="6"/>
  <c r="C6433" i="6" s="1"/>
  <c r="B6434" i="6"/>
  <c r="C6434" i="6" s="1"/>
  <c r="B2799" i="6"/>
  <c r="C2799" i="6" s="1"/>
  <c r="B6053" i="6"/>
  <c r="C6053" i="6" s="1"/>
  <c r="B6359" i="6"/>
  <c r="C6359" i="6" s="1"/>
  <c r="B5423" i="6"/>
  <c r="C5423" i="6" s="1"/>
  <c r="B4269" i="6"/>
  <c r="C4269" i="6" s="1"/>
  <c r="B55" i="6"/>
  <c r="C55" i="6" s="1"/>
  <c r="B1494" i="6"/>
  <c r="C1494" i="6" s="1"/>
  <c r="B7201" i="6"/>
  <c r="C7201" i="6" s="1"/>
  <c r="B4133" i="6"/>
  <c r="C4133" i="6" s="1"/>
  <c r="B3110" i="6"/>
  <c r="C3110" i="6" s="1"/>
  <c r="B7202" i="6"/>
  <c r="C7202" i="6" s="1"/>
  <c r="B4827" i="6"/>
  <c r="C4827" i="6" s="1"/>
  <c r="B56" i="6"/>
  <c r="C56" i="6" s="1"/>
  <c r="B3111" i="6"/>
  <c r="C3111" i="6" s="1"/>
  <c r="B5424" i="6"/>
  <c r="C5424" i="6" s="1"/>
  <c r="B4828" i="6"/>
  <c r="C4828" i="6" s="1"/>
  <c r="B57" i="6"/>
  <c r="C57" i="6" s="1"/>
  <c r="B3112" i="6"/>
  <c r="C3112" i="6" s="1"/>
  <c r="B1841" i="6"/>
  <c r="C1841" i="6" s="1"/>
  <c r="B58" i="6"/>
  <c r="C58" i="6" s="1"/>
  <c r="B783" i="6"/>
  <c r="C783" i="6" s="1"/>
  <c r="B4584" i="6"/>
  <c r="C4584" i="6" s="1"/>
  <c r="B6689" i="6"/>
  <c r="C6689" i="6" s="1"/>
  <c r="B1692" i="6"/>
  <c r="C1692" i="6" s="1"/>
  <c r="B784" i="6"/>
  <c r="C784" i="6" s="1"/>
  <c r="B5985" i="6"/>
  <c r="C5985" i="6" s="1"/>
  <c r="B1842" i="6"/>
  <c r="C1842" i="6" s="1"/>
  <c r="B6690" i="6"/>
  <c r="C6690" i="6" s="1"/>
  <c r="B5425" i="6"/>
  <c r="C5425" i="6" s="1"/>
  <c r="B4270" i="6"/>
  <c r="C4270" i="6" s="1"/>
  <c r="B4271" i="6"/>
  <c r="C4271" i="6" s="1"/>
  <c r="B5426" i="6"/>
  <c r="C5426" i="6" s="1"/>
  <c r="B7494" i="6"/>
  <c r="C7494" i="6" s="1"/>
  <c r="B4829" i="6"/>
  <c r="C4829" i="6" s="1"/>
  <c r="B1843" i="6"/>
  <c r="C1843" i="6" s="1"/>
  <c r="B1211" i="6"/>
  <c r="C1211" i="6" s="1"/>
  <c r="B7203" i="6"/>
  <c r="C7203" i="6" s="1"/>
  <c r="B1844" i="6"/>
  <c r="C1844" i="6" s="1"/>
  <c r="B7204" i="6"/>
  <c r="C7204" i="6" s="1"/>
  <c r="B3113" i="6"/>
  <c r="C3113" i="6" s="1"/>
  <c r="B4830" i="6"/>
  <c r="C4830" i="6" s="1"/>
  <c r="B3114" i="6"/>
  <c r="C3114" i="6" s="1"/>
  <c r="B3115" i="6"/>
  <c r="C3115" i="6" s="1"/>
  <c r="B7781" i="6"/>
  <c r="C7781" i="6" s="1"/>
  <c r="B3116" i="6"/>
  <c r="C3116" i="6" s="1"/>
  <c r="B7782" i="6"/>
  <c r="C7782" i="6" s="1"/>
  <c r="B6392" i="6"/>
  <c r="C6392" i="6" s="1"/>
  <c r="B4705" i="6"/>
  <c r="C4705" i="6" s="1"/>
  <c r="B2623" i="6"/>
  <c r="C2623" i="6" s="1"/>
  <c r="B5018" i="6"/>
  <c r="C5018" i="6" s="1"/>
  <c r="B2624" i="6"/>
  <c r="C2624" i="6" s="1"/>
  <c r="B4209" i="6"/>
  <c r="C4209" i="6" s="1"/>
  <c r="B5427" i="6"/>
  <c r="C5427" i="6" s="1"/>
  <c r="B4706" i="6"/>
  <c r="C4706" i="6" s="1"/>
  <c r="B1367" i="6"/>
  <c r="C1367" i="6" s="1"/>
  <c r="B785" i="6"/>
  <c r="C785" i="6" s="1"/>
  <c r="B786" i="6"/>
  <c r="C786" i="6" s="1"/>
  <c r="B5810" i="6"/>
  <c r="C5810" i="6" s="1"/>
  <c r="B3117" i="6"/>
  <c r="C3117" i="6" s="1"/>
  <c r="B3118" i="6"/>
  <c r="C3118" i="6" s="1"/>
  <c r="B5986" i="6"/>
  <c r="C5986" i="6" s="1"/>
  <c r="B3119" i="6"/>
  <c r="C3119" i="6" s="1"/>
  <c r="B2625" i="6"/>
  <c r="C2625" i="6" s="1"/>
  <c r="B5019" i="6"/>
  <c r="C5019" i="6" s="1"/>
  <c r="B1845" i="6"/>
  <c r="C1845" i="6" s="1"/>
  <c r="B2626" i="6"/>
  <c r="C2626" i="6" s="1"/>
  <c r="B59" i="6"/>
  <c r="C59" i="6" s="1"/>
  <c r="B27" i="6"/>
  <c r="C27" i="6" s="1"/>
  <c r="B4079" i="6"/>
  <c r="C4079" i="6" s="1"/>
  <c r="B6054" i="6"/>
  <c r="C6054" i="6" s="1"/>
  <c r="B2800" i="6"/>
  <c r="C2800" i="6" s="1"/>
  <c r="B4134" i="6"/>
  <c r="C4134" i="6" s="1"/>
  <c r="B1846" i="6"/>
  <c r="C1846" i="6" s="1"/>
  <c r="B3120" i="6"/>
  <c r="C3120" i="6" s="1"/>
  <c r="B6213" i="6"/>
  <c r="C6213" i="6" s="1"/>
  <c r="B4210" i="6"/>
  <c r="C4210" i="6" s="1"/>
  <c r="B60" i="6"/>
  <c r="C60" i="6" s="1"/>
  <c r="B61" i="6"/>
  <c r="C61" i="6" s="1"/>
  <c r="B657" i="6"/>
  <c r="C657" i="6" s="1"/>
  <c r="B2801" i="6"/>
  <c r="C2801" i="6" s="1"/>
  <c r="B658" i="6"/>
  <c r="C658" i="6" s="1"/>
  <c r="B6691" i="6"/>
  <c r="C6691" i="6" s="1"/>
  <c r="B1693" i="6"/>
  <c r="C1693" i="6" s="1"/>
  <c r="B4272" i="6"/>
  <c r="C4272" i="6" s="1"/>
  <c r="B3121" i="6"/>
  <c r="C3121" i="6" s="1"/>
  <c r="B3122" i="6"/>
  <c r="C3122" i="6" s="1"/>
  <c r="B459" i="6"/>
  <c r="C459" i="6" s="1"/>
  <c r="B787" i="6"/>
  <c r="C787" i="6" s="1"/>
  <c r="B3123" i="6"/>
  <c r="C3123" i="6" s="1"/>
  <c r="B4273" i="6"/>
  <c r="C4273" i="6" s="1"/>
  <c r="B7495" i="6"/>
  <c r="C7495" i="6" s="1"/>
  <c r="B1847" i="6"/>
  <c r="C1847" i="6" s="1"/>
  <c r="B534" i="6"/>
  <c r="C534" i="6" s="1"/>
  <c r="B1694" i="6"/>
  <c r="C1694" i="6" s="1"/>
  <c r="B1848" i="6"/>
  <c r="C1848" i="6" s="1"/>
  <c r="B1849" i="6"/>
  <c r="C1849" i="6" s="1"/>
  <c r="B2802" i="6"/>
  <c r="C2802" i="6" s="1"/>
  <c r="B2803" i="6"/>
  <c r="C2803" i="6" s="1"/>
  <c r="B2804" i="6"/>
  <c r="C2804" i="6" s="1"/>
  <c r="B62" i="6"/>
  <c r="C62" i="6" s="1"/>
  <c r="B6255" i="6"/>
  <c r="C6255" i="6" s="1"/>
  <c r="B5238" i="6"/>
  <c r="C5238" i="6" s="1"/>
  <c r="B6055" i="6"/>
  <c r="C6055" i="6" s="1"/>
  <c r="B788" i="6"/>
  <c r="C788" i="6" s="1"/>
  <c r="B1850" i="6"/>
  <c r="C1850" i="6" s="1"/>
  <c r="B4707" i="6"/>
  <c r="C4707" i="6" s="1"/>
  <c r="B4211" i="6"/>
  <c r="C4211" i="6" s="1"/>
  <c r="B1851" i="6"/>
  <c r="C1851" i="6" s="1"/>
  <c r="B535" i="6"/>
  <c r="C535" i="6" s="1"/>
  <c r="B4120" i="6"/>
  <c r="C4120" i="6" s="1"/>
  <c r="B63" i="6"/>
  <c r="C63" i="6" s="1"/>
  <c r="B2805" i="6"/>
  <c r="C2805" i="6" s="1"/>
  <c r="B1626" i="6"/>
  <c r="C1626" i="6" s="1"/>
  <c r="B4585" i="6"/>
  <c r="C4585" i="6" s="1"/>
  <c r="B64" i="6"/>
  <c r="C64" i="6" s="1"/>
  <c r="B7205" i="6"/>
  <c r="C7205" i="6" s="1"/>
  <c r="B7496" i="6"/>
  <c r="C7496" i="6" s="1"/>
  <c r="B65" i="6"/>
  <c r="C65" i="6" s="1"/>
  <c r="B789" i="6"/>
  <c r="C789" i="6" s="1"/>
  <c r="B3124" i="6"/>
  <c r="C3124" i="6" s="1"/>
  <c r="B6692" i="6"/>
  <c r="C6692" i="6" s="1"/>
  <c r="B3125" i="6"/>
  <c r="C3125" i="6" s="1"/>
  <c r="B7712" i="6"/>
  <c r="C7712" i="6" s="1"/>
  <c r="B5811" i="6"/>
  <c r="C5811" i="6" s="1"/>
  <c r="B3126" i="6"/>
  <c r="C3126" i="6" s="1"/>
  <c r="B1852" i="6"/>
  <c r="C1852" i="6" s="1"/>
  <c r="B1853" i="6"/>
  <c r="C1853" i="6" s="1"/>
  <c r="B2806" i="6"/>
  <c r="C2806" i="6" s="1"/>
  <c r="B5239" i="6"/>
  <c r="C5239" i="6" s="1"/>
  <c r="B5240" i="6"/>
  <c r="C5240" i="6" s="1"/>
  <c r="B2627" i="6"/>
  <c r="C2627" i="6" s="1"/>
  <c r="B1695" i="6"/>
  <c r="C1695" i="6" s="1"/>
  <c r="B536" i="6"/>
  <c r="C536" i="6" s="1"/>
  <c r="B460" i="6"/>
  <c r="C460" i="6" s="1"/>
  <c r="B1669" i="6"/>
  <c r="C1669" i="6" s="1"/>
  <c r="B1368" i="6"/>
  <c r="C1368" i="6" s="1"/>
  <c r="B5428" i="6"/>
  <c r="C5428" i="6" s="1"/>
  <c r="B4831" i="6"/>
  <c r="C4831" i="6" s="1"/>
  <c r="B1854" i="6"/>
  <c r="C1854" i="6" s="1"/>
  <c r="B3127" i="6"/>
  <c r="C3127" i="6" s="1"/>
  <c r="B4274" i="6"/>
  <c r="C4274" i="6" s="1"/>
  <c r="B6256" i="6"/>
  <c r="C6256" i="6" s="1"/>
  <c r="B3128" i="6"/>
  <c r="C3128" i="6" s="1"/>
  <c r="B3129" i="6"/>
  <c r="C3129" i="6" s="1"/>
  <c r="B790" i="6"/>
  <c r="C790" i="6" s="1"/>
  <c r="B5429" i="6"/>
  <c r="C5429" i="6" s="1"/>
  <c r="B5812" i="6"/>
  <c r="C5812" i="6" s="1"/>
  <c r="B6528" i="6"/>
  <c r="C6528" i="6" s="1"/>
  <c r="B4832" i="6"/>
  <c r="C4832" i="6" s="1"/>
  <c r="B6693" i="6"/>
  <c r="C6693" i="6" s="1"/>
  <c r="B66" i="6"/>
  <c r="C66" i="6" s="1"/>
  <c r="B4586" i="6"/>
  <c r="C4586" i="6" s="1"/>
  <c r="B1855" i="6"/>
  <c r="C1855" i="6" s="1"/>
  <c r="B1856" i="6"/>
  <c r="C1856" i="6" s="1"/>
  <c r="B7497" i="6"/>
  <c r="C7497" i="6" s="1"/>
  <c r="B791" i="6"/>
  <c r="C791" i="6" s="1"/>
  <c r="B537" i="6"/>
  <c r="C537" i="6" s="1"/>
  <c r="B7206" i="6"/>
  <c r="C7206" i="6" s="1"/>
  <c r="B7124" i="6"/>
  <c r="C7124" i="6" s="1"/>
  <c r="B659" i="6"/>
  <c r="C659" i="6" s="1"/>
  <c r="B5430" i="6"/>
  <c r="C5430" i="6" s="1"/>
  <c r="B5179" i="6"/>
  <c r="C5179" i="6" s="1"/>
  <c r="B538" i="6"/>
  <c r="C538" i="6" s="1"/>
  <c r="B461" i="6"/>
  <c r="C461" i="6" s="1"/>
  <c r="B792" i="6"/>
  <c r="C792" i="6" s="1"/>
  <c r="B7207" i="6"/>
  <c r="C7207" i="6" s="1"/>
  <c r="B793" i="6"/>
  <c r="C793" i="6" s="1"/>
  <c r="B5813" i="6"/>
  <c r="C5813" i="6" s="1"/>
  <c r="B5431" i="6"/>
  <c r="C5431" i="6" s="1"/>
  <c r="B1857" i="6"/>
  <c r="C1857" i="6" s="1"/>
  <c r="B7713" i="6"/>
  <c r="C7713" i="6" s="1"/>
  <c r="B5782" i="6"/>
  <c r="C5782" i="6" s="1"/>
  <c r="B1858" i="6"/>
  <c r="C1858" i="6" s="1"/>
  <c r="B6694" i="6"/>
  <c r="C6694" i="6" s="1"/>
  <c r="B6243" i="6"/>
  <c r="C6243" i="6" s="1"/>
  <c r="B3130" i="6"/>
  <c r="C3130" i="6" s="1"/>
  <c r="B1369" i="6"/>
  <c r="C1369" i="6" s="1"/>
  <c r="B4708" i="6"/>
  <c r="C4708" i="6" s="1"/>
  <c r="B1212" i="6"/>
  <c r="C1212" i="6" s="1"/>
  <c r="B7498" i="6"/>
  <c r="C7498" i="6" s="1"/>
  <c r="B5020" i="6"/>
  <c r="C5020" i="6" s="1"/>
  <c r="B3131" i="6"/>
  <c r="C3131" i="6" s="1"/>
  <c r="B67" i="6"/>
  <c r="C67" i="6" s="1"/>
  <c r="B3132" i="6"/>
  <c r="C3132" i="6" s="1"/>
  <c r="B2807" i="6"/>
  <c r="C2807" i="6" s="1"/>
  <c r="B4587" i="6"/>
  <c r="C4587" i="6" s="1"/>
  <c r="B68" i="6"/>
  <c r="C68" i="6" s="1"/>
  <c r="B794" i="6"/>
  <c r="C794" i="6" s="1"/>
  <c r="B1370" i="6"/>
  <c r="C1370" i="6" s="1"/>
  <c r="B1627" i="6"/>
  <c r="C1627" i="6" s="1"/>
  <c r="B795" i="6"/>
  <c r="C795" i="6" s="1"/>
  <c r="B3133" i="6"/>
  <c r="C3133" i="6" s="1"/>
  <c r="B6695" i="6"/>
  <c r="C6695" i="6" s="1"/>
  <c r="B796" i="6"/>
  <c r="C796" i="6" s="1"/>
  <c r="B1566" i="6"/>
  <c r="C1566" i="6" s="1"/>
  <c r="B462" i="6"/>
  <c r="C462" i="6" s="1"/>
  <c r="B3134" i="6"/>
  <c r="C3134" i="6" s="1"/>
  <c r="B7499" i="6"/>
  <c r="C7499" i="6" s="1"/>
  <c r="B7836" i="6"/>
  <c r="C7836" i="6" s="1"/>
  <c r="B797" i="6"/>
  <c r="C797" i="6" s="1"/>
  <c r="B3135" i="6"/>
  <c r="C3135" i="6" s="1"/>
  <c r="B539" i="6"/>
  <c r="C539" i="6" s="1"/>
  <c r="B6696" i="6"/>
  <c r="C6696" i="6" s="1"/>
  <c r="B798" i="6"/>
  <c r="C798" i="6" s="1"/>
  <c r="B1495" i="6"/>
  <c r="C1495" i="6" s="1"/>
  <c r="B5432" i="6"/>
  <c r="C5432" i="6" s="1"/>
  <c r="B799" i="6"/>
  <c r="C799" i="6" s="1"/>
  <c r="B7500" i="6"/>
  <c r="C7500" i="6" s="1"/>
  <c r="B4275" i="6"/>
  <c r="C4275" i="6" s="1"/>
  <c r="B3136" i="6"/>
  <c r="C3136" i="6" s="1"/>
  <c r="B7414" i="6"/>
  <c r="C7414" i="6" s="1"/>
  <c r="B7415" i="6"/>
  <c r="C7415" i="6" s="1"/>
  <c r="B7416" i="6"/>
  <c r="C7416" i="6" s="1"/>
  <c r="B800" i="6"/>
  <c r="C800" i="6" s="1"/>
  <c r="B801" i="6"/>
  <c r="C801" i="6" s="1"/>
  <c r="B6583" i="6"/>
  <c r="C6583" i="6" s="1"/>
  <c r="B7133" i="6"/>
  <c r="C7133" i="6" s="1"/>
  <c r="B6584" i="6"/>
  <c r="C6584" i="6" s="1"/>
  <c r="B6697" i="6"/>
  <c r="C6697" i="6" s="1"/>
  <c r="B6327" i="6"/>
  <c r="C6327" i="6" s="1"/>
  <c r="B7208" i="6"/>
  <c r="C7208" i="6" s="1"/>
  <c r="B802" i="6"/>
  <c r="C802" i="6" s="1"/>
  <c r="B3137" i="6"/>
  <c r="C3137" i="6" s="1"/>
  <c r="B2808" i="6"/>
  <c r="C2808" i="6" s="1"/>
  <c r="B7209" i="6"/>
  <c r="C7209" i="6" s="1"/>
  <c r="B1859" i="6"/>
  <c r="C1859" i="6" s="1"/>
  <c r="B5180" i="6"/>
  <c r="C5180" i="6" s="1"/>
  <c r="B1860" i="6"/>
  <c r="C1860" i="6" s="1"/>
  <c r="B1567" i="6"/>
  <c r="C1567" i="6" s="1"/>
  <c r="B6435" i="6"/>
  <c r="C6435" i="6" s="1"/>
  <c r="B6436" i="6"/>
  <c r="C6436" i="6" s="1"/>
  <c r="B2809" i="6"/>
  <c r="C2809" i="6" s="1"/>
  <c r="B6056" i="6"/>
  <c r="C6056" i="6" s="1"/>
  <c r="B6360" i="6"/>
  <c r="C6360" i="6" s="1"/>
  <c r="B5021" i="6"/>
  <c r="C5021" i="6" s="1"/>
  <c r="B803" i="6"/>
  <c r="C803" i="6" s="1"/>
  <c r="B1861" i="6"/>
  <c r="C1861" i="6" s="1"/>
  <c r="B7417" i="6"/>
  <c r="C7417" i="6" s="1"/>
  <c r="B3138" i="6"/>
  <c r="C3138" i="6" s="1"/>
  <c r="B69" i="6"/>
  <c r="C69" i="6" s="1"/>
  <c r="B5022" i="6"/>
  <c r="C5022" i="6" s="1"/>
  <c r="B3139" i="6"/>
  <c r="C3139" i="6" s="1"/>
  <c r="B5023" i="6"/>
  <c r="C5023" i="6" s="1"/>
  <c r="B4709" i="6"/>
  <c r="C4709" i="6" s="1"/>
  <c r="B1862" i="6"/>
  <c r="C1862" i="6" s="1"/>
  <c r="B2628" i="6"/>
  <c r="C2628" i="6" s="1"/>
  <c r="B1863" i="6"/>
  <c r="C1863" i="6" s="1"/>
  <c r="B1864" i="6"/>
  <c r="C1864" i="6" s="1"/>
  <c r="B5433" i="6"/>
  <c r="C5433" i="6" s="1"/>
  <c r="B5181" i="6"/>
  <c r="C5181" i="6" s="1"/>
  <c r="B6652" i="6"/>
  <c r="C6652" i="6" s="1"/>
  <c r="B7783" i="6"/>
  <c r="C7783" i="6" s="1"/>
  <c r="B2629" i="6"/>
  <c r="C2629" i="6" s="1"/>
  <c r="B6057" i="6"/>
  <c r="C6057" i="6" s="1"/>
  <c r="B1696" i="6"/>
  <c r="C1696" i="6" s="1"/>
  <c r="B7501" i="6"/>
  <c r="C7501" i="6" s="1"/>
  <c r="B1371" i="6"/>
  <c r="C1371" i="6" s="1"/>
  <c r="B1372" i="6"/>
  <c r="C1372" i="6" s="1"/>
  <c r="B4833" i="6"/>
  <c r="C4833" i="6" s="1"/>
  <c r="B1373" i="6"/>
  <c r="C1373" i="6" s="1"/>
  <c r="B804" i="6"/>
  <c r="C804" i="6" s="1"/>
  <c r="B1374" i="6"/>
  <c r="C1374" i="6" s="1"/>
  <c r="B7164" i="6"/>
  <c r="C7164" i="6" s="1"/>
  <c r="B1307" i="6"/>
  <c r="C1307" i="6" s="1"/>
  <c r="B4710" i="6"/>
  <c r="C4710" i="6" s="1"/>
  <c r="B7502" i="6"/>
  <c r="C7502" i="6" s="1"/>
  <c r="B3140" i="6"/>
  <c r="C3140" i="6" s="1"/>
  <c r="B3141" i="6"/>
  <c r="C3141" i="6" s="1"/>
  <c r="B1213" i="6"/>
  <c r="C1213" i="6" s="1"/>
  <c r="B7418" i="6"/>
  <c r="C7418" i="6" s="1"/>
  <c r="B805" i="6"/>
  <c r="C805" i="6" s="1"/>
  <c r="B7503" i="6"/>
  <c r="C7503" i="6" s="1"/>
  <c r="B5024" i="6"/>
  <c r="C5024" i="6" s="1"/>
  <c r="B540" i="6"/>
  <c r="C540" i="6" s="1"/>
  <c r="B806" i="6"/>
  <c r="C806" i="6" s="1"/>
  <c r="B807" i="6"/>
  <c r="C807" i="6" s="1"/>
  <c r="B541" i="6"/>
  <c r="C541" i="6" s="1"/>
  <c r="B3" i="6"/>
  <c r="C3" i="6" s="1"/>
  <c r="B7504" i="6"/>
  <c r="C7504" i="6" s="1"/>
  <c r="B7458" i="6"/>
  <c r="C7458" i="6" s="1"/>
  <c r="B4276" i="6"/>
  <c r="C4276" i="6" s="1"/>
  <c r="B1865" i="6"/>
  <c r="C1865" i="6" s="1"/>
  <c r="B5025" i="6"/>
  <c r="C5025" i="6" s="1"/>
  <c r="B6698" i="6"/>
  <c r="C6698" i="6" s="1"/>
  <c r="B7077" i="6"/>
  <c r="C7077" i="6" s="1"/>
  <c r="B2630" i="6"/>
  <c r="C2630" i="6" s="1"/>
  <c r="B2631" i="6"/>
  <c r="C2631" i="6" s="1"/>
  <c r="B4277" i="6"/>
  <c r="C4277" i="6" s="1"/>
  <c r="B808" i="6"/>
  <c r="C808" i="6" s="1"/>
  <c r="B5159" i="6"/>
  <c r="C5159" i="6" s="1"/>
  <c r="B7505" i="6"/>
  <c r="C7505" i="6" s="1"/>
  <c r="B4278" i="6"/>
  <c r="C4278" i="6" s="1"/>
  <c r="B7506" i="6"/>
  <c r="C7506" i="6" s="1"/>
  <c r="B7507" i="6"/>
  <c r="C7507" i="6" s="1"/>
  <c r="B7508" i="6"/>
  <c r="C7508" i="6" s="1"/>
  <c r="B5434" i="6"/>
  <c r="C5434" i="6" s="1"/>
  <c r="B3142" i="6"/>
  <c r="C3142" i="6" s="1"/>
  <c r="B1496" i="6"/>
  <c r="C1496" i="6" s="1"/>
  <c r="B1866" i="6"/>
  <c r="C1866" i="6" s="1"/>
  <c r="B1670" i="6"/>
  <c r="C1670" i="6" s="1"/>
  <c r="B6058" i="6"/>
  <c r="C6058" i="6" s="1"/>
  <c r="B7509" i="6"/>
  <c r="C7509" i="6" s="1"/>
  <c r="B7510" i="6"/>
  <c r="C7510" i="6" s="1"/>
  <c r="B7210" i="6"/>
  <c r="C7210" i="6" s="1"/>
  <c r="B1867" i="6"/>
  <c r="C1867" i="6" s="1"/>
  <c r="B1214" i="6"/>
  <c r="C1214" i="6" s="1"/>
  <c r="B5435" i="6"/>
  <c r="C5435" i="6" s="1"/>
  <c r="B2810" i="6"/>
  <c r="C2810" i="6" s="1"/>
  <c r="B1868" i="6"/>
  <c r="C1868" i="6" s="1"/>
  <c r="B6699" i="6"/>
  <c r="C6699" i="6" s="1"/>
  <c r="B4711" i="6"/>
  <c r="C4711" i="6" s="1"/>
  <c r="B1869" i="6"/>
  <c r="C1869" i="6" s="1"/>
  <c r="B1288" i="6"/>
  <c r="C1288" i="6" s="1"/>
  <c r="B809" i="6"/>
  <c r="C809" i="6" s="1"/>
  <c r="B1697" i="6"/>
  <c r="C1697" i="6" s="1"/>
  <c r="B6700" i="6"/>
  <c r="C6700" i="6" s="1"/>
  <c r="B7211" i="6"/>
  <c r="C7211" i="6" s="1"/>
  <c r="B4279" i="6"/>
  <c r="C4279" i="6" s="1"/>
  <c r="B1698" i="6"/>
  <c r="C1698" i="6" s="1"/>
  <c r="B7686" i="6"/>
  <c r="C7686" i="6" s="1"/>
  <c r="B542" i="6"/>
  <c r="C542" i="6" s="1"/>
  <c r="B543" i="6"/>
  <c r="C543" i="6" s="1"/>
  <c r="B70" i="6"/>
  <c r="C70" i="6" s="1"/>
  <c r="B4280" i="6"/>
  <c r="C4280" i="6" s="1"/>
  <c r="B3143" i="6"/>
  <c r="C3143" i="6" s="1"/>
  <c r="B2811" i="6"/>
  <c r="C2811" i="6" s="1"/>
  <c r="B1870" i="6"/>
  <c r="C1870" i="6" s="1"/>
  <c r="B7165" i="6"/>
  <c r="C7165" i="6" s="1"/>
  <c r="B7511" i="6"/>
  <c r="C7511" i="6" s="1"/>
  <c r="B3144" i="6"/>
  <c r="C3144" i="6" s="1"/>
  <c r="B1497" i="6"/>
  <c r="C1497" i="6" s="1"/>
  <c r="B3145" i="6"/>
  <c r="C3145" i="6" s="1"/>
  <c r="B4281" i="6"/>
  <c r="C4281" i="6" s="1"/>
  <c r="B7419" i="6"/>
  <c r="C7419" i="6" s="1"/>
  <c r="B2632" i="6"/>
  <c r="C2632" i="6" s="1"/>
  <c r="B7512" i="6"/>
  <c r="C7512" i="6" s="1"/>
  <c r="B810" i="6"/>
  <c r="C810" i="6" s="1"/>
  <c r="B6701" i="6"/>
  <c r="C6701" i="6" s="1"/>
  <c r="B3146" i="6"/>
  <c r="C3146" i="6" s="1"/>
  <c r="B7743" i="6"/>
  <c r="C7743" i="6" s="1"/>
  <c r="B1871" i="6"/>
  <c r="C1871" i="6" s="1"/>
  <c r="B1671" i="6"/>
  <c r="C1671" i="6" s="1"/>
  <c r="B6702" i="6"/>
  <c r="C6702" i="6" s="1"/>
  <c r="B1546" i="6"/>
  <c r="C1546" i="6" s="1"/>
  <c r="B7513" i="6"/>
  <c r="C7513" i="6" s="1"/>
  <c r="B6703" i="6"/>
  <c r="C6703" i="6" s="1"/>
  <c r="B463" i="6"/>
  <c r="C463" i="6" s="1"/>
  <c r="B7514" i="6"/>
  <c r="C7514" i="6" s="1"/>
  <c r="B1872" i="6"/>
  <c r="C1872" i="6" s="1"/>
  <c r="B4282" i="6"/>
  <c r="C4282" i="6" s="1"/>
  <c r="B1672" i="6"/>
  <c r="C1672" i="6" s="1"/>
  <c r="B71" i="6"/>
  <c r="C71" i="6" s="1"/>
  <c r="B6214" i="6"/>
  <c r="C6214" i="6" s="1"/>
  <c r="B6704" i="6"/>
  <c r="C6704" i="6" s="1"/>
  <c r="B72" i="6"/>
  <c r="C72" i="6" s="1"/>
  <c r="B6425" i="6"/>
  <c r="C6425" i="6" s="1"/>
  <c r="B3147" i="6"/>
  <c r="C3147" i="6" s="1"/>
  <c r="B2633" i="6"/>
  <c r="C2633" i="6" s="1"/>
  <c r="B3148" i="6"/>
  <c r="C3148" i="6" s="1"/>
  <c r="B1215" i="6"/>
  <c r="C1215" i="6" s="1"/>
  <c r="B3149" i="6"/>
  <c r="C3149" i="6" s="1"/>
  <c r="B811" i="6"/>
  <c r="C811" i="6" s="1"/>
  <c r="B1873" i="6"/>
  <c r="C1873" i="6" s="1"/>
  <c r="B544" i="6"/>
  <c r="C544" i="6" s="1"/>
  <c r="B4834" i="6"/>
  <c r="C4834" i="6" s="1"/>
  <c r="B5241" i="6"/>
  <c r="C5241" i="6" s="1"/>
  <c r="B2812" i="6"/>
  <c r="C2812" i="6" s="1"/>
  <c r="B3150" i="6"/>
  <c r="C3150" i="6" s="1"/>
  <c r="B73" i="6"/>
  <c r="C73" i="6" s="1"/>
  <c r="B5436" i="6"/>
  <c r="C5436" i="6" s="1"/>
  <c r="B4212" i="6"/>
  <c r="C4212" i="6" s="1"/>
  <c r="B3151" i="6"/>
  <c r="C3151" i="6" s="1"/>
  <c r="B4213" i="6"/>
  <c r="C4213" i="6" s="1"/>
  <c r="B1874" i="6"/>
  <c r="C1874" i="6" s="1"/>
  <c r="B74" i="6"/>
  <c r="C74" i="6" s="1"/>
  <c r="B3152" i="6"/>
  <c r="C3152" i="6" s="1"/>
  <c r="B7515" i="6"/>
  <c r="C7515" i="6" s="1"/>
  <c r="B75" i="6"/>
  <c r="C75" i="6" s="1"/>
  <c r="B76" i="6"/>
  <c r="C76" i="6" s="1"/>
  <c r="B5437" i="6"/>
  <c r="C5437" i="6" s="1"/>
  <c r="B7212" i="6"/>
  <c r="C7212" i="6" s="1"/>
  <c r="B545" i="6"/>
  <c r="C545" i="6" s="1"/>
  <c r="B812" i="6"/>
  <c r="C812" i="6" s="1"/>
  <c r="B1875" i="6"/>
  <c r="C1875" i="6" s="1"/>
  <c r="B1876" i="6"/>
  <c r="C1876" i="6" s="1"/>
  <c r="B3153" i="6"/>
  <c r="C3153" i="6" s="1"/>
  <c r="B5814" i="6"/>
  <c r="C5814" i="6" s="1"/>
  <c r="B1877" i="6"/>
  <c r="C1877" i="6" s="1"/>
  <c r="B5815" i="6"/>
  <c r="C5815" i="6" s="1"/>
  <c r="B6529" i="6"/>
  <c r="C6529" i="6" s="1"/>
  <c r="B1878" i="6"/>
  <c r="C1878" i="6" s="1"/>
  <c r="B1375" i="6"/>
  <c r="C1375" i="6" s="1"/>
  <c r="B77" i="6"/>
  <c r="C77" i="6" s="1"/>
  <c r="B78" i="6"/>
  <c r="C78" i="6" s="1"/>
  <c r="B5438" i="6"/>
  <c r="C5438" i="6" s="1"/>
  <c r="B4835" i="6"/>
  <c r="C4835" i="6" s="1"/>
  <c r="B813" i="6"/>
  <c r="C813" i="6" s="1"/>
  <c r="B814" i="6"/>
  <c r="C814" i="6" s="1"/>
  <c r="B7748" i="6"/>
  <c r="C7748" i="6" s="1"/>
  <c r="B815" i="6"/>
  <c r="C815" i="6" s="1"/>
  <c r="B6705" i="6"/>
  <c r="C6705" i="6" s="1"/>
  <c r="B1879" i="6"/>
  <c r="C1879" i="6" s="1"/>
  <c r="B4712" i="6"/>
  <c r="C4712" i="6" s="1"/>
  <c r="B1376" i="6"/>
  <c r="C1376" i="6" s="1"/>
  <c r="B1880" i="6"/>
  <c r="C1880" i="6" s="1"/>
  <c r="B4248" i="6"/>
  <c r="C4248" i="6" s="1"/>
  <c r="B2634" i="6"/>
  <c r="C2634" i="6" s="1"/>
  <c r="B1377" i="6"/>
  <c r="C1377" i="6" s="1"/>
  <c r="B3154" i="6"/>
  <c r="C3154" i="6" s="1"/>
  <c r="B3155" i="6"/>
  <c r="C3155" i="6" s="1"/>
  <c r="B79" i="6"/>
  <c r="C79" i="6" s="1"/>
  <c r="B6706" i="6"/>
  <c r="C6706" i="6" s="1"/>
  <c r="B5026" i="6"/>
  <c r="C5026" i="6" s="1"/>
  <c r="B816" i="6"/>
  <c r="C816" i="6" s="1"/>
  <c r="B3156" i="6"/>
  <c r="C3156" i="6" s="1"/>
  <c r="B3157" i="6"/>
  <c r="C3157" i="6" s="1"/>
  <c r="B4283" i="6"/>
  <c r="C4283" i="6" s="1"/>
  <c r="B1216" i="6"/>
  <c r="C1216" i="6" s="1"/>
  <c r="B2813" i="6"/>
  <c r="C2813" i="6" s="1"/>
  <c r="B80" i="6"/>
  <c r="C80" i="6" s="1"/>
  <c r="B1881" i="6"/>
  <c r="C1881" i="6" s="1"/>
  <c r="B464" i="6"/>
  <c r="C464" i="6" s="1"/>
  <c r="B5816" i="6"/>
  <c r="C5816" i="6" s="1"/>
  <c r="B1289" i="6"/>
  <c r="C1289" i="6" s="1"/>
  <c r="B3158" i="6"/>
  <c r="C3158" i="6" s="1"/>
  <c r="B81" i="6"/>
  <c r="C81" i="6" s="1"/>
  <c r="B465" i="6"/>
  <c r="C465" i="6" s="1"/>
  <c r="B546" i="6"/>
  <c r="C546" i="6" s="1"/>
  <c r="B3159" i="6"/>
  <c r="C3159" i="6" s="1"/>
  <c r="B817" i="6"/>
  <c r="C817" i="6" s="1"/>
  <c r="B4135" i="6"/>
  <c r="C4135" i="6" s="1"/>
  <c r="B1882" i="6"/>
  <c r="C1882" i="6" s="1"/>
  <c r="B1883" i="6"/>
  <c r="C1883" i="6" s="1"/>
  <c r="B3160" i="6"/>
  <c r="C3160" i="6" s="1"/>
  <c r="B6707" i="6"/>
  <c r="C6707" i="6" s="1"/>
  <c r="B4713" i="6"/>
  <c r="C4713" i="6" s="1"/>
  <c r="B6708" i="6"/>
  <c r="C6708" i="6" s="1"/>
  <c r="B4714" i="6"/>
  <c r="C4714" i="6" s="1"/>
  <c r="B4588" i="6"/>
  <c r="C4588" i="6" s="1"/>
  <c r="B818" i="6"/>
  <c r="C818" i="6" s="1"/>
  <c r="B1217" i="6"/>
  <c r="C1217" i="6" s="1"/>
  <c r="B660" i="6"/>
  <c r="C660" i="6" s="1"/>
  <c r="B6709" i="6"/>
  <c r="C6709" i="6" s="1"/>
  <c r="B466" i="6"/>
  <c r="C466" i="6" s="1"/>
  <c r="B2814" i="6"/>
  <c r="C2814" i="6" s="1"/>
  <c r="B7516" i="6"/>
  <c r="C7516" i="6" s="1"/>
  <c r="B4284" i="6"/>
  <c r="C4284" i="6" s="1"/>
  <c r="B5160" i="6"/>
  <c r="C5160" i="6" s="1"/>
  <c r="B4589" i="6"/>
  <c r="C4589" i="6" s="1"/>
  <c r="B7517" i="6"/>
  <c r="C7517" i="6" s="1"/>
  <c r="B6530" i="6"/>
  <c r="C6530" i="6" s="1"/>
  <c r="B6282" i="6"/>
  <c r="C6282" i="6" s="1"/>
  <c r="B4590" i="6"/>
  <c r="C4590" i="6" s="1"/>
  <c r="B7518" i="6"/>
  <c r="C7518" i="6" s="1"/>
  <c r="B4285" i="6"/>
  <c r="C4285" i="6" s="1"/>
  <c r="B5439" i="6"/>
  <c r="C5439" i="6" s="1"/>
  <c r="B5242" i="6"/>
  <c r="C5242" i="6" s="1"/>
  <c r="B4286" i="6"/>
  <c r="C4286" i="6" s="1"/>
  <c r="B3161" i="6"/>
  <c r="C3161" i="6" s="1"/>
  <c r="B1884" i="6"/>
  <c r="C1884" i="6" s="1"/>
  <c r="B82" i="6"/>
  <c r="C82" i="6" s="1"/>
  <c r="B4591" i="6"/>
  <c r="C4591" i="6" s="1"/>
  <c r="B7213" i="6"/>
  <c r="C7213" i="6" s="1"/>
  <c r="B7784" i="6"/>
  <c r="C7784" i="6" s="1"/>
  <c r="B1885" i="6"/>
  <c r="C1885" i="6" s="1"/>
  <c r="B6283" i="6"/>
  <c r="C6283" i="6" s="1"/>
  <c r="B4136" i="6"/>
  <c r="C4136" i="6" s="1"/>
  <c r="B1886" i="6"/>
  <c r="C1886" i="6" s="1"/>
  <c r="B1887" i="6"/>
  <c r="C1887" i="6" s="1"/>
  <c r="B547" i="6"/>
  <c r="C547" i="6" s="1"/>
  <c r="B3162" i="6"/>
  <c r="C3162" i="6" s="1"/>
  <c r="B3163" i="6"/>
  <c r="C3163" i="6" s="1"/>
  <c r="B548" i="6"/>
  <c r="C548" i="6" s="1"/>
  <c r="B1568" i="6"/>
  <c r="C1568" i="6" s="1"/>
  <c r="B1699" i="6"/>
  <c r="C1699" i="6" s="1"/>
  <c r="B2635" i="6"/>
  <c r="C2635" i="6" s="1"/>
  <c r="B3164" i="6"/>
  <c r="C3164" i="6" s="1"/>
  <c r="B5027" i="6"/>
  <c r="C5027" i="6" s="1"/>
  <c r="B4287" i="6"/>
  <c r="C4287" i="6" s="1"/>
  <c r="B83" i="6"/>
  <c r="C83" i="6" s="1"/>
  <c r="B467" i="6"/>
  <c r="C467" i="6" s="1"/>
  <c r="B5005" i="6"/>
  <c r="C5005" i="6" s="1"/>
  <c r="B4288" i="6"/>
  <c r="C4288" i="6" s="1"/>
  <c r="B6710" i="6"/>
  <c r="C6710" i="6" s="1"/>
  <c r="B7519" i="6"/>
  <c r="C7519" i="6" s="1"/>
  <c r="B7214" i="6"/>
  <c r="C7214" i="6" s="1"/>
  <c r="B1290" i="6"/>
  <c r="C1290" i="6" s="1"/>
  <c r="B5440" i="6"/>
  <c r="C5440" i="6" s="1"/>
  <c r="B1378" i="6"/>
  <c r="C1378" i="6" s="1"/>
  <c r="B3165" i="6"/>
  <c r="C3165" i="6" s="1"/>
  <c r="B3166" i="6"/>
  <c r="C3166" i="6" s="1"/>
  <c r="B819" i="6"/>
  <c r="C819" i="6" s="1"/>
  <c r="B661" i="6"/>
  <c r="C661" i="6" s="1"/>
  <c r="B4289" i="6"/>
  <c r="C4289" i="6" s="1"/>
  <c r="B3167" i="6"/>
  <c r="C3167" i="6" s="1"/>
  <c r="B1308" i="6"/>
  <c r="C1308" i="6" s="1"/>
  <c r="B4290" i="6"/>
  <c r="C4290" i="6" s="1"/>
  <c r="B84" i="6"/>
  <c r="C84" i="6" s="1"/>
  <c r="B5817" i="6"/>
  <c r="C5817" i="6" s="1"/>
  <c r="B5028" i="6"/>
  <c r="C5028" i="6" s="1"/>
  <c r="B7749" i="6"/>
  <c r="C7749" i="6" s="1"/>
  <c r="B697" i="6"/>
  <c r="C697" i="6" s="1"/>
  <c r="B3168" i="6"/>
  <c r="C3168" i="6" s="1"/>
  <c r="B4291" i="6"/>
  <c r="C4291" i="6" s="1"/>
  <c r="B3169" i="6"/>
  <c r="C3169" i="6" s="1"/>
  <c r="B3170" i="6"/>
  <c r="C3170" i="6" s="1"/>
  <c r="B662" i="6"/>
  <c r="C662" i="6" s="1"/>
  <c r="B3171" i="6"/>
  <c r="C3171" i="6" s="1"/>
  <c r="B4592" i="6"/>
  <c r="C4592" i="6" s="1"/>
  <c r="B5029" i="6"/>
  <c r="C5029" i="6" s="1"/>
  <c r="B5800" i="6"/>
  <c r="C5800" i="6" s="1"/>
  <c r="B1888" i="6"/>
  <c r="C1888" i="6" s="1"/>
  <c r="B4836" i="6"/>
  <c r="C4836" i="6" s="1"/>
  <c r="B1218" i="6"/>
  <c r="C1218" i="6" s="1"/>
  <c r="B3172" i="6"/>
  <c r="C3172" i="6" s="1"/>
  <c r="B3173" i="6"/>
  <c r="C3173" i="6" s="1"/>
  <c r="B1700" i="6"/>
  <c r="C1700" i="6" s="1"/>
  <c r="B1309" i="6"/>
  <c r="C1309" i="6" s="1"/>
  <c r="B6711" i="6"/>
  <c r="C6711" i="6" s="1"/>
  <c r="B7215" i="6"/>
  <c r="C7215" i="6" s="1"/>
  <c r="B4292" i="6"/>
  <c r="C4292" i="6" s="1"/>
  <c r="B7520" i="6"/>
  <c r="C7520" i="6" s="1"/>
  <c r="B7216" i="6"/>
  <c r="C7216" i="6" s="1"/>
  <c r="B7217" i="6"/>
  <c r="C7217" i="6" s="1"/>
  <c r="B1889" i="6"/>
  <c r="C1889" i="6" s="1"/>
  <c r="B85" i="6"/>
  <c r="C85" i="6" s="1"/>
  <c r="B3174" i="6"/>
  <c r="C3174" i="6" s="1"/>
  <c r="B6059" i="6"/>
  <c r="C6059" i="6" s="1"/>
  <c r="B3175" i="6"/>
  <c r="C3175" i="6" s="1"/>
  <c r="B7714" i="6"/>
  <c r="C7714" i="6" s="1"/>
  <c r="B7521" i="6"/>
  <c r="C7521" i="6" s="1"/>
  <c r="B2636" i="6"/>
  <c r="C2636" i="6" s="1"/>
  <c r="B5818" i="6"/>
  <c r="C5818" i="6" s="1"/>
  <c r="B3176" i="6"/>
  <c r="C3176" i="6" s="1"/>
  <c r="B4121" i="6"/>
  <c r="C4121" i="6" s="1"/>
  <c r="B820" i="6"/>
  <c r="C820" i="6" s="1"/>
  <c r="B4293" i="6"/>
  <c r="C4293" i="6" s="1"/>
  <c r="B4294" i="6"/>
  <c r="C4294" i="6" s="1"/>
  <c r="B2815" i="6"/>
  <c r="C2815" i="6" s="1"/>
  <c r="B4295" i="6"/>
  <c r="C4295" i="6" s="1"/>
  <c r="B4080" i="6"/>
  <c r="C4080" i="6" s="1"/>
  <c r="B821" i="6"/>
  <c r="C821" i="6" s="1"/>
  <c r="B3177" i="6"/>
  <c r="C3177" i="6" s="1"/>
  <c r="B7066" i="6"/>
  <c r="C7066" i="6" s="1"/>
  <c r="B7522" i="6"/>
  <c r="C7522" i="6" s="1"/>
  <c r="B713" i="6"/>
  <c r="C713" i="6" s="1"/>
  <c r="B3178" i="6"/>
  <c r="C3178" i="6" s="1"/>
  <c r="B5987" i="6"/>
  <c r="C5987" i="6" s="1"/>
  <c r="B7459" i="6"/>
  <c r="C7459" i="6" s="1"/>
  <c r="B3179" i="6"/>
  <c r="C3179" i="6" s="1"/>
  <c r="B6712" i="6"/>
  <c r="C6712" i="6" s="1"/>
  <c r="B4715" i="6"/>
  <c r="C4715" i="6" s="1"/>
  <c r="B7523" i="6"/>
  <c r="C7523" i="6" s="1"/>
  <c r="B822" i="6"/>
  <c r="C822" i="6" s="1"/>
  <c r="B4716" i="6"/>
  <c r="C4716" i="6" s="1"/>
  <c r="B6713" i="6"/>
  <c r="C6713" i="6" s="1"/>
  <c r="B823" i="6"/>
  <c r="C823" i="6" s="1"/>
  <c r="B468" i="6"/>
  <c r="C468" i="6" s="1"/>
  <c r="B7524" i="6"/>
  <c r="C7524" i="6" s="1"/>
  <c r="B3180" i="6"/>
  <c r="C3180" i="6" s="1"/>
  <c r="B5030" i="6"/>
  <c r="C5030" i="6" s="1"/>
  <c r="B6149" i="6"/>
  <c r="C6149" i="6" s="1"/>
  <c r="B7218" i="6"/>
  <c r="C7218" i="6" s="1"/>
  <c r="B1291" i="6"/>
  <c r="C1291" i="6" s="1"/>
  <c r="B7219" i="6"/>
  <c r="C7219" i="6" s="1"/>
  <c r="B4593" i="6"/>
  <c r="C4593" i="6" s="1"/>
  <c r="B4594" i="6"/>
  <c r="C4594" i="6" s="1"/>
  <c r="B5441" i="6"/>
  <c r="C5441" i="6" s="1"/>
  <c r="B5442" i="6"/>
  <c r="C5442" i="6" s="1"/>
  <c r="B4595" i="6"/>
  <c r="C4595" i="6" s="1"/>
  <c r="B5443" i="6"/>
  <c r="C5443" i="6" s="1"/>
  <c r="B6714" i="6"/>
  <c r="C6714" i="6" s="1"/>
  <c r="B5444" i="6"/>
  <c r="C5444" i="6" s="1"/>
  <c r="B5988" i="6"/>
  <c r="C5988" i="6" s="1"/>
  <c r="B2816" i="6"/>
  <c r="C2816" i="6" s="1"/>
  <c r="B6715" i="6"/>
  <c r="C6715" i="6" s="1"/>
  <c r="B5243" i="6"/>
  <c r="C5243" i="6" s="1"/>
  <c r="B5244" i="6"/>
  <c r="C5244" i="6" s="1"/>
  <c r="B3181" i="6"/>
  <c r="C3181" i="6" s="1"/>
  <c r="B4596" i="6"/>
  <c r="C4596" i="6" s="1"/>
  <c r="B4717" i="6"/>
  <c r="C4717" i="6" s="1"/>
  <c r="B86" i="6"/>
  <c r="C86" i="6" s="1"/>
  <c r="B824" i="6"/>
  <c r="C824" i="6" s="1"/>
  <c r="B6393" i="6"/>
  <c r="C6393" i="6" s="1"/>
  <c r="B1379" i="6"/>
  <c r="C1379" i="6" s="1"/>
  <c r="B4296" i="6"/>
  <c r="C4296" i="6" s="1"/>
  <c r="B1890" i="6"/>
  <c r="C1890" i="6" s="1"/>
  <c r="B2817" i="6"/>
  <c r="C2817" i="6" s="1"/>
  <c r="B6150" i="6"/>
  <c r="C6150" i="6" s="1"/>
  <c r="B5445" i="6"/>
  <c r="C5445" i="6" s="1"/>
  <c r="B87" i="6"/>
  <c r="C87" i="6" s="1"/>
  <c r="B3182" i="6"/>
  <c r="C3182" i="6" s="1"/>
  <c r="B88" i="6"/>
  <c r="C88" i="6" s="1"/>
  <c r="B6716" i="6"/>
  <c r="C6716" i="6" s="1"/>
  <c r="B7220" i="6"/>
  <c r="C7220" i="6" s="1"/>
  <c r="B7785" i="6"/>
  <c r="C7785" i="6" s="1"/>
  <c r="B7420" i="6"/>
  <c r="C7420" i="6" s="1"/>
  <c r="B5446" i="6"/>
  <c r="C5446" i="6" s="1"/>
  <c r="B2637" i="6"/>
  <c r="C2637" i="6" s="1"/>
  <c r="B6717" i="6"/>
  <c r="C6717" i="6" s="1"/>
  <c r="B7221" i="6"/>
  <c r="C7221" i="6" s="1"/>
  <c r="B1891" i="6"/>
  <c r="C1891" i="6" s="1"/>
  <c r="B469" i="6"/>
  <c r="C469" i="6" s="1"/>
  <c r="B825" i="6"/>
  <c r="C825" i="6" s="1"/>
  <c r="B470" i="6"/>
  <c r="C470" i="6" s="1"/>
  <c r="B3183" i="6"/>
  <c r="C3183" i="6" s="1"/>
  <c r="B826" i="6"/>
  <c r="C826" i="6" s="1"/>
  <c r="B5245" i="6"/>
  <c r="C5245" i="6" s="1"/>
  <c r="B5447" i="6"/>
  <c r="C5447" i="6" s="1"/>
  <c r="B5819" i="6"/>
  <c r="C5819" i="6" s="1"/>
  <c r="B2818" i="6"/>
  <c r="C2818" i="6" s="1"/>
  <c r="B1498" i="6"/>
  <c r="C1498" i="6" s="1"/>
  <c r="B7819" i="6"/>
  <c r="C7819" i="6" s="1"/>
  <c r="B1892" i="6"/>
  <c r="C1892" i="6" s="1"/>
  <c r="B2819" i="6"/>
  <c r="C2819" i="6" s="1"/>
  <c r="B6653" i="6"/>
  <c r="C6653" i="6" s="1"/>
  <c r="B3184" i="6"/>
  <c r="C3184" i="6" s="1"/>
  <c r="B6394" i="6"/>
  <c r="C6394" i="6" s="1"/>
  <c r="B6198" i="6"/>
  <c r="C6198" i="6" s="1"/>
  <c r="B6168" i="6"/>
  <c r="C6168" i="6" s="1"/>
  <c r="B6654" i="6"/>
  <c r="C6654" i="6" s="1"/>
  <c r="B7715" i="6"/>
  <c r="C7715" i="6" s="1"/>
  <c r="B5031" i="6"/>
  <c r="C5031" i="6" s="1"/>
  <c r="B3185" i="6"/>
  <c r="C3185" i="6" s="1"/>
  <c r="B5448" i="6"/>
  <c r="C5448" i="6" s="1"/>
  <c r="B1893" i="6"/>
  <c r="C1893" i="6" s="1"/>
  <c r="B7820" i="6"/>
  <c r="C7820" i="6" s="1"/>
  <c r="B2820" i="6"/>
  <c r="C2820" i="6" s="1"/>
  <c r="B7716" i="6"/>
  <c r="C7716" i="6" s="1"/>
  <c r="B5820" i="6"/>
  <c r="C5820" i="6" s="1"/>
  <c r="B7717" i="6"/>
  <c r="C7717" i="6" s="1"/>
  <c r="B1894" i="6"/>
  <c r="C1894" i="6" s="1"/>
  <c r="B6585" i="6"/>
  <c r="C6585" i="6" s="1"/>
  <c r="B7134" i="6"/>
  <c r="C7134" i="6" s="1"/>
  <c r="B6586" i="6"/>
  <c r="C6586" i="6" s="1"/>
  <c r="B6718" i="6"/>
  <c r="C6718" i="6" s="1"/>
  <c r="B6328" i="6"/>
  <c r="C6328" i="6" s="1"/>
  <c r="B7222" i="6"/>
  <c r="C7222" i="6" s="1"/>
  <c r="B827" i="6"/>
  <c r="C827" i="6" s="1"/>
  <c r="B3186" i="6"/>
  <c r="C3186" i="6" s="1"/>
  <c r="B2821" i="6"/>
  <c r="C2821" i="6" s="1"/>
  <c r="B7223" i="6"/>
  <c r="C7223" i="6" s="1"/>
  <c r="B1895" i="6"/>
  <c r="C1895" i="6" s="1"/>
  <c r="B5182" i="6"/>
  <c r="C5182" i="6" s="1"/>
  <c r="B1896" i="6"/>
  <c r="C1896" i="6" s="1"/>
  <c r="B1569" i="6"/>
  <c r="C1569" i="6" s="1"/>
  <c r="B6437" i="6"/>
  <c r="C6437" i="6" s="1"/>
  <c r="B6438" i="6"/>
  <c r="C6438" i="6" s="1"/>
  <c r="B2822" i="6"/>
  <c r="C2822" i="6" s="1"/>
  <c r="B6060" i="6"/>
  <c r="C6060" i="6" s="1"/>
  <c r="B6361" i="6"/>
  <c r="C6361" i="6" s="1"/>
  <c r="B6587" i="6"/>
  <c r="C6587" i="6" s="1"/>
  <c r="B7135" i="6"/>
  <c r="C7135" i="6" s="1"/>
  <c r="B6588" i="6"/>
  <c r="C6588" i="6" s="1"/>
  <c r="B6719" i="6"/>
  <c r="C6719" i="6" s="1"/>
  <c r="B6329" i="6"/>
  <c r="C6329" i="6" s="1"/>
  <c r="B7224" i="6"/>
  <c r="C7224" i="6" s="1"/>
  <c r="B828" i="6"/>
  <c r="C828" i="6" s="1"/>
  <c r="B3187" i="6"/>
  <c r="C3187" i="6" s="1"/>
  <c r="B2823" i="6"/>
  <c r="C2823" i="6" s="1"/>
  <c r="B7225" i="6"/>
  <c r="C7225" i="6" s="1"/>
  <c r="B1897" i="6"/>
  <c r="C1897" i="6" s="1"/>
  <c r="B5183" i="6"/>
  <c r="C5183" i="6" s="1"/>
  <c r="B1898" i="6"/>
  <c r="C1898" i="6" s="1"/>
  <c r="B1570" i="6"/>
  <c r="C1570" i="6" s="1"/>
  <c r="B6439" i="6"/>
  <c r="C6439" i="6" s="1"/>
  <c r="B6440" i="6"/>
  <c r="C6440" i="6" s="1"/>
  <c r="B2824" i="6"/>
  <c r="C2824" i="6" s="1"/>
  <c r="B6061" i="6"/>
  <c r="C6061" i="6" s="1"/>
  <c r="B6362" i="6"/>
  <c r="C6362" i="6" s="1"/>
  <c r="B6589" i="6"/>
  <c r="C6589" i="6" s="1"/>
  <c r="B7136" i="6"/>
  <c r="C7136" i="6" s="1"/>
  <c r="B6590" i="6"/>
  <c r="C6590" i="6" s="1"/>
  <c r="B6720" i="6"/>
  <c r="C6720" i="6" s="1"/>
  <c r="B6330" i="6"/>
  <c r="C6330" i="6" s="1"/>
  <c r="B7226" i="6"/>
  <c r="C7226" i="6" s="1"/>
  <c r="B829" i="6"/>
  <c r="C829" i="6" s="1"/>
  <c r="B3188" i="6"/>
  <c r="C3188" i="6" s="1"/>
  <c r="B2825" i="6"/>
  <c r="C2825" i="6" s="1"/>
  <c r="B7227" i="6"/>
  <c r="C7227" i="6" s="1"/>
  <c r="B1899" i="6"/>
  <c r="C1899" i="6" s="1"/>
  <c r="B5184" i="6"/>
  <c r="C5184" i="6" s="1"/>
  <c r="B1900" i="6"/>
  <c r="C1900" i="6" s="1"/>
  <c r="B1571" i="6"/>
  <c r="C1571" i="6" s="1"/>
  <c r="B6441" i="6"/>
  <c r="C6441" i="6" s="1"/>
  <c r="B6442" i="6"/>
  <c r="C6442" i="6" s="1"/>
  <c r="B2826" i="6"/>
  <c r="C2826" i="6" s="1"/>
  <c r="B6062" i="6"/>
  <c r="C6062" i="6" s="1"/>
  <c r="B6363" i="6"/>
  <c r="C6363" i="6" s="1"/>
  <c r="B6591" i="6"/>
  <c r="C6591" i="6" s="1"/>
  <c r="B7137" i="6"/>
  <c r="C7137" i="6" s="1"/>
  <c r="B6592" i="6"/>
  <c r="C6592" i="6" s="1"/>
  <c r="B6721" i="6"/>
  <c r="C6721" i="6" s="1"/>
  <c r="B6331" i="6"/>
  <c r="C6331" i="6" s="1"/>
  <c r="B7228" i="6"/>
  <c r="C7228" i="6" s="1"/>
  <c r="B830" i="6"/>
  <c r="C830" i="6" s="1"/>
  <c r="B3189" i="6"/>
  <c r="C3189" i="6" s="1"/>
  <c r="B2827" i="6"/>
  <c r="C2827" i="6" s="1"/>
  <c r="B7229" i="6"/>
  <c r="C7229" i="6" s="1"/>
  <c r="B1901" i="6"/>
  <c r="C1901" i="6" s="1"/>
  <c r="B5185" i="6"/>
  <c r="C5185" i="6" s="1"/>
  <c r="B1902" i="6"/>
  <c r="C1902" i="6" s="1"/>
  <c r="B1572" i="6"/>
  <c r="C1572" i="6" s="1"/>
  <c r="B6443" i="6"/>
  <c r="C6443" i="6" s="1"/>
  <c r="B6444" i="6"/>
  <c r="C6444" i="6" s="1"/>
  <c r="B2828" i="6"/>
  <c r="C2828" i="6" s="1"/>
  <c r="B6063" i="6"/>
  <c r="C6063" i="6" s="1"/>
  <c r="B6364" i="6"/>
  <c r="C6364" i="6" s="1"/>
  <c r="B4297" i="6"/>
  <c r="C4297" i="6" s="1"/>
  <c r="B831" i="6"/>
  <c r="C831" i="6" s="1"/>
  <c r="B1573" i="6"/>
  <c r="C1573" i="6" s="1"/>
  <c r="B7460" i="6"/>
  <c r="C7460" i="6" s="1"/>
  <c r="B4298" i="6"/>
  <c r="C4298" i="6" s="1"/>
  <c r="B471" i="6"/>
  <c r="C471" i="6" s="1"/>
  <c r="B1574" i="6"/>
  <c r="C1574" i="6" s="1"/>
  <c r="B3190" i="6"/>
  <c r="C3190" i="6" s="1"/>
  <c r="B89" i="6"/>
  <c r="C89" i="6" s="1"/>
  <c r="B90" i="6"/>
  <c r="C90" i="6" s="1"/>
  <c r="B3191" i="6"/>
  <c r="C3191" i="6" s="1"/>
  <c r="B3192" i="6"/>
  <c r="C3192" i="6" s="1"/>
  <c r="B6722" i="6"/>
  <c r="C6722" i="6" s="1"/>
  <c r="B3193" i="6"/>
  <c r="C3193" i="6" s="1"/>
  <c r="B4837" i="6"/>
  <c r="C4837" i="6" s="1"/>
  <c r="B6723" i="6"/>
  <c r="C6723" i="6" s="1"/>
  <c r="B5032" i="6"/>
  <c r="C5032" i="6" s="1"/>
  <c r="B832" i="6"/>
  <c r="C832" i="6" s="1"/>
  <c r="B1903" i="6"/>
  <c r="C1903" i="6" s="1"/>
  <c r="B1904" i="6"/>
  <c r="C1904" i="6" s="1"/>
  <c r="B91" i="6"/>
  <c r="C91" i="6" s="1"/>
  <c r="B4838" i="6"/>
  <c r="C4838" i="6" s="1"/>
  <c r="B1701" i="6"/>
  <c r="C1701" i="6" s="1"/>
  <c r="B549" i="6"/>
  <c r="C549" i="6" s="1"/>
  <c r="B4299" i="6"/>
  <c r="C4299" i="6" s="1"/>
  <c r="B7461" i="6"/>
  <c r="C7461" i="6" s="1"/>
  <c r="B3194" i="6"/>
  <c r="C3194" i="6" s="1"/>
  <c r="B7525" i="6"/>
  <c r="C7525" i="6" s="1"/>
  <c r="B6724" i="6"/>
  <c r="C6724" i="6" s="1"/>
  <c r="B1380" i="6"/>
  <c r="C1380" i="6" s="1"/>
  <c r="B4839" i="6"/>
  <c r="C4839" i="6" s="1"/>
  <c r="B714" i="6"/>
  <c r="C714" i="6" s="1"/>
  <c r="B4597" i="6"/>
  <c r="C4597" i="6" s="1"/>
  <c r="B4840" i="6"/>
  <c r="C4840" i="6" s="1"/>
  <c r="B6725" i="6"/>
  <c r="C6725" i="6" s="1"/>
  <c r="B7526" i="6"/>
  <c r="C7526" i="6" s="1"/>
  <c r="B7230" i="6"/>
  <c r="C7230" i="6" s="1"/>
  <c r="B7527" i="6"/>
  <c r="C7527" i="6" s="1"/>
  <c r="B833" i="6"/>
  <c r="C833" i="6" s="1"/>
  <c r="B92" i="6"/>
  <c r="C92" i="6" s="1"/>
  <c r="B1310" i="6"/>
  <c r="C1310" i="6" s="1"/>
  <c r="B5033" i="6"/>
  <c r="C5033" i="6" s="1"/>
  <c r="B1575" i="6"/>
  <c r="C1575" i="6" s="1"/>
  <c r="B1905" i="6"/>
  <c r="C1905" i="6" s="1"/>
  <c r="B7421" i="6"/>
  <c r="C7421" i="6" s="1"/>
  <c r="B2829" i="6"/>
  <c r="C2829" i="6" s="1"/>
  <c r="B7528" i="6"/>
  <c r="C7528" i="6" s="1"/>
  <c r="B3195" i="6"/>
  <c r="C3195" i="6" s="1"/>
  <c r="B1906" i="6"/>
  <c r="C1906" i="6" s="1"/>
  <c r="B7529" i="6"/>
  <c r="C7529" i="6" s="1"/>
  <c r="B1628" i="6"/>
  <c r="C1628" i="6" s="1"/>
  <c r="B4841" i="6"/>
  <c r="C4841" i="6" s="1"/>
  <c r="B4598" i="6"/>
  <c r="C4598" i="6" s="1"/>
  <c r="B5960" i="6"/>
  <c r="C5960" i="6" s="1"/>
  <c r="B4214" i="6"/>
  <c r="C4214" i="6" s="1"/>
  <c r="B1907" i="6"/>
  <c r="C1907" i="6" s="1"/>
  <c r="B1219" i="6"/>
  <c r="C1219" i="6" s="1"/>
  <c r="B4" i="6"/>
  <c r="C4" i="6" s="1"/>
  <c r="B6726" i="6"/>
  <c r="C6726" i="6" s="1"/>
  <c r="B3196" i="6"/>
  <c r="C3196" i="6" s="1"/>
  <c r="B472" i="6"/>
  <c r="C472" i="6" s="1"/>
  <c r="B7231" i="6"/>
  <c r="C7231" i="6" s="1"/>
  <c r="B93" i="6"/>
  <c r="C93" i="6" s="1"/>
  <c r="B473" i="6"/>
  <c r="C473" i="6" s="1"/>
  <c r="B1311" i="6"/>
  <c r="C1311" i="6" s="1"/>
  <c r="B1702" i="6"/>
  <c r="C1702" i="6" s="1"/>
  <c r="B4257" i="6"/>
  <c r="C4257" i="6" s="1"/>
  <c r="B7530" i="6"/>
  <c r="C7530" i="6" s="1"/>
  <c r="B1703" i="6"/>
  <c r="C1703" i="6" s="1"/>
  <c r="B3197" i="6"/>
  <c r="C3197" i="6" s="1"/>
  <c r="B6151" i="6"/>
  <c r="C6151" i="6" s="1"/>
  <c r="B550" i="6"/>
  <c r="C550" i="6" s="1"/>
  <c r="B715" i="6"/>
  <c r="C715" i="6" s="1"/>
  <c r="B3198" i="6"/>
  <c r="C3198" i="6" s="1"/>
  <c r="B4718" i="6"/>
  <c r="C4718" i="6" s="1"/>
  <c r="B2830" i="6"/>
  <c r="C2830" i="6" s="1"/>
  <c r="B94" i="6"/>
  <c r="C94" i="6" s="1"/>
  <c r="B7422" i="6"/>
  <c r="C7422" i="6" s="1"/>
  <c r="B834" i="6"/>
  <c r="C834" i="6" s="1"/>
  <c r="B1704" i="6"/>
  <c r="C1704" i="6" s="1"/>
  <c r="B1908" i="6"/>
  <c r="C1908" i="6" s="1"/>
  <c r="B4300" i="6"/>
  <c r="C4300" i="6" s="1"/>
  <c r="B1909" i="6"/>
  <c r="C1909" i="6" s="1"/>
  <c r="B1910" i="6"/>
  <c r="C1910" i="6" s="1"/>
  <c r="B95" i="6"/>
  <c r="C95" i="6" s="1"/>
  <c r="B4122" i="6"/>
  <c r="C4122" i="6" s="1"/>
  <c r="B1911" i="6"/>
  <c r="C1911" i="6" s="1"/>
  <c r="B1705" i="6"/>
  <c r="C1705" i="6" s="1"/>
  <c r="B4185" i="6"/>
  <c r="C4185" i="6" s="1"/>
  <c r="B5246" i="6"/>
  <c r="C5246" i="6" s="1"/>
  <c r="B3199" i="6"/>
  <c r="C3199" i="6" s="1"/>
  <c r="B3200" i="6"/>
  <c r="C3200" i="6" s="1"/>
  <c r="B96" i="6"/>
  <c r="C96" i="6" s="1"/>
  <c r="B3201" i="6"/>
  <c r="C3201" i="6" s="1"/>
  <c r="B835" i="6"/>
  <c r="C835" i="6" s="1"/>
  <c r="B6655" i="6"/>
  <c r="C6655" i="6" s="1"/>
  <c r="B4301" i="6"/>
  <c r="C4301" i="6" s="1"/>
  <c r="B7232" i="6"/>
  <c r="C7232" i="6" s="1"/>
  <c r="B836" i="6"/>
  <c r="C836" i="6" s="1"/>
  <c r="B4123" i="6"/>
  <c r="C4123" i="6" s="1"/>
  <c r="B3202" i="6"/>
  <c r="C3202" i="6" s="1"/>
  <c r="B7233" i="6"/>
  <c r="C7233" i="6" s="1"/>
  <c r="B1547" i="6"/>
  <c r="C1547" i="6" s="1"/>
  <c r="B4124" i="6"/>
  <c r="C4124" i="6" s="1"/>
  <c r="B4081" i="6"/>
  <c r="C4081" i="6" s="1"/>
  <c r="B5034" i="6"/>
  <c r="C5034" i="6" s="1"/>
  <c r="B97" i="6"/>
  <c r="C97" i="6" s="1"/>
  <c r="B5" i="6"/>
  <c r="C5" i="6" s="1"/>
  <c r="B4842" i="6"/>
  <c r="C4842" i="6" s="1"/>
  <c r="B474" i="6"/>
  <c r="C474" i="6" s="1"/>
  <c r="B1912" i="6"/>
  <c r="C1912" i="6" s="1"/>
  <c r="B7531" i="6"/>
  <c r="C7531" i="6" s="1"/>
  <c r="B1913" i="6"/>
  <c r="C1913" i="6" s="1"/>
  <c r="B5449" i="6"/>
  <c r="C5449" i="6" s="1"/>
  <c r="B4302" i="6"/>
  <c r="C4302" i="6" s="1"/>
  <c r="B1914" i="6"/>
  <c r="C1914" i="6" s="1"/>
  <c r="B1915" i="6"/>
  <c r="C1915" i="6" s="1"/>
  <c r="B4719" i="6"/>
  <c r="C4719" i="6" s="1"/>
  <c r="B3203" i="6"/>
  <c r="C3203" i="6" s="1"/>
  <c r="B3204" i="6"/>
  <c r="C3204" i="6" s="1"/>
  <c r="B3205" i="6"/>
  <c r="C3205" i="6" s="1"/>
  <c r="B3206" i="6"/>
  <c r="C3206" i="6" s="1"/>
  <c r="B4249" i="6"/>
  <c r="C4249" i="6" s="1"/>
  <c r="B4303" i="6"/>
  <c r="C4303" i="6" s="1"/>
  <c r="B7687" i="6"/>
  <c r="C7687" i="6" s="1"/>
  <c r="B6727" i="6"/>
  <c r="C6727" i="6" s="1"/>
  <c r="B6064" i="6"/>
  <c r="C6064" i="6" s="1"/>
  <c r="B2831" i="6"/>
  <c r="C2831" i="6" s="1"/>
  <c r="B98" i="6"/>
  <c r="C98" i="6" s="1"/>
  <c r="B1499" i="6"/>
  <c r="C1499" i="6" s="1"/>
  <c r="B4843" i="6"/>
  <c r="C4843" i="6" s="1"/>
  <c r="B3207" i="6"/>
  <c r="C3207" i="6" s="1"/>
  <c r="B5450" i="6"/>
  <c r="C5450" i="6" s="1"/>
  <c r="B4599" i="6"/>
  <c r="C4599" i="6" s="1"/>
  <c r="B1576" i="6"/>
  <c r="C1576" i="6" s="1"/>
  <c r="B3208" i="6"/>
  <c r="C3208" i="6" s="1"/>
  <c r="B7067" i="6"/>
  <c r="C7067" i="6" s="1"/>
  <c r="B6065" i="6"/>
  <c r="C6065" i="6" s="1"/>
  <c r="B6728" i="6"/>
  <c r="C6728" i="6" s="1"/>
  <c r="B7078" i="6"/>
  <c r="C7078" i="6" s="1"/>
  <c r="B1916" i="6"/>
  <c r="C1916" i="6" s="1"/>
  <c r="B3209" i="6"/>
  <c r="C3209" i="6" s="1"/>
  <c r="B6729" i="6"/>
  <c r="C6729" i="6" s="1"/>
  <c r="B3210" i="6"/>
  <c r="C3210" i="6" s="1"/>
  <c r="B4304" i="6"/>
  <c r="C4304" i="6" s="1"/>
  <c r="B1917" i="6"/>
  <c r="C1917" i="6" s="1"/>
  <c r="B3211" i="6"/>
  <c r="C3211" i="6" s="1"/>
  <c r="B5247" i="6"/>
  <c r="C5247" i="6" s="1"/>
  <c r="B99" i="6"/>
  <c r="C99" i="6" s="1"/>
  <c r="B475" i="6"/>
  <c r="C475" i="6" s="1"/>
  <c r="B3212" i="6"/>
  <c r="C3212" i="6" s="1"/>
  <c r="B4600" i="6"/>
  <c r="C4600" i="6" s="1"/>
  <c r="B5451" i="6"/>
  <c r="C5451" i="6" s="1"/>
  <c r="B4844" i="6"/>
  <c r="C4844" i="6" s="1"/>
  <c r="B3213" i="6"/>
  <c r="C3213" i="6" s="1"/>
  <c r="B6215" i="6"/>
  <c r="C6215" i="6" s="1"/>
  <c r="B837" i="6"/>
  <c r="C837" i="6" s="1"/>
  <c r="B838" i="6"/>
  <c r="C838" i="6" s="1"/>
  <c r="B4305" i="6"/>
  <c r="C4305" i="6" s="1"/>
  <c r="B1577" i="6"/>
  <c r="C1577" i="6" s="1"/>
  <c r="B6531" i="6"/>
  <c r="C6531" i="6" s="1"/>
  <c r="B1918" i="6"/>
  <c r="C1918" i="6" s="1"/>
  <c r="B100" i="6"/>
  <c r="C100" i="6" s="1"/>
  <c r="B1706" i="6"/>
  <c r="C1706" i="6" s="1"/>
  <c r="B4845" i="6"/>
  <c r="C4845" i="6" s="1"/>
  <c r="B1919" i="6"/>
  <c r="C1919" i="6" s="1"/>
  <c r="B654" i="6"/>
  <c r="C654" i="6" s="1"/>
  <c r="B839" i="6"/>
  <c r="C839" i="6" s="1"/>
  <c r="B3214" i="6"/>
  <c r="C3214" i="6" s="1"/>
  <c r="B101" i="6"/>
  <c r="C101" i="6" s="1"/>
  <c r="B1500" i="6"/>
  <c r="C1500" i="6" s="1"/>
  <c r="B28" i="6"/>
  <c r="C28" i="6" s="1"/>
  <c r="B5248" i="6"/>
  <c r="C5248" i="6" s="1"/>
  <c r="B3215" i="6"/>
  <c r="C3215" i="6" s="1"/>
  <c r="B7234" i="6"/>
  <c r="C7234" i="6" s="1"/>
  <c r="B6730" i="6"/>
  <c r="C6730" i="6" s="1"/>
  <c r="B1220" i="6"/>
  <c r="C1220" i="6" s="1"/>
  <c r="B1381" i="6"/>
  <c r="C1381" i="6" s="1"/>
  <c r="B663" i="6"/>
  <c r="C663" i="6" s="1"/>
  <c r="B2638" i="6"/>
  <c r="C2638" i="6" s="1"/>
  <c r="B1920" i="6"/>
  <c r="C1920" i="6" s="1"/>
  <c r="B4846" i="6"/>
  <c r="C4846" i="6" s="1"/>
  <c r="B1578" i="6"/>
  <c r="C1578" i="6" s="1"/>
  <c r="B4847" i="6"/>
  <c r="C4847" i="6" s="1"/>
  <c r="B4215" i="6"/>
  <c r="C4215" i="6" s="1"/>
  <c r="B4848" i="6"/>
  <c r="C4848" i="6" s="1"/>
  <c r="B1707" i="6"/>
  <c r="C1707" i="6" s="1"/>
  <c r="B4306" i="6"/>
  <c r="C4306" i="6" s="1"/>
  <c r="B6066" i="6"/>
  <c r="C6066" i="6" s="1"/>
  <c r="B102" i="6"/>
  <c r="C102" i="6" s="1"/>
  <c r="B6731" i="6"/>
  <c r="C6731" i="6" s="1"/>
  <c r="B1382" i="6"/>
  <c r="C1382" i="6" s="1"/>
  <c r="B1921" i="6"/>
  <c r="C1921" i="6" s="1"/>
  <c r="B3216" i="6"/>
  <c r="C3216" i="6" s="1"/>
  <c r="B1922" i="6"/>
  <c r="C1922" i="6" s="1"/>
  <c r="B6067" i="6"/>
  <c r="C6067" i="6" s="1"/>
  <c r="B7097" i="6"/>
  <c r="C7097" i="6" s="1"/>
  <c r="B3217" i="6"/>
  <c r="C3217" i="6" s="1"/>
  <c r="B551" i="6"/>
  <c r="C551" i="6" s="1"/>
  <c r="B1923" i="6"/>
  <c r="C1923" i="6" s="1"/>
  <c r="B7705" i="6"/>
  <c r="C7705" i="6" s="1"/>
  <c r="B2832" i="6"/>
  <c r="C2832" i="6" s="1"/>
  <c r="B2833" i="6"/>
  <c r="C2833" i="6" s="1"/>
  <c r="B5249" i="6"/>
  <c r="C5249" i="6" s="1"/>
  <c r="B3218" i="6"/>
  <c r="C3218" i="6" s="1"/>
  <c r="B6732" i="6"/>
  <c r="C6732" i="6" s="1"/>
  <c r="B6733" i="6"/>
  <c r="C6733" i="6" s="1"/>
  <c r="B4307" i="6"/>
  <c r="C4307" i="6" s="1"/>
  <c r="B2834" i="6"/>
  <c r="C2834" i="6" s="1"/>
  <c r="B5035" i="6"/>
  <c r="C5035" i="6" s="1"/>
  <c r="B5250" i="6"/>
  <c r="C5250" i="6" s="1"/>
  <c r="B2639" i="6"/>
  <c r="C2639" i="6" s="1"/>
  <c r="B6734" i="6"/>
  <c r="C6734" i="6" s="1"/>
  <c r="B5251" i="6"/>
  <c r="C5251" i="6" s="1"/>
  <c r="B840" i="6"/>
  <c r="C840" i="6" s="1"/>
  <c r="B103" i="6"/>
  <c r="C103" i="6" s="1"/>
  <c r="B5452" i="6"/>
  <c r="C5452" i="6" s="1"/>
  <c r="B841" i="6"/>
  <c r="C841" i="6" s="1"/>
  <c r="B7532" i="6"/>
  <c r="C7532" i="6" s="1"/>
  <c r="B4849" i="6"/>
  <c r="C4849" i="6" s="1"/>
  <c r="B1924" i="6"/>
  <c r="C1924" i="6" s="1"/>
  <c r="B1383" i="6"/>
  <c r="C1383" i="6" s="1"/>
  <c r="B1925" i="6"/>
  <c r="C1925" i="6" s="1"/>
  <c r="B4308" i="6"/>
  <c r="C4308" i="6" s="1"/>
  <c r="B1926" i="6"/>
  <c r="C1926" i="6" s="1"/>
  <c r="B5989" i="6"/>
  <c r="C5989" i="6" s="1"/>
  <c r="B5453" i="6"/>
  <c r="C5453" i="6" s="1"/>
  <c r="B7533" i="6"/>
  <c r="C7533" i="6" s="1"/>
  <c r="B6068" i="6"/>
  <c r="C6068" i="6" s="1"/>
  <c r="B4850" i="6"/>
  <c r="C4850" i="6" s="1"/>
  <c r="B1927" i="6"/>
  <c r="C1927" i="6" s="1"/>
  <c r="B5454" i="6"/>
  <c r="C5454" i="6" s="1"/>
  <c r="B7098" i="6"/>
  <c r="C7098" i="6" s="1"/>
  <c r="B2835" i="6"/>
  <c r="C2835" i="6" s="1"/>
  <c r="B4137" i="6"/>
  <c r="C4137" i="6" s="1"/>
  <c r="B5455" i="6"/>
  <c r="C5455" i="6" s="1"/>
  <c r="B1928" i="6"/>
  <c r="C1928" i="6" s="1"/>
  <c r="B3219" i="6"/>
  <c r="C3219" i="6" s="1"/>
  <c r="B5456" i="6"/>
  <c r="C5456" i="6" s="1"/>
  <c r="B4601" i="6"/>
  <c r="C4601" i="6" s="1"/>
  <c r="B3220" i="6"/>
  <c r="C3220" i="6" s="1"/>
  <c r="B3221" i="6"/>
  <c r="C3221" i="6" s="1"/>
  <c r="B5457" i="6"/>
  <c r="C5457" i="6" s="1"/>
  <c r="B3222" i="6"/>
  <c r="C3222" i="6" s="1"/>
  <c r="B104" i="6"/>
  <c r="C104" i="6" s="1"/>
  <c r="B6257" i="6"/>
  <c r="C6257" i="6" s="1"/>
  <c r="B6284" i="6"/>
  <c r="C6284" i="6" s="1"/>
  <c r="B7235" i="6"/>
  <c r="C7235" i="6" s="1"/>
  <c r="B842" i="6"/>
  <c r="C842" i="6" s="1"/>
  <c r="B1312" i="6"/>
  <c r="C1312" i="6" s="1"/>
  <c r="B2836" i="6"/>
  <c r="C2836" i="6" s="1"/>
  <c r="B4309" i="6"/>
  <c r="C4309" i="6" s="1"/>
  <c r="B5821" i="6"/>
  <c r="C5821" i="6" s="1"/>
  <c r="B3223" i="6"/>
  <c r="C3223" i="6" s="1"/>
  <c r="B552" i="6"/>
  <c r="C552" i="6" s="1"/>
  <c r="B4602" i="6"/>
  <c r="C4602" i="6" s="1"/>
  <c r="B4310" i="6"/>
  <c r="C4310" i="6" s="1"/>
  <c r="B3224" i="6"/>
  <c r="C3224" i="6" s="1"/>
  <c r="B843" i="6"/>
  <c r="C843" i="6" s="1"/>
  <c r="B7423" i="6"/>
  <c r="C7423" i="6" s="1"/>
  <c r="B6" i="6"/>
  <c r="C6" i="6" s="1"/>
  <c r="B5036" i="6"/>
  <c r="C5036" i="6" s="1"/>
  <c r="B5186" i="6"/>
  <c r="C5186" i="6" s="1"/>
  <c r="B5458" i="6"/>
  <c r="C5458" i="6" s="1"/>
  <c r="B6395" i="6"/>
  <c r="C6395" i="6" s="1"/>
  <c r="B105" i="6"/>
  <c r="C105" i="6" s="1"/>
  <c r="B4311" i="6"/>
  <c r="C4311" i="6" s="1"/>
  <c r="B5459" i="6"/>
  <c r="C5459" i="6" s="1"/>
  <c r="B6216" i="6"/>
  <c r="C6216" i="6" s="1"/>
  <c r="B844" i="6"/>
  <c r="C844" i="6" s="1"/>
  <c r="B4312" i="6"/>
  <c r="C4312" i="6" s="1"/>
  <c r="B5252" i="6"/>
  <c r="C5252" i="6" s="1"/>
  <c r="B3225" i="6"/>
  <c r="C3225" i="6" s="1"/>
  <c r="B5460" i="6"/>
  <c r="C5460" i="6" s="1"/>
  <c r="B6560" i="6"/>
  <c r="C6560" i="6" s="1"/>
  <c r="B3226" i="6"/>
  <c r="C3226" i="6" s="1"/>
  <c r="B1929" i="6"/>
  <c r="C1929" i="6" s="1"/>
  <c r="B3227" i="6"/>
  <c r="C3227" i="6" s="1"/>
  <c r="B3228" i="6"/>
  <c r="C3228" i="6" s="1"/>
  <c r="B5461" i="6"/>
  <c r="C5461" i="6" s="1"/>
  <c r="B1930" i="6"/>
  <c r="C1930" i="6" s="1"/>
  <c r="B3229" i="6"/>
  <c r="C3229" i="6" s="1"/>
  <c r="B5462" i="6"/>
  <c r="C5462" i="6" s="1"/>
  <c r="B5463" i="6"/>
  <c r="C5463" i="6" s="1"/>
  <c r="B3230" i="6"/>
  <c r="C3230" i="6" s="1"/>
  <c r="B4186" i="6"/>
  <c r="C4186" i="6" s="1"/>
  <c r="B4216" i="6"/>
  <c r="C4216" i="6" s="1"/>
  <c r="B3231" i="6"/>
  <c r="C3231" i="6" s="1"/>
  <c r="B5253" i="6"/>
  <c r="C5253" i="6" s="1"/>
  <c r="B5037" i="6"/>
  <c r="C5037" i="6" s="1"/>
  <c r="B1384" i="6"/>
  <c r="C1384" i="6" s="1"/>
  <c r="B3232" i="6"/>
  <c r="C3232" i="6" s="1"/>
  <c r="B4217" i="6"/>
  <c r="C4217" i="6" s="1"/>
  <c r="B6735" i="6"/>
  <c r="C6735" i="6" s="1"/>
  <c r="B3233" i="6"/>
  <c r="C3233" i="6" s="1"/>
  <c r="B7534" i="6"/>
  <c r="C7534" i="6" s="1"/>
  <c r="B6532" i="6"/>
  <c r="C6532" i="6" s="1"/>
  <c r="B4603" i="6"/>
  <c r="C4603" i="6" s="1"/>
  <c r="B1313" i="6"/>
  <c r="C1313" i="6" s="1"/>
  <c r="B6736" i="6"/>
  <c r="C6736" i="6" s="1"/>
  <c r="B6737" i="6"/>
  <c r="C6737" i="6" s="1"/>
  <c r="B7535" i="6"/>
  <c r="C7535" i="6" s="1"/>
  <c r="B3234" i="6"/>
  <c r="C3234" i="6" s="1"/>
  <c r="B4138" i="6"/>
  <c r="C4138" i="6" s="1"/>
  <c r="B4604" i="6"/>
  <c r="C4604" i="6" s="1"/>
  <c r="B3235" i="6"/>
  <c r="C3235" i="6" s="1"/>
  <c r="B3236" i="6"/>
  <c r="C3236" i="6" s="1"/>
  <c r="B3237" i="6"/>
  <c r="C3237" i="6" s="1"/>
  <c r="B5254" i="6"/>
  <c r="C5254" i="6" s="1"/>
  <c r="B6396" i="6"/>
  <c r="C6396" i="6" s="1"/>
  <c r="B2837" i="6"/>
  <c r="C2837" i="6" s="1"/>
  <c r="B3238" i="6"/>
  <c r="C3238" i="6" s="1"/>
  <c r="B3239" i="6"/>
  <c r="C3239" i="6" s="1"/>
  <c r="B3240" i="6"/>
  <c r="C3240" i="6" s="1"/>
  <c r="B698" i="6"/>
  <c r="C698" i="6" s="1"/>
  <c r="B1931" i="6"/>
  <c r="C1931" i="6" s="1"/>
  <c r="B4313" i="6"/>
  <c r="C4313" i="6" s="1"/>
  <c r="B106" i="6"/>
  <c r="C106" i="6" s="1"/>
  <c r="B3241" i="6"/>
  <c r="C3241" i="6" s="1"/>
  <c r="B6738" i="6"/>
  <c r="C6738" i="6" s="1"/>
  <c r="B1385" i="6"/>
  <c r="C1385" i="6" s="1"/>
  <c r="B5464" i="6"/>
  <c r="C5464" i="6" s="1"/>
  <c r="B3242" i="6"/>
  <c r="C3242" i="6" s="1"/>
  <c r="B4314" i="6"/>
  <c r="C4314" i="6" s="1"/>
  <c r="B1932" i="6"/>
  <c r="C1932" i="6" s="1"/>
  <c r="B7536" i="6"/>
  <c r="C7536" i="6" s="1"/>
  <c r="B5255" i="6"/>
  <c r="C5255" i="6" s="1"/>
  <c r="B7537" i="6"/>
  <c r="C7537" i="6" s="1"/>
  <c r="B6739" i="6"/>
  <c r="C6739" i="6" s="1"/>
  <c r="B1386" i="6"/>
  <c r="C1386" i="6" s="1"/>
  <c r="B845" i="6"/>
  <c r="C845" i="6" s="1"/>
  <c r="B107" i="6"/>
  <c r="C107" i="6" s="1"/>
  <c r="B3243" i="6"/>
  <c r="C3243" i="6" s="1"/>
  <c r="B846" i="6"/>
  <c r="C846" i="6" s="1"/>
  <c r="B847" i="6"/>
  <c r="C847" i="6" s="1"/>
  <c r="B1579" i="6"/>
  <c r="C1579" i="6" s="1"/>
  <c r="B848" i="6"/>
  <c r="C848" i="6" s="1"/>
  <c r="B3244" i="6"/>
  <c r="C3244" i="6" s="1"/>
  <c r="B108" i="6"/>
  <c r="C108" i="6" s="1"/>
  <c r="B2838" i="6"/>
  <c r="C2838" i="6" s="1"/>
  <c r="B849" i="6"/>
  <c r="C849" i="6" s="1"/>
  <c r="B7236" i="6"/>
  <c r="C7236" i="6" s="1"/>
  <c r="B5465" i="6"/>
  <c r="C5465" i="6" s="1"/>
  <c r="B7538" i="6"/>
  <c r="C7538" i="6" s="1"/>
  <c r="B1933" i="6"/>
  <c r="C1933" i="6" s="1"/>
  <c r="B109" i="6"/>
  <c r="C109" i="6" s="1"/>
  <c r="B3245" i="6"/>
  <c r="C3245" i="6" s="1"/>
  <c r="B1501" i="6"/>
  <c r="C1501" i="6" s="1"/>
  <c r="B4315" i="6"/>
  <c r="C4315" i="6" s="1"/>
  <c r="B1502" i="6"/>
  <c r="C1502" i="6" s="1"/>
  <c r="B1934" i="6"/>
  <c r="C1934" i="6" s="1"/>
  <c r="B4316" i="6"/>
  <c r="C4316" i="6" s="1"/>
  <c r="B110" i="6"/>
  <c r="C110" i="6" s="1"/>
  <c r="B3246" i="6"/>
  <c r="C3246" i="6" s="1"/>
  <c r="B1503" i="6"/>
  <c r="C1503" i="6" s="1"/>
  <c r="B111" i="6"/>
  <c r="C111" i="6" s="1"/>
  <c r="B4082" i="6"/>
  <c r="C4082" i="6" s="1"/>
  <c r="B3247" i="6"/>
  <c r="C3247" i="6" s="1"/>
  <c r="B7841" i="6"/>
  <c r="C7841" i="6" s="1"/>
  <c r="B2839" i="6"/>
  <c r="C2839" i="6" s="1"/>
  <c r="B4317" i="6"/>
  <c r="C4317" i="6" s="1"/>
  <c r="B4851" i="6"/>
  <c r="C4851" i="6" s="1"/>
  <c r="B2840" i="6"/>
  <c r="C2840" i="6" s="1"/>
  <c r="B6740" i="6"/>
  <c r="C6740" i="6" s="1"/>
  <c r="B4258" i="6"/>
  <c r="C4258" i="6" s="1"/>
  <c r="B3248" i="6"/>
  <c r="C3248" i="6" s="1"/>
  <c r="B5256" i="6"/>
  <c r="C5256" i="6" s="1"/>
  <c r="B3249" i="6"/>
  <c r="C3249" i="6" s="1"/>
  <c r="B7718" i="6"/>
  <c r="C7718" i="6" s="1"/>
  <c r="B2640" i="6"/>
  <c r="C2640" i="6" s="1"/>
  <c r="B4218" i="6"/>
  <c r="C4218" i="6" s="1"/>
  <c r="B1935" i="6"/>
  <c r="C1935" i="6" s="1"/>
  <c r="B5822" i="6"/>
  <c r="C5822" i="6" s="1"/>
  <c r="B1936" i="6"/>
  <c r="C1936" i="6" s="1"/>
  <c r="B1937" i="6"/>
  <c r="C1937" i="6" s="1"/>
  <c r="B5038" i="6"/>
  <c r="C5038" i="6" s="1"/>
  <c r="B5783" i="6"/>
  <c r="C5783" i="6" s="1"/>
  <c r="B2841" i="6"/>
  <c r="C2841" i="6" s="1"/>
  <c r="B4852" i="6"/>
  <c r="C4852" i="6" s="1"/>
  <c r="B1938" i="6"/>
  <c r="C1938" i="6" s="1"/>
  <c r="B476" i="6"/>
  <c r="C476" i="6" s="1"/>
  <c r="B112" i="6"/>
  <c r="C112" i="6" s="1"/>
  <c r="B7166" i="6"/>
  <c r="C7166" i="6" s="1"/>
  <c r="B113" i="6"/>
  <c r="C113" i="6" s="1"/>
  <c r="B3250" i="6"/>
  <c r="C3250" i="6" s="1"/>
  <c r="B1314" i="6"/>
  <c r="C1314" i="6" s="1"/>
  <c r="B1708" i="6"/>
  <c r="C1708" i="6" s="1"/>
  <c r="B2641" i="6"/>
  <c r="C2641" i="6" s="1"/>
  <c r="B2642" i="6"/>
  <c r="C2642" i="6" s="1"/>
  <c r="B6285" i="6"/>
  <c r="C6285" i="6" s="1"/>
  <c r="B7138" i="6"/>
  <c r="C7138" i="6" s="1"/>
  <c r="B6593" i="6"/>
  <c r="C6593" i="6" s="1"/>
  <c r="B7848" i="6"/>
  <c r="C7848" i="6" s="1"/>
  <c r="B5187" i="6"/>
  <c r="C5187" i="6" s="1"/>
  <c r="B5188" i="6"/>
  <c r="C5188" i="6" s="1"/>
  <c r="B1939" i="6"/>
  <c r="C1939" i="6" s="1"/>
  <c r="B1940" i="6"/>
  <c r="C1940" i="6" s="1"/>
  <c r="B6069" i="6"/>
  <c r="C6069" i="6" s="1"/>
  <c r="B5466" i="6"/>
  <c r="C5466" i="6" s="1"/>
  <c r="B5257" i="6"/>
  <c r="C5257" i="6" s="1"/>
  <c r="B7237" i="6"/>
  <c r="C7237" i="6" s="1"/>
  <c r="B6169" i="6"/>
  <c r="C6169" i="6" s="1"/>
  <c r="B3251" i="6"/>
  <c r="C3251" i="6" s="1"/>
  <c r="B5784" i="6"/>
  <c r="C5784" i="6" s="1"/>
  <c r="B114" i="6"/>
  <c r="C114" i="6" s="1"/>
  <c r="B5258" i="6"/>
  <c r="C5258" i="6" s="1"/>
  <c r="B2842" i="6"/>
  <c r="C2842" i="6" s="1"/>
  <c r="B3252" i="6"/>
  <c r="C3252" i="6" s="1"/>
  <c r="B850" i="6"/>
  <c r="C850" i="6" s="1"/>
  <c r="B1941" i="6"/>
  <c r="C1941" i="6" s="1"/>
  <c r="B7424" i="6"/>
  <c r="C7424" i="6" s="1"/>
  <c r="B1942" i="6"/>
  <c r="C1942" i="6" s="1"/>
  <c r="B1943" i="6"/>
  <c r="C1943" i="6" s="1"/>
  <c r="B2643" i="6"/>
  <c r="C2643" i="6" s="1"/>
  <c r="B6741" i="6"/>
  <c r="C6741" i="6" s="1"/>
  <c r="B5467" i="6"/>
  <c r="C5467" i="6" s="1"/>
  <c r="B7539" i="6"/>
  <c r="C7539" i="6" s="1"/>
  <c r="B4318" i="6"/>
  <c r="C4318" i="6" s="1"/>
  <c r="B6742" i="6"/>
  <c r="C6742" i="6" s="1"/>
  <c r="B1944" i="6"/>
  <c r="C1944" i="6" s="1"/>
  <c r="B7540" i="6"/>
  <c r="C7540" i="6" s="1"/>
  <c r="B5259" i="6"/>
  <c r="C5259" i="6" s="1"/>
  <c r="B1221" i="6"/>
  <c r="C1221" i="6" s="1"/>
  <c r="B5260" i="6"/>
  <c r="C5260" i="6" s="1"/>
  <c r="B851" i="6"/>
  <c r="C851" i="6" s="1"/>
  <c r="B5261" i="6"/>
  <c r="C5261" i="6" s="1"/>
  <c r="B1945" i="6"/>
  <c r="C1945" i="6" s="1"/>
  <c r="B6743" i="6"/>
  <c r="C6743" i="6" s="1"/>
  <c r="B6744" i="6"/>
  <c r="C6744" i="6" s="1"/>
  <c r="B477" i="6"/>
  <c r="C477" i="6" s="1"/>
  <c r="B7167" i="6"/>
  <c r="C7167" i="6" s="1"/>
  <c r="B1387" i="6"/>
  <c r="C1387" i="6" s="1"/>
  <c r="B1388" i="6"/>
  <c r="C1388" i="6" s="1"/>
  <c r="B6745" i="6"/>
  <c r="C6745" i="6" s="1"/>
  <c r="B6746" i="6"/>
  <c r="C6746" i="6" s="1"/>
  <c r="B852" i="6"/>
  <c r="C852" i="6" s="1"/>
  <c r="B5823" i="6"/>
  <c r="C5823" i="6" s="1"/>
  <c r="B1673" i="6"/>
  <c r="C1673" i="6" s="1"/>
  <c r="B5006" i="6"/>
  <c r="C5006" i="6" s="1"/>
  <c r="B115" i="6"/>
  <c r="C115" i="6" s="1"/>
  <c r="B553" i="6"/>
  <c r="C553" i="6" s="1"/>
  <c r="B3253" i="6"/>
  <c r="C3253" i="6" s="1"/>
  <c r="B1946" i="6"/>
  <c r="C1946" i="6" s="1"/>
  <c r="B3254" i="6"/>
  <c r="C3254" i="6" s="1"/>
  <c r="B4720" i="6"/>
  <c r="C4720" i="6" s="1"/>
  <c r="B554" i="6"/>
  <c r="C554" i="6" s="1"/>
  <c r="B3255" i="6"/>
  <c r="C3255" i="6" s="1"/>
  <c r="B853" i="6"/>
  <c r="C853" i="6" s="1"/>
  <c r="B1947" i="6"/>
  <c r="C1947" i="6" s="1"/>
  <c r="B854" i="6"/>
  <c r="C854" i="6" s="1"/>
  <c r="B4721" i="6"/>
  <c r="C4721" i="6" s="1"/>
  <c r="B116" i="6"/>
  <c r="C116" i="6" s="1"/>
  <c r="B4722" i="6"/>
  <c r="C4722" i="6" s="1"/>
  <c r="B2644" i="6"/>
  <c r="C2644" i="6" s="1"/>
  <c r="B1948" i="6"/>
  <c r="C1948" i="6" s="1"/>
  <c r="B4319" i="6"/>
  <c r="C4319" i="6" s="1"/>
  <c r="B1949" i="6"/>
  <c r="C1949" i="6" s="1"/>
  <c r="B7238" i="6"/>
  <c r="C7238" i="6" s="1"/>
  <c r="B5039" i="6"/>
  <c r="C5039" i="6" s="1"/>
  <c r="B4853" i="6"/>
  <c r="C4853" i="6" s="1"/>
  <c r="B5961" i="6"/>
  <c r="C5961" i="6" s="1"/>
  <c r="B5962" i="6"/>
  <c r="C5962" i="6" s="1"/>
  <c r="B1389" i="6"/>
  <c r="C1389" i="6" s="1"/>
  <c r="B4605" i="6"/>
  <c r="C4605" i="6" s="1"/>
  <c r="B6747" i="6"/>
  <c r="C6747" i="6" s="1"/>
  <c r="B4117" i="6"/>
  <c r="C4117" i="6" s="1"/>
  <c r="B7168" i="6"/>
  <c r="C7168" i="6" s="1"/>
  <c r="B6748" i="6"/>
  <c r="C6748" i="6" s="1"/>
  <c r="B1950" i="6"/>
  <c r="C1950" i="6" s="1"/>
  <c r="B1951" i="6"/>
  <c r="C1951" i="6" s="1"/>
  <c r="B1504" i="6"/>
  <c r="C1504" i="6" s="1"/>
  <c r="B5824" i="6"/>
  <c r="C5824" i="6" s="1"/>
  <c r="B1952" i="6"/>
  <c r="C1952" i="6" s="1"/>
  <c r="B1953" i="6"/>
  <c r="C1953" i="6" s="1"/>
  <c r="B3256" i="6"/>
  <c r="C3256" i="6" s="1"/>
  <c r="B4854" i="6"/>
  <c r="C4854" i="6" s="1"/>
  <c r="B1292" i="6"/>
  <c r="C1292" i="6" s="1"/>
  <c r="B1954" i="6"/>
  <c r="C1954" i="6" s="1"/>
  <c r="B1955" i="6"/>
  <c r="C1955" i="6" s="1"/>
  <c r="B5825" i="6"/>
  <c r="C5825" i="6" s="1"/>
  <c r="B7079" i="6"/>
  <c r="C7079" i="6" s="1"/>
  <c r="B5468" i="6"/>
  <c r="C5468" i="6" s="1"/>
  <c r="B1956" i="6"/>
  <c r="C1956" i="6" s="1"/>
  <c r="B1315" i="6"/>
  <c r="C1315" i="6" s="1"/>
  <c r="B4855" i="6"/>
  <c r="C4855" i="6" s="1"/>
  <c r="B4320" i="6"/>
  <c r="C4320" i="6" s="1"/>
  <c r="B117" i="6"/>
  <c r="C117" i="6" s="1"/>
  <c r="B6070" i="6"/>
  <c r="C6070" i="6" s="1"/>
  <c r="B4856" i="6"/>
  <c r="C4856" i="6" s="1"/>
  <c r="B2843" i="6"/>
  <c r="C2843" i="6" s="1"/>
  <c r="B6397" i="6"/>
  <c r="C6397" i="6" s="1"/>
  <c r="B3257" i="6"/>
  <c r="C3257" i="6" s="1"/>
  <c r="B4723" i="6"/>
  <c r="C4723" i="6" s="1"/>
  <c r="B3258" i="6"/>
  <c r="C3258" i="6" s="1"/>
  <c r="B3259" i="6"/>
  <c r="C3259" i="6" s="1"/>
  <c r="B3260" i="6"/>
  <c r="C3260" i="6" s="1"/>
  <c r="B4321" i="6"/>
  <c r="C4321" i="6" s="1"/>
  <c r="B3261" i="6"/>
  <c r="C3261" i="6" s="1"/>
  <c r="B5826" i="6"/>
  <c r="C5826" i="6" s="1"/>
  <c r="B6286" i="6"/>
  <c r="C6286" i="6" s="1"/>
  <c r="B5469" i="6"/>
  <c r="C5469" i="6" s="1"/>
  <c r="B5189" i="6"/>
  <c r="C5189" i="6" s="1"/>
  <c r="B555" i="6"/>
  <c r="C555" i="6" s="1"/>
  <c r="B3262" i="6"/>
  <c r="C3262" i="6" s="1"/>
  <c r="B1957" i="6"/>
  <c r="C1957" i="6" s="1"/>
  <c r="B118" i="6"/>
  <c r="C118" i="6" s="1"/>
  <c r="B3263" i="6"/>
  <c r="C3263" i="6" s="1"/>
  <c r="B1222" i="6"/>
  <c r="C1222" i="6" s="1"/>
  <c r="B3264" i="6"/>
  <c r="C3264" i="6" s="1"/>
  <c r="B4139" i="6"/>
  <c r="C4139" i="6" s="1"/>
  <c r="B1958" i="6"/>
  <c r="C1958" i="6" s="1"/>
  <c r="B1959" i="6"/>
  <c r="C1959" i="6" s="1"/>
  <c r="B4857" i="6"/>
  <c r="C4857" i="6" s="1"/>
  <c r="B5262" i="6"/>
  <c r="C5262" i="6" s="1"/>
  <c r="B5263" i="6"/>
  <c r="C5263" i="6" s="1"/>
  <c r="B2645" i="6"/>
  <c r="C2645" i="6" s="1"/>
  <c r="B5470" i="6"/>
  <c r="C5470" i="6" s="1"/>
  <c r="B1960" i="6"/>
  <c r="C1960" i="6" s="1"/>
  <c r="B5040" i="6"/>
  <c r="C5040" i="6" s="1"/>
  <c r="B5041" i="6"/>
  <c r="C5041" i="6" s="1"/>
  <c r="B1961" i="6"/>
  <c r="C1961" i="6" s="1"/>
  <c r="B4322" i="6"/>
  <c r="C4322" i="6" s="1"/>
  <c r="B1962" i="6"/>
  <c r="C1962" i="6" s="1"/>
  <c r="B1390" i="6"/>
  <c r="C1390" i="6" s="1"/>
  <c r="B855" i="6"/>
  <c r="C855" i="6" s="1"/>
  <c r="B5042" i="6"/>
  <c r="C5042" i="6" s="1"/>
  <c r="B478" i="6"/>
  <c r="C478" i="6" s="1"/>
  <c r="B5264" i="6"/>
  <c r="C5264" i="6" s="1"/>
  <c r="B5827" i="6"/>
  <c r="C5827" i="6" s="1"/>
  <c r="B556" i="6"/>
  <c r="C556" i="6" s="1"/>
  <c r="B6749" i="6"/>
  <c r="C6749" i="6" s="1"/>
  <c r="B4858" i="6"/>
  <c r="C4858" i="6" s="1"/>
  <c r="B6561" i="6"/>
  <c r="C6561" i="6" s="1"/>
  <c r="B6594" i="6"/>
  <c r="C6594" i="6" s="1"/>
  <c r="B7139" i="6"/>
  <c r="C7139" i="6" s="1"/>
  <c r="B6595" i="6"/>
  <c r="C6595" i="6" s="1"/>
  <c r="B6750" i="6"/>
  <c r="C6750" i="6" s="1"/>
  <c r="B6332" i="6"/>
  <c r="C6332" i="6" s="1"/>
  <c r="B7239" i="6"/>
  <c r="C7239" i="6" s="1"/>
  <c r="B856" i="6"/>
  <c r="C856" i="6" s="1"/>
  <c r="B3265" i="6"/>
  <c r="C3265" i="6" s="1"/>
  <c r="B2844" i="6"/>
  <c r="C2844" i="6" s="1"/>
  <c r="B7240" i="6"/>
  <c r="C7240" i="6" s="1"/>
  <c r="B1963" i="6"/>
  <c r="C1963" i="6" s="1"/>
  <c r="B5190" i="6"/>
  <c r="C5190" i="6" s="1"/>
  <c r="B1964" i="6"/>
  <c r="C1964" i="6" s="1"/>
  <c r="B1580" i="6"/>
  <c r="C1580" i="6" s="1"/>
  <c r="B6445" i="6"/>
  <c r="C6445" i="6" s="1"/>
  <c r="B6446" i="6"/>
  <c r="C6446" i="6" s="1"/>
  <c r="B2845" i="6"/>
  <c r="C2845" i="6" s="1"/>
  <c r="B6071" i="6"/>
  <c r="C6071" i="6" s="1"/>
  <c r="B6365" i="6"/>
  <c r="C6365" i="6" s="1"/>
  <c r="B5265" i="6"/>
  <c r="C5265" i="6" s="1"/>
  <c r="B1965" i="6"/>
  <c r="C1965" i="6" s="1"/>
  <c r="B4606" i="6"/>
  <c r="C4606" i="6" s="1"/>
  <c r="B5471" i="6"/>
  <c r="C5471" i="6" s="1"/>
  <c r="B4323" i="6"/>
  <c r="C4323" i="6" s="1"/>
  <c r="B3266" i="6"/>
  <c r="C3266" i="6" s="1"/>
  <c r="B119" i="6"/>
  <c r="C119" i="6" s="1"/>
  <c r="B120" i="6"/>
  <c r="C120" i="6" s="1"/>
  <c r="B1966" i="6"/>
  <c r="C1966" i="6" s="1"/>
  <c r="B6751" i="6"/>
  <c r="C6751" i="6" s="1"/>
  <c r="B6752" i="6"/>
  <c r="C6752" i="6" s="1"/>
  <c r="B1967" i="6"/>
  <c r="C1967" i="6" s="1"/>
  <c r="B3267" i="6"/>
  <c r="C3267" i="6" s="1"/>
  <c r="B857" i="6"/>
  <c r="C857" i="6" s="1"/>
  <c r="B121" i="6"/>
  <c r="C121" i="6" s="1"/>
  <c r="B5266" i="6"/>
  <c r="C5266" i="6" s="1"/>
  <c r="B5472" i="6"/>
  <c r="C5472" i="6" s="1"/>
  <c r="B5473" i="6"/>
  <c r="C5473" i="6" s="1"/>
  <c r="B2646" i="6"/>
  <c r="C2646" i="6" s="1"/>
  <c r="B7719" i="6"/>
  <c r="C7719" i="6" s="1"/>
  <c r="B3268" i="6"/>
  <c r="C3268" i="6" s="1"/>
  <c r="B2846" i="6"/>
  <c r="C2846" i="6" s="1"/>
  <c r="B3269" i="6"/>
  <c r="C3269" i="6" s="1"/>
  <c r="B6753" i="6"/>
  <c r="C6753" i="6" s="1"/>
  <c r="B7742" i="6"/>
  <c r="C7742" i="6" s="1"/>
  <c r="B4324" i="6"/>
  <c r="C4324" i="6" s="1"/>
  <c r="B7241" i="6"/>
  <c r="C7241" i="6" s="1"/>
  <c r="B1968" i="6"/>
  <c r="C1968" i="6" s="1"/>
  <c r="B6754" i="6"/>
  <c r="C6754" i="6" s="1"/>
  <c r="B5474" i="6"/>
  <c r="C5474" i="6" s="1"/>
  <c r="B4219" i="6"/>
  <c r="C4219" i="6" s="1"/>
  <c r="B6152" i="6"/>
  <c r="C6152" i="6" s="1"/>
  <c r="B1969" i="6"/>
  <c r="C1969" i="6" s="1"/>
  <c r="B7242" i="6"/>
  <c r="C7242" i="6" s="1"/>
  <c r="B6398" i="6"/>
  <c r="C6398" i="6" s="1"/>
  <c r="B4140" i="6"/>
  <c r="C4140" i="6" s="1"/>
  <c r="B4607" i="6"/>
  <c r="C4607" i="6" s="1"/>
  <c r="B1970" i="6"/>
  <c r="C1970" i="6" s="1"/>
  <c r="B6258" i="6"/>
  <c r="C6258" i="6" s="1"/>
  <c r="B1674" i="6"/>
  <c r="C1674" i="6" s="1"/>
  <c r="B2847" i="6"/>
  <c r="C2847" i="6" s="1"/>
  <c r="B4724" i="6"/>
  <c r="C4724" i="6" s="1"/>
  <c r="B1971" i="6"/>
  <c r="C1971" i="6" s="1"/>
  <c r="B3270" i="6"/>
  <c r="C3270" i="6" s="1"/>
  <c r="B557" i="6"/>
  <c r="C557" i="6" s="1"/>
  <c r="B5267" i="6"/>
  <c r="C5267" i="6" s="1"/>
  <c r="B122" i="6"/>
  <c r="C122" i="6" s="1"/>
  <c r="B5475" i="6"/>
  <c r="C5475" i="6" s="1"/>
  <c r="B3271" i="6"/>
  <c r="C3271" i="6" s="1"/>
  <c r="B858" i="6"/>
  <c r="C858" i="6" s="1"/>
  <c r="B5828" i="6"/>
  <c r="C5828" i="6" s="1"/>
  <c r="B4325" i="6"/>
  <c r="C4325" i="6" s="1"/>
  <c r="B716" i="6"/>
  <c r="C716" i="6" s="1"/>
  <c r="B2647" i="6"/>
  <c r="C2647" i="6" s="1"/>
  <c r="B4608" i="6"/>
  <c r="C4608" i="6" s="1"/>
  <c r="B4609" i="6"/>
  <c r="C4609" i="6" s="1"/>
  <c r="B6755" i="6"/>
  <c r="C6755" i="6" s="1"/>
  <c r="B4220" i="6"/>
  <c r="C4220" i="6" s="1"/>
  <c r="B4859" i="6"/>
  <c r="C4859" i="6" s="1"/>
  <c r="B3272" i="6"/>
  <c r="C3272" i="6" s="1"/>
  <c r="B6153" i="6"/>
  <c r="C6153" i="6" s="1"/>
  <c r="B6533" i="6"/>
  <c r="C6533" i="6" s="1"/>
  <c r="B1972" i="6"/>
  <c r="C1972" i="6" s="1"/>
  <c r="B5990" i="6"/>
  <c r="C5990" i="6" s="1"/>
  <c r="B5829" i="6"/>
  <c r="C5829" i="6" s="1"/>
  <c r="B6399" i="6"/>
  <c r="C6399" i="6" s="1"/>
  <c r="B7243" i="6"/>
  <c r="C7243" i="6" s="1"/>
  <c r="B2648" i="6"/>
  <c r="C2648" i="6" s="1"/>
  <c r="B1973" i="6"/>
  <c r="C1973" i="6" s="1"/>
  <c r="B5476" i="6"/>
  <c r="C5476" i="6" s="1"/>
  <c r="B479" i="6"/>
  <c r="C479" i="6" s="1"/>
  <c r="B123" i="6"/>
  <c r="C123" i="6" s="1"/>
  <c r="B3273" i="6"/>
  <c r="C3273" i="6" s="1"/>
  <c r="B1974" i="6"/>
  <c r="C1974" i="6" s="1"/>
  <c r="B664" i="6"/>
  <c r="C664" i="6" s="1"/>
  <c r="B1975" i="6"/>
  <c r="C1975" i="6" s="1"/>
  <c r="B124" i="6"/>
  <c r="C124" i="6" s="1"/>
  <c r="B6645" i="6"/>
  <c r="C6645" i="6" s="1"/>
  <c r="B717" i="6"/>
  <c r="C717" i="6" s="1"/>
  <c r="B6756" i="6"/>
  <c r="C6756" i="6" s="1"/>
  <c r="B125" i="6"/>
  <c r="C125" i="6" s="1"/>
  <c r="B3274" i="6"/>
  <c r="C3274" i="6" s="1"/>
  <c r="B718" i="6"/>
  <c r="C718" i="6" s="1"/>
  <c r="B859" i="6"/>
  <c r="C859" i="6" s="1"/>
  <c r="B7812" i="6"/>
  <c r="C7812" i="6" s="1"/>
  <c r="B860" i="6"/>
  <c r="C860" i="6" s="1"/>
  <c r="B7541" i="6"/>
  <c r="C7541" i="6" s="1"/>
  <c r="B1223" i="6"/>
  <c r="C1223" i="6" s="1"/>
  <c r="B7542" i="6"/>
  <c r="C7542" i="6" s="1"/>
  <c r="B7720" i="6"/>
  <c r="C7720" i="6" s="1"/>
  <c r="B4326" i="6"/>
  <c r="C4326" i="6" s="1"/>
  <c r="B5043" i="6"/>
  <c r="C5043" i="6" s="1"/>
  <c r="B4725" i="6"/>
  <c r="C4725" i="6" s="1"/>
  <c r="B558" i="6"/>
  <c r="C558" i="6" s="1"/>
  <c r="B7543" i="6"/>
  <c r="C7543" i="6" s="1"/>
  <c r="B7744" i="6"/>
  <c r="C7744" i="6" s="1"/>
  <c r="B6333" i="6"/>
  <c r="C6333" i="6" s="1"/>
  <c r="B6029" i="6"/>
  <c r="C6029" i="6" s="1"/>
  <c r="B7842" i="6"/>
  <c r="C7842" i="6" s="1"/>
  <c r="B4327" i="6"/>
  <c r="C4327" i="6" s="1"/>
  <c r="B2848" i="6"/>
  <c r="C2848" i="6" s="1"/>
  <c r="B4328" i="6"/>
  <c r="C4328" i="6" s="1"/>
  <c r="B7721" i="6"/>
  <c r="C7721" i="6" s="1"/>
  <c r="B6534" i="6"/>
  <c r="C6534" i="6" s="1"/>
  <c r="B5785" i="6"/>
  <c r="C5785" i="6" s="1"/>
  <c r="B3275" i="6"/>
  <c r="C3275" i="6" s="1"/>
  <c r="B3276" i="6"/>
  <c r="C3276" i="6" s="1"/>
  <c r="B6757" i="6"/>
  <c r="C6757" i="6" s="1"/>
  <c r="B4329" i="6"/>
  <c r="C4329" i="6" s="1"/>
  <c r="B4330" i="6"/>
  <c r="C4330" i="6" s="1"/>
  <c r="B126" i="6"/>
  <c r="C126" i="6" s="1"/>
  <c r="B4331" i="6"/>
  <c r="C4331" i="6" s="1"/>
  <c r="B3277" i="6"/>
  <c r="C3277" i="6" s="1"/>
  <c r="B4332" i="6"/>
  <c r="C4332" i="6" s="1"/>
  <c r="B1976" i="6"/>
  <c r="C1976" i="6" s="1"/>
  <c r="B1977" i="6"/>
  <c r="C1977" i="6" s="1"/>
  <c r="B4726" i="6"/>
  <c r="C4726" i="6" s="1"/>
  <c r="B5268" i="6"/>
  <c r="C5268" i="6" s="1"/>
  <c r="B2849" i="6"/>
  <c r="C2849" i="6" s="1"/>
  <c r="B1709" i="6"/>
  <c r="C1709" i="6" s="1"/>
  <c r="B127" i="6"/>
  <c r="C127" i="6" s="1"/>
  <c r="B7409" i="6"/>
  <c r="C7409" i="6" s="1"/>
  <c r="B2850" i="6"/>
  <c r="C2850" i="6" s="1"/>
  <c r="B4727" i="6"/>
  <c r="C4727" i="6" s="1"/>
  <c r="B2649" i="6"/>
  <c r="C2649" i="6" s="1"/>
  <c r="B6287" i="6"/>
  <c r="C6287" i="6" s="1"/>
  <c r="B7140" i="6"/>
  <c r="C7140" i="6" s="1"/>
  <c r="B6596" i="6"/>
  <c r="C6596" i="6" s="1"/>
  <c r="B7849" i="6"/>
  <c r="C7849" i="6" s="1"/>
  <c r="B5191" i="6"/>
  <c r="C5191" i="6" s="1"/>
  <c r="B5192" i="6"/>
  <c r="C5192" i="6" s="1"/>
  <c r="B7244" i="6"/>
  <c r="C7244" i="6" s="1"/>
  <c r="B3278" i="6"/>
  <c r="C3278" i="6" s="1"/>
  <c r="B2851" i="6"/>
  <c r="C2851" i="6" s="1"/>
  <c r="B861" i="6"/>
  <c r="C861" i="6" s="1"/>
  <c r="B7245" i="6"/>
  <c r="C7245" i="6" s="1"/>
  <c r="B5269" i="6"/>
  <c r="C5269" i="6" s="1"/>
  <c r="B1978" i="6"/>
  <c r="C1978" i="6" s="1"/>
  <c r="B3279" i="6"/>
  <c r="C3279" i="6" s="1"/>
  <c r="B6447" i="6"/>
  <c r="C6447" i="6" s="1"/>
  <c r="B6448" i="6"/>
  <c r="C6448" i="6" s="1"/>
  <c r="B2852" i="6"/>
  <c r="C2852" i="6" s="1"/>
  <c r="B5193" i="6"/>
  <c r="C5193" i="6" s="1"/>
  <c r="B4728" i="6"/>
  <c r="C4728" i="6" s="1"/>
  <c r="B4860" i="6"/>
  <c r="C4860" i="6" s="1"/>
  <c r="B5270" i="6"/>
  <c r="C5270" i="6" s="1"/>
  <c r="B4333" i="6"/>
  <c r="C4333" i="6" s="1"/>
  <c r="B3280" i="6"/>
  <c r="C3280" i="6" s="1"/>
  <c r="B6288" i="6"/>
  <c r="C6288" i="6" s="1"/>
  <c r="B3281" i="6"/>
  <c r="C3281" i="6" s="1"/>
  <c r="B699" i="6"/>
  <c r="C699" i="6" s="1"/>
  <c r="B5271" i="6"/>
  <c r="C5271" i="6" s="1"/>
  <c r="B3282" i="6"/>
  <c r="C3282" i="6" s="1"/>
  <c r="B862" i="6"/>
  <c r="C862" i="6" s="1"/>
  <c r="B128" i="6"/>
  <c r="C128" i="6" s="1"/>
  <c r="B3283" i="6"/>
  <c r="C3283" i="6" s="1"/>
  <c r="B4861" i="6"/>
  <c r="C4861" i="6" s="1"/>
  <c r="B129" i="6"/>
  <c r="C129" i="6" s="1"/>
  <c r="B130" i="6"/>
  <c r="C130" i="6" s="1"/>
  <c r="B131" i="6"/>
  <c r="C131" i="6" s="1"/>
  <c r="B132" i="6"/>
  <c r="C132" i="6" s="1"/>
  <c r="B5044" i="6"/>
  <c r="C5044" i="6" s="1"/>
  <c r="B6758" i="6"/>
  <c r="C6758" i="6" s="1"/>
  <c r="B5045" i="6"/>
  <c r="C5045" i="6" s="1"/>
  <c r="B3284" i="6"/>
  <c r="C3284" i="6" s="1"/>
  <c r="B6400" i="6"/>
  <c r="C6400" i="6" s="1"/>
  <c r="B1979" i="6"/>
  <c r="C1979" i="6" s="1"/>
  <c r="B2853" i="6"/>
  <c r="C2853" i="6" s="1"/>
  <c r="B7246" i="6"/>
  <c r="C7246" i="6" s="1"/>
  <c r="B2650" i="6"/>
  <c r="C2650" i="6" s="1"/>
  <c r="B6759" i="6"/>
  <c r="C6759" i="6" s="1"/>
  <c r="B3285" i="6"/>
  <c r="C3285" i="6" s="1"/>
  <c r="B6032" i="6"/>
  <c r="C6032" i="6" s="1"/>
  <c r="B1224" i="6"/>
  <c r="C1224" i="6" s="1"/>
  <c r="B7786" i="6"/>
  <c r="C7786" i="6" s="1"/>
  <c r="B1391" i="6"/>
  <c r="C1391" i="6" s="1"/>
  <c r="B6217" i="6"/>
  <c r="C6217" i="6" s="1"/>
  <c r="B7169" i="6"/>
  <c r="C7169" i="6" s="1"/>
  <c r="B6760" i="6"/>
  <c r="C6760" i="6" s="1"/>
  <c r="B863" i="6"/>
  <c r="C863" i="6" s="1"/>
  <c r="B7544" i="6"/>
  <c r="C7544" i="6" s="1"/>
  <c r="B7545" i="6"/>
  <c r="C7545" i="6" s="1"/>
  <c r="B7170" i="6"/>
  <c r="C7170" i="6" s="1"/>
  <c r="B6761" i="6"/>
  <c r="C6761" i="6" s="1"/>
  <c r="B4334" i="6"/>
  <c r="C4334" i="6" s="1"/>
  <c r="B6762" i="6"/>
  <c r="C6762" i="6" s="1"/>
  <c r="B3286" i="6"/>
  <c r="C3286" i="6" s="1"/>
  <c r="B4335" i="6"/>
  <c r="C4335" i="6" s="1"/>
  <c r="B1980" i="6"/>
  <c r="C1980" i="6" s="1"/>
  <c r="B4862" i="6"/>
  <c r="C4862" i="6" s="1"/>
  <c r="B7843" i="6"/>
  <c r="C7843" i="6" s="1"/>
  <c r="B4729" i="6"/>
  <c r="C4729" i="6" s="1"/>
  <c r="B5046" i="6"/>
  <c r="C5046" i="6" s="1"/>
  <c r="B133" i="6"/>
  <c r="C133" i="6" s="1"/>
  <c r="B1981" i="6"/>
  <c r="C1981" i="6" s="1"/>
  <c r="B4863" i="6"/>
  <c r="C4863" i="6" s="1"/>
  <c r="B4864" i="6"/>
  <c r="C4864" i="6" s="1"/>
  <c r="B6763" i="6"/>
  <c r="C6763" i="6" s="1"/>
  <c r="B864" i="6"/>
  <c r="C864" i="6" s="1"/>
  <c r="B1982" i="6"/>
  <c r="C1982" i="6" s="1"/>
  <c r="B3287" i="6"/>
  <c r="C3287" i="6" s="1"/>
  <c r="B4610" i="6"/>
  <c r="C4610" i="6" s="1"/>
  <c r="B1316" i="6"/>
  <c r="C1316" i="6" s="1"/>
  <c r="B7425" i="6"/>
  <c r="C7425" i="6" s="1"/>
  <c r="B1392" i="6"/>
  <c r="C1392" i="6" s="1"/>
  <c r="B5477" i="6"/>
  <c r="C5477" i="6" s="1"/>
  <c r="B134" i="6"/>
  <c r="C134" i="6" s="1"/>
  <c r="B5478" i="6"/>
  <c r="C5478" i="6" s="1"/>
  <c r="B1317" i="6"/>
  <c r="C1317" i="6" s="1"/>
  <c r="B135" i="6"/>
  <c r="C135" i="6" s="1"/>
  <c r="B4865" i="6"/>
  <c r="C4865" i="6" s="1"/>
  <c r="B1983" i="6"/>
  <c r="C1983" i="6" s="1"/>
  <c r="B559" i="6"/>
  <c r="C559" i="6" s="1"/>
  <c r="B480" i="6"/>
  <c r="C480" i="6" s="1"/>
  <c r="B4866" i="6"/>
  <c r="C4866" i="6" s="1"/>
  <c r="B7546" i="6"/>
  <c r="C7546" i="6" s="1"/>
  <c r="B1710" i="6"/>
  <c r="C1710" i="6" s="1"/>
  <c r="B1505" i="6"/>
  <c r="C1505" i="6" s="1"/>
  <c r="B1711" i="6"/>
  <c r="C1711" i="6" s="1"/>
  <c r="B136" i="6"/>
  <c r="C136" i="6" s="1"/>
  <c r="B137" i="6"/>
  <c r="C137" i="6" s="1"/>
  <c r="B138" i="6"/>
  <c r="C138" i="6" s="1"/>
  <c r="B5272" i="6"/>
  <c r="C5272" i="6" s="1"/>
  <c r="B3288" i="6"/>
  <c r="C3288" i="6" s="1"/>
  <c r="B3289" i="6"/>
  <c r="C3289" i="6" s="1"/>
  <c r="B4336" i="6"/>
  <c r="C4336" i="6" s="1"/>
  <c r="B5479" i="6"/>
  <c r="C5479" i="6" s="1"/>
  <c r="B3290" i="6"/>
  <c r="C3290" i="6" s="1"/>
  <c r="B4611" i="6"/>
  <c r="C4611" i="6" s="1"/>
  <c r="B6244" i="6"/>
  <c r="C6244" i="6" s="1"/>
  <c r="B5047" i="6"/>
  <c r="C5047" i="6" s="1"/>
  <c r="B665" i="6"/>
  <c r="C665" i="6" s="1"/>
  <c r="B6199" i="6"/>
  <c r="C6199" i="6" s="1"/>
  <c r="B6764" i="6"/>
  <c r="C6764" i="6" s="1"/>
  <c r="B5480" i="6"/>
  <c r="C5480" i="6" s="1"/>
  <c r="B5048" i="6"/>
  <c r="C5048" i="6" s="1"/>
  <c r="B865" i="6"/>
  <c r="C865" i="6" s="1"/>
  <c r="B5273" i="6"/>
  <c r="C5273" i="6" s="1"/>
  <c r="B1984" i="6"/>
  <c r="C1984" i="6" s="1"/>
  <c r="B866" i="6"/>
  <c r="C866" i="6" s="1"/>
  <c r="B6289" i="6"/>
  <c r="C6289" i="6" s="1"/>
  <c r="B6041" i="6"/>
  <c r="C6041" i="6" s="1"/>
  <c r="B6562" i="6"/>
  <c r="C6562" i="6" s="1"/>
  <c r="B7722" i="6"/>
  <c r="C7722" i="6" s="1"/>
  <c r="B1393" i="6"/>
  <c r="C1393" i="6" s="1"/>
  <c r="B7684" i="6"/>
  <c r="C7684" i="6" s="1"/>
  <c r="B867" i="6"/>
  <c r="C867" i="6" s="1"/>
  <c r="B5830" i="6"/>
  <c r="C5830" i="6" s="1"/>
  <c r="B3291" i="6"/>
  <c r="C3291" i="6" s="1"/>
  <c r="B5481" i="6"/>
  <c r="C5481" i="6" s="1"/>
  <c r="B7426" i="6"/>
  <c r="C7426" i="6" s="1"/>
  <c r="B5274" i="6"/>
  <c r="C5274" i="6" s="1"/>
  <c r="B4817" i="6"/>
  <c r="C4817" i="6" s="1"/>
  <c r="B6671" i="6"/>
  <c r="C6671" i="6" s="1"/>
  <c r="B5275" i="6"/>
  <c r="C5275" i="6" s="1"/>
  <c r="B1985" i="6"/>
  <c r="C1985" i="6" s="1"/>
  <c r="B6449" i="6"/>
  <c r="C6449" i="6" s="1"/>
  <c r="B6290" i="6"/>
  <c r="C6290" i="6" s="1"/>
  <c r="B3292" i="6"/>
  <c r="C3292" i="6" s="1"/>
  <c r="B2854" i="6"/>
  <c r="C2854" i="6" s="1"/>
  <c r="B6765" i="6"/>
  <c r="C6765" i="6" s="1"/>
  <c r="B4867" i="6"/>
  <c r="C4867" i="6" s="1"/>
  <c r="B5482" i="6"/>
  <c r="C5482" i="6" s="1"/>
  <c r="B2651" i="6"/>
  <c r="C2651" i="6" s="1"/>
  <c r="B868" i="6"/>
  <c r="C868" i="6" s="1"/>
  <c r="B1225" i="6"/>
  <c r="C1225" i="6" s="1"/>
  <c r="B1712" i="6"/>
  <c r="C1712" i="6" s="1"/>
  <c r="B5049" i="6"/>
  <c r="C5049" i="6" s="1"/>
  <c r="B4612" i="6"/>
  <c r="C4612" i="6" s="1"/>
  <c r="B7247" i="6"/>
  <c r="C7247" i="6" s="1"/>
  <c r="B3293" i="6"/>
  <c r="C3293" i="6" s="1"/>
  <c r="B6072" i="6"/>
  <c r="C6072" i="6" s="1"/>
  <c r="B139" i="6"/>
  <c r="C139" i="6" s="1"/>
  <c r="B4730" i="6"/>
  <c r="C4730" i="6" s="1"/>
  <c r="B7547" i="6"/>
  <c r="C7547" i="6" s="1"/>
  <c r="B4141" i="6"/>
  <c r="C4141" i="6" s="1"/>
  <c r="B2855" i="6"/>
  <c r="C2855" i="6" s="1"/>
  <c r="B5483" i="6"/>
  <c r="C5483" i="6" s="1"/>
  <c r="B6766" i="6"/>
  <c r="C6766" i="6" s="1"/>
  <c r="B7427" i="6"/>
  <c r="C7427" i="6" s="1"/>
  <c r="B1986" i="6"/>
  <c r="C1986" i="6" s="1"/>
  <c r="B5484" i="6"/>
  <c r="C5484" i="6" s="1"/>
  <c r="B1987" i="6"/>
  <c r="C1987" i="6" s="1"/>
  <c r="B2856" i="6"/>
  <c r="C2856" i="6" s="1"/>
  <c r="B140" i="6"/>
  <c r="C140" i="6" s="1"/>
  <c r="B7462" i="6"/>
  <c r="C7462" i="6" s="1"/>
  <c r="B4221" i="6"/>
  <c r="C4221" i="6" s="1"/>
  <c r="B4337" i="6"/>
  <c r="C4337" i="6" s="1"/>
  <c r="B6767" i="6"/>
  <c r="C6767" i="6" s="1"/>
  <c r="B869" i="6"/>
  <c r="C869" i="6" s="1"/>
  <c r="B1713" i="6"/>
  <c r="C1713" i="6" s="1"/>
  <c r="B1988" i="6"/>
  <c r="C1988" i="6" s="1"/>
  <c r="B4338" i="6"/>
  <c r="C4338" i="6" s="1"/>
  <c r="B5485" i="6"/>
  <c r="C5485" i="6" s="1"/>
  <c r="B4339" i="6"/>
  <c r="C4339" i="6" s="1"/>
  <c r="B870" i="6"/>
  <c r="C870" i="6" s="1"/>
  <c r="B141" i="6"/>
  <c r="C141" i="6" s="1"/>
  <c r="B29" i="6"/>
  <c r="C29" i="6" s="1"/>
  <c r="B7428" i="6"/>
  <c r="C7428" i="6" s="1"/>
  <c r="B5486" i="6"/>
  <c r="C5486" i="6" s="1"/>
  <c r="B6259" i="6"/>
  <c r="C6259" i="6" s="1"/>
  <c r="B4868" i="6"/>
  <c r="C4868" i="6" s="1"/>
  <c r="B3294" i="6"/>
  <c r="C3294" i="6" s="1"/>
  <c r="B1989" i="6"/>
  <c r="C1989" i="6" s="1"/>
  <c r="B1990" i="6"/>
  <c r="C1990" i="6" s="1"/>
  <c r="B7463" i="6"/>
  <c r="C7463" i="6" s="1"/>
  <c r="B3295" i="6"/>
  <c r="C3295" i="6" s="1"/>
  <c r="B142" i="6"/>
  <c r="C142" i="6" s="1"/>
  <c r="B6768" i="6"/>
  <c r="C6768" i="6" s="1"/>
  <c r="B7464" i="6"/>
  <c r="C7464" i="6" s="1"/>
  <c r="B700" i="6"/>
  <c r="C700" i="6" s="1"/>
  <c r="B3296" i="6"/>
  <c r="C3296" i="6" s="1"/>
  <c r="B7548" i="6"/>
  <c r="C7548" i="6" s="1"/>
  <c r="B3297" i="6"/>
  <c r="C3297" i="6" s="1"/>
  <c r="B2652" i="6"/>
  <c r="C2652" i="6" s="1"/>
  <c r="B5831" i="6"/>
  <c r="C5831" i="6" s="1"/>
  <c r="B871" i="6"/>
  <c r="C871" i="6" s="1"/>
  <c r="B5050" i="6"/>
  <c r="C5050" i="6" s="1"/>
  <c r="B719" i="6"/>
  <c r="C719" i="6" s="1"/>
  <c r="B143" i="6"/>
  <c r="C143" i="6" s="1"/>
  <c r="B3298" i="6"/>
  <c r="C3298" i="6" s="1"/>
  <c r="B5487" i="6"/>
  <c r="C5487" i="6" s="1"/>
  <c r="B4340" i="6"/>
  <c r="C4340" i="6" s="1"/>
  <c r="B6450" i="6"/>
  <c r="C6450" i="6" s="1"/>
  <c r="B872" i="6"/>
  <c r="C872" i="6" s="1"/>
  <c r="B6769" i="6"/>
  <c r="C6769" i="6" s="1"/>
  <c r="B6451" i="6"/>
  <c r="C6451" i="6" s="1"/>
  <c r="B3299" i="6"/>
  <c r="C3299" i="6" s="1"/>
  <c r="B5488" i="6"/>
  <c r="C5488" i="6" s="1"/>
  <c r="B4341" i="6"/>
  <c r="C4341" i="6" s="1"/>
  <c r="B6452" i="6"/>
  <c r="C6452" i="6" s="1"/>
  <c r="B873" i="6"/>
  <c r="C873" i="6" s="1"/>
  <c r="B6770" i="6"/>
  <c r="C6770" i="6" s="1"/>
  <c r="B6453" i="6"/>
  <c r="C6453" i="6" s="1"/>
  <c r="B4869" i="6"/>
  <c r="C4869" i="6" s="1"/>
  <c r="B4870" i="6"/>
  <c r="C4870" i="6" s="1"/>
  <c r="B6771" i="6"/>
  <c r="C6771" i="6" s="1"/>
  <c r="B144" i="6"/>
  <c r="C144" i="6" s="1"/>
  <c r="B4731" i="6"/>
  <c r="C4731" i="6" s="1"/>
  <c r="B4871" i="6"/>
  <c r="C4871" i="6" s="1"/>
  <c r="B560" i="6"/>
  <c r="C560" i="6" s="1"/>
  <c r="B6772" i="6"/>
  <c r="C6772" i="6" s="1"/>
  <c r="B7688" i="6"/>
  <c r="C7688" i="6" s="1"/>
  <c r="B4732" i="6"/>
  <c r="C4732" i="6" s="1"/>
  <c r="B481" i="6"/>
  <c r="C481" i="6" s="1"/>
  <c r="B7549" i="6"/>
  <c r="C7549" i="6" s="1"/>
  <c r="B1991" i="6"/>
  <c r="C1991" i="6" s="1"/>
  <c r="B6245" i="6"/>
  <c r="C6245" i="6" s="1"/>
  <c r="B6773" i="6"/>
  <c r="C6773" i="6" s="1"/>
  <c r="B2653" i="6"/>
  <c r="C2653" i="6" s="1"/>
  <c r="B5051" i="6"/>
  <c r="C5051" i="6" s="1"/>
  <c r="B7550" i="6"/>
  <c r="C7550" i="6" s="1"/>
  <c r="B6774" i="6"/>
  <c r="C6774" i="6" s="1"/>
  <c r="B145" i="6"/>
  <c r="C145" i="6" s="1"/>
  <c r="B146" i="6"/>
  <c r="C146" i="6" s="1"/>
  <c r="B7171" i="6"/>
  <c r="C7171" i="6" s="1"/>
  <c r="B6401" i="6"/>
  <c r="C6401" i="6" s="1"/>
  <c r="B147" i="6"/>
  <c r="C147" i="6" s="1"/>
  <c r="B3300" i="6"/>
  <c r="C3300" i="6" s="1"/>
  <c r="B2654" i="6"/>
  <c r="C2654" i="6" s="1"/>
  <c r="B3301" i="6"/>
  <c r="C3301" i="6" s="1"/>
  <c r="B4083" i="6"/>
  <c r="C4083" i="6" s="1"/>
  <c r="B561" i="6"/>
  <c r="C561" i="6" s="1"/>
  <c r="B1992" i="6"/>
  <c r="C1992" i="6" s="1"/>
  <c r="B7551" i="6"/>
  <c r="C7551" i="6" s="1"/>
  <c r="B5832" i="6"/>
  <c r="C5832" i="6" s="1"/>
  <c r="B6775" i="6"/>
  <c r="C6775" i="6" s="1"/>
  <c r="B3302" i="6"/>
  <c r="C3302" i="6" s="1"/>
  <c r="B1318" i="6"/>
  <c r="C1318" i="6" s="1"/>
  <c r="B6291" i="6"/>
  <c r="C6291" i="6" s="1"/>
  <c r="B3303" i="6"/>
  <c r="C3303" i="6" s="1"/>
  <c r="B1581" i="6"/>
  <c r="C1581" i="6" s="1"/>
  <c r="B874" i="6"/>
  <c r="C874" i="6" s="1"/>
  <c r="B148" i="6"/>
  <c r="C148" i="6" s="1"/>
  <c r="B6776" i="6"/>
  <c r="C6776" i="6" s="1"/>
  <c r="B875" i="6"/>
  <c r="C875" i="6" s="1"/>
  <c r="B7248" i="6"/>
  <c r="C7248" i="6" s="1"/>
  <c r="B7552" i="6"/>
  <c r="C7552" i="6" s="1"/>
  <c r="B149" i="6"/>
  <c r="C149" i="6" s="1"/>
  <c r="B3304" i="6"/>
  <c r="C3304" i="6" s="1"/>
  <c r="B5276" i="6"/>
  <c r="C5276" i="6" s="1"/>
  <c r="B720" i="6"/>
  <c r="C720" i="6" s="1"/>
  <c r="B562" i="6"/>
  <c r="C562" i="6" s="1"/>
  <c r="B4872" i="6"/>
  <c r="C4872" i="6" s="1"/>
  <c r="B6777" i="6"/>
  <c r="C6777" i="6" s="1"/>
  <c r="B4873" i="6"/>
  <c r="C4873" i="6" s="1"/>
  <c r="B5007" i="6"/>
  <c r="C5007" i="6" s="1"/>
  <c r="B7769" i="6"/>
  <c r="C7769" i="6" s="1"/>
  <c r="B1993" i="6"/>
  <c r="C1993" i="6" s="1"/>
  <c r="B7770" i="6"/>
  <c r="C7770" i="6" s="1"/>
  <c r="B7553" i="6"/>
  <c r="C7553" i="6" s="1"/>
  <c r="B2857" i="6"/>
  <c r="C2857" i="6" s="1"/>
  <c r="B7837" i="6"/>
  <c r="C7837" i="6" s="1"/>
  <c r="B7771" i="6"/>
  <c r="C7771" i="6" s="1"/>
  <c r="B3305" i="6"/>
  <c r="C3305" i="6" s="1"/>
  <c r="B2858" i="6"/>
  <c r="C2858" i="6" s="1"/>
  <c r="B1226" i="6"/>
  <c r="C1226" i="6" s="1"/>
  <c r="B150" i="6"/>
  <c r="C150" i="6" s="1"/>
  <c r="B2655" i="6"/>
  <c r="C2655" i="6" s="1"/>
  <c r="B5489" i="6"/>
  <c r="C5489" i="6" s="1"/>
  <c r="B5833" i="6"/>
  <c r="C5833" i="6" s="1"/>
  <c r="B4874" i="6"/>
  <c r="C4874" i="6" s="1"/>
  <c r="B701" i="6"/>
  <c r="C701" i="6" s="1"/>
  <c r="B3306" i="6"/>
  <c r="C3306" i="6" s="1"/>
  <c r="B876" i="6"/>
  <c r="C876" i="6" s="1"/>
  <c r="B5963" i="6"/>
  <c r="C5963" i="6" s="1"/>
  <c r="B721" i="6"/>
  <c r="C721" i="6" s="1"/>
  <c r="B1319" i="6"/>
  <c r="C1319" i="6" s="1"/>
  <c r="B1506" i="6"/>
  <c r="C1506" i="6" s="1"/>
  <c r="B2859" i="6"/>
  <c r="C2859" i="6" s="1"/>
  <c r="B5490" i="6"/>
  <c r="C5490" i="6" s="1"/>
  <c r="B7249" i="6"/>
  <c r="C7249" i="6" s="1"/>
  <c r="B1994" i="6"/>
  <c r="C1994" i="6" s="1"/>
  <c r="B3307" i="6"/>
  <c r="C3307" i="6" s="1"/>
  <c r="B1995" i="6"/>
  <c r="C1995" i="6" s="1"/>
  <c r="B877" i="6"/>
  <c r="C877" i="6" s="1"/>
  <c r="B2656" i="6"/>
  <c r="C2656" i="6" s="1"/>
  <c r="B3308" i="6"/>
  <c r="C3308" i="6" s="1"/>
  <c r="B878" i="6"/>
  <c r="C878" i="6" s="1"/>
  <c r="B3309" i="6"/>
  <c r="C3309" i="6" s="1"/>
  <c r="B1996" i="6"/>
  <c r="C1996" i="6" s="1"/>
  <c r="B6535" i="6"/>
  <c r="C6535" i="6" s="1"/>
  <c r="B1320" i="6"/>
  <c r="C1320" i="6" s="1"/>
  <c r="B702" i="6"/>
  <c r="C702" i="6" s="1"/>
  <c r="B7429" i="6"/>
  <c r="C7429" i="6" s="1"/>
  <c r="B6778" i="6"/>
  <c r="C6778" i="6" s="1"/>
  <c r="B6779" i="6"/>
  <c r="C6779" i="6" s="1"/>
  <c r="B3310" i="6"/>
  <c r="C3310" i="6" s="1"/>
  <c r="B7554" i="6"/>
  <c r="C7554" i="6" s="1"/>
  <c r="B2860" i="6"/>
  <c r="C2860" i="6" s="1"/>
  <c r="B3311" i="6"/>
  <c r="C3311" i="6" s="1"/>
  <c r="B3312" i="6"/>
  <c r="C3312" i="6" s="1"/>
  <c r="B1394" i="6"/>
  <c r="C1394" i="6" s="1"/>
  <c r="B5491" i="6"/>
  <c r="C5491" i="6" s="1"/>
  <c r="B3313" i="6"/>
  <c r="C3313" i="6" s="1"/>
  <c r="B151" i="6"/>
  <c r="C151" i="6" s="1"/>
  <c r="B1321" i="6"/>
  <c r="C1321" i="6" s="1"/>
  <c r="B7555" i="6"/>
  <c r="C7555" i="6" s="1"/>
  <c r="B3314" i="6"/>
  <c r="C3314" i="6" s="1"/>
  <c r="B152" i="6"/>
  <c r="C152" i="6" s="1"/>
  <c r="B5277" i="6"/>
  <c r="C5277" i="6" s="1"/>
  <c r="B5052" i="6"/>
  <c r="C5052" i="6" s="1"/>
  <c r="B7556" i="6"/>
  <c r="C7556" i="6" s="1"/>
  <c r="B5278" i="6"/>
  <c r="C5278" i="6" s="1"/>
  <c r="B879" i="6"/>
  <c r="C879" i="6" s="1"/>
  <c r="B880" i="6"/>
  <c r="C880" i="6" s="1"/>
  <c r="B5991" i="6"/>
  <c r="C5991" i="6" s="1"/>
  <c r="B153" i="6"/>
  <c r="C153" i="6" s="1"/>
  <c r="B482" i="6"/>
  <c r="C482" i="6" s="1"/>
  <c r="B154" i="6"/>
  <c r="C154" i="6" s="1"/>
  <c r="B4613" i="6"/>
  <c r="C4613" i="6" s="1"/>
  <c r="B4342" i="6"/>
  <c r="C4342" i="6" s="1"/>
  <c r="B4733" i="6"/>
  <c r="C4733" i="6" s="1"/>
  <c r="B5279" i="6"/>
  <c r="C5279" i="6" s="1"/>
  <c r="B3315" i="6"/>
  <c r="C3315" i="6" s="1"/>
  <c r="B1997" i="6"/>
  <c r="C1997" i="6" s="1"/>
  <c r="B1998" i="6"/>
  <c r="C1998" i="6" s="1"/>
  <c r="B6780" i="6"/>
  <c r="C6780" i="6" s="1"/>
  <c r="B1293" i="6"/>
  <c r="C1293" i="6" s="1"/>
  <c r="B7172" i="6"/>
  <c r="C7172" i="6" s="1"/>
  <c r="B563" i="6"/>
  <c r="C563" i="6" s="1"/>
  <c r="B1999" i="6"/>
  <c r="C1999" i="6" s="1"/>
  <c r="B4222" i="6"/>
  <c r="C4222" i="6" s="1"/>
  <c r="B5992" i="6"/>
  <c r="C5992" i="6" s="1"/>
  <c r="B3316" i="6"/>
  <c r="C3316" i="6" s="1"/>
  <c r="B2000" i="6"/>
  <c r="C2000" i="6" s="1"/>
  <c r="B3317" i="6"/>
  <c r="C3317" i="6" s="1"/>
  <c r="B2001" i="6"/>
  <c r="C2001" i="6" s="1"/>
  <c r="B5993" i="6"/>
  <c r="C5993" i="6" s="1"/>
  <c r="B155" i="6"/>
  <c r="C155" i="6" s="1"/>
  <c r="B3318" i="6"/>
  <c r="C3318" i="6" s="1"/>
  <c r="B5280" i="6"/>
  <c r="C5280" i="6" s="1"/>
  <c r="B5994" i="6"/>
  <c r="C5994" i="6" s="1"/>
  <c r="B5281" i="6"/>
  <c r="C5281" i="6" s="1"/>
  <c r="B881" i="6"/>
  <c r="C881" i="6" s="1"/>
  <c r="B5282" i="6"/>
  <c r="C5282" i="6" s="1"/>
  <c r="B882" i="6"/>
  <c r="C882" i="6" s="1"/>
  <c r="B4187" i="6"/>
  <c r="C4187" i="6" s="1"/>
  <c r="B7250" i="6"/>
  <c r="C7250" i="6" s="1"/>
  <c r="B4875" i="6"/>
  <c r="C4875" i="6" s="1"/>
  <c r="B4343" i="6"/>
  <c r="C4343" i="6" s="1"/>
  <c r="B2002" i="6"/>
  <c r="C2002" i="6" s="1"/>
  <c r="B6073" i="6"/>
  <c r="C6073" i="6" s="1"/>
  <c r="B5053" i="6"/>
  <c r="C5053" i="6" s="1"/>
  <c r="B5995" i="6"/>
  <c r="C5995" i="6" s="1"/>
  <c r="B4876" i="6"/>
  <c r="C4876" i="6" s="1"/>
  <c r="B6074" i="6"/>
  <c r="C6074" i="6" s="1"/>
  <c r="B3319" i="6"/>
  <c r="C3319" i="6" s="1"/>
  <c r="B156" i="6"/>
  <c r="C156" i="6" s="1"/>
  <c r="B6781" i="6"/>
  <c r="C6781" i="6" s="1"/>
  <c r="B6782" i="6"/>
  <c r="C6782" i="6" s="1"/>
  <c r="B4734" i="6"/>
  <c r="C4734" i="6" s="1"/>
  <c r="B4735" i="6"/>
  <c r="C4735" i="6" s="1"/>
  <c r="B6783" i="6"/>
  <c r="C6783" i="6" s="1"/>
  <c r="B4114" i="6"/>
  <c r="C4114" i="6" s="1"/>
  <c r="B6292" i="6"/>
  <c r="C6292" i="6" s="1"/>
  <c r="B1548" i="6"/>
  <c r="C1548" i="6" s="1"/>
  <c r="B157" i="6"/>
  <c r="C157" i="6" s="1"/>
  <c r="B2003" i="6"/>
  <c r="C2003" i="6" s="1"/>
  <c r="B158" i="6"/>
  <c r="C158" i="6" s="1"/>
  <c r="B4125" i="6"/>
  <c r="C4125" i="6" s="1"/>
  <c r="B2861" i="6"/>
  <c r="C2861" i="6" s="1"/>
  <c r="B2004" i="6"/>
  <c r="C2004" i="6" s="1"/>
  <c r="B2005" i="6"/>
  <c r="C2005" i="6" s="1"/>
  <c r="B7557" i="6"/>
  <c r="C7557" i="6" s="1"/>
  <c r="B2006" i="6"/>
  <c r="C2006" i="6" s="1"/>
  <c r="B4344" i="6"/>
  <c r="C4344" i="6" s="1"/>
  <c r="B159" i="6"/>
  <c r="C159" i="6" s="1"/>
  <c r="B160" i="6"/>
  <c r="C160" i="6" s="1"/>
  <c r="B483" i="6"/>
  <c r="C483" i="6" s="1"/>
  <c r="B161" i="6"/>
  <c r="C161" i="6" s="1"/>
  <c r="B2007" i="6"/>
  <c r="C2007" i="6" s="1"/>
  <c r="B4345" i="6"/>
  <c r="C4345" i="6" s="1"/>
  <c r="B1629" i="6"/>
  <c r="C1629" i="6" s="1"/>
  <c r="B1507" i="6"/>
  <c r="C1507" i="6" s="1"/>
  <c r="B4614" i="6"/>
  <c r="C4614" i="6" s="1"/>
  <c r="B4877" i="6"/>
  <c r="C4877" i="6" s="1"/>
  <c r="B722" i="6"/>
  <c r="C722" i="6" s="1"/>
  <c r="B7" i="6"/>
  <c r="C7" i="6" s="1"/>
  <c r="B162" i="6"/>
  <c r="C162" i="6" s="1"/>
  <c r="B3320" i="6"/>
  <c r="C3320" i="6" s="1"/>
  <c r="B883" i="6"/>
  <c r="C883" i="6" s="1"/>
  <c r="B2008" i="6"/>
  <c r="C2008" i="6" s="1"/>
  <c r="B7558" i="6"/>
  <c r="C7558" i="6" s="1"/>
  <c r="B2862" i="6"/>
  <c r="C2862" i="6" s="1"/>
  <c r="B4615" i="6"/>
  <c r="C4615" i="6" s="1"/>
  <c r="B163" i="6"/>
  <c r="C163" i="6" s="1"/>
  <c r="B3321" i="6"/>
  <c r="C3321" i="6" s="1"/>
  <c r="B4736" i="6"/>
  <c r="C4736" i="6" s="1"/>
  <c r="B884" i="6"/>
  <c r="C884" i="6" s="1"/>
  <c r="B2863" i="6"/>
  <c r="C2863" i="6" s="1"/>
  <c r="B7559" i="6"/>
  <c r="C7559" i="6" s="1"/>
  <c r="B5964" i="6"/>
  <c r="C5964" i="6" s="1"/>
  <c r="B2657" i="6"/>
  <c r="C2657" i="6" s="1"/>
  <c r="B2009" i="6"/>
  <c r="C2009" i="6" s="1"/>
  <c r="B164" i="6"/>
  <c r="C164" i="6" s="1"/>
  <c r="B885" i="6"/>
  <c r="C885" i="6" s="1"/>
  <c r="B5161" i="6"/>
  <c r="C5161" i="6" s="1"/>
  <c r="B5965" i="6"/>
  <c r="C5965" i="6" s="1"/>
  <c r="B886" i="6"/>
  <c r="C886" i="6" s="1"/>
  <c r="B5054" i="6"/>
  <c r="C5054" i="6" s="1"/>
  <c r="B6784" i="6"/>
  <c r="C6784" i="6" s="1"/>
  <c r="B6785" i="6"/>
  <c r="C6785" i="6" s="1"/>
  <c r="B2010" i="6"/>
  <c r="C2010" i="6" s="1"/>
  <c r="B887" i="6"/>
  <c r="C887" i="6" s="1"/>
  <c r="B7560" i="6"/>
  <c r="C7560" i="6" s="1"/>
  <c r="B2864" i="6"/>
  <c r="C2864" i="6" s="1"/>
  <c r="B5492" i="6"/>
  <c r="C5492" i="6" s="1"/>
  <c r="B2865" i="6"/>
  <c r="C2865" i="6" s="1"/>
  <c r="B5493" i="6"/>
  <c r="C5493" i="6" s="1"/>
  <c r="B564" i="6"/>
  <c r="C564" i="6" s="1"/>
  <c r="B5494" i="6"/>
  <c r="C5494" i="6" s="1"/>
  <c r="B3322" i="6"/>
  <c r="C3322" i="6" s="1"/>
  <c r="B5055" i="6"/>
  <c r="C5055" i="6" s="1"/>
  <c r="B666" i="6"/>
  <c r="C666" i="6" s="1"/>
  <c r="B1714" i="6"/>
  <c r="C1714" i="6" s="1"/>
  <c r="B7251" i="6"/>
  <c r="C7251" i="6" s="1"/>
  <c r="B2011" i="6"/>
  <c r="C2011" i="6" s="1"/>
  <c r="B2012" i="6"/>
  <c r="C2012" i="6" s="1"/>
  <c r="B3323" i="6"/>
  <c r="C3323" i="6" s="1"/>
  <c r="B888" i="6"/>
  <c r="C888" i="6" s="1"/>
  <c r="B703" i="6"/>
  <c r="C703" i="6" s="1"/>
  <c r="B5966" i="6"/>
  <c r="C5966" i="6" s="1"/>
  <c r="B2658" i="6"/>
  <c r="C2658" i="6" s="1"/>
  <c r="B3324" i="6"/>
  <c r="C3324" i="6" s="1"/>
  <c r="B2013" i="6"/>
  <c r="C2013" i="6" s="1"/>
  <c r="B4346" i="6"/>
  <c r="C4346" i="6" s="1"/>
  <c r="B565" i="6"/>
  <c r="C565" i="6" s="1"/>
  <c r="B2014" i="6"/>
  <c r="C2014" i="6" s="1"/>
  <c r="B2015" i="6"/>
  <c r="C2015" i="6" s="1"/>
  <c r="B3325" i="6"/>
  <c r="C3325" i="6" s="1"/>
  <c r="B165" i="6"/>
  <c r="C165" i="6" s="1"/>
  <c r="B5008" i="6"/>
  <c r="C5008" i="6" s="1"/>
  <c r="B889" i="6"/>
  <c r="C889" i="6" s="1"/>
  <c r="B890" i="6"/>
  <c r="C890" i="6" s="1"/>
  <c r="B7561" i="6"/>
  <c r="C7561" i="6" s="1"/>
  <c r="B723" i="6"/>
  <c r="C723" i="6" s="1"/>
  <c r="B7465" i="6"/>
  <c r="C7465" i="6" s="1"/>
  <c r="B166" i="6"/>
  <c r="C166" i="6" s="1"/>
  <c r="B5162" i="6"/>
  <c r="C5162" i="6" s="1"/>
  <c r="B4347" i="6"/>
  <c r="C4347" i="6" s="1"/>
  <c r="B4348" i="6"/>
  <c r="C4348" i="6" s="1"/>
  <c r="B4349" i="6"/>
  <c r="C4349" i="6" s="1"/>
  <c r="B4084" i="6"/>
  <c r="C4084" i="6" s="1"/>
  <c r="B4350" i="6"/>
  <c r="C4350" i="6" s="1"/>
  <c r="B4351" i="6"/>
  <c r="C4351" i="6" s="1"/>
  <c r="B5495" i="6"/>
  <c r="C5495" i="6" s="1"/>
  <c r="B2016" i="6"/>
  <c r="C2016" i="6" s="1"/>
  <c r="B3326" i="6"/>
  <c r="C3326" i="6" s="1"/>
  <c r="B2017" i="6"/>
  <c r="C2017" i="6" s="1"/>
  <c r="B2018" i="6"/>
  <c r="C2018" i="6" s="1"/>
  <c r="B2019" i="6"/>
  <c r="C2019" i="6" s="1"/>
  <c r="B6189" i="6"/>
  <c r="C6189" i="6" s="1"/>
  <c r="B2020" i="6"/>
  <c r="C2020" i="6" s="1"/>
  <c r="B167" i="6"/>
  <c r="C167" i="6" s="1"/>
  <c r="B168" i="6"/>
  <c r="C168" i="6" s="1"/>
  <c r="B2866" i="6"/>
  <c r="C2866" i="6" s="1"/>
  <c r="B169" i="6"/>
  <c r="C169" i="6" s="1"/>
  <c r="B3327" i="6"/>
  <c r="C3327" i="6" s="1"/>
  <c r="B2021" i="6"/>
  <c r="C2021" i="6" s="1"/>
  <c r="B2022" i="6"/>
  <c r="C2022" i="6" s="1"/>
  <c r="B484" i="6"/>
  <c r="C484" i="6" s="1"/>
  <c r="B1395" i="6"/>
  <c r="C1395" i="6" s="1"/>
  <c r="B5496" i="6"/>
  <c r="C5496" i="6" s="1"/>
  <c r="B724" i="6"/>
  <c r="C724" i="6" s="1"/>
  <c r="B485" i="6"/>
  <c r="C485" i="6" s="1"/>
  <c r="B2023" i="6"/>
  <c r="C2023" i="6" s="1"/>
  <c r="B4352" i="6"/>
  <c r="C4352" i="6" s="1"/>
  <c r="B891" i="6"/>
  <c r="C891" i="6" s="1"/>
  <c r="B7430" i="6"/>
  <c r="C7430" i="6" s="1"/>
  <c r="B7562" i="6"/>
  <c r="C7562" i="6" s="1"/>
  <c r="B2024" i="6"/>
  <c r="C2024" i="6" s="1"/>
  <c r="B5497" i="6"/>
  <c r="C5497" i="6" s="1"/>
  <c r="B5498" i="6"/>
  <c r="C5498" i="6" s="1"/>
  <c r="B5499" i="6"/>
  <c r="C5499" i="6" s="1"/>
  <c r="B4616" i="6"/>
  <c r="C4616" i="6" s="1"/>
  <c r="B5500" i="6"/>
  <c r="C5500" i="6" s="1"/>
  <c r="B2025" i="6"/>
  <c r="C2025" i="6" s="1"/>
  <c r="B4617" i="6"/>
  <c r="C4617" i="6" s="1"/>
  <c r="B892" i="6"/>
  <c r="C892" i="6" s="1"/>
  <c r="B5786" i="6"/>
  <c r="C5786" i="6" s="1"/>
  <c r="B5501" i="6"/>
  <c r="C5501" i="6" s="1"/>
  <c r="B4878" i="6"/>
  <c r="C4878" i="6" s="1"/>
  <c r="B2026" i="6"/>
  <c r="C2026" i="6" s="1"/>
  <c r="B1508" i="6"/>
  <c r="C1508" i="6" s="1"/>
  <c r="B3328" i="6"/>
  <c r="C3328" i="6" s="1"/>
  <c r="B6786" i="6"/>
  <c r="C6786" i="6" s="1"/>
  <c r="B5056" i="6"/>
  <c r="C5056" i="6" s="1"/>
  <c r="B3329" i="6"/>
  <c r="C3329" i="6" s="1"/>
  <c r="B1509" i="6"/>
  <c r="C1509" i="6" s="1"/>
  <c r="B3330" i="6"/>
  <c r="C3330" i="6" s="1"/>
  <c r="B3331" i="6"/>
  <c r="C3331" i="6" s="1"/>
  <c r="B2867" i="6"/>
  <c r="C2867" i="6" s="1"/>
  <c r="B4737" i="6"/>
  <c r="C4737" i="6" s="1"/>
  <c r="B1715" i="6"/>
  <c r="C1715" i="6" s="1"/>
  <c r="B3332" i="6"/>
  <c r="C3332" i="6" s="1"/>
  <c r="B5057" i="6"/>
  <c r="C5057" i="6" s="1"/>
  <c r="B2027" i="6"/>
  <c r="C2027" i="6" s="1"/>
  <c r="B6787" i="6"/>
  <c r="C6787" i="6" s="1"/>
  <c r="B5058" i="6"/>
  <c r="C5058" i="6" s="1"/>
  <c r="B6402" i="6"/>
  <c r="C6402" i="6" s="1"/>
  <c r="B7068" i="6"/>
  <c r="C7068" i="6" s="1"/>
  <c r="B5502" i="6"/>
  <c r="C5502" i="6" s="1"/>
  <c r="B7252" i="6"/>
  <c r="C7252" i="6" s="1"/>
  <c r="B2659" i="6"/>
  <c r="C2659" i="6" s="1"/>
  <c r="B2868" i="6"/>
  <c r="C2868" i="6" s="1"/>
  <c r="B5996" i="6"/>
  <c r="C5996" i="6" s="1"/>
  <c r="B1396" i="6"/>
  <c r="C1396" i="6" s="1"/>
  <c r="B7253" i="6"/>
  <c r="C7253" i="6" s="1"/>
  <c r="B5503" i="6"/>
  <c r="C5503" i="6" s="1"/>
  <c r="B566" i="6"/>
  <c r="C566" i="6" s="1"/>
  <c r="B2869" i="6"/>
  <c r="C2869" i="6" s="1"/>
  <c r="B2028" i="6"/>
  <c r="C2028" i="6" s="1"/>
  <c r="B5980" i="6"/>
  <c r="C5980" i="6" s="1"/>
  <c r="B7074" i="6"/>
  <c r="C7074" i="6" s="1"/>
  <c r="B3333" i="6"/>
  <c r="C3333" i="6" s="1"/>
  <c r="B5283" i="6"/>
  <c r="C5283" i="6" s="1"/>
  <c r="B6788" i="6"/>
  <c r="C6788" i="6" s="1"/>
  <c r="B2029" i="6"/>
  <c r="C2029" i="6" s="1"/>
  <c r="B1716" i="6"/>
  <c r="C1716" i="6" s="1"/>
  <c r="B5834" i="6"/>
  <c r="C5834" i="6" s="1"/>
  <c r="B1227" i="6"/>
  <c r="C1227" i="6" s="1"/>
  <c r="B6042" i="6"/>
  <c r="C6042" i="6" s="1"/>
  <c r="B8" i="6"/>
  <c r="C8" i="6" s="1"/>
  <c r="B5284" i="6"/>
  <c r="C5284" i="6" s="1"/>
  <c r="B6154" i="6"/>
  <c r="C6154" i="6" s="1"/>
  <c r="B5835" i="6"/>
  <c r="C5835" i="6" s="1"/>
  <c r="B2870" i="6"/>
  <c r="C2870" i="6" s="1"/>
  <c r="B5504" i="6"/>
  <c r="C5504" i="6" s="1"/>
  <c r="B2871" i="6"/>
  <c r="C2871" i="6" s="1"/>
  <c r="B170" i="6"/>
  <c r="C170" i="6" s="1"/>
  <c r="B725" i="6"/>
  <c r="C725" i="6" s="1"/>
  <c r="B3334" i="6"/>
  <c r="C3334" i="6" s="1"/>
  <c r="B7563" i="6"/>
  <c r="C7563" i="6" s="1"/>
  <c r="B6789" i="6"/>
  <c r="C6789" i="6" s="1"/>
  <c r="B4618" i="6"/>
  <c r="C4618" i="6" s="1"/>
  <c r="B6790" i="6"/>
  <c r="C6790" i="6" s="1"/>
  <c r="B2030" i="6"/>
  <c r="C2030" i="6" s="1"/>
  <c r="B2031" i="6"/>
  <c r="C2031" i="6" s="1"/>
  <c r="B2032" i="6"/>
  <c r="C2032" i="6" s="1"/>
  <c r="B2033" i="6"/>
  <c r="C2033" i="6" s="1"/>
  <c r="B2034" i="6"/>
  <c r="C2034" i="6" s="1"/>
  <c r="B3335" i="6"/>
  <c r="C3335" i="6" s="1"/>
  <c r="B2660" i="6"/>
  <c r="C2660" i="6" s="1"/>
  <c r="B7564" i="6"/>
  <c r="C7564" i="6" s="1"/>
  <c r="B2035" i="6"/>
  <c r="C2035" i="6" s="1"/>
  <c r="B171" i="6"/>
  <c r="C171" i="6" s="1"/>
  <c r="B1322" i="6"/>
  <c r="C1322" i="6" s="1"/>
  <c r="B1323" i="6"/>
  <c r="C1323" i="6" s="1"/>
  <c r="B6791" i="6"/>
  <c r="C6791" i="6" s="1"/>
  <c r="B3336" i="6"/>
  <c r="C3336" i="6" s="1"/>
  <c r="B9" i="6"/>
  <c r="C9" i="6" s="1"/>
  <c r="B172" i="6"/>
  <c r="C172" i="6" s="1"/>
  <c r="B173" i="6"/>
  <c r="C173" i="6" s="1"/>
  <c r="B1630" i="6"/>
  <c r="C1630" i="6" s="1"/>
  <c r="B667" i="6"/>
  <c r="C667" i="6" s="1"/>
  <c r="B726" i="6"/>
  <c r="C726" i="6" s="1"/>
  <c r="B174" i="6"/>
  <c r="C174" i="6" s="1"/>
  <c r="B175" i="6"/>
  <c r="C175" i="6" s="1"/>
  <c r="B176" i="6"/>
  <c r="C176" i="6" s="1"/>
  <c r="B7706" i="6"/>
  <c r="C7706" i="6" s="1"/>
  <c r="B893" i="6"/>
  <c r="C893" i="6" s="1"/>
  <c r="B177" i="6"/>
  <c r="C177" i="6" s="1"/>
  <c r="B6792" i="6"/>
  <c r="C6792" i="6" s="1"/>
  <c r="B3337" i="6"/>
  <c r="C3337" i="6" s="1"/>
  <c r="B1228" i="6"/>
  <c r="C1228" i="6" s="1"/>
  <c r="B6033" i="6"/>
  <c r="C6033" i="6" s="1"/>
  <c r="B5059" i="6"/>
  <c r="C5059" i="6" s="1"/>
  <c r="B6793" i="6"/>
  <c r="C6793" i="6" s="1"/>
  <c r="B2036" i="6"/>
  <c r="C2036" i="6" s="1"/>
  <c r="B178" i="6"/>
  <c r="C178" i="6" s="1"/>
  <c r="B5060" i="6"/>
  <c r="C5060" i="6" s="1"/>
  <c r="B894" i="6"/>
  <c r="C894" i="6" s="1"/>
  <c r="B179" i="6"/>
  <c r="C179" i="6" s="1"/>
  <c r="B7254" i="6"/>
  <c r="C7254" i="6" s="1"/>
  <c r="B1549" i="6"/>
  <c r="C1549" i="6" s="1"/>
  <c r="B6794" i="6"/>
  <c r="C6794" i="6" s="1"/>
  <c r="B895" i="6"/>
  <c r="C895" i="6" s="1"/>
  <c r="B2037" i="6"/>
  <c r="C2037" i="6" s="1"/>
  <c r="B6536" i="6"/>
  <c r="C6536" i="6" s="1"/>
  <c r="B1397" i="6"/>
  <c r="C1397" i="6" s="1"/>
  <c r="B3338" i="6"/>
  <c r="C3338" i="6" s="1"/>
  <c r="B2038" i="6"/>
  <c r="C2038" i="6" s="1"/>
  <c r="B180" i="6"/>
  <c r="C180" i="6" s="1"/>
  <c r="B7745" i="6"/>
  <c r="C7745" i="6" s="1"/>
  <c r="B3339" i="6"/>
  <c r="C3339" i="6" s="1"/>
  <c r="B7255" i="6"/>
  <c r="C7255" i="6" s="1"/>
  <c r="B2039" i="6"/>
  <c r="C2039" i="6" s="1"/>
  <c r="B4879" i="6"/>
  <c r="C4879" i="6" s="1"/>
  <c r="B3340" i="6"/>
  <c r="C3340" i="6" s="1"/>
  <c r="B3341" i="6"/>
  <c r="C3341" i="6" s="1"/>
  <c r="B704" i="6"/>
  <c r="C704" i="6" s="1"/>
  <c r="B3342" i="6"/>
  <c r="C3342" i="6" s="1"/>
  <c r="B3343" i="6"/>
  <c r="C3343" i="6" s="1"/>
  <c r="B896" i="6"/>
  <c r="C896" i="6" s="1"/>
  <c r="B2040" i="6"/>
  <c r="C2040" i="6" s="1"/>
  <c r="B2041" i="6"/>
  <c r="C2041" i="6" s="1"/>
  <c r="B668" i="6"/>
  <c r="C668" i="6" s="1"/>
  <c r="B897" i="6"/>
  <c r="C897" i="6" s="1"/>
  <c r="B181" i="6"/>
  <c r="C181" i="6" s="1"/>
  <c r="B1510" i="6"/>
  <c r="C1510" i="6" s="1"/>
  <c r="B182" i="6"/>
  <c r="C182" i="6" s="1"/>
  <c r="B898" i="6"/>
  <c r="C898" i="6" s="1"/>
  <c r="B5836" i="6"/>
  <c r="C5836" i="6" s="1"/>
  <c r="B486" i="6"/>
  <c r="C486" i="6" s="1"/>
  <c r="B2042" i="6"/>
  <c r="C2042" i="6" s="1"/>
  <c r="B4619" i="6"/>
  <c r="C4619" i="6" s="1"/>
  <c r="B899" i="6"/>
  <c r="C899" i="6" s="1"/>
  <c r="B2043" i="6"/>
  <c r="C2043" i="6" s="1"/>
  <c r="B3344" i="6"/>
  <c r="C3344" i="6" s="1"/>
  <c r="B3345" i="6"/>
  <c r="C3345" i="6" s="1"/>
  <c r="B1229" i="6"/>
  <c r="C1229" i="6" s="1"/>
  <c r="B900" i="6"/>
  <c r="C900" i="6" s="1"/>
  <c r="B3346" i="6"/>
  <c r="C3346" i="6" s="1"/>
  <c r="B3347" i="6"/>
  <c r="C3347" i="6" s="1"/>
  <c r="B901" i="6"/>
  <c r="C901" i="6" s="1"/>
  <c r="B4880" i="6"/>
  <c r="C4880" i="6" s="1"/>
  <c r="B567" i="6"/>
  <c r="C567" i="6" s="1"/>
  <c r="B2044" i="6"/>
  <c r="C2044" i="6" s="1"/>
  <c r="B1717" i="6"/>
  <c r="C1717" i="6" s="1"/>
  <c r="B4142" i="6"/>
  <c r="C4142" i="6" s="1"/>
  <c r="B902" i="6"/>
  <c r="C902" i="6" s="1"/>
  <c r="B2045" i="6"/>
  <c r="C2045" i="6" s="1"/>
  <c r="B1398" i="6"/>
  <c r="C1398" i="6" s="1"/>
  <c r="B1718" i="6"/>
  <c r="C1718" i="6" s="1"/>
  <c r="B4143" i="6"/>
  <c r="C4143" i="6" s="1"/>
  <c r="B3348" i="6"/>
  <c r="C3348" i="6" s="1"/>
  <c r="B4881" i="6"/>
  <c r="C4881" i="6" s="1"/>
  <c r="B5285" i="6"/>
  <c r="C5285" i="6" s="1"/>
  <c r="B5505" i="6"/>
  <c r="C5505" i="6" s="1"/>
  <c r="B6170" i="6"/>
  <c r="C6170" i="6" s="1"/>
  <c r="B7787" i="6"/>
  <c r="C7787" i="6" s="1"/>
  <c r="B1399" i="6"/>
  <c r="C1399" i="6" s="1"/>
  <c r="B6795" i="6"/>
  <c r="C6795" i="6" s="1"/>
  <c r="B2872" i="6"/>
  <c r="C2872" i="6" s="1"/>
  <c r="B6796" i="6"/>
  <c r="C6796" i="6" s="1"/>
  <c r="B3349" i="6"/>
  <c r="C3349" i="6" s="1"/>
  <c r="B6403" i="6"/>
  <c r="C6403" i="6" s="1"/>
  <c r="B3350" i="6"/>
  <c r="C3350" i="6" s="1"/>
  <c r="B4144" i="6"/>
  <c r="C4144" i="6" s="1"/>
  <c r="B903" i="6"/>
  <c r="C903" i="6" s="1"/>
  <c r="B183" i="6"/>
  <c r="C183" i="6" s="1"/>
  <c r="B669" i="6"/>
  <c r="C669" i="6" s="1"/>
  <c r="B4882" i="6"/>
  <c r="C4882" i="6" s="1"/>
  <c r="B2046" i="6"/>
  <c r="C2046" i="6" s="1"/>
  <c r="B4145" i="6"/>
  <c r="C4145" i="6" s="1"/>
  <c r="B5506" i="6"/>
  <c r="C5506" i="6" s="1"/>
  <c r="B6797" i="6"/>
  <c r="C6797" i="6" s="1"/>
  <c r="B5507" i="6"/>
  <c r="C5507" i="6" s="1"/>
  <c r="B727" i="6"/>
  <c r="C727" i="6" s="1"/>
  <c r="B7466" i="6"/>
  <c r="C7466" i="6" s="1"/>
  <c r="B5967" i="6"/>
  <c r="C5967" i="6" s="1"/>
  <c r="B6798" i="6"/>
  <c r="C6798" i="6" s="1"/>
  <c r="B2661" i="6"/>
  <c r="C2661" i="6" s="1"/>
  <c r="B4738" i="6"/>
  <c r="C4738" i="6" s="1"/>
  <c r="B5837" i="6"/>
  <c r="C5837" i="6" s="1"/>
  <c r="B2873" i="6"/>
  <c r="C2873" i="6" s="1"/>
  <c r="B3351" i="6"/>
  <c r="C3351" i="6" s="1"/>
  <c r="B904" i="6"/>
  <c r="C904" i="6" s="1"/>
  <c r="B184" i="6"/>
  <c r="C184" i="6" s="1"/>
  <c r="B487" i="6"/>
  <c r="C487" i="6" s="1"/>
  <c r="B5061" i="6"/>
  <c r="C5061" i="6" s="1"/>
  <c r="B488" i="6"/>
  <c r="C488" i="6" s="1"/>
  <c r="B905" i="6"/>
  <c r="C905" i="6" s="1"/>
  <c r="B906" i="6"/>
  <c r="C906" i="6" s="1"/>
  <c r="B2047" i="6"/>
  <c r="C2047" i="6" s="1"/>
  <c r="B3352" i="6"/>
  <c r="C3352" i="6" s="1"/>
  <c r="B907" i="6"/>
  <c r="C907" i="6" s="1"/>
  <c r="B670" i="6"/>
  <c r="C670" i="6" s="1"/>
  <c r="B5997" i="6"/>
  <c r="C5997" i="6" s="1"/>
  <c r="B908" i="6"/>
  <c r="C908" i="6" s="1"/>
  <c r="B3353" i="6"/>
  <c r="C3353" i="6" s="1"/>
  <c r="B6799" i="6"/>
  <c r="C6799" i="6" s="1"/>
  <c r="B5062" i="6"/>
  <c r="C5062" i="6" s="1"/>
  <c r="B2048" i="6"/>
  <c r="C2048" i="6" s="1"/>
  <c r="B4353" i="6"/>
  <c r="C4353" i="6" s="1"/>
  <c r="B7256" i="6"/>
  <c r="C7256" i="6" s="1"/>
  <c r="B7257" i="6"/>
  <c r="C7257" i="6" s="1"/>
  <c r="B5838" i="6"/>
  <c r="C5838" i="6" s="1"/>
  <c r="B909" i="6"/>
  <c r="C909" i="6" s="1"/>
  <c r="B3354" i="6"/>
  <c r="C3354" i="6" s="1"/>
  <c r="B4883" i="6"/>
  <c r="C4883" i="6" s="1"/>
  <c r="B6218" i="6"/>
  <c r="C6218" i="6" s="1"/>
  <c r="B7258" i="6"/>
  <c r="C7258" i="6" s="1"/>
  <c r="B7431" i="6"/>
  <c r="C7431" i="6" s="1"/>
  <c r="B1511" i="6"/>
  <c r="C1511" i="6" s="1"/>
  <c r="B2662" i="6"/>
  <c r="C2662" i="6" s="1"/>
  <c r="B2663" i="6"/>
  <c r="C2663" i="6" s="1"/>
  <c r="B2874" i="6"/>
  <c r="C2874" i="6" s="1"/>
  <c r="B2049" i="6"/>
  <c r="C2049" i="6" s="1"/>
  <c r="B3355" i="6"/>
  <c r="C3355" i="6" s="1"/>
  <c r="B5508" i="6"/>
  <c r="C5508" i="6" s="1"/>
  <c r="B5509" i="6"/>
  <c r="C5509" i="6" s="1"/>
  <c r="B910" i="6"/>
  <c r="C910" i="6" s="1"/>
  <c r="B1400" i="6"/>
  <c r="C1400" i="6" s="1"/>
  <c r="B2050" i="6"/>
  <c r="C2050" i="6" s="1"/>
  <c r="B1582" i="6"/>
  <c r="C1582" i="6" s="1"/>
  <c r="B3356" i="6"/>
  <c r="C3356" i="6" s="1"/>
  <c r="B6075" i="6"/>
  <c r="C6075" i="6" s="1"/>
  <c r="B5839" i="6"/>
  <c r="C5839" i="6" s="1"/>
  <c r="B911" i="6"/>
  <c r="C911" i="6" s="1"/>
  <c r="B4354" i="6"/>
  <c r="C4354" i="6" s="1"/>
  <c r="B4355" i="6"/>
  <c r="C4355" i="6" s="1"/>
  <c r="B4620" i="6"/>
  <c r="C4620" i="6" s="1"/>
  <c r="B1401" i="6"/>
  <c r="C1401" i="6" s="1"/>
  <c r="B5840" i="6"/>
  <c r="C5840" i="6" s="1"/>
  <c r="B728" i="6"/>
  <c r="C728" i="6" s="1"/>
  <c r="B4356" i="6"/>
  <c r="C4356" i="6" s="1"/>
  <c r="B4146" i="6"/>
  <c r="C4146" i="6" s="1"/>
  <c r="B912" i="6"/>
  <c r="C912" i="6" s="1"/>
  <c r="B6800" i="6"/>
  <c r="C6800" i="6" s="1"/>
  <c r="B2051" i="6"/>
  <c r="C2051" i="6" s="1"/>
  <c r="B4188" i="6"/>
  <c r="C4188" i="6" s="1"/>
  <c r="B7701" i="6"/>
  <c r="C7701" i="6" s="1"/>
  <c r="B185" i="6"/>
  <c r="C185" i="6" s="1"/>
  <c r="B2052" i="6"/>
  <c r="C2052" i="6" s="1"/>
  <c r="B913" i="6"/>
  <c r="C913" i="6" s="1"/>
  <c r="B3357" i="6"/>
  <c r="C3357" i="6" s="1"/>
  <c r="B7071" i="6"/>
  <c r="C7071" i="6" s="1"/>
  <c r="B4357" i="6"/>
  <c r="C4357" i="6" s="1"/>
  <c r="B2875" i="6"/>
  <c r="C2875" i="6" s="1"/>
  <c r="B6597" i="6"/>
  <c r="C6597" i="6" s="1"/>
  <c r="B7141" i="6"/>
  <c r="C7141" i="6" s="1"/>
  <c r="B6598" i="6"/>
  <c r="C6598" i="6" s="1"/>
  <c r="B6801" i="6"/>
  <c r="C6801" i="6" s="1"/>
  <c r="B6334" i="6"/>
  <c r="C6334" i="6" s="1"/>
  <c r="B7259" i="6"/>
  <c r="C7259" i="6" s="1"/>
  <c r="B914" i="6"/>
  <c r="C914" i="6" s="1"/>
  <c r="B3358" i="6"/>
  <c r="C3358" i="6" s="1"/>
  <c r="B2876" i="6"/>
  <c r="C2876" i="6" s="1"/>
  <c r="B7260" i="6"/>
  <c r="C7260" i="6" s="1"/>
  <c r="B2053" i="6"/>
  <c r="C2053" i="6" s="1"/>
  <c r="B5194" i="6"/>
  <c r="C5194" i="6" s="1"/>
  <c r="B2054" i="6"/>
  <c r="C2054" i="6" s="1"/>
  <c r="B1583" i="6"/>
  <c r="C1583" i="6" s="1"/>
  <c r="B6454" i="6"/>
  <c r="C6454" i="6" s="1"/>
  <c r="B6455" i="6"/>
  <c r="C6455" i="6" s="1"/>
  <c r="B2877" i="6"/>
  <c r="C2877" i="6" s="1"/>
  <c r="B6076" i="6"/>
  <c r="C6076" i="6" s="1"/>
  <c r="B6366" i="6"/>
  <c r="C6366" i="6" s="1"/>
  <c r="B1402" i="6"/>
  <c r="C1402" i="6" s="1"/>
  <c r="B4358" i="6"/>
  <c r="C4358" i="6" s="1"/>
  <c r="B915" i="6"/>
  <c r="C915" i="6" s="1"/>
  <c r="B2055" i="6"/>
  <c r="C2055" i="6" s="1"/>
  <c r="B4739" i="6"/>
  <c r="C4739" i="6" s="1"/>
  <c r="B489" i="6"/>
  <c r="C489" i="6" s="1"/>
  <c r="B2056" i="6"/>
  <c r="C2056" i="6" s="1"/>
  <c r="B5968" i="6"/>
  <c r="C5968" i="6" s="1"/>
  <c r="B7788" i="6"/>
  <c r="C7788" i="6" s="1"/>
  <c r="B1512" i="6"/>
  <c r="C1512" i="6" s="1"/>
  <c r="B4621" i="6"/>
  <c r="C4621" i="6" s="1"/>
  <c r="B6537" i="6"/>
  <c r="C6537" i="6" s="1"/>
  <c r="B7565" i="6"/>
  <c r="C7565" i="6" s="1"/>
  <c r="B3359" i="6"/>
  <c r="C3359" i="6" s="1"/>
  <c r="B6599" i="6"/>
  <c r="C6599" i="6" s="1"/>
  <c r="B7142" i="6"/>
  <c r="C7142" i="6" s="1"/>
  <c r="B6600" i="6"/>
  <c r="C6600" i="6" s="1"/>
  <c r="B6802" i="6"/>
  <c r="C6802" i="6" s="1"/>
  <c r="B6335" i="6"/>
  <c r="C6335" i="6" s="1"/>
  <c r="B7261" i="6"/>
  <c r="C7261" i="6" s="1"/>
  <c r="B916" i="6"/>
  <c r="C916" i="6" s="1"/>
  <c r="B3360" i="6"/>
  <c r="C3360" i="6" s="1"/>
  <c r="B2878" i="6"/>
  <c r="C2878" i="6" s="1"/>
  <c r="B7262" i="6"/>
  <c r="C7262" i="6" s="1"/>
  <c r="B2057" i="6"/>
  <c r="C2057" i="6" s="1"/>
  <c r="B5195" i="6"/>
  <c r="C5195" i="6" s="1"/>
  <c r="B2058" i="6"/>
  <c r="C2058" i="6" s="1"/>
  <c r="B1584" i="6"/>
  <c r="C1584" i="6" s="1"/>
  <c r="B6456" i="6"/>
  <c r="C6456" i="6" s="1"/>
  <c r="B6457" i="6"/>
  <c r="C6457" i="6" s="1"/>
  <c r="B2879" i="6"/>
  <c r="C2879" i="6" s="1"/>
  <c r="B6077" i="6"/>
  <c r="C6077" i="6" s="1"/>
  <c r="B6367" i="6"/>
  <c r="C6367" i="6" s="1"/>
  <c r="B5510" i="6"/>
  <c r="C5510" i="6" s="1"/>
  <c r="B6803" i="6"/>
  <c r="C6803" i="6" s="1"/>
  <c r="B6804" i="6"/>
  <c r="C6804" i="6" s="1"/>
  <c r="B7173" i="6"/>
  <c r="C7173" i="6" s="1"/>
  <c r="B2059" i="6"/>
  <c r="C2059" i="6" s="1"/>
  <c r="B4359" i="6"/>
  <c r="C4359" i="6" s="1"/>
  <c r="B3361" i="6"/>
  <c r="C3361" i="6" s="1"/>
  <c r="B1719" i="6"/>
  <c r="C1719" i="6" s="1"/>
  <c r="B186" i="6"/>
  <c r="C186" i="6" s="1"/>
  <c r="B3362" i="6"/>
  <c r="C3362" i="6" s="1"/>
  <c r="B187" i="6"/>
  <c r="C187" i="6" s="1"/>
  <c r="B6805" i="6"/>
  <c r="C6805" i="6" s="1"/>
  <c r="B188" i="6"/>
  <c r="C188" i="6" s="1"/>
  <c r="B1403" i="6"/>
  <c r="C1403" i="6" s="1"/>
  <c r="B4223" i="6"/>
  <c r="C4223" i="6" s="1"/>
  <c r="B7566" i="6"/>
  <c r="C7566" i="6" s="1"/>
  <c r="B189" i="6"/>
  <c r="C189" i="6" s="1"/>
  <c r="B5063" i="6"/>
  <c r="C5063" i="6" s="1"/>
  <c r="B568" i="6"/>
  <c r="C568" i="6" s="1"/>
  <c r="B7789" i="6"/>
  <c r="C7789" i="6" s="1"/>
  <c r="B2060" i="6"/>
  <c r="C2060" i="6" s="1"/>
  <c r="B6656" i="6"/>
  <c r="C6656" i="6" s="1"/>
  <c r="B7813" i="6"/>
  <c r="C7813" i="6" s="1"/>
  <c r="B6034" i="6"/>
  <c r="C6034" i="6" s="1"/>
  <c r="B7263" i="6"/>
  <c r="C7263" i="6" s="1"/>
  <c r="B6458" i="6"/>
  <c r="C6458" i="6" s="1"/>
  <c r="B6078" i="6"/>
  <c r="C6078" i="6" s="1"/>
  <c r="B4224" i="6"/>
  <c r="C4224" i="6" s="1"/>
  <c r="B2061" i="6"/>
  <c r="C2061" i="6" s="1"/>
  <c r="B917" i="6"/>
  <c r="C917" i="6" s="1"/>
  <c r="B6538" i="6"/>
  <c r="C6538" i="6" s="1"/>
  <c r="B2062" i="6"/>
  <c r="C2062" i="6" s="1"/>
  <c r="B190" i="6"/>
  <c r="C190" i="6" s="1"/>
  <c r="B5841" i="6"/>
  <c r="C5841" i="6" s="1"/>
  <c r="B2063" i="6"/>
  <c r="C2063" i="6" s="1"/>
  <c r="B1230" i="6"/>
  <c r="C1230" i="6" s="1"/>
  <c r="B2064" i="6"/>
  <c r="C2064" i="6" s="1"/>
  <c r="B5787" i="6"/>
  <c r="C5787" i="6" s="1"/>
  <c r="B7821" i="6"/>
  <c r="C7821" i="6" s="1"/>
  <c r="B729" i="6"/>
  <c r="C729" i="6" s="1"/>
  <c r="B191" i="6"/>
  <c r="C191" i="6" s="1"/>
  <c r="B2065" i="6"/>
  <c r="C2065" i="6" s="1"/>
  <c r="B4360" i="6"/>
  <c r="C4360" i="6" s="1"/>
  <c r="B5064" i="6"/>
  <c r="C5064" i="6" s="1"/>
  <c r="B1720" i="6"/>
  <c r="C1720" i="6" s="1"/>
  <c r="B4147" i="6"/>
  <c r="C4147" i="6" s="1"/>
  <c r="B1404" i="6"/>
  <c r="C1404" i="6" s="1"/>
  <c r="B3363" i="6"/>
  <c r="C3363" i="6" s="1"/>
  <c r="B3364" i="6"/>
  <c r="C3364" i="6" s="1"/>
  <c r="B5065" i="6"/>
  <c r="C5065" i="6" s="1"/>
  <c r="B2066" i="6"/>
  <c r="C2066" i="6" s="1"/>
  <c r="B918" i="6"/>
  <c r="C918" i="6" s="1"/>
  <c r="B4740" i="6"/>
  <c r="C4740" i="6" s="1"/>
  <c r="B5511" i="6"/>
  <c r="C5511" i="6" s="1"/>
  <c r="B919" i="6"/>
  <c r="C919" i="6" s="1"/>
  <c r="B3365" i="6"/>
  <c r="C3365" i="6" s="1"/>
  <c r="B6079" i="6"/>
  <c r="C6079" i="6" s="1"/>
  <c r="B2664" i="6"/>
  <c r="C2664" i="6" s="1"/>
  <c r="B1585" i="6"/>
  <c r="C1585" i="6" s="1"/>
  <c r="B3366" i="6"/>
  <c r="C3366" i="6" s="1"/>
  <c r="B3367" i="6"/>
  <c r="C3367" i="6" s="1"/>
  <c r="B3368" i="6"/>
  <c r="C3368" i="6" s="1"/>
  <c r="B3369" i="6"/>
  <c r="C3369" i="6" s="1"/>
  <c r="B2067" i="6"/>
  <c r="C2067" i="6" s="1"/>
  <c r="B2068" i="6"/>
  <c r="C2068" i="6" s="1"/>
  <c r="B5512" i="6"/>
  <c r="C5512" i="6" s="1"/>
  <c r="B1405" i="6"/>
  <c r="C1405" i="6" s="1"/>
  <c r="B1406" i="6"/>
  <c r="C1406" i="6" s="1"/>
  <c r="B1407" i="6"/>
  <c r="C1407" i="6" s="1"/>
  <c r="B3370" i="6"/>
  <c r="C3370" i="6" s="1"/>
  <c r="B3371" i="6"/>
  <c r="C3371" i="6" s="1"/>
  <c r="B920" i="6"/>
  <c r="C920" i="6" s="1"/>
  <c r="B1631" i="6"/>
  <c r="C1631" i="6" s="1"/>
  <c r="B3372" i="6"/>
  <c r="C3372" i="6" s="1"/>
  <c r="B3373" i="6"/>
  <c r="C3373" i="6" s="1"/>
  <c r="B192" i="6"/>
  <c r="C192" i="6" s="1"/>
  <c r="B193" i="6"/>
  <c r="C193" i="6" s="1"/>
  <c r="B569" i="6"/>
  <c r="C569" i="6" s="1"/>
  <c r="B1408" i="6"/>
  <c r="C1408" i="6" s="1"/>
  <c r="B5998" i="6"/>
  <c r="C5998" i="6" s="1"/>
  <c r="B194" i="6"/>
  <c r="C194" i="6" s="1"/>
  <c r="B921" i="6"/>
  <c r="C921" i="6" s="1"/>
  <c r="B2069" i="6"/>
  <c r="C2069" i="6" s="1"/>
  <c r="B7432" i="6"/>
  <c r="C7432" i="6" s="1"/>
  <c r="B10" i="6"/>
  <c r="C10" i="6" s="1"/>
  <c r="B7567" i="6"/>
  <c r="C7567" i="6" s="1"/>
  <c r="B6035" i="6"/>
  <c r="C6035" i="6" s="1"/>
  <c r="B922" i="6"/>
  <c r="C922" i="6" s="1"/>
  <c r="B4741" i="6"/>
  <c r="C4741" i="6" s="1"/>
  <c r="B570" i="6"/>
  <c r="C570" i="6" s="1"/>
  <c r="B195" i="6"/>
  <c r="C195" i="6" s="1"/>
  <c r="B5842" i="6"/>
  <c r="C5842" i="6" s="1"/>
  <c r="B6806" i="6"/>
  <c r="C6806" i="6" s="1"/>
  <c r="B2880" i="6"/>
  <c r="C2880" i="6" s="1"/>
  <c r="B7568" i="6"/>
  <c r="C7568" i="6" s="1"/>
  <c r="B6807" i="6"/>
  <c r="C6807" i="6" s="1"/>
  <c r="B7433" i="6"/>
  <c r="C7433" i="6" s="1"/>
  <c r="B1324" i="6"/>
  <c r="C1324" i="6" s="1"/>
  <c r="B196" i="6"/>
  <c r="C196" i="6" s="1"/>
  <c r="B197" i="6"/>
  <c r="C197" i="6" s="1"/>
  <c r="B4742" i="6"/>
  <c r="C4742" i="6" s="1"/>
  <c r="B4622" i="6"/>
  <c r="C4622" i="6" s="1"/>
  <c r="B2070" i="6"/>
  <c r="C2070" i="6" s="1"/>
  <c r="B4743" i="6"/>
  <c r="C4743" i="6" s="1"/>
  <c r="B5513" i="6"/>
  <c r="C5513" i="6" s="1"/>
  <c r="B3374" i="6"/>
  <c r="C3374" i="6" s="1"/>
  <c r="B2071" i="6"/>
  <c r="C2071" i="6" s="1"/>
  <c r="B2072" i="6"/>
  <c r="C2072" i="6" s="1"/>
  <c r="B7174" i="6"/>
  <c r="C7174" i="6" s="1"/>
  <c r="B6260" i="6"/>
  <c r="C6260" i="6" s="1"/>
  <c r="B4361" i="6"/>
  <c r="C4361" i="6" s="1"/>
  <c r="B2073" i="6"/>
  <c r="C2073" i="6" s="1"/>
  <c r="B2074" i="6"/>
  <c r="C2074" i="6" s="1"/>
  <c r="B490" i="6"/>
  <c r="C490" i="6" s="1"/>
  <c r="B3375" i="6"/>
  <c r="C3375" i="6" s="1"/>
  <c r="B2881" i="6"/>
  <c r="C2881" i="6" s="1"/>
  <c r="B4884" i="6"/>
  <c r="C4884" i="6" s="1"/>
  <c r="B3376" i="6"/>
  <c r="C3376" i="6" s="1"/>
  <c r="B5286" i="6"/>
  <c r="C5286" i="6" s="1"/>
  <c r="B7264" i="6"/>
  <c r="C7264" i="6" s="1"/>
  <c r="B198" i="6"/>
  <c r="C198" i="6" s="1"/>
  <c r="B1632" i="6"/>
  <c r="C1632" i="6" s="1"/>
  <c r="B2882" i="6"/>
  <c r="C2882" i="6" s="1"/>
  <c r="B491" i="6"/>
  <c r="C491" i="6" s="1"/>
  <c r="B199" i="6"/>
  <c r="C199" i="6" s="1"/>
  <c r="B2075" i="6"/>
  <c r="C2075" i="6" s="1"/>
  <c r="B5514" i="6"/>
  <c r="C5514" i="6" s="1"/>
  <c r="B2076" i="6"/>
  <c r="C2076" i="6" s="1"/>
  <c r="B5066" i="6"/>
  <c r="C5066" i="6" s="1"/>
  <c r="B6808" i="6"/>
  <c r="C6808" i="6" s="1"/>
  <c r="B3377" i="6"/>
  <c r="C3377" i="6" s="1"/>
  <c r="B4885" i="6"/>
  <c r="C4885" i="6" s="1"/>
  <c r="B200" i="6"/>
  <c r="C200" i="6" s="1"/>
  <c r="B5515" i="6"/>
  <c r="C5515" i="6" s="1"/>
  <c r="B3378" i="6"/>
  <c r="C3378" i="6" s="1"/>
  <c r="B4744" i="6"/>
  <c r="C4744" i="6" s="1"/>
  <c r="B3379" i="6"/>
  <c r="C3379" i="6" s="1"/>
  <c r="B7790" i="6"/>
  <c r="C7790" i="6" s="1"/>
  <c r="B3380" i="6"/>
  <c r="C3380" i="6" s="1"/>
  <c r="B3381" i="6"/>
  <c r="C3381" i="6" s="1"/>
  <c r="B7822" i="6"/>
  <c r="C7822" i="6" s="1"/>
  <c r="B6459" i="6"/>
  <c r="C6459" i="6" s="1"/>
  <c r="B6293" i="6"/>
  <c r="C6293" i="6" s="1"/>
  <c r="B6460" i="6"/>
  <c r="C6460" i="6" s="1"/>
  <c r="B3382" i="6"/>
  <c r="C3382" i="6" s="1"/>
  <c r="B5516" i="6"/>
  <c r="C5516" i="6" s="1"/>
  <c r="B4189" i="6"/>
  <c r="C4189" i="6" s="1"/>
  <c r="B5287" i="6"/>
  <c r="C5287" i="6" s="1"/>
  <c r="B5517" i="6"/>
  <c r="C5517" i="6" s="1"/>
  <c r="B3383" i="6"/>
  <c r="C3383" i="6" s="1"/>
  <c r="B923" i="6"/>
  <c r="C923" i="6" s="1"/>
  <c r="B4745" i="6"/>
  <c r="C4745" i="6" s="1"/>
  <c r="B7265" i="6"/>
  <c r="C7265" i="6" s="1"/>
  <c r="B7467" i="6"/>
  <c r="C7467" i="6" s="1"/>
  <c r="B6368" i="6"/>
  <c r="C6368" i="6" s="1"/>
  <c r="B5843" i="6"/>
  <c r="C5843" i="6" s="1"/>
  <c r="B5844" i="6"/>
  <c r="C5844" i="6" s="1"/>
  <c r="B4886" i="6"/>
  <c r="C4886" i="6" s="1"/>
  <c r="B3384" i="6"/>
  <c r="C3384" i="6" s="1"/>
  <c r="B6809" i="6"/>
  <c r="C6809" i="6" s="1"/>
  <c r="B7569" i="6"/>
  <c r="C7569" i="6" s="1"/>
  <c r="B11" i="6"/>
  <c r="C11" i="6" s="1"/>
  <c r="B2077" i="6"/>
  <c r="C2077" i="6" s="1"/>
  <c r="B2078" i="6"/>
  <c r="C2078" i="6" s="1"/>
  <c r="B6181" i="6"/>
  <c r="C6181" i="6" s="1"/>
  <c r="B4362" i="6"/>
  <c r="C4362" i="6" s="1"/>
  <c r="B3385" i="6"/>
  <c r="C3385" i="6" s="1"/>
  <c r="B2883" i="6"/>
  <c r="C2883" i="6" s="1"/>
  <c r="B4623" i="6"/>
  <c r="C4623" i="6" s="1"/>
  <c r="B2079" i="6"/>
  <c r="C2079" i="6" s="1"/>
  <c r="B6810" i="6"/>
  <c r="C6810" i="6" s="1"/>
  <c r="B3386" i="6"/>
  <c r="C3386" i="6" s="1"/>
  <c r="B4363" i="6"/>
  <c r="C4363" i="6" s="1"/>
  <c r="B4887" i="6"/>
  <c r="C4887" i="6" s="1"/>
  <c r="B6182" i="6"/>
  <c r="C6182" i="6" s="1"/>
  <c r="B5518" i="6"/>
  <c r="C5518" i="6" s="1"/>
  <c r="B201" i="6"/>
  <c r="C201" i="6" s="1"/>
  <c r="B2080" i="6"/>
  <c r="C2080" i="6" s="1"/>
  <c r="B7791" i="6"/>
  <c r="C7791" i="6" s="1"/>
  <c r="B6261" i="6"/>
  <c r="C6261" i="6" s="1"/>
  <c r="B2081" i="6"/>
  <c r="C2081" i="6" s="1"/>
  <c r="B3387" i="6"/>
  <c r="C3387" i="6" s="1"/>
  <c r="B7434" i="6"/>
  <c r="C7434" i="6" s="1"/>
  <c r="B571" i="6"/>
  <c r="C571" i="6" s="1"/>
  <c r="B4746" i="6"/>
  <c r="C4746" i="6" s="1"/>
  <c r="B2082" i="6"/>
  <c r="C2082" i="6" s="1"/>
  <c r="B7266" i="6"/>
  <c r="C7266" i="6" s="1"/>
  <c r="B6369" i="6"/>
  <c r="C6369" i="6" s="1"/>
  <c r="B6080" i="6"/>
  <c r="C6080" i="6" s="1"/>
  <c r="B6811" i="6"/>
  <c r="C6811" i="6" s="1"/>
  <c r="B4364" i="6"/>
  <c r="C4364" i="6" s="1"/>
  <c r="B6043" i="6"/>
  <c r="C6043" i="6" s="1"/>
  <c r="B7723" i="6"/>
  <c r="C7723" i="6" s="1"/>
  <c r="B7267" i="6"/>
  <c r="C7267" i="6" s="1"/>
  <c r="B202" i="6"/>
  <c r="C202" i="6" s="1"/>
  <c r="B1586" i="6"/>
  <c r="C1586" i="6" s="1"/>
  <c r="B924" i="6"/>
  <c r="C924" i="6" s="1"/>
  <c r="B203" i="6"/>
  <c r="C203" i="6" s="1"/>
  <c r="B4888" i="6"/>
  <c r="C4888" i="6" s="1"/>
  <c r="B925" i="6"/>
  <c r="C925" i="6" s="1"/>
  <c r="B3388" i="6"/>
  <c r="C3388" i="6" s="1"/>
  <c r="B3389" i="6"/>
  <c r="C3389" i="6" s="1"/>
  <c r="B3390" i="6"/>
  <c r="C3390" i="6" s="1"/>
  <c r="B4889" i="6"/>
  <c r="C4889" i="6" s="1"/>
  <c r="B2884" i="6"/>
  <c r="C2884" i="6" s="1"/>
  <c r="B6404" i="6"/>
  <c r="C6404" i="6" s="1"/>
  <c r="B5519" i="6"/>
  <c r="C5519" i="6" s="1"/>
  <c r="B4365" i="6"/>
  <c r="C4365" i="6" s="1"/>
  <c r="B5288" i="6"/>
  <c r="C5288" i="6" s="1"/>
  <c r="B6563" i="6"/>
  <c r="C6563" i="6" s="1"/>
  <c r="B926" i="6"/>
  <c r="C926" i="6" s="1"/>
  <c r="B3391" i="6"/>
  <c r="C3391" i="6" s="1"/>
  <c r="B6081" i="6"/>
  <c r="C6081" i="6" s="1"/>
  <c r="B4366" i="6"/>
  <c r="C4366" i="6" s="1"/>
  <c r="B3392" i="6"/>
  <c r="C3392" i="6" s="1"/>
  <c r="B4367" i="6"/>
  <c r="C4367" i="6" s="1"/>
  <c r="B3393" i="6"/>
  <c r="C3393" i="6" s="1"/>
  <c r="B204" i="6"/>
  <c r="C204" i="6" s="1"/>
  <c r="B6812" i="6"/>
  <c r="C6812" i="6" s="1"/>
  <c r="B3394" i="6"/>
  <c r="C3394" i="6" s="1"/>
  <c r="B3395" i="6"/>
  <c r="C3395" i="6" s="1"/>
  <c r="B2083" i="6"/>
  <c r="C2083" i="6" s="1"/>
  <c r="B2885" i="6"/>
  <c r="C2885" i="6" s="1"/>
  <c r="B5289" i="6"/>
  <c r="C5289" i="6" s="1"/>
  <c r="B5290" i="6"/>
  <c r="C5290" i="6" s="1"/>
  <c r="B5520" i="6"/>
  <c r="C5520" i="6" s="1"/>
  <c r="B3396" i="6"/>
  <c r="C3396" i="6" s="1"/>
  <c r="B5788" i="6"/>
  <c r="C5788" i="6" s="1"/>
  <c r="B205" i="6"/>
  <c r="C205" i="6" s="1"/>
  <c r="B6813" i="6"/>
  <c r="C6813" i="6" s="1"/>
  <c r="B6814" i="6"/>
  <c r="C6814" i="6" s="1"/>
  <c r="B5521" i="6"/>
  <c r="C5521" i="6" s="1"/>
  <c r="B5522" i="6"/>
  <c r="C5522" i="6" s="1"/>
  <c r="B2084" i="6"/>
  <c r="C2084" i="6" s="1"/>
  <c r="B6815" i="6"/>
  <c r="C6815" i="6" s="1"/>
  <c r="B3397" i="6"/>
  <c r="C3397" i="6" s="1"/>
  <c r="B4624" i="6"/>
  <c r="C4624" i="6" s="1"/>
  <c r="B2085" i="6"/>
  <c r="C2085" i="6" s="1"/>
  <c r="B927" i="6"/>
  <c r="C927" i="6" s="1"/>
  <c r="B1409" i="6"/>
  <c r="C1409" i="6" s="1"/>
  <c r="B6816" i="6"/>
  <c r="C6816" i="6" s="1"/>
  <c r="B2086" i="6"/>
  <c r="C2086" i="6" s="1"/>
  <c r="B7570" i="6"/>
  <c r="C7570" i="6" s="1"/>
  <c r="B6030" i="6"/>
  <c r="C6030" i="6" s="1"/>
  <c r="B3398" i="6"/>
  <c r="C3398" i="6" s="1"/>
  <c r="B928" i="6"/>
  <c r="C928" i="6" s="1"/>
  <c r="B4368" i="6"/>
  <c r="C4368" i="6" s="1"/>
  <c r="B3399" i="6"/>
  <c r="C3399" i="6" s="1"/>
  <c r="B2087" i="6"/>
  <c r="C2087" i="6" s="1"/>
  <c r="B7823" i="6"/>
  <c r="C7823" i="6" s="1"/>
  <c r="B1721" i="6"/>
  <c r="C1721" i="6" s="1"/>
  <c r="B3400" i="6"/>
  <c r="C3400" i="6" s="1"/>
  <c r="B2088" i="6"/>
  <c r="C2088" i="6" s="1"/>
  <c r="B7099" i="6"/>
  <c r="C7099" i="6" s="1"/>
  <c r="B3401" i="6"/>
  <c r="C3401" i="6" s="1"/>
  <c r="B5291" i="6"/>
  <c r="C5291" i="6" s="1"/>
  <c r="B2886" i="6"/>
  <c r="C2886" i="6" s="1"/>
  <c r="B3402" i="6"/>
  <c r="C3402" i="6" s="1"/>
  <c r="B7571" i="6"/>
  <c r="C7571" i="6" s="1"/>
  <c r="B2887" i="6"/>
  <c r="C2887" i="6" s="1"/>
  <c r="B6200" i="6"/>
  <c r="C6200" i="6" s="1"/>
  <c r="B3403" i="6"/>
  <c r="C3403" i="6" s="1"/>
  <c r="B4747" i="6"/>
  <c r="C4747" i="6" s="1"/>
  <c r="B7268" i="6"/>
  <c r="C7268" i="6" s="1"/>
  <c r="B2089" i="6"/>
  <c r="C2089" i="6" s="1"/>
  <c r="B2090" i="6"/>
  <c r="C2090" i="6" s="1"/>
  <c r="B3404" i="6"/>
  <c r="C3404" i="6" s="1"/>
  <c r="B2091" i="6"/>
  <c r="C2091" i="6" s="1"/>
  <c r="B5523" i="6"/>
  <c r="C5523" i="6" s="1"/>
  <c r="B5067" i="6"/>
  <c r="C5067" i="6" s="1"/>
  <c r="B7572" i="6"/>
  <c r="C7572" i="6" s="1"/>
  <c r="B2888" i="6"/>
  <c r="C2888" i="6" s="1"/>
  <c r="B2092" i="6"/>
  <c r="C2092" i="6" s="1"/>
  <c r="B6082" i="6"/>
  <c r="C6082" i="6" s="1"/>
  <c r="B6036" i="6"/>
  <c r="C6036" i="6" s="1"/>
  <c r="B2093" i="6"/>
  <c r="C2093" i="6" s="1"/>
  <c r="B2094" i="6"/>
  <c r="C2094" i="6" s="1"/>
  <c r="B1231" i="6"/>
  <c r="C1231" i="6" s="1"/>
  <c r="B1722" i="6"/>
  <c r="C1722" i="6" s="1"/>
  <c r="B6817" i="6"/>
  <c r="C6817" i="6" s="1"/>
  <c r="B2095" i="6"/>
  <c r="C2095" i="6" s="1"/>
  <c r="B206" i="6"/>
  <c r="C206" i="6" s="1"/>
  <c r="B2665" i="6"/>
  <c r="C2665" i="6" s="1"/>
  <c r="B5292" i="6"/>
  <c r="C5292" i="6" s="1"/>
  <c r="B7792" i="6"/>
  <c r="C7792" i="6" s="1"/>
  <c r="B2096" i="6"/>
  <c r="C2096" i="6" s="1"/>
  <c r="B7269" i="6"/>
  <c r="C7269" i="6" s="1"/>
  <c r="B5068" i="6"/>
  <c r="C5068" i="6" s="1"/>
  <c r="B5845" i="6"/>
  <c r="C5845" i="6" s="1"/>
  <c r="B3405" i="6"/>
  <c r="C3405" i="6" s="1"/>
  <c r="B7270" i="6"/>
  <c r="C7270" i="6" s="1"/>
  <c r="B492" i="6"/>
  <c r="C492" i="6" s="1"/>
  <c r="B7573" i="6"/>
  <c r="C7573" i="6" s="1"/>
  <c r="B3406" i="6"/>
  <c r="C3406" i="6" s="1"/>
  <c r="B6083" i="6"/>
  <c r="C6083" i="6" s="1"/>
  <c r="B1723" i="6"/>
  <c r="C1723" i="6" s="1"/>
  <c r="B2097" i="6"/>
  <c r="C2097" i="6" s="1"/>
  <c r="B572" i="6"/>
  <c r="C572" i="6" s="1"/>
  <c r="B5524" i="6"/>
  <c r="C5524" i="6" s="1"/>
  <c r="B2889" i="6"/>
  <c r="C2889" i="6" s="1"/>
  <c r="B2890" i="6"/>
  <c r="C2890" i="6" s="1"/>
  <c r="B2666" i="6"/>
  <c r="C2666" i="6" s="1"/>
  <c r="B7574" i="6"/>
  <c r="C7574" i="6" s="1"/>
  <c r="B4085" i="6"/>
  <c r="C4085" i="6" s="1"/>
  <c r="B3407" i="6"/>
  <c r="C3407" i="6" s="1"/>
  <c r="B3408" i="6"/>
  <c r="C3408" i="6" s="1"/>
  <c r="B2098" i="6"/>
  <c r="C2098" i="6" s="1"/>
  <c r="B7575" i="6"/>
  <c r="C7575" i="6" s="1"/>
  <c r="B3409" i="6"/>
  <c r="C3409" i="6" s="1"/>
  <c r="B4369" i="6"/>
  <c r="C4369" i="6" s="1"/>
  <c r="B493" i="6"/>
  <c r="C493" i="6" s="1"/>
  <c r="B207" i="6"/>
  <c r="C207" i="6" s="1"/>
  <c r="B3410" i="6"/>
  <c r="C3410" i="6" s="1"/>
  <c r="B2099" i="6"/>
  <c r="C2099" i="6" s="1"/>
  <c r="B3411" i="6"/>
  <c r="C3411" i="6" s="1"/>
  <c r="B4370" i="6"/>
  <c r="C4370" i="6" s="1"/>
  <c r="B4748" i="6"/>
  <c r="C4748" i="6" s="1"/>
  <c r="B4749" i="6"/>
  <c r="C4749" i="6" s="1"/>
  <c r="B1410" i="6"/>
  <c r="C1410" i="6" s="1"/>
  <c r="B208" i="6"/>
  <c r="C208" i="6" s="1"/>
  <c r="B2100" i="6"/>
  <c r="C2100" i="6" s="1"/>
  <c r="B2101" i="6"/>
  <c r="C2101" i="6" s="1"/>
  <c r="B2102" i="6"/>
  <c r="C2102" i="6" s="1"/>
  <c r="B1411" i="6"/>
  <c r="C1411" i="6" s="1"/>
  <c r="B2103" i="6"/>
  <c r="C2103" i="6" s="1"/>
  <c r="B671" i="6"/>
  <c r="C671" i="6" s="1"/>
  <c r="B209" i="6"/>
  <c r="C209" i="6" s="1"/>
  <c r="B210" i="6"/>
  <c r="C210" i="6" s="1"/>
  <c r="B5069" i="6"/>
  <c r="C5069" i="6" s="1"/>
  <c r="B1325" i="6"/>
  <c r="C1325" i="6" s="1"/>
  <c r="B211" i="6"/>
  <c r="C211" i="6" s="1"/>
  <c r="B3412" i="6"/>
  <c r="C3412" i="6" s="1"/>
  <c r="B7576" i="6"/>
  <c r="C7576" i="6" s="1"/>
  <c r="B1326" i="6"/>
  <c r="C1326" i="6" s="1"/>
  <c r="B5293" i="6"/>
  <c r="C5293" i="6" s="1"/>
  <c r="B3413" i="6"/>
  <c r="C3413" i="6" s="1"/>
  <c r="B2104" i="6"/>
  <c r="C2104" i="6" s="1"/>
  <c r="B2105" i="6"/>
  <c r="C2105" i="6" s="1"/>
  <c r="B2106" i="6"/>
  <c r="C2106" i="6" s="1"/>
  <c r="B3414" i="6"/>
  <c r="C3414" i="6" s="1"/>
  <c r="B1327" i="6"/>
  <c r="C1327" i="6" s="1"/>
  <c r="B2107" i="6"/>
  <c r="C2107" i="6" s="1"/>
  <c r="B5999" i="6"/>
  <c r="C5999" i="6" s="1"/>
  <c r="B2667" i="6"/>
  <c r="C2667" i="6" s="1"/>
  <c r="B3415" i="6"/>
  <c r="C3415" i="6" s="1"/>
  <c r="B1232" i="6"/>
  <c r="C1232" i="6" s="1"/>
  <c r="B5525" i="6"/>
  <c r="C5525" i="6" s="1"/>
  <c r="B7577" i="6"/>
  <c r="C7577" i="6" s="1"/>
  <c r="B7578" i="6"/>
  <c r="C7578" i="6" s="1"/>
  <c r="B7579" i="6"/>
  <c r="C7579" i="6" s="1"/>
  <c r="B1412" i="6"/>
  <c r="C1412" i="6" s="1"/>
  <c r="B6818" i="6"/>
  <c r="C6818" i="6" s="1"/>
  <c r="B3416" i="6"/>
  <c r="C3416" i="6" s="1"/>
  <c r="B3417" i="6"/>
  <c r="C3417" i="6" s="1"/>
  <c r="B7271" i="6"/>
  <c r="C7271" i="6" s="1"/>
  <c r="B7580" i="6"/>
  <c r="C7580" i="6" s="1"/>
  <c r="B1233" i="6"/>
  <c r="C1233" i="6" s="1"/>
  <c r="B929" i="6"/>
  <c r="C929" i="6" s="1"/>
  <c r="B3418" i="6"/>
  <c r="C3418" i="6" s="1"/>
  <c r="B3419" i="6"/>
  <c r="C3419" i="6" s="1"/>
  <c r="B2108" i="6"/>
  <c r="C2108" i="6" s="1"/>
  <c r="B4086" i="6"/>
  <c r="C4086" i="6" s="1"/>
  <c r="B212" i="6"/>
  <c r="C212" i="6" s="1"/>
  <c r="B5846" i="6"/>
  <c r="C5846" i="6" s="1"/>
  <c r="B7581" i="6"/>
  <c r="C7581" i="6" s="1"/>
  <c r="B5847" i="6"/>
  <c r="C5847" i="6" s="1"/>
  <c r="B6226" i="6"/>
  <c r="C6226" i="6" s="1"/>
  <c r="B1413" i="6"/>
  <c r="C1413" i="6" s="1"/>
  <c r="B6819" i="6"/>
  <c r="C6819" i="6" s="1"/>
  <c r="B2668" i="6"/>
  <c r="C2668" i="6" s="1"/>
  <c r="B930" i="6"/>
  <c r="C930" i="6" s="1"/>
  <c r="B6294" i="6"/>
  <c r="C6294" i="6" s="1"/>
  <c r="B6820" i="6"/>
  <c r="C6820" i="6" s="1"/>
  <c r="B7468" i="6"/>
  <c r="C7468" i="6" s="1"/>
  <c r="B3420" i="6"/>
  <c r="C3420" i="6" s="1"/>
  <c r="B931" i="6"/>
  <c r="C931" i="6" s="1"/>
  <c r="B2109" i="6"/>
  <c r="C2109" i="6" s="1"/>
  <c r="B3421" i="6"/>
  <c r="C3421" i="6" s="1"/>
  <c r="B2110" i="6"/>
  <c r="C2110" i="6" s="1"/>
  <c r="B5294" i="6"/>
  <c r="C5294" i="6" s="1"/>
  <c r="B3422" i="6"/>
  <c r="C3422" i="6" s="1"/>
  <c r="B573" i="6"/>
  <c r="C573" i="6" s="1"/>
  <c r="B2111" i="6"/>
  <c r="C2111" i="6" s="1"/>
  <c r="B932" i="6"/>
  <c r="C932" i="6" s="1"/>
  <c r="B6601" i="6"/>
  <c r="C6601" i="6" s="1"/>
  <c r="B7143" i="6"/>
  <c r="C7143" i="6" s="1"/>
  <c r="B6602" i="6"/>
  <c r="C6602" i="6" s="1"/>
  <c r="B6821" i="6"/>
  <c r="C6821" i="6" s="1"/>
  <c r="B6336" i="6"/>
  <c r="C6336" i="6" s="1"/>
  <c r="B7272" i="6"/>
  <c r="C7272" i="6" s="1"/>
  <c r="B933" i="6"/>
  <c r="C933" i="6" s="1"/>
  <c r="B3423" i="6"/>
  <c r="C3423" i="6" s="1"/>
  <c r="B2891" i="6"/>
  <c r="C2891" i="6" s="1"/>
  <c r="B7273" i="6"/>
  <c r="C7273" i="6" s="1"/>
  <c r="B2112" i="6"/>
  <c r="C2112" i="6" s="1"/>
  <c r="B5196" i="6"/>
  <c r="C5196" i="6" s="1"/>
  <c r="B2113" i="6"/>
  <c r="C2113" i="6" s="1"/>
  <c r="B1587" i="6"/>
  <c r="C1587" i="6" s="1"/>
  <c r="B6461" i="6"/>
  <c r="C6461" i="6" s="1"/>
  <c r="B6462" i="6"/>
  <c r="C6462" i="6" s="1"/>
  <c r="B2892" i="6"/>
  <c r="C2892" i="6" s="1"/>
  <c r="B6084" i="6"/>
  <c r="C6084" i="6" s="1"/>
  <c r="B6370" i="6"/>
  <c r="C6370" i="6" s="1"/>
  <c r="B5526" i="6"/>
  <c r="C5526" i="6" s="1"/>
  <c r="B934" i="6"/>
  <c r="C934" i="6" s="1"/>
  <c r="B3424" i="6"/>
  <c r="C3424" i="6" s="1"/>
  <c r="B2114" i="6"/>
  <c r="C2114" i="6" s="1"/>
  <c r="B5197" i="6"/>
  <c r="C5197" i="6" s="1"/>
  <c r="B2115" i="6"/>
  <c r="C2115" i="6" s="1"/>
  <c r="B1588" i="6"/>
  <c r="C1588" i="6" s="1"/>
  <c r="B2669" i="6"/>
  <c r="C2669" i="6" s="1"/>
  <c r="B2116" i="6"/>
  <c r="C2116" i="6" s="1"/>
  <c r="B6183" i="6"/>
  <c r="C6183" i="6" s="1"/>
  <c r="B2670" i="6"/>
  <c r="C2670" i="6" s="1"/>
  <c r="B2117" i="6"/>
  <c r="C2117" i="6" s="1"/>
  <c r="B6295" i="6"/>
  <c r="C6295" i="6" s="1"/>
  <c r="B7724" i="6"/>
  <c r="C7724" i="6" s="1"/>
  <c r="B6000" i="6"/>
  <c r="C6000" i="6" s="1"/>
  <c r="B2118" i="6"/>
  <c r="C2118" i="6" s="1"/>
  <c r="B5848" i="6"/>
  <c r="C5848" i="6" s="1"/>
  <c r="B3425" i="6"/>
  <c r="C3425" i="6" s="1"/>
  <c r="B5849" i="6"/>
  <c r="C5849" i="6" s="1"/>
  <c r="B2119" i="6"/>
  <c r="C2119" i="6" s="1"/>
  <c r="B3426" i="6"/>
  <c r="C3426" i="6" s="1"/>
  <c r="B3427" i="6"/>
  <c r="C3427" i="6" s="1"/>
  <c r="B6822" i="6"/>
  <c r="C6822" i="6" s="1"/>
  <c r="B4890" i="6"/>
  <c r="C4890" i="6" s="1"/>
  <c r="B2893" i="6"/>
  <c r="C2893" i="6" s="1"/>
  <c r="B574" i="6"/>
  <c r="C574" i="6" s="1"/>
  <c r="B2120" i="6"/>
  <c r="C2120" i="6" s="1"/>
  <c r="B213" i="6"/>
  <c r="C213" i="6" s="1"/>
  <c r="B4126" i="6"/>
  <c r="C4126" i="6" s="1"/>
  <c r="B5070" i="6"/>
  <c r="C5070" i="6" s="1"/>
  <c r="B214" i="6"/>
  <c r="C214" i="6" s="1"/>
  <c r="B3428" i="6"/>
  <c r="C3428" i="6" s="1"/>
  <c r="B2671" i="6"/>
  <c r="C2671" i="6" s="1"/>
  <c r="B7175" i="6"/>
  <c r="C7175" i="6" s="1"/>
  <c r="B2672" i="6"/>
  <c r="C2672" i="6" s="1"/>
  <c r="B2121" i="6"/>
  <c r="C2121" i="6" s="1"/>
  <c r="B5163" i="6"/>
  <c r="C5163" i="6" s="1"/>
  <c r="B3429" i="6"/>
  <c r="C3429" i="6" s="1"/>
  <c r="B3430" i="6"/>
  <c r="C3430" i="6" s="1"/>
  <c r="B4148" i="6"/>
  <c r="C4148" i="6" s="1"/>
  <c r="B3431" i="6"/>
  <c r="C3431" i="6" s="1"/>
  <c r="B5527" i="6"/>
  <c r="C5527" i="6" s="1"/>
  <c r="B2673" i="6"/>
  <c r="C2673" i="6" s="1"/>
  <c r="B5071" i="6"/>
  <c r="C5071" i="6" s="1"/>
  <c r="B4750" i="6"/>
  <c r="C4750" i="6" s="1"/>
  <c r="B7582" i="6"/>
  <c r="C7582" i="6" s="1"/>
  <c r="B1633" i="6"/>
  <c r="C1633" i="6" s="1"/>
  <c r="B2122" i="6"/>
  <c r="C2122" i="6" s="1"/>
  <c r="B5528" i="6"/>
  <c r="C5528" i="6" s="1"/>
  <c r="B2123" i="6"/>
  <c r="C2123" i="6" s="1"/>
  <c r="B575" i="6"/>
  <c r="C575" i="6" s="1"/>
  <c r="B3432" i="6"/>
  <c r="C3432" i="6" s="1"/>
  <c r="B2124" i="6"/>
  <c r="C2124" i="6" s="1"/>
  <c r="B3433" i="6"/>
  <c r="C3433" i="6" s="1"/>
  <c r="B2125" i="6"/>
  <c r="C2125" i="6" s="1"/>
  <c r="B4751" i="6"/>
  <c r="C4751" i="6" s="1"/>
  <c r="B1724" i="6"/>
  <c r="C1724" i="6" s="1"/>
  <c r="B7583" i="6"/>
  <c r="C7583" i="6" s="1"/>
  <c r="B3434" i="6"/>
  <c r="C3434" i="6" s="1"/>
  <c r="B4625" i="6"/>
  <c r="C4625" i="6" s="1"/>
  <c r="B6823" i="6"/>
  <c r="C6823" i="6" s="1"/>
  <c r="B4371" i="6"/>
  <c r="C4371" i="6" s="1"/>
  <c r="B6564" i="6"/>
  <c r="C6564" i="6" s="1"/>
  <c r="B3435" i="6"/>
  <c r="C3435" i="6" s="1"/>
  <c r="B3436" i="6"/>
  <c r="C3436" i="6" s="1"/>
  <c r="B5529" i="6"/>
  <c r="C5529" i="6" s="1"/>
  <c r="B5530" i="6"/>
  <c r="C5530" i="6" s="1"/>
  <c r="B5531" i="6"/>
  <c r="C5531" i="6" s="1"/>
  <c r="B4190" i="6"/>
  <c r="C4190" i="6" s="1"/>
  <c r="B7274" i="6"/>
  <c r="C7274" i="6" s="1"/>
  <c r="B7750" i="6"/>
  <c r="C7750" i="6" s="1"/>
  <c r="B5532" i="6"/>
  <c r="C5532" i="6" s="1"/>
  <c r="B7751" i="6"/>
  <c r="C7751" i="6" s="1"/>
  <c r="B6539" i="6"/>
  <c r="C6539" i="6" s="1"/>
  <c r="B935" i="6"/>
  <c r="C935" i="6" s="1"/>
  <c r="B2126" i="6"/>
  <c r="C2126" i="6" s="1"/>
  <c r="B5850" i="6"/>
  <c r="C5850" i="6" s="1"/>
  <c r="B4372" i="6"/>
  <c r="C4372" i="6" s="1"/>
  <c r="B5533" i="6"/>
  <c r="C5533" i="6" s="1"/>
  <c r="B2127" i="6"/>
  <c r="C2127" i="6" s="1"/>
  <c r="B1634" i="6"/>
  <c r="C1634" i="6" s="1"/>
  <c r="B1635" i="6"/>
  <c r="C1635" i="6" s="1"/>
  <c r="B6824" i="6"/>
  <c r="C6824" i="6" s="1"/>
  <c r="B1675" i="6"/>
  <c r="C1675" i="6" s="1"/>
  <c r="B6825" i="6"/>
  <c r="C6825" i="6" s="1"/>
  <c r="B2128" i="6"/>
  <c r="C2128" i="6" s="1"/>
  <c r="B1589" i="6"/>
  <c r="C1589" i="6" s="1"/>
  <c r="B576" i="6"/>
  <c r="C576" i="6" s="1"/>
  <c r="B5295" i="6"/>
  <c r="C5295" i="6" s="1"/>
  <c r="B4373" i="6"/>
  <c r="C4373" i="6" s="1"/>
  <c r="B2129" i="6"/>
  <c r="C2129" i="6" s="1"/>
  <c r="B2130" i="6"/>
  <c r="C2130" i="6" s="1"/>
  <c r="B3437" i="6"/>
  <c r="C3437" i="6" s="1"/>
  <c r="B4891" i="6"/>
  <c r="C4891" i="6" s="1"/>
  <c r="B4626" i="6"/>
  <c r="C4626" i="6" s="1"/>
  <c r="B4374" i="6"/>
  <c r="C4374" i="6" s="1"/>
  <c r="B4375" i="6"/>
  <c r="C4375" i="6" s="1"/>
  <c r="B3438" i="6"/>
  <c r="C3438" i="6" s="1"/>
  <c r="B672" i="6"/>
  <c r="C672" i="6" s="1"/>
  <c r="B936" i="6"/>
  <c r="C936" i="6" s="1"/>
  <c r="B3439" i="6"/>
  <c r="C3439" i="6" s="1"/>
  <c r="B4627" i="6"/>
  <c r="C4627" i="6" s="1"/>
  <c r="B7275" i="6"/>
  <c r="C7275" i="6" s="1"/>
  <c r="B2674" i="6"/>
  <c r="C2674" i="6" s="1"/>
  <c r="B1414" i="6"/>
  <c r="C1414" i="6" s="1"/>
  <c r="B2131" i="6"/>
  <c r="C2131" i="6" s="1"/>
  <c r="B2132" i="6"/>
  <c r="C2132" i="6" s="1"/>
  <c r="B2894" i="6"/>
  <c r="C2894" i="6" s="1"/>
  <c r="B6826" i="6"/>
  <c r="C6826" i="6" s="1"/>
  <c r="B3440" i="6"/>
  <c r="C3440" i="6" s="1"/>
  <c r="B3441" i="6"/>
  <c r="C3441" i="6" s="1"/>
  <c r="B7276" i="6"/>
  <c r="C7276" i="6" s="1"/>
  <c r="B5072" i="6"/>
  <c r="C5072" i="6" s="1"/>
  <c r="B7844" i="6"/>
  <c r="C7844" i="6" s="1"/>
  <c r="B1590" i="6"/>
  <c r="C1590" i="6" s="1"/>
  <c r="B1415" i="6"/>
  <c r="C1415" i="6" s="1"/>
  <c r="B5851" i="6"/>
  <c r="C5851" i="6" s="1"/>
  <c r="B215" i="6"/>
  <c r="C215" i="6" s="1"/>
  <c r="B2133" i="6"/>
  <c r="C2133" i="6" s="1"/>
  <c r="B4376" i="6"/>
  <c r="C4376" i="6" s="1"/>
  <c r="B3442" i="6"/>
  <c r="C3442" i="6" s="1"/>
  <c r="B577" i="6"/>
  <c r="C577" i="6" s="1"/>
  <c r="B2134" i="6"/>
  <c r="C2134" i="6" s="1"/>
  <c r="B7277" i="6"/>
  <c r="C7277" i="6" s="1"/>
  <c r="B2135" i="6"/>
  <c r="C2135" i="6" s="1"/>
  <c r="B3443" i="6"/>
  <c r="C3443" i="6" s="1"/>
  <c r="B5534" i="6"/>
  <c r="C5534" i="6" s="1"/>
  <c r="B4377" i="6"/>
  <c r="C4377" i="6" s="1"/>
  <c r="B3444" i="6"/>
  <c r="C3444" i="6" s="1"/>
  <c r="B937" i="6"/>
  <c r="C937" i="6" s="1"/>
  <c r="B3445" i="6"/>
  <c r="C3445" i="6" s="1"/>
  <c r="B938" i="6"/>
  <c r="C938" i="6" s="1"/>
  <c r="B216" i="6"/>
  <c r="C216" i="6" s="1"/>
  <c r="B3446" i="6"/>
  <c r="C3446" i="6" s="1"/>
  <c r="B2675" i="6"/>
  <c r="C2675" i="6" s="1"/>
  <c r="B6296" i="6"/>
  <c r="C6296" i="6" s="1"/>
  <c r="B7144" i="6"/>
  <c r="C7144" i="6" s="1"/>
  <c r="B6603" i="6"/>
  <c r="C6603" i="6" s="1"/>
  <c r="B7850" i="6"/>
  <c r="C7850" i="6" s="1"/>
  <c r="B6604" i="6"/>
  <c r="C6604" i="6" s="1"/>
  <c r="B6463" i="6"/>
  <c r="C6463" i="6" s="1"/>
  <c r="B7080" i="6"/>
  <c r="C7080" i="6" s="1"/>
  <c r="B6201" i="6"/>
  <c r="C6201" i="6" s="1"/>
  <c r="B3447" i="6"/>
  <c r="C3447" i="6" s="1"/>
  <c r="B7081" i="6"/>
  <c r="C7081" i="6" s="1"/>
  <c r="B6827" i="6"/>
  <c r="C6827" i="6" s="1"/>
  <c r="B4892" i="6"/>
  <c r="C4892" i="6" s="1"/>
  <c r="B7814" i="6"/>
  <c r="C7814" i="6" s="1"/>
  <c r="B5852" i="6"/>
  <c r="C5852" i="6" s="1"/>
  <c r="B6202" i="6"/>
  <c r="C6202" i="6" s="1"/>
  <c r="B6337" i="6"/>
  <c r="C6337" i="6" s="1"/>
  <c r="B3448" i="6"/>
  <c r="C3448" i="6" s="1"/>
  <c r="B7584" i="6"/>
  <c r="C7584" i="6" s="1"/>
  <c r="B2136" i="6"/>
  <c r="C2136" i="6" s="1"/>
  <c r="B2137" i="6"/>
  <c r="C2137" i="6" s="1"/>
  <c r="B578" i="6"/>
  <c r="C578" i="6" s="1"/>
  <c r="B217" i="6"/>
  <c r="C217" i="6" s="1"/>
  <c r="B218" i="6"/>
  <c r="C218" i="6" s="1"/>
  <c r="B6828" i="6"/>
  <c r="C6828" i="6" s="1"/>
  <c r="B6829" i="6"/>
  <c r="C6829" i="6" s="1"/>
  <c r="B1328" i="6"/>
  <c r="C1328" i="6" s="1"/>
  <c r="B5073" i="6"/>
  <c r="C5073" i="6" s="1"/>
  <c r="B219" i="6"/>
  <c r="C219" i="6" s="1"/>
  <c r="B4628" i="6"/>
  <c r="C4628" i="6" s="1"/>
  <c r="B4378" i="6"/>
  <c r="C4378" i="6" s="1"/>
  <c r="B4379" i="6"/>
  <c r="C4379" i="6" s="1"/>
  <c r="B2138" i="6"/>
  <c r="C2138" i="6" s="1"/>
  <c r="B4380" i="6"/>
  <c r="C4380" i="6" s="1"/>
  <c r="B4381" i="6"/>
  <c r="C4381" i="6" s="1"/>
  <c r="B6830" i="6"/>
  <c r="C6830" i="6" s="1"/>
  <c r="B579" i="6"/>
  <c r="C579" i="6" s="1"/>
  <c r="B4815" i="6"/>
  <c r="C4815" i="6" s="1"/>
  <c r="B6001" i="6"/>
  <c r="C6001" i="6" s="1"/>
  <c r="B939" i="6"/>
  <c r="C939" i="6" s="1"/>
  <c r="B3449" i="6"/>
  <c r="C3449" i="6" s="1"/>
  <c r="B3450" i="6"/>
  <c r="C3450" i="6" s="1"/>
  <c r="B4893" i="6"/>
  <c r="C4893" i="6" s="1"/>
  <c r="B5535" i="6"/>
  <c r="C5535" i="6" s="1"/>
  <c r="B4087" i="6"/>
  <c r="C4087" i="6" s="1"/>
  <c r="B3451" i="6"/>
  <c r="C3451" i="6" s="1"/>
  <c r="B5536" i="6"/>
  <c r="C5536" i="6" s="1"/>
  <c r="B7469" i="6"/>
  <c r="C7469" i="6" s="1"/>
  <c r="B2139" i="6"/>
  <c r="C2139" i="6" s="1"/>
  <c r="B6831" i="6"/>
  <c r="C6831" i="6" s="1"/>
  <c r="B940" i="6"/>
  <c r="C940" i="6" s="1"/>
  <c r="B6832" i="6"/>
  <c r="C6832" i="6" s="1"/>
  <c r="B580" i="6"/>
  <c r="C580" i="6" s="1"/>
  <c r="B2895" i="6"/>
  <c r="C2895" i="6" s="1"/>
  <c r="B2140" i="6"/>
  <c r="C2140" i="6" s="1"/>
  <c r="B3452" i="6"/>
  <c r="C3452" i="6" s="1"/>
  <c r="B1234" i="6"/>
  <c r="C1234" i="6" s="1"/>
  <c r="B1235" i="6"/>
  <c r="C1235" i="6" s="1"/>
  <c r="B4629" i="6"/>
  <c r="C4629" i="6" s="1"/>
  <c r="B5296" i="6"/>
  <c r="C5296" i="6" s="1"/>
  <c r="B7278" i="6"/>
  <c r="C7278" i="6" s="1"/>
  <c r="B2141" i="6"/>
  <c r="C2141" i="6" s="1"/>
  <c r="B6833" i="6"/>
  <c r="C6833" i="6" s="1"/>
  <c r="B2142" i="6"/>
  <c r="C2142" i="6" s="1"/>
  <c r="B4088" i="6"/>
  <c r="C4088" i="6" s="1"/>
  <c r="B2676" i="6"/>
  <c r="C2676" i="6" s="1"/>
  <c r="B1416" i="6"/>
  <c r="C1416" i="6" s="1"/>
  <c r="B3453" i="6"/>
  <c r="C3453" i="6" s="1"/>
  <c r="B2143" i="6"/>
  <c r="C2143" i="6" s="1"/>
  <c r="B2144" i="6"/>
  <c r="C2144" i="6" s="1"/>
  <c r="B1725" i="6"/>
  <c r="C1725" i="6" s="1"/>
  <c r="B2145" i="6"/>
  <c r="C2145" i="6" s="1"/>
  <c r="B4225" i="6"/>
  <c r="C4225" i="6" s="1"/>
  <c r="B3454" i="6"/>
  <c r="C3454" i="6" s="1"/>
  <c r="B2677" i="6"/>
  <c r="C2677" i="6" s="1"/>
  <c r="B3455" i="6"/>
  <c r="C3455" i="6" s="1"/>
  <c r="B4894" i="6"/>
  <c r="C4894" i="6" s="1"/>
  <c r="B4630" i="6"/>
  <c r="C4630" i="6" s="1"/>
  <c r="B6171" i="6"/>
  <c r="C6171" i="6" s="1"/>
  <c r="B5537" i="6"/>
  <c r="C5537" i="6" s="1"/>
  <c r="B3456" i="6"/>
  <c r="C3456" i="6" s="1"/>
  <c r="B3457" i="6"/>
  <c r="C3457" i="6" s="1"/>
  <c r="B941" i="6"/>
  <c r="C941" i="6" s="1"/>
  <c r="B4631" i="6"/>
  <c r="C4631" i="6" s="1"/>
  <c r="B7772" i="6"/>
  <c r="C7772" i="6" s="1"/>
  <c r="B4752" i="6"/>
  <c r="C4752" i="6" s="1"/>
  <c r="B220" i="6"/>
  <c r="C220" i="6" s="1"/>
  <c r="B4382" i="6"/>
  <c r="C4382" i="6" s="1"/>
  <c r="B7689" i="6"/>
  <c r="C7689" i="6" s="1"/>
  <c r="B7279" i="6"/>
  <c r="C7279" i="6" s="1"/>
  <c r="B942" i="6"/>
  <c r="C942" i="6" s="1"/>
  <c r="B2146" i="6"/>
  <c r="C2146" i="6" s="1"/>
  <c r="B4089" i="6"/>
  <c r="C4089" i="6" s="1"/>
  <c r="B943" i="6"/>
  <c r="C943" i="6" s="1"/>
  <c r="B4895" i="6"/>
  <c r="C4895" i="6" s="1"/>
  <c r="B3458" i="6"/>
  <c r="C3458" i="6" s="1"/>
  <c r="B5297" i="6"/>
  <c r="C5297" i="6" s="1"/>
  <c r="B221" i="6"/>
  <c r="C221" i="6" s="1"/>
  <c r="B2896" i="6"/>
  <c r="C2896" i="6" s="1"/>
  <c r="B1236" i="6"/>
  <c r="C1236" i="6" s="1"/>
  <c r="B3459" i="6"/>
  <c r="C3459" i="6" s="1"/>
  <c r="B2147" i="6"/>
  <c r="C2147" i="6" s="1"/>
  <c r="B2678" i="6"/>
  <c r="C2678" i="6" s="1"/>
  <c r="B944" i="6"/>
  <c r="C944" i="6" s="1"/>
  <c r="B2897" i="6"/>
  <c r="C2897" i="6" s="1"/>
  <c r="B7585" i="6"/>
  <c r="C7585" i="6" s="1"/>
  <c r="B7586" i="6"/>
  <c r="C7586" i="6" s="1"/>
  <c r="B4632" i="6"/>
  <c r="C4632" i="6" s="1"/>
  <c r="B945" i="6"/>
  <c r="C945" i="6" s="1"/>
  <c r="B494" i="6"/>
  <c r="C494" i="6" s="1"/>
  <c r="B1513" i="6"/>
  <c r="C1513" i="6" s="1"/>
  <c r="B5198" i="6"/>
  <c r="C5198" i="6" s="1"/>
  <c r="B4149" i="6"/>
  <c r="C4149" i="6" s="1"/>
  <c r="B5853" i="6"/>
  <c r="C5853" i="6" s="1"/>
  <c r="B6464" i="6"/>
  <c r="C6464" i="6" s="1"/>
  <c r="B7725" i="6"/>
  <c r="C7725" i="6" s="1"/>
  <c r="B6465" i="6"/>
  <c r="C6465" i="6" s="1"/>
  <c r="B4896" i="6"/>
  <c r="C4896" i="6" s="1"/>
  <c r="B2148" i="6"/>
  <c r="C2148" i="6" s="1"/>
  <c r="B1237" i="6"/>
  <c r="C1237" i="6" s="1"/>
  <c r="B6834" i="6"/>
  <c r="C6834" i="6" s="1"/>
  <c r="B4150" i="6"/>
  <c r="C4150" i="6" s="1"/>
  <c r="B2149" i="6"/>
  <c r="C2149" i="6" s="1"/>
  <c r="B7100" i="6"/>
  <c r="C7100" i="6" s="1"/>
  <c r="B4897" i="6"/>
  <c r="C4897" i="6" s="1"/>
  <c r="B4383" i="6"/>
  <c r="C4383" i="6" s="1"/>
  <c r="B2150" i="6"/>
  <c r="C2150" i="6" s="1"/>
  <c r="B2898" i="6"/>
  <c r="C2898" i="6" s="1"/>
  <c r="B2151" i="6"/>
  <c r="C2151" i="6" s="1"/>
  <c r="B2152" i="6"/>
  <c r="C2152" i="6" s="1"/>
  <c r="B581" i="6"/>
  <c r="C581" i="6" s="1"/>
  <c r="B2153" i="6"/>
  <c r="C2153" i="6" s="1"/>
  <c r="B2899" i="6"/>
  <c r="C2899" i="6" s="1"/>
  <c r="B2900" i="6"/>
  <c r="C2900" i="6" s="1"/>
  <c r="B2901" i="6"/>
  <c r="C2901" i="6" s="1"/>
  <c r="B4115" i="6"/>
  <c r="C4115" i="6" s="1"/>
  <c r="B222" i="6"/>
  <c r="C222" i="6" s="1"/>
  <c r="B7470" i="6"/>
  <c r="C7470" i="6" s="1"/>
  <c r="B673" i="6"/>
  <c r="C673" i="6" s="1"/>
  <c r="B4898" i="6"/>
  <c r="C4898" i="6" s="1"/>
  <c r="B5014" i="6"/>
  <c r="C5014" i="6" s="1"/>
  <c r="B2154" i="6"/>
  <c r="C2154" i="6" s="1"/>
  <c r="B5538" i="6"/>
  <c r="C5538" i="6" s="1"/>
  <c r="B3460" i="6"/>
  <c r="C3460" i="6" s="1"/>
  <c r="B223" i="6"/>
  <c r="C223" i="6" s="1"/>
  <c r="B2155" i="6"/>
  <c r="C2155" i="6" s="1"/>
  <c r="B946" i="6"/>
  <c r="C946" i="6" s="1"/>
  <c r="B4753" i="6"/>
  <c r="C4753" i="6" s="1"/>
  <c r="B2156" i="6"/>
  <c r="C2156" i="6" s="1"/>
  <c r="B495" i="6"/>
  <c r="C495" i="6" s="1"/>
  <c r="B224" i="6"/>
  <c r="C224" i="6" s="1"/>
  <c r="B3461" i="6"/>
  <c r="C3461" i="6" s="1"/>
  <c r="B2157" i="6"/>
  <c r="C2157" i="6" s="1"/>
  <c r="B6540" i="6"/>
  <c r="C6540" i="6" s="1"/>
  <c r="B6262" i="6"/>
  <c r="C6262" i="6" s="1"/>
  <c r="B5539" i="6"/>
  <c r="C5539" i="6" s="1"/>
  <c r="B7587" i="6"/>
  <c r="C7587" i="6" s="1"/>
  <c r="B225" i="6"/>
  <c r="C225" i="6" s="1"/>
  <c r="B947" i="6"/>
  <c r="C947" i="6" s="1"/>
  <c r="B5789" i="6"/>
  <c r="C5789" i="6" s="1"/>
  <c r="B226" i="6"/>
  <c r="C226" i="6" s="1"/>
  <c r="B2902" i="6"/>
  <c r="C2902" i="6" s="1"/>
  <c r="B6835" i="6"/>
  <c r="C6835" i="6" s="1"/>
  <c r="B1636" i="6"/>
  <c r="C1636" i="6" s="1"/>
  <c r="B6836" i="6"/>
  <c r="C6836" i="6" s="1"/>
  <c r="B948" i="6"/>
  <c r="C948" i="6" s="1"/>
  <c r="B2158" i="6"/>
  <c r="C2158" i="6" s="1"/>
  <c r="B5854" i="6"/>
  <c r="C5854" i="6" s="1"/>
  <c r="B6605" i="6"/>
  <c r="C6605" i="6" s="1"/>
  <c r="B7145" i="6"/>
  <c r="C7145" i="6" s="1"/>
  <c r="B6606" i="6"/>
  <c r="C6606" i="6" s="1"/>
  <c r="B6837" i="6"/>
  <c r="C6837" i="6" s="1"/>
  <c r="B6338" i="6"/>
  <c r="C6338" i="6" s="1"/>
  <c r="B7280" i="6"/>
  <c r="C7280" i="6" s="1"/>
  <c r="B949" i="6"/>
  <c r="C949" i="6" s="1"/>
  <c r="B3462" i="6"/>
  <c r="C3462" i="6" s="1"/>
  <c r="B2903" i="6"/>
  <c r="C2903" i="6" s="1"/>
  <c r="B7281" i="6"/>
  <c r="C7281" i="6" s="1"/>
  <c r="B2159" i="6"/>
  <c r="C2159" i="6" s="1"/>
  <c r="B5199" i="6"/>
  <c r="C5199" i="6" s="1"/>
  <c r="B2160" i="6"/>
  <c r="C2160" i="6" s="1"/>
  <c r="B1591" i="6"/>
  <c r="C1591" i="6" s="1"/>
  <c r="B6466" i="6"/>
  <c r="C6466" i="6" s="1"/>
  <c r="B6467" i="6"/>
  <c r="C6467" i="6" s="1"/>
  <c r="B2904" i="6"/>
  <c r="C2904" i="6" s="1"/>
  <c r="B6085" i="6"/>
  <c r="C6085" i="6" s="1"/>
  <c r="B6371" i="6"/>
  <c r="C6371" i="6" s="1"/>
  <c r="B3463" i="6"/>
  <c r="C3463" i="6" s="1"/>
  <c r="B1637" i="6"/>
  <c r="C1637" i="6" s="1"/>
  <c r="B3464" i="6"/>
  <c r="C3464" i="6" s="1"/>
  <c r="B4384" i="6"/>
  <c r="C4384" i="6" s="1"/>
  <c r="B227" i="6"/>
  <c r="C227" i="6" s="1"/>
  <c r="B3465" i="6"/>
  <c r="C3465" i="6" s="1"/>
  <c r="B228" i="6"/>
  <c r="C228" i="6" s="1"/>
  <c r="B5540" i="6"/>
  <c r="C5540" i="6" s="1"/>
  <c r="B4385" i="6"/>
  <c r="C4385" i="6" s="1"/>
  <c r="B6086" i="6"/>
  <c r="C6086" i="6" s="1"/>
  <c r="B3466" i="6"/>
  <c r="C3466" i="6" s="1"/>
  <c r="B2905" i="6"/>
  <c r="C2905" i="6" s="1"/>
  <c r="B4899" i="6"/>
  <c r="C4899" i="6" s="1"/>
  <c r="B4754" i="6"/>
  <c r="C4754" i="6" s="1"/>
  <c r="B2161" i="6"/>
  <c r="C2161" i="6" s="1"/>
  <c r="B2906" i="6"/>
  <c r="C2906" i="6" s="1"/>
  <c r="B7282" i="6"/>
  <c r="C7282" i="6" s="1"/>
  <c r="B5541" i="6"/>
  <c r="C5541" i="6" s="1"/>
  <c r="B3467" i="6"/>
  <c r="C3467" i="6" s="1"/>
  <c r="B2162" i="6"/>
  <c r="C2162" i="6" s="1"/>
  <c r="B3468" i="6"/>
  <c r="C3468" i="6" s="1"/>
  <c r="B3469" i="6"/>
  <c r="C3469" i="6" s="1"/>
  <c r="B7726" i="6"/>
  <c r="C7726" i="6" s="1"/>
  <c r="B7283" i="6"/>
  <c r="C7283" i="6" s="1"/>
  <c r="B3470" i="6"/>
  <c r="C3470" i="6" s="1"/>
  <c r="B5542" i="6"/>
  <c r="C5542" i="6" s="1"/>
  <c r="B4900" i="6"/>
  <c r="C4900" i="6" s="1"/>
  <c r="B4633" i="6"/>
  <c r="C4633" i="6" s="1"/>
  <c r="B3471" i="6"/>
  <c r="C3471" i="6" s="1"/>
  <c r="B730" i="6"/>
  <c r="C730" i="6" s="1"/>
  <c r="B6468" i="6"/>
  <c r="C6468" i="6" s="1"/>
  <c r="B1329" i="6"/>
  <c r="C1329" i="6" s="1"/>
  <c r="B1330" i="6"/>
  <c r="C1330" i="6" s="1"/>
  <c r="B7411" i="6"/>
  <c r="C7411" i="6" s="1"/>
  <c r="B5543" i="6"/>
  <c r="C5543" i="6" s="1"/>
  <c r="B4386" i="6"/>
  <c r="C4386" i="6" s="1"/>
  <c r="B6838" i="6"/>
  <c r="C6838" i="6" s="1"/>
  <c r="B229" i="6"/>
  <c r="C229" i="6" s="1"/>
  <c r="B2163" i="6"/>
  <c r="C2163" i="6" s="1"/>
  <c r="B2679" i="6"/>
  <c r="C2679" i="6" s="1"/>
  <c r="B5855" i="6"/>
  <c r="C5855" i="6" s="1"/>
  <c r="B6087" i="6"/>
  <c r="C6087" i="6" s="1"/>
  <c r="B4387" i="6"/>
  <c r="C4387" i="6" s="1"/>
  <c r="B3472" i="6"/>
  <c r="C3472" i="6" s="1"/>
  <c r="B5856" i="6"/>
  <c r="C5856" i="6" s="1"/>
  <c r="B3473" i="6"/>
  <c r="C3473" i="6" s="1"/>
  <c r="B1726" i="6"/>
  <c r="C1726" i="6" s="1"/>
  <c r="B2164" i="6"/>
  <c r="C2164" i="6" s="1"/>
  <c r="B1638" i="6"/>
  <c r="C1638" i="6" s="1"/>
  <c r="B4901" i="6"/>
  <c r="C4901" i="6" s="1"/>
  <c r="B2165" i="6"/>
  <c r="C2165" i="6" s="1"/>
  <c r="B4388" i="6"/>
  <c r="C4388" i="6" s="1"/>
  <c r="B2166" i="6"/>
  <c r="C2166" i="6" s="1"/>
  <c r="B230" i="6"/>
  <c r="C230" i="6" s="1"/>
  <c r="B3474" i="6"/>
  <c r="C3474" i="6" s="1"/>
  <c r="B2167" i="6"/>
  <c r="C2167" i="6" s="1"/>
  <c r="B6088" i="6"/>
  <c r="C6088" i="6" s="1"/>
  <c r="B2907" i="6"/>
  <c r="C2907" i="6" s="1"/>
  <c r="B6839" i="6"/>
  <c r="C6839" i="6" s="1"/>
  <c r="B2680" i="6"/>
  <c r="C2680" i="6" s="1"/>
  <c r="B231" i="6"/>
  <c r="C231" i="6" s="1"/>
  <c r="B950" i="6"/>
  <c r="C950" i="6" s="1"/>
  <c r="B4755" i="6"/>
  <c r="C4755" i="6" s="1"/>
  <c r="B5164" i="6"/>
  <c r="C5164" i="6" s="1"/>
  <c r="B3475" i="6"/>
  <c r="C3475" i="6" s="1"/>
  <c r="B2168" i="6"/>
  <c r="C2168" i="6" s="1"/>
  <c r="B7588" i="6"/>
  <c r="C7588" i="6" s="1"/>
  <c r="B4634" i="6"/>
  <c r="C4634" i="6" s="1"/>
  <c r="B496" i="6"/>
  <c r="C496" i="6" s="1"/>
  <c r="B7589" i="6"/>
  <c r="C7589" i="6" s="1"/>
  <c r="B731" i="6"/>
  <c r="C731" i="6" s="1"/>
  <c r="B2169" i="6"/>
  <c r="C2169" i="6" s="1"/>
  <c r="B2170" i="6"/>
  <c r="C2170" i="6" s="1"/>
  <c r="B497" i="6"/>
  <c r="C497" i="6" s="1"/>
  <c r="B3476" i="6"/>
  <c r="C3476" i="6" s="1"/>
  <c r="B1417" i="6"/>
  <c r="C1417" i="6" s="1"/>
  <c r="B5074" i="6"/>
  <c r="C5074" i="6" s="1"/>
  <c r="B1331" i="6"/>
  <c r="C1331" i="6" s="1"/>
  <c r="B232" i="6"/>
  <c r="C232" i="6" s="1"/>
  <c r="B2681" i="6"/>
  <c r="C2681" i="6" s="1"/>
  <c r="B2682" i="6"/>
  <c r="C2682" i="6" s="1"/>
  <c r="B2683" i="6"/>
  <c r="C2683" i="6" s="1"/>
  <c r="B7590" i="6"/>
  <c r="C7590" i="6" s="1"/>
  <c r="B582" i="6"/>
  <c r="C582" i="6" s="1"/>
  <c r="B233" i="6"/>
  <c r="C233" i="6" s="1"/>
  <c r="B6607" i="6"/>
  <c r="C6607" i="6" s="1"/>
  <c r="B7146" i="6"/>
  <c r="C7146" i="6" s="1"/>
  <c r="B6608" i="6"/>
  <c r="C6608" i="6" s="1"/>
  <c r="B6840" i="6"/>
  <c r="C6840" i="6" s="1"/>
  <c r="B6339" i="6"/>
  <c r="C6339" i="6" s="1"/>
  <c r="B7284" i="6"/>
  <c r="C7284" i="6" s="1"/>
  <c r="B951" i="6"/>
  <c r="C951" i="6" s="1"/>
  <c r="B3477" i="6"/>
  <c r="C3477" i="6" s="1"/>
  <c r="B2908" i="6"/>
  <c r="C2908" i="6" s="1"/>
  <c r="B7285" i="6"/>
  <c r="C7285" i="6" s="1"/>
  <c r="B2171" i="6"/>
  <c r="C2171" i="6" s="1"/>
  <c r="B5200" i="6"/>
  <c r="C5200" i="6" s="1"/>
  <c r="B2172" i="6"/>
  <c r="C2172" i="6" s="1"/>
  <c r="B1592" i="6"/>
  <c r="C1592" i="6" s="1"/>
  <c r="B6469" i="6"/>
  <c r="C6469" i="6" s="1"/>
  <c r="B6470" i="6"/>
  <c r="C6470" i="6" s="1"/>
  <c r="B2909" i="6"/>
  <c r="C2909" i="6" s="1"/>
  <c r="B6089" i="6"/>
  <c r="C6089" i="6" s="1"/>
  <c r="B6372" i="6"/>
  <c r="C6372" i="6" s="1"/>
  <c r="B3478" i="6"/>
  <c r="C3478" i="6" s="1"/>
  <c r="B4389" i="6"/>
  <c r="C4389" i="6" s="1"/>
  <c r="B7435" i="6"/>
  <c r="C7435" i="6" s="1"/>
  <c r="B2173" i="6"/>
  <c r="C2173" i="6" s="1"/>
  <c r="B2174" i="6"/>
  <c r="C2174" i="6" s="1"/>
  <c r="B3479" i="6"/>
  <c r="C3479" i="6" s="1"/>
  <c r="B5075" i="6"/>
  <c r="C5075" i="6" s="1"/>
  <c r="B7125" i="6"/>
  <c r="C7125" i="6" s="1"/>
  <c r="B4390" i="6"/>
  <c r="C4390" i="6" s="1"/>
  <c r="B6841" i="6"/>
  <c r="C6841" i="6" s="1"/>
  <c r="B1727" i="6"/>
  <c r="C1727" i="6" s="1"/>
  <c r="B6219" i="6"/>
  <c r="C6219" i="6" s="1"/>
  <c r="B952" i="6"/>
  <c r="C952" i="6" s="1"/>
  <c r="B4151" i="6"/>
  <c r="C4151" i="6" s="1"/>
  <c r="B1554" i="6"/>
  <c r="C1554" i="6" s="1"/>
  <c r="B3480" i="6"/>
  <c r="C3480" i="6" s="1"/>
  <c r="B5298" i="6"/>
  <c r="C5298" i="6" s="1"/>
  <c r="B6227" i="6"/>
  <c r="C6227" i="6" s="1"/>
  <c r="B6228" i="6"/>
  <c r="C6228" i="6" s="1"/>
  <c r="B4635" i="6"/>
  <c r="C4635" i="6" s="1"/>
  <c r="B6002" i="6"/>
  <c r="C6002" i="6" s="1"/>
  <c r="B2175" i="6"/>
  <c r="C2175" i="6" s="1"/>
  <c r="B4391" i="6"/>
  <c r="C4391" i="6" s="1"/>
  <c r="B2176" i="6"/>
  <c r="C2176" i="6" s="1"/>
  <c r="B2177" i="6"/>
  <c r="C2177" i="6" s="1"/>
  <c r="B4392" i="6"/>
  <c r="C4392" i="6" s="1"/>
  <c r="B953" i="6"/>
  <c r="C953" i="6" s="1"/>
  <c r="B583" i="6"/>
  <c r="C583" i="6" s="1"/>
  <c r="B7436" i="6"/>
  <c r="C7436" i="6" s="1"/>
  <c r="B2178" i="6"/>
  <c r="C2178" i="6" s="1"/>
  <c r="B4393" i="6"/>
  <c r="C4393" i="6" s="1"/>
  <c r="B3481" i="6"/>
  <c r="C3481" i="6" s="1"/>
  <c r="B2179" i="6"/>
  <c r="C2179" i="6" s="1"/>
  <c r="B3482" i="6"/>
  <c r="C3482" i="6" s="1"/>
  <c r="B3483" i="6"/>
  <c r="C3483" i="6" s="1"/>
  <c r="B5076" i="6"/>
  <c r="C5076" i="6" s="1"/>
  <c r="B7126" i="6"/>
  <c r="C7126" i="6" s="1"/>
  <c r="B1514" i="6"/>
  <c r="C1514" i="6" s="1"/>
  <c r="B3484" i="6"/>
  <c r="C3484" i="6" s="1"/>
  <c r="B7286" i="6"/>
  <c r="C7286" i="6" s="1"/>
  <c r="B2910" i="6"/>
  <c r="C2910" i="6" s="1"/>
  <c r="B7176" i="6"/>
  <c r="C7176" i="6" s="1"/>
  <c r="B4902" i="6"/>
  <c r="C4902" i="6" s="1"/>
  <c r="B2180" i="6"/>
  <c r="C2180" i="6" s="1"/>
  <c r="B2181" i="6"/>
  <c r="C2181" i="6" s="1"/>
  <c r="B3485" i="6"/>
  <c r="C3485" i="6" s="1"/>
  <c r="B7287" i="6"/>
  <c r="C7287" i="6" s="1"/>
  <c r="B7288" i="6"/>
  <c r="C7288" i="6" s="1"/>
  <c r="B7289" i="6"/>
  <c r="C7289" i="6" s="1"/>
  <c r="B1728" i="6"/>
  <c r="C1728" i="6" s="1"/>
  <c r="B5790" i="6"/>
  <c r="C5790" i="6" s="1"/>
  <c r="B5791" i="6"/>
  <c r="C5791" i="6" s="1"/>
  <c r="B7290" i="6"/>
  <c r="C7290" i="6" s="1"/>
  <c r="B2684" i="6"/>
  <c r="C2684" i="6" s="1"/>
  <c r="B1418" i="6"/>
  <c r="C1418" i="6" s="1"/>
  <c r="B4152" i="6"/>
  <c r="C4152" i="6" s="1"/>
  <c r="B4636" i="6"/>
  <c r="C4636" i="6" s="1"/>
  <c r="B5857" i="6"/>
  <c r="C5857" i="6" s="1"/>
  <c r="B5858" i="6"/>
  <c r="C5858" i="6" s="1"/>
  <c r="B234" i="6"/>
  <c r="C234" i="6" s="1"/>
  <c r="B4394" i="6"/>
  <c r="C4394" i="6" s="1"/>
  <c r="B3486" i="6"/>
  <c r="C3486" i="6" s="1"/>
  <c r="B2685" i="6"/>
  <c r="C2685" i="6" s="1"/>
  <c r="B3487" i="6"/>
  <c r="C3487" i="6" s="1"/>
  <c r="B2182" i="6"/>
  <c r="C2182" i="6" s="1"/>
  <c r="B3488" i="6"/>
  <c r="C3488" i="6" s="1"/>
  <c r="B5859" i="6"/>
  <c r="C5859" i="6" s="1"/>
  <c r="B7069" i="6"/>
  <c r="C7069" i="6" s="1"/>
  <c r="B6842" i="6"/>
  <c r="C6842" i="6" s="1"/>
  <c r="B5544" i="6"/>
  <c r="C5544" i="6" s="1"/>
  <c r="B6263" i="6"/>
  <c r="C6263" i="6" s="1"/>
  <c r="B954" i="6"/>
  <c r="C954" i="6" s="1"/>
  <c r="B5860" i="6"/>
  <c r="C5860" i="6" s="1"/>
  <c r="B498" i="6"/>
  <c r="C498" i="6" s="1"/>
  <c r="B6843" i="6"/>
  <c r="C6843" i="6" s="1"/>
  <c r="B955" i="6"/>
  <c r="C955" i="6" s="1"/>
  <c r="B3489" i="6"/>
  <c r="C3489" i="6" s="1"/>
  <c r="B6844" i="6"/>
  <c r="C6844" i="6" s="1"/>
  <c r="B235" i="6"/>
  <c r="C235" i="6" s="1"/>
  <c r="B2686" i="6"/>
  <c r="C2686" i="6" s="1"/>
  <c r="B3490" i="6"/>
  <c r="C3490" i="6" s="1"/>
  <c r="B6090" i="6"/>
  <c r="C6090" i="6" s="1"/>
  <c r="B4756" i="6"/>
  <c r="C4756" i="6" s="1"/>
  <c r="B1729" i="6"/>
  <c r="C1729" i="6" s="1"/>
  <c r="B5077" i="6"/>
  <c r="C5077" i="6" s="1"/>
  <c r="B3491" i="6"/>
  <c r="C3491" i="6" s="1"/>
  <c r="B6845" i="6"/>
  <c r="C6845" i="6" s="1"/>
  <c r="B2183" i="6"/>
  <c r="C2183" i="6" s="1"/>
  <c r="B7690" i="6"/>
  <c r="C7690" i="6" s="1"/>
  <c r="B956" i="6"/>
  <c r="C956" i="6" s="1"/>
  <c r="B2184" i="6"/>
  <c r="C2184" i="6" s="1"/>
  <c r="B2911" i="6"/>
  <c r="C2911" i="6" s="1"/>
  <c r="B3492" i="6"/>
  <c r="C3492" i="6" s="1"/>
  <c r="B6846" i="6"/>
  <c r="C6846" i="6" s="1"/>
  <c r="B7591" i="6"/>
  <c r="C7591" i="6" s="1"/>
  <c r="B7592" i="6"/>
  <c r="C7592" i="6" s="1"/>
  <c r="B4395" i="6"/>
  <c r="C4395" i="6" s="1"/>
  <c r="B2185" i="6"/>
  <c r="C2185" i="6" s="1"/>
  <c r="B4757" i="6"/>
  <c r="C4757" i="6" s="1"/>
  <c r="B2186" i="6"/>
  <c r="C2186" i="6" s="1"/>
  <c r="B1238" i="6"/>
  <c r="C1238" i="6" s="1"/>
  <c r="B4396" i="6"/>
  <c r="C4396" i="6" s="1"/>
  <c r="B957" i="6"/>
  <c r="C957" i="6" s="1"/>
  <c r="B6847" i="6"/>
  <c r="C6847" i="6" s="1"/>
  <c r="B7793" i="6"/>
  <c r="C7793" i="6" s="1"/>
  <c r="B7593" i="6"/>
  <c r="C7593" i="6" s="1"/>
  <c r="B4397" i="6"/>
  <c r="C4397" i="6" s="1"/>
  <c r="B7594" i="6"/>
  <c r="C7594" i="6" s="1"/>
  <c r="B3493" i="6"/>
  <c r="C3493" i="6" s="1"/>
  <c r="B1515" i="6"/>
  <c r="C1515" i="6" s="1"/>
  <c r="B4398" i="6"/>
  <c r="C4398" i="6" s="1"/>
  <c r="B3494" i="6"/>
  <c r="C3494" i="6" s="1"/>
  <c r="B1239" i="6"/>
  <c r="C1239" i="6" s="1"/>
  <c r="B2912" i="6"/>
  <c r="C2912" i="6" s="1"/>
  <c r="B5078" i="6"/>
  <c r="C5078" i="6" s="1"/>
  <c r="B236" i="6"/>
  <c r="C236" i="6" s="1"/>
  <c r="B6091" i="6"/>
  <c r="C6091" i="6" s="1"/>
  <c r="B1516" i="6"/>
  <c r="C1516" i="6" s="1"/>
  <c r="B4637" i="6"/>
  <c r="C4637" i="6" s="1"/>
  <c r="B958" i="6"/>
  <c r="C958" i="6" s="1"/>
  <c r="B7595" i="6"/>
  <c r="C7595" i="6" s="1"/>
  <c r="B1639" i="6"/>
  <c r="C1639" i="6" s="1"/>
  <c r="B5299" i="6"/>
  <c r="C5299" i="6" s="1"/>
  <c r="B4399" i="6"/>
  <c r="C4399" i="6" s="1"/>
  <c r="B584" i="6"/>
  <c r="C584" i="6" s="1"/>
  <c r="B237" i="6"/>
  <c r="C237" i="6" s="1"/>
  <c r="B6848" i="6"/>
  <c r="C6848" i="6" s="1"/>
  <c r="B5300" i="6"/>
  <c r="C5300" i="6" s="1"/>
  <c r="B6849" i="6"/>
  <c r="C6849" i="6" s="1"/>
  <c r="B7291" i="6"/>
  <c r="C7291" i="6" s="1"/>
  <c r="B6850" i="6"/>
  <c r="C6850" i="6" s="1"/>
  <c r="B238" i="6"/>
  <c r="C238" i="6" s="1"/>
  <c r="B239" i="6"/>
  <c r="C239" i="6" s="1"/>
  <c r="B4400" i="6"/>
  <c r="C4400" i="6" s="1"/>
  <c r="B4638" i="6"/>
  <c r="C4638" i="6" s="1"/>
  <c r="B240" i="6"/>
  <c r="C240" i="6" s="1"/>
  <c r="B585" i="6"/>
  <c r="C585" i="6" s="1"/>
  <c r="B7596" i="6"/>
  <c r="C7596" i="6" s="1"/>
  <c r="B586" i="6"/>
  <c r="C586" i="6" s="1"/>
  <c r="B7597" i="6"/>
  <c r="C7597" i="6" s="1"/>
  <c r="B3495" i="6"/>
  <c r="C3495" i="6" s="1"/>
  <c r="B241" i="6"/>
  <c r="C241" i="6" s="1"/>
  <c r="B655" i="6"/>
  <c r="C655" i="6" s="1"/>
  <c r="B4401" i="6"/>
  <c r="C4401" i="6" s="1"/>
  <c r="B4226" i="6"/>
  <c r="C4226" i="6" s="1"/>
  <c r="B7598" i="6"/>
  <c r="C7598" i="6" s="1"/>
  <c r="B6851" i="6"/>
  <c r="C6851" i="6" s="1"/>
  <c r="B7072" i="6"/>
  <c r="C7072" i="6" s="1"/>
  <c r="B5009" i="6"/>
  <c r="C5009" i="6" s="1"/>
  <c r="B3496" i="6"/>
  <c r="C3496" i="6" s="1"/>
  <c r="B5545" i="6"/>
  <c r="C5545" i="6" s="1"/>
  <c r="B5079" i="6"/>
  <c r="C5079" i="6" s="1"/>
  <c r="B2187" i="6"/>
  <c r="C2187" i="6" s="1"/>
  <c r="B242" i="6"/>
  <c r="C242" i="6" s="1"/>
  <c r="B7599" i="6"/>
  <c r="C7599" i="6" s="1"/>
  <c r="B4402" i="6"/>
  <c r="C4402" i="6" s="1"/>
  <c r="B4758" i="6"/>
  <c r="C4758" i="6" s="1"/>
  <c r="B3497" i="6"/>
  <c r="C3497" i="6" s="1"/>
  <c r="B5546" i="6"/>
  <c r="C5546" i="6" s="1"/>
  <c r="B1517" i="6"/>
  <c r="C1517" i="6" s="1"/>
  <c r="B2188" i="6"/>
  <c r="C2188" i="6" s="1"/>
  <c r="B6037" i="6"/>
  <c r="C6037" i="6" s="1"/>
  <c r="B6852" i="6"/>
  <c r="C6852" i="6" s="1"/>
  <c r="B2189" i="6"/>
  <c r="C2189" i="6" s="1"/>
  <c r="B4227" i="6"/>
  <c r="C4227" i="6" s="1"/>
  <c r="B2190" i="6"/>
  <c r="C2190" i="6" s="1"/>
  <c r="B2913" i="6"/>
  <c r="C2913" i="6" s="1"/>
  <c r="B1730" i="6"/>
  <c r="C1730" i="6" s="1"/>
  <c r="B12" i="6"/>
  <c r="C12" i="6" s="1"/>
  <c r="B959" i="6"/>
  <c r="C959" i="6" s="1"/>
  <c r="B6853" i="6"/>
  <c r="C6853" i="6" s="1"/>
  <c r="B7600" i="6"/>
  <c r="C7600" i="6" s="1"/>
  <c r="B2191" i="6"/>
  <c r="C2191" i="6" s="1"/>
  <c r="B7471" i="6"/>
  <c r="C7471" i="6" s="1"/>
  <c r="B3498" i="6"/>
  <c r="C3498" i="6" s="1"/>
  <c r="B1640" i="6"/>
  <c r="C1640" i="6" s="1"/>
  <c r="B7096" i="6"/>
  <c r="C7096" i="6" s="1"/>
  <c r="B7601" i="6"/>
  <c r="C7601" i="6" s="1"/>
  <c r="B1731" i="6"/>
  <c r="C1731" i="6" s="1"/>
  <c r="B499" i="6"/>
  <c r="C499" i="6" s="1"/>
  <c r="B4403" i="6"/>
  <c r="C4403" i="6" s="1"/>
  <c r="B3499" i="6"/>
  <c r="C3499" i="6" s="1"/>
  <c r="B2687" i="6"/>
  <c r="C2687" i="6" s="1"/>
  <c r="B5861" i="6"/>
  <c r="C5861" i="6" s="1"/>
  <c r="B6854" i="6"/>
  <c r="C6854" i="6" s="1"/>
  <c r="B5862" i="6"/>
  <c r="C5862" i="6" s="1"/>
  <c r="B4404" i="6"/>
  <c r="C4404" i="6" s="1"/>
  <c r="B2192" i="6"/>
  <c r="C2192" i="6" s="1"/>
  <c r="B4250" i="6"/>
  <c r="C4250" i="6" s="1"/>
  <c r="B587" i="6"/>
  <c r="C587" i="6" s="1"/>
  <c r="B2193" i="6"/>
  <c r="C2193" i="6" s="1"/>
  <c r="B3500" i="6"/>
  <c r="C3500" i="6" s="1"/>
  <c r="B5863" i="6"/>
  <c r="C5863" i="6" s="1"/>
  <c r="B2194" i="6"/>
  <c r="C2194" i="6" s="1"/>
  <c r="B3501" i="6"/>
  <c r="C3501" i="6" s="1"/>
  <c r="B4153" i="6"/>
  <c r="C4153" i="6" s="1"/>
  <c r="B1518" i="6"/>
  <c r="C1518" i="6" s="1"/>
  <c r="B5547" i="6"/>
  <c r="C5547" i="6" s="1"/>
  <c r="B960" i="6"/>
  <c r="C960" i="6" s="1"/>
  <c r="B2688" i="6"/>
  <c r="C2688" i="6" s="1"/>
  <c r="B5864" i="6"/>
  <c r="C5864" i="6" s="1"/>
  <c r="B2195" i="6"/>
  <c r="C2195" i="6" s="1"/>
  <c r="B4154" i="6"/>
  <c r="C4154" i="6" s="1"/>
  <c r="B2196" i="6"/>
  <c r="C2196" i="6" s="1"/>
  <c r="B3502" i="6"/>
  <c r="C3502" i="6" s="1"/>
  <c r="B961" i="6"/>
  <c r="C961" i="6" s="1"/>
  <c r="B4903" i="6"/>
  <c r="C4903" i="6" s="1"/>
  <c r="B3503" i="6"/>
  <c r="C3503" i="6" s="1"/>
  <c r="B6855" i="6"/>
  <c r="C6855" i="6" s="1"/>
  <c r="B5165" i="6"/>
  <c r="C5165" i="6" s="1"/>
  <c r="B1419" i="6"/>
  <c r="C1419" i="6" s="1"/>
  <c r="B243" i="6"/>
  <c r="C243" i="6" s="1"/>
  <c r="B4759" i="6"/>
  <c r="C4759" i="6" s="1"/>
  <c r="B4639" i="6"/>
  <c r="C4639" i="6" s="1"/>
  <c r="B3504" i="6"/>
  <c r="C3504" i="6" s="1"/>
  <c r="B3505" i="6"/>
  <c r="C3505" i="6" s="1"/>
  <c r="B5548" i="6"/>
  <c r="C5548" i="6" s="1"/>
  <c r="B6856" i="6"/>
  <c r="C6856" i="6" s="1"/>
  <c r="B5549" i="6"/>
  <c r="C5549" i="6" s="1"/>
  <c r="B5201" i="6"/>
  <c r="C5201" i="6" s="1"/>
  <c r="B3506" i="6"/>
  <c r="C3506" i="6" s="1"/>
  <c r="B3507" i="6"/>
  <c r="C3507" i="6" s="1"/>
  <c r="B588" i="6"/>
  <c r="C588" i="6" s="1"/>
  <c r="B2914" i="6"/>
  <c r="C2914" i="6" s="1"/>
  <c r="B4405" i="6"/>
  <c r="C4405" i="6" s="1"/>
  <c r="B4155" i="6"/>
  <c r="C4155" i="6" s="1"/>
  <c r="B3508" i="6"/>
  <c r="C3508" i="6" s="1"/>
  <c r="B3509" i="6"/>
  <c r="C3509" i="6" s="1"/>
  <c r="B3510" i="6"/>
  <c r="C3510" i="6" s="1"/>
  <c r="B5550" i="6"/>
  <c r="C5550" i="6" s="1"/>
  <c r="B3511" i="6"/>
  <c r="C3511" i="6" s="1"/>
  <c r="B5301" i="6"/>
  <c r="C5301" i="6" s="1"/>
  <c r="B2197" i="6"/>
  <c r="C2197" i="6" s="1"/>
  <c r="B3512" i="6"/>
  <c r="C3512" i="6" s="1"/>
  <c r="B7727" i="6"/>
  <c r="C7727" i="6" s="1"/>
  <c r="B1732" i="6"/>
  <c r="C1732" i="6" s="1"/>
  <c r="B4251" i="6"/>
  <c r="C4251" i="6" s="1"/>
  <c r="B6857" i="6"/>
  <c r="C6857" i="6" s="1"/>
  <c r="B2198" i="6"/>
  <c r="C2198" i="6" s="1"/>
  <c r="B2199" i="6"/>
  <c r="C2199" i="6" s="1"/>
  <c r="B962" i="6"/>
  <c r="C962" i="6" s="1"/>
  <c r="B4090" i="6"/>
  <c r="C4090" i="6" s="1"/>
  <c r="B2915" i="6"/>
  <c r="C2915" i="6" s="1"/>
  <c r="B3513" i="6"/>
  <c r="C3513" i="6" s="1"/>
  <c r="B6858" i="6"/>
  <c r="C6858" i="6" s="1"/>
  <c r="B1420" i="6"/>
  <c r="C1420" i="6" s="1"/>
  <c r="B3514" i="6"/>
  <c r="C3514" i="6" s="1"/>
  <c r="B7602" i="6"/>
  <c r="C7602" i="6" s="1"/>
  <c r="B3515" i="6"/>
  <c r="C3515" i="6" s="1"/>
  <c r="B5551" i="6"/>
  <c r="C5551" i="6" s="1"/>
  <c r="B674" i="6"/>
  <c r="C674" i="6" s="1"/>
  <c r="B5080" i="6"/>
  <c r="C5080" i="6" s="1"/>
  <c r="B4156" i="6"/>
  <c r="C4156" i="6" s="1"/>
  <c r="B7472" i="6"/>
  <c r="C7472" i="6" s="1"/>
  <c r="B3516" i="6"/>
  <c r="C3516" i="6" s="1"/>
  <c r="B1332" i="6"/>
  <c r="C1332" i="6" s="1"/>
  <c r="B963" i="6"/>
  <c r="C963" i="6" s="1"/>
  <c r="B6172" i="6"/>
  <c r="C6172" i="6" s="1"/>
  <c r="B3517" i="6"/>
  <c r="C3517" i="6" s="1"/>
  <c r="B3518" i="6"/>
  <c r="C3518" i="6" s="1"/>
  <c r="B1333" i="6"/>
  <c r="C1333" i="6" s="1"/>
  <c r="B589" i="6"/>
  <c r="C589" i="6" s="1"/>
  <c r="B6541" i="6"/>
  <c r="C6541" i="6" s="1"/>
  <c r="B1421" i="6"/>
  <c r="C1421" i="6" s="1"/>
  <c r="B964" i="6"/>
  <c r="C964" i="6" s="1"/>
  <c r="B2200" i="6"/>
  <c r="C2200" i="6" s="1"/>
  <c r="B965" i="6"/>
  <c r="C965" i="6" s="1"/>
  <c r="B3519" i="6"/>
  <c r="C3519" i="6" s="1"/>
  <c r="B2201" i="6"/>
  <c r="C2201" i="6" s="1"/>
  <c r="B500" i="6"/>
  <c r="C500" i="6" s="1"/>
  <c r="B5792" i="6"/>
  <c r="C5792" i="6" s="1"/>
  <c r="B2202" i="6"/>
  <c r="C2202" i="6" s="1"/>
  <c r="B7292" i="6"/>
  <c r="C7292" i="6" s="1"/>
  <c r="B3520" i="6"/>
  <c r="C3520" i="6" s="1"/>
  <c r="B3521" i="6"/>
  <c r="C3521" i="6" s="1"/>
  <c r="B2689" i="6"/>
  <c r="C2689" i="6" s="1"/>
  <c r="B3522" i="6"/>
  <c r="C3522" i="6" s="1"/>
  <c r="B4640" i="6"/>
  <c r="C4640" i="6" s="1"/>
  <c r="B4760" i="6"/>
  <c r="C4760" i="6" s="1"/>
  <c r="B6859" i="6"/>
  <c r="C6859" i="6" s="1"/>
  <c r="B4157" i="6"/>
  <c r="C4157" i="6" s="1"/>
  <c r="B1422" i="6"/>
  <c r="C1422" i="6" s="1"/>
  <c r="B590" i="6"/>
  <c r="C590" i="6" s="1"/>
  <c r="B4158" i="6"/>
  <c r="C4158" i="6" s="1"/>
  <c r="B1733" i="6"/>
  <c r="C1733" i="6" s="1"/>
  <c r="B6190" i="6"/>
  <c r="C6190" i="6" s="1"/>
  <c r="B5302" i="6"/>
  <c r="C5302" i="6" s="1"/>
  <c r="B966" i="6"/>
  <c r="C966" i="6" s="1"/>
  <c r="B1423" i="6"/>
  <c r="C1423" i="6" s="1"/>
  <c r="B6609" i="6"/>
  <c r="C6609" i="6" s="1"/>
  <c r="B7147" i="6"/>
  <c r="C7147" i="6" s="1"/>
  <c r="B6610" i="6"/>
  <c r="C6610" i="6" s="1"/>
  <c r="B6860" i="6"/>
  <c r="C6860" i="6" s="1"/>
  <c r="B6340" i="6"/>
  <c r="C6340" i="6" s="1"/>
  <c r="B7293" i="6"/>
  <c r="C7293" i="6" s="1"/>
  <c r="B967" i="6"/>
  <c r="C967" i="6" s="1"/>
  <c r="B3523" i="6"/>
  <c r="C3523" i="6" s="1"/>
  <c r="B2916" i="6"/>
  <c r="C2916" i="6" s="1"/>
  <c r="B7294" i="6"/>
  <c r="C7294" i="6" s="1"/>
  <c r="B2203" i="6"/>
  <c r="C2203" i="6" s="1"/>
  <c r="B5202" i="6"/>
  <c r="C5202" i="6" s="1"/>
  <c r="B2204" i="6"/>
  <c r="C2204" i="6" s="1"/>
  <c r="B1593" i="6"/>
  <c r="C1593" i="6" s="1"/>
  <c r="B6471" i="6"/>
  <c r="C6471" i="6" s="1"/>
  <c r="B6472" i="6"/>
  <c r="C6472" i="6" s="1"/>
  <c r="B2917" i="6"/>
  <c r="C2917" i="6" s="1"/>
  <c r="B6092" i="6"/>
  <c r="C6092" i="6" s="1"/>
  <c r="B6373" i="6"/>
  <c r="C6373" i="6" s="1"/>
  <c r="B2205" i="6"/>
  <c r="C2205" i="6" s="1"/>
  <c r="B3524" i="6"/>
  <c r="C3524" i="6" s="1"/>
  <c r="B7091" i="6"/>
  <c r="C7091" i="6" s="1"/>
  <c r="B968" i="6"/>
  <c r="C968" i="6" s="1"/>
  <c r="B4159" i="6"/>
  <c r="C4159" i="6" s="1"/>
  <c r="B7295" i="6"/>
  <c r="C7295" i="6" s="1"/>
  <c r="B244" i="6"/>
  <c r="C244" i="6" s="1"/>
  <c r="B7296" i="6"/>
  <c r="C7296" i="6" s="1"/>
  <c r="B2206" i="6"/>
  <c r="C2206" i="6" s="1"/>
  <c r="B3525" i="6"/>
  <c r="C3525" i="6" s="1"/>
  <c r="B7297" i="6"/>
  <c r="C7297" i="6" s="1"/>
  <c r="B4904" i="6"/>
  <c r="C4904" i="6" s="1"/>
  <c r="B4091" i="6"/>
  <c r="C4091" i="6" s="1"/>
  <c r="B5552" i="6"/>
  <c r="C5552" i="6" s="1"/>
  <c r="B732" i="6"/>
  <c r="C732" i="6" s="1"/>
  <c r="B3526" i="6"/>
  <c r="C3526" i="6" s="1"/>
  <c r="B969" i="6"/>
  <c r="C969" i="6" s="1"/>
  <c r="B4406" i="6"/>
  <c r="C4406" i="6" s="1"/>
  <c r="B3527" i="6"/>
  <c r="C3527" i="6" s="1"/>
  <c r="B2207" i="6"/>
  <c r="C2207" i="6" s="1"/>
  <c r="B7794" i="6"/>
  <c r="C7794" i="6" s="1"/>
  <c r="B6297" i="6"/>
  <c r="C6297" i="6" s="1"/>
  <c r="B7298" i="6"/>
  <c r="C7298" i="6" s="1"/>
  <c r="B7299" i="6"/>
  <c r="C7299" i="6" s="1"/>
  <c r="B7603" i="6"/>
  <c r="C7603" i="6" s="1"/>
  <c r="B3528" i="6"/>
  <c r="C3528" i="6" s="1"/>
  <c r="B2690" i="6"/>
  <c r="C2690" i="6" s="1"/>
  <c r="B1294" i="6"/>
  <c r="C1294" i="6" s="1"/>
  <c r="B2208" i="6"/>
  <c r="C2208" i="6" s="1"/>
  <c r="B970" i="6"/>
  <c r="C970" i="6" s="1"/>
  <c r="B1424" i="6"/>
  <c r="C1424" i="6" s="1"/>
  <c r="B1425" i="6"/>
  <c r="C1425" i="6" s="1"/>
  <c r="B4407" i="6"/>
  <c r="C4407" i="6" s="1"/>
  <c r="B591" i="6"/>
  <c r="C591" i="6" s="1"/>
  <c r="B592" i="6"/>
  <c r="C592" i="6" s="1"/>
  <c r="B5553" i="6"/>
  <c r="C5553" i="6" s="1"/>
  <c r="B3529" i="6"/>
  <c r="C3529" i="6" s="1"/>
  <c r="B7300" i="6"/>
  <c r="C7300" i="6" s="1"/>
  <c r="B1334" i="6"/>
  <c r="C1334" i="6" s="1"/>
  <c r="B6861" i="6"/>
  <c r="C6861" i="6" s="1"/>
  <c r="B245" i="6"/>
  <c r="C245" i="6" s="1"/>
  <c r="B2918" i="6"/>
  <c r="C2918" i="6" s="1"/>
  <c r="B7301" i="6"/>
  <c r="C7301" i="6" s="1"/>
  <c r="B971" i="6"/>
  <c r="C971" i="6" s="1"/>
  <c r="B972" i="6"/>
  <c r="C972" i="6" s="1"/>
  <c r="B2919" i="6"/>
  <c r="C2919" i="6" s="1"/>
  <c r="B2209" i="6"/>
  <c r="C2209" i="6" s="1"/>
  <c r="B2210" i="6"/>
  <c r="C2210" i="6" s="1"/>
  <c r="B3530" i="6"/>
  <c r="C3530" i="6" s="1"/>
  <c r="B4641" i="6"/>
  <c r="C4641" i="6" s="1"/>
  <c r="B4408" i="6"/>
  <c r="C4408" i="6" s="1"/>
  <c r="B6862" i="6"/>
  <c r="C6862" i="6" s="1"/>
  <c r="B4228" i="6"/>
  <c r="C4228" i="6" s="1"/>
  <c r="B5865" i="6"/>
  <c r="C5865" i="6" s="1"/>
  <c r="B2691" i="6"/>
  <c r="C2691" i="6" s="1"/>
  <c r="B246" i="6"/>
  <c r="C246" i="6" s="1"/>
  <c r="B3531" i="6"/>
  <c r="C3531" i="6" s="1"/>
  <c r="B593" i="6"/>
  <c r="C593" i="6" s="1"/>
  <c r="B1555" i="6"/>
  <c r="C1555" i="6" s="1"/>
  <c r="B973" i="6"/>
  <c r="C973" i="6" s="1"/>
  <c r="B2211" i="6"/>
  <c r="C2211" i="6" s="1"/>
  <c r="B7302" i="6"/>
  <c r="C7302" i="6" s="1"/>
  <c r="B7604" i="6"/>
  <c r="C7604" i="6" s="1"/>
  <c r="B3532" i="6"/>
  <c r="C3532" i="6" s="1"/>
  <c r="B5303" i="6"/>
  <c r="C5303" i="6" s="1"/>
  <c r="B4409" i="6"/>
  <c r="C4409" i="6" s="1"/>
  <c r="B705" i="6"/>
  <c r="C705" i="6" s="1"/>
  <c r="B4905" i="6"/>
  <c r="C4905" i="6" s="1"/>
  <c r="B3533" i="6"/>
  <c r="C3533" i="6" s="1"/>
  <c r="B5554" i="6"/>
  <c r="C5554" i="6" s="1"/>
  <c r="B247" i="6"/>
  <c r="C247" i="6" s="1"/>
  <c r="B974" i="6"/>
  <c r="C974" i="6" s="1"/>
  <c r="B975" i="6"/>
  <c r="C975" i="6" s="1"/>
  <c r="B6155" i="6"/>
  <c r="C6155" i="6" s="1"/>
  <c r="B1641" i="6"/>
  <c r="C1641" i="6" s="1"/>
  <c r="B4642" i="6"/>
  <c r="C4642" i="6" s="1"/>
  <c r="B675" i="6"/>
  <c r="C675" i="6" s="1"/>
  <c r="B5304" i="6"/>
  <c r="C5304" i="6" s="1"/>
  <c r="B2692" i="6"/>
  <c r="C2692" i="6" s="1"/>
  <c r="B594" i="6"/>
  <c r="C594" i="6" s="1"/>
  <c r="B976" i="6"/>
  <c r="C976" i="6" s="1"/>
  <c r="B3534" i="6"/>
  <c r="C3534" i="6" s="1"/>
  <c r="B3535" i="6"/>
  <c r="C3535" i="6" s="1"/>
  <c r="B6264" i="6"/>
  <c r="C6264" i="6" s="1"/>
  <c r="B2693" i="6"/>
  <c r="C2693" i="6" s="1"/>
  <c r="B733" i="6"/>
  <c r="C733" i="6" s="1"/>
  <c r="B676" i="6"/>
  <c r="C676" i="6" s="1"/>
  <c r="B13" i="6"/>
  <c r="C13" i="6" s="1"/>
  <c r="B2212" i="6"/>
  <c r="C2212" i="6" s="1"/>
  <c r="B3536" i="6"/>
  <c r="C3536" i="6" s="1"/>
  <c r="B595" i="6"/>
  <c r="C595" i="6" s="1"/>
  <c r="B4906" i="6"/>
  <c r="C4906" i="6" s="1"/>
  <c r="B596" i="6"/>
  <c r="C596" i="6" s="1"/>
  <c r="B2213" i="6"/>
  <c r="C2213" i="6" s="1"/>
  <c r="B3537" i="6"/>
  <c r="C3537" i="6" s="1"/>
  <c r="B3538" i="6"/>
  <c r="C3538" i="6" s="1"/>
  <c r="B977" i="6"/>
  <c r="C977" i="6" s="1"/>
  <c r="B4907" i="6"/>
  <c r="C4907" i="6" s="1"/>
  <c r="B7437" i="6"/>
  <c r="C7437" i="6" s="1"/>
  <c r="B7303" i="6"/>
  <c r="C7303" i="6" s="1"/>
  <c r="B7605" i="6"/>
  <c r="C7605" i="6" s="1"/>
  <c r="B978" i="6"/>
  <c r="C978" i="6" s="1"/>
  <c r="B5866" i="6"/>
  <c r="C5866" i="6" s="1"/>
  <c r="B979" i="6"/>
  <c r="C979" i="6" s="1"/>
  <c r="B1519" i="6"/>
  <c r="C1519" i="6" s="1"/>
  <c r="B5081" i="6"/>
  <c r="C5081" i="6" s="1"/>
  <c r="B980" i="6"/>
  <c r="C980" i="6" s="1"/>
  <c r="B5555" i="6"/>
  <c r="C5555" i="6" s="1"/>
  <c r="B3539" i="6"/>
  <c r="C3539" i="6" s="1"/>
  <c r="B5305" i="6"/>
  <c r="C5305" i="6" s="1"/>
  <c r="B5306" i="6"/>
  <c r="C5306" i="6" s="1"/>
  <c r="B2694" i="6"/>
  <c r="C2694" i="6" s="1"/>
  <c r="B5556" i="6"/>
  <c r="C5556" i="6" s="1"/>
  <c r="B2214" i="6"/>
  <c r="C2214" i="6" s="1"/>
  <c r="B5082" i="6"/>
  <c r="C5082" i="6" s="1"/>
  <c r="B5083" i="6"/>
  <c r="C5083" i="6" s="1"/>
  <c r="B2215" i="6"/>
  <c r="C2215" i="6" s="1"/>
  <c r="B4410" i="6"/>
  <c r="C4410" i="6" s="1"/>
  <c r="B2216" i="6"/>
  <c r="C2216" i="6" s="1"/>
  <c r="B1426" i="6"/>
  <c r="C1426" i="6" s="1"/>
  <c r="B981" i="6"/>
  <c r="C981" i="6" s="1"/>
  <c r="B5084" i="6"/>
  <c r="C5084" i="6" s="1"/>
  <c r="B501" i="6"/>
  <c r="C501" i="6" s="1"/>
  <c r="B5307" i="6"/>
  <c r="C5307" i="6" s="1"/>
  <c r="B5867" i="6"/>
  <c r="C5867" i="6" s="1"/>
  <c r="B597" i="6"/>
  <c r="C597" i="6" s="1"/>
  <c r="B6863" i="6"/>
  <c r="C6863" i="6" s="1"/>
  <c r="B4908" i="6"/>
  <c r="C4908" i="6" s="1"/>
  <c r="B6565" i="6"/>
  <c r="C6565" i="6" s="1"/>
  <c r="B4411" i="6"/>
  <c r="C4411" i="6" s="1"/>
  <c r="B6864" i="6"/>
  <c r="C6864" i="6" s="1"/>
  <c r="B3540" i="6"/>
  <c r="C3540" i="6" s="1"/>
  <c r="B7304" i="6"/>
  <c r="C7304" i="6" s="1"/>
  <c r="B6865" i="6"/>
  <c r="C6865" i="6" s="1"/>
  <c r="B3541" i="6"/>
  <c r="C3541" i="6" s="1"/>
  <c r="B982" i="6"/>
  <c r="C982" i="6" s="1"/>
  <c r="B6866" i="6"/>
  <c r="C6866" i="6" s="1"/>
  <c r="B5557" i="6"/>
  <c r="C5557" i="6" s="1"/>
  <c r="B5558" i="6"/>
  <c r="C5558" i="6" s="1"/>
  <c r="B1335" i="6"/>
  <c r="C1335" i="6" s="1"/>
  <c r="B2217" i="6"/>
  <c r="C2217" i="6" s="1"/>
  <c r="B3542" i="6"/>
  <c r="C3542" i="6" s="1"/>
  <c r="B5308" i="6"/>
  <c r="C5308" i="6" s="1"/>
  <c r="B5085" i="6"/>
  <c r="C5085" i="6" s="1"/>
  <c r="B3543" i="6"/>
  <c r="C3543" i="6" s="1"/>
  <c r="B1642" i="6"/>
  <c r="C1642" i="6" s="1"/>
  <c r="B3544" i="6"/>
  <c r="C3544" i="6" s="1"/>
  <c r="B2218" i="6"/>
  <c r="C2218" i="6" s="1"/>
  <c r="B2219" i="6"/>
  <c r="C2219" i="6" s="1"/>
  <c r="B248" i="6"/>
  <c r="C248" i="6" s="1"/>
  <c r="B249" i="6"/>
  <c r="C249" i="6" s="1"/>
  <c r="B250" i="6"/>
  <c r="C250" i="6" s="1"/>
  <c r="B2220" i="6"/>
  <c r="C2220" i="6" s="1"/>
  <c r="B598" i="6"/>
  <c r="C598" i="6" s="1"/>
  <c r="B1643" i="6"/>
  <c r="C1643" i="6" s="1"/>
  <c r="B6867" i="6"/>
  <c r="C6867" i="6" s="1"/>
  <c r="B4909" i="6"/>
  <c r="C4909" i="6" s="1"/>
  <c r="B2221" i="6"/>
  <c r="C2221" i="6" s="1"/>
  <c r="B983" i="6"/>
  <c r="C983" i="6" s="1"/>
  <c r="B5559" i="6"/>
  <c r="C5559" i="6" s="1"/>
  <c r="B984" i="6"/>
  <c r="C984" i="6" s="1"/>
  <c r="B6093" i="6"/>
  <c r="C6093" i="6" s="1"/>
  <c r="B4092" i="6"/>
  <c r="C4092" i="6" s="1"/>
  <c r="B251" i="6"/>
  <c r="C251" i="6" s="1"/>
  <c r="B7773" i="6"/>
  <c r="C7773" i="6" s="1"/>
  <c r="B6868" i="6"/>
  <c r="C6868" i="6" s="1"/>
  <c r="B4412" i="6"/>
  <c r="C4412" i="6" s="1"/>
  <c r="B4413" i="6"/>
  <c r="C4413" i="6" s="1"/>
  <c r="B677" i="6"/>
  <c r="C677" i="6" s="1"/>
  <c r="B4414" i="6"/>
  <c r="C4414" i="6" s="1"/>
  <c r="B5868" i="6"/>
  <c r="C5868" i="6" s="1"/>
  <c r="B4415" i="6"/>
  <c r="C4415" i="6" s="1"/>
  <c r="B734" i="6"/>
  <c r="C734" i="6" s="1"/>
  <c r="B5560" i="6"/>
  <c r="C5560" i="6" s="1"/>
  <c r="B2222" i="6"/>
  <c r="C2222" i="6" s="1"/>
  <c r="B7702" i="6"/>
  <c r="C7702" i="6" s="1"/>
  <c r="B2223" i="6"/>
  <c r="C2223" i="6" s="1"/>
  <c r="B2224" i="6"/>
  <c r="C2224" i="6" s="1"/>
  <c r="B252" i="6"/>
  <c r="C252" i="6" s="1"/>
  <c r="B2225" i="6"/>
  <c r="C2225" i="6" s="1"/>
  <c r="B3545" i="6"/>
  <c r="C3545" i="6" s="1"/>
  <c r="B5869" i="6"/>
  <c r="C5869" i="6" s="1"/>
  <c r="B3546" i="6"/>
  <c r="C3546" i="6" s="1"/>
  <c r="B4416" i="6"/>
  <c r="C4416" i="6" s="1"/>
  <c r="B2226" i="6"/>
  <c r="C2226" i="6" s="1"/>
  <c r="B4417" i="6"/>
  <c r="C4417" i="6" s="1"/>
  <c r="B2920" i="6"/>
  <c r="C2920" i="6" s="1"/>
  <c r="B4761" i="6"/>
  <c r="C4761" i="6" s="1"/>
  <c r="B4418" i="6"/>
  <c r="C4418" i="6" s="1"/>
  <c r="B599" i="6"/>
  <c r="C599" i="6" s="1"/>
  <c r="B7707" i="6"/>
  <c r="C7707" i="6" s="1"/>
  <c r="B4419" i="6"/>
  <c r="C4419" i="6" s="1"/>
  <c r="B2921" i="6"/>
  <c r="C2921" i="6" s="1"/>
  <c r="B2922" i="6"/>
  <c r="C2922" i="6" s="1"/>
  <c r="B985" i="6"/>
  <c r="C985" i="6" s="1"/>
  <c r="B4910" i="6"/>
  <c r="C4910" i="6" s="1"/>
  <c r="B4911" i="6"/>
  <c r="C4911" i="6" s="1"/>
  <c r="B3547" i="6"/>
  <c r="C3547" i="6" s="1"/>
  <c r="B6869" i="6"/>
  <c r="C6869" i="6" s="1"/>
  <c r="B4912" i="6"/>
  <c r="C4912" i="6" s="1"/>
  <c r="B7606" i="6"/>
  <c r="C7606" i="6" s="1"/>
  <c r="B986" i="6"/>
  <c r="C986" i="6" s="1"/>
  <c r="B5561" i="6"/>
  <c r="C5561" i="6" s="1"/>
  <c r="B4420" i="6"/>
  <c r="C4420" i="6" s="1"/>
  <c r="B4421" i="6"/>
  <c r="C4421" i="6" s="1"/>
  <c r="B2227" i="6"/>
  <c r="C2227" i="6" s="1"/>
  <c r="B5562" i="6"/>
  <c r="C5562" i="6" s="1"/>
  <c r="B6870" i="6"/>
  <c r="C6870" i="6" s="1"/>
  <c r="B5563" i="6"/>
  <c r="C5563" i="6" s="1"/>
  <c r="B1427" i="6"/>
  <c r="C1427" i="6" s="1"/>
  <c r="B5870" i="6"/>
  <c r="C5870" i="6" s="1"/>
  <c r="B5871" i="6"/>
  <c r="C5871" i="6" s="1"/>
  <c r="B7438" i="6"/>
  <c r="C7438" i="6" s="1"/>
  <c r="B3548" i="6"/>
  <c r="C3548" i="6" s="1"/>
  <c r="B2228" i="6"/>
  <c r="C2228" i="6" s="1"/>
  <c r="B1428" i="6"/>
  <c r="C1428" i="6" s="1"/>
  <c r="B5564" i="6"/>
  <c r="C5564" i="6" s="1"/>
  <c r="B3549" i="6"/>
  <c r="C3549" i="6" s="1"/>
  <c r="B2229" i="6"/>
  <c r="C2229" i="6" s="1"/>
  <c r="B2230" i="6"/>
  <c r="C2230" i="6" s="1"/>
  <c r="B3550" i="6"/>
  <c r="C3550" i="6" s="1"/>
  <c r="B3551" i="6"/>
  <c r="C3551" i="6" s="1"/>
  <c r="B6871" i="6"/>
  <c r="C6871" i="6" s="1"/>
  <c r="B5565" i="6"/>
  <c r="C5565" i="6" s="1"/>
  <c r="B5872" i="6"/>
  <c r="C5872" i="6" s="1"/>
  <c r="B7824" i="6"/>
  <c r="C7824" i="6" s="1"/>
  <c r="B2231" i="6"/>
  <c r="C2231" i="6" s="1"/>
  <c r="B2923" i="6"/>
  <c r="C2923" i="6" s="1"/>
  <c r="B6657" i="6"/>
  <c r="C6657" i="6" s="1"/>
  <c r="B3552" i="6"/>
  <c r="C3552" i="6" s="1"/>
  <c r="B6405" i="6"/>
  <c r="C6405" i="6" s="1"/>
  <c r="B6203" i="6"/>
  <c r="C6203" i="6" s="1"/>
  <c r="B6173" i="6"/>
  <c r="C6173" i="6" s="1"/>
  <c r="B6658" i="6"/>
  <c r="C6658" i="6" s="1"/>
  <c r="B2232" i="6"/>
  <c r="C2232" i="6" s="1"/>
  <c r="B7728" i="6"/>
  <c r="C7728" i="6" s="1"/>
  <c r="B6872" i="6"/>
  <c r="C6872" i="6" s="1"/>
  <c r="B2924" i="6"/>
  <c r="C2924" i="6" s="1"/>
  <c r="B3553" i="6"/>
  <c r="C3553" i="6" s="1"/>
  <c r="B5086" i="6"/>
  <c r="C5086" i="6" s="1"/>
  <c r="B3554" i="6"/>
  <c r="C3554" i="6" s="1"/>
  <c r="B5566" i="6"/>
  <c r="C5566" i="6" s="1"/>
  <c r="B2233" i="6"/>
  <c r="C2233" i="6" s="1"/>
  <c r="B7825" i="6"/>
  <c r="C7825" i="6" s="1"/>
  <c r="B2925" i="6"/>
  <c r="C2925" i="6" s="1"/>
  <c r="B2926" i="6"/>
  <c r="C2926" i="6" s="1"/>
  <c r="B2234" i="6"/>
  <c r="C2234" i="6" s="1"/>
  <c r="B7691" i="6"/>
  <c r="C7691" i="6" s="1"/>
  <c r="B2695" i="6"/>
  <c r="C2695" i="6" s="1"/>
  <c r="B5567" i="6"/>
  <c r="C5567" i="6" s="1"/>
  <c r="B987" i="6"/>
  <c r="C987" i="6" s="1"/>
  <c r="B4160" i="6"/>
  <c r="C4160" i="6" s="1"/>
  <c r="B253" i="6"/>
  <c r="C253" i="6" s="1"/>
  <c r="B6246" i="6"/>
  <c r="C6246" i="6" s="1"/>
  <c r="B3555" i="6"/>
  <c r="C3555" i="6" s="1"/>
  <c r="B6873" i="6"/>
  <c r="C6873" i="6" s="1"/>
  <c r="B4643" i="6"/>
  <c r="C4643" i="6" s="1"/>
  <c r="B7692" i="6"/>
  <c r="C7692" i="6" s="1"/>
  <c r="B2927" i="6"/>
  <c r="C2927" i="6" s="1"/>
  <c r="B3556" i="6"/>
  <c r="C3556" i="6" s="1"/>
  <c r="B2928" i="6"/>
  <c r="C2928" i="6" s="1"/>
  <c r="B6156" i="6"/>
  <c r="C6156" i="6" s="1"/>
  <c r="B254" i="6"/>
  <c r="C254" i="6" s="1"/>
  <c r="B5568" i="6"/>
  <c r="C5568" i="6" s="1"/>
  <c r="B7439" i="6"/>
  <c r="C7439" i="6" s="1"/>
  <c r="B2235" i="6"/>
  <c r="C2235" i="6" s="1"/>
  <c r="B255" i="6"/>
  <c r="C255" i="6" s="1"/>
  <c r="B988" i="6"/>
  <c r="C988" i="6" s="1"/>
  <c r="B5873" i="6"/>
  <c r="C5873" i="6" s="1"/>
  <c r="B4422" i="6"/>
  <c r="C4422" i="6" s="1"/>
  <c r="B2929" i="6"/>
  <c r="C2929" i="6" s="1"/>
  <c r="B1295" i="6"/>
  <c r="C1295" i="6" s="1"/>
  <c r="B6874" i="6"/>
  <c r="C6874" i="6" s="1"/>
  <c r="B7440" i="6"/>
  <c r="C7440" i="6" s="1"/>
  <c r="B6875" i="6"/>
  <c r="C6875" i="6" s="1"/>
  <c r="B5087" i="6"/>
  <c r="C5087" i="6" s="1"/>
  <c r="B3557" i="6"/>
  <c r="C3557" i="6" s="1"/>
  <c r="B6003" i="6"/>
  <c r="C6003" i="6" s="1"/>
  <c r="B256" i="6"/>
  <c r="C256" i="6" s="1"/>
  <c r="B2236" i="6"/>
  <c r="C2236" i="6" s="1"/>
  <c r="B5569" i="6"/>
  <c r="C5569" i="6" s="1"/>
  <c r="B5570" i="6"/>
  <c r="C5570" i="6" s="1"/>
  <c r="B6094" i="6"/>
  <c r="C6094" i="6" s="1"/>
  <c r="B6406" i="6"/>
  <c r="C6406" i="6" s="1"/>
  <c r="B2237" i="6"/>
  <c r="C2237" i="6" s="1"/>
  <c r="B6004" i="6"/>
  <c r="C6004" i="6" s="1"/>
  <c r="B989" i="6"/>
  <c r="C989" i="6" s="1"/>
  <c r="B3558" i="6"/>
  <c r="C3558" i="6" s="1"/>
  <c r="B2238" i="6"/>
  <c r="C2238" i="6" s="1"/>
  <c r="B735" i="6"/>
  <c r="C735" i="6" s="1"/>
  <c r="B5969" i="6"/>
  <c r="C5969" i="6" s="1"/>
  <c r="B4423" i="6"/>
  <c r="C4423" i="6" s="1"/>
  <c r="B6005" i="6"/>
  <c r="C6005" i="6" s="1"/>
  <c r="B4424" i="6"/>
  <c r="C4424" i="6" s="1"/>
  <c r="B678" i="6"/>
  <c r="C678" i="6" s="1"/>
  <c r="B257" i="6"/>
  <c r="C257" i="6" s="1"/>
  <c r="B3559" i="6"/>
  <c r="C3559" i="6" s="1"/>
  <c r="B6006" i="6"/>
  <c r="C6006" i="6" s="1"/>
  <c r="B4425" i="6"/>
  <c r="C4425" i="6" s="1"/>
  <c r="B4426" i="6"/>
  <c r="C4426" i="6" s="1"/>
  <c r="B2930" i="6"/>
  <c r="C2930" i="6" s="1"/>
  <c r="B258" i="6"/>
  <c r="C258" i="6" s="1"/>
  <c r="B6007" i="6"/>
  <c r="C6007" i="6" s="1"/>
  <c r="B5571" i="6"/>
  <c r="C5571" i="6" s="1"/>
  <c r="B2239" i="6"/>
  <c r="C2239" i="6" s="1"/>
  <c r="B7607" i="6"/>
  <c r="C7607" i="6" s="1"/>
  <c r="B990" i="6"/>
  <c r="C990" i="6" s="1"/>
  <c r="B7441" i="6"/>
  <c r="C7441" i="6" s="1"/>
  <c r="B1429" i="6"/>
  <c r="C1429" i="6" s="1"/>
  <c r="B5572" i="6"/>
  <c r="C5572" i="6" s="1"/>
  <c r="B2240" i="6"/>
  <c r="C2240" i="6" s="1"/>
  <c r="B3560" i="6"/>
  <c r="C3560" i="6" s="1"/>
  <c r="B2241" i="6"/>
  <c r="C2241" i="6" s="1"/>
  <c r="B259" i="6"/>
  <c r="C259" i="6" s="1"/>
  <c r="B2242" i="6"/>
  <c r="C2242" i="6" s="1"/>
  <c r="B7063" i="6"/>
  <c r="C7063" i="6" s="1"/>
  <c r="B7693" i="6"/>
  <c r="C7693" i="6" s="1"/>
  <c r="B2931" i="6"/>
  <c r="C2931" i="6" s="1"/>
  <c r="B7608" i="6"/>
  <c r="C7608" i="6" s="1"/>
  <c r="B260" i="6"/>
  <c r="C260" i="6" s="1"/>
  <c r="B6876" i="6"/>
  <c r="C6876" i="6" s="1"/>
  <c r="B6877" i="6"/>
  <c r="C6877" i="6" s="1"/>
  <c r="B1644" i="6"/>
  <c r="C1644" i="6" s="1"/>
  <c r="B7473" i="6"/>
  <c r="C7473" i="6" s="1"/>
  <c r="B2243" i="6"/>
  <c r="C2243" i="6" s="1"/>
  <c r="B7752" i="6"/>
  <c r="C7752" i="6" s="1"/>
  <c r="B6174" i="6"/>
  <c r="C6174" i="6" s="1"/>
  <c r="B1240" i="6"/>
  <c r="C1240" i="6" s="1"/>
  <c r="B4913" i="6"/>
  <c r="C4913" i="6" s="1"/>
  <c r="B4762" i="6"/>
  <c r="C4762" i="6" s="1"/>
  <c r="B6157" i="6"/>
  <c r="C6157" i="6" s="1"/>
  <c r="B3561" i="6"/>
  <c r="C3561" i="6" s="1"/>
  <c r="B2244" i="6"/>
  <c r="C2244" i="6" s="1"/>
  <c r="B7609" i="6"/>
  <c r="C7609" i="6" s="1"/>
  <c r="B5573" i="6"/>
  <c r="C5573" i="6" s="1"/>
  <c r="B5574" i="6"/>
  <c r="C5574" i="6" s="1"/>
  <c r="B5309" i="6"/>
  <c r="C5309" i="6" s="1"/>
  <c r="B7838" i="6"/>
  <c r="C7838" i="6" s="1"/>
  <c r="B5310" i="6"/>
  <c r="C5310" i="6" s="1"/>
  <c r="B5575" i="6"/>
  <c r="C5575" i="6" s="1"/>
  <c r="B1676" i="6"/>
  <c r="C1676" i="6" s="1"/>
  <c r="B5576" i="6"/>
  <c r="C5576" i="6" s="1"/>
  <c r="B2696" i="6"/>
  <c r="C2696" i="6" s="1"/>
  <c r="B5311" i="6"/>
  <c r="C5311" i="6" s="1"/>
  <c r="B5312" i="6"/>
  <c r="C5312" i="6" s="1"/>
  <c r="B5577" i="6"/>
  <c r="C5577" i="6" s="1"/>
  <c r="B4644" i="6"/>
  <c r="C4644" i="6" s="1"/>
  <c r="B6407" i="6"/>
  <c r="C6407" i="6" s="1"/>
  <c r="B5578" i="6"/>
  <c r="C5578" i="6" s="1"/>
  <c r="B4818" i="6"/>
  <c r="C4818" i="6" s="1"/>
  <c r="B3562" i="6"/>
  <c r="C3562" i="6" s="1"/>
  <c r="B3563" i="6"/>
  <c r="C3563" i="6" s="1"/>
  <c r="B3564" i="6"/>
  <c r="C3564" i="6" s="1"/>
  <c r="B6158" i="6"/>
  <c r="C6158" i="6" s="1"/>
  <c r="B3565" i="6"/>
  <c r="C3565" i="6" s="1"/>
  <c r="B7753" i="6"/>
  <c r="C7753" i="6" s="1"/>
  <c r="B6611" i="6"/>
  <c r="C6611" i="6" s="1"/>
  <c r="B7148" i="6"/>
  <c r="C7148" i="6" s="1"/>
  <c r="B6612" i="6"/>
  <c r="C6612" i="6" s="1"/>
  <c r="B6878" i="6"/>
  <c r="C6878" i="6" s="1"/>
  <c r="B6341" i="6"/>
  <c r="C6341" i="6" s="1"/>
  <c r="B7305" i="6"/>
  <c r="C7305" i="6" s="1"/>
  <c r="B991" i="6"/>
  <c r="C991" i="6" s="1"/>
  <c r="B3566" i="6"/>
  <c r="C3566" i="6" s="1"/>
  <c r="B2932" i="6"/>
  <c r="C2932" i="6" s="1"/>
  <c r="B7306" i="6"/>
  <c r="C7306" i="6" s="1"/>
  <c r="B2245" i="6"/>
  <c r="C2245" i="6" s="1"/>
  <c r="B5203" i="6"/>
  <c r="C5203" i="6" s="1"/>
  <c r="B2246" i="6"/>
  <c r="C2246" i="6" s="1"/>
  <c r="B1594" i="6"/>
  <c r="C1594" i="6" s="1"/>
  <c r="B6473" i="6"/>
  <c r="C6473" i="6" s="1"/>
  <c r="B6474" i="6"/>
  <c r="C6474" i="6" s="1"/>
  <c r="B2933" i="6"/>
  <c r="C2933" i="6" s="1"/>
  <c r="B6095" i="6"/>
  <c r="C6095" i="6" s="1"/>
  <c r="B6374" i="6"/>
  <c r="C6374" i="6" s="1"/>
  <c r="B6613" i="6"/>
  <c r="C6613" i="6" s="1"/>
  <c r="B7149" i="6"/>
  <c r="C7149" i="6" s="1"/>
  <c r="B6614" i="6"/>
  <c r="C6614" i="6" s="1"/>
  <c r="B6879" i="6"/>
  <c r="C6879" i="6" s="1"/>
  <c r="B6342" i="6"/>
  <c r="C6342" i="6" s="1"/>
  <c r="B7307" i="6"/>
  <c r="C7307" i="6" s="1"/>
  <c r="B992" i="6"/>
  <c r="C992" i="6" s="1"/>
  <c r="B3567" i="6"/>
  <c r="C3567" i="6" s="1"/>
  <c r="B2934" i="6"/>
  <c r="C2934" i="6" s="1"/>
  <c r="B7308" i="6"/>
  <c r="C7308" i="6" s="1"/>
  <c r="B2247" i="6"/>
  <c r="C2247" i="6" s="1"/>
  <c r="B5204" i="6"/>
  <c r="C5204" i="6" s="1"/>
  <c r="B2248" i="6"/>
  <c r="C2248" i="6" s="1"/>
  <c r="B1595" i="6"/>
  <c r="C1595" i="6" s="1"/>
  <c r="B6475" i="6"/>
  <c r="C6475" i="6" s="1"/>
  <c r="B6476" i="6"/>
  <c r="C6476" i="6" s="1"/>
  <c r="B2935" i="6"/>
  <c r="C2935" i="6" s="1"/>
  <c r="B6096" i="6"/>
  <c r="C6096" i="6" s="1"/>
  <c r="B6375" i="6"/>
  <c r="C6375" i="6" s="1"/>
  <c r="B6615" i="6"/>
  <c r="C6615" i="6" s="1"/>
  <c r="B7150" i="6"/>
  <c r="C7150" i="6" s="1"/>
  <c r="B6616" i="6"/>
  <c r="C6616" i="6" s="1"/>
  <c r="B6880" i="6"/>
  <c r="C6880" i="6" s="1"/>
  <c r="B6343" i="6"/>
  <c r="C6343" i="6" s="1"/>
  <c r="B7309" i="6"/>
  <c r="C7309" i="6" s="1"/>
  <c r="B993" i="6"/>
  <c r="C993" i="6" s="1"/>
  <c r="B3568" i="6"/>
  <c r="C3568" i="6" s="1"/>
  <c r="B2936" i="6"/>
  <c r="C2936" i="6" s="1"/>
  <c r="B7310" i="6"/>
  <c r="C7310" i="6" s="1"/>
  <c r="B2249" i="6"/>
  <c r="C2249" i="6" s="1"/>
  <c r="B5205" i="6"/>
  <c r="C5205" i="6" s="1"/>
  <c r="B2250" i="6"/>
  <c r="C2250" i="6" s="1"/>
  <c r="B1596" i="6"/>
  <c r="C1596" i="6" s="1"/>
  <c r="B6477" i="6"/>
  <c r="C6477" i="6" s="1"/>
  <c r="B6478" i="6"/>
  <c r="C6478" i="6" s="1"/>
  <c r="B2937" i="6"/>
  <c r="C2937" i="6" s="1"/>
  <c r="B6097" i="6"/>
  <c r="C6097" i="6" s="1"/>
  <c r="B6376" i="6"/>
  <c r="C6376" i="6" s="1"/>
  <c r="B5579" i="6"/>
  <c r="C5579" i="6" s="1"/>
  <c r="B1520" i="6"/>
  <c r="C1520" i="6" s="1"/>
  <c r="B2251" i="6"/>
  <c r="C2251" i="6" s="1"/>
  <c r="B4763" i="6"/>
  <c r="C4763" i="6" s="1"/>
  <c r="B7311" i="6"/>
  <c r="C7311" i="6" s="1"/>
  <c r="B261" i="6"/>
  <c r="C261" i="6" s="1"/>
  <c r="B3569" i="6"/>
  <c r="C3569" i="6" s="1"/>
  <c r="B2252" i="6"/>
  <c r="C2252" i="6" s="1"/>
  <c r="B3570" i="6"/>
  <c r="C3570" i="6" s="1"/>
  <c r="B5874" i="6"/>
  <c r="C5874" i="6" s="1"/>
  <c r="B1430" i="6"/>
  <c r="C1430" i="6" s="1"/>
  <c r="B4116" i="6"/>
  <c r="C4116" i="6" s="1"/>
  <c r="B7312" i="6"/>
  <c r="C7312" i="6" s="1"/>
  <c r="B2253" i="6"/>
  <c r="C2253" i="6" s="1"/>
  <c r="B4764" i="6"/>
  <c r="C4764" i="6" s="1"/>
  <c r="B2938" i="6"/>
  <c r="C2938" i="6" s="1"/>
  <c r="B706" i="6"/>
  <c r="C706" i="6" s="1"/>
  <c r="B3571" i="6"/>
  <c r="C3571" i="6" s="1"/>
  <c r="B5313" i="6"/>
  <c r="C5313" i="6" s="1"/>
  <c r="B2254" i="6"/>
  <c r="C2254" i="6" s="1"/>
  <c r="B2697" i="6"/>
  <c r="C2697" i="6" s="1"/>
  <c r="B4914" i="6"/>
  <c r="C4914" i="6" s="1"/>
  <c r="B6881" i="6"/>
  <c r="C6881" i="6" s="1"/>
  <c r="B6882" i="6"/>
  <c r="C6882" i="6" s="1"/>
  <c r="B6184" i="6"/>
  <c r="C6184" i="6" s="1"/>
  <c r="B5793" i="6"/>
  <c r="C5793" i="6" s="1"/>
  <c r="B6204" i="6"/>
  <c r="C6204" i="6" s="1"/>
  <c r="B5794" i="6"/>
  <c r="C5794" i="6" s="1"/>
  <c r="B4093" i="6"/>
  <c r="C4093" i="6" s="1"/>
  <c r="B3572" i="6"/>
  <c r="C3572" i="6" s="1"/>
  <c r="B3573" i="6"/>
  <c r="C3573" i="6" s="1"/>
  <c r="B1431" i="6"/>
  <c r="C1431" i="6" s="1"/>
  <c r="B6165" i="6"/>
  <c r="C6165" i="6" s="1"/>
  <c r="B5970" i="6"/>
  <c r="C5970" i="6" s="1"/>
  <c r="B1336" i="6"/>
  <c r="C1336" i="6" s="1"/>
  <c r="B262" i="6"/>
  <c r="C262" i="6" s="1"/>
  <c r="B3574" i="6"/>
  <c r="C3574" i="6" s="1"/>
  <c r="B2255" i="6"/>
  <c r="C2255" i="6" s="1"/>
  <c r="B2256" i="6"/>
  <c r="C2256" i="6" s="1"/>
  <c r="B1734" i="6"/>
  <c r="C1734" i="6" s="1"/>
  <c r="B2257" i="6"/>
  <c r="C2257" i="6" s="1"/>
  <c r="B263" i="6"/>
  <c r="C263" i="6" s="1"/>
  <c r="B2258" i="6"/>
  <c r="C2258" i="6" s="1"/>
  <c r="B7313" i="6"/>
  <c r="C7313" i="6" s="1"/>
  <c r="B6617" i="6"/>
  <c r="C6617" i="6" s="1"/>
  <c r="B7151" i="6"/>
  <c r="C7151" i="6" s="1"/>
  <c r="B6618" i="6"/>
  <c r="C6618" i="6" s="1"/>
  <c r="B6883" i="6"/>
  <c r="C6883" i="6" s="1"/>
  <c r="B6344" i="6"/>
  <c r="C6344" i="6" s="1"/>
  <c r="B7314" i="6"/>
  <c r="C7314" i="6" s="1"/>
  <c r="B994" i="6"/>
  <c r="C994" i="6" s="1"/>
  <c r="B3575" i="6"/>
  <c r="C3575" i="6" s="1"/>
  <c r="B2939" i="6"/>
  <c r="C2939" i="6" s="1"/>
  <c r="B7315" i="6"/>
  <c r="C7315" i="6" s="1"/>
  <c r="B2259" i="6"/>
  <c r="C2259" i="6" s="1"/>
  <c r="B5206" i="6"/>
  <c r="C5206" i="6" s="1"/>
  <c r="B2260" i="6"/>
  <c r="C2260" i="6" s="1"/>
  <c r="B1597" i="6"/>
  <c r="C1597" i="6" s="1"/>
  <c r="B6479" i="6"/>
  <c r="C6479" i="6" s="1"/>
  <c r="B6480" i="6"/>
  <c r="C6480" i="6" s="1"/>
  <c r="B2940" i="6"/>
  <c r="C2940" i="6" s="1"/>
  <c r="B6098" i="6"/>
  <c r="C6098" i="6" s="1"/>
  <c r="B6377" i="6"/>
  <c r="C6377" i="6" s="1"/>
  <c r="B1337" i="6"/>
  <c r="C1337" i="6" s="1"/>
  <c r="B1432" i="6"/>
  <c r="C1432" i="6" s="1"/>
  <c r="B6884" i="6"/>
  <c r="C6884" i="6" s="1"/>
  <c r="B4915" i="6"/>
  <c r="C4915" i="6" s="1"/>
  <c r="B7610" i="6"/>
  <c r="C7610" i="6" s="1"/>
  <c r="B5088" i="6"/>
  <c r="C5088" i="6" s="1"/>
  <c r="B5314" i="6"/>
  <c r="C5314" i="6" s="1"/>
  <c r="B3576" i="6"/>
  <c r="C3576" i="6" s="1"/>
  <c r="B3577" i="6"/>
  <c r="C3577" i="6" s="1"/>
  <c r="B4427" i="6"/>
  <c r="C4427" i="6" s="1"/>
  <c r="B5580" i="6"/>
  <c r="C5580" i="6" s="1"/>
  <c r="B3578" i="6"/>
  <c r="C3578" i="6" s="1"/>
  <c r="B4645" i="6"/>
  <c r="C4645" i="6" s="1"/>
  <c r="B6247" i="6"/>
  <c r="C6247" i="6" s="1"/>
  <c r="B5089" i="6"/>
  <c r="C5089" i="6" s="1"/>
  <c r="B679" i="6"/>
  <c r="C679" i="6" s="1"/>
  <c r="B6205" i="6"/>
  <c r="C6205" i="6" s="1"/>
  <c r="B6885" i="6"/>
  <c r="C6885" i="6" s="1"/>
  <c r="B5581" i="6"/>
  <c r="C5581" i="6" s="1"/>
  <c r="B5090" i="6"/>
  <c r="C5090" i="6" s="1"/>
  <c r="B995" i="6"/>
  <c r="C995" i="6" s="1"/>
  <c r="B5315" i="6"/>
  <c r="C5315" i="6" s="1"/>
  <c r="B2261" i="6"/>
  <c r="C2261" i="6" s="1"/>
  <c r="B996" i="6"/>
  <c r="C996" i="6" s="1"/>
  <c r="B7729" i="6"/>
  <c r="C7729" i="6" s="1"/>
  <c r="B3579" i="6"/>
  <c r="C3579" i="6" s="1"/>
  <c r="B2262" i="6"/>
  <c r="C2262" i="6" s="1"/>
  <c r="B4094" i="6"/>
  <c r="C4094" i="6" s="1"/>
  <c r="B6886" i="6"/>
  <c r="C6886" i="6" s="1"/>
  <c r="B4161" i="6"/>
  <c r="C4161" i="6" s="1"/>
  <c r="B600" i="6"/>
  <c r="C600" i="6" s="1"/>
  <c r="B6229" i="6"/>
  <c r="C6229" i="6" s="1"/>
  <c r="B4765" i="6"/>
  <c r="C4765" i="6" s="1"/>
  <c r="B6659" i="6"/>
  <c r="C6659" i="6" s="1"/>
  <c r="B7754" i="6"/>
  <c r="C7754" i="6" s="1"/>
  <c r="B6660" i="6"/>
  <c r="C6660" i="6" s="1"/>
  <c r="B5582" i="6"/>
  <c r="C5582" i="6" s="1"/>
  <c r="B3580" i="6"/>
  <c r="C3580" i="6" s="1"/>
  <c r="B6206" i="6"/>
  <c r="C6206" i="6" s="1"/>
  <c r="B1521" i="6"/>
  <c r="C1521" i="6" s="1"/>
  <c r="B4428" i="6"/>
  <c r="C4428" i="6" s="1"/>
  <c r="B5583" i="6"/>
  <c r="C5583" i="6" s="1"/>
  <c r="B6481" i="6"/>
  <c r="C6481" i="6" s="1"/>
  <c r="B1241" i="6"/>
  <c r="C1241" i="6" s="1"/>
  <c r="B1242" i="6"/>
  <c r="C1242" i="6" s="1"/>
  <c r="B2263" i="6"/>
  <c r="C2263" i="6" s="1"/>
  <c r="B14" i="6"/>
  <c r="C14" i="6" s="1"/>
  <c r="B5875" i="6"/>
  <c r="C5875" i="6" s="1"/>
  <c r="B6482" i="6"/>
  <c r="C6482" i="6" s="1"/>
  <c r="B6298" i="6"/>
  <c r="C6298" i="6" s="1"/>
  <c r="B2264" i="6"/>
  <c r="C2264" i="6" s="1"/>
  <c r="B6672" i="6"/>
  <c r="C6672" i="6" s="1"/>
  <c r="B5795" i="6"/>
  <c r="C5795" i="6" s="1"/>
  <c r="B7839" i="6"/>
  <c r="C7839" i="6" s="1"/>
  <c r="B5584" i="6"/>
  <c r="C5584" i="6" s="1"/>
  <c r="B5316" i="6"/>
  <c r="C5316" i="6" s="1"/>
  <c r="B6887" i="6"/>
  <c r="C6887" i="6" s="1"/>
  <c r="B6265" i="6"/>
  <c r="C6265" i="6" s="1"/>
  <c r="B1243" i="6"/>
  <c r="C1243" i="6" s="1"/>
  <c r="B2265" i="6"/>
  <c r="C2265" i="6" s="1"/>
  <c r="B264" i="6"/>
  <c r="C264" i="6" s="1"/>
  <c r="B1735" i="6"/>
  <c r="C1735" i="6" s="1"/>
  <c r="B265" i="6"/>
  <c r="C265" i="6" s="1"/>
  <c r="B6099" i="6"/>
  <c r="C6099" i="6" s="1"/>
  <c r="B5585" i="6"/>
  <c r="C5585" i="6" s="1"/>
  <c r="B6888" i="6"/>
  <c r="C6888" i="6" s="1"/>
  <c r="B6889" i="6"/>
  <c r="C6889" i="6" s="1"/>
  <c r="B3581" i="6"/>
  <c r="C3581" i="6" s="1"/>
  <c r="B997" i="6"/>
  <c r="C997" i="6" s="1"/>
  <c r="B2266" i="6"/>
  <c r="C2266" i="6" s="1"/>
  <c r="B1433" i="6"/>
  <c r="C1433" i="6" s="1"/>
  <c r="B6890" i="6"/>
  <c r="C6890" i="6" s="1"/>
  <c r="B6619" i="6"/>
  <c r="C6619" i="6" s="1"/>
  <c r="B7152" i="6"/>
  <c r="C7152" i="6" s="1"/>
  <c r="B6620" i="6"/>
  <c r="C6620" i="6" s="1"/>
  <c r="B6891" i="6"/>
  <c r="C6891" i="6" s="1"/>
  <c r="B6345" i="6"/>
  <c r="C6345" i="6" s="1"/>
  <c r="B7316" i="6"/>
  <c r="C7316" i="6" s="1"/>
  <c r="B998" i="6"/>
  <c r="C998" i="6" s="1"/>
  <c r="B3582" i="6"/>
  <c r="C3582" i="6" s="1"/>
  <c r="B2941" i="6"/>
  <c r="C2941" i="6" s="1"/>
  <c r="B7317" i="6"/>
  <c r="C7317" i="6" s="1"/>
  <c r="B2267" i="6"/>
  <c r="C2267" i="6" s="1"/>
  <c r="B5207" i="6"/>
  <c r="C5207" i="6" s="1"/>
  <c r="B2268" i="6"/>
  <c r="C2268" i="6" s="1"/>
  <c r="B1598" i="6"/>
  <c r="C1598" i="6" s="1"/>
  <c r="B6483" i="6"/>
  <c r="C6483" i="6" s="1"/>
  <c r="B6484" i="6"/>
  <c r="C6484" i="6" s="1"/>
  <c r="B2942" i="6"/>
  <c r="C2942" i="6" s="1"/>
  <c r="B6100" i="6"/>
  <c r="C6100" i="6" s="1"/>
  <c r="B6378" i="6"/>
  <c r="C6378" i="6" s="1"/>
  <c r="B999" i="6"/>
  <c r="C999" i="6" s="1"/>
  <c r="B3583" i="6"/>
  <c r="C3583" i="6" s="1"/>
  <c r="B266" i="6"/>
  <c r="C266" i="6" s="1"/>
  <c r="B4429" i="6"/>
  <c r="C4429" i="6" s="1"/>
  <c r="B3584" i="6"/>
  <c r="C3584" i="6" s="1"/>
  <c r="B1645" i="6"/>
  <c r="C1645" i="6" s="1"/>
  <c r="B3585" i="6"/>
  <c r="C3585" i="6" s="1"/>
  <c r="B4191" i="6"/>
  <c r="C4191" i="6" s="1"/>
  <c r="B267" i="6"/>
  <c r="C267" i="6" s="1"/>
  <c r="B3586" i="6"/>
  <c r="C3586" i="6" s="1"/>
  <c r="B3587" i="6"/>
  <c r="C3587" i="6" s="1"/>
  <c r="B4229" i="6"/>
  <c r="C4229" i="6" s="1"/>
  <c r="B7611" i="6"/>
  <c r="C7611" i="6" s="1"/>
  <c r="B1000" i="6"/>
  <c r="C1000" i="6" s="1"/>
  <c r="B3588" i="6"/>
  <c r="C3588" i="6" s="1"/>
  <c r="B7612" i="6"/>
  <c r="C7612" i="6" s="1"/>
  <c r="B7613" i="6"/>
  <c r="C7613" i="6" s="1"/>
  <c r="B6248" i="6"/>
  <c r="C6248" i="6" s="1"/>
  <c r="B4916" i="6"/>
  <c r="C4916" i="6" s="1"/>
  <c r="B268" i="6"/>
  <c r="C268" i="6" s="1"/>
  <c r="B1646" i="6"/>
  <c r="C1646" i="6" s="1"/>
  <c r="B2269" i="6"/>
  <c r="C2269" i="6" s="1"/>
  <c r="B2698" i="6"/>
  <c r="C2698" i="6" s="1"/>
  <c r="B1434" i="6"/>
  <c r="C1434" i="6" s="1"/>
  <c r="B5586" i="6"/>
  <c r="C5586" i="6" s="1"/>
  <c r="B5091" i="6"/>
  <c r="C5091" i="6" s="1"/>
  <c r="B7614" i="6"/>
  <c r="C7614" i="6" s="1"/>
  <c r="B3589" i="6"/>
  <c r="C3589" i="6" s="1"/>
  <c r="B4430" i="6"/>
  <c r="C4430" i="6" s="1"/>
  <c r="B5796" i="6"/>
  <c r="C5796" i="6" s="1"/>
  <c r="B5971" i="6"/>
  <c r="C5971" i="6" s="1"/>
  <c r="B5587" i="6"/>
  <c r="C5587" i="6" s="1"/>
  <c r="B2270" i="6"/>
  <c r="C2270" i="6" s="1"/>
  <c r="B4431" i="6"/>
  <c r="C4431" i="6" s="1"/>
  <c r="B1001" i="6"/>
  <c r="C1001" i="6" s="1"/>
  <c r="B4230" i="6"/>
  <c r="C4230" i="6" s="1"/>
  <c r="B736" i="6"/>
  <c r="C736" i="6" s="1"/>
  <c r="B1002" i="6"/>
  <c r="C1002" i="6" s="1"/>
  <c r="B1003" i="6"/>
  <c r="C1003" i="6" s="1"/>
  <c r="B7442" i="6"/>
  <c r="C7442" i="6" s="1"/>
  <c r="B6542" i="6"/>
  <c r="C6542" i="6" s="1"/>
  <c r="B601" i="6"/>
  <c r="C601" i="6" s="1"/>
  <c r="B4192" i="6"/>
  <c r="C4192" i="6" s="1"/>
  <c r="B1556" i="6"/>
  <c r="C1556" i="6" s="1"/>
  <c r="B2271" i="6"/>
  <c r="C2271" i="6" s="1"/>
  <c r="B4917" i="6"/>
  <c r="C4917" i="6" s="1"/>
  <c r="B4918" i="6"/>
  <c r="C4918" i="6" s="1"/>
  <c r="B1004" i="6"/>
  <c r="C1004" i="6" s="1"/>
  <c r="B1005" i="6"/>
  <c r="C1005" i="6" s="1"/>
  <c r="B4766" i="6"/>
  <c r="C4766" i="6" s="1"/>
  <c r="B3590" i="6"/>
  <c r="C3590" i="6" s="1"/>
  <c r="B1522" i="6"/>
  <c r="C1522" i="6" s="1"/>
  <c r="B3591" i="6"/>
  <c r="C3591" i="6" s="1"/>
  <c r="B5092" i="6"/>
  <c r="C5092" i="6" s="1"/>
  <c r="B7318" i="6"/>
  <c r="C7318" i="6" s="1"/>
  <c r="B1006" i="6"/>
  <c r="C1006" i="6" s="1"/>
  <c r="B2699" i="6"/>
  <c r="C2699" i="6" s="1"/>
  <c r="B3592" i="6"/>
  <c r="C3592" i="6" s="1"/>
  <c r="B5801" i="6"/>
  <c r="C5801" i="6" s="1"/>
  <c r="B7755" i="6"/>
  <c r="C7755" i="6" s="1"/>
  <c r="B5588" i="6"/>
  <c r="C5588" i="6" s="1"/>
  <c r="B5317" i="6"/>
  <c r="C5317" i="6" s="1"/>
  <c r="B5876" i="6"/>
  <c r="C5876" i="6" s="1"/>
  <c r="B4646" i="6"/>
  <c r="C4646" i="6" s="1"/>
  <c r="B7319" i="6"/>
  <c r="C7319" i="6" s="1"/>
  <c r="B1435" i="6"/>
  <c r="C1435" i="6" s="1"/>
  <c r="B7320" i="6"/>
  <c r="C7320" i="6" s="1"/>
  <c r="B2943" i="6"/>
  <c r="C2943" i="6" s="1"/>
  <c r="B3593" i="6"/>
  <c r="C3593" i="6" s="1"/>
  <c r="B4919" i="6"/>
  <c r="C4919" i="6" s="1"/>
  <c r="B2272" i="6"/>
  <c r="C2272" i="6" s="1"/>
  <c r="B502" i="6"/>
  <c r="C502" i="6" s="1"/>
  <c r="B680" i="6"/>
  <c r="C680" i="6" s="1"/>
  <c r="B7101" i="6"/>
  <c r="C7101" i="6" s="1"/>
  <c r="B3594" i="6"/>
  <c r="C3594" i="6" s="1"/>
  <c r="B3595" i="6"/>
  <c r="C3595" i="6" s="1"/>
  <c r="B1007" i="6"/>
  <c r="C1007" i="6" s="1"/>
  <c r="B5166" i="6"/>
  <c r="C5166" i="6" s="1"/>
  <c r="B3596" i="6"/>
  <c r="C3596" i="6" s="1"/>
  <c r="B2273" i="6"/>
  <c r="C2273" i="6" s="1"/>
  <c r="B5589" i="6"/>
  <c r="C5589" i="6" s="1"/>
  <c r="B4647" i="6"/>
  <c r="C4647" i="6" s="1"/>
  <c r="B3597" i="6"/>
  <c r="C3597" i="6" s="1"/>
  <c r="B3598" i="6"/>
  <c r="C3598" i="6" s="1"/>
  <c r="B4432" i="6"/>
  <c r="C4432" i="6" s="1"/>
  <c r="B3599" i="6"/>
  <c r="C3599" i="6" s="1"/>
  <c r="B5877" i="6"/>
  <c r="C5877" i="6" s="1"/>
  <c r="B6299" i="6"/>
  <c r="C6299" i="6" s="1"/>
  <c r="B5590" i="6"/>
  <c r="C5590" i="6" s="1"/>
  <c r="B5208" i="6"/>
  <c r="C5208" i="6" s="1"/>
  <c r="B602" i="6"/>
  <c r="C602" i="6" s="1"/>
  <c r="B3600" i="6"/>
  <c r="C3600" i="6" s="1"/>
  <c r="B2274" i="6"/>
  <c r="C2274" i="6" s="1"/>
  <c r="B269" i="6"/>
  <c r="C269" i="6" s="1"/>
  <c r="B3601" i="6"/>
  <c r="C3601" i="6" s="1"/>
  <c r="B1244" i="6"/>
  <c r="C1244" i="6" s="1"/>
  <c r="B3602" i="6"/>
  <c r="C3602" i="6" s="1"/>
  <c r="B4162" i="6"/>
  <c r="C4162" i="6" s="1"/>
  <c r="B2275" i="6"/>
  <c r="C2275" i="6" s="1"/>
  <c r="B2276" i="6"/>
  <c r="C2276" i="6" s="1"/>
  <c r="B4920" i="6"/>
  <c r="C4920" i="6" s="1"/>
  <c r="B1008" i="6"/>
  <c r="C1008" i="6" s="1"/>
  <c r="B5318" i="6"/>
  <c r="C5318" i="6" s="1"/>
  <c r="B3603" i="6"/>
  <c r="C3603" i="6" s="1"/>
  <c r="B3604" i="6"/>
  <c r="C3604" i="6" s="1"/>
  <c r="B1436" i="6"/>
  <c r="C1436" i="6" s="1"/>
  <c r="B3605" i="6"/>
  <c r="C3605" i="6" s="1"/>
  <c r="B3606" i="6"/>
  <c r="C3606" i="6" s="1"/>
  <c r="B270" i="6"/>
  <c r="C270" i="6" s="1"/>
  <c r="B3607" i="6"/>
  <c r="C3607" i="6" s="1"/>
  <c r="B1437" i="6"/>
  <c r="C1437" i="6" s="1"/>
  <c r="B1438" i="6"/>
  <c r="C1438" i="6" s="1"/>
  <c r="B2277" i="6"/>
  <c r="C2277" i="6" s="1"/>
  <c r="B4433" i="6"/>
  <c r="C4433" i="6" s="1"/>
  <c r="B5972" i="6"/>
  <c r="C5972" i="6" s="1"/>
  <c r="B2278" i="6"/>
  <c r="C2278" i="6" s="1"/>
  <c r="B15" i="6"/>
  <c r="C15" i="6" s="1"/>
  <c r="B603" i="6"/>
  <c r="C603" i="6" s="1"/>
  <c r="B1647" i="6"/>
  <c r="C1647" i="6" s="1"/>
  <c r="B2700" i="6"/>
  <c r="C2700" i="6" s="1"/>
  <c r="B2279" i="6"/>
  <c r="C2279" i="6" s="1"/>
  <c r="B5591" i="6"/>
  <c r="C5591" i="6" s="1"/>
  <c r="B5592" i="6"/>
  <c r="C5592" i="6" s="1"/>
  <c r="B4095" i="6"/>
  <c r="C4095" i="6" s="1"/>
  <c r="B5593" i="6"/>
  <c r="C5593" i="6" s="1"/>
  <c r="B4163" i="6"/>
  <c r="C4163" i="6" s="1"/>
  <c r="B7321" i="6"/>
  <c r="C7321" i="6" s="1"/>
  <c r="B1009" i="6"/>
  <c r="C1009" i="6" s="1"/>
  <c r="B271" i="6"/>
  <c r="C271" i="6" s="1"/>
  <c r="B1439" i="6"/>
  <c r="C1439" i="6" s="1"/>
  <c r="B7322" i="6"/>
  <c r="C7322" i="6" s="1"/>
  <c r="B6892" i="6"/>
  <c r="C6892" i="6" s="1"/>
  <c r="B3608" i="6"/>
  <c r="C3608" i="6" s="1"/>
  <c r="B4921" i="6"/>
  <c r="C4921" i="6" s="1"/>
  <c r="B6249" i="6"/>
  <c r="C6249" i="6" s="1"/>
  <c r="B5594" i="6"/>
  <c r="C5594" i="6" s="1"/>
  <c r="B1523" i="6"/>
  <c r="C1523" i="6" s="1"/>
  <c r="B3609" i="6"/>
  <c r="C3609" i="6" s="1"/>
  <c r="B5595" i="6"/>
  <c r="C5595" i="6" s="1"/>
  <c r="B7323" i="6"/>
  <c r="C7323" i="6" s="1"/>
  <c r="B5596" i="6"/>
  <c r="C5596" i="6" s="1"/>
  <c r="B6893" i="6"/>
  <c r="C6893" i="6" s="1"/>
  <c r="B4434" i="6"/>
  <c r="C4434" i="6" s="1"/>
  <c r="B3610" i="6"/>
  <c r="C3610" i="6" s="1"/>
  <c r="B3611" i="6"/>
  <c r="C3611" i="6" s="1"/>
  <c r="B5597" i="6"/>
  <c r="C5597" i="6" s="1"/>
  <c r="B1010" i="6"/>
  <c r="C1010" i="6" s="1"/>
  <c r="B5093" i="6"/>
  <c r="C5093" i="6" s="1"/>
  <c r="B7102" i="6"/>
  <c r="C7102" i="6" s="1"/>
  <c r="B3612" i="6"/>
  <c r="C3612" i="6" s="1"/>
  <c r="B3613" i="6"/>
  <c r="C3613" i="6" s="1"/>
  <c r="B7075" i="6"/>
  <c r="C7075" i="6" s="1"/>
  <c r="B5598" i="6"/>
  <c r="C5598" i="6" s="1"/>
  <c r="B3614" i="6"/>
  <c r="C3614" i="6" s="1"/>
  <c r="B1011" i="6"/>
  <c r="C1011" i="6" s="1"/>
  <c r="B5878" i="6"/>
  <c r="C5878" i="6" s="1"/>
  <c r="B4231" i="6"/>
  <c r="C4231" i="6" s="1"/>
  <c r="B4435" i="6"/>
  <c r="C4435" i="6" s="1"/>
  <c r="B5319" i="6"/>
  <c r="C5319" i="6" s="1"/>
  <c r="B3615" i="6"/>
  <c r="C3615" i="6" s="1"/>
  <c r="B2944" i="6"/>
  <c r="C2944" i="6" s="1"/>
  <c r="B1524" i="6"/>
  <c r="C1524" i="6" s="1"/>
  <c r="B1525" i="6"/>
  <c r="C1525" i="6" s="1"/>
  <c r="B1012" i="6"/>
  <c r="C1012" i="6" s="1"/>
  <c r="B1013" i="6"/>
  <c r="C1013" i="6" s="1"/>
  <c r="B6101" i="6"/>
  <c r="C6101" i="6" s="1"/>
  <c r="B4648" i="6"/>
  <c r="C4648" i="6" s="1"/>
  <c r="B6102" i="6"/>
  <c r="C6102" i="6" s="1"/>
  <c r="B5320" i="6"/>
  <c r="C5320" i="6" s="1"/>
  <c r="B5321" i="6"/>
  <c r="C5321" i="6" s="1"/>
  <c r="B7756" i="6"/>
  <c r="C7756" i="6" s="1"/>
  <c r="B4436" i="6"/>
  <c r="C4436" i="6" s="1"/>
  <c r="B3616" i="6"/>
  <c r="C3616" i="6" s="1"/>
  <c r="B4767" i="6"/>
  <c r="C4767" i="6" s="1"/>
  <c r="B6894" i="6"/>
  <c r="C6894" i="6" s="1"/>
  <c r="B7615" i="6"/>
  <c r="C7615" i="6" s="1"/>
  <c r="B6895" i="6"/>
  <c r="C6895" i="6" s="1"/>
  <c r="B272" i="6"/>
  <c r="C272" i="6" s="1"/>
  <c r="B2280" i="6"/>
  <c r="C2280" i="6" s="1"/>
  <c r="B3617" i="6"/>
  <c r="C3617" i="6" s="1"/>
  <c r="B6896" i="6"/>
  <c r="C6896" i="6" s="1"/>
  <c r="B5599" i="6"/>
  <c r="C5599" i="6" s="1"/>
  <c r="B3618" i="6"/>
  <c r="C3618" i="6" s="1"/>
  <c r="B3619" i="6"/>
  <c r="C3619" i="6" s="1"/>
  <c r="B3620" i="6"/>
  <c r="C3620" i="6" s="1"/>
  <c r="B6897" i="6"/>
  <c r="C6897" i="6" s="1"/>
  <c r="B7324" i="6"/>
  <c r="C7324" i="6" s="1"/>
  <c r="B273" i="6"/>
  <c r="C273" i="6" s="1"/>
  <c r="B5973" i="6"/>
  <c r="C5973" i="6" s="1"/>
  <c r="B7325" i="6"/>
  <c r="C7325" i="6" s="1"/>
  <c r="B7443" i="6"/>
  <c r="C7443" i="6" s="1"/>
  <c r="B3621" i="6"/>
  <c r="C3621" i="6" s="1"/>
  <c r="B3622" i="6"/>
  <c r="C3622" i="6" s="1"/>
  <c r="B2281" i="6"/>
  <c r="C2281" i="6" s="1"/>
  <c r="B3623" i="6"/>
  <c r="C3623" i="6" s="1"/>
  <c r="B5600" i="6"/>
  <c r="C5600" i="6" s="1"/>
  <c r="B1014" i="6"/>
  <c r="C1014" i="6" s="1"/>
  <c r="B274" i="6"/>
  <c r="C274" i="6" s="1"/>
  <c r="B1015" i="6"/>
  <c r="C1015" i="6" s="1"/>
  <c r="B3624" i="6"/>
  <c r="C3624" i="6" s="1"/>
  <c r="B1016" i="6"/>
  <c r="C1016" i="6" s="1"/>
  <c r="B3625" i="6"/>
  <c r="C3625" i="6" s="1"/>
  <c r="B275" i="6"/>
  <c r="C275" i="6" s="1"/>
  <c r="B276" i="6"/>
  <c r="C276" i="6" s="1"/>
  <c r="B277" i="6"/>
  <c r="C277" i="6" s="1"/>
  <c r="B4768" i="6"/>
  <c r="C4768" i="6" s="1"/>
  <c r="B5010" i="6"/>
  <c r="C5010" i="6" s="1"/>
  <c r="B3626" i="6"/>
  <c r="C3626" i="6" s="1"/>
  <c r="B2282" i="6"/>
  <c r="C2282" i="6" s="1"/>
  <c r="B5322" i="6"/>
  <c r="C5322" i="6" s="1"/>
  <c r="B7700" i="6"/>
  <c r="C7700" i="6" s="1"/>
  <c r="B6898" i="6"/>
  <c r="C6898" i="6" s="1"/>
  <c r="B7474" i="6"/>
  <c r="C7474" i="6" s="1"/>
  <c r="B7757" i="6"/>
  <c r="C7757" i="6" s="1"/>
  <c r="B3627" i="6"/>
  <c r="C3627" i="6" s="1"/>
  <c r="B3628" i="6"/>
  <c r="C3628" i="6" s="1"/>
  <c r="B3629" i="6"/>
  <c r="C3629" i="6" s="1"/>
  <c r="B3630" i="6"/>
  <c r="C3630" i="6" s="1"/>
  <c r="B1440" i="6"/>
  <c r="C1440" i="6" s="1"/>
  <c r="B4769" i="6"/>
  <c r="C4769" i="6" s="1"/>
  <c r="B2283" i="6"/>
  <c r="C2283" i="6" s="1"/>
  <c r="B1296" i="6"/>
  <c r="C1296" i="6" s="1"/>
  <c r="B7616" i="6"/>
  <c r="C7616" i="6" s="1"/>
  <c r="B6899" i="6"/>
  <c r="C6899" i="6" s="1"/>
  <c r="B7082" i="6"/>
  <c r="C7082" i="6" s="1"/>
  <c r="B2284" i="6"/>
  <c r="C2284" i="6" s="1"/>
  <c r="B7475" i="6"/>
  <c r="C7475" i="6" s="1"/>
  <c r="B5601" i="6"/>
  <c r="C5601" i="6" s="1"/>
  <c r="B6543" i="6"/>
  <c r="C6543" i="6" s="1"/>
  <c r="B6485" i="6"/>
  <c r="C6485" i="6" s="1"/>
  <c r="B6486" i="6"/>
  <c r="C6486" i="6" s="1"/>
  <c r="B5602" i="6"/>
  <c r="C5602" i="6" s="1"/>
  <c r="B3631" i="6"/>
  <c r="C3631" i="6" s="1"/>
  <c r="B1599" i="6"/>
  <c r="C1599" i="6" s="1"/>
  <c r="B6266" i="6"/>
  <c r="C6266" i="6" s="1"/>
  <c r="B6300" i="6"/>
  <c r="C6300" i="6" s="1"/>
  <c r="B1600" i="6"/>
  <c r="C1600" i="6" s="1"/>
  <c r="B6267" i="6"/>
  <c r="C6267" i="6" s="1"/>
  <c r="B6900" i="6"/>
  <c r="C6900" i="6" s="1"/>
  <c r="B7795" i="6"/>
  <c r="C7795" i="6" s="1"/>
  <c r="B6544" i="6"/>
  <c r="C6544" i="6" s="1"/>
  <c r="B6301" i="6"/>
  <c r="C6301" i="6" s="1"/>
  <c r="B5094" i="6"/>
  <c r="C5094" i="6" s="1"/>
  <c r="B3632" i="6"/>
  <c r="C3632" i="6" s="1"/>
  <c r="B1017" i="6"/>
  <c r="C1017" i="6" s="1"/>
  <c r="B7083" i="6"/>
  <c r="C7083" i="6" s="1"/>
  <c r="B278" i="6"/>
  <c r="C278" i="6" s="1"/>
  <c r="B5603" i="6"/>
  <c r="C5603" i="6" s="1"/>
  <c r="B3633" i="6"/>
  <c r="C3633" i="6" s="1"/>
  <c r="B6008" i="6"/>
  <c r="C6008" i="6" s="1"/>
  <c r="B1018" i="6"/>
  <c r="C1018" i="6" s="1"/>
  <c r="B7412" i="6"/>
  <c r="C7412" i="6" s="1"/>
  <c r="B5095" i="6"/>
  <c r="C5095" i="6" s="1"/>
  <c r="B3634" i="6"/>
  <c r="C3634" i="6" s="1"/>
  <c r="B4922" i="6"/>
  <c r="C4922" i="6" s="1"/>
  <c r="B3635" i="6"/>
  <c r="C3635" i="6" s="1"/>
  <c r="B5879" i="6"/>
  <c r="C5879" i="6" s="1"/>
  <c r="B3636" i="6"/>
  <c r="C3636" i="6" s="1"/>
  <c r="B4437" i="6"/>
  <c r="C4437" i="6" s="1"/>
  <c r="B4923" i="6"/>
  <c r="C4923" i="6" s="1"/>
  <c r="B4438" i="6"/>
  <c r="C4438" i="6" s="1"/>
  <c r="B4164" i="6"/>
  <c r="C4164" i="6" s="1"/>
  <c r="B7730" i="6"/>
  <c r="C7730" i="6" s="1"/>
  <c r="B5880" i="6"/>
  <c r="C5880" i="6" s="1"/>
  <c r="B7103" i="6"/>
  <c r="C7103" i="6" s="1"/>
  <c r="B7796" i="6"/>
  <c r="C7796" i="6" s="1"/>
  <c r="B4770" i="6"/>
  <c r="C4770" i="6" s="1"/>
  <c r="B6901" i="6"/>
  <c r="C6901" i="6" s="1"/>
  <c r="B3637" i="6"/>
  <c r="C3637" i="6" s="1"/>
  <c r="B5096" i="6"/>
  <c r="C5096" i="6" s="1"/>
  <c r="B3638" i="6"/>
  <c r="C3638" i="6" s="1"/>
  <c r="B3639" i="6"/>
  <c r="C3639" i="6" s="1"/>
  <c r="B6166" i="6"/>
  <c r="C6166" i="6" s="1"/>
  <c r="B1557" i="6"/>
  <c r="C1557" i="6" s="1"/>
  <c r="B7617" i="6"/>
  <c r="C7617" i="6" s="1"/>
  <c r="B1245" i="6"/>
  <c r="C1245" i="6" s="1"/>
  <c r="B6902" i="6"/>
  <c r="C6902" i="6" s="1"/>
  <c r="B5802" i="6"/>
  <c r="C5802" i="6" s="1"/>
  <c r="B4924" i="6"/>
  <c r="C4924" i="6" s="1"/>
  <c r="B2285" i="6"/>
  <c r="C2285" i="6" s="1"/>
  <c r="B6903" i="6"/>
  <c r="C6903" i="6" s="1"/>
  <c r="B6904" i="6"/>
  <c r="C6904" i="6" s="1"/>
  <c r="B4232" i="6"/>
  <c r="C4232" i="6" s="1"/>
  <c r="B7618" i="6"/>
  <c r="C7618" i="6" s="1"/>
  <c r="B2701" i="6"/>
  <c r="C2701" i="6" s="1"/>
  <c r="B1019" i="6"/>
  <c r="C1019" i="6" s="1"/>
  <c r="B4439" i="6"/>
  <c r="C4439" i="6" s="1"/>
  <c r="B1736" i="6"/>
  <c r="C1736" i="6" s="1"/>
  <c r="B1020" i="6"/>
  <c r="C1020" i="6" s="1"/>
  <c r="B503" i="6"/>
  <c r="C503" i="6" s="1"/>
  <c r="B1526" i="6"/>
  <c r="C1526" i="6" s="1"/>
  <c r="B5209" i="6"/>
  <c r="C5209" i="6" s="1"/>
  <c r="B4165" i="6"/>
  <c r="C4165" i="6" s="1"/>
  <c r="B5881" i="6"/>
  <c r="C5881" i="6" s="1"/>
  <c r="B6487" i="6"/>
  <c r="C6487" i="6" s="1"/>
  <c r="B7731" i="6"/>
  <c r="C7731" i="6" s="1"/>
  <c r="B1441" i="6"/>
  <c r="C1441" i="6" s="1"/>
  <c r="B7708" i="6"/>
  <c r="C7708" i="6" s="1"/>
  <c r="B6488" i="6"/>
  <c r="C6488" i="6" s="1"/>
  <c r="B3640" i="6"/>
  <c r="C3640" i="6" s="1"/>
  <c r="B4925" i="6"/>
  <c r="C4925" i="6" s="1"/>
  <c r="B2286" i="6"/>
  <c r="C2286" i="6" s="1"/>
  <c r="B1246" i="6"/>
  <c r="C1246" i="6" s="1"/>
  <c r="B2945" i="6"/>
  <c r="C2945" i="6" s="1"/>
  <c r="B3641" i="6"/>
  <c r="C3641" i="6" s="1"/>
  <c r="B4440" i="6"/>
  <c r="C4440" i="6" s="1"/>
  <c r="B4771" i="6"/>
  <c r="C4771" i="6" s="1"/>
  <c r="B2946" i="6"/>
  <c r="C2946" i="6" s="1"/>
  <c r="B7326" i="6"/>
  <c r="C7326" i="6" s="1"/>
  <c r="B7826" i="6"/>
  <c r="C7826" i="6" s="1"/>
  <c r="B3642" i="6"/>
  <c r="C3642" i="6" s="1"/>
  <c r="B2287" i="6"/>
  <c r="C2287" i="6" s="1"/>
  <c r="B2947" i="6"/>
  <c r="C2947" i="6" s="1"/>
  <c r="B6489" i="6"/>
  <c r="C6489" i="6" s="1"/>
  <c r="B7104" i="6"/>
  <c r="C7104" i="6" s="1"/>
  <c r="B5604" i="6"/>
  <c r="C5604" i="6" s="1"/>
  <c r="B5797" i="6"/>
  <c r="C5797" i="6" s="1"/>
  <c r="B5605" i="6"/>
  <c r="C5605" i="6" s="1"/>
  <c r="B2702" i="6"/>
  <c r="C2702" i="6" s="1"/>
  <c r="B6268" i="6"/>
  <c r="C6268" i="6" s="1"/>
  <c r="B5097" i="6"/>
  <c r="C5097" i="6" s="1"/>
  <c r="B7746" i="6"/>
  <c r="C7746" i="6" s="1"/>
  <c r="B7827" i="6"/>
  <c r="C7827" i="6" s="1"/>
  <c r="B5011" i="6"/>
  <c r="C5011" i="6" s="1"/>
  <c r="B2288" i="6"/>
  <c r="C2288" i="6" s="1"/>
  <c r="B2289" i="6"/>
  <c r="C2289" i="6" s="1"/>
  <c r="B5606" i="6"/>
  <c r="C5606" i="6" s="1"/>
  <c r="B5882" i="6"/>
  <c r="C5882" i="6" s="1"/>
  <c r="B7774" i="6"/>
  <c r="C7774" i="6" s="1"/>
  <c r="B3643" i="6"/>
  <c r="C3643" i="6" s="1"/>
  <c r="B7619" i="6"/>
  <c r="C7619" i="6" s="1"/>
  <c r="B279" i="6"/>
  <c r="C279" i="6" s="1"/>
  <c r="B6905" i="6"/>
  <c r="C6905" i="6" s="1"/>
  <c r="B5098" i="6"/>
  <c r="C5098" i="6" s="1"/>
  <c r="B5099" i="6"/>
  <c r="C5099" i="6" s="1"/>
  <c r="B1247" i="6"/>
  <c r="C1247" i="6" s="1"/>
  <c r="B6191" i="6"/>
  <c r="C6191" i="6" s="1"/>
  <c r="B2290" i="6"/>
  <c r="C2290" i="6" s="1"/>
  <c r="B6621" i="6"/>
  <c r="C6621" i="6" s="1"/>
  <c r="B2703" i="6"/>
  <c r="C2703" i="6" s="1"/>
  <c r="B2948" i="6"/>
  <c r="C2948" i="6" s="1"/>
  <c r="B6269" i="6"/>
  <c r="C6269" i="6" s="1"/>
  <c r="B6103" i="6"/>
  <c r="C6103" i="6" s="1"/>
  <c r="B7828" i="6"/>
  <c r="C7828" i="6" s="1"/>
  <c r="B6408" i="6"/>
  <c r="C6408" i="6" s="1"/>
  <c r="B6409" i="6"/>
  <c r="C6409" i="6" s="1"/>
  <c r="B2704" i="6"/>
  <c r="C2704" i="6" s="1"/>
  <c r="B7105" i="6"/>
  <c r="C7105" i="6" s="1"/>
  <c r="B5323" i="6"/>
  <c r="C5323" i="6" s="1"/>
  <c r="B2291" i="6"/>
  <c r="C2291" i="6" s="1"/>
  <c r="B1021" i="6"/>
  <c r="C1021" i="6" s="1"/>
  <c r="B2292" i="6"/>
  <c r="C2292" i="6" s="1"/>
  <c r="B7732" i="6"/>
  <c r="C7732" i="6" s="1"/>
  <c r="B3644" i="6"/>
  <c r="C3644" i="6" s="1"/>
  <c r="B5324" i="6"/>
  <c r="C5324" i="6" s="1"/>
  <c r="B6490" i="6"/>
  <c r="C6490" i="6" s="1"/>
  <c r="B7327" i="6"/>
  <c r="C7327" i="6" s="1"/>
  <c r="B4772" i="6"/>
  <c r="C4772" i="6" s="1"/>
  <c r="B707" i="6"/>
  <c r="C707" i="6" s="1"/>
  <c r="B2293" i="6"/>
  <c r="C2293" i="6" s="1"/>
  <c r="B5607" i="6"/>
  <c r="C5607" i="6" s="1"/>
  <c r="B280" i="6"/>
  <c r="C280" i="6" s="1"/>
  <c r="B6906" i="6"/>
  <c r="C6906" i="6" s="1"/>
  <c r="B281" i="6"/>
  <c r="C281" i="6" s="1"/>
  <c r="B4441" i="6"/>
  <c r="C4441" i="6" s="1"/>
  <c r="B1022" i="6"/>
  <c r="C1022" i="6" s="1"/>
  <c r="B2294" i="6"/>
  <c r="C2294" i="6" s="1"/>
  <c r="B1023" i="6"/>
  <c r="C1023" i="6" s="1"/>
  <c r="B737" i="6"/>
  <c r="C737" i="6" s="1"/>
  <c r="B282" i="6"/>
  <c r="C282" i="6" s="1"/>
  <c r="B5608" i="6"/>
  <c r="C5608" i="6" s="1"/>
  <c r="B6622" i="6"/>
  <c r="C6622" i="6" s="1"/>
  <c r="B7153" i="6"/>
  <c r="C7153" i="6" s="1"/>
  <c r="B6623" i="6"/>
  <c r="C6623" i="6" s="1"/>
  <c r="B6907" i="6"/>
  <c r="C6907" i="6" s="1"/>
  <c r="B6346" i="6"/>
  <c r="C6346" i="6" s="1"/>
  <c r="B7328" i="6"/>
  <c r="C7328" i="6" s="1"/>
  <c r="B1024" i="6"/>
  <c r="C1024" i="6" s="1"/>
  <c r="B3645" i="6"/>
  <c r="C3645" i="6" s="1"/>
  <c r="B2949" i="6"/>
  <c r="C2949" i="6" s="1"/>
  <c r="B7329" i="6"/>
  <c r="C7329" i="6" s="1"/>
  <c r="B2295" i="6"/>
  <c r="C2295" i="6" s="1"/>
  <c r="B5210" i="6"/>
  <c r="C5210" i="6" s="1"/>
  <c r="B2296" i="6"/>
  <c r="C2296" i="6" s="1"/>
  <c r="B1601" i="6"/>
  <c r="C1601" i="6" s="1"/>
  <c r="B6491" i="6"/>
  <c r="C6491" i="6" s="1"/>
  <c r="B6492" i="6"/>
  <c r="C6492" i="6" s="1"/>
  <c r="B2950" i="6"/>
  <c r="C2950" i="6" s="1"/>
  <c r="B6104" i="6"/>
  <c r="C6104" i="6" s="1"/>
  <c r="B6379" i="6"/>
  <c r="C6379" i="6" s="1"/>
  <c r="B1527" i="6"/>
  <c r="C1527" i="6" s="1"/>
  <c r="B6908" i="6"/>
  <c r="C6908" i="6" s="1"/>
  <c r="B283" i="6"/>
  <c r="C283" i="6" s="1"/>
  <c r="B3646" i="6"/>
  <c r="C3646" i="6" s="1"/>
  <c r="B2705" i="6"/>
  <c r="C2705" i="6" s="1"/>
  <c r="B4926" i="6"/>
  <c r="C4926" i="6" s="1"/>
  <c r="B5609" i="6"/>
  <c r="C5609" i="6" s="1"/>
  <c r="B3647" i="6"/>
  <c r="C3647" i="6" s="1"/>
  <c r="B284" i="6"/>
  <c r="C284" i="6" s="1"/>
  <c r="B2706" i="6"/>
  <c r="C2706" i="6" s="1"/>
  <c r="B3648" i="6"/>
  <c r="C3648" i="6" s="1"/>
  <c r="B7092" i="6"/>
  <c r="C7092" i="6" s="1"/>
  <c r="B504" i="6"/>
  <c r="C504" i="6" s="1"/>
  <c r="B3649" i="6"/>
  <c r="C3649" i="6" s="1"/>
  <c r="B1338" i="6"/>
  <c r="C1338" i="6" s="1"/>
  <c r="B3650" i="6"/>
  <c r="C3650" i="6" s="1"/>
  <c r="B3651" i="6"/>
  <c r="C3651" i="6" s="1"/>
  <c r="B7106" i="6"/>
  <c r="C7106" i="6" s="1"/>
  <c r="B3652" i="6"/>
  <c r="C3652" i="6" s="1"/>
  <c r="B604" i="6"/>
  <c r="C604" i="6" s="1"/>
  <c r="B3653" i="6"/>
  <c r="C3653" i="6" s="1"/>
  <c r="B5610" i="6"/>
  <c r="C5610" i="6" s="1"/>
  <c r="B1558" i="6"/>
  <c r="C1558" i="6" s="1"/>
  <c r="B681" i="6"/>
  <c r="C681" i="6" s="1"/>
  <c r="B2951" i="6"/>
  <c r="C2951" i="6" s="1"/>
  <c r="B3654" i="6"/>
  <c r="C3654" i="6" s="1"/>
  <c r="B4166" i="6"/>
  <c r="C4166" i="6" s="1"/>
  <c r="B7330" i="6"/>
  <c r="C7330" i="6" s="1"/>
  <c r="B5611" i="6"/>
  <c r="C5611" i="6" s="1"/>
  <c r="B4167" i="6"/>
  <c r="C4167" i="6" s="1"/>
  <c r="B1442" i="6"/>
  <c r="C1442" i="6" s="1"/>
  <c r="B5612" i="6"/>
  <c r="C5612" i="6" s="1"/>
  <c r="B3655" i="6"/>
  <c r="C3655" i="6" s="1"/>
  <c r="B2297" i="6"/>
  <c r="C2297" i="6" s="1"/>
  <c r="B6175" i="6"/>
  <c r="C6175" i="6" s="1"/>
  <c r="B285" i="6"/>
  <c r="C285" i="6" s="1"/>
  <c r="B4442" i="6"/>
  <c r="C4442" i="6" s="1"/>
  <c r="B3656" i="6"/>
  <c r="C3656" i="6" s="1"/>
  <c r="B3657" i="6"/>
  <c r="C3657" i="6" s="1"/>
  <c r="B6909" i="6"/>
  <c r="C6909" i="6" s="1"/>
  <c r="B4127" i="6"/>
  <c r="C4127" i="6" s="1"/>
  <c r="B2707" i="6"/>
  <c r="C2707" i="6" s="1"/>
  <c r="B4773" i="6"/>
  <c r="C4773" i="6" s="1"/>
  <c r="B4443" i="6"/>
  <c r="C4443" i="6" s="1"/>
  <c r="B4444" i="6"/>
  <c r="C4444" i="6" s="1"/>
  <c r="B6493" i="6"/>
  <c r="C6493" i="6" s="1"/>
  <c r="B1025" i="6"/>
  <c r="C1025" i="6" s="1"/>
  <c r="B7073" i="6"/>
  <c r="C7073" i="6" s="1"/>
  <c r="B6105" i="6"/>
  <c r="C6105" i="6" s="1"/>
  <c r="B3658" i="6"/>
  <c r="C3658" i="6" s="1"/>
  <c r="B3659" i="6"/>
  <c r="C3659" i="6" s="1"/>
  <c r="B16" i="6"/>
  <c r="C16" i="6" s="1"/>
  <c r="B4445" i="6"/>
  <c r="C4445" i="6" s="1"/>
  <c r="B3660" i="6"/>
  <c r="C3660" i="6" s="1"/>
  <c r="B4446" i="6"/>
  <c r="C4446" i="6" s="1"/>
  <c r="B3661" i="6"/>
  <c r="C3661" i="6" s="1"/>
  <c r="B6910" i="6"/>
  <c r="C6910" i="6" s="1"/>
  <c r="B738" i="6"/>
  <c r="C738" i="6" s="1"/>
  <c r="B2298" i="6"/>
  <c r="C2298" i="6" s="1"/>
  <c r="B6911" i="6"/>
  <c r="C6911" i="6" s="1"/>
  <c r="B6912" i="6"/>
  <c r="C6912" i="6" s="1"/>
  <c r="B2708" i="6"/>
  <c r="C2708" i="6" s="1"/>
  <c r="B5613" i="6"/>
  <c r="C5613" i="6" s="1"/>
  <c r="B4649" i="6"/>
  <c r="C4649" i="6" s="1"/>
  <c r="B7476" i="6"/>
  <c r="C7476" i="6" s="1"/>
  <c r="B6494" i="6"/>
  <c r="C6494" i="6" s="1"/>
  <c r="B3662" i="6"/>
  <c r="C3662" i="6" s="1"/>
  <c r="B2299" i="6"/>
  <c r="C2299" i="6" s="1"/>
  <c r="B6106" i="6"/>
  <c r="C6106" i="6" s="1"/>
  <c r="B1026" i="6"/>
  <c r="C1026" i="6" s="1"/>
  <c r="B286" i="6"/>
  <c r="C286" i="6" s="1"/>
  <c r="B739" i="6"/>
  <c r="C739" i="6" s="1"/>
  <c r="B5614" i="6"/>
  <c r="C5614" i="6" s="1"/>
  <c r="B4650" i="6"/>
  <c r="C4650" i="6" s="1"/>
  <c r="B4096" i="6"/>
  <c r="C4096" i="6" s="1"/>
  <c r="B287" i="6"/>
  <c r="C287" i="6" s="1"/>
  <c r="B2300" i="6"/>
  <c r="C2300" i="6" s="1"/>
  <c r="B2952" i="6"/>
  <c r="C2952" i="6" s="1"/>
  <c r="B7620" i="6"/>
  <c r="C7620" i="6" s="1"/>
  <c r="B3663" i="6"/>
  <c r="C3663" i="6" s="1"/>
  <c r="B288" i="6"/>
  <c r="C288" i="6" s="1"/>
  <c r="B605" i="6"/>
  <c r="C605" i="6" s="1"/>
  <c r="B289" i="6"/>
  <c r="C289" i="6" s="1"/>
  <c r="B290" i="6"/>
  <c r="C290" i="6" s="1"/>
  <c r="B5325" i="6"/>
  <c r="C5325" i="6" s="1"/>
  <c r="B5100" i="6"/>
  <c r="C5100" i="6" s="1"/>
  <c r="B2301" i="6"/>
  <c r="C2301" i="6" s="1"/>
  <c r="B7621" i="6"/>
  <c r="C7621" i="6" s="1"/>
  <c r="B6913" i="6"/>
  <c r="C6913" i="6" s="1"/>
  <c r="B291" i="6"/>
  <c r="C291" i="6" s="1"/>
  <c r="B7622" i="6"/>
  <c r="C7622" i="6" s="1"/>
  <c r="B292" i="6"/>
  <c r="C292" i="6" s="1"/>
  <c r="B4447" i="6"/>
  <c r="C4447" i="6" s="1"/>
  <c r="B4168" i="6"/>
  <c r="C4168" i="6" s="1"/>
  <c r="B293" i="6"/>
  <c r="C293" i="6" s="1"/>
  <c r="B3664" i="6"/>
  <c r="C3664" i="6" s="1"/>
  <c r="B1027" i="6"/>
  <c r="C1027" i="6" s="1"/>
  <c r="B3665" i="6"/>
  <c r="C3665" i="6" s="1"/>
  <c r="B4448" i="6"/>
  <c r="C4448" i="6" s="1"/>
  <c r="B3666" i="6"/>
  <c r="C3666" i="6" s="1"/>
  <c r="B294" i="6"/>
  <c r="C294" i="6" s="1"/>
  <c r="B4449" i="6"/>
  <c r="C4449" i="6" s="1"/>
  <c r="B3667" i="6"/>
  <c r="C3667" i="6" s="1"/>
  <c r="B6661" i="6"/>
  <c r="C6661" i="6" s="1"/>
  <c r="B7797" i="6"/>
  <c r="C7797" i="6" s="1"/>
  <c r="B2302" i="6"/>
  <c r="C2302" i="6" s="1"/>
  <c r="B6914" i="6"/>
  <c r="C6914" i="6" s="1"/>
  <c r="B2953" i="6"/>
  <c r="C2953" i="6" s="1"/>
  <c r="B6270" i="6"/>
  <c r="C6270" i="6" s="1"/>
  <c r="B2709" i="6"/>
  <c r="C2709" i="6" s="1"/>
  <c r="B5615" i="6"/>
  <c r="C5615" i="6" s="1"/>
  <c r="B2303" i="6"/>
  <c r="C2303" i="6" s="1"/>
  <c r="B3668" i="6"/>
  <c r="C3668" i="6" s="1"/>
  <c r="B6207" i="6"/>
  <c r="C6207" i="6" s="1"/>
  <c r="B6208" i="6"/>
  <c r="C6208" i="6" s="1"/>
  <c r="B6209" i="6"/>
  <c r="C6209" i="6" s="1"/>
  <c r="B7798" i="6"/>
  <c r="C7798" i="6" s="1"/>
  <c r="B6915" i="6"/>
  <c r="C6915" i="6" s="1"/>
  <c r="B2304" i="6"/>
  <c r="C2304" i="6" s="1"/>
  <c r="B3669" i="6"/>
  <c r="C3669" i="6" s="1"/>
  <c r="B2305" i="6"/>
  <c r="C2305" i="6" s="1"/>
  <c r="B2306" i="6"/>
  <c r="C2306" i="6" s="1"/>
  <c r="B1028" i="6"/>
  <c r="C1028" i="6" s="1"/>
  <c r="B3670" i="6"/>
  <c r="C3670" i="6" s="1"/>
  <c r="B6107" i="6"/>
  <c r="C6107" i="6" s="1"/>
  <c r="B2954" i="6"/>
  <c r="C2954" i="6" s="1"/>
  <c r="B1248" i="6"/>
  <c r="C1248" i="6" s="1"/>
  <c r="B3671" i="6"/>
  <c r="C3671" i="6" s="1"/>
  <c r="B2307" i="6"/>
  <c r="C2307" i="6" s="1"/>
  <c r="B2710" i="6"/>
  <c r="C2710" i="6" s="1"/>
  <c r="B1029" i="6"/>
  <c r="C1029" i="6" s="1"/>
  <c r="B2955" i="6"/>
  <c r="C2955" i="6" s="1"/>
  <c r="B7623" i="6"/>
  <c r="C7623" i="6" s="1"/>
  <c r="B6250" i="6"/>
  <c r="C6250" i="6" s="1"/>
  <c r="B7624" i="6"/>
  <c r="C7624" i="6" s="1"/>
  <c r="B5616" i="6"/>
  <c r="C5616" i="6" s="1"/>
  <c r="B6495" i="6"/>
  <c r="C6495" i="6" s="1"/>
  <c r="B1443" i="6"/>
  <c r="C1443" i="6" s="1"/>
  <c r="B295" i="6"/>
  <c r="C295" i="6" s="1"/>
  <c r="B3672" i="6"/>
  <c r="C3672" i="6" s="1"/>
  <c r="B5101" i="6"/>
  <c r="C5101" i="6" s="1"/>
  <c r="B296" i="6"/>
  <c r="C296" i="6" s="1"/>
  <c r="B5883" i="6"/>
  <c r="C5883" i="6" s="1"/>
  <c r="B7799" i="6"/>
  <c r="C7799" i="6" s="1"/>
  <c r="B3673" i="6"/>
  <c r="C3673" i="6" s="1"/>
  <c r="B6916" i="6"/>
  <c r="C6916" i="6" s="1"/>
  <c r="B740" i="6"/>
  <c r="C740" i="6" s="1"/>
  <c r="B2308" i="6"/>
  <c r="C2308" i="6" s="1"/>
  <c r="B5974" i="6"/>
  <c r="C5974" i="6" s="1"/>
  <c r="B297" i="6"/>
  <c r="C297" i="6" s="1"/>
  <c r="B2309" i="6"/>
  <c r="C2309" i="6" s="1"/>
  <c r="B298" i="6"/>
  <c r="C298" i="6" s="1"/>
  <c r="B6917" i="6"/>
  <c r="C6917" i="6" s="1"/>
  <c r="B7331" i="6"/>
  <c r="C7331" i="6" s="1"/>
  <c r="B1030" i="6"/>
  <c r="C1030" i="6" s="1"/>
  <c r="B2310" i="6"/>
  <c r="C2310" i="6" s="1"/>
  <c r="B7332" i="6"/>
  <c r="C7332" i="6" s="1"/>
  <c r="B4259" i="6"/>
  <c r="C4259" i="6" s="1"/>
  <c r="B3674" i="6"/>
  <c r="C3674" i="6" s="1"/>
  <c r="B7122" i="6"/>
  <c r="C7122" i="6" s="1"/>
  <c r="B7084" i="6"/>
  <c r="C7084" i="6" s="1"/>
  <c r="B5617" i="6"/>
  <c r="C5617" i="6" s="1"/>
  <c r="B5326" i="6"/>
  <c r="C5326" i="6" s="1"/>
  <c r="B2311" i="6"/>
  <c r="C2311" i="6" s="1"/>
  <c r="B2312" i="6"/>
  <c r="C2312" i="6" s="1"/>
  <c r="B3675" i="6"/>
  <c r="C3675" i="6" s="1"/>
  <c r="B2956" i="6"/>
  <c r="C2956" i="6" s="1"/>
  <c r="B4128" i="6"/>
  <c r="C4128" i="6" s="1"/>
  <c r="B6918" i="6"/>
  <c r="C6918" i="6" s="1"/>
  <c r="B4097" i="6"/>
  <c r="C4097" i="6" s="1"/>
  <c r="B3676" i="6"/>
  <c r="C3676" i="6" s="1"/>
  <c r="B1737" i="6"/>
  <c r="C1737" i="6" s="1"/>
  <c r="B2313" i="6"/>
  <c r="C2313" i="6" s="1"/>
  <c r="B4774" i="6"/>
  <c r="C4774" i="6" s="1"/>
  <c r="B2314" i="6"/>
  <c r="C2314" i="6" s="1"/>
  <c r="B3677" i="6"/>
  <c r="C3677" i="6" s="1"/>
  <c r="B30" i="6"/>
  <c r="C30" i="6" s="1"/>
  <c r="B3678" i="6"/>
  <c r="C3678" i="6" s="1"/>
  <c r="B708" i="6"/>
  <c r="C708" i="6" s="1"/>
  <c r="B3679" i="6"/>
  <c r="C3679" i="6" s="1"/>
  <c r="B6380" i="6"/>
  <c r="C6380" i="6" s="1"/>
  <c r="B1031" i="6"/>
  <c r="C1031" i="6" s="1"/>
  <c r="B709" i="6"/>
  <c r="C709" i="6" s="1"/>
  <c r="B1648" i="6"/>
  <c r="C1648" i="6" s="1"/>
  <c r="B4775" i="6"/>
  <c r="C4775" i="6" s="1"/>
  <c r="B1032" i="6"/>
  <c r="C1032" i="6" s="1"/>
  <c r="B4927" i="6"/>
  <c r="C4927" i="6" s="1"/>
  <c r="B6919" i="6"/>
  <c r="C6919" i="6" s="1"/>
  <c r="B3680" i="6"/>
  <c r="C3680" i="6" s="1"/>
  <c r="B5975" i="6"/>
  <c r="C5975" i="6" s="1"/>
  <c r="B2315" i="6"/>
  <c r="C2315" i="6" s="1"/>
  <c r="B3681" i="6"/>
  <c r="C3681" i="6" s="1"/>
  <c r="B7625" i="6"/>
  <c r="C7625" i="6" s="1"/>
  <c r="B4928" i="6"/>
  <c r="C4928" i="6" s="1"/>
  <c r="B1033" i="6"/>
  <c r="C1033" i="6" s="1"/>
  <c r="B1034" i="6"/>
  <c r="C1034" i="6" s="1"/>
  <c r="B6920" i="6"/>
  <c r="C6920" i="6" s="1"/>
  <c r="B2316" i="6"/>
  <c r="C2316" i="6" s="1"/>
  <c r="B1035" i="6"/>
  <c r="C1035" i="6" s="1"/>
  <c r="B2711" i="6"/>
  <c r="C2711" i="6" s="1"/>
  <c r="B5884" i="6"/>
  <c r="C5884" i="6" s="1"/>
  <c r="B7444" i="6"/>
  <c r="C7444" i="6" s="1"/>
  <c r="B1036" i="6"/>
  <c r="C1036" i="6" s="1"/>
  <c r="B3682" i="6"/>
  <c r="C3682" i="6" s="1"/>
  <c r="B4450" i="6"/>
  <c r="C4450" i="6" s="1"/>
  <c r="B5618" i="6"/>
  <c r="C5618" i="6" s="1"/>
  <c r="B1738" i="6"/>
  <c r="C1738" i="6" s="1"/>
  <c r="B1339" i="6"/>
  <c r="C1339" i="6" s="1"/>
  <c r="B1037" i="6"/>
  <c r="C1037" i="6" s="1"/>
  <c r="B2317" i="6"/>
  <c r="C2317" i="6" s="1"/>
  <c r="B3683" i="6"/>
  <c r="C3683" i="6" s="1"/>
  <c r="B6009" i="6"/>
  <c r="C6009" i="6" s="1"/>
  <c r="B5211" i="6"/>
  <c r="C5211" i="6" s="1"/>
  <c r="B2318" i="6"/>
  <c r="C2318" i="6" s="1"/>
  <c r="B1038" i="6"/>
  <c r="C1038" i="6" s="1"/>
  <c r="B1039" i="6"/>
  <c r="C1039" i="6" s="1"/>
  <c r="B299" i="6"/>
  <c r="C299" i="6" s="1"/>
  <c r="B1739" i="6"/>
  <c r="C1739" i="6" s="1"/>
  <c r="B1040" i="6"/>
  <c r="C1040" i="6" s="1"/>
  <c r="B5327" i="6"/>
  <c r="C5327" i="6" s="1"/>
  <c r="B4098" i="6"/>
  <c r="C4098" i="6" s="1"/>
  <c r="B6921" i="6"/>
  <c r="C6921" i="6" s="1"/>
  <c r="B2319" i="6"/>
  <c r="C2319" i="6" s="1"/>
  <c r="B1340" i="6"/>
  <c r="C1340" i="6" s="1"/>
  <c r="B1041" i="6"/>
  <c r="C1041" i="6" s="1"/>
  <c r="B2320" i="6"/>
  <c r="C2320" i="6" s="1"/>
  <c r="B2321" i="6"/>
  <c r="C2321" i="6" s="1"/>
  <c r="B5885" i="6"/>
  <c r="C5885" i="6" s="1"/>
  <c r="B1249" i="6"/>
  <c r="C1249" i="6" s="1"/>
  <c r="B1740" i="6"/>
  <c r="C1740" i="6" s="1"/>
  <c r="B5619" i="6"/>
  <c r="C5619" i="6" s="1"/>
  <c r="B4451" i="6"/>
  <c r="C4451" i="6" s="1"/>
  <c r="B741" i="6"/>
  <c r="C741" i="6" s="1"/>
  <c r="B5328" i="6"/>
  <c r="C5328" i="6" s="1"/>
  <c r="B5167" i="6"/>
  <c r="C5167" i="6" s="1"/>
  <c r="B4929" i="6"/>
  <c r="C4929" i="6" s="1"/>
  <c r="B6271" i="6"/>
  <c r="C6271" i="6" s="1"/>
  <c r="B3684" i="6"/>
  <c r="C3684" i="6" s="1"/>
  <c r="B2957" i="6"/>
  <c r="C2957" i="6" s="1"/>
  <c r="B3685" i="6"/>
  <c r="C3685" i="6" s="1"/>
  <c r="B6922" i="6"/>
  <c r="C6922" i="6" s="1"/>
  <c r="B6624" i="6"/>
  <c r="C6624" i="6" s="1"/>
  <c r="B7154" i="6"/>
  <c r="C7154" i="6" s="1"/>
  <c r="B6625" i="6"/>
  <c r="C6625" i="6" s="1"/>
  <c r="B6923" i="6"/>
  <c r="C6923" i="6" s="1"/>
  <c r="B6347" i="6"/>
  <c r="C6347" i="6" s="1"/>
  <c r="B7333" i="6"/>
  <c r="C7333" i="6" s="1"/>
  <c r="B1042" i="6"/>
  <c r="C1042" i="6" s="1"/>
  <c r="B3686" i="6"/>
  <c r="C3686" i="6" s="1"/>
  <c r="B2958" i="6"/>
  <c r="C2958" i="6" s="1"/>
  <c r="B7334" i="6"/>
  <c r="C7334" i="6" s="1"/>
  <c r="B2322" i="6"/>
  <c r="C2322" i="6" s="1"/>
  <c r="B5212" i="6"/>
  <c r="C5212" i="6" s="1"/>
  <c r="B2323" i="6"/>
  <c r="C2323" i="6" s="1"/>
  <c r="B1602" i="6"/>
  <c r="C1602" i="6" s="1"/>
  <c r="B6496" i="6"/>
  <c r="C6496" i="6" s="1"/>
  <c r="B6497" i="6"/>
  <c r="C6497" i="6" s="1"/>
  <c r="B2959" i="6"/>
  <c r="C2959" i="6" s="1"/>
  <c r="B6108" i="6"/>
  <c r="C6108" i="6" s="1"/>
  <c r="B6381" i="6"/>
  <c r="C6381" i="6" s="1"/>
  <c r="B1043" i="6"/>
  <c r="C1043" i="6" s="1"/>
  <c r="B1044" i="6"/>
  <c r="C1044" i="6" s="1"/>
  <c r="B3687" i="6"/>
  <c r="C3687" i="6" s="1"/>
  <c r="B6924" i="6"/>
  <c r="C6924" i="6" s="1"/>
  <c r="B1341" i="6"/>
  <c r="C1341" i="6" s="1"/>
  <c r="B1045" i="6"/>
  <c r="C1045" i="6" s="1"/>
  <c r="B3688" i="6"/>
  <c r="C3688" i="6" s="1"/>
  <c r="B6925" i="6"/>
  <c r="C6925" i="6" s="1"/>
  <c r="B2960" i="6"/>
  <c r="C2960" i="6" s="1"/>
  <c r="B7626" i="6"/>
  <c r="C7626" i="6" s="1"/>
  <c r="B5329" i="6"/>
  <c r="C5329" i="6" s="1"/>
  <c r="B7177" i="6"/>
  <c r="C7177" i="6" s="1"/>
  <c r="B5330" i="6"/>
  <c r="C5330" i="6" s="1"/>
  <c r="B2324" i="6"/>
  <c r="C2324" i="6" s="1"/>
  <c r="B1342" i="6"/>
  <c r="C1342" i="6" s="1"/>
  <c r="B3689" i="6"/>
  <c r="C3689" i="6" s="1"/>
  <c r="B1046" i="6"/>
  <c r="C1046" i="6" s="1"/>
  <c r="B2961" i="6"/>
  <c r="C2961" i="6" s="1"/>
  <c r="B300" i="6"/>
  <c r="C300" i="6" s="1"/>
  <c r="B7627" i="6"/>
  <c r="C7627" i="6" s="1"/>
  <c r="B4651" i="6"/>
  <c r="C4651" i="6" s="1"/>
  <c r="B7800" i="6"/>
  <c r="C7800" i="6" s="1"/>
  <c r="B5620" i="6"/>
  <c r="C5620" i="6" s="1"/>
  <c r="B6566" i="6"/>
  <c r="C6566" i="6" s="1"/>
  <c r="B3690" i="6"/>
  <c r="C3690" i="6" s="1"/>
  <c r="B301" i="6"/>
  <c r="C301" i="6" s="1"/>
  <c r="B2712" i="6"/>
  <c r="C2712" i="6" s="1"/>
  <c r="B5886" i="6"/>
  <c r="C5886" i="6" s="1"/>
  <c r="B2713" i="6"/>
  <c r="C2713" i="6" s="1"/>
  <c r="B1047" i="6"/>
  <c r="C1047" i="6" s="1"/>
  <c r="B1741" i="6"/>
  <c r="C1741" i="6" s="1"/>
  <c r="B302" i="6"/>
  <c r="C302" i="6" s="1"/>
  <c r="B5621" i="6"/>
  <c r="C5621" i="6" s="1"/>
  <c r="B5887" i="6"/>
  <c r="C5887" i="6" s="1"/>
  <c r="B3691" i="6"/>
  <c r="C3691" i="6" s="1"/>
  <c r="B742" i="6"/>
  <c r="C742" i="6" s="1"/>
  <c r="B303" i="6"/>
  <c r="C303" i="6" s="1"/>
  <c r="B4169" i="6"/>
  <c r="C4169" i="6" s="1"/>
  <c r="B7628" i="6"/>
  <c r="C7628" i="6" s="1"/>
  <c r="B304" i="6"/>
  <c r="C304" i="6" s="1"/>
  <c r="B5803" i="6"/>
  <c r="C5803" i="6" s="1"/>
  <c r="B305" i="6"/>
  <c r="C305" i="6" s="1"/>
  <c r="B5331" i="6"/>
  <c r="C5331" i="6" s="1"/>
  <c r="B3692" i="6"/>
  <c r="C3692" i="6" s="1"/>
  <c r="B3693" i="6"/>
  <c r="C3693" i="6" s="1"/>
  <c r="B4452" i="6"/>
  <c r="C4452" i="6" s="1"/>
  <c r="B2325" i="6"/>
  <c r="C2325" i="6" s="1"/>
  <c r="B6159" i="6"/>
  <c r="C6159" i="6" s="1"/>
  <c r="B4652" i="6"/>
  <c r="C4652" i="6" s="1"/>
  <c r="B7775" i="6"/>
  <c r="C7775" i="6" s="1"/>
  <c r="B6926" i="6"/>
  <c r="C6926" i="6" s="1"/>
  <c r="B5622" i="6"/>
  <c r="C5622" i="6" s="1"/>
  <c r="B3694" i="6"/>
  <c r="C3694" i="6" s="1"/>
  <c r="B6927" i="6"/>
  <c r="C6927" i="6" s="1"/>
  <c r="B2326" i="6"/>
  <c r="C2326" i="6" s="1"/>
  <c r="B5623" i="6"/>
  <c r="C5623" i="6" s="1"/>
  <c r="B6928" i="6"/>
  <c r="C6928" i="6" s="1"/>
  <c r="B606" i="6"/>
  <c r="C606" i="6" s="1"/>
  <c r="B3695" i="6"/>
  <c r="C3695" i="6" s="1"/>
  <c r="B1048" i="6"/>
  <c r="C1048" i="6" s="1"/>
  <c r="B5624" i="6"/>
  <c r="C5624" i="6" s="1"/>
  <c r="B6567" i="6"/>
  <c r="C6567" i="6" s="1"/>
  <c r="B7758" i="6"/>
  <c r="C7758" i="6" s="1"/>
  <c r="B7629" i="6"/>
  <c r="C7629" i="6" s="1"/>
  <c r="B5332" i="6"/>
  <c r="C5332" i="6" s="1"/>
  <c r="B1742" i="6"/>
  <c r="C1742" i="6" s="1"/>
  <c r="B6929" i="6"/>
  <c r="C6929" i="6" s="1"/>
  <c r="B7335" i="6"/>
  <c r="C7335" i="6" s="1"/>
  <c r="B4930" i="6"/>
  <c r="C4930" i="6" s="1"/>
  <c r="B6930" i="6"/>
  <c r="C6930" i="6" s="1"/>
  <c r="B5625" i="6"/>
  <c r="C5625" i="6" s="1"/>
  <c r="B5888" i="6"/>
  <c r="C5888" i="6" s="1"/>
  <c r="B7630" i="6"/>
  <c r="C7630" i="6" s="1"/>
  <c r="B4776" i="6"/>
  <c r="C4776" i="6" s="1"/>
  <c r="B2962" i="6"/>
  <c r="C2962" i="6" s="1"/>
  <c r="B6185" i="6"/>
  <c r="C6185" i="6" s="1"/>
  <c r="B7336" i="6"/>
  <c r="C7336" i="6" s="1"/>
  <c r="B1603" i="6"/>
  <c r="C1603" i="6" s="1"/>
  <c r="B4931" i="6"/>
  <c r="C4931" i="6" s="1"/>
  <c r="B7337" i="6"/>
  <c r="C7337" i="6" s="1"/>
  <c r="B6931" i="6"/>
  <c r="C6931" i="6" s="1"/>
  <c r="B6176" i="6"/>
  <c r="C6176" i="6" s="1"/>
  <c r="B1049" i="6"/>
  <c r="C1049" i="6" s="1"/>
  <c r="B1250" i="6"/>
  <c r="C1250" i="6" s="1"/>
  <c r="B4932" i="6"/>
  <c r="C4932" i="6" s="1"/>
  <c r="B6498" i="6"/>
  <c r="C6498" i="6" s="1"/>
  <c r="B7338" i="6"/>
  <c r="C7338" i="6" s="1"/>
  <c r="B5102" i="6"/>
  <c r="C5102" i="6" s="1"/>
  <c r="B1050" i="6"/>
  <c r="C1050" i="6" s="1"/>
  <c r="B4453" i="6"/>
  <c r="C4453" i="6" s="1"/>
  <c r="B2327" i="6"/>
  <c r="C2327" i="6" s="1"/>
  <c r="B7631" i="6"/>
  <c r="C7631" i="6" s="1"/>
  <c r="B2714" i="6"/>
  <c r="C2714" i="6" s="1"/>
  <c r="B3696" i="6"/>
  <c r="C3696" i="6" s="1"/>
  <c r="B1743" i="6"/>
  <c r="C1743" i="6" s="1"/>
  <c r="B1744" i="6"/>
  <c r="C1744" i="6" s="1"/>
  <c r="B1745" i="6"/>
  <c r="C1745" i="6" s="1"/>
  <c r="B7339" i="6"/>
  <c r="C7339" i="6" s="1"/>
  <c r="B2715" i="6"/>
  <c r="C2715" i="6" s="1"/>
  <c r="B3697" i="6"/>
  <c r="C3697" i="6" s="1"/>
  <c r="B6109" i="6"/>
  <c r="C6109" i="6" s="1"/>
  <c r="B4454" i="6"/>
  <c r="C4454" i="6" s="1"/>
  <c r="B5889" i="6"/>
  <c r="C5889" i="6" s="1"/>
  <c r="B5168" i="6"/>
  <c r="C5168" i="6" s="1"/>
  <c r="B7759" i="6"/>
  <c r="C7759" i="6" s="1"/>
  <c r="B4455" i="6"/>
  <c r="C4455" i="6" s="1"/>
  <c r="B1649" i="6"/>
  <c r="C1649" i="6" s="1"/>
  <c r="B6110" i="6"/>
  <c r="C6110" i="6" s="1"/>
  <c r="B6932" i="6"/>
  <c r="C6932" i="6" s="1"/>
  <c r="B4653" i="6"/>
  <c r="C4653" i="6" s="1"/>
  <c r="B2963" i="6"/>
  <c r="C2963" i="6" s="1"/>
  <c r="B1051" i="6"/>
  <c r="C1051" i="6" s="1"/>
  <c r="B2328" i="6"/>
  <c r="C2328" i="6" s="1"/>
  <c r="B17" i="6"/>
  <c r="C17" i="6" s="1"/>
  <c r="B1650" i="6"/>
  <c r="C1650" i="6" s="1"/>
  <c r="B2329" i="6"/>
  <c r="C2329" i="6" s="1"/>
  <c r="B1052" i="6"/>
  <c r="C1052" i="6" s="1"/>
  <c r="B2330" i="6"/>
  <c r="C2330" i="6" s="1"/>
  <c r="B2716" i="6"/>
  <c r="C2716" i="6" s="1"/>
  <c r="B2331" i="6"/>
  <c r="C2331" i="6" s="1"/>
  <c r="B7632" i="6"/>
  <c r="C7632" i="6" s="1"/>
  <c r="B2964" i="6"/>
  <c r="C2964" i="6" s="1"/>
  <c r="B4933" i="6"/>
  <c r="C4933" i="6" s="1"/>
  <c r="B6933" i="6"/>
  <c r="C6933" i="6" s="1"/>
  <c r="B3698" i="6"/>
  <c r="C3698" i="6" s="1"/>
  <c r="B1444" i="6"/>
  <c r="C1444" i="6" s="1"/>
  <c r="B2332" i="6"/>
  <c r="C2332" i="6" s="1"/>
  <c r="B6934" i="6"/>
  <c r="C6934" i="6" s="1"/>
  <c r="B6177" i="6"/>
  <c r="C6177" i="6" s="1"/>
  <c r="B3699" i="6"/>
  <c r="C3699" i="6" s="1"/>
  <c r="B1445" i="6"/>
  <c r="C1445" i="6" s="1"/>
  <c r="B1053" i="6"/>
  <c r="C1053" i="6" s="1"/>
  <c r="B5103" i="6"/>
  <c r="C5103" i="6" s="1"/>
  <c r="B306" i="6"/>
  <c r="C306" i="6" s="1"/>
  <c r="B7085" i="6"/>
  <c r="C7085" i="6" s="1"/>
  <c r="B7760" i="6"/>
  <c r="C7760" i="6" s="1"/>
  <c r="B4233" i="6"/>
  <c r="C4233" i="6" s="1"/>
  <c r="B4456" i="6"/>
  <c r="C4456" i="6" s="1"/>
  <c r="B3700" i="6"/>
  <c r="C3700" i="6" s="1"/>
  <c r="B6251" i="6"/>
  <c r="C6251" i="6" s="1"/>
  <c r="B307" i="6"/>
  <c r="C307" i="6" s="1"/>
  <c r="B2717" i="6"/>
  <c r="C2717" i="6" s="1"/>
  <c r="B6302" i="6"/>
  <c r="C6302" i="6" s="1"/>
  <c r="B7155" i="6"/>
  <c r="C7155" i="6" s="1"/>
  <c r="B6626" i="6"/>
  <c r="C6626" i="6" s="1"/>
  <c r="B7851" i="6"/>
  <c r="C7851" i="6" s="1"/>
  <c r="B7340" i="6"/>
  <c r="C7340" i="6" s="1"/>
  <c r="B2965" i="6"/>
  <c r="C2965" i="6" s="1"/>
  <c r="B7341" i="6"/>
  <c r="C7341" i="6" s="1"/>
  <c r="B6499" i="6"/>
  <c r="C6499" i="6" s="1"/>
  <c r="B6500" i="6"/>
  <c r="C6500" i="6" s="1"/>
  <c r="B2966" i="6"/>
  <c r="C2966" i="6" s="1"/>
  <c r="B6382" i="6"/>
  <c r="C6382" i="6" s="1"/>
  <c r="B6410" i="6"/>
  <c r="C6410" i="6" s="1"/>
  <c r="B6627" i="6"/>
  <c r="C6627" i="6" s="1"/>
  <c r="B7815" i="6"/>
  <c r="C7815" i="6" s="1"/>
  <c r="B6501" i="6"/>
  <c r="C6501" i="6" s="1"/>
  <c r="B1054" i="6"/>
  <c r="C1054" i="6" s="1"/>
  <c r="B6303" i="6"/>
  <c r="C6303" i="6" s="1"/>
  <c r="B7086" i="6"/>
  <c r="C7086" i="6" s="1"/>
  <c r="B2333" i="6"/>
  <c r="C2333" i="6" s="1"/>
  <c r="B2967" i="6"/>
  <c r="C2967" i="6" s="1"/>
  <c r="B4099" i="6"/>
  <c r="C4099" i="6" s="1"/>
  <c r="B6935" i="6"/>
  <c r="C6935" i="6" s="1"/>
  <c r="B2334" i="6"/>
  <c r="C2334" i="6" s="1"/>
  <c r="B3701" i="6"/>
  <c r="C3701" i="6" s="1"/>
  <c r="B308" i="6"/>
  <c r="C308" i="6" s="1"/>
  <c r="B2718" i="6"/>
  <c r="C2718" i="6" s="1"/>
  <c r="B5890" i="6"/>
  <c r="C5890" i="6" s="1"/>
  <c r="B2335" i="6"/>
  <c r="C2335" i="6" s="1"/>
  <c r="B5626" i="6"/>
  <c r="C5626" i="6" s="1"/>
  <c r="B4457" i="6"/>
  <c r="C4457" i="6" s="1"/>
  <c r="B5976" i="6"/>
  <c r="C5976" i="6" s="1"/>
  <c r="B6111" i="6"/>
  <c r="C6111" i="6" s="1"/>
  <c r="B7633" i="6"/>
  <c r="C7633" i="6" s="1"/>
  <c r="B3702" i="6"/>
  <c r="C3702" i="6" s="1"/>
  <c r="B3703" i="6"/>
  <c r="C3703" i="6" s="1"/>
  <c r="B5627" i="6"/>
  <c r="C5627" i="6" s="1"/>
  <c r="B7801" i="6"/>
  <c r="C7801" i="6" s="1"/>
  <c r="B3704" i="6"/>
  <c r="C3704" i="6" s="1"/>
  <c r="B3705" i="6"/>
  <c r="C3705" i="6" s="1"/>
  <c r="B5628" i="6"/>
  <c r="C5628" i="6" s="1"/>
  <c r="B2968" i="6"/>
  <c r="C2968" i="6" s="1"/>
  <c r="B5629" i="6"/>
  <c r="C5629" i="6" s="1"/>
  <c r="B2336" i="6"/>
  <c r="C2336" i="6" s="1"/>
  <c r="B2969" i="6"/>
  <c r="C2969" i="6" s="1"/>
  <c r="B2970" i="6"/>
  <c r="C2970" i="6" s="1"/>
  <c r="B3706" i="6"/>
  <c r="C3706" i="6" s="1"/>
  <c r="B2337" i="6"/>
  <c r="C2337" i="6" s="1"/>
  <c r="B607" i="6"/>
  <c r="C607" i="6" s="1"/>
  <c r="B3707" i="6"/>
  <c r="C3707" i="6" s="1"/>
  <c r="B309" i="6"/>
  <c r="C309" i="6" s="1"/>
  <c r="B1446" i="6"/>
  <c r="C1446" i="6" s="1"/>
  <c r="B6936" i="6"/>
  <c r="C6936" i="6" s="1"/>
  <c r="B2971" i="6"/>
  <c r="C2971" i="6" s="1"/>
  <c r="B7634" i="6"/>
  <c r="C7634" i="6" s="1"/>
  <c r="B2338" i="6"/>
  <c r="C2338" i="6" s="1"/>
  <c r="B5630" i="6"/>
  <c r="C5630" i="6" s="1"/>
  <c r="B2972" i="6"/>
  <c r="C2972" i="6" s="1"/>
  <c r="B2973" i="6"/>
  <c r="C2973" i="6" s="1"/>
  <c r="B4100" i="6"/>
  <c r="C4100" i="6" s="1"/>
  <c r="B5631" i="6"/>
  <c r="C5631" i="6" s="1"/>
  <c r="B1343" i="6"/>
  <c r="C1343" i="6" s="1"/>
  <c r="B6010" i="6"/>
  <c r="C6010" i="6" s="1"/>
  <c r="B1251" i="6"/>
  <c r="C1251" i="6" s="1"/>
  <c r="B2974" i="6"/>
  <c r="C2974" i="6" s="1"/>
  <c r="B1447" i="6"/>
  <c r="C1447" i="6" s="1"/>
  <c r="B7107" i="6"/>
  <c r="C7107" i="6" s="1"/>
  <c r="B2975" i="6"/>
  <c r="C2975" i="6" s="1"/>
  <c r="B6937" i="6"/>
  <c r="C6937" i="6" s="1"/>
  <c r="B6938" i="6"/>
  <c r="C6938" i="6" s="1"/>
  <c r="B5104" i="6"/>
  <c r="C5104" i="6" s="1"/>
  <c r="B1448" i="6"/>
  <c r="C1448" i="6" s="1"/>
  <c r="B6939" i="6"/>
  <c r="C6939" i="6" s="1"/>
  <c r="B4101" i="6"/>
  <c r="C4101" i="6" s="1"/>
  <c r="B310" i="6"/>
  <c r="C310" i="6" s="1"/>
  <c r="B7108" i="6"/>
  <c r="C7108" i="6" s="1"/>
  <c r="B7342" i="6"/>
  <c r="C7342" i="6" s="1"/>
  <c r="B5333" i="6"/>
  <c r="C5333" i="6" s="1"/>
  <c r="B3708" i="6"/>
  <c r="C3708" i="6" s="1"/>
  <c r="B3709" i="6"/>
  <c r="C3709" i="6" s="1"/>
  <c r="B4458" i="6"/>
  <c r="C4458" i="6" s="1"/>
  <c r="B5105" i="6"/>
  <c r="C5105" i="6" s="1"/>
  <c r="B1746" i="6"/>
  <c r="C1746" i="6" s="1"/>
  <c r="B4777" i="6"/>
  <c r="C4777" i="6" s="1"/>
  <c r="B2339" i="6"/>
  <c r="C2339" i="6" s="1"/>
  <c r="B2340" i="6"/>
  <c r="C2340" i="6" s="1"/>
  <c r="B6940" i="6"/>
  <c r="C6940" i="6" s="1"/>
  <c r="B1528" i="6"/>
  <c r="C1528" i="6" s="1"/>
  <c r="B2341" i="6"/>
  <c r="C2341" i="6" s="1"/>
  <c r="B7635" i="6"/>
  <c r="C7635" i="6" s="1"/>
  <c r="B1055" i="6"/>
  <c r="C1055" i="6" s="1"/>
  <c r="B7636" i="6"/>
  <c r="C7636" i="6" s="1"/>
  <c r="B4102" i="6"/>
  <c r="C4102" i="6" s="1"/>
  <c r="B505" i="6"/>
  <c r="C505" i="6" s="1"/>
  <c r="B4934" i="6"/>
  <c r="C4934" i="6" s="1"/>
  <c r="B1056" i="6"/>
  <c r="C1056" i="6" s="1"/>
  <c r="B5012" i="6"/>
  <c r="C5012" i="6" s="1"/>
  <c r="B1057" i="6"/>
  <c r="C1057" i="6" s="1"/>
  <c r="B4778" i="6"/>
  <c r="C4778" i="6" s="1"/>
  <c r="B5106" i="6"/>
  <c r="C5106" i="6" s="1"/>
  <c r="B5632" i="6"/>
  <c r="C5632" i="6" s="1"/>
  <c r="B1651" i="6"/>
  <c r="C1651" i="6" s="1"/>
  <c r="B3710" i="6"/>
  <c r="C3710" i="6" s="1"/>
  <c r="B2719" i="6"/>
  <c r="C2719" i="6" s="1"/>
  <c r="B506" i="6"/>
  <c r="C506" i="6" s="1"/>
  <c r="B6272" i="6"/>
  <c r="C6272" i="6" s="1"/>
  <c r="B5891" i="6"/>
  <c r="C5891" i="6" s="1"/>
  <c r="B2342" i="6"/>
  <c r="C2342" i="6" s="1"/>
  <c r="B3711" i="6"/>
  <c r="C3711" i="6" s="1"/>
  <c r="B6011" i="6"/>
  <c r="C6011" i="6" s="1"/>
  <c r="B4459" i="6"/>
  <c r="C4459" i="6" s="1"/>
  <c r="B6230" i="6"/>
  <c r="C6230" i="6" s="1"/>
  <c r="B1252" i="6"/>
  <c r="C1252" i="6" s="1"/>
  <c r="B7178" i="6"/>
  <c r="C7178" i="6" s="1"/>
  <c r="B5107" i="6"/>
  <c r="C5107" i="6" s="1"/>
  <c r="B4935" i="6"/>
  <c r="C4935" i="6" s="1"/>
  <c r="B4460" i="6"/>
  <c r="C4460" i="6" s="1"/>
  <c r="B5334" i="6"/>
  <c r="C5334" i="6" s="1"/>
  <c r="B5108" i="6"/>
  <c r="C5108" i="6" s="1"/>
  <c r="B5892" i="6"/>
  <c r="C5892" i="6" s="1"/>
  <c r="B6112" i="6"/>
  <c r="C6112" i="6" s="1"/>
  <c r="B7637" i="6"/>
  <c r="C7637" i="6" s="1"/>
  <c r="B2343" i="6"/>
  <c r="C2343" i="6" s="1"/>
  <c r="B6941" i="6"/>
  <c r="C6941" i="6" s="1"/>
  <c r="B2344" i="6"/>
  <c r="C2344" i="6" s="1"/>
  <c r="B1058" i="6"/>
  <c r="C1058" i="6" s="1"/>
  <c r="B2345" i="6"/>
  <c r="C2345" i="6" s="1"/>
  <c r="B4936" i="6"/>
  <c r="C4936" i="6" s="1"/>
  <c r="B3712" i="6"/>
  <c r="C3712" i="6" s="1"/>
  <c r="B3713" i="6"/>
  <c r="C3713" i="6" s="1"/>
  <c r="B2346" i="6"/>
  <c r="C2346" i="6" s="1"/>
  <c r="B5893" i="6"/>
  <c r="C5893" i="6" s="1"/>
  <c r="B3714" i="6"/>
  <c r="C3714" i="6" s="1"/>
  <c r="B5109" i="6"/>
  <c r="C5109" i="6" s="1"/>
  <c r="B2976" i="6"/>
  <c r="C2976" i="6" s="1"/>
  <c r="B5633" i="6"/>
  <c r="C5633" i="6" s="1"/>
  <c r="B7694" i="6"/>
  <c r="C7694" i="6" s="1"/>
  <c r="B4461" i="6"/>
  <c r="C4461" i="6" s="1"/>
  <c r="B1297" i="6"/>
  <c r="C1297" i="6" s="1"/>
  <c r="B3715" i="6"/>
  <c r="C3715" i="6" s="1"/>
  <c r="B1059" i="6"/>
  <c r="C1059" i="6" s="1"/>
  <c r="B1060" i="6"/>
  <c r="C1060" i="6" s="1"/>
  <c r="B5634" i="6"/>
  <c r="C5634" i="6" s="1"/>
  <c r="B6568" i="6"/>
  <c r="C6568" i="6" s="1"/>
  <c r="B1253" i="6"/>
  <c r="C1253" i="6" s="1"/>
  <c r="B2347" i="6"/>
  <c r="C2347" i="6" s="1"/>
  <c r="B2348" i="6"/>
  <c r="C2348" i="6" s="1"/>
  <c r="B1747" i="6"/>
  <c r="C1747" i="6" s="1"/>
  <c r="B5335" i="6"/>
  <c r="C5335" i="6" s="1"/>
  <c r="B6662" i="6"/>
  <c r="C6662" i="6" s="1"/>
  <c r="B2349" i="6"/>
  <c r="C2349" i="6" s="1"/>
  <c r="B2350" i="6"/>
  <c r="C2350" i="6" s="1"/>
  <c r="B5336" i="6"/>
  <c r="C5336" i="6" s="1"/>
  <c r="B2351" i="6"/>
  <c r="C2351" i="6" s="1"/>
  <c r="B4654" i="6"/>
  <c r="C4654" i="6" s="1"/>
  <c r="B311" i="6"/>
  <c r="C311" i="6" s="1"/>
  <c r="B5337" i="6"/>
  <c r="C5337" i="6" s="1"/>
  <c r="B2352" i="6"/>
  <c r="C2352" i="6" s="1"/>
  <c r="B3716" i="6"/>
  <c r="C3716" i="6" s="1"/>
  <c r="B2353" i="6"/>
  <c r="C2353" i="6" s="1"/>
  <c r="B312" i="6"/>
  <c r="C312" i="6" s="1"/>
  <c r="B6942" i="6"/>
  <c r="C6942" i="6" s="1"/>
  <c r="B6252" i="6"/>
  <c r="C6252" i="6" s="1"/>
  <c r="B313" i="6"/>
  <c r="C313" i="6" s="1"/>
  <c r="B608" i="6"/>
  <c r="C608" i="6" s="1"/>
  <c r="B4937" i="6"/>
  <c r="C4937" i="6" s="1"/>
  <c r="B2354" i="6"/>
  <c r="C2354" i="6" s="1"/>
  <c r="B6943" i="6"/>
  <c r="C6943" i="6" s="1"/>
  <c r="B4462" i="6"/>
  <c r="C4462" i="6" s="1"/>
  <c r="B7343" i="6"/>
  <c r="C7343" i="6" s="1"/>
  <c r="B1254" i="6"/>
  <c r="C1254" i="6" s="1"/>
  <c r="B1061" i="6"/>
  <c r="C1061" i="6" s="1"/>
  <c r="B3717" i="6"/>
  <c r="C3717" i="6" s="1"/>
  <c r="B5169" i="6"/>
  <c r="C5169" i="6" s="1"/>
  <c r="B6411" i="6"/>
  <c r="C6411" i="6" s="1"/>
  <c r="B2977" i="6"/>
  <c r="C2977" i="6" s="1"/>
  <c r="B2355" i="6"/>
  <c r="C2355" i="6" s="1"/>
  <c r="B5338" i="6"/>
  <c r="C5338" i="6" s="1"/>
  <c r="B5339" i="6"/>
  <c r="C5339" i="6" s="1"/>
  <c r="B4463" i="6"/>
  <c r="C4463" i="6" s="1"/>
  <c r="B1298" i="6"/>
  <c r="C1298" i="6" s="1"/>
  <c r="B5635" i="6"/>
  <c r="C5635" i="6" s="1"/>
  <c r="B3718" i="6"/>
  <c r="C3718" i="6" s="1"/>
  <c r="B314" i="6"/>
  <c r="C314" i="6" s="1"/>
  <c r="B743" i="6"/>
  <c r="C743" i="6" s="1"/>
  <c r="B2978" i="6"/>
  <c r="C2978" i="6" s="1"/>
  <c r="B6113" i="6"/>
  <c r="C6113" i="6" s="1"/>
  <c r="B1062" i="6"/>
  <c r="C1062" i="6" s="1"/>
  <c r="B6114" i="6"/>
  <c r="C6114" i="6" s="1"/>
  <c r="B4252" i="6"/>
  <c r="C4252" i="6" s="1"/>
  <c r="B3719" i="6"/>
  <c r="C3719" i="6" s="1"/>
  <c r="B5636" i="6"/>
  <c r="C5636" i="6" s="1"/>
  <c r="B3720" i="6"/>
  <c r="C3720" i="6" s="1"/>
  <c r="B3721" i="6"/>
  <c r="C3721" i="6" s="1"/>
  <c r="B3722" i="6"/>
  <c r="C3722" i="6" s="1"/>
  <c r="B315" i="6"/>
  <c r="C315" i="6" s="1"/>
  <c r="B7638" i="6"/>
  <c r="C7638" i="6" s="1"/>
  <c r="B3723" i="6"/>
  <c r="C3723" i="6" s="1"/>
  <c r="B5894" i="6"/>
  <c r="C5894" i="6" s="1"/>
  <c r="B4938" i="6"/>
  <c r="C4938" i="6" s="1"/>
  <c r="B3724" i="6"/>
  <c r="C3724" i="6" s="1"/>
  <c r="B1063" i="6"/>
  <c r="C1063" i="6" s="1"/>
  <c r="B6944" i="6"/>
  <c r="C6944" i="6" s="1"/>
  <c r="B5110" i="6"/>
  <c r="C5110" i="6" s="1"/>
  <c r="B1064" i="6"/>
  <c r="C1064" i="6" s="1"/>
  <c r="B316" i="6"/>
  <c r="C316" i="6" s="1"/>
  <c r="B6115" i="6"/>
  <c r="C6115" i="6" s="1"/>
  <c r="B3725" i="6"/>
  <c r="C3725" i="6" s="1"/>
  <c r="B1299" i="6"/>
  <c r="C1299" i="6" s="1"/>
  <c r="B317" i="6"/>
  <c r="C317" i="6" s="1"/>
  <c r="B7344" i="6"/>
  <c r="C7344" i="6" s="1"/>
  <c r="B3726" i="6"/>
  <c r="C3726" i="6" s="1"/>
  <c r="B1529" i="6"/>
  <c r="C1529" i="6" s="1"/>
  <c r="B2356" i="6"/>
  <c r="C2356" i="6" s="1"/>
  <c r="B1065" i="6"/>
  <c r="C1065" i="6" s="1"/>
  <c r="B3727" i="6"/>
  <c r="C3727" i="6" s="1"/>
  <c r="B5340" i="6"/>
  <c r="C5340" i="6" s="1"/>
  <c r="B6160" i="6"/>
  <c r="C6160" i="6" s="1"/>
  <c r="B3728" i="6"/>
  <c r="C3728" i="6" s="1"/>
  <c r="B6945" i="6"/>
  <c r="C6945" i="6" s="1"/>
  <c r="B1748" i="6"/>
  <c r="C1748" i="6" s="1"/>
  <c r="B4464" i="6"/>
  <c r="C4464" i="6" s="1"/>
  <c r="B3729" i="6"/>
  <c r="C3729" i="6" s="1"/>
  <c r="B2357" i="6"/>
  <c r="C2357" i="6" s="1"/>
  <c r="B4465" i="6"/>
  <c r="C4465" i="6" s="1"/>
  <c r="B6946" i="6"/>
  <c r="C6946" i="6" s="1"/>
  <c r="B5111" i="6"/>
  <c r="C5111" i="6" s="1"/>
  <c r="B5637" i="6"/>
  <c r="C5637" i="6" s="1"/>
  <c r="B6947" i="6"/>
  <c r="C6947" i="6" s="1"/>
  <c r="B2358" i="6"/>
  <c r="C2358" i="6" s="1"/>
  <c r="B2359" i="6"/>
  <c r="C2359" i="6" s="1"/>
  <c r="B3730" i="6"/>
  <c r="C3730" i="6" s="1"/>
  <c r="B682" i="6"/>
  <c r="C682" i="6" s="1"/>
  <c r="B4466" i="6"/>
  <c r="C4466" i="6" s="1"/>
  <c r="B744" i="6"/>
  <c r="C744" i="6" s="1"/>
  <c r="B2360" i="6"/>
  <c r="C2360" i="6" s="1"/>
  <c r="B6948" i="6"/>
  <c r="C6948" i="6" s="1"/>
  <c r="B609" i="6"/>
  <c r="C609" i="6" s="1"/>
  <c r="B683" i="6"/>
  <c r="C683" i="6" s="1"/>
  <c r="B2361" i="6"/>
  <c r="C2361" i="6" s="1"/>
  <c r="B1066" i="6"/>
  <c r="C1066" i="6" s="1"/>
  <c r="B1067" i="6"/>
  <c r="C1067" i="6" s="1"/>
  <c r="B2362" i="6"/>
  <c r="C2362" i="6" s="1"/>
  <c r="B4655" i="6"/>
  <c r="C4655" i="6" s="1"/>
  <c r="B3731" i="6"/>
  <c r="C3731" i="6" s="1"/>
  <c r="B6949" i="6"/>
  <c r="C6949" i="6" s="1"/>
  <c r="B5895" i="6"/>
  <c r="C5895" i="6" s="1"/>
  <c r="B318" i="6"/>
  <c r="C318" i="6" s="1"/>
  <c r="B5638" i="6"/>
  <c r="C5638" i="6" s="1"/>
  <c r="B6673" i="6"/>
  <c r="C6673" i="6" s="1"/>
  <c r="B4467" i="6"/>
  <c r="C4467" i="6" s="1"/>
  <c r="B3732" i="6"/>
  <c r="C3732" i="6" s="1"/>
  <c r="B3733" i="6"/>
  <c r="C3733" i="6" s="1"/>
  <c r="B5639" i="6"/>
  <c r="C5639" i="6" s="1"/>
  <c r="B6304" i="6"/>
  <c r="C6304" i="6" s="1"/>
  <c r="B4468" i="6"/>
  <c r="C4468" i="6" s="1"/>
  <c r="B2363" i="6"/>
  <c r="C2363" i="6" s="1"/>
  <c r="B5640" i="6"/>
  <c r="C5640" i="6" s="1"/>
  <c r="B5641" i="6"/>
  <c r="C5641" i="6" s="1"/>
  <c r="B5341" i="6"/>
  <c r="C5341" i="6" s="1"/>
  <c r="B3734" i="6"/>
  <c r="C3734" i="6" s="1"/>
  <c r="B2364" i="6"/>
  <c r="C2364" i="6" s="1"/>
  <c r="B7345" i="6"/>
  <c r="C7345" i="6" s="1"/>
  <c r="B5642" i="6"/>
  <c r="C5642" i="6" s="1"/>
  <c r="B5643" i="6"/>
  <c r="C5643" i="6" s="1"/>
  <c r="B3735" i="6"/>
  <c r="C3735" i="6" s="1"/>
  <c r="B1068" i="6"/>
  <c r="C1068" i="6" s="1"/>
  <c r="B3736" i="6"/>
  <c r="C3736" i="6" s="1"/>
  <c r="B3737" i="6"/>
  <c r="C3737" i="6" s="1"/>
  <c r="B5112" i="6"/>
  <c r="C5112" i="6" s="1"/>
  <c r="B319" i="6"/>
  <c r="C319" i="6" s="1"/>
  <c r="B7829" i="6"/>
  <c r="C7829" i="6" s="1"/>
  <c r="B5644" i="6"/>
  <c r="C5644" i="6" s="1"/>
  <c r="B1069" i="6"/>
  <c r="C1069" i="6" s="1"/>
  <c r="B2720" i="6"/>
  <c r="C2720" i="6" s="1"/>
  <c r="B5170" i="6"/>
  <c r="C5170" i="6" s="1"/>
  <c r="B3738" i="6"/>
  <c r="C3738" i="6" s="1"/>
  <c r="B2721" i="6"/>
  <c r="C2721" i="6" s="1"/>
  <c r="B5113" i="6"/>
  <c r="C5113" i="6" s="1"/>
  <c r="B6116" i="6"/>
  <c r="C6116" i="6" s="1"/>
  <c r="B5342" i="6"/>
  <c r="C5342" i="6" s="1"/>
  <c r="B6950" i="6"/>
  <c r="C6950" i="6" s="1"/>
  <c r="B4939" i="6"/>
  <c r="C4939" i="6" s="1"/>
  <c r="B6117" i="6"/>
  <c r="C6117" i="6" s="1"/>
  <c r="B1344" i="6"/>
  <c r="C1344" i="6" s="1"/>
  <c r="B3739" i="6"/>
  <c r="C3739" i="6" s="1"/>
  <c r="B2979" i="6"/>
  <c r="C2979" i="6" s="1"/>
  <c r="B2722" i="6"/>
  <c r="C2722" i="6" s="1"/>
  <c r="B1749" i="6"/>
  <c r="C1749" i="6" s="1"/>
  <c r="B3740" i="6"/>
  <c r="C3740" i="6" s="1"/>
  <c r="B6305" i="6"/>
  <c r="C6305" i="6" s="1"/>
  <c r="B2365" i="6"/>
  <c r="C2365" i="6" s="1"/>
  <c r="B7445" i="6"/>
  <c r="C7445" i="6" s="1"/>
  <c r="B3741" i="6"/>
  <c r="C3741" i="6" s="1"/>
  <c r="B5114" i="6"/>
  <c r="C5114" i="6" s="1"/>
  <c r="B5115" i="6"/>
  <c r="C5115" i="6" s="1"/>
  <c r="B5645" i="6"/>
  <c r="C5645" i="6" s="1"/>
  <c r="B3742" i="6"/>
  <c r="C3742" i="6" s="1"/>
  <c r="B1070" i="6"/>
  <c r="C1070" i="6" s="1"/>
  <c r="B4469" i="6"/>
  <c r="C4469" i="6" s="1"/>
  <c r="B1750" i="6"/>
  <c r="C1750" i="6" s="1"/>
  <c r="B7346" i="6"/>
  <c r="C7346" i="6" s="1"/>
  <c r="B4940" i="6"/>
  <c r="C4940" i="6" s="1"/>
  <c r="B3743" i="6"/>
  <c r="C3743" i="6" s="1"/>
  <c r="B4470" i="6"/>
  <c r="C4470" i="6" s="1"/>
  <c r="B320" i="6"/>
  <c r="C320" i="6" s="1"/>
  <c r="B321" i="6"/>
  <c r="C321" i="6" s="1"/>
  <c r="B4779" i="6"/>
  <c r="C4779" i="6" s="1"/>
  <c r="B1345" i="6"/>
  <c r="C1345" i="6" s="1"/>
  <c r="B2366" i="6"/>
  <c r="C2366" i="6" s="1"/>
  <c r="B4471" i="6"/>
  <c r="C4471" i="6" s="1"/>
  <c r="B4472" i="6"/>
  <c r="C4472" i="6" s="1"/>
  <c r="B3744" i="6"/>
  <c r="C3744" i="6" s="1"/>
  <c r="B4780" i="6"/>
  <c r="C4780" i="6" s="1"/>
  <c r="B5896" i="6"/>
  <c r="C5896" i="6" s="1"/>
  <c r="B6231" i="6"/>
  <c r="C6231" i="6" s="1"/>
  <c r="B5213" i="6"/>
  <c r="C5213" i="6" s="1"/>
  <c r="B4941" i="6"/>
  <c r="C4941" i="6" s="1"/>
  <c r="B1604" i="6"/>
  <c r="C1604" i="6" s="1"/>
  <c r="B1449" i="6"/>
  <c r="C1449" i="6" s="1"/>
  <c r="B322" i="6"/>
  <c r="C322" i="6" s="1"/>
  <c r="B1346" i="6"/>
  <c r="C1346" i="6" s="1"/>
  <c r="B6306" i="6"/>
  <c r="C6306" i="6" s="1"/>
  <c r="B4473" i="6"/>
  <c r="C4473" i="6" s="1"/>
  <c r="B2367" i="6"/>
  <c r="C2367" i="6" s="1"/>
  <c r="B6951" i="6"/>
  <c r="C6951" i="6" s="1"/>
  <c r="B5116" i="6"/>
  <c r="C5116" i="6" s="1"/>
  <c r="B3745" i="6"/>
  <c r="C3745" i="6" s="1"/>
  <c r="B5646" i="6"/>
  <c r="C5646" i="6" s="1"/>
  <c r="B7761" i="6"/>
  <c r="C7761" i="6" s="1"/>
  <c r="B4474" i="6"/>
  <c r="C4474" i="6" s="1"/>
  <c r="B4656" i="6"/>
  <c r="C4656" i="6" s="1"/>
  <c r="B4657" i="6"/>
  <c r="C4657" i="6" s="1"/>
  <c r="B3746" i="6"/>
  <c r="C3746" i="6" s="1"/>
  <c r="B6412" i="6"/>
  <c r="C6412" i="6" s="1"/>
  <c r="B3747" i="6"/>
  <c r="C3747" i="6" s="1"/>
  <c r="B4942" i="6"/>
  <c r="C4942" i="6" s="1"/>
  <c r="B3748" i="6"/>
  <c r="C3748" i="6" s="1"/>
  <c r="B5117" i="6"/>
  <c r="C5117" i="6" s="1"/>
  <c r="B4781" i="6"/>
  <c r="C4781" i="6" s="1"/>
  <c r="B6426" i="6"/>
  <c r="C6426" i="6" s="1"/>
  <c r="B5647" i="6"/>
  <c r="C5647" i="6" s="1"/>
  <c r="B4103" i="6"/>
  <c r="C4103" i="6" s="1"/>
  <c r="B6161" i="6"/>
  <c r="C6161" i="6" s="1"/>
  <c r="B5343" i="6"/>
  <c r="C5343" i="6" s="1"/>
  <c r="B2723" i="6"/>
  <c r="C2723" i="6" s="1"/>
  <c r="B4475" i="6"/>
  <c r="C4475" i="6" s="1"/>
  <c r="B3749" i="6"/>
  <c r="C3749" i="6" s="1"/>
  <c r="B5648" i="6"/>
  <c r="C5648" i="6" s="1"/>
  <c r="B7802" i="6"/>
  <c r="C7802" i="6" s="1"/>
  <c r="B610" i="6"/>
  <c r="C610" i="6" s="1"/>
  <c r="B7639" i="6"/>
  <c r="C7639" i="6" s="1"/>
  <c r="B611" i="6"/>
  <c r="C611" i="6" s="1"/>
  <c r="B1450" i="6"/>
  <c r="C1450" i="6" s="1"/>
  <c r="B6628" i="6"/>
  <c r="C6628" i="6" s="1"/>
  <c r="B7156" i="6"/>
  <c r="C7156" i="6" s="1"/>
  <c r="B6629" i="6"/>
  <c r="C6629" i="6" s="1"/>
  <c r="B6952" i="6"/>
  <c r="C6952" i="6" s="1"/>
  <c r="B6348" i="6"/>
  <c r="C6348" i="6" s="1"/>
  <c r="B7347" i="6"/>
  <c r="C7347" i="6" s="1"/>
  <c r="B1071" i="6"/>
  <c r="C1071" i="6" s="1"/>
  <c r="B3750" i="6"/>
  <c r="C3750" i="6" s="1"/>
  <c r="B2980" i="6"/>
  <c r="C2980" i="6" s="1"/>
  <c r="B7348" i="6"/>
  <c r="C7348" i="6" s="1"/>
  <c r="B2368" i="6"/>
  <c r="C2368" i="6" s="1"/>
  <c r="B5214" i="6"/>
  <c r="C5214" i="6" s="1"/>
  <c r="B2369" i="6"/>
  <c r="C2369" i="6" s="1"/>
  <c r="B1605" i="6"/>
  <c r="C1605" i="6" s="1"/>
  <c r="B6502" i="6"/>
  <c r="C6502" i="6" s="1"/>
  <c r="B6503" i="6"/>
  <c r="C6503" i="6" s="1"/>
  <c r="B2981" i="6"/>
  <c r="C2981" i="6" s="1"/>
  <c r="B6118" i="6"/>
  <c r="C6118" i="6" s="1"/>
  <c r="B6383" i="6"/>
  <c r="C6383" i="6" s="1"/>
  <c r="B3751" i="6"/>
  <c r="C3751" i="6" s="1"/>
  <c r="B2370" i="6"/>
  <c r="C2370" i="6" s="1"/>
  <c r="B5977" i="6"/>
  <c r="C5977" i="6" s="1"/>
  <c r="B3752" i="6"/>
  <c r="C3752" i="6" s="1"/>
  <c r="B2371" i="6"/>
  <c r="C2371" i="6" s="1"/>
  <c r="B1451" i="6"/>
  <c r="C1451" i="6" s="1"/>
  <c r="B2372" i="6"/>
  <c r="C2372" i="6" s="1"/>
  <c r="B612" i="6"/>
  <c r="C612" i="6" s="1"/>
  <c r="B4943" i="6"/>
  <c r="C4943" i="6" s="1"/>
  <c r="B4104" i="6"/>
  <c r="C4104" i="6" s="1"/>
  <c r="B2982" i="6"/>
  <c r="C2982" i="6" s="1"/>
  <c r="B2983" i="6"/>
  <c r="C2983" i="6" s="1"/>
  <c r="B4476" i="6"/>
  <c r="C4476" i="6" s="1"/>
  <c r="B1452" i="6"/>
  <c r="C1452" i="6" s="1"/>
  <c r="B7733" i="6"/>
  <c r="C7733" i="6" s="1"/>
  <c r="B2373" i="6"/>
  <c r="C2373" i="6" s="1"/>
  <c r="B4477" i="6"/>
  <c r="C4477" i="6" s="1"/>
  <c r="B4782" i="6"/>
  <c r="C4782" i="6" s="1"/>
  <c r="B4944" i="6"/>
  <c r="C4944" i="6" s="1"/>
  <c r="B4658" i="6"/>
  <c r="C4658" i="6" s="1"/>
  <c r="B2984" i="6"/>
  <c r="C2984" i="6" s="1"/>
  <c r="B4783" i="6"/>
  <c r="C4783" i="6" s="1"/>
  <c r="B3753" i="6"/>
  <c r="C3753" i="6" s="1"/>
  <c r="B2374" i="6"/>
  <c r="C2374" i="6" s="1"/>
  <c r="B6012" i="6"/>
  <c r="C6012" i="6" s="1"/>
  <c r="B5649" i="6"/>
  <c r="C5649" i="6" s="1"/>
  <c r="B4945" i="6"/>
  <c r="C4945" i="6" s="1"/>
  <c r="B7640" i="6"/>
  <c r="C7640" i="6" s="1"/>
  <c r="B7641" i="6"/>
  <c r="C7641" i="6" s="1"/>
  <c r="B1606" i="6"/>
  <c r="C1606" i="6" s="1"/>
  <c r="B6953" i="6"/>
  <c r="C6953" i="6" s="1"/>
  <c r="B323" i="6"/>
  <c r="C323" i="6" s="1"/>
  <c r="B3754" i="6"/>
  <c r="C3754" i="6" s="1"/>
  <c r="B3755" i="6"/>
  <c r="C3755" i="6" s="1"/>
  <c r="B4478" i="6"/>
  <c r="C4478" i="6" s="1"/>
  <c r="B5650" i="6"/>
  <c r="C5650" i="6" s="1"/>
  <c r="B324" i="6"/>
  <c r="C324" i="6" s="1"/>
  <c r="B2724" i="6"/>
  <c r="C2724" i="6" s="1"/>
  <c r="B325" i="6"/>
  <c r="C325" i="6" s="1"/>
  <c r="B326" i="6"/>
  <c r="C326" i="6" s="1"/>
  <c r="B4784" i="6"/>
  <c r="C4784" i="6" s="1"/>
  <c r="B5651" i="6"/>
  <c r="C5651" i="6" s="1"/>
  <c r="B4170" i="6"/>
  <c r="C4170" i="6" s="1"/>
  <c r="B710" i="6"/>
  <c r="C710" i="6" s="1"/>
  <c r="B2375" i="6"/>
  <c r="C2375" i="6" s="1"/>
  <c r="B4946" i="6"/>
  <c r="C4946" i="6" s="1"/>
  <c r="B1453" i="6"/>
  <c r="C1453" i="6" s="1"/>
  <c r="B3756" i="6"/>
  <c r="C3756" i="6" s="1"/>
  <c r="B2376" i="6"/>
  <c r="C2376" i="6" s="1"/>
  <c r="B1559" i="6"/>
  <c r="C1559" i="6" s="1"/>
  <c r="B1072" i="6"/>
  <c r="C1072" i="6" s="1"/>
  <c r="B6954" i="6"/>
  <c r="C6954" i="6" s="1"/>
  <c r="B1454" i="6"/>
  <c r="C1454" i="6" s="1"/>
  <c r="B4947" i="6"/>
  <c r="C4947" i="6" s="1"/>
  <c r="B3757" i="6"/>
  <c r="C3757" i="6" s="1"/>
  <c r="B5897" i="6"/>
  <c r="C5897" i="6" s="1"/>
  <c r="B4253" i="6"/>
  <c r="C4253" i="6" s="1"/>
  <c r="B3758" i="6"/>
  <c r="C3758" i="6" s="1"/>
  <c r="B5652" i="6"/>
  <c r="C5652" i="6" s="1"/>
  <c r="B4785" i="6"/>
  <c r="C4785" i="6" s="1"/>
  <c r="B3759" i="6"/>
  <c r="C3759" i="6" s="1"/>
  <c r="B2377" i="6"/>
  <c r="C2377" i="6" s="1"/>
  <c r="B2378" i="6"/>
  <c r="C2378" i="6" s="1"/>
  <c r="B2379" i="6"/>
  <c r="C2379" i="6" s="1"/>
  <c r="B1073" i="6"/>
  <c r="C1073" i="6" s="1"/>
  <c r="B7642" i="6"/>
  <c r="C7642" i="6" s="1"/>
  <c r="B1751" i="6"/>
  <c r="C1751" i="6" s="1"/>
  <c r="B18" i="6"/>
  <c r="C18" i="6" s="1"/>
  <c r="B1074" i="6"/>
  <c r="C1074" i="6" s="1"/>
  <c r="B2985" i="6"/>
  <c r="C2985" i="6" s="1"/>
  <c r="B7830" i="6"/>
  <c r="C7830" i="6" s="1"/>
  <c r="B4479" i="6"/>
  <c r="C4479" i="6" s="1"/>
  <c r="B7477" i="6"/>
  <c r="C7477" i="6" s="1"/>
  <c r="B6955" i="6"/>
  <c r="C6955" i="6" s="1"/>
  <c r="B5344" i="6"/>
  <c r="C5344" i="6" s="1"/>
  <c r="B3760" i="6"/>
  <c r="C3760" i="6" s="1"/>
  <c r="B2380" i="6"/>
  <c r="C2380" i="6" s="1"/>
  <c r="B2381" i="6"/>
  <c r="C2381" i="6" s="1"/>
  <c r="B3761" i="6"/>
  <c r="C3761" i="6" s="1"/>
  <c r="B6956" i="6"/>
  <c r="C6956" i="6" s="1"/>
  <c r="B6038" i="6"/>
  <c r="C6038" i="6" s="1"/>
  <c r="B6957" i="6"/>
  <c r="C6957" i="6" s="1"/>
  <c r="B7695" i="6"/>
  <c r="C7695" i="6" s="1"/>
  <c r="B4659" i="6"/>
  <c r="C4659" i="6" s="1"/>
  <c r="B5653" i="6"/>
  <c r="C5653" i="6" s="1"/>
  <c r="B327" i="6"/>
  <c r="C327" i="6" s="1"/>
  <c r="B5654" i="6"/>
  <c r="C5654" i="6" s="1"/>
  <c r="B5655" i="6"/>
  <c r="C5655" i="6" s="1"/>
  <c r="B328" i="6"/>
  <c r="C328" i="6" s="1"/>
  <c r="B5656" i="6"/>
  <c r="C5656" i="6" s="1"/>
  <c r="B5657" i="6"/>
  <c r="C5657" i="6" s="1"/>
  <c r="B329" i="6"/>
  <c r="C329" i="6" s="1"/>
  <c r="B1347" i="6"/>
  <c r="C1347" i="6" s="1"/>
  <c r="B3762" i="6"/>
  <c r="C3762" i="6" s="1"/>
  <c r="B5118" i="6"/>
  <c r="C5118" i="6" s="1"/>
  <c r="B7643" i="6"/>
  <c r="C7643" i="6" s="1"/>
  <c r="B330" i="6"/>
  <c r="C330" i="6" s="1"/>
  <c r="B331" i="6"/>
  <c r="C331" i="6" s="1"/>
  <c r="B1075" i="6"/>
  <c r="C1075" i="6" s="1"/>
  <c r="B3763" i="6"/>
  <c r="C3763" i="6" s="1"/>
  <c r="B2725" i="6"/>
  <c r="C2725" i="6" s="1"/>
  <c r="B2382" i="6"/>
  <c r="C2382" i="6" s="1"/>
  <c r="B2986" i="6"/>
  <c r="C2986" i="6" s="1"/>
  <c r="B332" i="6"/>
  <c r="C332" i="6" s="1"/>
  <c r="B2987" i="6"/>
  <c r="C2987" i="6" s="1"/>
  <c r="B1652" i="6"/>
  <c r="C1652" i="6" s="1"/>
  <c r="B4234" i="6"/>
  <c r="C4234" i="6" s="1"/>
  <c r="B3764" i="6"/>
  <c r="C3764" i="6" s="1"/>
  <c r="B2988" i="6"/>
  <c r="C2988" i="6" s="1"/>
  <c r="B6958" i="6"/>
  <c r="C6958" i="6" s="1"/>
  <c r="B6959" i="6"/>
  <c r="C6959" i="6" s="1"/>
  <c r="B2989" i="6"/>
  <c r="C2989" i="6" s="1"/>
  <c r="B333" i="6"/>
  <c r="C333" i="6" s="1"/>
  <c r="B3765" i="6"/>
  <c r="C3765" i="6" s="1"/>
  <c r="B6220" i="6"/>
  <c r="C6220" i="6" s="1"/>
  <c r="B2726" i="6"/>
  <c r="C2726" i="6" s="1"/>
  <c r="B1076" i="6"/>
  <c r="C1076" i="6" s="1"/>
  <c r="B7644" i="6"/>
  <c r="C7644" i="6" s="1"/>
  <c r="B3766" i="6"/>
  <c r="C3766" i="6" s="1"/>
  <c r="B4480" i="6"/>
  <c r="C4480" i="6" s="1"/>
  <c r="B5898" i="6"/>
  <c r="C5898" i="6" s="1"/>
  <c r="B4660" i="6"/>
  <c r="C4660" i="6" s="1"/>
  <c r="B4948" i="6"/>
  <c r="C4948" i="6" s="1"/>
  <c r="B613" i="6"/>
  <c r="C613" i="6" s="1"/>
  <c r="B5658" i="6"/>
  <c r="C5658" i="6" s="1"/>
  <c r="B1455" i="6"/>
  <c r="C1455" i="6" s="1"/>
  <c r="B1456" i="6"/>
  <c r="C1456" i="6" s="1"/>
  <c r="B1077" i="6"/>
  <c r="C1077" i="6" s="1"/>
  <c r="B614" i="6"/>
  <c r="C614" i="6" s="1"/>
  <c r="B5659" i="6"/>
  <c r="C5659" i="6" s="1"/>
  <c r="B4481" i="6"/>
  <c r="C4481" i="6" s="1"/>
  <c r="B7109" i="6"/>
  <c r="C7109" i="6" s="1"/>
  <c r="B2383" i="6"/>
  <c r="C2383" i="6" s="1"/>
  <c r="B5660" i="6"/>
  <c r="C5660" i="6" s="1"/>
  <c r="B2384" i="6"/>
  <c r="C2384" i="6" s="1"/>
  <c r="B2727" i="6"/>
  <c r="C2727" i="6" s="1"/>
  <c r="B5171" i="6"/>
  <c r="C5171" i="6" s="1"/>
  <c r="B5899" i="6"/>
  <c r="C5899" i="6" s="1"/>
  <c r="B1300" i="6"/>
  <c r="C1300" i="6" s="1"/>
  <c r="B5661" i="6"/>
  <c r="C5661" i="6" s="1"/>
  <c r="B334" i="6"/>
  <c r="C334" i="6" s="1"/>
  <c r="B1752" i="6"/>
  <c r="C1752" i="6" s="1"/>
  <c r="B6232" i="6"/>
  <c r="C6232" i="6" s="1"/>
  <c r="B3767" i="6"/>
  <c r="C3767" i="6" s="1"/>
  <c r="B6413" i="6"/>
  <c r="C6413" i="6" s="1"/>
  <c r="B2385" i="6"/>
  <c r="C2385" i="6" s="1"/>
  <c r="B1078" i="6"/>
  <c r="C1078" i="6" s="1"/>
  <c r="B6960" i="6"/>
  <c r="C6960" i="6" s="1"/>
  <c r="B3768" i="6"/>
  <c r="C3768" i="6" s="1"/>
  <c r="B1753" i="6"/>
  <c r="C1753" i="6" s="1"/>
  <c r="B5172" i="6"/>
  <c r="C5172" i="6" s="1"/>
  <c r="B5900" i="6"/>
  <c r="C5900" i="6" s="1"/>
  <c r="B6307" i="6"/>
  <c r="C6307" i="6" s="1"/>
  <c r="B6210" i="6"/>
  <c r="C6210" i="6" s="1"/>
  <c r="B5662" i="6"/>
  <c r="C5662" i="6" s="1"/>
  <c r="B5901" i="6"/>
  <c r="C5901" i="6" s="1"/>
  <c r="B7093" i="6"/>
  <c r="C7093" i="6" s="1"/>
  <c r="B3769" i="6"/>
  <c r="C3769" i="6" s="1"/>
  <c r="B3770" i="6"/>
  <c r="C3770" i="6" s="1"/>
  <c r="B6961" i="6"/>
  <c r="C6961" i="6" s="1"/>
  <c r="B5345" i="6"/>
  <c r="C5345" i="6" s="1"/>
  <c r="B5173" i="6"/>
  <c r="C5173" i="6" s="1"/>
  <c r="B335" i="6"/>
  <c r="C335" i="6" s="1"/>
  <c r="B2990" i="6"/>
  <c r="C2990" i="6" s="1"/>
  <c r="B2991" i="6"/>
  <c r="C2991" i="6" s="1"/>
  <c r="B7349" i="6"/>
  <c r="C7349" i="6" s="1"/>
  <c r="B3771" i="6"/>
  <c r="C3771" i="6" s="1"/>
  <c r="B6253" i="6"/>
  <c r="C6253" i="6" s="1"/>
  <c r="B7094" i="6"/>
  <c r="C7094" i="6" s="1"/>
  <c r="B2386" i="6"/>
  <c r="C2386" i="6" s="1"/>
  <c r="B336" i="6"/>
  <c r="C336" i="6" s="1"/>
  <c r="B2387" i="6"/>
  <c r="C2387" i="6" s="1"/>
  <c r="B5119" i="6"/>
  <c r="C5119" i="6" s="1"/>
  <c r="B1457" i="6"/>
  <c r="C1457" i="6" s="1"/>
  <c r="B1255" i="6"/>
  <c r="C1255" i="6" s="1"/>
  <c r="B7350" i="6"/>
  <c r="C7350" i="6" s="1"/>
  <c r="B7351" i="6"/>
  <c r="C7351" i="6" s="1"/>
  <c r="B7831" i="6"/>
  <c r="C7831" i="6" s="1"/>
  <c r="B6119" i="6"/>
  <c r="C6119" i="6" s="1"/>
  <c r="B5120" i="6"/>
  <c r="C5120" i="6" s="1"/>
  <c r="B5902" i="6"/>
  <c r="C5902" i="6" s="1"/>
  <c r="B5346" i="6"/>
  <c r="C5346" i="6" s="1"/>
  <c r="B6273" i="6"/>
  <c r="C6273" i="6" s="1"/>
  <c r="B3772" i="6"/>
  <c r="C3772" i="6" s="1"/>
  <c r="B2388" i="6"/>
  <c r="C2388" i="6" s="1"/>
  <c r="B3773" i="6"/>
  <c r="C3773" i="6" s="1"/>
  <c r="B5347" i="6"/>
  <c r="C5347" i="6" s="1"/>
  <c r="B3774" i="6"/>
  <c r="C3774" i="6" s="1"/>
  <c r="B6962" i="6"/>
  <c r="C6962" i="6" s="1"/>
  <c r="B1530" i="6"/>
  <c r="C1530" i="6" s="1"/>
  <c r="B6630" i="6"/>
  <c r="C6630" i="6" s="1"/>
  <c r="B2728" i="6"/>
  <c r="C2728" i="6" s="1"/>
  <c r="B1256" i="6"/>
  <c r="C1256" i="6" s="1"/>
  <c r="B3775" i="6"/>
  <c r="C3775" i="6" s="1"/>
  <c r="B2389" i="6"/>
  <c r="C2389" i="6" s="1"/>
  <c r="B3776" i="6"/>
  <c r="C3776" i="6" s="1"/>
  <c r="B2390" i="6"/>
  <c r="C2390" i="6" s="1"/>
  <c r="B507" i="6"/>
  <c r="C507" i="6" s="1"/>
  <c r="B5663" i="6"/>
  <c r="C5663" i="6" s="1"/>
  <c r="B4482" i="6"/>
  <c r="C4482" i="6" s="1"/>
  <c r="B3777" i="6"/>
  <c r="C3777" i="6" s="1"/>
  <c r="B1348" i="6"/>
  <c r="C1348" i="6" s="1"/>
  <c r="B4193" i="6"/>
  <c r="C4193" i="6" s="1"/>
  <c r="B3778" i="6"/>
  <c r="C3778" i="6" s="1"/>
  <c r="B4483" i="6"/>
  <c r="C4483" i="6" s="1"/>
  <c r="B3779" i="6"/>
  <c r="C3779" i="6" s="1"/>
  <c r="B2391" i="6"/>
  <c r="C2391" i="6" s="1"/>
  <c r="B6545" i="6"/>
  <c r="C6545" i="6" s="1"/>
  <c r="B684" i="6"/>
  <c r="C684" i="6" s="1"/>
  <c r="B6504" i="6"/>
  <c r="C6504" i="6" s="1"/>
  <c r="B7352" i="6"/>
  <c r="C7352" i="6" s="1"/>
  <c r="B1677" i="6"/>
  <c r="C1677" i="6" s="1"/>
  <c r="B4484" i="6"/>
  <c r="C4484" i="6" s="1"/>
  <c r="B4485" i="6"/>
  <c r="C4485" i="6" s="1"/>
  <c r="B1079" i="6"/>
  <c r="C1079" i="6" s="1"/>
  <c r="B3780" i="6"/>
  <c r="C3780" i="6" s="1"/>
  <c r="B4105" i="6"/>
  <c r="C4105" i="6" s="1"/>
  <c r="B1349" i="6"/>
  <c r="C1349" i="6" s="1"/>
  <c r="B4661" i="6"/>
  <c r="C4661" i="6" s="1"/>
  <c r="B3781" i="6"/>
  <c r="C3781" i="6" s="1"/>
  <c r="B6963" i="6"/>
  <c r="C6963" i="6" s="1"/>
  <c r="B4486" i="6"/>
  <c r="C4486" i="6" s="1"/>
  <c r="B6964" i="6"/>
  <c r="C6964" i="6" s="1"/>
  <c r="B5903" i="6"/>
  <c r="C5903" i="6" s="1"/>
  <c r="B1301" i="6"/>
  <c r="C1301" i="6" s="1"/>
  <c r="B1257" i="6"/>
  <c r="C1257" i="6" s="1"/>
  <c r="B3782" i="6"/>
  <c r="C3782" i="6" s="1"/>
  <c r="B3783" i="6"/>
  <c r="C3783" i="6" s="1"/>
  <c r="B1080" i="6"/>
  <c r="C1080" i="6" s="1"/>
  <c r="B19" i="6"/>
  <c r="C19" i="6" s="1"/>
  <c r="B7353" i="6"/>
  <c r="C7353" i="6" s="1"/>
  <c r="B6162" i="6"/>
  <c r="C6162" i="6" s="1"/>
  <c r="B3784" i="6"/>
  <c r="C3784" i="6" s="1"/>
  <c r="B7762" i="6"/>
  <c r="C7762" i="6" s="1"/>
  <c r="B2729" i="6"/>
  <c r="C2729" i="6" s="1"/>
  <c r="B3785" i="6"/>
  <c r="C3785" i="6" s="1"/>
  <c r="B337" i="6"/>
  <c r="C337" i="6" s="1"/>
  <c r="B6546" i="6"/>
  <c r="C6546" i="6" s="1"/>
  <c r="B4487" i="6"/>
  <c r="C4487" i="6" s="1"/>
  <c r="B6965" i="6"/>
  <c r="C6965" i="6" s="1"/>
  <c r="B2392" i="6"/>
  <c r="C2392" i="6" s="1"/>
  <c r="B1350" i="6"/>
  <c r="C1350" i="6" s="1"/>
  <c r="B615" i="6"/>
  <c r="C615" i="6" s="1"/>
  <c r="B2393" i="6"/>
  <c r="C2393" i="6" s="1"/>
  <c r="B711" i="6"/>
  <c r="C711" i="6" s="1"/>
  <c r="B6178" i="6"/>
  <c r="C6178" i="6" s="1"/>
  <c r="B2394" i="6"/>
  <c r="C2394" i="6" s="1"/>
  <c r="B2395" i="6"/>
  <c r="C2395" i="6" s="1"/>
  <c r="B6966" i="6"/>
  <c r="C6966" i="6" s="1"/>
  <c r="B2396" i="6"/>
  <c r="C2396" i="6" s="1"/>
  <c r="B2397" i="6"/>
  <c r="C2397" i="6" s="1"/>
  <c r="B5904" i="6"/>
  <c r="C5904" i="6" s="1"/>
  <c r="B3786" i="6"/>
  <c r="C3786" i="6" s="1"/>
  <c r="B5664" i="6"/>
  <c r="C5664" i="6" s="1"/>
  <c r="B3787" i="6"/>
  <c r="C3787" i="6" s="1"/>
  <c r="B1081" i="6"/>
  <c r="C1081" i="6" s="1"/>
  <c r="B3788" i="6"/>
  <c r="C3788" i="6" s="1"/>
  <c r="B2398" i="6"/>
  <c r="C2398" i="6" s="1"/>
  <c r="B4488" i="6"/>
  <c r="C4488" i="6" s="1"/>
  <c r="B1082" i="6"/>
  <c r="C1082" i="6" s="1"/>
  <c r="B5348" i="6"/>
  <c r="C5348" i="6" s="1"/>
  <c r="B4489" i="6"/>
  <c r="C4489" i="6" s="1"/>
  <c r="B7354" i="6"/>
  <c r="C7354" i="6" s="1"/>
  <c r="B2992" i="6"/>
  <c r="C2992" i="6" s="1"/>
  <c r="B3789" i="6"/>
  <c r="C3789" i="6" s="1"/>
  <c r="B5349" i="6"/>
  <c r="C5349" i="6" s="1"/>
  <c r="B7179" i="6"/>
  <c r="C7179" i="6" s="1"/>
  <c r="B616" i="6"/>
  <c r="C616" i="6" s="1"/>
  <c r="B5350" i="6"/>
  <c r="C5350" i="6" s="1"/>
  <c r="B3790" i="6"/>
  <c r="C3790" i="6" s="1"/>
  <c r="B5665" i="6"/>
  <c r="C5665" i="6" s="1"/>
  <c r="B7478" i="6"/>
  <c r="C7478" i="6" s="1"/>
  <c r="B5905" i="6"/>
  <c r="C5905" i="6" s="1"/>
  <c r="B5121" i="6"/>
  <c r="C5121" i="6" s="1"/>
  <c r="B5666" i="6"/>
  <c r="C5666" i="6" s="1"/>
  <c r="B3791" i="6"/>
  <c r="C3791" i="6" s="1"/>
  <c r="B1258" i="6"/>
  <c r="C1258" i="6" s="1"/>
  <c r="B5906" i="6"/>
  <c r="C5906" i="6" s="1"/>
  <c r="B5667" i="6"/>
  <c r="C5667" i="6" s="1"/>
  <c r="B3792" i="6"/>
  <c r="C3792" i="6" s="1"/>
  <c r="B1653" i="6"/>
  <c r="C1653" i="6" s="1"/>
  <c r="B4949" i="6"/>
  <c r="C4949" i="6" s="1"/>
  <c r="B7355" i="6"/>
  <c r="C7355" i="6" s="1"/>
  <c r="B5907" i="6"/>
  <c r="C5907" i="6" s="1"/>
  <c r="B4171" i="6"/>
  <c r="C4171" i="6" s="1"/>
  <c r="B2993" i="6"/>
  <c r="C2993" i="6" s="1"/>
  <c r="B5668" i="6"/>
  <c r="C5668" i="6" s="1"/>
  <c r="B6308" i="6"/>
  <c r="C6308" i="6" s="1"/>
  <c r="B1083" i="6"/>
  <c r="C1083" i="6" s="1"/>
  <c r="B3793" i="6"/>
  <c r="C3793" i="6" s="1"/>
  <c r="B4490" i="6"/>
  <c r="C4490" i="6" s="1"/>
  <c r="B6569" i="6"/>
  <c r="C6569" i="6" s="1"/>
  <c r="B3794" i="6"/>
  <c r="C3794" i="6" s="1"/>
  <c r="B3795" i="6"/>
  <c r="C3795" i="6" s="1"/>
  <c r="B5669" i="6"/>
  <c r="C5669" i="6" s="1"/>
  <c r="B5670" i="6"/>
  <c r="C5670" i="6" s="1"/>
  <c r="B5671" i="6"/>
  <c r="C5671" i="6" s="1"/>
  <c r="B4194" i="6"/>
  <c r="C4194" i="6" s="1"/>
  <c r="B7356" i="6"/>
  <c r="C7356" i="6" s="1"/>
  <c r="B7763" i="6"/>
  <c r="C7763" i="6" s="1"/>
  <c r="B5672" i="6"/>
  <c r="C5672" i="6" s="1"/>
  <c r="B7764" i="6"/>
  <c r="C7764" i="6" s="1"/>
  <c r="B6547" i="6"/>
  <c r="C6547" i="6" s="1"/>
  <c r="B1084" i="6"/>
  <c r="C1084" i="6" s="1"/>
  <c r="B2399" i="6"/>
  <c r="C2399" i="6" s="1"/>
  <c r="B5908" i="6"/>
  <c r="C5908" i="6" s="1"/>
  <c r="B4491" i="6"/>
  <c r="C4491" i="6" s="1"/>
  <c r="B5673" i="6"/>
  <c r="C5673" i="6" s="1"/>
  <c r="B2400" i="6"/>
  <c r="C2400" i="6" s="1"/>
  <c r="B617" i="6"/>
  <c r="C617" i="6" s="1"/>
  <c r="B7846" i="6"/>
  <c r="C7846" i="6" s="1"/>
  <c r="B5909" i="6"/>
  <c r="C5909" i="6" s="1"/>
  <c r="B2994" i="6"/>
  <c r="C2994" i="6" s="1"/>
  <c r="B338" i="6"/>
  <c r="C338" i="6" s="1"/>
  <c r="B2401" i="6"/>
  <c r="C2401" i="6" s="1"/>
  <c r="B339" i="6"/>
  <c r="C339" i="6" s="1"/>
  <c r="B3796" i="6"/>
  <c r="C3796" i="6" s="1"/>
  <c r="B3797" i="6"/>
  <c r="C3797" i="6" s="1"/>
  <c r="B2402" i="6"/>
  <c r="C2402" i="6" s="1"/>
  <c r="B7645" i="6"/>
  <c r="C7645" i="6" s="1"/>
  <c r="B4950" i="6"/>
  <c r="C4950" i="6" s="1"/>
  <c r="B3798" i="6"/>
  <c r="C3798" i="6" s="1"/>
  <c r="B5910" i="6"/>
  <c r="C5910" i="6" s="1"/>
  <c r="B4172" i="6"/>
  <c r="C4172" i="6" s="1"/>
  <c r="B4662" i="6"/>
  <c r="C4662" i="6" s="1"/>
  <c r="B4106" i="6"/>
  <c r="C4106" i="6" s="1"/>
  <c r="B340" i="6"/>
  <c r="C340" i="6" s="1"/>
  <c r="B3799" i="6"/>
  <c r="C3799" i="6" s="1"/>
  <c r="B4951" i="6"/>
  <c r="C4951" i="6" s="1"/>
  <c r="B3800" i="6"/>
  <c r="C3800" i="6" s="1"/>
  <c r="B3801" i="6"/>
  <c r="C3801" i="6" s="1"/>
  <c r="B4952" i="6"/>
  <c r="C4952" i="6" s="1"/>
  <c r="B2403" i="6"/>
  <c r="C2403" i="6" s="1"/>
  <c r="B7832" i="6"/>
  <c r="C7832" i="6" s="1"/>
  <c r="B2404" i="6"/>
  <c r="C2404" i="6" s="1"/>
  <c r="B1085" i="6"/>
  <c r="C1085" i="6" s="1"/>
  <c r="B341" i="6"/>
  <c r="C341" i="6" s="1"/>
  <c r="B6663" i="6"/>
  <c r="C6663" i="6" s="1"/>
  <c r="B2730" i="6"/>
  <c r="C2730" i="6" s="1"/>
  <c r="B2405" i="6"/>
  <c r="C2405" i="6" s="1"/>
  <c r="B342" i="6"/>
  <c r="C342" i="6" s="1"/>
  <c r="B5674" i="6"/>
  <c r="C5674" i="6" s="1"/>
  <c r="B7646" i="6"/>
  <c r="C7646" i="6" s="1"/>
  <c r="B3802" i="6"/>
  <c r="C3802" i="6" s="1"/>
  <c r="B618" i="6"/>
  <c r="C618" i="6" s="1"/>
  <c r="B3803" i="6"/>
  <c r="C3803" i="6" s="1"/>
  <c r="B4492" i="6"/>
  <c r="C4492" i="6" s="1"/>
  <c r="B5122" i="6"/>
  <c r="C5122" i="6" s="1"/>
  <c r="B5123" i="6"/>
  <c r="C5123" i="6" s="1"/>
  <c r="B6120" i="6"/>
  <c r="C6120" i="6" s="1"/>
  <c r="B2995" i="6"/>
  <c r="C2995" i="6" s="1"/>
  <c r="B619" i="6"/>
  <c r="C619" i="6" s="1"/>
  <c r="B2731" i="6"/>
  <c r="C2731" i="6" s="1"/>
  <c r="B1259" i="6"/>
  <c r="C1259" i="6" s="1"/>
  <c r="B343" i="6"/>
  <c r="C343" i="6" s="1"/>
  <c r="B2406" i="6"/>
  <c r="C2406" i="6" s="1"/>
  <c r="B5911" i="6"/>
  <c r="C5911" i="6" s="1"/>
  <c r="B4786" i="6"/>
  <c r="C4786" i="6" s="1"/>
  <c r="B2407" i="6"/>
  <c r="C2407" i="6" s="1"/>
  <c r="B2408" i="6"/>
  <c r="C2408" i="6" s="1"/>
  <c r="B2732" i="6"/>
  <c r="C2732" i="6" s="1"/>
  <c r="B2409" i="6"/>
  <c r="C2409" i="6" s="1"/>
  <c r="B5351" i="6"/>
  <c r="C5351" i="6" s="1"/>
  <c r="B2410" i="6"/>
  <c r="C2410" i="6" s="1"/>
  <c r="B2733" i="6"/>
  <c r="C2733" i="6" s="1"/>
  <c r="B2734" i="6"/>
  <c r="C2734" i="6" s="1"/>
  <c r="B2735" i="6"/>
  <c r="C2735" i="6" s="1"/>
  <c r="B2411" i="6"/>
  <c r="C2411" i="6" s="1"/>
  <c r="B2412" i="6"/>
  <c r="C2412" i="6" s="1"/>
  <c r="B2413" i="6"/>
  <c r="C2413" i="6" s="1"/>
  <c r="B2996" i="6"/>
  <c r="C2996" i="6" s="1"/>
  <c r="B1086" i="6"/>
  <c r="C1086" i="6" s="1"/>
  <c r="B6013" i="6"/>
  <c r="C6013" i="6" s="1"/>
  <c r="B1531" i="6"/>
  <c r="C1531" i="6" s="1"/>
  <c r="B2414" i="6"/>
  <c r="C2414" i="6" s="1"/>
  <c r="B6967" i="6"/>
  <c r="C6967" i="6" s="1"/>
  <c r="B4493" i="6"/>
  <c r="C4493" i="6" s="1"/>
  <c r="B4494" i="6"/>
  <c r="C4494" i="6" s="1"/>
  <c r="B4663" i="6"/>
  <c r="C4663" i="6" s="1"/>
  <c r="B4664" i="6"/>
  <c r="C4664" i="6" s="1"/>
  <c r="B2415" i="6"/>
  <c r="C2415" i="6" s="1"/>
  <c r="B1458" i="6"/>
  <c r="C1458" i="6" s="1"/>
  <c r="B5352" i="6"/>
  <c r="C5352" i="6" s="1"/>
  <c r="B5675" i="6"/>
  <c r="C5675" i="6" s="1"/>
  <c r="B5124" i="6"/>
  <c r="C5124" i="6" s="1"/>
  <c r="B2997" i="6"/>
  <c r="C2997" i="6" s="1"/>
  <c r="B5912" i="6"/>
  <c r="C5912" i="6" s="1"/>
  <c r="B1087" i="6"/>
  <c r="C1087" i="6" s="1"/>
  <c r="B2416" i="6"/>
  <c r="C2416" i="6" s="1"/>
  <c r="B7734" i="6"/>
  <c r="C7734" i="6" s="1"/>
  <c r="B7110" i="6"/>
  <c r="C7110" i="6" s="1"/>
  <c r="B6505" i="6"/>
  <c r="C6505" i="6" s="1"/>
  <c r="B6968" i="6"/>
  <c r="C6968" i="6" s="1"/>
  <c r="B6664" i="6"/>
  <c r="C6664" i="6" s="1"/>
  <c r="B4665" i="6"/>
  <c r="C4665" i="6" s="1"/>
  <c r="B4953" i="6"/>
  <c r="C4953" i="6" s="1"/>
  <c r="B344" i="6"/>
  <c r="C344" i="6" s="1"/>
  <c r="B5353" i="6"/>
  <c r="C5353" i="6" s="1"/>
  <c r="B6969" i="6"/>
  <c r="C6969" i="6" s="1"/>
  <c r="B3804" i="6"/>
  <c r="C3804" i="6" s="1"/>
  <c r="B3805" i="6"/>
  <c r="C3805" i="6" s="1"/>
  <c r="B4787" i="6"/>
  <c r="C4787" i="6" s="1"/>
  <c r="B3806" i="6"/>
  <c r="C3806" i="6" s="1"/>
  <c r="B1088" i="6"/>
  <c r="C1088" i="6" s="1"/>
  <c r="B1754" i="6"/>
  <c r="C1754" i="6" s="1"/>
  <c r="B1089" i="6"/>
  <c r="C1089" i="6" s="1"/>
  <c r="B6014" i="6"/>
  <c r="C6014" i="6" s="1"/>
  <c r="B4495" i="6"/>
  <c r="C4495" i="6" s="1"/>
  <c r="B345" i="6"/>
  <c r="C345" i="6" s="1"/>
  <c r="B4496" i="6"/>
  <c r="C4496" i="6" s="1"/>
  <c r="B346" i="6"/>
  <c r="C346" i="6" s="1"/>
  <c r="B5913" i="6"/>
  <c r="C5913" i="6" s="1"/>
  <c r="B3807" i="6"/>
  <c r="C3807" i="6" s="1"/>
  <c r="B3808" i="6"/>
  <c r="C3808" i="6" s="1"/>
  <c r="B1090" i="6"/>
  <c r="C1090" i="6" s="1"/>
  <c r="B2417" i="6"/>
  <c r="C2417" i="6" s="1"/>
  <c r="B3809" i="6"/>
  <c r="C3809" i="6" s="1"/>
  <c r="B5354" i="6"/>
  <c r="C5354" i="6" s="1"/>
  <c r="B5125" i="6"/>
  <c r="C5125" i="6" s="1"/>
  <c r="B4954" i="6"/>
  <c r="C4954" i="6" s="1"/>
  <c r="B1091" i="6"/>
  <c r="C1091" i="6" s="1"/>
  <c r="B2418" i="6"/>
  <c r="C2418" i="6" s="1"/>
  <c r="B347" i="6"/>
  <c r="C347" i="6" s="1"/>
  <c r="B2419" i="6"/>
  <c r="C2419" i="6" s="1"/>
  <c r="B2420" i="6"/>
  <c r="C2420" i="6" s="1"/>
  <c r="B6970" i="6"/>
  <c r="C6970" i="6" s="1"/>
  <c r="B2421" i="6"/>
  <c r="C2421" i="6" s="1"/>
  <c r="B3810" i="6"/>
  <c r="C3810" i="6" s="1"/>
  <c r="B1092" i="6"/>
  <c r="C1092" i="6" s="1"/>
  <c r="B6179" i="6"/>
  <c r="C6179" i="6" s="1"/>
  <c r="B2736" i="6"/>
  <c r="C2736" i="6" s="1"/>
  <c r="B2422" i="6"/>
  <c r="C2422" i="6" s="1"/>
  <c r="B6971" i="6"/>
  <c r="C6971" i="6" s="1"/>
  <c r="B348" i="6"/>
  <c r="C348" i="6" s="1"/>
  <c r="B508" i="6"/>
  <c r="C508" i="6" s="1"/>
  <c r="B2737" i="6"/>
  <c r="C2737" i="6" s="1"/>
  <c r="B3811" i="6"/>
  <c r="C3811" i="6" s="1"/>
  <c r="B2423" i="6"/>
  <c r="C2423" i="6" s="1"/>
  <c r="B349" i="6"/>
  <c r="C349" i="6" s="1"/>
  <c r="B2424" i="6"/>
  <c r="C2424" i="6" s="1"/>
  <c r="B4497" i="6"/>
  <c r="C4497" i="6" s="1"/>
  <c r="B3812" i="6"/>
  <c r="C3812" i="6" s="1"/>
  <c r="B3813" i="6"/>
  <c r="C3813" i="6" s="1"/>
  <c r="B3814" i="6"/>
  <c r="C3814" i="6" s="1"/>
  <c r="B4955" i="6"/>
  <c r="C4955" i="6" s="1"/>
  <c r="B4956" i="6"/>
  <c r="C4956" i="6" s="1"/>
  <c r="B5676" i="6"/>
  <c r="C5676" i="6" s="1"/>
  <c r="B6665" i="6"/>
  <c r="C6665" i="6" s="1"/>
  <c r="B6674" i="6"/>
  <c r="C6674" i="6" s="1"/>
  <c r="B2425" i="6"/>
  <c r="C2425" i="6" s="1"/>
  <c r="B5677" i="6"/>
  <c r="C5677" i="6" s="1"/>
  <c r="B5355" i="6"/>
  <c r="C5355" i="6" s="1"/>
  <c r="B5678" i="6"/>
  <c r="C5678" i="6" s="1"/>
  <c r="B2426" i="6"/>
  <c r="C2426" i="6" s="1"/>
  <c r="B5914" i="6"/>
  <c r="C5914" i="6" s="1"/>
  <c r="B4498" i="6"/>
  <c r="C4498" i="6" s="1"/>
  <c r="B4499" i="6"/>
  <c r="C4499" i="6" s="1"/>
  <c r="B3815" i="6"/>
  <c r="C3815" i="6" s="1"/>
  <c r="B2427" i="6"/>
  <c r="C2427" i="6" s="1"/>
  <c r="B5679" i="6"/>
  <c r="C5679" i="6" s="1"/>
  <c r="B4957" i="6"/>
  <c r="C4957" i="6" s="1"/>
  <c r="B2428" i="6"/>
  <c r="C2428" i="6" s="1"/>
  <c r="B2429" i="6"/>
  <c r="C2429" i="6" s="1"/>
  <c r="B2738" i="6"/>
  <c r="C2738" i="6" s="1"/>
  <c r="B4500" i="6"/>
  <c r="C4500" i="6" s="1"/>
  <c r="B3816" i="6"/>
  <c r="C3816" i="6" s="1"/>
  <c r="B3817" i="6"/>
  <c r="C3817" i="6" s="1"/>
  <c r="B1260" i="6"/>
  <c r="C1260" i="6" s="1"/>
  <c r="B3818" i="6"/>
  <c r="C3818" i="6" s="1"/>
  <c r="B3819" i="6"/>
  <c r="C3819" i="6" s="1"/>
  <c r="B2998" i="6"/>
  <c r="C2998" i="6" s="1"/>
  <c r="B2999" i="6"/>
  <c r="C2999" i="6" s="1"/>
  <c r="B1351" i="6"/>
  <c r="C1351" i="6" s="1"/>
  <c r="B1459" i="6"/>
  <c r="C1459" i="6" s="1"/>
  <c r="B4501" i="6"/>
  <c r="C4501" i="6" s="1"/>
  <c r="B5356" i="6"/>
  <c r="C5356" i="6" s="1"/>
  <c r="B3820" i="6"/>
  <c r="C3820" i="6" s="1"/>
  <c r="B2430" i="6"/>
  <c r="C2430" i="6" s="1"/>
  <c r="B3821" i="6"/>
  <c r="C3821" i="6" s="1"/>
  <c r="B3822" i="6"/>
  <c r="C3822" i="6" s="1"/>
  <c r="B1678" i="6"/>
  <c r="C1678" i="6" s="1"/>
  <c r="B2431" i="6"/>
  <c r="C2431" i="6" s="1"/>
  <c r="B4502" i="6"/>
  <c r="C4502" i="6" s="1"/>
  <c r="B620" i="6"/>
  <c r="C620" i="6" s="1"/>
  <c r="B1093" i="6"/>
  <c r="C1093" i="6" s="1"/>
  <c r="B2432" i="6"/>
  <c r="C2432" i="6" s="1"/>
  <c r="B2433" i="6"/>
  <c r="C2433" i="6" s="1"/>
  <c r="B5680" i="6"/>
  <c r="C5680" i="6" s="1"/>
  <c r="B2739" i="6"/>
  <c r="C2739" i="6" s="1"/>
  <c r="B2434" i="6"/>
  <c r="C2434" i="6" s="1"/>
  <c r="B5357" i="6"/>
  <c r="C5357" i="6" s="1"/>
  <c r="B5126" i="6"/>
  <c r="C5126" i="6" s="1"/>
  <c r="B1094" i="6"/>
  <c r="C1094" i="6" s="1"/>
  <c r="B6972" i="6"/>
  <c r="C6972" i="6" s="1"/>
  <c r="B1261" i="6"/>
  <c r="C1261" i="6" s="1"/>
  <c r="B621" i="6"/>
  <c r="C621" i="6" s="1"/>
  <c r="B2435" i="6"/>
  <c r="C2435" i="6" s="1"/>
  <c r="B350" i="6"/>
  <c r="C350" i="6" s="1"/>
  <c r="B3823" i="6"/>
  <c r="C3823" i="6" s="1"/>
  <c r="B1095" i="6"/>
  <c r="C1095" i="6" s="1"/>
  <c r="B1096" i="6"/>
  <c r="C1096" i="6" s="1"/>
  <c r="B1097" i="6"/>
  <c r="C1097" i="6" s="1"/>
  <c r="B6039" i="6"/>
  <c r="C6039" i="6" s="1"/>
  <c r="B2740" i="6"/>
  <c r="C2740" i="6" s="1"/>
  <c r="B1607" i="6"/>
  <c r="C1607" i="6" s="1"/>
  <c r="B351" i="6"/>
  <c r="C351" i="6" s="1"/>
  <c r="B1679" i="6"/>
  <c r="C1679" i="6" s="1"/>
  <c r="B1262" i="6"/>
  <c r="C1262" i="6" s="1"/>
  <c r="B1098" i="6"/>
  <c r="C1098" i="6" s="1"/>
  <c r="B6631" i="6"/>
  <c r="C6631" i="6" s="1"/>
  <c r="B7157" i="6"/>
  <c r="C7157" i="6" s="1"/>
  <c r="B6632" i="6"/>
  <c r="C6632" i="6" s="1"/>
  <c r="B6973" i="6"/>
  <c r="C6973" i="6" s="1"/>
  <c r="B6349" i="6"/>
  <c r="C6349" i="6" s="1"/>
  <c r="B7357" i="6"/>
  <c r="C7357" i="6" s="1"/>
  <c r="B1099" i="6"/>
  <c r="C1099" i="6" s="1"/>
  <c r="B3824" i="6"/>
  <c r="C3824" i="6" s="1"/>
  <c r="B3000" i="6"/>
  <c r="C3000" i="6" s="1"/>
  <c r="B7358" i="6"/>
  <c r="C7358" i="6" s="1"/>
  <c r="B2436" i="6"/>
  <c r="C2436" i="6" s="1"/>
  <c r="B5215" i="6"/>
  <c r="C5215" i="6" s="1"/>
  <c r="B2437" i="6"/>
  <c r="C2437" i="6" s="1"/>
  <c r="B1608" i="6"/>
  <c r="C1608" i="6" s="1"/>
  <c r="B6506" i="6"/>
  <c r="C6506" i="6" s="1"/>
  <c r="B6507" i="6"/>
  <c r="C6507" i="6" s="1"/>
  <c r="B3001" i="6"/>
  <c r="C3001" i="6" s="1"/>
  <c r="B6121" i="6"/>
  <c r="C6121" i="6" s="1"/>
  <c r="B6384" i="6"/>
  <c r="C6384" i="6" s="1"/>
  <c r="B509" i="6"/>
  <c r="C509" i="6" s="1"/>
  <c r="B4958" i="6"/>
  <c r="C4958" i="6" s="1"/>
  <c r="B1100" i="6"/>
  <c r="C1100" i="6" s="1"/>
  <c r="B5915" i="6"/>
  <c r="C5915" i="6" s="1"/>
  <c r="B3825" i="6"/>
  <c r="C3825" i="6" s="1"/>
  <c r="B3826" i="6"/>
  <c r="C3826" i="6" s="1"/>
  <c r="B5916" i="6"/>
  <c r="C5916" i="6" s="1"/>
  <c r="B3827" i="6"/>
  <c r="C3827" i="6" s="1"/>
  <c r="B1560" i="6"/>
  <c r="C1560" i="6" s="1"/>
  <c r="B3828" i="6"/>
  <c r="C3828" i="6" s="1"/>
  <c r="B7359" i="6"/>
  <c r="C7359" i="6" s="1"/>
  <c r="B6122" i="6"/>
  <c r="C6122" i="6" s="1"/>
  <c r="B7647" i="6"/>
  <c r="C7647" i="6" s="1"/>
  <c r="B1263" i="6"/>
  <c r="C1263" i="6" s="1"/>
  <c r="B2438" i="6"/>
  <c r="C2438" i="6" s="1"/>
  <c r="B6974" i="6"/>
  <c r="C6974" i="6" s="1"/>
  <c r="B5681" i="6"/>
  <c r="C5681" i="6" s="1"/>
  <c r="B2439" i="6"/>
  <c r="C2439" i="6" s="1"/>
  <c r="B5682" i="6"/>
  <c r="C5682" i="6" s="1"/>
  <c r="B352" i="6"/>
  <c r="C352" i="6" s="1"/>
  <c r="B622" i="6"/>
  <c r="C622" i="6" s="1"/>
  <c r="B4959" i="6"/>
  <c r="C4959" i="6" s="1"/>
  <c r="B6975" i="6"/>
  <c r="C6975" i="6" s="1"/>
  <c r="B1264" i="6"/>
  <c r="C1264" i="6" s="1"/>
  <c r="B510" i="6"/>
  <c r="C510" i="6" s="1"/>
  <c r="B2440" i="6"/>
  <c r="C2440" i="6" s="1"/>
  <c r="B1460" i="6"/>
  <c r="C1460" i="6" s="1"/>
  <c r="B3829" i="6"/>
  <c r="C3829" i="6" s="1"/>
  <c r="B6350" i="6"/>
  <c r="C6350" i="6" s="1"/>
  <c r="B6031" i="6"/>
  <c r="C6031" i="6" s="1"/>
  <c r="B7735" i="6"/>
  <c r="C7735" i="6" s="1"/>
  <c r="B3830" i="6"/>
  <c r="C3830" i="6" s="1"/>
  <c r="B7803" i="6"/>
  <c r="C7803" i="6" s="1"/>
  <c r="B5683" i="6"/>
  <c r="C5683" i="6" s="1"/>
  <c r="B7479" i="6"/>
  <c r="C7479" i="6" s="1"/>
  <c r="B6221" i="6"/>
  <c r="C6221" i="6" s="1"/>
  <c r="B1101" i="6"/>
  <c r="C1101" i="6" s="1"/>
  <c r="B4235" i="6"/>
  <c r="C4235" i="6" s="1"/>
  <c r="B353" i="6"/>
  <c r="C353" i="6" s="1"/>
  <c r="B3831" i="6"/>
  <c r="C3831" i="6" s="1"/>
  <c r="B354" i="6"/>
  <c r="C354" i="6" s="1"/>
  <c r="B1102" i="6"/>
  <c r="C1102" i="6" s="1"/>
  <c r="B4960" i="6"/>
  <c r="C4960" i="6" s="1"/>
  <c r="B3002" i="6"/>
  <c r="C3002" i="6" s="1"/>
  <c r="B2441" i="6"/>
  <c r="C2441" i="6" s="1"/>
  <c r="B2442" i="6"/>
  <c r="C2442" i="6" s="1"/>
  <c r="B2443" i="6"/>
  <c r="C2443" i="6" s="1"/>
  <c r="B5684" i="6"/>
  <c r="C5684" i="6" s="1"/>
  <c r="B745" i="6"/>
  <c r="C745" i="6" s="1"/>
  <c r="B7648" i="6"/>
  <c r="C7648" i="6" s="1"/>
  <c r="B4503" i="6"/>
  <c r="C4503" i="6" s="1"/>
  <c r="B4961" i="6"/>
  <c r="C4961" i="6" s="1"/>
  <c r="B3832" i="6"/>
  <c r="C3832" i="6" s="1"/>
  <c r="B7360" i="6"/>
  <c r="C7360" i="6" s="1"/>
  <c r="B5917" i="6"/>
  <c r="C5917" i="6" s="1"/>
  <c r="B2444" i="6"/>
  <c r="C2444" i="6" s="1"/>
  <c r="B2741" i="6"/>
  <c r="C2741" i="6" s="1"/>
  <c r="B3833" i="6"/>
  <c r="C3833" i="6" s="1"/>
  <c r="B3834" i="6"/>
  <c r="C3834" i="6" s="1"/>
  <c r="B5685" i="6"/>
  <c r="C5685" i="6" s="1"/>
  <c r="B3835" i="6"/>
  <c r="C3835" i="6" s="1"/>
  <c r="B511" i="6"/>
  <c r="C511" i="6" s="1"/>
  <c r="B4666" i="6"/>
  <c r="C4666" i="6" s="1"/>
  <c r="B6976" i="6"/>
  <c r="C6976" i="6" s="1"/>
  <c r="B4504" i="6"/>
  <c r="C4504" i="6" s="1"/>
  <c r="B7361" i="6"/>
  <c r="C7361" i="6" s="1"/>
  <c r="B5686" i="6"/>
  <c r="C5686" i="6" s="1"/>
  <c r="B3836" i="6"/>
  <c r="C3836" i="6" s="1"/>
  <c r="B1461" i="6"/>
  <c r="C1461" i="6" s="1"/>
  <c r="B512" i="6"/>
  <c r="C512" i="6" s="1"/>
  <c r="B6977" i="6"/>
  <c r="C6977" i="6" s="1"/>
  <c r="B355" i="6"/>
  <c r="C355" i="6" s="1"/>
  <c r="B1103" i="6"/>
  <c r="C1103" i="6" s="1"/>
  <c r="B7833" i="6"/>
  <c r="C7833" i="6" s="1"/>
  <c r="B356" i="6"/>
  <c r="C356" i="6" s="1"/>
  <c r="B1532" i="6"/>
  <c r="C1532" i="6" s="1"/>
  <c r="B2445" i="6"/>
  <c r="C2445" i="6" s="1"/>
  <c r="B2742" i="6"/>
  <c r="C2742" i="6" s="1"/>
  <c r="B3837" i="6"/>
  <c r="C3837" i="6" s="1"/>
  <c r="B7446" i="6"/>
  <c r="C7446" i="6" s="1"/>
  <c r="B2743" i="6"/>
  <c r="C2743" i="6" s="1"/>
  <c r="B357" i="6"/>
  <c r="C357" i="6" s="1"/>
  <c r="B2446" i="6"/>
  <c r="C2446" i="6" s="1"/>
  <c r="B2447" i="6"/>
  <c r="C2447" i="6" s="1"/>
  <c r="B5687" i="6"/>
  <c r="C5687" i="6" s="1"/>
  <c r="B3838" i="6"/>
  <c r="C3838" i="6" s="1"/>
  <c r="B358" i="6"/>
  <c r="C358" i="6" s="1"/>
  <c r="B2448" i="6"/>
  <c r="C2448" i="6" s="1"/>
  <c r="B2449" i="6"/>
  <c r="C2449" i="6" s="1"/>
  <c r="B3839" i="6"/>
  <c r="C3839" i="6" s="1"/>
  <c r="B3840" i="6"/>
  <c r="C3840" i="6" s="1"/>
  <c r="B623" i="6"/>
  <c r="C623" i="6" s="1"/>
  <c r="B4788" i="6"/>
  <c r="C4788" i="6" s="1"/>
  <c r="B3841" i="6"/>
  <c r="C3841" i="6" s="1"/>
  <c r="B7804" i="6"/>
  <c r="C7804" i="6" s="1"/>
  <c r="B3842" i="6"/>
  <c r="C3842" i="6" s="1"/>
  <c r="B3843" i="6"/>
  <c r="C3843" i="6" s="1"/>
  <c r="B4195" i="6"/>
  <c r="C4195" i="6" s="1"/>
  <c r="B5918" i="6"/>
  <c r="C5918" i="6" s="1"/>
  <c r="B3844" i="6"/>
  <c r="C3844" i="6" s="1"/>
  <c r="B3845" i="6"/>
  <c r="C3845" i="6" s="1"/>
  <c r="B3846" i="6"/>
  <c r="C3846" i="6" s="1"/>
  <c r="B4505" i="6"/>
  <c r="C4505" i="6" s="1"/>
  <c r="B7362" i="6"/>
  <c r="C7362" i="6" s="1"/>
  <c r="B5358" i="6"/>
  <c r="C5358" i="6" s="1"/>
  <c r="B2744" i="6"/>
  <c r="C2744" i="6" s="1"/>
  <c r="B3847" i="6"/>
  <c r="C3847" i="6" s="1"/>
  <c r="B4236" i="6"/>
  <c r="C4236" i="6" s="1"/>
  <c r="B3848" i="6"/>
  <c r="C3848" i="6" s="1"/>
  <c r="B3849" i="6"/>
  <c r="C3849" i="6" s="1"/>
  <c r="B7111" i="6"/>
  <c r="C7111" i="6" s="1"/>
  <c r="B7112" i="6"/>
  <c r="C7112" i="6" s="1"/>
  <c r="B4506" i="6"/>
  <c r="C4506" i="6" s="1"/>
  <c r="B3850" i="6"/>
  <c r="C3850" i="6" s="1"/>
  <c r="B3851" i="6"/>
  <c r="C3851" i="6" s="1"/>
  <c r="B624" i="6"/>
  <c r="C624" i="6" s="1"/>
  <c r="B6222" i="6"/>
  <c r="C6222" i="6" s="1"/>
  <c r="B1462" i="6"/>
  <c r="C1462" i="6" s="1"/>
  <c r="B1755" i="6"/>
  <c r="C1755" i="6" s="1"/>
  <c r="B359" i="6"/>
  <c r="C359" i="6" s="1"/>
  <c r="B1352" i="6"/>
  <c r="C1352" i="6" s="1"/>
  <c r="B1104" i="6"/>
  <c r="C1104" i="6" s="1"/>
  <c r="B6978" i="6"/>
  <c r="C6978" i="6" s="1"/>
  <c r="B1533" i="6"/>
  <c r="C1533" i="6" s="1"/>
  <c r="B3852" i="6"/>
  <c r="C3852" i="6" s="1"/>
  <c r="B4962" i="6"/>
  <c r="C4962" i="6" s="1"/>
  <c r="B3853" i="6"/>
  <c r="C3853" i="6" s="1"/>
  <c r="B1105" i="6"/>
  <c r="C1105" i="6" s="1"/>
  <c r="B1106" i="6"/>
  <c r="C1106" i="6" s="1"/>
  <c r="B6979" i="6"/>
  <c r="C6979" i="6" s="1"/>
  <c r="B1463" i="6"/>
  <c r="C1463" i="6" s="1"/>
  <c r="B3854" i="6"/>
  <c r="C3854" i="6" s="1"/>
  <c r="B4667" i="6"/>
  <c r="C4667" i="6" s="1"/>
  <c r="B2450" i="6"/>
  <c r="C2450" i="6" s="1"/>
  <c r="B360" i="6"/>
  <c r="C360" i="6" s="1"/>
  <c r="B712" i="6"/>
  <c r="C712" i="6" s="1"/>
  <c r="B5688" i="6"/>
  <c r="C5688" i="6" s="1"/>
  <c r="B4668" i="6"/>
  <c r="C4668" i="6" s="1"/>
  <c r="B3855" i="6"/>
  <c r="C3855" i="6" s="1"/>
  <c r="B6548" i="6"/>
  <c r="C6548" i="6" s="1"/>
  <c r="B4669" i="6"/>
  <c r="C4669" i="6" s="1"/>
  <c r="B4670" i="6"/>
  <c r="C4670" i="6" s="1"/>
  <c r="B7180" i="6"/>
  <c r="C7180" i="6" s="1"/>
  <c r="B4963" i="6"/>
  <c r="C4963" i="6" s="1"/>
  <c r="B7649" i="6"/>
  <c r="C7649" i="6" s="1"/>
  <c r="B4237" i="6"/>
  <c r="C4237" i="6" s="1"/>
  <c r="B4238" i="6"/>
  <c r="C4238" i="6" s="1"/>
  <c r="B2451" i="6"/>
  <c r="C2451" i="6" s="1"/>
  <c r="B1107" i="6"/>
  <c r="C1107" i="6" s="1"/>
  <c r="B6508" i="6"/>
  <c r="C6508" i="6" s="1"/>
  <c r="B1108" i="6"/>
  <c r="C1108" i="6" s="1"/>
  <c r="B3856" i="6"/>
  <c r="C3856" i="6" s="1"/>
  <c r="B5689" i="6"/>
  <c r="C5689" i="6" s="1"/>
  <c r="B6414" i="6"/>
  <c r="C6414" i="6" s="1"/>
  <c r="B3857" i="6"/>
  <c r="C3857" i="6" s="1"/>
  <c r="B3858" i="6"/>
  <c r="C3858" i="6" s="1"/>
  <c r="B1109" i="6"/>
  <c r="C1109" i="6" s="1"/>
  <c r="B361" i="6"/>
  <c r="C361" i="6" s="1"/>
  <c r="B4964" i="6"/>
  <c r="C4964" i="6" s="1"/>
  <c r="B7181" i="6"/>
  <c r="C7181" i="6" s="1"/>
  <c r="B3859" i="6"/>
  <c r="C3859" i="6" s="1"/>
  <c r="B1654" i="6"/>
  <c r="C1654" i="6" s="1"/>
  <c r="B685" i="6"/>
  <c r="C685" i="6" s="1"/>
  <c r="B362" i="6"/>
  <c r="C362" i="6" s="1"/>
  <c r="B5359" i="6"/>
  <c r="C5359" i="6" s="1"/>
  <c r="B6123" i="6"/>
  <c r="C6123" i="6" s="1"/>
  <c r="B7650" i="6"/>
  <c r="C7650" i="6" s="1"/>
  <c r="B1609" i="6"/>
  <c r="C1609" i="6" s="1"/>
  <c r="B2452" i="6"/>
  <c r="C2452" i="6" s="1"/>
  <c r="B363" i="6"/>
  <c r="C363" i="6" s="1"/>
  <c r="B656" i="6"/>
  <c r="C656" i="6" s="1"/>
  <c r="B3860" i="6"/>
  <c r="C3860" i="6" s="1"/>
  <c r="B3861" i="6"/>
  <c r="C3861" i="6" s="1"/>
  <c r="B6274" i="6"/>
  <c r="C6274" i="6" s="1"/>
  <c r="B2745" i="6"/>
  <c r="C2745" i="6" s="1"/>
  <c r="B3862" i="6"/>
  <c r="C3862" i="6" s="1"/>
  <c r="B2453" i="6"/>
  <c r="C2453" i="6" s="1"/>
  <c r="B2454" i="6"/>
  <c r="C2454" i="6" s="1"/>
  <c r="B2455" i="6"/>
  <c r="C2455" i="6" s="1"/>
  <c r="B2456" i="6"/>
  <c r="C2456" i="6" s="1"/>
  <c r="B7064" i="6"/>
  <c r="C7064" i="6" s="1"/>
  <c r="B2457" i="6"/>
  <c r="C2457" i="6" s="1"/>
  <c r="B4507" i="6"/>
  <c r="C4507" i="6" s="1"/>
  <c r="B1756" i="6"/>
  <c r="C1756" i="6" s="1"/>
  <c r="B364" i="6"/>
  <c r="C364" i="6" s="1"/>
  <c r="B2458" i="6"/>
  <c r="C2458" i="6" s="1"/>
  <c r="B2459" i="6"/>
  <c r="C2459" i="6" s="1"/>
  <c r="B1110" i="6"/>
  <c r="C1110" i="6" s="1"/>
  <c r="B2746" i="6"/>
  <c r="C2746" i="6" s="1"/>
  <c r="B2460" i="6"/>
  <c r="C2460" i="6" s="1"/>
  <c r="B4508" i="6"/>
  <c r="C4508" i="6" s="1"/>
  <c r="B6180" i="6"/>
  <c r="C6180" i="6" s="1"/>
  <c r="B1655" i="6"/>
  <c r="C1655" i="6" s="1"/>
  <c r="B4671" i="6"/>
  <c r="C4671" i="6" s="1"/>
  <c r="B365" i="6"/>
  <c r="C365" i="6" s="1"/>
  <c r="B3863" i="6"/>
  <c r="C3863" i="6" s="1"/>
  <c r="B625" i="6"/>
  <c r="C625" i="6" s="1"/>
  <c r="B7651" i="6"/>
  <c r="C7651" i="6" s="1"/>
  <c r="B2461" i="6"/>
  <c r="C2461" i="6" s="1"/>
  <c r="B7182" i="6"/>
  <c r="C7182" i="6" s="1"/>
  <c r="B5360" i="6"/>
  <c r="C5360" i="6" s="1"/>
  <c r="B4672" i="6"/>
  <c r="C4672" i="6" s="1"/>
  <c r="B366" i="6"/>
  <c r="C366" i="6" s="1"/>
  <c r="B626" i="6"/>
  <c r="C626" i="6" s="1"/>
  <c r="B5798" i="6"/>
  <c r="C5798" i="6" s="1"/>
  <c r="B367" i="6"/>
  <c r="C367" i="6" s="1"/>
  <c r="B4509" i="6"/>
  <c r="C4509" i="6" s="1"/>
  <c r="B5690" i="6"/>
  <c r="C5690" i="6" s="1"/>
  <c r="B1464" i="6"/>
  <c r="C1464" i="6" s="1"/>
  <c r="B368" i="6"/>
  <c r="C368" i="6" s="1"/>
  <c r="B5691" i="6"/>
  <c r="C5691" i="6" s="1"/>
  <c r="B3864" i="6"/>
  <c r="C3864" i="6" s="1"/>
  <c r="B5919" i="6"/>
  <c r="C5919" i="6" s="1"/>
  <c r="B6549" i="6"/>
  <c r="C6549" i="6" s="1"/>
  <c r="B4107" i="6"/>
  <c r="C4107" i="6" s="1"/>
  <c r="B2462" i="6"/>
  <c r="C2462" i="6" s="1"/>
  <c r="B6980" i="6"/>
  <c r="C6980" i="6" s="1"/>
  <c r="B3003" i="6"/>
  <c r="C3003" i="6" s="1"/>
  <c r="B369" i="6"/>
  <c r="C369" i="6" s="1"/>
  <c r="B370" i="6"/>
  <c r="C370" i="6" s="1"/>
  <c r="B5692" i="6"/>
  <c r="C5692" i="6" s="1"/>
  <c r="B1656" i="6"/>
  <c r="C1656" i="6" s="1"/>
  <c r="B371" i="6"/>
  <c r="C371" i="6" s="1"/>
  <c r="B5127" i="6"/>
  <c r="C5127" i="6" s="1"/>
  <c r="B6233" i="6"/>
  <c r="C6233" i="6" s="1"/>
  <c r="B4789" i="6"/>
  <c r="C4789" i="6" s="1"/>
  <c r="B2463" i="6"/>
  <c r="C2463" i="6" s="1"/>
  <c r="B1111" i="6"/>
  <c r="C1111" i="6" s="1"/>
  <c r="B3004" i="6"/>
  <c r="C3004" i="6" s="1"/>
  <c r="B1112" i="6"/>
  <c r="C1112" i="6" s="1"/>
  <c r="B3865" i="6"/>
  <c r="C3865" i="6" s="1"/>
  <c r="B2464" i="6"/>
  <c r="C2464" i="6" s="1"/>
  <c r="B4790" i="6"/>
  <c r="C4790" i="6" s="1"/>
  <c r="B3866" i="6"/>
  <c r="C3866" i="6" s="1"/>
  <c r="B3005" i="6"/>
  <c r="C3005" i="6" s="1"/>
  <c r="B746" i="6"/>
  <c r="C746" i="6" s="1"/>
  <c r="B5693" i="6"/>
  <c r="C5693" i="6" s="1"/>
  <c r="B372" i="6"/>
  <c r="C372" i="6" s="1"/>
  <c r="B4965" i="6"/>
  <c r="C4965" i="6" s="1"/>
  <c r="B6981" i="6"/>
  <c r="C6981" i="6" s="1"/>
  <c r="B5694" i="6"/>
  <c r="C5694" i="6" s="1"/>
  <c r="B5695" i="6"/>
  <c r="C5695" i="6" s="1"/>
  <c r="B2465" i="6"/>
  <c r="C2465" i="6" s="1"/>
  <c r="B6982" i="6"/>
  <c r="C6982" i="6" s="1"/>
  <c r="B7652" i="6"/>
  <c r="C7652" i="6" s="1"/>
  <c r="B7653" i="6"/>
  <c r="C7653" i="6" s="1"/>
  <c r="B7654" i="6"/>
  <c r="C7654" i="6" s="1"/>
  <c r="B3867" i="6"/>
  <c r="C3867" i="6" s="1"/>
  <c r="B7447" i="6"/>
  <c r="C7447" i="6" s="1"/>
  <c r="B1657" i="6"/>
  <c r="C1657" i="6" s="1"/>
  <c r="B3868" i="6"/>
  <c r="C3868" i="6" s="1"/>
  <c r="B3869" i="6"/>
  <c r="C3869" i="6" s="1"/>
  <c r="B3870" i="6"/>
  <c r="C3870" i="6" s="1"/>
  <c r="B5361" i="6"/>
  <c r="C5361" i="6" s="1"/>
  <c r="B2466" i="6"/>
  <c r="C2466" i="6" s="1"/>
  <c r="B5696" i="6"/>
  <c r="C5696" i="6" s="1"/>
  <c r="B4510" i="6"/>
  <c r="C4510" i="6" s="1"/>
  <c r="B4673" i="6"/>
  <c r="C4673" i="6" s="1"/>
  <c r="B4674" i="6"/>
  <c r="C4674" i="6" s="1"/>
  <c r="B3871" i="6"/>
  <c r="C3871" i="6" s="1"/>
  <c r="B6983" i="6"/>
  <c r="C6983" i="6" s="1"/>
  <c r="B6984" i="6"/>
  <c r="C6984" i="6" s="1"/>
  <c r="B6985" i="6"/>
  <c r="C6985" i="6" s="1"/>
  <c r="B373" i="6"/>
  <c r="C373" i="6" s="1"/>
  <c r="B627" i="6"/>
  <c r="C627" i="6" s="1"/>
  <c r="B374" i="6"/>
  <c r="C374" i="6" s="1"/>
  <c r="B1465" i="6"/>
  <c r="C1465" i="6" s="1"/>
  <c r="B3872" i="6"/>
  <c r="C3872" i="6" s="1"/>
  <c r="B2747" i="6"/>
  <c r="C2747" i="6" s="1"/>
  <c r="B4511" i="6"/>
  <c r="C4511" i="6" s="1"/>
  <c r="B3006" i="6"/>
  <c r="C3006" i="6" s="1"/>
  <c r="B6124" i="6"/>
  <c r="C6124" i="6" s="1"/>
  <c r="B2467" i="6"/>
  <c r="C2467" i="6" s="1"/>
  <c r="B7845" i="6"/>
  <c r="C7845" i="6" s="1"/>
  <c r="B2468" i="6"/>
  <c r="C2468" i="6" s="1"/>
  <c r="B3873" i="6"/>
  <c r="C3873" i="6" s="1"/>
  <c r="B628" i="6"/>
  <c r="C628" i="6" s="1"/>
  <c r="B1353" i="6"/>
  <c r="C1353" i="6" s="1"/>
  <c r="B375" i="6"/>
  <c r="C375" i="6" s="1"/>
  <c r="B1265" i="6"/>
  <c r="C1265" i="6" s="1"/>
  <c r="B1113" i="6"/>
  <c r="C1113" i="6" s="1"/>
  <c r="B2469" i="6"/>
  <c r="C2469" i="6" s="1"/>
  <c r="B5697" i="6"/>
  <c r="C5697" i="6" s="1"/>
  <c r="B5698" i="6"/>
  <c r="C5698" i="6" s="1"/>
  <c r="B2748" i="6"/>
  <c r="C2748" i="6" s="1"/>
  <c r="B6015" i="6"/>
  <c r="C6015" i="6" s="1"/>
  <c r="B4173" i="6"/>
  <c r="C4173" i="6" s="1"/>
  <c r="B2749" i="6"/>
  <c r="C2749" i="6" s="1"/>
  <c r="B2470" i="6"/>
  <c r="C2470" i="6" s="1"/>
  <c r="B1534" i="6"/>
  <c r="C1534" i="6" s="1"/>
  <c r="B376" i="6"/>
  <c r="C376" i="6" s="1"/>
  <c r="B6986" i="6"/>
  <c r="C6986" i="6" s="1"/>
  <c r="B3874" i="6"/>
  <c r="C3874" i="6" s="1"/>
  <c r="B1114" i="6"/>
  <c r="C1114" i="6" s="1"/>
  <c r="B5362" i="6"/>
  <c r="C5362" i="6" s="1"/>
  <c r="B3007" i="6"/>
  <c r="C3007" i="6" s="1"/>
  <c r="B3875" i="6"/>
  <c r="C3875" i="6" s="1"/>
  <c r="B3876" i="6"/>
  <c r="C3876" i="6" s="1"/>
  <c r="B5699" i="6"/>
  <c r="C5699" i="6" s="1"/>
  <c r="B4675" i="6"/>
  <c r="C4675" i="6" s="1"/>
  <c r="B4512" i="6"/>
  <c r="C4512" i="6" s="1"/>
  <c r="B4239" i="6"/>
  <c r="C4239" i="6" s="1"/>
  <c r="B5920" i="6"/>
  <c r="C5920" i="6" s="1"/>
  <c r="B6987" i="6"/>
  <c r="C6987" i="6" s="1"/>
  <c r="B1610" i="6"/>
  <c r="C1610" i="6" s="1"/>
  <c r="B5700" i="6"/>
  <c r="C5700" i="6" s="1"/>
  <c r="B377" i="6"/>
  <c r="C377" i="6" s="1"/>
  <c r="B6988" i="6"/>
  <c r="C6988" i="6" s="1"/>
  <c r="B5921" i="6"/>
  <c r="C5921" i="6" s="1"/>
  <c r="B5701" i="6"/>
  <c r="C5701" i="6" s="1"/>
  <c r="B6550" i="6"/>
  <c r="C6550" i="6" s="1"/>
  <c r="B3877" i="6"/>
  <c r="C3877" i="6" s="1"/>
  <c r="B2471" i="6"/>
  <c r="C2471" i="6" s="1"/>
  <c r="B6989" i="6"/>
  <c r="C6989" i="6" s="1"/>
  <c r="B378" i="6"/>
  <c r="C378" i="6" s="1"/>
  <c r="B3008" i="6"/>
  <c r="C3008" i="6" s="1"/>
  <c r="B2472" i="6"/>
  <c r="C2472" i="6" s="1"/>
  <c r="B5363" i="6"/>
  <c r="C5363" i="6" s="1"/>
  <c r="B2750" i="6"/>
  <c r="C2750" i="6" s="1"/>
  <c r="B3878" i="6"/>
  <c r="C3878" i="6" s="1"/>
  <c r="B1466" i="6"/>
  <c r="C1466" i="6" s="1"/>
  <c r="B4513" i="6"/>
  <c r="C4513" i="6" s="1"/>
  <c r="B3009" i="6"/>
  <c r="C3009" i="6" s="1"/>
  <c r="B379" i="6"/>
  <c r="C379" i="6" s="1"/>
  <c r="B1115" i="6"/>
  <c r="C1115" i="6" s="1"/>
  <c r="B3879" i="6"/>
  <c r="C3879" i="6" s="1"/>
  <c r="B5364" i="6"/>
  <c r="C5364" i="6" s="1"/>
  <c r="B629" i="6"/>
  <c r="C629" i="6" s="1"/>
  <c r="B6990" i="6"/>
  <c r="C6990" i="6" s="1"/>
  <c r="B7363" i="6"/>
  <c r="C7363" i="6" s="1"/>
  <c r="B4514" i="6"/>
  <c r="C4514" i="6" s="1"/>
  <c r="B6551" i="6"/>
  <c r="C6551" i="6" s="1"/>
  <c r="B5922" i="6"/>
  <c r="C5922" i="6" s="1"/>
  <c r="B2473" i="6"/>
  <c r="C2473" i="6" s="1"/>
  <c r="B4966" i="6"/>
  <c r="C4966" i="6" s="1"/>
  <c r="B20" i="6"/>
  <c r="C20" i="6" s="1"/>
  <c r="B6991" i="6"/>
  <c r="C6991" i="6" s="1"/>
  <c r="B380" i="6"/>
  <c r="C380" i="6" s="1"/>
  <c r="B4676" i="6"/>
  <c r="C4676" i="6" s="1"/>
  <c r="B4254" i="6"/>
  <c r="C4254" i="6" s="1"/>
  <c r="B5702" i="6"/>
  <c r="C5702" i="6" s="1"/>
  <c r="B5703" i="6"/>
  <c r="C5703" i="6" s="1"/>
  <c r="B5704" i="6"/>
  <c r="C5704" i="6" s="1"/>
  <c r="B5705" i="6"/>
  <c r="C5705" i="6" s="1"/>
  <c r="B1680" i="6"/>
  <c r="C1680" i="6" s="1"/>
  <c r="B4967" i="6"/>
  <c r="C4967" i="6" s="1"/>
  <c r="B4515" i="6"/>
  <c r="C4515" i="6" s="1"/>
  <c r="B3880" i="6"/>
  <c r="C3880" i="6" s="1"/>
  <c r="B4968" i="6"/>
  <c r="C4968" i="6" s="1"/>
  <c r="B4677" i="6"/>
  <c r="C4677" i="6" s="1"/>
  <c r="B6125" i="6"/>
  <c r="C6125" i="6" s="1"/>
  <c r="B5365" i="6"/>
  <c r="C5365" i="6" s="1"/>
  <c r="B1116" i="6"/>
  <c r="C1116" i="6" s="1"/>
  <c r="B2751" i="6"/>
  <c r="C2751" i="6" s="1"/>
  <c r="B4255" i="6"/>
  <c r="C4255" i="6" s="1"/>
  <c r="B6633" i="6"/>
  <c r="C6633" i="6" s="1"/>
  <c r="B7158" i="6"/>
  <c r="C7158" i="6" s="1"/>
  <c r="B6634" i="6"/>
  <c r="C6634" i="6" s="1"/>
  <c r="B6992" i="6"/>
  <c r="C6992" i="6" s="1"/>
  <c r="B6351" i="6"/>
  <c r="C6351" i="6" s="1"/>
  <c r="B7364" i="6"/>
  <c r="C7364" i="6" s="1"/>
  <c r="B1117" i="6"/>
  <c r="C1117" i="6" s="1"/>
  <c r="B3881" i="6"/>
  <c r="C3881" i="6" s="1"/>
  <c r="B3010" i="6"/>
  <c r="C3010" i="6" s="1"/>
  <c r="B7365" i="6"/>
  <c r="C7365" i="6" s="1"/>
  <c r="B2474" i="6"/>
  <c r="C2474" i="6" s="1"/>
  <c r="B5216" i="6"/>
  <c r="C5216" i="6" s="1"/>
  <c r="B2475" i="6"/>
  <c r="C2475" i="6" s="1"/>
  <c r="B1611" i="6"/>
  <c r="C1611" i="6" s="1"/>
  <c r="B6509" i="6"/>
  <c r="C6509" i="6" s="1"/>
  <c r="B6510" i="6"/>
  <c r="C6510" i="6" s="1"/>
  <c r="B3011" i="6"/>
  <c r="C3011" i="6" s="1"/>
  <c r="B6126" i="6"/>
  <c r="C6126" i="6" s="1"/>
  <c r="B6385" i="6"/>
  <c r="C6385" i="6" s="1"/>
  <c r="B6635" i="6"/>
  <c r="C6635" i="6" s="1"/>
  <c r="B7159" i="6"/>
  <c r="C7159" i="6" s="1"/>
  <c r="B6636" i="6"/>
  <c r="C6636" i="6" s="1"/>
  <c r="B6993" i="6"/>
  <c r="C6993" i="6" s="1"/>
  <c r="B6352" i="6"/>
  <c r="C6352" i="6" s="1"/>
  <c r="B7366" i="6"/>
  <c r="C7366" i="6" s="1"/>
  <c r="B1118" i="6"/>
  <c r="C1118" i="6" s="1"/>
  <c r="B3882" i="6"/>
  <c r="C3882" i="6" s="1"/>
  <c r="B3012" i="6"/>
  <c r="C3012" i="6" s="1"/>
  <c r="B7367" i="6"/>
  <c r="C7367" i="6" s="1"/>
  <c r="B2476" i="6"/>
  <c r="C2476" i="6" s="1"/>
  <c r="B5217" i="6"/>
  <c r="C5217" i="6" s="1"/>
  <c r="B2477" i="6"/>
  <c r="C2477" i="6" s="1"/>
  <c r="B1612" i="6"/>
  <c r="C1612" i="6" s="1"/>
  <c r="B6511" i="6"/>
  <c r="C6511" i="6" s="1"/>
  <c r="B6512" i="6"/>
  <c r="C6512" i="6" s="1"/>
  <c r="B3013" i="6"/>
  <c r="C3013" i="6" s="1"/>
  <c r="B6127" i="6"/>
  <c r="C6127" i="6" s="1"/>
  <c r="B6386" i="6"/>
  <c r="C6386" i="6" s="1"/>
  <c r="B3883" i="6"/>
  <c r="C3883" i="6" s="1"/>
  <c r="B1467" i="6"/>
  <c r="C1467" i="6" s="1"/>
  <c r="B4516" i="6"/>
  <c r="C4516" i="6" s="1"/>
  <c r="B1468" i="6"/>
  <c r="C1468" i="6" s="1"/>
  <c r="B6994" i="6"/>
  <c r="C6994" i="6" s="1"/>
  <c r="B7834" i="6"/>
  <c r="C7834" i="6" s="1"/>
  <c r="B5706" i="6"/>
  <c r="C5706" i="6" s="1"/>
  <c r="B6995" i="6"/>
  <c r="C6995" i="6" s="1"/>
  <c r="B3884" i="6"/>
  <c r="C3884" i="6" s="1"/>
  <c r="B3885" i="6"/>
  <c r="C3885" i="6" s="1"/>
  <c r="B6996" i="6"/>
  <c r="C6996" i="6" s="1"/>
  <c r="B2752" i="6"/>
  <c r="C2752" i="6" s="1"/>
  <c r="B4969" i="6"/>
  <c r="C4969" i="6" s="1"/>
  <c r="B3014" i="6"/>
  <c r="C3014" i="6" s="1"/>
  <c r="B1658" i="6"/>
  <c r="C1658" i="6" s="1"/>
  <c r="B4517" i="6"/>
  <c r="C4517" i="6" s="1"/>
  <c r="B2753" i="6"/>
  <c r="C2753" i="6" s="1"/>
  <c r="B7655" i="6"/>
  <c r="C7655" i="6" s="1"/>
  <c r="B7696" i="6"/>
  <c r="C7696" i="6" s="1"/>
  <c r="B381" i="6"/>
  <c r="C381" i="6" s="1"/>
  <c r="B5923" i="6"/>
  <c r="C5923" i="6" s="1"/>
  <c r="B4518" i="6"/>
  <c r="C4518" i="6" s="1"/>
  <c r="B513" i="6"/>
  <c r="C513" i="6" s="1"/>
  <c r="B2478" i="6"/>
  <c r="C2478" i="6" s="1"/>
  <c r="B1266" i="6"/>
  <c r="C1266" i="6" s="1"/>
  <c r="B2479" i="6"/>
  <c r="C2479" i="6" s="1"/>
  <c r="B5707" i="6"/>
  <c r="C5707" i="6" s="1"/>
  <c r="B3886" i="6"/>
  <c r="C3886" i="6" s="1"/>
  <c r="B3887" i="6"/>
  <c r="C3887" i="6" s="1"/>
  <c r="B1119" i="6"/>
  <c r="C1119" i="6" s="1"/>
  <c r="B3888" i="6"/>
  <c r="C3888" i="6" s="1"/>
  <c r="B6997" i="6"/>
  <c r="C6997" i="6" s="1"/>
  <c r="B3015" i="6"/>
  <c r="C3015" i="6" s="1"/>
  <c r="B6998" i="6"/>
  <c r="C6998" i="6" s="1"/>
  <c r="B1469" i="6"/>
  <c r="C1469" i="6" s="1"/>
  <c r="B382" i="6"/>
  <c r="C382" i="6" s="1"/>
  <c r="B3016" i="6"/>
  <c r="C3016" i="6" s="1"/>
  <c r="B5128" i="6"/>
  <c r="C5128" i="6" s="1"/>
  <c r="B5708" i="6"/>
  <c r="C5708" i="6" s="1"/>
  <c r="B4970" i="6"/>
  <c r="C4970" i="6" s="1"/>
  <c r="B3889" i="6"/>
  <c r="C3889" i="6" s="1"/>
  <c r="B1470" i="6"/>
  <c r="C1470" i="6" s="1"/>
  <c r="B2480" i="6"/>
  <c r="C2480" i="6" s="1"/>
  <c r="B3017" i="6"/>
  <c r="C3017" i="6" s="1"/>
  <c r="B7113" i="6"/>
  <c r="C7113" i="6" s="1"/>
  <c r="B4519" i="6"/>
  <c r="C4519" i="6" s="1"/>
  <c r="B6223" i="6"/>
  <c r="C6223" i="6" s="1"/>
  <c r="B1757" i="6"/>
  <c r="C1757" i="6" s="1"/>
  <c r="B7448" i="6"/>
  <c r="C7448" i="6" s="1"/>
  <c r="B1267" i="6"/>
  <c r="C1267" i="6" s="1"/>
  <c r="B6513" i="6"/>
  <c r="C6513" i="6" s="1"/>
  <c r="B3890" i="6"/>
  <c r="C3890" i="6" s="1"/>
  <c r="B1758" i="6"/>
  <c r="C1758" i="6" s="1"/>
  <c r="B7368" i="6"/>
  <c r="C7368" i="6" s="1"/>
  <c r="B1120" i="6"/>
  <c r="C1120" i="6" s="1"/>
  <c r="B1354" i="6"/>
  <c r="C1354" i="6" s="1"/>
  <c r="B6999" i="6"/>
  <c r="C6999" i="6" s="1"/>
  <c r="B2481" i="6"/>
  <c r="C2481" i="6" s="1"/>
  <c r="B1121" i="6"/>
  <c r="C1121" i="6" s="1"/>
  <c r="B2482" i="6"/>
  <c r="C2482" i="6" s="1"/>
  <c r="B7369" i="6"/>
  <c r="C7369" i="6" s="1"/>
  <c r="B5129" i="6"/>
  <c r="C5129" i="6" s="1"/>
  <c r="B3891" i="6"/>
  <c r="C3891" i="6" s="1"/>
  <c r="B3892" i="6"/>
  <c r="C3892" i="6" s="1"/>
  <c r="B1122" i="6"/>
  <c r="C1122" i="6" s="1"/>
  <c r="B2483" i="6"/>
  <c r="C2483" i="6" s="1"/>
  <c r="B2484" i="6"/>
  <c r="C2484" i="6" s="1"/>
  <c r="B2485" i="6"/>
  <c r="C2485" i="6" s="1"/>
  <c r="B1123" i="6"/>
  <c r="C1123" i="6" s="1"/>
  <c r="B383" i="6"/>
  <c r="C383" i="6" s="1"/>
  <c r="B686" i="6"/>
  <c r="C686" i="6" s="1"/>
  <c r="B4791" i="6"/>
  <c r="C4791" i="6" s="1"/>
  <c r="B4678" i="6"/>
  <c r="C4678" i="6" s="1"/>
  <c r="B7656" i="6"/>
  <c r="C7656" i="6" s="1"/>
  <c r="B6128" i="6"/>
  <c r="C6128" i="6" s="1"/>
  <c r="B4792" i="6"/>
  <c r="C4792" i="6" s="1"/>
  <c r="B7370" i="6"/>
  <c r="C7370" i="6" s="1"/>
  <c r="B4793" i="6"/>
  <c r="C4793" i="6" s="1"/>
  <c r="B2486" i="6"/>
  <c r="C2486" i="6" s="1"/>
  <c r="B5709" i="6"/>
  <c r="C5709" i="6" s="1"/>
  <c r="B2487" i="6"/>
  <c r="C2487" i="6" s="1"/>
  <c r="B1268" i="6"/>
  <c r="C1268" i="6" s="1"/>
  <c r="B6224" i="6"/>
  <c r="C6224" i="6" s="1"/>
  <c r="B4520" i="6"/>
  <c r="C4520" i="6" s="1"/>
  <c r="B6309" i="6"/>
  <c r="C6309" i="6" s="1"/>
  <c r="B4521" i="6"/>
  <c r="C4521" i="6" s="1"/>
  <c r="B2754" i="6"/>
  <c r="C2754" i="6" s="1"/>
  <c r="B4522" i="6"/>
  <c r="C4522" i="6" s="1"/>
  <c r="B4679" i="6"/>
  <c r="C4679" i="6" s="1"/>
  <c r="B3893" i="6"/>
  <c r="C3893" i="6" s="1"/>
  <c r="B384" i="6"/>
  <c r="C384" i="6" s="1"/>
  <c r="B3894" i="6"/>
  <c r="C3894" i="6" s="1"/>
  <c r="B6637" i="6"/>
  <c r="C6637" i="6" s="1"/>
  <c r="B7160" i="6"/>
  <c r="C7160" i="6" s="1"/>
  <c r="B6638" i="6"/>
  <c r="C6638" i="6" s="1"/>
  <c r="B7000" i="6"/>
  <c r="C7000" i="6" s="1"/>
  <c r="B6353" i="6"/>
  <c r="C6353" i="6" s="1"/>
  <c r="B7371" i="6"/>
  <c r="C7371" i="6" s="1"/>
  <c r="B1124" i="6"/>
  <c r="C1124" i="6" s="1"/>
  <c r="B3895" i="6"/>
  <c r="C3895" i="6" s="1"/>
  <c r="B3018" i="6"/>
  <c r="C3018" i="6" s="1"/>
  <c r="B7372" i="6"/>
  <c r="C7372" i="6" s="1"/>
  <c r="B2488" i="6"/>
  <c r="C2488" i="6" s="1"/>
  <c r="B5218" i="6"/>
  <c r="C5218" i="6" s="1"/>
  <c r="B2489" i="6"/>
  <c r="C2489" i="6" s="1"/>
  <c r="B1613" i="6"/>
  <c r="C1613" i="6" s="1"/>
  <c r="B6514" i="6"/>
  <c r="C6514" i="6" s="1"/>
  <c r="B6515" i="6"/>
  <c r="C6515" i="6" s="1"/>
  <c r="B3019" i="6"/>
  <c r="C3019" i="6" s="1"/>
  <c r="B6129" i="6"/>
  <c r="C6129" i="6" s="1"/>
  <c r="B6387" i="6"/>
  <c r="C6387" i="6" s="1"/>
  <c r="B7001" i="6"/>
  <c r="C7001" i="6" s="1"/>
  <c r="B7002" i="6"/>
  <c r="C7002" i="6" s="1"/>
  <c r="B3896" i="6"/>
  <c r="C3896" i="6" s="1"/>
  <c r="B4196" i="6"/>
  <c r="C4196" i="6" s="1"/>
  <c r="B3897" i="6"/>
  <c r="C3897" i="6" s="1"/>
  <c r="B7183" i="6"/>
  <c r="C7183" i="6" s="1"/>
  <c r="B3898" i="6"/>
  <c r="C3898" i="6" s="1"/>
  <c r="B7373" i="6"/>
  <c r="C7373" i="6" s="1"/>
  <c r="B5710" i="6"/>
  <c r="C5710" i="6" s="1"/>
  <c r="B1471" i="6"/>
  <c r="C1471" i="6" s="1"/>
  <c r="B3899" i="6"/>
  <c r="C3899" i="6" s="1"/>
  <c r="B6275" i="6"/>
  <c r="C6275" i="6" s="1"/>
  <c r="B4971" i="6"/>
  <c r="C4971" i="6" s="1"/>
  <c r="B3900" i="6"/>
  <c r="C3900" i="6" s="1"/>
  <c r="B5711" i="6"/>
  <c r="C5711" i="6" s="1"/>
  <c r="B7003" i="6"/>
  <c r="C7003" i="6" s="1"/>
  <c r="B3901" i="6"/>
  <c r="C3901" i="6" s="1"/>
  <c r="B385" i="6"/>
  <c r="C385" i="6" s="1"/>
  <c r="B2490" i="6"/>
  <c r="C2490" i="6" s="1"/>
  <c r="B4523" i="6"/>
  <c r="C4523" i="6" s="1"/>
  <c r="B3902" i="6"/>
  <c r="C3902" i="6" s="1"/>
  <c r="B4524" i="6"/>
  <c r="C4524" i="6" s="1"/>
  <c r="B1125" i="6"/>
  <c r="C1125" i="6" s="1"/>
  <c r="B4525" i="6"/>
  <c r="C4525" i="6" s="1"/>
  <c r="B5712" i="6"/>
  <c r="C5712" i="6" s="1"/>
  <c r="B2755" i="6"/>
  <c r="C2755" i="6" s="1"/>
  <c r="B386" i="6"/>
  <c r="C386" i="6" s="1"/>
  <c r="B630" i="6"/>
  <c r="C630" i="6" s="1"/>
  <c r="B21" i="6"/>
  <c r="C21" i="6" s="1"/>
  <c r="B5366" i="6"/>
  <c r="C5366" i="6" s="1"/>
  <c r="B4972" i="6"/>
  <c r="C4972" i="6" s="1"/>
  <c r="B6666" i="6"/>
  <c r="C6666" i="6" s="1"/>
  <c r="B387" i="6"/>
  <c r="C387" i="6" s="1"/>
  <c r="B3903" i="6"/>
  <c r="C3903" i="6" s="1"/>
  <c r="B6130" i="6"/>
  <c r="C6130" i="6" s="1"/>
  <c r="B1126" i="6"/>
  <c r="C1126" i="6" s="1"/>
  <c r="B6310" i="6"/>
  <c r="C6310" i="6" s="1"/>
  <c r="B7004" i="6"/>
  <c r="C7004" i="6" s="1"/>
  <c r="B3904" i="6"/>
  <c r="C3904" i="6" s="1"/>
  <c r="B4973" i="6"/>
  <c r="C4973" i="6" s="1"/>
  <c r="B4680" i="6"/>
  <c r="C4680" i="6" s="1"/>
  <c r="B3905" i="6"/>
  <c r="C3905" i="6" s="1"/>
  <c r="B3906" i="6"/>
  <c r="C3906" i="6" s="1"/>
  <c r="B2756" i="6"/>
  <c r="C2756" i="6" s="1"/>
  <c r="B1127" i="6"/>
  <c r="C1127" i="6" s="1"/>
  <c r="B7005" i="6"/>
  <c r="C7005" i="6" s="1"/>
  <c r="B5924" i="6"/>
  <c r="C5924" i="6" s="1"/>
  <c r="B5925" i="6"/>
  <c r="C5925" i="6" s="1"/>
  <c r="B1269" i="6"/>
  <c r="C1269" i="6" s="1"/>
  <c r="B7697" i="6"/>
  <c r="C7697" i="6" s="1"/>
  <c r="B2757" i="6"/>
  <c r="C2757" i="6" s="1"/>
  <c r="B3907" i="6"/>
  <c r="C3907" i="6" s="1"/>
  <c r="B5130" i="6"/>
  <c r="C5130" i="6" s="1"/>
  <c r="B2491" i="6"/>
  <c r="C2491" i="6" s="1"/>
  <c r="B388" i="6"/>
  <c r="C388" i="6" s="1"/>
  <c r="B3908" i="6"/>
  <c r="C3908" i="6" s="1"/>
  <c r="B747" i="6"/>
  <c r="C747" i="6" s="1"/>
  <c r="B3909" i="6"/>
  <c r="C3909" i="6" s="1"/>
  <c r="B5367" i="6"/>
  <c r="C5367" i="6" s="1"/>
  <c r="B3910" i="6"/>
  <c r="C3910" i="6" s="1"/>
  <c r="B3020" i="6"/>
  <c r="C3020" i="6" s="1"/>
  <c r="B1355" i="6"/>
  <c r="C1355" i="6" s="1"/>
  <c r="B6044" i="6"/>
  <c r="C6044" i="6" s="1"/>
  <c r="B5713" i="6"/>
  <c r="C5713" i="6" s="1"/>
  <c r="B1614" i="6"/>
  <c r="C1614" i="6" s="1"/>
  <c r="B3021" i="6"/>
  <c r="C3021" i="6" s="1"/>
  <c r="B3911" i="6"/>
  <c r="C3911" i="6" s="1"/>
  <c r="B3912" i="6"/>
  <c r="C3912" i="6" s="1"/>
  <c r="B5926" i="6"/>
  <c r="C5926" i="6" s="1"/>
  <c r="B389" i="6"/>
  <c r="C389" i="6" s="1"/>
  <c r="B2492" i="6"/>
  <c r="C2492" i="6" s="1"/>
  <c r="B4794" i="6"/>
  <c r="C4794" i="6" s="1"/>
  <c r="B390" i="6"/>
  <c r="C390" i="6" s="1"/>
  <c r="B4526" i="6"/>
  <c r="C4526" i="6" s="1"/>
  <c r="B7657" i="6"/>
  <c r="C7657" i="6" s="1"/>
  <c r="B4240" i="6"/>
  <c r="C4240" i="6" s="1"/>
  <c r="B631" i="6"/>
  <c r="C631" i="6" s="1"/>
  <c r="B2493" i="6"/>
  <c r="C2493" i="6" s="1"/>
  <c r="B391" i="6"/>
  <c r="C391" i="6" s="1"/>
  <c r="B3913" i="6"/>
  <c r="C3913" i="6" s="1"/>
  <c r="B1128" i="6"/>
  <c r="C1128" i="6" s="1"/>
  <c r="B392" i="6"/>
  <c r="C392" i="6" s="1"/>
  <c r="B7006" i="6"/>
  <c r="C7006" i="6" s="1"/>
  <c r="B4527" i="6"/>
  <c r="C4527" i="6" s="1"/>
  <c r="B1129" i="6"/>
  <c r="C1129" i="6" s="1"/>
  <c r="B632" i="6"/>
  <c r="C632" i="6" s="1"/>
  <c r="B393" i="6"/>
  <c r="C393" i="6" s="1"/>
  <c r="B4528" i="6"/>
  <c r="C4528" i="6" s="1"/>
  <c r="B5927" i="6"/>
  <c r="C5927" i="6" s="1"/>
  <c r="B7007" i="6"/>
  <c r="C7007" i="6" s="1"/>
  <c r="B4529" i="6"/>
  <c r="C4529" i="6" s="1"/>
  <c r="B2494" i="6"/>
  <c r="C2494" i="6" s="1"/>
  <c r="B7658" i="6"/>
  <c r="C7658" i="6" s="1"/>
  <c r="B1659" i="6"/>
  <c r="C1659" i="6" s="1"/>
  <c r="B514" i="6"/>
  <c r="C514" i="6" s="1"/>
  <c r="B3914" i="6"/>
  <c r="C3914" i="6" s="1"/>
  <c r="B4681" i="6"/>
  <c r="C4681" i="6" s="1"/>
  <c r="B2495" i="6"/>
  <c r="C2495" i="6" s="1"/>
  <c r="B515" i="6"/>
  <c r="C515" i="6" s="1"/>
  <c r="B1130" i="6"/>
  <c r="C1130" i="6" s="1"/>
  <c r="B2496" i="6"/>
  <c r="C2496" i="6" s="1"/>
  <c r="B4530" i="6"/>
  <c r="C4530" i="6" s="1"/>
  <c r="B4531" i="6"/>
  <c r="C4531" i="6" s="1"/>
  <c r="B6131" i="6"/>
  <c r="C6131" i="6" s="1"/>
  <c r="B1270" i="6"/>
  <c r="C1270" i="6" s="1"/>
  <c r="B1759" i="6"/>
  <c r="C1759" i="6" s="1"/>
  <c r="B22" i="6"/>
  <c r="C22" i="6" s="1"/>
  <c r="B1131" i="6"/>
  <c r="C1131" i="6" s="1"/>
  <c r="B5714" i="6"/>
  <c r="C5714" i="6" s="1"/>
  <c r="B7114" i="6"/>
  <c r="C7114" i="6" s="1"/>
  <c r="B5715" i="6"/>
  <c r="C5715" i="6" s="1"/>
  <c r="B5716" i="6"/>
  <c r="C5716" i="6" s="1"/>
  <c r="B394" i="6"/>
  <c r="C394" i="6" s="1"/>
  <c r="B4532" i="6"/>
  <c r="C4532" i="6" s="1"/>
  <c r="B4795" i="6"/>
  <c r="C4795" i="6" s="1"/>
  <c r="B3915" i="6"/>
  <c r="C3915" i="6" s="1"/>
  <c r="B7374" i="6"/>
  <c r="C7374" i="6" s="1"/>
  <c r="B7449" i="6"/>
  <c r="C7449" i="6" s="1"/>
  <c r="B4682" i="6"/>
  <c r="C4682" i="6" s="1"/>
  <c r="B6225" i="6"/>
  <c r="C6225" i="6" s="1"/>
  <c r="B1535" i="6"/>
  <c r="C1535" i="6" s="1"/>
  <c r="B3916" i="6"/>
  <c r="C3916" i="6" s="1"/>
  <c r="B7375" i="6"/>
  <c r="C7375" i="6" s="1"/>
  <c r="B3917" i="6"/>
  <c r="C3917" i="6" s="1"/>
  <c r="B5928" i="6"/>
  <c r="C5928" i="6" s="1"/>
  <c r="B3918" i="6"/>
  <c r="C3918" i="6" s="1"/>
  <c r="B1760" i="6"/>
  <c r="C1760" i="6" s="1"/>
  <c r="B5717" i="6"/>
  <c r="C5717" i="6" s="1"/>
  <c r="B2497" i="6"/>
  <c r="C2497" i="6" s="1"/>
  <c r="B2498" i="6"/>
  <c r="C2498" i="6" s="1"/>
  <c r="B7659" i="6"/>
  <c r="C7659" i="6" s="1"/>
  <c r="B7008" i="6"/>
  <c r="C7008" i="6" s="1"/>
  <c r="B3919" i="6"/>
  <c r="C3919" i="6" s="1"/>
  <c r="B516" i="6"/>
  <c r="C516" i="6" s="1"/>
  <c r="B395" i="6"/>
  <c r="C395" i="6" s="1"/>
  <c r="B2758" i="6"/>
  <c r="C2758" i="6" s="1"/>
  <c r="B396" i="6"/>
  <c r="C396" i="6" s="1"/>
  <c r="B4108" i="6"/>
  <c r="C4108" i="6" s="1"/>
  <c r="B7376" i="6"/>
  <c r="C7376" i="6" s="1"/>
  <c r="B3920" i="6"/>
  <c r="C3920" i="6" s="1"/>
  <c r="B3921" i="6"/>
  <c r="C3921" i="6" s="1"/>
  <c r="B7480" i="6"/>
  <c r="C7480" i="6" s="1"/>
  <c r="B7660" i="6"/>
  <c r="C7660" i="6" s="1"/>
  <c r="B2759" i="6"/>
  <c r="C2759" i="6" s="1"/>
  <c r="B1472" i="6"/>
  <c r="C1472" i="6" s="1"/>
  <c r="B5718" i="6"/>
  <c r="C5718" i="6" s="1"/>
  <c r="B1132" i="6"/>
  <c r="C1132" i="6" s="1"/>
  <c r="B4683" i="6"/>
  <c r="C4683" i="6" s="1"/>
  <c r="B7698" i="6"/>
  <c r="C7698" i="6" s="1"/>
  <c r="B3022" i="6"/>
  <c r="C3022" i="6" s="1"/>
  <c r="B397" i="6"/>
  <c r="C397" i="6" s="1"/>
  <c r="B1271" i="6"/>
  <c r="C1271" i="6" s="1"/>
  <c r="B7377" i="6"/>
  <c r="C7377" i="6" s="1"/>
  <c r="B5131" i="6"/>
  <c r="C5131" i="6" s="1"/>
  <c r="B1133" i="6"/>
  <c r="C1133" i="6" s="1"/>
  <c r="B398" i="6"/>
  <c r="C398" i="6" s="1"/>
  <c r="B517" i="6"/>
  <c r="C517" i="6" s="1"/>
  <c r="B399" i="6"/>
  <c r="C399" i="6" s="1"/>
  <c r="B2760" i="6"/>
  <c r="C2760" i="6" s="1"/>
  <c r="B400" i="6"/>
  <c r="C400" i="6" s="1"/>
  <c r="B1272" i="6"/>
  <c r="C1272" i="6" s="1"/>
  <c r="B7009" i="6"/>
  <c r="C7009" i="6" s="1"/>
  <c r="B7010" i="6"/>
  <c r="C7010" i="6" s="1"/>
  <c r="B7699" i="6"/>
  <c r="C7699" i="6" s="1"/>
  <c r="B518" i="6"/>
  <c r="C518" i="6" s="1"/>
  <c r="B7011" i="6"/>
  <c r="C7011" i="6" s="1"/>
  <c r="B3922" i="6"/>
  <c r="C3922" i="6" s="1"/>
  <c r="B4174" i="6"/>
  <c r="C4174" i="6" s="1"/>
  <c r="B7736" i="6"/>
  <c r="C7736" i="6" s="1"/>
  <c r="B3923" i="6"/>
  <c r="C3923" i="6" s="1"/>
  <c r="B7012" i="6"/>
  <c r="C7012" i="6" s="1"/>
  <c r="B1761" i="6"/>
  <c r="C1761" i="6" s="1"/>
  <c r="B1356" i="6"/>
  <c r="C1356" i="6" s="1"/>
  <c r="B1134" i="6"/>
  <c r="C1134" i="6" s="1"/>
  <c r="B2499" i="6"/>
  <c r="C2499" i="6" s="1"/>
  <c r="B3924" i="6"/>
  <c r="C3924" i="6" s="1"/>
  <c r="B6016" i="6"/>
  <c r="C6016" i="6" s="1"/>
  <c r="B5219" i="6"/>
  <c r="C5219" i="6" s="1"/>
  <c r="B1135" i="6"/>
  <c r="C1135" i="6" s="1"/>
  <c r="B1136" i="6"/>
  <c r="C1136" i="6" s="1"/>
  <c r="B401" i="6"/>
  <c r="C401" i="6" s="1"/>
  <c r="B1660" i="6"/>
  <c r="C1660" i="6" s="1"/>
  <c r="B7013" i="6"/>
  <c r="C7013" i="6" s="1"/>
  <c r="B1615" i="6"/>
  <c r="C1615" i="6" s="1"/>
  <c r="B633" i="6"/>
  <c r="C633" i="6" s="1"/>
  <c r="B2500" i="6"/>
  <c r="C2500" i="6" s="1"/>
  <c r="B2501" i="6"/>
  <c r="C2501" i="6" s="1"/>
  <c r="B4197" i="6"/>
  <c r="C4197" i="6" s="1"/>
  <c r="B1137" i="6"/>
  <c r="C1137" i="6" s="1"/>
  <c r="B7661" i="6"/>
  <c r="C7661" i="6" s="1"/>
  <c r="B7014" i="6"/>
  <c r="C7014" i="6" s="1"/>
  <c r="B1473" i="6"/>
  <c r="C1473" i="6" s="1"/>
  <c r="B1536" i="6"/>
  <c r="C1536" i="6" s="1"/>
  <c r="B1138" i="6"/>
  <c r="C1138" i="6" s="1"/>
  <c r="B5929" i="6"/>
  <c r="C5929" i="6" s="1"/>
  <c r="B687" i="6"/>
  <c r="C687" i="6" s="1"/>
  <c r="B3023" i="6"/>
  <c r="C3023" i="6" s="1"/>
  <c r="B5174" i="6"/>
  <c r="C5174" i="6" s="1"/>
  <c r="B3925" i="6"/>
  <c r="C3925" i="6" s="1"/>
  <c r="B4974" i="6"/>
  <c r="C4974" i="6" s="1"/>
  <c r="B5220" i="6"/>
  <c r="C5220" i="6" s="1"/>
  <c r="B1474" i="6"/>
  <c r="C1474" i="6" s="1"/>
  <c r="B6045" i="6"/>
  <c r="C6045" i="6" s="1"/>
  <c r="B5719" i="6"/>
  <c r="C5719" i="6" s="1"/>
  <c r="B2502" i="6"/>
  <c r="C2502" i="6" s="1"/>
  <c r="B1139" i="6"/>
  <c r="C1139" i="6" s="1"/>
  <c r="B1537" i="6"/>
  <c r="C1537" i="6" s="1"/>
  <c r="B5930" i="6"/>
  <c r="C5930" i="6" s="1"/>
  <c r="B5931" i="6"/>
  <c r="C5931" i="6" s="1"/>
  <c r="B2503" i="6"/>
  <c r="C2503" i="6" s="1"/>
  <c r="B3926" i="6"/>
  <c r="C3926" i="6" s="1"/>
  <c r="B4533" i="6"/>
  <c r="C4533" i="6" s="1"/>
  <c r="B4796" i="6"/>
  <c r="C4796" i="6" s="1"/>
  <c r="B688" i="6"/>
  <c r="C688" i="6" s="1"/>
  <c r="B4534" i="6"/>
  <c r="C4534" i="6" s="1"/>
  <c r="B6415" i="6"/>
  <c r="C6415" i="6" s="1"/>
  <c r="B4797" i="6"/>
  <c r="C4797" i="6" s="1"/>
  <c r="B2504" i="6"/>
  <c r="C2504" i="6" s="1"/>
  <c r="B5720" i="6"/>
  <c r="C5720" i="6" s="1"/>
  <c r="B3927" i="6"/>
  <c r="C3927" i="6" s="1"/>
  <c r="B7662" i="6"/>
  <c r="C7662" i="6" s="1"/>
  <c r="B7015" i="6"/>
  <c r="C7015" i="6" s="1"/>
  <c r="B2505" i="6"/>
  <c r="C2505" i="6" s="1"/>
  <c r="B3928" i="6"/>
  <c r="C3928" i="6" s="1"/>
  <c r="B3929" i="6"/>
  <c r="C3929" i="6" s="1"/>
  <c r="B7663" i="6"/>
  <c r="C7663" i="6" s="1"/>
  <c r="B5132" i="6"/>
  <c r="C5132" i="6" s="1"/>
  <c r="B4198" i="6"/>
  <c r="C4198" i="6" s="1"/>
  <c r="B634" i="6"/>
  <c r="C634" i="6" s="1"/>
  <c r="B7664" i="6"/>
  <c r="C7664" i="6" s="1"/>
  <c r="B3930" i="6"/>
  <c r="C3930" i="6" s="1"/>
  <c r="B3024" i="6"/>
  <c r="C3024" i="6" s="1"/>
  <c r="B4535" i="6"/>
  <c r="C4535" i="6" s="1"/>
  <c r="B3931" i="6"/>
  <c r="C3931" i="6" s="1"/>
  <c r="B4109" i="6"/>
  <c r="C4109" i="6" s="1"/>
  <c r="B4798" i="6"/>
  <c r="C4798" i="6" s="1"/>
  <c r="B2506" i="6"/>
  <c r="C2506" i="6" s="1"/>
  <c r="B7016" i="6"/>
  <c r="C7016" i="6" s="1"/>
  <c r="B6163" i="6"/>
  <c r="C6163" i="6" s="1"/>
  <c r="B6639" i="6"/>
  <c r="C6639" i="6" s="1"/>
  <c r="B7161" i="6"/>
  <c r="C7161" i="6" s="1"/>
  <c r="B6640" i="6"/>
  <c r="C6640" i="6" s="1"/>
  <c r="B7017" i="6"/>
  <c r="C7017" i="6" s="1"/>
  <c r="B6354" i="6"/>
  <c r="C6354" i="6" s="1"/>
  <c r="B7378" i="6"/>
  <c r="C7378" i="6" s="1"/>
  <c r="B1140" i="6"/>
  <c r="C1140" i="6" s="1"/>
  <c r="B3932" i="6"/>
  <c r="C3932" i="6" s="1"/>
  <c r="B3025" i="6"/>
  <c r="C3025" i="6" s="1"/>
  <c r="B7379" i="6"/>
  <c r="C7379" i="6" s="1"/>
  <c r="B2507" i="6"/>
  <c r="C2507" i="6" s="1"/>
  <c r="B5221" i="6"/>
  <c r="C5221" i="6" s="1"/>
  <c r="B2508" i="6"/>
  <c r="C2508" i="6" s="1"/>
  <c r="B1616" i="6"/>
  <c r="C1616" i="6" s="1"/>
  <c r="B6516" i="6"/>
  <c r="C6516" i="6" s="1"/>
  <c r="B6517" i="6"/>
  <c r="C6517" i="6" s="1"/>
  <c r="B3026" i="6"/>
  <c r="C3026" i="6" s="1"/>
  <c r="B6132" i="6"/>
  <c r="C6132" i="6" s="1"/>
  <c r="B6388" i="6"/>
  <c r="C6388" i="6" s="1"/>
  <c r="B3933" i="6"/>
  <c r="C3933" i="6" s="1"/>
  <c r="B3934" i="6"/>
  <c r="C3934" i="6" s="1"/>
  <c r="B2761" i="6"/>
  <c r="C2761" i="6" s="1"/>
  <c r="B5133" i="6"/>
  <c r="C5133" i="6" s="1"/>
  <c r="B1273" i="6"/>
  <c r="C1273" i="6" s="1"/>
  <c r="B4175" i="6"/>
  <c r="C4175" i="6" s="1"/>
  <c r="B7665" i="6"/>
  <c r="C7665" i="6" s="1"/>
  <c r="B1661" i="6"/>
  <c r="C1661" i="6" s="1"/>
  <c r="B1141" i="6"/>
  <c r="C1141" i="6" s="1"/>
  <c r="B4536" i="6"/>
  <c r="C4536" i="6" s="1"/>
  <c r="B7018" i="6"/>
  <c r="C7018" i="6" s="1"/>
  <c r="B7115" i="6"/>
  <c r="C7115" i="6" s="1"/>
  <c r="B2509" i="6"/>
  <c r="C2509" i="6" s="1"/>
  <c r="B7019" i="6"/>
  <c r="C7019" i="6" s="1"/>
  <c r="B2510" i="6"/>
  <c r="C2510" i="6" s="1"/>
  <c r="B2511" i="6"/>
  <c r="C2511" i="6" s="1"/>
  <c r="B3935" i="6"/>
  <c r="C3935" i="6" s="1"/>
  <c r="B4110" i="6"/>
  <c r="C4110" i="6" s="1"/>
  <c r="B3936" i="6"/>
  <c r="C3936" i="6" s="1"/>
  <c r="B2762" i="6"/>
  <c r="C2762" i="6" s="1"/>
  <c r="B4199" i="6"/>
  <c r="C4199" i="6" s="1"/>
  <c r="B7703" i="6"/>
  <c r="C7703" i="6" s="1"/>
  <c r="B402" i="6"/>
  <c r="C402" i="6" s="1"/>
  <c r="B403" i="6"/>
  <c r="C403" i="6" s="1"/>
  <c r="B7666" i="6"/>
  <c r="C7666" i="6" s="1"/>
  <c r="B2512" i="6"/>
  <c r="C2512" i="6" s="1"/>
  <c r="B5368" i="6"/>
  <c r="C5368" i="6" s="1"/>
  <c r="B7020" i="6"/>
  <c r="C7020" i="6" s="1"/>
  <c r="B7805" i="6"/>
  <c r="C7805" i="6" s="1"/>
  <c r="B519" i="6"/>
  <c r="C519" i="6" s="1"/>
  <c r="B2513" i="6"/>
  <c r="C2513" i="6" s="1"/>
  <c r="B1142" i="6"/>
  <c r="C1142" i="6" s="1"/>
  <c r="B2514" i="6"/>
  <c r="C2514" i="6" s="1"/>
  <c r="B3937" i="6"/>
  <c r="C3937" i="6" s="1"/>
  <c r="B635" i="6"/>
  <c r="C635" i="6" s="1"/>
  <c r="B2515" i="6"/>
  <c r="C2515" i="6" s="1"/>
  <c r="B1357" i="6"/>
  <c r="C1357" i="6" s="1"/>
  <c r="B7667" i="6"/>
  <c r="C7667" i="6" s="1"/>
  <c r="B4684" i="6"/>
  <c r="C4684" i="6" s="1"/>
  <c r="B1143" i="6"/>
  <c r="C1143" i="6" s="1"/>
  <c r="B1762" i="6"/>
  <c r="C1762" i="6" s="1"/>
  <c r="B2516" i="6"/>
  <c r="C2516" i="6" s="1"/>
  <c r="B7021" i="6"/>
  <c r="C7021" i="6" s="1"/>
  <c r="B2517" i="6"/>
  <c r="C2517" i="6" s="1"/>
  <c r="B4241" i="6"/>
  <c r="C4241" i="6" s="1"/>
  <c r="B5721" i="6"/>
  <c r="C5721" i="6" s="1"/>
  <c r="B3027" i="6"/>
  <c r="C3027" i="6" s="1"/>
  <c r="B4975" i="6"/>
  <c r="C4975" i="6" s="1"/>
  <c r="B1144" i="6"/>
  <c r="C1144" i="6" s="1"/>
  <c r="B5369" i="6"/>
  <c r="C5369" i="6" s="1"/>
  <c r="B2518" i="6"/>
  <c r="C2518" i="6" s="1"/>
  <c r="B2763" i="6"/>
  <c r="C2763" i="6" s="1"/>
  <c r="B636" i="6"/>
  <c r="C636" i="6" s="1"/>
  <c r="B2519" i="6"/>
  <c r="C2519" i="6" s="1"/>
  <c r="B3028" i="6"/>
  <c r="C3028" i="6" s="1"/>
  <c r="B3938" i="6"/>
  <c r="C3938" i="6" s="1"/>
  <c r="B5722" i="6"/>
  <c r="C5722" i="6" s="1"/>
  <c r="B6416" i="6"/>
  <c r="C6416" i="6" s="1"/>
  <c r="B5370" i="6"/>
  <c r="C5370" i="6" s="1"/>
  <c r="B6570" i="6"/>
  <c r="C6570" i="6" s="1"/>
  <c r="B1763" i="6"/>
  <c r="C1763" i="6" s="1"/>
  <c r="B4242" i="6"/>
  <c r="C4242" i="6" s="1"/>
  <c r="B7380" i="6"/>
  <c r="C7380" i="6" s="1"/>
  <c r="B1617" i="6"/>
  <c r="C1617" i="6" s="1"/>
  <c r="B7022" i="6"/>
  <c r="C7022" i="6" s="1"/>
  <c r="B4243" i="6"/>
  <c r="C4243" i="6" s="1"/>
  <c r="B1475" i="6"/>
  <c r="C1475" i="6" s="1"/>
  <c r="B7127" i="6"/>
  <c r="C7127" i="6" s="1"/>
  <c r="B7023" i="6"/>
  <c r="C7023" i="6" s="1"/>
  <c r="B7381" i="6"/>
  <c r="C7381" i="6" s="1"/>
  <c r="B7382" i="6"/>
  <c r="C7382" i="6" s="1"/>
  <c r="B3939" i="6"/>
  <c r="C3939" i="6" s="1"/>
  <c r="B7668" i="6"/>
  <c r="C7668" i="6" s="1"/>
  <c r="B3029" i="6"/>
  <c r="C3029" i="6" s="1"/>
  <c r="B689" i="6"/>
  <c r="C689" i="6" s="1"/>
  <c r="B7024" i="6"/>
  <c r="C7024" i="6" s="1"/>
  <c r="B6552" i="6"/>
  <c r="C6552" i="6" s="1"/>
  <c r="B4799" i="6"/>
  <c r="C4799" i="6" s="1"/>
  <c r="B7450" i="6"/>
  <c r="C7450" i="6" s="1"/>
  <c r="B2520" i="6"/>
  <c r="C2520" i="6" s="1"/>
  <c r="B3940" i="6"/>
  <c r="C3940" i="6" s="1"/>
  <c r="B5371" i="6"/>
  <c r="C5371" i="6" s="1"/>
  <c r="B4800" i="6"/>
  <c r="C4800" i="6" s="1"/>
  <c r="B404" i="6"/>
  <c r="C404" i="6" s="1"/>
  <c r="B7383" i="6"/>
  <c r="C7383" i="6" s="1"/>
  <c r="B1274" i="6"/>
  <c r="C1274" i="6" s="1"/>
  <c r="B1145" i="6"/>
  <c r="C1145" i="6" s="1"/>
  <c r="B405" i="6"/>
  <c r="C405" i="6" s="1"/>
  <c r="B4200" i="6"/>
  <c r="C4200" i="6" s="1"/>
  <c r="B2521" i="6"/>
  <c r="C2521" i="6" s="1"/>
  <c r="B3941" i="6"/>
  <c r="C3941" i="6" s="1"/>
  <c r="B7451" i="6"/>
  <c r="C7451" i="6" s="1"/>
  <c r="B5723" i="6"/>
  <c r="C5723" i="6" s="1"/>
  <c r="B3942" i="6"/>
  <c r="C3942" i="6" s="1"/>
  <c r="B4537" i="6"/>
  <c r="C4537" i="6" s="1"/>
  <c r="B5724" i="6"/>
  <c r="C5724" i="6" s="1"/>
  <c r="B3943" i="6"/>
  <c r="C3943" i="6" s="1"/>
  <c r="B6311" i="6"/>
  <c r="C6311" i="6" s="1"/>
  <c r="B7384" i="6"/>
  <c r="C7384" i="6" s="1"/>
  <c r="B4976" i="6"/>
  <c r="C4976" i="6" s="1"/>
  <c r="B7452" i="6"/>
  <c r="C7452" i="6" s="1"/>
  <c r="B5134" i="6"/>
  <c r="C5134" i="6" s="1"/>
  <c r="B7669" i="6"/>
  <c r="C7669" i="6" s="1"/>
  <c r="B5222" i="6"/>
  <c r="C5222" i="6" s="1"/>
  <c r="B7670" i="6"/>
  <c r="C7670" i="6" s="1"/>
  <c r="B5725" i="6"/>
  <c r="C5725" i="6" s="1"/>
  <c r="B406" i="6"/>
  <c r="C406" i="6" s="1"/>
  <c r="B3944" i="6"/>
  <c r="C3944" i="6" s="1"/>
  <c r="B5932" i="6"/>
  <c r="C5932" i="6" s="1"/>
  <c r="B3945" i="6"/>
  <c r="C3945" i="6" s="1"/>
  <c r="B2522" i="6"/>
  <c r="C2522" i="6" s="1"/>
  <c r="B3946" i="6"/>
  <c r="C3946" i="6" s="1"/>
  <c r="B407" i="6"/>
  <c r="C407" i="6" s="1"/>
  <c r="B4538" i="6"/>
  <c r="C4538" i="6" s="1"/>
  <c r="B1662" i="6"/>
  <c r="C1662" i="6" s="1"/>
  <c r="B5726" i="6"/>
  <c r="C5726" i="6" s="1"/>
  <c r="B5135" i="6"/>
  <c r="C5135" i="6" s="1"/>
  <c r="B7671" i="6"/>
  <c r="C7671" i="6" s="1"/>
  <c r="B6133" i="6"/>
  <c r="C6133" i="6" s="1"/>
  <c r="B1302" i="6"/>
  <c r="C1302" i="6" s="1"/>
  <c r="B5175" i="6"/>
  <c r="C5175" i="6" s="1"/>
  <c r="B7385" i="6"/>
  <c r="C7385" i="6" s="1"/>
  <c r="B4244" i="6"/>
  <c r="C4244" i="6" s="1"/>
  <c r="B1476" i="6"/>
  <c r="C1476" i="6" s="1"/>
  <c r="B1146" i="6"/>
  <c r="C1146" i="6" s="1"/>
  <c r="B7672" i="6"/>
  <c r="C7672" i="6" s="1"/>
  <c r="B3947" i="6"/>
  <c r="C3947" i="6" s="1"/>
  <c r="B5727" i="6"/>
  <c r="C5727" i="6" s="1"/>
  <c r="B3948" i="6"/>
  <c r="C3948" i="6" s="1"/>
  <c r="B3949" i="6"/>
  <c r="C3949" i="6" s="1"/>
  <c r="B3950" i="6"/>
  <c r="C3950" i="6" s="1"/>
  <c r="B1147" i="6"/>
  <c r="C1147" i="6" s="1"/>
  <c r="B3951" i="6"/>
  <c r="C3951" i="6" s="1"/>
  <c r="B2523" i="6"/>
  <c r="C2523" i="6" s="1"/>
  <c r="B6646" i="6"/>
  <c r="C6646" i="6" s="1"/>
  <c r="B4176" i="6"/>
  <c r="C4176" i="6" s="1"/>
  <c r="B7481" i="6"/>
  <c r="C7481" i="6" s="1"/>
  <c r="B7765" i="6"/>
  <c r="C7765" i="6" s="1"/>
  <c r="B2764" i="6"/>
  <c r="C2764" i="6" s="1"/>
  <c r="B2524" i="6"/>
  <c r="C2524" i="6" s="1"/>
  <c r="B408" i="6"/>
  <c r="C408" i="6" s="1"/>
  <c r="B409" i="6"/>
  <c r="C409" i="6" s="1"/>
  <c r="B5728" i="6"/>
  <c r="C5728" i="6" s="1"/>
  <c r="B4977" i="6"/>
  <c r="C4977" i="6" s="1"/>
  <c r="B7025" i="6"/>
  <c r="C7025" i="6" s="1"/>
  <c r="B5136" i="6"/>
  <c r="C5136" i="6" s="1"/>
  <c r="B2525" i="6"/>
  <c r="C2525" i="6" s="1"/>
  <c r="B6276" i="6"/>
  <c r="C6276" i="6" s="1"/>
  <c r="B7673" i="6"/>
  <c r="C7673" i="6" s="1"/>
  <c r="B7674" i="6"/>
  <c r="C7674" i="6" s="1"/>
  <c r="B1550" i="6"/>
  <c r="C1550" i="6" s="1"/>
  <c r="B7026" i="6"/>
  <c r="C7026" i="6" s="1"/>
  <c r="B1551" i="6"/>
  <c r="C1551" i="6" s="1"/>
  <c r="B2526" i="6"/>
  <c r="C2526" i="6" s="1"/>
  <c r="B2765" i="6"/>
  <c r="C2765" i="6" s="1"/>
  <c r="B2527" i="6"/>
  <c r="C2527" i="6" s="1"/>
  <c r="B410" i="6"/>
  <c r="C410" i="6" s="1"/>
  <c r="B5372" i="6"/>
  <c r="C5372" i="6" s="1"/>
  <c r="B2766" i="6"/>
  <c r="C2766" i="6" s="1"/>
  <c r="B2528" i="6"/>
  <c r="C2528" i="6" s="1"/>
  <c r="B2529" i="6"/>
  <c r="C2529" i="6" s="1"/>
  <c r="B4111" i="6"/>
  <c r="C4111" i="6" s="1"/>
  <c r="B1275" i="6"/>
  <c r="C1275" i="6" s="1"/>
  <c r="B3030" i="6"/>
  <c r="C3030" i="6" s="1"/>
  <c r="B5729" i="6"/>
  <c r="C5729" i="6" s="1"/>
  <c r="B2530" i="6"/>
  <c r="C2530" i="6" s="1"/>
  <c r="B6553" i="6"/>
  <c r="C6553" i="6" s="1"/>
  <c r="B2767" i="6"/>
  <c r="C2767" i="6" s="1"/>
  <c r="B7482" i="6"/>
  <c r="C7482" i="6" s="1"/>
  <c r="B3952" i="6"/>
  <c r="C3952" i="6" s="1"/>
  <c r="B7483" i="6"/>
  <c r="C7483" i="6" s="1"/>
  <c r="B5730" i="6"/>
  <c r="C5730" i="6" s="1"/>
  <c r="B6234" i="6"/>
  <c r="C6234" i="6" s="1"/>
  <c r="B5373" i="6"/>
  <c r="C5373" i="6" s="1"/>
  <c r="B1148" i="6"/>
  <c r="C1148" i="6" s="1"/>
  <c r="B1149" i="6"/>
  <c r="C1149" i="6" s="1"/>
  <c r="B2531" i="6"/>
  <c r="C2531" i="6" s="1"/>
  <c r="B520" i="6"/>
  <c r="C520" i="6" s="1"/>
  <c r="B2532" i="6"/>
  <c r="C2532" i="6" s="1"/>
  <c r="B1477" i="6"/>
  <c r="C1477" i="6" s="1"/>
  <c r="B7027" i="6"/>
  <c r="C7027" i="6" s="1"/>
  <c r="B7028" i="6"/>
  <c r="C7028" i="6" s="1"/>
  <c r="B4539" i="6"/>
  <c r="C4539" i="6" s="1"/>
  <c r="B4540" i="6"/>
  <c r="C4540" i="6" s="1"/>
  <c r="B1150" i="6"/>
  <c r="C1150" i="6" s="1"/>
  <c r="B2768" i="6"/>
  <c r="C2768" i="6" s="1"/>
  <c r="B4801" i="6"/>
  <c r="C4801" i="6" s="1"/>
  <c r="B1276" i="6"/>
  <c r="C1276" i="6" s="1"/>
  <c r="B3953" i="6"/>
  <c r="C3953" i="6" s="1"/>
  <c r="B4802" i="6"/>
  <c r="C4802" i="6" s="1"/>
  <c r="B4541" i="6"/>
  <c r="C4541" i="6" s="1"/>
  <c r="B2533" i="6"/>
  <c r="C2533" i="6" s="1"/>
  <c r="B7116" i="6"/>
  <c r="C7116" i="6" s="1"/>
  <c r="B6417" i="6"/>
  <c r="C6417" i="6" s="1"/>
  <c r="B7029" i="6"/>
  <c r="C7029" i="6" s="1"/>
  <c r="B5731" i="6"/>
  <c r="C5731" i="6" s="1"/>
  <c r="B6418" i="6"/>
  <c r="C6418" i="6" s="1"/>
  <c r="B5732" i="6"/>
  <c r="C5732" i="6" s="1"/>
  <c r="B4542" i="6"/>
  <c r="C4542" i="6" s="1"/>
  <c r="B2769" i="6"/>
  <c r="C2769" i="6" s="1"/>
  <c r="B6554" i="6"/>
  <c r="C6554" i="6" s="1"/>
  <c r="B3031" i="6"/>
  <c r="C3031" i="6" s="1"/>
  <c r="B2534" i="6"/>
  <c r="C2534" i="6" s="1"/>
  <c r="B5137" i="6"/>
  <c r="C5137" i="6" s="1"/>
  <c r="B1151" i="6"/>
  <c r="C1151" i="6" s="1"/>
  <c r="B1478" i="6"/>
  <c r="C1478" i="6" s="1"/>
  <c r="B6017" i="6"/>
  <c r="C6017" i="6" s="1"/>
  <c r="B7386" i="6"/>
  <c r="C7386" i="6" s="1"/>
  <c r="B4543" i="6"/>
  <c r="C4543" i="6" s="1"/>
  <c r="B1152" i="6"/>
  <c r="C1152" i="6" s="1"/>
  <c r="B637" i="6"/>
  <c r="C637" i="6" s="1"/>
  <c r="B638" i="6"/>
  <c r="C638" i="6" s="1"/>
  <c r="B5733" i="6"/>
  <c r="C5733" i="6" s="1"/>
  <c r="B1479" i="6"/>
  <c r="C1479" i="6" s="1"/>
  <c r="B411" i="6"/>
  <c r="C411" i="6" s="1"/>
  <c r="B4544" i="6"/>
  <c r="C4544" i="6" s="1"/>
  <c r="B3954" i="6"/>
  <c r="C3954" i="6" s="1"/>
  <c r="B2770" i="6"/>
  <c r="C2770" i="6" s="1"/>
  <c r="B3955" i="6"/>
  <c r="C3955" i="6" s="1"/>
  <c r="B2535" i="6"/>
  <c r="C2535" i="6" s="1"/>
  <c r="B3956" i="6"/>
  <c r="C3956" i="6" s="1"/>
  <c r="B1153" i="6"/>
  <c r="C1153" i="6" s="1"/>
  <c r="B5374" i="6"/>
  <c r="C5374" i="6" s="1"/>
  <c r="B1154" i="6"/>
  <c r="C1154" i="6" s="1"/>
  <c r="B639" i="6"/>
  <c r="C639" i="6" s="1"/>
  <c r="B1155" i="6"/>
  <c r="C1155" i="6" s="1"/>
  <c r="B4803" i="6"/>
  <c r="C4803" i="6" s="1"/>
  <c r="B4978" i="6"/>
  <c r="C4978" i="6" s="1"/>
  <c r="B7806" i="6"/>
  <c r="C7806" i="6" s="1"/>
  <c r="B6419" i="6"/>
  <c r="C6419" i="6" s="1"/>
  <c r="B5933" i="6"/>
  <c r="C5933" i="6" s="1"/>
  <c r="B4545" i="6"/>
  <c r="C4545" i="6" s="1"/>
  <c r="B5934" i="6"/>
  <c r="C5934" i="6" s="1"/>
  <c r="B1277" i="6"/>
  <c r="C1277" i="6" s="1"/>
  <c r="B3032" i="6"/>
  <c r="C3032" i="6" s="1"/>
  <c r="B2536" i="6"/>
  <c r="C2536" i="6" s="1"/>
  <c r="B3957" i="6"/>
  <c r="C3957" i="6" s="1"/>
  <c r="B3958" i="6"/>
  <c r="C3958" i="6" s="1"/>
  <c r="B5375" i="6"/>
  <c r="C5375" i="6" s="1"/>
  <c r="B7387" i="6"/>
  <c r="C7387" i="6" s="1"/>
  <c r="B412" i="6"/>
  <c r="C412" i="6" s="1"/>
  <c r="B1156" i="6"/>
  <c r="C1156" i="6" s="1"/>
  <c r="B3033" i="6"/>
  <c r="C3033" i="6" s="1"/>
  <c r="B1157" i="6"/>
  <c r="C1157" i="6" s="1"/>
  <c r="B1158" i="6"/>
  <c r="C1158" i="6" s="1"/>
  <c r="B3959" i="6"/>
  <c r="C3959" i="6" s="1"/>
  <c r="B7030" i="6"/>
  <c r="C7030" i="6" s="1"/>
  <c r="B4546" i="6"/>
  <c r="C4546" i="6" s="1"/>
  <c r="B2537" i="6"/>
  <c r="C2537" i="6" s="1"/>
  <c r="B2538" i="6"/>
  <c r="C2538" i="6" s="1"/>
  <c r="B1159" i="6"/>
  <c r="C1159" i="6" s="1"/>
  <c r="B3960" i="6"/>
  <c r="C3960" i="6" s="1"/>
  <c r="B1538" i="6"/>
  <c r="C1538" i="6" s="1"/>
  <c r="B3961" i="6"/>
  <c r="C3961" i="6" s="1"/>
  <c r="B7675" i="6"/>
  <c r="C7675" i="6" s="1"/>
  <c r="B1160" i="6"/>
  <c r="C1160" i="6" s="1"/>
  <c r="B3034" i="6"/>
  <c r="C3034" i="6" s="1"/>
  <c r="B2771" i="6"/>
  <c r="C2771" i="6" s="1"/>
  <c r="B3962" i="6"/>
  <c r="C3962" i="6" s="1"/>
  <c r="B1764" i="6"/>
  <c r="C1764" i="6" s="1"/>
  <c r="B1480" i="6"/>
  <c r="C1480" i="6" s="1"/>
  <c r="B1765" i="6"/>
  <c r="C1765" i="6" s="1"/>
  <c r="B7453" i="6"/>
  <c r="C7453" i="6" s="1"/>
  <c r="B2539" i="6"/>
  <c r="C2539" i="6" s="1"/>
  <c r="B2772" i="6"/>
  <c r="C2772" i="6" s="1"/>
  <c r="B1481" i="6"/>
  <c r="C1481" i="6" s="1"/>
  <c r="B1161" i="6"/>
  <c r="C1161" i="6" s="1"/>
  <c r="B1162" i="6"/>
  <c r="C1162" i="6" s="1"/>
  <c r="B690" i="6"/>
  <c r="C690" i="6" s="1"/>
  <c r="B3963" i="6"/>
  <c r="C3963" i="6" s="1"/>
  <c r="B1163" i="6"/>
  <c r="C1163" i="6" s="1"/>
  <c r="B3964" i="6"/>
  <c r="C3964" i="6" s="1"/>
  <c r="B5138" i="6"/>
  <c r="C5138" i="6" s="1"/>
  <c r="B4685" i="6"/>
  <c r="C4685" i="6" s="1"/>
  <c r="B7676" i="6"/>
  <c r="C7676" i="6" s="1"/>
  <c r="B4686" i="6"/>
  <c r="C4686" i="6" s="1"/>
  <c r="B4687" i="6"/>
  <c r="C4687" i="6" s="1"/>
  <c r="B5139" i="6"/>
  <c r="C5139" i="6" s="1"/>
  <c r="B1164" i="6"/>
  <c r="C1164" i="6" s="1"/>
  <c r="B3965" i="6"/>
  <c r="C3965" i="6" s="1"/>
  <c r="B1165" i="6"/>
  <c r="C1165" i="6" s="1"/>
  <c r="B4547" i="6"/>
  <c r="C4547" i="6" s="1"/>
  <c r="B5140" i="6"/>
  <c r="C5140" i="6" s="1"/>
  <c r="B521" i="6"/>
  <c r="C521" i="6" s="1"/>
  <c r="B1166" i="6"/>
  <c r="C1166" i="6" s="1"/>
  <c r="B413" i="6"/>
  <c r="C413" i="6" s="1"/>
  <c r="B1167" i="6"/>
  <c r="C1167" i="6" s="1"/>
  <c r="B2540" i="6"/>
  <c r="C2540" i="6" s="1"/>
  <c r="B7677" i="6"/>
  <c r="C7677" i="6" s="1"/>
  <c r="B5734" i="6"/>
  <c r="C5734" i="6" s="1"/>
  <c r="B7388" i="6"/>
  <c r="C7388" i="6" s="1"/>
  <c r="B7031" i="6"/>
  <c r="C7031" i="6" s="1"/>
  <c r="B5735" i="6"/>
  <c r="C5735" i="6" s="1"/>
  <c r="B4548" i="6"/>
  <c r="C4548" i="6" s="1"/>
  <c r="B5376" i="6"/>
  <c r="C5376" i="6" s="1"/>
  <c r="B3966" i="6"/>
  <c r="C3966" i="6" s="1"/>
  <c r="B4549" i="6"/>
  <c r="C4549" i="6" s="1"/>
  <c r="B5736" i="6"/>
  <c r="C5736" i="6" s="1"/>
  <c r="B3967" i="6"/>
  <c r="C3967" i="6" s="1"/>
  <c r="B4688" i="6"/>
  <c r="C4688" i="6" s="1"/>
  <c r="B5377" i="6"/>
  <c r="C5377" i="6" s="1"/>
  <c r="B5737" i="6"/>
  <c r="C5737" i="6" s="1"/>
  <c r="B691" i="6"/>
  <c r="C691" i="6" s="1"/>
  <c r="B3968" i="6"/>
  <c r="C3968" i="6" s="1"/>
  <c r="B5935" i="6"/>
  <c r="C5935" i="6" s="1"/>
  <c r="B5738" i="6"/>
  <c r="C5738" i="6" s="1"/>
  <c r="B3969" i="6"/>
  <c r="C3969" i="6" s="1"/>
  <c r="B5739" i="6"/>
  <c r="C5739" i="6" s="1"/>
  <c r="B6312" i="6"/>
  <c r="C6312" i="6" s="1"/>
  <c r="B6235" i="6"/>
  <c r="C6235" i="6" s="1"/>
  <c r="B5936" i="6"/>
  <c r="C5936" i="6" s="1"/>
  <c r="B3970" i="6"/>
  <c r="C3970" i="6" s="1"/>
  <c r="B3971" i="6"/>
  <c r="C3971" i="6" s="1"/>
  <c r="B414" i="6"/>
  <c r="C414" i="6" s="1"/>
  <c r="B3972" i="6"/>
  <c r="C3972" i="6" s="1"/>
  <c r="B7032" i="6"/>
  <c r="C7032" i="6" s="1"/>
  <c r="B1278" i="6"/>
  <c r="C1278" i="6" s="1"/>
  <c r="B3035" i="6"/>
  <c r="C3035" i="6" s="1"/>
  <c r="B2541" i="6"/>
  <c r="C2541" i="6" s="1"/>
  <c r="B3973" i="6"/>
  <c r="C3973" i="6" s="1"/>
  <c r="B415" i="6"/>
  <c r="C415" i="6" s="1"/>
  <c r="B3974" i="6"/>
  <c r="C3974" i="6" s="1"/>
  <c r="B3975" i="6"/>
  <c r="C3975" i="6" s="1"/>
  <c r="B1539" i="6"/>
  <c r="C1539" i="6" s="1"/>
  <c r="B1540" i="6"/>
  <c r="C1540" i="6" s="1"/>
  <c r="B4550" i="6"/>
  <c r="C4550" i="6" s="1"/>
  <c r="B5176" i="6"/>
  <c r="C5176" i="6" s="1"/>
  <c r="B2542" i="6"/>
  <c r="C2542" i="6" s="1"/>
  <c r="B6040" i="6"/>
  <c r="C6040" i="6" s="1"/>
  <c r="B3976" i="6"/>
  <c r="C3976" i="6" s="1"/>
  <c r="B7484" i="6"/>
  <c r="C7484" i="6" s="1"/>
  <c r="B5141" i="6"/>
  <c r="C5141" i="6" s="1"/>
  <c r="B6134" i="6"/>
  <c r="C6134" i="6" s="1"/>
  <c r="B4979" i="6"/>
  <c r="C4979" i="6" s="1"/>
  <c r="B3977" i="6"/>
  <c r="C3977" i="6" s="1"/>
  <c r="B2543" i="6"/>
  <c r="C2543" i="6" s="1"/>
  <c r="B6313" i="6"/>
  <c r="C6313" i="6" s="1"/>
  <c r="B6046" i="6"/>
  <c r="C6046" i="6" s="1"/>
  <c r="B6571" i="6"/>
  <c r="C6571" i="6" s="1"/>
  <c r="B3036" i="6"/>
  <c r="C3036" i="6" s="1"/>
  <c r="B5740" i="6"/>
  <c r="C5740" i="6" s="1"/>
  <c r="B3978" i="6"/>
  <c r="C3978" i="6" s="1"/>
  <c r="B5741" i="6"/>
  <c r="C5741" i="6" s="1"/>
  <c r="B7737" i="6"/>
  <c r="C7737" i="6" s="1"/>
  <c r="B2544" i="6"/>
  <c r="C2544" i="6" s="1"/>
  <c r="B4980" i="6"/>
  <c r="C4980" i="6" s="1"/>
  <c r="B2545" i="6"/>
  <c r="C2545" i="6" s="1"/>
  <c r="B7741" i="6"/>
  <c r="C7741" i="6" s="1"/>
  <c r="B7840" i="6"/>
  <c r="C7840" i="6" s="1"/>
  <c r="B1482" i="6"/>
  <c r="C1482" i="6" s="1"/>
  <c r="B1168" i="6"/>
  <c r="C1168" i="6" s="1"/>
  <c r="B6667" i="6"/>
  <c r="C6667" i="6" s="1"/>
  <c r="B7685" i="6"/>
  <c r="C7685" i="6" s="1"/>
  <c r="B5937" i="6"/>
  <c r="C5937" i="6" s="1"/>
  <c r="B6518" i="6"/>
  <c r="C6518" i="6" s="1"/>
  <c r="B5742" i="6"/>
  <c r="C5742" i="6" s="1"/>
  <c r="B7184" i="6"/>
  <c r="C7184" i="6" s="1"/>
  <c r="B3979" i="6"/>
  <c r="C3979" i="6" s="1"/>
  <c r="B4551" i="6"/>
  <c r="C4551" i="6" s="1"/>
  <c r="B4552" i="6"/>
  <c r="C4552" i="6" s="1"/>
  <c r="B3980" i="6"/>
  <c r="C3980" i="6" s="1"/>
  <c r="B7389" i="6"/>
  <c r="C7389" i="6" s="1"/>
  <c r="B3981" i="6"/>
  <c r="C3981" i="6" s="1"/>
  <c r="B5938" i="6"/>
  <c r="C5938" i="6" s="1"/>
  <c r="B3982" i="6"/>
  <c r="C3982" i="6" s="1"/>
  <c r="B4804" i="6"/>
  <c r="C4804" i="6" s="1"/>
  <c r="B4689" i="6"/>
  <c r="C4689" i="6" s="1"/>
  <c r="B6135" i="6"/>
  <c r="C6135" i="6" s="1"/>
  <c r="B3983" i="6"/>
  <c r="C3983" i="6" s="1"/>
  <c r="B3037" i="6"/>
  <c r="C3037" i="6" s="1"/>
  <c r="B3984" i="6"/>
  <c r="C3984" i="6" s="1"/>
  <c r="B5743" i="6"/>
  <c r="C5743" i="6" s="1"/>
  <c r="B5378" i="6"/>
  <c r="C5378" i="6" s="1"/>
  <c r="B3985" i="6"/>
  <c r="C3985" i="6" s="1"/>
  <c r="B1169" i="6"/>
  <c r="C1169" i="6" s="1"/>
  <c r="B2546" i="6"/>
  <c r="C2546" i="6" s="1"/>
  <c r="B5744" i="6"/>
  <c r="C5744" i="6" s="1"/>
  <c r="B5379" i="6"/>
  <c r="C5379" i="6" s="1"/>
  <c r="B3986" i="6"/>
  <c r="C3986" i="6" s="1"/>
  <c r="B7117" i="6"/>
  <c r="C7117" i="6" s="1"/>
  <c r="B2547" i="6"/>
  <c r="C2547" i="6" s="1"/>
  <c r="B31" i="6"/>
  <c r="C31" i="6" s="1"/>
  <c r="B6314" i="6"/>
  <c r="C6314" i="6" s="1"/>
  <c r="B7033" i="6"/>
  <c r="C7033" i="6" s="1"/>
  <c r="B2548" i="6"/>
  <c r="C2548" i="6" s="1"/>
  <c r="B2549" i="6"/>
  <c r="C2549" i="6" s="1"/>
  <c r="B3987" i="6"/>
  <c r="C3987" i="6" s="1"/>
  <c r="B6315" i="6"/>
  <c r="C6315" i="6" s="1"/>
  <c r="B640" i="6"/>
  <c r="C640" i="6" s="1"/>
  <c r="B7034" i="6"/>
  <c r="C7034" i="6" s="1"/>
  <c r="B1170" i="6"/>
  <c r="C1170" i="6" s="1"/>
  <c r="B2550" i="6"/>
  <c r="C2550" i="6" s="1"/>
  <c r="B416" i="6"/>
  <c r="C416" i="6" s="1"/>
  <c r="B4553" i="6"/>
  <c r="C4553" i="6" s="1"/>
  <c r="B2551" i="6"/>
  <c r="C2551" i="6" s="1"/>
  <c r="B4690" i="6"/>
  <c r="C4690" i="6" s="1"/>
  <c r="B1171" i="6"/>
  <c r="C1171" i="6" s="1"/>
  <c r="B417" i="6"/>
  <c r="C417" i="6" s="1"/>
  <c r="B3988" i="6"/>
  <c r="C3988" i="6" s="1"/>
  <c r="B3989" i="6"/>
  <c r="C3989" i="6" s="1"/>
  <c r="B4805" i="6"/>
  <c r="C4805" i="6" s="1"/>
  <c r="B4177" i="6"/>
  <c r="C4177" i="6" s="1"/>
  <c r="B7185" i="6"/>
  <c r="C7185" i="6" s="1"/>
  <c r="B4554" i="6"/>
  <c r="C4554" i="6" s="1"/>
  <c r="B6420" i="6"/>
  <c r="C6420" i="6" s="1"/>
  <c r="B3990" i="6"/>
  <c r="C3990" i="6" s="1"/>
  <c r="B7035" i="6"/>
  <c r="C7035" i="6" s="1"/>
  <c r="B3991" i="6"/>
  <c r="C3991" i="6" s="1"/>
  <c r="B1681" i="6"/>
  <c r="C1681" i="6" s="1"/>
  <c r="B6236" i="6"/>
  <c r="C6236" i="6" s="1"/>
  <c r="B6018" i="6"/>
  <c r="C6018" i="6" s="1"/>
  <c r="B6572" i="6"/>
  <c r="C6572" i="6" s="1"/>
  <c r="B7128" i="6"/>
  <c r="C7128" i="6" s="1"/>
  <c r="B641" i="6"/>
  <c r="C641" i="6" s="1"/>
  <c r="B5745" i="6"/>
  <c r="C5745" i="6" s="1"/>
  <c r="B6237" i="6"/>
  <c r="C6237" i="6" s="1"/>
  <c r="B4555" i="6"/>
  <c r="C4555" i="6" s="1"/>
  <c r="B6136" i="6"/>
  <c r="C6136" i="6" s="1"/>
  <c r="B2552" i="6"/>
  <c r="C2552" i="6" s="1"/>
  <c r="B7118" i="6"/>
  <c r="C7118" i="6" s="1"/>
  <c r="B418" i="6"/>
  <c r="C418" i="6" s="1"/>
  <c r="B1682" i="6"/>
  <c r="C1682" i="6" s="1"/>
  <c r="B2553" i="6"/>
  <c r="C2553" i="6" s="1"/>
  <c r="B1172" i="6"/>
  <c r="C1172" i="6" s="1"/>
  <c r="B1173" i="6"/>
  <c r="C1173" i="6" s="1"/>
  <c r="B1279" i="6"/>
  <c r="C1279" i="6" s="1"/>
  <c r="B642" i="6"/>
  <c r="C642" i="6" s="1"/>
  <c r="B4556" i="6"/>
  <c r="C4556" i="6" s="1"/>
  <c r="B4557" i="6"/>
  <c r="C4557" i="6" s="1"/>
  <c r="B4558" i="6"/>
  <c r="C4558" i="6" s="1"/>
  <c r="B3992" i="6"/>
  <c r="C3992" i="6" s="1"/>
  <c r="B4112" i="6"/>
  <c r="C4112" i="6" s="1"/>
  <c r="B5380" i="6"/>
  <c r="C5380" i="6" s="1"/>
  <c r="B7036" i="6"/>
  <c r="C7036" i="6" s="1"/>
  <c r="B7485" i="6"/>
  <c r="C7485" i="6" s="1"/>
  <c r="B4178" i="6"/>
  <c r="C4178" i="6" s="1"/>
  <c r="B2554" i="6"/>
  <c r="C2554" i="6" s="1"/>
  <c r="B2555" i="6"/>
  <c r="C2555" i="6" s="1"/>
  <c r="B3993" i="6"/>
  <c r="C3993" i="6" s="1"/>
  <c r="B3038" i="6"/>
  <c r="C3038" i="6" s="1"/>
  <c r="B5746" i="6"/>
  <c r="C5746" i="6" s="1"/>
  <c r="B7390" i="6"/>
  <c r="C7390" i="6" s="1"/>
  <c r="B7037" i="6"/>
  <c r="C7037" i="6" s="1"/>
  <c r="B3994" i="6"/>
  <c r="C3994" i="6" s="1"/>
  <c r="B7038" i="6"/>
  <c r="C7038" i="6" s="1"/>
  <c r="B2773" i="6"/>
  <c r="C2773" i="6" s="1"/>
  <c r="B5747" i="6"/>
  <c r="C5747" i="6" s="1"/>
  <c r="B5381" i="6"/>
  <c r="C5381" i="6" s="1"/>
  <c r="B5939" i="6"/>
  <c r="C5939" i="6" s="1"/>
  <c r="B5748" i="6"/>
  <c r="C5748" i="6" s="1"/>
  <c r="B643" i="6"/>
  <c r="C643" i="6" s="1"/>
  <c r="B3995" i="6"/>
  <c r="C3995" i="6" s="1"/>
  <c r="B6668" i="6"/>
  <c r="C6668" i="6" s="1"/>
  <c r="B3039" i="6"/>
  <c r="C3039" i="6" s="1"/>
  <c r="B2774" i="6"/>
  <c r="C2774" i="6" s="1"/>
  <c r="B5749" i="6"/>
  <c r="C5749" i="6" s="1"/>
  <c r="B4691" i="6"/>
  <c r="C4691" i="6" s="1"/>
  <c r="B5382" i="6"/>
  <c r="C5382" i="6" s="1"/>
  <c r="B1483" i="6"/>
  <c r="C1483" i="6" s="1"/>
  <c r="B5750" i="6"/>
  <c r="C5750" i="6" s="1"/>
  <c r="B1484" i="6"/>
  <c r="C1484" i="6" s="1"/>
  <c r="B4559" i="6"/>
  <c r="C4559" i="6" s="1"/>
  <c r="B1280" i="6"/>
  <c r="C1280" i="6" s="1"/>
  <c r="B5223" i="6"/>
  <c r="C5223" i="6" s="1"/>
  <c r="B4560" i="6"/>
  <c r="C4560" i="6" s="1"/>
  <c r="B4561" i="6"/>
  <c r="C4561" i="6" s="1"/>
  <c r="B7039" i="6"/>
  <c r="C7039" i="6" s="1"/>
  <c r="B1281" i="6"/>
  <c r="C1281" i="6" s="1"/>
  <c r="B4981" i="6"/>
  <c r="C4981" i="6" s="1"/>
  <c r="B5751" i="6"/>
  <c r="C5751" i="6" s="1"/>
  <c r="B7678" i="6"/>
  <c r="C7678" i="6" s="1"/>
  <c r="B1485" i="6"/>
  <c r="C1485" i="6" s="1"/>
  <c r="B419" i="6"/>
  <c r="C419" i="6" s="1"/>
  <c r="B4806" i="6"/>
  <c r="C4806" i="6" s="1"/>
  <c r="B5752" i="6"/>
  <c r="C5752" i="6" s="1"/>
  <c r="B1663" i="6"/>
  <c r="C1663" i="6" s="1"/>
  <c r="B3996" i="6"/>
  <c r="C3996" i="6" s="1"/>
  <c r="B2775" i="6"/>
  <c r="C2775" i="6" s="1"/>
  <c r="B522" i="6"/>
  <c r="C522" i="6" s="1"/>
  <c r="B6277" i="6"/>
  <c r="C6277" i="6" s="1"/>
  <c r="B5940" i="6"/>
  <c r="C5940" i="6" s="1"/>
  <c r="B2556" i="6"/>
  <c r="C2556" i="6" s="1"/>
  <c r="B3997" i="6"/>
  <c r="C3997" i="6" s="1"/>
  <c r="B6019" i="6"/>
  <c r="C6019" i="6" s="1"/>
  <c r="B4562" i="6"/>
  <c r="C4562" i="6" s="1"/>
  <c r="B6238" i="6"/>
  <c r="C6238" i="6" s="1"/>
  <c r="B1282" i="6"/>
  <c r="C1282" i="6" s="1"/>
  <c r="B5142" i="6"/>
  <c r="C5142" i="6" s="1"/>
  <c r="B4982" i="6"/>
  <c r="C4982" i="6" s="1"/>
  <c r="B7186" i="6"/>
  <c r="C7186" i="6" s="1"/>
  <c r="B4563" i="6"/>
  <c r="C4563" i="6" s="1"/>
  <c r="B5383" i="6"/>
  <c r="C5383" i="6" s="1"/>
  <c r="B1766" i="6"/>
  <c r="C1766" i="6" s="1"/>
  <c r="B5753" i="6"/>
  <c r="C5753" i="6" s="1"/>
  <c r="B1486" i="6"/>
  <c r="C1486" i="6" s="1"/>
  <c r="B420" i="6"/>
  <c r="C420" i="6" s="1"/>
  <c r="B4983" i="6"/>
  <c r="C4983" i="6" s="1"/>
  <c r="B6278" i="6"/>
  <c r="C6278" i="6" s="1"/>
  <c r="B1664" i="6"/>
  <c r="C1664" i="6" s="1"/>
  <c r="B3998" i="6"/>
  <c r="C3998" i="6" s="1"/>
  <c r="B7391" i="6"/>
  <c r="C7391" i="6" s="1"/>
  <c r="B6316" i="6"/>
  <c r="C6316" i="6" s="1"/>
  <c r="B3999" i="6"/>
  <c r="C3999" i="6" s="1"/>
  <c r="B4000" i="6"/>
  <c r="C4000" i="6" s="1"/>
  <c r="B523" i="6"/>
  <c r="C523" i="6" s="1"/>
  <c r="B4984" i="6"/>
  <c r="C4984" i="6" s="1"/>
  <c r="B4692" i="6"/>
  <c r="C4692" i="6" s="1"/>
  <c r="B2776" i="6"/>
  <c r="C2776" i="6" s="1"/>
  <c r="B7816" i="6"/>
  <c r="C7816" i="6" s="1"/>
  <c r="B5754" i="6"/>
  <c r="C5754" i="6" s="1"/>
  <c r="B6317" i="6"/>
  <c r="C6317" i="6" s="1"/>
  <c r="B5143" i="6"/>
  <c r="C5143" i="6" s="1"/>
  <c r="B5144" i="6"/>
  <c r="C5144" i="6" s="1"/>
  <c r="B5145" i="6"/>
  <c r="C5145" i="6" s="1"/>
  <c r="B2777" i="6"/>
  <c r="C2777" i="6" s="1"/>
  <c r="B6318" i="6"/>
  <c r="C6318" i="6" s="1"/>
  <c r="B7087" i="6"/>
  <c r="C7087" i="6" s="1"/>
  <c r="B4001" i="6"/>
  <c r="C4001" i="6" s="1"/>
  <c r="B6355" i="6"/>
  <c r="C6355" i="6" s="1"/>
  <c r="B5941" i="6"/>
  <c r="C5941" i="6" s="1"/>
  <c r="B1541" i="6"/>
  <c r="C1541" i="6" s="1"/>
  <c r="B4985" i="6"/>
  <c r="C4985" i="6" s="1"/>
  <c r="B4693" i="6"/>
  <c r="C4693" i="6" s="1"/>
  <c r="B6421" i="6"/>
  <c r="C6421" i="6" s="1"/>
  <c r="B7738" i="6"/>
  <c r="C7738" i="6" s="1"/>
  <c r="B5755" i="6"/>
  <c r="C5755" i="6" s="1"/>
  <c r="B6573" i="6"/>
  <c r="C6573" i="6" s="1"/>
  <c r="B6137" i="6"/>
  <c r="C6137" i="6" s="1"/>
  <c r="B4694" i="6"/>
  <c r="C4694" i="6" s="1"/>
  <c r="B5384" i="6"/>
  <c r="C5384" i="6" s="1"/>
  <c r="B5756" i="6"/>
  <c r="C5756" i="6" s="1"/>
  <c r="B5757" i="6"/>
  <c r="C5757" i="6" s="1"/>
  <c r="B4564" i="6"/>
  <c r="C4564" i="6" s="1"/>
  <c r="B6239" i="6"/>
  <c r="C6239" i="6" s="1"/>
  <c r="B421" i="6"/>
  <c r="C421" i="6" s="1"/>
  <c r="B4002" i="6"/>
  <c r="C4002" i="6" s="1"/>
  <c r="B1174" i="6"/>
  <c r="C1174" i="6" s="1"/>
  <c r="B1175" i="6"/>
  <c r="C1175" i="6" s="1"/>
  <c r="B1767" i="6"/>
  <c r="C1767" i="6" s="1"/>
  <c r="B422" i="6"/>
  <c r="C422" i="6" s="1"/>
  <c r="B1487" i="6"/>
  <c r="C1487" i="6" s="1"/>
  <c r="B2557" i="6"/>
  <c r="C2557" i="6" s="1"/>
  <c r="B4003" i="6"/>
  <c r="C4003" i="6" s="1"/>
  <c r="B423" i="6"/>
  <c r="C423" i="6" s="1"/>
  <c r="B1176" i="6"/>
  <c r="C1176" i="6" s="1"/>
  <c r="B6020" i="6"/>
  <c r="C6020" i="6" s="1"/>
  <c r="B2778" i="6"/>
  <c r="C2778" i="6" s="1"/>
  <c r="B1488" i="6"/>
  <c r="C1488" i="6" s="1"/>
  <c r="B7040" i="6"/>
  <c r="C7040" i="6" s="1"/>
  <c r="B424" i="6"/>
  <c r="C424" i="6" s="1"/>
  <c r="B1683" i="6"/>
  <c r="C1683" i="6" s="1"/>
  <c r="B6240" i="6"/>
  <c r="C6240" i="6" s="1"/>
  <c r="B6021" i="6"/>
  <c r="C6021" i="6" s="1"/>
  <c r="B6574" i="6"/>
  <c r="C6574" i="6" s="1"/>
  <c r="B7129" i="6"/>
  <c r="C7129" i="6" s="1"/>
  <c r="B644" i="6"/>
  <c r="C644" i="6" s="1"/>
  <c r="B5758" i="6"/>
  <c r="C5758" i="6" s="1"/>
  <c r="B6241" i="6"/>
  <c r="C6241" i="6" s="1"/>
  <c r="B4565" i="6"/>
  <c r="C4565" i="6" s="1"/>
  <c r="B6138" i="6"/>
  <c r="C6138" i="6" s="1"/>
  <c r="B2558" i="6"/>
  <c r="C2558" i="6" s="1"/>
  <c r="B7119" i="6"/>
  <c r="C7119" i="6" s="1"/>
  <c r="B425" i="6"/>
  <c r="C425" i="6" s="1"/>
  <c r="B1684" i="6"/>
  <c r="C1684" i="6" s="1"/>
  <c r="B2559" i="6"/>
  <c r="C2559" i="6" s="1"/>
  <c r="B1177" i="6"/>
  <c r="C1177" i="6" s="1"/>
  <c r="B1178" i="6"/>
  <c r="C1178" i="6" s="1"/>
  <c r="B1283" i="6"/>
  <c r="C1283" i="6" s="1"/>
  <c r="B645" i="6"/>
  <c r="C645" i="6" s="1"/>
  <c r="B4566" i="6"/>
  <c r="C4566" i="6" s="1"/>
  <c r="B2560" i="6"/>
  <c r="C2560" i="6" s="1"/>
  <c r="B4986" i="6"/>
  <c r="C4986" i="6" s="1"/>
  <c r="B1665" i="6"/>
  <c r="C1665" i="6" s="1"/>
  <c r="B6139" i="6"/>
  <c r="C6139" i="6" s="1"/>
  <c r="B5942" i="6"/>
  <c r="C5942" i="6" s="1"/>
  <c r="B7041" i="6"/>
  <c r="C7041" i="6" s="1"/>
  <c r="B4004" i="6"/>
  <c r="C4004" i="6" s="1"/>
  <c r="B2561" i="6"/>
  <c r="C2561" i="6" s="1"/>
  <c r="B4005" i="6"/>
  <c r="C4005" i="6" s="1"/>
  <c r="B5759" i="6"/>
  <c r="C5759" i="6" s="1"/>
  <c r="B4987" i="6"/>
  <c r="C4987" i="6" s="1"/>
  <c r="B4807" i="6"/>
  <c r="C4807" i="6" s="1"/>
  <c r="B6164" i="6"/>
  <c r="C6164" i="6" s="1"/>
  <c r="B4808" i="6"/>
  <c r="C4808" i="6" s="1"/>
  <c r="B2562" i="6"/>
  <c r="C2562" i="6" s="1"/>
  <c r="B7486" i="6"/>
  <c r="C7486" i="6" s="1"/>
  <c r="B4179" i="6"/>
  <c r="C4179" i="6" s="1"/>
  <c r="B2563" i="6"/>
  <c r="C2563" i="6" s="1"/>
  <c r="B2564" i="6"/>
  <c r="C2564" i="6" s="1"/>
  <c r="B4006" i="6"/>
  <c r="C4006" i="6" s="1"/>
  <c r="B3040" i="6"/>
  <c r="C3040" i="6" s="1"/>
  <c r="B5760" i="6"/>
  <c r="C5760" i="6" s="1"/>
  <c r="B426" i="6"/>
  <c r="C426" i="6" s="1"/>
  <c r="B7835" i="6"/>
  <c r="C7835" i="6" s="1"/>
  <c r="B2565" i="6"/>
  <c r="C2565" i="6" s="1"/>
  <c r="B2566" i="6"/>
  <c r="C2566" i="6" s="1"/>
  <c r="B2567" i="6"/>
  <c r="C2567" i="6" s="1"/>
  <c r="B2568" i="6"/>
  <c r="C2568" i="6" s="1"/>
  <c r="B4007" i="6"/>
  <c r="C4007" i="6" s="1"/>
  <c r="B4008" i="6"/>
  <c r="C4008" i="6" s="1"/>
  <c r="B4009" i="6"/>
  <c r="C4009" i="6" s="1"/>
  <c r="B524" i="6"/>
  <c r="C524" i="6" s="1"/>
  <c r="B6555" i="6"/>
  <c r="C6555" i="6" s="1"/>
  <c r="B7042" i="6"/>
  <c r="C7042" i="6" s="1"/>
  <c r="B4010" i="6"/>
  <c r="C4010" i="6" s="1"/>
  <c r="B4011" i="6"/>
  <c r="C4011" i="6" s="1"/>
  <c r="B5943" i="6"/>
  <c r="C5943" i="6" s="1"/>
  <c r="B3041" i="6"/>
  <c r="C3041" i="6" s="1"/>
  <c r="B3042" i="6"/>
  <c r="C3042" i="6" s="1"/>
  <c r="B1179" i="6"/>
  <c r="C1179" i="6" s="1"/>
  <c r="B4012" i="6"/>
  <c r="C4012" i="6" s="1"/>
  <c r="B4180" i="6"/>
  <c r="C4180" i="6" s="1"/>
  <c r="B427" i="6"/>
  <c r="C427" i="6" s="1"/>
  <c r="B23" i="6"/>
  <c r="C23" i="6" s="1"/>
  <c r="B1284" i="6"/>
  <c r="C1284" i="6" s="1"/>
  <c r="B7454" i="6"/>
  <c r="C7454" i="6" s="1"/>
  <c r="B4695" i="6"/>
  <c r="C4695" i="6" s="1"/>
  <c r="B4013" i="6"/>
  <c r="C4013" i="6" s="1"/>
  <c r="B2779" i="6"/>
  <c r="C2779" i="6" s="1"/>
  <c r="B2780" i="6"/>
  <c r="C2780" i="6" s="1"/>
  <c r="B4014" i="6"/>
  <c r="C4014" i="6" s="1"/>
  <c r="B24" i="6"/>
  <c r="C24" i="6" s="1"/>
  <c r="B2569" i="6"/>
  <c r="C2569" i="6" s="1"/>
  <c r="B5944" i="6"/>
  <c r="C5944" i="6" s="1"/>
  <c r="B6242" i="6"/>
  <c r="C6242" i="6" s="1"/>
  <c r="B5761" i="6"/>
  <c r="C5761" i="6" s="1"/>
  <c r="B4696" i="6"/>
  <c r="C4696" i="6" s="1"/>
  <c r="B7392" i="6"/>
  <c r="C7392" i="6" s="1"/>
  <c r="B7487" i="6"/>
  <c r="C7487" i="6" s="1"/>
  <c r="B6575" i="6"/>
  <c r="C6575" i="6" s="1"/>
  <c r="B7488" i="6"/>
  <c r="C7488" i="6" s="1"/>
  <c r="B3043" i="6"/>
  <c r="C3043" i="6" s="1"/>
  <c r="B2570" i="6"/>
  <c r="C2570" i="6" s="1"/>
  <c r="B1768" i="6"/>
  <c r="C1768" i="6" s="1"/>
  <c r="B4015" i="6"/>
  <c r="C4015" i="6" s="1"/>
  <c r="B1303" i="6"/>
  <c r="C1303" i="6" s="1"/>
  <c r="B4245" i="6"/>
  <c r="C4245" i="6" s="1"/>
  <c r="B6140" i="6"/>
  <c r="C6140" i="6" s="1"/>
  <c r="B1769" i="6"/>
  <c r="C1769" i="6" s="1"/>
  <c r="B748" i="6"/>
  <c r="C748" i="6" s="1"/>
  <c r="B525" i="6"/>
  <c r="C525" i="6" s="1"/>
  <c r="B4016" i="6"/>
  <c r="C4016" i="6" s="1"/>
  <c r="B4809" i="6"/>
  <c r="C4809" i="6" s="1"/>
  <c r="B5385" i="6"/>
  <c r="C5385" i="6" s="1"/>
  <c r="B5386" i="6"/>
  <c r="C5386" i="6" s="1"/>
  <c r="B2781" i="6"/>
  <c r="C2781" i="6" s="1"/>
  <c r="B4810" i="6"/>
  <c r="C4810" i="6" s="1"/>
  <c r="B7679" i="6"/>
  <c r="C7679" i="6" s="1"/>
  <c r="B428" i="6"/>
  <c r="C428" i="6" s="1"/>
  <c r="B4017" i="6"/>
  <c r="C4017" i="6" s="1"/>
  <c r="B3044" i="6"/>
  <c r="C3044" i="6" s="1"/>
  <c r="B7043" i="6"/>
  <c r="C7043" i="6" s="1"/>
  <c r="B429" i="6"/>
  <c r="C429" i="6" s="1"/>
  <c r="B430" i="6"/>
  <c r="C430" i="6" s="1"/>
  <c r="B5387" i="6"/>
  <c r="C5387" i="6" s="1"/>
  <c r="B431" i="6"/>
  <c r="C431" i="6" s="1"/>
  <c r="B7680" i="6"/>
  <c r="C7680" i="6" s="1"/>
  <c r="B7739" i="6"/>
  <c r="C7739" i="6" s="1"/>
  <c r="B5146" i="6"/>
  <c r="C5146" i="6" s="1"/>
  <c r="B6141" i="6"/>
  <c r="C6141" i="6" s="1"/>
  <c r="B5945" i="6"/>
  <c r="C5945" i="6" s="1"/>
  <c r="B6142" i="6"/>
  <c r="C6142" i="6" s="1"/>
  <c r="B6254" i="6"/>
  <c r="C6254" i="6" s="1"/>
  <c r="B4018" i="6"/>
  <c r="C4018" i="6" s="1"/>
  <c r="B4019" i="6"/>
  <c r="C4019" i="6" s="1"/>
  <c r="B4020" i="6"/>
  <c r="C4020" i="6" s="1"/>
  <c r="B3045" i="6"/>
  <c r="C3045" i="6" s="1"/>
  <c r="B2571" i="6"/>
  <c r="C2571" i="6" s="1"/>
  <c r="B1180" i="6"/>
  <c r="C1180" i="6" s="1"/>
  <c r="B4021" i="6"/>
  <c r="C4021" i="6" s="1"/>
  <c r="B1770" i="6"/>
  <c r="C1770" i="6" s="1"/>
  <c r="B4022" i="6"/>
  <c r="C4022" i="6" s="1"/>
  <c r="B2782" i="6"/>
  <c r="C2782" i="6" s="1"/>
  <c r="B2572" i="6"/>
  <c r="C2572" i="6" s="1"/>
  <c r="B1358" i="6"/>
  <c r="C1358" i="6" s="1"/>
  <c r="B1359" i="6"/>
  <c r="C1359" i="6" s="1"/>
  <c r="B4023" i="6"/>
  <c r="C4023" i="6" s="1"/>
  <c r="B4024" i="6"/>
  <c r="C4024" i="6" s="1"/>
  <c r="B1618" i="6"/>
  <c r="C1618" i="6" s="1"/>
  <c r="B5762" i="6"/>
  <c r="C5762" i="6" s="1"/>
  <c r="B749" i="6"/>
  <c r="C749" i="6" s="1"/>
  <c r="B4567" i="6"/>
  <c r="C4567" i="6" s="1"/>
  <c r="B4025" i="6"/>
  <c r="C4025" i="6" s="1"/>
  <c r="B4988" i="6"/>
  <c r="C4988" i="6" s="1"/>
  <c r="B2573" i="6"/>
  <c r="C2573" i="6" s="1"/>
  <c r="B2574" i="6"/>
  <c r="C2574" i="6" s="1"/>
  <c r="B4026" i="6"/>
  <c r="C4026" i="6" s="1"/>
  <c r="B1181" i="6"/>
  <c r="C1181" i="6" s="1"/>
  <c r="B1542" i="6"/>
  <c r="C1542" i="6" s="1"/>
  <c r="B4181" i="6"/>
  <c r="C4181" i="6" s="1"/>
  <c r="B750" i="6"/>
  <c r="C750" i="6" s="1"/>
  <c r="B432" i="6"/>
  <c r="C432" i="6" s="1"/>
  <c r="B433" i="6"/>
  <c r="C433" i="6" s="1"/>
  <c r="B434" i="6"/>
  <c r="C434" i="6" s="1"/>
  <c r="B7681" i="6"/>
  <c r="C7681" i="6" s="1"/>
  <c r="B6319" i="6"/>
  <c r="C6319" i="6" s="1"/>
  <c r="B6556" i="6"/>
  <c r="C6556" i="6" s="1"/>
  <c r="B7162" i="6"/>
  <c r="C7162" i="6" s="1"/>
  <c r="B6641" i="6"/>
  <c r="C6641" i="6" s="1"/>
  <c r="B7852" i="6"/>
  <c r="C7852" i="6" s="1"/>
  <c r="B7455" i="6"/>
  <c r="C7455" i="6" s="1"/>
  <c r="B7393" i="6"/>
  <c r="C7393" i="6" s="1"/>
  <c r="B3046" i="6"/>
  <c r="C3046" i="6" s="1"/>
  <c r="B7394" i="6"/>
  <c r="C7394" i="6" s="1"/>
  <c r="B3047" i="6"/>
  <c r="C3047" i="6" s="1"/>
  <c r="B6519" i="6"/>
  <c r="C6519" i="6" s="1"/>
  <c r="B6422" i="6"/>
  <c r="C6422" i="6" s="1"/>
  <c r="B6642" i="6"/>
  <c r="C6642" i="6" s="1"/>
  <c r="B7044" i="6"/>
  <c r="C7044" i="6" s="1"/>
  <c r="B7817" i="6"/>
  <c r="C7817" i="6" s="1"/>
  <c r="B2575" i="6"/>
  <c r="C2575" i="6" s="1"/>
  <c r="B1182" i="6"/>
  <c r="C1182" i="6" s="1"/>
  <c r="B7088" i="6"/>
  <c r="C7088" i="6" s="1"/>
  <c r="B5147" i="6"/>
  <c r="C5147" i="6" s="1"/>
  <c r="B2783" i="6"/>
  <c r="C2783" i="6" s="1"/>
  <c r="B1183" i="6"/>
  <c r="C1183" i="6" s="1"/>
  <c r="B2576" i="6"/>
  <c r="C2576" i="6" s="1"/>
  <c r="B1184" i="6"/>
  <c r="C1184" i="6" s="1"/>
  <c r="B3048" i="6"/>
  <c r="C3048" i="6" s="1"/>
  <c r="B751" i="6"/>
  <c r="C751" i="6" s="1"/>
  <c r="B1185" i="6"/>
  <c r="C1185" i="6" s="1"/>
  <c r="B2577" i="6"/>
  <c r="C2577" i="6" s="1"/>
  <c r="B526" i="6"/>
  <c r="C526" i="6" s="1"/>
  <c r="B4989" i="6"/>
  <c r="C4989" i="6" s="1"/>
  <c r="B4027" i="6"/>
  <c r="C4027" i="6" s="1"/>
  <c r="B435" i="6"/>
  <c r="C435" i="6" s="1"/>
  <c r="B2578" i="6"/>
  <c r="C2578" i="6" s="1"/>
  <c r="B7045" i="6"/>
  <c r="C7045" i="6" s="1"/>
  <c r="B1771" i="6"/>
  <c r="C1771" i="6" s="1"/>
  <c r="B646" i="6"/>
  <c r="C646" i="6" s="1"/>
  <c r="B436" i="6"/>
  <c r="C436" i="6" s="1"/>
  <c r="B7046" i="6"/>
  <c r="C7046" i="6" s="1"/>
  <c r="B3049" i="6"/>
  <c r="C3049" i="6" s="1"/>
  <c r="B1186" i="6"/>
  <c r="C1186" i="6" s="1"/>
  <c r="B2579" i="6"/>
  <c r="C2579" i="6" s="1"/>
  <c r="B437" i="6"/>
  <c r="C437" i="6" s="1"/>
  <c r="B647" i="6"/>
  <c r="C647" i="6" s="1"/>
  <c r="B5978" i="6"/>
  <c r="C5978" i="6" s="1"/>
  <c r="B4201" i="6"/>
  <c r="C4201" i="6" s="1"/>
  <c r="B7047" i="6"/>
  <c r="C7047" i="6" s="1"/>
  <c r="B7489" i="6"/>
  <c r="C7489" i="6" s="1"/>
  <c r="B6320" i="6"/>
  <c r="C6320" i="6" s="1"/>
  <c r="B7395" i="6"/>
  <c r="C7395" i="6" s="1"/>
  <c r="B7807" i="6"/>
  <c r="C7807" i="6" s="1"/>
  <c r="B1187" i="6"/>
  <c r="C1187" i="6" s="1"/>
  <c r="B1188" i="6"/>
  <c r="C1188" i="6" s="1"/>
  <c r="B2580" i="6"/>
  <c r="C2580" i="6" s="1"/>
  <c r="B7682" i="6"/>
  <c r="C7682" i="6" s="1"/>
  <c r="B2581" i="6"/>
  <c r="C2581" i="6" s="1"/>
  <c r="B1489" i="6"/>
  <c r="C1489" i="6" s="1"/>
  <c r="B6520" i="6"/>
  <c r="C6520" i="6" s="1"/>
  <c r="B6521" i="6"/>
  <c r="C6521" i="6" s="1"/>
  <c r="B5388" i="6"/>
  <c r="C5388" i="6" s="1"/>
  <c r="B5389" i="6"/>
  <c r="C5389" i="6" s="1"/>
  <c r="B4028" i="6"/>
  <c r="C4028" i="6" s="1"/>
  <c r="B4029" i="6"/>
  <c r="C4029" i="6" s="1"/>
  <c r="B5763" i="6"/>
  <c r="C5763" i="6" s="1"/>
  <c r="B4030" i="6"/>
  <c r="C4030" i="6" s="1"/>
  <c r="B2582" i="6"/>
  <c r="C2582" i="6" s="1"/>
  <c r="B4990" i="6"/>
  <c r="C4990" i="6" s="1"/>
  <c r="B7048" i="6"/>
  <c r="C7048" i="6" s="1"/>
  <c r="B4991" i="6"/>
  <c r="C4991" i="6" s="1"/>
  <c r="B4246" i="6"/>
  <c r="C4246" i="6" s="1"/>
  <c r="B5946" i="6"/>
  <c r="C5946" i="6" s="1"/>
  <c r="B1285" i="6"/>
  <c r="C1285" i="6" s="1"/>
  <c r="B6022" i="6"/>
  <c r="C6022" i="6" s="1"/>
  <c r="B5013" i="6"/>
  <c r="C5013" i="6" s="1"/>
  <c r="B5947" i="6"/>
  <c r="C5947" i="6" s="1"/>
  <c r="B7776" i="6"/>
  <c r="C7776" i="6" s="1"/>
  <c r="B2583" i="6"/>
  <c r="C2583" i="6" s="1"/>
  <c r="B648" i="6"/>
  <c r="C648" i="6" s="1"/>
  <c r="B7049" i="6"/>
  <c r="C7049" i="6" s="1"/>
  <c r="B438" i="6"/>
  <c r="C438" i="6" s="1"/>
  <c r="B7396" i="6"/>
  <c r="C7396" i="6" s="1"/>
  <c r="B7456" i="6"/>
  <c r="C7456" i="6" s="1"/>
  <c r="B6557" i="6"/>
  <c r="C6557" i="6" s="1"/>
  <c r="B4568" i="6"/>
  <c r="C4568" i="6" s="1"/>
  <c r="B7050" i="6"/>
  <c r="C7050" i="6" s="1"/>
  <c r="B4031" i="6"/>
  <c r="C4031" i="6" s="1"/>
  <c r="B527" i="6"/>
  <c r="C527" i="6" s="1"/>
  <c r="B3050" i="6"/>
  <c r="C3050" i="6" s="1"/>
  <c r="B1189" i="6"/>
  <c r="C1189" i="6" s="1"/>
  <c r="B4032" i="6"/>
  <c r="C4032" i="6" s="1"/>
  <c r="B4811" i="6"/>
  <c r="C4811" i="6" s="1"/>
  <c r="B7490" i="6"/>
  <c r="C7490" i="6" s="1"/>
  <c r="B7808" i="6"/>
  <c r="C7808" i="6" s="1"/>
  <c r="B1619" i="6"/>
  <c r="C1619" i="6" s="1"/>
  <c r="B4033" i="6"/>
  <c r="C4033" i="6" s="1"/>
  <c r="B4034" i="6"/>
  <c r="C4034" i="6" s="1"/>
  <c r="B1543" i="6"/>
  <c r="C1543" i="6" s="1"/>
  <c r="B6669" i="6"/>
  <c r="C6669" i="6" s="1"/>
  <c r="B7051" i="6"/>
  <c r="C7051" i="6" s="1"/>
  <c r="B5148" i="6"/>
  <c r="C5148" i="6" s="1"/>
  <c r="B692" i="6"/>
  <c r="C692" i="6" s="1"/>
  <c r="B4035" i="6"/>
  <c r="C4035" i="6" s="1"/>
  <c r="B4992" i="6"/>
  <c r="C4992" i="6" s="1"/>
  <c r="B5149" i="6"/>
  <c r="C5149" i="6" s="1"/>
  <c r="B6143" i="6"/>
  <c r="C6143" i="6" s="1"/>
  <c r="B6144" i="6"/>
  <c r="C6144" i="6" s="1"/>
  <c r="B6522" i="6"/>
  <c r="C6522" i="6" s="1"/>
  <c r="B4993" i="6"/>
  <c r="C4993" i="6" s="1"/>
  <c r="B7818" i="6"/>
  <c r="C7818" i="6" s="1"/>
  <c r="B752" i="6"/>
  <c r="C752" i="6" s="1"/>
  <c r="B4812" i="6"/>
  <c r="C4812" i="6" s="1"/>
  <c r="B6321" i="6"/>
  <c r="C6321" i="6" s="1"/>
  <c r="B1190" i="6"/>
  <c r="C1190" i="6" s="1"/>
  <c r="B7052" i="6"/>
  <c r="C7052" i="6" s="1"/>
  <c r="B5390" i="6"/>
  <c r="C5390" i="6" s="1"/>
  <c r="B5391" i="6"/>
  <c r="C5391" i="6" s="1"/>
  <c r="B528" i="6"/>
  <c r="C528" i="6" s="1"/>
  <c r="B4036" i="6"/>
  <c r="C4036" i="6" s="1"/>
  <c r="B7053" i="6"/>
  <c r="C7053" i="6" s="1"/>
  <c r="B7054" i="6"/>
  <c r="C7054" i="6" s="1"/>
  <c r="B6523" i="6"/>
  <c r="C6523" i="6" s="1"/>
  <c r="B1191" i="6"/>
  <c r="C1191" i="6" s="1"/>
  <c r="B5764" i="6"/>
  <c r="C5764" i="6" s="1"/>
  <c r="B4037" i="6"/>
  <c r="C4037" i="6" s="1"/>
  <c r="B5948" i="6"/>
  <c r="C5948" i="6" s="1"/>
  <c r="B4038" i="6"/>
  <c r="C4038" i="6" s="1"/>
  <c r="B5765" i="6"/>
  <c r="C5765" i="6" s="1"/>
  <c r="B2584" i="6"/>
  <c r="C2584" i="6" s="1"/>
  <c r="B5766" i="6"/>
  <c r="C5766" i="6" s="1"/>
  <c r="B2585" i="6"/>
  <c r="C2585" i="6" s="1"/>
  <c r="B439" i="6"/>
  <c r="C439" i="6" s="1"/>
  <c r="B5767" i="6"/>
  <c r="C5767" i="6" s="1"/>
  <c r="B5949" i="6"/>
  <c r="C5949" i="6" s="1"/>
  <c r="B25" i="6"/>
  <c r="C25" i="6" s="1"/>
  <c r="B6023" i="6"/>
  <c r="C6023" i="6" s="1"/>
  <c r="B5768" i="6"/>
  <c r="C5768" i="6" s="1"/>
  <c r="B4039" i="6"/>
  <c r="C4039" i="6" s="1"/>
  <c r="B1360" i="6"/>
  <c r="C1360" i="6" s="1"/>
  <c r="B7055" i="6"/>
  <c r="C7055" i="6" s="1"/>
  <c r="B7397" i="6"/>
  <c r="C7397" i="6" s="1"/>
  <c r="B7809" i="6"/>
  <c r="C7809" i="6" s="1"/>
  <c r="B7457" i="6"/>
  <c r="C7457" i="6" s="1"/>
  <c r="B5769" i="6"/>
  <c r="C5769" i="6" s="1"/>
  <c r="B2784" i="6"/>
  <c r="C2784" i="6" s="1"/>
  <c r="B7056" i="6"/>
  <c r="C7056" i="6" s="1"/>
  <c r="B7398" i="6"/>
  <c r="C7398" i="6" s="1"/>
  <c r="B2586" i="6"/>
  <c r="C2586" i="6" s="1"/>
  <c r="B529" i="6"/>
  <c r="C529" i="6" s="1"/>
  <c r="B1192" i="6"/>
  <c r="C1192" i="6" s="1"/>
  <c r="B530" i="6"/>
  <c r="C530" i="6" s="1"/>
  <c r="B4040" i="6"/>
  <c r="C4040" i="6" s="1"/>
  <c r="B1193" i="6"/>
  <c r="C1193" i="6" s="1"/>
  <c r="B5392" i="6"/>
  <c r="C5392" i="6" s="1"/>
  <c r="B5770" i="6"/>
  <c r="C5770" i="6" s="1"/>
  <c r="B5950" i="6"/>
  <c r="C5950" i="6" s="1"/>
  <c r="B3051" i="6"/>
  <c r="C3051" i="6" s="1"/>
  <c r="B1544" i="6"/>
  <c r="C1544" i="6" s="1"/>
  <c r="B6643" i="6"/>
  <c r="C6643" i="6" s="1"/>
  <c r="B7163" i="6"/>
  <c r="C7163" i="6" s="1"/>
  <c r="B6644" i="6"/>
  <c r="C6644" i="6" s="1"/>
  <c r="B7057" i="6"/>
  <c r="C7057" i="6" s="1"/>
  <c r="B6356" i="6"/>
  <c r="C6356" i="6" s="1"/>
  <c r="B7399" i="6"/>
  <c r="C7399" i="6" s="1"/>
  <c r="B1194" i="6"/>
  <c r="C1194" i="6" s="1"/>
  <c r="B4041" i="6"/>
  <c r="C4041" i="6" s="1"/>
  <c r="B3052" i="6"/>
  <c r="C3052" i="6" s="1"/>
  <c r="B7400" i="6"/>
  <c r="C7400" i="6" s="1"/>
  <c r="B2587" i="6"/>
  <c r="C2587" i="6" s="1"/>
  <c r="B5224" i="6"/>
  <c r="C5224" i="6" s="1"/>
  <c r="B2588" i="6"/>
  <c r="C2588" i="6" s="1"/>
  <c r="B1620" i="6"/>
  <c r="C1620" i="6" s="1"/>
  <c r="B6524" i="6"/>
  <c r="C6524" i="6" s="1"/>
  <c r="B6525" i="6"/>
  <c r="C6525" i="6" s="1"/>
  <c r="B3053" i="6"/>
  <c r="C3053" i="6" s="1"/>
  <c r="B6145" i="6"/>
  <c r="C6145" i="6" s="1"/>
  <c r="B6389" i="6"/>
  <c r="C6389" i="6" s="1"/>
  <c r="B6024" i="6"/>
  <c r="C6024" i="6" s="1"/>
  <c r="B4042" i="6"/>
  <c r="C4042" i="6" s="1"/>
  <c r="B3054" i="6"/>
  <c r="C3054" i="6" s="1"/>
  <c r="B649" i="6"/>
  <c r="C649" i="6" s="1"/>
  <c r="B5771" i="6"/>
  <c r="C5771" i="6" s="1"/>
  <c r="B5772" i="6"/>
  <c r="C5772" i="6" s="1"/>
  <c r="B5773" i="6"/>
  <c r="C5773" i="6" s="1"/>
  <c r="B4569" i="6"/>
  <c r="C4569" i="6" s="1"/>
  <c r="B1195" i="6"/>
  <c r="C1195" i="6" s="1"/>
  <c r="B4043" i="6"/>
  <c r="C4043" i="6" s="1"/>
  <c r="B7766" i="6"/>
  <c r="C7766" i="6" s="1"/>
  <c r="B1772" i="6"/>
  <c r="C1772" i="6" s="1"/>
  <c r="B4697" i="6"/>
  <c r="C4697" i="6" s="1"/>
  <c r="B4044" i="6"/>
  <c r="C4044" i="6" s="1"/>
  <c r="B4182" i="6"/>
  <c r="C4182" i="6" s="1"/>
  <c r="B7120" i="6"/>
  <c r="C7120" i="6" s="1"/>
  <c r="B6146" i="6"/>
  <c r="C6146" i="6" s="1"/>
  <c r="B3055" i="6"/>
  <c r="C3055" i="6" s="1"/>
  <c r="B6211" i="6"/>
  <c r="C6211" i="6" s="1"/>
  <c r="B6526" i="6"/>
  <c r="C6526" i="6" s="1"/>
  <c r="B4045" i="6"/>
  <c r="C4045" i="6" s="1"/>
  <c r="B4046" i="6"/>
  <c r="C4046" i="6" s="1"/>
  <c r="B4047" i="6"/>
  <c r="C4047" i="6" s="1"/>
  <c r="B4048" i="6"/>
  <c r="C4048" i="6" s="1"/>
  <c r="B5951" i="6"/>
  <c r="C5951" i="6" s="1"/>
  <c r="B7401" i="6"/>
  <c r="C7401" i="6" s="1"/>
  <c r="B440" i="6"/>
  <c r="C440" i="6" s="1"/>
  <c r="B4049" i="6"/>
  <c r="C4049" i="6" s="1"/>
  <c r="B4050" i="6"/>
  <c r="C4050" i="6" s="1"/>
  <c r="B7740" i="6"/>
  <c r="C7740" i="6" s="1"/>
  <c r="B531" i="6"/>
  <c r="C531" i="6" s="1"/>
  <c r="B2785" i="6"/>
  <c r="C2785" i="6" s="1"/>
  <c r="B5393" i="6"/>
  <c r="C5393" i="6" s="1"/>
  <c r="B1773" i="6"/>
  <c r="C1773" i="6" s="1"/>
  <c r="B532" i="6"/>
  <c r="C532" i="6" s="1"/>
  <c r="B1666" i="6"/>
  <c r="C1666" i="6" s="1"/>
  <c r="B4202" i="6"/>
  <c r="C4202" i="6" s="1"/>
  <c r="B1545" i="6"/>
  <c r="C1545" i="6" s="1"/>
  <c r="B4570" i="6"/>
  <c r="C4570" i="6" s="1"/>
  <c r="B1774" i="6"/>
  <c r="C1774" i="6" s="1"/>
  <c r="B5774" i="6"/>
  <c r="C5774" i="6" s="1"/>
  <c r="B6670" i="6"/>
  <c r="C6670" i="6" s="1"/>
  <c r="B7058" i="6"/>
  <c r="C7058" i="6" s="1"/>
  <c r="B2589" i="6"/>
  <c r="C2589" i="6" s="1"/>
  <c r="B6322" i="6"/>
  <c r="C6322" i="6" s="1"/>
  <c r="B4051" i="6"/>
  <c r="C4051" i="6" s="1"/>
  <c r="B2590" i="6"/>
  <c r="C2590" i="6" s="1"/>
  <c r="B7121" i="6"/>
  <c r="C7121" i="6" s="1"/>
  <c r="B4052" i="6"/>
  <c r="C4052" i="6" s="1"/>
  <c r="B1685" i="6"/>
  <c r="C1685" i="6" s="1"/>
  <c r="B4053" i="6"/>
  <c r="C4053" i="6" s="1"/>
  <c r="B2591" i="6"/>
  <c r="C2591" i="6" s="1"/>
  <c r="B6357" i="6"/>
  <c r="C6357" i="6" s="1"/>
  <c r="B7065" i="6"/>
  <c r="C7065" i="6" s="1"/>
  <c r="B2592" i="6"/>
  <c r="C2592" i="6" s="1"/>
  <c r="B441" i="6"/>
  <c r="C441" i="6" s="1"/>
  <c r="B5150" i="6"/>
  <c r="C5150" i="6" s="1"/>
  <c r="B1621" i="6"/>
  <c r="C1621" i="6" s="1"/>
  <c r="B4054" i="6"/>
  <c r="C4054" i="6" s="1"/>
  <c r="B5952" i="6"/>
  <c r="C5952" i="6" s="1"/>
  <c r="B4055" i="6"/>
  <c r="C4055" i="6" s="1"/>
  <c r="B2593" i="6"/>
  <c r="C2593" i="6" s="1"/>
  <c r="B3056" i="6"/>
  <c r="C3056" i="6" s="1"/>
  <c r="B3057" i="6"/>
  <c r="C3057" i="6" s="1"/>
  <c r="B650" i="6"/>
  <c r="C650" i="6" s="1"/>
  <c r="B2786" i="6"/>
  <c r="C2786" i="6" s="1"/>
  <c r="B7402" i="6"/>
  <c r="C7402" i="6" s="1"/>
  <c r="B4994" i="6"/>
  <c r="C4994" i="6" s="1"/>
  <c r="B5151" i="6"/>
  <c r="C5151" i="6" s="1"/>
  <c r="B4056" i="6"/>
  <c r="C4056" i="6" s="1"/>
  <c r="B7403" i="6"/>
  <c r="C7403" i="6" s="1"/>
  <c r="B2594" i="6"/>
  <c r="C2594" i="6" s="1"/>
  <c r="B6025" i="6"/>
  <c r="C6025" i="6" s="1"/>
  <c r="B1196" i="6"/>
  <c r="C1196" i="6" s="1"/>
  <c r="B5775" i="6"/>
  <c r="C5775" i="6" s="1"/>
  <c r="B2595" i="6"/>
  <c r="C2595" i="6" s="1"/>
  <c r="B4057" i="6"/>
  <c r="C4057" i="6" s="1"/>
  <c r="B442" i="6"/>
  <c r="C442" i="6" s="1"/>
  <c r="B5394" i="6"/>
  <c r="C5394" i="6" s="1"/>
  <c r="B443" i="6"/>
  <c r="C443" i="6" s="1"/>
  <c r="B651" i="6"/>
  <c r="C651" i="6" s="1"/>
  <c r="B5953" i="6"/>
  <c r="C5953" i="6" s="1"/>
  <c r="B4058" i="6"/>
  <c r="C4058" i="6" s="1"/>
  <c r="B1775" i="6"/>
  <c r="C1775" i="6" s="1"/>
  <c r="B4995" i="6"/>
  <c r="C4995" i="6" s="1"/>
  <c r="B4059" i="6"/>
  <c r="C4059" i="6" s="1"/>
  <c r="B444" i="6"/>
  <c r="C444" i="6" s="1"/>
  <c r="B5152" i="6"/>
  <c r="C5152" i="6" s="1"/>
  <c r="B6527" i="6"/>
  <c r="C6527" i="6" s="1"/>
  <c r="B1490" i="6"/>
  <c r="C1490" i="6" s="1"/>
  <c r="B7404" i="6"/>
  <c r="C7404" i="6" s="1"/>
  <c r="B4996" i="6"/>
  <c r="C4996" i="6" s="1"/>
  <c r="B5153" i="6"/>
  <c r="C5153" i="6" s="1"/>
  <c r="B4060" i="6"/>
  <c r="C4060" i="6" s="1"/>
  <c r="B7405" i="6"/>
  <c r="C7405" i="6" s="1"/>
  <c r="B2596" i="6"/>
  <c r="C2596" i="6" s="1"/>
  <c r="B6026" i="6"/>
  <c r="C6026" i="6" s="1"/>
  <c r="B1197" i="6"/>
  <c r="C1197" i="6" s="1"/>
  <c r="B5776" i="6"/>
  <c r="C5776" i="6" s="1"/>
  <c r="B2597" i="6"/>
  <c r="C2597" i="6" s="1"/>
  <c r="B4061" i="6"/>
  <c r="C4061" i="6" s="1"/>
  <c r="B445" i="6"/>
  <c r="C445" i="6" s="1"/>
  <c r="B5395" i="6"/>
  <c r="C5395" i="6" s="1"/>
  <c r="B446" i="6"/>
  <c r="C446" i="6" s="1"/>
  <c r="B652" i="6"/>
  <c r="C652" i="6" s="1"/>
  <c r="B5954" i="6"/>
  <c r="C5954" i="6" s="1"/>
  <c r="B4062" i="6"/>
  <c r="C4062" i="6" s="1"/>
  <c r="B1776" i="6"/>
  <c r="C1776" i="6" s="1"/>
  <c r="B4997" i="6"/>
  <c r="C4997" i="6" s="1"/>
  <c r="B4063" i="6"/>
  <c r="C4063" i="6" s="1"/>
  <c r="B2598" i="6"/>
  <c r="C2598" i="6" s="1"/>
  <c r="B4571" i="6"/>
  <c r="C4571" i="6" s="1"/>
  <c r="B4247" i="6"/>
  <c r="C4247" i="6" s="1"/>
  <c r="B4064" i="6"/>
  <c r="C4064" i="6" s="1"/>
  <c r="B2599" i="6"/>
  <c r="C2599" i="6" s="1"/>
  <c r="B5396" i="6"/>
  <c r="C5396" i="6" s="1"/>
  <c r="B4113" i="6"/>
  <c r="C4113" i="6" s="1"/>
  <c r="B447" i="6"/>
  <c r="C447" i="6" s="1"/>
  <c r="B448" i="6"/>
  <c r="C448" i="6" s="1"/>
  <c r="B449" i="6"/>
  <c r="C449" i="6" s="1"/>
  <c r="B1198" i="6"/>
  <c r="C1198" i="6" s="1"/>
  <c r="B4256" i="6"/>
  <c r="C4256" i="6" s="1"/>
  <c r="B4998" i="6"/>
  <c r="C4998" i="6" s="1"/>
  <c r="B6558" i="6"/>
  <c r="C6558" i="6" s="1"/>
  <c r="B5799" i="6"/>
  <c r="C5799" i="6" s="1"/>
  <c r="B5955" i="6"/>
  <c r="C5955" i="6" s="1"/>
  <c r="B4065" i="6"/>
  <c r="C4065" i="6" s="1"/>
  <c r="B4572" i="6"/>
  <c r="C4572" i="6" s="1"/>
  <c r="B1199" i="6"/>
  <c r="C1199" i="6" s="1"/>
  <c r="B1491" i="6"/>
  <c r="C1491" i="6" s="1"/>
  <c r="B4573" i="6"/>
  <c r="C4573" i="6" s="1"/>
  <c r="B4698" i="6"/>
  <c r="C4698" i="6" s="1"/>
  <c r="B32" i="6"/>
  <c r="C32" i="6" s="1"/>
  <c r="B4066" i="6"/>
  <c r="C4066" i="6" s="1"/>
  <c r="B4067" i="6"/>
  <c r="C4067" i="6" s="1"/>
  <c r="B4068" i="6"/>
  <c r="C4068" i="6" s="1"/>
  <c r="B4574" i="6"/>
  <c r="C4574" i="6" s="1"/>
  <c r="B7059" i="6"/>
  <c r="C7059" i="6" s="1"/>
  <c r="B1200" i="6"/>
  <c r="C1200" i="6" s="1"/>
  <c r="B4575" i="6"/>
  <c r="C4575" i="6" s="1"/>
  <c r="B4699" i="6"/>
  <c r="C4699" i="6" s="1"/>
  <c r="B7683" i="6"/>
  <c r="C7683" i="6" s="1"/>
  <c r="B7070" i="6"/>
  <c r="C7070" i="6" s="1"/>
  <c r="B653" i="6"/>
  <c r="C653" i="6" s="1"/>
  <c r="B4576" i="6"/>
  <c r="C4576" i="6" s="1"/>
  <c r="B2600" i="6"/>
  <c r="C2600" i="6" s="1"/>
  <c r="B450" i="6"/>
  <c r="C450" i="6" s="1"/>
  <c r="B3058" i="6"/>
  <c r="C3058" i="6" s="1"/>
  <c r="B7767" i="6"/>
  <c r="C7767" i="6" s="1"/>
  <c r="B4069" i="6"/>
  <c r="C4069" i="6" s="1"/>
  <c r="B1561" i="6"/>
  <c r="C1561" i="6" s="1"/>
  <c r="B5956" i="6"/>
  <c r="C5956" i="6" s="1"/>
  <c r="B4999" i="6"/>
  <c r="C4999" i="6" s="1"/>
  <c r="B451" i="6"/>
  <c r="C451" i="6" s="1"/>
  <c r="B1201" i="6"/>
  <c r="C1201" i="6" s="1"/>
  <c r="B4813" i="6"/>
  <c r="C4813" i="6" s="1"/>
  <c r="B4070" i="6"/>
  <c r="C4070" i="6" s="1"/>
  <c r="B1202" i="6"/>
  <c r="C1202" i="6" s="1"/>
  <c r="B1622" i="6"/>
  <c r="C1622" i="6" s="1"/>
  <c r="B1361" i="6"/>
  <c r="C1361" i="6" s="1"/>
  <c r="B1552" i="6"/>
  <c r="C1552" i="6" s="1"/>
  <c r="B452" i="6"/>
  <c r="C452" i="6" s="1"/>
  <c r="B5000" i="6"/>
  <c r="C5000" i="6" s="1"/>
  <c r="B5777" i="6"/>
  <c r="C5777" i="6" s="1"/>
  <c r="B5397" i="6"/>
  <c r="C5397" i="6" s="1"/>
  <c r="B2787" i="6"/>
  <c r="C2787" i="6" s="1"/>
  <c r="B3059" i="6"/>
  <c r="C3059" i="6" s="1"/>
  <c r="B5225" i="6"/>
  <c r="C5225" i="6" s="1"/>
  <c r="B5398" i="6"/>
  <c r="C5398" i="6" s="1"/>
  <c r="B7089" i="6"/>
  <c r="C7089" i="6" s="1"/>
  <c r="B5399" i="6"/>
  <c r="C5399" i="6" s="1"/>
  <c r="B5400" i="6"/>
  <c r="C5400" i="6" s="1"/>
  <c r="B2788" i="6"/>
  <c r="C2788" i="6" s="1"/>
  <c r="B5401" i="6"/>
  <c r="C5401" i="6" s="1"/>
  <c r="B7090" i="6"/>
  <c r="C7090" i="6" s="1"/>
  <c r="B6212" i="6"/>
  <c r="C6212" i="6" s="1"/>
  <c r="B6027" i="6"/>
  <c r="C6027" i="6" s="1"/>
  <c r="B5402" i="6"/>
  <c r="C5402" i="6" s="1"/>
  <c r="B2601" i="6"/>
  <c r="C2601" i="6" s="1"/>
  <c r="B5403" i="6"/>
  <c r="C5403" i="6" s="1"/>
  <c r="B6028" i="6"/>
  <c r="C6028" i="6" s="1"/>
  <c r="B5404" i="6"/>
  <c r="C5404" i="6" s="1"/>
  <c r="B753" i="6"/>
  <c r="C753" i="6" s="1"/>
  <c r="B754" i="6"/>
  <c r="C754" i="6" s="1"/>
  <c r="B7060" i="6"/>
  <c r="C7060" i="6" s="1"/>
  <c r="B2602" i="6"/>
  <c r="C2602" i="6" s="1"/>
  <c r="B5778" i="6"/>
  <c r="C5778" i="6" s="1"/>
  <c r="B7406" i="6"/>
  <c r="C7406" i="6" s="1"/>
  <c r="B5001" i="6"/>
  <c r="C5001" i="6" s="1"/>
  <c r="B2603" i="6"/>
  <c r="C2603" i="6" s="1"/>
  <c r="B5979" i="6"/>
  <c r="C5979" i="6" s="1"/>
  <c r="B4071" i="6"/>
  <c r="C4071" i="6" s="1"/>
  <c r="B1362" i="6"/>
  <c r="C1362" i="6" s="1"/>
  <c r="B7407" i="6"/>
  <c r="C7407" i="6" s="1"/>
  <c r="B755" i="6"/>
  <c r="C755" i="6" s="1"/>
  <c r="B4814" i="6"/>
  <c r="C4814" i="6" s="1"/>
  <c r="B7061" i="6"/>
  <c r="C7061" i="6" s="1"/>
  <c r="B5154" i="6"/>
  <c r="C5154" i="6" s="1"/>
  <c r="B4700" i="6"/>
  <c r="C4700" i="6" s="1"/>
  <c r="B6423" i="6"/>
  <c r="C6423" i="6" s="1"/>
  <c r="B2604" i="6"/>
  <c r="C2604" i="6" s="1"/>
  <c r="B6424" i="6"/>
  <c r="C6424" i="6" s="1"/>
  <c r="B1203" i="6"/>
  <c r="C1203" i="6" s="1"/>
  <c r="B1667" i="6"/>
  <c r="C1667" i="6" s="1"/>
  <c r="B1204" i="6"/>
  <c r="C1204" i="6" s="1"/>
  <c r="B26" i="6"/>
  <c r="C26" i="6" s="1"/>
  <c r="B5002" i="6"/>
  <c r="C5002" i="6" s="1"/>
  <c r="B4203" i="6"/>
  <c r="C4203" i="6" s="1"/>
  <c r="B4577" i="6"/>
  <c r="C4577" i="6" s="1"/>
  <c r="B5957" i="6"/>
  <c r="C5957" i="6" s="1"/>
  <c r="B4204" i="6"/>
  <c r="C4204" i="6" s="1"/>
  <c r="B4701" i="6"/>
  <c r="C4701" i="6" s="1"/>
  <c r="B4072" i="6"/>
  <c r="C4072" i="6" s="1"/>
  <c r="B5779" i="6"/>
  <c r="C5779" i="6" s="1"/>
  <c r="B4073" i="6"/>
  <c r="C4073" i="6" s="1"/>
  <c r="B7062" i="6"/>
  <c r="C7062" i="6" s="1"/>
  <c r="B5405" i="6"/>
  <c r="C5405" i="6" s="1"/>
  <c r="B4074" i="6"/>
  <c r="C4074" i="6" s="1"/>
  <c r="B5958" i="6"/>
  <c r="C5958" i="6" s="1"/>
  <c r="B5406" i="6"/>
  <c r="C5406" i="6" s="1"/>
  <c r="B4129" i="6"/>
  <c r="C4129" i="6" s="1"/>
  <c r="B5959" i="6"/>
  <c r="C5959" i="6" s="1"/>
  <c r="B5003" i="6"/>
  <c r="C5003" i="6" s="1"/>
  <c r="B5155" i="6"/>
  <c r="C5155" i="6" s="1"/>
  <c r="B5780" i="6"/>
  <c r="C5780" i="6" s="1"/>
  <c r="B1205" i="6"/>
  <c r="C1205" i="6" s="1"/>
  <c r="B4183" i="6"/>
  <c r="C4183" i="6" s="1"/>
  <c r="B5781" i="6"/>
  <c r="C5781" i="6" s="1"/>
  <c r="B7408" i="6"/>
  <c r="C7408" i="6" s="1"/>
  <c r="B453" i="6"/>
  <c r="C453" i="6" s="1"/>
  <c r="B1206" i="6"/>
  <c r="C1206" i="6" s="1"/>
  <c r="B4075" i="6"/>
  <c r="C4075" i="6" s="1"/>
  <c r="B2605" i="6"/>
  <c r="C2605" i="6" s="1"/>
  <c r="B1207" i="6"/>
  <c r="C1207" i="6" s="1"/>
  <c r="B1492" i="6"/>
  <c r="C1492" i="6" s="1"/>
  <c r="B1208" i="6"/>
  <c r="C1208" i="6" s="1"/>
  <c r="B4578" i="6"/>
  <c r="C4578" i="6" s="1"/>
  <c r="B2606" i="6"/>
  <c r="C2606" i="6" s="1"/>
  <c r="B5156" i="6"/>
  <c r="C5156" i="6" s="1"/>
  <c r="B4076" i="6"/>
  <c r="C4076" i="6" s="1"/>
  <c r="B4579" i="6"/>
  <c r="C4579" i="6" s="1"/>
  <c r="B4580" i="6"/>
  <c r="C4580" i="6" s="1"/>
  <c r="B3" i="5"/>
  <c r="C3" i="5" s="1"/>
  <c r="B4" i="5"/>
  <c r="C4" i="5" s="1"/>
  <c r="B5" i="5"/>
  <c r="C5" i="5" s="1"/>
  <c r="B2" i="5"/>
  <c r="C2" i="5" s="1"/>
</calcChain>
</file>

<file path=xl/sharedStrings.xml><?xml version="1.0" encoding="utf-8"?>
<sst xmlns="http://schemas.openxmlformats.org/spreadsheetml/2006/main" count="86457" uniqueCount="1889">
  <si>
    <t>Sales_ID</t>
  </si>
  <si>
    <t>name</t>
  </si>
  <si>
    <t>year</t>
  </si>
  <si>
    <t>selling_price</t>
  </si>
  <si>
    <t>km_driven</t>
  </si>
  <si>
    <t>Region</t>
  </si>
  <si>
    <t>State or Province</t>
  </si>
  <si>
    <t>City</t>
  </si>
  <si>
    <t>fuel</t>
  </si>
  <si>
    <t>seller_type</t>
  </si>
  <si>
    <t>transmission</t>
  </si>
  <si>
    <t>owner</t>
  </si>
  <si>
    <t>mileage</t>
  </si>
  <si>
    <t>engine</t>
  </si>
  <si>
    <t>max_power</t>
  </si>
  <si>
    <t>torque</t>
  </si>
  <si>
    <t>seats</t>
  </si>
  <si>
    <t>sold</t>
  </si>
  <si>
    <t>Maruti</t>
  </si>
  <si>
    <t>East</t>
  </si>
  <si>
    <t>District of Columbia</t>
  </si>
  <si>
    <t>Washington</t>
  </si>
  <si>
    <t>Diesel</t>
  </si>
  <si>
    <t>Individual</t>
  </si>
  <si>
    <t>Manual</t>
  </si>
  <si>
    <t>First_Owner</t>
  </si>
  <si>
    <t>190Nm@ 2000rpm</t>
  </si>
  <si>
    <t>Y</t>
  </si>
  <si>
    <t>Skoda</t>
  </si>
  <si>
    <t>New York</t>
  </si>
  <si>
    <t>New York City</t>
  </si>
  <si>
    <t>Second_Owner</t>
  </si>
  <si>
    <t>250Nm@ 1500-2500rpm</t>
  </si>
  <si>
    <t>Honda</t>
  </si>
  <si>
    <t>Central</t>
  </si>
  <si>
    <t>Illinois</t>
  </si>
  <si>
    <t>Chicago</t>
  </si>
  <si>
    <t>Petrol</t>
  </si>
  <si>
    <t>Third_Owner</t>
  </si>
  <si>
    <t>12.7@ 2,700(kgm@ rpm)</t>
  </si>
  <si>
    <t>Hyundai</t>
  </si>
  <si>
    <t>22.4 kgm at 1750-2750rpm</t>
  </si>
  <si>
    <t>11.5@ 4,500(kgm@ rpm)</t>
  </si>
  <si>
    <t>113.75nm@ 4000rpm</t>
  </si>
  <si>
    <t>West</t>
  </si>
  <si>
    <t>California</t>
  </si>
  <si>
    <t>Los Angeles</t>
  </si>
  <si>
    <t>LPG</t>
  </si>
  <si>
    <t>7.8@ 4,500(kgm@ rpm)</t>
  </si>
  <si>
    <t>59Nm@ 2500rpm</t>
  </si>
  <si>
    <t>Toyota</t>
  </si>
  <si>
    <t>170Nm@ 1800-2400rpm</t>
  </si>
  <si>
    <t>Ford</t>
  </si>
  <si>
    <t>Texas</t>
  </si>
  <si>
    <t>Houston</t>
  </si>
  <si>
    <t>160Nm@ 2000rpm</t>
  </si>
  <si>
    <t>Renault</t>
  </si>
  <si>
    <t>248Nm@ 2250rpm</t>
  </si>
  <si>
    <t>78Nm@ 4500rpm</t>
  </si>
  <si>
    <t>Massachusetts</t>
  </si>
  <si>
    <t>Boston</t>
  </si>
  <si>
    <t>84Nm@ 3500rpm</t>
  </si>
  <si>
    <t>Mahindra</t>
  </si>
  <si>
    <t>115Nm@ 3500-3600rpm</t>
  </si>
  <si>
    <t>Dallas</t>
  </si>
  <si>
    <t>200Nm@ 1750rpm</t>
  </si>
  <si>
    <t>62Nm@ 3000rpm</t>
  </si>
  <si>
    <t>219.7Nm@ 1500-2750rpm</t>
  </si>
  <si>
    <t>Tata</t>
  </si>
  <si>
    <t>114Nm@ 3500rpm</t>
  </si>
  <si>
    <t>115Nm@ 4000rpm</t>
  </si>
  <si>
    <t>Seattle</t>
  </si>
  <si>
    <t>69Nm@ 3500rpm</t>
  </si>
  <si>
    <t>Chevrolet</t>
  </si>
  <si>
    <t>172.5Nm@ 1750rpm</t>
  </si>
  <si>
    <t>South</t>
  </si>
  <si>
    <t>Georgia</t>
  </si>
  <si>
    <t>Atlanta</t>
  </si>
  <si>
    <t>6.1kgm@ 3000rpm</t>
  </si>
  <si>
    <t>114.7Nm@ 4000rpm</t>
  </si>
  <si>
    <t>CNG</t>
  </si>
  <si>
    <t>60Nm@ 3500rpm</t>
  </si>
  <si>
    <t>90Nm@ 3500rpm</t>
  </si>
  <si>
    <t>151Nm@ 4850rpm</t>
  </si>
  <si>
    <t>Datsun</t>
  </si>
  <si>
    <t>104Nm@ 4000rpm</t>
  </si>
  <si>
    <t>North Carolina</t>
  </si>
  <si>
    <t>Charlotte</t>
  </si>
  <si>
    <t>320Nm@ 1700-2700rpm</t>
  </si>
  <si>
    <t>Jeep</t>
  </si>
  <si>
    <t>Automatic</t>
  </si>
  <si>
    <t>250Nm@ 1750-2500rpm</t>
  </si>
  <si>
    <t>Dealer</t>
  </si>
  <si>
    <t>145Nm@ 4600rpm</t>
  </si>
  <si>
    <t>146Nm@ 4800rpm</t>
  </si>
  <si>
    <t>343Nm@ 1400-3400rpm</t>
  </si>
  <si>
    <t>200Nm@ 1400-3400rpm</t>
  </si>
  <si>
    <t>Mercedes</t>
  </si>
  <si>
    <t>200Nm@ 1250-4000rpm</t>
  </si>
  <si>
    <t>Mitsubishi</t>
  </si>
  <si>
    <t>400Nm@ 2000-2500rpm</t>
  </si>
  <si>
    <t>138Nm@ 4400rpm</t>
  </si>
  <si>
    <t>360Nm@ 1200-3400rpm</t>
  </si>
  <si>
    <t>200Nm@ 1200-3600rpm</t>
  </si>
  <si>
    <t>Audi</t>
  </si>
  <si>
    <t>380Nm@ 1750-2500rpm</t>
  </si>
  <si>
    <t>Florida</t>
  </si>
  <si>
    <t>Miami</t>
  </si>
  <si>
    <t>173Nm@ 4000rpm</t>
  </si>
  <si>
    <t>400Nm@ 1750-3000rpm</t>
  </si>
  <si>
    <t>400Nm@ 1400-2800rpm</t>
  </si>
  <si>
    <t>Pennsylvania</t>
  </si>
  <si>
    <t>Philadelphia</t>
  </si>
  <si>
    <t>200Nm@ 1750-3000rpm</t>
  </si>
  <si>
    <t>San Diego</t>
  </si>
  <si>
    <t>111.7Nm@ 4000rpm</t>
  </si>
  <si>
    <t>San Francisco</t>
  </si>
  <si>
    <t>219.6Nm@ 1500-2750rpm</t>
  </si>
  <si>
    <t>112Nm@ 4000rpm</t>
  </si>
  <si>
    <t>Volkswagen</t>
  </si>
  <si>
    <t>250Nm@ 1500-3000rpm</t>
  </si>
  <si>
    <t>130Nm@ 4000rpm</t>
  </si>
  <si>
    <t>205Nm@ 1750-3250rpm</t>
  </si>
  <si>
    <t>BMW</t>
  </si>
  <si>
    <t>280Nm@ 1350-4600rpm</t>
  </si>
  <si>
    <t>99.04Nm@ 4500rpm</t>
  </si>
  <si>
    <t>Michigan</t>
  </si>
  <si>
    <t>Detroit</t>
  </si>
  <si>
    <t>77Nm@ 3500rpm</t>
  </si>
  <si>
    <t>110Nm@ 3750rpm</t>
  </si>
  <si>
    <t>153Nm@ 3800rpm</t>
  </si>
  <si>
    <t>113.7Nm@ 4000rpm</t>
  </si>
  <si>
    <t>114Nm@ 4000rpm</t>
  </si>
  <si>
    <t>113Nm@ 4200rpm</t>
  </si>
  <si>
    <t>101Nm@ 3000rpm</t>
  </si>
  <si>
    <t>290Nm@ 1800-2800rpm</t>
  </si>
  <si>
    <t>120Nm@ 4250rpm</t>
  </si>
  <si>
    <t>250Nm@ 1500~4500rpm</t>
  </si>
  <si>
    <t>96 Nm at 3000 rpm</t>
  </si>
  <si>
    <t>360Nm@ 1750-2800rpm</t>
  </si>
  <si>
    <t>135Nm@ 2500rpm</t>
  </si>
  <si>
    <t>259.8Nm@ 1900-2750rpm</t>
  </si>
  <si>
    <t>Nissan</t>
  </si>
  <si>
    <t>200Nm@ 1900rpm</t>
  </si>
  <si>
    <t>259.9Nm@ 1900-2750rpm</t>
  </si>
  <si>
    <t>Fourth_Above_Owner</t>
  </si>
  <si>
    <t>91Nm@ 4250rpm</t>
  </si>
  <si>
    <t>96.1Nm@ 3000rpm</t>
  </si>
  <si>
    <t>109Nm@ 4500rpm</t>
  </si>
  <si>
    <t>400nm@ 1750-3000rpm</t>
  </si>
  <si>
    <t>Lexus</t>
  </si>
  <si>
    <t>202Nm@ 3600-5200rpm</t>
  </si>
  <si>
    <t>Jaguar</t>
  </si>
  <si>
    <t>430Nm@ 1750-2500rpm</t>
  </si>
  <si>
    <t>347Nm@ 4300rpm</t>
  </si>
  <si>
    <t>Land</t>
  </si>
  <si>
    <t>382nm@ 1750-2250rpm</t>
  </si>
  <si>
    <t>620Nm@ 1600-2400rpm</t>
  </si>
  <si>
    <t>400Nm@ 1750-2500rpm</t>
  </si>
  <si>
    <t>250@ 1250-5000rpm</t>
  </si>
  <si>
    <t>500Nm@ 1600-1800rpm</t>
  </si>
  <si>
    <t>MG</t>
  </si>
  <si>
    <t>250Nm@ 1600-3600rpm</t>
  </si>
  <si>
    <t>Volvo</t>
  </si>
  <si>
    <t>400Nm</t>
  </si>
  <si>
    <t>550Nm@ 1750-2750rpm</t>
  </si>
  <si>
    <t>490Nm@ 1600rpm</t>
  </si>
  <si>
    <t>250 Nm at 2750 rpm</t>
  </si>
  <si>
    <t>177.5Nm@ 4700rpm</t>
  </si>
  <si>
    <t>170Nm@ 1750-4000rpm</t>
  </si>
  <si>
    <t>300Nm@ 1200-4000rpm</t>
  </si>
  <si>
    <t>300Nm@ 1200-1400rpm</t>
  </si>
  <si>
    <t>260Nm@ 1500-2750rpm</t>
  </si>
  <si>
    <t>213Nm@ 4500rpm</t>
  </si>
  <si>
    <t>224Nm@ 4000rpm</t>
  </si>
  <si>
    <t>640Nm@ 1740rpm</t>
  </si>
  <si>
    <t>113Nm@ 4500rpm</t>
  </si>
  <si>
    <t>95Nm@ 3000-4300rpm</t>
  </si>
  <si>
    <t>13.1kgm@ 4600rpm</t>
  </si>
  <si>
    <t>205Nm@ 1800-2800rpm</t>
  </si>
  <si>
    <t>Daewoo</t>
  </si>
  <si>
    <t>71Nm@ 3500rpm</t>
  </si>
  <si>
    <t>190Nm@ 1750-3000rpm</t>
  </si>
  <si>
    <t>146Nm at 4800 rpm</t>
  </si>
  <si>
    <t>14.9 KGM at 3000 RPM</t>
  </si>
  <si>
    <t>115Nm@ 3200rpm</t>
  </si>
  <si>
    <t>117nm@ 4000rpm</t>
  </si>
  <si>
    <t>320Nm@ 1500-3000rpm</t>
  </si>
  <si>
    <t>72Nm@ 4386rpm</t>
  </si>
  <si>
    <t>11.4 kgm at 4,000 rpm</t>
  </si>
  <si>
    <t>140Nm@ 1500-4000rpm</t>
  </si>
  <si>
    <t>134Nm@ 4000rpm</t>
  </si>
  <si>
    <t>150Nm@ 4500rpm</t>
  </si>
  <si>
    <t>340Nm@ 1800-3250rpm</t>
  </si>
  <si>
    <t>240Nm@ 1600-2800rpm</t>
  </si>
  <si>
    <t>330Nm@ 1600-2800rpm</t>
  </si>
  <si>
    <t>12.5@ 3,500(kgm@ rpm)</t>
  </si>
  <si>
    <t>110Nm@ 4800rpm</t>
  </si>
  <si>
    <t>111.8Nm@ 4000rpm</t>
  </si>
  <si>
    <t>11.8@ 3,200(kgm@ rpm)</t>
  </si>
  <si>
    <t>135.4Nm@ 2500rpm</t>
  </si>
  <si>
    <t>300Nm@ 1750-2500rpm</t>
  </si>
  <si>
    <t>190.25nm@ 1750-2250rpm</t>
  </si>
  <si>
    <t>140Nm@ 1800-3000rpm</t>
  </si>
  <si>
    <t>20.4@ 1400-3400(kgm@ rpm)</t>
  </si>
  <si>
    <t>247Nm@ 1800-2000rpm</t>
  </si>
  <si>
    <t>223Nm@ 1600-2200rpm</t>
  </si>
  <si>
    <t>180 Nm at 1440-1500rpm</t>
  </si>
  <si>
    <t>195Nm@ 1400-2200rpm</t>
  </si>
  <si>
    <t>154.9Nm@ 4200rpm</t>
  </si>
  <si>
    <t>114.73Nm@ 4000rpm</t>
  </si>
  <si>
    <t>160Nm@ 1500-2750rpm</t>
  </si>
  <si>
    <t>108Nm@ 4400rpm</t>
  </si>
  <si>
    <t>190.24nm@ 1750-2250rpm</t>
  </si>
  <si>
    <t>200Nm@ 2000-3500rpm</t>
  </si>
  <si>
    <t>420Nm@ 1400-2600rpm</t>
  </si>
  <si>
    <t>100Nm@ 2700rpm</t>
  </si>
  <si>
    <t>51Nm@ 4000rpm</t>
  </si>
  <si>
    <t>250Nm@ 1250-5300rpm</t>
  </si>
  <si>
    <t>Trustmark_Dealer</t>
  </si>
  <si>
    <t>132Nm@ 3000rpm</t>
  </si>
  <si>
    <t>350Nm@ 1500-2750rpm</t>
  </si>
  <si>
    <t>218Nm@ 4200rpm</t>
  </si>
  <si>
    <t>14.9@ 3,000(kgm@ rpm)</t>
  </si>
  <si>
    <t>24@ 1,900-2,750(kgm@ rpm)</t>
  </si>
  <si>
    <t>13.5@ 2,500(kgm@ rpm)</t>
  </si>
  <si>
    <t>85Nm@ 3000rpm</t>
  </si>
  <si>
    <t>74.5Nm@ 4000rpm</t>
  </si>
  <si>
    <t>160Nm@ 1750rpm</t>
  </si>
  <si>
    <t>180.4Nm@ 1750-2500rpm</t>
  </si>
  <si>
    <t>230Nm@ 1500-2500rpm</t>
  </si>
  <si>
    <t>113.75Nm@ 4000rpm</t>
  </si>
  <si>
    <t>219.66nm@ 1500-2750rpm</t>
  </si>
  <si>
    <t>245Nm@ 1750rpm</t>
  </si>
  <si>
    <t>360Nm@ 1400-3200rpm</t>
  </si>
  <si>
    <t>320Nm@ 2000rpm</t>
  </si>
  <si>
    <t xml:space="preserve">135 Nm at 2500  rpm </t>
  </si>
  <si>
    <t>24 KGM at 1900-2750 RPM</t>
  </si>
  <si>
    <t>190Nm@ 1750-2250rpm</t>
  </si>
  <si>
    <t>204Nm@ 2000-2750rpm</t>
  </si>
  <si>
    <t>14.3@ 1,800-3,000(kgm@ rpm)</t>
  </si>
  <si>
    <t>Kia</t>
  </si>
  <si>
    <t>250nm@ 1500-2750rpm</t>
  </si>
  <si>
    <t>125Nm@ 2000rpm</t>
  </si>
  <si>
    <t>172Nm@ 4300rpm</t>
  </si>
  <si>
    <t>150Nm@ 1750rpm</t>
  </si>
  <si>
    <t>102Nm@ 4000rpm</t>
  </si>
  <si>
    <t>85Nm@ 2500rpm</t>
  </si>
  <si>
    <t>8.5@ 2,500(kgm@ rpm)</t>
  </si>
  <si>
    <t>180Nm@ 1440-1500rpm</t>
  </si>
  <si>
    <t>106.5Nm@ 4400rpm</t>
  </si>
  <si>
    <t>108.5Nm@ 5000rpm</t>
  </si>
  <si>
    <t>350Nm@ 1750-2500rpm</t>
  </si>
  <si>
    <t>144.15nm@ 4500rpm</t>
  </si>
  <si>
    <t>104Nm@ 4400rpm</t>
  </si>
  <si>
    <t>99Nm@ 4500rpm</t>
  </si>
  <si>
    <t>200Nm@ 2000rpm</t>
  </si>
  <si>
    <t>280Nm@ 1800-2800rpm</t>
  </si>
  <si>
    <t>142.5Nm@ 1750rpm</t>
  </si>
  <si>
    <t>140Nm@ 4400rpm</t>
  </si>
  <si>
    <t>115@ 2,500(kgm@ rpm)</t>
  </si>
  <si>
    <t>196Nm@ 5000rpm</t>
  </si>
  <si>
    <t>260 Nm at 1800-2200 rpm</t>
  </si>
  <si>
    <t>9.8@ 3,000(kgm@ rpm)</t>
  </si>
  <si>
    <t>Fiat</t>
  </si>
  <si>
    <t>209Nm@ 2000rpm</t>
  </si>
  <si>
    <t>135 Nm at 2500 rpm</t>
  </si>
  <si>
    <t>140Nm@ 4200rpm</t>
  </si>
  <si>
    <t>220Nm at 1400-2600 rpm</t>
  </si>
  <si>
    <t>48Nm@ 3000rpm</t>
  </si>
  <si>
    <t>171Nm@ 1800rpm</t>
  </si>
  <si>
    <t>277.5Nm@ 1700-2200rpm</t>
  </si>
  <si>
    <t>215Nm@ 3600rpm</t>
  </si>
  <si>
    <t>219.6Nm@ 1750-2750rpm</t>
  </si>
  <si>
    <t>195Nm@ 1440-2200rpm</t>
  </si>
  <si>
    <t>13@ 2,500(kgm@ rpm)</t>
  </si>
  <si>
    <t>180Nm@ 2000rpm</t>
  </si>
  <si>
    <t>200Nm@ 1400-2200rpm</t>
  </si>
  <si>
    <t>380Nm(38.7kgm)@ 2500rpm</t>
  </si>
  <si>
    <t>110Nm@ 4400rpm</t>
  </si>
  <si>
    <t>72Nm@ 4388rpm</t>
  </si>
  <si>
    <t>263.7Nm@ 2500rpm</t>
  </si>
  <si>
    <t>320Nm@ 1600-2800rpm</t>
  </si>
  <si>
    <t>25.5@ 1,500-3,000(kgm@ rpm)</t>
  </si>
  <si>
    <t>16.3@ 2,000(kgm@ rpm)</t>
  </si>
  <si>
    <t xml:space="preserve">190 Nm at 1750 rpm </t>
  </si>
  <si>
    <t>94.14Nm@ 3500rpm</t>
  </si>
  <si>
    <t>12@ 3,500(kgm@ rpm)</t>
  </si>
  <si>
    <t>113Nm@ 5000rpm</t>
  </si>
  <si>
    <t>280Nm@ 2400-2800rpm</t>
  </si>
  <si>
    <t>96Nm@ 3500rpm</t>
  </si>
  <si>
    <t>16@ 2,000(kgm@ rpm)</t>
  </si>
  <si>
    <t>320Nm@ 1750-3000rpm</t>
  </si>
  <si>
    <t>114.73nm@ 4000rpm</t>
  </si>
  <si>
    <t>320Nm@ 1750-2500rpm</t>
  </si>
  <si>
    <t>138nm@ 4400rpm</t>
  </si>
  <si>
    <t>190Nm@ 1750rpm</t>
  </si>
  <si>
    <t>789Nm@ 2250rpm</t>
  </si>
  <si>
    <t>259.87Nm@ 1900-2750rpm</t>
  </si>
  <si>
    <t>205Nm@ 1750rpm</t>
  </si>
  <si>
    <t>436.39Nm@ 1800-2500rpm</t>
  </si>
  <si>
    <t>182.5Nm@ 1500-1800rpm</t>
  </si>
  <si>
    <t>90.3Nm@ 4200rpm</t>
  </si>
  <si>
    <t>12.5@ 2,500(kgm@ rpm)</t>
  </si>
  <si>
    <t>215Nm@ 1750-3000rpm</t>
  </si>
  <si>
    <t>215Nm@ 1750-3000</t>
  </si>
  <si>
    <t>Highland Park</t>
  </si>
  <si>
    <t>305Nm@ 2000rpm</t>
  </si>
  <si>
    <t>Hoffman Estates</t>
  </si>
  <si>
    <t>Joliet</t>
  </si>
  <si>
    <t>Edmonds</t>
  </si>
  <si>
    <t>Federal Way</t>
  </si>
  <si>
    <t>Issaquah</t>
  </si>
  <si>
    <t>Everett</t>
  </si>
  <si>
    <t>Indian Trail</t>
  </si>
  <si>
    <t>Elk Plain</t>
  </si>
  <si>
    <t>540Nm@ 2000rpm</t>
  </si>
  <si>
    <t>High Point</t>
  </si>
  <si>
    <t>327Nm@ 2600rpm</t>
  </si>
  <si>
    <t>Iowa</t>
  </si>
  <si>
    <t>Bettendorf</t>
  </si>
  <si>
    <t>300Nm@ 1600-3000rpm</t>
  </si>
  <si>
    <t>Ankeny</t>
  </si>
  <si>
    <t>Ames</t>
  </si>
  <si>
    <t>620Nm@ 2000-2500rpm</t>
  </si>
  <si>
    <t>Oregon</t>
  </si>
  <si>
    <t>Albany</t>
  </si>
  <si>
    <t>Pharr</t>
  </si>
  <si>
    <t>450Nm@ 1600-2400rpm</t>
  </si>
  <si>
    <t>Pflugerville</t>
  </si>
  <si>
    <t>New Mexico</t>
  </si>
  <si>
    <t>Santa Fe</t>
  </si>
  <si>
    <t>Seminole</t>
  </si>
  <si>
    <t>Gastonia</t>
  </si>
  <si>
    <t>Garner</t>
  </si>
  <si>
    <t>Goldsboro</t>
  </si>
  <si>
    <t>Greensboro</t>
  </si>
  <si>
    <t>Greenville</t>
  </si>
  <si>
    <t>Elmira</t>
  </si>
  <si>
    <t>Maryland</t>
  </si>
  <si>
    <t>Dundalk</t>
  </si>
  <si>
    <t>East Meadow</t>
  </si>
  <si>
    <t>Montana</t>
  </si>
  <si>
    <t>Kalispell</t>
  </si>
  <si>
    <t>Arkansas</t>
  </si>
  <si>
    <t>Little Rock</t>
  </si>
  <si>
    <t>North Little Rock</t>
  </si>
  <si>
    <t>Pine Bluff</t>
  </si>
  <si>
    <t>Paragould</t>
  </si>
  <si>
    <t>Arizona</t>
  </si>
  <si>
    <t>Prescott Valley</t>
  </si>
  <si>
    <t>19@ 1,800(kgm@ rpm)</t>
  </si>
  <si>
    <t>Maine</t>
  </si>
  <si>
    <t>Saco</t>
  </si>
  <si>
    <t>Vermont</t>
  </si>
  <si>
    <t>Rutland</t>
  </si>
  <si>
    <t>Sanford</t>
  </si>
  <si>
    <t>Scottsdale</t>
  </si>
  <si>
    <t>New Jersey</t>
  </si>
  <si>
    <t>Willingboro</t>
  </si>
  <si>
    <t>Brunswick</t>
  </si>
  <si>
    <t>Connecticut</t>
  </si>
  <si>
    <t>Colchester</t>
  </si>
  <si>
    <t>Oklahoma</t>
  </si>
  <si>
    <t>Norman</t>
  </si>
  <si>
    <t>Moore</t>
  </si>
  <si>
    <t>Muskogee</t>
  </si>
  <si>
    <t>Oklahoma City</t>
  </si>
  <si>
    <t>Owasso</t>
  </si>
  <si>
    <t>9.2@ 4,200(kgm@ rpm)</t>
  </si>
  <si>
    <t>Tennessee</t>
  </si>
  <si>
    <t>Collierville</t>
  </si>
  <si>
    <t>Columbia</t>
  </si>
  <si>
    <t>Cleveland</t>
  </si>
  <si>
    <t>Alabama</t>
  </si>
  <si>
    <t>Madison</t>
  </si>
  <si>
    <t>Huntington Beach</t>
  </si>
  <si>
    <t>Lewiston</t>
  </si>
  <si>
    <t>Avenel</t>
  </si>
  <si>
    <t>145@ 4,100(kgm@ rpm)</t>
  </si>
  <si>
    <t>Wisconsin</t>
  </si>
  <si>
    <t>Eau Claire</t>
  </si>
  <si>
    <t>Greensburg</t>
  </si>
  <si>
    <t>51Nm@ 4000+/-500rpm</t>
  </si>
  <si>
    <t>Fitchburg</t>
  </si>
  <si>
    <t>110Nm@ 3000rpm</t>
  </si>
  <si>
    <t>Brookfield</t>
  </si>
  <si>
    <t>148Nm@ 3500rpm</t>
  </si>
  <si>
    <t>Utica</t>
  </si>
  <si>
    <t>Troy</t>
  </si>
  <si>
    <t>Valley Stream</t>
  </si>
  <si>
    <t>116Nm@ 4750rpm</t>
  </si>
  <si>
    <t>Tampa</t>
  </si>
  <si>
    <t>Troutdale</t>
  </si>
  <si>
    <t>Titusville</t>
  </si>
  <si>
    <t>Tamarac</t>
  </si>
  <si>
    <t>South Carolina</t>
  </si>
  <si>
    <t>Taylors</t>
  </si>
  <si>
    <t>48@ 3,000+/-500(NM@ rpm)</t>
  </si>
  <si>
    <t>Canton</t>
  </si>
  <si>
    <t>Dearborn</t>
  </si>
  <si>
    <t>Dearborn Heights</t>
  </si>
  <si>
    <t>Bethpage</t>
  </si>
  <si>
    <t>Clinton</t>
  </si>
  <si>
    <t>West Palm Beach</t>
  </si>
  <si>
    <t>Watertown</t>
  </si>
  <si>
    <t>West Linn</t>
  </si>
  <si>
    <t>148Nm@ 4000rpm</t>
  </si>
  <si>
    <t>Los Altos</t>
  </si>
  <si>
    <t>222Nm@ 4300rpm</t>
  </si>
  <si>
    <t>Los Gatos</t>
  </si>
  <si>
    <t>Los Banos</t>
  </si>
  <si>
    <t>Millville</t>
  </si>
  <si>
    <t>New Hampshire</t>
  </si>
  <si>
    <t>Merrimack</t>
  </si>
  <si>
    <t>Long Beach</t>
  </si>
  <si>
    <t>Manhattan Beach</t>
  </si>
  <si>
    <t>135.3Nm@ 5000rpm</t>
  </si>
  <si>
    <t>Westbrook</t>
  </si>
  <si>
    <t>98Nm@ 1600-3000rpm</t>
  </si>
  <si>
    <t>Newark</t>
  </si>
  <si>
    <t>Norwich</t>
  </si>
  <si>
    <t>Miramar</t>
  </si>
  <si>
    <t>Idaho</t>
  </si>
  <si>
    <t>Boise</t>
  </si>
  <si>
    <t>170Nm@ 1400-4500rpm</t>
  </si>
  <si>
    <t>Lemon Grove</t>
  </si>
  <si>
    <t>Irvington</t>
  </si>
  <si>
    <t>Maple Shade</t>
  </si>
  <si>
    <t>Holbrook</t>
  </si>
  <si>
    <t>Westford</t>
  </si>
  <si>
    <t>Paterson</t>
  </si>
  <si>
    <t>Minnesota</t>
  </si>
  <si>
    <t>Brooklyn Center</t>
  </si>
  <si>
    <t>343Nm@ 1400-2800rpm</t>
  </si>
  <si>
    <t>Brooklyn Park</t>
  </si>
  <si>
    <t>Burnsville</t>
  </si>
  <si>
    <t>402Nm@ 1600-3000rpm</t>
  </si>
  <si>
    <t>Bloomington</t>
  </si>
  <si>
    <t>Blaine</t>
  </si>
  <si>
    <t>113Nm@ 3300rpm</t>
  </si>
  <si>
    <t>Augusta</t>
  </si>
  <si>
    <t>Columbus</t>
  </si>
  <si>
    <t>99.07Nm@ 4500rpm</t>
  </si>
  <si>
    <t>Dalton</t>
  </si>
  <si>
    <t>Cedar Hill</t>
  </si>
  <si>
    <t>Carrollton</t>
  </si>
  <si>
    <t>210nm@ 1600-2200rpm</t>
  </si>
  <si>
    <t>Cedar Park</t>
  </si>
  <si>
    <t>Burleson</t>
  </si>
  <si>
    <t xml:space="preserve">190 Nm at 1750  rpm </t>
  </si>
  <si>
    <t>Hollywood</t>
  </si>
  <si>
    <t>Jacksonville</t>
  </si>
  <si>
    <t>Homestead</t>
  </si>
  <si>
    <t>Ithaca</t>
  </si>
  <si>
    <t>Ohio</t>
  </si>
  <si>
    <t>Hudson</t>
  </si>
  <si>
    <t>32.1kgm@ 2000rpm</t>
  </si>
  <si>
    <t>224nm@ 1500-2750rpm</t>
  </si>
  <si>
    <t>Auburn</t>
  </si>
  <si>
    <t>West Scarborough</t>
  </si>
  <si>
    <t>400nm@ 1750-2500rpm</t>
  </si>
  <si>
    <t>Kansas</t>
  </si>
  <si>
    <t>Hutchinson</t>
  </si>
  <si>
    <t>Garden City</t>
  </si>
  <si>
    <t>Leawood</t>
  </si>
  <si>
    <t>Leavenworth</t>
  </si>
  <si>
    <t>Kansas City</t>
  </si>
  <si>
    <t>215Nm@ 1750-2500rpm</t>
  </si>
  <si>
    <t>Lawrence</t>
  </si>
  <si>
    <t>Davis</t>
  </si>
  <si>
    <t>Fords</t>
  </si>
  <si>
    <t>Swansea</t>
  </si>
  <si>
    <t>South Burlington</t>
  </si>
  <si>
    <t>Deer Park</t>
  </si>
  <si>
    <t>Dix Hills</t>
  </si>
  <si>
    <t>25@ 1,800-2,800(kgm@ rpm)</t>
  </si>
  <si>
    <t>197Nm@ 1750rpm</t>
  </si>
  <si>
    <t>Tinley Park</t>
  </si>
  <si>
    <t>Urbandale</t>
  </si>
  <si>
    <t>136.3Nm@ 4200rpm</t>
  </si>
  <si>
    <t>Waterloo</t>
  </si>
  <si>
    <t>West Des Moines</t>
  </si>
  <si>
    <t>Battle Creek</t>
  </si>
  <si>
    <t>Bay City</t>
  </si>
  <si>
    <t>Ann Arbor</t>
  </si>
  <si>
    <t>Allen Park</t>
  </si>
  <si>
    <t>Sierra Vista</t>
  </si>
  <si>
    <t>470Nm@ 1750-2500rpm</t>
  </si>
  <si>
    <t>Utah</t>
  </si>
  <si>
    <t>Tooele</t>
  </si>
  <si>
    <t>Crofton</t>
  </si>
  <si>
    <t>Edgewood</t>
  </si>
  <si>
    <t>11@ 3,000(kgm@ rpm)</t>
  </si>
  <si>
    <t>Cumberland</t>
  </si>
  <si>
    <t>Virginia</t>
  </si>
  <si>
    <t>Rose Hill</t>
  </si>
  <si>
    <t>Ewing</t>
  </si>
  <si>
    <t>Hartford</t>
  </si>
  <si>
    <t>Portland</t>
  </si>
  <si>
    <t>Redwood City</t>
  </si>
  <si>
    <t>Hampton</t>
  </si>
  <si>
    <t>College Station</t>
  </si>
  <si>
    <t>Chandler</t>
  </si>
  <si>
    <t>Provo</t>
  </si>
  <si>
    <t>142Nm@ 4000rpm</t>
  </si>
  <si>
    <t>Pleasant Grove</t>
  </si>
  <si>
    <t>Nebraska</t>
  </si>
  <si>
    <t>Papillion</t>
  </si>
  <si>
    <t>Corvallis</t>
  </si>
  <si>
    <t>Bend</t>
  </si>
  <si>
    <t>Glassboro</t>
  </si>
  <si>
    <t>Burlington</t>
  </si>
  <si>
    <t>Mount Vernon</t>
  </si>
  <si>
    <t>Bergenfield</t>
  </si>
  <si>
    <t>Shelton</t>
  </si>
  <si>
    <t>Gorham</t>
  </si>
  <si>
    <t>Secaucus</t>
  </si>
  <si>
    <t>Bartlesville</t>
  </si>
  <si>
    <t>Broken Arrow</t>
  </si>
  <si>
    <t>Hamilton</t>
  </si>
  <si>
    <t>Hilliard</t>
  </si>
  <si>
    <t>Grove City</t>
  </si>
  <si>
    <t>East Los Angeles</t>
  </si>
  <si>
    <t>Lynn</t>
  </si>
  <si>
    <t>Salem</t>
  </si>
  <si>
    <t>Union</t>
  </si>
  <si>
    <t>Newburyport</t>
  </si>
  <si>
    <t>145Nm@ 4100rpm</t>
  </si>
  <si>
    <t>Selma</t>
  </si>
  <si>
    <t>320Nm@ 1500-2800rpm</t>
  </si>
  <si>
    <t>Olympia</t>
  </si>
  <si>
    <t>123Nm@ 1000-2500rpm</t>
  </si>
  <si>
    <t>218Nm@ 1400-2600rpm</t>
  </si>
  <si>
    <t>North Babylon</t>
  </si>
  <si>
    <t>Marysville</t>
  </si>
  <si>
    <t>Parkland</t>
  </si>
  <si>
    <t>West Virginia</t>
  </si>
  <si>
    <t>Morgantown</t>
  </si>
  <si>
    <t>San Marcos</t>
  </si>
  <si>
    <t>Fort Dodge</t>
  </si>
  <si>
    <t>Iowa City</t>
  </si>
  <si>
    <t>Altoona</t>
  </si>
  <si>
    <t>Belle Glade</t>
  </si>
  <si>
    <t>Hanover</t>
  </si>
  <si>
    <t>Colorado</t>
  </si>
  <si>
    <t>Highlands Ranch</t>
  </si>
  <si>
    <t>Lakewood</t>
  </si>
  <si>
    <t>Rock Island</t>
  </si>
  <si>
    <t>220Nm@ 1500-2750rpm</t>
  </si>
  <si>
    <t>Rockford</t>
  </si>
  <si>
    <t>Ormond Beach</t>
  </si>
  <si>
    <t>Orlando</t>
  </si>
  <si>
    <t>380Nm@ 2000rpm</t>
  </si>
  <si>
    <t>Evans</t>
  </si>
  <si>
    <t>Gainesville</t>
  </si>
  <si>
    <t>East Point</t>
  </si>
  <si>
    <t>Cleveland Heights</t>
  </si>
  <si>
    <t>104Nm@ 3100rpm</t>
  </si>
  <si>
    <t>Wilmette</t>
  </si>
  <si>
    <t>Woodridge</t>
  </si>
  <si>
    <t>Indiana</t>
  </si>
  <si>
    <t>Carmel</t>
  </si>
  <si>
    <t>Anderson</t>
  </si>
  <si>
    <t>Wheeling</t>
  </si>
  <si>
    <t>292Nm@ 2000rpm</t>
  </si>
  <si>
    <t>Kentucky</t>
  </si>
  <si>
    <t>Murray</t>
  </si>
  <si>
    <t>Meridian</t>
  </si>
  <si>
    <t>Nampa</t>
  </si>
  <si>
    <t>Mount Lebanon</t>
  </si>
  <si>
    <t>Monroeville</t>
  </si>
  <si>
    <t>Fort Smith</t>
  </si>
  <si>
    <t>Hot Springs</t>
  </si>
  <si>
    <t>Fayetteville</t>
  </si>
  <si>
    <t>Rochester</t>
  </si>
  <si>
    <t>Rome</t>
  </si>
  <si>
    <t>Van Buren</t>
  </si>
  <si>
    <t>West Chicago</t>
  </si>
  <si>
    <t>Waukegan</t>
  </si>
  <si>
    <t>20@ 3,750(kgm@ rpm)</t>
  </si>
  <si>
    <t>Bryan</t>
  </si>
  <si>
    <t>Brownsville</t>
  </si>
  <si>
    <t>46.5@ 1,400-2,800(kgm@ rpm)</t>
  </si>
  <si>
    <t>Camp Springs</t>
  </si>
  <si>
    <t>380Nm@ 2500rpm</t>
  </si>
  <si>
    <t>15@ 3,800(kgm@ rpm)</t>
  </si>
  <si>
    <t>Pasadena</t>
  </si>
  <si>
    <t>136Nm@ 4250rpm</t>
  </si>
  <si>
    <t>Pearland</t>
  </si>
  <si>
    <t>Hanover Park</t>
  </si>
  <si>
    <t>Coralville</t>
  </si>
  <si>
    <t>Gurnee</t>
  </si>
  <si>
    <t>228Nm@ 4400rpm</t>
  </si>
  <si>
    <t>Missouri</t>
  </si>
  <si>
    <t>Clayton</t>
  </si>
  <si>
    <t>Albemarle</t>
  </si>
  <si>
    <t>Burton</t>
  </si>
  <si>
    <t>Binghamton</t>
  </si>
  <si>
    <t>Lafayette</t>
  </si>
  <si>
    <t>149Nm@ 4500rpm</t>
  </si>
  <si>
    <t>Merrillville</t>
  </si>
  <si>
    <t>Marion</t>
  </si>
  <si>
    <t>Lancaster</t>
  </si>
  <si>
    <t>187Nm@ 2500rpm</t>
  </si>
  <si>
    <t>Laredo</t>
  </si>
  <si>
    <t>Lake Jackson</t>
  </si>
  <si>
    <t>League City</t>
  </si>
  <si>
    <t>146Nm@ 3400rpm</t>
  </si>
  <si>
    <t>Romeoville</t>
  </si>
  <si>
    <t>Maplewood</t>
  </si>
  <si>
    <t>Minneapolis</t>
  </si>
  <si>
    <t>Ocoee</t>
  </si>
  <si>
    <t>White Plains</t>
  </si>
  <si>
    <t>Yonkers</t>
  </si>
  <si>
    <t>8.6@ 3,500(kgm@ rpm)</t>
  </si>
  <si>
    <t>Stevens Point</t>
  </si>
  <si>
    <t>Sun Prairie</t>
  </si>
  <si>
    <t>Sheboygan</t>
  </si>
  <si>
    <t>Munster</t>
  </si>
  <si>
    <t>Odessa</t>
  </si>
  <si>
    <t>219.7Nm@ 1750-2750rpm</t>
  </si>
  <si>
    <t>Henderson</t>
  </si>
  <si>
    <t>190Nm@ 2000-3000</t>
  </si>
  <si>
    <t>Hopkinsville</t>
  </si>
  <si>
    <t>450Nm@ 2000rpm</t>
  </si>
  <si>
    <t>Ossining</t>
  </si>
  <si>
    <t>Oceanside</t>
  </si>
  <si>
    <t>Plainview</t>
  </si>
  <si>
    <t>300Nm@ 2000rpm</t>
  </si>
  <si>
    <t>Michigan City</t>
  </si>
  <si>
    <t>Force</t>
  </si>
  <si>
    <t>230Nm@ 1800-2000rpm</t>
  </si>
  <si>
    <t>Aloha</t>
  </si>
  <si>
    <t>Beaverton</t>
  </si>
  <si>
    <t>42@ 2,000(kgm@ rpm)</t>
  </si>
  <si>
    <t>110Nm@ 3000-4300rpm</t>
  </si>
  <si>
    <t>Wellesley</t>
  </si>
  <si>
    <t>110(11.2)@ 4800</t>
  </si>
  <si>
    <t>Scotch Plains</t>
  </si>
  <si>
    <t>Phillipsburg</t>
  </si>
  <si>
    <t>Port Saint Lucie</t>
  </si>
  <si>
    <t>Port Orange</t>
  </si>
  <si>
    <t>Ponte Vedra Beach</t>
  </si>
  <si>
    <t>Port Charlotte</t>
  </si>
  <si>
    <t>Pompano Beach</t>
  </si>
  <si>
    <t>Poinciana</t>
  </si>
  <si>
    <t>330Nm@ 1800rpm</t>
  </si>
  <si>
    <t>Lima</t>
  </si>
  <si>
    <t>Lorain</t>
  </si>
  <si>
    <t>Mansfield</t>
  </si>
  <si>
    <t>225Nm@ 1500-2500rpm</t>
  </si>
  <si>
    <t>Germantown</t>
  </si>
  <si>
    <t>Hendersonville</t>
  </si>
  <si>
    <t>Gallatin</t>
  </si>
  <si>
    <t>Kankakee</t>
  </si>
  <si>
    <t>Layton</t>
  </si>
  <si>
    <t>Kearns</t>
  </si>
  <si>
    <t>N</t>
  </si>
  <si>
    <t>380Nm@ 1750-2750rpm</t>
  </si>
  <si>
    <t>Kenosha</t>
  </si>
  <si>
    <t>Manitowoc</t>
  </si>
  <si>
    <t>La Crosse</t>
  </si>
  <si>
    <t>28.3@ 1,700-2,200(kgm@ rpm)</t>
  </si>
  <si>
    <t>Danville</t>
  </si>
  <si>
    <t>Aurora</t>
  </si>
  <si>
    <t>Boulder</t>
  </si>
  <si>
    <t>Sandusky</t>
  </si>
  <si>
    <t>North Dakota</t>
  </si>
  <si>
    <t>Dickinson</t>
  </si>
  <si>
    <t>Springfield</t>
  </si>
  <si>
    <t>259.88Nm@ 1900-2750rpm</t>
  </si>
  <si>
    <t>Pekin</t>
  </si>
  <si>
    <t>Park Ridge</t>
  </si>
  <si>
    <t>Peoria</t>
  </si>
  <si>
    <t>Bayonne</t>
  </si>
  <si>
    <t>Saratoga</t>
  </si>
  <si>
    <t>Waco</t>
  </si>
  <si>
    <t>580Nm@ 1400-3250rpm</t>
  </si>
  <si>
    <t>The Colony</t>
  </si>
  <si>
    <t>Waxahachie</t>
  </si>
  <si>
    <t>Victoria</t>
  </si>
  <si>
    <t>Tyler</t>
  </si>
  <si>
    <t>The Woodlands</t>
  </si>
  <si>
    <t>Laurel</t>
  </si>
  <si>
    <t>Hagerstown</t>
  </si>
  <si>
    <t>Louisville</t>
  </si>
  <si>
    <t>Townsend</t>
  </si>
  <si>
    <t>San Gabriel</t>
  </si>
  <si>
    <t>Andover</t>
  </si>
  <si>
    <t>Easton</t>
  </si>
  <si>
    <t>Kirkwood</t>
  </si>
  <si>
    <t>Joplin</t>
  </si>
  <si>
    <t>127Nm@ 3500rpm</t>
  </si>
  <si>
    <t>Overland Park</t>
  </si>
  <si>
    <t>Shawnee</t>
  </si>
  <si>
    <t>Chico</t>
  </si>
  <si>
    <t>Bangor</t>
  </si>
  <si>
    <t>Winchester</t>
  </si>
  <si>
    <t>Quincy</t>
  </si>
  <si>
    <t>300Nm@ 1500-2500rpm</t>
  </si>
  <si>
    <t>132.3Nm@ 4000rpm</t>
  </si>
  <si>
    <t>113nm@ 4400rpm</t>
  </si>
  <si>
    <t>Fairfield</t>
  </si>
  <si>
    <t>151NM@ 4850rpm</t>
  </si>
  <si>
    <t>Fairborn</t>
  </si>
  <si>
    <t>153Nm@ 3750-3800rpm</t>
  </si>
  <si>
    <t>Findlay</t>
  </si>
  <si>
    <t>10.7@ 2,500(kgm@ rpm)</t>
  </si>
  <si>
    <t>Grand Rapids</t>
  </si>
  <si>
    <t>Holland</t>
  </si>
  <si>
    <t>Concord</t>
  </si>
  <si>
    <t>Essex Junction</t>
  </si>
  <si>
    <t>Wilbraham</t>
  </si>
  <si>
    <t>Willoughby</t>
  </si>
  <si>
    <t>Youngstown</t>
  </si>
  <si>
    <t>Xenia</t>
  </si>
  <si>
    <t>Fair Lawn</t>
  </si>
  <si>
    <t>Marlborough</t>
  </si>
  <si>
    <t>Chula Vista</t>
  </si>
  <si>
    <t>Citrus Heights</t>
  </si>
  <si>
    <t>Claremont</t>
  </si>
  <si>
    <t>124.6Nm@ 3500rpm</t>
  </si>
  <si>
    <t>Garland</t>
  </si>
  <si>
    <t>Georgetown</t>
  </si>
  <si>
    <t>Grand Prairie</t>
  </si>
  <si>
    <t>Grapevine</t>
  </si>
  <si>
    <t>Alton</t>
  </si>
  <si>
    <t>Arlington Heights</t>
  </si>
  <si>
    <t>State College</t>
  </si>
  <si>
    <t>Radnor</t>
  </si>
  <si>
    <t>Scranton</t>
  </si>
  <si>
    <t>78Nm@ 3500rpm</t>
  </si>
  <si>
    <t>Reading</t>
  </si>
  <si>
    <t>Wilkes Barre</t>
  </si>
  <si>
    <t>Ferguson</t>
  </si>
  <si>
    <t>Harrisburg</t>
  </si>
  <si>
    <t>Erie</t>
  </si>
  <si>
    <t>Coos Bay</t>
  </si>
  <si>
    <t>Farragut</t>
  </si>
  <si>
    <t>Blacksburg</t>
  </si>
  <si>
    <t>Charlottesville</t>
  </si>
  <si>
    <t>Burke</t>
  </si>
  <si>
    <t>Chesapeake</t>
  </si>
  <si>
    <t>South Lake Tahoe</t>
  </si>
  <si>
    <t>Pendleton</t>
  </si>
  <si>
    <t>Seymour</t>
  </si>
  <si>
    <t>East Brunswick</t>
  </si>
  <si>
    <t>219.9Nm@ 1750-2750rpm</t>
  </si>
  <si>
    <t>New Brunswick</t>
  </si>
  <si>
    <t>Dennis</t>
  </si>
  <si>
    <t>Palisades Park</t>
  </si>
  <si>
    <t>Lindenwold</t>
  </si>
  <si>
    <t>Petersburg</t>
  </si>
  <si>
    <t>Portsmouth</t>
  </si>
  <si>
    <t>Richmond</t>
  </si>
  <si>
    <t>Oakton</t>
  </si>
  <si>
    <t>Bristol</t>
  </si>
  <si>
    <t>420.7Nm@ 1800-2500rpm</t>
  </si>
  <si>
    <t>Temecula</t>
  </si>
  <si>
    <t>Tucson</t>
  </si>
  <si>
    <t>Benton</t>
  </si>
  <si>
    <t>Yuma</t>
  </si>
  <si>
    <t>130Nm@ 3000rpm</t>
  </si>
  <si>
    <t>Bella Vista</t>
  </si>
  <si>
    <t>424Nm@ 2000rpm</t>
  </si>
  <si>
    <t>Surprise</t>
  </si>
  <si>
    <t>130@ 2500(kgm@ rpm)</t>
  </si>
  <si>
    <t>Tempe</t>
  </si>
  <si>
    <t>Naperville</t>
  </si>
  <si>
    <t>Mundelein</t>
  </si>
  <si>
    <t>Cranford</t>
  </si>
  <si>
    <t>Laconia</t>
  </si>
  <si>
    <t>Londonderry</t>
  </si>
  <si>
    <t>Normal</t>
  </si>
  <si>
    <t>99.8Nm@ 2700rpm</t>
  </si>
  <si>
    <t>Mount Prospect</t>
  </si>
  <si>
    <t>Twentynine Palms</t>
  </si>
  <si>
    <t>Derry</t>
  </si>
  <si>
    <t>Birmingham</t>
  </si>
  <si>
    <t>Eden</t>
  </si>
  <si>
    <t>Decatur</t>
  </si>
  <si>
    <t>113Nm@ 4,500rpm</t>
  </si>
  <si>
    <t>11.2@ 4,400(kgm@ rpm)</t>
  </si>
  <si>
    <t>Bessemer</t>
  </si>
  <si>
    <t>Indianapolis</t>
  </si>
  <si>
    <t>Jeffersonville</t>
  </si>
  <si>
    <t>Kokomo</t>
  </si>
  <si>
    <t>Syracuse</t>
  </si>
  <si>
    <t>Smithtown</t>
  </si>
  <si>
    <t>Prior Lake</t>
  </si>
  <si>
    <t>Webster</t>
  </si>
  <si>
    <t>Carlsbad</t>
  </si>
  <si>
    <t>Rhode Island</t>
  </si>
  <si>
    <t>Westerly</t>
  </si>
  <si>
    <t>South Plainfield</t>
  </si>
  <si>
    <t>Asbury Park</t>
  </si>
  <si>
    <t>Middletown</t>
  </si>
  <si>
    <t>Westfield</t>
  </si>
  <si>
    <t>Southbridge</t>
  </si>
  <si>
    <t>240Nm@ 1850rpm</t>
  </si>
  <si>
    <t>Foxborough</t>
  </si>
  <si>
    <t>16.1@ 4,200(kgm@ rpm)</t>
  </si>
  <si>
    <t>Dracut</t>
  </si>
  <si>
    <t>Louisiana</t>
  </si>
  <si>
    <t>New Iberia</t>
  </si>
  <si>
    <t>Monroe</t>
  </si>
  <si>
    <t>Roy</t>
  </si>
  <si>
    <t>Southgate</t>
  </si>
  <si>
    <t>Sterling Heights</t>
  </si>
  <si>
    <t>320Nm@ 1750-2700rpm</t>
  </si>
  <si>
    <t>Southfield</t>
  </si>
  <si>
    <t>Shelby</t>
  </si>
  <si>
    <t>Costa Mesa</t>
  </si>
  <si>
    <t>Wyoming</t>
  </si>
  <si>
    <t>Rock Springs</t>
  </si>
  <si>
    <t>Cabot</t>
  </si>
  <si>
    <t>Amesbury</t>
  </si>
  <si>
    <t>Hillside</t>
  </si>
  <si>
    <t>Saint Petersburg</t>
  </si>
  <si>
    <t>Saint Cloud</t>
  </si>
  <si>
    <t>Trenton</t>
  </si>
  <si>
    <t>Sarasota</t>
  </si>
  <si>
    <t>Spanish Fork</t>
  </si>
  <si>
    <t>Springville</t>
  </si>
  <si>
    <t>115Nm@ 4500rpm</t>
  </si>
  <si>
    <t>245Nm@ 4000rpm</t>
  </si>
  <si>
    <t>321Nm@ 1600-2400rpm</t>
  </si>
  <si>
    <t>Prairie Village</t>
  </si>
  <si>
    <t>Mankato</t>
  </si>
  <si>
    <t>Maple Grove</t>
  </si>
  <si>
    <t>Plum</t>
  </si>
  <si>
    <t>Penn Hills</t>
  </si>
  <si>
    <t>Norristown</t>
  </si>
  <si>
    <t>Sandy Springs</t>
  </si>
  <si>
    <t>Roswell</t>
  </si>
  <si>
    <t>Savannah</t>
  </si>
  <si>
    <t>Cedar Falls</t>
  </si>
  <si>
    <t>Cedar Rapids</t>
  </si>
  <si>
    <t>619Nm@ 1600-2400rpm</t>
  </si>
  <si>
    <t>380Nm@ 1750-3000rpm</t>
  </si>
  <si>
    <t>Fort Bragg</t>
  </si>
  <si>
    <t>Elgin</t>
  </si>
  <si>
    <t>Elk Grove Village</t>
  </si>
  <si>
    <t>560Nm@ 1500rpm</t>
  </si>
  <si>
    <t>230Nm@ 1500-2250rpm</t>
  </si>
  <si>
    <t>Stillwater</t>
  </si>
  <si>
    <t>Ponca City</t>
  </si>
  <si>
    <t>Owatonna</t>
  </si>
  <si>
    <t>Richfield</t>
  </si>
  <si>
    <t>Plymouth</t>
  </si>
  <si>
    <t>Glastonbury</t>
  </si>
  <si>
    <t>90Nm@ 2650rpm</t>
  </si>
  <si>
    <t>Searcy</t>
  </si>
  <si>
    <t>West Valley City</t>
  </si>
  <si>
    <t>West Jordan</t>
  </si>
  <si>
    <t>260Nm@ 1800-2200rpm</t>
  </si>
  <si>
    <t>Roseville</t>
  </si>
  <si>
    <t>Pueblo</t>
  </si>
  <si>
    <t>Parker</t>
  </si>
  <si>
    <t>South Portland</t>
  </si>
  <si>
    <t>Cambridge</t>
  </si>
  <si>
    <t>Corsicana</t>
  </si>
  <si>
    <t>Providence</t>
  </si>
  <si>
    <t>Englewood</t>
  </si>
  <si>
    <t>Cheshire</t>
  </si>
  <si>
    <t>Daly City</t>
  </si>
  <si>
    <t>Central Falls</t>
  </si>
  <si>
    <t>Roselle</t>
  </si>
  <si>
    <t>Edison</t>
  </si>
  <si>
    <t>Long Branch</t>
  </si>
  <si>
    <t>Pepperell</t>
  </si>
  <si>
    <t>Oak Park</t>
  </si>
  <si>
    <t>Pontiac</t>
  </si>
  <si>
    <t>Port Huron</t>
  </si>
  <si>
    <t>600Nm@ 2000rpm</t>
  </si>
  <si>
    <t>Novi</t>
  </si>
  <si>
    <t>259.87nm@ 1500-3000rpm</t>
  </si>
  <si>
    <t>Pikesville</t>
  </si>
  <si>
    <t>Perry Hall</t>
  </si>
  <si>
    <t>Potomac</t>
  </si>
  <si>
    <t>16.6@ 4,500(kgm@ rpm)</t>
  </si>
  <si>
    <t>Parkville</t>
  </si>
  <si>
    <t>Fort Lauderdale</t>
  </si>
  <si>
    <t>Fairfax</t>
  </si>
  <si>
    <t>Wooster</t>
  </si>
  <si>
    <t>Westlake</t>
  </si>
  <si>
    <t>Westerville</t>
  </si>
  <si>
    <t>Moreno Valley</t>
  </si>
  <si>
    <t>Mountain View</t>
  </si>
  <si>
    <t>Morgan Hill</t>
  </si>
  <si>
    <t>219.66NM@ 1500-2750rpm</t>
  </si>
  <si>
    <t>12.5@ 3,000(kgm@ rpm)</t>
  </si>
  <si>
    <t>Plano</t>
  </si>
  <si>
    <t>Wheaton</t>
  </si>
  <si>
    <t>Calumet City</t>
  </si>
  <si>
    <t>Carbondale</t>
  </si>
  <si>
    <t>Palm Beach Gardens</t>
  </si>
  <si>
    <t>Oviedo</t>
  </si>
  <si>
    <t>Palm Bay</t>
  </si>
  <si>
    <t>620Nm@ 1500-2500rpm</t>
  </si>
  <si>
    <t>Berea</t>
  </si>
  <si>
    <t>Appleton</t>
  </si>
  <si>
    <t>250Nm@ 1500-4500rpm</t>
  </si>
  <si>
    <t>Old Bridge</t>
  </si>
  <si>
    <t>Rancho Cucamonga</t>
  </si>
  <si>
    <t>Carteret</t>
  </si>
  <si>
    <t>Redding</t>
  </si>
  <si>
    <t>Woonsocket</t>
  </si>
  <si>
    <t>Bennington</t>
  </si>
  <si>
    <t>14.9@ 3,400(kgm@ rpm)</t>
  </si>
  <si>
    <t>Orange</t>
  </si>
  <si>
    <t>Redlands</t>
  </si>
  <si>
    <t>Mechanicsville</t>
  </si>
  <si>
    <t>North Platte</t>
  </si>
  <si>
    <t>Newport News</t>
  </si>
  <si>
    <t>Wilmington</t>
  </si>
  <si>
    <t>Wilson</t>
  </si>
  <si>
    <t>Woodburn</t>
  </si>
  <si>
    <t>Bismarck</t>
  </si>
  <si>
    <t>Vallejo</t>
  </si>
  <si>
    <t>Terrytown</t>
  </si>
  <si>
    <t>Tysons Corner</t>
  </si>
  <si>
    <t>Vacaville</t>
  </si>
  <si>
    <t>New Berlin</t>
  </si>
  <si>
    <t>Neenah</t>
  </si>
  <si>
    <t>Oak Creek</t>
  </si>
  <si>
    <t>Kent</t>
  </si>
  <si>
    <t>Kettering</t>
  </si>
  <si>
    <t>Huber Heights</t>
  </si>
  <si>
    <t>Lake Charles</t>
  </si>
  <si>
    <t>Oxford</t>
  </si>
  <si>
    <t>25.5@ 1,900(kgm@ rpm)</t>
  </si>
  <si>
    <t>33.7@ 1,800(kgm@ rpm)</t>
  </si>
  <si>
    <t>Eagle Pass</t>
  </si>
  <si>
    <t>Edinburg</t>
  </si>
  <si>
    <t>Duncanville</t>
  </si>
  <si>
    <t>Oak Lawn</t>
  </si>
  <si>
    <t>Oak Forest</t>
  </si>
  <si>
    <t>Albuquerque</t>
  </si>
  <si>
    <t>285Nm@ 2400-4000rpm</t>
  </si>
  <si>
    <t>Nevada</t>
  </si>
  <si>
    <t>North Las Vegas</t>
  </si>
  <si>
    <t>Lawton</t>
  </si>
  <si>
    <t>Enid</t>
  </si>
  <si>
    <t>Midwest City</t>
  </si>
  <si>
    <t>Edmond</t>
  </si>
  <si>
    <t>Riverside</t>
  </si>
  <si>
    <t>South Orange</t>
  </si>
  <si>
    <t>Rocklin</t>
  </si>
  <si>
    <t>10.7@ 2,600(kgm@ rpm)</t>
  </si>
  <si>
    <t>North Arlington</t>
  </si>
  <si>
    <t>Redford</t>
  </si>
  <si>
    <t>Medford</t>
  </si>
  <si>
    <t>Oregon City</t>
  </si>
  <si>
    <t>250Nm@ 1000-2000rpm</t>
  </si>
  <si>
    <t>Moline</t>
  </si>
  <si>
    <t>Melrose Park</t>
  </si>
  <si>
    <t>Mandan</t>
  </si>
  <si>
    <t>Rotterdam</t>
  </si>
  <si>
    <t>Slidell</t>
  </si>
  <si>
    <t>Annapolis</t>
  </si>
  <si>
    <t>240Nm@ 1750rpm</t>
  </si>
  <si>
    <t>Aspen Hill</t>
  </si>
  <si>
    <t>Manhattan</t>
  </si>
  <si>
    <t>Lenexa</t>
  </si>
  <si>
    <t>Olathe</t>
  </si>
  <si>
    <t>Des Moines</t>
  </si>
  <si>
    <t>Bremerton</t>
  </si>
  <si>
    <t>Burien</t>
  </si>
  <si>
    <t>Post Falls</t>
  </si>
  <si>
    <t>Pocatello</t>
  </si>
  <si>
    <t>Paradise</t>
  </si>
  <si>
    <t>226Nm@ 4400rpm</t>
  </si>
  <si>
    <t>Palo Alto</t>
  </si>
  <si>
    <t>510Nm@ 1600-2800rpm</t>
  </si>
  <si>
    <t>259.87NM@ 1500-3000rpm</t>
  </si>
  <si>
    <t>Friendswood</t>
  </si>
  <si>
    <t>Levittown</t>
  </si>
  <si>
    <t>Cranston</t>
  </si>
  <si>
    <t>Fresno</t>
  </si>
  <si>
    <t>Dumont</t>
  </si>
  <si>
    <t>Warwick</t>
  </si>
  <si>
    <t>Lyndhurst</t>
  </si>
  <si>
    <t>Coventry</t>
  </si>
  <si>
    <t>Covington</t>
  </si>
  <si>
    <t>Bowling Green</t>
  </si>
  <si>
    <t>155 Nm at 1600-2800 rpm</t>
  </si>
  <si>
    <t>Frankfort</t>
  </si>
  <si>
    <t>Wichita</t>
  </si>
  <si>
    <t>240Nm@ 2000rpm</t>
  </si>
  <si>
    <t>103Nm@ 4500rpm</t>
  </si>
  <si>
    <t>Cincinnati</t>
  </si>
  <si>
    <t>Reynoldsburg</t>
  </si>
  <si>
    <t>Barrington</t>
  </si>
  <si>
    <t>Linden</t>
  </si>
  <si>
    <t>Passaic</t>
  </si>
  <si>
    <t>Grafton</t>
  </si>
  <si>
    <t>Bedford</t>
  </si>
  <si>
    <t>Iselin</t>
  </si>
  <si>
    <t>Hackensack</t>
  </si>
  <si>
    <t>Sayreville</t>
  </si>
  <si>
    <t>Meriden</t>
  </si>
  <si>
    <t>Somerset</t>
  </si>
  <si>
    <t>Naugatuck</t>
  </si>
  <si>
    <t>Greenwich</t>
  </si>
  <si>
    <t>Palmer</t>
  </si>
  <si>
    <t>Dover</t>
  </si>
  <si>
    <t>West Mifflin</t>
  </si>
  <si>
    <t>Norwalk</t>
  </si>
  <si>
    <t>Grand Forks</t>
  </si>
  <si>
    <t>Minot</t>
  </si>
  <si>
    <t>Fargo</t>
  </si>
  <si>
    <t>13.5@ 4,800(kgm@ rpm)</t>
  </si>
  <si>
    <t>Round Rock</t>
  </si>
  <si>
    <t>Rosenberg</t>
  </si>
  <si>
    <t>Richardson</t>
  </si>
  <si>
    <t>400Nm@ 1750-2750rpm</t>
  </si>
  <si>
    <t>Port Arthur</t>
  </si>
  <si>
    <t>Rowlett</t>
  </si>
  <si>
    <t>175Nm@ 1500-4100rpm</t>
  </si>
  <si>
    <t>Alexandria</t>
  </si>
  <si>
    <t>Annandale</t>
  </si>
  <si>
    <t>Arlington</t>
  </si>
  <si>
    <t>Ambassador</t>
  </si>
  <si>
    <t>72.9Nm@ 2250rpm</t>
  </si>
  <si>
    <t>Superior</t>
  </si>
  <si>
    <t>Waukesha</t>
  </si>
  <si>
    <t>Wausau</t>
  </si>
  <si>
    <t>Reston</t>
  </si>
  <si>
    <t>Upper Saint Clair</t>
  </si>
  <si>
    <t>East Longmeadow</t>
  </si>
  <si>
    <t>Milton</t>
  </si>
  <si>
    <t>Apple Valley</t>
  </si>
  <si>
    <t>Atascadero</t>
  </si>
  <si>
    <t>Antioch</t>
  </si>
  <si>
    <t>North Pembroke</t>
  </si>
  <si>
    <t>Needham</t>
  </si>
  <si>
    <t>Baton Rouge</t>
  </si>
  <si>
    <t>Fort Lee</t>
  </si>
  <si>
    <t>135.4Nm@ 2500</t>
  </si>
  <si>
    <t>Gadsden</t>
  </si>
  <si>
    <t>Odenton</t>
  </si>
  <si>
    <t>Olney</t>
  </si>
  <si>
    <t>Owings Mills</t>
  </si>
  <si>
    <t>245Nm@ 5000rpm</t>
  </si>
  <si>
    <t>Mississippi</t>
  </si>
  <si>
    <t>Gulfport</t>
  </si>
  <si>
    <t>Biloxi</t>
  </si>
  <si>
    <t>57Nm@ 2500rpm</t>
  </si>
  <si>
    <t>Woodbury</t>
  </si>
  <si>
    <t>Depew</t>
  </si>
  <si>
    <t>Delaware</t>
  </si>
  <si>
    <t>Altamonte Springs</t>
  </si>
  <si>
    <t>Vancouver</t>
  </si>
  <si>
    <t>Cheyenne</t>
  </si>
  <si>
    <t>Charleston</t>
  </si>
  <si>
    <t>Des Plaines</t>
  </si>
  <si>
    <t>Fairmont</t>
  </si>
  <si>
    <t>Crystal Lake</t>
  </si>
  <si>
    <t>96Nm@ 2500rpm</t>
  </si>
  <si>
    <t>Pittsburgh</t>
  </si>
  <si>
    <t>Sioux City</t>
  </si>
  <si>
    <t>Marshalltown</t>
  </si>
  <si>
    <t>Mason City</t>
  </si>
  <si>
    <t>Durango</t>
  </si>
  <si>
    <t>Hawthorne</t>
  </si>
  <si>
    <t>215nm@ 1750-2500rpm</t>
  </si>
  <si>
    <t>10.4@ 3,200(kgm@ rpm)</t>
  </si>
  <si>
    <t>Randallstown</t>
  </si>
  <si>
    <t>Reisterstown</t>
  </si>
  <si>
    <t>Sudbury</t>
  </si>
  <si>
    <t>Elmwood Park</t>
  </si>
  <si>
    <t>Nashua</t>
  </si>
  <si>
    <t>Immokalee</t>
  </si>
  <si>
    <t>New Britain</t>
  </si>
  <si>
    <t>Inglewood</t>
  </si>
  <si>
    <t>128Nm@ 3100rpm</t>
  </si>
  <si>
    <t>Biddeford</t>
  </si>
  <si>
    <t>Torrington</t>
  </si>
  <si>
    <t>Hopatcong</t>
  </si>
  <si>
    <t>Commerce City</t>
  </si>
  <si>
    <t>Colorado Springs</t>
  </si>
  <si>
    <t>Denver</t>
  </si>
  <si>
    <t>Schererville</t>
  </si>
  <si>
    <t>Morristown</t>
  </si>
  <si>
    <t>El Dorado Hills</t>
  </si>
  <si>
    <t>Stoneham</t>
  </si>
  <si>
    <t>Stratford</t>
  </si>
  <si>
    <t>El Centro</t>
  </si>
  <si>
    <t>102Nm@ 2600rpm</t>
  </si>
  <si>
    <t>Fairhaven</t>
  </si>
  <si>
    <t>Parma</t>
  </si>
  <si>
    <t>131Nm@ 4400rpm</t>
  </si>
  <si>
    <t>North Ridgeville</t>
  </si>
  <si>
    <t>North Olmsted</t>
  </si>
  <si>
    <t>North Royalton</t>
  </si>
  <si>
    <t>Baltimore</t>
  </si>
  <si>
    <t>Laguna Niguel</t>
  </si>
  <si>
    <t>Lawndale</t>
  </si>
  <si>
    <t>Laguna Hills</t>
  </si>
  <si>
    <t>Lake Elsinore</t>
  </si>
  <si>
    <t>Lake Forest</t>
  </si>
  <si>
    <t>11.4@ 4,000(kgm@ rpm)</t>
  </si>
  <si>
    <t>Fort Collins</t>
  </si>
  <si>
    <t>Fountain</t>
  </si>
  <si>
    <t>Tuscaloosa</t>
  </si>
  <si>
    <t>Bullhead City</t>
  </si>
  <si>
    <t>Vestavia Hills</t>
  </si>
  <si>
    <t>Avondale</t>
  </si>
  <si>
    <t>Casas Adobes</t>
  </si>
  <si>
    <t>Panama City</t>
  </si>
  <si>
    <t>Palm Coast</t>
  </si>
  <si>
    <t>Palm Harbor</t>
  </si>
  <si>
    <t>Elizabeth</t>
  </si>
  <si>
    <t>San Mateo</t>
  </si>
  <si>
    <t>Teaneck</t>
  </si>
  <si>
    <t>San Luis Obispo</t>
  </si>
  <si>
    <t>Kearny</t>
  </si>
  <si>
    <t>Streamwood</t>
  </si>
  <si>
    <t>El Cajon</t>
  </si>
  <si>
    <t>Oro Valley</t>
  </si>
  <si>
    <t>Phoenix</t>
  </si>
  <si>
    <t>West Babylon</t>
  </si>
  <si>
    <t>West Islip</t>
  </si>
  <si>
    <t>Vicksburg</t>
  </si>
  <si>
    <t>Marietta</t>
  </si>
  <si>
    <t>Newnan</t>
  </si>
  <si>
    <t>Martinez</t>
  </si>
  <si>
    <t>Littleton</t>
  </si>
  <si>
    <t>Longmont</t>
  </si>
  <si>
    <t>Loveland</t>
  </si>
  <si>
    <t>250Nm@ 4250rpm</t>
  </si>
  <si>
    <t>Weatherford</t>
  </si>
  <si>
    <t>Athens</t>
  </si>
  <si>
    <t>Winter Springs</t>
  </si>
  <si>
    <t>Davie</t>
  </si>
  <si>
    <t>Country Club Hills</t>
  </si>
  <si>
    <t>Daytona Beach</t>
  </si>
  <si>
    <t>Edina</t>
  </si>
  <si>
    <t>Eden Prairie</t>
  </si>
  <si>
    <t>Lake Worth</t>
  </si>
  <si>
    <t>Hazleton</t>
  </si>
  <si>
    <t>Kissimmee</t>
  </si>
  <si>
    <t>South Vineland</t>
  </si>
  <si>
    <t>Lodi</t>
  </si>
  <si>
    <t>Waterville</t>
  </si>
  <si>
    <t>Thornton</t>
  </si>
  <si>
    <t>Westminster</t>
  </si>
  <si>
    <t>Hopkinton</t>
  </si>
  <si>
    <t>Sacramento</t>
  </si>
  <si>
    <t>Brookline</t>
  </si>
  <si>
    <t>Salinas</t>
  </si>
  <si>
    <t>South Dakota</t>
  </si>
  <si>
    <t>Rapid City</t>
  </si>
  <si>
    <t>La Porte</t>
  </si>
  <si>
    <t>Woodland</t>
  </si>
  <si>
    <t>Yuba City</t>
  </si>
  <si>
    <t>Yucaipa</t>
  </si>
  <si>
    <t>Galesburg</t>
  </si>
  <si>
    <t>343Nm@ 1600-2800rpm</t>
  </si>
  <si>
    <t>Freeport</t>
  </si>
  <si>
    <t>Glen Ellyn</t>
  </si>
  <si>
    <t>Mehlville</t>
  </si>
  <si>
    <t>Kannapolis</t>
  </si>
  <si>
    <t>Ashok</t>
  </si>
  <si>
    <t>185Nm@ 1750-2750rpm</t>
  </si>
  <si>
    <t>Carpentersville</t>
  </si>
  <si>
    <t>Champaign</t>
  </si>
  <si>
    <t>North Miami</t>
  </si>
  <si>
    <t>North Miami Beach</t>
  </si>
  <si>
    <t>Myrtle Beach</t>
  </si>
  <si>
    <t>Hilton Head Island</t>
  </si>
  <si>
    <t>Mount Pleasant</t>
  </si>
  <si>
    <t>North Charleston</t>
  </si>
  <si>
    <t>Rock Hill</t>
  </si>
  <si>
    <t>Oakville</t>
  </si>
  <si>
    <t>Oakland</t>
  </si>
  <si>
    <t>Garfield</t>
  </si>
  <si>
    <t>Pullman</t>
  </si>
  <si>
    <t>Puyallup</t>
  </si>
  <si>
    <t>Virginia Beach</t>
  </si>
  <si>
    <t>Roanoke</t>
  </si>
  <si>
    <t>Suffolk</t>
  </si>
  <si>
    <t>Rye</t>
  </si>
  <si>
    <t>Twin Falls</t>
  </si>
  <si>
    <t>Rexburg</t>
  </si>
  <si>
    <t>Carol Stream</t>
  </si>
  <si>
    <t>12@ 2500(kgm@ rpm)</t>
  </si>
  <si>
    <t>Napa</t>
  </si>
  <si>
    <t>Smithfield</t>
  </si>
  <si>
    <t>Murrieta</t>
  </si>
  <si>
    <t>Santa Maria</t>
  </si>
  <si>
    <t>12.4@ 2,600(kgm@ rpm)</t>
  </si>
  <si>
    <t>Santa Clara</t>
  </si>
  <si>
    <t>Santa Cruz</t>
  </si>
  <si>
    <t>Rocky Mount</t>
  </si>
  <si>
    <t>New Bern</t>
  </si>
  <si>
    <t>Raleigh</t>
  </si>
  <si>
    <t>Riviera Beach</t>
  </si>
  <si>
    <t>Royal Palm Beach</t>
  </si>
  <si>
    <t>Santa Rosa</t>
  </si>
  <si>
    <t>Winthrop</t>
  </si>
  <si>
    <t>Santa Monica</t>
  </si>
  <si>
    <t>Colonia</t>
  </si>
  <si>
    <t>Milford</t>
  </si>
  <si>
    <t>Waterbury</t>
  </si>
  <si>
    <t>170Nm@ 4200rpm</t>
  </si>
  <si>
    <t>Manchester</t>
  </si>
  <si>
    <t>Newport</t>
  </si>
  <si>
    <t>Holden</t>
  </si>
  <si>
    <t>176Nm@ 1500rpm</t>
  </si>
  <si>
    <t>Franklin Square</t>
  </si>
  <si>
    <t>Isuzu</t>
  </si>
  <si>
    <t>380NM@ 1800-2800rpm</t>
  </si>
  <si>
    <t>Ozark</t>
  </si>
  <si>
    <t>250Nm@ 1600-2000rpm</t>
  </si>
  <si>
    <t>Pacifica</t>
  </si>
  <si>
    <t>Sioux Falls</t>
  </si>
  <si>
    <t>Brentwood</t>
  </si>
  <si>
    <t>Bartlett</t>
  </si>
  <si>
    <t>Bowie</t>
  </si>
  <si>
    <t>Catonsville</t>
  </si>
  <si>
    <t>College Park</t>
  </si>
  <si>
    <t>Cloverleaf</t>
  </si>
  <si>
    <t>Bethesda</t>
  </si>
  <si>
    <t>Hickory</t>
  </si>
  <si>
    <t>Magna</t>
  </si>
  <si>
    <t>Overland</t>
  </si>
  <si>
    <t>Midvale</t>
  </si>
  <si>
    <t>Logan</t>
  </si>
  <si>
    <t>Bellingham</t>
  </si>
  <si>
    <t>Hanson</t>
  </si>
  <si>
    <t>Beverly</t>
  </si>
  <si>
    <t>West Hollywood</t>
  </si>
  <si>
    <t>24.5@ 3,500-4,500(kgm@ rpm)</t>
  </si>
  <si>
    <t>Whittier</t>
  </si>
  <si>
    <t>22.9@ 1,950-4,700(kgm@ rpm)</t>
  </si>
  <si>
    <t>Marrero</t>
  </si>
  <si>
    <t>Tonawanda</t>
  </si>
  <si>
    <t>113Nm@ 4400rpm</t>
  </si>
  <si>
    <t>Norfolk</t>
  </si>
  <si>
    <t>Urbana</t>
  </si>
  <si>
    <t>Mcallen</t>
  </si>
  <si>
    <t>Mesquite</t>
  </si>
  <si>
    <t>Euless</t>
  </si>
  <si>
    <t>El Paso</t>
  </si>
  <si>
    <t>Farmers Branch</t>
  </si>
  <si>
    <t>Bellevue</t>
  </si>
  <si>
    <t>210 / 1900</t>
  </si>
  <si>
    <t>Bothell</t>
  </si>
  <si>
    <t>250Nm@ 1250-5000rpm</t>
  </si>
  <si>
    <t>Test_Drive_Car</t>
  </si>
  <si>
    <t>400Nm@ 175-2750rpm</t>
  </si>
  <si>
    <t>Santa Ana</t>
  </si>
  <si>
    <t>350Nm@ 1500-3500rpm</t>
  </si>
  <si>
    <t>Santa Barbara</t>
  </si>
  <si>
    <t>175nm@ 1750-4000rpm</t>
  </si>
  <si>
    <t>Salisbury</t>
  </si>
  <si>
    <t>Sault Sainte Marie</t>
  </si>
  <si>
    <t>Thomasville</t>
  </si>
  <si>
    <t>Wake Forest</t>
  </si>
  <si>
    <t>Tiverton</t>
  </si>
  <si>
    <t>Cliffside Park</t>
  </si>
  <si>
    <t>Garfield Heights</t>
  </si>
  <si>
    <t>Gahanna</t>
  </si>
  <si>
    <t>Coon Rapids</t>
  </si>
  <si>
    <t>Cottage Grove</t>
  </si>
  <si>
    <t>115@ 2500(kgm@ rpm)</t>
  </si>
  <si>
    <t>Newton</t>
  </si>
  <si>
    <t>Raytown</t>
  </si>
  <si>
    <t>Saint Charles</t>
  </si>
  <si>
    <t>Ottumwa</t>
  </si>
  <si>
    <t>Saint Joseph</t>
  </si>
  <si>
    <t>Weslaco</t>
  </si>
  <si>
    <t>Wichita Falls</t>
  </si>
  <si>
    <t>Oakdale</t>
  </si>
  <si>
    <t>Moorhead</t>
  </si>
  <si>
    <t>Pueblo West</t>
  </si>
  <si>
    <t>Franklin</t>
  </si>
  <si>
    <t>Lowell</t>
  </si>
  <si>
    <t>Nutley</t>
  </si>
  <si>
    <t>New Haven</t>
  </si>
  <si>
    <t>Sharon</t>
  </si>
  <si>
    <t>Woodbridge</t>
  </si>
  <si>
    <t>Perth Amboy</t>
  </si>
  <si>
    <t>Stockton</t>
  </si>
  <si>
    <t>Attleboro</t>
  </si>
  <si>
    <t>Haverhill</t>
  </si>
  <si>
    <t>Liberal</t>
  </si>
  <si>
    <t>Harrisonburg</t>
  </si>
  <si>
    <t>Brookings</t>
  </si>
  <si>
    <t>Lynchburg</t>
  </si>
  <si>
    <t>Coconut Creek</t>
  </si>
  <si>
    <t>Carol City</t>
  </si>
  <si>
    <t>Strongsville</t>
  </si>
  <si>
    <t>Toledo</t>
  </si>
  <si>
    <t>Stow</t>
  </si>
  <si>
    <t>110Nm@ 4500rpm</t>
  </si>
  <si>
    <t>190Nm@ 2000-3000rpm</t>
  </si>
  <si>
    <t>Woodstock</t>
  </si>
  <si>
    <t>Wentzville</t>
  </si>
  <si>
    <t>Billings</t>
  </si>
  <si>
    <t>Fort Myers</t>
  </si>
  <si>
    <t>Fruit Cove</t>
  </si>
  <si>
    <t>Fort Pierce</t>
  </si>
  <si>
    <t>La Vista</t>
  </si>
  <si>
    <t>Hays</t>
  </si>
  <si>
    <t>Granite City</t>
  </si>
  <si>
    <t>Phenix City</t>
  </si>
  <si>
    <t>Opelika</t>
  </si>
  <si>
    <t>Montgomery</t>
  </si>
  <si>
    <t>Prattville</t>
  </si>
  <si>
    <t>Hobart</t>
  </si>
  <si>
    <t>Lake In The Hills</t>
  </si>
  <si>
    <t>Tinton Falls</t>
  </si>
  <si>
    <t>Eagle</t>
  </si>
  <si>
    <t>Burbank</t>
  </si>
  <si>
    <t>Red Wing</t>
  </si>
  <si>
    <t>Peachtree City</t>
  </si>
  <si>
    <t>106Nm@ 2200rpm</t>
  </si>
  <si>
    <t>21.4@ 1,750-4,600(kgm@ rpm)</t>
  </si>
  <si>
    <t>96Nm@ 3000rpm</t>
  </si>
  <si>
    <t>New City</t>
  </si>
  <si>
    <t>New Castle</t>
  </si>
  <si>
    <t>New Rochelle</t>
  </si>
  <si>
    <t>Westborough</t>
  </si>
  <si>
    <t>Falmouth</t>
  </si>
  <si>
    <t>Council Bluffs</t>
  </si>
  <si>
    <t>Cohoes</t>
  </si>
  <si>
    <t>Euclid</t>
  </si>
  <si>
    <t>North Port</t>
  </si>
  <si>
    <t>Oakland Park</t>
  </si>
  <si>
    <t>Bryant</t>
  </si>
  <si>
    <t>Asheville</t>
  </si>
  <si>
    <t>Apex</t>
  </si>
  <si>
    <t>Cary</t>
  </si>
  <si>
    <t>La Mesa</t>
  </si>
  <si>
    <t>Atlantic City</t>
  </si>
  <si>
    <t>Gloucester</t>
  </si>
  <si>
    <t>Jersey City</t>
  </si>
  <si>
    <t>Leander</t>
  </si>
  <si>
    <t>Redmond</t>
  </si>
  <si>
    <t>Rogers</t>
  </si>
  <si>
    <t>Buffalo</t>
  </si>
  <si>
    <t>Centereach</t>
  </si>
  <si>
    <t>Eureka</t>
  </si>
  <si>
    <t>Escondido</t>
  </si>
  <si>
    <t>23.6@ 4,250(kgm@ rpm)</t>
  </si>
  <si>
    <t>Harrison</t>
  </si>
  <si>
    <t>Hempstead</t>
  </si>
  <si>
    <t>Kirkland</t>
  </si>
  <si>
    <t>Lacey</t>
  </si>
  <si>
    <t>Anaheim</t>
  </si>
  <si>
    <t>11.3kgm@ 4700rpm</t>
  </si>
  <si>
    <t>South Boston</t>
  </si>
  <si>
    <t>Taunton</t>
  </si>
  <si>
    <t>450Nm@ 1750-2500rpm</t>
  </si>
  <si>
    <t>Skokie</t>
  </si>
  <si>
    <t>Schaumburg</t>
  </si>
  <si>
    <t>Farmington</t>
  </si>
  <si>
    <t>Abington</t>
  </si>
  <si>
    <t>35.7@ 1,750-3,000(kgm@ rpm)</t>
  </si>
  <si>
    <t>Montclair</t>
  </si>
  <si>
    <t>Carson City</t>
  </si>
  <si>
    <t>6@ 2,500(kgm@ rpm)</t>
  </si>
  <si>
    <t>Omaha</t>
  </si>
  <si>
    <t>Lincoln</t>
  </si>
  <si>
    <t>Portage</t>
  </si>
  <si>
    <t>New Albany</t>
  </si>
  <si>
    <t>Noblesville</t>
  </si>
  <si>
    <t>Plainfield</t>
  </si>
  <si>
    <t>13.9 kgm at 4200 rpm</t>
  </si>
  <si>
    <t>Saint Peters</t>
  </si>
  <si>
    <t>Saint Louis</t>
  </si>
  <si>
    <t>320Nm@ 1400-4100rpm</t>
  </si>
  <si>
    <t>Lees Summit</t>
  </si>
  <si>
    <t>Maryland Heights</t>
  </si>
  <si>
    <t>San Angelo</t>
  </si>
  <si>
    <t>San Antonio</t>
  </si>
  <si>
    <t>Anacortes</t>
  </si>
  <si>
    <t>Addison</t>
  </si>
  <si>
    <t>Mint Hill</t>
  </si>
  <si>
    <t>Pico Rivera</t>
  </si>
  <si>
    <t>Norton</t>
  </si>
  <si>
    <t>Petaluma</t>
  </si>
  <si>
    <t>Wakefield</t>
  </si>
  <si>
    <t>Longmeadow</t>
  </si>
  <si>
    <t>150Nm@ 1700-4500rpm</t>
  </si>
  <si>
    <t>Orem</t>
  </si>
  <si>
    <t>113.8Nm@ 4000rpm</t>
  </si>
  <si>
    <t>110@ 3,000(kgm@ rpm)</t>
  </si>
  <si>
    <t>151Nm@ 2400rpm</t>
  </si>
  <si>
    <t>Fort Thomas</t>
  </si>
  <si>
    <t>Farmington Hills</t>
  </si>
  <si>
    <t>Flint</t>
  </si>
  <si>
    <t>Eastpointe</t>
  </si>
  <si>
    <t>Hacienda Heights</t>
  </si>
  <si>
    <t>Goleta</t>
  </si>
  <si>
    <t>Hesperia</t>
  </si>
  <si>
    <t>Danbury</t>
  </si>
  <si>
    <t>Branford</t>
  </si>
  <si>
    <t>Goffstown</t>
  </si>
  <si>
    <t>Wallingford</t>
  </si>
  <si>
    <t>Hemet</t>
  </si>
  <si>
    <t>Greer</t>
  </si>
  <si>
    <t>Camarillo</t>
  </si>
  <si>
    <t>Calexico</t>
  </si>
  <si>
    <t>Fort Wayne</t>
  </si>
  <si>
    <t>Granger</t>
  </si>
  <si>
    <t>Gary</t>
  </si>
  <si>
    <t>Middle River</t>
  </si>
  <si>
    <t>Keene</t>
  </si>
  <si>
    <t>Bloomfield</t>
  </si>
  <si>
    <t>Pittsburg</t>
  </si>
  <si>
    <t>Wilkinsburg</t>
  </si>
  <si>
    <t>62Nm@ 2500rpm</t>
  </si>
  <si>
    <t>Shoreview</t>
  </si>
  <si>
    <t>Pomona</t>
  </si>
  <si>
    <t>Woburn</t>
  </si>
  <si>
    <t>Walpole</t>
  </si>
  <si>
    <t>Parsippany</t>
  </si>
  <si>
    <t>York</t>
  </si>
  <si>
    <t>Whitehall</t>
  </si>
  <si>
    <t>18@ 1,600-2,200(kgm@ rpm)</t>
  </si>
  <si>
    <t>Allentown</t>
  </si>
  <si>
    <t>Tualatin</t>
  </si>
  <si>
    <t>Murfreesboro</t>
  </si>
  <si>
    <t>Nashville</t>
  </si>
  <si>
    <t>83Nm@ 3000rpm</t>
  </si>
  <si>
    <t>124.5Nm@ 3500rpm</t>
  </si>
  <si>
    <t>Bozeman</t>
  </si>
  <si>
    <t>Lindenhurst</t>
  </si>
  <si>
    <t>Kalamazoo</t>
  </si>
  <si>
    <t>Lansing</t>
  </si>
  <si>
    <t>Kentwood</t>
  </si>
  <si>
    <t>20@ 4,700(kgm@ rpm)</t>
  </si>
  <si>
    <t>Jackson</t>
  </si>
  <si>
    <t>Bossier City</t>
  </si>
  <si>
    <t>300Nm@ 1600-4000rpm</t>
  </si>
  <si>
    <t>Coachella</t>
  </si>
  <si>
    <t>171.6Nm@ 1500-4000rpm</t>
  </si>
  <si>
    <t>Lexington</t>
  </si>
  <si>
    <t>Gardner</t>
  </si>
  <si>
    <t>Menlo Park</t>
  </si>
  <si>
    <t>Sunnyvale</t>
  </si>
  <si>
    <t>Easthampton</t>
  </si>
  <si>
    <t>Thousand Oaks</t>
  </si>
  <si>
    <t>Boardman</t>
  </si>
  <si>
    <t>Beavercreek</t>
  </si>
  <si>
    <t>Mustang</t>
  </si>
  <si>
    <t>East Haven</t>
  </si>
  <si>
    <t>Madison Heights</t>
  </si>
  <si>
    <t>Midland</t>
  </si>
  <si>
    <t>Livonia</t>
  </si>
  <si>
    <t>Douglasville</t>
  </si>
  <si>
    <t>Minnetonka</t>
  </si>
  <si>
    <t>Minnetonka Mills</t>
  </si>
  <si>
    <t>Shaker Heights</t>
  </si>
  <si>
    <t>Pottstown</t>
  </si>
  <si>
    <t>21.4@ 1,900(kgm@ rpm)</t>
  </si>
  <si>
    <t>Dedham</t>
  </si>
  <si>
    <t>Bourne</t>
  </si>
  <si>
    <t>Hingham</t>
  </si>
  <si>
    <t>Clifton</t>
  </si>
  <si>
    <t>Baldwin</t>
  </si>
  <si>
    <t>Clarksville</t>
  </si>
  <si>
    <t>Lynnwood</t>
  </si>
  <si>
    <t>Longview</t>
  </si>
  <si>
    <t>190@ 21,800(kgm@ rpm)</t>
  </si>
  <si>
    <t>Macon</t>
  </si>
  <si>
    <t>Kennesaw</t>
  </si>
  <si>
    <t>La Grange</t>
  </si>
  <si>
    <t>5.7@ 2,500(kgm@ rpm)</t>
  </si>
  <si>
    <t>Hinesville</t>
  </si>
  <si>
    <t>88.4Nm@ 4200rpm</t>
  </si>
  <si>
    <t>Palm Springs</t>
  </si>
  <si>
    <t>Saginaw</t>
  </si>
  <si>
    <t>Saint Clair Shores</t>
  </si>
  <si>
    <t>Royal Oak</t>
  </si>
  <si>
    <t>Emporia</t>
  </si>
  <si>
    <t>Draper</t>
  </si>
  <si>
    <t>Clearfield</t>
  </si>
  <si>
    <t>250 Nm at 1,500-3,000 rpm</t>
  </si>
  <si>
    <t>Spanaway</t>
  </si>
  <si>
    <t>Spokane</t>
  </si>
  <si>
    <t>Tacoma</t>
  </si>
  <si>
    <t>340nm@ 1750-3000rpm</t>
  </si>
  <si>
    <t>Seatac</t>
  </si>
  <si>
    <t>Lewisville</t>
  </si>
  <si>
    <t>Muskegon</t>
  </si>
  <si>
    <t>Drexel Hill</t>
  </si>
  <si>
    <t>Bolingbrook</t>
  </si>
  <si>
    <t>Belvidere</t>
  </si>
  <si>
    <t>Forest Park</t>
  </si>
  <si>
    <t>Flagstaff</t>
  </si>
  <si>
    <t>Gilbert</t>
  </si>
  <si>
    <t>Glendale</t>
  </si>
  <si>
    <t>36.6@ 1,750-2,500(kgm@ rpm)</t>
  </si>
  <si>
    <t>Chattanooga</t>
  </si>
  <si>
    <t>12.5kgm@ 3500rpm</t>
  </si>
  <si>
    <t>Dunwoody</t>
  </si>
  <si>
    <t>Fort Worth</t>
  </si>
  <si>
    <t>Glendale Heights</t>
  </si>
  <si>
    <t>Glenview</t>
  </si>
  <si>
    <t>Winter Haven</t>
  </si>
  <si>
    <t>Winter Garden</t>
  </si>
  <si>
    <t>Cheektowaga</t>
  </si>
  <si>
    <t>Central Islip</t>
  </si>
  <si>
    <t>Commack</t>
  </si>
  <si>
    <t>6.1@ 3,000(kgm@ rpm)</t>
  </si>
  <si>
    <t>Dublin</t>
  </si>
  <si>
    <t>Killingly Center</t>
  </si>
  <si>
    <t>Riverview</t>
  </si>
  <si>
    <t>Port Chester</t>
  </si>
  <si>
    <t>East Lansing</t>
  </si>
  <si>
    <t>Oshkosh</t>
  </si>
  <si>
    <t>Huntsville</t>
  </si>
  <si>
    <t>Hurst</t>
  </si>
  <si>
    <t>Salt Lake City</t>
  </si>
  <si>
    <t>Roosevelt</t>
  </si>
  <si>
    <t>110Nm@ 4000rpm</t>
  </si>
  <si>
    <t>McKeesport</t>
  </si>
  <si>
    <t>Laramie</t>
  </si>
  <si>
    <t>Encinitas</t>
  </si>
  <si>
    <t>Somerville</t>
  </si>
  <si>
    <t>East Orange</t>
  </si>
  <si>
    <t>Rahway</t>
  </si>
  <si>
    <t>University City</t>
  </si>
  <si>
    <t>Sulphur Springs</t>
  </si>
  <si>
    <t>Lakeland</t>
  </si>
  <si>
    <t>Land O Lakes</t>
  </si>
  <si>
    <t>Evanston</t>
  </si>
  <si>
    <t>Elmhurst</t>
  </si>
  <si>
    <t>Vincennes</t>
  </si>
  <si>
    <t>Camden</t>
  </si>
  <si>
    <t>Rutherford</t>
  </si>
  <si>
    <t>Ocean City</t>
  </si>
  <si>
    <t>350nm@ 1800-2600rpm</t>
  </si>
  <si>
    <t>Lombard</t>
  </si>
  <si>
    <t>Maryville</t>
  </si>
  <si>
    <t>Memphis</t>
  </si>
  <si>
    <t>4.8kgm@ 3000rpm</t>
  </si>
  <si>
    <t>Belchertown</t>
  </si>
  <si>
    <t>Foster City</t>
  </si>
  <si>
    <t>Jamestown</t>
  </si>
  <si>
    <t>Las Cruces</t>
  </si>
  <si>
    <t>Rio Rancho</t>
  </si>
  <si>
    <t>Hobbs</t>
  </si>
  <si>
    <t>Coral Springs</t>
  </si>
  <si>
    <t>Grants Pass</t>
  </si>
  <si>
    <t>Gresham</t>
  </si>
  <si>
    <t>Eugene</t>
  </si>
  <si>
    <t>Alamogordo</t>
  </si>
  <si>
    <t>Lincoln Park</t>
  </si>
  <si>
    <t>355Nm@ 4500rpm</t>
  </si>
  <si>
    <t>Mobile</t>
  </si>
  <si>
    <t>Lino Lakes</t>
  </si>
  <si>
    <t>Hoover</t>
  </si>
  <si>
    <t>Homewood</t>
  </si>
  <si>
    <t>51@ 1,750-3,000(kgm@ rpm)</t>
  </si>
  <si>
    <t>Ellicott City</t>
  </si>
  <si>
    <t>Essex</t>
  </si>
  <si>
    <t>Franklin Park</t>
  </si>
  <si>
    <t>Wayne</t>
  </si>
  <si>
    <t>Wyckoff</t>
  </si>
  <si>
    <t>Duxbury</t>
  </si>
  <si>
    <t>Parkersburg</t>
  </si>
  <si>
    <t>Webster Groves</t>
  </si>
  <si>
    <t>Spring Hill</t>
  </si>
  <si>
    <t>Smyrna</t>
  </si>
  <si>
    <t>Abilene</t>
  </si>
  <si>
    <t>Amarillo</t>
  </si>
  <si>
    <t>Allen</t>
  </si>
  <si>
    <t>Oak Ridge</t>
  </si>
  <si>
    <t>Paducah</t>
  </si>
  <si>
    <t>Owensboro</t>
  </si>
  <si>
    <t>Saint Paul</t>
  </si>
  <si>
    <t>Savage</t>
  </si>
  <si>
    <t>Belleville</t>
  </si>
  <si>
    <t>Newington</t>
  </si>
  <si>
    <t>San Jose</t>
  </si>
  <si>
    <t>Willimantic</t>
  </si>
  <si>
    <t>Melbourne</t>
  </si>
  <si>
    <t>Merritt Island</t>
  </si>
  <si>
    <t>Ipswich</t>
  </si>
  <si>
    <t>Shirley</t>
  </si>
  <si>
    <t>Cuyahoga Falls</t>
  </si>
  <si>
    <t>Dayton</t>
  </si>
  <si>
    <t>Laurinburg</t>
  </si>
  <si>
    <t>119Nm@ 4250rpm</t>
  </si>
  <si>
    <t>Pahrump</t>
  </si>
  <si>
    <t>Las Vegas</t>
  </si>
  <si>
    <t>Owosso</t>
  </si>
  <si>
    <t>Derby</t>
  </si>
  <si>
    <t>Bakersfield</t>
  </si>
  <si>
    <t>Groton</t>
  </si>
  <si>
    <t>Northampton</t>
  </si>
  <si>
    <t>Flower Mound</t>
  </si>
  <si>
    <t>Russellville</t>
  </si>
  <si>
    <t>Muskego</t>
  </si>
  <si>
    <t>Waynesboro</t>
  </si>
  <si>
    <t>North Haven</t>
  </si>
  <si>
    <t>Hoboken</t>
  </si>
  <si>
    <t>410Nm@ 1600-2800rpm</t>
  </si>
  <si>
    <t>174Nm@ 4300rpm</t>
  </si>
  <si>
    <t>Redondo Beach</t>
  </si>
  <si>
    <t>Conway</t>
  </si>
  <si>
    <t>99.1Nm@ 4500rpm</t>
  </si>
  <si>
    <t>Bentonville</t>
  </si>
  <si>
    <t>Lebanon</t>
  </si>
  <si>
    <t>Oxnard</t>
  </si>
  <si>
    <t>Ridgewood</t>
  </si>
  <si>
    <t>Independence</t>
  </si>
  <si>
    <t>Jefferson City</t>
  </si>
  <si>
    <t>Apopka</t>
  </si>
  <si>
    <t>Worcester</t>
  </si>
  <si>
    <t>Paramus</t>
  </si>
  <si>
    <t>Ashland</t>
  </si>
  <si>
    <t>North Bergen</t>
  </si>
  <si>
    <t>North Kingstown</t>
  </si>
  <si>
    <t>Sparks</t>
  </si>
  <si>
    <t>Deland</t>
  </si>
  <si>
    <t>Delray Beach</t>
  </si>
  <si>
    <t>Caldwell</t>
  </si>
  <si>
    <t>Cottage Lake</t>
  </si>
  <si>
    <t>Beckley</t>
  </si>
  <si>
    <t>Pleasure Ridge Park</t>
  </si>
  <si>
    <t>385Nm@ 1600-2500rpm</t>
  </si>
  <si>
    <t>Boca Raton</t>
  </si>
  <si>
    <t>Bradenton</t>
  </si>
  <si>
    <t>Boynton Beach</t>
  </si>
  <si>
    <t>Knoxville</t>
  </si>
  <si>
    <t>Kingsport</t>
  </si>
  <si>
    <t>La Vergne</t>
  </si>
  <si>
    <t>Beaumont</t>
  </si>
  <si>
    <t>Baytown</t>
  </si>
  <si>
    <t>Austin</t>
  </si>
  <si>
    <t>Mauldin</t>
  </si>
  <si>
    <t>180 Nm at 2000rpm</t>
  </si>
  <si>
    <t>190 Nm at 1750 rpm</t>
  </si>
  <si>
    <t>Batavia</t>
  </si>
  <si>
    <t>Lake Oswego</t>
  </si>
  <si>
    <t>Mcminnville</t>
  </si>
  <si>
    <t>Chester</t>
  </si>
  <si>
    <t>Muscatine</t>
  </si>
  <si>
    <t>Greenfield</t>
  </si>
  <si>
    <t>Green Bay</t>
  </si>
  <si>
    <t>Janesville</t>
  </si>
  <si>
    <t>Chapel Hill</t>
  </si>
  <si>
    <t>Durham</t>
  </si>
  <si>
    <t>Bethlehem</t>
  </si>
  <si>
    <t>Bethel Park</t>
  </si>
  <si>
    <t>New Milford</t>
  </si>
  <si>
    <t>San Juan</t>
  </si>
  <si>
    <t>Goodyear</t>
  </si>
  <si>
    <t>Kingman</t>
  </si>
  <si>
    <t>Walker</t>
  </si>
  <si>
    <t>Inkster</t>
  </si>
  <si>
    <t>53@ 2,000-2,750(kgm@ rpm)</t>
  </si>
  <si>
    <t>West Memphis</t>
  </si>
  <si>
    <t>Sherwood</t>
  </si>
  <si>
    <t>Springdale</t>
  </si>
  <si>
    <t>Bridgewater</t>
  </si>
  <si>
    <t>Woodmere</t>
  </si>
  <si>
    <t>Waldorf</t>
  </si>
  <si>
    <t>Brandon</t>
  </si>
  <si>
    <t>360Nm@ 1400-2600rpm</t>
  </si>
  <si>
    <t>Enterprise</t>
  </si>
  <si>
    <t>Florence</t>
  </si>
  <si>
    <t>Stamford</t>
  </si>
  <si>
    <t>San Bernardino</t>
  </si>
  <si>
    <t>San Carlos</t>
  </si>
  <si>
    <t>Altus</t>
  </si>
  <si>
    <t>Broomfield</t>
  </si>
  <si>
    <t>Castle Rock</t>
  </si>
  <si>
    <t>Spring</t>
  </si>
  <si>
    <t>Sugar Land</t>
  </si>
  <si>
    <t>Mentor</t>
  </si>
  <si>
    <t>Belmont</t>
  </si>
  <si>
    <t>Leominster</t>
  </si>
  <si>
    <t>420Nm@ 2000rpm</t>
  </si>
  <si>
    <t>Bridgeton</t>
  </si>
  <si>
    <t>New Bedford</t>
  </si>
  <si>
    <t>Topeka</t>
  </si>
  <si>
    <t>Gilroy</t>
  </si>
  <si>
    <t>Hamden</t>
  </si>
  <si>
    <t>Cherry Hill</t>
  </si>
  <si>
    <t>Dunedin</t>
  </si>
  <si>
    <t>Creve Coeur</t>
  </si>
  <si>
    <t>Deltona</t>
  </si>
  <si>
    <t>Berkeley</t>
  </si>
  <si>
    <t>Tulsa</t>
  </si>
  <si>
    <t>Shreveport</t>
  </si>
  <si>
    <t>Talladega</t>
  </si>
  <si>
    <t>124Nm@ 3500rpm</t>
  </si>
  <si>
    <t>17.5@ 4,300(kgm@ rpm)</t>
  </si>
  <si>
    <t>North Plainfield</t>
  </si>
  <si>
    <t>Kingston</t>
  </si>
  <si>
    <t>Schenectady</t>
  </si>
  <si>
    <t>East Chicago</t>
  </si>
  <si>
    <t>Crown Point</t>
  </si>
  <si>
    <t>San Clemente</t>
  </si>
  <si>
    <t>Marblehead</t>
  </si>
  <si>
    <t>Hialeah</t>
  </si>
  <si>
    <t>Hermitage</t>
  </si>
  <si>
    <t>Torrance</t>
  </si>
  <si>
    <t>Granite Bay</t>
  </si>
  <si>
    <t>Keizer</t>
  </si>
  <si>
    <t>Rochester Hills</t>
  </si>
  <si>
    <t>Silver Spring</t>
  </si>
  <si>
    <t>Severna Park</t>
  </si>
  <si>
    <t>Valparaiso</t>
  </si>
  <si>
    <t>Terre Haute</t>
  </si>
  <si>
    <t>West Lafayette</t>
  </si>
  <si>
    <t>South Bend</t>
  </si>
  <si>
    <t>Hopkins</t>
  </si>
  <si>
    <t>Shrewsbury</t>
  </si>
  <si>
    <t>Southbury</t>
  </si>
  <si>
    <t>Stoughton</t>
  </si>
  <si>
    <t>Richland</t>
  </si>
  <si>
    <t>Renton</t>
  </si>
  <si>
    <t>360Nm@ 2000rpm</t>
  </si>
  <si>
    <t>Clovis</t>
  </si>
  <si>
    <t>Channelview</t>
  </si>
  <si>
    <t>Cleburne</t>
  </si>
  <si>
    <t>Casselberry</t>
  </si>
  <si>
    <t>Holladay</t>
  </si>
  <si>
    <t>Kaysville</t>
  </si>
  <si>
    <t>145Nm@ 3750rpm</t>
  </si>
  <si>
    <t>85Nm@ 3500rpm</t>
  </si>
  <si>
    <t>Mesa</t>
  </si>
  <si>
    <t>King of Prussia</t>
  </si>
  <si>
    <t>Helena</t>
  </si>
  <si>
    <t>Missoula</t>
  </si>
  <si>
    <t>Great Falls</t>
  </si>
  <si>
    <t>190Nm@ 4200rpm</t>
  </si>
  <si>
    <t>Medina</t>
  </si>
  <si>
    <t>190 Nm at 2000rpm</t>
  </si>
  <si>
    <t>Buffalo Grove</t>
  </si>
  <si>
    <t>New Smyrna Beach</t>
  </si>
  <si>
    <t>13.5@ 2500(kgm@ rpm)</t>
  </si>
  <si>
    <t>Manteca</t>
  </si>
  <si>
    <t>Mineral Wells</t>
  </si>
  <si>
    <t>Toms River</t>
  </si>
  <si>
    <t>Sun City</t>
  </si>
  <si>
    <t>Hazelwood</t>
  </si>
  <si>
    <t>Gladstone</t>
  </si>
  <si>
    <t>Florissant</t>
  </si>
  <si>
    <t>Johnson City</t>
  </si>
  <si>
    <t>Harlingen</t>
  </si>
  <si>
    <t>Harker Heights</t>
  </si>
  <si>
    <t>Hammond</t>
  </si>
  <si>
    <t>Greenwood</t>
  </si>
  <si>
    <t>Elyria</t>
  </si>
  <si>
    <t>250nm@ 1500-3000rpm</t>
  </si>
  <si>
    <t>Spartanburg</t>
  </si>
  <si>
    <t>Summerville</t>
  </si>
  <si>
    <t>159.8Nm@ 1500-2750rpm</t>
  </si>
  <si>
    <t>Darien</t>
  </si>
  <si>
    <t>New Orleans</t>
  </si>
  <si>
    <t>Denton</t>
  </si>
  <si>
    <t>500Nm@ 2000rpm</t>
  </si>
  <si>
    <t>333Nm@ 1600-3200rpm</t>
  </si>
  <si>
    <t>Tracy</t>
  </si>
  <si>
    <t>Texarkana</t>
  </si>
  <si>
    <t>Pennsauken</t>
  </si>
  <si>
    <t>Fall River</t>
  </si>
  <si>
    <t>Holyoke</t>
  </si>
  <si>
    <t>Ontario</t>
  </si>
  <si>
    <t>Acton</t>
  </si>
  <si>
    <t>33@ 2,000-2,680(kgm@ rpm)</t>
  </si>
  <si>
    <t>Revere</t>
  </si>
  <si>
    <t>Framingham</t>
  </si>
  <si>
    <t>Aiken</t>
  </si>
  <si>
    <t>East Saint Louis</t>
  </si>
  <si>
    <t>Orland Park</t>
  </si>
  <si>
    <t>Walla Walla</t>
  </si>
  <si>
    <t>Highland</t>
  </si>
  <si>
    <t>Klamath Falls</t>
  </si>
  <si>
    <t>Glen Burnie</t>
  </si>
  <si>
    <t>Tigard</t>
  </si>
  <si>
    <t>Milwaukee</t>
  </si>
  <si>
    <t>Wheat Ridge</t>
  </si>
  <si>
    <t>East Cleveland</t>
  </si>
  <si>
    <t>10.2@ 2,600(kgm@ rpm)</t>
  </si>
  <si>
    <t>Adrian</t>
  </si>
  <si>
    <t>480Nm</t>
  </si>
  <si>
    <t>Muncie</t>
  </si>
  <si>
    <t>Mishawaka</t>
  </si>
  <si>
    <t>Massillon</t>
  </si>
  <si>
    <t>Kearney</t>
  </si>
  <si>
    <t>Grand Island</t>
  </si>
  <si>
    <t>Fremont</t>
  </si>
  <si>
    <t>Oswego</t>
  </si>
  <si>
    <t>Summit</t>
  </si>
  <si>
    <t>West Springfield</t>
  </si>
  <si>
    <t>Pleasantville</t>
  </si>
  <si>
    <t>Livingston</t>
  </si>
  <si>
    <t>Weymouth</t>
  </si>
  <si>
    <t>Ogden</t>
  </si>
  <si>
    <t>Wenatchee</t>
  </si>
  <si>
    <t>Warren</t>
  </si>
  <si>
    <t>Westland</t>
  </si>
  <si>
    <t>Taylor</t>
  </si>
  <si>
    <t>Waterford</t>
  </si>
  <si>
    <t>Dubuque</t>
  </si>
  <si>
    <t>Pembroke Pines</t>
  </si>
  <si>
    <t>190Nm@ 4300rpm</t>
  </si>
  <si>
    <t>Butte</t>
  </si>
  <si>
    <t>La Quinta</t>
  </si>
  <si>
    <t>Kingsville</t>
  </si>
  <si>
    <t>Lehi</t>
  </si>
  <si>
    <t>Prescott</t>
  </si>
  <si>
    <t>320Nm@ 1800-2800rpm</t>
  </si>
  <si>
    <t>American Fork</t>
  </si>
  <si>
    <t>Wylie</t>
  </si>
  <si>
    <t>Texas City</t>
  </si>
  <si>
    <t>Sandwich</t>
  </si>
  <si>
    <t>Natick</t>
  </si>
  <si>
    <t>New London</t>
  </si>
  <si>
    <t>Agawam</t>
  </si>
  <si>
    <t>Downers Grove</t>
  </si>
  <si>
    <t>Steubenville</t>
  </si>
  <si>
    <t>Grand Junction</t>
  </si>
  <si>
    <t>Greeley</t>
  </si>
  <si>
    <t>Tallahassee</t>
  </si>
  <si>
    <t>380Nm@ 1750rpm</t>
  </si>
  <si>
    <t>Upper Arlington</t>
  </si>
  <si>
    <t>Lubbock</t>
  </si>
  <si>
    <t>Lufkin</t>
  </si>
  <si>
    <t>Olive Branch</t>
  </si>
  <si>
    <t>Pearl</t>
  </si>
  <si>
    <t>Hattiesburg</t>
  </si>
  <si>
    <t>Horn Lake</t>
  </si>
  <si>
    <t>Clarksburg</t>
  </si>
  <si>
    <t>Lehigh Acres</t>
  </si>
  <si>
    <t>Margate</t>
  </si>
  <si>
    <t>East Massapequa</t>
  </si>
  <si>
    <t>250.06nm@ 1500-2750rpm</t>
  </si>
  <si>
    <t>90nm@ 3500rpm</t>
  </si>
  <si>
    <t>Reno</t>
  </si>
  <si>
    <t>Glen Cove</t>
  </si>
  <si>
    <t>Greeneville</t>
  </si>
  <si>
    <t>190Nm@ 3700rpm</t>
  </si>
  <si>
    <t>Conroe</t>
  </si>
  <si>
    <t>Coppell</t>
  </si>
  <si>
    <t>436.4Nm@ 1800-2500rpm</t>
  </si>
  <si>
    <t xml:space="preserve">96  Nm at 3000  rpm </t>
  </si>
  <si>
    <t>Kenmore</t>
  </si>
  <si>
    <t>Moscow</t>
  </si>
  <si>
    <t>Yakima</t>
  </si>
  <si>
    <t>Casper</t>
  </si>
  <si>
    <t>Visalia</t>
  </si>
  <si>
    <t>Elkhart</t>
  </si>
  <si>
    <t>Mooresville</t>
  </si>
  <si>
    <t>Lunenburg</t>
  </si>
  <si>
    <t xml:space="preserve">KPIs </t>
  </si>
  <si>
    <t xml:space="preserve"># Cars Sold </t>
  </si>
  <si>
    <t>Row Labels</t>
  </si>
  <si>
    <t>Grand Total</t>
  </si>
  <si>
    <t>Count of Sales_ID</t>
  </si>
  <si>
    <t xml:space="preserve">Sales comparison by fuel type </t>
  </si>
  <si>
    <t xml:space="preserve">Sales by Engine CC </t>
  </si>
  <si>
    <t>Column Labels</t>
  </si>
  <si>
    <t xml:space="preserve">Engine CC </t>
  </si>
  <si>
    <t>Sold Cars</t>
  </si>
  <si>
    <t xml:space="preserve">fuel type </t>
  </si>
  <si>
    <t xml:space="preserve"># of Sold cars </t>
  </si>
  <si>
    <t xml:space="preserve">log values </t>
  </si>
  <si>
    <t xml:space="preserve">Sum of log values </t>
  </si>
  <si>
    <t xml:space="preserve">Categories of Engie CC </t>
  </si>
  <si>
    <t>500-1000</t>
  </si>
  <si>
    <t>1000-1500</t>
  </si>
  <si>
    <t>1500-2000</t>
  </si>
  <si>
    <t>2000-2500</t>
  </si>
  <si>
    <t>2500-3000</t>
  </si>
  <si>
    <t>3000-3500</t>
  </si>
  <si>
    <t>3500-4000</t>
  </si>
  <si>
    <t>4000+</t>
  </si>
  <si>
    <t xml:space="preserve">Parameter (CC) </t>
  </si>
  <si>
    <t xml:space="preserve">Mileage </t>
  </si>
  <si>
    <t xml:space="preserve">Sold </t>
  </si>
  <si>
    <t>Sales according to mileage of car</t>
  </si>
  <si>
    <t>Sales according to selling price of car</t>
  </si>
  <si>
    <t xml:space="preserve">Sales comparison by ownership  of car </t>
  </si>
  <si>
    <t xml:space="preserve">Top 10 car brand </t>
  </si>
  <si>
    <t xml:space="preserve">Yearly Trend of car sales  </t>
  </si>
  <si>
    <t xml:space="preserve">Car sales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</si>
</sst>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5"/>
      <color theme="1"/>
      <name val="Calibri"/>
      <family val="2"/>
      <scheme val="minor"/>
    </font>
    <font>
      <b/>
      <sz val="25"/>
      <color theme="1"/>
      <name val="Calibri"/>
      <family val="2"/>
      <scheme val="minor"/>
    </font>
    <font>
      <b/>
      <sz val="18"/>
      <color theme="1"/>
      <name val="Calibri"/>
      <family val="2"/>
      <scheme val="minor"/>
    </font>
    <font>
      <sz val="12"/>
      <color theme="1"/>
      <name val="Calibri"/>
      <family val="2"/>
      <scheme val="minor"/>
    </font>
    <font>
      <b/>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4"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1">
    <xf numFmtId="0" fontId="0" fillId="0" borderId="0" xfId="0"/>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pivotButton="1"/>
    <xf numFmtId="0" fontId="0" fillId="0" borderId="0" xfId="0" applyAlignment="1">
      <alignment horizontal="left"/>
    </xf>
    <xf numFmtId="0" fontId="0" fillId="0" borderId="0" xfId="0" applyNumberFormat="1"/>
    <xf numFmtId="0" fontId="21" fillId="0" borderId="18" xfId="0" applyFont="1" applyBorder="1" applyAlignment="1">
      <alignment horizontal="center" vertical="center"/>
    </xf>
    <xf numFmtId="10" fontId="0" fillId="0" borderId="0" xfId="0" applyNumberFormat="1"/>
    <xf numFmtId="0" fontId="0" fillId="0" borderId="18" xfId="0" applyBorder="1"/>
    <xf numFmtId="0" fontId="22" fillId="34" borderId="18" xfId="0" applyFont="1" applyFill="1" applyBorder="1"/>
    <xf numFmtId="2" fontId="0" fillId="0" borderId="0" xfId="0" applyNumberFormat="1"/>
    <xf numFmtId="2" fontId="0" fillId="0" borderId="18" xfId="0" applyNumberFormat="1" applyBorder="1"/>
    <xf numFmtId="0" fontId="22" fillId="34" borderId="19" xfId="0" applyFont="1" applyFill="1" applyBorder="1"/>
    <xf numFmtId="0" fontId="0" fillId="0" borderId="18" xfId="0" applyBorder="1" applyAlignment="1">
      <alignment horizontal="center" vertical="center"/>
    </xf>
    <xf numFmtId="0" fontId="0" fillId="0" borderId="18" xfId="0" applyFill="1" applyBorder="1" applyAlignment="1">
      <alignment horizontal="center" vertical="center"/>
    </xf>
    <xf numFmtId="0" fontId="0" fillId="0" borderId="18" xfId="0" applyBorder="1" applyAlignment="1">
      <alignment horizontal="center"/>
    </xf>
    <xf numFmtId="0" fontId="0" fillId="0" borderId="18" xfId="0" applyFill="1" applyBorder="1" applyAlignment="1">
      <alignment horizontal="center"/>
    </xf>
    <xf numFmtId="0" fontId="19" fillId="33" borderId="18" xfId="0" applyFont="1" applyFill="1" applyBorder="1" applyAlignment="1">
      <alignment horizontal="center" vertical="center"/>
    </xf>
    <xf numFmtId="0" fontId="21" fillId="0" borderId="18" xfId="0" applyFont="1" applyBorder="1" applyAlignment="1">
      <alignment horizontal="left" vertical="center"/>
    </xf>
    <xf numFmtId="0" fontId="18" fillId="0" borderId="18" xfId="0" applyFont="1" applyBorder="1" applyAlignment="1">
      <alignment horizontal="center" vertical="center"/>
    </xf>
    <xf numFmtId="0" fontId="20" fillId="0" borderId="18" xfId="0" applyFont="1" applyBorder="1" applyAlignment="1">
      <alignment horizontal="center" vertical="center"/>
    </xf>
    <xf numFmtId="0" fontId="19" fillId="33" borderId="10"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3" xfId="0" applyFont="1" applyFill="1" applyBorder="1" applyAlignment="1">
      <alignment horizontal="center" vertical="center"/>
    </xf>
    <xf numFmtId="0" fontId="19" fillId="33" borderId="0" xfId="0" applyFont="1" applyFill="1" applyBorder="1" applyAlignment="1">
      <alignment horizontal="center" vertical="center"/>
    </xf>
    <xf numFmtId="0" fontId="19" fillId="33" borderId="14"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border outline="0">
        <top style="thin">
          <color indexed="64"/>
        </top>
      </border>
    </dxf>
    <dxf>
      <border outline="0">
        <bottom style="thin">
          <color indexed="64"/>
        </bottom>
      </border>
    </dxf>
    <dxf>
      <font>
        <b/>
        <i val="0"/>
        <strike val="0"/>
        <condense val="0"/>
        <extend val="0"/>
        <outline val="0"/>
        <shadow val="0"/>
        <u val="none"/>
        <vertAlign val="baseline"/>
        <sz val="12"/>
        <color theme="1"/>
        <name val="Calibri"/>
        <scheme val="minor"/>
      </font>
      <fill>
        <patternFill patternType="solid">
          <fgColor indexed="64"/>
          <bgColor theme="4" tint="0.59999389629810485"/>
        </patternFill>
      </fill>
      <border diagonalUp="0" diagonalDown="0" outline="0">
        <left style="thin">
          <color indexed="64"/>
        </left>
        <right style="thin">
          <color indexed="64"/>
        </right>
        <top/>
        <bottom/>
      </border>
    </dxf>
    <dxf>
      <numFmt numFmtId="2" formatCode="0.00"/>
    </dxf>
    <dxf>
      <numFmt numFmtId="164" formatCode="0.0"/>
    </dxf>
    <dxf>
      <numFmt numFmtId="2" formatCode="0.00"/>
    </dxf>
    <dxf>
      <numFmt numFmtId="165" formatCode="0.000"/>
    </dxf>
    <dxf>
      <numFmt numFmtId="166" formatCode="0.0000"/>
    </dxf>
    <dxf>
      <numFmt numFmtId="167" formatCode="0.00000"/>
    </dxf>
    <dxf>
      <numFmt numFmtId="168" formatCode="0.000000"/>
    </dxf>
    <dxf>
      <numFmt numFmtId="169" formatCode="0.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1 !PivotTable5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Trend of car Sales </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'Chart 1 '!$B$1:$B$2</c:f>
              <c:strCache>
                <c:ptCount val="1"/>
                <c:pt idx="0">
                  <c:v>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'Chart 1 '!$A$3:$A$24</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'Chart 1 '!$B$3:$B$24</c:f>
              <c:numCache>
                <c:formatCode>General</c:formatCode>
                <c:ptCount val="21"/>
                <c:pt idx="0">
                  <c:v>5</c:v>
                </c:pt>
                <c:pt idx="1">
                  <c:v>2</c:v>
                </c:pt>
                <c:pt idx="2">
                  <c:v>7</c:v>
                </c:pt>
                <c:pt idx="3">
                  <c:v>10</c:v>
                </c:pt>
                <c:pt idx="4">
                  <c:v>13</c:v>
                </c:pt>
                <c:pt idx="5">
                  <c:v>25</c:v>
                </c:pt>
                <c:pt idx="6">
                  <c:v>23</c:v>
                </c:pt>
                <c:pt idx="7">
                  <c:v>28</c:v>
                </c:pt>
                <c:pt idx="8">
                  <c:v>42</c:v>
                </c:pt>
                <c:pt idx="9">
                  <c:v>69</c:v>
                </c:pt>
                <c:pt idx="10">
                  <c:v>96</c:v>
                </c:pt>
                <c:pt idx="11">
                  <c:v>154</c:v>
                </c:pt>
                <c:pt idx="12">
                  <c:v>159</c:v>
                </c:pt>
                <c:pt idx="13">
                  <c:v>174</c:v>
                </c:pt>
                <c:pt idx="14">
                  <c:v>144</c:v>
                </c:pt>
                <c:pt idx="15">
                  <c:v>200</c:v>
                </c:pt>
                <c:pt idx="16">
                  <c:v>225</c:v>
                </c:pt>
                <c:pt idx="17">
                  <c:v>256</c:v>
                </c:pt>
                <c:pt idx="18">
                  <c:v>187</c:v>
                </c:pt>
                <c:pt idx="19">
                  <c:v>154</c:v>
                </c:pt>
                <c:pt idx="20">
                  <c:v>19</c:v>
                </c:pt>
              </c:numCache>
            </c:numRef>
          </c:val>
          <c:smooth val="0"/>
          <c:extLst>
            <c:ext xmlns:c16="http://schemas.microsoft.com/office/drawing/2014/chart" uri="{C3380CC4-5D6E-409C-BE32-E72D297353CC}">
              <c16:uniqueId val="{00000000-042F-46BF-8B38-60DFAD2B3380}"/>
            </c:ext>
          </c:extLst>
        </c:ser>
        <c:dLbls>
          <c:dLblPos val="t"/>
          <c:showLegendKey val="0"/>
          <c:showVal val="1"/>
          <c:showCatName val="0"/>
          <c:showSerName val="0"/>
          <c:showPercent val="0"/>
          <c:showBubbleSize val="0"/>
        </c:dLbls>
        <c:marker val="1"/>
        <c:smooth val="0"/>
        <c:axId val="325602415"/>
        <c:axId val="325598255"/>
      </c:lineChart>
      <c:catAx>
        <c:axId val="32560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98255"/>
        <c:crosses val="autoZero"/>
        <c:auto val="1"/>
        <c:lblAlgn val="ctr"/>
        <c:lblOffset val="100"/>
        <c:noMultiLvlLbl val="0"/>
      </c:catAx>
      <c:valAx>
        <c:axId val="325598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2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2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a:t>
            </a:r>
            <a:r>
              <a:rPr lang="en-US" baseline="0"/>
              <a:t>p 10 Car brand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24401812467786244"/>
          <c:y val="0.14835999999999999"/>
          <c:w val="0.70248185776963834"/>
          <c:h val="0.75884692913385832"/>
        </c:manualLayout>
      </c:layout>
      <c:barChart>
        <c:barDir val="bar"/>
        <c:grouping val="clustered"/>
        <c:varyColors val="0"/>
        <c:ser>
          <c:idx val="0"/>
          <c:order val="0"/>
          <c:tx>
            <c:strRef>
              <c:f>'Chart 2 '!$B$1:$B$2</c:f>
              <c:strCache>
                <c:ptCount val="1"/>
                <c:pt idx="0">
                  <c:v>Y</c:v>
                </c:pt>
              </c:strCache>
            </c:strRef>
          </c:tx>
          <c:spPr>
            <a:solidFill>
              <a:schemeClr val="accent1"/>
            </a:solidFill>
            <a:ln>
              <a:noFill/>
            </a:ln>
            <a:effectLst/>
          </c:spPr>
          <c:invertIfNegative val="0"/>
          <c:dLbls>
            <c:delete val="1"/>
          </c:dLbls>
          <c:cat>
            <c:strRef>
              <c:f>'Chart 2 '!$A$3:$A$13</c:f>
              <c:strCache>
                <c:ptCount val="10"/>
                <c:pt idx="0">
                  <c:v>Volkswagen</c:v>
                </c:pt>
                <c:pt idx="1">
                  <c:v>Chevrolet</c:v>
                </c:pt>
                <c:pt idx="2">
                  <c:v>Renault</c:v>
                </c:pt>
                <c:pt idx="3">
                  <c:v>Ford</c:v>
                </c:pt>
                <c:pt idx="4">
                  <c:v>Honda</c:v>
                </c:pt>
                <c:pt idx="5">
                  <c:v>Toyota</c:v>
                </c:pt>
                <c:pt idx="6">
                  <c:v>Tata</c:v>
                </c:pt>
                <c:pt idx="7">
                  <c:v>Mahindra</c:v>
                </c:pt>
                <c:pt idx="8">
                  <c:v>Hyundai</c:v>
                </c:pt>
                <c:pt idx="9">
                  <c:v>Maruti</c:v>
                </c:pt>
              </c:strCache>
            </c:strRef>
          </c:cat>
          <c:val>
            <c:numRef>
              <c:f>'Chart 2 '!$B$3:$B$13</c:f>
              <c:numCache>
                <c:formatCode>General</c:formatCode>
                <c:ptCount val="10"/>
                <c:pt idx="0">
                  <c:v>39</c:v>
                </c:pt>
                <c:pt idx="1">
                  <c:v>56</c:v>
                </c:pt>
                <c:pt idx="2">
                  <c:v>56</c:v>
                </c:pt>
                <c:pt idx="3">
                  <c:v>92</c:v>
                </c:pt>
                <c:pt idx="4">
                  <c:v>124</c:v>
                </c:pt>
                <c:pt idx="5">
                  <c:v>126</c:v>
                </c:pt>
                <c:pt idx="6">
                  <c:v>177</c:v>
                </c:pt>
                <c:pt idx="7">
                  <c:v>201</c:v>
                </c:pt>
                <c:pt idx="8">
                  <c:v>330</c:v>
                </c:pt>
                <c:pt idx="9">
                  <c:v>593</c:v>
                </c:pt>
              </c:numCache>
            </c:numRef>
          </c:val>
          <c:extLst>
            <c:ext xmlns:c16="http://schemas.microsoft.com/office/drawing/2014/chart" uri="{C3380CC4-5D6E-409C-BE32-E72D297353CC}">
              <c16:uniqueId val="{00000000-5F36-4A1A-8E28-4318F1E4F33D}"/>
            </c:ext>
          </c:extLst>
        </c:ser>
        <c:dLbls>
          <c:dLblPos val="outEnd"/>
          <c:showLegendKey val="0"/>
          <c:showVal val="1"/>
          <c:showCatName val="0"/>
          <c:showSerName val="0"/>
          <c:showPercent val="0"/>
          <c:showBubbleSize val="0"/>
        </c:dLbls>
        <c:gapWidth val="182"/>
        <c:axId val="325609071"/>
        <c:axId val="325609903"/>
      </c:barChart>
      <c:catAx>
        <c:axId val="32560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9903"/>
        <c:crosses val="autoZero"/>
        <c:auto val="1"/>
        <c:lblAlgn val="ctr"/>
        <c:lblOffset val="100"/>
        <c:noMultiLvlLbl val="0"/>
      </c:catAx>
      <c:valAx>
        <c:axId val="325609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9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5!PivotTable3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car depend on ownership</a:t>
            </a:r>
            <a:endParaRPr lang="en-US"/>
          </a:p>
        </c:rich>
      </c:tx>
      <c:layout>
        <c:manualLayout>
          <c:xMode val="edge"/>
          <c:yMode val="edge"/>
          <c:x val="0.15917255810237885"/>
          <c:y val="1.6949152542372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28188841285280253"/>
          <c:y val="0.172876017616442"/>
          <c:w val="0.42506125270186196"/>
          <c:h val="0.6604057119978648"/>
        </c:manualLayout>
      </c:layout>
      <c:pieChart>
        <c:varyColors val="1"/>
        <c:ser>
          <c:idx val="0"/>
          <c:order val="0"/>
          <c:tx>
            <c:strRef>
              <c:f>'Chart 5'!$B$1:$B$2</c:f>
              <c:strCache>
                <c:ptCount val="1"/>
                <c:pt idx="0">
                  <c:v>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43-4BB4-87FF-3E4B799972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43-4BB4-87FF-3E4B799972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43-4BB4-87FF-3E4B799972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43-4BB4-87FF-3E4B799972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'Chart 5'!$A$3:$A$7</c:f>
              <c:strCache>
                <c:ptCount val="4"/>
                <c:pt idx="0">
                  <c:v>First_Owner</c:v>
                </c:pt>
                <c:pt idx="1">
                  <c:v>Fourth_Above_Owner</c:v>
                </c:pt>
                <c:pt idx="2">
                  <c:v>Second_Owner</c:v>
                </c:pt>
                <c:pt idx="3">
                  <c:v>Third_Owner</c:v>
                </c:pt>
              </c:strCache>
            </c:strRef>
          </c:cat>
          <c:val>
            <c:numRef>
              <c:f>'Chart 5'!$B$3:$B$7</c:f>
              <c:numCache>
                <c:formatCode>0.00%</c:formatCode>
                <c:ptCount val="4"/>
                <c:pt idx="0">
                  <c:v>0.66415662650602414</c:v>
                </c:pt>
                <c:pt idx="1">
                  <c:v>2.4598393574297189E-2</c:v>
                </c:pt>
                <c:pt idx="2">
                  <c:v>0.24397590361445784</c:v>
                </c:pt>
                <c:pt idx="3">
                  <c:v>6.7269076305220887E-2</c:v>
                </c:pt>
              </c:numCache>
            </c:numRef>
          </c:val>
          <c:extLst>
            <c:ext xmlns:c16="http://schemas.microsoft.com/office/drawing/2014/chart" uri="{C3380CC4-5D6E-409C-BE32-E72D297353CC}">
              <c16:uniqueId val="{00000008-3B43-4BB4-87FF-3E4B799972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376315890612389"/>
          <c:y val="0.79891201643272869"/>
          <c:w val="0.80102431275037989"/>
          <c:h val="0.15504921259842516"/>
        </c:manualLayout>
      </c:layout>
      <c:overlay val="0"/>
      <c:spPr>
        <a:noFill/>
        <a:ln>
          <a:noFill/>
        </a:ln>
        <a:effectLst>
          <a:softEdge rad="0"/>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a:t>
            </a:r>
            <a:r>
              <a:rPr lang="en-US" baseline="0"/>
              <a:t> sold according to</a:t>
            </a:r>
            <a:r>
              <a:rPr lang="en-US"/>
              <a:t> fuel type</a:t>
            </a:r>
          </a:p>
          <a:p>
            <a:pPr>
              <a:defRPr/>
            </a:pPr>
            <a:r>
              <a:rPr lang="en-US"/>
              <a:t>(log10</a:t>
            </a:r>
            <a:r>
              <a:rPr lang="en-US" baseline="0"/>
              <a:t> of # of cars sold)</a:t>
            </a:r>
            <a:r>
              <a:rPr lang="en-US"/>
              <a:t> </a:t>
            </a:r>
          </a:p>
        </c:rich>
      </c:tx>
      <c:layout>
        <c:manualLayout>
          <c:xMode val="edge"/>
          <c:yMode val="edge"/>
          <c:x val="0.1687041514176925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4932632524107548"/>
          <c:y val="0.2882148193014335"/>
          <c:w val="0.48556954755192633"/>
          <c:h val="0.59264405410862109"/>
        </c:manualLayout>
      </c:layout>
      <c:pieChart>
        <c:varyColors val="1"/>
        <c:ser>
          <c:idx val="0"/>
          <c:order val="0"/>
          <c:tx>
            <c:strRef>
              <c:f>'Chart 3'!$B$9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3D-4393-A923-EBABD1E79F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3D-4393-A923-EBABD1E79F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3D-4393-A923-EBABD1E79F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3D-4393-A923-EBABD1E79F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'Chart 3'!$A$10:$A$14</c:f>
              <c:strCache>
                <c:ptCount val="4"/>
                <c:pt idx="0">
                  <c:v>LPG</c:v>
                </c:pt>
                <c:pt idx="1">
                  <c:v>CNG</c:v>
                </c:pt>
                <c:pt idx="2">
                  <c:v>Petrol</c:v>
                </c:pt>
                <c:pt idx="3">
                  <c:v>Diesel</c:v>
                </c:pt>
              </c:strCache>
            </c:strRef>
          </c:cat>
          <c:val>
            <c:numRef>
              <c:f>'Chart 3'!$B$10:$B$14</c:f>
              <c:numCache>
                <c:formatCode>0.00</c:formatCode>
                <c:ptCount val="4"/>
                <c:pt idx="0">
                  <c:v>0.77815125038364363</c:v>
                </c:pt>
                <c:pt idx="1">
                  <c:v>0.84509804001425681</c:v>
                </c:pt>
                <c:pt idx="2">
                  <c:v>2.9675479762188619</c:v>
                </c:pt>
                <c:pt idx="3">
                  <c:v>3.0216027160282422</c:v>
                </c:pt>
              </c:numCache>
            </c:numRef>
          </c:val>
          <c:extLst>
            <c:ext xmlns:c16="http://schemas.microsoft.com/office/drawing/2014/chart" uri="{C3380CC4-5D6E-409C-BE32-E72D297353CC}">
              <c16:uniqueId val="{00000008-463D-4393-A923-EBABD1E79FA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Cars</a:t>
            </a:r>
            <a:r>
              <a:rPr lang="en-US" baseline="0"/>
              <a:t> sold by Engine CC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2170269082914244E-2"/>
          <c:y val="0.22343373493975904"/>
          <c:w val="0.85769046614820987"/>
          <c:h val="0.63681766435822029"/>
        </c:manualLayout>
      </c:layout>
      <c:barChart>
        <c:barDir val="col"/>
        <c:grouping val="clustered"/>
        <c:varyColors val="0"/>
        <c:ser>
          <c:idx val="0"/>
          <c:order val="0"/>
          <c:tx>
            <c:strRef>
              <c:f>'Chart 4'!$J$1:$J$2</c:f>
              <c:strCache>
                <c:ptCount val="1"/>
                <c:pt idx="0">
                  <c:v>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'Chart 4'!$I$3:$I$10</c:f>
              <c:strCache>
                <c:ptCount val="7"/>
                <c:pt idx="0">
                  <c:v>1</c:v>
                </c:pt>
                <c:pt idx="1">
                  <c:v>2</c:v>
                </c:pt>
                <c:pt idx="2">
                  <c:v>3</c:v>
                </c:pt>
                <c:pt idx="3">
                  <c:v>4</c:v>
                </c:pt>
                <c:pt idx="4">
                  <c:v>5</c:v>
                </c:pt>
                <c:pt idx="5">
                  <c:v>6</c:v>
                </c:pt>
                <c:pt idx="6">
                  <c:v>7</c:v>
                </c:pt>
              </c:strCache>
            </c:strRef>
          </c:cat>
          <c:val>
            <c:numRef>
              <c:f>'Chart 4'!$J$3:$J$10</c:f>
              <c:numCache>
                <c:formatCode>General</c:formatCode>
                <c:ptCount val="7"/>
                <c:pt idx="0">
                  <c:v>331</c:v>
                </c:pt>
                <c:pt idx="1">
                  <c:v>1133</c:v>
                </c:pt>
                <c:pt idx="2">
                  <c:v>202</c:v>
                </c:pt>
                <c:pt idx="3">
                  <c:v>220</c:v>
                </c:pt>
                <c:pt idx="4">
                  <c:v>100</c:v>
                </c:pt>
                <c:pt idx="5">
                  <c:v>3</c:v>
                </c:pt>
                <c:pt idx="6">
                  <c:v>3</c:v>
                </c:pt>
              </c:numCache>
            </c:numRef>
          </c:val>
          <c:extLst>
            <c:ext xmlns:c16="http://schemas.microsoft.com/office/drawing/2014/chart" uri="{C3380CC4-5D6E-409C-BE32-E72D297353CC}">
              <c16:uniqueId val="{00000000-41A9-4590-BFEC-C4896FF2D504}"/>
            </c:ext>
          </c:extLst>
        </c:ser>
        <c:dLbls>
          <c:dLblPos val="outEnd"/>
          <c:showLegendKey val="0"/>
          <c:showVal val="1"/>
          <c:showCatName val="0"/>
          <c:showSerName val="0"/>
          <c:showPercent val="0"/>
          <c:showBubbleSize val="0"/>
        </c:dLbls>
        <c:gapWidth val="100"/>
        <c:overlap val="-25"/>
        <c:axId val="293929407"/>
        <c:axId val="293923999"/>
      </c:barChart>
      <c:catAx>
        <c:axId val="29392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923999"/>
        <c:crosses val="autoZero"/>
        <c:auto val="1"/>
        <c:lblAlgn val="ctr"/>
        <c:lblOffset val="100"/>
        <c:noMultiLvlLbl val="0"/>
      </c:catAx>
      <c:valAx>
        <c:axId val="29392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929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1 !PivotTable5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Trend of car Sales </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'Chart 1 '!$B$1:$B$2</c:f>
              <c:strCache>
                <c:ptCount val="1"/>
                <c:pt idx="0">
                  <c:v>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'Chart 1 '!$A$3:$A$24</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'Chart 1 '!$B$3:$B$24</c:f>
              <c:numCache>
                <c:formatCode>General</c:formatCode>
                <c:ptCount val="21"/>
                <c:pt idx="0">
                  <c:v>5</c:v>
                </c:pt>
                <c:pt idx="1">
                  <c:v>2</c:v>
                </c:pt>
                <c:pt idx="2">
                  <c:v>7</c:v>
                </c:pt>
                <c:pt idx="3">
                  <c:v>10</c:v>
                </c:pt>
                <c:pt idx="4">
                  <c:v>13</c:v>
                </c:pt>
                <c:pt idx="5">
                  <c:v>25</c:v>
                </c:pt>
                <c:pt idx="6">
                  <c:v>23</c:v>
                </c:pt>
                <c:pt idx="7">
                  <c:v>28</c:v>
                </c:pt>
                <c:pt idx="8">
                  <c:v>42</c:v>
                </c:pt>
                <c:pt idx="9">
                  <c:v>69</c:v>
                </c:pt>
                <c:pt idx="10">
                  <c:v>96</c:v>
                </c:pt>
                <c:pt idx="11">
                  <c:v>154</c:v>
                </c:pt>
                <c:pt idx="12">
                  <c:v>159</c:v>
                </c:pt>
                <c:pt idx="13">
                  <c:v>174</c:v>
                </c:pt>
                <c:pt idx="14">
                  <c:v>144</c:v>
                </c:pt>
                <c:pt idx="15">
                  <c:v>200</c:v>
                </c:pt>
                <c:pt idx="16">
                  <c:v>225</c:v>
                </c:pt>
                <c:pt idx="17">
                  <c:v>256</c:v>
                </c:pt>
                <c:pt idx="18">
                  <c:v>187</c:v>
                </c:pt>
                <c:pt idx="19">
                  <c:v>154</c:v>
                </c:pt>
                <c:pt idx="20">
                  <c:v>19</c:v>
                </c:pt>
              </c:numCache>
            </c:numRef>
          </c:val>
          <c:smooth val="0"/>
          <c:extLst>
            <c:ext xmlns:c16="http://schemas.microsoft.com/office/drawing/2014/chart" uri="{C3380CC4-5D6E-409C-BE32-E72D297353CC}">
              <c16:uniqueId val="{00000000-E14F-435D-8E46-F7F267F3311D}"/>
            </c:ext>
          </c:extLst>
        </c:ser>
        <c:dLbls>
          <c:dLblPos val="t"/>
          <c:showLegendKey val="0"/>
          <c:showVal val="1"/>
          <c:showCatName val="0"/>
          <c:showSerName val="0"/>
          <c:showPercent val="0"/>
          <c:showBubbleSize val="0"/>
        </c:dLbls>
        <c:marker val="1"/>
        <c:smooth val="0"/>
        <c:axId val="325602415"/>
        <c:axId val="325598255"/>
      </c:lineChart>
      <c:catAx>
        <c:axId val="32560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98255"/>
        <c:crosses val="autoZero"/>
        <c:auto val="1"/>
        <c:lblAlgn val="ctr"/>
        <c:lblOffset val="100"/>
        <c:noMultiLvlLbl val="0"/>
      </c:catAx>
      <c:valAx>
        <c:axId val="325598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2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2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a:t>
            </a:r>
            <a:r>
              <a:rPr lang="en-US" baseline="0"/>
              <a:t>p 10 Car brand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'Chart 2 '!$B$1:$B$2</c:f>
              <c:strCache>
                <c:ptCount val="1"/>
                <c:pt idx="0">
                  <c:v>Y</c:v>
                </c:pt>
              </c:strCache>
            </c:strRef>
          </c:tx>
          <c:spPr>
            <a:solidFill>
              <a:schemeClr val="accent1"/>
            </a:solidFill>
            <a:ln>
              <a:noFill/>
            </a:ln>
            <a:effectLst/>
          </c:spPr>
          <c:invertIfNegative val="0"/>
          <c:dLbls>
            <c:delete val="1"/>
          </c:dLbls>
          <c:cat>
            <c:strRef>
              <c:f>'Chart 2 '!$A$3:$A$13</c:f>
              <c:strCache>
                <c:ptCount val="10"/>
                <c:pt idx="0">
                  <c:v>Volkswagen</c:v>
                </c:pt>
                <c:pt idx="1">
                  <c:v>Chevrolet</c:v>
                </c:pt>
                <c:pt idx="2">
                  <c:v>Renault</c:v>
                </c:pt>
                <c:pt idx="3">
                  <c:v>Ford</c:v>
                </c:pt>
                <c:pt idx="4">
                  <c:v>Honda</c:v>
                </c:pt>
                <c:pt idx="5">
                  <c:v>Toyota</c:v>
                </c:pt>
                <c:pt idx="6">
                  <c:v>Tata</c:v>
                </c:pt>
                <c:pt idx="7">
                  <c:v>Mahindra</c:v>
                </c:pt>
                <c:pt idx="8">
                  <c:v>Hyundai</c:v>
                </c:pt>
                <c:pt idx="9">
                  <c:v>Maruti</c:v>
                </c:pt>
              </c:strCache>
            </c:strRef>
          </c:cat>
          <c:val>
            <c:numRef>
              <c:f>'Chart 2 '!$B$3:$B$13</c:f>
              <c:numCache>
                <c:formatCode>General</c:formatCode>
                <c:ptCount val="10"/>
                <c:pt idx="0">
                  <c:v>39</c:v>
                </c:pt>
                <c:pt idx="1">
                  <c:v>56</c:v>
                </c:pt>
                <c:pt idx="2">
                  <c:v>56</c:v>
                </c:pt>
                <c:pt idx="3">
                  <c:v>92</c:v>
                </c:pt>
                <c:pt idx="4">
                  <c:v>124</c:v>
                </c:pt>
                <c:pt idx="5">
                  <c:v>126</c:v>
                </c:pt>
                <c:pt idx="6">
                  <c:v>177</c:v>
                </c:pt>
                <c:pt idx="7">
                  <c:v>201</c:v>
                </c:pt>
                <c:pt idx="8">
                  <c:v>330</c:v>
                </c:pt>
                <c:pt idx="9">
                  <c:v>593</c:v>
                </c:pt>
              </c:numCache>
            </c:numRef>
          </c:val>
          <c:extLst>
            <c:ext xmlns:c16="http://schemas.microsoft.com/office/drawing/2014/chart" uri="{C3380CC4-5D6E-409C-BE32-E72D297353CC}">
              <c16:uniqueId val="{00000000-85F5-48A9-B8A0-3422A9E07366}"/>
            </c:ext>
          </c:extLst>
        </c:ser>
        <c:dLbls>
          <c:dLblPos val="outEnd"/>
          <c:showLegendKey val="0"/>
          <c:showVal val="1"/>
          <c:showCatName val="0"/>
          <c:showSerName val="0"/>
          <c:showPercent val="0"/>
          <c:showBubbleSize val="0"/>
        </c:dLbls>
        <c:gapWidth val="182"/>
        <c:axId val="325609071"/>
        <c:axId val="325609903"/>
      </c:barChart>
      <c:catAx>
        <c:axId val="32560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9903"/>
        <c:crosses val="autoZero"/>
        <c:auto val="1"/>
        <c:lblAlgn val="ctr"/>
        <c:lblOffset val="100"/>
        <c:noMultiLvlLbl val="0"/>
      </c:catAx>
      <c:valAx>
        <c:axId val="325609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9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a:t>
            </a:r>
            <a:r>
              <a:rPr lang="en-US" baseline="0"/>
              <a:t> sold according to</a:t>
            </a:r>
            <a:r>
              <a:rPr lang="en-US"/>
              <a:t> fuel type</a:t>
            </a:r>
          </a:p>
          <a:p>
            <a:pPr>
              <a:defRPr/>
            </a:pPr>
            <a:r>
              <a:rPr lang="en-US"/>
              <a:t>(log10</a:t>
            </a:r>
            <a:r>
              <a:rPr lang="en-US" baseline="0"/>
              <a:t> of # of cars sold)</a:t>
            </a:r>
            <a:r>
              <a:rPr lang="en-US"/>
              <a:t> </a:t>
            </a:r>
          </a:p>
        </c:rich>
      </c:tx>
      <c:layout>
        <c:manualLayout>
          <c:xMode val="edge"/>
          <c:yMode val="edge"/>
          <c:x val="0.1687041514176925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7033470112010644"/>
          <c:y val="0.24519367637184888"/>
          <c:w val="0.41414099293926288"/>
          <c:h val="0.68381419764389917"/>
        </c:manualLayout>
      </c:layout>
      <c:pieChart>
        <c:varyColors val="1"/>
        <c:ser>
          <c:idx val="0"/>
          <c:order val="0"/>
          <c:tx>
            <c:strRef>
              <c:f>'Chart 3'!$B$9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16-4E1C-BF2F-8CFEC7394C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16-4E1C-BF2F-8CFEC7394C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16-4E1C-BF2F-8CFEC7394C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C16-4E1C-BF2F-8CFEC7394C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'Chart 3'!$A$10:$A$14</c:f>
              <c:strCache>
                <c:ptCount val="4"/>
                <c:pt idx="0">
                  <c:v>LPG</c:v>
                </c:pt>
                <c:pt idx="1">
                  <c:v>CNG</c:v>
                </c:pt>
                <c:pt idx="2">
                  <c:v>Petrol</c:v>
                </c:pt>
                <c:pt idx="3">
                  <c:v>Diesel</c:v>
                </c:pt>
              </c:strCache>
            </c:strRef>
          </c:cat>
          <c:val>
            <c:numRef>
              <c:f>'Chart 3'!$B$10:$B$14</c:f>
              <c:numCache>
                <c:formatCode>0.00</c:formatCode>
                <c:ptCount val="4"/>
                <c:pt idx="0">
                  <c:v>0.77815125038364363</c:v>
                </c:pt>
                <c:pt idx="1">
                  <c:v>0.84509804001425681</c:v>
                </c:pt>
                <c:pt idx="2">
                  <c:v>2.9675479762188619</c:v>
                </c:pt>
                <c:pt idx="3">
                  <c:v>3.0216027160282422</c:v>
                </c:pt>
              </c:numCache>
            </c:numRef>
          </c:val>
          <c:extLst>
            <c:ext xmlns:c16="http://schemas.microsoft.com/office/drawing/2014/chart" uri="{C3380CC4-5D6E-409C-BE32-E72D297353CC}">
              <c16:uniqueId val="{00000003-9371-4E0F-8959-B363AF6AF46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Cars</a:t>
            </a:r>
            <a:r>
              <a:rPr lang="en-US" baseline="0"/>
              <a:t> sold by Engine CC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'Chart 4'!$J$1:$J$2</c:f>
              <c:strCache>
                <c:ptCount val="1"/>
                <c:pt idx="0">
                  <c:v>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'Chart 4'!$I$3:$I$10</c:f>
              <c:strCache>
                <c:ptCount val="7"/>
                <c:pt idx="0">
                  <c:v>1</c:v>
                </c:pt>
                <c:pt idx="1">
                  <c:v>2</c:v>
                </c:pt>
                <c:pt idx="2">
                  <c:v>3</c:v>
                </c:pt>
                <c:pt idx="3">
                  <c:v>4</c:v>
                </c:pt>
                <c:pt idx="4">
                  <c:v>5</c:v>
                </c:pt>
                <c:pt idx="5">
                  <c:v>6</c:v>
                </c:pt>
                <c:pt idx="6">
                  <c:v>7</c:v>
                </c:pt>
              </c:strCache>
            </c:strRef>
          </c:cat>
          <c:val>
            <c:numRef>
              <c:f>'Chart 4'!$J$3:$J$10</c:f>
              <c:numCache>
                <c:formatCode>General</c:formatCode>
                <c:ptCount val="7"/>
                <c:pt idx="0">
                  <c:v>331</c:v>
                </c:pt>
                <c:pt idx="1">
                  <c:v>1133</c:v>
                </c:pt>
                <c:pt idx="2">
                  <c:v>202</c:v>
                </c:pt>
                <c:pt idx="3">
                  <c:v>220</c:v>
                </c:pt>
                <c:pt idx="4">
                  <c:v>100</c:v>
                </c:pt>
                <c:pt idx="5">
                  <c:v>3</c:v>
                </c:pt>
                <c:pt idx="6">
                  <c:v>3</c:v>
                </c:pt>
              </c:numCache>
            </c:numRef>
          </c:val>
          <c:extLst>
            <c:ext xmlns:c16="http://schemas.microsoft.com/office/drawing/2014/chart" uri="{C3380CC4-5D6E-409C-BE32-E72D297353CC}">
              <c16:uniqueId val="{00000000-C711-49B8-B8D5-4E7C5591A5D6}"/>
            </c:ext>
          </c:extLst>
        </c:ser>
        <c:dLbls>
          <c:dLblPos val="outEnd"/>
          <c:showLegendKey val="0"/>
          <c:showVal val="1"/>
          <c:showCatName val="0"/>
          <c:showSerName val="0"/>
          <c:showPercent val="0"/>
          <c:showBubbleSize val="0"/>
        </c:dLbls>
        <c:gapWidth val="219"/>
        <c:overlap val="-27"/>
        <c:axId val="293929407"/>
        <c:axId val="293923999"/>
      </c:barChart>
      <c:catAx>
        <c:axId val="29392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923999"/>
        <c:crosses val="autoZero"/>
        <c:auto val="1"/>
        <c:lblAlgn val="ctr"/>
        <c:lblOffset val="100"/>
        <c:noMultiLvlLbl val="0"/>
      </c:catAx>
      <c:valAx>
        <c:axId val="29392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929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 car sales dataset (Dashboard inside).xlsx]Chart 5!PivotTable3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car depend on ownership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'Chart 5'!$B$1:$B$2</c:f>
              <c:strCache>
                <c:ptCount val="1"/>
                <c:pt idx="0">
                  <c:v>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69-41F3-979E-AD29876A8D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69-41F3-979E-AD29876A8D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69-41F3-979E-AD29876A8D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69-41F3-979E-AD29876A8D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'Chart 5'!$A$3:$A$7</c:f>
              <c:strCache>
                <c:ptCount val="4"/>
                <c:pt idx="0">
                  <c:v>First_Owner</c:v>
                </c:pt>
                <c:pt idx="1">
                  <c:v>Fourth_Above_Owner</c:v>
                </c:pt>
                <c:pt idx="2">
                  <c:v>Second_Owner</c:v>
                </c:pt>
                <c:pt idx="3">
                  <c:v>Third_Owner</c:v>
                </c:pt>
              </c:strCache>
            </c:strRef>
          </c:cat>
          <c:val>
            <c:numRef>
              <c:f>'Chart 5'!$B$3:$B$7</c:f>
              <c:numCache>
                <c:formatCode>0.00%</c:formatCode>
                <c:ptCount val="4"/>
                <c:pt idx="0">
                  <c:v>0.66415662650602414</c:v>
                </c:pt>
                <c:pt idx="1">
                  <c:v>2.4598393574297189E-2</c:v>
                </c:pt>
                <c:pt idx="2">
                  <c:v>0.24397590361445784</c:v>
                </c:pt>
                <c:pt idx="3">
                  <c:v>6.7269076305220887E-2</c:v>
                </c:pt>
              </c:numCache>
            </c:numRef>
          </c:val>
          <c:extLst>
            <c:ext xmlns:c16="http://schemas.microsoft.com/office/drawing/2014/chart" uri="{C3380CC4-5D6E-409C-BE32-E72D297353CC}">
              <c16:uniqueId val="{00000000-6FB3-4C84-BCDD-5353C547C72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wrap="square" lIns="0" tIns="0" rIns="0" bIns="0" anchor="ctr" anchorCtr="1"/>
          <a:lstStyle/>
          <a:p>
            <a:pPr algn="ctr">
              <a:defRPr/>
            </a:pPr>
            <a:r>
              <a:rPr lang="en-US"/>
              <a:t>Sales according to mileage of car </a:t>
            </a:r>
          </a:p>
        </cx:rich>
      </cx:tx>
    </cx:title>
    <cx:plotArea>
      <cx:plotAreaRegion>
        <cx:series layoutId="clusteredColumn" uniqueId="{15BE2C2A-30FB-437B-85C6-9681C41754A7}">
          <cx:dataId val="0"/>
          <cx:layoutPr>
            <cx:binning intervalClosed="r">
              <cx:binSize val="2"/>
            </cx:binning>
          </cx:layoutPr>
        </cx:series>
      </cx:plotAreaRegion>
      <cx:axis id="0">
        <cx:catScaling gapWidth="0"/>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rich>
          <a:bodyPr spcFirstLastPara="1" vertOverflow="ellipsis" wrap="square" lIns="0" tIns="0" rIns="0" bIns="0" anchor="ctr" anchorCtr="1"/>
          <a:lstStyle/>
          <a:p>
            <a:pPr algn="ctr">
              <a:defRPr/>
            </a:pPr>
            <a:r>
              <a:rPr lang="en-US"/>
              <a:t>sales according to selling price of car</a:t>
            </a:r>
          </a:p>
        </cx:rich>
      </cx:tx>
    </cx:title>
    <cx:plotArea>
      <cx:plotAreaRegion>
        <cx:series layoutId="clusteredColumn" uniqueId="{D7525F82-974E-450D-84E9-1A9A0B540EE7}">
          <cx:dataId val="0"/>
          <cx:layoutPr>
            <cx:binning intervalClosed="r" overflow="auto">
              <cx:binCount val="25"/>
            </cx:binning>
          </cx:layoutPr>
        </cx:series>
      </cx:plotAreaRegion>
      <cx:axis id="0">
        <cx:catScaling gapWidth="0"/>
        <cx:tickLabels/>
      </cx:axis>
      <cx:axis id="1">
        <cx:valScaling/>
        <cx:tickLabels/>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rich>
          <a:bodyPr spcFirstLastPara="1" vertOverflow="ellipsis" wrap="square" lIns="0" tIns="0" rIns="0" bIns="0" anchor="ctr" anchorCtr="1"/>
          <a:lstStyle/>
          <a:p>
            <a:pPr algn="ctr">
              <a:defRPr/>
            </a:pPr>
            <a:r>
              <a:rPr lang="en-US"/>
              <a:t>Sales according to mileage of car </a:t>
            </a:r>
          </a:p>
        </cx:rich>
      </cx:tx>
    </cx:title>
    <cx:plotArea>
      <cx:plotAreaRegion>
        <cx:series layoutId="clusteredColumn" uniqueId="{15BE2C2A-30FB-437B-85C6-9681C41754A7}">
          <cx:dataId val="0"/>
          <cx:layoutPr>
            <cx:binning intervalClosed="r">
              <cx:binSize val="2"/>
            </cx:binning>
          </cx:layoutPr>
        </cx:series>
      </cx:plotAreaRegion>
      <cx:axis id="0">
        <cx:catScaling gapWidth="0"/>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wrap="square" lIns="0" tIns="0" rIns="0" bIns="0" anchor="ctr" anchorCtr="1"/>
          <a:lstStyle/>
          <a:p>
            <a:pPr algn="ctr">
              <a:defRPr/>
            </a:pPr>
            <a:r>
              <a:rPr lang="en-US"/>
              <a:t>sales according to selling price of car</a:t>
            </a:r>
          </a:p>
        </cx:rich>
      </cx:tx>
    </cx:title>
    <cx:plotArea>
      <cx:plotAreaRegion>
        <cx:series layoutId="clusteredColumn" uniqueId="{D7525F82-974E-450D-84E9-1A9A0B540EE7}">
          <cx:dataId val="0"/>
          <cx:layoutPr>
            <cx:binning intervalClosed="r" overflow="auto">
              <cx:binCount val="25"/>
            </cx:binning>
          </cx:layoutPr>
        </cx:series>
      </cx:plotAreaRegion>
      <cx:axis id="0">
        <cx:catScaling gapWidth="0"/>
        <cx:tickLabels/>
      </cx:axis>
      <cx:axis id="1">
        <cx:valScaling/>
        <cx:tickLabels/>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15</xdr:col>
      <xdr:colOff>12700</xdr:colOff>
      <xdr:row>15</xdr:row>
      <xdr:rowOff>0</xdr:rowOff>
    </xdr:from>
    <xdr:to>
      <xdr:col>24</xdr:col>
      <xdr:colOff>584200</xdr:colOff>
      <xdr:row>29</xdr:row>
      <xdr:rowOff>127000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2</xdr:row>
      <xdr:rowOff>38100</xdr:rowOff>
    </xdr:from>
    <xdr:to>
      <xdr:col>8</xdr:col>
      <xdr:colOff>38099</xdr:colOff>
      <xdr:row>18</xdr:row>
      <xdr:rowOff>101600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76200</xdr:colOff>
      <xdr:row>2</xdr:row>
      <xdr:rowOff>25400</xdr:rowOff>
    </xdr:from>
    <xdr:to>
      <xdr:col>13</xdr:col>
      <xdr:colOff>152400</xdr:colOff>
      <xdr:row>14</xdr:row>
      <xdr:rowOff>139700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177800</xdr:colOff>
      <xdr:row>2</xdr:row>
      <xdr:rowOff>25400</xdr:rowOff>
    </xdr:from>
    <xdr:to>
      <xdr:col>18</xdr:col>
      <xdr:colOff>152401</xdr:colOff>
      <xdr:row>14</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38101</xdr:colOff>
      <xdr:row>18</xdr:row>
      <xdr:rowOff>127000</xdr:rowOff>
    </xdr:from>
    <xdr:to>
      <xdr:col>8</xdr:col>
      <xdr:colOff>25401</xdr:colOff>
      <xdr:row>29</xdr:row>
      <xdr:rowOff>139700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12700</xdr:colOff>
      <xdr:row>6</xdr:row>
      <xdr:rowOff>25401</xdr:rowOff>
    </xdr:from>
    <xdr:to>
      <xdr:col>3</xdr:col>
      <xdr:colOff>0</xdr:colOff>
      <xdr:row>10</xdr:row>
      <xdr:rowOff>177801</xdr:rowOff>
    </xdr:to>
    <mc:AlternateContent xmlns:mc="http://schemas.openxmlformats.org/markup-compatibility/2006" xmlns:sle15="http://schemas.microsoft.com/office/drawing/2012/slicer">
      <mc:Choice Requires="sle15">
        <xdr:graphicFrame macro="">
          <xdr:nvGraphicFramePr>
            <xdr:cNvPr id="14" name="transmission"/>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12700" y="1231901"/>
              <a:ext cx="1485900" cy="9144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0</xdr:colOff>
      <xdr:row>11</xdr:row>
      <xdr:rowOff>12701</xdr:rowOff>
    </xdr:from>
    <xdr:to>
      <xdr:col>3</xdr:col>
      <xdr:colOff>0</xdr:colOff>
      <xdr:row>18</xdr:row>
      <xdr:rowOff>101601</xdr:rowOff>
    </xdr:to>
    <mc:AlternateContent xmlns:mc="http://schemas.openxmlformats.org/markup-compatibility/2006" xmlns:sle15="http://schemas.microsoft.com/office/drawing/2012/slicer">
      <mc:Choice Requires="sle15">
        <xdr:graphicFrame macro="">
          <xdr:nvGraphicFramePr>
            <xdr:cNvPr id="15" name="fuel"/>
            <xdr:cNvGraphicFramePr/>
          </xdr:nvGraphicFramePr>
          <xdr:xfrm>
            <a:off x="0" y="0"/>
            <a:ext cx="0" cy="0"/>
          </xdr:xfrm>
          <a:graphic>
            <a:graphicData uri="http://schemas.microsoft.com/office/drawing/2010/slicer">
              <sle:slicer xmlns:sle="http://schemas.microsoft.com/office/drawing/2010/slicer" name="fuel"/>
            </a:graphicData>
          </a:graphic>
        </xdr:graphicFrame>
      </mc:Choice>
      <mc:Fallback xmlns="">
        <xdr:sp macro="" textlink="">
          <xdr:nvSpPr>
            <xdr:cNvPr id="0" name=""/>
            <xdr:cNvSpPr>
              <a:spLocks noTextEdit="1"/>
            </xdr:cNvSpPr>
          </xdr:nvSpPr>
          <xdr:spPr>
            <a:xfrm>
              <a:off x="0" y="2171701"/>
              <a:ext cx="1498600" cy="14224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xdr:from>
      <xdr:col>8</xdr:col>
      <xdr:colOff>63500</xdr:colOff>
      <xdr:row>14</xdr:row>
      <xdr:rowOff>177800</xdr:rowOff>
    </xdr:from>
    <xdr:to>
      <xdr:col>14</xdr:col>
      <xdr:colOff>584200</xdr:colOff>
      <xdr:row>29</xdr:row>
      <xdr:rowOff>127000</xdr:rowOff>
    </xdr:to>
    <mc:AlternateContent xmlns:mc="http://schemas.openxmlformats.org/markup-compatibility/2006">
      <mc:Choice xmlns:cx1="http://schemas.microsoft.com/office/drawing/2015/9/8/chartex" Requires="cx1">
        <xdr:graphicFrame macro="">
          <xdr:nvGraphicFramePr>
            <xdr:cNvPr id="18" name="Chart 1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190500</xdr:colOff>
      <xdr:row>2</xdr:row>
      <xdr:rowOff>38100</xdr:rowOff>
    </xdr:from>
    <xdr:to>
      <xdr:col>24</xdr:col>
      <xdr:colOff>571500</xdr:colOff>
      <xdr:row>14</xdr:row>
      <xdr:rowOff>165100</xdr:rowOff>
    </xdr:to>
    <mc:AlternateContent xmlns:mc="http://schemas.openxmlformats.org/markup-compatibility/2006">
      <mc:Choice xmlns:cx1="http://schemas.microsoft.com/office/drawing/2015/9/8/chartex" Requires="cx1">
        <xdr:graphicFrame macro="">
          <xdr:nvGraphicFramePr>
            <xdr:cNvPr id="19" name="Chart 18"/>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171448</xdr:colOff>
      <xdr:row>2</xdr:row>
      <xdr:rowOff>85725</xdr:rowOff>
    </xdr:from>
    <xdr:to>
      <xdr:col>21</xdr:col>
      <xdr:colOff>152399</xdr:colOff>
      <xdr:row>16</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9524</xdr:colOff>
      <xdr:row>0</xdr:row>
      <xdr:rowOff>171450</xdr:rowOff>
    </xdr:from>
    <xdr:to>
      <xdr:col>8</xdr:col>
      <xdr:colOff>200025</xdr:colOff>
      <xdr:row>16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152400</xdr:colOff>
      <xdr:row>1</xdr:row>
      <xdr:rowOff>152399</xdr:rowOff>
    </xdr:from>
    <xdr:to>
      <xdr:col>9</xdr:col>
      <xdr:colOff>9525</xdr:colOff>
      <xdr:row>12</xdr:row>
      <xdr:rowOff>104774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131098</xdr:colOff>
      <xdr:row>10</xdr:row>
      <xdr:rowOff>184354</xdr:rowOff>
    </xdr:from>
    <xdr:to>
      <xdr:col>9</xdr:col>
      <xdr:colOff>225323</xdr:colOff>
      <xdr:row>22</xdr:row>
      <xdr:rowOff>50389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219074</xdr:colOff>
      <xdr:row>1</xdr:row>
      <xdr:rowOff>0</xdr:rowOff>
    </xdr:from>
    <xdr:to>
      <xdr:col>16</xdr:col>
      <xdr:colOff>323849</xdr:colOff>
      <xdr:row>11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47625</xdr:colOff>
      <xdr:row>1</xdr:row>
      <xdr:rowOff>0</xdr:rowOff>
    </xdr:from>
    <xdr:to>
      <xdr:col>11</xdr:col>
      <xdr:colOff>352425</xdr:colOff>
      <xdr:row>15</xdr:row>
      <xdr:rowOff>76200</xdr:rowOff>
    </xdr:to>
    <mc:AlternateContent xmlns:mc="http://schemas.openxmlformats.org/markup-compatibility/2006">
      <mc:Choice xmlns:cx1="http://schemas.microsoft.com/office/drawing/2015/9/8/chartex" Requires="cx1">
        <xdr:graphicFrame macro="">
          <xdr:nvGraphicFramePr>
            <xdr:cNvPr id="3" name="Chart 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38100</xdr:colOff>
      <xdr:row>1</xdr:row>
      <xdr:rowOff>9525</xdr:rowOff>
    </xdr:from>
    <xdr:to>
      <xdr:col>11</xdr:col>
      <xdr:colOff>342900</xdr:colOff>
      <xdr:row>15</xdr:row>
      <xdr:rowOff>85725</xdr:rowOff>
    </xdr:to>
    <mc:AlternateContent xmlns:mc="http://schemas.openxmlformats.org/markup-compatibility/2006">
      <mc:Choice xmlns:cx1="http://schemas.microsoft.com/office/drawing/2015/9/8/chartex" Requires="cx1">
        <xdr:graphicFrame macro="">
          <xdr:nvGraphicFramePr>
            <xdr:cNvPr id="5" name="Chart 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HIMANSHU" refreshedDate="45060.909459953706" createdVersion="6" refreshedVersion="6" minRefreshableVersion="3" recordCount="7852">
  <cacheSource type="worksheet">
    <worksheetSource ref="A1:R1048576" sheet="UserCarData"/>
  </cacheSource>
  <cacheFields count="18">
    <cacheField name="Sales_ID" numFmtId="0">
      <sharedItems containsString="0" containsBlank="1" containsNumber="1" containsInteger="1" minValue="1" maxValue="8128" count="7852">
        <n v="1"/>
        <n v="2"/>
        <n v="3"/>
        <n v="4"/>
        <n v="5"/>
        <n v="6"/>
        <n v="7"/>
        <n v="8"/>
        <n v="9"/>
        <n v="10"/>
        <n v="11"/>
        <n v="12"/>
        <n v="13"/>
        <n v="15"/>
        <n v="16"/>
        <n v="17"/>
        <n v="18"/>
        <n v="19"/>
        <n v="20"/>
        <n v="21"/>
        <n v="22"/>
        <n v="23"/>
        <n v="24"/>
        <n v="25"/>
        <n v="26"/>
        <n v="27"/>
        <n v="28"/>
        <n v="29"/>
        <n v="30"/>
        <n v="31"/>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0"/>
        <n v="81"/>
        <n v="82"/>
        <n v="83"/>
        <n v="84"/>
        <n v="85"/>
        <n v="86"/>
        <n v="87"/>
        <n v="89"/>
        <n v="90"/>
        <n v="91"/>
        <n v="92"/>
        <n v="93"/>
        <n v="94"/>
        <n v="95"/>
        <n v="96"/>
        <n v="97"/>
        <n v="98"/>
        <n v="99"/>
        <n v="100"/>
        <n v="101"/>
        <n v="102"/>
        <n v="103"/>
        <n v="104"/>
        <n v="105"/>
        <n v="106"/>
        <n v="107"/>
        <n v="108"/>
        <n v="109"/>
        <n v="110"/>
        <n v="111"/>
        <n v="112"/>
        <n v="113"/>
        <n v="114"/>
        <n v="115"/>
        <n v="116"/>
        <n v="117"/>
        <n v="118"/>
        <n v="119"/>
        <n v="121"/>
        <n v="122"/>
        <n v="123"/>
        <n v="124"/>
        <n v="125"/>
        <n v="126"/>
        <n v="127"/>
        <n v="128"/>
        <n v="129"/>
        <n v="130"/>
        <n v="131"/>
        <n v="132"/>
        <n v="133"/>
        <n v="134"/>
        <n v="135"/>
        <n v="136"/>
        <n v="137"/>
        <n v="138"/>
        <n v="140"/>
        <n v="141"/>
        <n v="142"/>
        <n v="143"/>
        <n v="144"/>
        <n v="145"/>
        <n v="146"/>
        <n v="147"/>
        <n v="148"/>
        <n v="149"/>
        <n v="150"/>
        <n v="151"/>
        <n v="152"/>
        <n v="153"/>
        <n v="154"/>
        <n v="155"/>
        <n v="156"/>
        <n v="157"/>
        <n v="158"/>
        <n v="159"/>
        <n v="160"/>
        <n v="161"/>
        <n v="162"/>
        <n v="163"/>
        <n v="164"/>
        <n v="165"/>
        <n v="166"/>
        <n v="167"/>
        <n v="168"/>
        <n v="169"/>
        <n v="170"/>
        <n v="171"/>
        <n v="172"/>
        <n v="173"/>
        <n v="174"/>
        <n v="175"/>
        <n v="176"/>
        <n v="177"/>
        <n v="179"/>
        <n v="180"/>
        <n v="181"/>
        <n v="182"/>
        <n v="183"/>
        <n v="184"/>
        <n v="185"/>
        <n v="186"/>
        <n v="187"/>
        <n v="188"/>
        <n v="189"/>
        <n v="190"/>
        <n v="191"/>
        <n v="192"/>
        <n v="193"/>
        <n v="194"/>
        <n v="195"/>
        <n v="196"/>
        <n v="197"/>
        <n v="198"/>
        <n v="199"/>
        <n v="200"/>
        <n v="202"/>
        <n v="203"/>
        <n v="204"/>
        <n v="205"/>
        <n v="206"/>
        <n v="208"/>
        <n v="209"/>
        <n v="210"/>
        <n v="211"/>
        <n v="212"/>
        <n v="213"/>
        <n v="214"/>
        <n v="215"/>
        <n v="216"/>
        <n v="217"/>
        <n v="218"/>
        <n v="219"/>
        <n v="220"/>
        <n v="221"/>
        <n v="222"/>
        <n v="223"/>
        <n v="224"/>
        <n v="225"/>
        <n v="226"/>
        <n v="227"/>
        <n v="228"/>
        <n v="230"/>
        <n v="231"/>
        <n v="232"/>
        <n v="233"/>
        <n v="234"/>
        <n v="235"/>
        <n v="236"/>
        <n v="237"/>
        <n v="238"/>
        <n v="239"/>
        <n v="240"/>
        <n v="241"/>
        <n v="242"/>
        <n v="243"/>
        <n v="244"/>
        <n v="245"/>
        <n v="246"/>
        <n v="247"/>
        <n v="248"/>
        <n v="249"/>
        <n v="250"/>
        <n v="251"/>
        <n v="252"/>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8"/>
        <n v="309"/>
        <n v="310"/>
        <n v="311"/>
        <n v="312"/>
        <n v="313"/>
        <n v="314"/>
        <n v="315"/>
        <n v="316"/>
        <n v="318"/>
        <n v="319"/>
        <n v="320"/>
        <n v="321"/>
        <n v="322"/>
        <n v="323"/>
        <n v="324"/>
        <n v="325"/>
        <n v="326"/>
        <n v="327"/>
        <n v="328"/>
        <n v="329"/>
        <n v="330"/>
        <n v="331"/>
        <n v="332"/>
        <n v="333"/>
        <n v="334"/>
        <n v="335"/>
        <n v="336"/>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8"/>
        <n v="519"/>
        <n v="520"/>
        <n v="521"/>
        <n v="522"/>
        <n v="523"/>
        <n v="524"/>
        <n v="525"/>
        <n v="526"/>
        <n v="527"/>
        <n v="528"/>
        <n v="529"/>
        <n v="530"/>
        <n v="531"/>
        <n v="532"/>
        <n v="533"/>
        <n v="534"/>
        <n v="535"/>
        <n v="537"/>
        <n v="538"/>
        <n v="539"/>
        <n v="541"/>
        <n v="542"/>
        <n v="543"/>
        <n v="544"/>
        <n v="545"/>
        <n v="546"/>
        <n v="547"/>
        <n v="548"/>
        <n v="549"/>
        <n v="550"/>
        <n v="551"/>
        <n v="552"/>
        <n v="553"/>
        <n v="554"/>
        <n v="555"/>
        <n v="556"/>
        <n v="557"/>
        <n v="558"/>
        <n v="559"/>
        <n v="560"/>
        <n v="561"/>
        <n v="562"/>
        <n v="563"/>
        <n v="564"/>
        <n v="565"/>
        <n v="566"/>
        <n v="567"/>
        <n v="568"/>
        <n v="569"/>
        <n v="570"/>
        <n v="571"/>
        <n v="572"/>
        <n v="573"/>
        <n v="574"/>
        <n v="575"/>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90"/>
        <n v="691"/>
        <n v="692"/>
        <n v="693"/>
        <n v="694"/>
        <n v="695"/>
        <n v="696"/>
        <n v="697"/>
        <n v="698"/>
        <n v="699"/>
        <n v="700"/>
        <n v="701"/>
        <n v="702"/>
        <n v="703"/>
        <n v="704"/>
        <n v="705"/>
        <n v="706"/>
        <n v="707"/>
        <n v="708"/>
        <n v="709"/>
        <n v="710"/>
        <n v="711"/>
        <n v="712"/>
        <n v="713"/>
        <n v="714"/>
        <n v="715"/>
        <n v="716"/>
        <n v="717"/>
        <n v="718"/>
        <n v="719"/>
        <n v="720"/>
        <n v="721"/>
        <n v="722"/>
        <n v="723"/>
        <n v="724"/>
        <n v="725"/>
        <n v="727"/>
        <n v="728"/>
        <n v="729"/>
        <n v="730"/>
        <n v="731"/>
        <n v="732"/>
        <n v="733"/>
        <n v="734"/>
        <n v="735"/>
        <n v="736"/>
        <n v="737"/>
        <n v="738"/>
        <n v="739"/>
        <n v="740"/>
        <n v="741"/>
        <n v="742"/>
        <n v="743"/>
        <n v="746"/>
        <n v="747"/>
        <n v="749"/>
        <n v="750"/>
        <n v="751"/>
        <n v="752"/>
        <n v="753"/>
        <n v="754"/>
        <n v="755"/>
        <n v="756"/>
        <n v="758"/>
        <n v="759"/>
        <n v="760"/>
        <n v="761"/>
        <n v="762"/>
        <n v="763"/>
        <n v="764"/>
        <n v="765"/>
        <n v="766"/>
        <n v="767"/>
        <n v="768"/>
        <n v="769"/>
        <n v="770"/>
        <n v="771"/>
        <n v="772"/>
        <n v="773"/>
        <n v="774"/>
        <n v="776"/>
        <n v="778"/>
        <n v="779"/>
        <n v="780"/>
        <n v="781"/>
        <n v="782"/>
        <n v="783"/>
        <n v="784"/>
        <n v="785"/>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4"/>
        <n v="995"/>
        <n v="996"/>
        <n v="997"/>
        <n v="998"/>
        <n v="999"/>
        <n v="1001"/>
        <n v="1002"/>
        <n v="1003"/>
        <n v="1004"/>
        <n v="1005"/>
        <n v="1006"/>
        <n v="1007"/>
        <n v="1008"/>
        <n v="1009"/>
        <n v="1010"/>
        <n v="1011"/>
        <n v="1012"/>
        <n v="1013"/>
        <n v="1014"/>
        <n v="1015"/>
        <n v="1017"/>
        <n v="1018"/>
        <n v="1019"/>
        <n v="1020"/>
        <n v="1021"/>
        <n v="1022"/>
        <n v="1023"/>
        <n v="1024"/>
        <n v="1025"/>
        <n v="1026"/>
        <n v="1027"/>
        <n v="1028"/>
        <n v="1029"/>
        <n v="1030"/>
        <n v="1031"/>
        <n v="1032"/>
        <n v="1033"/>
        <n v="1034"/>
        <n v="1035"/>
        <n v="1036"/>
        <n v="1037"/>
        <n v="1038"/>
        <n v="1039"/>
        <n v="1040"/>
        <n v="1041"/>
        <n v="1042"/>
        <n v="1043"/>
        <n v="1044"/>
        <n v="1045"/>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7"/>
        <n v="1188"/>
        <n v="1189"/>
        <n v="1190"/>
        <n v="1191"/>
        <n v="1192"/>
        <n v="1193"/>
        <n v="1194"/>
        <n v="1195"/>
        <n v="1196"/>
        <n v="1197"/>
        <n v="1198"/>
        <n v="1199"/>
        <n v="1200"/>
        <n v="1202"/>
        <n v="1203"/>
        <n v="1204"/>
        <n v="1205"/>
        <n v="1206"/>
        <n v="1207"/>
        <n v="1208"/>
        <n v="1209"/>
        <n v="1210"/>
        <n v="1212"/>
        <n v="1213"/>
        <n v="1215"/>
        <n v="1216"/>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4"/>
        <n v="1325"/>
        <n v="1326"/>
        <n v="1327"/>
        <n v="1328"/>
        <n v="1329"/>
        <n v="1330"/>
        <n v="1331"/>
        <n v="1333"/>
        <n v="1334"/>
        <n v="1335"/>
        <n v="1336"/>
        <n v="1337"/>
        <n v="1338"/>
        <n v="1339"/>
        <n v="1340"/>
        <n v="1342"/>
        <n v="1343"/>
        <n v="1344"/>
        <n v="1345"/>
        <n v="1346"/>
        <n v="1347"/>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4"/>
        <n v="1435"/>
        <n v="1436"/>
        <n v="1437"/>
        <n v="1438"/>
        <n v="1439"/>
        <n v="1440"/>
        <n v="1441"/>
        <n v="1442"/>
        <n v="1445"/>
        <n v="1446"/>
        <n v="1447"/>
        <n v="1448"/>
        <n v="1449"/>
        <n v="1450"/>
        <n v="1451"/>
        <n v="1452"/>
        <n v="1453"/>
        <n v="1454"/>
        <n v="1455"/>
        <n v="1456"/>
        <n v="1457"/>
        <n v="1458"/>
        <n v="1459"/>
        <n v="1460"/>
        <n v="1461"/>
        <n v="1462"/>
        <n v="1463"/>
        <n v="1464"/>
        <n v="1465"/>
        <n v="1466"/>
        <n v="1467"/>
        <n v="1468"/>
        <n v="1470"/>
        <n v="1471"/>
        <n v="1472"/>
        <n v="1473"/>
        <n v="1474"/>
        <n v="1476"/>
        <n v="1477"/>
        <n v="1478"/>
        <n v="1479"/>
        <n v="1480"/>
        <n v="1481"/>
        <n v="1482"/>
        <n v="1483"/>
        <n v="1484"/>
        <n v="1485"/>
        <n v="1486"/>
        <n v="1487"/>
        <n v="1488"/>
        <n v="1489"/>
        <n v="1490"/>
        <n v="1491"/>
        <n v="1492"/>
        <n v="1493"/>
        <n v="1494"/>
        <n v="1495"/>
        <n v="1496"/>
        <n v="1497"/>
        <n v="1498"/>
        <n v="1499"/>
        <n v="1501"/>
        <n v="1502"/>
        <n v="1503"/>
        <n v="1504"/>
        <n v="1505"/>
        <n v="1506"/>
        <n v="1507"/>
        <n v="1508"/>
        <n v="1509"/>
        <n v="1510"/>
        <n v="1511"/>
        <n v="1512"/>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9"/>
        <n v="1640"/>
        <n v="1641"/>
        <n v="1642"/>
        <n v="1643"/>
        <n v="1644"/>
        <n v="1645"/>
        <n v="1646"/>
        <n v="1647"/>
        <n v="1648"/>
        <n v="1649"/>
        <n v="1651"/>
        <n v="1653"/>
        <n v="1654"/>
        <n v="1655"/>
        <n v="1656"/>
        <n v="1657"/>
        <n v="1658"/>
        <n v="1659"/>
        <n v="1660"/>
        <n v="1661"/>
        <n v="1662"/>
        <n v="1663"/>
        <n v="1664"/>
        <n v="1665"/>
        <n v="1666"/>
        <n v="1667"/>
        <n v="1668"/>
        <n v="1669"/>
        <n v="1670"/>
        <n v="1671"/>
        <n v="1672"/>
        <n v="1673"/>
        <n v="1674"/>
        <n v="1675"/>
        <n v="1676"/>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7"/>
        <n v="1788"/>
        <n v="1789"/>
        <n v="1790"/>
        <n v="1791"/>
        <n v="1792"/>
        <n v="1793"/>
        <n v="1794"/>
        <n v="1795"/>
        <n v="1796"/>
        <n v="1797"/>
        <n v="1798"/>
        <n v="1799"/>
        <n v="1800"/>
        <n v="1801"/>
        <n v="1802"/>
        <n v="1803"/>
        <n v="1804"/>
        <n v="1805"/>
        <n v="1806"/>
        <n v="1807"/>
        <n v="1808"/>
        <n v="1809"/>
        <n v="1811"/>
        <n v="1812"/>
        <n v="1813"/>
        <n v="1814"/>
        <n v="1815"/>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3"/>
        <n v="1924"/>
        <n v="1925"/>
        <n v="1926"/>
        <n v="1927"/>
        <n v="1928"/>
        <n v="1929"/>
        <n v="1930"/>
        <n v="1931"/>
        <n v="1932"/>
        <n v="1933"/>
        <n v="1935"/>
        <n v="1936"/>
        <n v="1937"/>
        <n v="1938"/>
        <n v="1939"/>
        <n v="1940"/>
        <n v="1941"/>
        <n v="1942"/>
        <n v="1943"/>
        <n v="1944"/>
        <n v="1945"/>
        <n v="1946"/>
        <n v="1947"/>
        <n v="1948"/>
        <n v="1949"/>
        <n v="1950"/>
        <n v="1951"/>
        <n v="1952"/>
        <n v="1953"/>
        <n v="1954"/>
        <n v="1955"/>
        <n v="1956"/>
        <n v="1959"/>
        <n v="1960"/>
        <n v="1961"/>
        <n v="1962"/>
        <n v="1963"/>
        <n v="1964"/>
        <n v="1965"/>
        <n v="1966"/>
        <n v="1967"/>
        <n v="1968"/>
        <n v="1969"/>
        <n v="1970"/>
        <n v="1971"/>
        <n v="1972"/>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1"/>
        <n v="2032"/>
        <n v="2033"/>
        <n v="2034"/>
        <n v="2035"/>
        <n v="2036"/>
        <n v="2037"/>
        <n v="2038"/>
        <n v="2039"/>
        <n v="2040"/>
        <n v="2041"/>
        <n v="2042"/>
        <n v="2043"/>
        <n v="2044"/>
        <n v="2045"/>
        <n v="2046"/>
        <n v="2047"/>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7"/>
        <n v="2108"/>
        <n v="2109"/>
        <n v="2110"/>
        <n v="2111"/>
        <n v="2112"/>
        <n v="2113"/>
        <n v="2115"/>
        <n v="2116"/>
        <n v="2117"/>
        <n v="2118"/>
        <n v="2119"/>
        <n v="2120"/>
        <n v="2121"/>
        <n v="2122"/>
        <n v="2123"/>
        <n v="2124"/>
        <n v="2126"/>
        <n v="2127"/>
        <n v="2128"/>
        <n v="2129"/>
        <n v="2130"/>
        <n v="2131"/>
        <n v="2132"/>
        <n v="2133"/>
        <n v="2134"/>
        <n v="2135"/>
        <n v="2136"/>
        <n v="2137"/>
        <n v="2139"/>
        <n v="2140"/>
        <n v="2141"/>
        <n v="2142"/>
        <n v="2143"/>
        <n v="2144"/>
        <n v="2145"/>
        <n v="2146"/>
        <n v="2147"/>
        <n v="2148"/>
        <n v="2149"/>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5"/>
        <n v="2256"/>
        <n v="2257"/>
        <n v="2258"/>
        <n v="2260"/>
        <n v="2261"/>
        <n v="2262"/>
        <n v="2263"/>
        <n v="2264"/>
        <n v="2265"/>
        <n v="2266"/>
        <n v="2267"/>
        <n v="2269"/>
        <n v="2270"/>
        <n v="2271"/>
        <n v="2273"/>
        <n v="2275"/>
        <n v="2276"/>
        <n v="2277"/>
        <n v="2278"/>
        <n v="2279"/>
        <n v="2280"/>
        <n v="2281"/>
        <n v="2282"/>
        <n v="2283"/>
        <n v="2284"/>
        <n v="2285"/>
        <n v="2287"/>
        <n v="2288"/>
        <n v="2289"/>
        <n v="2290"/>
        <n v="2291"/>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9"/>
        <n v="2331"/>
        <n v="2332"/>
        <n v="2333"/>
        <n v="2334"/>
        <n v="2335"/>
        <n v="2336"/>
        <n v="2337"/>
        <n v="2338"/>
        <n v="2339"/>
        <n v="2340"/>
        <n v="2342"/>
        <n v="2343"/>
        <n v="2344"/>
        <n v="2345"/>
        <n v="2346"/>
        <n v="2347"/>
        <n v="2348"/>
        <n v="2349"/>
        <n v="2350"/>
        <n v="2351"/>
        <n v="2352"/>
        <n v="2353"/>
        <n v="2354"/>
        <n v="2355"/>
        <n v="2356"/>
        <n v="2358"/>
        <n v="2359"/>
        <n v="2360"/>
        <n v="2361"/>
        <n v="2362"/>
        <n v="2363"/>
        <n v="2364"/>
        <n v="2365"/>
        <n v="2366"/>
        <n v="2368"/>
        <n v="2369"/>
        <n v="2370"/>
        <n v="2371"/>
        <n v="2372"/>
        <n v="2373"/>
        <n v="2374"/>
        <n v="2375"/>
        <n v="2376"/>
        <n v="2377"/>
        <n v="2378"/>
        <n v="2379"/>
        <n v="2380"/>
        <n v="2381"/>
        <n v="2382"/>
        <n v="2383"/>
        <n v="2384"/>
        <n v="2385"/>
        <n v="2386"/>
        <n v="2388"/>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6"/>
        <n v="2427"/>
        <n v="2428"/>
        <n v="2429"/>
        <n v="2430"/>
        <n v="2431"/>
        <n v="2432"/>
        <n v="2433"/>
        <n v="2434"/>
        <n v="2435"/>
        <n v="2436"/>
        <n v="2437"/>
        <n v="2438"/>
        <n v="2439"/>
        <n v="2440"/>
        <n v="2441"/>
        <n v="2442"/>
        <n v="2443"/>
        <n v="2444"/>
        <n v="2445"/>
        <n v="2446"/>
        <n v="2447"/>
        <n v="2448"/>
        <n v="2450"/>
        <n v="2451"/>
        <n v="2452"/>
        <n v="2453"/>
        <n v="2454"/>
        <n v="2455"/>
        <n v="2456"/>
        <n v="2457"/>
        <n v="2458"/>
        <n v="2459"/>
        <n v="2460"/>
        <n v="2461"/>
        <n v="2463"/>
        <n v="2464"/>
        <n v="2466"/>
        <n v="2468"/>
        <n v="2469"/>
        <n v="2470"/>
        <n v="2471"/>
        <n v="2472"/>
        <n v="2473"/>
        <n v="2474"/>
        <n v="2475"/>
        <n v="2476"/>
        <n v="2477"/>
        <n v="2478"/>
        <n v="2479"/>
        <n v="2480"/>
        <n v="2481"/>
        <n v="2482"/>
        <n v="2483"/>
        <n v="2484"/>
        <n v="2485"/>
        <n v="2486"/>
        <n v="2487"/>
        <n v="2488"/>
        <n v="2489"/>
        <n v="2490"/>
        <n v="2491"/>
        <n v="2492"/>
        <n v="2493"/>
        <n v="2494"/>
        <n v="2495"/>
        <n v="2497"/>
        <n v="2498"/>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1"/>
        <n v="2722"/>
        <n v="2723"/>
        <n v="2724"/>
        <n v="2725"/>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2"/>
        <n v="2853"/>
        <n v="2854"/>
        <n v="2855"/>
        <n v="2856"/>
        <n v="2857"/>
        <n v="2858"/>
        <n v="2859"/>
        <n v="2860"/>
        <n v="2861"/>
        <n v="2862"/>
        <n v="2863"/>
        <n v="2864"/>
        <n v="2865"/>
        <n v="2866"/>
        <n v="2867"/>
        <n v="2869"/>
        <n v="2870"/>
        <n v="2871"/>
        <n v="2872"/>
        <n v="2873"/>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4"/>
        <n v="2945"/>
        <n v="2946"/>
        <n v="2947"/>
        <n v="2948"/>
        <n v="2949"/>
        <n v="2950"/>
        <n v="2951"/>
        <n v="2952"/>
        <n v="2953"/>
        <n v="2954"/>
        <n v="2955"/>
        <n v="2956"/>
        <n v="2957"/>
        <n v="2958"/>
        <n v="2959"/>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8"/>
        <n v="3049"/>
        <n v="3050"/>
        <n v="3051"/>
        <n v="3052"/>
        <n v="3053"/>
        <n v="3054"/>
        <n v="3055"/>
        <n v="3056"/>
        <n v="3057"/>
        <n v="3058"/>
        <n v="3059"/>
        <n v="3060"/>
        <n v="3061"/>
        <n v="3062"/>
        <n v="3064"/>
        <n v="3065"/>
        <n v="3066"/>
        <n v="3067"/>
        <n v="3068"/>
        <n v="3069"/>
        <n v="3070"/>
        <n v="3071"/>
        <n v="3072"/>
        <n v="3073"/>
        <n v="3074"/>
        <n v="3075"/>
        <n v="3076"/>
        <n v="3077"/>
        <n v="3078"/>
        <n v="3079"/>
        <n v="3080"/>
        <n v="3081"/>
        <n v="3082"/>
        <n v="3083"/>
        <n v="3084"/>
        <n v="3085"/>
        <n v="3086"/>
        <n v="3087"/>
        <n v="3088"/>
        <n v="3089"/>
        <n v="3090"/>
        <n v="3091"/>
        <n v="3092"/>
        <n v="3093"/>
        <n v="3094"/>
        <n v="3095"/>
        <n v="3096"/>
        <n v="3097"/>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6"/>
        <n v="3157"/>
        <n v="3158"/>
        <n v="3159"/>
        <n v="3160"/>
        <n v="3161"/>
        <n v="3162"/>
        <n v="3163"/>
        <n v="3164"/>
        <n v="3165"/>
        <n v="3166"/>
        <n v="3167"/>
        <n v="3168"/>
        <n v="3169"/>
        <n v="3170"/>
        <n v="3171"/>
        <n v="3172"/>
        <n v="3173"/>
        <n v="3175"/>
        <n v="3176"/>
        <n v="3177"/>
        <n v="3178"/>
        <n v="3179"/>
        <n v="3180"/>
        <n v="3181"/>
        <n v="3182"/>
        <n v="3183"/>
        <n v="3184"/>
        <n v="3185"/>
        <n v="3186"/>
        <n v="3187"/>
        <n v="3188"/>
        <n v="3189"/>
        <n v="3190"/>
        <n v="3191"/>
        <n v="3192"/>
        <n v="3193"/>
        <n v="3194"/>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3"/>
        <n v="3284"/>
        <n v="3285"/>
        <n v="3286"/>
        <n v="3287"/>
        <n v="3288"/>
        <n v="3289"/>
        <n v="3290"/>
        <n v="3291"/>
        <n v="3292"/>
        <n v="3293"/>
        <n v="3294"/>
        <n v="3295"/>
        <n v="3296"/>
        <n v="3297"/>
        <n v="3298"/>
        <n v="3299"/>
        <n v="3300"/>
        <n v="3301"/>
        <n v="3302"/>
        <n v="3303"/>
        <n v="3304"/>
        <n v="3305"/>
        <n v="3306"/>
        <n v="3307"/>
        <n v="3308"/>
        <n v="3309"/>
        <n v="3310"/>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7"/>
        <n v="3368"/>
        <n v="3369"/>
        <n v="3370"/>
        <n v="3371"/>
        <n v="3372"/>
        <n v="3373"/>
        <n v="3374"/>
        <n v="3375"/>
        <n v="3376"/>
        <n v="3377"/>
        <n v="3378"/>
        <n v="3379"/>
        <n v="3380"/>
        <n v="3381"/>
        <n v="3382"/>
        <n v="3383"/>
        <n v="3384"/>
        <n v="3385"/>
        <n v="3386"/>
        <n v="3387"/>
        <n v="3388"/>
        <n v="3389"/>
        <n v="3390"/>
        <n v="3391"/>
        <n v="3392"/>
        <n v="3393"/>
        <n v="3394"/>
        <n v="3395"/>
        <n v="3396"/>
        <n v="3397"/>
        <n v="3399"/>
        <n v="3400"/>
        <n v="3401"/>
        <n v="3402"/>
        <n v="3403"/>
        <n v="3404"/>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8"/>
        <n v="3459"/>
        <n v="3460"/>
        <n v="3461"/>
        <n v="3462"/>
        <n v="3464"/>
        <n v="3465"/>
        <n v="3466"/>
        <n v="3467"/>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9"/>
        <n v="3600"/>
        <n v="3601"/>
        <n v="3602"/>
        <n v="3603"/>
        <n v="3604"/>
        <n v="3605"/>
        <n v="3606"/>
        <n v="3607"/>
        <n v="3608"/>
        <n v="3609"/>
        <n v="3610"/>
        <n v="3611"/>
        <n v="3612"/>
        <n v="3613"/>
        <n v="3614"/>
        <n v="3615"/>
        <n v="3616"/>
        <n v="3617"/>
        <n v="3618"/>
        <n v="3619"/>
        <n v="3620"/>
        <n v="3621"/>
        <n v="3622"/>
        <n v="3623"/>
        <n v="3624"/>
        <n v="3625"/>
        <n v="3626"/>
        <n v="3628"/>
        <n v="3629"/>
        <n v="3630"/>
        <n v="3631"/>
        <n v="3632"/>
        <n v="3633"/>
        <n v="3634"/>
        <n v="3635"/>
        <n v="3636"/>
        <n v="3638"/>
        <n v="3639"/>
        <n v="3640"/>
        <n v="3641"/>
        <n v="3642"/>
        <n v="3643"/>
        <n v="3644"/>
        <n v="3645"/>
        <n v="3646"/>
        <n v="3647"/>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8"/>
        <n v="3859"/>
        <n v="3860"/>
        <n v="3861"/>
        <n v="3862"/>
        <n v="3863"/>
        <n v="3864"/>
        <n v="3865"/>
        <n v="3866"/>
        <n v="3867"/>
        <n v="3868"/>
        <n v="3869"/>
        <n v="3870"/>
        <n v="3871"/>
        <n v="3872"/>
        <n v="3873"/>
        <n v="3874"/>
        <n v="3875"/>
        <n v="3876"/>
        <n v="3877"/>
        <n v="3878"/>
        <n v="3879"/>
        <n v="3880"/>
        <n v="3881"/>
        <n v="3882"/>
        <n v="3883"/>
        <n v="3884"/>
        <n v="3885"/>
        <n v="3886"/>
        <n v="3887"/>
        <n v="3888"/>
        <n v="3889"/>
        <n v="3890"/>
        <n v="3892"/>
        <n v="3894"/>
        <n v="3895"/>
        <n v="3896"/>
        <n v="3897"/>
        <n v="3898"/>
        <n v="3899"/>
        <n v="3900"/>
        <n v="3901"/>
        <n v="3902"/>
        <n v="3903"/>
        <n v="3904"/>
        <n v="3905"/>
        <n v="3906"/>
        <n v="3907"/>
        <n v="3908"/>
        <n v="3909"/>
        <n v="3910"/>
        <n v="3911"/>
        <n v="3912"/>
        <n v="3913"/>
        <n v="3914"/>
        <n v="3915"/>
        <n v="3916"/>
        <n v="3917"/>
        <n v="3918"/>
        <n v="3919"/>
        <n v="3921"/>
        <n v="3922"/>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4"/>
        <n v="4045"/>
        <n v="4046"/>
        <n v="4047"/>
        <n v="4048"/>
        <n v="4049"/>
        <n v="4050"/>
        <n v="4051"/>
        <n v="4053"/>
        <n v="4054"/>
        <n v="4055"/>
        <n v="4056"/>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6"/>
        <n v="4257"/>
        <n v="4258"/>
        <n v="4259"/>
        <n v="4260"/>
        <n v="4261"/>
        <n v="4262"/>
        <n v="4263"/>
        <n v="4264"/>
        <n v="4265"/>
        <n v="4266"/>
        <n v="4267"/>
        <n v="4268"/>
        <n v="4269"/>
        <n v="4270"/>
        <n v="4271"/>
        <n v="4272"/>
        <n v="4273"/>
        <n v="4274"/>
        <n v="4275"/>
        <n v="4276"/>
        <n v="4277"/>
        <n v="4278"/>
        <n v="4279"/>
        <n v="4280"/>
        <n v="4281"/>
        <n v="4282"/>
        <n v="4283"/>
        <n v="4284"/>
        <n v="4285"/>
        <n v="4287"/>
        <n v="4288"/>
        <n v="4289"/>
        <n v="4290"/>
        <n v="4291"/>
        <n v="4292"/>
        <n v="4293"/>
        <n v="4294"/>
        <n v="4295"/>
        <n v="4296"/>
        <n v="4297"/>
        <n v="4298"/>
        <n v="4299"/>
        <n v="4300"/>
        <n v="4301"/>
        <n v="4302"/>
        <n v="4303"/>
        <n v="4304"/>
        <n v="4305"/>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1"/>
        <n v="4362"/>
        <n v="4363"/>
        <n v="4364"/>
        <n v="4365"/>
        <n v="4366"/>
        <n v="4368"/>
        <n v="4369"/>
        <n v="4370"/>
        <n v="4371"/>
        <n v="4372"/>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6"/>
        <n v="4437"/>
        <n v="4438"/>
        <n v="4439"/>
        <n v="4440"/>
        <n v="4441"/>
        <n v="4444"/>
        <n v="4445"/>
        <n v="4446"/>
        <n v="4447"/>
        <n v="4448"/>
        <n v="4449"/>
        <n v="4450"/>
        <n v="4451"/>
        <n v="4452"/>
        <n v="4453"/>
        <n v="4454"/>
        <n v="4455"/>
        <n v="4456"/>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9"/>
        <n v="4530"/>
        <n v="4531"/>
        <n v="4532"/>
        <n v="4533"/>
        <n v="4534"/>
        <n v="4535"/>
        <n v="4536"/>
        <n v="4537"/>
        <n v="4538"/>
        <n v="4539"/>
        <n v="4540"/>
        <n v="4541"/>
        <n v="4542"/>
        <n v="4544"/>
        <n v="4545"/>
        <n v="4546"/>
        <n v="4547"/>
        <n v="4548"/>
        <n v="4549"/>
        <n v="4550"/>
        <n v="4551"/>
        <n v="4552"/>
        <n v="4553"/>
        <n v="4554"/>
        <n v="4555"/>
        <n v="4556"/>
        <n v="4557"/>
        <n v="4558"/>
        <n v="4559"/>
        <n v="4560"/>
        <n v="4561"/>
        <n v="4562"/>
        <n v="4563"/>
        <n v="4564"/>
        <n v="4565"/>
        <n v="4566"/>
        <n v="4567"/>
        <n v="4568"/>
        <n v="4569"/>
        <n v="4570"/>
        <n v="4571"/>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5"/>
        <n v="4706"/>
        <n v="4707"/>
        <n v="4708"/>
        <n v="4709"/>
        <n v="4710"/>
        <n v="4711"/>
        <n v="4712"/>
        <n v="4714"/>
        <n v="4715"/>
        <n v="4716"/>
        <n v="4717"/>
        <n v="4718"/>
        <n v="4719"/>
        <n v="4720"/>
        <n v="4721"/>
        <n v="4722"/>
        <n v="4723"/>
        <n v="4724"/>
        <n v="4725"/>
        <n v="4726"/>
        <n v="4727"/>
        <n v="4728"/>
        <n v="4729"/>
        <n v="4730"/>
        <n v="4731"/>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4"/>
        <n v="4875"/>
        <n v="4876"/>
        <n v="4877"/>
        <n v="4878"/>
        <n v="4879"/>
        <n v="4880"/>
        <n v="4881"/>
        <n v="4882"/>
        <n v="4883"/>
        <n v="4884"/>
        <n v="4885"/>
        <n v="4886"/>
        <n v="4887"/>
        <n v="4888"/>
        <n v="4889"/>
        <n v="4890"/>
        <n v="4891"/>
        <n v="4892"/>
        <n v="4893"/>
        <n v="4894"/>
        <n v="4895"/>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5"/>
        <n v="4936"/>
        <n v="4937"/>
        <n v="4938"/>
        <n v="4939"/>
        <n v="4940"/>
        <n v="4941"/>
        <n v="4942"/>
        <n v="4943"/>
        <n v="4944"/>
        <n v="4945"/>
        <n v="4946"/>
        <n v="4947"/>
        <n v="4948"/>
        <n v="4949"/>
        <n v="4950"/>
        <n v="4951"/>
        <n v="4952"/>
        <n v="4953"/>
        <n v="4954"/>
        <n v="4956"/>
        <n v="4957"/>
        <n v="4958"/>
        <n v="4959"/>
        <n v="4960"/>
        <n v="4961"/>
        <n v="4962"/>
        <n v="4963"/>
        <n v="4964"/>
        <n v="4965"/>
        <n v="4966"/>
        <n v="4967"/>
        <n v="4968"/>
        <n v="4969"/>
        <n v="4970"/>
        <n v="4971"/>
        <n v="4972"/>
        <n v="4973"/>
        <n v="4974"/>
        <n v="4975"/>
        <n v="4976"/>
        <n v="4977"/>
        <n v="4978"/>
        <n v="4980"/>
        <n v="4981"/>
        <n v="4982"/>
        <n v="4983"/>
        <n v="4984"/>
        <n v="4985"/>
        <n v="4986"/>
        <n v="4987"/>
        <n v="4988"/>
        <n v="4989"/>
        <n v="4990"/>
        <n v="4991"/>
        <n v="4992"/>
        <n v="4993"/>
        <n v="4994"/>
        <n v="4995"/>
        <n v="4996"/>
        <n v="4997"/>
        <n v="4998"/>
        <n v="4999"/>
        <n v="5000"/>
        <n v="5001"/>
        <n v="5002"/>
        <n v="5003"/>
        <n v="5004"/>
        <n v="5005"/>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2"/>
        <n v="5063"/>
        <n v="5064"/>
        <n v="5065"/>
        <n v="5066"/>
        <n v="5067"/>
        <n v="5068"/>
        <n v="5069"/>
        <n v="5070"/>
        <n v="5071"/>
        <n v="5072"/>
        <n v="5073"/>
        <n v="5074"/>
        <n v="5075"/>
        <n v="5076"/>
        <n v="5077"/>
        <n v="5078"/>
        <n v="5079"/>
        <n v="5080"/>
        <n v="5082"/>
        <n v="5083"/>
        <n v="5084"/>
        <n v="5085"/>
        <n v="5086"/>
        <n v="5087"/>
        <n v="5088"/>
        <n v="5089"/>
        <n v="5090"/>
        <n v="5091"/>
        <n v="5092"/>
        <n v="5093"/>
        <n v="5094"/>
        <n v="5095"/>
        <n v="5096"/>
        <n v="5097"/>
        <n v="5098"/>
        <n v="5099"/>
        <n v="5100"/>
        <n v="5101"/>
        <n v="5102"/>
        <n v="5103"/>
        <n v="5104"/>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3"/>
        <n v="5274"/>
        <n v="5275"/>
        <n v="5276"/>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4"/>
        <n v="5325"/>
        <n v="5326"/>
        <n v="5327"/>
        <n v="5328"/>
        <n v="5329"/>
        <n v="5330"/>
        <n v="5331"/>
        <n v="5333"/>
        <n v="5334"/>
        <n v="5335"/>
        <n v="5336"/>
        <n v="5337"/>
        <n v="5338"/>
        <n v="5339"/>
        <n v="5340"/>
        <n v="5341"/>
        <n v="5342"/>
        <n v="5343"/>
        <n v="5344"/>
        <n v="5345"/>
        <n v="5346"/>
        <n v="5347"/>
        <n v="5348"/>
        <n v="5349"/>
        <n v="5351"/>
        <n v="5353"/>
        <n v="5354"/>
        <n v="5355"/>
        <n v="5356"/>
        <n v="5357"/>
        <n v="5358"/>
        <n v="5359"/>
        <n v="5360"/>
        <n v="5361"/>
        <n v="5362"/>
        <n v="5363"/>
        <n v="5364"/>
        <n v="5365"/>
        <n v="5366"/>
        <n v="5367"/>
        <n v="5368"/>
        <n v="5369"/>
        <n v="5370"/>
        <n v="5371"/>
        <n v="5372"/>
        <n v="5373"/>
        <n v="5374"/>
        <n v="5375"/>
        <n v="5376"/>
        <n v="5377"/>
        <n v="5378"/>
        <n v="5379"/>
        <n v="5380"/>
        <n v="5381"/>
        <n v="5382"/>
        <n v="5383"/>
        <n v="5384"/>
        <n v="5385"/>
        <n v="5387"/>
        <n v="5388"/>
        <n v="5389"/>
        <n v="5390"/>
        <n v="5391"/>
        <n v="5392"/>
        <n v="5393"/>
        <n v="5394"/>
        <n v="5395"/>
        <n v="5396"/>
        <n v="5397"/>
        <n v="5398"/>
        <n v="5399"/>
        <n v="5400"/>
        <n v="5401"/>
        <n v="5402"/>
        <n v="5403"/>
        <n v="5404"/>
        <n v="5405"/>
        <n v="5406"/>
        <n v="5407"/>
        <n v="5409"/>
        <n v="5410"/>
        <n v="5411"/>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9"/>
        <n v="5450"/>
        <n v="5451"/>
        <n v="5453"/>
        <n v="5454"/>
        <n v="5455"/>
        <n v="5456"/>
        <n v="5458"/>
        <n v="5459"/>
        <n v="5460"/>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5"/>
        <n v="5586"/>
        <n v="5587"/>
        <n v="5588"/>
        <n v="5589"/>
        <n v="5590"/>
        <n v="5591"/>
        <n v="5592"/>
        <n v="5593"/>
        <n v="5594"/>
        <n v="5595"/>
        <n v="5596"/>
        <n v="5597"/>
        <n v="5598"/>
        <n v="5599"/>
        <n v="5600"/>
        <n v="5601"/>
        <n v="5602"/>
        <n v="5603"/>
        <n v="5604"/>
        <n v="5605"/>
        <n v="5607"/>
        <n v="5608"/>
        <n v="5609"/>
        <n v="5610"/>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1"/>
        <n v="5662"/>
        <n v="5663"/>
        <n v="5664"/>
        <n v="5665"/>
        <n v="5666"/>
        <n v="5667"/>
        <n v="5668"/>
        <n v="5669"/>
        <n v="5670"/>
        <n v="5671"/>
        <n v="5673"/>
        <n v="5676"/>
        <n v="5677"/>
        <n v="5678"/>
        <n v="5679"/>
        <n v="5680"/>
        <n v="5682"/>
        <n v="5683"/>
        <n v="5684"/>
        <n v="5685"/>
        <n v="5686"/>
        <n v="5687"/>
        <n v="5688"/>
        <n v="5689"/>
        <n v="5690"/>
        <n v="5691"/>
        <n v="5692"/>
        <n v="5693"/>
        <n v="5694"/>
        <n v="5695"/>
        <n v="5696"/>
        <n v="5697"/>
        <n v="5698"/>
        <n v="5699"/>
        <n v="5701"/>
        <n v="5702"/>
        <n v="5704"/>
        <n v="5705"/>
        <n v="5706"/>
        <n v="5707"/>
        <n v="5708"/>
        <n v="5709"/>
        <n v="5710"/>
        <n v="5711"/>
        <n v="5712"/>
        <n v="5713"/>
        <n v="5714"/>
        <n v="5716"/>
        <n v="5717"/>
        <n v="5718"/>
        <n v="5719"/>
        <n v="5720"/>
        <n v="5721"/>
        <n v="5722"/>
        <n v="5723"/>
        <n v="5724"/>
        <n v="5725"/>
        <n v="5726"/>
        <n v="5728"/>
        <n v="5729"/>
        <n v="5730"/>
        <n v="5731"/>
        <n v="5732"/>
        <n v="5733"/>
        <n v="5734"/>
        <n v="5735"/>
        <n v="5736"/>
        <n v="5737"/>
        <n v="5738"/>
        <n v="5739"/>
        <n v="5740"/>
        <n v="5741"/>
        <n v="5742"/>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9"/>
        <n v="5810"/>
        <n v="5811"/>
        <n v="5813"/>
        <n v="5814"/>
        <n v="5815"/>
        <n v="5816"/>
        <n v="5817"/>
        <n v="5819"/>
        <n v="5820"/>
        <n v="5821"/>
        <n v="5822"/>
        <n v="5823"/>
        <n v="5824"/>
        <n v="5825"/>
        <n v="5826"/>
        <n v="5827"/>
        <n v="5828"/>
        <n v="5829"/>
        <n v="5830"/>
        <n v="5831"/>
        <n v="5832"/>
        <n v="5833"/>
        <n v="5834"/>
        <n v="5835"/>
        <n v="5836"/>
        <n v="5837"/>
        <n v="5838"/>
        <n v="5839"/>
        <n v="5841"/>
        <n v="5842"/>
        <n v="5843"/>
        <n v="5845"/>
        <n v="5846"/>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6"/>
        <n v="6297"/>
        <n v="6298"/>
        <n v="6299"/>
        <n v="6300"/>
        <n v="6301"/>
        <n v="6302"/>
        <n v="6303"/>
        <n v="6304"/>
        <n v="6305"/>
        <n v="6306"/>
        <n v="6307"/>
        <n v="6308"/>
        <n v="6309"/>
        <n v="6310"/>
        <n v="6311"/>
        <n v="6312"/>
        <n v="6313"/>
        <n v="6314"/>
        <n v="6315"/>
        <n v="6317"/>
        <n v="6318"/>
        <n v="6319"/>
        <n v="6320"/>
        <n v="6322"/>
        <n v="6323"/>
        <n v="6324"/>
        <n v="6325"/>
        <n v="6326"/>
        <n v="6327"/>
        <n v="6328"/>
        <n v="6329"/>
        <n v="6330"/>
        <n v="6331"/>
        <n v="6332"/>
        <n v="6333"/>
        <n v="6334"/>
        <n v="6335"/>
        <n v="6336"/>
        <n v="6337"/>
        <n v="6338"/>
        <n v="6339"/>
        <n v="6340"/>
        <n v="6341"/>
        <n v="6342"/>
        <n v="6343"/>
        <n v="6344"/>
        <n v="6345"/>
        <n v="6346"/>
        <n v="6347"/>
        <n v="6348"/>
        <n v="6351"/>
        <n v="6352"/>
        <n v="6353"/>
        <n v="6354"/>
        <n v="6356"/>
        <n v="6357"/>
        <n v="6358"/>
        <n v="6359"/>
        <n v="6360"/>
        <n v="6361"/>
        <n v="6362"/>
        <n v="6363"/>
        <n v="6364"/>
        <n v="6365"/>
        <n v="6366"/>
        <n v="6367"/>
        <n v="6368"/>
        <n v="6369"/>
        <n v="6370"/>
        <n v="6371"/>
        <n v="6372"/>
        <n v="6373"/>
        <n v="6374"/>
        <n v="6375"/>
        <n v="6376"/>
        <n v="6377"/>
        <n v="6378"/>
        <n v="6379"/>
        <n v="6380"/>
        <n v="6381"/>
        <n v="6382"/>
        <n v="6383"/>
        <n v="6384"/>
        <n v="6385"/>
        <n v="6386"/>
        <n v="6387"/>
        <n v="6389"/>
        <n v="6390"/>
        <n v="6391"/>
        <n v="6393"/>
        <n v="6394"/>
        <n v="6395"/>
        <n v="6396"/>
        <n v="6397"/>
        <n v="6398"/>
        <n v="6399"/>
        <n v="6400"/>
        <n v="6401"/>
        <n v="6402"/>
        <n v="6403"/>
        <n v="6404"/>
        <n v="6406"/>
        <n v="6407"/>
        <n v="6408"/>
        <n v="6409"/>
        <n v="6410"/>
        <n v="6411"/>
        <n v="6412"/>
        <n v="6413"/>
        <n v="6414"/>
        <n v="6415"/>
        <n v="6416"/>
        <n v="6417"/>
        <n v="6418"/>
        <n v="6419"/>
        <n v="6420"/>
        <n v="6421"/>
        <n v="6422"/>
        <n v="6423"/>
        <n v="6424"/>
        <n v="6425"/>
        <n v="6426"/>
        <n v="6427"/>
        <n v="6428"/>
        <n v="6429"/>
        <n v="6430"/>
        <n v="6431"/>
        <n v="6432"/>
        <n v="6433"/>
        <n v="6434"/>
        <n v="6435"/>
        <n v="6436"/>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8"/>
        <n v="6519"/>
        <n v="6520"/>
        <n v="6521"/>
        <n v="6523"/>
        <n v="6524"/>
        <n v="6525"/>
        <n v="6526"/>
        <n v="6527"/>
        <n v="6528"/>
        <n v="6529"/>
        <n v="6530"/>
        <n v="6531"/>
        <n v="6532"/>
        <n v="6533"/>
        <n v="6534"/>
        <n v="6536"/>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600"/>
        <n v="6601"/>
        <n v="6602"/>
        <n v="6603"/>
        <n v="6604"/>
        <n v="6605"/>
        <n v="6606"/>
        <n v="6607"/>
        <n v="6608"/>
        <n v="6609"/>
        <n v="6610"/>
        <n v="6611"/>
        <n v="6612"/>
        <n v="6613"/>
        <n v="6614"/>
        <n v="6615"/>
        <n v="6616"/>
        <n v="6617"/>
        <n v="6618"/>
        <n v="6619"/>
        <n v="6620"/>
        <n v="6621"/>
        <n v="6622"/>
        <n v="6623"/>
        <n v="6624"/>
        <n v="6625"/>
        <n v="6626"/>
        <n v="6627"/>
        <n v="6628"/>
        <n v="6629"/>
        <n v="6631"/>
        <n v="6632"/>
        <n v="6633"/>
        <n v="6634"/>
        <n v="6635"/>
        <n v="6636"/>
        <n v="6637"/>
        <n v="6638"/>
        <n v="6639"/>
        <n v="6641"/>
        <n v="6642"/>
        <n v="6643"/>
        <n v="6644"/>
        <n v="6645"/>
        <n v="6646"/>
        <n v="6647"/>
        <n v="6648"/>
        <n v="6649"/>
        <n v="6651"/>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8"/>
        <n v="6719"/>
        <n v="6720"/>
        <n v="6721"/>
        <n v="6722"/>
        <n v="6723"/>
        <n v="6724"/>
        <n v="6725"/>
        <n v="6726"/>
        <n v="6727"/>
        <n v="6728"/>
        <n v="6729"/>
        <n v="6730"/>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6"/>
        <n v="6827"/>
        <n v="6828"/>
        <n v="6829"/>
        <n v="6830"/>
        <n v="6831"/>
        <n v="6832"/>
        <n v="6833"/>
        <n v="6834"/>
        <n v="6835"/>
        <n v="6836"/>
        <n v="6837"/>
        <n v="6838"/>
        <n v="6839"/>
        <n v="6840"/>
        <n v="6841"/>
        <n v="6842"/>
        <n v="6843"/>
        <n v="6844"/>
        <n v="6845"/>
        <n v="6846"/>
        <n v="6847"/>
        <n v="6848"/>
        <n v="6849"/>
        <n v="6850"/>
        <n v="6851"/>
        <n v="6852"/>
        <n v="6853"/>
        <n v="6854"/>
        <n v="6855"/>
        <n v="6856"/>
        <n v="6857"/>
        <n v="6858"/>
        <n v="6859"/>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2"/>
        <n v="6914"/>
        <n v="6915"/>
        <n v="6916"/>
        <n v="6917"/>
        <n v="6919"/>
        <n v="6922"/>
        <n v="6923"/>
        <n v="6924"/>
        <n v="6925"/>
        <n v="6926"/>
        <n v="6927"/>
        <n v="6928"/>
        <n v="6929"/>
        <n v="6930"/>
        <n v="6931"/>
        <n v="6932"/>
        <n v="6933"/>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4"/>
        <n v="7005"/>
        <n v="7006"/>
        <n v="7007"/>
        <n v="7008"/>
        <n v="7009"/>
        <n v="7010"/>
        <n v="7011"/>
        <n v="7012"/>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1"/>
        <n v="7182"/>
        <n v="7183"/>
        <n v="7184"/>
        <n v="7185"/>
        <n v="7186"/>
        <n v="7187"/>
        <n v="7188"/>
        <n v="7189"/>
        <n v="7190"/>
        <n v="7191"/>
        <n v="7192"/>
        <n v="7193"/>
        <n v="7194"/>
        <n v="7195"/>
        <n v="7196"/>
        <n v="7197"/>
        <n v="7198"/>
        <n v="7199"/>
        <n v="7200"/>
        <n v="7201"/>
        <n v="7202"/>
        <n v="7203"/>
        <n v="7204"/>
        <n v="7205"/>
        <n v="7206"/>
        <n v="7207"/>
        <n v="7208"/>
        <n v="7210"/>
        <n v="7211"/>
        <n v="7212"/>
        <n v="7213"/>
        <n v="7214"/>
        <n v="7215"/>
        <n v="7216"/>
        <n v="7217"/>
        <n v="7218"/>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4"/>
        <n v="7275"/>
        <n v="7277"/>
        <n v="7278"/>
        <n v="7279"/>
        <n v="7280"/>
        <n v="7281"/>
        <n v="7282"/>
        <n v="7283"/>
        <n v="7284"/>
        <n v="7285"/>
        <n v="7286"/>
        <n v="7287"/>
        <n v="7288"/>
        <n v="7289"/>
        <n v="7290"/>
        <n v="7291"/>
        <n v="7292"/>
        <n v="7293"/>
        <n v="7294"/>
        <n v="7295"/>
        <n v="7296"/>
        <n v="7297"/>
        <n v="7298"/>
        <n v="7299"/>
        <n v="7300"/>
        <n v="7301"/>
        <n v="7302"/>
        <n v="7304"/>
        <n v="7305"/>
        <n v="7306"/>
        <n v="7307"/>
        <n v="7308"/>
        <n v="7309"/>
        <n v="7310"/>
        <n v="7311"/>
        <n v="7312"/>
        <n v="7313"/>
        <n v="7314"/>
        <n v="7315"/>
        <n v="7316"/>
        <n v="7317"/>
        <n v="7318"/>
        <n v="7319"/>
        <n v="7320"/>
        <n v="7321"/>
        <n v="7322"/>
        <n v="7323"/>
        <n v="7324"/>
        <n v="7325"/>
        <n v="7326"/>
        <n v="7327"/>
        <n v="7328"/>
        <n v="7329"/>
        <n v="7330"/>
        <n v="7331"/>
        <n v="7332"/>
        <n v="7333"/>
        <n v="7334"/>
        <n v="7335"/>
        <n v="7336"/>
        <n v="7337"/>
        <n v="7339"/>
        <n v="7340"/>
        <n v="7341"/>
        <n v="7342"/>
        <n v="7343"/>
        <n v="7344"/>
        <n v="7345"/>
        <n v="7346"/>
        <n v="7347"/>
        <n v="7348"/>
        <n v="7349"/>
        <n v="7350"/>
        <n v="7351"/>
        <n v="7352"/>
        <n v="7353"/>
        <n v="7354"/>
        <n v="7355"/>
        <n v="7356"/>
        <n v="7357"/>
        <n v="7358"/>
        <n v="7360"/>
        <n v="7361"/>
        <n v="7363"/>
        <n v="7364"/>
        <n v="7365"/>
        <n v="7366"/>
        <n v="7367"/>
        <n v="7368"/>
        <n v="7369"/>
        <n v="7370"/>
        <n v="7371"/>
        <n v="7372"/>
        <n v="7373"/>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4"/>
        <n v="7425"/>
        <n v="7426"/>
        <n v="7427"/>
        <n v="7428"/>
        <n v="7429"/>
        <n v="7430"/>
        <n v="7431"/>
        <n v="7432"/>
        <n v="7433"/>
        <n v="7435"/>
        <n v="7436"/>
        <n v="7437"/>
        <n v="7439"/>
        <n v="7440"/>
        <n v="7441"/>
        <n v="7442"/>
        <n v="7443"/>
        <n v="7444"/>
        <n v="7445"/>
        <n v="7446"/>
        <n v="7447"/>
        <n v="7448"/>
        <n v="7449"/>
        <n v="7450"/>
        <n v="7451"/>
        <n v="7452"/>
        <n v="7453"/>
        <n v="7454"/>
        <n v="7456"/>
        <n v="7457"/>
        <n v="7458"/>
        <n v="7459"/>
        <n v="7460"/>
        <n v="7461"/>
        <n v="7462"/>
        <n v="7463"/>
        <n v="7464"/>
        <n v="7465"/>
        <n v="7466"/>
        <n v="7467"/>
        <n v="7468"/>
        <n v="7469"/>
        <n v="7470"/>
        <n v="7471"/>
        <n v="7473"/>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30"/>
        <n v="7531"/>
        <n v="7532"/>
        <n v="7533"/>
        <n v="7534"/>
        <n v="7535"/>
        <n v="7536"/>
        <n v="7537"/>
        <n v="7538"/>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4"/>
        <n v="7585"/>
        <n v="7586"/>
        <n v="7587"/>
        <n v="7588"/>
        <n v="7589"/>
        <n v="7590"/>
        <n v="7591"/>
        <n v="7592"/>
        <n v="7593"/>
        <n v="7594"/>
        <n v="7595"/>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2"/>
        <n v="7733"/>
        <n v="7734"/>
        <n v="7735"/>
        <n v="7736"/>
        <n v="7737"/>
        <n v="7738"/>
        <n v="7739"/>
        <n v="7740"/>
        <n v="7742"/>
        <n v="7743"/>
        <n v="7744"/>
        <n v="7745"/>
        <n v="7746"/>
        <n v="7747"/>
        <n v="7748"/>
        <n v="7749"/>
        <n v="7750"/>
        <n v="7751"/>
        <n v="7752"/>
        <n v="7753"/>
        <n v="7754"/>
        <n v="7755"/>
        <n v="7756"/>
        <n v="7757"/>
        <n v="7758"/>
        <n v="7759"/>
        <n v="7760"/>
        <n v="7761"/>
        <n v="7762"/>
        <n v="7763"/>
        <n v="7764"/>
        <n v="7765"/>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5"/>
        <n v="7916"/>
        <n v="7917"/>
        <n v="7918"/>
        <n v="7919"/>
        <n v="7920"/>
        <n v="7921"/>
        <n v="7922"/>
        <n v="7923"/>
        <n v="7924"/>
        <n v="7925"/>
        <n v="7926"/>
        <n v="7927"/>
        <n v="7928"/>
        <n v="7929"/>
        <n v="7930"/>
        <n v="7931"/>
        <n v="7932"/>
        <n v="7933"/>
        <n v="7934"/>
        <n v="7935"/>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8"/>
        <n v="7999"/>
        <n v="8000"/>
        <n v="8001"/>
        <n v="8002"/>
        <n v="8003"/>
        <n v="8004"/>
        <n v="8005"/>
        <n v="8006"/>
        <n v="8007"/>
        <n v="8008"/>
        <n v="8009"/>
        <n v="8011"/>
        <n v="8012"/>
        <n v="8013"/>
        <n v="8014"/>
        <n v="8015"/>
        <n v="8016"/>
        <n v="8017"/>
        <n v="8018"/>
        <n v="8019"/>
        <n v="8020"/>
        <n v="8021"/>
        <n v="8022"/>
        <n v="8023"/>
        <n v="8024"/>
        <n v="8025"/>
        <n v="8027"/>
        <n v="8028"/>
        <n v="8029"/>
        <n v="8030"/>
        <n v="8031"/>
        <n v="8032"/>
        <n v="8033"/>
        <n v="8034"/>
        <n v="8035"/>
        <n v="8036"/>
        <n v="8037"/>
        <n v="8038"/>
        <n v="8039"/>
        <n v="8040"/>
        <n v="8041"/>
        <n v="8042"/>
        <n v="8044"/>
        <n v="8045"/>
        <n v="8046"/>
        <n v="8047"/>
        <n v="8048"/>
        <n v="8049"/>
        <n v="8050"/>
        <n v="8051"/>
        <n v="8052"/>
        <n v="8053"/>
        <n v="8054"/>
        <n v="8055"/>
        <n v="8056"/>
        <n v="8057"/>
        <n v="8058"/>
        <n v="8059"/>
        <n v="8060"/>
        <n v="8061"/>
        <n v="8062"/>
        <n v="8063"/>
        <n v="8064"/>
        <n v="8065"/>
        <n v="8066"/>
        <n v="8067"/>
        <n v="8068"/>
        <n v="8070"/>
        <n v="8071"/>
        <n v="8072"/>
        <n v="8073"/>
        <n v="8074"/>
        <n v="8075"/>
        <n v="8076"/>
        <n v="8077"/>
        <n v="8078"/>
        <n v="8079"/>
        <n v="8080"/>
        <n v="8081"/>
        <n v="8082"/>
        <n v="8083"/>
        <n v="8084"/>
        <n v="8085"/>
        <n v="8086"/>
        <n v="8087"/>
        <n v="8088"/>
        <n v="8089"/>
        <n v="8090"/>
        <n v="8091"/>
        <n v="8092"/>
        <n v="8093"/>
        <n v="8094"/>
        <n v="8095"/>
        <n v="8096"/>
        <n v="8097"/>
        <n v="8098"/>
        <n v="8099"/>
        <n v="8100"/>
        <n v="8101"/>
        <n v="8102"/>
        <n v="8103"/>
        <n v="8105"/>
        <n v="8106"/>
        <n v="8107"/>
        <n v="8108"/>
        <n v="8109"/>
        <n v="8110"/>
        <n v="8111"/>
        <n v="8112"/>
        <n v="8113"/>
        <n v="8114"/>
        <n v="8115"/>
        <n v="8117"/>
        <n v="8118"/>
        <n v="8119"/>
        <n v="8120"/>
        <n v="8121"/>
        <n v="8122"/>
        <n v="8123"/>
        <n v="8124"/>
        <n v="8125"/>
        <n v="8126"/>
        <n v="8127"/>
        <n v="8128"/>
        <m/>
      </sharedItems>
    </cacheField>
    <cacheField name="name" numFmtId="0">
      <sharedItems containsBlank="1" count="31">
        <s v="Maruti"/>
        <s v="Skoda"/>
        <s v="Honda"/>
        <s v="Hyundai"/>
        <s v="Toyota"/>
        <s v="Ford"/>
        <s v="Renault"/>
        <s v="Mahindra"/>
        <s v="Tata"/>
        <s v="Chevrolet"/>
        <s v="Datsun"/>
        <s v="Jeep"/>
        <s v="Mercedes"/>
        <s v="Mitsubishi"/>
        <s v="Audi"/>
        <s v="Volkswagen"/>
        <s v="BMW"/>
        <s v="Nissan"/>
        <s v="Lexus"/>
        <s v="Jaguar"/>
        <s v="Land"/>
        <s v="MG"/>
        <s v="Volvo"/>
        <s v="Daewoo"/>
        <s v="Kia"/>
        <s v="Fiat"/>
        <s v="Force"/>
        <s v="Ambassador"/>
        <s v="Ashok"/>
        <s v="Isuzu"/>
        <m/>
      </sharedItems>
    </cacheField>
    <cacheField name="year" numFmtId="0">
      <sharedItems containsString="0" containsBlank="1" containsNumber="1" containsInteger="1" minValue="2000" maxValue="2020" count="22">
        <n v="2014"/>
        <n v="2006"/>
        <n v="2010"/>
        <n v="2007"/>
        <n v="2017"/>
        <n v="2001"/>
        <n v="2011"/>
        <n v="2013"/>
        <n v="2005"/>
        <n v="2009"/>
        <n v="2016"/>
        <n v="2012"/>
        <n v="2002"/>
        <n v="2015"/>
        <n v="2018"/>
        <n v="2019"/>
        <n v="2008"/>
        <n v="2020"/>
        <n v="2000"/>
        <n v="2003"/>
        <n v="2004"/>
        <m/>
      </sharedItems>
    </cacheField>
    <cacheField name="selling_price" numFmtId="0">
      <sharedItems containsString="0" containsBlank="1" containsNumber="1" containsInteger="1" minValue="30000" maxValue="10000000" count="663">
        <n v="450000"/>
        <n v="370000"/>
        <n v="158000"/>
        <n v="225000"/>
        <n v="130000"/>
        <n v="440000"/>
        <n v="96000"/>
        <n v="45000"/>
        <n v="350000"/>
        <n v="200000"/>
        <n v="500000"/>
        <n v="92000"/>
        <n v="280000"/>
        <n v="180000"/>
        <n v="400000"/>
        <n v="778000"/>
        <n v="150000"/>
        <n v="680000"/>
        <n v="174000"/>
        <n v="950000"/>
        <n v="525000"/>
        <n v="600000"/>
        <n v="575000"/>
        <n v="275000"/>
        <n v="300000"/>
        <n v="220000"/>
        <n v="254999"/>
        <n v="670000"/>
        <n v="730000"/>
        <n v="650000"/>
        <n v="330000"/>
        <n v="366000"/>
        <n v="1149000"/>
        <n v="425000"/>
        <n v="2100000"/>
        <n v="925000"/>
        <n v="675000"/>
        <n v="819999"/>
        <n v="390000"/>
        <n v="1500000"/>
        <n v="700000"/>
        <n v="1450000"/>
        <n v="1090000"/>
        <n v="850000"/>
        <n v="1650000"/>
        <n v="1750000"/>
        <n v="1590000"/>
        <n v="1689999"/>
        <n v="1425000"/>
        <n v="265000"/>
        <n v="190000"/>
        <n v="630000"/>
        <n v="540000"/>
        <n v="448000"/>
        <n v="745000"/>
        <n v="1025000"/>
        <n v="235000"/>
        <n v="1700000"/>
        <n v="1200000"/>
        <n v="610000"/>
        <n v="2500000"/>
        <n v="484999"/>
        <n v="315000"/>
        <n v="290000"/>
        <n v="455000"/>
        <n v="351000"/>
        <n v="535000"/>
        <n v="175000"/>
        <n v="565000"/>
        <n v="120000"/>
        <n v="725000"/>
        <n v="185000"/>
        <n v="615000"/>
        <n v="270000"/>
        <n v="625000"/>
        <n v="866000"/>
        <n v="375000"/>
        <n v="522000"/>
        <n v="451999"/>
        <n v="475000"/>
        <n v="780000"/>
        <n v="595000"/>
        <n v="1140000"/>
        <n v="360000"/>
        <n v="105000"/>
        <n v="135000"/>
        <n v="690000"/>
        <n v="3975000"/>
        <n v="5150000"/>
        <n v="3200000"/>
        <n v="4100000"/>
        <n v="4500000"/>
        <n v="6000000"/>
        <n v="3790000"/>
        <n v="5800000"/>
        <n v="1864999"/>
        <n v="2700000"/>
        <n v="795000"/>
        <n v="3400000"/>
        <n v="2650000"/>
        <n v="5850000"/>
        <n v="975000"/>
        <n v="805000"/>
        <n v="2625000"/>
        <n v="811000"/>
        <n v="550000"/>
        <n v="645000"/>
        <n v="2550000"/>
        <n v="599000"/>
        <n v="875000"/>
        <n v="894999"/>
        <n v="340000"/>
        <n v="1525000"/>
        <n v="2150000"/>
        <n v="1900000"/>
        <n v="2900000"/>
        <n v="10000000"/>
        <n v="160000"/>
        <n v="515000"/>
        <n v="480000"/>
        <n v="487000"/>
        <n v="386000"/>
        <n v="100000"/>
        <n v="490000"/>
        <n v="345000"/>
        <n v="85000"/>
        <n v="215000"/>
        <n v="320000"/>
        <n v="459999"/>
        <n v="65000"/>
        <n v="720000"/>
        <n v="800000"/>
        <n v="520000"/>
        <n v="580000"/>
        <n v="420000"/>
        <n v="1250000"/>
        <n v="830000"/>
        <n v="335000"/>
        <n v="329000"/>
        <n v="775000"/>
        <n v="524000"/>
        <n v="245000"/>
        <n v="910000"/>
        <n v="900000"/>
        <n v="250000"/>
        <n v="1100000"/>
        <n v="640000"/>
        <n v="409999"/>
        <n v="165000"/>
        <n v="80000"/>
        <n v="1000000"/>
        <n v="110000"/>
        <n v="170000"/>
        <n v="1380000"/>
        <n v="1300000"/>
        <n v="530000"/>
        <n v="310000"/>
        <n v="1150000"/>
        <n v="380000"/>
        <n v="404000"/>
        <n v="114999"/>
        <n v="465000"/>
        <n v="210000"/>
        <n v="4600000"/>
        <n v="509999"/>
        <n v="90000"/>
        <n v="409000"/>
        <n v="395000"/>
        <n v="81000"/>
        <n v="555000"/>
        <n v="229999"/>
        <n v="1210000"/>
        <n v="325000"/>
        <n v="60000"/>
        <n v="89000"/>
        <n v="434999"/>
        <n v="3000000"/>
        <n v="570000"/>
        <n v="1550000"/>
        <n v="64000"/>
        <n v="140000"/>
        <n v="503000"/>
        <n v="3800000"/>
        <n v="2000000"/>
        <n v="740000"/>
        <n v="750000"/>
        <n v="5400000"/>
        <n v="5500000"/>
        <n v="779000"/>
        <n v="2475000"/>
        <n v="240000"/>
        <n v="1085000"/>
        <n v="95000"/>
        <n v="1290000"/>
        <n v="219000"/>
        <n v="260000"/>
        <n v="840000"/>
        <n v="292000"/>
        <n v="385000"/>
        <n v="1050000"/>
        <n v="735000"/>
        <n v="560000"/>
        <n v="585000"/>
        <n v="760000"/>
        <n v="430000"/>
        <n v="643000"/>
        <n v="285000"/>
        <n v="660000"/>
        <n v="268000"/>
        <n v="88000"/>
        <n v="561000"/>
        <n v="755000"/>
        <n v="125000"/>
        <n v="1600000"/>
        <n v="801000"/>
        <n v="317000"/>
        <n v="495000"/>
        <n v="236000"/>
        <n v="1800000"/>
        <n v="415000"/>
        <n v="217000"/>
        <n v="466000"/>
        <n v="605000"/>
        <n v="1350000"/>
        <n v="337000"/>
        <n v="655000"/>
        <n v="196000"/>
        <n v="299000"/>
        <n v="634000"/>
        <n v="1225000"/>
        <n v="238000"/>
        <n v="590000"/>
        <n v="195000"/>
        <n v="715000"/>
        <n v="168000"/>
        <n v="531000"/>
        <n v="1625000"/>
        <n v="145000"/>
        <n v="441000"/>
        <n v="67500"/>
        <n v="321000"/>
        <n v="298000"/>
        <n v="1075000"/>
        <n v="681000"/>
        <n v="810000"/>
        <n v="573000"/>
        <n v="101000"/>
        <n v="1019999"/>
        <n v="244000"/>
        <n v="1165000"/>
        <n v="241000"/>
        <n v="327000"/>
        <n v="620000"/>
        <n v="204999"/>
        <n v="576000"/>
        <n v="695000"/>
        <n v="231000"/>
        <n v="261000"/>
        <n v="371000"/>
        <n v="421000"/>
        <n v="40000"/>
        <n v="710000"/>
        <n v="1040000"/>
        <n v="199000"/>
        <n v="305000"/>
        <n v="1745000"/>
        <n v="611000"/>
        <n v="75000"/>
        <n v="1325000"/>
        <n v="885000"/>
        <n v="108000"/>
        <n v="272000"/>
        <n v="1125000"/>
        <n v="388000"/>
        <n v="757000"/>
        <n v="626000"/>
        <n v="793000"/>
        <n v="3750000"/>
        <n v="1400000"/>
        <n v="1925000"/>
        <n v="844999"/>
        <n v="2940000"/>
        <n v="1825000"/>
        <n v="890000"/>
        <n v="770000"/>
        <n v="467000"/>
        <n v="711000"/>
        <n v="511000"/>
        <n v="55000"/>
        <n v="166000"/>
        <n v="392000"/>
        <n v="833000"/>
        <n v="35000"/>
        <n v="880000"/>
        <n v="1030000"/>
        <n v="521000"/>
        <n v="451000"/>
        <n v="472000"/>
        <n v="649000"/>
        <n v="429000"/>
        <n v="1576000"/>
        <n v="825000"/>
        <n v="470000"/>
        <n v="1560000"/>
        <n v="1950000"/>
        <n v="786000"/>
        <n v="731000"/>
        <n v="191000"/>
        <n v="651000"/>
        <n v="445000"/>
        <n v="93150"/>
        <n v="403000"/>
        <n v="144000"/>
        <n v="302000"/>
        <n v="869999"/>
        <n v="155000"/>
        <n v="246000"/>
        <n v="405000"/>
        <n v="70000"/>
        <n v="3250000"/>
        <n v="1143000"/>
        <n v="635000"/>
        <n v="1575000"/>
        <n v="318000"/>
        <n v="152000"/>
        <n v="248000"/>
        <n v="1465000"/>
        <n v="1080000"/>
        <n v="678000"/>
        <n v="1460000"/>
        <n v="756000"/>
        <n v="665000"/>
        <n v="2950000"/>
        <n v="377000"/>
        <n v="1675000"/>
        <n v="169000"/>
        <n v="685000"/>
        <n v="749000"/>
        <n v="899000"/>
        <n v="259000"/>
        <n v="416000"/>
        <n v="773000"/>
        <n v="889000"/>
        <n v="118000"/>
        <n v="256000"/>
        <n v="1888000"/>
        <n v="99000"/>
        <n v="2280000"/>
        <n v="31504"/>
        <n v="295000"/>
        <n v="444000"/>
        <n v="860000"/>
        <n v="2450000"/>
        <n v="198000"/>
        <n v="2825000"/>
        <n v="2125000"/>
        <n v="3350000"/>
        <n v="365000"/>
        <n v="919999"/>
        <n v="2600000"/>
        <n v="839000"/>
        <n v="1594000"/>
        <n v="161000"/>
        <n v="423000"/>
        <n v="551000"/>
        <n v="50000"/>
        <n v="411000"/>
        <n v="1530000"/>
        <n v="376000"/>
        <n v="1850000"/>
        <n v="86000"/>
        <n v="822000"/>
        <n v="30000"/>
        <n v="252000"/>
        <n v="131000"/>
        <n v="128000"/>
        <n v="790000"/>
        <n v="604000"/>
        <n v="1175000"/>
        <n v="141000"/>
        <n v="151000"/>
        <n v="577000"/>
        <n v="83000"/>
        <n v="946000"/>
        <n v="356000"/>
        <n v="955000"/>
        <n v="978999"/>
        <n v="348000"/>
        <n v="399000"/>
        <n v="362000"/>
        <n v="499000"/>
        <n v="358000"/>
        <n v="278000"/>
        <n v="426000"/>
        <n v="211000"/>
        <n v="1270000"/>
        <n v="426999"/>
        <n v="960000"/>
        <n v="1031000"/>
        <n v="72000"/>
        <n v="479000"/>
        <n v="764000"/>
        <n v="2199000"/>
        <n v="3600000"/>
        <n v="119000"/>
        <n v="267000"/>
        <n v="328000"/>
        <n v="112999"/>
        <n v="39000"/>
        <n v="2850000"/>
        <n v="2800000"/>
        <n v="3900000"/>
        <n v="221000"/>
        <n v="631000"/>
        <n v="308000"/>
        <n v="940000"/>
        <n v="361000"/>
        <n v="355000"/>
        <n v="7200000"/>
        <n v="930000"/>
        <n v="1670000"/>
        <n v="980000"/>
        <n v="486000"/>
        <n v="242000"/>
        <n v="654000"/>
        <n v="835000"/>
        <n v="408000"/>
        <n v="94500"/>
        <n v="1110000"/>
        <n v="438999"/>
        <n v="911999"/>
        <n v="693000"/>
        <n v="449000"/>
        <n v="1390000"/>
        <n v="698000"/>
        <n v="539000"/>
        <n v="765000"/>
        <n v="562000"/>
        <n v="571000"/>
        <n v="589000"/>
        <n v="227999"/>
        <n v="1151000"/>
        <n v="1295000"/>
        <n v="4090000"/>
        <n v="347000"/>
        <n v="493000"/>
        <n v="545000"/>
        <n v="1475000"/>
        <n v="287000"/>
        <n v="1630000"/>
        <n v="501000"/>
        <n v="181000"/>
        <n v="2711000"/>
        <n v="1035000"/>
        <n v="316000"/>
        <n v="813000"/>
        <n v="1190000"/>
        <n v="378000"/>
        <n v="156000"/>
        <n v="194000"/>
        <n v="754000"/>
        <n v="55599"/>
        <n v="1511000"/>
        <n v="78000"/>
        <n v="250999"/>
        <n v="312000"/>
        <n v="66000"/>
        <n v="369000"/>
        <n v="149000"/>
        <n v="752000"/>
        <n v="142000"/>
        <n v="111000"/>
        <n v="206000"/>
        <n v="567000"/>
        <n v="699000"/>
        <n v="632000"/>
        <n v="905000"/>
        <n v="1145000"/>
        <n v="58000"/>
        <n v="179000"/>
        <n v="1515000"/>
        <n v="178000"/>
        <n v="222000"/>
        <n v="387000"/>
        <n v="1405000"/>
        <n v="282000"/>
        <n v="458000"/>
        <n v="157000"/>
        <n v="497000"/>
        <n v="1227000"/>
        <n v="574000"/>
        <n v="121000"/>
        <n v="3100000"/>
        <n v="1920000"/>
        <n v="808000"/>
        <n v="512000"/>
        <n v="671000"/>
        <n v="799000"/>
        <n v="1365000"/>
        <n v="1490000"/>
        <n v="80500"/>
        <n v="189000"/>
        <n v="892000"/>
        <n v="93000"/>
        <n v="1680000"/>
        <n v="667000"/>
        <n v="204000"/>
        <n v="42000"/>
        <n v="694000"/>
        <n v="861999"/>
        <n v="476999"/>
        <n v="5200000"/>
        <n v="2375000"/>
        <n v="2750000"/>
        <n v="1385000"/>
        <n v="785000"/>
        <n v="1275000"/>
        <n v="1748999"/>
        <n v="132000"/>
        <n v="33351"/>
        <n v="2064000"/>
        <n v="469000"/>
        <n v="906000"/>
        <n v="797000"/>
        <n v="6223000"/>
        <n v="5923000"/>
        <n v="6523000"/>
        <n v="122000"/>
        <n v="891000"/>
        <n v="346000"/>
        <n v="532000"/>
        <n v="974000"/>
        <n v="483000"/>
        <n v="138000"/>
        <n v="432000"/>
        <n v="1757000"/>
        <n v="412000"/>
        <n v="126000"/>
        <n v="736000"/>
        <n v="579000"/>
        <n v="187000"/>
        <n v="4000000"/>
        <n v="1898999"/>
        <n v="482000"/>
        <n v="401000"/>
        <n v="737000"/>
        <n v="291000"/>
        <n v="999000"/>
        <n v="957000"/>
        <n v="834000"/>
        <n v="297000"/>
        <n v="669000"/>
        <n v="616000"/>
        <n v="129000"/>
        <n v="115999"/>
        <n v="861000"/>
        <n v="3251000"/>
        <n v="911000"/>
        <n v="148000"/>
        <n v="433000"/>
        <n v="488000"/>
        <n v="67000"/>
        <n v="516000"/>
        <n v="136000"/>
        <n v="124000"/>
        <n v="1938000"/>
        <n v="172000"/>
        <n v="59000"/>
        <n v="3500000"/>
        <n v="537000"/>
        <n v="849000"/>
        <n v="851000"/>
        <n v="597000"/>
        <n v="741000"/>
        <n v="556000"/>
        <n v="549000"/>
        <n v="969999"/>
        <n v="1237000"/>
        <n v="31000"/>
        <n v="666000"/>
        <n v="54000"/>
        <n v="374000"/>
        <n v="455999"/>
        <n v="453000"/>
        <n v="258000"/>
        <n v="428000"/>
        <n v="262000"/>
        <n v="389000"/>
        <n v="339000"/>
        <n v="277000"/>
        <n v="578000"/>
        <n v="684000"/>
        <n v="949000"/>
        <n v="227000"/>
        <n v="5830000"/>
        <n v="721000"/>
        <n v="751000"/>
        <n v="2400000"/>
        <n v="990000"/>
        <n v="1282000"/>
        <n v="1147000"/>
        <n v="558000"/>
        <n v="563000"/>
        <n v="2300000"/>
        <n v="2200000"/>
        <n v="488999"/>
        <n v="276000"/>
        <n v="434000"/>
        <n v="372000"/>
        <n v="1520000"/>
        <n v="202999"/>
        <n v="541000"/>
        <n v="254000"/>
        <n v="528000"/>
        <n v="102000"/>
        <n v="311000"/>
        <n v="977000"/>
        <n v="1251000"/>
        <n v="1445000"/>
        <n v="98000"/>
        <n v="59259"/>
        <n v="153000"/>
        <n v="1051000"/>
        <n v="591000"/>
        <n v="319000"/>
        <n v="454000"/>
        <n v="1160000"/>
        <n v="791000"/>
        <n v="802999"/>
        <n v="1789999"/>
        <n v="1044999"/>
        <n v="279000"/>
        <n v="944999"/>
        <n v="1859000"/>
        <n v="2175000"/>
        <n v="430999"/>
        <n v="803999"/>
        <n v="934000"/>
        <n v="357000"/>
        <n v="965000"/>
        <n v="341000"/>
        <n v="75527"/>
        <n v="1132000"/>
        <n v="352000"/>
        <n v="252999"/>
        <n v="313000"/>
        <n v="391000"/>
        <n v="2051000"/>
        <n v="212000"/>
        <n v="2575000"/>
        <n v="1516000"/>
        <n v="359000"/>
        <n v="1220000"/>
        <n v="1180000"/>
        <n v="45957"/>
        <n v="1265000"/>
        <n v="382000"/>
        <n v="526000"/>
        <n v="90177"/>
        <n v="46000"/>
        <n v="307000"/>
        <n v="746000"/>
        <m/>
      </sharedItems>
    </cacheField>
    <cacheField name="km_driven" numFmtId="0">
      <sharedItems containsString="0" containsBlank="1" containsNumber="1" containsInteger="1" minValue="1000" maxValue="2360457" count="893">
        <n v="145500"/>
        <n v="120000"/>
        <n v="140000"/>
        <n v="127000"/>
        <n v="45000"/>
        <n v="175000"/>
        <n v="5000"/>
        <n v="90000"/>
        <n v="169000"/>
        <n v="68000"/>
        <n v="100000"/>
        <n v="40000"/>
        <n v="70000"/>
        <n v="53000"/>
        <n v="80000"/>
        <n v="50000"/>
        <n v="72000"/>
        <n v="35000"/>
        <n v="28000"/>
        <n v="25000"/>
        <n v="2388"/>
        <n v="16200"/>
        <n v="10000"/>
        <n v="15000"/>
        <n v="42000"/>
        <n v="60000"/>
        <n v="76000"/>
        <n v="28900"/>
        <n v="86300"/>
        <n v="23300"/>
        <n v="32600"/>
        <n v="10300"/>
        <n v="77000"/>
        <n v="99000"/>
        <n v="27800"/>
        <n v="49800"/>
        <n v="151000"/>
        <n v="54700"/>
        <n v="64000"/>
        <n v="63000"/>
        <n v="127700"/>
        <n v="33900"/>
        <n v="59000"/>
        <n v="110000"/>
        <n v="147000"/>
        <n v="30000"/>
        <n v="135000"/>
        <n v="9850"/>
        <n v="78000"/>
        <n v="170000"/>
        <n v="49000"/>
        <n v="32000"/>
        <n v="38000"/>
        <n v="44000"/>
        <n v="12000"/>
        <n v="55500"/>
        <n v="61500"/>
        <n v="150000"/>
        <n v="37800"/>
        <n v="114000"/>
        <n v="48000"/>
        <n v="69000"/>
        <n v="13000"/>
        <n v="76139"/>
        <n v="65000"/>
        <n v="1303"/>
        <n v="31800"/>
        <n v="20000"/>
        <n v="17000"/>
        <n v="21000"/>
        <n v="37000"/>
        <n v="29500"/>
        <n v="7500"/>
        <n v="19000"/>
        <n v="41000"/>
        <n v="39000"/>
        <n v="22000"/>
        <n v="47000"/>
        <n v="72200"/>
        <n v="49900"/>
        <n v="9000"/>
        <n v="11000"/>
        <n v="95000"/>
        <n v="18000"/>
        <n v="46100"/>
        <n v="16000"/>
        <n v="9654"/>
        <n v="24300"/>
        <n v="42163"/>
        <n v="8000"/>
        <n v="71000"/>
        <n v="9500"/>
        <n v="36600"/>
        <n v="14000"/>
        <n v="120600"/>
        <n v="86000"/>
        <n v="7800"/>
        <n v="31377"/>
        <n v="75000"/>
        <n v="93000"/>
        <n v="125000"/>
        <n v="13500"/>
        <n v="162500"/>
        <n v="92500"/>
        <n v="158000"/>
        <n v="2000"/>
        <n v="181000"/>
        <n v="193000"/>
        <n v="122358"/>
        <n v="95200"/>
        <n v="33033"/>
        <n v="63063"/>
        <n v="207890"/>
        <n v="7976"/>
        <n v="16500"/>
        <n v="99361"/>
        <n v="33000"/>
        <n v="80100"/>
        <n v="160000"/>
        <n v="26000"/>
        <n v="29000"/>
        <n v="58000"/>
        <n v="36000"/>
        <n v="185000"/>
        <n v="162000"/>
        <n v="67000"/>
        <n v="52000"/>
        <n v="68089"/>
        <n v="58343"/>
        <n v="38817"/>
        <n v="56494"/>
        <n v="79328"/>
        <n v="5621"/>
        <n v="25538"/>
        <n v="69779"/>
        <n v="56290"/>
        <n v="8500"/>
        <n v="7032"/>
        <n v="106000"/>
        <n v="240000"/>
        <n v="214000"/>
        <n v="1000"/>
        <n v="265000"/>
        <n v="134000"/>
        <n v="2136"/>
        <n v="250000"/>
        <n v="130000"/>
        <n v="99500"/>
        <n v="119000"/>
        <n v="44665"/>
        <n v="123000"/>
        <n v="34000"/>
        <n v="146000"/>
        <n v="85000"/>
        <n v="201850"/>
        <n v="46000"/>
        <n v="190000"/>
        <n v="43000"/>
        <n v="14200"/>
        <n v="19100"/>
        <n v="54000"/>
        <n v="101500"/>
        <n v="55735"/>
        <n v="1500"/>
        <n v="181491"/>
        <n v="53319"/>
        <n v="40906"/>
        <n v="31711"/>
        <n v="43755"/>
        <n v="66693"/>
        <n v="59549"/>
        <n v="94385"/>
        <n v="73730"/>
        <n v="221889"/>
        <n v="116104"/>
        <n v="150546"/>
        <n v="148120"/>
        <n v="142000"/>
        <n v="126000"/>
        <n v="24000"/>
        <n v="101000"/>
        <n v="168000"/>
        <n v="165000"/>
        <n v="98500"/>
        <n v="98000"/>
        <n v="77800"/>
        <n v="51492"/>
        <n v="136000"/>
        <n v="91000"/>
        <n v="167000"/>
        <n v="180000"/>
        <n v="6000"/>
        <n v="91500"/>
        <n v="132478"/>
        <n v="51000"/>
        <n v="105000"/>
        <n v="137500"/>
        <n v="88000"/>
        <n v="156060"/>
        <n v="107000"/>
        <n v="57000"/>
        <n v="300000"/>
        <n v="200000"/>
        <n v="18945"/>
        <n v="144000"/>
        <n v="107825"/>
        <n v="1620"/>
        <n v="141000"/>
        <n v="108000"/>
        <n v="55000"/>
        <n v="37944"/>
        <n v="90400"/>
        <n v="96000"/>
        <n v="193623"/>
        <n v="63186"/>
        <n v="219000"/>
        <n v="23000"/>
        <n v="94000"/>
        <n v="140500"/>
        <n v="143000"/>
        <n v="195000"/>
        <n v="360003"/>
        <n v="8079"/>
        <n v="114368"/>
        <n v="79990"/>
        <n v="81632"/>
        <n v="155201"/>
        <n v="101504"/>
        <n v="90165"/>
        <n v="86017"/>
        <n v="85036"/>
        <n v="125531"/>
        <n v="206000"/>
        <n v="49700"/>
        <n v="74000"/>
        <n v="6550"/>
        <n v="56000"/>
        <n v="41779"/>
        <n v="31000"/>
        <n v="13534"/>
        <n v="7000"/>
        <n v="28156"/>
        <n v="63309"/>
        <n v="155000"/>
        <n v="11500"/>
        <n v="3000"/>
        <n v="157000"/>
        <n v="27000"/>
        <n v="26300"/>
        <n v="89100"/>
        <n v="104000"/>
        <n v="210000"/>
        <n v="216000"/>
        <n v="84000"/>
        <n v="161000"/>
        <n v="72113"/>
        <n v="113000"/>
        <n v="96443"/>
        <n v="51500"/>
        <n v="104500"/>
        <n v="49102"/>
        <n v="81000"/>
        <n v="227000"/>
        <n v="117000"/>
        <n v="8576"/>
        <n v="19723"/>
        <n v="21446"/>
        <n v="52289"/>
        <n v="52236"/>
        <n v="54470"/>
        <n v="25471"/>
        <n v="33928"/>
        <n v="59736"/>
        <n v="54290"/>
        <n v="2118"/>
        <n v="61379"/>
        <n v="58544"/>
        <n v="74381"/>
        <n v="63982"/>
        <n v="56429"/>
        <n v="19500"/>
        <n v="56832"/>
        <n v="30528"/>
        <n v="65285"/>
        <n v="20102"/>
        <n v="52380"/>
        <n v="74250"/>
        <n v="57247"/>
        <n v="178000"/>
        <n v="42323"/>
        <n v="42462"/>
        <n v="54723"/>
        <n v="42545"/>
        <n v="20375"/>
        <n v="43978"/>
        <n v="40200"/>
        <n v="27233"/>
        <n v="28832"/>
        <n v="103000"/>
        <n v="142500"/>
        <n v="115000"/>
        <n v="35500"/>
        <n v="17500"/>
        <n v="92000"/>
        <n v="4500"/>
        <n v="83000"/>
        <n v="6750"/>
        <n v="18500"/>
        <n v="50478"/>
        <n v="9200"/>
        <n v="2300"/>
        <n v="4295"/>
        <n v="5229"/>
        <n v="4701"/>
        <n v="6757"/>
        <n v="28182"/>
        <n v="11533"/>
        <n v="11688"/>
        <n v="57728"/>
        <n v="23712"/>
        <n v="70670"/>
        <n v="43381"/>
        <n v="79011"/>
        <n v="58500"/>
        <n v="43500"/>
        <n v="12700"/>
        <n v="49455"/>
        <n v="46815"/>
        <n v="334000"/>
        <n v="100875"/>
        <n v="118000"/>
        <n v="144030"/>
        <n v="176000"/>
        <n v="89000"/>
        <n v="97000"/>
        <n v="12800"/>
        <n v="65100"/>
        <n v="15200"/>
        <n v="82000"/>
        <n v="116500"/>
        <n v="145000"/>
        <n v="73000"/>
        <n v="113226"/>
        <n v="160500"/>
        <n v="132000"/>
        <n v="217000"/>
        <n v="139000"/>
        <n v="3500"/>
        <n v="62000"/>
        <n v="1500000"/>
        <n v="120005"/>
        <n v="16830"/>
        <n v="93468"/>
        <n v="16589"/>
        <n v="53201"/>
        <n v="25272"/>
        <n v="53619"/>
        <n v="6001"/>
        <n v="202000"/>
        <n v="71717"/>
        <n v="84321"/>
        <n v="177000"/>
        <n v="205000"/>
        <n v="41800"/>
        <n v="88700"/>
        <n v="188000"/>
        <n v="225000"/>
        <n v="5500"/>
        <n v="4875"/>
        <n v="2700"/>
        <n v="58511"/>
        <n v="26235"/>
        <n v="26766"/>
        <n v="1600"/>
        <n v="24522"/>
        <n v="13663"/>
        <n v="58945"/>
        <n v="375000"/>
        <n v="156975"/>
        <n v="27620"/>
        <n v="143200"/>
        <n v="138000"/>
        <n v="189000"/>
        <n v="156000"/>
        <n v="10800"/>
        <n v="67500"/>
        <n v="255000"/>
        <n v="71850"/>
        <n v="112000"/>
        <n v="159000"/>
        <n v="76131"/>
        <n v="51777"/>
        <n v="46951"/>
        <n v="74537"/>
        <n v="23500"/>
        <n v="68600"/>
        <n v="13887"/>
        <n v="66000"/>
        <n v="24400"/>
        <n v="27500"/>
        <n v="67840"/>
        <n v="380000"/>
        <n v="112880"/>
        <n v="128000"/>
        <n v="61915"/>
        <n v="184000"/>
        <n v="6200"/>
        <n v="16700"/>
        <n v="7967"/>
        <n v="9656"/>
        <n v="68609"/>
        <n v="33360"/>
        <n v="14317"/>
        <n v="87237"/>
        <n v="62960"/>
        <n v="26634"/>
        <n v="163720"/>
        <n v="67998"/>
        <n v="20706"/>
        <n v="100581"/>
        <n v="67303"/>
        <n v="79139"/>
        <n v="84784"/>
        <n v="130376"/>
        <n v="33500"/>
        <n v="22053"/>
        <n v="78432"/>
        <n v="270000"/>
        <n v="7200"/>
        <n v="117500"/>
        <n v="78500"/>
        <n v="115717"/>
        <n v="4000"/>
        <n v="26432"/>
        <n v="46702"/>
        <n v="46706"/>
        <n v="53523"/>
        <n v="56365"/>
        <n v="49563"/>
        <n v="56432"/>
        <n v="52365"/>
        <n v="53512"/>
        <n v="46533"/>
        <n v="58632"/>
        <n v="65300"/>
        <n v="39395"/>
        <n v="230000"/>
        <n v="32500"/>
        <n v="64800"/>
        <n v="248000"/>
        <n v="66444"/>
        <n v="218463"/>
        <n v="153000"/>
        <n v="87185"/>
        <n v="137000"/>
        <n v="3564"/>
        <n v="48756"/>
        <n v="80322"/>
        <n v="173000"/>
        <n v="148000"/>
        <n v="6500"/>
        <n v="220000"/>
        <n v="108957"/>
        <n v="22200"/>
        <n v="260000"/>
        <n v="42108"/>
        <n v="79000"/>
        <n v="17100"/>
        <n v="43001"/>
        <n v="100600"/>
        <n v="92385"/>
        <n v="116000"/>
        <n v="72500"/>
        <n v="82500"/>
        <n v="50600"/>
        <n v="121000"/>
        <n v="101903"/>
        <n v="85568"/>
        <n v="3100"/>
        <n v="186000"/>
        <n v="59300"/>
        <n v="89322"/>
        <n v="48300"/>
        <n v="23511"/>
        <n v="22512"/>
        <n v="62900"/>
        <n v="52442"/>
        <n v="34156"/>
        <n v="34152"/>
        <n v="62841"/>
        <n v="38600"/>
        <n v="27654"/>
        <n v="48698"/>
        <n v="32995"/>
        <n v="90150"/>
        <n v="85700"/>
        <n v="25339"/>
        <n v="41232"/>
        <n v="68240"/>
        <n v="92651"/>
        <n v="88754"/>
        <n v="23700"/>
        <n v="69500"/>
        <n v="28050"/>
        <n v="22947"/>
        <n v="7672"/>
        <n v="36659"/>
        <n v="44500"/>
        <n v="9900"/>
        <n v="124316"/>
        <n v="6544"/>
        <n v="49600"/>
        <n v="198000"/>
        <n v="103994"/>
        <n v="35008"/>
        <n v="31100"/>
        <n v="42312"/>
        <n v="54891"/>
        <n v="18890"/>
        <n v="75010"/>
        <n v="4337"/>
        <n v="14495"/>
        <n v="83585"/>
        <n v="48406"/>
        <n v="56239"/>
        <n v="33243"/>
        <n v="15858"/>
        <n v="87847"/>
        <n v="87000"/>
        <n v="112072"/>
        <n v="52269"/>
        <n v="15780"/>
        <n v="2360457"/>
        <n v="108800"/>
        <n v="12500"/>
        <n v="577414"/>
        <n v="121941"/>
        <n v="152186"/>
        <n v="82246"/>
        <n v="89580"/>
        <n v="2789"/>
        <n v="35278"/>
        <n v="2860"/>
        <n v="78562"/>
        <n v="36088"/>
        <n v="129000"/>
        <n v="500000"/>
        <n v="133000"/>
        <n v="64500"/>
        <n v="24500"/>
        <n v="45500"/>
        <n v="71500"/>
        <n v="93500"/>
        <n v="60300"/>
        <n v="44391"/>
        <n v="56315"/>
        <n v="15151"/>
        <n v="114321"/>
        <n v="37333"/>
        <n v="330000"/>
        <n v="291000"/>
        <n v="21500"/>
        <n v="197000"/>
        <n v="40300"/>
        <n v="30030"/>
        <n v="29029"/>
        <n v="72072"/>
        <n v="82082"/>
        <n v="80600"/>
        <n v="58609"/>
        <n v="33003"/>
        <n v="165500"/>
        <n v="5800"/>
        <n v="68700"/>
        <n v="102996"/>
        <n v="96500"/>
        <n v="52412"/>
        <n v="85472"/>
        <n v="87452"/>
        <n v="66530"/>
        <n v="32331"/>
        <n v="172000"/>
        <n v="23456"/>
        <n v="136500"/>
        <n v="111000"/>
        <n v="42500"/>
        <n v="47200"/>
        <n v="246000"/>
        <n v="5200"/>
        <n v="10500"/>
        <n v="93331"/>
        <n v="109000"/>
        <n v="5400"/>
        <n v="102000"/>
        <n v="29700"/>
        <n v="7600"/>
        <n v="29340"/>
        <n v="80800"/>
        <n v="24265"/>
        <n v="56900"/>
        <n v="88200"/>
        <n v="40800"/>
        <n v="8588"/>
        <n v="305000"/>
        <n v="212000"/>
        <n v="101200"/>
        <n v="179150"/>
        <n v="84487"/>
        <n v="264000"/>
        <n v="51146"/>
        <n v="298000"/>
        <n v="149000"/>
        <n v="291977"/>
        <n v="36800"/>
        <n v="52200"/>
        <n v="248200"/>
        <n v="7720"/>
        <n v="57882"/>
        <n v="242000"/>
        <n v="55380"/>
        <n v="18816"/>
        <n v="33019"/>
        <n v="47747"/>
        <n v="45900"/>
        <n v="68697"/>
        <n v="147279"/>
        <n v="24700"/>
        <n v="43526"/>
        <n v="55885"/>
        <n v="16034"/>
        <n v="156040"/>
        <n v="93415"/>
        <n v="122000"/>
        <n v="68519"/>
        <n v="22966"/>
        <n v="2350"/>
        <n v="59872"/>
        <n v="91182"/>
        <n v="59500"/>
        <n v="75500"/>
        <n v="152500"/>
        <n v="69123"/>
        <n v="77524"/>
        <n v="40523"/>
        <n v="23600"/>
        <n v="290000"/>
        <n v="24177"/>
        <n v="121779"/>
        <n v="15381"/>
        <n v="74800"/>
        <n v="109322"/>
        <n v="475000"/>
        <n v="61000"/>
        <n v="80500"/>
        <n v="65755"/>
        <n v="2600"/>
        <n v="15500"/>
        <n v="50700"/>
        <n v="440000"/>
        <n v="152000"/>
        <n v="200400"/>
        <n v="7300"/>
        <n v="9750"/>
        <n v="157138"/>
        <n v="285000"/>
        <n v="127991"/>
        <n v="13120"/>
        <n v="87500"/>
        <n v="62200"/>
        <n v="87540"/>
        <n v="231438"/>
        <n v="239451"/>
        <n v="154000"/>
        <n v="426000"/>
        <n v="182000"/>
        <n v="215000"/>
        <n v="77300"/>
        <n v="61260"/>
        <n v="17601"/>
        <n v="4773"/>
        <n v="57900"/>
        <n v="8600"/>
        <n v="78010"/>
        <n v="83844"/>
        <n v="23999"/>
        <n v="91400"/>
        <n v="178500"/>
        <n v="66953"/>
        <n v="166000"/>
        <n v="131000"/>
        <n v="100750"/>
        <n v="48676"/>
        <n v="79500"/>
        <n v="200185"/>
        <n v="49025"/>
        <n v="76460"/>
        <n v="47370"/>
        <n v="45217"/>
        <n v="222300"/>
        <n v="44600"/>
        <n v="28800"/>
        <n v="21900"/>
        <n v="7673"/>
        <n v="96272"/>
        <n v="22500"/>
        <n v="7400"/>
        <n v="370000"/>
        <n v="150360"/>
        <n v="42130"/>
        <n v="147500"/>
        <n v="56194"/>
        <n v="54188"/>
        <n v="54043"/>
        <n v="66657"/>
        <n v="35582"/>
        <n v="54327"/>
        <n v="7949"/>
        <n v="59734"/>
        <n v="49185"/>
        <n v="56389"/>
        <n v="58245"/>
        <n v="36422"/>
        <n v="42535"/>
        <n v="40736"/>
        <n v="56246"/>
        <n v="55403"/>
        <n v="105358"/>
        <n v="49200"/>
        <n v="81500"/>
        <n v="3177"/>
        <n v="39414"/>
        <n v="30078"/>
        <n v="44588"/>
        <n v="49907"/>
        <n v="67082"/>
        <n v="112879"/>
        <n v="10200"/>
        <n v="1300"/>
        <n v="175802"/>
        <n v="192000"/>
        <n v="73840"/>
        <n v="320000"/>
        <n v="24857"/>
        <n v="26442"/>
        <n v="50800"/>
        <n v="40142"/>
        <n v="9400"/>
        <n v="12584"/>
        <n v="4300"/>
        <n v="14548"/>
        <n v="44772"/>
        <n v="48500"/>
        <n v="28782"/>
        <n v="28451"/>
        <n v="36500"/>
        <n v="44885"/>
        <n v="131111"/>
        <n v="58400"/>
        <n v="23400"/>
        <n v="3010"/>
        <n v="163000"/>
        <n v="77088"/>
        <n v="136511"/>
        <n v="36710"/>
        <n v="28180"/>
        <n v="44077"/>
        <n v="55768"/>
        <n v="123278"/>
        <n v="26500"/>
        <n v="18484"/>
        <n v="2560"/>
        <n v="103655"/>
        <n v="56975"/>
        <n v="187000"/>
        <n v="218000"/>
        <n v="73257"/>
        <n v="38426"/>
        <n v="116700"/>
        <n v="176062"/>
        <n v="77500"/>
        <n v="39500"/>
        <n v="55896"/>
        <n v="30400"/>
        <n v="164000"/>
        <n v="271000"/>
        <n v="75262"/>
        <n v="91863"/>
        <n v="47552"/>
        <n v="14700"/>
        <n v="19700"/>
        <n v="145241"/>
        <n v="95500"/>
        <n v="53473"/>
        <n v="75958"/>
        <n v="31596"/>
        <n v="85710"/>
        <n v="129627"/>
        <n v="55130"/>
        <n v="22522"/>
        <n v="51856"/>
        <n v="29434"/>
        <n v="34500"/>
        <n v="6825"/>
        <n v="112011"/>
        <n v="53534"/>
        <n v="248119"/>
        <n v="24019"/>
        <n v="19600"/>
        <n v="376412"/>
        <n v="183000"/>
        <n v="108916"/>
        <n v="59865"/>
        <n v="68140"/>
        <n v="53190"/>
        <n v="70100"/>
        <n v="47725"/>
        <n v="70195"/>
        <n v="77395"/>
        <n v="74321"/>
        <n v="80235"/>
        <n v="77150"/>
        <n v="61100"/>
        <n v="82300"/>
        <n v="82050"/>
        <n v="29899"/>
        <n v="59235"/>
        <n v="201000"/>
        <n v="77215"/>
        <n v="48228"/>
        <n v="58559"/>
        <n v="50856"/>
        <n v="18300"/>
        <n v="59292"/>
        <n v="21147"/>
        <n v="61173"/>
        <n v="91567"/>
        <n v="33400"/>
        <n v="92686"/>
        <n v="67600"/>
        <n v="49500"/>
        <n v="112048"/>
        <n v="30646"/>
        <n v="43011"/>
        <n v="104300"/>
        <n v="73500"/>
        <n v="280000"/>
        <n v="35700"/>
        <n v="22700"/>
        <n v="21871"/>
        <n v="55425"/>
        <n v="37659"/>
        <n v="37500"/>
        <n v="19800"/>
        <n v="45629"/>
        <n v="68850"/>
        <n v="45775"/>
        <n v="68203"/>
        <n v="97343"/>
        <n v="82507"/>
        <n v="59400"/>
        <n v="125876"/>
        <n v="56800"/>
        <n v="65204"/>
        <n v="2286"/>
        <n v="15732"/>
        <n v="49523"/>
        <n v="36521"/>
        <n v="64481"/>
        <n v="49060"/>
        <n v="37161"/>
        <n v="60175"/>
        <n v="49957"/>
        <n v="43235"/>
        <n v="50699"/>
        <n v="50074"/>
        <n v="30154"/>
        <n v="26263"/>
        <n v="84925"/>
        <n v="46357"/>
        <n v="46737"/>
        <n v="110048"/>
        <n v="20171"/>
        <n v="37151"/>
        <n v="58161"/>
        <n v="50171"/>
        <n v="55161"/>
        <n v="9599"/>
        <n v="16151"/>
        <n v="28161"/>
        <n v="80868"/>
        <n v="194000"/>
        <n v="191000"/>
        <m/>
      </sharedItems>
    </cacheField>
    <cacheField name="Region" numFmtId="0">
      <sharedItems containsBlank="1"/>
    </cacheField>
    <cacheField name="State or Province" numFmtId="0">
      <sharedItems containsBlank="1"/>
    </cacheField>
    <cacheField name="City" numFmtId="0">
      <sharedItems containsBlank="1"/>
    </cacheField>
    <cacheField name="fuel" numFmtId="0">
      <sharedItems containsBlank="1" count="5">
        <s v="Diesel"/>
        <s v="Petrol"/>
        <s v="LPG"/>
        <s v="CNG"/>
        <m/>
      </sharedItems>
    </cacheField>
    <cacheField name="seller_type" numFmtId="0">
      <sharedItems containsBlank="1"/>
    </cacheField>
    <cacheField name="transmission" numFmtId="0">
      <sharedItems containsBlank="1"/>
    </cacheField>
    <cacheField name="owner" numFmtId="0">
      <sharedItems containsBlank="1" count="6">
        <s v="First_Owner"/>
        <s v="Second_Owner"/>
        <s v="Third_Owner"/>
        <s v="Fourth_Above_Owner"/>
        <s v="Test_Drive_Car"/>
        <m/>
      </sharedItems>
    </cacheField>
    <cacheField name="mileage" numFmtId="0">
      <sharedItems containsString="0" containsBlank="1" containsNumber="1" minValue="9" maxValue="42" count="381">
        <n v="23.4"/>
        <n v="21.14"/>
        <n v="17.7"/>
        <n v="23"/>
        <n v="16.100000000000001"/>
        <n v="20.14"/>
        <n v="17.3"/>
        <n v="23.59"/>
        <n v="20"/>
        <n v="19.010000000000002"/>
        <n v="19.3"/>
        <n v="18.899999999999999"/>
        <n v="18.149999999999999"/>
        <n v="24.52"/>
        <n v="19.7"/>
        <n v="22.54"/>
        <n v="21"/>
        <n v="25.5"/>
        <n v="26.59"/>
        <n v="21.5"/>
        <n v="20.3"/>
        <n v="21.4"/>
        <n v="24.7"/>
        <n v="18.2"/>
        <n v="16.8"/>
        <n v="24.3"/>
        <n v="14"/>
        <n v="18.600000000000001"/>
        <n v="33.44"/>
        <n v="23.95"/>
        <n v="17"/>
        <n v="20.63"/>
        <n v="13.93"/>
        <n v="16"/>
        <n v="17.8"/>
        <n v="18.5"/>
        <n v="12.55"/>
        <n v="12.99"/>
        <n v="14.8"/>
        <n v="13.5"/>
        <n v="26"/>
        <n v="20.65"/>
        <n v="27.3"/>
        <n v="11.36"/>
        <n v="17.68"/>
        <n v="14.28"/>
        <n v="18.53"/>
        <n v="14.84"/>
        <n v="21.12"/>
        <n v="20.36"/>
        <n v="21.27"/>
        <n v="18.16"/>
        <n v="22"/>
        <n v="25.1"/>
        <n v="20.51"/>
        <n v="21.66"/>
        <n v="25.2"/>
        <n v="22.9"/>
        <n v="16.02"/>
        <n v="20.54"/>
        <n v="22.77"/>
        <n v="15.71"/>
        <n v="23.1"/>
        <n v="19.02"/>
        <n v="19.809999999999999"/>
        <n v="26.2"/>
        <n v="16.47"/>
        <n v="15.04"/>
        <n v="19.100000000000001"/>
        <n v="21.79"/>
        <n v="18.8"/>
        <n v="21.21"/>
        <n v="15.37"/>
        <n v="11.79"/>
        <n v="19"/>
        <n v="14.3"/>
        <n v="15.8"/>
        <n v="15.1"/>
        <n v="19.09"/>
        <n v="22.32"/>
        <n v="21.9"/>
        <n v="14.53"/>
        <n v="21.63"/>
        <n v="20.85"/>
        <n v="20.45"/>
        <n v="19.670000000000002"/>
        <n v="23.01"/>
        <n v="20.77"/>
        <n v="17.920000000000002"/>
        <n v="17.010000000000002"/>
        <n v="22.37"/>
        <n v="19.329999999999998"/>
        <n v="9.5"/>
        <n v="12.83"/>
        <n v="22.48"/>
        <n v="16.78"/>
        <n v="14.67"/>
        <n v="15"/>
        <n v="13.96"/>
        <n v="18"/>
        <n v="12.07"/>
        <n v="26.21"/>
        <n v="10.8"/>
        <n v="16.3"/>
        <n v="13.6"/>
        <n v="14.74"/>
        <n v="15.6"/>
        <n v="19.559999999999999"/>
        <n v="22.69"/>
        <n v="19.16"/>
        <n v="18.12"/>
        <n v="12.1"/>
        <n v="17.5"/>
        <n v="42"/>
        <n v="20.399999999999999"/>
        <n v="21.1"/>
        <n v="19.440000000000001"/>
        <n v="13"/>
        <n v="21.43"/>
        <n v="22.95"/>
        <n v="16.2"/>
        <n v="15.3"/>
        <n v="28.09"/>
        <n v="17.399999999999999"/>
        <n v="19.399999999999999"/>
        <n v="26.6"/>
        <n v="17.600000000000001"/>
        <n v="28.4"/>
        <n v="14.1"/>
        <n v="25.17"/>
        <n v="22.74"/>
        <n v="17.57"/>
        <n v="16.95"/>
        <n v="19.489999999999998"/>
        <n v="17.21"/>
        <n v="13.2"/>
        <n v="14.2"/>
        <n v="26.8"/>
        <n v="25.4"/>
        <n v="11.5"/>
        <n v="27.28"/>
        <n v="17.97"/>
        <n v="12.8"/>
        <n v="16.55"/>
        <n v="12.05"/>
        <n v="14.07"/>
        <n v="21.02"/>
        <n v="11.57"/>
        <n v="17.899999999999999"/>
        <n v="15.96"/>
        <n v="17.100000000000001"/>
        <n v="17.190000000000001"/>
        <n v="21.01"/>
        <n v="24"/>
        <n v="25.6"/>
        <n v="21.38"/>
        <n v="23.84"/>
        <n v="23.08"/>
        <n v="14.24"/>
        <n v="20.71"/>
        <n v="15.64"/>
        <n v="14.5"/>
        <n v="16.34"/>
        <n v="27.39"/>
        <n v="11.1"/>
        <n v="13.9"/>
        <n v="20.88"/>
        <n v="20.92"/>
        <n v="23.8"/>
        <n v="24.4"/>
        <n v="15.29"/>
        <n v="21.19"/>
        <n v="22.5"/>
        <n v="19.600000000000001"/>
        <n v="23.65"/>
        <n v="25.32"/>
        <n v="23.5"/>
        <n v="16.600000000000001"/>
        <n v="23.9"/>
        <n v="20.8"/>
        <n v="27.62"/>
        <n v="12.9"/>
        <n v="25.44"/>
        <n v="17.88"/>
        <n v="22.7"/>
        <n v="17.2"/>
        <n v="15.42"/>
        <n v="19.68"/>
        <n v="18.7"/>
        <n v="15.4"/>
        <n v="19.34"/>
        <n v="22.71"/>
        <n v="25.8"/>
        <n v="13.7"/>
        <n v="12.2"/>
        <n v="18.489999999999998"/>
        <n v="9"/>
        <n v="13.58"/>
        <n v="10.1"/>
        <n v="20.5"/>
        <n v="25"/>
        <n v="10.5"/>
        <n v="22.07"/>
        <n v="22.3"/>
        <n v="15.26"/>
        <n v="20.62"/>
        <n v="27.4"/>
        <n v="23.2"/>
        <n v="14.4"/>
        <n v="18.399999999999999"/>
        <n v="30.46"/>
        <n v="14.02"/>
        <n v="11"/>
        <n v="20.6"/>
        <n v="22.05"/>
        <n v="20.2"/>
        <n v="18.100000000000001"/>
        <n v="22.1"/>
        <n v="19.87"/>
        <n v="13.01"/>
        <n v="18.059999999999999"/>
        <n v="26.1"/>
        <n v="16.52"/>
        <n v="13.55"/>
        <n v="24.2"/>
        <n v="25.83"/>
        <n v="11.2"/>
        <n v="17.09"/>
        <n v="21.03"/>
        <n v="17.45"/>
        <n v="21.64"/>
        <n v="21.94"/>
        <n v="13.87"/>
        <n v="19.98"/>
        <n v="20.52"/>
        <n v="23.57"/>
        <n v="11.7"/>
        <n v="17.43"/>
        <n v="18.88"/>
        <n v="13.68"/>
        <n v="11.18"/>
        <n v="20.89"/>
        <n v="11.8"/>
        <n v="19.62"/>
        <n v="21.7"/>
        <n v="14.9"/>
        <n v="19.5"/>
        <n v="10.91"/>
        <n v="15.7"/>
        <n v="20.73"/>
        <n v="15.85"/>
        <n v="20.7"/>
        <n v="14.23"/>
        <n v="16.5"/>
        <n v="17.36"/>
        <n v="12.6"/>
        <n v="16.36"/>
        <n v="14.95"/>
        <n v="16.899999999999999"/>
        <n v="19.2"/>
        <n v="16.96"/>
        <n v="22.15"/>
        <n v="18.78"/>
        <n v="19.61"/>
        <n v="17.71"/>
        <n v="18.3"/>
        <n v="19.12"/>
        <n v="19.72"/>
        <n v="12"/>
        <n v="11.4"/>
        <n v="23.03"/>
        <n v="11.07"/>
        <n v="15.9"/>
        <n v="17.670000000000002"/>
        <n v="20.46"/>
        <n v="13.1"/>
        <n v="13.45"/>
        <n v="24.8"/>
        <n v="15.73"/>
        <n v="15.11"/>
        <n v="12.7"/>
        <n v="21.2"/>
        <n v="20.38"/>
        <n v="21.56"/>
        <n v="13.22"/>
        <n v="14.49"/>
        <n v="15.05"/>
        <n v="23.26"/>
        <n v="15.41"/>
        <n v="13.8"/>
        <n v="22.27"/>
        <n v="32.520000000000003"/>
        <n v="14.66"/>
        <n v="12.12"/>
        <n v="16.84"/>
        <n v="14.09"/>
        <n v="14.7"/>
        <n v="13.4"/>
        <n v="15.5"/>
        <n v="13.49"/>
        <n v="11.88"/>
        <n v="14.6"/>
        <n v="10.75"/>
        <n v="24.5"/>
        <n v="11.74"/>
        <n v="16.07"/>
        <n v="15.63"/>
        <n v="26.3"/>
        <n v="23.7"/>
        <n v="25.47"/>
        <n v="17.05"/>
        <n v="23.3"/>
        <n v="11.9"/>
        <n v="13.38"/>
        <n v="20.86"/>
        <n v="10.9"/>
        <n v="18.25"/>
        <n v="15.2"/>
        <n v="20.37"/>
        <n v="21.8"/>
        <n v="11.96"/>
        <n v="24.04"/>
        <n v="19.690000000000001"/>
        <n v="13.73"/>
        <n v="21.04"/>
        <n v="25.01"/>
        <n v="10.93"/>
        <n v="24.29"/>
        <n v="13.44"/>
        <n v="20.07"/>
        <n v="19.079999999999998"/>
        <n v="20.34"/>
        <n v="11.68"/>
        <n v="12.5"/>
        <n v="12.3"/>
        <n v="23.87"/>
        <n v="16.38"/>
        <n v="17.420000000000002"/>
        <n v="10"/>
        <n v="18.239999999999998"/>
        <n v="10.71"/>
        <n v="19.59"/>
        <n v="16.7"/>
        <n v="19.829999999999998"/>
        <n v="21.76"/>
        <n v="16.05"/>
        <n v="20.28"/>
        <n v="16.25"/>
        <n v="16.73"/>
        <n v="18.48"/>
        <n v="14.99"/>
        <n v="18.760000000000002"/>
        <n v="16.399999999999999"/>
        <n v="19.64"/>
        <n v="14.94"/>
        <n v="17.11"/>
        <n v="22.8"/>
        <n v="32.26"/>
        <n v="33"/>
        <n v="12.4"/>
        <n v="18.440000000000001"/>
        <n v="16.09"/>
        <n v="12.62"/>
        <n v="21.13"/>
        <n v="15.17"/>
        <n v="21.73"/>
        <n v="21.72"/>
        <n v="12.85"/>
        <n v="14.81"/>
        <n v="13.24"/>
        <n v="21.49"/>
        <n v="14.62"/>
        <n v="26.83"/>
        <n v="11.45"/>
        <n v="12.08"/>
        <n v="15.74"/>
        <n v="11.3"/>
        <n v="14.21"/>
        <n v="11.72"/>
        <n v="16.510000000000002"/>
        <m/>
      </sharedItems>
    </cacheField>
    <cacheField name="engine" numFmtId="0">
      <sharedItems containsString="0" containsBlank="1" containsNumber="1" containsInteger="1" minValue="624" maxValue="3604" count="121">
        <n v="1248"/>
        <n v="1498"/>
        <n v="1497"/>
        <n v="1396"/>
        <n v="1298"/>
        <n v="1197"/>
        <n v="1061"/>
        <n v="796"/>
        <n v="1364"/>
        <n v="1399"/>
        <n v="1461"/>
        <n v="993"/>
        <n v="1198"/>
        <n v="1199"/>
        <n v="998"/>
        <n v="1591"/>
        <n v="2179"/>
        <n v="1368"/>
        <n v="2982"/>
        <n v="2494"/>
        <n v="2143"/>
        <n v="2477"/>
        <n v="1462"/>
        <n v="2755"/>
        <n v="1968"/>
        <n v="1798"/>
        <n v="1196"/>
        <n v="1373"/>
        <n v="1598"/>
        <n v="1998"/>
        <n v="1086"/>
        <n v="1194"/>
        <n v="1172"/>
        <n v="1405"/>
        <n v="1582"/>
        <n v="999"/>
        <n v="2487"/>
        <n v="1999"/>
        <n v="3604"/>
        <n v="2987"/>
        <n v="1995"/>
        <n v="1451"/>
        <n v="1969"/>
        <n v="2967"/>
        <n v="2497"/>
        <n v="1797"/>
        <n v="1991"/>
        <n v="2362"/>
        <n v="1493"/>
        <n v="1599"/>
        <n v="1341"/>
        <n v="1794"/>
        <n v="799"/>
        <n v="1193"/>
        <n v="2696"/>
        <n v="1495"/>
        <n v="1186"/>
        <n v="1047"/>
        <n v="2498"/>
        <n v="2956"/>
        <n v="2523"/>
        <n v="1120"/>
        <n v="624"/>
        <n v="1496"/>
        <n v="1984"/>
        <n v="2354"/>
        <n v="814"/>
        <n v="793"/>
        <n v="1799"/>
        <n v="936"/>
        <n v="1956"/>
        <n v="1997"/>
        <n v="1499"/>
        <n v="1948"/>
        <n v="2997"/>
        <n v="2489"/>
        <n v="2499"/>
        <n v="2609"/>
        <n v="2953"/>
        <n v="1150"/>
        <n v="1994"/>
        <n v="1388"/>
        <n v="1527"/>
        <n v="2199"/>
        <n v="995"/>
        <n v="2993"/>
        <n v="1586"/>
        <n v="1390"/>
        <n v="909"/>
        <n v="2393"/>
        <n v="3198"/>
        <n v="1339"/>
        <n v="2835"/>
        <n v="2092"/>
        <n v="1595"/>
        <n v="2496"/>
        <n v="1596"/>
        <n v="1597"/>
        <n v="2596"/>
        <n v="2148"/>
        <n v="1299"/>
        <n v="1590"/>
        <n v="2231"/>
        <n v="2694"/>
        <n v="2200"/>
        <n v="1795"/>
        <n v="1896"/>
        <n v="1796"/>
        <n v="1422"/>
        <n v="1489"/>
        <n v="2359"/>
        <n v="2197"/>
        <n v="2999"/>
        <n v="1781"/>
        <n v="2650"/>
        <n v="1343"/>
        <n v="2446"/>
        <n v="3498"/>
        <n v="2198"/>
        <n v="2776"/>
        <m/>
      </sharedItems>
    </cacheField>
    <cacheField name="max_power" numFmtId="0">
      <sharedItems containsString="0" containsBlank="1" containsNumber="1" minValue="32.799999999999997" maxValue="400"/>
    </cacheField>
    <cacheField name="torque" numFmtId="0">
      <sharedItems containsBlank="1"/>
    </cacheField>
    <cacheField name="seats" numFmtId="0">
      <sharedItems containsString="0" containsBlank="1" containsNumber="1" containsInteger="1" minValue="4" maxValue="14" count="9">
        <n v="5"/>
        <n v="4"/>
        <n v="7"/>
        <n v="8"/>
        <n v="6"/>
        <n v="9"/>
        <n v="10"/>
        <n v="14"/>
        <m/>
      </sharedItems>
    </cacheField>
    <cacheField name="sold" numFmtId="0">
      <sharedItems containsBlank="1" count="3">
        <s v="Y"/>
        <s v="N"/>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IMANSHU" refreshedDate="45064.427676157407" createdVersion="6" refreshedVersion="6" minRefreshableVersion="3" recordCount="4">
  <cacheSource type="worksheet">
    <worksheetSource ref="A1:C5" sheet="Chart 3"/>
  </cacheSource>
  <cacheFields count="3">
    <cacheField name="fuel type " numFmtId="0">
      <sharedItems count="4">
        <s v="Diesel"/>
        <s v="Petrol"/>
        <s v="LPG"/>
        <s v="CNG"/>
      </sharedItems>
    </cacheField>
    <cacheField name="# of Sold cars " numFmtId="0">
      <sharedItems containsSemiMixedTypes="0" containsString="0" containsNumber="1" containsInteger="1" minValue="6" maxValue="1051"/>
    </cacheField>
    <cacheField name="log values " numFmtId="2">
      <sharedItems containsSemiMixedTypes="0" containsString="0" containsNumber="1" minValue="0.77815125038364363" maxValue="3.0216027160282422" count="4">
        <n v="3.0216027160282422"/>
        <n v="2.9675479762188619"/>
        <n v="0.77815125038364363"/>
        <n v="0.8450980400142568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HIMANSHU" refreshedDate="45064.474080208332" createdVersion="6" refreshedVersion="6" minRefreshableVersion="3" recordCount="7852">
  <cacheSource type="worksheet">
    <worksheetSource ref="A1:D1048576" sheet="Chart 4"/>
  </cacheSource>
  <cacheFields count="4">
    <cacheField name="Sales_ID" numFmtId="0">
      <sharedItems containsString="0" containsBlank="1" containsNumber="1" containsInteger="1" minValue="1" maxValue="8128" count="7852">
        <n v="1"/>
        <n v="2"/>
        <n v="3"/>
        <n v="4"/>
        <n v="5"/>
        <n v="6"/>
        <n v="7"/>
        <n v="8"/>
        <n v="9"/>
        <n v="10"/>
        <n v="11"/>
        <n v="12"/>
        <n v="13"/>
        <n v="15"/>
        <n v="16"/>
        <n v="17"/>
        <n v="18"/>
        <n v="19"/>
        <n v="20"/>
        <n v="21"/>
        <n v="22"/>
        <n v="23"/>
        <n v="24"/>
        <n v="25"/>
        <n v="26"/>
        <n v="27"/>
        <n v="28"/>
        <n v="29"/>
        <n v="30"/>
        <n v="31"/>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80"/>
        <n v="81"/>
        <n v="82"/>
        <n v="83"/>
        <n v="84"/>
        <n v="85"/>
        <n v="86"/>
        <n v="87"/>
        <n v="89"/>
        <n v="90"/>
        <n v="91"/>
        <n v="92"/>
        <n v="93"/>
        <n v="94"/>
        <n v="95"/>
        <n v="96"/>
        <n v="97"/>
        <n v="98"/>
        <n v="99"/>
        <n v="100"/>
        <n v="101"/>
        <n v="102"/>
        <n v="103"/>
        <n v="104"/>
        <n v="105"/>
        <n v="106"/>
        <n v="107"/>
        <n v="108"/>
        <n v="109"/>
        <n v="110"/>
        <n v="111"/>
        <n v="112"/>
        <n v="113"/>
        <n v="114"/>
        <n v="115"/>
        <n v="116"/>
        <n v="117"/>
        <n v="118"/>
        <n v="119"/>
        <n v="121"/>
        <n v="122"/>
        <n v="123"/>
        <n v="124"/>
        <n v="125"/>
        <n v="126"/>
        <n v="127"/>
        <n v="128"/>
        <n v="129"/>
        <n v="130"/>
        <n v="131"/>
        <n v="132"/>
        <n v="133"/>
        <n v="134"/>
        <n v="135"/>
        <n v="136"/>
        <n v="137"/>
        <n v="138"/>
        <n v="140"/>
        <n v="141"/>
        <n v="142"/>
        <n v="143"/>
        <n v="144"/>
        <n v="145"/>
        <n v="146"/>
        <n v="147"/>
        <n v="148"/>
        <n v="149"/>
        <n v="150"/>
        <n v="151"/>
        <n v="152"/>
        <n v="153"/>
        <n v="154"/>
        <n v="155"/>
        <n v="156"/>
        <n v="157"/>
        <n v="158"/>
        <n v="159"/>
        <n v="160"/>
        <n v="161"/>
        <n v="162"/>
        <n v="163"/>
        <n v="164"/>
        <n v="165"/>
        <n v="166"/>
        <n v="167"/>
        <n v="168"/>
        <n v="169"/>
        <n v="170"/>
        <n v="171"/>
        <n v="172"/>
        <n v="173"/>
        <n v="174"/>
        <n v="175"/>
        <n v="176"/>
        <n v="177"/>
        <n v="179"/>
        <n v="180"/>
        <n v="181"/>
        <n v="182"/>
        <n v="183"/>
        <n v="184"/>
        <n v="185"/>
        <n v="186"/>
        <n v="187"/>
        <n v="188"/>
        <n v="189"/>
        <n v="190"/>
        <n v="191"/>
        <n v="192"/>
        <n v="193"/>
        <n v="194"/>
        <n v="195"/>
        <n v="196"/>
        <n v="197"/>
        <n v="198"/>
        <n v="199"/>
        <n v="200"/>
        <n v="202"/>
        <n v="203"/>
        <n v="204"/>
        <n v="205"/>
        <n v="206"/>
        <n v="208"/>
        <n v="209"/>
        <n v="210"/>
        <n v="211"/>
        <n v="212"/>
        <n v="213"/>
        <n v="214"/>
        <n v="215"/>
        <n v="216"/>
        <n v="217"/>
        <n v="218"/>
        <n v="219"/>
        <n v="220"/>
        <n v="221"/>
        <n v="222"/>
        <n v="223"/>
        <n v="224"/>
        <n v="225"/>
        <n v="226"/>
        <n v="227"/>
        <n v="228"/>
        <n v="230"/>
        <n v="231"/>
        <n v="232"/>
        <n v="233"/>
        <n v="234"/>
        <n v="235"/>
        <n v="236"/>
        <n v="237"/>
        <n v="238"/>
        <n v="239"/>
        <n v="240"/>
        <n v="241"/>
        <n v="242"/>
        <n v="243"/>
        <n v="244"/>
        <n v="245"/>
        <n v="246"/>
        <n v="247"/>
        <n v="248"/>
        <n v="249"/>
        <n v="250"/>
        <n v="251"/>
        <n v="252"/>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8"/>
        <n v="309"/>
        <n v="310"/>
        <n v="311"/>
        <n v="312"/>
        <n v="313"/>
        <n v="314"/>
        <n v="315"/>
        <n v="316"/>
        <n v="318"/>
        <n v="319"/>
        <n v="320"/>
        <n v="321"/>
        <n v="322"/>
        <n v="323"/>
        <n v="324"/>
        <n v="325"/>
        <n v="326"/>
        <n v="327"/>
        <n v="328"/>
        <n v="329"/>
        <n v="330"/>
        <n v="331"/>
        <n v="332"/>
        <n v="333"/>
        <n v="334"/>
        <n v="335"/>
        <n v="336"/>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8"/>
        <n v="519"/>
        <n v="520"/>
        <n v="521"/>
        <n v="522"/>
        <n v="523"/>
        <n v="524"/>
        <n v="525"/>
        <n v="526"/>
        <n v="527"/>
        <n v="528"/>
        <n v="529"/>
        <n v="530"/>
        <n v="531"/>
        <n v="532"/>
        <n v="533"/>
        <n v="534"/>
        <n v="535"/>
        <n v="537"/>
        <n v="538"/>
        <n v="539"/>
        <n v="541"/>
        <n v="542"/>
        <n v="543"/>
        <n v="544"/>
        <n v="545"/>
        <n v="546"/>
        <n v="547"/>
        <n v="548"/>
        <n v="549"/>
        <n v="550"/>
        <n v="551"/>
        <n v="552"/>
        <n v="553"/>
        <n v="554"/>
        <n v="555"/>
        <n v="556"/>
        <n v="557"/>
        <n v="558"/>
        <n v="559"/>
        <n v="560"/>
        <n v="561"/>
        <n v="562"/>
        <n v="563"/>
        <n v="564"/>
        <n v="565"/>
        <n v="566"/>
        <n v="567"/>
        <n v="568"/>
        <n v="569"/>
        <n v="570"/>
        <n v="571"/>
        <n v="572"/>
        <n v="573"/>
        <n v="574"/>
        <n v="575"/>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90"/>
        <n v="691"/>
        <n v="692"/>
        <n v="693"/>
        <n v="694"/>
        <n v="695"/>
        <n v="696"/>
        <n v="697"/>
        <n v="698"/>
        <n v="699"/>
        <n v="700"/>
        <n v="701"/>
        <n v="702"/>
        <n v="703"/>
        <n v="704"/>
        <n v="705"/>
        <n v="706"/>
        <n v="707"/>
        <n v="708"/>
        <n v="709"/>
        <n v="710"/>
        <n v="711"/>
        <n v="712"/>
        <n v="713"/>
        <n v="714"/>
        <n v="715"/>
        <n v="716"/>
        <n v="717"/>
        <n v="718"/>
        <n v="719"/>
        <n v="720"/>
        <n v="721"/>
        <n v="722"/>
        <n v="723"/>
        <n v="724"/>
        <n v="725"/>
        <n v="727"/>
        <n v="728"/>
        <n v="729"/>
        <n v="730"/>
        <n v="731"/>
        <n v="732"/>
        <n v="733"/>
        <n v="734"/>
        <n v="735"/>
        <n v="736"/>
        <n v="737"/>
        <n v="738"/>
        <n v="739"/>
        <n v="740"/>
        <n v="741"/>
        <n v="742"/>
        <n v="743"/>
        <n v="746"/>
        <n v="747"/>
        <n v="749"/>
        <n v="750"/>
        <n v="751"/>
        <n v="752"/>
        <n v="753"/>
        <n v="754"/>
        <n v="755"/>
        <n v="756"/>
        <n v="758"/>
        <n v="759"/>
        <n v="760"/>
        <n v="761"/>
        <n v="762"/>
        <n v="763"/>
        <n v="764"/>
        <n v="765"/>
        <n v="766"/>
        <n v="767"/>
        <n v="768"/>
        <n v="769"/>
        <n v="770"/>
        <n v="771"/>
        <n v="772"/>
        <n v="773"/>
        <n v="774"/>
        <n v="776"/>
        <n v="778"/>
        <n v="779"/>
        <n v="780"/>
        <n v="781"/>
        <n v="782"/>
        <n v="783"/>
        <n v="784"/>
        <n v="785"/>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4"/>
        <n v="995"/>
        <n v="996"/>
        <n v="997"/>
        <n v="998"/>
        <n v="999"/>
        <n v="1001"/>
        <n v="1002"/>
        <n v="1003"/>
        <n v="1004"/>
        <n v="1005"/>
        <n v="1006"/>
        <n v="1007"/>
        <n v="1008"/>
        <n v="1009"/>
        <n v="1010"/>
        <n v="1011"/>
        <n v="1012"/>
        <n v="1013"/>
        <n v="1014"/>
        <n v="1015"/>
        <n v="1017"/>
        <n v="1018"/>
        <n v="1019"/>
        <n v="1020"/>
        <n v="1021"/>
        <n v="1022"/>
        <n v="1023"/>
        <n v="1024"/>
        <n v="1025"/>
        <n v="1026"/>
        <n v="1027"/>
        <n v="1028"/>
        <n v="1029"/>
        <n v="1030"/>
        <n v="1031"/>
        <n v="1032"/>
        <n v="1033"/>
        <n v="1034"/>
        <n v="1035"/>
        <n v="1036"/>
        <n v="1037"/>
        <n v="1038"/>
        <n v="1039"/>
        <n v="1040"/>
        <n v="1041"/>
        <n v="1042"/>
        <n v="1043"/>
        <n v="1044"/>
        <n v="1045"/>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7"/>
        <n v="1188"/>
        <n v="1189"/>
        <n v="1190"/>
        <n v="1191"/>
        <n v="1192"/>
        <n v="1193"/>
        <n v="1194"/>
        <n v="1195"/>
        <n v="1196"/>
        <n v="1197"/>
        <n v="1198"/>
        <n v="1199"/>
        <n v="1200"/>
        <n v="1202"/>
        <n v="1203"/>
        <n v="1204"/>
        <n v="1205"/>
        <n v="1206"/>
        <n v="1207"/>
        <n v="1208"/>
        <n v="1209"/>
        <n v="1210"/>
        <n v="1212"/>
        <n v="1213"/>
        <n v="1215"/>
        <n v="1216"/>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4"/>
        <n v="1325"/>
        <n v="1326"/>
        <n v="1327"/>
        <n v="1328"/>
        <n v="1329"/>
        <n v="1330"/>
        <n v="1331"/>
        <n v="1333"/>
        <n v="1334"/>
        <n v="1335"/>
        <n v="1336"/>
        <n v="1337"/>
        <n v="1338"/>
        <n v="1339"/>
        <n v="1340"/>
        <n v="1342"/>
        <n v="1343"/>
        <n v="1344"/>
        <n v="1345"/>
        <n v="1346"/>
        <n v="1347"/>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4"/>
        <n v="1435"/>
        <n v="1436"/>
        <n v="1437"/>
        <n v="1438"/>
        <n v="1439"/>
        <n v="1440"/>
        <n v="1441"/>
        <n v="1442"/>
        <n v="1445"/>
        <n v="1446"/>
        <n v="1447"/>
        <n v="1448"/>
        <n v="1449"/>
        <n v="1450"/>
        <n v="1451"/>
        <n v="1452"/>
        <n v="1453"/>
        <n v="1454"/>
        <n v="1455"/>
        <n v="1456"/>
        <n v="1457"/>
        <n v="1458"/>
        <n v="1459"/>
        <n v="1460"/>
        <n v="1461"/>
        <n v="1462"/>
        <n v="1463"/>
        <n v="1464"/>
        <n v="1465"/>
        <n v="1466"/>
        <n v="1467"/>
        <n v="1468"/>
        <n v="1470"/>
        <n v="1471"/>
        <n v="1472"/>
        <n v="1473"/>
        <n v="1474"/>
        <n v="1476"/>
        <n v="1477"/>
        <n v="1478"/>
        <n v="1479"/>
        <n v="1480"/>
        <n v="1481"/>
        <n v="1482"/>
        <n v="1483"/>
        <n v="1484"/>
        <n v="1485"/>
        <n v="1486"/>
        <n v="1487"/>
        <n v="1488"/>
        <n v="1489"/>
        <n v="1490"/>
        <n v="1491"/>
        <n v="1492"/>
        <n v="1493"/>
        <n v="1494"/>
        <n v="1495"/>
        <n v="1496"/>
        <n v="1497"/>
        <n v="1498"/>
        <n v="1499"/>
        <n v="1501"/>
        <n v="1502"/>
        <n v="1503"/>
        <n v="1504"/>
        <n v="1505"/>
        <n v="1506"/>
        <n v="1507"/>
        <n v="1508"/>
        <n v="1509"/>
        <n v="1510"/>
        <n v="1511"/>
        <n v="1512"/>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9"/>
        <n v="1640"/>
        <n v="1641"/>
        <n v="1642"/>
        <n v="1643"/>
        <n v="1644"/>
        <n v="1645"/>
        <n v="1646"/>
        <n v="1647"/>
        <n v="1648"/>
        <n v="1649"/>
        <n v="1651"/>
        <n v="1653"/>
        <n v="1654"/>
        <n v="1655"/>
        <n v="1656"/>
        <n v="1657"/>
        <n v="1658"/>
        <n v="1659"/>
        <n v="1660"/>
        <n v="1661"/>
        <n v="1662"/>
        <n v="1663"/>
        <n v="1664"/>
        <n v="1665"/>
        <n v="1666"/>
        <n v="1667"/>
        <n v="1668"/>
        <n v="1669"/>
        <n v="1670"/>
        <n v="1671"/>
        <n v="1672"/>
        <n v="1673"/>
        <n v="1674"/>
        <n v="1675"/>
        <n v="1676"/>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7"/>
        <n v="1788"/>
        <n v="1789"/>
        <n v="1790"/>
        <n v="1791"/>
        <n v="1792"/>
        <n v="1793"/>
        <n v="1794"/>
        <n v="1795"/>
        <n v="1796"/>
        <n v="1797"/>
        <n v="1798"/>
        <n v="1799"/>
        <n v="1800"/>
        <n v="1801"/>
        <n v="1802"/>
        <n v="1803"/>
        <n v="1804"/>
        <n v="1805"/>
        <n v="1806"/>
        <n v="1807"/>
        <n v="1808"/>
        <n v="1809"/>
        <n v="1811"/>
        <n v="1812"/>
        <n v="1813"/>
        <n v="1814"/>
        <n v="1815"/>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3"/>
        <n v="1924"/>
        <n v="1925"/>
        <n v="1926"/>
        <n v="1927"/>
        <n v="1928"/>
        <n v="1929"/>
        <n v="1930"/>
        <n v="1931"/>
        <n v="1932"/>
        <n v="1933"/>
        <n v="1935"/>
        <n v="1936"/>
        <n v="1937"/>
        <n v="1938"/>
        <n v="1939"/>
        <n v="1940"/>
        <n v="1941"/>
        <n v="1942"/>
        <n v="1943"/>
        <n v="1944"/>
        <n v="1945"/>
        <n v="1946"/>
        <n v="1947"/>
        <n v="1948"/>
        <n v="1949"/>
        <n v="1950"/>
        <n v="1951"/>
        <n v="1952"/>
        <n v="1953"/>
        <n v="1954"/>
        <n v="1955"/>
        <n v="1956"/>
        <n v="1959"/>
        <n v="1960"/>
        <n v="1961"/>
        <n v="1962"/>
        <n v="1963"/>
        <n v="1964"/>
        <n v="1965"/>
        <n v="1966"/>
        <n v="1967"/>
        <n v="1968"/>
        <n v="1969"/>
        <n v="1970"/>
        <n v="1971"/>
        <n v="1972"/>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1"/>
        <n v="2032"/>
        <n v="2033"/>
        <n v="2034"/>
        <n v="2035"/>
        <n v="2036"/>
        <n v="2037"/>
        <n v="2038"/>
        <n v="2039"/>
        <n v="2040"/>
        <n v="2041"/>
        <n v="2042"/>
        <n v="2043"/>
        <n v="2044"/>
        <n v="2045"/>
        <n v="2046"/>
        <n v="2047"/>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7"/>
        <n v="2108"/>
        <n v="2109"/>
        <n v="2110"/>
        <n v="2111"/>
        <n v="2112"/>
        <n v="2113"/>
        <n v="2115"/>
        <n v="2116"/>
        <n v="2117"/>
        <n v="2118"/>
        <n v="2119"/>
        <n v="2120"/>
        <n v="2121"/>
        <n v="2122"/>
        <n v="2123"/>
        <n v="2124"/>
        <n v="2126"/>
        <n v="2127"/>
        <n v="2128"/>
        <n v="2129"/>
        <n v="2130"/>
        <n v="2131"/>
        <n v="2132"/>
        <n v="2133"/>
        <n v="2134"/>
        <n v="2135"/>
        <n v="2136"/>
        <n v="2137"/>
        <n v="2139"/>
        <n v="2140"/>
        <n v="2141"/>
        <n v="2142"/>
        <n v="2143"/>
        <n v="2144"/>
        <n v="2145"/>
        <n v="2146"/>
        <n v="2147"/>
        <n v="2148"/>
        <n v="2149"/>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5"/>
        <n v="2256"/>
        <n v="2257"/>
        <n v="2258"/>
        <n v="2260"/>
        <n v="2261"/>
        <n v="2262"/>
        <n v="2263"/>
        <n v="2264"/>
        <n v="2265"/>
        <n v="2266"/>
        <n v="2267"/>
        <n v="2269"/>
        <n v="2270"/>
        <n v="2271"/>
        <n v="2273"/>
        <n v="2275"/>
        <n v="2276"/>
        <n v="2277"/>
        <n v="2278"/>
        <n v="2279"/>
        <n v="2280"/>
        <n v="2281"/>
        <n v="2282"/>
        <n v="2283"/>
        <n v="2284"/>
        <n v="2285"/>
        <n v="2287"/>
        <n v="2288"/>
        <n v="2289"/>
        <n v="2290"/>
        <n v="2291"/>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9"/>
        <n v="2331"/>
        <n v="2332"/>
        <n v="2333"/>
        <n v="2334"/>
        <n v="2335"/>
        <n v="2336"/>
        <n v="2337"/>
        <n v="2338"/>
        <n v="2339"/>
        <n v="2340"/>
        <n v="2342"/>
        <n v="2343"/>
        <n v="2344"/>
        <n v="2345"/>
        <n v="2346"/>
        <n v="2347"/>
        <n v="2348"/>
        <n v="2349"/>
        <n v="2350"/>
        <n v="2351"/>
        <n v="2352"/>
        <n v="2353"/>
        <n v="2354"/>
        <n v="2355"/>
        <n v="2356"/>
        <n v="2358"/>
        <n v="2359"/>
        <n v="2360"/>
        <n v="2361"/>
        <n v="2362"/>
        <n v="2363"/>
        <n v="2364"/>
        <n v="2365"/>
        <n v="2366"/>
        <n v="2368"/>
        <n v="2369"/>
        <n v="2370"/>
        <n v="2371"/>
        <n v="2372"/>
        <n v="2373"/>
        <n v="2374"/>
        <n v="2375"/>
        <n v="2376"/>
        <n v="2377"/>
        <n v="2378"/>
        <n v="2379"/>
        <n v="2380"/>
        <n v="2381"/>
        <n v="2382"/>
        <n v="2383"/>
        <n v="2384"/>
        <n v="2385"/>
        <n v="2386"/>
        <n v="2388"/>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6"/>
        <n v="2427"/>
        <n v="2428"/>
        <n v="2429"/>
        <n v="2430"/>
        <n v="2431"/>
        <n v="2432"/>
        <n v="2433"/>
        <n v="2434"/>
        <n v="2435"/>
        <n v="2436"/>
        <n v="2437"/>
        <n v="2438"/>
        <n v="2439"/>
        <n v="2440"/>
        <n v="2441"/>
        <n v="2442"/>
        <n v="2443"/>
        <n v="2444"/>
        <n v="2445"/>
        <n v="2446"/>
        <n v="2447"/>
        <n v="2448"/>
        <n v="2450"/>
        <n v="2451"/>
        <n v="2452"/>
        <n v="2453"/>
        <n v="2454"/>
        <n v="2455"/>
        <n v="2456"/>
        <n v="2457"/>
        <n v="2458"/>
        <n v="2459"/>
        <n v="2460"/>
        <n v="2461"/>
        <n v="2463"/>
        <n v="2464"/>
        <n v="2466"/>
        <n v="2468"/>
        <n v="2469"/>
        <n v="2470"/>
        <n v="2471"/>
        <n v="2472"/>
        <n v="2473"/>
        <n v="2474"/>
        <n v="2475"/>
        <n v="2476"/>
        <n v="2477"/>
        <n v="2478"/>
        <n v="2479"/>
        <n v="2480"/>
        <n v="2481"/>
        <n v="2482"/>
        <n v="2483"/>
        <n v="2484"/>
        <n v="2485"/>
        <n v="2486"/>
        <n v="2487"/>
        <n v="2488"/>
        <n v="2489"/>
        <n v="2490"/>
        <n v="2491"/>
        <n v="2492"/>
        <n v="2493"/>
        <n v="2494"/>
        <n v="2495"/>
        <n v="2497"/>
        <n v="2498"/>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1"/>
        <n v="2722"/>
        <n v="2723"/>
        <n v="2724"/>
        <n v="2725"/>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2"/>
        <n v="2853"/>
        <n v="2854"/>
        <n v="2855"/>
        <n v="2856"/>
        <n v="2857"/>
        <n v="2858"/>
        <n v="2859"/>
        <n v="2860"/>
        <n v="2861"/>
        <n v="2862"/>
        <n v="2863"/>
        <n v="2864"/>
        <n v="2865"/>
        <n v="2866"/>
        <n v="2867"/>
        <n v="2869"/>
        <n v="2870"/>
        <n v="2871"/>
        <n v="2872"/>
        <n v="2873"/>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4"/>
        <n v="2945"/>
        <n v="2946"/>
        <n v="2947"/>
        <n v="2948"/>
        <n v="2949"/>
        <n v="2950"/>
        <n v="2951"/>
        <n v="2952"/>
        <n v="2953"/>
        <n v="2954"/>
        <n v="2955"/>
        <n v="2956"/>
        <n v="2957"/>
        <n v="2958"/>
        <n v="2959"/>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8"/>
        <n v="3049"/>
        <n v="3050"/>
        <n v="3051"/>
        <n v="3052"/>
        <n v="3053"/>
        <n v="3054"/>
        <n v="3055"/>
        <n v="3056"/>
        <n v="3057"/>
        <n v="3058"/>
        <n v="3059"/>
        <n v="3060"/>
        <n v="3061"/>
        <n v="3062"/>
        <n v="3064"/>
        <n v="3065"/>
        <n v="3066"/>
        <n v="3067"/>
        <n v="3068"/>
        <n v="3069"/>
        <n v="3070"/>
        <n v="3071"/>
        <n v="3072"/>
        <n v="3073"/>
        <n v="3074"/>
        <n v="3075"/>
        <n v="3076"/>
        <n v="3077"/>
        <n v="3078"/>
        <n v="3079"/>
        <n v="3080"/>
        <n v="3081"/>
        <n v="3082"/>
        <n v="3083"/>
        <n v="3084"/>
        <n v="3085"/>
        <n v="3086"/>
        <n v="3087"/>
        <n v="3088"/>
        <n v="3089"/>
        <n v="3090"/>
        <n v="3091"/>
        <n v="3092"/>
        <n v="3093"/>
        <n v="3094"/>
        <n v="3095"/>
        <n v="3096"/>
        <n v="3097"/>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6"/>
        <n v="3157"/>
        <n v="3158"/>
        <n v="3159"/>
        <n v="3160"/>
        <n v="3161"/>
        <n v="3162"/>
        <n v="3163"/>
        <n v="3164"/>
        <n v="3165"/>
        <n v="3166"/>
        <n v="3167"/>
        <n v="3168"/>
        <n v="3169"/>
        <n v="3170"/>
        <n v="3171"/>
        <n v="3172"/>
        <n v="3173"/>
        <n v="3175"/>
        <n v="3176"/>
        <n v="3177"/>
        <n v="3178"/>
        <n v="3179"/>
        <n v="3180"/>
        <n v="3181"/>
        <n v="3182"/>
        <n v="3183"/>
        <n v="3184"/>
        <n v="3185"/>
        <n v="3186"/>
        <n v="3187"/>
        <n v="3188"/>
        <n v="3189"/>
        <n v="3190"/>
        <n v="3191"/>
        <n v="3192"/>
        <n v="3193"/>
        <n v="3194"/>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3"/>
        <n v="3284"/>
        <n v="3285"/>
        <n v="3286"/>
        <n v="3287"/>
        <n v="3288"/>
        <n v="3289"/>
        <n v="3290"/>
        <n v="3291"/>
        <n v="3292"/>
        <n v="3293"/>
        <n v="3294"/>
        <n v="3295"/>
        <n v="3296"/>
        <n v="3297"/>
        <n v="3298"/>
        <n v="3299"/>
        <n v="3300"/>
        <n v="3301"/>
        <n v="3302"/>
        <n v="3303"/>
        <n v="3304"/>
        <n v="3305"/>
        <n v="3306"/>
        <n v="3307"/>
        <n v="3308"/>
        <n v="3309"/>
        <n v="3310"/>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7"/>
        <n v="3368"/>
        <n v="3369"/>
        <n v="3370"/>
        <n v="3371"/>
        <n v="3372"/>
        <n v="3373"/>
        <n v="3374"/>
        <n v="3375"/>
        <n v="3376"/>
        <n v="3377"/>
        <n v="3378"/>
        <n v="3379"/>
        <n v="3380"/>
        <n v="3381"/>
        <n v="3382"/>
        <n v="3383"/>
        <n v="3384"/>
        <n v="3385"/>
        <n v="3386"/>
        <n v="3387"/>
        <n v="3388"/>
        <n v="3389"/>
        <n v="3390"/>
        <n v="3391"/>
        <n v="3392"/>
        <n v="3393"/>
        <n v="3394"/>
        <n v="3395"/>
        <n v="3396"/>
        <n v="3397"/>
        <n v="3399"/>
        <n v="3400"/>
        <n v="3401"/>
        <n v="3402"/>
        <n v="3403"/>
        <n v="3404"/>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8"/>
        <n v="3459"/>
        <n v="3460"/>
        <n v="3461"/>
        <n v="3462"/>
        <n v="3464"/>
        <n v="3465"/>
        <n v="3466"/>
        <n v="3467"/>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9"/>
        <n v="3600"/>
        <n v="3601"/>
        <n v="3602"/>
        <n v="3603"/>
        <n v="3604"/>
        <n v="3605"/>
        <n v="3606"/>
        <n v="3607"/>
        <n v="3608"/>
        <n v="3609"/>
        <n v="3610"/>
        <n v="3611"/>
        <n v="3612"/>
        <n v="3613"/>
        <n v="3614"/>
        <n v="3615"/>
        <n v="3616"/>
        <n v="3617"/>
        <n v="3618"/>
        <n v="3619"/>
        <n v="3620"/>
        <n v="3621"/>
        <n v="3622"/>
        <n v="3623"/>
        <n v="3624"/>
        <n v="3625"/>
        <n v="3626"/>
        <n v="3628"/>
        <n v="3629"/>
        <n v="3630"/>
        <n v="3631"/>
        <n v="3632"/>
        <n v="3633"/>
        <n v="3634"/>
        <n v="3635"/>
        <n v="3636"/>
        <n v="3638"/>
        <n v="3639"/>
        <n v="3640"/>
        <n v="3641"/>
        <n v="3642"/>
        <n v="3643"/>
        <n v="3644"/>
        <n v="3645"/>
        <n v="3646"/>
        <n v="3647"/>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8"/>
        <n v="3859"/>
        <n v="3860"/>
        <n v="3861"/>
        <n v="3862"/>
        <n v="3863"/>
        <n v="3864"/>
        <n v="3865"/>
        <n v="3866"/>
        <n v="3867"/>
        <n v="3868"/>
        <n v="3869"/>
        <n v="3870"/>
        <n v="3871"/>
        <n v="3872"/>
        <n v="3873"/>
        <n v="3874"/>
        <n v="3875"/>
        <n v="3876"/>
        <n v="3877"/>
        <n v="3878"/>
        <n v="3879"/>
        <n v="3880"/>
        <n v="3881"/>
        <n v="3882"/>
        <n v="3883"/>
        <n v="3884"/>
        <n v="3885"/>
        <n v="3886"/>
        <n v="3887"/>
        <n v="3888"/>
        <n v="3889"/>
        <n v="3890"/>
        <n v="3892"/>
        <n v="3894"/>
        <n v="3895"/>
        <n v="3896"/>
        <n v="3897"/>
        <n v="3898"/>
        <n v="3899"/>
        <n v="3900"/>
        <n v="3901"/>
        <n v="3902"/>
        <n v="3903"/>
        <n v="3904"/>
        <n v="3905"/>
        <n v="3906"/>
        <n v="3907"/>
        <n v="3908"/>
        <n v="3909"/>
        <n v="3910"/>
        <n v="3911"/>
        <n v="3912"/>
        <n v="3913"/>
        <n v="3914"/>
        <n v="3915"/>
        <n v="3916"/>
        <n v="3917"/>
        <n v="3918"/>
        <n v="3919"/>
        <n v="3921"/>
        <n v="3922"/>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4"/>
        <n v="4045"/>
        <n v="4046"/>
        <n v="4047"/>
        <n v="4048"/>
        <n v="4049"/>
        <n v="4050"/>
        <n v="4051"/>
        <n v="4053"/>
        <n v="4054"/>
        <n v="4055"/>
        <n v="4056"/>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6"/>
        <n v="4257"/>
        <n v="4258"/>
        <n v="4259"/>
        <n v="4260"/>
        <n v="4261"/>
        <n v="4262"/>
        <n v="4263"/>
        <n v="4264"/>
        <n v="4265"/>
        <n v="4266"/>
        <n v="4267"/>
        <n v="4268"/>
        <n v="4269"/>
        <n v="4270"/>
        <n v="4271"/>
        <n v="4272"/>
        <n v="4273"/>
        <n v="4274"/>
        <n v="4275"/>
        <n v="4276"/>
        <n v="4277"/>
        <n v="4278"/>
        <n v="4279"/>
        <n v="4280"/>
        <n v="4281"/>
        <n v="4282"/>
        <n v="4283"/>
        <n v="4284"/>
        <n v="4285"/>
        <n v="4287"/>
        <n v="4288"/>
        <n v="4289"/>
        <n v="4290"/>
        <n v="4291"/>
        <n v="4292"/>
        <n v="4293"/>
        <n v="4294"/>
        <n v="4295"/>
        <n v="4296"/>
        <n v="4297"/>
        <n v="4298"/>
        <n v="4299"/>
        <n v="4300"/>
        <n v="4301"/>
        <n v="4302"/>
        <n v="4303"/>
        <n v="4304"/>
        <n v="4305"/>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1"/>
        <n v="4362"/>
        <n v="4363"/>
        <n v="4364"/>
        <n v="4365"/>
        <n v="4366"/>
        <n v="4368"/>
        <n v="4369"/>
        <n v="4370"/>
        <n v="4371"/>
        <n v="4372"/>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6"/>
        <n v="4437"/>
        <n v="4438"/>
        <n v="4439"/>
        <n v="4440"/>
        <n v="4441"/>
        <n v="4444"/>
        <n v="4445"/>
        <n v="4446"/>
        <n v="4447"/>
        <n v="4448"/>
        <n v="4449"/>
        <n v="4450"/>
        <n v="4451"/>
        <n v="4452"/>
        <n v="4453"/>
        <n v="4454"/>
        <n v="4455"/>
        <n v="4456"/>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9"/>
        <n v="4530"/>
        <n v="4531"/>
        <n v="4532"/>
        <n v="4533"/>
        <n v="4534"/>
        <n v="4535"/>
        <n v="4536"/>
        <n v="4537"/>
        <n v="4538"/>
        <n v="4539"/>
        <n v="4540"/>
        <n v="4541"/>
        <n v="4542"/>
        <n v="4544"/>
        <n v="4545"/>
        <n v="4546"/>
        <n v="4547"/>
        <n v="4548"/>
        <n v="4549"/>
        <n v="4550"/>
        <n v="4551"/>
        <n v="4552"/>
        <n v="4553"/>
        <n v="4554"/>
        <n v="4555"/>
        <n v="4556"/>
        <n v="4557"/>
        <n v="4558"/>
        <n v="4559"/>
        <n v="4560"/>
        <n v="4561"/>
        <n v="4562"/>
        <n v="4563"/>
        <n v="4564"/>
        <n v="4565"/>
        <n v="4566"/>
        <n v="4567"/>
        <n v="4568"/>
        <n v="4569"/>
        <n v="4570"/>
        <n v="4571"/>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5"/>
        <n v="4706"/>
        <n v="4707"/>
        <n v="4708"/>
        <n v="4709"/>
        <n v="4710"/>
        <n v="4711"/>
        <n v="4712"/>
        <n v="4714"/>
        <n v="4715"/>
        <n v="4716"/>
        <n v="4717"/>
        <n v="4718"/>
        <n v="4719"/>
        <n v="4720"/>
        <n v="4721"/>
        <n v="4722"/>
        <n v="4723"/>
        <n v="4724"/>
        <n v="4725"/>
        <n v="4726"/>
        <n v="4727"/>
        <n v="4728"/>
        <n v="4729"/>
        <n v="4730"/>
        <n v="4731"/>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4"/>
        <n v="4875"/>
        <n v="4876"/>
        <n v="4877"/>
        <n v="4878"/>
        <n v="4879"/>
        <n v="4880"/>
        <n v="4881"/>
        <n v="4882"/>
        <n v="4883"/>
        <n v="4884"/>
        <n v="4885"/>
        <n v="4886"/>
        <n v="4887"/>
        <n v="4888"/>
        <n v="4889"/>
        <n v="4890"/>
        <n v="4891"/>
        <n v="4892"/>
        <n v="4893"/>
        <n v="4894"/>
        <n v="4895"/>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5"/>
        <n v="4936"/>
        <n v="4937"/>
        <n v="4938"/>
        <n v="4939"/>
        <n v="4940"/>
        <n v="4941"/>
        <n v="4942"/>
        <n v="4943"/>
        <n v="4944"/>
        <n v="4945"/>
        <n v="4946"/>
        <n v="4947"/>
        <n v="4948"/>
        <n v="4949"/>
        <n v="4950"/>
        <n v="4951"/>
        <n v="4952"/>
        <n v="4953"/>
        <n v="4954"/>
        <n v="4956"/>
        <n v="4957"/>
        <n v="4958"/>
        <n v="4959"/>
        <n v="4960"/>
        <n v="4961"/>
        <n v="4962"/>
        <n v="4963"/>
        <n v="4964"/>
        <n v="4965"/>
        <n v="4966"/>
        <n v="4967"/>
        <n v="4968"/>
        <n v="4969"/>
        <n v="4970"/>
        <n v="4971"/>
        <n v="4972"/>
        <n v="4973"/>
        <n v="4974"/>
        <n v="4975"/>
        <n v="4976"/>
        <n v="4977"/>
        <n v="4978"/>
        <n v="4980"/>
        <n v="4981"/>
        <n v="4982"/>
        <n v="4983"/>
        <n v="4984"/>
        <n v="4985"/>
        <n v="4986"/>
        <n v="4987"/>
        <n v="4988"/>
        <n v="4989"/>
        <n v="4990"/>
        <n v="4991"/>
        <n v="4992"/>
        <n v="4993"/>
        <n v="4994"/>
        <n v="4995"/>
        <n v="4996"/>
        <n v="4997"/>
        <n v="4998"/>
        <n v="4999"/>
        <n v="5000"/>
        <n v="5001"/>
        <n v="5002"/>
        <n v="5003"/>
        <n v="5004"/>
        <n v="5005"/>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2"/>
        <n v="5063"/>
        <n v="5064"/>
        <n v="5065"/>
        <n v="5066"/>
        <n v="5067"/>
        <n v="5068"/>
        <n v="5069"/>
        <n v="5070"/>
        <n v="5071"/>
        <n v="5072"/>
        <n v="5073"/>
        <n v="5074"/>
        <n v="5075"/>
        <n v="5076"/>
        <n v="5077"/>
        <n v="5078"/>
        <n v="5079"/>
        <n v="5080"/>
        <n v="5082"/>
        <n v="5083"/>
        <n v="5084"/>
        <n v="5085"/>
        <n v="5086"/>
        <n v="5087"/>
        <n v="5088"/>
        <n v="5089"/>
        <n v="5090"/>
        <n v="5091"/>
        <n v="5092"/>
        <n v="5093"/>
        <n v="5094"/>
        <n v="5095"/>
        <n v="5096"/>
        <n v="5097"/>
        <n v="5098"/>
        <n v="5099"/>
        <n v="5100"/>
        <n v="5101"/>
        <n v="5102"/>
        <n v="5103"/>
        <n v="5104"/>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3"/>
        <n v="5274"/>
        <n v="5275"/>
        <n v="5276"/>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4"/>
        <n v="5325"/>
        <n v="5326"/>
        <n v="5327"/>
        <n v="5328"/>
        <n v="5329"/>
        <n v="5330"/>
        <n v="5331"/>
        <n v="5333"/>
        <n v="5334"/>
        <n v="5335"/>
        <n v="5336"/>
        <n v="5337"/>
        <n v="5338"/>
        <n v="5339"/>
        <n v="5340"/>
        <n v="5341"/>
        <n v="5342"/>
        <n v="5343"/>
        <n v="5344"/>
        <n v="5345"/>
        <n v="5346"/>
        <n v="5347"/>
        <n v="5348"/>
        <n v="5349"/>
        <n v="5351"/>
        <n v="5353"/>
        <n v="5354"/>
        <n v="5355"/>
        <n v="5356"/>
        <n v="5357"/>
        <n v="5358"/>
        <n v="5359"/>
        <n v="5360"/>
        <n v="5361"/>
        <n v="5362"/>
        <n v="5363"/>
        <n v="5364"/>
        <n v="5365"/>
        <n v="5366"/>
        <n v="5367"/>
        <n v="5368"/>
        <n v="5369"/>
        <n v="5370"/>
        <n v="5371"/>
        <n v="5372"/>
        <n v="5373"/>
        <n v="5374"/>
        <n v="5375"/>
        <n v="5376"/>
        <n v="5377"/>
        <n v="5378"/>
        <n v="5379"/>
        <n v="5380"/>
        <n v="5381"/>
        <n v="5382"/>
        <n v="5383"/>
        <n v="5384"/>
        <n v="5385"/>
        <n v="5387"/>
        <n v="5388"/>
        <n v="5389"/>
        <n v="5390"/>
        <n v="5391"/>
        <n v="5392"/>
        <n v="5393"/>
        <n v="5394"/>
        <n v="5395"/>
        <n v="5396"/>
        <n v="5397"/>
        <n v="5398"/>
        <n v="5399"/>
        <n v="5400"/>
        <n v="5401"/>
        <n v="5402"/>
        <n v="5403"/>
        <n v="5404"/>
        <n v="5405"/>
        <n v="5406"/>
        <n v="5407"/>
        <n v="5409"/>
        <n v="5410"/>
        <n v="5411"/>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9"/>
        <n v="5450"/>
        <n v="5451"/>
        <n v="5453"/>
        <n v="5454"/>
        <n v="5455"/>
        <n v="5456"/>
        <n v="5458"/>
        <n v="5459"/>
        <n v="5460"/>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5"/>
        <n v="5586"/>
        <n v="5587"/>
        <n v="5588"/>
        <n v="5589"/>
        <n v="5590"/>
        <n v="5591"/>
        <n v="5592"/>
        <n v="5593"/>
        <n v="5594"/>
        <n v="5595"/>
        <n v="5596"/>
        <n v="5597"/>
        <n v="5598"/>
        <n v="5599"/>
        <n v="5600"/>
        <n v="5601"/>
        <n v="5602"/>
        <n v="5603"/>
        <n v="5604"/>
        <n v="5605"/>
        <n v="5607"/>
        <n v="5608"/>
        <n v="5609"/>
        <n v="5610"/>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1"/>
        <n v="5662"/>
        <n v="5663"/>
        <n v="5664"/>
        <n v="5665"/>
        <n v="5666"/>
        <n v="5667"/>
        <n v="5668"/>
        <n v="5669"/>
        <n v="5670"/>
        <n v="5671"/>
        <n v="5673"/>
        <n v="5676"/>
        <n v="5677"/>
        <n v="5678"/>
        <n v="5679"/>
        <n v="5680"/>
        <n v="5682"/>
        <n v="5683"/>
        <n v="5684"/>
        <n v="5685"/>
        <n v="5686"/>
        <n v="5687"/>
        <n v="5688"/>
        <n v="5689"/>
        <n v="5690"/>
        <n v="5691"/>
        <n v="5692"/>
        <n v="5693"/>
        <n v="5694"/>
        <n v="5695"/>
        <n v="5696"/>
        <n v="5697"/>
        <n v="5698"/>
        <n v="5699"/>
        <n v="5701"/>
        <n v="5702"/>
        <n v="5704"/>
        <n v="5705"/>
        <n v="5706"/>
        <n v="5707"/>
        <n v="5708"/>
        <n v="5709"/>
        <n v="5710"/>
        <n v="5711"/>
        <n v="5712"/>
        <n v="5713"/>
        <n v="5714"/>
        <n v="5716"/>
        <n v="5717"/>
        <n v="5718"/>
        <n v="5719"/>
        <n v="5720"/>
        <n v="5721"/>
        <n v="5722"/>
        <n v="5723"/>
        <n v="5724"/>
        <n v="5725"/>
        <n v="5726"/>
        <n v="5728"/>
        <n v="5729"/>
        <n v="5730"/>
        <n v="5731"/>
        <n v="5732"/>
        <n v="5733"/>
        <n v="5734"/>
        <n v="5735"/>
        <n v="5736"/>
        <n v="5737"/>
        <n v="5738"/>
        <n v="5739"/>
        <n v="5740"/>
        <n v="5741"/>
        <n v="5742"/>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9"/>
        <n v="5810"/>
        <n v="5811"/>
        <n v="5813"/>
        <n v="5814"/>
        <n v="5815"/>
        <n v="5816"/>
        <n v="5817"/>
        <n v="5819"/>
        <n v="5820"/>
        <n v="5821"/>
        <n v="5822"/>
        <n v="5823"/>
        <n v="5824"/>
        <n v="5825"/>
        <n v="5826"/>
        <n v="5827"/>
        <n v="5828"/>
        <n v="5829"/>
        <n v="5830"/>
        <n v="5831"/>
        <n v="5832"/>
        <n v="5833"/>
        <n v="5834"/>
        <n v="5835"/>
        <n v="5836"/>
        <n v="5837"/>
        <n v="5838"/>
        <n v="5839"/>
        <n v="5841"/>
        <n v="5842"/>
        <n v="5843"/>
        <n v="5845"/>
        <n v="5846"/>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6"/>
        <n v="6297"/>
        <n v="6298"/>
        <n v="6299"/>
        <n v="6300"/>
        <n v="6301"/>
        <n v="6302"/>
        <n v="6303"/>
        <n v="6304"/>
        <n v="6305"/>
        <n v="6306"/>
        <n v="6307"/>
        <n v="6308"/>
        <n v="6309"/>
        <n v="6310"/>
        <n v="6311"/>
        <n v="6312"/>
        <n v="6313"/>
        <n v="6314"/>
        <n v="6315"/>
        <n v="6317"/>
        <n v="6318"/>
        <n v="6319"/>
        <n v="6320"/>
        <n v="6322"/>
        <n v="6323"/>
        <n v="6324"/>
        <n v="6325"/>
        <n v="6326"/>
        <n v="6327"/>
        <n v="6328"/>
        <n v="6329"/>
        <n v="6330"/>
        <n v="6331"/>
        <n v="6332"/>
        <n v="6333"/>
        <n v="6334"/>
        <n v="6335"/>
        <n v="6336"/>
        <n v="6337"/>
        <n v="6338"/>
        <n v="6339"/>
        <n v="6340"/>
        <n v="6341"/>
        <n v="6342"/>
        <n v="6343"/>
        <n v="6344"/>
        <n v="6345"/>
        <n v="6346"/>
        <n v="6347"/>
        <n v="6348"/>
        <n v="6351"/>
        <n v="6352"/>
        <n v="6353"/>
        <n v="6354"/>
        <n v="6356"/>
        <n v="6357"/>
        <n v="6358"/>
        <n v="6359"/>
        <n v="6360"/>
        <n v="6361"/>
        <n v="6362"/>
        <n v="6363"/>
        <n v="6364"/>
        <n v="6365"/>
        <n v="6366"/>
        <n v="6367"/>
        <n v="6368"/>
        <n v="6369"/>
        <n v="6370"/>
        <n v="6371"/>
        <n v="6372"/>
        <n v="6373"/>
        <n v="6374"/>
        <n v="6375"/>
        <n v="6376"/>
        <n v="6377"/>
        <n v="6378"/>
        <n v="6379"/>
        <n v="6380"/>
        <n v="6381"/>
        <n v="6382"/>
        <n v="6383"/>
        <n v="6384"/>
        <n v="6385"/>
        <n v="6386"/>
        <n v="6387"/>
        <n v="6389"/>
        <n v="6390"/>
        <n v="6391"/>
        <n v="6393"/>
        <n v="6394"/>
        <n v="6395"/>
        <n v="6396"/>
        <n v="6397"/>
        <n v="6398"/>
        <n v="6399"/>
        <n v="6400"/>
        <n v="6401"/>
        <n v="6402"/>
        <n v="6403"/>
        <n v="6404"/>
        <n v="6406"/>
        <n v="6407"/>
        <n v="6408"/>
        <n v="6409"/>
        <n v="6410"/>
        <n v="6411"/>
        <n v="6412"/>
        <n v="6413"/>
        <n v="6414"/>
        <n v="6415"/>
        <n v="6416"/>
        <n v="6417"/>
        <n v="6418"/>
        <n v="6419"/>
        <n v="6420"/>
        <n v="6421"/>
        <n v="6422"/>
        <n v="6423"/>
        <n v="6424"/>
        <n v="6425"/>
        <n v="6426"/>
        <n v="6427"/>
        <n v="6428"/>
        <n v="6429"/>
        <n v="6430"/>
        <n v="6431"/>
        <n v="6432"/>
        <n v="6433"/>
        <n v="6434"/>
        <n v="6435"/>
        <n v="6436"/>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8"/>
        <n v="6519"/>
        <n v="6520"/>
        <n v="6521"/>
        <n v="6523"/>
        <n v="6524"/>
        <n v="6525"/>
        <n v="6526"/>
        <n v="6527"/>
        <n v="6528"/>
        <n v="6529"/>
        <n v="6530"/>
        <n v="6531"/>
        <n v="6532"/>
        <n v="6533"/>
        <n v="6534"/>
        <n v="6536"/>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600"/>
        <n v="6601"/>
        <n v="6602"/>
        <n v="6603"/>
        <n v="6604"/>
        <n v="6605"/>
        <n v="6606"/>
        <n v="6607"/>
        <n v="6608"/>
        <n v="6609"/>
        <n v="6610"/>
        <n v="6611"/>
        <n v="6612"/>
        <n v="6613"/>
        <n v="6614"/>
        <n v="6615"/>
        <n v="6616"/>
        <n v="6617"/>
        <n v="6618"/>
        <n v="6619"/>
        <n v="6620"/>
        <n v="6621"/>
        <n v="6622"/>
        <n v="6623"/>
        <n v="6624"/>
        <n v="6625"/>
        <n v="6626"/>
        <n v="6627"/>
        <n v="6628"/>
        <n v="6629"/>
        <n v="6631"/>
        <n v="6632"/>
        <n v="6633"/>
        <n v="6634"/>
        <n v="6635"/>
        <n v="6636"/>
        <n v="6637"/>
        <n v="6638"/>
        <n v="6639"/>
        <n v="6641"/>
        <n v="6642"/>
        <n v="6643"/>
        <n v="6644"/>
        <n v="6645"/>
        <n v="6646"/>
        <n v="6647"/>
        <n v="6648"/>
        <n v="6649"/>
        <n v="6651"/>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8"/>
        <n v="6719"/>
        <n v="6720"/>
        <n v="6721"/>
        <n v="6722"/>
        <n v="6723"/>
        <n v="6724"/>
        <n v="6725"/>
        <n v="6726"/>
        <n v="6727"/>
        <n v="6728"/>
        <n v="6729"/>
        <n v="6730"/>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6"/>
        <n v="6827"/>
        <n v="6828"/>
        <n v="6829"/>
        <n v="6830"/>
        <n v="6831"/>
        <n v="6832"/>
        <n v="6833"/>
        <n v="6834"/>
        <n v="6835"/>
        <n v="6836"/>
        <n v="6837"/>
        <n v="6838"/>
        <n v="6839"/>
        <n v="6840"/>
        <n v="6841"/>
        <n v="6842"/>
        <n v="6843"/>
        <n v="6844"/>
        <n v="6845"/>
        <n v="6846"/>
        <n v="6847"/>
        <n v="6848"/>
        <n v="6849"/>
        <n v="6850"/>
        <n v="6851"/>
        <n v="6852"/>
        <n v="6853"/>
        <n v="6854"/>
        <n v="6855"/>
        <n v="6856"/>
        <n v="6857"/>
        <n v="6858"/>
        <n v="6859"/>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2"/>
        <n v="6914"/>
        <n v="6915"/>
        <n v="6916"/>
        <n v="6917"/>
        <n v="6919"/>
        <n v="6922"/>
        <n v="6923"/>
        <n v="6924"/>
        <n v="6925"/>
        <n v="6926"/>
        <n v="6927"/>
        <n v="6928"/>
        <n v="6929"/>
        <n v="6930"/>
        <n v="6931"/>
        <n v="6932"/>
        <n v="6933"/>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4"/>
        <n v="7005"/>
        <n v="7006"/>
        <n v="7007"/>
        <n v="7008"/>
        <n v="7009"/>
        <n v="7010"/>
        <n v="7011"/>
        <n v="7012"/>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1"/>
        <n v="7182"/>
        <n v="7183"/>
        <n v="7184"/>
        <n v="7185"/>
        <n v="7186"/>
        <n v="7187"/>
        <n v="7188"/>
        <n v="7189"/>
        <n v="7190"/>
        <n v="7191"/>
        <n v="7192"/>
        <n v="7193"/>
        <n v="7194"/>
        <n v="7195"/>
        <n v="7196"/>
        <n v="7197"/>
        <n v="7198"/>
        <n v="7199"/>
        <n v="7200"/>
        <n v="7201"/>
        <n v="7202"/>
        <n v="7203"/>
        <n v="7204"/>
        <n v="7205"/>
        <n v="7206"/>
        <n v="7207"/>
        <n v="7208"/>
        <n v="7210"/>
        <n v="7211"/>
        <n v="7212"/>
        <n v="7213"/>
        <n v="7214"/>
        <n v="7215"/>
        <n v="7216"/>
        <n v="7217"/>
        <n v="7218"/>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4"/>
        <n v="7275"/>
        <n v="7277"/>
        <n v="7278"/>
        <n v="7279"/>
        <n v="7280"/>
        <n v="7281"/>
        <n v="7282"/>
        <n v="7283"/>
        <n v="7284"/>
        <n v="7285"/>
        <n v="7286"/>
        <n v="7287"/>
        <n v="7288"/>
        <n v="7289"/>
        <n v="7290"/>
        <n v="7291"/>
        <n v="7292"/>
        <n v="7293"/>
        <n v="7294"/>
        <n v="7295"/>
        <n v="7296"/>
        <n v="7297"/>
        <n v="7298"/>
        <n v="7299"/>
        <n v="7300"/>
        <n v="7301"/>
        <n v="7302"/>
        <n v="7304"/>
        <n v="7305"/>
        <n v="7306"/>
        <n v="7307"/>
        <n v="7308"/>
        <n v="7309"/>
        <n v="7310"/>
        <n v="7311"/>
        <n v="7312"/>
        <n v="7313"/>
        <n v="7314"/>
        <n v="7315"/>
        <n v="7316"/>
        <n v="7317"/>
        <n v="7318"/>
        <n v="7319"/>
        <n v="7320"/>
        <n v="7321"/>
        <n v="7322"/>
        <n v="7323"/>
        <n v="7324"/>
        <n v="7325"/>
        <n v="7326"/>
        <n v="7327"/>
        <n v="7328"/>
        <n v="7329"/>
        <n v="7330"/>
        <n v="7331"/>
        <n v="7332"/>
        <n v="7333"/>
        <n v="7334"/>
        <n v="7335"/>
        <n v="7336"/>
        <n v="7337"/>
        <n v="7339"/>
        <n v="7340"/>
        <n v="7341"/>
        <n v="7342"/>
        <n v="7343"/>
        <n v="7344"/>
        <n v="7345"/>
        <n v="7346"/>
        <n v="7347"/>
        <n v="7348"/>
        <n v="7349"/>
        <n v="7350"/>
        <n v="7351"/>
        <n v="7352"/>
        <n v="7353"/>
        <n v="7354"/>
        <n v="7355"/>
        <n v="7356"/>
        <n v="7357"/>
        <n v="7358"/>
        <n v="7360"/>
        <n v="7361"/>
        <n v="7363"/>
        <n v="7364"/>
        <n v="7365"/>
        <n v="7366"/>
        <n v="7367"/>
        <n v="7368"/>
        <n v="7369"/>
        <n v="7370"/>
        <n v="7371"/>
        <n v="7372"/>
        <n v="7373"/>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4"/>
        <n v="7425"/>
        <n v="7426"/>
        <n v="7427"/>
        <n v="7428"/>
        <n v="7429"/>
        <n v="7430"/>
        <n v="7431"/>
        <n v="7432"/>
        <n v="7433"/>
        <n v="7435"/>
        <n v="7436"/>
        <n v="7437"/>
        <n v="7439"/>
        <n v="7440"/>
        <n v="7441"/>
        <n v="7442"/>
        <n v="7443"/>
        <n v="7444"/>
        <n v="7445"/>
        <n v="7446"/>
        <n v="7447"/>
        <n v="7448"/>
        <n v="7449"/>
        <n v="7450"/>
        <n v="7451"/>
        <n v="7452"/>
        <n v="7453"/>
        <n v="7454"/>
        <n v="7456"/>
        <n v="7457"/>
        <n v="7458"/>
        <n v="7459"/>
        <n v="7460"/>
        <n v="7461"/>
        <n v="7462"/>
        <n v="7463"/>
        <n v="7464"/>
        <n v="7465"/>
        <n v="7466"/>
        <n v="7467"/>
        <n v="7468"/>
        <n v="7469"/>
        <n v="7470"/>
        <n v="7471"/>
        <n v="7473"/>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30"/>
        <n v="7531"/>
        <n v="7532"/>
        <n v="7533"/>
        <n v="7534"/>
        <n v="7535"/>
        <n v="7536"/>
        <n v="7537"/>
        <n v="7538"/>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4"/>
        <n v="7585"/>
        <n v="7586"/>
        <n v="7587"/>
        <n v="7588"/>
        <n v="7589"/>
        <n v="7590"/>
        <n v="7591"/>
        <n v="7592"/>
        <n v="7593"/>
        <n v="7594"/>
        <n v="7595"/>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2"/>
        <n v="7733"/>
        <n v="7734"/>
        <n v="7735"/>
        <n v="7736"/>
        <n v="7737"/>
        <n v="7738"/>
        <n v="7739"/>
        <n v="7740"/>
        <n v="7742"/>
        <n v="7743"/>
        <n v="7744"/>
        <n v="7745"/>
        <n v="7746"/>
        <n v="7747"/>
        <n v="7748"/>
        <n v="7749"/>
        <n v="7750"/>
        <n v="7751"/>
        <n v="7752"/>
        <n v="7753"/>
        <n v="7754"/>
        <n v="7755"/>
        <n v="7756"/>
        <n v="7757"/>
        <n v="7758"/>
        <n v="7759"/>
        <n v="7760"/>
        <n v="7761"/>
        <n v="7762"/>
        <n v="7763"/>
        <n v="7764"/>
        <n v="7765"/>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5"/>
        <n v="7916"/>
        <n v="7917"/>
        <n v="7918"/>
        <n v="7919"/>
        <n v="7920"/>
        <n v="7921"/>
        <n v="7922"/>
        <n v="7923"/>
        <n v="7924"/>
        <n v="7925"/>
        <n v="7926"/>
        <n v="7927"/>
        <n v="7928"/>
        <n v="7929"/>
        <n v="7930"/>
        <n v="7931"/>
        <n v="7932"/>
        <n v="7933"/>
        <n v="7934"/>
        <n v="7935"/>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8"/>
        <n v="7999"/>
        <n v="8000"/>
        <n v="8001"/>
        <n v="8002"/>
        <n v="8003"/>
        <n v="8004"/>
        <n v="8005"/>
        <n v="8006"/>
        <n v="8007"/>
        <n v="8008"/>
        <n v="8009"/>
        <n v="8011"/>
        <n v="8012"/>
        <n v="8013"/>
        <n v="8014"/>
        <n v="8015"/>
        <n v="8016"/>
        <n v="8017"/>
        <n v="8018"/>
        <n v="8019"/>
        <n v="8020"/>
        <n v="8021"/>
        <n v="8022"/>
        <n v="8023"/>
        <n v="8024"/>
        <n v="8025"/>
        <n v="8027"/>
        <n v="8028"/>
        <n v="8029"/>
        <n v="8030"/>
        <n v="8031"/>
        <n v="8032"/>
        <n v="8033"/>
        <n v="8034"/>
        <n v="8035"/>
        <n v="8036"/>
        <n v="8037"/>
        <n v="8038"/>
        <n v="8039"/>
        <n v="8040"/>
        <n v="8041"/>
        <n v="8042"/>
        <n v="8044"/>
        <n v="8045"/>
        <n v="8046"/>
        <n v="8047"/>
        <n v="8048"/>
        <n v="8049"/>
        <n v="8050"/>
        <n v="8051"/>
        <n v="8052"/>
        <n v="8053"/>
        <n v="8054"/>
        <n v="8055"/>
        <n v="8056"/>
        <n v="8057"/>
        <n v="8058"/>
        <n v="8059"/>
        <n v="8060"/>
        <n v="8061"/>
        <n v="8062"/>
        <n v="8063"/>
        <n v="8064"/>
        <n v="8065"/>
        <n v="8066"/>
        <n v="8067"/>
        <n v="8068"/>
        <n v="8070"/>
        <n v="8071"/>
        <n v="8072"/>
        <n v="8073"/>
        <n v="8074"/>
        <n v="8075"/>
        <n v="8076"/>
        <n v="8077"/>
        <n v="8078"/>
        <n v="8079"/>
        <n v="8080"/>
        <n v="8081"/>
        <n v="8082"/>
        <n v="8083"/>
        <n v="8084"/>
        <n v="8085"/>
        <n v="8086"/>
        <n v="8087"/>
        <n v="8088"/>
        <n v="8089"/>
        <n v="8090"/>
        <n v="8091"/>
        <n v="8092"/>
        <n v="8093"/>
        <n v="8094"/>
        <n v="8095"/>
        <n v="8096"/>
        <n v="8097"/>
        <n v="8098"/>
        <n v="8099"/>
        <n v="8100"/>
        <n v="8101"/>
        <n v="8102"/>
        <n v="8103"/>
        <n v="8105"/>
        <n v="8106"/>
        <n v="8107"/>
        <n v="8108"/>
        <n v="8109"/>
        <n v="8110"/>
        <n v="8111"/>
        <n v="8112"/>
        <n v="8113"/>
        <n v="8114"/>
        <n v="8115"/>
        <n v="8117"/>
        <n v="8118"/>
        <n v="8119"/>
        <n v="8120"/>
        <n v="8121"/>
        <n v="8122"/>
        <n v="8123"/>
        <n v="8124"/>
        <n v="8125"/>
        <n v="8126"/>
        <n v="8127"/>
        <n v="8128"/>
        <m/>
      </sharedItems>
    </cacheField>
    <cacheField name="Engine CC " numFmtId="0">
      <sharedItems containsString="0" containsBlank="1" containsNumber="1" containsInteger="1" minValue="624" maxValue="3604"/>
    </cacheField>
    <cacheField name="Categories of Engie CC " numFmtId="0">
      <sharedItems containsString="0" containsBlank="1" containsNumber="1" containsInteger="1" minValue="1" maxValue="7" count="8">
        <n v="2"/>
        <n v="1"/>
        <n v="3"/>
        <n v="4"/>
        <n v="5"/>
        <n v="7"/>
        <n v="6"/>
        <m/>
      </sharedItems>
    </cacheField>
    <cacheField name="Sold Cars" numFmtId="0">
      <sharedItems containsBlank="1" count="3">
        <s v="Y"/>
        <s v="N"/>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852">
  <r>
    <x v="0"/>
    <x v="0"/>
    <x v="0"/>
    <x v="0"/>
    <x v="0"/>
    <s v="East"/>
    <s v="District of Columbia"/>
    <s v="Washington"/>
    <x v="0"/>
    <s v="Individual"/>
    <s v="Manual"/>
    <x v="0"/>
    <x v="0"/>
    <x v="0"/>
    <n v="74"/>
    <s v="190Nm@ 2000rpm"/>
    <x v="0"/>
    <x v="0"/>
  </r>
  <r>
    <x v="1"/>
    <x v="1"/>
    <x v="0"/>
    <x v="1"/>
    <x v="1"/>
    <s v="East"/>
    <s v="New York"/>
    <s v="New York City"/>
    <x v="0"/>
    <s v="Individual"/>
    <s v="Manual"/>
    <x v="1"/>
    <x v="1"/>
    <x v="1"/>
    <n v="103.52"/>
    <s v="250Nm@ 1500-2500rpm"/>
    <x v="0"/>
    <x v="0"/>
  </r>
  <r>
    <x v="2"/>
    <x v="2"/>
    <x v="1"/>
    <x v="2"/>
    <x v="2"/>
    <s v="Central"/>
    <s v="Illinois"/>
    <s v="Chicago"/>
    <x v="1"/>
    <s v="Individual"/>
    <s v="Manual"/>
    <x v="2"/>
    <x v="2"/>
    <x v="2"/>
    <n v="78"/>
    <s v="12.7@ 2,700(kgm@ rpm)"/>
    <x v="0"/>
    <x v="0"/>
  </r>
  <r>
    <x v="3"/>
    <x v="3"/>
    <x v="2"/>
    <x v="3"/>
    <x v="3"/>
    <s v="Central"/>
    <s v="Illinois"/>
    <s v="Chicago"/>
    <x v="0"/>
    <s v="Individual"/>
    <s v="Manual"/>
    <x v="0"/>
    <x v="3"/>
    <x v="3"/>
    <n v="90"/>
    <s v="22.4 kgm at 1750-2750rpm"/>
    <x v="0"/>
    <x v="0"/>
  </r>
  <r>
    <x v="4"/>
    <x v="0"/>
    <x v="3"/>
    <x v="4"/>
    <x v="1"/>
    <s v="East"/>
    <s v="New York"/>
    <s v="New York City"/>
    <x v="1"/>
    <s v="Individual"/>
    <s v="Manual"/>
    <x v="0"/>
    <x v="4"/>
    <x v="4"/>
    <n v="88.2"/>
    <s v="11.5@ 4,500(kgm@ rpm)"/>
    <x v="0"/>
    <x v="0"/>
  </r>
  <r>
    <x v="5"/>
    <x v="3"/>
    <x v="4"/>
    <x v="5"/>
    <x v="4"/>
    <s v="East"/>
    <s v="New York"/>
    <s v="New York City"/>
    <x v="1"/>
    <s v="Individual"/>
    <s v="Manual"/>
    <x v="0"/>
    <x v="5"/>
    <x v="5"/>
    <n v="81.86"/>
    <s v="113.75nm@ 4000rpm"/>
    <x v="0"/>
    <x v="0"/>
  </r>
  <r>
    <x v="6"/>
    <x v="0"/>
    <x v="3"/>
    <x v="6"/>
    <x v="5"/>
    <s v="West"/>
    <s v="California"/>
    <s v="Los Angeles"/>
    <x v="2"/>
    <s v="Individual"/>
    <s v="Manual"/>
    <x v="0"/>
    <x v="6"/>
    <x v="6"/>
    <n v="57.5"/>
    <s v="7.8@ 4,500(kgm@ rpm)"/>
    <x v="0"/>
    <x v="0"/>
  </r>
  <r>
    <x v="7"/>
    <x v="0"/>
    <x v="5"/>
    <x v="7"/>
    <x v="6"/>
    <s v="West"/>
    <s v="California"/>
    <s v="Los Angeles"/>
    <x v="1"/>
    <s v="Individual"/>
    <s v="Manual"/>
    <x v="1"/>
    <x v="4"/>
    <x v="7"/>
    <n v="37"/>
    <s v="59Nm@ 2500rpm"/>
    <x v="1"/>
    <x v="0"/>
  </r>
  <r>
    <x v="8"/>
    <x v="4"/>
    <x v="6"/>
    <x v="8"/>
    <x v="7"/>
    <s v="West"/>
    <s v="California"/>
    <s v="Los Angeles"/>
    <x v="0"/>
    <s v="Individual"/>
    <s v="Manual"/>
    <x v="0"/>
    <x v="7"/>
    <x v="8"/>
    <n v="67.099999999999994"/>
    <s v="170Nm@ 1800-2400rpm"/>
    <x v="0"/>
    <x v="0"/>
  </r>
  <r>
    <x v="9"/>
    <x v="5"/>
    <x v="7"/>
    <x v="9"/>
    <x v="8"/>
    <s v="Central"/>
    <s v="Texas"/>
    <s v="Houston"/>
    <x v="0"/>
    <s v="Individual"/>
    <s v="Manual"/>
    <x v="0"/>
    <x v="8"/>
    <x v="9"/>
    <n v="68.099999999999994"/>
    <s v="160Nm@ 2000rpm"/>
    <x v="0"/>
    <x v="0"/>
  </r>
  <r>
    <x v="10"/>
    <x v="6"/>
    <x v="0"/>
    <x v="10"/>
    <x v="9"/>
    <s v="East"/>
    <s v="New York"/>
    <s v="New York City"/>
    <x v="0"/>
    <s v="Individual"/>
    <s v="Manual"/>
    <x v="1"/>
    <x v="9"/>
    <x v="10"/>
    <n v="108.45"/>
    <s v="248Nm@ 2250rpm"/>
    <x v="0"/>
    <x v="0"/>
  </r>
  <r>
    <x v="11"/>
    <x v="0"/>
    <x v="8"/>
    <x v="11"/>
    <x v="10"/>
    <s v="Central"/>
    <s v="Texas"/>
    <s v="Houston"/>
    <x v="1"/>
    <s v="Individual"/>
    <s v="Manual"/>
    <x v="1"/>
    <x v="6"/>
    <x v="11"/>
    <n v="60"/>
    <s v="78Nm@ 4500rpm"/>
    <x v="0"/>
    <x v="0"/>
  </r>
  <r>
    <x v="12"/>
    <x v="0"/>
    <x v="9"/>
    <x v="12"/>
    <x v="2"/>
    <s v="Central"/>
    <s v="Texas"/>
    <s v="Houston"/>
    <x v="0"/>
    <s v="Individual"/>
    <s v="Manual"/>
    <x v="1"/>
    <x v="10"/>
    <x v="0"/>
    <n v="73.900000000000006"/>
    <s v="190Nm@ 2000rpm"/>
    <x v="0"/>
    <x v="0"/>
  </r>
  <r>
    <x v="13"/>
    <x v="0"/>
    <x v="9"/>
    <x v="13"/>
    <x v="7"/>
    <s v="East"/>
    <s v="Massachusetts"/>
    <s v="Boston"/>
    <x v="1"/>
    <s v="Individual"/>
    <s v="Manual"/>
    <x v="1"/>
    <x v="11"/>
    <x v="6"/>
    <n v="67"/>
    <s v="84Nm@ 3500rpm"/>
    <x v="0"/>
    <x v="0"/>
  </r>
  <r>
    <x v="14"/>
    <x v="7"/>
    <x v="10"/>
    <x v="14"/>
    <x v="11"/>
    <s v="East"/>
    <s v="Massachusetts"/>
    <s v="Boston"/>
    <x v="1"/>
    <s v="Individual"/>
    <s v="Manual"/>
    <x v="0"/>
    <x v="12"/>
    <x v="12"/>
    <n v="82"/>
    <s v="115Nm@ 3500-3600rpm"/>
    <x v="0"/>
    <x v="0"/>
  </r>
  <r>
    <x v="15"/>
    <x v="0"/>
    <x v="10"/>
    <x v="15"/>
    <x v="12"/>
    <s v="Central"/>
    <s v="Texas"/>
    <s v="Dallas"/>
    <x v="0"/>
    <s v="Individual"/>
    <s v="Manual"/>
    <x v="1"/>
    <x v="13"/>
    <x v="0"/>
    <n v="88.5"/>
    <s v="200Nm@ 1750rpm"/>
    <x v="2"/>
    <x v="0"/>
  </r>
  <r>
    <x v="16"/>
    <x v="3"/>
    <x v="11"/>
    <x v="10"/>
    <x v="13"/>
    <s v="Central"/>
    <s v="Texas"/>
    <s v="Dallas"/>
    <x v="0"/>
    <s v="Individual"/>
    <s v="Manual"/>
    <x v="1"/>
    <x v="3"/>
    <x v="3"/>
    <n v="90"/>
    <s v="22.4 kgm at 1750-2750rpm"/>
    <x v="0"/>
    <x v="0"/>
  </r>
  <r>
    <x v="17"/>
    <x v="0"/>
    <x v="12"/>
    <x v="16"/>
    <x v="14"/>
    <s v="Central"/>
    <s v="Texas"/>
    <s v="Dallas"/>
    <x v="1"/>
    <s v="Individual"/>
    <s v="Manual"/>
    <x v="1"/>
    <x v="14"/>
    <x v="7"/>
    <n v="46.3"/>
    <s v="62Nm@ 3000rpm"/>
    <x v="0"/>
    <x v="0"/>
  </r>
  <r>
    <x v="18"/>
    <x v="3"/>
    <x v="10"/>
    <x v="17"/>
    <x v="10"/>
    <s v="East"/>
    <s v="New York"/>
    <s v="New York City"/>
    <x v="0"/>
    <s v="Individual"/>
    <s v="Manual"/>
    <x v="0"/>
    <x v="15"/>
    <x v="3"/>
    <n v="88.73"/>
    <s v="219.7Nm@ 1500-2750rpm"/>
    <x v="0"/>
    <x v="0"/>
  </r>
  <r>
    <x v="19"/>
    <x v="7"/>
    <x v="6"/>
    <x v="18"/>
    <x v="10"/>
    <s v="East"/>
    <s v="New York"/>
    <s v="New York City"/>
    <x v="0"/>
    <s v="Individual"/>
    <s v="Manual"/>
    <x v="1"/>
    <x v="16"/>
    <x v="10"/>
    <n v="64.099999999999994"/>
    <s v="160Nm@ 2000rpm"/>
    <x v="0"/>
    <x v="0"/>
  </r>
  <r>
    <x v="20"/>
    <x v="2"/>
    <x v="4"/>
    <x v="19"/>
    <x v="15"/>
    <s v="East"/>
    <s v="New York"/>
    <s v="New York City"/>
    <x v="0"/>
    <s v="Individual"/>
    <s v="Manual"/>
    <x v="0"/>
    <x v="17"/>
    <x v="1"/>
    <n v="98.6"/>
    <s v="200Nm@ 1750rpm"/>
    <x v="0"/>
    <x v="0"/>
  </r>
  <r>
    <x v="21"/>
    <x v="0"/>
    <x v="13"/>
    <x v="20"/>
    <x v="11"/>
    <s v="Central"/>
    <s v="Texas"/>
    <s v="Dallas"/>
    <x v="0"/>
    <s v="Individual"/>
    <s v="Manual"/>
    <x v="0"/>
    <x v="18"/>
    <x v="0"/>
    <n v="74"/>
    <s v="190Nm@ 2000rpm"/>
    <x v="0"/>
    <x v="0"/>
  </r>
  <r>
    <x v="22"/>
    <x v="0"/>
    <x v="11"/>
    <x v="21"/>
    <x v="16"/>
    <s v="East"/>
    <s v="New York"/>
    <s v="New York City"/>
    <x v="0"/>
    <s v="Individual"/>
    <s v="Manual"/>
    <x v="0"/>
    <x v="19"/>
    <x v="0"/>
    <n v="88.8"/>
    <s v="200Nm@ 1750rpm"/>
    <x v="0"/>
    <x v="0"/>
  </r>
  <r>
    <x v="23"/>
    <x v="8"/>
    <x v="14"/>
    <x v="10"/>
    <x v="17"/>
    <s v="East"/>
    <s v="New York"/>
    <s v="New York City"/>
    <x v="1"/>
    <s v="Individual"/>
    <s v="Manual"/>
    <x v="0"/>
    <x v="20"/>
    <x v="13"/>
    <n v="83.81"/>
    <s v="114Nm@ 3500rpm"/>
    <x v="0"/>
    <x v="0"/>
  </r>
  <r>
    <x v="24"/>
    <x v="0"/>
    <x v="10"/>
    <x v="22"/>
    <x v="4"/>
    <s v="West"/>
    <s v="California"/>
    <s v="Los Angeles"/>
    <x v="1"/>
    <s v="Individual"/>
    <s v="Manual"/>
    <x v="0"/>
    <x v="21"/>
    <x v="5"/>
    <n v="83.1"/>
    <s v="115Nm@ 4000rpm"/>
    <x v="0"/>
    <x v="0"/>
  </r>
  <r>
    <x v="25"/>
    <x v="0"/>
    <x v="4"/>
    <x v="23"/>
    <x v="18"/>
    <s v="West"/>
    <s v="Washington"/>
    <s v="Seattle"/>
    <x v="1"/>
    <s v="Individual"/>
    <s v="Manual"/>
    <x v="0"/>
    <x v="22"/>
    <x v="7"/>
    <n v="47.3"/>
    <s v="69Nm@ 3500rpm"/>
    <x v="0"/>
    <x v="0"/>
  </r>
  <r>
    <x v="26"/>
    <x v="9"/>
    <x v="7"/>
    <x v="24"/>
    <x v="12"/>
    <s v="East"/>
    <s v="Massachusetts"/>
    <s v="Boston"/>
    <x v="0"/>
    <s v="Individual"/>
    <s v="Manual"/>
    <x v="0"/>
    <x v="23"/>
    <x v="0"/>
    <n v="73.8"/>
    <s v="172.5Nm@ 1750rpm"/>
    <x v="2"/>
    <x v="0"/>
  </r>
  <r>
    <x v="27"/>
    <x v="0"/>
    <x v="9"/>
    <x v="25"/>
    <x v="1"/>
    <s v="South"/>
    <s v="Georgia"/>
    <s v="Atlanta"/>
    <x v="1"/>
    <s v="Individual"/>
    <s v="Manual"/>
    <x v="0"/>
    <x v="11"/>
    <x v="6"/>
    <n v="67"/>
    <s v="84Nm@ 3500rpm"/>
    <x v="0"/>
    <x v="0"/>
  </r>
  <r>
    <x v="28"/>
    <x v="0"/>
    <x v="14"/>
    <x v="26"/>
    <x v="19"/>
    <s v="East"/>
    <s v="New York"/>
    <s v="New York City"/>
    <x v="1"/>
    <s v="Individual"/>
    <s v="Manual"/>
    <x v="0"/>
    <x v="24"/>
    <x v="7"/>
    <n v="34.200000000000003"/>
    <s v="59Nm@ 2500rpm"/>
    <x v="3"/>
    <x v="0"/>
  </r>
  <r>
    <x v="29"/>
    <x v="0"/>
    <x v="4"/>
    <x v="27"/>
    <x v="12"/>
    <s v="Central"/>
    <s v="Illinois"/>
    <s v="Chicago"/>
    <x v="0"/>
    <s v="Individual"/>
    <s v="Manual"/>
    <x v="0"/>
    <x v="25"/>
    <x v="0"/>
    <n v="88.5"/>
    <s v="200Nm@ 1750rpm"/>
    <x v="0"/>
    <x v="0"/>
  </r>
  <r>
    <x v="30"/>
    <x v="0"/>
    <x v="11"/>
    <x v="16"/>
    <x v="17"/>
    <s v="Central"/>
    <s v="Illinois"/>
    <s v="Chicago"/>
    <x v="1"/>
    <s v="Individual"/>
    <s v="Manual"/>
    <x v="1"/>
    <x v="26"/>
    <x v="7"/>
    <n v="35"/>
    <s v="6.1kgm@ 3000rpm"/>
    <x v="0"/>
    <x v="0"/>
  </r>
  <r>
    <x v="31"/>
    <x v="3"/>
    <x v="14"/>
    <x v="28"/>
    <x v="20"/>
    <s v="West"/>
    <s v="Washington"/>
    <s v="Seattle"/>
    <x v="1"/>
    <s v="Individual"/>
    <s v="Manual"/>
    <x v="0"/>
    <x v="27"/>
    <x v="5"/>
    <n v="81.83"/>
    <s v="114.7Nm@ 4000rpm"/>
    <x v="0"/>
    <x v="0"/>
  </r>
  <r>
    <x v="32"/>
    <x v="0"/>
    <x v="4"/>
    <x v="29"/>
    <x v="21"/>
    <s v="West"/>
    <s v="Washington"/>
    <s v="Seattle"/>
    <x v="0"/>
    <s v="Individual"/>
    <s v="Manual"/>
    <x v="0"/>
    <x v="25"/>
    <x v="0"/>
    <n v="88.5"/>
    <s v="200Nm@ 1750rpm"/>
    <x v="0"/>
    <x v="0"/>
  </r>
  <r>
    <x v="33"/>
    <x v="0"/>
    <x v="15"/>
    <x v="30"/>
    <x v="22"/>
    <s v="West"/>
    <s v="Washington"/>
    <s v="Seattle"/>
    <x v="3"/>
    <s v="Individual"/>
    <s v="Manual"/>
    <x v="1"/>
    <x v="28"/>
    <x v="7"/>
    <n v="40.299999999999997"/>
    <s v="60Nm@ 3500rpm"/>
    <x v="1"/>
    <x v="0"/>
  </r>
  <r>
    <x v="34"/>
    <x v="0"/>
    <x v="15"/>
    <x v="31"/>
    <x v="23"/>
    <s v="West"/>
    <s v="Washington"/>
    <s v="Seattle"/>
    <x v="1"/>
    <s v="Individual"/>
    <s v="Manual"/>
    <x v="0"/>
    <x v="29"/>
    <x v="14"/>
    <n v="67.099999999999994"/>
    <s v="90Nm@ 3500rpm"/>
    <x v="0"/>
    <x v="0"/>
  </r>
  <r>
    <x v="35"/>
    <x v="3"/>
    <x v="15"/>
    <x v="32"/>
    <x v="6"/>
    <s v="East"/>
    <s v="District of Columbia"/>
    <s v="Washington"/>
    <x v="1"/>
    <s v="Individual"/>
    <s v="Manual"/>
    <x v="0"/>
    <x v="30"/>
    <x v="15"/>
    <n v="121.3"/>
    <s v="151Nm@ 4850rpm"/>
    <x v="0"/>
    <x v="0"/>
  </r>
  <r>
    <x v="36"/>
    <x v="10"/>
    <x v="10"/>
    <x v="16"/>
    <x v="24"/>
    <s v="West"/>
    <s v="California"/>
    <s v="Los Angeles"/>
    <x v="1"/>
    <s v="Individual"/>
    <s v="Manual"/>
    <x v="0"/>
    <x v="31"/>
    <x v="12"/>
    <n v="67"/>
    <s v="104Nm@ 4000rpm"/>
    <x v="0"/>
    <x v="0"/>
  </r>
  <r>
    <x v="37"/>
    <x v="8"/>
    <x v="6"/>
    <x v="33"/>
    <x v="25"/>
    <s v="South"/>
    <s v="North Carolina"/>
    <s v="Charlotte"/>
    <x v="0"/>
    <s v="Individual"/>
    <s v="Manual"/>
    <x v="1"/>
    <x v="32"/>
    <x v="16"/>
    <n v="138.03"/>
    <s v="320Nm@ 1700-2700rpm"/>
    <x v="2"/>
    <x v="0"/>
  </r>
  <r>
    <x v="38"/>
    <x v="0"/>
    <x v="11"/>
    <x v="16"/>
    <x v="26"/>
    <s v="West"/>
    <s v="California"/>
    <s v="Los Angeles"/>
    <x v="1"/>
    <s v="Individual"/>
    <s v="Manual"/>
    <x v="0"/>
    <x v="4"/>
    <x v="7"/>
    <n v="37"/>
    <s v="59Nm@ 2500rpm"/>
    <x v="1"/>
    <x v="0"/>
  </r>
  <r>
    <x v="39"/>
    <x v="11"/>
    <x v="15"/>
    <x v="34"/>
    <x v="6"/>
    <s v="East"/>
    <s v="New York"/>
    <s v="New York City"/>
    <x v="1"/>
    <s v="Individual"/>
    <s v="Automatic"/>
    <x v="0"/>
    <x v="33"/>
    <x v="17"/>
    <n v="160.77000000000001"/>
    <s v="250Nm@ 1750-2500rpm"/>
    <x v="0"/>
    <x v="0"/>
  </r>
  <r>
    <x v="40"/>
    <x v="2"/>
    <x v="14"/>
    <x v="35"/>
    <x v="27"/>
    <s v="East"/>
    <s v="New York"/>
    <s v="New York City"/>
    <x v="1"/>
    <s v="Dealer"/>
    <s v="Manual"/>
    <x v="0"/>
    <x v="34"/>
    <x v="2"/>
    <n v="117.3"/>
    <s v="145Nm@ 4600rpm"/>
    <x v="0"/>
    <x v="0"/>
  </r>
  <r>
    <x v="41"/>
    <x v="2"/>
    <x v="7"/>
    <x v="33"/>
    <x v="28"/>
    <s v="East"/>
    <s v="New York"/>
    <s v="New York City"/>
    <x v="1"/>
    <s v="Dealer"/>
    <s v="Manual"/>
    <x v="0"/>
    <x v="24"/>
    <x v="2"/>
    <n v="116.3"/>
    <s v="146Nm@ 4800rpm"/>
    <x v="0"/>
    <x v="0"/>
  </r>
  <r>
    <x v="42"/>
    <x v="0"/>
    <x v="14"/>
    <x v="36"/>
    <x v="29"/>
    <s v="East"/>
    <s v="New York"/>
    <s v="New York City"/>
    <x v="1"/>
    <s v="Dealer"/>
    <s v="Automatic"/>
    <x v="0"/>
    <x v="35"/>
    <x v="5"/>
    <n v="83.14"/>
    <s v="115Nm@ 4000rpm"/>
    <x v="0"/>
    <x v="0"/>
  </r>
  <r>
    <x v="43"/>
    <x v="0"/>
    <x v="14"/>
    <x v="37"/>
    <x v="30"/>
    <s v="Central"/>
    <s v="Illinois"/>
    <s v="Chicago"/>
    <x v="0"/>
    <s v="Dealer"/>
    <s v="Manual"/>
    <x v="0"/>
    <x v="25"/>
    <x v="0"/>
    <n v="88.5"/>
    <s v="200Nm@ 1750rpm"/>
    <x v="0"/>
    <x v="0"/>
  </r>
  <r>
    <x v="44"/>
    <x v="0"/>
    <x v="14"/>
    <x v="38"/>
    <x v="31"/>
    <s v="East"/>
    <s v="New York"/>
    <s v="New York City"/>
    <x v="1"/>
    <s v="Dealer"/>
    <s v="Manual"/>
    <x v="0"/>
    <x v="29"/>
    <x v="14"/>
    <n v="67.05"/>
    <s v="90Nm@ 3500rpm"/>
    <x v="0"/>
    <x v="0"/>
  </r>
  <r>
    <x v="45"/>
    <x v="4"/>
    <x v="0"/>
    <x v="39"/>
    <x v="32"/>
    <s v="West"/>
    <s v="Washington"/>
    <s v="Seattle"/>
    <x v="0"/>
    <s v="Dealer"/>
    <s v="Manual"/>
    <x v="0"/>
    <x v="36"/>
    <x v="18"/>
    <n v="168.5"/>
    <s v="343Nm@ 1400-3400rpm"/>
    <x v="2"/>
    <x v="0"/>
  </r>
  <r>
    <x v="46"/>
    <x v="4"/>
    <x v="7"/>
    <x v="40"/>
    <x v="33"/>
    <s v="East"/>
    <s v="New York"/>
    <s v="New York City"/>
    <x v="0"/>
    <s v="Dealer"/>
    <s v="Manual"/>
    <x v="0"/>
    <x v="37"/>
    <x v="19"/>
    <n v="100"/>
    <s v="200Nm@ 1400-3400rpm"/>
    <x v="2"/>
    <x v="0"/>
  </r>
  <r>
    <x v="47"/>
    <x v="12"/>
    <x v="0"/>
    <x v="41"/>
    <x v="34"/>
    <s v="East"/>
    <s v="New York"/>
    <s v="New York City"/>
    <x v="0"/>
    <s v="Dealer"/>
    <s v="Automatic"/>
    <x v="1"/>
    <x v="38"/>
    <x v="20"/>
    <n v="120.7"/>
    <s v="200Nm@ 1250-4000rpm"/>
    <x v="0"/>
    <x v="0"/>
  </r>
  <r>
    <x v="48"/>
    <x v="2"/>
    <x v="13"/>
    <x v="33"/>
    <x v="35"/>
    <s v="East"/>
    <s v="New York"/>
    <s v="New York City"/>
    <x v="0"/>
    <s v="Dealer"/>
    <s v="Manual"/>
    <x v="0"/>
    <x v="22"/>
    <x v="1"/>
    <n v="98.63"/>
    <s v="200Nm@ 1750rpm"/>
    <x v="0"/>
    <x v="0"/>
  </r>
  <r>
    <x v="49"/>
    <x v="13"/>
    <x v="7"/>
    <x v="42"/>
    <x v="36"/>
    <s v="West"/>
    <s v="Washington"/>
    <s v="Seattle"/>
    <x v="0"/>
    <s v="Dealer"/>
    <s v="Manual"/>
    <x v="0"/>
    <x v="39"/>
    <x v="21"/>
    <n v="175.56"/>
    <s v="400Nm@ 2000-2500rpm"/>
    <x v="2"/>
    <x v="0"/>
  </r>
  <r>
    <x v="50"/>
    <x v="2"/>
    <x v="13"/>
    <x v="21"/>
    <x v="37"/>
    <s v="West"/>
    <s v="California"/>
    <s v="Los Angeles"/>
    <x v="0"/>
    <s v="Dealer"/>
    <s v="Manual"/>
    <x v="0"/>
    <x v="40"/>
    <x v="1"/>
    <n v="98.6"/>
    <s v="200Nm@ 1750rpm"/>
    <x v="0"/>
    <x v="0"/>
  </r>
  <r>
    <x v="51"/>
    <x v="0"/>
    <x v="14"/>
    <x v="43"/>
    <x v="38"/>
    <s v="East"/>
    <s v="New York"/>
    <s v="New York City"/>
    <x v="1"/>
    <s v="Dealer"/>
    <s v="Manual"/>
    <x v="0"/>
    <x v="41"/>
    <x v="22"/>
    <n v="103.25"/>
    <s v="138Nm@ 4400rpm"/>
    <x v="0"/>
    <x v="0"/>
  </r>
  <r>
    <x v="52"/>
    <x v="2"/>
    <x v="13"/>
    <x v="20"/>
    <x v="39"/>
    <s v="South"/>
    <s v="Georgia"/>
    <s v="Atlanta"/>
    <x v="0"/>
    <s v="Dealer"/>
    <s v="Manual"/>
    <x v="0"/>
    <x v="42"/>
    <x v="1"/>
    <n v="98.6"/>
    <s v="200Nm@ 1750rpm"/>
    <x v="0"/>
    <x v="0"/>
  </r>
  <r>
    <x v="53"/>
    <x v="4"/>
    <x v="10"/>
    <x v="44"/>
    <x v="40"/>
    <s v="East"/>
    <s v="Massachusetts"/>
    <s v="Boston"/>
    <x v="0"/>
    <s v="Dealer"/>
    <s v="Automatic"/>
    <x v="1"/>
    <x v="43"/>
    <x v="23"/>
    <n v="171.5"/>
    <s v="360Nm@ 1200-3400rpm"/>
    <x v="2"/>
    <x v="0"/>
  </r>
  <r>
    <x v="54"/>
    <x v="4"/>
    <x v="10"/>
    <x v="19"/>
    <x v="33"/>
    <s v="South"/>
    <s v="Georgia"/>
    <s v="Atlanta"/>
    <x v="0"/>
    <s v="Dealer"/>
    <s v="Manual"/>
    <x v="0"/>
    <x v="37"/>
    <x v="19"/>
    <n v="100.6"/>
    <s v="200Nm@ 1200-3600rpm"/>
    <x v="2"/>
    <x v="0"/>
  </r>
  <r>
    <x v="55"/>
    <x v="14"/>
    <x v="7"/>
    <x v="45"/>
    <x v="41"/>
    <s v="South"/>
    <s v="Georgia"/>
    <s v="Atlanta"/>
    <x v="0"/>
    <s v="Dealer"/>
    <s v="Automatic"/>
    <x v="1"/>
    <x v="44"/>
    <x v="24"/>
    <n v="174.33"/>
    <s v="380Nm@ 1750-2500rpm"/>
    <x v="0"/>
    <x v="0"/>
  </r>
  <r>
    <x v="56"/>
    <x v="4"/>
    <x v="14"/>
    <x v="46"/>
    <x v="19"/>
    <s v="South"/>
    <s v="Florida"/>
    <s v="Miami"/>
    <x v="1"/>
    <s v="Dealer"/>
    <s v="Automatic"/>
    <x v="0"/>
    <x v="45"/>
    <x v="25"/>
    <n v="138.03"/>
    <s v="173Nm@ 4000rpm"/>
    <x v="0"/>
    <x v="0"/>
  </r>
  <r>
    <x v="57"/>
    <x v="14"/>
    <x v="7"/>
    <x v="47"/>
    <x v="15"/>
    <s v="East"/>
    <s v="Massachusetts"/>
    <s v="Boston"/>
    <x v="0"/>
    <s v="Dealer"/>
    <s v="Automatic"/>
    <x v="0"/>
    <x v="46"/>
    <x v="24"/>
    <n v="187.74"/>
    <s v="400Nm@ 1750-3000rpm"/>
    <x v="0"/>
    <x v="0"/>
  </r>
  <r>
    <x v="58"/>
    <x v="12"/>
    <x v="7"/>
    <x v="48"/>
    <x v="42"/>
    <s v="East"/>
    <s v="Massachusetts"/>
    <s v="Boston"/>
    <x v="0"/>
    <s v="Dealer"/>
    <s v="Automatic"/>
    <x v="0"/>
    <x v="47"/>
    <x v="20"/>
    <n v="170"/>
    <s v="400Nm@ 1400-2800rpm"/>
    <x v="0"/>
    <x v="0"/>
  </r>
  <r>
    <x v="59"/>
    <x v="8"/>
    <x v="6"/>
    <x v="49"/>
    <x v="1"/>
    <s v="East"/>
    <s v="Pennsylvania"/>
    <s v="Philadelphia"/>
    <x v="0"/>
    <s v="Individual"/>
    <s v="Manual"/>
    <x v="0"/>
    <x v="48"/>
    <x v="0"/>
    <n v="88.8"/>
    <s v="200Nm@ 1750-3000rpm"/>
    <x v="0"/>
    <x v="0"/>
  </r>
  <r>
    <x v="60"/>
    <x v="3"/>
    <x v="6"/>
    <x v="50"/>
    <x v="43"/>
    <s v="West"/>
    <s v="California"/>
    <s v="San Diego"/>
    <x v="1"/>
    <s v="Individual"/>
    <s v="Manual"/>
    <x v="2"/>
    <x v="49"/>
    <x v="5"/>
    <n v="78.900000000000006"/>
    <s v="111.7Nm@ 4000rpm"/>
    <x v="0"/>
    <x v="0"/>
  </r>
  <r>
    <x v="61"/>
    <x v="3"/>
    <x v="7"/>
    <x v="33"/>
    <x v="25"/>
    <s v="West"/>
    <s v="California"/>
    <s v="San Francisco"/>
    <x v="0"/>
    <s v="Individual"/>
    <s v="Manual"/>
    <x v="0"/>
    <x v="50"/>
    <x v="3"/>
    <n v="88.76"/>
    <s v="219.6Nm@ 1500-2750rpm"/>
    <x v="0"/>
    <x v="0"/>
  </r>
  <r>
    <x v="62"/>
    <x v="0"/>
    <x v="13"/>
    <x v="51"/>
    <x v="44"/>
    <s v="West"/>
    <s v="California"/>
    <s v="San Francisco"/>
    <x v="0"/>
    <s v="Individual"/>
    <s v="Manual"/>
    <x v="1"/>
    <x v="18"/>
    <x v="0"/>
    <n v="74"/>
    <s v="190Nm@ 2000rpm"/>
    <x v="0"/>
    <x v="0"/>
  </r>
  <r>
    <x v="63"/>
    <x v="5"/>
    <x v="4"/>
    <x v="21"/>
    <x v="19"/>
    <s v="East"/>
    <s v="District of Columbia"/>
    <s v="Washington"/>
    <x v="1"/>
    <s v="Individual"/>
    <s v="Manual"/>
    <x v="2"/>
    <x v="51"/>
    <x v="26"/>
    <n v="86.8"/>
    <s v="112Nm@ 4000rpm"/>
    <x v="0"/>
    <x v="0"/>
  </r>
  <r>
    <x v="64"/>
    <x v="0"/>
    <x v="15"/>
    <x v="29"/>
    <x v="45"/>
    <s v="East"/>
    <s v="New York"/>
    <s v="New York City"/>
    <x v="1"/>
    <s v="Individual"/>
    <s v="Manual"/>
    <x v="0"/>
    <x v="21"/>
    <x v="5"/>
    <n v="83.1"/>
    <s v="115Nm@ 4000rpm"/>
    <x v="0"/>
    <x v="0"/>
  </r>
  <r>
    <x v="65"/>
    <x v="15"/>
    <x v="10"/>
    <x v="52"/>
    <x v="11"/>
    <s v="East"/>
    <s v="District of Columbia"/>
    <s v="Washington"/>
    <x v="0"/>
    <s v="Individual"/>
    <s v="Manual"/>
    <x v="0"/>
    <x v="52"/>
    <x v="1"/>
    <n v="108.495"/>
    <s v="250Nm@ 1500-3000rpm"/>
    <x v="0"/>
    <x v="0"/>
  </r>
  <r>
    <x v="66"/>
    <x v="2"/>
    <x v="13"/>
    <x v="51"/>
    <x v="46"/>
    <s v="East"/>
    <s v="District of Columbia"/>
    <s v="Washington"/>
    <x v="0"/>
    <s v="Individual"/>
    <s v="Manual"/>
    <x v="0"/>
    <x v="53"/>
    <x v="1"/>
    <n v="98.6"/>
    <s v="200Nm@ 1750rpm"/>
    <x v="0"/>
    <x v="0"/>
  </r>
  <r>
    <x v="67"/>
    <x v="0"/>
    <x v="14"/>
    <x v="53"/>
    <x v="45"/>
    <s v="East"/>
    <s v="District of Columbia"/>
    <s v="Washington"/>
    <x v="1"/>
    <s v="Individual"/>
    <s v="Automatic"/>
    <x v="0"/>
    <x v="54"/>
    <x v="14"/>
    <n v="67"/>
    <s v="90Nm@ 3500rpm"/>
    <x v="0"/>
    <x v="0"/>
  </r>
  <r>
    <x v="68"/>
    <x v="15"/>
    <x v="4"/>
    <x v="10"/>
    <x v="14"/>
    <s v="Central"/>
    <s v="Illinois"/>
    <s v="Chicago"/>
    <x v="0"/>
    <s v="Individual"/>
    <s v="Manual"/>
    <x v="0"/>
    <x v="55"/>
    <x v="1"/>
    <n v="108.62"/>
    <s v="250Nm@ 1500-3000rpm"/>
    <x v="0"/>
    <x v="0"/>
  </r>
  <r>
    <x v="69"/>
    <x v="0"/>
    <x v="10"/>
    <x v="54"/>
    <x v="12"/>
    <s v="East"/>
    <s v="Massachusetts"/>
    <s v="Boston"/>
    <x v="0"/>
    <s v="Individual"/>
    <s v="Manual"/>
    <x v="0"/>
    <x v="25"/>
    <x v="0"/>
    <n v="88.5"/>
    <s v="200Nm@ 1750rpm"/>
    <x v="0"/>
    <x v="0"/>
  </r>
  <r>
    <x v="70"/>
    <x v="0"/>
    <x v="15"/>
    <x v="55"/>
    <x v="47"/>
    <s v="East"/>
    <s v="Massachusetts"/>
    <s v="Boston"/>
    <x v="0"/>
    <s v="Individual"/>
    <s v="Automatic"/>
    <x v="0"/>
    <x v="25"/>
    <x v="0"/>
    <n v="88.5"/>
    <s v="200Nm@ 1750rpm"/>
    <x v="0"/>
    <x v="0"/>
  </r>
  <r>
    <x v="71"/>
    <x v="3"/>
    <x v="6"/>
    <x v="56"/>
    <x v="25"/>
    <s v="East"/>
    <s v="New York"/>
    <s v="New York City"/>
    <x v="1"/>
    <s v="Individual"/>
    <s v="Manual"/>
    <x v="1"/>
    <x v="49"/>
    <x v="5"/>
    <n v="78.900000000000006"/>
    <s v="111.7Nm@ 4000rpm"/>
    <x v="0"/>
    <x v="0"/>
  </r>
  <r>
    <x v="72"/>
    <x v="0"/>
    <x v="10"/>
    <x v="51"/>
    <x v="12"/>
    <s v="West"/>
    <s v="California"/>
    <s v="Los Angeles"/>
    <x v="0"/>
    <s v="Individual"/>
    <s v="Manual"/>
    <x v="0"/>
    <x v="56"/>
    <x v="0"/>
    <n v="74"/>
    <s v="190Nm@ 2000rpm"/>
    <x v="0"/>
    <x v="0"/>
  </r>
  <r>
    <x v="73"/>
    <x v="4"/>
    <x v="13"/>
    <x v="57"/>
    <x v="48"/>
    <s v="West"/>
    <s v="California"/>
    <s v="Los Angeles"/>
    <x v="0"/>
    <s v="Individual"/>
    <s v="Manual"/>
    <x v="1"/>
    <x v="36"/>
    <x v="18"/>
    <n v="168.5"/>
    <s v="343Nm@ 1400-3400rpm"/>
    <x v="2"/>
    <x v="0"/>
  </r>
  <r>
    <x v="74"/>
    <x v="0"/>
    <x v="7"/>
    <x v="0"/>
    <x v="1"/>
    <s v="Central"/>
    <s v="Texas"/>
    <s v="Dallas"/>
    <x v="0"/>
    <s v="Individual"/>
    <s v="Manual"/>
    <x v="1"/>
    <x v="57"/>
    <x v="0"/>
    <n v="74"/>
    <s v="190Nm@ 2000rpm"/>
    <x v="0"/>
    <x v="0"/>
  </r>
  <r>
    <x v="75"/>
    <x v="0"/>
    <x v="11"/>
    <x v="0"/>
    <x v="1"/>
    <s v="South"/>
    <s v="Florida"/>
    <s v="Miami"/>
    <x v="1"/>
    <s v="Individual"/>
    <s v="Manual"/>
    <x v="1"/>
    <x v="58"/>
    <x v="27"/>
    <n v="93.7"/>
    <s v="130Nm@ 4000rpm"/>
    <x v="2"/>
    <x v="0"/>
  </r>
  <r>
    <x v="76"/>
    <x v="15"/>
    <x v="7"/>
    <x v="0"/>
    <x v="49"/>
    <s v="South"/>
    <s v="North Carolina"/>
    <s v="Charlotte"/>
    <x v="0"/>
    <s v="Individual"/>
    <s v="Manual"/>
    <x v="0"/>
    <x v="59"/>
    <x v="28"/>
    <n v="103.6"/>
    <s v="250Nm@ 1500-2500rpm"/>
    <x v="0"/>
    <x v="0"/>
  </r>
  <r>
    <x v="77"/>
    <x v="4"/>
    <x v="10"/>
    <x v="58"/>
    <x v="2"/>
    <s v="East"/>
    <s v="New York"/>
    <s v="New York City"/>
    <x v="0"/>
    <s v="Individual"/>
    <s v="Manual"/>
    <x v="0"/>
    <x v="37"/>
    <x v="19"/>
    <n v="100.6"/>
    <s v="200Nm@ 1200-3600rpm"/>
    <x v="3"/>
    <x v="0"/>
  </r>
  <r>
    <x v="78"/>
    <x v="5"/>
    <x v="13"/>
    <x v="59"/>
    <x v="7"/>
    <s v="Central"/>
    <s v="Illinois"/>
    <s v="Chicago"/>
    <x v="0"/>
    <s v="Individual"/>
    <s v="Manual"/>
    <x v="0"/>
    <x v="60"/>
    <x v="1"/>
    <n v="98.59"/>
    <s v="205Nm@ 1750-3250rpm"/>
    <x v="0"/>
    <x v="0"/>
  </r>
  <r>
    <x v="79"/>
    <x v="16"/>
    <x v="10"/>
    <x v="60"/>
    <x v="45"/>
    <s v="Central"/>
    <s v="Illinois"/>
    <s v="Chicago"/>
    <x v="1"/>
    <s v="Individual"/>
    <s v="Automatic"/>
    <x v="1"/>
    <x v="61"/>
    <x v="29"/>
    <n v="189"/>
    <s v="280Nm@ 1350-4600rpm"/>
    <x v="0"/>
    <x v="0"/>
  </r>
  <r>
    <x v="80"/>
    <x v="0"/>
    <x v="4"/>
    <x v="61"/>
    <x v="22"/>
    <s v="South"/>
    <s v="Florida"/>
    <s v="Miami"/>
    <x v="1"/>
    <s v="Dealer"/>
    <s v="Manual"/>
    <x v="0"/>
    <x v="62"/>
    <x v="14"/>
    <n v="67.040000000000006"/>
    <s v="90Nm@ 3500rpm"/>
    <x v="0"/>
    <x v="0"/>
  </r>
  <r>
    <x v="81"/>
    <x v="10"/>
    <x v="10"/>
    <x v="23"/>
    <x v="50"/>
    <s v="South"/>
    <s v="Florida"/>
    <s v="Miami"/>
    <x v="1"/>
    <s v="Dealer"/>
    <s v="Manual"/>
    <x v="0"/>
    <x v="63"/>
    <x v="12"/>
    <n v="67.05"/>
    <s v="104Nm@ 4000rpm"/>
    <x v="0"/>
    <x v="0"/>
  </r>
  <r>
    <x v="82"/>
    <x v="0"/>
    <x v="10"/>
    <x v="62"/>
    <x v="51"/>
    <s v="South"/>
    <s v="Florida"/>
    <s v="Miami"/>
    <x v="1"/>
    <s v="Dealer"/>
    <s v="Manual"/>
    <x v="0"/>
    <x v="22"/>
    <x v="7"/>
    <n v="47.3"/>
    <s v="69Nm@ 3500rpm"/>
    <x v="0"/>
    <x v="0"/>
  </r>
  <r>
    <x v="83"/>
    <x v="0"/>
    <x v="10"/>
    <x v="23"/>
    <x v="52"/>
    <s v="East"/>
    <s v="New York"/>
    <s v="New York City"/>
    <x v="1"/>
    <s v="Dealer"/>
    <s v="Manual"/>
    <x v="0"/>
    <x v="22"/>
    <x v="7"/>
    <n v="47.3"/>
    <s v="69Nm@ 3500rpm"/>
    <x v="0"/>
    <x v="0"/>
  </r>
  <r>
    <x v="84"/>
    <x v="3"/>
    <x v="11"/>
    <x v="63"/>
    <x v="18"/>
    <s v="South"/>
    <s v="Florida"/>
    <s v="Miami"/>
    <x v="1"/>
    <s v="Dealer"/>
    <s v="Manual"/>
    <x v="0"/>
    <x v="64"/>
    <x v="30"/>
    <n v="68.05"/>
    <s v="99.04Nm@ 4500rpm"/>
    <x v="0"/>
    <x v="0"/>
  </r>
  <r>
    <x v="85"/>
    <x v="0"/>
    <x v="4"/>
    <x v="12"/>
    <x v="51"/>
    <s v="Central"/>
    <s v="Michigan"/>
    <s v="Detroit"/>
    <x v="1"/>
    <s v="Dealer"/>
    <s v="Manual"/>
    <x v="0"/>
    <x v="26"/>
    <x v="7"/>
    <n v="35"/>
    <s v="6.1kgm@ 3000rpm"/>
    <x v="0"/>
    <x v="0"/>
  </r>
  <r>
    <x v="86"/>
    <x v="0"/>
    <x v="2"/>
    <x v="3"/>
    <x v="53"/>
    <s v="Central"/>
    <s v="Michigan"/>
    <s v="Detroit"/>
    <x v="2"/>
    <s v="Dealer"/>
    <s v="Manual"/>
    <x v="0"/>
    <x v="65"/>
    <x v="14"/>
    <n v="58.2"/>
    <s v="77Nm@ 3500rpm"/>
    <x v="0"/>
    <x v="0"/>
  </r>
  <r>
    <x v="87"/>
    <x v="15"/>
    <x v="13"/>
    <x v="64"/>
    <x v="24"/>
    <s v="South"/>
    <s v="North Carolina"/>
    <s v="Charlotte"/>
    <x v="1"/>
    <s v="Dealer"/>
    <s v="Manual"/>
    <x v="0"/>
    <x v="66"/>
    <x v="12"/>
    <n v="74"/>
    <s v="110Nm@ 3750rpm"/>
    <x v="0"/>
    <x v="0"/>
  </r>
  <r>
    <x v="88"/>
    <x v="3"/>
    <x v="13"/>
    <x v="65"/>
    <x v="4"/>
    <s v="South"/>
    <s v="North Carolina"/>
    <s v="Charlotte"/>
    <x v="1"/>
    <s v="Dealer"/>
    <s v="Manual"/>
    <x v="1"/>
    <x v="64"/>
    <x v="30"/>
    <n v="68.05"/>
    <s v="99.04Nm@ 4500rpm"/>
    <x v="0"/>
    <x v="0"/>
  </r>
  <r>
    <x v="89"/>
    <x v="15"/>
    <x v="11"/>
    <x v="66"/>
    <x v="54"/>
    <s v="East"/>
    <s v="Pennsylvania"/>
    <s v="Philadelphia"/>
    <x v="1"/>
    <s v="Dealer"/>
    <s v="Manual"/>
    <x v="1"/>
    <x v="67"/>
    <x v="28"/>
    <n v="103.6"/>
    <s v="153Nm@ 3800rpm"/>
    <x v="0"/>
    <x v="0"/>
  </r>
  <r>
    <x v="90"/>
    <x v="0"/>
    <x v="9"/>
    <x v="67"/>
    <x v="55"/>
    <s v="East"/>
    <s v="Pennsylvania"/>
    <s v="Philadelphia"/>
    <x v="1"/>
    <s v="Dealer"/>
    <s v="Manual"/>
    <x v="0"/>
    <x v="23"/>
    <x v="14"/>
    <n v="67.099999999999994"/>
    <s v="90Nm@ 3500rpm"/>
    <x v="0"/>
    <x v="0"/>
  </r>
  <r>
    <x v="91"/>
    <x v="3"/>
    <x v="7"/>
    <x v="20"/>
    <x v="56"/>
    <s v="East"/>
    <s v="Pennsylvania"/>
    <s v="Philadelphia"/>
    <x v="1"/>
    <s v="Dealer"/>
    <s v="Manual"/>
    <x v="0"/>
    <x v="35"/>
    <x v="5"/>
    <n v="82.85"/>
    <s v="113.7Nm@ 4000rpm"/>
    <x v="0"/>
    <x v="0"/>
  </r>
  <r>
    <x v="92"/>
    <x v="0"/>
    <x v="10"/>
    <x v="21"/>
    <x v="57"/>
    <s v="East"/>
    <s v="Massachusetts"/>
    <s v="Boston"/>
    <x v="0"/>
    <s v="Individual"/>
    <s v="Manual"/>
    <x v="0"/>
    <x v="18"/>
    <x v="0"/>
    <n v="74"/>
    <s v="190Nm@ 2000rpm"/>
    <x v="0"/>
    <x v="0"/>
  </r>
  <r>
    <x v="93"/>
    <x v="3"/>
    <x v="10"/>
    <x v="68"/>
    <x v="16"/>
    <s v="South"/>
    <s v="Georgia"/>
    <s v="Atlanta"/>
    <x v="1"/>
    <s v="Dealer"/>
    <s v="Automatic"/>
    <x v="0"/>
    <x v="68"/>
    <x v="5"/>
    <n v="82"/>
    <s v="114Nm@ 4000rpm"/>
    <x v="0"/>
    <x v="0"/>
  </r>
  <r>
    <x v="94"/>
    <x v="0"/>
    <x v="16"/>
    <x v="69"/>
    <x v="9"/>
    <s v="West"/>
    <s v="California"/>
    <s v="Los Angeles"/>
    <x v="1"/>
    <s v="Dealer"/>
    <s v="Manual"/>
    <x v="2"/>
    <x v="14"/>
    <x v="7"/>
    <n v="46.3"/>
    <s v="62Nm@ 3000rpm"/>
    <x v="0"/>
    <x v="0"/>
  </r>
  <r>
    <x v="95"/>
    <x v="3"/>
    <x v="4"/>
    <x v="70"/>
    <x v="43"/>
    <s v="West"/>
    <s v="California"/>
    <s v="Los Angeles"/>
    <x v="0"/>
    <s v="Individual"/>
    <s v="Manual"/>
    <x v="0"/>
    <x v="15"/>
    <x v="3"/>
    <n v="88.73"/>
    <s v="219.7Nm@ 1500-2750rpm"/>
    <x v="0"/>
    <x v="0"/>
  </r>
  <r>
    <x v="96"/>
    <x v="0"/>
    <x v="9"/>
    <x v="71"/>
    <x v="32"/>
    <s v="East"/>
    <s v="District of Columbia"/>
    <s v="Washington"/>
    <x v="1"/>
    <s v="Dealer"/>
    <s v="Manual"/>
    <x v="1"/>
    <x v="69"/>
    <x v="14"/>
    <n v="67.05"/>
    <s v="90Nm@ 3500rpm"/>
    <x v="0"/>
    <x v="0"/>
  </r>
  <r>
    <x v="97"/>
    <x v="8"/>
    <x v="2"/>
    <x v="9"/>
    <x v="10"/>
    <s v="East"/>
    <s v="District of Columbia"/>
    <s v="Washington"/>
    <x v="0"/>
    <s v="Individual"/>
    <s v="Manual"/>
    <x v="1"/>
    <x v="70"/>
    <x v="0"/>
    <n v="90"/>
    <s v="200Nm@ 1750-3000rpm"/>
    <x v="0"/>
    <x v="0"/>
  </r>
  <r>
    <x v="98"/>
    <x v="0"/>
    <x v="15"/>
    <x v="72"/>
    <x v="22"/>
    <s v="East"/>
    <s v="District of Columbia"/>
    <s v="Washington"/>
    <x v="1"/>
    <s v="Individual"/>
    <s v="Manual"/>
    <x v="0"/>
    <x v="71"/>
    <x v="5"/>
    <n v="81.8"/>
    <s v="113Nm@ 4200rpm"/>
    <x v="0"/>
    <x v="0"/>
  </r>
  <r>
    <x v="99"/>
    <x v="0"/>
    <x v="10"/>
    <x v="73"/>
    <x v="10"/>
    <s v="East"/>
    <s v="Pennsylvania"/>
    <s v="Philadelphia"/>
    <x v="1"/>
    <s v="Individual"/>
    <s v="Manual"/>
    <x v="2"/>
    <x v="72"/>
    <x v="26"/>
    <n v="73"/>
    <s v="101Nm@ 3000rpm"/>
    <x v="2"/>
    <x v="0"/>
  </r>
  <r>
    <x v="100"/>
    <x v="0"/>
    <x v="14"/>
    <x v="59"/>
    <x v="17"/>
    <s v="East"/>
    <s v="Pennsylvania"/>
    <s v="Philadelphia"/>
    <x v="1"/>
    <s v="Individual"/>
    <s v="Manual"/>
    <x v="0"/>
    <x v="21"/>
    <x v="5"/>
    <n v="83.1"/>
    <s v="115Nm@ 4000rpm"/>
    <x v="0"/>
    <x v="0"/>
  </r>
  <r>
    <x v="101"/>
    <x v="7"/>
    <x v="0"/>
    <x v="74"/>
    <x v="12"/>
    <s v="East"/>
    <s v="Pennsylvania"/>
    <s v="Philadelphia"/>
    <x v="0"/>
    <s v="Individual"/>
    <s v="Automatic"/>
    <x v="1"/>
    <x v="73"/>
    <x v="16"/>
    <n v="120"/>
    <s v="290Nm@ 1800-2800rpm"/>
    <x v="3"/>
    <x v="0"/>
  </r>
  <r>
    <x v="102"/>
    <x v="5"/>
    <x v="17"/>
    <x v="14"/>
    <x v="6"/>
    <s v="Central"/>
    <s v="Texas"/>
    <s v="Houston"/>
    <x v="1"/>
    <s v="Individual"/>
    <s v="Manual"/>
    <x v="1"/>
    <x v="74"/>
    <x v="31"/>
    <n v="94.68"/>
    <s v="120Nm@ 4250rpm"/>
    <x v="0"/>
    <x v="0"/>
  </r>
  <r>
    <x v="103"/>
    <x v="3"/>
    <x v="4"/>
    <x v="75"/>
    <x v="58"/>
    <s v="East"/>
    <s v="New York"/>
    <s v="New York City"/>
    <x v="1"/>
    <s v="Individual"/>
    <s v="Manual"/>
    <x v="0"/>
    <x v="30"/>
    <x v="15"/>
    <n v="121.3"/>
    <s v="151Nm@ 4850rpm"/>
    <x v="0"/>
    <x v="0"/>
  </r>
  <r>
    <x v="104"/>
    <x v="15"/>
    <x v="2"/>
    <x v="40"/>
    <x v="59"/>
    <s v="West"/>
    <s v="California"/>
    <s v="Los Angeles"/>
    <x v="1"/>
    <s v="Individual"/>
    <s v="Manual"/>
    <x v="0"/>
    <x v="75"/>
    <x v="25"/>
    <n v="160"/>
    <s v="250Nm@ 1500~4500rpm"/>
    <x v="0"/>
    <x v="0"/>
  </r>
  <r>
    <x v="105"/>
    <x v="8"/>
    <x v="2"/>
    <x v="24"/>
    <x v="60"/>
    <s v="Central"/>
    <s v="Illinois"/>
    <s v="Chicago"/>
    <x v="1"/>
    <s v="Individual"/>
    <s v="Manual"/>
    <x v="0"/>
    <x v="76"/>
    <x v="32"/>
    <n v="65"/>
    <s v="96 Nm at 3000 rpm"/>
    <x v="0"/>
    <x v="0"/>
  </r>
  <r>
    <x v="106"/>
    <x v="7"/>
    <x v="15"/>
    <x v="57"/>
    <x v="51"/>
    <s v="East"/>
    <s v="New York"/>
    <s v="New York City"/>
    <x v="0"/>
    <s v="Individual"/>
    <s v="Manual"/>
    <x v="0"/>
    <x v="77"/>
    <x v="16"/>
    <n v="155"/>
    <s v="360Nm@ 1750-2800rpm"/>
    <x v="2"/>
    <x v="0"/>
  </r>
  <r>
    <x v="107"/>
    <x v="8"/>
    <x v="10"/>
    <x v="76"/>
    <x v="10"/>
    <s v="East"/>
    <s v="New York"/>
    <s v="New York City"/>
    <x v="0"/>
    <s v="Individual"/>
    <s v="Manual"/>
    <x v="0"/>
    <x v="78"/>
    <x v="33"/>
    <n v="69.010000000000005"/>
    <s v="135Nm@ 2500rpm"/>
    <x v="0"/>
    <x v="0"/>
  </r>
  <r>
    <x v="108"/>
    <x v="3"/>
    <x v="7"/>
    <x v="77"/>
    <x v="57"/>
    <s v="East"/>
    <s v="New York"/>
    <s v="New York City"/>
    <x v="0"/>
    <s v="Individual"/>
    <s v="Manual"/>
    <x v="1"/>
    <x v="79"/>
    <x v="34"/>
    <n v="126.32"/>
    <s v="259.8Nm@ 1900-2750rpm"/>
    <x v="0"/>
    <x v="0"/>
  </r>
  <r>
    <x v="109"/>
    <x v="3"/>
    <x v="7"/>
    <x v="78"/>
    <x v="61"/>
    <s v="East"/>
    <s v="New York"/>
    <s v="New York City"/>
    <x v="0"/>
    <s v="Individual"/>
    <s v="Manual"/>
    <x v="0"/>
    <x v="80"/>
    <x v="3"/>
    <n v="88.76"/>
    <s v="219.6Nm@ 1500-2750rpm"/>
    <x v="0"/>
    <x v="0"/>
  </r>
  <r>
    <x v="110"/>
    <x v="4"/>
    <x v="9"/>
    <x v="24"/>
    <x v="10"/>
    <s v="East"/>
    <s v="New York"/>
    <s v="New York City"/>
    <x v="1"/>
    <s v="Individual"/>
    <s v="Manual"/>
    <x v="1"/>
    <x v="81"/>
    <x v="25"/>
    <n v="138.1"/>
    <s v="173Nm@ 4000rpm"/>
    <x v="0"/>
    <x v="0"/>
  </r>
  <r>
    <x v="111"/>
    <x v="0"/>
    <x v="17"/>
    <x v="79"/>
    <x v="62"/>
    <s v="East"/>
    <s v="New York"/>
    <s v="New York City"/>
    <x v="1"/>
    <s v="Individual"/>
    <s v="Manual"/>
    <x v="0"/>
    <x v="82"/>
    <x v="14"/>
    <n v="67.040000000000006"/>
    <s v="90Nm@ 3500rpm"/>
    <x v="0"/>
    <x v="0"/>
  </r>
  <r>
    <x v="112"/>
    <x v="0"/>
    <x v="10"/>
    <x v="80"/>
    <x v="25"/>
    <s v="West"/>
    <s v="California"/>
    <s v="Los Angeles"/>
    <x v="0"/>
    <s v="Individual"/>
    <s v="Manual"/>
    <x v="0"/>
    <x v="25"/>
    <x v="0"/>
    <n v="88.5"/>
    <s v="200Nm@ 1750rpm"/>
    <x v="0"/>
    <x v="0"/>
  </r>
  <r>
    <x v="113"/>
    <x v="0"/>
    <x v="4"/>
    <x v="81"/>
    <x v="11"/>
    <s v="West"/>
    <s v="California"/>
    <s v="Los Angeles"/>
    <x v="1"/>
    <s v="Individual"/>
    <s v="Manual"/>
    <x v="0"/>
    <x v="83"/>
    <x v="5"/>
    <n v="83.14"/>
    <s v="115Nm@ 4000rpm"/>
    <x v="0"/>
    <x v="0"/>
  </r>
  <r>
    <x v="114"/>
    <x v="0"/>
    <x v="4"/>
    <x v="5"/>
    <x v="17"/>
    <s v="West"/>
    <s v="California"/>
    <s v="Los Angeles"/>
    <x v="1"/>
    <s v="Individual"/>
    <s v="Manual"/>
    <x v="0"/>
    <x v="54"/>
    <x v="14"/>
    <n v="67.040000000000006"/>
    <s v="90Nm@ 3500rpm"/>
    <x v="0"/>
    <x v="0"/>
  </r>
  <r>
    <x v="115"/>
    <x v="17"/>
    <x v="0"/>
    <x v="14"/>
    <x v="12"/>
    <s v="East"/>
    <s v="District of Columbia"/>
    <s v="Washington"/>
    <x v="0"/>
    <s v="Individual"/>
    <s v="Manual"/>
    <x v="2"/>
    <x v="84"/>
    <x v="10"/>
    <n v="83.8"/>
    <s v="200Nm@ 1900rpm"/>
    <x v="0"/>
    <x v="0"/>
  </r>
  <r>
    <x v="116"/>
    <x v="3"/>
    <x v="10"/>
    <x v="82"/>
    <x v="15"/>
    <s v="East"/>
    <s v="Pennsylvania"/>
    <s v="Philadelphia"/>
    <x v="0"/>
    <s v="Individual"/>
    <s v="Manual"/>
    <x v="0"/>
    <x v="85"/>
    <x v="34"/>
    <n v="126.2"/>
    <s v="259.9Nm@ 1900-2750rpm"/>
    <x v="0"/>
    <x v="0"/>
  </r>
  <r>
    <x v="117"/>
    <x v="5"/>
    <x v="4"/>
    <x v="43"/>
    <x v="63"/>
    <s v="East"/>
    <s v="New York"/>
    <s v="New York City"/>
    <x v="0"/>
    <s v="Individual"/>
    <s v="Manual"/>
    <x v="0"/>
    <x v="3"/>
    <x v="1"/>
    <n v="98.96"/>
    <s v="205Nm@ 1750-3250rpm"/>
    <x v="0"/>
    <x v="0"/>
  </r>
  <r>
    <x v="118"/>
    <x v="0"/>
    <x v="11"/>
    <x v="1"/>
    <x v="5"/>
    <s v="South"/>
    <s v="North Carolina"/>
    <s v="Charlotte"/>
    <x v="0"/>
    <s v="Individual"/>
    <s v="Manual"/>
    <x v="3"/>
    <x v="10"/>
    <x v="0"/>
    <n v="73.900000000000006"/>
    <s v="190Nm@ 2000rpm"/>
    <x v="0"/>
    <x v="0"/>
  </r>
  <r>
    <x v="119"/>
    <x v="6"/>
    <x v="14"/>
    <x v="8"/>
    <x v="19"/>
    <s v="East"/>
    <s v="Massachusetts"/>
    <s v="Boston"/>
    <x v="1"/>
    <s v="Individual"/>
    <s v="Manual"/>
    <x v="0"/>
    <x v="86"/>
    <x v="35"/>
    <n v="67"/>
    <s v="91Nm@ 4250rpm"/>
    <x v="0"/>
    <x v="0"/>
  </r>
  <r>
    <x v="120"/>
    <x v="0"/>
    <x v="13"/>
    <x v="83"/>
    <x v="11"/>
    <s v="East"/>
    <s v="Massachusetts"/>
    <s v="Boston"/>
    <x v="1"/>
    <s v="Individual"/>
    <s v="Manual"/>
    <x v="1"/>
    <x v="62"/>
    <x v="14"/>
    <n v="67.040000000000006"/>
    <s v="90Nm@ 3500rpm"/>
    <x v="0"/>
    <x v="0"/>
  </r>
  <r>
    <x v="121"/>
    <x v="0"/>
    <x v="16"/>
    <x v="84"/>
    <x v="64"/>
    <s v="East"/>
    <s v="Massachusetts"/>
    <s v="Boston"/>
    <x v="1"/>
    <s v="Individual"/>
    <s v="Manual"/>
    <x v="3"/>
    <x v="14"/>
    <x v="7"/>
    <n v="46.3"/>
    <s v="62Nm@ 3000rpm"/>
    <x v="0"/>
    <x v="0"/>
  </r>
  <r>
    <x v="122"/>
    <x v="0"/>
    <x v="7"/>
    <x v="74"/>
    <x v="7"/>
    <s v="West"/>
    <s v="California"/>
    <s v="San Francisco"/>
    <x v="0"/>
    <s v="Individual"/>
    <s v="Manual"/>
    <x v="1"/>
    <x v="87"/>
    <x v="0"/>
    <n v="88.76"/>
    <s v="200Nm@ 1750rpm"/>
    <x v="2"/>
    <x v="0"/>
  </r>
  <r>
    <x v="123"/>
    <x v="3"/>
    <x v="9"/>
    <x v="85"/>
    <x v="14"/>
    <s v="West"/>
    <s v="Washington"/>
    <s v="Seattle"/>
    <x v="1"/>
    <s v="Individual"/>
    <s v="Manual"/>
    <x v="1"/>
    <x v="88"/>
    <x v="30"/>
    <n v="62.1"/>
    <s v="96.1Nm@ 3000rpm"/>
    <x v="0"/>
    <x v="0"/>
  </r>
  <r>
    <x v="124"/>
    <x v="0"/>
    <x v="13"/>
    <x v="40"/>
    <x v="43"/>
    <s v="East"/>
    <s v="District of Columbia"/>
    <s v="Washington"/>
    <x v="0"/>
    <s v="Individual"/>
    <s v="Manual"/>
    <x v="1"/>
    <x v="87"/>
    <x v="0"/>
    <n v="88.76"/>
    <s v="200Nm@ 1750rpm"/>
    <x v="2"/>
    <x v="0"/>
  </r>
  <r>
    <x v="125"/>
    <x v="2"/>
    <x v="15"/>
    <x v="86"/>
    <x v="65"/>
    <s v="East"/>
    <s v="District of Columbia"/>
    <s v="Washington"/>
    <x v="1"/>
    <s v="Dealer"/>
    <s v="Manual"/>
    <x v="0"/>
    <x v="34"/>
    <x v="12"/>
    <n v="86.7"/>
    <s v="109Nm@ 4500rpm"/>
    <x v="0"/>
    <x v="0"/>
  </r>
  <r>
    <x v="126"/>
    <x v="14"/>
    <x v="14"/>
    <x v="87"/>
    <x v="66"/>
    <s v="West"/>
    <s v="Washington"/>
    <s v="Seattle"/>
    <x v="0"/>
    <s v="Dealer"/>
    <s v="Automatic"/>
    <x v="0"/>
    <x v="89"/>
    <x v="24"/>
    <n v="188"/>
    <s v="400nm@ 1750-3000rpm"/>
    <x v="0"/>
    <x v="0"/>
  </r>
  <r>
    <x v="127"/>
    <x v="18"/>
    <x v="15"/>
    <x v="88"/>
    <x v="67"/>
    <s v="West"/>
    <s v="Washington"/>
    <s v="Seattle"/>
    <x v="1"/>
    <s v="Dealer"/>
    <s v="Automatic"/>
    <x v="0"/>
    <x v="90"/>
    <x v="36"/>
    <n v="214.56"/>
    <s v="202Nm@ 3600-5200rpm"/>
    <x v="0"/>
    <x v="0"/>
  </r>
  <r>
    <x v="128"/>
    <x v="19"/>
    <x v="4"/>
    <x v="89"/>
    <x v="4"/>
    <s v="East"/>
    <s v="New York"/>
    <s v="New York City"/>
    <x v="0"/>
    <s v="Dealer"/>
    <s v="Automatic"/>
    <x v="0"/>
    <x v="91"/>
    <x v="37"/>
    <n v="177"/>
    <s v="430Nm@ 1750-2500rpm"/>
    <x v="0"/>
    <x v="0"/>
  </r>
  <r>
    <x v="129"/>
    <x v="11"/>
    <x v="4"/>
    <x v="90"/>
    <x v="68"/>
    <s v="West"/>
    <s v="California"/>
    <s v="Los Angeles"/>
    <x v="1"/>
    <s v="Individual"/>
    <s v="Automatic"/>
    <x v="0"/>
    <x v="92"/>
    <x v="38"/>
    <n v="280"/>
    <s v="347Nm@ 4300rpm"/>
    <x v="0"/>
    <x v="0"/>
  </r>
  <r>
    <x v="130"/>
    <x v="20"/>
    <x v="15"/>
    <x v="91"/>
    <x v="69"/>
    <s v="West"/>
    <s v="California"/>
    <s v="Los Angeles"/>
    <x v="0"/>
    <s v="Dealer"/>
    <s v="Automatic"/>
    <x v="0"/>
    <x v="93"/>
    <x v="37"/>
    <n v="148.31"/>
    <s v="382nm@ 1750-2250rpm"/>
    <x v="2"/>
    <x v="0"/>
  </r>
  <r>
    <x v="131"/>
    <x v="12"/>
    <x v="4"/>
    <x v="92"/>
    <x v="70"/>
    <s v="West"/>
    <s v="California"/>
    <s v="Los Angeles"/>
    <x v="0"/>
    <s v="Dealer"/>
    <s v="Automatic"/>
    <x v="0"/>
    <x v="39"/>
    <x v="39"/>
    <n v="254.79"/>
    <s v="620Nm@ 1600-2400rpm"/>
    <x v="0"/>
    <x v="0"/>
  </r>
  <r>
    <x v="132"/>
    <x v="16"/>
    <x v="14"/>
    <x v="93"/>
    <x v="71"/>
    <s v="West"/>
    <s v="California"/>
    <s v="Los Angeles"/>
    <x v="0"/>
    <s v="Dealer"/>
    <s v="Automatic"/>
    <x v="0"/>
    <x v="94"/>
    <x v="40"/>
    <n v="187.74"/>
    <s v="400Nm@ 1750-2500rpm"/>
    <x v="0"/>
    <x v="0"/>
  </r>
  <r>
    <x v="133"/>
    <x v="16"/>
    <x v="15"/>
    <x v="94"/>
    <x v="72"/>
    <s v="East"/>
    <s v="New York"/>
    <s v="New York City"/>
    <x v="0"/>
    <s v="Dealer"/>
    <s v="Automatic"/>
    <x v="0"/>
    <x v="95"/>
    <x v="40"/>
    <n v="190"/>
    <s v="400Nm@ 1750-2500rpm"/>
    <x v="0"/>
    <x v="0"/>
  </r>
  <r>
    <x v="134"/>
    <x v="1"/>
    <x v="14"/>
    <x v="95"/>
    <x v="15"/>
    <s v="West"/>
    <s v="California"/>
    <s v="San Diego"/>
    <x v="1"/>
    <s v="Dealer"/>
    <s v="Automatic"/>
    <x v="0"/>
    <x v="96"/>
    <x v="25"/>
    <n v="177.46"/>
    <s v="250@ 1250-5000rpm"/>
    <x v="0"/>
    <x v="0"/>
  </r>
  <r>
    <x v="135"/>
    <x v="12"/>
    <x v="10"/>
    <x v="96"/>
    <x v="17"/>
    <s v="West"/>
    <s v="California"/>
    <s v="San Diego"/>
    <x v="0"/>
    <s v="Dealer"/>
    <s v="Automatic"/>
    <x v="0"/>
    <x v="97"/>
    <x v="20"/>
    <n v="204"/>
    <s v="500Nm@ 1600-1800rpm"/>
    <x v="0"/>
    <x v="0"/>
  </r>
  <r>
    <x v="136"/>
    <x v="21"/>
    <x v="15"/>
    <x v="45"/>
    <x v="73"/>
    <s v="West"/>
    <s v="California"/>
    <s v="San Diego"/>
    <x v="1"/>
    <s v="Dealer"/>
    <s v="Automatic"/>
    <x v="0"/>
    <x v="98"/>
    <x v="41"/>
    <n v="141"/>
    <s v="250Nm@ 1600-3600rpm"/>
    <x v="0"/>
    <x v="0"/>
  </r>
  <r>
    <x v="137"/>
    <x v="2"/>
    <x v="4"/>
    <x v="97"/>
    <x v="74"/>
    <s v="West"/>
    <s v="Washington"/>
    <s v="Seattle"/>
    <x v="1"/>
    <s v="Dealer"/>
    <s v="Automatic"/>
    <x v="0"/>
    <x v="99"/>
    <x v="2"/>
    <n v="117.6"/>
    <s v="145Nm@ 4600rpm"/>
    <x v="0"/>
    <x v="0"/>
  </r>
  <r>
    <x v="138"/>
    <x v="4"/>
    <x v="7"/>
    <x v="74"/>
    <x v="75"/>
    <s v="East"/>
    <s v="District of Columbia"/>
    <s v="Washington"/>
    <x v="1"/>
    <s v="Dealer"/>
    <s v="Automatic"/>
    <x v="0"/>
    <x v="45"/>
    <x v="25"/>
    <n v="138.03"/>
    <s v="173Nm@ 4000rpm"/>
    <x v="0"/>
    <x v="0"/>
  </r>
  <r>
    <x v="139"/>
    <x v="22"/>
    <x v="14"/>
    <x v="98"/>
    <x v="76"/>
    <s v="East"/>
    <s v="District of Columbia"/>
    <s v="Washington"/>
    <x v="0"/>
    <s v="Dealer"/>
    <s v="Automatic"/>
    <x v="0"/>
    <x v="99"/>
    <x v="42"/>
    <n v="190"/>
    <s v="400Nm"/>
    <x v="0"/>
    <x v="0"/>
  </r>
  <r>
    <x v="140"/>
    <x v="14"/>
    <x v="13"/>
    <x v="99"/>
    <x v="13"/>
    <s v="West"/>
    <s v="California"/>
    <s v="Los Angeles"/>
    <x v="0"/>
    <s v="Dealer"/>
    <s v="Automatic"/>
    <x v="0"/>
    <x v="100"/>
    <x v="43"/>
    <n v="241.4"/>
    <s v="550Nm@ 1750-2750rpm"/>
    <x v="2"/>
    <x v="0"/>
  </r>
  <r>
    <x v="141"/>
    <x v="0"/>
    <x v="13"/>
    <x v="66"/>
    <x v="11"/>
    <s v="West"/>
    <s v="California"/>
    <s v="Los Angeles"/>
    <x v="0"/>
    <s v="Dealer"/>
    <s v="Manual"/>
    <x v="0"/>
    <x v="101"/>
    <x v="0"/>
    <n v="88.5"/>
    <s v="200Nm@ 1750rpm"/>
    <x v="0"/>
    <x v="0"/>
  </r>
  <r>
    <x v="142"/>
    <x v="12"/>
    <x v="4"/>
    <x v="100"/>
    <x v="77"/>
    <s v="West"/>
    <s v="California"/>
    <s v="Los Angeles"/>
    <x v="0"/>
    <s v="Dealer"/>
    <s v="Automatic"/>
    <x v="0"/>
    <x v="39"/>
    <x v="39"/>
    <n v="282"/>
    <s v="490Nm@ 1600rpm"/>
    <x v="0"/>
    <x v="0"/>
  </r>
  <r>
    <x v="143"/>
    <x v="16"/>
    <x v="2"/>
    <x v="101"/>
    <x v="78"/>
    <s v="East"/>
    <s v="District of Columbia"/>
    <s v="Washington"/>
    <x v="1"/>
    <s v="Dealer"/>
    <s v="Automatic"/>
    <x v="1"/>
    <x v="102"/>
    <x v="44"/>
    <n v="150"/>
    <s v="250 Nm at 2750 rpm"/>
    <x v="0"/>
    <x v="0"/>
  </r>
  <r>
    <x v="144"/>
    <x v="3"/>
    <x v="10"/>
    <x v="102"/>
    <x v="79"/>
    <s v="East"/>
    <s v="District of Columbia"/>
    <s v="Washington"/>
    <x v="1"/>
    <s v="Dealer"/>
    <s v="Manual"/>
    <x v="0"/>
    <x v="103"/>
    <x v="45"/>
    <n v="147.5"/>
    <s v="177.5Nm@ 4700rpm"/>
    <x v="0"/>
    <x v="0"/>
  </r>
  <r>
    <x v="145"/>
    <x v="19"/>
    <x v="4"/>
    <x v="103"/>
    <x v="80"/>
    <s v="East"/>
    <s v="New York"/>
    <s v="New York City"/>
    <x v="0"/>
    <s v="Dealer"/>
    <s v="Automatic"/>
    <x v="0"/>
    <x v="104"/>
    <x v="37"/>
    <n v="177"/>
    <s v="430Nm@ 1750-2500rpm"/>
    <x v="0"/>
    <x v="0"/>
  </r>
  <r>
    <x v="146"/>
    <x v="8"/>
    <x v="14"/>
    <x v="104"/>
    <x v="81"/>
    <s v="East"/>
    <s v="New York"/>
    <s v="New York City"/>
    <x v="1"/>
    <s v="Dealer"/>
    <s v="Manual"/>
    <x v="0"/>
    <x v="30"/>
    <x v="12"/>
    <n v="108.5"/>
    <s v="170Nm@ 1750-4000rpm"/>
    <x v="0"/>
    <x v="0"/>
  </r>
  <r>
    <x v="147"/>
    <x v="15"/>
    <x v="6"/>
    <x v="76"/>
    <x v="50"/>
    <s v="East"/>
    <s v="District of Columbia"/>
    <s v="Washington"/>
    <x v="1"/>
    <s v="Individual"/>
    <s v="Manual"/>
    <x v="0"/>
    <x v="67"/>
    <x v="28"/>
    <n v="103.6"/>
    <s v="153Nm@ 3800rpm"/>
    <x v="0"/>
    <x v="0"/>
  </r>
  <r>
    <x v="148"/>
    <x v="3"/>
    <x v="11"/>
    <x v="105"/>
    <x v="82"/>
    <s v="East"/>
    <s v="New York"/>
    <s v="New York City"/>
    <x v="1"/>
    <s v="Individual"/>
    <s v="Manual"/>
    <x v="0"/>
    <x v="103"/>
    <x v="45"/>
    <n v="147.5"/>
    <s v="177.5Nm@ 4700rpm"/>
    <x v="0"/>
    <x v="0"/>
  </r>
  <r>
    <x v="149"/>
    <x v="1"/>
    <x v="10"/>
    <x v="106"/>
    <x v="81"/>
    <s v="East"/>
    <s v="Massachusetts"/>
    <s v="Boston"/>
    <x v="1"/>
    <s v="Dealer"/>
    <s v="Automatic"/>
    <x v="0"/>
    <x v="75"/>
    <x v="28"/>
    <n v="103.5"/>
    <s v="153Nm@ 3800rpm"/>
    <x v="0"/>
    <x v="0"/>
  </r>
  <r>
    <x v="150"/>
    <x v="12"/>
    <x v="14"/>
    <x v="107"/>
    <x v="83"/>
    <s v="Central"/>
    <s v="Illinois"/>
    <s v="Chicago"/>
    <x v="1"/>
    <s v="Dealer"/>
    <s v="Automatic"/>
    <x v="0"/>
    <x v="67"/>
    <x v="46"/>
    <n v="183"/>
    <s v="300Nm@ 1200-4000rpm"/>
    <x v="0"/>
    <x v="0"/>
  </r>
  <r>
    <x v="151"/>
    <x v="0"/>
    <x v="0"/>
    <x v="108"/>
    <x v="84"/>
    <s v="Central"/>
    <s v="Texas"/>
    <s v="Houston"/>
    <x v="1"/>
    <s v="Dealer"/>
    <s v="Manual"/>
    <x v="0"/>
    <x v="58"/>
    <x v="27"/>
    <n v="93.7"/>
    <s v="130Nm@ 4000rpm"/>
    <x v="2"/>
    <x v="0"/>
  </r>
  <r>
    <x v="152"/>
    <x v="12"/>
    <x v="4"/>
    <x v="96"/>
    <x v="85"/>
    <s v="East"/>
    <s v="Massachusetts"/>
    <s v="Boston"/>
    <x v="1"/>
    <s v="Dealer"/>
    <s v="Automatic"/>
    <x v="0"/>
    <x v="105"/>
    <x v="46"/>
    <n v="181.04"/>
    <s v="300Nm@ 1200-1400rpm"/>
    <x v="0"/>
    <x v="0"/>
  </r>
  <r>
    <x v="153"/>
    <x v="2"/>
    <x v="4"/>
    <x v="109"/>
    <x v="83"/>
    <s v="East"/>
    <s v="Massachusetts"/>
    <s v="Boston"/>
    <x v="1"/>
    <s v="Dealer"/>
    <s v="Automatic"/>
    <x v="0"/>
    <x v="106"/>
    <x v="2"/>
    <n v="116.3"/>
    <s v="146Nm@ 4800rpm"/>
    <x v="0"/>
    <x v="0"/>
  </r>
  <r>
    <x v="154"/>
    <x v="4"/>
    <x v="15"/>
    <x v="110"/>
    <x v="86"/>
    <s v="East"/>
    <s v="Massachusetts"/>
    <s v="Boston"/>
    <x v="1"/>
    <s v="Dealer"/>
    <s v="Automatic"/>
    <x v="0"/>
    <x v="107"/>
    <x v="5"/>
    <n v="81.8"/>
    <s v="113Nm@ 4200rpm"/>
    <x v="0"/>
    <x v="0"/>
  </r>
  <r>
    <x v="155"/>
    <x v="0"/>
    <x v="6"/>
    <x v="67"/>
    <x v="81"/>
    <s v="South"/>
    <s v="North Carolina"/>
    <s v="Charlotte"/>
    <x v="1"/>
    <s v="Dealer"/>
    <s v="Manual"/>
    <x v="0"/>
    <x v="29"/>
    <x v="14"/>
    <n v="67.05"/>
    <s v="90Nm@ 3500rpm"/>
    <x v="0"/>
    <x v="0"/>
  </r>
  <r>
    <x v="156"/>
    <x v="0"/>
    <x v="11"/>
    <x v="111"/>
    <x v="87"/>
    <s v="West"/>
    <s v="Washington"/>
    <s v="Seattle"/>
    <x v="1"/>
    <s v="Dealer"/>
    <s v="Manual"/>
    <x v="0"/>
    <x v="71"/>
    <x v="5"/>
    <n v="81.8"/>
    <s v="113Nm@ 4200rpm"/>
    <x v="0"/>
    <x v="0"/>
  </r>
  <r>
    <x v="157"/>
    <x v="4"/>
    <x v="10"/>
    <x v="112"/>
    <x v="88"/>
    <s v="West"/>
    <s v="Washington"/>
    <s v="Seattle"/>
    <x v="0"/>
    <s v="Dealer"/>
    <s v="Automatic"/>
    <x v="1"/>
    <x v="43"/>
    <x v="23"/>
    <n v="171.5"/>
    <s v="360Nm@ 1200-3400rpm"/>
    <x v="2"/>
    <x v="0"/>
  </r>
  <r>
    <x v="158"/>
    <x v="8"/>
    <x v="14"/>
    <x v="55"/>
    <x v="89"/>
    <s v="East"/>
    <s v="New York"/>
    <s v="New York City"/>
    <x v="0"/>
    <s v="Dealer"/>
    <s v="Automatic"/>
    <x v="0"/>
    <x v="19"/>
    <x v="2"/>
    <n v="108.5"/>
    <s v="260Nm@ 1500-2750rpm"/>
    <x v="0"/>
    <x v="0"/>
  </r>
  <r>
    <x v="159"/>
    <x v="16"/>
    <x v="10"/>
    <x v="113"/>
    <x v="45"/>
    <s v="South"/>
    <s v="Florida"/>
    <s v="Miami"/>
    <x v="0"/>
    <s v="Dealer"/>
    <s v="Automatic"/>
    <x v="0"/>
    <x v="108"/>
    <x v="40"/>
    <n v="190"/>
    <s v="400Nm@ 1750-2500rpm"/>
    <x v="0"/>
    <x v="0"/>
  </r>
  <r>
    <x v="160"/>
    <x v="4"/>
    <x v="10"/>
    <x v="114"/>
    <x v="74"/>
    <s v="East"/>
    <s v="New York"/>
    <s v="New York City"/>
    <x v="1"/>
    <s v="Dealer"/>
    <s v="Automatic"/>
    <x v="0"/>
    <x v="109"/>
    <x v="19"/>
    <n v="157.69999999999999"/>
    <s v="213Nm@ 4500rpm"/>
    <x v="0"/>
    <x v="0"/>
  </r>
  <r>
    <x v="161"/>
    <x v="16"/>
    <x v="10"/>
    <x v="115"/>
    <x v="54"/>
    <s v="East"/>
    <s v="District of Columbia"/>
    <s v="Washington"/>
    <x v="0"/>
    <s v="Dealer"/>
    <s v="Automatic"/>
    <x v="0"/>
    <x v="110"/>
    <x v="40"/>
    <n v="190"/>
    <s v="400Nm@ 1750-2500rpm"/>
    <x v="0"/>
    <x v="0"/>
  </r>
  <r>
    <x v="162"/>
    <x v="4"/>
    <x v="9"/>
    <x v="0"/>
    <x v="90"/>
    <s v="East"/>
    <s v="New York"/>
    <s v="New York City"/>
    <x v="1"/>
    <s v="Dealer"/>
    <s v="Automatic"/>
    <x v="0"/>
    <x v="111"/>
    <x v="47"/>
    <n v="164.7"/>
    <s v="224Nm@ 4000rpm"/>
    <x v="0"/>
    <x v="0"/>
  </r>
  <r>
    <x v="163"/>
    <x v="0"/>
    <x v="10"/>
    <x v="43"/>
    <x v="67"/>
    <s v="West"/>
    <s v="California"/>
    <s v="Los Angeles"/>
    <x v="1"/>
    <s v="Individual"/>
    <s v="Manual"/>
    <x v="0"/>
    <x v="112"/>
    <x v="27"/>
    <n v="91.1"/>
    <s v="130Nm@ 4000rpm"/>
    <x v="2"/>
    <x v="0"/>
  </r>
  <r>
    <x v="164"/>
    <x v="22"/>
    <x v="4"/>
    <x v="116"/>
    <x v="45"/>
    <s v="East"/>
    <s v="New York"/>
    <s v="New York City"/>
    <x v="1"/>
    <s v="Individual"/>
    <s v="Automatic"/>
    <x v="0"/>
    <x v="113"/>
    <x v="42"/>
    <n v="400"/>
    <s v="640Nm@ 1740rpm"/>
    <x v="1"/>
    <x v="0"/>
  </r>
  <r>
    <x v="165"/>
    <x v="15"/>
    <x v="6"/>
    <x v="24"/>
    <x v="10"/>
    <s v="South"/>
    <s v="North Carolina"/>
    <s v="Charlotte"/>
    <x v="0"/>
    <s v="Individual"/>
    <s v="Manual"/>
    <x v="1"/>
    <x v="59"/>
    <x v="28"/>
    <n v="103.6"/>
    <s v="250Nm@ 1500-2500rpm"/>
    <x v="0"/>
    <x v="0"/>
  </r>
  <r>
    <x v="166"/>
    <x v="5"/>
    <x v="14"/>
    <x v="22"/>
    <x v="91"/>
    <s v="Central"/>
    <s v="Texas"/>
    <s v="Houston"/>
    <x v="1"/>
    <s v="Individual"/>
    <s v="Manual"/>
    <x v="0"/>
    <x v="51"/>
    <x v="26"/>
    <n v="86.8"/>
    <s v="112Nm@ 4000rpm"/>
    <x v="0"/>
    <x v="0"/>
  </r>
  <r>
    <x v="167"/>
    <x v="5"/>
    <x v="6"/>
    <x v="117"/>
    <x v="1"/>
    <s v="Central"/>
    <s v="Texas"/>
    <s v="Houston"/>
    <x v="0"/>
    <s v="Individual"/>
    <s v="Manual"/>
    <x v="0"/>
    <x v="8"/>
    <x v="9"/>
    <n v="68"/>
    <s v="160Nm@ 2000rpm"/>
    <x v="0"/>
    <x v="0"/>
  </r>
  <r>
    <x v="168"/>
    <x v="0"/>
    <x v="13"/>
    <x v="118"/>
    <x v="92"/>
    <s v="Central"/>
    <s v="Texas"/>
    <s v="Houston"/>
    <x v="1"/>
    <s v="Individual"/>
    <s v="Manual"/>
    <x v="0"/>
    <x v="114"/>
    <x v="5"/>
    <n v="81.8"/>
    <s v="113Nm@ 4200rpm"/>
    <x v="0"/>
    <x v="0"/>
  </r>
  <r>
    <x v="169"/>
    <x v="0"/>
    <x v="13"/>
    <x v="38"/>
    <x v="15"/>
    <s v="East"/>
    <s v="District of Columbia"/>
    <s v="Washington"/>
    <x v="1"/>
    <s v="Individual"/>
    <s v="Automatic"/>
    <x v="1"/>
    <x v="54"/>
    <x v="14"/>
    <n v="67"/>
    <s v="90Nm@ 3500rpm"/>
    <x v="0"/>
    <x v="0"/>
  </r>
  <r>
    <x v="170"/>
    <x v="3"/>
    <x v="10"/>
    <x v="105"/>
    <x v="93"/>
    <s v="West"/>
    <s v="Washington"/>
    <s v="Seattle"/>
    <x v="1"/>
    <s v="Individual"/>
    <s v="Manual"/>
    <x v="1"/>
    <x v="27"/>
    <x v="5"/>
    <n v="81.83"/>
    <s v="114.7Nm@ 4000rpm"/>
    <x v="0"/>
    <x v="0"/>
  </r>
  <r>
    <x v="171"/>
    <x v="0"/>
    <x v="2"/>
    <x v="25"/>
    <x v="1"/>
    <s v="East"/>
    <s v="District of Columbia"/>
    <s v="Washington"/>
    <x v="0"/>
    <s v="Individual"/>
    <s v="Manual"/>
    <x v="0"/>
    <x v="115"/>
    <x v="0"/>
    <n v="73.900000000000006"/>
    <s v="113Nm@ 4500rpm"/>
    <x v="0"/>
    <x v="0"/>
  </r>
  <r>
    <x v="172"/>
    <x v="3"/>
    <x v="13"/>
    <x v="33"/>
    <x v="12"/>
    <s v="East"/>
    <s v="New York"/>
    <s v="New York City"/>
    <x v="1"/>
    <s v="Individual"/>
    <s v="Manual"/>
    <x v="0"/>
    <x v="11"/>
    <x v="5"/>
    <n v="82"/>
    <s v="114Nm@ 4000rpm"/>
    <x v="0"/>
    <x v="0"/>
  </r>
  <r>
    <x v="173"/>
    <x v="15"/>
    <x v="15"/>
    <x v="119"/>
    <x v="62"/>
    <s v="East"/>
    <s v="New York"/>
    <s v="New York City"/>
    <x v="1"/>
    <s v="Individual"/>
    <s v="Manual"/>
    <x v="0"/>
    <x v="116"/>
    <x v="35"/>
    <n v="75"/>
    <s v="95Nm@ 3000-4300rpm"/>
    <x v="0"/>
    <x v="0"/>
  </r>
  <r>
    <x v="174"/>
    <x v="3"/>
    <x v="0"/>
    <x v="14"/>
    <x v="25"/>
    <s v="Central"/>
    <s v="Texas"/>
    <s v="Dallas"/>
    <x v="1"/>
    <s v="Individual"/>
    <s v="Manual"/>
    <x v="1"/>
    <x v="11"/>
    <x v="5"/>
    <n v="82"/>
    <s v="114Nm@ 4000rpm"/>
    <x v="0"/>
    <x v="0"/>
  </r>
  <r>
    <x v="175"/>
    <x v="0"/>
    <x v="0"/>
    <x v="120"/>
    <x v="17"/>
    <s v="South"/>
    <s v="Florida"/>
    <s v="Miami"/>
    <x v="1"/>
    <s v="Individual"/>
    <s v="Manual"/>
    <x v="0"/>
    <x v="68"/>
    <x v="5"/>
    <n v="85.8"/>
    <s v="114Nm@ 4000rpm"/>
    <x v="0"/>
    <x v="0"/>
  </r>
  <r>
    <x v="176"/>
    <x v="3"/>
    <x v="10"/>
    <x v="121"/>
    <x v="53"/>
    <s v="East"/>
    <s v="Pennsylvania"/>
    <s v="Philadelphia"/>
    <x v="1"/>
    <s v="Individual"/>
    <s v="Manual"/>
    <x v="1"/>
    <x v="68"/>
    <x v="5"/>
    <n v="82"/>
    <s v="114Nm@ 4000rpm"/>
    <x v="0"/>
    <x v="0"/>
  </r>
  <r>
    <x v="177"/>
    <x v="2"/>
    <x v="8"/>
    <x v="122"/>
    <x v="1"/>
    <s v="East"/>
    <s v="Pennsylvania"/>
    <s v="Philadelphia"/>
    <x v="1"/>
    <s v="Individual"/>
    <s v="Manual"/>
    <x v="1"/>
    <x v="117"/>
    <x v="48"/>
    <n v="100"/>
    <s v="13.1kgm@ 4600rpm"/>
    <x v="0"/>
    <x v="0"/>
  </r>
  <r>
    <x v="178"/>
    <x v="4"/>
    <x v="2"/>
    <x v="24"/>
    <x v="25"/>
    <s v="West"/>
    <s v="California"/>
    <s v="Los Angeles"/>
    <x v="0"/>
    <s v="Individual"/>
    <s v="Manual"/>
    <x v="0"/>
    <x v="118"/>
    <x v="8"/>
    <n v="87.2"/>
    <s v="205Nm@ 1800-2800rpm"/>
    <x v="0"/>
    <x v="0"/>
  </r>
  <r>
    <x v="179"/>
    <x v="23"/>
    <x v="18"/>
    <x v="122"/>
    <x v="25"/>
    <s v="East"/>
    <s v="Massachusetts"/>
    <s v="Boston"/>
    <x v="1"/>
    <s v="Individual"/>
    <s v="Manual"/>
    <x v="0"/>
    <x v="35"/>
    <x v="7"/>
    <n v="53"/>
    <s v="71Nm@ 3500rpm"/>
    <x v="0"/>
    <x v="0"/>
  </r>
  <r>
    <x v="180"/>
    <x v="4"/>
    <x v="0"/>
    <x v="45"/>
    <x v="45"/>
    <s v="East"/>
    <s v="Massachusetts"/>
    <s v="Boston"/>
    <x v="0"/>
    <s v="Individual"/>
    <s v="Manual"/>
    <x v="1"/>
    <x v="117"/>
    <x v="18"/>
    <n v="168.5"/>
    <s v="343Nm@ 1400-3400rpm"/>
    <x v="2"/>
    <x v="0"/>
  </r>
  <r>
    <x v="181"/>
    <x v="7"/>
    <x v="10"/>
    <x v="0"/>
    <x v="23"/>
    <s v="West"/>
    <s v="California"/>
    <s v="Los Angeles"/>
    <x v="1"/>
    <s v="Individual"/>
    <s v="Manual"/>
    <x v="1"/>
    <x v="12"/>
    <x v="12"/>
    <n v="82"/>
    <s v="115Nm@ 3500-3600rpm"/>
    <x v="4"/>
    <x v="0"/>
  </r>
  <r>
    <x v="182"/>
    <x v="8"/>
    <x v="4"/>
    <x v="123"/>
    <x v="7"/>
    <s v="West"/>
    <s v="California"/>
    <s v="Los Angeles"/>
    <x v="0"/>
    <s v="Individual"/>
    <s v="Manual"/>
    <x v="0"/>
    <x v="119"/>
    <x v="0"/>
    <n v="74"/>
    <s v="190Nm@ 1750-3000rpm"/>
    <x v="0"/>
    <x v="0"/>
  </r>
  <r>
    <x v="183"/>
    <x v="2"/>
    <x v="9"/>
    <x v="124"/>
    <x v="77"/>
    <s v="West"/>
    <s v="California"/>
    <s v="Los Angeles"/>
    <x v="1"/>
    <s v="Individual"/>
    <s v="Manual"/>
    <x v="1"/>
    <x v="30"/>
    <x v="2"/>
    <n v="118"/>
    <s v="146Nm at 4800 rpm"/>
    <x v="0"/>
    <x v="0"/>
  </r>
  <r>
    <x v="184"/>
    <x v="0"/>
    <x v="8"/>
    <x v="125"/>
    <x v="7"/>
    <s v="South"/>
    <s v="Georgia"/>
    <s v="Atlanta"/>
    <x v="1"/>
    <s v="Individual"/>
    <s v="Manual"/>
    <x v="0"/>
    <x v="6"/>
    <x v="11"/>
    <n v="60"/>
    <s v="78Nm@ 4500rpm"/>
    <x v="0"/>
    <x v="0"/>
  </r>
  <r>
    <x v="185"/>
    <x v="0"/>
    <x v="2"/>
    <x v="126"/>
    <x v="94"/>
    <s v="West"/>
    <s v="Washington"/>
    <s v="Seattle"/>
    <x v="1"/>
    <s v="Individual"/>
    <s v="Manual"/>
    <x v="1"/>
    <x v="11"/>
    <x v="14"/>
    <n v="67.099999999999994"/>
    <s v="90Nm@ 3500rpm"/>
    <x v="0"/>
    <x v="0"/>
  </r>
  <r>
    <x v="186"/>
    <x v="3"/>
    <x v="2"/>
    <x v="127"/>
    <x v="10"/>
    <s v="Central"/>
    <s v="Illinois"/>
    <s v="Chicago"/>
    <x v="1"/>
    <s v="Individual"/>
    <s v="Manual"/>
    <x v="2"/>
    <x v="120"/>
    <x v="49"/>
    <n v="103.2"/>
    <s v="14.9 KGM at 3000 RPM"/>
    <x v="0"/>
    <x v="0"/>
  </r>
  <r>
    <x v="187"/>
    <x v="0"/>
    <x v="10"/>
    <x v="128"/>
    <x v="25"/>
    <s v="South"/>
    <s v="Georgia"/>
    <s v="Atlanta"/>
    <x v="1"/>
    <s v="Individual"/>
    <s v="Manual"/>
    <x v="1"/>
    <x v="83"/>
    <x v="5"/>
    <n v="83.14"/>
    <s v="115Nm@ 4000rpm"/>
    <x v="0"/>
    <x v="0"/>
  </r>
  <r>
    <x v="188"/>
    <x v="3"/>
    <x v="8"/>
    <x v="129"/>
    <x v="95"/>
    <s v="South"/>
    <s v="Georgia"/>
    <s v="Atlanta"/>
    <x v="1"/>
    <s v="Individual"/>
    <s v="Manual"/>
    <x v="0"/>
    <x v="121"/>
    <x v="50"/>
    <n v="83"/>
    <s v="115Nm@ 3200rpm"/>
    <x v="0"/>
    <x v="0"/>
  </r>
  <r>
    <x v="189"/>
    <x v="3"/>
    <x v="17"/>
    <x v="130"/>
    <x v="6"/>
    <s v="South"/>
    <s v="Georgia"/>
    <s v="Atlanta"/>
    <x v="1"/>
    <s v="Individual"/>
    <s v="Manual"/>
    <x v="0"/>
    <x v="27"/>
    <x v="5"/>
    <n v="81.86"/>
    <s v="117nm@ 4000rpm"/>
    <x v="0"/>
    <x v="0"/>
  </r>
  <r>
    <x v="190"/>
    <x v="0"/>
    <x v="4"/>
    <x v="131"/>
    <x v="70"/>
    <s v="West"/>
    <s v="California"/>
    <s v="Los Angeles"/>
    <x v="0"/>
    <s v="Individual"/>
    <s v="Manual"/>
    <x v="0"/>
    <x v="122"/>
    <x v="0"/>
    <n v="88.5"/>
    <s v="200Nm@ 1750rpm"/>
    <x v="0"/>
    <x v="0"/>
  </r>
  <r>
    <x v="191"/>
    <x v="8"/>
    <x v="15"/>
    <x v="132"/>
    <x v="93"/>
    <s v="East"/>
    <s v="Pennsylvania"/>
    <s v="Philadelphia"/>
    <x v="1"/>
    <s v="Individual"/>
    <s v="Manual"/>
    <x v="0"/>
    <x v="20"/>
    <x v="13"/>
    <n v="84"/>
    <s v="114Nm@ 3500rpm"/>
    <x v="0"/>
    <x v="0"/>
  </r>
  <r>
    <x v="192"/>
    <x v="0"/>
    <x v="13"/>
    <x v="133"/>
    <x v="12"/>
    <s v="West"/>
    <s v="California"/>
    <s v="San Francisco"/>
    <x v="0"/>
    <s v="Individual"/>
    <s v="Manual"/>
    <x v="0"/>
    <x v="87"/>
    <x v="0"/>
    <n v="88.76"/>
    <s v="200Nm@ 1750rpm"/>
    <x v="2"/>
    <x v="0"/>
  </r>
  <r>
    <x v="193"/>
    <x v="2"/>
    <x v="13"/>
    <x v="21"/>
    <x v="15"/>
    <s v="West"/>
    <s v="California"/>
    <s v="Los Angeles"/>
    <x v="1"/>
    <s v="Individual"/>
    <s v="Manual"/>
    <x v="0"/>
    <x v="123"/>
    <x v="2"/>
    <n v="117.3"/>
    <s v="145Nm@ 4600rpm"/>
    <x v="0"/>
    <x v="0"/>
  </r>
  <r>
    <x v="194"/>
    <x v="2"/>
    <x v="0"/>
    <x v="63"/>
    <x v="25"/>
    <s v="West"/>
    <s v="California"/>
    <s v="Los Angeles"/>
    <x v="1"/>
    <s v="Individual"/>
    <s v="Manual"/>
    <x v="1"/>
    <x v="124"/>
    <x v="12"/>
    <n v="86.8"/>
    <s v="109Nm@ 4500rpm"/>
    <x v="0"/>
    <x v="0"/>
  </r>
  <r>
    <x v="195"/>
    <x v="0"/>
    <x v="10"/>
    <x v="83"/>
    <x v="15"/>
    <s v="Central"/>
    <s v="Illinois"/>
    <s v="Chicago"/>
    <x v="3"/>
    <s v="Individual"/>
    <s v="Manual"/>
    <x v="0"/>
    <x v="125"/>
    <x v="14"/>
    <n v="58.16"/>
    <s v="77Nm@ 3500rpm"/>
    <x v="0"/>
    <x v="0"/>
  </r>
  <r>
    <x v="196"/>
    <x v="0"/>
    <x v="4"/>
    <x v="105"/>
    <x v="15"/>
    <s v="Central"/>
    <s v="Illinois"/>
    <s v="Chicago"/>
    <x v="1"/>
    <s v="Individual"/>
    <s v="Manual"/>
    <x v="0"/>
    <x v="83"/>
    <x v="5"/>
    <n v="83.14"/>
    <s v="115Nm@ 4000rpm"/>
    <x v="0"/>
    <x v="0"/>
  </r>
  <r>
    <x v="197"/>
    <x v="3"/>
    <x v="7"/>
    <x v="76"/>
    <x v="12"/>
    <s v="East"/>
    <s v="Massachusetts"/>
    <s v="Boston"/>
    <x v="1"/>
    <s v="Individual"/>
    <s v="Manual"/>
    <x v="0"/>
    <x v="35"/>
    <x v="5"/>
    <n v="82.85"/>
    <s v="113.7Nm@ 4000rpm"/>
    <x v="0"/>
    <x v="0"/>
  </r>
  <r>
    <x v="198"/>
    <x v="0"/>
    <x v="14"/>
    <x v="134"/>
    <x v="17"/>
    <s v="Central"/>
    <s v="Texas"/>
    <s v="Houston"/>
    <x v="1"/>
    <s v="Individual"/>
    <s v="Automatic"/>
    <x v="0"/>
    <x v="54"/>
    <x v="14"/>
    <n v="67"/>
    <s v="90Nm@ 3500rpm"/>
    <x v="0"/>
    <x v="0"/>
  </r>
  <r>
    <x v="199"/>
    <x v="0"/>
    <x v="4"/>
    <x v="105"/>
    <x v="67"/>
    <s v="Central"/>
    <s v="Texas"/>
    <s v="Houston"/>
    <x v="1"/>
    <s v="Individual"/>
    <s v="Manual"/>
    <x v="0"/>
    <x v="71"/>
    <x v="5"/>
    <n v="81.8"/>
    <s v="113Nm@ 4200rpm"/>
    <x v="0"/>
    <x v="0"/>
  </r>
  <r>
    <x v="200"/>
    <x v="0"/>
    <x v="14"/>
    <x v="73"/>
    <x v="67"/>
    <s v="East"/>
    <s v="Massachusetts"/>
    <s v="Boston"/>
    <x v="1"/>
    <s v="Individual"/>
    <s v="Manual"/>
    <x v="0"/>
    <x v="22"/>
    <x v="7"/>
    <n v="47.3"/>
    <s v="69Nm@ 3500rpm"/>
    <x v="0"/>
    <x v="0"/>
  </r>
  <r>
    <x v="201"/>
    <x v="0"/>
    <x v="14"/>
    <x v="40"/>
    <x v="96"/>
    <s v="Central"/>
    <s v="Illinois"/>
    <s v="Chicago"/>
    <x v="1"/>
    <s v="Individual"/>
    <s v="Automatic"/>
    <x v="0"/>
    <x v="52"/>
    <x v="5"/>
    <n v="81.8"/>
    <s v="113Nm@ 4200rpm"/>
    <x v="0"/>
    <x v="0"/>
  </r>
  <r>
    <x v="202"/>
    <x v="0"/>
    <x v="4"/>
    <x v="10"/>
    <x v="67"/>
    <s v="Central"/>
    <s v="Illinois"/>
    <s v="Chicago"/>
    <x v="1"/>
    <s v="Individual"/>
    <s v="Manual"/>
    <x v="0"/>
    <x v="114"/>
    <x v="5"/>
    <n v="81.8"/>
    <s v="113Nm@ 4200rpm"/>
    <x v="0"/>
    <x v="0"/>
  </r>
  <r>
    <x v="203"/>
    <x v="8"/>
    <x v="15"/>
    <x v="135"/>
    <x v="23"/>
    <s v="Central"/>
    <s v="Texas"/>
    <s v="Dallas"/>
    <x v="0"/>
    <s v="Individual"/>
    <s v="Manual"/>
    <x v="0"/>
    <x v="126"/>
    <x v="16"/>
    <n v="147.94"/>
    <s v="320Nm@ 1500-3000rpm"/>
    <x v="2"/>
    <x v="0"/>
  </r>
  <r>
    <x v="204"/>
    <x v="3"/>
    <x v="7"/>
    <x v="127"/>
    <x v="97"/>
    <s v="South"/>
    <s v="Georgia"/>
    <s v="Atlanta"/>
    <x v="1"/>
    <s v="Individual"/>
    <s v="Manual"/>
    <x v="1"/>
    <x v="35"/>
    <x v="5"/>
    <n v="82.85"/>
    <s v="113.7Nm@ 4000rpm"/>
    <x v="0"/>
    <x v="0"/>
  </r>
  <r>
    <x v="205"/>
    <x v="0"/>
    <x v="14"/>
    <x v="40"/>
    <x v="15"/>
    <s v="Central"/>
    <s v="Illinois"/>
    <s v="Chicago"/>
    <x v="0"/>
    <s v="Individual"/>
    <s v="Manual"/>
    <x v="0"/>
    <x v="127"/>
    <x v="0"/>
    <n v="74.02"/>
    <s v="190Nm@ 2000rpm"/>
    <x v="0"/>
    <x v="0"/>
  </r>
  <r>
    <x v="206"/>
    <x v="0"/>
    <x v="13"/>
    <x v="63"/>
    <x v="25"/>
    <s v="West"/>
    <s v="Washington"/>
    <s v="Seattle"/>
    <x v="1"/>
    <s v="Individual"/>
    <s v="Manual"/>
    <x v="0"/>
    <x v="54"/>
    <x v="14"/>
    <n v="67.040000000000006"/>
    <s v="90Nm@ 3500rpm"/>
    <x v="0"/>
    <x v="0"/>
  </r>
  <r>
    <x v="207"/>
    <x v="4"/>
    <x v="11"/>
    <x v="105"/>
    <x v="10"/>
    <s v="Central"/>
    <s v="Michigan"/>
    <s v="Detroit"/>
    <x v="1"/>
    <s v="Individual"/>
    <s v="Automatic"/>
    <x v="0"/>
    <x v="81"/>
    <x v="51"/>
    <n v="138.1"/>
    <s v="173Nm@ 4000rpm"/>
    <x v="0"/>
    <x v="0"/>
  </r>
  <r>
    <x v="208"/>
    <x v="2"/>
    <x v="11"/>
    <x v="49"/>
    <x v="25"/>
    <s v="East"/>
    <s v="Massachusetts"/>
    <s v="Boston"/>
    <x v="1"/>
    <s v="Individual"/>
    <s v="Manual"/>
    <x v="0"/>
    <x v="124"/>
    <x v="12"/>
    <n v="86.8"/>
    <s v="109Nm@ 4500rpm"/>
    <x v="0"/>
    <x v="0"/>
  </r>
  <r>
    <x v="209"/>
    <x v="0"/>
    <x v="14"/>
    <x v="136"/>
    <x v="6"/>
    <s v="East"/>
    <s v="Massachusetts"/>
    <s v="Boston"/>
    <x v="1"/>
    <s v="Individual"/>
    <s v="Automatic"/>
    <x v="0"/>
    <x v="21"/>
    <x v="5"/>
    <n v="83.1"/>
    <s v="115Nm@ 4000rpm"/>
    <x v="0"/>
    <x v="0"/>
  </r>
  <r>
    <x v="210"/>
    <x v="8"/>
    <x v="4"/>
    <x v="131"/>
    <x v="25"/>
    <s v="South"/>
    <s v="Georgia"/>
    <s v="Atlanta"/>
    <x v="0"/>
    <s v="Individual"/>
    <s v="Manual"/>
    <x v="0"/>
    <x v="128"/>
    <x v="16"/>
    <n v="147.94"/>
    <s v="320Nm@ 1500-3000rpm"/>
    <x v="2"/>
    <x v="0"/>
  </r>
  <r>
    <x v="211"/>
    <x v="0"/>
    <x v="6"/>
    <x v="117"/>
    <x v="19"/>
    <s v="East"/>
    <s v="New York"/>
    <s v="New York City"/>
    <x v="1"/>
    <s v="Individual"/>
    <s v="Manual"/>
    <x v="1"/>
    <x v="14"/>
    <x v="7"/>
    <n v="46.3"/>
    <s v="62Nm@ 3000rpm"/>
    <x v="0"/>
    <x v="0"/>
  </r>
  <r>
    <x v="212"/>
    <x v="6"/>
    <x v="14"/>
    <x v="137"/>
    <x v="45"/>
    <s v="South"/>
    <s v="Georgia"/>
    <s v="Atlanta"/>
    <x v="1"/>
    <s v="Individual"/>
    <s v="Manual"/>
    <x v="0"/>
    <x v="129"/>
    <x v="52"/>
    <n v="53.3"/>
    <s v="72Nm@ 4386rpm"/>
    <x v="0"/>
    <x v="0"/>
  </r>
  <r>
    <x v="213"/>
    <x v="10"/>
    <x v="4"/>
    <x v="138"/>
    <x v="14"/>
    <s v="South"/>
    <s v="Georgia"/>
    <s v="Atlanta"/>
    <x v="1"/>
    <s v="Individual"/>
    <s v="Manual"/>
    <x v="1"/>
    <x v="31"/>
    <x v="12"/>
    <n v="67"/>
    <s v="104Nm@ 4000rpm"/>
    <x v="0"/>
    <x v="0"/>
  </r>
  <r>
    <x v="214"/>
    <x v="0"/>
    <x v="4"/>
    <x v="139"/>
    <x v="98"/>
    <s v="East"/>
    <s v="Pennsylvania"/>
    <s v="Philadelphia"/>
    <x v="0"/>
    <s v="Individual"/>
    <s v="Manual"/>
    <x v="0"/>
    <x v="25"/>
    <x v="0"/>
    <n v="88.5"/>
    <s v="200Nm@ 1750rpm"/>
    <x v="0"/>
    <x v="0"/>
  </r>
  <r>
    <x v="215"/>
    <x v="3"/>
    <x v="17"/>
    <x v="140"/>
    <x v="51"/>
    <s v="South"/>
    <s v="Georgia"/>
    <s v="Atlanta"/>
    <x v="1"/>
    <s v="Individual"/>
    <s v="Manual"/>
    <x v="0"/>
    <x v="5"/>
    <x v="5"/>
    <n v="81.86"/>
    <s v="113.75nm@ 4000rpm"/>
    <x v="0"/>
    <x v="0"/>
  </r>
  <r>
    <x v="216"/>
    <x v="0"/>
    <x v="13"/>
    <x v="141"/>
    <x v="11"/>
    <s v="East"/>
    <s v="Massachusetts"/>
    <s v="Boston"/>
    <x v="1"/>
    <s v="Individual"/>
    <s v="Manual"/>
    <x v="0"/>
    <x v="130"/>
    <x v="7"/>
    <n v="47.3"/>
    <s v="69Nm@ 3500rpm"/>
    <x v="0"/>
    <x v="0"/>
  </r>
  <r>
    <x v="217"/>
    <x v="3"/>
    <x v="11"/>
    <x v="23"/>
    <x v="99"/>
    <s v="West"/>
    <s v="Washington"/>
    <s v="Seattle"/>
    <x v="1"/>
    <s v="Individual"/>
    <s v="Manual"/>
    <x v="1"/>
    <x v="30"/>
    <x v="5"/>
    <n v="80"/>
    <s v="11.4 kgm at 4,000 rpm"/>
    <x v="0"/>
    <x v="0"/>
  </r>
  <r>
    <x v="218"/>
    <x v="8"/>
    <x v="14"/>
    <x v="132"/>
    <x v="25"/>
    <s v="West"/>
    <s v="Washington"/>
    <s v="Seattle"/>
    <x v="1"/>
    <s v="Individual"/>
    <s v="Manual"/>
    <x v="0"/>
    <x v="131"/>
    <x v="53"/>
    <n v="88.7"/>
    <s v="140Nm@ 1500-4000rpm"/>
    <x v="0"/>
    <x v="0"/>
  </r>
  <r>
    <x v="219"/>
    <x v="17"/>
    <x v="0"/>
    <x v="105"/>
    <x v="70"/>
    <s v="Central"/>
    <s v="Michigan"/>
    <s v="Detroit"/>
    <x v="1"/>
    <s v="Individual"/>
    <s v="Manual"/>
    <x v="0"/>
    <x v="132"/>
    <x v="1"/>
    <n v="97.7"/>
    <s v="134Nm@ 4000rpm"/>
    <x v="0"/>
    <x v="0"/>
  </r>
  <r>
    <x v="220"/>
    <x v="5"/>
    <x v="14"/>
    <x v="142"/>
    <x v="23"/>
    <s v="Central"/>
    <s v="Michigan"/>
    <s v="Detroit"/>
    <x v="1"/>
    <s v="Individual"/>
    <s v="Manual"/>
    <x v="0"/>
    <x v="30"/>
    <x v="2"/>
    <n v="121.36"/>
    <s v="150Nm@ 4500rpm"/>
    <x v="0"/>
    <x v="0"/>
  </r>
  <r>
    <x v="221"/>
    <x v="17"/>
    <x v="13"/>
    <x v="24"/>
    <x v="14"/>
    <s v="Central"/>
    <s v="Michigan"/>
    <s v="Detroit"/>
    <x v="1"/>
    <s v="Individual"/>
    <s v="Manual"/>
    <x v="0"/>
    <x v="133"/>
    <x v="12"/>
    <n v="67.040000000000006"/>
    <s v="104Nm@ 4000rpm"/>
    <x v="0"/>
    <x v="0"/>
  </r>
  <r>
    <x v="222"/>
    <x v="0"/>
    <x v="10"/>
    <x v="8"/>
    <x v="2"/>
    <s v="East"/>
    <s v="Massachusetts"/>
    <s v="Boston"/>
    <x v="1"/>
    <s v="Individual"/>
    <s v="Manual"/>
    <x v="0"/>
    <x v="54"/>
    <x v="14"/>
    <n v="67.040000000000006"/>
    <s v="90Nm@ 3500rpm"/>
    <x v="0"/>
    <x v="0"/>
  </r>
  <r>
    <x v="223"/>
    <x v="7"/>
    <x v="7"/>
    <x v="143"/>
    <x v="12"/>
    <s v="East"/>
    <s v="Massachusetts"/>
    <s v="Boston"/>
    <x v="0"/>
    <s v="Individual"/>
    <s v="Manual"/>
    <x v="0"/>
    <x v="93"/>
    <x v="54"/>
    <n v="162"/>
    <s v="340Nm@ 1800-3250rpm"/>
    <x v="2"/>
    <x v="0"/>
  </r>
  <r>
    <x v="224"/>
    <x v="7"/>
    <x v="7"/>
    <x v="24"/>
    <x v="1"/>
    <s v="Central"/>
    <s v="Illinois"/>
    <s v="Chicago"/>
    <x v="0"/>
    <s v="Individual"/>
    <s v="Manual"/>
    <x v="1"/>
    <x v="134"/>
    <x v="48"/>
    <n v="100"/>
    <s v="240Nm@ 1600-2800rpm"/>
    <x v="2"/>
    <x v="0"/>
  </r>
  <r>
    <x v="225"/>
    <x v="0"/>
    <x v="2"/>
    <x v="144"/>
    <x v="43"/>
    <s v="Central"/>
    <s v="Illinois"/>
    <s v="Chicago"/>
    <x v="0"/>
    <s v="Individual"/>
    <s v="Manual"/>
    <x v="1"/>
    <x v="115"/>
    <x v="0"/>
    <n v="73.900000000000006"/>
    <s v="190Nm@ 2000rpm"/>
    <x v="0"/>
    <x v="0"/>
  </r>
  <r>
    <x v="226"/>
    <x v="3"/>
    <x v="4"/>
    <x v="145"/>
    <x v="70"/>
    <s v="Central"/>
    <s v="Michigan"/>
    <s v="Detroit"/>
    <x v="0"/>
    <s v="Individual"/>
    <s v="Manual"/>
    <x v="0"/>
    <x v="85"/>
    <x v="34"/>
    <n v="126.2"/>
    <s v="259.9Nm@ 1900-2750rpm"/>
    <x v="0"/>
    <x v="0"/>
  </r>
  <r>
    <x v="227"/>
    <x v="6"/>
    <x v="10"/>
    <x v="73"/>
    <x v="53"/>
    <s v="East"/>
    <s v="District of Columbia"/>
    <s v="Washington"/>
    <x v="1"/>
    <s v="Individual"/>
    <s v="Manual"/>
    <x v="0"/>
    <x v="129"/>
    <x v="52"/>
    <n v="53.3"/>
    <s v="72Nm@ 4386rpm"/>
    <x v="0"/>
    <x v="0"/>
  </r>
  <r>
    <x v="228"/>
    <x v="0"/>
    <x v="13"/>
    <x v="146"/>
    <x v="14"/>
    <s v="East"/>
    <s v="District of Columbia"/>
    <s v="Washington"/>
    <x v="0"/>
    <s v="Individual"/>
    <s v="Manual"/>
    <x v="0"/>
    <x v="87"/>
    <x v="0"/>
    <n v="88.76"/>
    <s v="200Nm@ 1750rpm"/>
    <x v="2"/>
    <x v="0"/>
  </r>
  <r>
    <x v="229"/>
    <x v="7"/>
    <x v="13"/>
    <x v="29"/>
    <x v="100"/>
    <s v="Central"/>
    <s v="Illinois"/>
    <s v="Chicago"/>
    <x v="0"/>
    <s v="Individual"/>
    <s v="Manual"/>
    <x v="0"/>
    <x v="77"/>
    <x v="16"/>
    <n v="140"/>
    <s v="330Nm@ 1600-2800rpm"/>
    <x v="2"/>
    <x v="0"/>
  </r>
  <r>
    <x v="230"/>
    <x v="0"/>
    <x v="4"/>
    <x v="147"/>
    <x v="101"/>
    <s v="East"/>
    <s v="District of Columbia"/>
    <s v="Washington"/>
    <x v="1"/>
    <s v="Individual"/>
    <s v="Manual"/>
    <x v="0"/>
    <x v="72"/>
    <x v="26"/>
    <n v="73"/>
    <s v="101Nm@ 3000rpm"/>
    <x v="0"/>
    <x v="0"/>
  </r>
  <r>
    <x v="231"/>
    <x v="3"/>
    <x v="6"/>
    <x v="148"/>
    <x v="98"/>
    <s v="East"/>
    <s v="District of Columbia"/>
    <s v="Washington"/>
    <x v="1"/>
    <s v="Individual"/>
    <s v="Manual"/>
    <x v="0"/>
    <x v="88"/>
    <x v="30"/>
    <n v="62.1"/>
    <s v="96.1Nm@ 3000rpm"/>
    <x v="0"/>
    <x v="0"/>
  </r>
  <r>
    <x v="232"/>
    <x v="3"/>
    <x v="3"/>
    <x v="149"/>
    <x v="1"/>
    <s v="East"/>
    <s v="Pennsylvania"/>
    <s v="Philadelphia"/>
    <x v="1"/>
    <s v="Individual"/>
    <s v="Manual"/>
    <x v="1"/>
    <x v="135"/>
    <x v="55"/>
    <n v="94"/>
    <s v="12.5@ 3,500(kgm@ rpm)"/>
    <x v="0"/>
    <x v="0"/>
  </r>
  <r>
    <x v="233"/>
    <x v="7"/>
    <x v="11"/>
    <x v="66"/>
    <x v="1"/>
    <s v="East"/>
    <s v="Pennsylvania"/>
    <s v="Philadelphia"/>
    <x v="0"/>
    <s v="Individual"/>
    <s v="Manual"/>
    <x v="0"/>
    <x v="77"/>
    <x v="16"/>
    <n v="140"/>
    <s v="330Nm@ 1600-2800rpm"/>
    <x v="2"/>
    <x v="0"/>
  </r>
  <r>
    <x v="234"/>
    <x v="4"/>
    <x v="7"/>
    <x v="40"/>
    <x v="12"/>
    <s v="West"/>
    <s v="California"/>
    <s v="Los Angeles"/>
    <x v="0"/>
    <s v="Individual"/>
    <s v="Manual"/>
    <x v="0"/>
    <x v="37"/>
    <x v="19"/>
    <n v="100.57"/>
    <s v="200Nm@ 1400-3400rpm"/>
    <x v="2"/>
    <x v="0"/>
  </r>
  <r>
    <x v="235"/>
    <x v="0"/>
    <x v="7"/>
    <x v="105"/>
    <x v="12"/>
    <s v="East"/>
    <s v="New York"/>
    <s v="New York City"/>
    <x v="0"/>
    <s v="Individual"/>
    <s v="Manual"/>
    <x v="0"/>
    <x v="0"/>
    <x v="0"/>
    <n v="74"/>
    <s v="190Nm@ 2000rpm"/>
    <x v="0"/>
    <x v="0"/>
  </r>
  <r>
    <x v="236"/>
    <x v="2"/>
    <x v="15"/>
    <x v="17"/>
    <x v="23"/>
    <s v="West"/>
    <s v="California"/>
    <s v="Los Angeles"/>
    <x v="1"/>
    <s v="Individual"/>
    <s v="Automatic"/>
    <x v="0"/>
    <x v="74"/>
    <x v="13"/>
    <n v="88.76"/>
    <s v="110Nm@ 4800rpm"/>
    <x v="0"/>
    <x v="0"/>
  </r>
  <r>
    <x v="237"/>
    <x v="3"/>
    <x v="9"/>
    <x v="9"/>
    <x v="13"/>
    <s v="West"/>
    <s v="California"/>
    <s v="Los Angeles"/>
    <x v="1"/>
    <s v="Individual"/>
    <s v="Manual"/>
    <x v="1"/>
    <x v="49"/>
    <x v="5"/>
    <n v="78.900000000000006"/>
    <s v="111.8Nm@ 4000rpm"/>
    <x v="0"/>
    <x v="0"/>
  </r>
  <r>
    <x v="238"/>
    <x v="0"/>
    <x v="0"/>
    <x v="10"/>
    <x v="1"/>
    <s v="Central"/>
    <s v="Texas"/>
    <s v="Dallas"/>
    <x v="0"/>
    <s v="Individual"/>
    <s v="Manual"/>
    <x v="1"/>
    <x v="0"/>
    <x v="0"/>
    <n v="74"/>
    <s v="190Nm@ 2000rpm"/>
    <x v="0"/>
    <x v="0"/>
  </r>
  <r>
    <x v="239"/>
    <x v="0"/>
    <x v="10"/>
    <x v="150"/>
    <x v="12"/>
    <s v="Central"/>
    <s v="Texas"/>
    <s v="Dallas"/>
    <x v="0"/>
    <s v="Individual"/>
    <s v="Manual"/>
    <x v="0"/>
    <x v="13"/>
    <x v="0"/>
    <n v="88.5"/>
    <s v="200Nm@ 1750rpm"/>
    <x v="2"/>
    <x v="0"/>
  </r>
  <r>
    <x v="240"/>
    <x v="3"/>
    <x v="16"/>
    <x v="151"/>
    <x v="1"/>
    <s v="West"/>
    <s v="California"/>
    <s v="San Diego"/>
    <x v="1"/>
    <s v="Individual"/>
    <s v="Manual"/>
    <x v="1"/>
    <x v="136"/>
    <x v="50"/>
    <n v="82.9"/>
    <s v="11.8@ 3,200(kgm@ rpm)"/>
    <x v="0"/>
    <x v="0"/>
  </r>
  <r>
    <x v="241"/>
    <x v="3"/>
    <x v="11"/>
    <x v="127"/>
    <x v="10"/>
    <s v="West"/>
    <s v="California"/>
    <s v="San Diego"/>
    <x v="1"/>
    <s v="Individual"/>
    <s v="Manual"/>
    <x v="1"/>
    <x v="35"/>
    <x v="5"/>
    <n v="80"/>
    <s v="11.4 kgm at 4,000 rpm"/>
    <x v="0"/>
    <x v="0"/>
  </r>
  <r>
    <x v="242"/>
    <x v="0"/>
    <x v="13"/>
    <x v="8"/>
    <x v="10"/>
    <s v="East"/>
    <s v="New York"/>
    <s v="New York City"/>
    <x v="1"/>
    <s v="Individual"/>
    <s v="Manual"/>
    <x v="0"/>
    <x v="114"/>
    <x v="5"/>
    <n v="83.11"/>
    <s v="113Nm@ 4200rpm"/>
    <x v="0"/>
    <x v="0"/>
  </r>
  <r>
    <x v="243"/>
    <x v="8"/>
    <x v="7"/>
    <x v="152"/>
    <x v="102"/>
    <s v="West"/>
    <s v="California"/>
    <s v="Los Angeles"/>
    <x v="0"/>
    <s v="Individual"/>
    <s v="Manual"/>
    <x v="0"/>
    <x v="124"/>
    <x v="33"/>
    <n v="70"/>
    <s v="135.4Nm@ 2500rpm"/>
    <x v="0"/>
    <x v="0"/>
  </r>
  <r>
    <x v="244"/>
    <x v="3"/>
    <x v="4"/>
    <x v="131"/>
    <x v="75"/>
    <s v="East"/>
    <s v="Massachusetts"/>
    <s v="Boston"/>
    <x v="0"/>
    <s v="Individual"/>
    <s v="Manual"/>
    <x v="0"/>
    <x v="15"/>
    <x v="3"/>
    <n v="88.73"/>
    <s v="219.7Nm@ 1500-2750rpm"/>
    <x v="0"/>
    <x v="0"/>
  </r>
  <r>
    <x v="245"/>
    <x v="0"/>
    <x v="4"/>
    <x v="10"/>
    <x v="98"/>
    <s v="East"/>
    <s v="Massachusetts"/>
    <s v="Boston"/>
    <x v="0"/>
    <s v="Individual"/>
    <s v="Manual"/>
    <x v="0"/>
    <x v="137"/>
    <x v="0"/>
    <n v="74"/>
    <s v="190Nm@ 2000rpm"/>
    <x v="0"/>
    <x v="0"/>
  </r>
  <r>
    <x v="246"/>
    <x v="8"/>
    <x v="4"/>
    <x v="153"/>
    <x v="15"/>
    <s v="South"/>
    <s v="Florida"/>
    <s v="Miami"/>
    <x v="0"/>
    <s v="Individual"/>
    <s v="Automatic"/>
    <x v="0"/>
    <x v="126"/>
    <x v="16"/>
    <n v="153.86000000000001"/>
    <s v="400Nm@ 1750-2500rpm"/>
    <x v="2"/>
    <x v="0"/>
  </r>
  <r>
    <x v="247"/>
    <x v="7"/>
    <x v="15"/>
    <x v="154"/>
    <x v="11"/>
    <s v="South"/>
    <s v="Florida"/>
    <s v="Miami"/>
    <x v="0"/>
    <s v="Individual"/>
    <s v="Manual"/>
    <x v="0"/>
    <x v="6"/>
    <x v="2"/>
    <n v="121"/>
    <s v="300Nm@ 1750-2500rpm"/>
    <x v="3"/>
    <x v="0"/>
  </r>
  <r>
    <x v="248"/>
    <x v="3"/>
    <x v="7"/>
    <x v="155"/>
    <x v="103"/>
    <s v="West"/>
    <s v="California"/>
    <s v="Los Angeles"/>
    <x v="0"/>
    <s v="Individual"/>
    <s v="Manual"/>
    <x v="0"/>
    <x v="79"/>
    <x v="34"/>
    <n v="126.3"/>
    <s v="259.9Nm@ 1900-2750rpm"/>
    <x v="0"/>
    <x v="0"/>
  </r>
  <r>
    <x v="249"/>
    <x v="0"/>
    <x v="11"/>
    <x v="83"/>
    <x v="104"/>
    <s v="West"/>
    <s v="California"/>
    <s v="Los Angeles"/>
    <x v="0"/>
    <s v="Individual"/>
    <s v="Manual"/>
    <x v="0"/>
    <x v="0"/>
    <x v="0"/>
    <n v="74"/>
    <s v="190Nm@ 2000rpm"/>
    <x v="0"/>
    <x v="0"/>
  </r>
  <r>
    <x v="250"/>
    <x v="0"/>
    <x v="11"/>
    <x v="156"/>
    <x v="1"/>
    <s v="West"/>
    <s v="California"/>
    <s v="Los Angeles"/>
    <x v="0"/>
    <s v="Individual"/>
    <s v="Manual"/>
    <x v="0"/>
    <x v="10"/>
    <x v="0"/>
    <n v="73.900000000000006"/>
    <s v="190Nm@ 2000rpm"/>
    <x v="0"/>
    <x v="0"/>
  </r>
  <r>
    <x v="251"/>
    <x v="2"/>
    <x v="13"/>
    <x v="70"/>
    <x v="15"/>
    <s v="West"/>
    <s v="Washington"/>
    <s v="Seattle"/>
    <x v="0"/>
    <s v="Individual"/>
    <s v="Manual"/>
    <x v="1"/>
    <x v="40"/>
    <x v="1"/>
    <n v="98.6"/>
    <s v="200Nm@ 1750rpm"/>
    <x v="0"/>
    <x v="0"/>
  </r>
  <r>
    <x v="252"/>
    <x v="0"/>
    <x v="11"/>
    <x v="111"/>
    <x v="43"/>
    <s v="Central"/>
    <s v="Michigan"/>
    <s v="Detroit"/>
    <x v="0"/>
    <s v="Individual"/>
    <s v="Manual"/>
    <x v="0"/>
    <x v="10"/>
    <x v="0"/>
    <n v="73.900000000000006"/>
    <s v="190Nm@ 2000rpm"/>
    <x v="0"/>
    <x v="0"/>
  </r>
  <r>
    <x v="253"/>
    <x v="3"/>
    <x v="4"/>
    <x v="105"/>
    <x v="105"/>
    <s v="West"/>
    <s v="California"/>
    <s v="San Francisco"/>
    <x v="0"/>
    <s v="Individual"/>
    <s v="Manual"/>
    <x v="1"/>
    <x v="138"/>
    <x v="56"/>
    <n v="73.97"/>
    <s v="190.25nm@ 1750-2250rpm"/>
    <x v="0"/>
    <x v="0"/>
  </r>
  <r>
    <x v="254"/>
    <x v="4"/>
    <x v="6"/>
    <x v="157"/>
    <x v="106"/>
    <s v="West"/>
    <s v="California"/>
    <s v="San Francisco"/>
    <x v="0"/>
    <s v="Individual"/>
    <s v="Manual"/>
    <x v="1"/>
    <x v="139"/>
    <x v="18"/>
    <n v="171"/>
    <s v="343Nm@ 1400-3400rpm"/>
    <x v="2"/>
    <x v="0"/>
  </r>
  <r>
    <x v="255"/>
    <x v="8"/>
    <x v="10"/>
    <x v="158"/>
    <x v="12"/>
    <s v="West"/>
    <s v="California"/>
    <s v="San Francisco"/>
    <x v="0"/>
    <s v="Individual"/>
    <s v="Manual"/>
    <x v="0"/>
    <x v="140"/>
    <x v="57"/>
    <n v="69"/>
    <s v="140Nm@ 1800-3000rpm"/>
    <x v="0"/>
    <x v="0"/>
  </r>
  <r>
    <x v="256"/>
    <x v="17"/>
    <x v="7"/>
    <x v="8"/>
    <x v="7"/>
    <s v="Central"/>
    <s v="Texas"/>
    <s v="Houston"/>
    <x v="1"/>
    <s v="Individual"/>
    <s v="Automatic"/>
    <x v="1"/>
    <x v="141"/>
    <x v="1"/>
    <n v="99.6"/>
    <s v="134Nm@ 4000rpm"/>
    <x v="0"/>
    <x v="0"/>
  </r>
  <r>
    <x v="257"/>
    <x v="3"/>
    <x v="15"/>
    <x v="59"/>
    <x v="105"/>
    <s v="Central"/>
    <s v="Texas"/>
    <s v="Houston"/>
    <x v="1"/>
    <s v="Individual"/>
    <s v="Manual"/>
    <x v="0"/>
    <x v="27"/>
    <x v="5"/>
    <n v="81.86"/>
    <s v="117nm@ 4000rpm"/>
    <x v="0"/>
    <x v="0"/>
  </r>
  <r>
    <x v="258"/>
    <x v="0"/>
    <x v="13"/>
    <x v="20"/>
    <x v="67"/>
    <s v="West"/>
    <s v="California"/>
    <s v="San Diego"/>
    <x v="1"/>
    <s v="Individual"/>
    <s v="Manual"/>
    <x v="0"/>
    <x v="83"/>
    <x v="5"/>
    <n v="83.14"/>
    <s v="115Nm@ 4000rpm"/>
    <x v="0"/>
    <x v="0"/>
  </r>
  <r>
    <x v="259"/>
    <x v="4"/>
    <x v="6"/>
    <x v="119"/>
    <x v="1"/>
    <s v="West"/>
    <s v="California"/>
    <s v="San Diego"/>
    <x v="0"/>
    <s v="Individual"/>
    <s v="Manual"/>
    <x v="0"/>
    <x v="142"/>
    <x v="19"/>
    <n v="102"/>
    <s v="20.4@ 1400-3400(kgm@ rpm)"/>
    <x v="2"/>
    <x v="0"/>
  </r>
  <r>
    <x v="260"/>
    <x v="7"/>
    <x v="4"/>
    <x v="80"/>
    <x v="17"/>
    <s v="East"/>
    <s v="Pennsylvania"/>
    <s v="Philadelphia"/>
    <x v="0"/>
    <s v="Individual"/>
    <s v="Manual"/>
    <x v="0"/>
    <x v="143"/>
    <x v="58"/>
    <n v="105"/>
    <s v="247Nm@ 1800-2000rpm"/>
    <x v="4"/>
    <x v="0"/>
  </r>
  <r>
    <x v="261"/>
    <x v="0"/>
    <x v="11"/>
    <x v="127"/>
    <x v="107"/>
    <s v="Central"/>
    <s v="Michigan"/>
    <s v="Detroit"/>
    <x v="0"/>
    <s v="Individual"/>
    <s v="Manual"/>
    <x v="0"/>
    <x v="10"/>
    <x v="0"/>
    <n v="73.900000000000006"/>
    <s v="190Nm@ 2000rpm"/>
    <x v="0"/>
    <x v="0"/>
  </r>
  <r>
    <x v="262"/>
    <x v="0"/>
    <x v="0"/>
    <x v="76"/>
    <x v="14"/>
    <s v="Central"/>
    <s v="Michigan"/>
    <s v="Detroit"/>
    <x v="1"/>
    <s v="Individual"/>
    <s v="Manual"/>
    <x v="0"/>
    <x v="114"/>
    <x v="5"/>
    <n v="81.8"/>
    <s v="113Nm@ 4200rpm"/>
    <x v="0"/>
    <x v="0"/>
  </r>
  <r>
    <x v="263"/>
    <x v="10"/>
    <x v="15"/>
    <x v="24"/>
    <x v="11"/>
    <s v="West"/>
    <s v="California"/>
    <s v="Los Angeles"/>
    <x v="1"/>
    <s v="Individual"/>
    <s v="Manual"/>
    <x v="0"/>
    <x v="63"/>
    <x v="12"/>
    <n v="67.05"/>
    <s v="104Nm@ 4000rpm"/>
    <x v="0"/>
    <x v="0"/>
  </r>
  <r>
    <x v="264"/>
    <x v="3"/>
    <x v="13"/>
    <x v="10"/>
    <x v="12"/>
    <s v="West"/>
    <s v="California"/>
    <s v="San Diego"/>
    <x v="0"/>
    <s v="Individual"/>
    <s v="Manual"/>
    <x v="3"/>
    <x v="15"/>
    <x v="3"/>
    <n v="88.73"/>
    <s v="219.7Nm@ 1500-2750rpm"/>
    <x v="0"/>
    <x v="0"/>
  </r>
  <r>
    <x v="265"/>
    <x v="7"/>
    <x v="6"/>
    <x v="159"/>
    <x v="108"/>
    <s v="West"/>
    <s v="California"/>
    <s v="San Diego"/>
    <x v="0"/>
    <s v="Individual"/>
    <s v="Manual"/>
    <x v="0"/>
    <x v="144"/>
    <x v="16"/>
    <n v="120"/>
    <s v="290Nm@ 1800-2800rpm"/>
    <x v="5"/>
    <x v="0"/>
  </r>
  <r>
    <x v="266"/>
    <x v="8"/>
    <x v="13"/>
    <x v="10"/>
    <x v="98"/>
    <s v="South"/>
    <s v="North Carolina"/>
    <s v="Charlotte"/>
    <x v="0"/>
    <s v="Individual"/>
    <s v="Manual"/>
    <x v="0"/>
    <x v="145"/>
    <x v="59"/>
    <n v="69.010000000000005"/>
    <s v="223Nm@ 1600-2200rpm"/>
    <x v="2"/>
    <x v="0"/>
  </r>
  <r>
    <x v="267"/>
    <x v="8"/>
    <x v="4"/>
    <x v="8"/>
    <x v="1"/>
    <s v="East"/>
    <s v="Massachusetts"/>
    <s v="Boston"/>
    <x v="0"/>
    <s v="Individual"/>
    <s v="Manual"/>
    <x v="0"/>
    <x v="140"/>
    <x v="57"/>
    <n v="69"/>
    <s v="140Nm@ 1800-3000rpm"/>
    <x v="0"/>
    <x v="0"/>
  </r>
  <r>
    <x v="268"/>
    <x v="8"/>
    <x v="13"/>
    <x v="158"/>
    <x v="11"/>
    <s v="West"/>
    <s v="California"/>
    <s v="San Diego"/>
    <x v="1"/>
    <s v="Individual"/>
    <s v="Manual"/>
    <x v="0"/>
    <x v="131"/>
    <x v="53"/>
    <n v="88.7"/>
    <s v="140Nm@ 1500-4000rpm"/>
    <x v="0"/>
    <x v="0"/>
  </r>
  <r>
    <x v="269"/>
    <x v="3"/>
    <x v="16"/>
    <x v="160"/>
    <x v="109"/>
    <s v="West"/>
    <s v="Washington"/>
    <s v="Seattle"/>
    <x v="1"/>
    <s v="Individual"/>
    <s v="Manual"/>
    <x v="2"/>
    <x v="135"/>
    <x v="55"/>
    <n v="94"/>
    <s v="12.5@ 3,500(kgm@ rpm)"/>
    <x v="0"/>
    <x v="0"/>
  </r>
  <r>
    <x v="270"/>
    <x v="2"/>
    <x v="0"/>
    <x v="137"/>
    <x v="110"/>
    <s v="East"/>
    <s v="District of Columbia"/>
    <s v="Washington"/>
    <x v="1"/>
    <s v="Dealer"/>
    <s v="Manual"/>
    <x v="0"/>
    <x v="124"/>
    <x v="12"/>
    <n v="86.8"/>
    <s v="109Nm@ 4500rpm"/>
    <x v="0"/>
    <x v="0"/>
  </r>
  <r>
    <x v="271"/>
    <x v="3"/>
    <x v="13"/>
    <x v="161"/>
    <x v="111"/>
    <s v="East"/>
    <s v="District of Columbia"/>
    <s v="Washington"/>
    <x v="1"/>
    <s v="Dealer"/>
    <s v="Automatic"/>
    <x v="0"/>
    <x v="11"/>
    <x v="5"/>
    <n v="82"/>
    <s v="114Nm@ 4000rpm"/>
    <x v="0"/>
    <x v="0"/>
  </r>
  <r>
    <x v="272"/>
    <x v="8"/>
    <x v="11"/>
    <x v="63"/>
    <x v="25"/>
    <s v="South"/>
    <s v="North Carolina"/>
    <s v="Charlotte"/>
    <x v="0"/>
    <s v="Individual"/>
    <s v="Manual"/>
    <x v="0"/>
    <x v="146"/>
    <x v="0"/>
    <n v="88.76"/>
    <s v="200Nm@ 1750-3000rpm"/>
    <x v="0"/>
    <x v="0"/>
  </r>
  <r>
    <x v="273"/>
    <x v="0"/>
    <x v="8"/>
    <x v="151"/>
    <x v="4"/>
    <s v="South"/>
    <s v="North Carolina"/>
    <s v="Charlotte"/>
    <x v="1"/>
    <s v="Individual"/>
    <s v="Manual"/>
    <x v="1"/>
    <x v="14"/>
    <x v="7"/>
    <n v="46.3"/>
    <s v="62Nm@ 3000rpm"/>
    <x v="0"/>
    <x v="0"/>
  </r>
  <r>
    <x v="274"/>
    <x v="8"/>
    <x v="6"/>
    <x v="0"/>
    <x v="14"/>
    <s v="West"/>
    <s v="California"/>
    <s v="Los Angeles"/>
    <x v="0"/>
    <s v="Individual"/>
    <s v="Manual"/>
    <x v="2"/>
    <x v="147"/>
    <x v="16"/>
    <n v="138.1"/>
    <s v="320Nm@ 1700-2700rpm"/>
    <x v="2"/>
    <x v="0"/>
  </r>
  <r>
    <x v="275"/>
    <x v="7"/>
    <x v="9"/>
    <x v="14"/>
    <x v="49"/>
    <s v="West"/>
    <s v="California"/>
    <s v="Los Angeles"/>
    <x v="0"/>
    <s v="Individual"/>
    <s v="Manual"/>
    <x v="1"/>
    <x v="104"/>
    <x v="60"/>
    <n v="63"/>
    <s v="180 Nm at 1440-1500rpm"/>
    <x v="2"/>
    <x v="0"/>
  </r>
  <r>
    <x v="276"/>
    <x v="7"/>
    <x v="3"/>
    <x v="162"/>
    <x v="112"/>
    <s v="East"/>
    <s v="District of Columbia"/>
    <s v="Washington"/>
    <x v="0"/>
    <s v="Individual"/>
    <s v="Manual"/>
    <x v="1"/>
    <x v="104"/>
    <x v="60"/>
    <n v="63"/>
    <s v="180 Nm at 1440-1500rpm"/>
    <x v="2"/>
    <x v="0"/>
  </r>
  <r>
    <x v="277"/>
    <x v="12"/>
    <x v="14"/>
    <x v="163"/>
    <x v="113"/>
    <s v="Central"/>
    <s v="Texas"/>
    <s v="Houston"/>
    <x v="0"/>
    <s v="Individual"/>
    <s v="Automatic"/>
    <x v="0"/>
    <x v="148"/>
    <x v="20"/>
    <n v="170"/>
    <s v="400Nm@ 1400-2800rpm"/>
    <x v="0"/>
    <x v="0"/>
  </r>
  <r>
    <x v="278"/>
    <x v="0"/>
    <x v="10"/>
    <x v="25"/>
    <x v="17"/>
    <s v="South"/>
    <s v="Florida"/>
    <s v="Miami"/>
    <x v="1"/>
    <s v="Individual"/>
    <s v="Manual"/>
    <x v="0"/>
    <x v="24"/>
    <x v="7"/>
    <n v="34.200000000000003"/>
    <s v="59Nm@ 2500rpm"/>
    <x v="3"/>
    <x v="0"/>
  </r>
  <r>
    <x v="279"/>
    <x v="3"/>
    <x v="4"/>
    <x v="0"/>
    <x v="17"/>
    <s v="West"/>
    <s v="Washington"/>
    <s v="Seattle"/>
    <x v="1"/>
    <s v="Individual"/>
    <s v="Manual"/>
    <x v="0"/>
    <x v="11"/>
    <x v="5"/>
    <n v="82"/>
    <s v="114Nm@ 4000rpm"/>
    <x v="0"/>
    <x v="0"/>
  </r>
  <r>
    <x v="280"/>
    <x v="3"/>
    <x v="4"/>
    <x v="0"/>
    <x v="17"/>
    <s v="Central"/>
    <s v="Illinois"/>
    <s v="Chicago"/>
    <x v="1"/>
    <s v="Individual"/>
    <s v="Manual"/>
    <x v="0"/>
    <x v="11"/>
    <x v="5"/>
    <n v="82"/>
    <s v="114Nm@ 4000rpm"/>
    <x v="0"/>
    <x v="0"/>
  </r>
  <r>
    <x v="281"/>
    <x v="3"/>
    <x v="7"/>
    <x v="63"/>
    <x v="15"/>
    <s v="East"/>
    <s v="New York"/>
    <s v="New York City"/>
    <x v="1"/>
    <s v="Individual"/>
    <s v="Automatic"/>
    <x v="0"/>
    <x v="132"/>
    <x v="5"/>
    <n v="78.900000000000006"/>
    <s v="111.8Nm@ 4000rpm"/>
    <x v="0"/>
    <x v="0"/>
  </r>
  <r>
    <x v="282"/>
    <x v="0"/>
    <x v="10"/>
    <x v="132"/>
    <x v="67"/>
    <s v="East"/>
    <s v="New York"/>
    <s v="New York City"/>
    <x v="1"/>
    <s v="Individual"/>
    <s v="Manual"/>
    <x v="0"/>
    <x v="114"/>
    <x v="5"/>
    <n v="81.8"/>
    <s v="113Nm@ 4200rpm"/>
    <x v="0"/>
    <x v="0"/>
  </r>
  <r>
    <x v="283"/>
    <x v="3"/>
    <x v="6"/>
    <x v="49"/>
    <x v="67"/>
    <s v="East"/>
    <s v="New York"/>
    <s v="New York City"/>
    <x v="1"/>
    <s v="Individual"/>
    <s v="Automatic"/>
    <x v="0"/>
    <x v="132"/>
    <x v="5"/>
    <n v="78.900000000000006"/>
    <s v="111.8Nm@ 4000rpm"/>
    <x v="0"/>
    <x v="0"/>
  </r>
  <r>
    <x v="284"/>
    <x v="0"/>
    <x v="11"/>
    <x v="30"/>
    <x v="15"/>
    <s v="South"/>
    <s v="Georgia"/>
    <s v="Atlanta"/>
    <x v="1"/>
    <s v="Individual"/>
    <s v="Manual"/>
    <x v="1"/>
    <x v="27"/>
    <x v="5"/>
    <n v="85.8"/>
    <s v="114Nm@ 4000rpm"/>
    <x v="0"/>
    <x v="0"/>
  </r>
  <r>
    <x v="285"/>
    <x v="0"/>
    <x v="11"/>
    <x v="30"/>
    <x v="15"/>
    <s v="West"/>
    <s v="California"/>
    <s v="Los Angeles"/>
    <x v="1"/>
    <s v="Individual"/>
    <s v="Manual"/>
    <x v="1"/>
    <x v="27"/>
    <x v="5"/>
    <n v="85.8"/>
    <s v="114Nm@ 4000rpm"/>
    <x v="0"/>
    <x v="0"/>
  </r>
  <r>
    <x v="286"/>
    <x v="7"/>
    <x v="0"/>
    <x v="164"/>
    <x v="1"/>
    <s v="East"/>
    <s v="Massachusetts"/>
    <s v="Boston"/>
    <x v="0"/>
    <s v="Individual"/>
    <s v="Manual"/>
    <x v="0"/>
    <x v="149"/>
    <x v="60"/>
    <n v="62.1"/>
    <s v="195Nm@ 1400-2200rpm"/>
    <x v="2"/>
    <x v="0"/>
  </r>
  <r>
    <x v="287"/>
    <x v="3"/>
    <x v="0"/>
    <x v="10"/>
    <x v="12"/>
    <s v="East"/>
    <s v="Massachusetts"/>
    <s v="Boston"/>
    <x v="1"/>
    <s v="Individual"/>
    <s v="Manual"/>
    <x v="0"/>
    <x v="150"/>
    <x v="15"/>
    <n v="121.3"/>
    <s v="154.9Nm@ 4200rpm"/>
    <x v="0"/>
    <x v="0"/>
  </r>
  <r>
    <x v="288"/>
    <x v="3"/>
    <x v="13"/>
    <x v="20"/>
    <x v="15"/>
    <s v="West"/>
    <s v="California"/>
    <s v="Los Angeles"/>
    <x v="1"/>
    <s v="Individual"/>
    <s v="Manual"/>
    <x v="0"/>
    <x v="151"/>
    <x v="5"/>
    <n v="81.86"/>
    <s v="114.73Nm@ 4000rpm"/>
    <x v="0"/>
    <x v="0"/>
  </r>
  <r>
    <x v="289"/>
    <x v="0"/>
    <x v="15"/>
    <x v="36"/>
    <x v="114"/>
    <s v="South"/>
    <s v="Georgia"/>
    <s v="Atlanta"/>
    <x v="1"/>
    <s v="Individual"/>
    <s v="Manual"/>
    <x v="0"/>
    <x v="152"/>
    <x v="5"/>
    <n v="81.8"/>
    <s v="113Nm@ 4200rpm"/>
    <x v="0"/>
    <x v="0"/>
  </r>
  <r>
    <x v="290"/>
    <x v="3"/>
    <x v="2"/>
    <x v="24"/>
    <x v="12"/>
    <s v="East"/>
    <s v="New York"/>
    <s v="New York City"/>
    <x v="1"/>
    <s v="Individual"/>
    <s v="Manual"/>
    <x v="0"/>
    <x v="30"/>
    <x v="5"/>
    <n v="80"/>
    <s v="11.4 kgm at 4,000 rpm"/>
    <x v="0"/>
    <x v="0"/>
  </r>
  <r>
    <x v="291"/>
    <x v="0"/>
    <x v="8"/>
    <x v="165"/>
    <x v="115"/>
    <s v="East"/>
    <s v="New York"/>
    <s v="New York City"/>
    <x v="1"/>
    <s v="Individual"/>
    <s v="Manual"/>
    <x v="1"/>
    <x v="14"/>
    <x v="7"/>
    <n v="46.3"/>
    <s v="62Nm@ 3000rpm"/>
    <x v="0"/>
    <x v="0"/>
  </r>
  <r>
    <x v="292"/>
    <x v="0"/>
    <x v="4"/>
    <x v="29"/>
    <x v="19"/>
    <s v="West"/>
    <s v="California"/>
    <s v="Los Angeles"/>
    <x v="0"/>
    <s v="Individual"/>
    <s v="Manual"/>
    <x v="0"/>
    <x v="18"/>
    <x v="0"/>
    <n v="74"/>
    <s v="190Nm@ 2000rpm"/>
    <x v="0"/>
    <x v="0"/>
  </r>
  <r>
    <x v="293"/>
    <x v="0"/>
    <x v="0"/>
    <x v="166"/>
    <x v="12"/>
    <s v="West"/>
    <s v="California"/>
    <s v="Los Angeles"/>
    <x v="1"/>
    <s v="Individual"/>
    <s v="Manual"/>
    <x v="1"/>
    <x v="68"/>
    <x v="5"/>
    <n v="85.8"/>
    <s v="114Nm@ 4000rpm"/>
    <x v="0"/>
    <x v="0"/>
  </r>
  <r>
    <x v="294"/>
    <x v="3"/>
    <x v="13"/>
    <x v="167"/>
    <x v="14"/>
    <s v="South"/>
    <s v="Florida"/>
    <s v="Miami"/>
    <x v="0"/>
    <s v="Individual"/>
    <s v="Manual"/>
    <x v="1"/>
    <x v="153"/>
    <x v="61"/>
    <n v="70"/>
    <s v="160Nm@ 1500-2750rpm"/>
    <x v="0"/>
    <x v="0"/>
  </r>
  <r>
    <x v="295"/>
    <x v="0"/>
    <x v="0"/>
    <x v="14"/>
    <x v="12"/>
    <s v="East"/>
    <s v="Pennsylvania"/>
    <s v="Philadelphia"/>
    <x v="1"/>
    <s v="Individual"/>
    <s v="Manual"/>
    <x v="1"/>
    <x v="68"/>
    <x v="5"/>
    <n v="85.8"/>
    <s v="114Nm@ 4000rpm"/>
    <x v="0"/>
    <x v="0"/>
  </r>
  <r>
    <x v="296"/>
    <x v="9"/>
    <x v="11"/>
    <x v="69"/>
    <x v="25"/>
    <s v="West"/>
    <s v="California"/>
    <s v="San Diego"/>
    <x v="1"/>
    <s v="Individual"/>
    <s v="Manual"/>
    <x v="2"/>
    <x v="27"/>
    <x v="13"/>
    <n v="79.400000000000006"/>
    <s v="108Nm@ 4400rpm"/>
    <x v="0"/>
    <x v="0"/>
  </r>
  <r>
    <x v="297"/>
    <x v="8"/>
    <x v="14"/>
    <x v="106"/>
    <x v="22"/>
    <s v="West"/>
    <s v="Washington"/>
    <s v="Seattle"/>
    <x v="1"/>
    <s v="Individual"/>
    <s v="Automatic"/>
    <x v="0"/>
    <x v="20"/>
    <x v="13"/>
    <n v="84"/>
    <s v="114Nm@ 3500rpm"/>
    <x v="0"/>
    <x v="0"/>
  </r>
  <r>
    <x v="298"/>
    <x v="0"/>
    <x v="1"/>
    <x v="168"/>
    <x v="14"/>
    <s v="East"/>
    <s v="Massachusetts"/>
    <s v="Boston"/>
    <x v="1"/>
    <s v="Individual"/>
    <s v="Manual"/>
    <x v="0"/>
    <x v="4"/>
    <x v="7"/>
    <n v="37"/>
    <s v="59Nm@ 2500rpm"/>
    <x v="1"/>
    <x v="0"/>
  </r>
  <r>
    <x v="299"/>
    <x v="2"/>
    <x v="4"/>
    <x v="154"/>
    <x v="45"/>
    <s v="East"/>
    <s v="Massachusetts"/>
    <s v="Boston"/>
    <x v="0"/>
    <s v="Individual"/>
    <s v="Manual"/>
    <x v="0"/>
    <x v="154"/>
    <x v="1"/>
    <n v="97.9"/>
    <s v="200Nm@ 1750rpm"/>
    <x v="0"/>
    <x v="0"/>
  </r>
  <r>
    <x v="300"/>
    <x v="2"/>
    <x v="4"/>
    <x v="135"/>
    <x v="116"/>
    <s v="West"/>
    <s v="Washington"/>
    <s v="Seattle"/>
    <x v="0"/>
    <s v="Individual"/>
    <s v="Manual"/>
    <x v="0"/>
    <x v="154"/>
    <x v="1"/>
    <n v="97.9"/>
    <s v="200Nm@ 1750rpm"/>
    <x v="0"/>
    <x v="0"/>
  </r>
  <r>
    <x v="301"/>
    <x v="0"/>
    <x v="7"/>
    <x v="66"/>
    <x v="7"/>
    <s v="West"/>
    <s v="California"/>
    <s v="Los Angeles"/>
    <x v="1"/>
    <s v="Individual"/>
    <s v="Manual"/>
    <x v="2"/>
    <x v="58"/>
    <x v="27"/>
    <n v="93.7"/>
    <s v="130Nm@ 4000rpm"/>
    <x v="2"/>
    <x v="0"/>
  </r>
  <r>
    <x v="302"/>
    <x v="17"/>
    <x v="0"/>
    <x v="169"/>
    <x v="117"/>
    <s v="West"/>
    <s v="California"/>
    <s v="Los Angeles"/>
    <x v="0"/>
    <s v="Individual"/>
    <s v="Manual"/>
    <x v="1"/>
    <x v="9"/>
    <x v="10"/>
    <n v="108.5"/>
    <s v="248Nm@ 2250rpm"/>
    <x v="0"/>
    <x v="0"/>
  </r>
  <r>
    <x v="303"/>
    <x v="2"/>
    <x v="0"/>
    <x v="70"/>
    <x v="1"/>
    <s v="West"/>
    <s v="Washington"/>
    <s v="Seattle"/>
    <x v="1"/>
    <s v="Individual"/>
    <s v="Manual"/>
    <x v="0"/>
    <x v="123"/>
    <x v="2"/>
    <n v="117.3"/>
    <s v="145Nm@ 4600rpm"/>
    <x v="0"/>
    <x v="0"/>
  </r>
  <r>
    <x v="304"/>
    <x v="6"/>
    <x v="10"/>
    <x v="170"/>
    <x v="11"/>
    <s v="East"/>
    <s v="District of Columbia"/>
    <s v="Washington"/>
    <x v="1"/>
    <s v="Individual"/>
    <s v="Manual"/>
    <x v="0"/>
    <x v="129"/>
    <x v="52"/>
    <n v="53.3"/>
    <s v="72Nm@ 4386rpm"/>
    <x v="0"/>
    <x v="0"/>
  </r>
  <r>
    <x v="305"/>
    <x v="4"/>
    <x v="7"/>
    <x v="131"/>
    <x v="118"/>
    <s v="East"/>
    <s v="District of Columbia"/>
    <s v="Washington"/>
    <x v="0"/>
    <s v="Individual"/>
    <s v="Manual"/>
    <x v="1"/>
    <x v="37"/>
    <x v="19"/>
    <n v="100.6"/>
    <s v="200Nm@ 1200-3600rpm"/>
    <x v="3"/>
    <x v="0"/>
  </r>
  <r>
    <x v="306"/>
    <x v="0"/>
    <x v="4"/>
    <x v="147"/>
    <x v="77"/>
    <s v="Central"/>
    <s v="Illinois"/>
    <s v="Chicago"/>
    <x v="1"/>
    <s v="Individual"/>
    <s v="Manual"/>
    <x v="0"/>
    <x v="54"/>
    <x v="14"/>
    <n v="67.040000000000006"/>
    <s v="90Nm@ 3500rpm"/>
    <x v="0"/>
    <x v="0"/>
  </r>
  <r>
    <x v="307"/>
    <x v="3"/>
    <x v="14"/>
    <x v="171"/>
    <x v="19"/>
    <s v="West"/>
    <s v="Washington"/>
    <s v="Seattle"/>
    <x v="0"/>
    <s v="Individual"/>
    <s v="Manual"/>
    <x v="0"/>
    <x v="155"/>
    <x v="3"/>
    <n v="88.7"/>
    <s v="219.7Nm@ 1500-2750rpm"/>
    <x v="0"/>
    <x v="0"/>
  </r>
  <r>
    <x v="308"/>
    <x v="8"/>
    <x v="4"/>
    <x v="14"/>
    <x v="119"/>
    <s v="West"/>
    <s v="Washington"/>
    <s v="Seattle"/>
    <x v="1"/>
    <s v="Individual"/>
    <s v="Manual"/>
    <x v="0"/>
    <x v="156"/>
    <x v="13"/>
    <n v="84"/>
    <s v="114Nm@ 3500rpm"/>
    <x v="0"/>
    <x v="0"/>
  </r>
  <r>
    <x v="309"/>
    <x v="3"/>
    <x v="14"/>
    <x v="132"/>
    <x v="120"/>
    <s v="West"/>
    <s v="Washington"/>
    <s v="Seattle"/>
    <x v="0"/>
    <s v="Individual"/>
    <s v="Manual"/>
    <x v="0"/>
    <x v="153"/>
    <x v="56"/>
    <n v="73.97"/>
    <s v="190.24nm@ 1750-2250rpm"/>
    <x v="0"/>
    <x v="0"/>
  </r>
  <r>
    <x v="310"/>
    <x v="0"/>
    <x v="10"/>
    <x v="29"/>
    <x v="15"/>
    <s v="West"/>
    <s v="Washington"/>
    <s v="Seattle"/>
    <x v="1"/>
    <s v="Individual"/>
    <s v="Automatic"/>
    <x v="0"/>
    <x v="21"/>
    <x v="5"/>
    <n v="83.1"/>
    <s v="115Nm@ 4000rpm"/>
    <x v="0"/>
    <x v="0"/>
  </r>
  <r>
    <x v="311"/>
    <x v="0"/>
    <x v="6"/>
    <x v="172"/>
    <x v="121"/>
    <s v="East"/>
    <s v="New York"/>
    <s v="New York City"/>
    <x v="1"/>
    <s v="Individual"/>
    <s v="Manual"/>
    <x v="2"/>
    <x v="4"/>
    <x v="4"/>
    <n v="88.2"/>
    <s v="11.5@ 4,500(kgm@ rpm)"/>
    <x v="0"/>
    <x v="0"/>
  </r>
  <r>
    <x v="312"/>
    <x v="0"/>
    <x v="11"/>
    <x v="134"/>
    <x v="1"/>
    <s v="East"/>
    <s v="New York"/>
    <s v="New York City"/>
    <x v="1"/>
    <s v="Individual"/>
    <s v="Automatic"/>
    <x v="0"/>
    <x v="123"/>
    <x v="5"/>
    <n v="85.8"/>
    <s v="114Nm@ 4000rpm"/>
    <x v="0"/>
    <x v="0"/>
  </r>
  <r>
    <x v="313"/>
    <x v="0"/>
    <x v="0"/>
    <x v="14"/>
    <x v="15"/>
    <s v="East"/>
    <s v="New York"/>
    <s v="New York City"/>
    <x v="1"/>
    <s v="Individual"/>
    <s v="Manual"/>
    <x v="0"/>
    <x v="114"/>
    <x v="5"/>
    <n v="81.8"/>
    <s v="113Nm@ 4200rpm"/>
    <x v="0"/>
    <x v="0"/>
  </r>
  <r>
    <x v="314"/>
    <x v="3"/>
    <x v="2"/>
    <x v="26"/>
    <x v="14"/>
    <s v="Central"/>
    <s v="Illinois"/>
    <s v="Chicago"/>
    <x v="1"/>
    <s v="Individual"/>
    <s v="Manual"/>
    <x v="3"/>
    <x v="30"/>
    <x v="5"/>
    <n v="80"/>
    <s v="11.4 kgm at 4,000 rpm"/>
    <x v="0"/>
    <x v="0"/>
  </r>
  <r>
    <x v="315"/>
    <x v="0"/>
    <x v="19"/>
    <x v="129"/>
    <x v="25"/>
    <s v="Central"/>
    <s v="Illinois"/>
    <s v="Chicago"/>
    <x v="1"/>
    <s v="Individual"/>
    <s v="Manual"/>
    <x v="3"/>
    <x v="6"/>
    <x v="11"/>
    <n v="60"/>
    <s v="78Nm@ 4500rpm"/>
    <x v="0"/>
    <x v="0"/>
  </r>
  <r>
    <x v="316"/>
    <x v="0"/>
    <x v="4"/>
    <x v="65"/>
    <x v="122"/>
    <s v="West"/>
    <s v="California"/>
    <s v="San Diego"/>
    <x v="1"/>
    <s v="Individual"/>
    <s v="Manual"/>
    <x v="0"/>
    <x v="62"/>
    <x v="14"/>
    <n v="67.040000000000006"/>
    <s v="90Nm@ 3500rpm"/>
    <x v="0"/>
    <x v="0"/>
  </r>
  <r>
    <x v="317"/>
    <x v="4"/>
    <x v="3"/>
    <x v="159"/>
    <x v="1"/>
    <s v="West"/>
    <s v="California"/>
    <s v="San Diego"/>
    <x v="0"/>
    <s v="Individual"/>
    <s v="Manual"/>
    <x v="2"/>
    <x v="142"/>
    <x v="19"/>
    <n v="102"/>
    <s v="20.4@ 1400-3400(kgm@ rpm)"/>
    <x v="3"/>
    <x v="0"/>
  </r>
  <r>
    <x v="318"/>
    <x v="0"/>
    <x v="6"/>
    <x v="71"/>
    <x v="123"/>
    <s v="West"/>
    <s v="California"/>
    <s v="San Diego"/>
    <x v="0"/>
    <s v="Individual"/>
    <s v="Manual"/>
    <x v="2"/>
    <x v="115"/>
    <x v="0"/>
    <n v="73.900000000000006"/>
    <s v="190Nm@ 2000rpm"/>
    <x v="0"/>
    <x v="0"/>
  </r>
  <r>
    <x v="319"/>
    <x v="17"/>
    <x v="6"/>
    <x v="144"/>
    <x v="15"/>
    <s v="West"/>
    <s v="California"/>
    <s v="San Diego"/>
    <x v="0"/>
    <s v="Individual"/>
    <s v="Manual"/>
    <x v="0"/>
    <x v="157"/>
    <x v="10"/>
    <n v="63.1"/>
    <s v="160Nm@ 2000rpm"/>
    <x v="0"/>
    <x v="0"/>
  </r>
  <r>
    <x v="320"/>
    <x v="0"/>
    <x v="12"/>
    <x v="173"/>
    <x v="10"/>
    <s v="West"/>
    <s v="California"/>
    <s v="San Diego"/>
    <x v="1"/>
    <s v="Individual"/>
    <s v="Manual"/>
    <x v="3"/>
    <x v="6"/>
    <x v="11"/>
    <n v="60"/>
    <s v="78Nm@ 4500rpm"/>
    <x v="0"/>
    <x v="0"/>
  </r>
  <r>
    <x v="321"/>
    <x v="3"/>
    <x v="7"/>
    <x v="10"/>
    <x v="15"/>
    <s v="West"/>
    <s v="California"/>
    <s v="Los Angeles"/>
    <x v="1"/>
    <s v="Individual"/>
    <s v="Manual"/>
    <x v="1"/>
    <x v="150"/>
    <x v="15"/>
    <n v="121.3"/>
    <s v="154.9Nm@ 4200rpm"/>
    <x v="0"/>
    <x v="0"/>
  </r>
  <r>
    <x v="322"/>
    <x v="0"/>
    <x v="3"/>
    <x v="125"/>
    <x v="14"/>
    <s v="Central"/>
    <s v="Texas"/>
    <s v="Dallas"/>
    <x v="1"/>
    <s v="Individual"/>
    <s v="Manual"/>
    <x v="1"/>
    <x v="23"/>
    <x v="14"/>
    <n v="67.099999999999994"/>
    <s v="90Nm@ 3500rpm"/>
    <x v="0"/>
    <x v="0"/>
  </r>
  <r>
    <x v="323"/>
    <x v="0"/>
    <x v="8"/>
    <x v="125"/>
    <x v="14"/>
    <s v="Central"/>
    <s v="Texas"/>
    <s v="Dallas"/>
    <x v="1"/>
    <s v="Individual"/>
    <s v="Manual"/>
    <x v="3"/>
    <x v="14"/>
    <x v="7"/>
    <n v="46.3"/>
    <s v="62Nm@ 3000rpm"/>
    <x v="0"/>
    <x v="0"/>
  </r>
  <r>
    <x v="324"/>
    <x v="0"/>
    <x v="6"/>
    <x v="49"/>
    <x v="7"/>
    <s v="East"/>
    <s v="New York"/>
    <s v="New York City"/>
    <x v="0"/>
    <s v="Individual"/>
    <s v="Manual"/>
    <x v="3"/>
    <x v="10"/>
    <x v="0"/>
    <n v="73.900000000000006"/>
    <s v="190Nm@ 2000rpm"/>
    <x v="0"/>
    <x v="0"/>
  </r>
  <r>
    <x v="325"/>
    <x v="0"/>
    <x v="2"/>
    <x v="4"/>
    <x v="124"/>
    <s v="East"/>
    <s v="New York"/>
    <s v="New York City"/>
    <x v="1"/>
    <s v="Individual"/>
    <s v="Manual"/>
    <x v="1"/>
    <x v="74"/>
    <x v="14"/>
    <n v="66.099999999999994"/>
    <s v="90Nm@ 3500rpm"/>
    <x v="0"/>
    <x v="0"/>
  </r>
  <r>
    <x v="326"/>
    <x v="0"/>
    <x v="7"/>
    <x v="119"/>
    <x v="43"/>
    <s v="Central"/>
    <s v="Illinois"/>
    <s v="Chicago"/>
    <x v="0"/>
    <s v="Individual"/>
    <s v="Manual"/>
    <x v="2"/>
    <x v="87"/>
    <x v="0"/>
    <n v="88.76"/>
    <s v="200Nm@ 1750rpm"/>
    <x v="2"/>
    <x v="0"/>
  </r>
  <r>
    <x v="327"/>
    <x v="0"/>
    <x v="16"/>
    <x v="152"/>
    <x v="1"/>
    <s v="South"/>
    <s v="Florida"/>
    <s v="Miami"/>
    <x v="0"/>
    <s v="Individual"/>
    <s v="Manual"/>
    <x v="2"/>
    <x v="34"/>
    <x v="0"/>
    <n v="75"/>
    <s v="190Nm@ 2000rpm"/>
    <x v="0"/>
    <x v="0"/>
  </r>
  <r>
    <x v="328"/>
    <x v="17"/>
    <x v="6"/>
    <x v="23"/>
    <x v="4"/>
    <s v="West"/>
    <s v="Washington"/>
    <s v="Seattle"/>
    <x v="0"/>
    <s v="Individual"/>
    <s v="Manual"/>
    <x v="0"/>
    <x v="157"/>
    <x v="10"/>
    <n v="63.1"/>
    <s v="160Nm@ 2000rpm"/>
    <x v="0"/>
    <x v="0"/>
  </r>
  <r>
    <x v="329"/>
    <x v="0"/>
    <x v="8"/>
    <x v="174"/>
    <x v="7"/>
    <s v="West"/>
    <s v="Washington"/>
    <s v="Seattle"/>
    <x v="1"/>
    <s v="Individual"/>
    <s v="Manual"/>
    <x v="1"/>
    <x v="11"/>
    <x v="14"/>
    <n v="67.099999999999994"/>
    <s v="90Nm@ 3500rpm"/>
    <x v="0"/>
    <x v="0"/>
  </r>
  <r>
    <x v="330"/>
    <x v="5"/>
    <x v="2"/>
    <x v="152"/>
    <x v="7"/>
    <s v="West"/>
    <s v="California"/>
    <s v="Los Angeles"/>
    <x v="0"/>
    <s v="Individual"/>
    <s v="Manual"/>
    <x v="1"/>
    <x v="8"/>
    <x v="9"/>
    <n v="68"/>
    <s v="160Nm@ 2000rpm"/>
    <x v="0"/>
    <x v="0"/>
  </r>
  <r>
    <x v="331"/>
    <x v="7"/>
    <x v="15"/>
    <x v="42"/>
    <x v="114"/>
    <s v="West"/>
    <s v="California"/>
    <s v="Los Angeles"/>
    <x v="1"/>
    <s v="Dealer"/>
    <s v="Manual"/>
    <x v="0"/>
    <x v="30"/>
    <x v="5"/>
    <n v="110"/>
    <s v="200Nm@ 2000-3500rpm"/>
    <x v="0"/>
    <x v="0"/>
  </r>
  <r>
    <x v="332"/>
    <x v="3"/>
    <x v="4"/>
    <x v="145"/>
    <x v="125"/>
    <s v="East"/>
    <s v="District of Columbia"/>
    <s v="Washington"/>
    <x v="0"/>
    <s v="Individual"/>
    <s v="Automatic"/>
    <x v="0"/>
    <x v="89"/>
    <x v="34"/>
    <n v="126.2"/>
    <s v="259.9Nm@ 1900-2750rpm"/>
    <x v="0"/>
    <x v="0"/>
  </r>
  <r>
    <x v="333"/>
    <x v="0"/>
    <x v="14"/>
    <x v="59"/>
    <x v="126"/>
    <s v="East"/>
    <s v="District of Columbia"/>
    <s v="Washington"/>
    <x v="1"/>
    <s v="Dealer"/>
    <s v="Manual"/>
    <x v="0"/>
    <x v="52"/>
    <x v="5"/>
    <n v="81.8"/>
    <s v="113Nm@ 4200rpm"/>
    <x v="0"/>
    <x v="0"/>
  </r>
  <r>
    <x v="334"/>
    <x v="10"/>
    <x v="10"/>
    <x v="137"/>
    <x v="11"/>
    <s v="South"/>
    <s v="North Carolina"/>
    <s v="Charlotte"/>
    <x v="1"/>
    <s v="Dealer"/>
    <s v="Manual"/>
    <x v="0"/>
    <x v="31"/>
    <x v="12"/>
    <n v="67"/>
    <s v="104Nm@ 4000rpm"/>
    <x v="0"/>
    <x v="0"/>
  </r>
  <r>
    <x v="335"/>
    <x v="3"/>
    <x v="13"/>
    <x v="175"/>
    <x v="11"/>
    <s v="West"/>
    <s v="California"/>
    <s v="Los Angeles"/>
    <x v="1"/>
    <s v="Dealer"/>
    <s v="Manual"/>
    <x v="0"/>
    <x v="11"/>
    <x v="5"/>
    <n v="82"/>
    <s v="114Nm@ 4000rpm"/>
    <x v="0"/>
    <x v="0"/>
  </r>
  <r>
    <x v="336"/>
    <x v="4"/>
    <x v="14"/>
    <x v="176"/>
    <x v="17"/>
    <s v="East"/>
    <s v="New York"/>
    <s v="New York City"/>
    <x v="0"/>
    <s v="Individual"/>
    <s v="Manual"/>
    <x v="0"/>
    <x v="158"/>
    <x v="23"/>
    <n v="174.5"/>
    <s v="420Nm@ 1400-2600rpm"/>
    <x v="2"/>
    <x v="0"/>
  </r>
  <r>
    <x v="337"/>
    <x v="6"/>
    <x v="14"/>
    <x v="38"/>
    <x v="62"/>
    <s v="East"/>
    <s v="New York"/>
    <s v="New York City"/>
    <x v="1"/>
    <s v="Dealer"/>
    <s v="Manual"/>
    <x v="0"/>
    <x v="159"/>
    <x v="52"/>
    <n v="53.26"/>
    <s v="72Nm@ 4386rpm"/>
    <x v="0"/>
    <x v="0"/>
  </r>
  <r>
    <x v="338"/>
    <x v="2"/>
    <x v="11"/>
    <x v="172"/>
    <x v="11"/>
    <s v="East"/>
    <s v="New York"/>
    <s v="New York City"/>
    <x v="1"/>
    <s v="Dealer"/>
    <s v="Manual"/>
    <x v="0"/>
    <x v="35"/>
    <x v="12"/>
    <n v="86.8"/>
    <s v="109Nm@ 4500rpm"/>
    <x v="0"/>
    <x v="0"/>
  </r>
  <r>
    <x v="339"/>
    <x v="15"/>
    <x v="15"/>
    <x v="146"/>
    <x v="22"/>
    <s v="South"/>
    <s v="Georgia"/>
    <s v="Atlanta"/>
    <x v="1"/>
    <s v="Dealer"/>
    <s v="Manual"/>
    <x v="0"/>
    <x v="30"/>
    <x v="12"/>
    <n v="73.75"/>
    <s v="110Nm@ 3750rpm"/>
    <x v="0"/>
    <x v="0"/>
  </r>
  <r>
    <x v="340"/>
    <x v="17"/>
    <x v="11"/>
    <x v="0"/>
    <x v="80"/>
    <s v="West"/>
    <s v="California"/>
    <s v="Los Angeles"/>
    <x v="1"/>
    <s v="Dealer"/>
    <s v="Manual"/>
    <x v="0"/>
    <x v="132"/>
    <x v="1"/>
    <n v="97.7"/>
    <s v="134Nm@ 4000rpm"/>
    <x v="0"/>
    <x v="0"/>
  </r>
  <r>
    <x v="341"/>
    <x v="4"/>
    <x v="7"/>
    <x v="14"/>
    <x v="12"/>
    <s v="South"/>
    <s v="North Carolina"/>
    <s v="Charlotte"/>
    <x v="0"/>
    <s v="Dealer"/>
    <s v="Manual"/>
    <x v="1"/>
    <x v="7"/>
    <x v="8"/>
    <n v="67.06"/>
    <s v="170Nm@ 1800-2400rpm"/>
    <x v="0"/>
    <x v="0"/>
  </r>
  <r>
    <x v="342"/>
    <x v="3"/>
    <x v="9"/>
    <x v="126"/>
    <x v="25"/>
    <s v="East"/>
    <s v="New York"/>
    <s v="New York City"/>
    <x v="1"/>
    <s v="Dealer"/>
    <s v="Manual"/>
    <x v="0"/>
    <x v="49"/>
    <x v="5"/>
    <n v="78.900000000000006"/>
    <s v="111.8Nm@ 4000rpm"/>
    <x v="0"/>
    <x v="0"/>
  </r>
  <r>
    <x v="343"/>
    <x v="6"/>
    <x v="0"/>
    <x v="177"/>
    <x v="11"/>
    <s v="East"/>
    <s v="District of Columbia"/>
    <s v="Washington"/>
    <x v="0"/>
    <s v="Dealer"/>
    <s v="Manual"/>
    <x v="0"/>
    <x v="84"/>
    <x v="10"/>
    <n v="83.8"/>
    <s v="200Nm@ 1900rpm"/>
    <x v="0"/>
    <x v="0"/>
  </r>
  <r>
    <x v="344"/>
    <x v="7"/>
    <x v="11"/>
    <x v="17"/>
    <x v="99"/>
    <s v="Central"/>
    <s v="Texas"/>
    <s v="Dallas"/>
    <x v="0"/>
    <s v="Dealer"/>
    <s v="Manual"/>
    <x v="0"/>
    <x v="77"/>
    <x v="16"/>
    <n v="140"/>
    <s v="330Nm@ 1600-2800rpm"/>
    <x v="2"/>
    <x v="0"/>
  </r>
  <r>
    <x v="345"/>
    <x v="4"/>
    <x v="16"/>
    <x v="172"/>
    <x v="14"/>
    <s v="East"/>
    <s v="Pennsylvania"/>
    <s v="Philadelphia"/>
    <x v="0"/>
    <s v="Individual"/>
    <s v="Manual"/>
    <x v="3"/>
    <x v="142"/>
    <x v="19"/>
    <n v="102"/>
    <s v="20.4@ 1400-3400(kgm@ rpm)"/>
    <x v="2"/>
    <x v="0"/>
  </r>
  <r>
    <x v="346"/>
    <x v="8"/>
    <x v="6"/>
    <x v="16"/>
    <x v="15"/>
    <s v="East"/>
    <s v="Pennsylvania"/>
    <s v="Philadelphia"/>
    <x v="1"/>
    <s v="Individual"/>
    <s v="Manual"/>
    <x v="1"/>
    <x v="160"/>
    <x v="53"/>
    <n v="64.08"/>
    <s v="100Nm@ 2700rpm"/>
    <x v="0"/>
    <x v="0"/>
  </r>
  <r>
    <x v="347"/>
    <x v="3"/>
    <x v="7"/>
    <x v="86"/>
    <x v="9"/>
    <s v="East"/>
    <s v="Pennsylvania"/>
    <s v="Philadelphia"/>
    <x v="1"/>
    <s v="Dealer"/>
    <s v="Automatic"/>
    <x v="0"/>
    <x v="161"/>
    <x v="45"/>
    <n v="147.5"/>
    <s v="177.5Nm@ 4700rpm"/>
    <x v="0"/>
    <x v="0"/>
  </r>
  <r>
    <x v="348"/>
    <x v="12"/>
    <x v="7"/>
    <x v="178"/>
    <x v="19"/>
    <s v="West"/>
    <s v="Washington"/>
    <s v="Seattle"/>
    <x v="0"/>
    <s v="Individual"/>
    <s v="Automatic"/>
    <x v="0"/>
    <x v="47"/>
    <x v="20"/>
    <n v="170"/>
    <s v="400Nm@ 1400-2800rpm"/>
    <x v="0"/>
    <x v="0"/>
  </r>
  <r>
    <x v="349"/>
    <x v="8"/>
    <x v="11"/>
    <x v="179"/>
    <x v="83"/>
    <s v="Central"/>
    <s v="Illinois"/>
    <s v="Chicago"/>
    <x v="1"/>
    <s v="Dealer"/>
    <s v="Manual"/>
    <x v="0"/>
    <x v="138"/>
    <x v="62"/>
    <n v="37.5"/>
    <s v="51Nm@ 4000rpm"/>
    <x v="1"/>
    <x v="0"/>
  </r>
  <r>
    <x v="350"/>
    <x v="17"/>
    <x v="7"/>
    <x v="144"/>
    <x v="1"/>
    <s v="West"/>
    <s v="California"/>
    <s v="Los Angeles"/>
    <x v="0"/>
    <s v="Individual"/>
    <s v="Manual"/>
    <x v="0"/>
    <x v="157"/>
    <x v="10"/>
    <n v="63.1"/>
    <s v="160Nm@ 2000rpm"/>
    <x v="0"/>
    <x v="0"/>
  </r>
  <r>
    <x v="351"/>
    <x v="0"/>
    <x v="8"/>
    <x v="129"/>
    <x v="17"/>
    <s v="West"/>
    <s v="California"/>
    <s v="Los Angeles"/>
    <x v="1"/>
    <s v="Individual"/>
    <s v="Manual"/>
    <x v="0"/>
    <x v="11"/>
    <x v="14"/>
    <n v="67.099999999999994"/>
    <s v="90Nm@ 3500rpm"/>
    <x v="0"/>
    <x v="0"/>
  </r>
  <r>
    <x v="352"/>
    <x v="0"/>
    <x v="10"/>
    <x v="105"/>
    <x v="25"/>
    <s v="West"/>
    <s v="California"/>
    <s v="Los Angeles"/>
    <x v="0"/>
    <s v="Individual"/>
    <s v="Manual"/>
    <x v="1"/>
    <x v="18"/>
    <x v="0"/>
    <n v="74"/>
    <s v="190Nm@ 2000rpm"/>
    <x v="0"/>
    <x v="0"/>
  </r>
  <r>
    <x v="353"/>
    <x v="3"/>
    <x v="2"/>
    <x v="180"/>
    <x v="12"/>
    <s v="East"/>
    <s v="New York"/>
    <s v="New York City"/>
    <x v="1"/>
    <s v="Individual"/>
    <s v="Manual"/>
    <x v="3"/>
    <x v="49"/>
    <x v="5"/>
    <n v="78.900000000000006"/>
    <s v="111.7Nm@ 4000rpm"/>
    <x v="0"/>
    <x v="0"/>
  </r>
  <r>
    <x v="354"/>
    <x v="6"/>
    <x v="10"/>
    <x v="24"/>
    <x v="45"/>
    <s v="West"/>
    <s v="California"/>
    <s v="Los Angeles"/>
    <x v="1"/>
    <s v="Individual"/>
    <s v="Manual"/>
    <x v="0"/>
    <x v="129"/>
    <x v="52"/>
    <n v="53.3"/>
    <s v="72Nm@ 4386rpm"/>
    <x v="0"/>
    <x v="0"/>
  </r>
  <r>
    <x v="355"/>
    <x v="15"/>
    <x v="10"/>
    <x v="131"/>
    <x v="12"/>
    <s v="West"/>
    <s v="California"/>
    <s v="Los Angeles"/>
    <x v="1"/>
    <s v="Individual"/>
    <s v="Automatic"/>
    <x v="0"/>
    <x v="162"/>
    <x v="25"/>
    <n v="189.3"/>
    <s v="250Nm@ 1250-5300rpm"/>
    <x v="0"/>
    <x v="0"/>
  </r>
  <r>
    <x v="356"/>
    <x v="19"/>
    <x v="4"/>
    <x v="103"/>
    <x v="80"/>
    <s v="West"/>
    <s v="California"/>
    <s v="Los Angeles"/>
    <x v="0"/>
    <s v="Dealer"/>
    <s v="Automatic"/>
    <x v="0"/>
    <x v="104"/>
    <x v="37"/>
    <n v="177"/>
    <s v="430Nm@ 1750-2500rpm"/>
    <x v="0"/>
    <x v="0"/>
  </r>
  <r>
    <x v="357"/>
    <x v="18"/>
    <x v="15"/>
    <x v="88"/>
    <x v="67"/>
    <s v="East"/>
    <s v="New York"/>
    <s v="New York City"/>
    <x v="1"/>
    <s v="Dealer"/>
    <s v="Automatic"/>
    <x v="0"/>
    <x v="90"/>
    <x v="36"/>
    <n v="214.56"/>
    <s v="202Nm@ 3600-5200rpm"/>
    <x v="0"/>
    <x v="0"/>
  </r>
  <r>
    <x v="358"/>
    <x v="19"/>
    <x v="4"/>
    <x v="89"/>
    <x v="4"/>
    <s v="West"/>
    <s v="California"/>
    <s v="Los Angeles"/>
    <x v="0"/>
    <s v="Dealer"/>
    <s v="Automatic"/>
    <x v="0"/>
    <x v="91"/>
    <x v="37"/>
    <n v="177"/>
    <s v="430Nm@ 1750-2500rpm"/>
    <x v="0"/>
    <x v="0"/>
  </r>
  <r>
    <x v="359"/>
    <x v="8"/>
    <x v="13"/>
    <x v="181"/>
    <x v="43"/>
    <s v="Central"/>
    <s v="Michigan"/>
    <s v="Detroit"/>
    <x v="0"/>
    <s v="Individual"/>
    <s v="Manual"/>
    <x v="0"/>
    <x v="128"/>
    <x v="16"/>
    <n v="147.94"/>
    <s v="320Nm@ 1500-3000rpm"/>
    <x v="2"/>
    <x v="0"/>
  </r>
  <r>
    <x v="360"/>
    <x v="22"/>
    <x v="15"/>
    <x v="182"/>
    <x v="67"/>
    <s v="Central"/>
    <s v="Michigan"/>
    <s v="Detroit"/>
    <x v="0"/>
    <s v="Individual"/>
    <s v="Automatic"/>
    <x v="0"/>
    <x v="99"/>
    <x v="42"/>
    <n v="190"/>
    <s v="400Nm"/>
    <x v="0"/>
    <x v="0"/>
  </r>
  <r>
    <x v="361"/>
    <x v="4"/>
    <x v="10"/>
    <x v="183"/>
    <x v="127"/>
    <s v="West"/>
    <s v="Washington"/>
    <s v="Seattle"/>
    <x v="1"/>
    <s v="Trustmark_Dealer"/>
    <s v="Automatic"/>
    <x v="0"/>
    <x v="109"/>
    <x v="19"/>
    <n v="157.69999999999999"/>
    <s v="213Nm@ 4500rpm"/>
    <x v="0"/>
    <x v="0"/>
  </r>
  <r>
    <x v="362"/>
    <x v="0"/>
    <x v="7"/>
    <x v="3"/>
    <x v="128"/>
    <s v="West"/>
    <s v="California"/>
    <s v="San Francisco"/>
    <x v="1"/>
    <s v="Trustmark_Dealer"/>
    <s v="Manual"/>
    <x v="0"/>
    <x v="69"/>
    <x v="14"/>
    <n v="67.05"/>
    <s v="90Nm@ 3500rpm"/>
    <x v="0"/>
    <x v="0"/>
  </r>
  <r>
    <x v="363"/>
    <x v="0"/>
    <x v="14"/>
    <x v="184"/>
    <x v="129"/>
    <s v="West"/>
    <s v="California"/>
    <s v="Los Angeles"/>
    <x v="0"/>
    <s v="Dealer"/>
    <s v="Manual"/>
    <x v="0"/>
    <x v="163"/>
    <x v="0"/>
    <n v="74"/>
    <s v="190Nm@ 2000rpm"/>
    <x v="0"/>
    <x v="0"/>
  </r>
  <r>
    <x v="364"/>
    <x v="2"/>
    <x v="10"/>
    <x v="105"/>
    <x v="130"/>
    <s v="East"/>
    <s v="New York"/>
    <s v="New York City"/>
    <x v="1"/>
    <s v="Trustmark_Dealer"/>
    <s v="Manual"/>
    <x v="0"/>
    <x v="23"/>
    <x v="13"/>
    <n v="88.7"/>
    <s v="110Nm@ 4800rpm"/>
    <x v="0"/>
    <x v="0"/>
  </r>
  <r>
    <x v="365"/>
    <x v="4"/>
    <x v="7"/>
    <x v="185"/>
    <x v="131"/>
    <s v="South"/>
    <s v="North Carolina"/>
    <s v="Charlotte"/>
    <x v="0"/>
    <s v="Trustmark_Dealer"/>
    <s v="Manual"/>
    <x v="1"/>
    <x v="37"/>
    <x v="19"/>
    <n v="100.6"/>
    <s v="200Nm@ 1200-3600rpm"/>
    <x v="2"/>
    <x v="0"/>
  </r>
  <r>
    <x v="366"/>
    <x v="0"/>
    <x v="15"/>
    <x v="29"/>
    <x v="132"/>
    <s v="South"/>
    <s v="Florida"/>
    <s v="Miami"/>
    <x v="1"/>
    <s v="Trustmark_Dealer"/>
    <s v="Automatic"/>
    <x v="0"/>
    <x v="52"/>
    <x v="5"/>
    <n v="81.8"/>
    <s v="113Nm@ 4200rpm"/>
    <x v="0"/>
    <x v="0"/>
  </r>
  <r>
    <x v="367"/>
    <x v="4"/>
    <x v="4"/>
    <x v="74"/>
    <x v="133"/>
    <s v="South"/>
    <s v="Florida"/>
    <s v="Miami"/>
    <x v="1"/>
    <s v="Trustmark_Dealer"/>
    <s v="Manual"/>
    <x v="0"/>
    <x v="95"/>
    <x v="63"/>
    <n v="88.73"/>
    <s v="132Nm@ 3000rpm"/>
    <x v="0"/>
    <x v="0"/>
  </r>
  <r>
    <x v="368"/>
    <x v="0"/>
    <x v="14"/>
    <x v="21"/>
    <x v="134"/>
    <s v="West"/>
    <s v="California"/>
    <s v="Los Angeles"/>
    <x v="1"/>
    <s v="Dealer"/>
    <s v="Automatic"/>
    <x v="0"/>
    <x v="52"/>
    <x v="5"/>
    <n v="81.8"/>
    <s v="113Nm@ 4200rpm"/>
    <x v="0"/>
    <x v="0"/>
  </r>
  <r>
    <x v="369"/>
    <x v="3"/>
    <x v="4"/>
    <x v="0"/>
    <x v="135"/>
    <s v="West"/>
    <s v="California"/>
    <s v="Los Angeles"/>
    <x v="0"/>
    <s v="Dealer"/>
    <s v="Manual"/>
    <x v="0"/>
    <x v="153"/>
    <x v="56"/>
    <n v="73.97"/>
    <s v="190.24nm@ 1750-2250rpm"/>
    <x v="0"/>
    <x v="0"/>
  </r>
  <r>
    <x v="370"/>
    <x v="16"/>
    <x v="15"/>
    <x v="186"/>
    <x v="72"/>
    <s v="South"/>
    <s v="Florida"/>
    <s v="Miami"/>
    <x v="0"/>
    <s v="Dealer"/>
    <s v="Automatic"/>
    <x v="0"/>
    <x v="95"/>
    <x v="40"/>
    <n v="190"/>
    <s v="400Nm@ 1750-2500rpm"/>
    <x v="0"/>
    <x v="0"/>
  </r>
  <r>
    <x v="371"/>
    <x v="16"/>
    <x v="15"/>
    <x v="187"/>
    <x v="136"/>
    <s v="South"/>
    <s v="Florida"/>
    <s v="Miami"/>
    <x v="0"/>
    <s v="Dealer"/>
    <s v="Automatic"/>
    <x v="0"/>
    <x v="95"/>
    <x v="40"/>
    <n v="190"/>
    <s v="400Nm@ 1750-2500rpm"/>
    <x v="0"/>
    <x v="0"/>
  </r>
  <r>
    <x v="372"/>
    <x v="2"/>
    <x v="15"/>
    <x v="188"/>
    <x v="137"/>
    <s v="West"/>
    <s v="California"/>
    <s v="Los Angeles"/>
    <x v="1"/>
    <s v="Trustmark_Dealer"/>
    <s v="Automatic"/>
    <x v="0"/>
    <x v="74"/>
    <x v="13"/>
    <n v="88.76"/>
    <s v="110Nm@ 4800rpm"/>
    <x v="0"/>
    <x v="0"/>
  </r>
  <r>
    <x v="373"/>
    <x v="1"/>
    <x v="10"/>
    <x v="106"/>
    <x v="81"/>
    <s v="Central"/>
    <s v="Michigan"/>
    <s v="Detroit"/>
    <x v="1"/>
    <s v="Dealer"/>
    <s v="Automatic"/>
    <x v="0"/>
    <x v="75"/>
    <x v="28"/>
    <n v="103.5"/>
    <s v="153Nm@ 3800rpm"/>
    <x v="0"/>
    <x v="0"/>
  </r>
  <r>
    <x v="374"/>
    <x v="22"/>
    <x v="14"/>
    <x v="189"/>
    <x v="105"/>
    <s v="Central"/>
    <s v="Michigan"/>
    <s v="Detroit"/>
    <x v="0"/>
    <s v="Dealer"/>
    <s v="Automatic"/>
    <x v="0"/>
    <x v="24"/>
    <x v="64"/>
    <n v="150"/>
    <s v="350Nm@ 1500-2750rpm"/>
    <x v="0"/>
    <x v="0"/>
  </r>
  <r>
    <x v="375"/>
    <x v="3"/>
    <x v="2"/>
    <x v="16"/>
    <x v="138"/>
    <s v="Central"/>
    <s v="Michigan"/>
    <s v="Detroit"/>
    <x v="1"/>
    <s v="Individual"/>
    <s v="Manual"/>
    <x v="2"/>
    <x v="49"/>
    <x v="5"/>
    <n v="78.900000000000006"/>
    <s v="111.7Nm@ 4000rpm"/>
    <x v="0"/>
    <x v="0"/>
  </r>
  <r>
    <x v="376"/>
    <x v="2"/>
    <x v="9"/>
    <x v="10"/>
    <x v="1"/>
    <s v="West"/>
    <s v="Washington"/>
    <s v="Seattle"/>
    <x v="1"/>
    <s v="Individual"/>
    <s v="Automatic"/>
    <x v="1"/>
    <x v="164"/>
    <x v="65"/>
    <n v="158.80000000000001"/>
    <s v="218Nm@ 4200rpm"/>
    <x v="0"/>
    <x v="0"/>
  </r>
  <r>
    <x v="377"/>
    <x v="0"/>
    <x v="13"/>
    <x v="119"/>
    <x v="7"/>
    <s v="East"/>
    <s v="New York"/>
    <s v="New York City"/>
    <x v="0"/>
    <s v="Individual"/>
    <s v="Manual"/>
    <x v="0"/>
    <x v="18"/>
    <x v="0"/>
    <n v="74"/>
    <s v="190Nm@ 2000rpm"/>
    <x v="0"/>
    <x v="0"/>
  </r>
  <r>
    <x v="378"/>
    <x v="3"/>
    <x v="0"/>
    <x v="66"/>
    <x v="12"/>
    <s v="East"/>
    <s v="New York"/>
    <s v="New York City"/>
    <x v="0"/>
    <s v="Individual"/>
    <s v="Manual"/>
    <x v="2"/>
    <x v="79"/>
    <x v="34"/>
    <n v="126.32"/>
    <s v="259.8Nm@ 1900-2750rpm"/>
    <x v="0"/>
    <x v="0"/>
  </r>
  <r>
    <x v="379"/>
    <x v="4"/>
    <x v="8"/>
    <x v="144"/>
    <x v="139"/>
    <s v="West"/>
    <s v="Washington"/>
    <s v="Seattle"/>
    <x v="0"/>
    <s v="Individual"/>
    <s v="Manual"/>
    <x v="2"/>
    <x v="142"/>
    <x v="19"/>
    <n v="102"/>
    <s v="20.4@ 1400-3400(kgm@ rpm)"/>
    <x v="3"/>
    <x v="0"/>
  </r>
  <r>
    <x v="380"/>
    <x v="0"/>
    <x v="11"/>
    <x v="24"/>
    <x v="10"/>
    <s v="West"/>
    <s v="Washington"/>
    <s v="Seattle"/>
    <x v="0"/>
    <s v="Individual"/>
    <s v="Manual"/>
    <x v="1"/>
    <x v="19"/>
    <x v="0"/>
    <n v="88.8"/>
    <s v="200Nm@ 1750rpm"/>
    <x v="0"/>
    <x v="0"/>
  </r>
  <r>
    <x v="381"/>
    <x v="3"/>
    <x v="9"/>
    <x v="111"/>
    <x v="140"/>
    <s v="Central"/>
    <s v="Texas"/>
    <s v="Dallas"/>
    <x v="1"/>
    <s v="Individual"/>
    <s v="Manual"/>
    <x v="1"/>
    <x v="165"/>
    <x v="49"/>
    <n v="103.2"/>
    <s v="14.9@ 3,000(kgm@ rpm)"/>
    <x v="0"/>
    <x v="0"/>
  </r>
  <r>
    <x v="382"/>
    <x v="3"/>
    <x v="9"/>
    <x v="111"/>
    <x v="140"/>
    <s v="West"/>
    <s v="California"/>
    <s v="Los Angeles"/>
    <x v="0"/>
    <s v="Individual"/>
    <s v="Manual"/>
    <x v="1"/>
    <x v="24"/>
    <x v="48"/>
    <n v="110"/>
    <s v="24@ 1,900-2,750(kgm@ rpm)"/>
    <x v="0"/>
    <x v="0"/>
  </r>
  <r>
    <x v="383"/>
    <x v="0"/>
    <x v="10"/>
    <x v="190"/>
    <x v="15"/>
    <s v="Central"/>
    <s v="Illinois"/>
    <s v="Chicago"/>
    <x v="1"/>
    <s v="Individual"/>
    <s v="Manual"/>
    <x v="0"/>
    <x v="130"/>
    <x v="7"/>
    <n v="47.3"/>
    <s v="69Nm@ 3500rpm"/>
    <x v="0"/>
    <x v="0"/>
  </r>
  <r>
    <x v="384"/>
    <x v="2"/>
    <x v="14"/>
    <x v="191"/>
    <x v="141"/>
    <s v="East"/>
    <s v="Pennsylvania"/>
    <s v="Philadelphia"/>
    <x v="1"/>
    <s v="Individual"/>
    <s v="Automatic"/>
    <x v="0"/>
    <x v="99"/>
    <x v="2"/>
    <n v="117.6"/>
    <s v="145Nm@ 4600rpm"/>
    <x v="0"/>
    <x v="0"/>
  </r>
  <r>
    <x v="385"/>
    <x v="0"/>
    <x v="4"/>
    <x v="185"/>
    <x v="73"/>
    <s v="West"/>
    <s v="California"/>
    <s v="Los Angeles"/>
    <x v="0"/>
    <s v="Individual"/>
    <s v="Automatic"/>
    <x v="0"/>
    <x v="127"/>
    <x v="0"/>
    <n v="74.02"/>
    <s v="190Nm@ 2000rpm"/>
    <x v="0"/>
    <x v="0"/>
  </r>
  <r>
    <x v="386"/>
    <x v="8"/>
    <x v="11"/>
    <x v="192"/>
    <x v="142"/>
    <s v="East"/>
    <s v="New York"/>
    <s v="New York City"/>
    <x v="0"/>
    <s v="Individual"/>
    <s v="Manual"/>
    <x v="1"/>
    <x v="30"/>
    <x v="33"/>
    <n v="70"/>
    <s v="13.5@ 2,500(kgm@ rpm)"/>
    <x v="0"/>
    <x v="0"/>
  </r>
  <r>
    <x v="387"/>
    <x v="0"/>
    <x v="17"/>
    <x v="147"/>
    <x v="17"/>
    <s v="Central"/>
    <s v="Michigan"/>
    <s v="Detroit"/>
    <x v="3"/>
    <s v="Individual"/>
    <s v="Manual"/>
    <x v="0"/>
    <x v="166"/>
    <x v="26"/>
    <n v="61.7"/>
    <s v="85Nm@ 3000rpm"/>
    <x v="0"/>
    <x v="0"/>
  </r>
  <r>
    <x v="388"/>
    <x v="0"/>
    <x v="0"/>
    <x v="126"/>
    <x v="14"/>
    <s v="Central"/>
    <s v="Michigan"/>
    <s v="Detroit"/>
    <x v="1"/>
    <s v="Individual"/>
    <s v="Manual"/>
    <x v="1"/>
    <x v="29"/>
    <x v="14"/>
    <n v="67.05"/>
    <s v="90Nm@ 3500rpm"/>
    <x v="0"/>
    <x v="0"/>
  </r>
  <r>
    <x v="389"/>
    <x v="7"/>
    <x v="10"/>
    <x v="193"/>
    <x v="15"/>
    <s v="South"/>
    <s v="North Carolina"/>
    <s v="Charlotte"/>
    <x v="0"/>
    <s v="Individual"/>
    <s v="Automatic"/>
    <x v="0"/>
    <x v="33"/>
    <x v="16"/>
    <n v="140"/>
    <s v="330Nm@ 1600-2800rpm"/>
    <x v="2"/>
    <x v="0"/>
  </r>
  <r>
    <x v="390"/>
    <x v="0"/>
    <x v="2"/>
    <x v="16"/>
    <x v="14"/>
    <s v="South"/>
    <s v="North Carolina"/>
    <s v="Charlotte"/>
    <x v="1"/>
    <s v="Individual"/>
    <s v="Manual"/>
    <x v="0"/>
    <x v="167"/>
    <x v="14"/>
    <n v="67.099999999999994"/>
    <s v="90Nm@ 3500rpm"/>
    <x v="0"/>
    <x v="0"/>
  </r>
  <r>
    <x v="391"/>
    <x v="3"/>
    <x v="7"/>
    <x v="194"/>
    <x v="15"/>
    <s v="East"/>
    <s v="New York"/>
    <s v="New York City"/>
    <x v="1"/>
    <s v="Individual"/>
    <s v="Manual"/>
    <x v="1"/>
    <x v="115"/>
    <x v="66"/>
    <n v="55.2"/>
    <s v="74.5Nm@ 4000rpm"/>
    <x v="0"/>
    <x v="0"/>
  </r>
  <r>
    <x v="392"/>
    <x v="8"/>
    <x v="14"/>
    <x v="172"/>
    <x v="10"/>
    <s v="East"/>
    <s v="New York"/>
    <s v="New York City"/>
    <x v="1"/>
    <s v="Individual"/>
    <s v="Manual"/>
    <x v="0"/>
    <x v="156"/>
    <x v="13"/>
    <n v="84"/>
    <s v="114Nm@ 3500rpm"/>
    <x v="0"/>
    <x v="0"/>
  </r>
  <r>
    <x v="393"/>
    <x v="0"/>
    <x v="7"/>
    <x v="195"/>
    <x v="1"/>
    <s v="South"/>
    <s v="Florida"/>
    <s v="Miami"/>
    <x v="1"/>
    <s v="Individual"/>
    <s v="Manual"/>
    <x v="1"/>
    <x v="77"/>
    <x v="26"/>
    <n v="73"/>
    <s v="101Nm@ 3000rpm"/>
    <x v="0"/>
    <x v="0"/>
  </r>
  <r>
    <x v="394"/>
    <x v="19"/>
    <x v="4"/>
    <x v="103"/>
    <x v="80"/>
    <s v="West"/>
    <s v="California"/>
    <s v="San Francisco"/>
    <x v="0"/>
    <s v="Dealer"/>
    <s v="Automatic"/>
    <x v="0"/>
    <x v="104"/>
    <x v="37"/>
    <n v="177"/>
    <s v="430Nm@ 1750-2500rpm"/>
    <x v="0"/>
    <x v="0"/>
  </r>
  <r>
    <x v="395"/>
    <x v="18"/>
    <x v="15"/>
    <x v="88"/>
    <x v="67"/>
    <s v="South"/>
    <s v="Georgia"/>
    <s v="Atlanta"/>
    <x v="1"/>
    <s v="Dealer"/>
    <s v="Automatic"/>
    <x v="0"/>
    <x v="90"/>
    <x v="36"/>
    <n v="214.56"/>
    <s v="202Nm@ 3600-5200rpm"/>
    <x v="0"/>
    <x v="0"/>
  </r>
  <r>
    <x v="396"/>
    <x v="19"/>
    <x v="4"/>
    <x v="89"/>
    <x v="4"/>
    <s v="East"/>
    <s v="New York"/>
    <s v="New York City"/>
    <x v="0"/>
    <s v="Dealer"/>
    <s v="Automatic"/>
    <x v="0"/>
    <x v="91"/>
    <x v="37"/>
    <n v="177"/>
    <s v="430Nm@ 1750-2500rpm"/>
    <x v="0"/>
    <x v="0"/>
  </r>
  <r>
    <x v="397"/>
    <x v="8"/>
    <x v="13"/>
    <x v="181"/>
    <x v="43"/>
    <s v="East"/>
    <s v="New York"/>
    <s v="New York City"/>
    <x v="0"/>
    <s v="Individual"/>
    <s v="Manual"/>
    <x v="0"/>
    <x v="128"/>
    <x v="16"/>
    <n v="147.94"/>
    <s v="320Nm@ 1500-3000rpm"/>
    <x v="2"/>
    <x v="0"/>
  </r>
  <r>
    <x v="398"/>
    <x v="22"/>
    <x v="15"/>
    <x v="182"/>
    <x v="67"/>
    <s v="West"/>
    <s v="California"/>
    <s v="Los Angeles"/>
    <x v="0"/>
    <s v="Individual"/>
    <s v="Automatic"/>
    <x v="0"/>
    <x v="99"/>
    <x v="42"/>
    <n v="190"/>
    <s v="400Nm"/>
    <x v="0"/>
    <x v="0"/>
  </r>
  <r>
    <x v="399"/>
    <x v="4"/>
    <x v="10"/>
    <x v="183"/>
    <x v="127"/>
    <s v="Central"/>
    <s v="Michigan"/>
    <s v="Detroit"/>
    <x v="1"/>
    <s v="Trustmark_Dealer"/>
    <s v="Automatic"/>
    <x v="0"/>
    <x v="109"/>
    <x v="19"/>
    <n v="157.69999999999999"/>
    <s v="213Nm@ 4500rpm"/>
    <x v="0"/>
    <x v="0"/>
  </r>
  <r>
    <x v="400"/>
    <x v="0"/>
    <x v="7"/>
    <x v="3"/>
    <x v="128"/>
    <s v="Central"/>
    <s v="Michigan"/>
    <s v="Detroit"/>
    <x v="1"/>
    <s v="Trustmark_Dealer"/>
    <s v="Manual"/>
    <x v="0"/>
    <x v="69"/>
    <x v="14"/>
    <n v="67.05"/>
    <s v="90Nm@ 3500rpm"/>
    <x v="0"/>
    <x v="0"/>
  </r>
  <r>
    <x v="401"/>
    <x v="0"/>
    <x v="14"/>
    <x v="184"/>
    <x v="129"/>
    <s v="East"/>
    <s v="New York"/>
    <s v="New York City"/>
    <x v="0"/>
    <s v="Dealer"/>
    <s v="Manual"/>
    <x v="0"/>
    <x v="163"/>
    <x v="0"/>
    <n v="74"/>
    <s v="190Nm@ 2000rpm"/>
    <x v="0"/>
    <x v="0"/>
  </r>
  <r>
    <x v="402"/>
    <x v="2"/>
    <x v="10"/>
    <x v="105"/>
    <x v="130"/>
    <s v="South"/>
    <s v="Florida"/>
    <s v="Miami"/>
    <x v="1"/>
    <s v="Trustmark_Dealer"/>
    <s v="Manual"/>
    <x v="0"/>
    <x v="23"/>
    <x v="13"/>
    <n v="88.7"/>
    <s v="110Nm@ 4800rpm"/>
    <x v="0"/>
    <x v="0"/>
  </r>
  <r>
    <x v="403"/>
    <x v="4"/>
    <x v="7"/>
    <x v="185"/>
    <x v="131"/>
    <s v="South"/>
    <s v="Florida"/>
    <s v="Miami"/>
    <x v="0"/>
    <s v="Trustmark_Dealer"/>
    <s v="Manual"/>
    <x v="1"/>
    <x v="37"/>
    <x v="19"/>
    <n v="100.6"/>
    <s v="200Nm@ 1200-3600rpm"/>
    <x v="2"/>
    <x v="0"/>
  </r>
  <r>
    <x v="404"/>
    <x v="0"/>
    <x v="15"/>
    <x v="29"/>
    <x v="132"/>
    <s v="South"/>
    <s v="Florida"/>
    <s v="Miami"/>
    <x v="1"/>
    <s v="Trustmark_Dealer"/>
    <s v="Automatic"/>
    <x v="0"/>
    <x v="52"/>
    <x v="5"/>
    <n v="81.8"/>
    <s v="113Nm@ 4200rpm"/>
    <x v="0"/>
    <x v="0"/>
  </r>
  <r>
    <x v="405"/>
    <x v="4"/>
    <x v="4"/>
    <x v="74"/>
    <x v="133"/>
    <s v="East"/>
    <s v="New York"/>
    <s v="New York City"/>
    <x v="1"/>
    <s v="Trustmark_Dealer"/>
    <s v="Manual"/>
    <x v="0"/>
    <x v="95"/>
    <x v="63"/>
    <n v="88.73"/>
    <s v="132Nm@ 3000rpm"/>
    <x v="0"/>
    <x v="0"/>
  </r>
  <r>
    <x v="406"/>
    <x v="0"/>
    <x v="14"/>
    <x v="21"/>
    <x v="134"/>
    <s v="East"/>
    <s v="New York"/>
    <s v="New York City"/>
    <x v="1"/>
    <s v="Dealer"/>
    <s v="Automatic"/>
    <x v="0"/>
    <x v="52"/>
    <x v="5"/>
    <n v="81.8"/>
    <s v="113Nm@ 4200rpm"/>
    <x v="0"/>
    <x v="0"/>
  </r>
  <r>
    <x v="407"/>
    <x v="3"/>
    <x v="4"/>
    <x v="0"/>
    <x v="135"/>
    <s v="Central"/>
    <s v="Michigan"/>
    <s v="Detroit"/>
    <x v="0"/>
    <s v="Dealer"/>
    <s v="Manual"/>
    <x v="0"/>
    <x v="153"/>
    <x v="56"/>
    <n v="73.97"/>
    <s v="190.24nm@ 1750-2250rpm"/>
    <x v="0"/>
    <x v="0"/>
  </r>
  <r>
    <x v="408"/>
    <x v="16"/>
    <x v="15"/>
    <x v="186"/>
    <x v="72"/>
    <s v="East"/>
    <s v="Massachusetts"/>
    <s v="Boston"/>
    <x v="0"/>
    <s v="Dealer"/>
    <s v="Automatic"/>
    <x v="0"/>
    <x v="95"/>
    <x v="40"/>
    <n v="190"/>
    <s v="400Nm@ 1750-2500rpm"/>
    <x v="0"/>
    <x v="0"/>
  </r>
  <r>
    <x v="409"/>
    <x v="16"/>
    <x v="15"/>
    <x v="187"/>
    <x v="136"/>
    <s v="West"/>
    <s v="California"/>
    <s v="Los Angeles"/>
    <x v="0"/>
    <s v="Dealer"/>
    <s v="Automatic"/>
    <x v="0"/>
    <x v="95"/>
    <x v="40"/>
    <n v="190"/>
    <s v="400Nm@ 1750-2500rpm"/>
    <x v="0"/>
    <x v="0"/>
  </r>
  <r>
    <x v="410"/>
    <x v="2"/>
    <x v="15"/>
    <x v="188"/>
    <x v="137"/>
    <s v="West"/>
    <s v="California"/>
    <s v="Los Angeles"/>
    <x v="1"/>
    <s v="Trustmark_Dealer"/>
    <s v="Automatic"/>
    <x v="0"/>
    <x v="74"/>
    <x v="13"/>
    <n v="88.76"/>
    <s v="110Nm@ 4800rpm"/>
    <x v="0"/>
    <x v="0"/>
  </r>
  <r>
    <x v="411"/>
    <x v="1"/>
    <x v="10"/>
    <x v="106"/>
    <x v="81"/>
    <s v="West"/>
    <s v="California"/>
    <s v="Los Angeles"/>
    <x v="1"/>
    <s v="Dealer"/>
    <s v="Automatic"/>
    <x v="0"/>
    <x v="75"/>
    <x v="28"/>
    <n v="103.5"/>
    <s v="153Nm@ 3800rpm"/>
    <x v="0"/>
    <x v="0"/>
  </r>
  <r>
    <x v="412"/>
    <x v="22"/>
    <x v="14"/>
    <x v="189"/>
    <x v="105"/>
    <s v="West"/>
    <s v="California"/>
    <s v="Los Angeles"/>
    <x v="0"/>
    <s v="Dealer"/>
    <s v="Automatic"/>
    <x v="0"/>
    <x v="24"/>
    <x v="64"/>
    <n v="150"/>
    <s v="350Nm@ 1500-2750rpm"/>
    <x v="0"/>
    <x v="0"/>
  </r>
  <r>
    <x v="413"/>
    <x v="2"/>
    <x v="15"/>
    <x v="40"/>
    <x v="11"/>
    <s v="West"/>
    <s v="California"/>
    <s v="Los Angeles"/>
    <x v="0"/>
    <s v="Individual"/>
    <s v="Automatic"/>
    <x v="0"/>
    <x v="168"/>
    <x v="1"/>
    <n v="78.900000000000006"/>
    <s v="160Nm@ 1750rpm"/>
    <x v="0"/>
    <x v="0"/>
  </r>
  <r>
    <x v="414"/>
    <x v="3"/>
    <x v="4"/>
    <x v="19"/>
    <x v="4"/>
    <s v="Central"/>
    <s v="Illinois"/>
    <s v="Chicago"/>
    <x v="0"/>
    <s v="Individual"/>
    <s v="Manual"/>
    <x v="0"/>
    <x v="155"/>
    <x v="3"/>
    <n v="88.7"/>
    <s v="219.7Nm@ 1500-2750rpm"/>
    <x v="0"/>
    <x v="0"/>
  </r>
  <r>
    <x v="415"/>
    <x v="0"/>
    <x v="2"/>
    <x v="117"/>
    <x v="14"/>
    <s v="Central"/>
    <s v="Illinois"/>
    <s v="Chicago"/>
    <x v="1"/>
    <s v="Individual"/>
    <s v="Manual"/>
    <x v="1"/>
    <x v="14"/>
    <x v="7"/>
    <n v="46.3"/>
    <s v="62Nm@ 3000rpm"/>
    <x v="0"/>
    <x v="0"/>
  </r>
  <r>
    <x v="416"/>
    <x v="3"/>
    <x v="13"/>
    <x v="147"/>
    <x v="46"/>
    <s v="Central"/>
    <s v="Illinois"/>
    <s v="Chicago"/>
    <x v="0"/>
    <s v="Individual"/>
    <s v="Manual"/>
    <x v="1"/>
    <x v="169"/>
    <x v="61"/>
    <n v="71.010000000000005"/>
    <s v="180.4Nm@ 1750-2500rpm"/>
    <x v="0"/>
    <x v="0"/>
  </r>
  <r>
    <x v="417"/>
    <x v="4"/>
    <x v="13"/>
    <x v="196"/>
    <x v="1"/>
    <s v="West"/>
    <s v="California"/>
    <s v="Los Angeles"/>
    <x v="0"/>
    <s v="Individual"/>
    <s v="Manual"/>
    <x v="1"/>
    <x v="37"/>
    <x v="19"/>
    <n v="100.6"/>
    <s v="200Nm@ 1400-3400rpm"/>
    <x v="2"/>
    <x v="0"/>
  </r>
  <r>
    <x v="418"/>
    <x v="4"/>
    <x v="7"/>
    <x v="0"/>
    <x v="125"/>
    <s v="West"/>
    <s v="California"/>
    <s v="Los Angeles"/>
    <x v="0"/>
    <s v="Individual"/>
    <s v="Manual"/>
    <x v="0"/>
    <x v="7"/>
    <x v="8"/>
    <n v="67.099999999999994"/>
    <s v="170Nm@ 1800-2400rpm"/>
    <x v="0"/>
    <x v="0"/>
  </r>
  <r>
    <x v="419"/>
    <x v="0"/>
    <x v="4"/>
    <x v="143"/>
    <x v="15"/>
    <s v="South"/>
    <s v="Georgia"/>
    <s v="Atlanta"/>
    <x v="0"/>
    <s v="Individual"/>
    <s v="Manual"/>
    <x v="0"/>
    <x v="127"/>
    <x v="0"/>
    <n v="74.02"/>
    <s v="190Nm@ 2000rpm"/>
    <x v="0"/>
    <x v="0"/>
  </r>
  <r>
    <x v="420"/>
    <x v="4"/>
    <x v="16"/>
    <x v="177"/>
    <x v="143"/>
    <s v="South"/>
    <s v="Georgia"/>
    <s v="Atlanta"/>
    <x v="0"/>
    <s v="Individual"/>
    <s v="Manual"/>
    <x v="1"/>
    <x v="142"/>
    <x v="19"/>
    <n v="102"/>
    <s v="20.4@ 1400-3400(kgm@ rpm)"/>
    <x v="2"/>
    <x v="0"/>
  </r>
  <r>
    <x v="421"/>
    <x v="17"/>
    <x v="6"/>
    <x v="26"/>
    <x v="43"/>
    <s v="South"/>
    <s v="Georgia"/>
    <s v="Atlanta"/>
    <x v="0"/>
    <s v="Individual"/>
    <s v="Manual"/>
    <x v="1"/>
    <x v="157"/>
    <x v="10"/>
    <n v="63.1"/>
    <s v="160Nm@ 2000rpm"/>
    <x v="0"/>
    <x v="0"/>
  </r>
  <r>
    <x v="422"/>
    <x v="0"/>
    <x v="9"/>
    <x v="4"/>
    <x v="11"/>
    <s v="West"/>
    <s v="California"/>
    <s v="Los Angeles"/>
    <x v="1"/>
    <s v="Individual"/>
    <s v="Manual"/>
    <x v="0"/>
    <x v="4"/>
    <x v="7"/>
    <n v="37"/>
    <s v="59Nm@ 2500rpm"/>
    <x v="1"/>
    <x v="0"/>
  </r>
  <r>
    <x v="423"/>
    <x v="0"/>
    <x v="7"/>
    <x v="155"/>
    <x v="1"/>
    <s v="East"/>
    <s v="New York"/>
    <s v="New York City"/>
    <x v="0"/>
    <s v="Individual"/>
    <s v="Manual"/>
    <x v="1"/>
    <x v="0"/>
    <x v="0"/>
    <n v="74"/>
    <s v="190Nm@ 2000rpm"/>
    <x v="0"/>
    <x v="0"/>
  </r>
  <r>
    <x v="424"/>
    <x v="15"/>
    <x v="13"/>
    <x v="132"/>
    <x v="43"/>
    <s v="East"/>
    <s v="New York"/>
    <s v="New York City"/>
    <x v="0"/>
    <s v="Individual"/>
    <s v="Manual"/>
    <x v="1"/>
    <x v="5"/>
    <x v="1"/>
    <n v="88.8"/>
    <s v="230Nm@ 1500-2500rpm"/>
    <x v="0"/>
    <x v="0"/>
  </r>
  <r>
    <x v="425"/>
    <x v="7"/>
    <x v="6"/>
    <x v="170"/>
    <x v="49"/>
    <s v="East"/>
    <s v="District of Columbia"/>
    <s v="Washington"/>
    <x v="0"/>
    <s v="Individual"/>
    <s v="Manual"/>
    <x v="1"/>
    <x v="16"/>
    <x v="10"/>
    <n v="64.099999999999994"/>
    <s v="160Nm@ 2000rpm"/>
    <x v="0"/>
    <x v="0"/>
  </r>
  <r>
    <x v="426"/>
    <x v="0"/>
    <x v="20"/>
    <x v="168"/>
    <x v="14"/>
    <s v="East"/>
    <s v="District of Columbia"/>
    <s v="Washington"/>
    <x v="1"/>
    <s v="Individual"/>
    <s v="Manual"/>
    <x v="1"/>
    <x v="4"/>
    <x v="7"/>
    <n v="37"/>
    <s v="59Nm@ 2500rpm"/>
    <x v="1"/>
    <x v="0"/>
  </r>
  <r>
    <x v="427"/>
    <x v="0"/>
    <x v="10"/>
    <x v="21"/>
    <x v="77"/>
    <s v="West"/>
    <s v="California"/>
    <s v="Los Angeles"/>
    <x v="0"/>
    <s v="Individual"/>
    <s v="Manual"/>
    <x v="0"/>
    <x v="56"/>
    <x v="0"/>
    <n v="74"/>
    <s v="190Nm@ 2000rpm"/>
    <x v="0"/>
    <x v="0"/>
  </r>
  <r>
    <x v="428"/>
    <x v="3"/>
    <x v="13"/>
    <x v="147"/>
    <x v="99"/>
    <s v="West"/>
    <s v="California"/>
    <s v="Los Angeles"/>
    <x v="1"/>
    <s v="Individual"/>
    <s v="Manual"/>
    <x v="0"/>
    <x v="68"/>
    <x v="5"/>
    <n v="81.86"/>
    <s v="113.75Nm@ 4000rpm"/>
    <x v="0"/>
    <x v="0"/>
  </r>
  <r>
    <x v="429"/>
    <x v="0"/>
    <x v="2"/>
    <x v="69"/>
    <x v="12"/>
    <s v="East"/>
    <s v="New York"/>
    <s v="New York City"/>
    <x v="1"/>
    <s v="Individual"/>
    <s v="Manual"/>
    <x v="1"/>
    <x v="4"/>
    <x v="7"/>
    <n v="37"/>
    <s v="59Nm@ 2500rpm"/>
    <x v="1"/>
    <x v="0"/>
  </r>
  <r>
    <x v="430"/>
    <x v="0"/>
    <x v="0"/>
    <x v="127"/>
    <x v="15"/>
    <s v="East"/>
    <s v="New York"/>
    <s v="New York City"/>
    <x v="1"/>
    <s v="Individual"/>
    <s v="Manual"/>
    <x v="0"/>
    <x v="62"/>
    <x v="14"/>
    <n v="67.040000000000006"/>
    <s v="90Nm@ 3500rpm"/>
    <x v="0"/>
    <x v="0"/>
  </r>
  <r>
    <x v="431"/>
    <x v="5"/>
    <x v="13"/>
    <x v="197"/>
    <x v="12"/>
    <s v="South"/>
    <s v="Florida"/>
    <s v="Miami"/>
    <x v="0"/>
    <s v="Individual"/>
    <s v="Manual"/>
    <x v="0"/>
    <x v="8"/>
    <x v="9"/>
    <n v="68.05"/>
    <s v="160Nm@ 2000rpm"/>
    <x v="0"/>
    <x v="0"/>
  </r>
  <r>
    <x v="432"/>
    <x v="8"/>
    <x v="11"/>
    <x v="38"/>
    <x v="14"/>
    <s v="West"/>
    <s v="California"/>
    <s v="Los Angeles"/>
    <x v="0"/>
    <s v="Individual"/>
    <s v="Manual"/>
    <x v="0"/>
    <x v="32"/>
    <x v="16"/>
    <n v="138.03"/>
    <s v="320Nm@ 1700-2700rpm"/>
    <x v="2"/>
    <x v="0"/>
  </r>
  <r>
    <x v="433"/>
    <x v="5"/>
    <x v="10"/>
    <x v="105"/>
    <x v="53"/>
    <s v="West"/>
    <s v="California"/>
    <s v="Los Angeles"/>
    <x v="1"/>
    <s v="Individual"/>
    <s v="Manual"/>
    <x v="0"/>
    <x v="51"/>
    <x v="26"/>
    <n v="86.8"/>
    <s v="112Nm@ 4000rpm"/>
    <x v="0"/>
    <x v="0"/>
  </r>
  <r>
    <x v="434"/>
    <x v="0"/>
    <x v="0"/>
    <x v="198"/>
    <x v="19"/>
    <s v="Central"/>
    <s v="Illinois"/>
    <s v="Chicago"/>
    <x v="1"/>
    <s v="Individual"/>
    <s v="Manual"/>
    <x v="0"/>
    <x v="62"/>
    <x v="14"/>
    <n v="67.040000000000006"/>
    <s v="90Nm@ 3500rpm"/>
    <x v="0"/>
    <x v="0"/>
  </r>
  <r>
    <x v="435"/>
    <x v="3"/>
    <x v="10"/>
    <x v="131"/>
    <x v="19"/>
    <s v="Central"/>
    <s v="Texas"/>
    <s v="Dallas"/>
    <x v="1"/>
    <s v="Individual"/>
    <s v="Manual"/>
    <x v="0"/>
    <x v="170"/>
    <x v="15"/>
    <n v="121.3"/>
    <s v="151Nm@ 4850rpm"/>
    <x v="0"/>
    <x v="0"/>
  </r>
  <r>
    <x v="436"/>
    <x v="0"/>
    <x v="15"/>
    <x v="36"/>
    <x v="22"/>
    <s v="Central"/>
    <s v="Texas"/>
    <s v="Dallas"/>
    <x v="1"/>
    <s v="Individual"/>
    <s v="Manual"/>
    <x v="0"/>
    <x v="71"/>
    <x v="5"/>
    <n v="81.8"/>
    <s v="113Nm@ 4200rpm"/>
    <x v="0"/>
    <x v="0"/>
  </r>
  <r>
    <x v="437"/>
    <x v="8"/>
    <x v="14"/>
    <x v="112"/>
    <x v="15"/>
    <s v="Central"/>
    <s v="Texas"/>
    <s v="Dallas"/>
    <x v="0"/>
    <s v="Individual"/>
    <s v="Manual"/>
    <x v="0"/>
    <x v="126"/>
    <x v="16"/>
    <n v="153.86000000000001"/>
    <s v="400Nm@ 1750-2500rpm"/>
    <x v="2"/>
    <x v="0"/>
  </r>
  <r>
    <x v="438"/>
    <x v="5"/>
    <x v="14"/>
    <x v="19"/>
    <x v="45"/>
    <s v="East"/>
    <s v="New York"/>
    <s v="New York City"/>
    <x v="0"/>
    <s v="Individual"/>
    <s v="Manual"/>
    <x v="0"/>
    <x v="3"/>
    <x v="1"/>
    <n v="98.96"/>
    <s v="205Nm@ 1750-3250rpm"/>
    <x v="0"/>
    <x v="0"/>
  </r>
  <r>
    <x v="439"/>
    <x v="3"/>
    <x v="13"/>
    <x v="59"/>
    <x v="15"/>
    <s v="East"/>
    <s v="New York"/>
    <s v="New York City"/>
    <x v="0"/>
    <s v="Individual"/>
    <s v="Manual"/>
    <x v="1"/>
    <x v="171"/>
    <x v="3"/>
    <n v="88.73"/>
    <s v="219.66nm@ 1500-2750rpm"/>
    <x v="0"/>
    <x v="0"/>
  </r>
  <r>
    <x v="440"/>
    <x v="3"/>
    <x v="11"/>
    <x v="20"/>
    <x v="1"/>
    <s v="West"/>
    <s v="California"/>
    <s v="Los Angeles"/>
    <x v="0"/>
    <s v="Individual"/>
    <s v="Manual"/>
    <x v="0"/>
    <x v="15"/>
    <x v="3"/>
    <n v="88.73"/>
    <s v="219.7Nm@ 1500-2750rpm"/>
    <x v="0"/>
    <x v="0"/>
  </r>
  <r>
    <x v="441"/>
    <x v="2"/>
    <x v="15"/>
    <x v="40"/>
    <x v="11"/>
    <s v="West"/>
    <s v="California"/>
    <s v="Los Angeles"/>
    <x v="0"/>
    <s v="Individual"/>
    <s v="Automatic"/>
    <x v="0"/>
    <x v="168"/>
    <x v="1"/>
    <n v="78.900000000000006"/>
    <s v="160Nm@ 1750rpm"/>
    <x v="0"/>
    <x v="0"/>
  </r>
  <r>
    <x v="442"/>
    <x v="7"/>
    <x v="13"/>
    <x v="76"/>
    <x v="14"/>
    <s v="East"/>
    <s v="New York"/>
    <s v="New York City"/>
    <x v="0"/>
    <s v="Individual"/>
    <s v="Manual"/>
    <x v="0"/>
    <x v="149"/>
    <x v="60"/>
    <n v="62.1"/>
    <s v="195Nm@ 1400-2200rpm"/>
    <x v="2"/>
    <x v="0"/>
  </r>
  <r>
    <x v="443"/>
    <x v="17"/>
    <x v="13"/>
    <x v="133"/>
    <x v="7"/>
    <s v="West"/>
    <s v="California"/>
    <s v="Los Angeles"/>
    <x v="0"/>
    <s v="Individual"/>
    <s v="Manual"/>
    <x v="0"/>
    <x v="84"/>
    <x v="10"/>
    <n v="83.8"/>
    <s v="200Nm@ 1900rpm"/>
    <x v="0"/>
    <x v="0"/>
  </r>
  <r>
    <x v="444"/>
    <x v="0"/>
    <x v="13"/>
    <x v="175"/>
    <x v="15"/>
    <s v="West"/>
    <s v="California"/>
    <s v="Los Angeles"/>
    <x v="1"/>
    <s v="Individual"/>
    <s v="Manual"/>
    <x v="1"/>
    <x v="114"/>
    <x v="5"/>
    <n v="83.11"/>
    <s v="115Nm@ 4000rpm"/>
    <x v="0"/>
    <x v="0"/>
  </r>
  <r>
    <x v="445"/>
    <x v="10"/>
    <x v="17"/>
    <x v="8"/>
    <x v="144"/>
    <s v="West"/>
    <s v="California"/>
    <s v="Los Angeles"/>
    <x v="1"/>
    <s v="Individual"/>
    <s v="Manual"/>
    <x v="0"/>
    <x v="172"/>
    <x v="35"/>
    <n v="67"/>
    <s v="91Nm@ 4250rpm"/>
    <x v="0"/>
    <x v="0"/>
  </r>
  <r>
    <x v="446"/>
    <x v="4"/>
    <x v="11"/>
    <x v="28"/>
    <x v="145"/>
    <s v="South"/>
    <s v="Florida"/>
    <s v="Miami"/>
    <x v="0"/>
    <s v="Individual"/>
    <s v="Manual"/>
    <x v="0"/>
    <x v="37"/>
    <x v="19"/>
    <n v="100"/>
    <s v="200Nm@ 1400-3400rpm"/>
    <x v="2"/>
    <x v="0"/>
  </r>
  <r>
    <x v="447"/>
    <x v="3"/>
    <x v="13"/>
    <x v="21"/>
    <x v="17"/>
    <s v="East"/>
    <s v="Pennsylvania"/>
    <s v="Philadelphia"/>
    <x v="1"/>
    <s v="Individual"/>
    <s v="Manual"/>
    <x v="0"/>
    <x v="27"/>
    <x v="5"/>
    <n v="81.83"/>
    <s v="114.7Nm@ 4000rpm"/>
    <x v="0"/>
    <x v="0"/>
  </r>
  <r>
    <x v="448"/>
    <x v="4"/>
    <x v="13"/>
    <x v="199"/>
    <x v="1"/>
    <s v="Central"/>
    <s v="Illinois"/>
    <s v="Chicago"/>
    <x v="0"/>
    <s v="Individual"/>
    <s v="Manual"/>
    <x v="0"/>
    <x v="37"/>
    <x v="19"/>
    <n v="100.6"/>
    <s v="200Nm@ 1400-3400rpm"/>
    <x v="2"/>
    <x v="0"/>
  </r>
  <r>
    <x v="449"/>
    <x v="0"/>
    <x v="4"/>
    <x v="200"/>
    <x v="12"/>
    <s v="Central"/>
    <s v="Texas"/>
    <s v="Houston"/>
    <x v="0"/>
    <s v="Individual"/>
    <s v="Manual"/>
    <x v="0"/>
    <x v="163"/>
    <x v="0"/>
    <n v="74"/>
    <s v="190Nm@ 2000rpm"/>
    <x v="0"/>
    <x v="0"/>
  </r>
  <r>
    <x v="450"/>
    <x v="6"/>
    <x v="14"/>
    <x v="199"/>
    <x v="83"/>
    <s v="Central"/>
    <s v="Texas"/>
    <s v="Houston"/>
    <x v="0"/>
    <s v="Dealer"/>
    <s v="Manual"/>
    <x v="0"/>
    <x v="173"/>
    <x v="10"/>
    <n v="108.45"/>
    <s v="245Nm@ 1750rpm"/>
    <x v="0"/>
    <x v="0"/>
  </r>
  <r>
    <x v="451"/>
    <x v="9"/>
    <x v="10"/>
    <x v="134"/>
    <x v="43"/>
    <s v="West"/>
    <s v="California"/>
    <s v="Los Angeles"/>
    <x v="0"/>
    <s v="Individual"/>
    <s v="Manual"/>
    <x v="1"/>
    <x v="23"/>
    <x v="0"/>
    <n v="73.739999999999995"/>
    <s v="172.5Nm@ 1750rpm"/>
    <x v="2"/>
    <x v="0"/>
  </r>
  <r>
    <x v="452"/>
    <x v="0"/>
    <x v="4"/>
    <x v="131"/>
    <x v="25"/>
    <s v="West"/>
    <s v="California"/>
    <s v="Los Angeles"/>
    <x v="0"/>
    <s v="Individual"/>
    <s v="Manual"/>
    <x v="0"/>
    <x v="174"/>
    <x v="0"/>
    <n v="88.5"/>
    <s v="200Nm@ 1750rpm"/>
    <x v="0"/>
    <x v="0"/>
  </r>
  <r>
    <x v="453"/>
    <x v="4"/>
    <x v="13"/>
    <x v="183"/>
    <x v="25"/>
    <s v="Central"/>
    <s v="Illinois"/>
    <s v="Chicago"/>
    <x v="0"/>
    <s v="Individual"/>
    <s v="Automatic"/>
    <x v="0"/>
    <x v="36"/>
    <x v="18"/>
    <n v="168.5"/>
    <s v="360Nm@ 1400-3200rpm"/>
    <x v="2"/>
    <x v="0"/>
  </r>
  <r>
    <x v="454"/>
    <x v="0"/>
    <x v="10"/>
    <x v="21"/>
    <x v="44"/>
    <s v="Central"/>
    <s v="Illinois"/>
    <s v="Chicago"/>
    <x v="0"/>
    <s v="Individual"/>
    <s v="Manual"/>
    <x v="1"/>
    <x v="18"/>
    <x v="0"/>
    <n v="74"/>
    <s v="190Nm@ 2000rpm"/>
    <x v="0"/>
    <x v="0"/>
  </r>
  <r>
    <x v="455"/>
    <x v="4"/>
    <x v="13"/>
    <x v="114"/>
    <x v="146"/>
    <s v="West"/>
    <s v="California"/>
    <s v="Los Angeles"/>
    <x v="0"/>
    <s v="Individual"/>
    <s v="Automatic"/>
    <x v="0"/>
    <x v="36"/>
    <x v="18"/>
    <n v="168.5"/>
    <s v="360Nm@ 1400-3200rpm"/>
    <x v="2"/>
    <x v="0"/>
  </r>
  <r>
    <x v="456"/>
    <x v="9"/>
    <x v="6"/>
    <x v="10"/>
    <x v="147"/>
    <s v="East"/>
    <s v="New York"/>
    <s v="New York City"/>
    <x v="0"/>
    <s v="Individual"/>
    <s v="Manual"/>
    <x v="2"/>
    <x v="139"/>
    <x v="46"/>
    <n v="147.9"/>
    <s v="320Nm@ 2000rpm"/>
    <x v="2"/>
    <x v="0"/>
  </r>
  <r>
    <x v="457"/>
    <x v="8"/>
    <x v="6"/>
    <x v="9"/>
    <x v="43"/>
    <s v="Central"/>
    <s v="Michigan"/>
    <s v="Detroit"/>
    <x v="0"/>
    <s v="Individual"/>
    <s v="Manual"/>
    <x v="1"/>
    <x v="30"/>
    <x v="33"/>
    <n v="71"/>
    <s v="135 Nm at 2500  rpm "/>
    <x v="0"/>
    <x v="0"/>
  </r>
  <r>
    <x v="458"/>
    <x v="17"/>
    <x v="10"/>
    <x v="1"/>
    <x v="17"/>
    <s v="Central"/>
    <s v="Illinois"/>
    <s v="Chicago"/>
    <x v="1"/>
    <s v="Individual"/>
    <s v="Manual"/>
    <x v="0"/>
    <x v="133"/>
    <x v="12"/>
    <n v="67.040000000000006"/>
    <s v="104Nm@ 4000rpm"/>
    <x v="0"/>
    <x v="0"/>
  </r>
  <r>
    <x v="459"/>
    <x v="3"/>
    <x v="2"/>
    <x v="195"/>
    <x v="43"/>
    <s v="Central"/>
    <s v="Illinois"/>
    <s v="Chicago"/>
    <x v="0"/>
    <s v="Individual"/>
    <s v="Manual"/>
    <x v="1"/>
    <x v="120"/>
    <x v="48"/>
    <n v="110"/>
    <s v="24 KGM at 1900-2750 RPM"/>
    <x v="0"/>
    <x v="0"/>
  </r>
  <r>
    <x v="460"/>
    <x v="7"/>
    <x v="10"/>
    <x v="12"/>
    <x v="10"/>
    <s v="South"/>
    <s v="North Carolina"/>
    <s v="Charlotte"/>
    <x v="0"/>
    <s v="Individual"/>
    <s v="Manual"/>
    <x v="0"/>
    <x v="175"/>
    <x v="12"/>
    <n v="77"/>
    <s v="190Nm@ 1750-2250rpm"/>
    <x v="4"/>
    <x v="0"/>
  </r>
  <r>
    <x v="461"/>
    <x v="0"/>
    <x v="0"/>
    <x v="59"/>
    <x v="69"/>
    <s v="South"/>
    <s v="North Carolina"/>
    <s v="Charlotte"/>
    <x v="1"/>
    <s v="Individual"/>
    <s v="Manual"/>
    <x v="0"/>
    <x v="58"/>
    <x v="27"/>
    <n v="93.7"/>
    <s v="130Nm@ 4000rpm"/>
    <x v="2"/>
    <x v="0"/>
  </r>
  <r>
    <x v="462"/>
    <x v="5"/>
    <x v="7"/>
    <x v="24"/>
    <x v="25"/>
    <s v="East"/>
    <s v="New York"/>
    <s v="New York City"/>
    <x v="0"/>
    <s v="Individual"/>
    <s v="Manual"/>
    <x v="1"/>
    <x v="176"/>
    <x v="1"/>
    <n v="90"/>
    <s v="204Nm@ 2000-2750rpm"/>
    <x v="0"/>
    <x v="0"/>
  </r>
  <r>
    <x v="463"/>
    <x v="8"/>
    <x v="2"/>
    <x v="180"/>
    <x v="11"/>
    <s v="East"/>
    <s v="New York"/>
    <s v="New York City"/>
    <x v="0"/>
    <s v="Individual"/>
    <s v="Manual"/>
    <x v="0"/>
    <x v="177"/>
    <x v="33"/>
    <n v="70"/>
    <s v="14.3@ 1,800-3,000(kgm@ rpm)"/>
    <x v="0"/>
    <x v="0"/>
  </r>
  <r>
    <x v="464"/>
    <x v="3"/>
    <x v="16"/>
    <x v="170"/>
    <x v="15"/>
    <s v="South"/>
    <s v="North Carolina"/>
    <s v="Charlotte"/>
    <x v="1"/>
    <s v="Individual"/>
    <s v="Manual"/>
    <x v="0"/>
    <x v="64"/>
    <x v="30"/>
    <n v="68.05"/>
    <s v="99.04Nm@ 4500rpm"/>
    <x v="0"/>
    <x v="0"/>
  </r>
  <r>
    <x v="465"/>
    <x v="0"/>
    <x v="2"/>
    <x v="9"/>
    <x v="64"/>
    <s v="East"/>
    <s v="Pennsylvania"/>
    <s v="Philadelphia"/>
    <x v="1"/>
    <s v="Individual"/>
    <s v="Manual"/>
    <x v="1"/>
    <x v="74"/>
    <x v="14"/>
    <n v="66.099999999999994"/>
    <s v="90Nm@ 3500rpm"/>
    <x v="0"/>
    <x v="0"/>
  </r>
  <r>
    <x v="466"/>
    <x v="0"/>
    <x v="6"/>
    <x v="9"/>
    <x v="14"/>
    <s v="East"/>
    <s v="Pennsylvania"/>
    <s v="Philadelphia"/>
    <x v="1"/>
    <s v="Individual"/>
    <s v="Manual"/>
    <x v="0"/>
    <x v="11"/>
    <x v="14"/>
    <n v="67.099999999999994"/>
    <s v="90Nm@ 3500rpm"/>
    <x v="0"/>
    <x v="0"/>
  </r>
  <r>
    <x v="467"/>
    <x v="3"/>
    <x v="13"/>
    <x v="201"/>
    <x v="148"/>
    <s v="East"/>
    <s v="District of Columbia"/>
    <s v="Washington"/>
    <x v="0"/>
    <s v="Individual"/>
    <s v="Manual"/>
    <x v="0"/>
    <x v="178"/>
    <x v="34"/>
    <n v="126.2"/>
    <s v="259.9Nm@ 1900-2750rpm"/>
    <x v="0"/>
    <x v="0"/>
  </r>
  <r>
    <x v="468"/>
    <x v="0"/>
    <x v="10"/>
    <x v="185"/>
    <x v="14"/>
    <s v="East"/>
    <s v="District of Columbia"/>
    <s v="Washington"/>
    <x v="0"/>
    <s v="Individual"/>
    <s v="Manual"/>
    <x v="0"/>
    <x v="13"/>
    <x v="0"/>
    <n v="88.5"/>
    <s v="200Nm@ 1750rpm"/>
    <x v="2"/>
    <x v="0"/>
  </r>
  <r>
    <x v="469"/>
    <x v="0"/>
    <x v="4"/>
    <x v="202"/>
    <x v="7"/>
    <s v="East"/>
    <s v="District of Columbia"/>
    <s v="Washington"/>
    <x v="0"/>
    <s v="Individual"/>
    <s v="Manual"/>
    <x v="0"/>
    <x v="56"/>
    <x v="0"/>
    <n v="74"/>
    <s v="190Nm@ 2000rpm"/>
    <x v="0"/>
    <x v="0"/>
  </r>
  <r>
    <x v="470"/>
    <x v="3"/>
    <x v="10"/>
    <x v="203"/>
    <x v="67"/>
    <s v="South"/>
    <s v="North Carolina"/>
    <s v="Charlotte"/>
    <x v="1"/>
    <s v="Individual"/>
    <s v="Manual"/>
    <x v="0"/>
    <x v="89"/>
    <x v="15"/>
    <n v="121.4"/>
    <s v="154.9Nm@ 4200rpm"/>
    <x v="0"/>
    <x v="0"/>
  </r>
  <r>
    <x v="471"/>
    <x v="0"/>
    <x v="0"/>
    <x v="204"/>
    <x v="14"/>
    <s v="South"/>
    <s v="North Carolina"/>
    <s v="Charlotte"/>
    <x v="0"/>
    <s v="Individual"/>
    <s v="Manual"/>
    <x v="1"/>
    <x v="56"/>
    <x v="0"/>
    <n v="74"/>
    <s v="190Nm@ 2000rpm"/>
    <x v="0"/>
    <x v="0"/>
  </r>
  <r>
    <x v="472"/>
    <x v="7"/>
    <x v="17"/>
    <x v="119"/>
    <x v="149"/>
    <s v="West"/>
    <s v="California"/>
    <s v="Los Angeles"/>
    <x v="0"/>
    <s v="Individual"/>
    <s v="Manual"/>
    <x v="0"/>
    <x v="175"/>
    <x v="12"/>
    <n v="77"/>
    <s v="190Nm@ 1750-2250rpm"/>
    <x v="4"/>
    <x v="0"/>
  </r>
  <r>
    <x v="473"/>
    <x v="24"/>
    <x v="15"/>
    <x v="205"/>
    <x v="22"/>
    <s v="South"/>
    <s v="North Carolina"/>
    <s v="Charlotte"/>
    <x v="0"/>
    <s v="Individual"/>
    <s v="Manual"/>
    <x v="0"/>
    <x v="179"/>
    <x v="48"/>
    <n v="113.4"/>
    <s v="250nm@ 1500-2750rpm"/>
    <x v="0"/>
    <x v="0"/>
  </r>
  <r>
    <x v="474"/>
    <x v="3"/>
    <x v="14"/>
    <x v="10"/>
    <x v="25"/>
    <s v="Central"/>
    <s v="Texas"/>
    <s v="Dallas"/>
    <x v="1"/>
    <s v="Individual"/>
    <s v="Manual"/>
    <x v="0"/>
    <x v="5"/>
    <x v="5"/>
    <n v="81.86"/>
    <s v="113.75nm@ 4000rpm"/>
    <x v="0"/>
    <x v="0"/>
  </r>
  <r>
    <x v="475"/>
    <x v="2"/>
    <x v="10"/>
    <x v="33"/>
    <x v="76"/>
    <s v="East"/>
    <s v="District of Columbia"/>
    <s v="Washington"/>
    <x v="1"/>
    <s v="Individual"/>
    <s v="Manual"/>
    <x v="0"/>
    <x v="35"/>
    <x v="12"/>
    <n v="86.8"/>
    <s v="109Nm@ 4500rpm"/>
    <x v="0"/>
    <x v="0"/>
  </r>
  <r>
    <x v="476"/>
    <x v="0"/>
    <x v="0"/>
    <x v="144"/>
    <x v="19"/>
    <s v="West"/>
    <s v="Washington"/>
    <s v="Seattle"/>
    <x v="1"/>
    <s v="Individual"/>
    <s v="Manual"/>
    <x v="0"/>
    <x v="130"/>
    <x v="7"/>
    <n v="47.3"/>
    <s v="69Nm@ 3500rpm"/>
    <x v="0"/>
    <x v="0"/>
  </r>
  <r>
    <x v="477"/>
    <x v="0"/>
    <x v="10"/>
    <x v="206"/>
    <x v="12"/>
    <s v="West"/>
    <s v="California"/>
    <s v="Los Angeles"/>
    <x v="0"/>
    <s v="Individual"/>
    <s v="Manual"/>
    <x v="0"/>
    <x v="180"/>
    <x v="67"/>
    <n v="47"/>
    <s v="125Nm@ 2000rpm"/>
    <x v="0"/>
    <x v="0"/>
  </r>
  <r>
    <x v="478"/>
    <x v="0"/>
    <x v="16"/>
    <x v="117"/>
    <x v="150"/>
    <s v="West"/>
    <s v="Washington"/>
    <s v="Seattle"/>
    <x v="1"/>
    <s v="Individual"/>
    <s v="Manual"/>
    <x v="2"/>
    <x v="112"/>
    <x v="4"/>
    <n v="85.8"/>
    <s v="114Nm@ 4000rpm"/>
    <x v="0"/>
    <x v="0"/>
  </r>
  <r>
    <x v="479"/>
    <x v="15"/>
    <x v="6"/>
    <x v="144"/>
    <x v="12"/>
    <s v="West"/>
    <s v="Washington"/>
    <s v="Seattle"/>
    <x v="0"/>
    <s v="Individual"/>
    <s v="Manual"/>
    <x v="1"/>
    <x v="59"/>
    <x v="28"/>
    <n v="103.6"/>
    <s v="250Nm@ 1500-2500rpm"/>
    <x v="0"/>
    <x v="0"/>
  </r>
  <r>
    <x v="480"/>
    <x v="9"/>
    <x v="7"/>
    <x v="152"/>
    <x v="12"/>
    <s v="South"/>
    <s v="Florida"/>
    <s v="Miami"/>
    <x v="1"/>
    <s v="Individual"/>
    <s v="Manual"/>
    <x v="1"/>
    <x v="27"/>
    <x v="13"/>
    <n v="79.400000000000006"/>
    <s v="108Nm@ 4400rpm"/>
    <x v="0"/>
    <x v="0"/>
  </r>
  <r>
    <x v="481"/>
    <x v="4"/>
    <x v="7"/>
    <x v="147"/>
    <x v="4"/>
    <s v="East"/>
    <s v="New York"/>
    <s v="New York City"/>
    <x v="0"/>
    <s v="Individual"/>
    <s v="Manual"/>
    <x v="0"/>
    <x v="7"/>
    <x v="8"/>
    <n v="67.06"/>
    <s v="170Nm@ 1800-2400rpm"/>
    <x v="0"/>
    <x v="0"/>
  </r>
  <r>
    <x v="482"/>
    <x v="3"/>
    <x v="13"/>
    <x v="14"/>
    <x v="11"/>
    <s v="East"/>
    <s v="New York"/>
    <s v="New York City"/>
    <x v="1"/>
    <s v="Individual"/>
    <s v="Automatic"/>
    <x v="0"/>
    <x v="11"/>
    <x v="5"/>
    <n v="82"/>
    <s v="114Nm@ 4000rpm"/>
    <x v="0"/>
    <x v="0"/>
  </r>
  <r>
    <x v="483"/>
    <x v="0"/>
    <x v="15"/>
    <x v="40"/>
    <x v="45"/>
    <s v="East"/>
    <s v="New York"/>
    <s v="New York City"/>
    <x v="0"/>
    <s v="Individual"/>
    <s v="Manual"/>
    <x v="0"/>
    <x v="127"/>
    <x v="0"/>
    <n v="74.02"/>
    <s v="190Nm@ 2000rpm"/>
    <x v="0"/>
    <x v="0"/>
  </r>
  <r>
    <x v="484"/>
    <x v="2"/>
    <x v="3"/>
    <x v="8"/>
    <x v="7"/>
    <s v="West"/>
    <s v="Washington"/>
    <s v="Seattle"/>
    <x v="1"/>
    <s v="Individual"/>
    <s v="Automatic"/>
    <x v="0"/>
    <x v="181"/>
    <x v="68"/>
    <n v="130"/>
    <s v="172Nm@ 4300rpm"/>
    <x v="0"/>
    <x v="0"/>
  </r>
  <r>
    <x v="485"/>
    <x v="0"/>
    <x v="10"/>
    <x v="207"/>
    <x v="151"/>
    <s v="Central"/>
    <s v="Texas"/>
    <s v="Dallas"/>
    <x v="1"/>
    <s v="Individual"/>
    <s v="Manual"/>
    <x v="1"/>
    <x v="112"/>
    <x v="27"/>
    <n v="91.1"/>
    <s v="130Nm@ 4000rpm"/>
    <x v="2"/>
    <x v="0"/>
  </r>
  <r>
    <x v="486"/>
    <x v="0"/>
    <x v="4"/>
    <x v="208"/>
    <x v="19"/>
    <s v="West"/>
    <s v="California"/>
    <s v="Los Angeles"/>
    <x v="1"/>
    <s v="Individual"/>
    <s v="Manual"/>
    <x v="0"/>
    <x v="22"/>
    <x v="7"/>
    <n v="47.3"/>
    <s v="69Nm@ 3500rpm"/>
    <x v="0"/>
    <x v="0"/>
  </r>
  <r>
    <x v="487"/>
    <x v="0"/>
    <x v="10"/>
    <x v="73"/>
    <x v="15"/>
    <s v="West"/>
    <s v="California"/>
    <s v="Los Angeles"/>
    <x v="1"/>
    <s v="Individual"/>
    <s v="Manual"/>
    <x v="0"/>
    <x v="130"/>
    <x v="7"/>
    <n v="47.3"/>
    <s v="69Nm@ 3500rpm"/>
    <x v="0"/>
    <x v="0"/>
  </r>
  <r>
    <x v="488"/>
    <x v="9"/>
    <x v="7"/>
    <x v="24"/>
    <x v="15"/>
    <s v="Central"/>
    <s v="Michigan"/>
    <s v="Detroit"/>
    <x v="0"/>
    <s v="Individual"/>
    <s v="Manual"/>
    <x v="0"/>
    <x v="182"/>
    <x v="69"/>
    <n v="57.6"/>
    <s v="150Nm@ 1750rpm"/>
    <x v="0"/>
    <x v="0"/>
  </r>
  <r>
    <x v="489"/>
    <x v="8"/>
    <x v="4"/>
    <x v="0"/>
    <x v="7"/>
    <s v="East"/>
    <s v="New York"/>
    <s v="New York City"/>
    <x v="1"/>
    <s v="Individual"/>
    <s v="Manual"/>
    <x v="0"/>
    <x v="156"/>
    <x v="13"/>
    <n v="84"/>
    <s v="114Nm@ 3500rpm"/>
    <x v="0"/>
    <x v="0"/>
  </r>
  <r>
    <x v="490"/>
    <x v="9"/>
    <x v="11"/>
    <x v="25"/>
    <x v="12"/>
    <s v="East"/>
    <s v="New York"/>
    <s v="New York City"/>
    <x v="0"/>
    <s v="Individual"/>
    <s v="Manual"/>
    <x v="1"/>
    <x v="182"/>
    <x v="69"/>
    <n v="57.6"/>
    <s v="150Nm@ 1750rpm"/>
    <x v="0"/>
    <x v="0"/>
  </r>
  <r>
    <x v="491"/>
    <x v="8"/>
    <x v="9"/>
    <x v="144"/>
    <x v="152"/>
    <s v="East"/>
    <s v="New York"/>
    <s v="New York City"/>
    <x v="0"/>
    <s v="Individual"/>
    <s v="Manual"/>
    <x v="1"/>
    <x v="32"/>
    <x v="16"/>
    <n v="138"/>
    <s v="320Nm@ 1700-2700rpm"/>
    <x v="2"/>
    <x v="0"/>
  </r>
  <r>
    <x v="492"/>
    <x v="5"/>
    <x v="11"/>
    <x v="24"/>
    <x v="153"/>
    <s v="East"/>
    <s v="New York"/>
    <s v="New York City"/>
    <x v="1"/>
    <s v="Individual"/>
    <s v="Manual"/>
    <x v="1"/>
    <x v="106"/>
    <x v="26"/>
    <n v="70"/>
    <s v="102Nm@ 4000rpm"/>
    <x v="0"/>
    <x v="0"/>
  </r>
  <r>
    <x v="493"/>
    <x v="8"/>
    <x v="9"/>
    <x v="209"/>
    <x v="154"/>
    <s v="Central"/>
    <s v="Illinois"/>
    <s v="Chicago"/>
    <x v="0"/>
    <s v="Individual"/>
    <s v="Manual"/>
    <x v="1"/>
    <x v="183"/>
    <x v="3"/>
    <n v="52.8"/>
    <s v="85Nm@ 2500rpm"/>
    <x v="0"/>
    <x v="0"/>
  </r>
  <r>
    <x v="494"/>
    <x v="0"/>
    <x v="10"/>
    <x v="210"/>
    <x v="45"/>
    <s v="East"/>
    <s v="New York"/>
    <s v="New York City"/>
    <x v="0"/>
    <s v="Individual"/>
    <s v="Manual"/>
    <x v="0"/>
    <x v="18"/>
    <x v="0"/>
    <n v="74"/>
    <s v="190Nm@ 2000rpm"/>
    <x v="0"/>
    <x v="0"/>
  </r>
  <r>
    <x v="495"/>
    <x v="0"/>
    <x v="14"/>
    <x v="211"/>
    <x v="23"/>
    <s v="East"/>
    <s v="New York"/>
    <s v="New York City"/>
    <x v="0"/>
    <s v="Individual"/>
    <s v="Manual"/>
    <x v="0"/>
    <x v="127"/>
    <x v="0"/>
    <n v="74.02"/>
    <s v="190Nm@ 2000rpm"/>
    <x v="0"/>
    <x v="0"/>
  </r>
  <r>
    <x v="496"/>
    <x v="10"/>
    <x v="4"/>
    <x v="56"/>
    <x v="19"/>
    <s v="East"/>
    <s v="New York"/>
    <s v="New York City"/>
    <x v="1"/>
    <s v="Individual"/>
    <s v="Manual"/>
    <x v="0"/>
    <x v="184"/>
    <x v="52"/>
    <n v="53.64"/>
    <s v="72Nm@ 4386rpm"/>
    <x v="0"/>
    <x v="0"/>
  </r>
  <r>
    <x v="497"/>
    <x v="0"/>
    <x v="6"/>
    <x v="148"/>
    <x v="7"/>
    <s v="West"/>
    <s v="Washington"/>
    <s v="Seattle"/>
    <x v="1"/>
    <s v="Individual"/>
    <s v="Manual"/>
    <x v="0"/>
    <x v="167"/>
    <x v="14"/>
    <n v="67.099999999999994"/>
    <s v="90Nm@ 3500rpm"/>
    <x v="0"/>
    <x v="0"/>
  </r>
  <r>
    <x v="498"/>
    <x v="0"/>
    <x v="16"/>
    <x v="50"/>
    <x v="14"/>
    <s v="South"/>
    <s v="North Carolina"/>
    <s v="Charlotte"/>
    <x v="0"/>
    <s v="Individual"/>
    <s v="Manual"/>
    <x v="1"/>
    <x v="10"/>
    <x v="0"/>
    <n v="73.900000000000006"/>
    <s v="190Nm@ 2000rpm"/>
    <x v="0"/>
    <x v="0"/>
  </r>
  <r>
    <x v="499"/>
    <x v="8"/>
    <x v="6"/>
    <x v="151"/>
    <x v="15"/>
    <s v="Central"/>
    <s v="Texas"/>
    <s v="Dallas"/>
    <x v="0"/>
    <s v="Individual"/>
    <s v="Manual"/>
    <x v="0"/>
    <x v="185"/>
    <x v="3"/>
    <n v="53.5"/>
    <s v="8.5@ 2,500(kgm@ rpm)"/>
    <x v="0"/>
    <x v="0"/>
  </r>
  <r>
    <x v="500"/>
    <x v="7"/>
    <x v="11"/>
    <x v="127"/>
    <x v="14"/>
    <s v="West"/>
    <s v="California"/>
    <s v="Los Angeles"/>
    <x v="0"/>
    <s v="Individual"/>
    <s v="Manual"/>
    <x v="1"/>
    <x v="104"/>
    <x v="60"/>
    <n v="63"/>
    <s v="180Nm@ 1440-1500rpm"/>
    <x v="3"/>
    <x v="0"/>
  </r>
  <r>
    <x v="501"/>
    <x v="3"/>
    <x v="10"/>
    <x v="52"/>
    <x v="52"/>
    <s v="West"/>
    <s v="California"/>
    <s v="San Diego"/>
    <x v="1"/>
    <s v="Individual"/>
    <s v="Manual"/>
    <x v="0"/>
    <x v="27"/>
    <x v="5"/>
    <n v="81.83"/>
    <s v="114.7Nm@ 4000rpm"/>
    <x v="0"/>
    <x v="0"/>
  </r>
  <r>
    <x v="502"/>
    <x v="3"/>
    <x v="7"/>
    <x v="13"/>
    <x v="25"/>
    <s v="West"/>
    <s v="California"/>
    <s v="San Diego"/>
    <x v="1"/>
    <s v="Individual"/>
    <s v="Manual"/>
    <x v="0"/>
    <x v="115"/>
    <x v="66"/>
    <n v="55.2"/>
    <s v="74.5Nm@ 4000rpm"/>
    <x v="0"/>
    <x v="0"/>
  </r>
  <r>
    <x v="503"/>
    <x v="0"/>
    <x v="10"/>
    <x v="73"/>
    <x v="10"/>
    <s v="West"/>
    <s v="California"/>
    <s v="Los Angeles"/>
    <x v="1"/>
    <s v="Individual"/>
    <s v="Manual"/>
    <x v="2"/>
    <x v="72"/>
    <x v="26"/>
    <n v="73"/>
    <s v="101Nm@ 3000rpm"/>
    <x v="2"/>
    <x v="0"/>
  </r>
  <r>
    <x v="504"/>
    <x v="0"/>
    <x v="11"/>
    <x v="0"/>
    <x v="45"/>
    <s v="West"/>
    <s v="California"/>
    <s v="Los Angeles"/>
    <x v="1"/>
    <s v="Individual"/>
    <s v="Manual"/>
    <x v="0"/>
    <x v="112"/>
    <x v="5"/>
    <n v="85.8"/>
    <s v="114Nm@ 4000rpm"/>
    <x v="0"/>
    <x v="0"/>
  </r>
  <r>
    <x v="505"/>
    <x v="0"/>
    <x v="0"/>
    <x v="0"/>
    <x v="45"/>
    <s v="West"/>
    <s v="California"/>
    <s v="Los Angeles"/>
    <x v="1"/>
    <s v="Individual"/>
    <s v="Manual"/>
    <x v="0"/>
    <x v="68"/>
    <x v="5"/>
    <n v="85.8"/>
    <s v="114Nm@ 4000rpm"/>
    <x v="0"/>
    <x v="0"/>
  </r>
  <r>
    <x v="506"/>
    <x v="9"/>
    <x v="13"/>
    <x v="9"/>
    <x v="15"/>
    <s v="East"/>
    <s v="New York"/>
    <s v="New York City"/>
    <x v="1"/>
    <s v="Individual"/>
    <s v="Manual"/>
    <x v="0"/>
    <x v="27"/>
    <x v="13"/>
    <n v="76.8"/>
    <s v="106.5Nm@ 4400rpm"/>
    <x v="0"/>
    <x v="0"/>
  </r>
  <r>
    <x v="507"/>
    <x v="8"/>
    <x v="4"/>
    <x v="33"/>
    <x v="24"/>
    <s v="East"/>
    <s v="District of Columbia"/>
    <s v="Washington"/>
    <x v="1"/>
    <s v="Individual"/>
    <s v="Manual"/>
    <x v="0"/>
    <x v="156"/>
    <x v="13"/>
    <n v="84"/>
    <s v="114Nm@ 3500rpm"/>
    <x v="0"/>
    <x v="0"/>
  </r>
  <r>
    <x v="508"/>
    <x v="9"/>
    <x v="10"/>
    <x v="14"/>
    <x v="45"/>
    <s v="East"/>
    <s v="District of Columbia"/>
    <s v="Washington"/>
    <x v="1"/>
    <s v="Individual"/>
    <s v="Manual"/>
    <x v="0"/>
    <x v="23"/>
    <x v="13"/>
    <n v="82.4"/>
    <s v="108.5Nm@ 5000rpm"/>
    <x v="0"/>
    <x v="0"/>
  </r>
  <r>
    <x v="509"/>
    <x v="0"/>
    <x v="9"/>
    <x v="212"/>
    <x v="25"/>
    <s v="Central"/>
    <s v="Texas"/>
    <s v="Dallas"/>
    <x v="1"/>
    <s v="Individual"/>
    <s v="Manual"/>
    <x v="2"/>
    <x v="14"/>
    <x v="7"/>
    <n v="46.3"/>
    <s v="62Nm@ 3000rpm"/>
    <x v="0"/>
    <x v="0"/>
  </r>
  <r>
    <x v="510"/>
    <x v="11"/>
    <x v="14"/>
    <x v="213"/>
    <x v="93"/>
    <s v="South"/>
    <s v="North Carolina"/>
    <s v="Charlotte"/>
    <x v="0"/>
    <s v="Individual"/>
    <s v="Manual"/>
    <x v="0"/>
    <x v="150"/>
    <x v="70"/>
    <n v="170"/>
    <s v="350Nm@ 1750-2500rpm"/>
    <x v="0"/>
    <x v="0"/>
  </r>
  <r>
    <x v="511"/>
    <x v="2"/>
    <x v="13"/>
    <x v="143"/>
    <x v="76"/>
    <s v="East"/>
    <s v="Massachusetts"/>
    <s v="Boston"/>
    <x v="1"/>
    <s v="Individual"/>
    <s v="Manual"/>
    <x v="0"/>
    <x v="123"/>
    <x v="2"/>
    <n v="117.3"/>
    <s v="145Nm@ 4600rpm"/>
    <x v="0"/>
    <x v="0"/>
  </r>
  <r>
    <x v="512"/>
    <x v="15"/>
    <x v="11"/>
    <x v="0"/>
    <x v="7"/>
    <s v="East"/>
    <s v="Massachusetts"/>
    <s v="Boston"/>
    <x v="0"/>
    <s v="Individual"/>
    <s v="Manual"/>
    <x v="0"/>
    <x v="59"/>
    <x v="28"/>
    <n v="103.6"/>
    <s v="250Nm@ 1500-2500rpm"/>
    <x v="0"/>
    <x v="0"/>
  </r>
  <r>
    <x v="513"/>
    <x v="0"/>
    <x v="6"/>
    <x v="162"/>
    <x v="155"/>
    <s v="Central"/>
    <s v="Texas"/>
    <s v="Houston"/>
    <x v="1"/>
    <s v="Individual"/>
    <s v="Manual"/>
    <x v="0"/>
    <x v="167"/>
    <x v="14"/>
    <n v="67.099999999999994"/>
    <s v="90Nm@ 3500rpm"/>
    <x v="0"/>
    <x v="0"/>
  </r>
  <r>
    <x v="514"/>
    <x v="3"/>
    <x v="14"/>
    <x v="214"/>
    <x v="67"/>
    <s v="East"/>
    <s v="New York"/>
    <s v="New York City"/>
    <x v="1"/>
    <s v="Individual"/>
    <s v="Manual"/>
    <x v="0"/>
    <x v="27"/>
    <x v="5"/>
    <n v="81.83"/>
    <s v="114.7Nm@ 4000rpm"/>
    <x v="0"/>
    <x v="0"/>
  </r>
  <r>
    <x v="515"/>
    <x v="8"/>
    <x v="0"/>
    <x v="215"/>
    <x v="23"/>
    <s v="East"/>
    <s v="Pennsylvania"/>
    <s v="Philadelphia"/>
    <x v="0"/>
    <s v="Individual"/>
    <s v="Manual"/>
    <x v="0"/>
    <x v="186"/>
    <x v="33"/>
    <n v="70"/>
    <s v="135Nm@ 2500rpm"/>
    <x v="2"/>
    <x v="0"/>
  </r>
  <r>
    <x v="516"/>
    <x v="0"/>
    <x v="13"/>
    <x v="21"/>
    <x v="11"/>
    <s v="East"/>
    <s v="Pennsylvania"/>
    <s v="Philadelphia"/>
    <x v="1"/>
    <s v="Individual"/>
    <s v="Manual"/>
    <x v="1"/>
    <x v="58"/>
    <x v="27"/>
    <n v="93.7"/>
    <s v="130Nm@ 4000rpm"/>
    <x v="2"/>
    <x v="0"/>
  </r>
  <r>
    <x v="517"/>
    <x v="3"/>
    <x v="0"/>
    <x v="30"/>
    <x v="45"/>
    <s v="East"/>
    <s v="Pennsylvania"/>
    <s v="Philadelphia"/>
    <x v="1"/>
    <s v="Individual"/>
    <s v="Manual"/>
    <x v="1"/>
    <x v="35"/>
    <x v="5"/>
    <n v="82.85"/>
    <s v="113.7Nm@ 4000rpm"/>
    <x v="0"/>
    <x v="0"/>
  </r>
  <r>
    <x v="518"/>
    <x v="3"/>
    <x v="4"/>
    <x v="127"/>
    <x v="23"/>
    <s v="West"/>
    <s v="California"/>
    <s v="Los Angeles"/>
    <x v="1"/>
    <s v="Individual"/>
    <s v="Manual"/>
    <x v="1"/>
    <x v="115"/>
    <x v="66"/>
    <n v="55.2"/>
    <s v="74.5Nm@ 4000rpm"/>
    <x v="0"/>
    <x v="0"/>
  </r>
  <r>
    <x v="519"/>
    <x v="3"/>
    <x v="3"/>
    <x v="69"/>
    <x v="43"/>
    <s v="South"/>
    <s v="Florida"/>
    <s v="Miami"/>
    <x v="1"/>
    <s v="Individual"/>
    <s v="Manual"/>
    <x v="1"/>
    <x v="121"/>
    <x v="50"/>
    <n v="83"/>
    <s v="115Nm@ 3200rpm"/>
    <x v="0"/>
    <x v="0"/>
  </r>
  <r>
    <x v="520"/>
    <x v="0"/>
    <x v="9"/>
    <x v="4"/>
    <x v="12"/>
    <s v="East"/>
    <s v="District of Columbia"/>
    <s v="Washington"/>
    <x v="1"/>
    <s v="Individual"/>
    <s v="Manual"/>
    <x v="1"/>
    <x v="14"/>
    <x v="7"/>
    <n v="46.3"/>
    <s v="62Nm@ 3000rpm"/>
    <x v="0"/>
    <x v="0"/>
  </r>
  <r>
    <x v="521"/>
    <x v="9"/>
    <x v="13"/>
    <x v="25"/>
    <x v="14"/>
    <s v="West"/>
    <s v="California"/>
    <s v="Los Angeles"/>
    <x v="1"/>
    <s v="Individual"/>
    <s v="Manual"/>
    <x v="0"/>
    <x v="23"/>
    <x v="13"/>
    <n v="82.4"/>
    <s v="108.5Nm@ 5000rpm"/>
    <x v="0"/>
    <x v="0"/>
  </r>
  <r>
    <x v="522"/>
    <x v="8"/>
    <x v="13"/>
    <x v="111"/>
    <x v="43"/>
    <s v="West"/>
    <s v="Washington"/>
    <s v="Seattle"/>
    <x v="1"/>
    <s v="Individual"/>
    <s v="Manual"/>
    <x v="0"/>
    <x v="131"/>
    <x v="53"/>
    <n v="88.7"/>
    <s v="140Nm@ 1500-4000rpm"/>
    <x v="0"/>
    <x v="0"/>
  </r>
  <r>
    <x v="523"/>
    <x v="5"/>
    <x v="7"/>
    <x v="9"/>
    <x v="12"/>
    <s v="West"/>
    <s v="Washington"/>
    <s v="Seattle"/>
    <x v="0"/>
    <s v="Individual"/>
    <s v="Manual"/>
    <x v="1"/>
    <x v="187"/>
    <x v="9"/>
    <n v="67"/>
    <s v="160Nm@ 2000rpm"/>
    <x v="0"/>
    <x v="0"/>
  </r>
  <r>
    <x v="524"/>
    <x v="0"/>
    <x v="12"/>
    <x v="180"/>
    <x v="15"/>
    <s v="West"/>
    <s v="California"/>
    <s v="Los Angeles"/>
    <x v="1"/>
    <s v="Individual"/>
    <s v="Manual"/>
    <x v="1"/>
    <x v="14"/>
    <x v="7"/>
    <n v="46.3"/>
    <s v="62Nm@ 3000rpm"/>
    <x v="0"/>
    <x v="0"/>
  </r>
  <r>
    <x v="525"/>
    <x v="4"/>
    <x v="7"/>
    <x v="150"/>
    <x v="156"/>
    <s v="Central"/>
    <s v="Michigan"/>
    <s v="Detroit"/>
    <x v="0"/>
    <s v="Individual"/>
    <s v="Manual"/>
    <x v="0"/>
    <x v="37"/>
    <x v="19"/>
    <n v="100.6"/>
    <s v="200Nm@ 1200-3600rpm"/>
    <x v="3"/>
    <x v="0"/>
  </r>
  <r>
    <x v="526"/>
    <x v="7"/>
    <x v="2"/>
    <x v="216"/>
    <x v="10"/>
    <s v="Central"/>
    <s v="Michigan"/>
    <s v="Detroit"/>
    <x v="0"/>
    <s v="Individual"/>
    <s v="Manual"/>
    <x v="1"/>
    <x v="104"/>
    <x v="60"/>
    <n v="63"/>
    <s v="180 Nm at 1440-1500rpm"/>
    <x v="2"/>
    <x v="0"/>
  </r>
  <r>
    <x v="527"/>
    <x v="0"/>
    <x v="13"/>
    <x v="217"/>
    <x v="25"/>
    <s v="West"/>
    <s v="California"/>
    <s v="San Diego"/>
    <x v="1"/>
    <s v="Individual"/>
    <s v="Manual"/>
    <x v="0"/>
    <x v="130"/>
    <x v="7"/>
    <n v="47.3"/>
    <s v="69Nm@ 3500rpm"/>
    <x v="0"/>
    <x v="0"/>
  </r>
  <r>
    <x v="528"/>
    <x v="0"/>
    <x v="13"/>
    <x v="38"/>
    <x v="11"/>
    <s v="Central"/>
    <s v="Illinois"/>
    <s v="Chicago"/>
    <x v="1"/>
    <s v="Individual"/>
    <s v="Manual"/>
    <x v="0"/>
    <x v="54"/>
    <x v="14"/>
    <n v="67.040000000000006"/>
    <s v="90Nm@ 3500rpm"/>
    <x v="0"/>
    <x v="0"/>
  </r>
  <r>
    <x v="529"/>
    <x v="0"/>
    <x v="9"/>
    <x v="23"/>
    <x v="7"/>
    <s v="Central"/>
    <s v="Illinois"/>
    <s v="Chicago"/>
    <x v="0"/>
    <s v="Individual"/>
    <s v="Manual"/>
    <x v="1"/>
    <x v="10"/>
    <x v="0"/>
    <n v="73.900000000000006"/>
    <s v="190Nm@ 2000rpm"/>
    <x v="0"/>
    <x v="0"/>
  </r>
  <r>
    <x v="530"/>
    <x v="8"/>
    <x v="13"/>
    <x v="181"/>
    <x v="43"/>
    <s v="Central"/>
    <s v="Illinois"/>
    <s v="Chicago"/>
    <x v="0"/>
    <s v="Individual"/>
    <s v="Manual"/>
    <x v="0"/>
    <x v="128"/>
    <x v="16"/>
    <n v="147.94"/>
    <s v="320Nm@ 1500-3000rpm"/>
    <x v="2"/>
    <x v="0"/>
  </r>
  <r>
    <x v="531"/>
    <x v="0"/>
    <x v="4"/>
    <x v="139"/>
    <x v="51"/>
    <s v="Central"/>
    <s v="Illinois"/>
    <s v="Chicago"/>
    <x v="0"/>
    <s v="Dealer"/>
    <s v="Manual"/>
    <x v="0"/>
    <x v="25"/>
    <x v="0"/>
    <n v="88.5"/>
    <s v="200Nm@ 1750rpm"/>
    <x v="0"/>
    <x v="0"/>
  </r>
  <r>
    <x v="532"/>
    <x v="4"/>
    <x v="10"/>
    <x v="218"/>
    <x v="45"/>
    <s v="West"/>
    <s v="Washington"/>
    <s v="Seattle"/>
    <x v="0"/>
    <s v="Individual"/>
    <s v="Automatic"/>
    <x v="0"/>
    <x v="43"/>
    <x v="23"/>
    <n v="171.5"/>
    <s v="360Nm@ 1200-3400rpm"/>
    <x v="2"/>
    <x v="0"/>
  </r>
  <r>
    <x v="533"/>
    <x v="3"/>
    <x v="10"/>
    <x v="43"/>
    <x v="121"/>
    <s v="West"/>
    <s v="Washington"/>
    <s v="Seattle"/>
    <x v="0"/>
    <s v="Individual"/>
    <s v="Manual"/>
    <x v="0"/>
    <x v="85"/>
    <x v="34"/>
    <n v="126.2"/>
    <s v="259.9Nm@ 1900-2750rpm"/>
    <x v="0"/>
    <x v="0"/>
  </r>
  <r>
    <x v="534"/>
    <x v="0"/>
    <x v="14"/>
    <x v="185"/>
    <x v="6"/>
    <s v="West"/>
    <s v="Washington"/>
    <s v="Seattle"/>
    <x v="0"/>
    <s v="Individual"/>
    <s v="Manual"/>
    <x v="0"/>
    <x v="25"/>
    <x v="0"/>
    <n v="88.5"/>
    <s v="200Nm@ 1750rpm"/>
    <x v="0"/>
    <x v="0"/>
  </r>
  <r>
    <x v="535"/>
    <x v="3"/>
    <x v="14"/>
    <x v="177"/>
    <x v="19"/>
    <s v="West"/>
    <s v="Washington"/>
    <s v="Seattle"/>
    <x v="1"/>
    <s v="Individual"/>
    <s v="Manual"/>
    <x v="0"/>
    <x v="27"/>
    <x v="5"/>
    <n v="81.83"/>
    <s v="114.7Nm@ 4000rpm"/>
    <x v="0"/>
    <x v="0"/>
  </r>
  <r>
    <x v="536"/>
    <x v="3"/>
    <x v="14"/>
    <x v="133"/>
    <x v="51"/>
    <s v="West"/>
    <s v="California"/>
    <s v="Los Angeles"/>
    <x v="1"/>
    <s v="Individual"/>
    <s v="Manual"/>
    <x v="0"/>
    <x v="11"/>
    <x v="5"/>
    <n v="81.86"/>
    <s v="113.75nm@ 4000rpm"/>
    <x v="0"/>
    <x v="0"/>
  </r>
  <r>
    <x v="537"/>
    <x v="2"/>
    <x v="10"/>
    <x v="61"/>
    <x v="45"/>
    <s v="West"/>
    <s v="California"/>
    <s v="Los Angeles"/>
    <x v="1"/>
    <s v="Individual"/>
    <s v="Manual"/>
    <x v="0"/>
    <x v="188"/>
    <x v="13"/>
    <n v="88.7"/>
    <s v="110Nm@ 4800rpm"/>
    <x v="0"/>
    <x v="0"/>
  </r>
  <r>
    <x v="538"/>
    <x v="2"/>
    <x v="4"/>
    <x v="40"/>
    <x v="157"/>
    <s v="East"/>
    <s v="New York"/>
    <s v="New York City"/>
    <x v="1"/>
    <s v="Dealer"/>
    <s v="Manual"/>
    <x v="0"/>
    <x v="189"/>
    <x v="2"/>
    <n v="117.3"/>
    <s v="145Nm@ 4600rpm"/>
    <x v="2"/>
    <x v="0"/>
  </r>
  <r>
    <x v="539"/>
    <x v="3"/>
    <x v="11"/>
    <x v="219"/>
    <x v="25"/>
    <s v="Central"/>
    <s v="Texas"/>
    <s v="Dallas"/>
    <x v="1"/>
    <s v="Dealer"/>
    <s v="Manual"/>
    <x v="0"/>
    <x v="2"/>
    <x v="2"/>
    <n v="113.42"/>
    <s v="144.15nm@ 4500rpm"/>
    <x v="0"/>
    <x v="0"/>
  </r>
  <r>
    <x v="540"/>
    <x v="17"/>
    <x v="13"/>
    <x v="172"/>
    <x v="15"/>
    <s v="West"/>
    <s v="California"/>
    <s v="Los Angeles"/>
    <x v="1"/>
    <s v="Individual"/>
    <s v="Automatic"/>
    <x v="0"/>
    <x v="190"/>
    <x v="12"/>
    <n v="76"/>
    <s v="104Nm@ 4400rpm"/>
    <x v="0"/>
    <x v="0"/>
  </r>
  <r>
    <x v="541"/>
    <x v="5"/>
    <x v="14"/>
    <x v="105"/>
    <x v="158"/>
    <s v="West"/>
    <s v="California"/>
    <s v="Los Angeles"/>
    <x v="1"/>
    <s v="Individual"/>
    <s v="Manual"/>
    <x v="0"/>
    <x v="51"/>
    <x v="26"/>
    <n v="86.8"/>
    <s v="112Nm@ 4000rpm"/>
    <x v="0"/>
    <x v="0"/>
  </r>
  <r>
    <x v="542"/>
    <x v="3"/>
    <x v="4"/>
    <x v="24"/>
    <x v="22"/>
    <s v="West"/>
    <s v="California"/>
    <s v="Los Angeles"/>
    <x v="1"/>
    <s v="Individual"/>
    <s v="Manual"/>
    <x v="0"/>
    <x v="115"/>
    <x v="66"/>
    <n v="55.2"/>
    <s v="74.5Nm@ 4000rpm"/>
    <x v="0"/>
    <x v="0"/>
  </r>
  <r>
    <x v="543"/>
    <x v="10"/>
    <x v="14"/>
    <x v="220"/>
    <x v="19"/>
    <s v="East"/>
    <s v="New York"/>
    <s v="New York City"/>
    <x v="1"/>
    <s v="Individual"/>
    <s v="Manual"/>
    <x v="0"/>
    <x v="184"/>
    <x v="52"/>
    <n v="53.64"/>
    <s v="72Nm@ 4386rpm"/>
    <x v="0"/>
    <x v="0"/>
  </r>
  <r>
    <x v="544"/>
    <x v="5"/>
    <x v="14"/>
    <x v="40"/>
    <x v="159"/>
    <s v="Central"/>
    <s v="Texas"/>
    <s v="Dallas"/>
    <x v="1"/>
    <s v="Individual"/>
    <s v="Manual"/>
    <x v="0"/>
    <x v="74"/>
    <x v="31"/>
    <n v="94.68"/>
    <s v="120Nm@ 4250rpm"/>
    <x v="0"/>
    <x v="0"/>
  </r>
  <r>
    <x v="545"/>
    <x v="3"/>
    <x v="15"/>
    <x v="221"/>
    <x v="19"/>
    <s v="East"/>
    <s v="District of Columbia"/>
    <s v="Washington"/>
    <x v="1"/>
    <s v="Individual"/>
    <s v="Automatic"/>
    <x v="3"/>
    <x v="20"/>
    <x v="30"/>
    <n v="68"/>
    <s v="99Nm@ 4500rpm"/>
    <x v="0"/>
    <x v="0"/>
  </r>
  <r>
    <x v="546"/>
    <x v="5"/>
    <x v="0"/>
    <x v="61"/>
    <x v="160"/>
    <s v="West"/>
    <s v="Washington"/>
    <s v="Seattle"/>
    <x v="0"/>
    <s v="Dealer"/>
    <s v="Manual"/>
    <x v="0"/>
    <x v="3"/>
    <x v="1"/>
    <n v="98.96"/>
    <s v="205Nm@ 1750-3250rpm"/>
    <x v="0"/>
    <x v="0"/>
  </r>
  <r>
    <x v="547"/>
    <x v="17"/>
    <x v="14"/>
    <x v="27"/>
    <x v="17"/>
    <s v="West"/>
    <s v="Washington"/>
    <s v="Seattle"/>
    <x v="0"/>
    <s v="Individual"/>
    <s v="Manual"/>
    <x v="0"/>
    <x v="191"/>
    <x v="10"/>
    <n v="84.8"/>
    <s v="200Nm@ 2000rpm"/>
    <x v="0"/>
    <x v="0"/>
  </r>
  <r>
    <x v="548"/>
    <x v="3"/>
    <x v="14"/>
    <x v="10"/>
    <x v="67"/>
    <s v="West"/>
    <s v="Washington"/>
    <s v="Seattle"/>
    <x v="1"/>
    <s v="Individual"/>
    <s v="Manual"/>
    <x v="1"/>
    <x v="11"/>
    <x v="5"/>
    <n v="81.86"/>
    <s v="113.75nm@ 4000rpm"/>
    <x v="0"/>
    <x v="0"/>
  </r>
  <r>
    <x v="549"/>
    <x v="0"/>
    <x v="10"/>
    <x v="36"/>
    <x v="126"/>
    <s v="West"/>
    <s v="California"/>
    <s v="San Diego"/>
    <x v="0"/>
    <s v="Individual"/>
    <s v="Manual"/>
    <x v="0"/>
    <x v="174"/>
    <x v="0"/>
    <n v="88.5"/>
    <s v="200Nm@ 1750rpm"/>
    <x v="0"/>
    <x v="0"/>
  </r>
  <r>
    <x v="550"/>
    <x v="3"/>
    <x v="6"/>
    <x v="25"/>
    <x v="1"/>
    <s v="Central"/>
    <s v="Illinois"/>
    <s v="Chicago"/>
    <x v="0"/>
    <s v="Individual"/>
    <s v="Manual"/>
    <x v="1"/>
    <x v="3"/>
    <x v="3"/>
    <n v="90"/>
    <s v="22.4 kgm at 1750-2750rpm"/>
    <x v="0"/>
    <x v="0"/>
  </r>
  <r>
    <x v="551"/>
    <x v="11"/>
    <x v="4"/>
    <x v="44"/>
    <x v="15"/>
    <s v="East"/>
    <s v="New York"/>
    <s v="New York City"/>
    <x v="0"/>
    <s v="Individual"/>
    <s v="Manual"/>
    <x v="0"/>
    <x v="150"/>
    <x v="70"/>
    <n v="170"/>
    <s v="350Nm@ 1750-2500rpm"/>
    <x v="0"/>
    <x v="0"/>
  </r>
  <r>
    <x v="552"/>
    <x v="0"/>
    <x v="7"/>
    <x v="51"/>
    <x v="1"/>
    <s v="East"/>
    <s v="New York"/>
    <s v="New York City"/>
    <x v="0"/>
    <s v="Individual"/>
    <s v="Manual"/>
    <x v="1"/>
    <x v="87"/>
    <x v="0"/>
    <n v="88.8"/>
    <s v="200Nm@ 1750rpm"/>
    <x v="2"/>
    <x v="0"/>
  </r>
  <r>
    <x v="553"/>
    <x v="8"/>
    <x v="2"/>
    <x v="144"/>
    <x v="7"/>
    <s v="West"/>
    <s v="California"/>
    <s v="Los Angeles"/>
    <x v="0"/>
    <s v="Individual"/>
    <s v="Manual"/>
    <x v="1"/>
    <x v="70"/>
    <x v="0"/>
    <n v="90"/>
    <s v="200Nm@ 1750-3000rpm"/>
    <x v="0"/>
    <x v="0"/>
  </r>
  <r>
    <x v="554"/>
    <x v="0"/>
    <x v="20"/>
    <x v="69"/>
    <x v="1"/>
    <s v="West"/>
    <s v="Washington"/>
    <s v="Seattle"/>
    <x v="1"/>
    <s v="Individual"/>
    <s v="Manual"/>
    <x v="2"/>
    <x v="11"/>
    <x v="14"/>
    <n v="67.099999999999994"/>
    <s v="90Nm@ 3500rpm"/>
    <x v="0"/>
    <x v="0"/>
  </r>
  <r>
    <x v="555"/>
    <x v="1"/>
    <x v="13"/>
    <x v="24"/>
    <x v="161"/>
    <s v="South"/>
    <s v="North Carolina"/>
    <s v="Charlotte"/>
    <x v="0"/>
    <s v="Individual"/>
    <s v="Manual"/>
    <x v="1"/>
    <x v="1"/>
    <x v="1"/>
    <n v="103.52"/>
    <s v="250Nm@ 1500-2500rpm"/>
    <x v="0"/>
    <x v="0"/>
  </r>
  <r>
    <x v="556"/>
    <x v="3"/>
    <x v="7"/>
    <x v="20"/>
    <x v="98"/>
    <s v="South"/>
    <s v="Florida"/>
    <s v="Miami"/>
    <x v="0"/>
    <s v="Individual"/>
    <s v="Automatic"/>
    <x v="0"/>
    <x v="79"/>
    <x v="34"/>
    <n v="126.3"/>
    <s v="259.9Nm@ 1900-2750rpm"/>
    <x v="0"/>
    <x v="0"/>
  </r>
  <r>
    <x v="557"/>
    <x v="7"/>
    <x v="10"/>
    <x v="145"/>
    <x v="10"/>
    <s v="West"/>
    <s v="Washington"/>
    <s v="Seattle"/>
    <x v="0"/>
    <s v="Individual"/>
    <s v="Manual"/>
    <x v="0"/>
    <x v="189"/>
    <x v="71"/>
    <n v="120"/>
    <s v="280Nm@ 1800-2800rpm"/>
    <x v="2"/>
    <x v="0"/>
  </r>
  <r>
    <x v="558"/>
    <x v="6"/>
    <x v="11"/>
    <x v="119"/>
    <x v="162"/>
    <s v="West"/>
    <s v="California"/>
    <s v="Los Angeles"/>
    <x v="0"/>
    <s v="Individual"/>
    <s v="Manual"/>
    <x v="1"/>
    <x v="9"/>
    <x v="10"/>
    <n v="108.45"/>
    <s v="248Nm@ 2250rpm"/>
    <x v="0"/>
    <x v="0"/>
  </r>
  <r>
    <x v="559"/>
    <x v="7"/>
    <x v="0"/>
    <x v="222"/>
    <x v="14"/>
    <s v="Central"/>
    <s v="Texas"/>
    <s v="Dallas"/>
    <x v="0"/>
    <s v="Individual"/>
    <s v="Manual"/>
    <x v="1"/>
    <x v="77"/>
    <x v="16"/>
    <n v="140"/>
    <s v="330Nm@ 1600-2800rpm"/>
    <x v="2"/>
    <x v="0"/>
  </r>
  <r>
    <x v="560"/>
    <x v="0"/>
    <x v="10"/>
    <x v="144"/>
    <x v="15"/>
    <s v="Central"/>
    <s v="Texas"/>
    <s v="Dallas"/>
    <x v="1"/>
    <s v="Individual"/>
    <s v="Manual"/>
    <x v="1"/>
    <x v="22"/>
    <x v="7"/>
    <n v="47.3"/>
    <s v="69Nm@ 3500rpm"/>
    <x v="0"/>
    <x v="0"/>
  </r>
  <r>
    <x v="561"/>
    <x v="5"/>
    <x v="7"/>
    <x v="141"/>
    <x v="12"/>
    <s v="West"/>
    <s v="California"/>
    <s v="San Francisco"/>
    <x v="0"/>
    <s v="Individual"/>
    <s v="Manual"/>
    <x v="1"/>
    <x v="8"/>
    <x v="9"/>
    <n v="68.099999999999994"/>
    <s v="160Nm@ 2000rpm"/>
    <x v="0"/>
    <x v="0"/>
  </r>
  <r>
    <x v="562"/>
    <x v="3"/>
    <x v="11"/>
    <x v="162"/>
    <x v="26"/>
    <s v="West"/>
    <s v="California"/>
    <s v="San Francisco"/>
    <x v="1"/>
    <s v="Individual"/>
    <s v="Manual"/>
    <x v="3"/>
    <x v="49"/>
    <x v="5"/>
    <n v="78.900000000000006"/>
    <s v="111.7Nm@ 4000rpm"/>
    <x v="0"/>
    <x v="0"/>
  </r>
  <r>
    <x v="563"/>
    <x v="0"/>
    <x v="17"/>
    <x v="28"/>
    <x v="163"/>
    <s v="West"/>
    <s v="California"/>
    <s v="San Francisco"/>
    <x v="1"/>
    <s v="Individual"/>
    <s v="Manual"/>
    <x v="0"/>
    <x v="71"/>
    <x v="5"/>
    <n v="81.8"/>
    <s v="113Nm@ 4200rpm"/>
    <x v="0"/>
    <x v="0"/>
  </r>
  <r>
    <x v="564"/>
    <x v="7"/>
    <x v="11"/>
    <x v="10"/>
    <x v="26"/>
    <s v="East"/>
    <s v="New York"/>
    <s v="New York City"/>
    <x v="0"/>
    <s v="Individual"/>
    <s v="Manual"/>
    <x v="0"/>
    <x v="149"/>
    <x v="60"/>
    <n v="62.1"/>
    <s v="195Nm@ 1400-2200rpm"/>
    <x v="2"/>
    <x v="0"/>
  </r>
  <r>
    <x v="565"/>
    <x v="0"/>
    <x v="13"/>
    <x v="14"/>
    <x v="11"/>
    <s v="East"/>
    <s v="New York"/>
    <s v="New York City"/>
    <x v="1"/>
    <s v="Individual"/>
    <s v="Manual"/>
    <x v="0"/>
    <x v="54"/>
    <x v="14"/>
    <n v="67.040000000000006"/>
    <s v="90Nm@ 3500rpm"/>
    <x v="0"/>
    <x v="0"/>
  </r>
  <r>
    <x v="566"/>
    <x v="3"/>
    <x v="13"/>
    <x v="12"/>
    <x v="25"/>
    <s v="East"/>
    <s v="New York"/>
    <s v="New York City"/>
    <x v="1"/>
    <s v="Individual"/>
    <s v="Manual"/>
    <x v="1"/>
    <x v="115"/>
    <x v="66"/>
    <n v="55.2"/>
    <s v="74.5Nm@ 4000rpm"/>
    <x v="0"/>
    <x v="0"/>
  </r>
  <r>
    <x v="567"/>
    <x v="4"/>
    <x v="9"/>
    <x v="210"/>
    <x v="49"/>
    <s v="East"/>
    <s v="Pennsylvania"/>
    <s v="Philadelphia"/>
    <x v="0"/>
    <s v="Individual"/>
    <s v="Manual"/>
    <x v="2"/>
    <x v="142"/>
    <x v="19"/>
    <n v="102"/>
    <s v="20.4@ 1400-3400(kgm@ rpm)"/>
    <x v="3"/>
    <x v="0"/>
  </r>
  <r>
    <x v="568"/>
    <x v="13"/>
    <x v="7"/>
    <x v="19"/>
    <x v="164"/>
    <s v="Central"/>
    <s v="Illinois"/>
    <s v="Chicago"/>
    <x v="0"/>
    <s v="Dealer"/>
    <s v="Manual"/>
    <x v="0"/>
    <x v="39"/>
    <x v="21"/>
    <n v="175.56"/>
    <s v="400Nm@ 2000-2500rpm"/>
    <x v="2"/>
    <x v="0"/>
  </r>
  <r>
    <x v="569"/>
    <x v="9"/>
    <x v="10"/>
    <x v="76"/>
    <x v="165"/>
    <s v="Central"/>
    <s v="Illinois"/>
    <s v="Chicago"/>
    <x v="0"/>
    <s v="Dealer"/>
    <s v="Manual"/>
    <x v="0"/>
    <x v="182"/>
    <x v="69"/>
    <n v="56.3"/>
    <s v="142.5Nm@ 1750rpm"/>
    <x v="0"/>
    <x v="0"/>
  </r>
  <r>
    <x v="570"/>
    <x v="15"/>
    <x v="4"/>
    <x v="40"/>
    <x v="166"/>
    <s v="Central"/>
    <s v="Illinois"/>
    <s v="Chicago"/>
    <x v="0"/>
    <s v="Dealer"/>
    <s v="Manual"/>
    <x v="0"/>
    <x v="55"/>
    <x v="1"/>
    <n v="108.62"/>
    <s v="250Nm@ 1500-3000rpm"/>
    <x v="0"/>
    <x v="0"/>
  </r>
  <r>
    <x v="571"/>
    <x v="4"/>
    <x v="11"/>
    <x v="76"/>
    <x v="167"/>
    <s v="East"/>
    <s v="New York"/>
    <s v="New York City"/>
    <x v="1"/>
    <s v="Dealer"/>
    <s v="Manual"/>
    <x v="1"/>
    <x v="126"/>
    <x v="63"/>
    <n v="88.7"/>
    <s v="132Nm@ 3000rpm"/>
    <x v="0"/>
    <x v="0"/>
  </r>
  <r>
    <x v="572"/>
    <x v="3"/>
    <x v="11"/>
    <x v="73"/>
    <x v="168"/>
    <s v="West"/>
    <s v="California"/>
    <s v="Los Angeles"/>
    <x v="1"/>
    <s v="Dealer"/>
    <s v="Manual"/>
    <x v="1"/>
    <x v="115"/>
    <x v="66"/>
    <n v="55.2"/>
    <s v="74.5Nm@ 4000rpm"/>
    <x v="0"/>
    <x v="0"/>
  </r>
  <r>
    <x v="573"/>
    <x v="6"/>
    <x v="10"/>
    <x v="24"/>
    <x v="169"/>
    <s v="East"/>
    <s v="New York"/>
    <s v="New York City"/>
    <x v="1"/>
    <s v="Dealer"/>
    <s v="Manual"/>
    <x v="0"/>
    <x v="129"/>
    <x v="52"/>
    <n v="53.3"/>
    <s v="72Nm@ 4386rpm"/>
    <x v="0"/>
    <x v="0"/>
  </r>
  <r>
    <x v="574"/>
    <x v="0"/>
    <x v="2"/>
    <x v="3"/>
    <x v="170"/>
    <s v="West"/>
    <s v="California"/>
    <s v="Los Angeles"/>
    <x v="1"/>
    <s v="Dealer"/>
    <s v="Manual"/>
    <x v="0"/>
    <x v="74"/>
    <x v="14"/>
    <n v="67.099999999999994"/>
    <s v="90Nm@ 3500rpm"/>
    <x v="0"/>
    <x v="0"/>
  </r>
  <r>
    <x v="575"/>
    <x v="4"/>
    <x v="13"/>
    <x v="223"/>
    <x v="171"/>
    <s v="West"/>
    <s v="California"/>
    <s v="Los Angeles"/>
    <x v="0"/>
    <s v="Dealer"/>
    <s v="Manual"/>
    <x v="0"/>
    <x v="37"/>
    <x v="19"/>
    <n v="100.6"/>
    <s v="200Nm@ 1200-3600rpm"/>
    <x v="3"/>
    <x v="0"/>
  </r>
  <r>
    <x v="576"/>
    <x v="0"/>
    <x v="2"/>
    <x v="9"/>
    <x v="172"/>
    <s v="West"/>
    <s v="California"/>
    <s v="Los Angeles"/>
    <x v="1"/>
    <s v="Dealer"/>
    <s v="Manual"/>
    <x v="0"/>
    <x v="23"/>
    <x v="14"/>
    <n v="67.099999999999994"/>
    <s v="90Nm@ 3500rpm"/>
    <x v="0"/>
    <x v="0"/>
  </r>
  <r>
    <x v="577"/>
    <x v="3"/>
    <x v="6"/>
    <x v="14"/>
    <x v="173"/>
    <s v="East"/>
    <s v="New York"/>
    <s v="New York City"/>
    <x v="0"/>
    <s v="Dealer"/>
    <s v="Manual"/>
    <x v="0"/>
    <x v="79"/>
    <x v="34"/>
    <n v="126.32"/>
    <s v="259.8Nm@ 1900-2750rpm"/>
    <x v="0"/>
    <x v="0"/>
  </r>
  <r>
    <x v="578"/>
    <x v="2"/>
    <x v="7"/>
    <x v="10"/>
    <x v="174"/>
    <s v="East"/>
    <s v="New York"/>
    <s v="New York City"/>
    <x v="0"/>
    <s v="Dealer"/>
    <s v="Manual"/>
    <x v="0"/>
    <x v="192"/>
    <x v="1"/>
    <n v="98.6"/>
    <s v="200Nm@ 1750rpm"/>
    <x v="0"/>
    <x v="0"/>
  </r>
  <r>
    <x v="579"/>
    <x v="0"/>
    <x v="13"/>
    <x v="10"/>
    <x v="175"/>
    <s v="East"/>
    <s v="New York"/>
    <s v="New York City"/>
    <x v="1"/>
    <s v="Dealer"/>
    <s v="Manual"/>
    <x v="0"/>
    <x v="52"/>
    <x v="5"/>
    <n v="81.8"/>
    <s v="113Nm@ 4200rpm"/>
    <x v="0"/>
    <x v="0"/>
  </r>
  <r>
    <x v="580"/>
    <x v="4"/>
    <x v="7"/>
    <x v="39"/>
    <x v="176"/>
    <s v="West"/>
    <s v="California"/>
    <s v="Los Angeles"/>
    <x v="0"/>
    <s v="Dealer"/>
    <s v="Manual"/>
    <x v="0"/>
    <x v="158"/>
    <x v="23"/>
    <n v="174.5"/>
    <s v="420Nm@ 1400-2600rpm"/>
    <x v="2"/>
    <x v="0"/>
  </r>
  <r>
    <x v="581"/>
    <x v="5"/>
    <x v="13"/>
    <x v="169"/>
    <x v="67"/>
    <s v="East"/>
    <s v="Pennsylvania"/>
    <s v="Philadelphia"/>
    <x v="1"/>
    <s v="Individual"/>
    <s v="Manual"/>
    <x v="1"/>
    <x v="76"/>
    <x v="72"/>
    <n v="110"/>
    <s v="140Nm@ 4400rpm"/>
    <x v="0"/>
    <x v="0"/>
  </r>
  <r>
    <x v="582"/>
    <x v="3"/>
    <x v="14"/>
    <x v="133"/>
    <x v="45"/>
    <s v="East"/>
    <s v="Pennsylvania"/>
    <s v="Philadelphia"/>
    <x v="1"/>
    <s v="Individual"/>
    <s v="Automatic"/>
    <x v="0"/>
    <x v="11"/>
    <x v="5"/>
    <n v="81.86"/>
    <s v="113.75nm@ 4000rpm"/>
    <x v="0"/>
    <x v="0"/>
  </r>
  <r>
    <x v="583"/>
    <x v="8"/>
    <x v="6"/>
    <x v="224"/>
    <x v="177"/>
    <s v="West"/>
    <s v="California"/>
    <s v="Los Angeles"/>
    <x v="0"/>
    <s v="Individual"/>
    <s v="Manual"/>
    <x v="2"/>
    <x v="193"/>
    <x v="16"/>
    <n v="138.1"/>
    <s v="320Nm@ 1700-2700rpm"/>
    <x v="2"/>
    <x v="0"/>
  </r>
  <r>
    <x v="584"/>
    <x v="8"/>
    <x v="6"/>
    <x v="67"/>
    <x v="67"/>
    <s v="South"/>
    <s v="North Carolina"/>
    <s v="Charlotte"/>
    <x v="0"/>
    <s v="Individual"/>
    <s v="Manual"/>
    <x v="0"/>
    <x v="194"/>
    <x v="73"/>
    <n v="68"/>
    <s v="115@ 2,500(kgm@ rpm)"/>
    <x v="6"/>
    <x v="0"/>
  </r>
  <r>
    <x v="585"/>
    <x v="8"/>
    <x v="9"/>
    <x v="13"/>
    <x v="1"/>
    <s v="South"/>
    <s v="North Carolina"/>
    <s v="Charlotte"/>
    <x v="0"/>
    <s v="Individual"/>
    <s v="Manual"/>
    <x v="1"/>
    <x v="70"/>
    <x v="0"/>
    <n v="90"/>
    <s v="200Nm@ 1750-3000rpm"/>
    <x v="0"/>
    <x v="0"/>
  </r>
  <r>
    <x v="586"/>
    <x v="3"/>
    <x v="6"/>
    <x v="9"/>
    <x v="14"/>
    <s v="East"/>
    <s v="New York"/>
    <s v="New York City"/>
    <x v="1"/>
    <s v="Individual"/>
    <s v="Manual"/>
    <x v="0"/>
    <x v="64"/>
    <x v="30"/>
    <n v="68.05"/>
    <s v="99.04Nm@ 4500rpm"/>
    <x v="0"/>
    <x v="0"/>
  </r>
  <r>
    <x v="587"/>
    <x v="8"/>
    <x v="10"/>
    <x v="195"/>
    <x v="25"/>
    <s v="West"/>
    <s v="Washington"/>
    <s v="Seattle"/>
    <x v="0"/>
    <s v="Individual"/>
    <s v="Manual"/>
    <x v="0"/>
    <x v="78"/>
    <x v="33"/>
    <n v="69.010000000000005"/>
    <s v="135Nm@ 2500rpm"/>
    <x v="0"/>
    <x v="0"/>
  </r>
  <r>
    <x v="588"/>
    <x v="6"/>
    <x v="10"/>
    <x v="8"/>
    <x v="19"/>
    <s v="South"/>
    <s v="Georgia"/>
    <s v="Atlanta"/>
    <x v="1"/>
    <s v="Individual"/>
    <s v="Manual"/>
    <x v="0"/>
    <x v="86"/>
    <x v="35"/>
    <n v="67"/>
    <s v="91Nm@ 4250rpm"/>
    <x v="0"/>
    <x v="0"/>
  </r>
  <r>
    <x v="589"/>
    <x v="7"/>
    <x v="6"/>
    <x v="147"/>
    <x v="15"/>
    <s v="South"/>
    <s v="North Carolina"/>
    <s v="Charlotte"/>
    <x v="0"/>
    <s v="Individual"/>
    <s v="Manual"/>
    <x v="1"/>
    <x v="104"/>
    <x v="60"/>
    <n v="63"/>
    <s v="180 Nm at 1440-1500rpm"/>
    <x v="2"/>
    <x v="0"/>
  </r>
  <r>
    <x v="590"/>
    <x v="7"/>
    <x v="4"/>
    <x v="225"/>
    <x v="178"/>
    <s v="South"/>
    <s v="North Carolina"/>
    <s v="Charlotte"/>
    <x v="0"/>
    <s v="Individual"/>
    <s v="Manual"/>
    <x v="0"/>
    <x v="195"/>
    <x v="48"/>
    <n v="100"/>
    <s v="240Nm@ 1600-2800rpm"/>
    <x v="2"/>
    <x v="0"/>
  </r>
  <r>
    <x v="591"/>
    <x v="0"/>
    <x v="13"/>
    <x v="1"/>
    <x v="49"/>
    <s v="South"/>
    <s v="North Carolina"/>
    <s v="Charlotte"/>
    <x v="0"/>
    <s v="Individual"/>
    <s v="Manual"/>
    <x v="0"/>
    <x v="18"/>
    <x v="0"/>
    <n v="74"/>
    <s v="190Nm@ 2000rpm"/>
    <x v="0"/>
    <x v="0"/>
  </r>
  <r>
    <x v="592"/>
    <x v="0"/>
    <x v="7"/>
    <x v="9"/>
    <x v="179"/>
    <s v="East"/>
    <s v="New York"/>
    <s v="New York City"/>
    <x v="1"/>
    <s v="Individual"/>
    <s v="Manual"/>
    <x v="0"/>
    <x v="130"/>
    <x v="7"/>
    <n v="47.3"/>
    <s v="69Nm@ 3500rpm"/>
    <x v="0"/>
    <x v="0"/>
  </r>
  <r>
    <x v="593"/>
    <x v="0"/>
    <x v="4"/>
    <x v="131"/>
    <x v="10"/>
    <s v="East"/>
    <s v="New York"/>
    <s v="New York City"/>
    <x v="0"/>
    <s v="Individual"/>
    <s v="Manual"/>
    <x v="1"/>
    <x v="13"/>
    <x v="0"/>
    <n v="88.5"/>
    <s v="200Nm@ 1750rpm"/>
    <x v="2"/>
    <x v="0"/>
  </r>
  <r>
    <x v="594"/>
    <x v="8"/>
    <x v="15"/>
    <x v="105"/>
    <x v="22"/>
    <s v="West"/>
    <s v="California"/>
    <s v="Los Angeles"/>
    <x v="1"/>
    <s v="Individual"/>
    <s v="Manual"/>
    <x v="0"/>
    <x v="153"/>
    <x v="13"/>
    <n v="83.81"/>
    <s v="114Nm@ 3500rpm"/>
    <x v="0"/>
    <x v="0"/>
  </r>
  <r>
    <x v="595"/>
    <x v="5"/>
    <x v="11"/>
    <x v="24"/>
    <x v="12"/>
    <s v="West"/>
    <s v="California"/>
    <s v="Los Angeles"/>
    <x v="0"/>
    <s v="Individual"/>
    <s v="Manual"/>
    <x v="1"/>
    <x v="8"/>
    <x v="9"/>
    <n v="68"/>
    <s v="160Nm@ 2000rpm"/>
    <x v="0"/>
    <x v="0"/>
  </r>
  <r>
    <x v="596"/>
    <x v="0"/>
    <x v="4"/>
    <x v="25"/>
    <x v="11"/>
    <s v="West"/>
    <s v="California"/>
    <s v="Los Angeles"/>
    <x v="1"/>
    <s v="Individual"/>
    <s v="Manual"/>
    <x v="0"/>
    <x v="24"/>
    <x v="7"/>
    <n v="34.200000000000003"/>
    <s v="59Nm@ 2500rpm"/>
    <x v="3"/>
    <x v="0"/>
  </r>
  <r>
    <x v="597"/>
    <x v="0"/>
    <x v="6"/>
    <x v="226"/>
    <x v="43"/>
    <s v="West"/>
    <s v="California"/>
    <s v="Los Angeles"/>
    <x v="1"/>
    <s v="Individual"/>
    <s v="Manual"/>
    <x v="0"/>
    <x v="11"/>
    <x v="14"/>
    <n v="67.099999999999994"/>
    <s v="90Nm@ 3500rpm"/>
    <x v="0"/>
    <x v="0"/>
  </r>
  <r>
    <x v="598"/>
    <x v="3"/>
    <x v="16"/>
    <x v="85"/>
    <x v="14"/>
    <s v="East"/>
    <s v="New York"/>
    <s v="New York City"/>
    <x v="1"/>
    <s v="Individual"/>
    <s v="Manual"/>
    <x v="1"/>
    <x v="64"/>
    <x v="30"/>
    <n v="68.05"/>
    <s v="99.04Nm@ 4500rpm"/>
    <x v="0"/>
    <x v="0"/>
  </r>
  <r>
    <x v="599"/>
    <x v="8"/>
    <x v="13"/>
    <x v="227"/>
    <x v="114"/>
    <s v="East"/>
    <s v="New York"/>
    <s v="New York City"/>
    <x v="1"/>
    <s v="Individual"/>
    <s v="Manual"/>
    <x v="0"/>
    <x v="131"/>
    <x v="53"/>
    <n v="88.7"/>
    <s v="140Nm@ 1500-4000rpm"/>
    <x v="0"/>
    <x v="0"/>
  </r>
  <r>
    <x v="600"/>
    <x v="0"/>
    <x v="4"/>
    <x v="24"/>
    <x v="45"/>
    <s v="East"/>
    <s v="Pennsylvania"/>
    <s v="Philadelphia"/>
    <x v="1"/>
    <s v="Individual"/>
    <s v="Manual"/>
    <x v="0"/>
    <x v="29"/>
    <x v="14"/>
    <n v="67.05"/>
    <s v="90Nm@ 3500rpm"/>
    <x v="0"/>
    <x v="0"/>
  </r>
  <r>
    <x v="601"/>
    <x v="0"/>
    <x v="4"/>
    <x v="130"/>
    <x v="14"/>
    <s v="East"/>
    <s v="Pennsylvania"/>
    <s v="Philadelphia"/>
    <x v="0"/>
    <s v="Individual"/>
    <s v="Manual"/>
    <x v="0"/>
    <x v="13"/>
    <x v="0"/>
    <n v="88.5"/>
    <s v="200Nm@ 1750rpm"/>
    <x v="2"/>
    <x v="0"/>
  </r>
  <r>
    <x v="602"/>
    <x v="8"/>
    <x v="10"/>
    <x v="29"/>
    <x v="15"/>
    <s v="East"/>
    <s v="Pennsylvania"/>
    <s v="Philadelphia"/>
    <x v="0"/>
    <s v="Individual"/>
    <s v="Manual"/>
    <x v="2"/>
    <x v="128"/>
    <x v="16"/>
    <n v="147.94"/>
    <s v="320Nm@ 1500-3000rpm"/>
    <x v="2"/>
    <x v="0"/>
  </r>
  <r>
    <x v="603"/>
    <x v="0"/>
    <x v="10"/>
    <x v="24"/>
    <x v="19"/>
    <s v="West"/>
    <s v="California"/>
    <s v="Los Angeles"/>
    <x v="1"/>
    <s v="Individual"/>
    <s v="Manual"/>
    <x v="0"/>
    <x v="29"/>
    <x v="14"/>
    <n v="67.05"/>
    <s v="90Nm@ 3500rpm"/>
    <x v="0"/>
    <x v="0"/>
  </r>
  <r>
    <x v="604"/>
    <x v="3"/>
    <x v="15"/>
    <x v="185"/>
    <x v="67"/>
    <s v="West"/>
    <s v="California"/>
    <s v="Los Angeles"/>
    <x v="0"/>
    <s v="Individual"/>
    <s v="Manual"/>
    <x v="0"/>
    <x v="153"/>
    <x v="56"/>
    <n v="73.97"/>
    <s v="190.24nm@ 1750-2250rpm"/>
    <x v="0"/>
    <x v="0"/>
  </r>
  <r>
    <x v="605"/>
    <x v="6"/>
    <x v="10"/>
    <x v="195"/>
    <x v="25"/>
    <s v="West"/>
    <s v="California"/>
    <s v="Los Angeles"/>
    <x v="1"/>
    <s v="Individual"/>
    <s v="Manual"/>
    <x v="0"/>
    <x v="129"/>
    <x v="52"/>
    <n v="53.3"/>
    <s v="72Nm@ 4386rpm"/>
    <x v="0"/>
    <x v="0"/>
  </r>
  <r>
    <x v="606"/>
    <x v="0"/>
    <x v="6"/>
    <x v="24"/>
    <x v="12"/>
    <s v="East"/>
    <s v="New York"/>
    <s v="New York City"/>
    <x v="0"/>
    <s v="Individual"/>
    <s v="Manual"/>
    <x v="1"/>
    <x v="57"/>
    <x v="0"/>
    <n v="74"/>
    <s v="190Nm@ 2000rpm"/>
    <x v="0"/>
    <x v="0"/>
  </r>
  <r>
    <x v="607"/>
    <x v="7"/>
    <x v="0"/>
    <x v="21"/>
    <x v="15"/>
    <s v="East"/>
    <s v="New York"/>
    <s v="New York City"/>
    <x v="0"/>
    <s v="Individual"/>
    <s v="Manual"/>
    <x v="1"/>
    <x v="149"/>
    <x v="60"/>
    <n v="62.1"/>
    <s v="195Nm@ 1400-2200rpm"/>
    <x v="2"/>
    <x v="0"/>
  </r>
  <r>
    <x v="608"/>
    <x v="2"/>
    <x v="20"/>
    <x v="23"/>
    <x v="10"/>
    <s v="Central"/>
    <s v="Texas"/>
    <s v="Houston"/>
    <x v="1"/>
    <s v="Individual"/>
    <s v="Automatic"/>
    <x v="1"/>
    <x v="196"/>
    <x v="74"/>
    <n v="218"/>
    <s v="196Nm@ 5000rpm"/>
    <x v="0"/>
    <x v="0"/>
  </r>
  <r>
    <x v="609"/>
    <x v="0"/>
    <x v="13"/>
    <x v="144"/>
    <x v="126"/>
    <s v="South"/>
    <s v="North Carolina"/>
    <s v="Charlotte"/>
    <x v="1"/>
    <s v="Individual"/>
    <s v="Manual"/>
    <x v="0"/>
    <x v="29"/>
    <x v="14"/>
    <n v="67.05"/>
    <s v="90Nm@ 3500rpm"/>
    <x v="0"/>
    <x v="0"/>
  </r>
  <r>
    <x v="610"/>
    <x v="0"/>
    <x v="0"/>
    <x v="134"/>
    <x v="14"/>
    <s v="Central"/>
    <s v="Illinois"/>
    <s v="Chicago"/>
    <x v="0"/>
    <s v="Individual"/>
    <s v="Manual"/>
    <x v="0"/>
    <x v="0"/>
    <x v="0"/>
    <n v="74"/>
    <s v="190Nm@ 2000rpm"/>
    <x v="0"/>
    <x v="0"/>
  </r>
  <r>
    <x v="611"/>
    <x v="3"/>
    <x v="13"/>
    <x v="56"/>
    <x v="15"/>
    <s v="West"/>
    <s v="California"/>
    <s v="Los Angeles"/>
    <x v="1"/>
    <s v="Individual"/>
    <s v="Manual"/>
    <x v="0"/>
    <x v="115"/>
    <x v="66"/>
    <n v="55.2"/>
    <s v="74.5Nm@ 4000rpm"/>
    <x v="0"/>
    <x v="0"/>
  </r>
  <r>
    <x v="612"/>
    <x v="7"/>
    <x v="10"/>
    <x v="145"/>
    <x v="25"/>
    <s v="East"/>
    <s v="New York"/>
    <s v="New York City"/>
    <x v="0"/>
    <s v="Individual"/>
    <s v="Manual"/>
    <x v="0"/>
    <x v="189"/>
    <x v="16"/>
    <n v="120"/>
    <s v="280Nm@ 1800-2800rpm"/>
    <x v="2"/>
    <x v="0"/>
  </r>
  <r>
    <x v="613"/>
    <x v="0"/>
    <x v="15"/>
    <x v="83"/>
    <x v="19"/>
    <s v="East"/>
    <s v="Massachusetts"/>
    <s v="Boston"/>
    <x v="1"/>
    <s v="Individual"/>
    <s v="Manual"/>
    <x v="0"/>
    <x v="29"/>
    <x v="14"/>
    <n v="67.05"/>
    <s v="90Nm@ 3500rpm"/>
    <x v="0"/>
    <x v="0"/>
  </r>
  <r>
    <x v="614"/>
    <x v="3"/>
    <x v="0"/>
    <x v="158"/>
    <x v="15"/>
    <s v="West"/>
    <s v="California"/>
    <s v="Los Angeles"/>
    <x v="0"/>
    <s v="Individual"/>
    <s v="Manual"/>
    <x v="1"/>
    <x v="153"/>
    <x v="61"/>
    <n v="70"/>
    <s v="160Nm@ 1500-2750rpm"/>
    <x v="0"/>
    <x v="0"/>
  </r>
  <r>
    <x v="615"/>
    <x v="5"/>
    <x v="10"/>
    <x v="29"/>
    <x v="100"/>
    <s v="West"/>
    <s v="California"/>
    <s v="Los Angeles"/>
    <x v="0"/>
    <s v="Individual"/>
    <s v="Manual"/>
    <x v="0"/>
    <x v="60"/>
    <x v="1"/>
    <n v="98.59"/>
    <s v="205Nm@ 1750-3250rpm"/>
    <x v="0"/>
    <x v="0"/>
  </r>
  <r>
    <x v="616"/>
    <x v="0"/>
    <x v="10"/>
    <x v="8"/>
    <x v="14"/>
    <s v="West"/>
    <s v="California"/>
    <s v="Los Angeles"/>
    <x v="1"/>
    <s v="Individual"/>
    <s v="Manual"/>
    <x v="0"/>
    <x v="54"/>
    <x v="14"/>
    <n v="67.040000000000006"/>
    <s v="90Nm@ 3500rpm"/>
    <x v="0"/>
    <x v="0"/>
  </r>
  <r>
    <x v="617"/>
    <x v="7"/>
    <x v="4"/>
    <x v="40"/>
    <x v="12"/>
    <s v="West"/>
    <s v="California"/>
    <s v="Los Angeles"/>
    <x v="0"/>
    <s v="Individual"/>
    <s v="Manual"/>
    <x v="0"/>
    <x v="149"/>
    <x v="60"/>
    <n v="63"/>
    <s v="180Nm@ 1440-1500rpm"/>
    <x v="5"/>
    <x v="0"/>
  </r>
  <r>
    <x v="618"/>
    <x v="3"/>
    <x v="2"/>
    <x v="73"/>
    <x v="7"/>
    <s v="West"/>
    <s v="California"/>
    <s v="Los Angeles"/>
    <x v="0"/>
    <s v="Individual"/>
    <s v="Manual"/>
    <x v="2"/>
    <x v="3"/>
    <x v="3"/>
    <n v="90"/>
    <s v="22.4 kgm at 1750-2750rpm"/>
    <x v="0"/>
    <x v="0"/>
  </r>
  <r>
    <x v="619"/>
    <x v="8"/>
    <x v="4"/>
    <x v="0"/>
    <x v="15"/>
    <s v="West"/>
    <s v="California"/>
    <s v="Los Angeles"/>
    <x v="0"/>
    <s v="Individual"/>
    <s v="Manual"/>
    <x v="0"/>
    <x v="119"/>
    <x v="0"/>
    <n v="74"/>
    <s v="190Nm@ 1750-3000rpm"/>
    <x v="0"/>
    <x v="0"/>
  </r>
  <r>
    <x v="620"/>
    <x v="7"/>
    <x v="10"/>
    <x v="51"/>
    <x v="180"/>
    <s v="West"/>
    <s v="California"/>
    <s v="Los Angeles"/>
    <x v="0"/>
    <s v="Individual"/>
    <s v="Manual"/>
    <x v="0"/>
    <x v="143"/>
    <x v="58"/>
    <n v="105"/>
    <s v="247Nm@ 1800-2000rpm"/>
    <x v="4"/>
    <x v="0"/>
  </r>
  <r>
    <x v="621"/>
    <x v="7"/>
    <x v="2"/>
    <x v="170"/>
    <x v="181"/>
    <s v="West"/>
    <s v="California"/>
    <s v="Los Angeles"/>
    <x v="0"/>
    <s v="Individual"/>
    <s v="Manual"/>
    <x v="0"/>
    <x v="26"/>
    <x v="58"/>
    <n v="112"/>
    <s v="260 Nm at 1800-2200 rpm"/>
    <x v="2"/>
    <x v="0"/>
  </r>
  <r>
    <x v="622"/>
    <x v="7"/>
    <x v="2"/>
    <x v="170"/>
    <x v="181"/>
    <s v="South"/>
    <s v="Florida"/>
    <s v="Miami"/>
    <x v="0"/>
    <s v="Individual"/>
    <s v="Manual"/>
    <x v="0"/>
    <x v="26"/>
    <x v="58"/>
    <n v="112"/>
    <s v="260 Nm at 1800-2200 rpm"/>
    <x v="2"/>
    <x v="0"/>
  </r>
  <r>
    <x v="623"/>
    <x v="0"/>
    <x v="6"/>
    <x v="73"/>
    <x v="11"/>
    <s v="East"/>
    <s v="New York"/>
    <s v="New York City"/>
    <x v="1"/>
    <s v="Individual"/>
    <s v="Manual"/>
    <x v="0"/>
    <x v="11"/>
    <x v="14"/>
    <n v="67.099999999999994"/>
    <s v="90Nm@ 3500rpm"/>
    <x v="0"/>
    <x v="0"/>
  </r>
  <r>
    <x v="624"/>
    <x v="0"/>
    <x v="11"/>
    <x v="23"/>
    <x v="67"/>
    <s v="East"/>
    <s v="New York"/>
    <s v="New York City"/>
    <x v="1"/>
    <s v="Individual"/>
    <s v="Manual"/>
    <x v="0"/>
    <x v="11"/>
    <x v="14"/>
    <n v="67.099999999999994"/>
    <s v="90Nm@ 3500rpm"/>
    <x v="0"/>
    <x v="0"/>
  </r>
  <r>
    <x v="625"/>
    <x v="19"/>
    <x v="4"/>
    <x v="103"/>
    <x v="80"/>
    <s v="East"/>
    <s v="New York"/>
    <s v="New York City"/>
    <x v="0"/>
    <s v="Dealer"/>
    <s v="Automatic"/>
    <x v="0"/>
    <x v="104"/>
    <x v="37"/>
    <n v="177"/>
    <s v="430Nm@ 1750-2500rpm"/>
    <x v="0"/>
    <x v="0"/>
  </r>
  <r>
    <x v="626"/>
    <x v="18"/>
    <x v="15"/>
    <x v="88"/>
    <x v="67"/>
    <s v="East"/>
    <s v="New York"/>
    <s v="New York City"/>
    <x v="1"/>
    <s v="Dealer"/>
    <s v="Automatic"/>
    <x v="0"/>
    <x v="90"/>
    <x v="36"/>
    <n v="214.56"/>
    <s v="202Nm@ 3600-5200rpm"/>
    <x v="0"/>
    <x v="0"/>
  </r>
  <r>
    <x v="627"/>
    <x v="19"/>
    <x v="4"/>
    <x v="89"/>
    <x v="4"/>
    <s v="East"/>
    <s v="New York"/>
    <s v="New York City"/>
    <x v="0"/>
    <s v="Dealer"/>
    <s v="Automatic"/>
    <x v="0"/>
    <x v="91"/>
    <x v="37"/>
    <n v="177"/>
    <s v="430Nm@ 1750-2500rpm"/>
    <x v="0"/>
    <x v="0"/>
  </r>
  <r>
    <x v="628"/>
    <x v="8"/>
    <x v="13"/>
    <x v="181"/>
    <x v="43"/>
    <s v="West"/>
    <s v="California"/>
    <s v="Los Angeles"/>
    <x v="0"/>
    <s v="Individual"/>
    <s v="Manual"/>
    <x v="0"/>
    <x v="128"/>
    <x v="16"/>
    <n v="147.94"/>
    <s v="320Nm@ 1500-3000rpm"/>
    <x v="2"/>
    <x v="0"/>
  </r>
  <r>
    <x v="629"/>
    <x v="22"/>
    <x v="15"/>
    <x v="182"/>
    <x v="67"/>
    <s v="Central"/>
    <s v="Illinois"/>
    <s v="Chicago"/>
    <x v="0"/>
    <s v="Individual"/>
    <s v="Automatic"/>
    <x v="0"/>
    <x v="99"/>
    <x v="42"/>
    <n v="190"/>
    <s v="400Nm"/>
    <x v="0"/>
    <x v="0"/>
  </r>
  <r>
    <x v="630"/>
    <x v="4"/>
    <x v="10"/>
    <x v="183"/>
    <x v="127"/>
    <s v="West"/>
    <s v="Washington"/>
    <s v="Seattle"/>
    <x v="1"/>
    <s v="Trustmark_Dealer"/>
    <s v="Automatic"/>
    <x v="0"/>
    <x v="109"/>
    <x v="19"/>
    <n v="157.69999999999999"/>
    <s v="213Nm@ 4500rpm"/>
    <x v="0"/>
    <x v="0"/>
  </r>
  <r>
    <x v="631"/>
    <x v="0"/>
    <x v="7"/>
    <x v="3"/>
    <x v="128"/>
    <s v="West"/>
    <s v="Washington"/>
    <s v="Seattle"/>
    <x v="1"/>
    <s v="Trustmark_Dealer"/>
    <s v="Manual"/>
    <x v="0"/>
    <x v="69"/>
    <x v="14"/>
    <n v="67.05"/>
    <s v="90Nm@ 3500rpm"/>
    <x v="0"/>
    <x v="0"/>
  </r>
  <r>
    <x v="632"/>
    <x v="0"/>
    <x v="14"/>
    <x v="184"/>
    <x v="129"/>
    <s v="East"/>
    <s v="New York"/>
    <s v="New York City"/>
    <x v="0"/>
    <s v="Dealer"/>
    <s v="Manual"/>
    <x v="0"/>
    <x v="163"/>
    <x v="0"/>
    <n v="74"/>
    <s v="190Nm@ 2000rpm"/>
    <x v="0"/>
    <x v="0"/>
  </r>
  <r>
    <x v="633"/>
    <x v="2"/>
    <x v="10"/>
    <x v="105"/>
    <x v="130"/>
    <s v="West"/>
    <s v="Washington"/>
    <s v="Seattle"/>
    <x v="1"/>
    <s v="Trustmark_Dealer"/>
    <s v="Manual"/>
    <x v="0"/>
    <x v="23"/>
    <x v="13"/>
    <n v="88.7"/>
    <s v="110Nm@ 4800rpm"/>
    <x v="0"/>
    <x v="0"/>
  </r>
  <r>
    <x v="634"/>
    <x v="4"/>
    <x v="7"/>
    <x v="185"/>
    <x v="131"/>
    <s v="West"/>
    <s v="California"/>
    <s v="Los Angeles"/>
    <x v="0"/>
    <s v="Trustmark_Dealer"/>
    <s v="Manual"/>
    <x v="1"/>
    <x v="37"/>
    <x v="19"/>
    <n v="100.6"/>
    <s v="200Nm@ 1200-3600rpm"/>
    <x v="2"/>
    <x v="0"/>
  </r>
  <r>
    <x v="635"/>
    <x v="0"/>
    <x v="15"/>
    <x v="29"/>
    <x v="132"/>
    <s v="West"/>
    <s v="California"/>
    <s v="Los Angeles"/>
    <x v="1"/>
    <s v="Trustmark_Dealer"/>
    <s v="Automatic"/>
    <x v="0"/>
    <x v="52"/>
    <x v="5"/>
    <n v="81.8"/>
    <s v="113Nm@ 4200rpm"/>
    <x v="0"/>
    <x v="0"/>
  </r>
  <r>
    <x v="636"/>
    <x v="4"/>
    <x v="4"/>
    <x v="74"/>
    <x v="133"/>
    <s v="East"/>
    <s v="New York"/>
    <s v="New York City"/>
    <x v="1"/>
    <s v="Trustmark_Dealer"/>
    <s v="Manual"/>
    <x v="0"/>
    <x v="95"/>
    <x v="63"/>
    <n v="88.73"/>
    <s v="132Nm@ 3000rpm"/>
    <x v="0"/>
    <x v="0"/>
  </r>
  <r>
    <x v="637"/>
    <x v="0"/>
    <x v="14"/>
    <x v="21"/>
    <x v="134"/>
    <s v="East"/>
    <s v="New York"/>
    <s v="New York City"/>
    <x v="1"/>
    <s v="Dealer"/>
    <s v="Automatic"/>
    <x v="0"/>
    <x v="52"/>
    <x v="5"/>
    <n v="81.8"/>
    <s v="113Nm@ 4200rpm"/>
    <x v="0"/>
    <x v="0"/>
  </r>
  <r>
    <x v="638"/>
    <x v="3"/>
    <x v="4"/>
    <x v="0"/>
    <x v="135"/>
    <s v="South"/>
    <s v="Florida"/>
    <s v="Miami"/>
    <x v="0"/>
    <s v="Dealer"/>
    <s v="Manual"/>
    <x v="0"/>
    <x v="153"/>
    <x v="56"/>
    <n v="73.97"/>
    <s v="190.24nm@ 1750-2250rpm"/>
    <x v="0"/>
    <x v="0"/>
  </r>
  <r>
    <x v="639"/>
    <x v="16"/>
    <x v="15"/>
    <x v="186"/>
    <x v="72"/>
    <s v="Central"/>
    <s v="Illinois"/>
    <s v="Chicago"/>
    <x v="0"/>
    <s v="Dealer"/>
    <s v="Automatic"/>
    <x v="0"/>
    <x v="95"/>
    <x v="40"/>
    <n v="190"/>
    <s v="400Nm@ 1750-2500rpm"/>
    <x v="0"/>
    <x v="0"/>
  </r>
  <r>
    <x v="640"/>
    <x v="16"/>
    <x v="15"/>
    <x v="187"/>
    <x v="136"/>
    <s v="West"/>
    <s v="California"/>
    <s v="San Francisco"/>
    <x v="0"/>
    <s v="Dealer"/>
    <s v="Automatic"/>
    <x v="0"/>
    <x v="95"/>
    <x v="40"/>
    <n v="190"/>
    <s v="400Nm@ 1750-2500rpm"/>
    <x v="0"/>
    <x v="0"/>
  </r>
  <r>
    <x v="641"/>
    <x v="2"/>
    <x v="15"/>
    <x v="188"/>
    <x v="137"/>
    <s v="West"/>
    <s v="California"/>
    <s v="Los Angeles"/>
    <x v="1"/>
    <s v="Trustmark_Dealer"/>
    <s v="Automatic"/>
    <x v="0"/>
    <x v="74"/>
    <x v="13"/>
    <n v="88.76"/>
    <s v="110Nm@ 4800rpm"/>
    <x v="0"/>
    <x v="0"/>
  </r>
  <r>
    <x v="642"/>
    <x v="1"/>
    <x v="10"/>
    <x v="106"/>
    <x v="81"/>
    <s v="East"/>
    <s v="District of Columbia"/>
    <s v="Washington"/>
    <x v="1"/>
    <s v="Dealer"/>
    <s v="Automatic"/>
    <x v="0"/>
    <x v="75"/>
    <x v="28"/>
    <n v="103.5"/>
    <s v="153Nm@ 3800rpm"/>
    <x v="0"/>
    <x v="0"/>
  </r>
  <r>
    <x v="643"/>
    <x v="22"/>
    <x v="14"/>
    <x v="189"/>
    <x v="105"/>
    <s v="East"/>
    <s v="District of Columbia"/>
    <s v="Washington"/>
    <x v="0"/>
    <s v="Dealer"/>
    <s v="Automatic"/>
    <x v="0"/>
    <x v="24"/>
    <x v="64"/>
    <n v="150"/>
    <s v="350Nm@ 1500-2750rpm"/>
    <x v="0"/>
    <x v="0"/>
  </r>
  <r>
    <x v="644"/>
    <x v="7"/>
    <x v="13"/>
    <x v="228"/>
    <x v="182"/>
    <s v="Central"/>
    <s v="Illinois"/>
    <s v="Chicago"/>
    <x v="0"/>
    <s v="Individual"/>
    <s v="Manual"/>
    <x v="0"/>
    <x v="195"/>
    <x v="48"/>
    <n v="100"/>
    <s v="240Nm@ 1600-2800rpm"/>
    <x v="2"/>
    <x v="0"/>
  </r>
  <r>
    <x v="645"/>
    <x v="0"/>
    <x v="11"/>
    <x v="56"/>
    <x v="183"/>
    <s v="East"/>
    <s v="New York"/>
    <s v="New York City"/>
    <x v="1"/>
    <s v="Individual"/>
    <s v="Manual"/>
    <x v="1"/>
    <x v="74"/>
    <x v="14"/>
    <n v="66.099999999999994"/>
    <s v="90Nm@ 3500rpm"/>
    <x v="0"/>
    <x v="0"/>
  </r>
  <r>
    <x v="646"/>
    <x v="3"/>
    <x v="16"/>
    <x v="23"/>
    <x v="184"/>
    <s v="East"/>
    <s v="District of Columbia"/>
    <s v="Washington"/>
    <x v="1"/>
    <s v="Individual"/>
    <s v="Manual"/>
    <x v="2"/>
    <x v="49"/>
    <x v="5"/>
    <n v="78.900000000000006"/>
    <s v="111.8Nm@ 4000rpm"/>
    <x v="0"/>
    <x v="0"/>
  </r>
  <r>
    <x v="647"/>
    <x v="7"/>
    <x v="0"/>
    <x v="40"/>
    <x v="11"/>
    <s v="East"/>
    <s v="New York"/>
    <s v="New York City"/>
    <x v="0"/>
    <s v="Individual"/>
    <s v="Manual"/>
    <x v="1"/>
    <x v="143"/>
    <x v="58"/>
    <n v="105"/>
    <s v="247Nm@ 1800-2000rpm"/>
    <x v="4"/>
    <x v="0"/>
  </r>
  <r>
    <x v="648"/>
    <x v="25"/>
    <x v="7"/>
    <x v="14"/>
    <x v="7"/>
    <s v="South"/>
    <s v="Florida"/>
    <s v="Miami"/>
    <x v="0"/>
    <s v="Individual"/>
    <s v="Manual"/>
    <x v="0"/>
    <x v="20"/>
    <x v="0"/>
    <n v="92"/>
    <s v="209Nm@ 2000rpm"/>
    <x v="0"/>
    <x v="0"/>
  </r>
  <r>
    <x v="649"/>
    <x v="0"/>
    <x v="11"/>
    <x v="126"/>
    <x v="7"/>
    <s v="South"/>
    <s v="Florida"/>
    <s v="Miami"/>
    <x v="1"/>
    <s v="Individual"/>
    <s v="Manual"/>
    <x v="2"/>
    <x v="14"/>
    <x v="7"/>
    <n v="46.3"/>
    <s v="62Nm@ 3000rpm"/>
    <x v="0"/>
    <x v="0"/>
  </r>
  <r>
    <x v="650"/>
    <x v="3"/>
    <x v="9"/>
    <x v="16"/>
    <x v="43"/>
    <s v="West"/>
    <s v="California"/>
    <s v="Los Angeles"/>
    <x v="0"/>
    <s v="Individual"/>
    <s v="Manual"/>
    <x v="1"/>
    <x v="150"/>
    <x v="48"/>
    <n v="110"/>
    <s v="24@ 1,900-2,750(kgm@ rpm)"/>
    <x v="0"/>
    <x v="0"/>
  </r>
  <r>
    <x v="651"/>
    <x v="0"/>
    <x v="14"/>
    <x v="19"/>
    <x v="185"/>
    <s v="West"/>
    <s v="California"/>
    <s v="Los Angeles"/>
    <x v="0"/>
    <s v="Individual"/>
    <s v="Manual"/>
    <x v="0"/>
    <x v="53"/>
    <x v="0"/>
    <n v="88.5"/>
    <s v="200Nm@ 1750rpm"/>
    <x v="0"/>
    <x v="0"/>
  </r>
  <r>
    <x v="652"/>
    <x v="7"/>
    <x v="13"/>
    <x v="28"/>
    <x v="10"/>
    <s v="West"/>
    <s v="California"/>
    <s v="Los Angeles"/>
    <x v="0"/>
    <s v="Individual"/>
    <s v="Manual"/>
    <x v="0"/>
    <x v="195"/>
    <x v="48"/>
    <n v="100"/>
    <s v="240Nm@ 1600-2800rpm"/>
    <x v="2"/>
    <x v="0"/>
  </r>
  <r>
    <x v="653"/>
    <x v="8"/>
    <x v="11"/>
    <x v="85"/>
    <x v="1"/>
    <s v="Central"/>
    <s v="Illinois"/>
    <s v="Chicago"/>
    <x v="0"/>
    <s v="Individual"/>
    <s v="Manual"/>
    <x v="1"/>
    <x v="74"/>
    <x v="33"/>
    <n v="71"/>
    <s v="135 Nm at 2500 rpm"/>
    <x v="0"/>
    <x v="0"/>
  </r>
  <r>
    <x v="654"/>
    <x v="3"/>
    <x v="10"/>
    <x v="8"/>
    <x v="14"/>
    <s v="Central"/>
    <s v="Illinois"/>
    <s v="Chicago"/>
    <x v="1"/>
    <s v="Individual"/>
    <s v="Manual"/>
    <x v="1"/>
    <x v="68"/>
    <x v="5"/>
    <n v="82"/>
    <s v="114Nm@ 4000rpm"/>
    <x v="0"/>
    <x v="0"/>
  </r>
  <r>
    <x v="655"/>
    <x v="7"/>
    <x v="14"/>
    <x v="66"/>
    <x v="69"/>
    <s v="East"/>
    <s v="New York"/>
    <s v="New York City"/>
    <x v="1"/>
    <s v="Individual"/>
    <s v="Manual"/>
    <x v="1"/>
    <x v="12"/>
    <x v="12"/>
    <n v="82"/>
    <s v="115Nm@ 3500-3600rpm"/>
    <x v="4"/>
    <x v="0"/>
  </r>
  <r>
    <x v="656"/>
    <x v="0"/>
    <x v="14"/>
    <x v="64"/>
    <x v="10"/>
    <s v="West"/>
    <s v="California"/>
    <s v="Los Angeles"/>
    <x v="1"/>
    <s v="Individual"/>
    <s v="Manual"/>
    <x v="1"/>
    <x v="74"/>
    <x v="5"/>
    <n v="85.8"/>
    <s v="114Nm@ 4000rpm"/>
    <x v="0"/>
    <x v="0"/>
  </r>
  <r>
    <x v="657"/>
    <x v="0"/>
    <x v="15"/>
    <x v="225"/>
    <x v="19"/>
    <s v="East"/>
    <s v="New York"/>
    <s v="New York City"/>
    <x v="1"/>
    <s v="Individual"/>
    <s v="Manual"/>
    <x v="0"/>
    <x v="71"/>
    <x v="5"/>
    <n v="81.8"/>
    <s v="113Nm@ 4200rpm"/>
    <x v="0"/>
    <x v="0"/>
  </r>
  <r>
    <x v="658"/>
    <x v="5"/>
    <x v="15"/>
    <x v="131"/>
    <x v="45"/>
    <s v="South"/>
    <s v="Florida"/>
    <s v="Miami"/>
    <x v="0"/>
    <s v="Individual"/>
    <s v="Manual"/>
    <x v="2"/>
    <x v="3"/>
    <x v="1"/>
    <n v="98.96"/>
    <s v="205Nm@ 1750-3250rpm"/>
    <x v="0"/>
    <x v="0"/>
  </r>
  <r>
    <x v="659"/>
    <x v="4"/>
    <x v="14"/>
    <x v="145"/>
    <x v="19"/>
    <s v="Central"/>
    <s v="Illinois"/>
    <s v="Chicago"/>
    <x v="1"/>
    <s v="Individual"/>
    <s v="Automatic"/>
    <x v="0"/>
    <x v="34"/>
    <x v="63"/>
    <n v="105.5"/>
    <s v="140Nm@ 4200rpm"/>
    <x v="0"/>
    <x v="0"/>
  </r>
  <r>
    <x v="660"/>
    <x v="12"/>
    <x v="10"/>
    <x v="176"/>
    <x v="11"/>
    <s v="East"/>
    <s v="Massachusetts"/>
    <s v="Boston"/>
    <x v="0"/>
    <s v="Individual"/>
    <s v="Automatic"/>
    <x v="0"/>
    <x v="117"/>
    <x v="20"/>
    <n v="204"/>
    <s v="500Nm@ 1600-1800rpm"/>
    <x v="0"/>
    <x v="0"/>
  </r>
  <r>
    <x v="661"/>
    <x v="4"/>
    <x v="11"/>
    <x v="229"/>
    <x v="118"/>
    <s v="South"/>
    <s v="North Carolina"/>
    <s v="Charlotte"/>
    <x v="0"/>
    <s v="Individual"/>
    <s v="Automatic"/>
    <x v="0"/>
    <x v="139"/>
    <x v="18"/>
    <n v="169"/>
    <s v="343Nm@ 1400-3400rpm"/>
    <x v="2"/>
    <x v="0"/>
  </r>
  <r>
    <x v="662"/>
    <x v="7"/>
    <x v="14"/>
    <x v="111"/>
    <x v="186"/>
    <s v="South"/>
    <s v="North Carolina"/>
    <s v="Charlotte"/>
    <x v="1"/>
    <s v="Individual"/>
    <s v="Manual"/>
    <x v="0"/>
    <x v="12"/>
    <x v="12"/>
    <n v="82"/>
    <s v="115Nm@ 3500-3600rpm"/>
    <x v="4"/>
    <x v="0"/>
  </r>
  <r>
    <x v="663"/>
    <x v="15"/>
    <x v="6"/>
    <x v="24"/>
    <x v="16"/>
    <s v="East"/>
    <s v="Massachusetts"/>
    <s v="Boston"/>
    <x v="0"/>
    <s v="Individual"/>
    <s v="Manual"/>
    <x v="1"/>
    <x v="59"/>
    <x v="28"/>
    <n v="103.6"/>
    <s v="250Nm@ 1500-2500rpm"/>
    <x v="0"/>
    <x v="0"/>
  </r>
  <r>
    <x v="664"/>
    <x v="5"/>
    <x v="10"/>
    <x v="1"/>
    <x v="25"/>
    <s v="West"/>
    <s v="California"/>
    <s v="Los Angeles"/>
    <x v="1"/>
    <s v="Individual"/>
    <s v="Manual"/>
    <x v="0"/>
    <x v="51"/>
    <x v="26"/>
    <n v="86.8"/>
    <s v="112Nm@ 4000rpm"/>
    <x v="0"/>
    <x v="0"/>
  </r>
  <r>
    <x v="665"/>
    <x v="7"/>
    <x v="7"/>
    <x v="30"/>
    <x v="187"/>
    <s v="West"/>
    <s v="California"/>
    <s v="Los Angeles"/>
    <x v="0"/>
    <s v="Individual"/>
    <s v="Manual"/>
    <x v="1"/>
    <x v="149"/>
    <x v="60"/>
    <n v="62.1"/>
    <s v="195Nm@ 1400-2200rpm"/>
    <x v="2"/>
    <x v="0"/>
  </r>
  <r>
    <x v="666"/>
    <x v="3"/>
    <x v="0"/>
    <x v="230"/>
    <x v="25"/>
    <s v="East"/>
    <s v="Massachusetts"/>
    <s v="Boston"/>
    <x v="1"/>
    <s v="Individual"/>
    <s v="Manual"/>
    <x v="0"/>
    <x v="88"/>
    <x v="30"/>
    <n v="62.1"/>
    <s v="96.1Nm@ 3000rpm"/>
    <x v="0"/>
    <x v="0"/>
  </r>
  <r>
    <x v="667"/>
    <x v="3"/>
    <x v="7"/>
    <x v="9"/>
    <x v="7"/>
    <s v="East"/>
    <s v="Massachusetts"/>
    <s v="Boston"/>
    <x v="1"/>
    <s v="Individual"/>
    <s v="Manual"/>
    <x v="0"/>
    <x v="88"/>
    <x v="30"/>
    <n v="62.1"/>
    <s v="96.1Nm@ 3000rpm"/>
    <x v="0"/>
    <x v="0"/>
  </r>
  <r>
    <x v="668"/>
    <x v="17"/>
    <x v="0"/>
    <x v="127"/>
    <x v="188"/>
    <s v="East"/>
    <s v="Massachusetts"/>
    <s v="Boston"/>
    <x v="0"/>
    <s v="Individual"/>
    <s v="Manual"/>
    <x v="3"/>
    <x v="191"/>
    <x v="10"/>
    <n v="84.8"/>
    <s v="200Nm@ 2000rpm"/>
    <x v="0"/>
    <x v="0"/>
  </r>
  <r>
    <x v="669"/>
    <x v="3"/>
    <x v="9"/>
    <x v="160"/>
    <x v="7"/>
    <s v="West"/>
    <s v="California"/>
    <s v="San Diego"/>
    <x v="1"/>
    <s v="Individual"/>
    <s v="Manual"/>
    <x v="3"/>
    <x v="88"/>
    <x v="30"/>
    <n v="62.1"/>
    <s v="96.1Nm@ 3000rpm"/>
    <x v="0"/>
    <x v="0"/>
  </r>
  <r>
    <x v="670"/>
    <x v="0"/>
    <x v="13"/>
    <x v="127"/>
    <x v="15"/>
    <s v="South"/>
    <s v="Georgia"/>
    <s v="Atlanta"/>
    <x v="1"/>
    <s v="Individual"/>
    <s v="Manual"/>
    <x v="1"/>
    <x v="54"/>
    <x v="14"/>
    <n v="67.040000000000006"/>
    <s v="90Nm@ 3500rpm"/>
    <x v="0"/>
    <x v="0"/>
  </r>
  <r>
    <x v="671"/>
    <x v="3"/>
    <x v="2"/>
    <x v="162"/>
    <x v="67"/>
    <s v="West"/>
    <s v="Washington"/>
    <s v="Seattle"/>
    <x v="1"/>
    <s v="Individual"/>
    <s v="Manual"/>
    <x v="0"/>
    <x v="64"/>
    <x v="30"/>
    <n v="68.05"/>
    <s v="99.04Nm@ 4500rpm"/>
    <x v="0"/>
    <x v="0"/>
  </r>
  <r>
    <x v="672"/>
    <x v="7"/>
    <x v="6"/>
    <x v="9"/>
    <x v="1"/>
    <s v="West"/>
    <s v="Washington"/>
    <s v="Seattle"/>
    <x v="0"/>
    <s v="Individual"/>
    <s v="Manual"/>
    <x v="0"/>
    <x v="26"/>
    <x v="75"/>
    <n v="95"/>
    <s v="220Nm at 1400-2600 rpm"/>
    <x v="3"/>
    <x v="0"/>
  </r>
  <r>
    <x v="673"/>
    <x v="0"/>
    <x v="9"/>
    <x v="85"/>
    <x v="57"/>
    <s v="West"/>
    <s v="Washington"/>
    <s v="Seattle"/>
    <x v="1"/>
    <s v="Individual"/>
    <s v="Manual"/>
    <x v="1"/>
    <x v="11"/>
    <x v="6"/>
    <n v="67"/>
    <s v="84Nm@ 3500rpm"/>
    <x v="0"/>
    <x v="0"/>
  </r>
  <r>
    <x v="674"/>
    <x v="8"/>
    <x v="13"/>
    <x v="8"/>
    <x v="126"/>
    <s v="South"/>
    <s v="North Carolina"/>
    <s v="Charlotte"/>
    <x v="0"/>
    <s v="Individual"/>
    <s v="Manual"/>
    <x v="0"/>
    <x v="78"/>
    <x v="33"/>
    <n v="69.010000000000005"/>
    <s v="135Nm@ 2500rpm"/>
    <x v="0"/>
    <x v="0"/>
  </r>
  <r>
    <x v="675"/>
    <x v="7"/>
    <x v="0"/>
    <x v="8"/>
    <x v="189"/>
    <s v="South"/>
    <s v="Florida"/>
    <s v="Miami"/>
    <x v="0"/>
    <s v="Individual"/>
    <s v="Manual"/>
    <x v="1"/>
    <x v="104"/>
    <x v="60"/>
    <n v="63"/>
    <s v="180Nm@ 1440-1500rpm"/>
    <x v="3"/>
    <x v="0"/>
  </r>
  <r>
    <x v="676"/>
    <x v="0"/>
    <x v="4"/>
    <x v="17"/>
    <x v="11"/>
    <s v="West"/>
    <s v="California"/>
    <s v="Los Angeles"/>
    <x v="0"/>
    <s v="Individual"/>
    <s v="Manual"/>
    <x v="0"/>
    <x v="127"/>
    <x v="0"/>
    <n v="74.02"/>
    <s v="190Nm@ 2000rpm"/>
    <x v="0"/>
    <x v="0"/>
  </r>
  <r>
    <x v="677"/>
    <x v="0"/>
    <x v="2"/>
    <x v="9"/>
    <x v="156"/>
    <s v="South"/>
    <s v="Florida"/>
    <s v="Miami"/>
    <x v="0"/>
    <s v="Individual"/>
    <s v="Manual"/>
    <x v="1"/>
    <x v="34"/>
    <x v="0"/>
    <n v="75"/>
    <s v="190Nm@ 2000rpm"/>
    <x v="0"/>
    <x v="0"/>
  </r>
  <r>
    <x v="678"/>
    <x v="6"/>
    <x v="10"/>
    <x v="24"/>
    <x v="15"/>
    <s v="West"/>
    <s v="Washington"/>
    <s v="Seattle"/>
    <x v="1"/>
    <s v="Individual"/>
    <s v="Manual"/>
    <x v="0"/>
    <x v="86"/>
    <x v="35"/>
    <n v="67"/>
    <s v="91Nm@ 4250rpm"/>
    <x v="0"/>
    <x v="0"/>
  </r>
  <r>
    <x v="679"/>
    <x v="7"/>
    <x v="6"/>
    <x v="73"/>
    <x v="12"/>
    <s v="South"/>
    <s v="Florida"/>
    <s v="Miami"/>
    <x v="0"/>
    <s v="Individual"/>
    <s v="Manual"/>
    <x v="1"/>
    <x v="26"/>
    <x v="58"/>
    <n v="112"/>
    <s v="260 Nm at 1800-2200 rpm"/>
    <x v="2"/>
    <x v="0"/>
  </r>
  <r>
    <x v="680"/>
    <x v="0"/>
    <x v="11"/>
    <x v="3"/>
    <x v="14"/>
    <s v="South"/>
    <s v="Florida"/>
    <s v="Miami"/>
    <x v="1"/>
    <s v="Individual"/>
    <s v="Manual"/>
    <x v="1"/>
    <x v="11"/>
    <x v="14"/>
    <n v="67.099999999999994"/>
    <s v="90Nm@ 3500rpm"/>
    <x v="0"/>
    <x v="0"/>
  </r>
  <r>
    <x v="681"/>
    <x v="7"/>
    <x v="16"/>
    <x v="144"/>
    <x v="1"/>
    <s v="West"/>
    <s v="California"/>
    <s v="Los Angeles"/>
    <x v="0"/>
    <s v="Individual"/>
    <s v="Manual"/>
    <x v="0"/>
    <x v="104"/>
    <x v="60"/>
    <n v="63"/>
    <s v="180 Nm at 1440-1500rpm"/>
    <x v="3"/>
    <x v="0"/>
  </r>
  <r>
    <x v="682"/>
    <x v="7"/>
    <x v="13"/>
    <x v="231"/>
    <x v="11"/>
    <s v="West"/>
    <s v="California"/>
    <s v="Los Angeles"/>
    <x v="0"/>
    <s v="Individual"/>
    <s v="Manual"/>
    <x v="1"/>
    <x v="195"/>
    <x v="48"/>
    <n v="100"/>
    <s v="240Nm@ 1600-2800rpm"/>
    <x v="2"/>
    <x v="0"/>
  </r>
  <r>
    <x v="683"/>
    <x v="3"/>
    <x v="13"/>
    <x v="63"/>
    <x v="68"/>
    <s v="West"/>
    <s v="California"/>
    <s v="Los Angeles"/>
    <x v="1"/>
    <s v="Individual"/>
    <s v="Manual"/>
    <x v="0"/>
    <x v="115"/>
    <x v="66"/>
    <n v="55.2"/>
    <s v="74.5Nm@ 4000rpm"/>
    <x v="0"/>
    <x v="0"/>
  </r>
  <r>
    <x v="684"/>
    <x v="0"/>
    <x v="2"/>
    <x v="122"/>
    <x v="190"/>
    <s v="East"/>
    <s v="New York"/>
    <s v="New York City"/>
    <x v="1"/>
    <s v="Individual"/>
    <s v="Manual"/>
    <x v="1"/>
    <x v="74"/>
    <x v="14"/>
    <n v="67.099999999999994"/>
    <s v="90Nm@ 3500rpm"/>
    <x v="0"/>
    <x v="0"/>
  </r>
  <r>
    <x v="685"/>
    <x v="0"/>
    <x v="10"/>
    <x v="167"/>
    <x v="15"/>
    <s v="East"/>
    <s v="New York"/>
    <s v="New York City"/>
    <x v="1"/>
    <s v="Individual"/>
    <s v="Manual"/>
    <x v="0"/>
    <x v="62"/>
    <x v="14"/>
    <n v="67.040000000000006"/>
    <s v="90Nm@ 3500rpm"/>
    <x v="0"/>
    <x v="0"/>
  </r>
  <r>
    <x v="686"/>
    <x v="3"/>
    <x v="0"/>
    <x v="232"/>
    <x v="64"/>
    <s v="West"/>
    <s v="California"/>
    <s v="Los Angeles"/>
    <x v="1"/>
    <s v="Individual"/>
    <s v="Manual"/>
    <x v="1"/>
    <x v="115"/>
    <x v="66"/>
    <n v="55.2"/>
    <s v="74.5Nm@ 4000rpm"/>
    <x v="0"/>
    <x v="0"/>
  </r>
  <r>
    <x v="687"/>
    <x v="8"/>
    <x v="6"/>
    <x v="7"/>
    <x v="22"/>
    <s v="West"/>
    <s v="California"/>
    <s v="Los Angeles"/>
    <x v="1"/>
    <s v="Individual"/>
    <s v="Manual"/>
    <x v="2"/>
    <x v="40"/>
    <x v="62"/>
    <n v="35"/>
    <s v="48Nm@ 3000rpm"/>
    <x v="1"/>
    <x v="0"/>
  </r>
  <r>
    <x v="688"/>
    <x v="7"/>
    <x v="9"/>
    <x v="73"/>
    <x v="12"/>
    <s v="West"/>
    <s v="California"/>
    <s v="Los Angeles"/>
    <x v="0"/>
    <s v="Individual"/>
    <s v="Manual"/>
    <x v="1"/>
    <x v="104"/>
    <x v="60"/>
    <n v="63"/>
    <s v="180 Nm at 1440-1500rpm"/>
    <x v="3"/>
    <x v="0"/>
  </r>
  <r>
    <x v="689"/>
    <x v="9"/>
    <x v="0"/>
    <x v="21"/>
    <x v="7"/>
    <s v="West"/>
    <s v="California"/>
    <s v="Los Angeles"/>
    <x v="0"/>
    <s v="Individual"/>
    <s v="Manual"/>
    <x v="1"/>
    <x v="197"/>
    <x v="76"/>
    <n v="72.400000000000006"/>
    <s v="171Nm@ 1800rpm"/>
    <x v="5"/>
    <x v="0"/>
  </r>
  <r>
    <x v="690"/>
    <x v="3"/>
    <x v="13"/>
    <x v="233"/>
    <x v="15"/>
    <s v="East"/>
    <s v="New York"/>
    <s v="New York City"/>
    <x v="0"/>
    <s v="Individual"/>
    <s v="Manual"/>
    <x v="0"/>
    <x v="15"/>
    <x v="3"/>
    <n v="88.73"/>
    <s v="219.7Nm@ 1500-2750rpm"/>
    <x v="0"/>
    <x v="0"/>
  </r>
  <r>
    <x v="691"/>
    <x v="3"/>
    <x v="15"/>
    <x v="21"/>
    <x v="22"/>
    <s v="East"/>
    <s v="New York"/>
    <s v="New York City"/>
    <x v="1"/>
    <s v="Individual"/>
    <s v="Manual"/>
    <x v="0"/>
    <x v="27"/>
    <x v="5"/>
    <n v="81.86"/>
    <s v="117nm@ 4000rpm"/>
    <x v="0"/>
    <x v="0"/>
  </r>
  <r>
    <x v="692"/>
    <x v="7"/>
    <x v="15"/>
    <x v="109"/>
    <x v="19"/>
    <s v="Central"/>
    <s v="Illinois"/>
    <s v="Chicago"/>
    <x v="0"/>
    <s v="Individual"/>
    <s v="Manual"/>
    <x v="0"/>
    <x v="195"/>
    <x v="48"/>
    <n v="100"/>
    <s v="240Nm@ 1600-2800rpm"/>
    <x v="2"/>
    <x v="0"/>
  </r>
  <r>
    <x v="693"/>
    <x v="7"/>
    <x v="6"/>
    <x v="134"/>
    <x v="10"/>
    <s v="Central"/>
    <s v="Illinois"/>
    <s v="Chicago"/>
    <x v="0"/>
    <s v="Individual"/>
    <s v="Manual"/>
    <x v="1"/>
    <x v="39"/>
    <x v="16"/>
    <n v="115"/>
    <s v="277.5Nm@ 1700-2200rpm"/>
    <x v="0"/>
    <x v="0"/>
  </r>
  <r>
    <x v="694"/>
    <x v="2"/>
    <x v="3"/>
    <x v="172"/>
    <x v="12"/>
    <s v="Central"/>
    <s v="Illinois"/>
    <s v="Chicago"/>
    <x v="1"/>
    <s v="Individual"/>
    <s v="Automatic"/>
    <x v="1"/>
    <x v="198"/>
    <x v="65"/>
    <n v="152"/>
    <s v="215Nm@ 3600rpm"/>
    <x v="0"/>
    <x v="0"/>
  </r>
  <r>
    <x v="695"/>
    <x v="10"/>
    <x v="4"/>
    <x v="198"/>
    <x v="45"/>
    <s v="Central"/>
    <s v="Illinois"/>
    <s v="Chicago"/>
    <x v="1"/>
    <s v="Individual"/>
    <s v="Manual"/>
    <x v="0"/>
    <x v="31"/>
    <x v="12"/>
    <n v="67.06"/>
    <s v="104Nm@ 4000rpm"/>
    <x v="0"/>
    <x v="0"/>
  </r>
  <r>
    <x v="696"/>
    <x v="7"/>
    <x v="10"/>
    <x v="24"/>
    <x v="11"/>
    <s v="Central"/>
    <s v="Texas"/>
    <s v="Dallas"/>
    <x v="1"/>
    <s v="Individual"/>
    <s v="Manual"/>
    <x v="0"/>
    <x v="12"/>
    <x v="12"/>
    <n v="82"/>
    <s v="115Nm@ 3500-3600rpm"/>
    <x v="4"/>
    <x v="0"/>
  </r>
  <r>
    <x v="697"/>
    <x v="3"/>
    <x v="11"/>
    <x v="137"/>
    <x v="46"/>
    <s v="Central"/>
    <s v="Texas"/>
    <s v="Dallas"/>
    <x v="0"/>
    <s v="Individual"/>
    <s v="Manual"/>
    <x v="0"/>
    <x v="80"/>
    <x v="3"/>
    <n v="88.76"/>
    <s v="219.6Nm@ 1750-2750rpm"/>
    <x v="0"/>
    <x v="0"/>
  </r>
  <r>
    <x v="698"/>
    <x v="0"/>
    <x v="0"/>
    <x v="24"/>
    <x v="17"/>
    <s v="Central"/>
    <s v="Texas"/>
    <s v="Dallas"/>
    <x v="1"/>
    <s v="Individual"/>
    <s v="Manual"/>
    <x v="0"/>
    <x v="62"/>
    <x v="14"/>
    <n v="67.040000000000006"/>
    <s v="90Nm@ 3500rpm"/>
    <x v="0"/>
    <x v="0"/>
  </r>
  <r>
    <x v="699"/>
    <x v="3"/>
    <x v="20"/>
    <x v="149"/>
    <x v="1"/>
    <s v="West"/>
    <s v="California"/>
    <s v="Los Angeles"/>
    <x v="1"/>
    <s v="Individual"/>
    <s v="Manual"/>
    <x v="1"/>
    <x v="135"/>
    <x v="55"/>
    <n v="94"/>
    <s v="12.5@ 3,500(kgm@ rpm)"/>
    <x v="0"/>
    <x v="0"/>
  </r>
  <r>
    <x v="700"/>
    <x v="7"/>
    <x v="11"/>
    <x v="14"/>
    <x v="1"/>
    <s v="East"/>
    <s v="Pennsylvania"/>
    <s v="Philadelphia"/>
    <x v="0"/>
    <s v="Individual"/>
    <s v="Manual"/>
    <x v="0"/>
    <x v="149"/>
    <x v="60"/>
    <n v="62.1"/>
    <s v="195Nm@ 1400-2200rpm"/>
    <x v="2"/>
    <x v="0"/>
  </r>
  <r>
    <x v="701"/>
    <x v="8"/>
    <x v="11"/>
    <x v="234"/>
    <x v="156"/>
    <s v="East"/>
    <s v="Massachusetts"/>
    <s v="Boston"/>
    <x v="0"/>
    <s v="Individual"/>
    <s v="Manual"/>
    <x v="1"/>
    <x v="78"/>
    <x v="3"/>
    <n v="69"/>
    <s v="135Nm@ 2500rpm"/>
    <x v="0"/>
    <x v="0"/>
  </r>
  <r>
    <x v="702"/>
    <x v="7"/>
    <x v="10"/>
    <x v="105"/>
    <x v="1"/>
    <s v="East"/>
    <s v="New York"/>
    <s v="New York City"/>
    <x v="0"/>
    <s v="Individual"/>
    <s v="Manual"/>
    <x v="0"/>
    <x v="149"/>
    <x v="60"/>
    <n v="62.1"/>
    <s v="195Nm@ 1440-2200rpm"/>
    <x v="5"/>
    <x v="0"/>
  </r>
  <r>
    <x v="703"/>
    <x v="7"/>
    <x v="6"/>
    <x v="127"/>
    <x v="5"/>
    <s v="West"/>
    <s v="Washington"/>
    <s v="Seattle"/>
    <x v="0"/>
    <s v="Individual"/>
    <s v="Manual"/>
    <x v="2"/>
    <x v="104"/>
    <x v="60"/>
    <n v="63"/>
    <s v="180 Nm at 1440-1500rpm"/>
    <x v="2"/>
    <x v="0"/>
  </r>
  <r>
    <x v="704"/>
    <x v="7"/>
    <x v="6"/>
    <x v="127"/>
    <x v="5"/>
    <s v="South"/>
    <s v="Florida"/>
    <s v="Miami"/>
    <x v="0"/>
    <s v="Individual"/>
    <s v="Manual"/>
    <x v="2"/>
    <x v="149"/>
    <x v="60"/>
    <n v="63"/>
    <s v="180Nm@ 1440-1500rpm"/>
    <x v="5"/>
    <x v="0"/>
  </r>
  <r>
    <x v="705"/>
    <x v="17"/>
    <x v="6"/>
    <x v="8"/>
    <x v="19"/>
    <s v="East"/>
    <s v="Massachusetts"/>
    <s v="Boston"/>
    <x v="1"/>
    <s v="Individual"/>
    <s v="Manual"/>
    <x v="1"/>
    <x v="132"/>
    <x v="1"/>
    <n v="97.7"/>
    <s v="134Nm@ 4000rpm"/>
    <x v="0"/>
    <x v="0"/>
  </r>
  <r>
    <x v="706"/>
    <x v="8"/>
    <x v="7"/>
    <x v="12"/>
    <x v="14"/>
    <s v="Central"/>
    <s v="Michigan"/>
    <s v="Detroit"/>
    <x v="0"/>
    <s v="Individual"/>
    <s v="Manual"/>
    <x v="0"/>
    <x v="146"/>
    <x v="0"/>
    <n v="88.76"/>
    <s v="200Nm@ 1750-3000rpm"/>
    <x v="0"/>
    <x v="0"/>
  </r>
  <r>
    <x v="707"/>
    <x v="3"/>
    <x v="4"/>
    <x v="105"/>
    <x v="12"/>
    <s v="Central"/>
    <s v="Michigan"/>
    <s v="Detroit"/>
    <x v="0"/>
    <s v="Individual"/>
    <s v="Manual"/>
    <x v="1"/>
    <x v="169"/>
    <x v="61"/>
    <n v="71"/>
    <s v="180.4Nm@ 1750-2500rpm"/>
    <x v="0"/>
    <x v="0"/>
  </r>
  <r>
    <x v="708"/>
    <x v="3"/>
    <x v="14"/>
    <x v="10"/>
    <x v="22"/>
    <s v="Central"/>
    <s v="Michigan"/>
    <s v="Detroit"/>
    <x v="1"/>
    <s v="Individual"/>
    <s v="Manual"/>
    <x v="0"/>
    <x v="5"/>
    <x v="5"/>
    <n v="81.86"/>
    <s v="113.75nm@ 4000rpm"/>
    <x v="0"/>
    <x v="0"/>
  </r>
  <r>
    <x v="709"/>
    <x v="5"/>
    <x v="15"/>
    <x v="40"/>
    <x v="191"/>
    <s v="East"/>
    <s v="Pennsylvania"/>
    <s v="Philadelphia"/>
    <x v="1"/>
    <s v="Individual"/>
    <s v="Manual"/>
    <x v="0"/>
    <x v="74"/>
    <x v="31"/>
    <n v="94.68"/>
    <s v="120Nm@ 4250rpm"/>
    <x v="0"/>
    <x v="0"/>
  </r>
  <r>
    <x v="710"/>
    <x v="1"/>
    <x v="7"/>
    <x v="158"/>
    <x v="7"/>
    <s v="East"/>
    <s v="Pennsylvania"/>
    <s v="Philadelphia"/>
    <x v="0"/>
    <s v="Individual"/>
    <s v="Manual"/>
    <x v="1"/>
    <x v="199"/>
    <x v="28"/>
    <n v="103.5"/>
    <s v="250Nm@ 1500-2500rpm"/>
    <x v="0"/>
    <x v="0"/>
  </r>
  <r>
    <x v="711"/>
    <x v="7"/>
    <x v="11"/>
    <x v="111"/>
    <x v="43"/>
    <s v="East"/>
    <s v="Pennsylvania"/>
    <s v="Philadelphia"/>
    <x v="0"/>
    <s v="Individual"/>
    <s v="Manual"/>
    <x v="1"/>
    <x v="149"/>
    <x v="60"/>
    <n v="63"/>
    <s v="180Nm@ 1440-1500rpm"/>
    <x v="5"/>
    <x v="0"/>
  </r>
  <r>
    <x v="712"/>
    <x v="7"/>
    <x v="3"/>
    <x v="117"/>
    <x v="1"/>
    <s v="East"/>
    <s v="Pennsylvania"/>
    <s v="Philadelphia"/>
    <x v="0"/>
    <s v="Individual"/>
    <s v="Manual"/>
    <x v="2"/>
    <x v="104"/>
    <x v="60"/>
    <n v="63"/>
    <s v="180 Nm at 1440-1500rpm"/>
    <x v="5"/>
    <x v="0"/>
  </r>
  <r>
    <x v="713"/>
    <x v="4"/>
    <x v="0"/>
    <x v="185"/>
    <x v="15"/>
    <s v="East"/>
    <s v="New York"/>
    <s v="New York City"/>
    <x v="0"/>
    <s v="Individual"/>
    <s v="Manual"/>
    <x v="0"/>
    <x v="37"/>
    <x v="19"/>
    <n v="100.6"/>
    <s v="200Nm@ 1400-3400rpm"/>
    <x v="2"/>
    <x v="0"/>
  </r>
  <r>
    <x v="714"/>
    <x v="3"/>
    <x v="14"/>
    <x v="235"/>
    <x v="67"/>
    <s v="Central"/>
    <s v="Illinois"/>
    <s v="Chicago"/>
    <x v="1"/>
    <s v="Individual"/>
    <s v="Automatic"/>
    <x v="0"/>
    <x v="11"/>
    <x v="5"/>
    <n v="81.86"/>
    <s v="113.75nm@ 4000rpm"/>
    <x v="0"/>
    <x v="0"/>
  </r>
  <r>
    <x v="715"/>
    <x v="6"/>
    <x v="4"/>
    <x v="24"/>
    <x v="17"/>
    <s v="Central"/>
    <s v="Illinois"/>
    <s v="Chicago"/>
    <x v="1"/>
    <s v="Individual"/>
    <s v="Manual"/>
    <x v="0"/>
    <x v="86"/>
    <x v="35"/>
    <n v="67"/>
    <s v="91Nm@ 4250rpm"/>
    <x v="0"/>
    <x v="0"/>
  </r>
  <r>
    <x v="716"/>
    <x v="15"/>
    <x v="0"/>
    <x v="8"/>
    <x v="25"/>
    <s v="Central"/>
    <s v="Illinois"/>
    <s v="Chicago"/>
    <x v="0"/>
    <s v="Individual"/>
    <s v="Manual"/>
    <x v="1"/>
    <x v="5"/>
    <x v="1"/>
    <n v="88.8"/>
    <s v="230Nm@ 1500-2500rpm"/>
    <x v="0"/>
    <x v="0"/>
  </r>
  <r>
    <x v="717"/>
    <x v="9"/>
    <x v="2"/>
    <x v="16"/>
    <x v="9"/>
    <s v="West"/>
    <s v="California"/>
    <s v="Los Angeles"/>
    <x v="1"/>
    <s v="Individual"/>
    <s v="Manual"/>
    <x v="3"/>
    <x v="27"/>
    <x v="13"/>
    <n v="79.400000000000006"/>
    <s v="108Nm@ 4400rpm"/>
    <x v="0"/>
    <x v="0"/>
  </r>
  <r>
    <x v="718"/>
    <x v="0"/>
    <x v="13"/>
    <x v="0"/>
    <x v="45"/>
    <s v="East"/>
    <s v="New York"/>
    <s v="New York City"/>
    <x v="1"/>
    <s v="Individual"/>
    <s v="Manual"/>
    <x v="0"/>
    <x v="114"/>
    <x v="5"/>
    <n v="81.8"/>
    <s v="113Nm@ 4200rpm"/>
    <x v="0"/>
    <x v="0"/>
  </r>
  <r>
    <x v="719"/>
    <x v="7"/>
    <x v="4"/>
    <x v="236"/>
    <x v="160"/>
    <s v="West"/>
    <s v="California"/>
    <s v="San Francisco"/>
    <x v="0"/>
    <s v="Individual"/>
    <s v="Manual"/>
    <x v="0"/>
    <x v="33"/>
    <x v="16"/>
    <n v="140"/>
    <s v="330Nm@ 1600-2800rpm"/>
    <x v="2"/>
    <x v="0"/>
  </r>
  <r>
    <x v="720"/>
    <x v="8"/>
    <x v="1"/>
    <x v="125"/>
    <x v="1"/>
    <s v="East"/>
    <s v="Massachusetts"/>
    <s v="Boston"/>
    <x v="0"/>
    <s v="Individual"/>
    <s v="Manual"/>
    <x v="2"/>
    <x v="24"/>
    <x v="33"/>
    <n v="68"/>
    <s v="13@ 2,500(kgm@ rpm)"/>
    <x v="0"/>
    <x v="0"/>
  </r>
  <r>
    <x v="721"/>
    <x v="3"/>
    <x v="14"/>
    <x v="0"/>
    <x v="45"/>
    <s v="East"/>
    <s v="Massachusetts"/>
    <s v="Boston"/>
    <x v="1"/>
    <s v="Individual"/>
    <s v="Manual"/>
    <x v="0"/>
    <x v="11"/>
    <x v="5"/>
    <n v="81.86"/>
    <s v="113.75nm@ 4000rpm"/>
    <x v="0"/>
    <x v="0"/>
  </r>
  <r>
    <x v="722"/>
    <x v="8"/>
    <x v="4"/>
    <x v="83"/>
    <x v="15"/>
    <s v="East"/>
    <s v="Massachusetts"/>
    <s v="Boston"/>
    <x v="0"/>
    <s v="Individual"/>
    <s v="Manual"/>
    <x v="0"/>
    <x v="140"/>
    <x v="57"/>
    <n v="69"/>
    <s v="140Nm@ 1800-3000rpm"/>
    <x v="0"/>
    <x v="0"/>
  </r>
  <r>
    <x v="723"/>
    <x v="0"/>
    <x v="17"/>
    <x v="38"/>
    <x v="191"/>
    <s v="East"/>
    <s v="New York"/>
    <s v="New York City"/>
    <x v="1"/>
    <s v="Individual"/>
    <s v="Manual"/>
    <x v="0"/>
    <x v="29"/>
    <x v="14"/>
    <n v="67.05"/>
    <s v="90Nm@ 3500rpm"/>
    <x v="0"/>
    <x v="0"/>
  </r>
  <r>
    <x v="724"/>
    <x v="0"/>
    <x v="6"/>
    <x v="237"/>
    <x v="15"/>
    <s v="East"/>
    <s v="Massachusetts"/>
    <s v="Boston"/>
    <x v="1"/>
    <s v="Individual"/>
    <s v="Manual"/>
    <x v="1"/>
    <x v="72"/>
    <x v="26"/>
    <n v="73"/>
    <s v="101Nm@ 3000rpm"/>
    <x v="2"/>
    <x v="0"/>
  </r>
  <r>
    <x v="725"/>
    <x v="7"/>
    <x v="11"/>
    <x v="52"/>
    <x v="7"/>
    <s v="Central"/>
    <s v="Texas"/>
    <s v="Houston"/>
    <x v="0"/>
    <s v="Individual"/>
    <s v="Manual"/>
    <x v="2"/>
    <x v="144"/>
    <x v="16"/>
    <n v="120"/>
    <s v="290Nm@ 1800-2800rpm"/>
    <x v="3"/>
    <x v="0"/>
  </r>
  <r>
    <x v="726"/>
    <x v="4"/>
    <x v="16"/>
    <x v="63"/>
    <x v="178"/>
    <s v="West"/>
    <s v="California"/>
    <s v="Los Angeles"/>
    <x v="0"/>
    <s v="Individual"/>
    <s v="Manual"/>
    <x v="2"/>
    <x v="142"/>
    <x v="19"/>
    <n v="102"/>
    <s v="20.4@ 1400-3400(kgm@ rpm)"/>
    <x v="3"/>
    <x v="0"/>
  </r>
  <r>
    <x v="727"/>
    <x v="8"/>
    <x v="7"/>
    <x v="24"/>
    <x v="7"/>
    <s v="West"/>
    <s v="California"/>
    <s v="Los Angeles"/>
    <x v="0"/>
    <s v="Individual"/>
    <s v="Manual"/>
    <x v="0"/>
    <x v="200"/>
    <x v="3"/>
    <n v="69"/>
    <s v="140Nm@ 1800-3000rpm"/>
    <x v="0"/>
    <x v="0"/>
  </r>
  <r>
    <x v="728"/>
    <x v="5"/>
    <x v="4"/>
    <x v="68"/>
    <x v="14"/>
    <s v="West"/>
    <s v="California"/>
    <s v="Los Angeles"/>
    <x v="1"/>
    <s v="Individual"/>
    <s v="Manual"/>
    <x v="0"/>
    <x v="51"/>
    <x v="26"/>
    <n v="86.8"/>
    <s v="112Nm@ 4000rpm"/>
    <x v="0"/>
    <x v="0"/>
  </r>
  <r>
    <x v="729"/>
    <x v="7"/>
    <x v="6"/>
    <x v="238"/>
    <x v="12"/>
    <s v="West"/>
    <s v="California"/>
    <s v="Los Angeles"/>
    <x v="0"/>
    <s v="Individual"/>
    <s v="Manual"/>
    <x v="1"/>
    <x v="201"/>
    <x v="77"/>
    <n v="120"/>
    <s v="290Nm@ 1800-2800rpm"/>
    <x v="2"/>
    <x v="0"/>
  </r>
  <r>
    <x v="730"/>
    <x v="3"/>
    <x v="6"/>
    <x v="13"/>
    <x v="14"/>
    <s v="East"/>
    <s v="Pennsylvania"/>
    <s v="Philadelphia"/>
    <x v="1"/>
    <s v="Individual"/>
    <s v="Manual"/>
    <x v="1"/>
    <x v="115"/>
    <x v="66"/>
    <n v="55.2"/>
    <s v="74.5Nm@ 4000rpm"/>
    <x v="0"/>
    <x v="0"/>
  </r>
  <r>
    <x v="731"/>
    <x v="3"/>
    <x v="7"/>
    <x v="9"/>
    <x v="14"/>
    <s v="East"/>
    <s v="New York"/>
    <s v="New York City"/>
    <x v="1"/>
    <s v="Individual"/>
    <s v="Manual"/>
    <x v="1"/>
    <x v="115"/>
    <x v="66"/>
    <n v="55.2"/>
    <s v="74.5Nm@ 4000rpm"/>
    <x v="0"/>
    <x v="0"/>
  </r>
  <r>
    <x v="732"/>
    <x v="0"/>
    <x v="8"/>
    <x v="125"/>
    <x v="57"/>
    <s v="East"/>
    <s v="New York"/>
    <s v="New York City"/>
    <x v="1"/>
    <s v="Individual"/>
    <s v="Manual"/>
    <x v="1"/>
    <x v="14"/>
    <x v="7"/>
    <n v="46.3"/>
    <s v="62Nm@ 3000rpm"/>
    <x v="0"/>
    <x v="0"/>
  </r>
  <r>
    <x v="733"/>
    <x v="8"/>
    <x v="1"/>
    <x v="239"/>
    <x v="43"/>
    <s v="East"/>
    <s v="New York"/>
    <s v="New York City"/>
    <x v="0"/>
    <s v="Individual"/>
    <s v="Manual"/>
    <x v="3"/>
    <x v="183"/>
    <x v="3"/>
    <n v="52.8"/>
    <s v="85Nm@ 2500rpm"/>
    <x v="0"/>
    <x v="0"/>
  </r>
  <r>
    <x v="734"/>
    <x v="0"/>
    <x v="10"/>
    <x v="40"/>
    <x v="43"/>
    <s v="East"/>
    <s v="New York"/>
    <s v="New York City"/>
    <x v="0"/>
    <s v="Individual"/>
    <s v="Manual"/>
    <x v="1"/>
    <x v="25"/>
    <x v="0"/>
    <n v="88.5"/>
    <s v="200Nm@ 1750rpm"/>
    <x v="0"/>
    <x v="0"/>
  </r>
  <r>
    <x v="735"/>
    <x v="15"/>
    <x v="2"/>
    <x v="23"/>
    <x v="14"/>
    <s v="Central"/>
    <s v="Illinois"/>
    <s v="Chicago"/>
    <x v="0"/>
    <s v="Individual"/>
    <s v="Manual"/>
    <x v="3"/>
    <x v="202"/>
    <x v="13"/>
    <n v="73.900000000000006"/>
    <s v="180Nm@ 2000rpm"/>
    <x v="0"/>
    <x v="0"/>
  </r>
  <r>
    <x v="736"/>
    <x v="3"/>
    <x v="15"/>
    <x v="21"/>
    <x v="67"/>
    <s v="Central"/>
    <s v="Illinois"/>
    <s v="Chicago"/>
    <x v="1"/>
    <s v="Individual"/>
    <s v="Manual"/>
    <x v="0"/>
    <x v="11"/>
    <x v="5"/>
    <n v="81.86"/>
    <s v="113.75nm@ 4000rpm"/>
    <x v="0"/>
    <x v="0"/>
  </r>
  <r>
    <x v="737"/>
    <x v="7"/>
    <x v="6"/>
    <x v="144"/>
    <x v="1"/>
    <s v="East"/>
    <s v="New York"/>
    <s v="New York City"/>
    <x v="0"/>
    <s v="Individual"/>
    <s v="Manual"/>
    <x v="0"/>
    <x v="117"/>
    <x v="75"/>
    <n v="95"/>
    <s v="220Nm at 1400-2600 rpm"/>
    <x v="3"/>
    <x v="0"/>
  </r>
  <r>
    <x v="738"/>
    <x v="7"/>
    <x v="10"/>
    <x v="21"/>
    <x v="1"/>
    <s v="East"/>
    <s v="New York"/>
    <s v="New York City"/>
    <x v="0"/>
    <s v="Individual"/>
    <s v="Manual"/>
    <x v="0"/>
    <x v="149"/>
    <x v="60"/>
    <n v="63"/>
    <s v="180Nm@ 1440-1500rpm"/>
    <x v="5"/>
    <x v="0"/>
  </r>
  <r>
    <x v="739"/>
    <x v="25"/>
    <x v="2"/>
    <x v="9"/>
    <x v="14"/>
    <s v="East"/>
    <s v="New York"/>
    <s v="New York City"/>
    <x v="0"/>
    <s v="Individual"/>
    <s v="Manual"/>
    <x v="1"/>
    <x v="114"/>
    <x v="0"/>
    <n v="91.2"/>
    <s v="209Nm@ 2000rpm"/>
    <x v="0"/>
    <x v="0"/>
  </r>
  <r>
    <x v="740"/>
    <x v="3"/>
    <x v="13"/>
    <x v="33"/>
    <x v="192"/>
    <s v="West"/>
    <s v="California"/>
    <s v="San Diego"/>
    <x v="0"/>
    <s v="Individual"/>
    <s v="Manual"/>
    <x v="1"/>
    <x v="153"/>
    <x v="61"/>
    <n v="70"/>
    <s v="160Nm@ 1500-2750rpm"/>
    <x v="0"/>
    <x v="0"/>
  </r>
  <r>
    <x v="741"/>
    <x v="0"/>
    <x v="11"/>
    <x v="134"/>
    <x v="1"/>
    <s v="Central"/>
    <s v="Michigan"/>
    <s v="Detroit"/>
    <x v="0"/>
    <s v="Individual"/>
    <s v="Manual"/>
    <x v="1"/>
    <x v="10"/>
    <x v="0"/>
    <n v="73.900000000000006"/>
    <s v="190Nm@ 2000rpm"/>
    <x v="0"/>
    <x v="0"/>
  </r>
  <r>
    <x v="742"/>
    <x v="3"/>
    <x v="11"/>
    <x v="240"/>
    <x v="10"/>
    <s v="West"/>
    <s v="Washington"/>
    <s v="Seattle"/>
    <x v="0"/>
    <s v="Individual"/>
    <s v="Manual"/>
    <x v="1"/>
    <x v="3"/>
    <x v="3"/>
    <n v="90"/>
    <s v="22.4 kgm at 1750-2750rpm"/>
    <x v="0"/>
    <x v="0"/>
  </r>
  <r>
    <x v="743"/>
    <x v="7"/>
    <x v="11"/>
    <x v="8"/>
    <x v="1"/>
    <s v="West"/>
    <s v="Washington"/>
    <s v="Seattle"/>
    <x v="0"/>
    <s v="Individual"/>
    <s v="Manual"/>
    <x v="3"/>
    <x v="26"/>
    <x v="58"/>
    <n v="112"/>
    <s v="260 Nm at 1800-2200 rpm"/>
    <x v="3"/>
    <x v="0"/>
  </r>
  <r>
    <x v="744"/>
    <x v="2"/>
    <x v="4"/>
    <x v="123"/>
    <x v="14"/>
    <s v="West"/>
    <s v="California"/>
    <s v="Los Angeles"/>
    <x v="1"/>
    <s v="Individual"/>
    <s v="Manual"/>
    <x v="0"/>
    <x v="34"/>
    <x v="12"/>
    <n v="86.7"/>
    <s v="109Nm@ 4500rpm"/>
    <x v="0"/>
    <x v="0"/>
  </r>
  <r>
    <x v="745"/>
    <x v="7"/>
    <x v="13"/>
    <x v="17"/>
    <x v="7"/>
    <s v="Central"/>
    <s v="Texas"/>
    <s v="Houston"/>
    <x v="0"/>
    <s v="Individual"/>
    <s v="Manual"/>
    <x v="0"/>
    <x v="189"/>
    <x v="60"/>
    <n v="75"/>
    <s v="200Nm@ 1400-2200rpm"/>
    <x v="2"/>
    <x v="0"/>
  </r>
  <r>
    <x v="746"/>
    <x v="0"/>
    <x v="10"/>
    <x v="241"/>
    <x v="12"/>
    <s v="Central"/>
    <s v="Texas"/>
    <s v="Houston"/>
    <x v="1"/>
    <s v="Individual"/>
    <s v="Manual"/>
    <x v="0"/>
    <x v="29"/>
    <x v="14"/>
    <n v="67.05"/>
    <s v="90Nm@ 3500rpm"/>
    <x v="0"/>
    <x v="0"/>
  </r>
  <r>
    <x v="747"/>
    <x v="7"/>
    <x v="6"/>
    <x v="0"/>
    <x v="57"/>
    <s v="Central"/>
    <s v="Texas"/>
    <s v="Houston"/>
    <x v="0"/>
    <s v="Individual"/>
    <s v="Manual"/>
    <x v="3"/>
    <x v="39"/>
    <x v="16"/>
    <n v="115"/>
    <s v="277.5Nm@ 1700-2200rpm"/>
    <x v="0"/>
    <x v="0"/>
  </r>
  <r>
    <x v="748"/>
    <x v="8"/>
    <x v="11"/>
    <x v="144"/>
    <x v="11"/>
    <s v="Central"/>
    <s v="Texas"/>
    <s v="Houston"/>
    <x v="0"/>
    <s v="Individual"/>
    <s v="Manual"/>
    <x v="0"/>
    <x v="203"/>
    <x v="0"/>
    <n v="74"/>
    <s v="190Nm@ 1750-3000rpm"/>
    <x v="0"/>
    <x v="0"/>
  </r>
  <r>
    <x v="749"/>
    <x v="5"/>
    <x v="7"/>
    <x v="242"/>
    <x v="43"/>
    <s v="Central"/>
    <s v="Michigan"/>
    <s v="Detroit"/>
    <x v="0"/>
    <s v="Individual"/>
    <s v="Automatic"/>
    <x v="2"/>
    <x v="142"/>
    <x v="78"/>
    <n v="156"/>
    <s v="380Nm(38.7kgm)@ 2500rpm"/>
    <x v="2"/>
    <x v="0"/>
  </r>
  <r>
    <x v="750"/>
    <x v="3"/>
    <x v="4"/>
    <x v="10"/>
    <x v="67"/>
    <s v="East"/>
    <s v="Massachusetts"/>
    <s v="Boston"/>
    <x v="1"/>
    <s v="Individual"/>
    <s v="Manual"/>
    <x v="0"/>
    <x v="11"/>
    <x v="5"/>
    <n v="82"/>
    <s v="114Nm@ 4000rpm"/>
    <x v="0"/>
    <x v="0"/>
  </r>
  <r>
    <x v="751"/>
    <x v="5"/>
    <x v="15"/>
    <x v="243"/>
    <x v="22"/>
    <s v="East"/>
    <s v="Massachusetts"/>
    <s v="Boston"/>
    <x v="1"/>
    <s v="Individual"/>
    <s v="Manual"/>
    <x v="0"/>
    <x v="74"/>
    <x v="31"/>
    <n v="94.68"/>
    <s v="120Nm@ 4250rpm"/>
    <x v="0"/>
    <x v="0"/>
  </r>
  <r>
    <x v="752"/>
    <x v="7"/>
    <x v="0"/>
    <x v="29"/>
    <x v="7"/>
    <s v="West"/>
    <s v="California"/>
    <s v="San Diego"/>
    <x v="0"/>
    <s v="Individual"/>
    <s v="Manual"/>
    <x v="1"/>
    <x v="77"/>
    <x v="16"/>
    <n v="140"/>
    <s v="330Nm@ 1600-2800rpm"/>
    <x v="2"/>
    <x v="0"/>
  </r>
  <r>
    <x v="753"/>
    <x v="9"/>
    <x v="16"/>
    <x v="149"/>
    <x v="12"/>
    <s v="West"/>
    <s v="California"/>
    <s v="San Diego"/>
    <x v="1"/>
    <s v="Individual"/>
    <s v="Manual"/>
    <x v="1"/>
    <x v="204"/>
    <x v="79"/>
    <n v="74.900000000000006"/>
    <s v="110Nm@ 4400rpm"/>
    <x v="0"/>
    <x v="0"/>
  </r>
  <r>
    <x v="754"/>
    <x v="7"/>
    <x v="9"/>
    <x v="63"/>
    <x v="1"/>
    <s v="West"/>
    <s v="California"/>
    <s v="Los Angeles"/>
    <x v="0"/>
    <s v="Individual"/>
    <s v="Manual"/>
    <x v="0"/>
    <x v="104"/>
    <x v="60"/>
    <n v="63"/>
    <s v="180 Nm at 1440-1500rpm"/>
    <x v="2"/>
    <x v="0"/>
  </r>
  <r>
    <x v="755"/>
    <x v="7"/>
    <x v="1"/>
    <x v="25"/>
    <x v="1"/>
    <s v="East"/>
    <s v="New York"/>
    <s v="New York City"/>
    <x v="0"/>
    <s v="Individual"/>
    <s v="Manual"/>
    <x v="1"/>
    <x v="201"/>
    <x v="16"/>
    <n v="120"/>
    <s v="290Nm@ 1800-2800rpm"/>
    <x v="3"/>
    <x v="0"/>
  </r>
  <r>
    <x v="756"/>
    <x v="10"/>
    <x v="4"/>
    <x v="170"/>
    <x v="14"/>
    <s v="Central"/>
    <s v="Illinois"/>
    <s v="Chicago"/>
    <x v="1"/>
    <s v="Individual"/>
    <s v="Manual"/>
    <x v="0"/>
    <x v="184"/>
    <x v="52"/>
    <n v="53"/>
    <s v="72Nm@ 4388rpm"/>
    <x v="0"/>
    <x v="0"/>
  </r>
  <r>
    <x v="757"/>
    <x v="7"/>
    <x v="19"/>
    <x v="16"/>
    <x v="193"/>
    <s v="Central"/>
    <s v="Illinois"/>
    <s v="Chicago"/>
    <x v="0"/>
    <s v="Individual"/>
    <s v="Manual"/>
    <x v="1"/>
    <x v="104"/>
    <x v="60"/>
    <n v="63"/>
    <s v="180 Nm at 1440-1500rpm"/>
    <x v="2"/>
    <x v="0"/>
  </r>
  <r>
    <x v="758"/>
    <x v="0"/>
    <x v="0"/>
    <x v="10"/>
    <x v="4"/>
    <s v="Central"/>
    <s v="Illinois"/>
    <s v="Chicago"/>
    <x v="1"/>
    <s v="Individual"/>
    <s v="Manual"/>
    <x v="0"/>
    <x v="68"/>
    <x v="5"/>
    <n v="85.8"/>
    <s v="114Nm@ 4000rpm"/>
    <x v="0"/>
    <x v="0"/>
  </r>
  <r>
    <x v="759"/>
    <x v="8"/>
    <x v="7"/>
    <x v="67"/>
    <x v="1"/>
    <s v="West"/>
    <s v="Washington"/>
    <s v="Seattle"/>
    <x v="0"/>
    <s v="Individual"/>
    <s v="Manual"/>
    <x v="0"/>
    <x v="78"/>
    <x v="3"/>
    <n v="69"/>
    <s v="135Nm@ 2500rpm"/>
    <x v="0"/>
    <x v="0"/>
  </r>
  <r>
    <x v="760"/>
    <x v="5"/>
    <x v="15"/>
    <x v="130"/>
    <x v="22"/>
    <s v="South"/>
    <s v="Florida"/>
    <s v="Miami"/>
    <x v="1"/>
    <s v="Individual"/>
    <s v="Manual"/>
    <x v="0"/>
    <x v="74"/>
    <x v="31"/>
    <n v="94.68"/>
    <s v="120Nm@ 4250rpm"/>
    <x v="0"/>
    <x v="0"/>
  </r>
  <r>
    <x v="761"/>
    <x v="0"/>
    <x v="11"/>
    <x v="122"/>
    <x v="194"/>
    <s v="East"/>
    <s v="New York"/>
    <s v="New York City"/>
    <x v="1"/>
    <s v="Individual"/>
    <s v="Manual"/>
    <x v="0"/>
    <x v="4"/>
    <x v="7"/>
    <n v="37"/>
    <s v="59Nm@ 2500rpm"/>
    <x v="1"/>
    <x v="0"/>
  </r>
  <r>
    <x v="762"/>
    <x v="2"/>
    <x v="9"/>
    <x v="144"/>
    <x v="195"/>
    <s v="West"/>
    <s v="California"/>
    <s v="Los Angeles"/>
    <x v="1"/>
    <s v="Individual"/>
    <s v="Automatic"/>
    <x v="1"/>
    <x v="181"/>
    <x v="68"/>
    <n v="130"/>
    <s v="172Nm@ 4300rpm"/>
    <x v="0"/>
    <x v="0"/>
  </r>
  <r>
    <x v="763"/>
    <x v="7"/>
    <x v="0"/>
    <x v="244"/>
    <x v="10"/>
    <s v="East"/>
    <s v="Massachusetts"/>
    <s v="Boston"/>
    <x v="0"/>
    <s v="Individual"/>
    <s v="Manual"/>
    <x v="0"/>
    <x v="77"/>
    <x v="16"/>
    <n v="140"/>
    <s v="330Nm@ 1600-2800rpm"/>
    <x v="2"/>
    <x v="0"/>
  </r>
  <r>
    <x v="764"/>
    <x v="0"/>
    <x v="2"/>
    <x v="148"/>
    <x v="45"/>
    <s v="West"/>
    <s v="California"/>
    <s v="Los Angeles"/>
    <x v="1"/>
    <s v="Individual"/>
    <s v="Manual"/>
    <x v="2"/>
    <x v="14"/>
    <x v="7"/>
    <n v="46.3"/>
    <s v="62Nm@ 3000rpm"/>
    <x v="0"/>
    <x v="0"/>
  </r>
  <r>
    <x v="765"/>
    <x v="9"/>
    <x v="10"/>
    <x v="147"/>
    <x v="25"/>
    <s v="West"/>
    <s v="California"/>
    <s v="Los Angeles"/>
    <x v="0"/>
    <s v="Individual"/>
    <s v="Manual"/>
    <x v="1"/>
    <x v="194"/>
    <x v="80"/>
    <n v="105.3"/>
    <s v="263.7Nm@ 2500rpm"/>
    <x v="6"/>
    <x v="0"/>
  </r>
  <r>
    <x v="766"/>
    <x v="0"/>
    <x v="7"/>
    <x v="204"/>
    <x v="95"/>
    <s v="East"/>
    <s v="New York"/>
    <s v="New York City"/>
    <x v="0"/>
    <s v="Individual"/>
    <s v="Manual"/>
    <x v="1"/>
    <x v="57"/>
    <x v="0"/>
    <n v="74"/>
    <s v="190Nm@ 2000rpm"/>
    <x v="0"/>
    <x v="0"/>
  </r>
  <r>
    <x v="767"/>
    <x v="10"/>
    <x v="13"/>
    <x v="24"/>
    <x v="23"/>
    <s v="East"/>
    <s v="New York"/>
    <s v="New York City"/>
    <x v="1"/>
    <s v="Individual"/>
    <s v="Manual"/>
    <x v="0"/>
    <x v="205"/>
    <x v="12"/>
    <n v="67"/>
    <s v="104Nm@ 4000rpm"/>
    <x v="2"/>
    <x v="0"/>
  </r>
  <r>
    <x v="768"/>
    <x v="0"/>
    <x v="6"/>
    <x v="8"/>
    <x v="196"/>
    <s v="West"/>
    <s v="California"/>
    <s v="Los Angeles"/>
    <x v="0"/>
    <s v="Individual"/>
    <s v="Manual"/>
    <x v="2"/>
    <x v="10"/>
    <x v="0"/>
    <n v="73.900000000000006"/>
    <s v="190Nm@ 2000rpm"/>
    <x v="0"/>
    <x v="0"/>
  </r>
  <r>
    <x v="769"/>
    <x v="6"/>
    <x v="14"/>
    <x v="14"/>
    <x v="25"/>
    <s v="West"/>
    <s v="Washington"/>
    <s v="Seattle"/>
    <x v="1"/>
    <s v="Individual"/>
    <s v="Manual"/>
    <x v="0"/>
    <x v="86"/>
    <x v="35"/>
    <n v="67"/>
    <s v="91Nm@ 4250rpm"/>
    <x v="0"/>
    <x v="0"/>
  </r>
  <r>
    <x v="770"/>
    <x v="9"/>
    <x v="10"/>
    <x v="134"/>
    <x v="12"/>
    <s v="West"/>
    <s v="Washington"/>
    <s v="Seattle"/>
    <x v="0"/>
    <s v="Individual"/>
    <s v="Manual"/>
    <x v="0"/>
    <x v="23"/>
    <x v="0"/>
    <n v="73.739999999999995"/>
    <s v="172.5Nm@ 1750rpm"/>
    <x v="2"/>
    <x v="0"/>
  </r>
  <r>
    <x v="771"/>
    <x v="0"/>
    <x v="13"/>
    <x v="204"/>
    <x v="6"/>
    <s v="East"/>
    <s v="District of Columbia"/>
    <s v="Washington"/>
    <x v="1"/>
    <s v="Individual"/>
    <s v="Manual"/>
    <x v="0"/>
    <x v="54"/>
    <x v="14"/>
    <n v="67.040000000000006"/>
    <s v="90Nm@ 3500rpm"/>
    <x v="0"/>
    <x v="0"/>
  </r>
  <r>
    <x v="772"/>
    <x v="0"/>
    <x v="4"/>
    <x v="245"/>
    <x v="45"/>
    <s v="East"/>
    <s v="District of Columbia"/>
    <s v="Washington"/>
    <x v="1"/>
    <s v="Individual"/>
    <s v="Manual"/>
    <x v="0"/>
    <x v="114"/>
    <x v="5"/>
    <n v="81.8"/>
    <s v="113Nm@ 4200rpm"/>
    <x v="0"/>
    <x v="0"/>
  </r>
  <r>
    <x v="773"/>
    <x v="3"/>
    <x v="13"/>
    <x v="162"/>
    <x v="11"/>
    <s v="East"/>
    <s v="District of Columbia"/>
    <s v="Washington"/>
    <x v="1"/>
    <s v="Individual"/>
    <s v="Manual"/>
    <x v="0"/>
    <x v="115"/>
    <x v="66"/>
    <n v="55.2"/>
    <s v="74.5Nm@ 4000rpm"/>
    <x v="0"/>
    <x v="0"/>
  </r>
  <r>
    <x v="774"/>
    <x v="6"/>
    <x v="13"/>
    <x v="21"/>
    <x v="25"/>
    <s v="South"/>
    <s v="North Carolina"/>
    <s v="Charlotte"/>
    <x v="0"/>
    <s v="Individual"/>
    <s v="Manual"/>
    <x v="0"/>
    <x v="9"/>
    <x v="10"/>
    <n v="108.45"/>
    <s v="248Nm@ 2250rpm"/>
    <x v="0"/>
    <x v="0"/>
  </r>
  <r>
    <x v="775"/>
    <x v="2"/>
    <x v="16"/>
    <x v="16"/>
    <x v="12"/>
    <s v="East"/>
    <s v="Massachusetts"/>
    <s v="Boston"/>
    <x v="1"/>
    <s v="Individual"/>
    <s v="Manual"/>
    <x v="2"/>
    <x v="2"/>
    <x v="2"/>
    <n v="78"/>
    <s v="12.7@ 2,700(kgm@ rpm)"/>
    <x v="0"/>
    <x v="0"/>
  </r>
  <r>
    <x v="776"/>
    <x v="8"/>
    <x v="15"/>
    <x v="105"/>
    <x v="23"/>
    <s v="East"/>
    <s v="Massachusetts"/>
    <s v="Boston"/>
    <x v="1"/>
    <s v="Individual"/>
    <s v="Manual"/>
    <x v="0"/>
    <x v="20"/>
    <x v="13"/>
    <n v="84"/>
    <s v="114Nm@ 3500rpm"/>
    <x v="0"/>
    <x v="0"/>
  </r>
  <r>
    <x v="777"/>
    <x v="0"/>
    <x v="6"/>
    <x v="127"/>
    <x v="43"/>
    <s v="Central"/>
    <s v="Michigan"/>
    <s v="Detroit"/>
    <x v="0"/>
    <s v="Individual"/>
    <s v="Manual"/>
    <x v="1"/>
    <x v="10"/>
    <x v="0"/>
    <n v="73.900000000000006"/>
    <s v="190Nm@ 2000rpm"/>
    <x v="0"/>
    <x v="0"/>
  </r>
  <r>
    <x v="778"/>
    <x v="0"/>
    <x v="18"/>
    <x v="149"/>
    <x v="12"/>
    <s v="Central"/>
    <s v="Michigan"/>
    <s v="Detroit"/>
    <x v="1"/>
    <s v="Individual"/>
    <s v="Manual"/>
    <x v="3"/>
    <x v="4"/>
    <x v="7"/>
    <n v="37"/>
    <s v="59Nm@ 2500rpm"/>
    <x v="1"/>
    <x v="0"/>
  </r>
  <r>
    <x v="779"/>
    <x v="2"/>
    <x v="15"/>
    <x v="131"/>
    <x v="22"/>
    <s v="Central"/>
    <s v="Michigan"/>
    <s v="Detroit"/>
    <x v="0"/>
    <s v="Individual"/>
    <s v="Manual"/>
    <x v="0"/>
    <x v="206"/>
    <x v="1"/>
    <n v="98.63"/>
    <s v="200Nm@ 1750rpm"/>
    <x v="0"/>
    <x v="0"/>
  </r>
  <r>
    <x v="780"/>
    <x v="0"/>
    <x v="7"/>
    <x v="10"/>
    <x v="25"/>
    <s v="East"/>
    <s v="District of Columbia"/>
    <s v="Washington"/>
    <x v="1"/>
    <s v="Individual"/>
    <s v="Manual"/>
    <x v="0"/>
    <x v="58"/>
    <x v="27"/>
    <n v="93.7"/>
    <s v="130Nm@ 4000rpm"/>
    <x v="2"/>
    <x v="0"/>
  </r>
  <r>
    <x v="781"/>
    <x v="8"/>
    <x v="6"/>
    <x v="170"/>
    <x v="43"/>
    <s v="West"/>
    <s v="California"/>
    <s v="Los Angeles"/>
    <x v="0"/>
    <s v="Individual"/>
    <s v="Manual"/>
    <x v="1"/>
    <x v="70"/>
    <x v="0"/>
    <n v="90"/>
    <s v="200Nm@ 1750-3000rpm"/>
    <x v="0"/>
    <x v="0"/>
  </r>
  <r>
    <x v="782"/>
    <x v="0"/>
    <x v="7"/>
    <x v="10"/>
    <x v="25"/>
    <s v="West"/>
    <s v="Washington"/>
    <s v="Seattle"/>
    <x v="1"/>
    <s v="Individual"/>
    <s v="Manual"/>
    <x v="0"/>
    <x v="58"/>
    <x v="27"/>
    <n v="93.7"/>
    <s v="130Nm@ 4000rpm"/>
    <x v="2"/>
    <x v="0"/>
  </r>
  <r>
    <x v="783"/>
    <x v="3"/>
    <x v="13"/>
    <x v="51"/>
    <x v="17"/>
    <s v="Central"/>
    <s v="Michigan"/>
    <s v="Detroit"/>
    <x v="1"/>
    <s v="Individual"/>
    <s v="Manual"/>
    <x v="0"/>
    <x v="27"/>
    <x v="5"/>
    <n v="81.83"/>
    <s v="114.7Nm@ 4000rpm"/>
    <x v="0"/>
    <x v="0"/>
  </r>
  <r>
    <x v="784"/>
    <x v="0"/>
    <x v="10"/>
    <x v="50"/>
    <x v="12"/>
    <s v="Central"/>
    <s v="Texas"/>
    <s v="Dallas"/>
    <x v="1"/>
    <s v="Individual"/>
    <s v="Manual"/>
    <x v="1"/>
    <x v="24"/>
    <x v="7"/>
    <n v="34.200000000000003"/>
    <s v="59Nm@ 2500rpm"/>
    <x v="3"/>
    <x v="0"/>
  </r>
  <r>
    <x v="785"/>
    <x v="8"/>
    <x v="6"/>
    <x v="170"/>
    <x v="43"/>
    <s v="Central"/>
    <s v="Texas"/>
    <s v="Houston"/>
    <x v="0"/>
    <s v="Individual"/>
    <s v="Manual"/>
    <x v="1"/>
    <x v="70"/>
    <x v="0"/>
    <n v="90"/>
    <s v="200Nm@ 1750-3000rpm"/>
    <x v="0"/>
    <x v="0"/>
  </r>
  <r>
    <x v="786"/>
    <x v="7"/>
    <x v="6"/>
    <x v="0"/>
    <x v="10"/>
    <s v="East"/>
    <s v="New York"/>
    <s v="New York City"/>
    <x v="0"/>
    <s v="Individual"/>
    <s v="Manual"/>
    <x v="1"/>
    <x v="104"/>
    <x v="60"/>
    <n v="63"/>
    <s v="180 Nm at 1440-1500rpm"/>
    <x v="2"/>
    <x v="0"/>
  </r>
  <r>
    <x v="787"/>
    <x v="0"/>
    <x v="16"/>
    <x v="192"/>
    <x v="1"/>
    <s v="East"/>
    <s v="New York"/>
    <s v="New York City"/>
    <x v="1"/>
    <s v="Individual"/>
    <s v="Manual"/>
    <x v="0"/>
    <x v="14"/>
    <x v="7"/>
    <n v="46.3"/>
    <s v="62Nm@ 3000rpm"/>
    <x v="0"/>
    <x v="0"/>
  </r>
  <r>
    <x v="788"/>
    <x v="0"/>
    <x v="9"/>
    <x v="246"/>
    <x v="7"/>
    <s v="West"/>
    <s v="Washington"/>
    <s v="Seattle"/>
    <x v="1"/>
    <s v="Individual"/>
    <s v="Manual"/>
    <x v="3"/>
    <x v="14"/>
    <x v="7"/>
    <n v="35"/>
    <s v="6.1kgm@ 3000rpm"/>
    <x v="3"/>
    <x v="0"/>
  </r>
  <r>
    <x v="789"/>
    <x v="2"/>
    <x v="10"/>
    <x v="10"/>
    <x v="12"/>
    <s v="West"/>
    <s v="Washington"/>
    <s v="Seattle"/>
    <x v="0"/>
    <s v="Individual"/>
    <s v="Manual"/>
    <x v="1"/>
    <x v="192"/>
    <x v="1"/>
    <n v="98.6"/>
    <s v="200Nm@ 1750rpm"/>
    <x v="0"/>
    <x v="0"/>
  </r>
  <r>
    <x v="790"/>
    <x v="4"/>
    <x v="0"/>
    <x v="247"/>
    <x v="197"/>
    <s v="West"/>
    <s v="Washington"/>
    <s v="Seattle"/>
    <x v="0"/>
    <s v="Individual"/>
    <s v="Manual"/>
    <x v="1"/>
    <x v="37"/>
    <x v="19"/>
    <n v="100.6"/>
    <s v="200Nm@ 1400-3400rpm"/>
    <x v="2"/>
    <x v="0"/>
  </r>
  <r>
    <x v="791"/>
    <x v="3"/>
    <x v="11"/>
    <x v="248"/>
    <x v="52"/>
    <s v="West"/>
    <s v="Washington"/>
    <s v="Seattle"/>
    <x v="1"/>
    <s v="Individual"/>
    <s v="Manual"/>
    <x v="0"/>
    <x v="115"/>
    <x v="66"/>
    <n v="55.2"/>
    <s v="74.5Nm@ 4000rpm"/>
    <x v="0"/>
    <x v="0"/>
  </r>
  <r>
    <x v="792"/>
    <x v="0"/>
    <x v="7"/>
    <x v="144"/>
    <x v="7"/>
    <s v="West"/>
    <s v="Washington"/>
    <s v="Seattle"/>
    <x v="1"/>
    <s v="Individual"/>
    <s v="Manual"/>
    <x v="1"/>
    <x v="54"/>
    <x v="14"/>
    <n v="67.040000000000006"/>
    <s v="90Nm@ 3500rpm"/>
    <x v="0"/>
    <x v="0"/>
  </r>
  <r>
    <x v="793"/>
    <x v="0"/>
    <x v="10"/>
    <x v="207"/>
    <x v="25"/>
    <s v="West"/>
    <s v="California"/>
    <s v="Los Angeles"/>
    <x v="1"/>
    <s v="Individual"/>
    <s v="Manual"/>
    <x v="0"/>
    <x v="21"/>
    <x v="5"/>
    <n v="83.1"/>
    <s v="115Nm@ 4000rpm"/>
    <x v="0"/>
    <x v="0"/>
  </r>
  <r>
    <x v="794"/>
    <x v="3"/>
    <x v="2"/>
    <x v="73"/>
    <x v="25"/>
    <s v="West"/>
    <s v="California"/>
    <s v="Los Angeles"/>
    <x v="1"/>
    <s v="Individual"/>
    <s v="Manual"/>
    <x v="0"/>
    <x v="35"/>
    <x v="5"/>
    <n v="80"/>
    <s v="11.4 kgm at 4,000 rpm"/>
    <x v="0"/>
    <x v="0"/>
  </r>
  <r>
    <x v="795"/>
    <x v="0"/>
    <x v="11"/>
    <x v="12"/>
    <x v="198"/>
    <s v="Central"/>
    <s v="Texas"/>
    <s v="Houston"/>
    <x v="0"/>
    <s v="Individual"/>
    <s v="Manual"/>
    <x v="0"/>
    <x v="207"/>
    <x v="0"/>
    <n v="73.94"/>
    <s v="190Nm@ 2000rpm"/>
    <x v="0"/>
    <x v="0"/>
  </r>
  <r>
    <x v="796"/>
    <x v="3"/>
    <x v="4"/>
    <x v="199"/>
    <x v="25"/>
    <s v="Central"/>
    <s v="Texas"/>
    <s v="Houston"/>
    <x v="0"/>
    <s v="Individual"/>
    <s v="Manual"/>
    <x v="0"/>
    <x v="85"/>
    <x v="34"/>
    <n v="126.2"/>
    <s v="259.9Nm@ 1900-2750rpm"/>
    <x v="0"/>
    <x v="0"/>
  </r>
  <r>
    <x v="797"/>
    <x v="0"/>
    <x v="4"/>
    <x v="20"/>
    <x v="12"/>
    <s v="Central"/>
    <s v="Texas"/>
    <s v="Houston"/>
    <x v="1"/>
    <s v="Individual"/>
    <s v="Manual"/>
    <x v="0"/>
    <x v="83"/>
    <x v="5"/>
    <n v="83.14"/>
    <s v="115Nm@ 4000rpm"/>
    <x v="0"/>
    <x v="0"/>
  </r>
  <r>
    <x v="798"/>
    <x v="3"/>
    <x v="4"/>
    <x v="43"/>
    <x v="17"/>
    <s v="East"/>
    <s v="New York"/>
    <s v="New York City"/>
    <x v="0"/>
    <s v="Individual"/>
    <s v="Manual"/>
    <x v="0"/>
    <x v="178"/>
    <x v="34"/>
    <n v="126.2"/>
    <s v="259.9Nm@ 1900-2750rpm"/>
    <x v="0"/>
    <x v="0"/>
  </r>
  <r>
    <x v="799"/>
    <x v="7"/>
    <x v="10"/>
    <x v="249"/>
    <x v="15"/>
    <s v="East"/>
    <s v="New York"/>
    <s v="New York City"/>
    <x v="0"/>
    <s v="Individual"/>
    <s v="Manual"/>
    <x v="0"/>
    <x v="33"/>
    <x v="71"/>
    <n v="140"/>
    <s v="320Nm@ 1600-2800rpm"/>
    <x v="2"/>
    <x v="0"/>
  </r>
  <r>
    <x v="800"/>
    <x v="0"/>
    <x v="11"/>
    <x v="124"/>
    <x v="15"/>
    <s v="East"/>
    <s v="New York"/>
    <s v="New York City"/>
    <x v="1"/>
    <s v="Individual"/>
    <s v="Manual"/>
    <x v="1"/>
    <x v="27"/>
    <x v="5"/>
    <n v="85.8"/>
    <s v="114Nm@ 4000rpm"/>
    <x v="0"/>
    <x v="0"/>
  </r>
  <r>
    <x v="801"/>
    <x v="3"/>
    <x v="3"/>
    <x v="192"/>
    <x v="10"/>
    <s v="East"/>
    <s v="New York"/>
    <s v="New York City"/>
    <x v="1"/>
    <s v="Individual"/>
    <s v="Manual"/>
    <x v="1"/>
    <x v="34"/>
    <x v="30"/>
    <n v="63"/>
    <s v="9.8@ 3,000(kgm@ rpm)"/>
    <x v="0"/>
    <x v="0"/>
  </r>
  <r>
    <x v="802"/>
    <x v="0"/>
    <x v="13"/>
    <x v="250"/>
    <x v="23"/>
    <s v="East"/>
    <s v="New York"/>
    <s v="New York City"/>
    <x v="1"/>
    <s v="Individual"/>
    <s v="Manual"/>
    <x v="0"/>
    <x v="130"/>
    <x v="7"/>
    <n v="47.3"/>
    <s v="69Nm@ 3500rpm"/>
    <x v="0"/>
    <x v="0"/>
  </r>
  <r>
    <x v="803"/>
    <x v="0"/>
    <x v="13"/>
    <x v="56"/>
    <x v="67"/>
    <s v="East"/>
    <s v="New York"/>
    <s v="New York City"/>
    <x v="1"/>
    <s v="Individual"/>
    <s v="Manual"/>
    <x v="0"/>
    <x v="130"/>
    <x v="7"/>
    <n v="47.3"/>
    <s v="69Nm@ 3500rpm"/>
    <x v="0"/>
    <x v="0"/>
  </r>
  <r>
    <x v="804"/>
    <x v="5"/>
    <x v="13"/>
    <x v="72"/>
    <x v="14"/>
    <s v="East"/>
    <s v="New York"/>
    <s v="New York City"/>
    <x v="0"/>
    <s v="Individual"/>
    <s v="Manual"/>
    <x v="0"/>
    <x v="60"/>
    <x v="1"/>
    <n v="98.59"/>
    <s v="205Nm@ 1750-3250rpm"/>
    <x v="0"/>
    <x v="0"/>
  </r>
  <r>
    <x v="805"/>
    <x v="7"/>
    <x v="0"/>
    <x v="8"/>
    <x v="43"/>
    <s v="East"/>
    <s v="New York"/>
    <s v="New York City"/>
    <x v="0"/>
    <s v="Individual"/>
    <s v="Manual"/>
    <x v="1"/>
    <x v="179"/>
    <x v="10"/>
    <n v="64.099999999999994"/>
    <s v="160Nm@ 2000rpm"/>
    <x v="0"/>
    <x v="0"/>
  </r>
  <r>
    <x v="806"/>
    <x v="0"/>
    <x v="0"/>
    <x v="8"/>
    <x v="17"/>
    <s v="East"/>
    <s v="New York"/>
    <s v="New York City"/>
    <x v="1"/>
    <s v="Individual"/>
    <s v="Manual"/>
    <x v="0"/>
    <x v="54"/>
    <x v="14"/>
    <n v="67.040000000000006"/>
    <s v="90Nm@ 3500rpm"/>
    <x v="0"/>
    <x v="0"/>
  </r>
  <r>
    <x v="807"/>
    <x v="0"/>
    <x v="0"/>
    <x v="158"/>
    <x v="17"/>
    <s v="East"/>
    <s v="New York"/>
    <s v="New York City"/>
    <x v="1"/>
    <s v="Individual"/>
    <s v="Manual"/>
    <x v="0"/>
    <x v="54"/>
    <x v="14"/>
    <n v="67.040000000000006"/>
    <s v="90Nm@ 3500rpm"/>
    <x v="0"/>
    <x v="0"/>
  </r>
  <r>
    <x v="808"/>
    <x v="8"/>
    <x v="4"/>
    <x v="14"/>
    <x v="2"/>
    <s v="East"/>
    <s v="New York"/>
    <s v="New York City"/>
    <x v="0"/>
    <s v="Individual"/>
    <s v="Manual"/>
    <x v="0"/>
    <x v="145"/>
    <x v="59"/>
    <n v="69.010000000000005"/>
    <s v="223Nm@ 1600-2200rpm"/>
    <x v="2"/>
    <x v="0"/>
  </r>
  <r>
    <x v="809"/>
    <x v="0"/>
    <x v="2"/>
    <x v="25"/>
    <x v="11"/>
    <s v="South"/>
    <s v="Florida"/>
    <s v="Miami"/>
    <x v="1"/>
    <s v="Individual"/>
    <s v="Manual"/>
    <x v="0"/>
    <x v="74"/>
    <x v="14"/>
    <n v="67.099999999999994"/>
    <s v="90Nm@ 3500rpm"/>
    <x v="0"/>
    <x v="0"/>
  </r>
  <r>
    <x v="810"/>
    <x v="8"/>
    <x v="16"/>
    <x v="73"/>
    <x v="43"/>
    <s v="Central"/>
    <s v="Michigan"/>
    <s v="Detroit"/>
    <x v="0"/>
    <s v="Individual"/>
    <s v="Manual"/>
    <x v="2"/>
    <x v="208"/>
    <x v="16"/>
    <n v="120"/>
    <s v="25.5@ 1,500-3,000(kgm@ rpm)"/>
    <x v="2"/>
    <x v="0"/>
  </r>
  <r>
    <x v="811"/>
    <x v="0"/>
    <x v="11"/>
    <x v="23"/>
    <x v="12"/>
    <s v="East"/>
    <s v="New York"/>
    <s v="New York City"/>
    <x v="1"/>
    <s v="Individual"/>
    <s v="Manual"/>
    <x v="1"/>
    <x v="35"/>
    <x v="5"/>
    <n v="85.8"/>
    <s v="114Nm@ 4000rpm"/>
    <x v="0"/>
    <x v="0"/>
  </r>
  <r>
    <x v="812"/>
    <x v="8"/>
    <x v="9"/>
    <x v="212"/>
    <x v="10"/>
    <s v="East"/>
    <s v="Pennsylvania"/>
    <s v="Philadelphia"/>
    <x v="0"/>
    <s v="Individual"/>
    <s v="Manual"/>
    <x v="1"/>
    <x v="30"/>
    <x v="33"/>
    <n v="71"/>
    <s v="135Nm@ 2500rpm"/>
    <x v="0"/>
    <x v="0"/>
  </r>
  <r>
    <x v="813"/>
    <x v="3"/>
    <x v="13"/>
    <x v="83"/>
    <x v="67"/>
    <s v="West"/>
    <s v="California"/>
    <s v="Los Angeles"/>
    <x v="1"/>
    <s v="Individual"/>
    <s v="Manual"/>
    <x v="0"/>
    <x v="64"/>
    <x v="30"/>
    <n v="68.05"/>
    <s v="99.04Nm@ 4500rpm"/>
    <x v="0"/>
    <x v="0"/>
  </r>
  <r>
    <x v="814"/>
    <x v="3"/>
    <x v="15"/>
    <x v="105"/>
    <x v="23"/>
    <s v="East"/>
    <s v="New York"/>
    <s v="New York City"/>
    <x v="1"/>
    <s v="Individual"/>
    <s v="Manual"/>
    <x v="0"/>
    <x v="11"/>
    <x v="5"/>
    <n v="81.86"/>
    <s v="113.75nm@ 4000rpm"/>
    <x v="0"/>
    <x v="0"/>
  </r>
  <r>
    <x v="815"/>
    <x v="5"/>
    <x v="6"/>
    <x v="9"/>
    <x v="12"/>
    <s v="West"/>
    <s v="California"/>
    <s v="San Diego"/>
    <x v="1"/>
    <s v="Individual"/>
    <s v="Manual"/>
    <x v="1"/>
    <x v="177"/>
    <x v="81"/>
    <n v="68"/>
    <s v="16.3@ 2,000(kgm@ rpm)"/>
    <x v="0"/>
    <x v="0"/>
  </r>
  <r>
    <x v="816"/>
    <x v="7"/>
    <x v="10"/>
    <x v="251"/>
    <x v="67"/>
    <s v="West"/>
    <s v="California"/>
    <s v="San Diego"/>
    <x v="1"/>
    <s v="Individual"/>
    <s v="Manual"/>
    <x v="0"/>
    <x v="12"/>
    <x v="12"/>
    <n v="82"/>
    <s v="115Nm@ 3500-3600rpm"/>
    <x v="4"/>
    <x v="0"/>
  </r>
  <r>
    <x v="817"/>
    <x v="3"/>
    <x v="10"/>
    <x v="33"/>
    <x v="23"/>
    <s v="East"/>
    <s v="New York"/>
    <s v="New York City"/>
    <x v="1"/>
    <s v="Individual"/>
    <s v="Manual"/>
    <x v="0"/>
    <x v="64"/>
    <x v="30"/>
    <n v="68.05"/>
    <s v="99.04Nm@ 4500rpm"/>
    <x v="0"/>
    <x v="0"/>
  </r>
  <r>
    <x v="818"/>
    <x v="0"/>
    <x v="4"/>
    <x v="252"/>
    <x v="199"/>
    <s v="East"/>
    <s v="New York"/>
    <s v="New York City"/>
    <x v="0"/>
    <s v="Individual"/>
    <s v="Manual"/>
    <x v="0"/>
    <x v="127"/>
    <x v="0"/>
    <n v="74.02"/>
    <s v="190Nm@ 2000rpm"/>
    <x v="0"/>
    <x v="0"/>
  </r>
  <r>
    <x v="819"/>
    <x v="8"/>
    <x v="6"/>
    <x v="4"/>
    <x v="160"/>
    <s v="Central"/>
    <s v="Texas"/>
    <s v="Dallas"/>
    <x v="0"/>
    <s v="Individual"/>
    <s v="Manual"/>
    <x v="1"/>
    <x v="209"/>
    <x v="0"/>
    <n v="75"/>
    <s v="190 Nm at 1750 rpm "/>
    <x v="0"/>
    <x v="0"/>
  </r>
  <r>
    <x v="820"/>
    <x v="0"/>
    <x v="9"/>
    <x v="69"/>
    <x v="121"/>
    <s v="East"/>
    <s v="Massachusetts"/>
    <s v="Boston"/>
    <x v="1"/>
    <s v="Individual"/>
    <s v="Manual"/>
    <x v="0"/>
    <x v="14"/>
    <x v="7"/>
    <n v="46.3"/>
    <s v="62Nm@ 3000rpm"/>
    <x v="0"/>
    <x v="0"/>
  </r>
  <r>
    <x v="821"/>
    <x v="7"/>
    <x v="6"/>
    <x v="14"/>
    <x v="43"/>
    <s v="East"/>
    <s v="Massachusetts"/>
    <s v="Boston"/>
    <x v="0"/>
    <s v="Individual"/>
    <s v="Manual"/>
    <x v="1"/>
    <x v="144"/>
    <x v="16"/>
    <n v="120"/>
    <s v="290Nm@ 1800-2800rpm"/>
    <x v="3"/>
    <x v="0"/>
  </r>
  <r>
    <x v="822"/>
    <x v="3"/>
    <x v="3"/>
    <x v="71"/>
    <x v="7"/>
    <s v="West"/>
    <s v="California"/>
    <s v="Los Angeles"/>
    <x v="0"/>
    <s v="Individual"/>
    <s v="Manual"/>
    <x v="3"/>
    <x v="24"/>
    <x v="48"/>
    <n v="110"/>
    <s v="24@ 1,900-2,750(kgm@ rpm)"/>
    <x v="0"/>
    <x v="0"/>
  </r>
  <r>
    <x v="823"/>
    <x v="3"/>
    <x v="13"/>
    <x v="253"/>
    <x v="157"/>
    <s v="Central"/>
    <s v="Illinois"/>
    <s v="Chicago"/>
    <x v="1"/>
    <s v="Individual"/>
    <s v="Manual"/>
    <x v="1"/>
    <x v="20"/>
    <x v="14"/>
    <n v="68.05"/>
    <s v="94.14Nm@ 3500rpm"/>
    <x v="0"/>
    <x v="0"/>
  </r>
  <r>
    <x v="824"/>
    <x v="0"/>
    <x v="4"/>
    <x v="74"/>
    <x v="157"/>
    <s v="Central"/>
    <s v="Illinois"/>
    <s v="Chicago"/>
    <x v="0"/>
    <s v="Individual"/>
    <s v="Manual"/>
    <x v="0"/>
    <x v="127"/>
    <x v="0"/>
    <n v="74.02"/>
    <s v="190Nm@ 2000rpm"/>
    <x v="0"/>
    <x v="0"/>
  </r>
  <r>
    <x v="825"/>
    <x v="0"/>
    <x v="7"/>
    <x v="21"/>
    <x v="25"/>
    <s v="Central"/>
    <s v="Illinois"/>
    <s v="Chicago"/>
    <x v="0"/>
    <s v="Individual"/>
    <s v="Manual"/>
    <x v="0"/>
    <x v="87"/>
    <x v="0"/>
    <n v="88.8"/>
    <s v="200Nm@ 1750rpm"/>
    <x v="2"/>
    <x v="0"/>
  </r>
  <r>
    <x v="826"/>
    <x v="8"/>
    <x v="6"/>
    <x v="16"/>
    <x v="57"/>
    <s v="Central"/>
    <s v="Illinois"/>
    <s v="Chicago"/>
    <x v="1"/>
    <s v="Individual"/>
    <s v="Manual"/>
    <x v="0"/>
    <x v="142"/>
    <x v="3"/>
    <n v="85"/>
    <s v="12@ 3,500(kgm@ rpm)"/>
    <x v="0"/>
    <x v="0"/>
  </r>
  <r>
    <x v="827"/>
    <x v="6"/>
    <x v="4"/>
    <x v="24"/>
    <x v="17"/>
    <s v="Central"/>
    <s v="Illinois"/>
    <s v="Chicago"/>
    <x v="1"/>
    <s v="Individual"/>
    <s v="Manual"/>
    <x v="0"/>
    <x v="86"/>
    <x v="35"/>
    <n v="67"/>
    <s v="91Nm@ 4250rpm"/>
    <x v="0"/>
    <x v="0"/>
  </r>
  <r>
    <x v="828"/>
    <x v="9"/>
    <x v="7"/>
    <x v="170"/>
    <x v="155"/>
    <s v="East"/>
    <s v="Pennsylvania"/>
    <s v="Philadelphia"/>
    <x v="1"/>
    <s v="Individual"/>
    <s v="Manual"/>
    <x v="0"/>
    <x v="23"/>
    <x v="13"/>
    <n v="84.8"/>
    <s v="113Nm@ 5000rpm"/>
    <x v="0"/>
    <x v="0"/>
  </r>
  <r>
    <x v="829"/>
    <x v="0"/>
    <x v="14"/>
    <x v="25"/>
    <x v="22"/>
    <s v="West"/>
    <s v="California"/>
    <s v="Los Angeles"/>
    <x v="1"/>
    <s v="Individual"/>
    <s v="Manual"/>
    <x v="0"/>
    <x v="24"/>
    <x v="7"/>
    <n v="34.200000000000003"/>
    <s v="59Nm@ 2500rpm"/>
    <x v="3"/>
    <x v="0"/>
  </r>
  <r>
    <x v="830"/>
    <x v="3"/>
    <x v="10"/>
    <x v="254"/>
    <x v="17"/>
    <s v="West"/>
    <s v="Washington"/>
    <s v="Seattle"/>
    <x v="1"/>
    <s v="Individual"/>
    <s v="Manual"/>
    <x v="0"/>
    <x v="27"/>
    <x v="5"/>
    <n v="81.83"/>
    <s v="114.7Nm@ 4000rpm"/>
    <x v="0"/>
    <x v="0"/>
  </r>
  <r>
    <x v="831"/>
    <x v="6"/>
    <x v="10"/>
    <x v="49"/>
    <x v="15"/>
    <s v="Central"/>
    <s v="Texas"/>
    <s v="Houston"/>
    <x v="1"/>
    <s v="Individual"/>
    <s v="Manual"/>
    <x v="0"/>
    <x v="129"/>
    <x v="52"/>
    <n v="53.3"/>
    <s v="72Nm@ 4386rpm"/>
    <x v="0"/>
    <x v="0"/>
  </r>
  <r>
    <x v="832"/>
    <x v="3"/>
    <x v="6"/>
    <x v="24"/>
    <x v="14"/>
    <s v="Central"/>
    <s v="Texas"/>
    <s v="Houston"/>
    <x v="0"/>
    <s v="Individual"/>
    <s v="Manual"/>
    <x v="0"/>
    <x v="79"/>
    <x v="34"/>
    <n v="126.32"/>
    <s v="259.8Nm@ 1900-2750rpm"/>
    <x v="0"/>
    <x v="0"/>
  </r>
  <r>
    <x v="833"/>
    <x v="8"/>
    <x v="4"/>
    <x v="134"/>
    <x v="43"/>
    <s v="East"/>
    <s v="Massachusetts"/>
    <s v="Boston"/>
    <x v="0"/>
    <s v="Individual"/>
    <s v="Manual"/>
    <x v="0"/>
    <x v="22"/>
    <x v="57"/>
    <n v="69"/>
    <s v="140Nm@ 1800-3000rpm"/>
    <x v="0"/>
    <x v="0"/>
  </r>
  <r>
    <x v="834"/>
    <x v="0"/>
    <x v="13"/>
    <x v="185"/>
    <x v="93"/>
    <s v="East"/>
    <s v="Massachusetts"/>
    <s v="Boston"/>
    <x v="0"/>
    <s v="Individual"/>
    <s v="Manual"/>
    <x v="0"/>
    <x v="87"/>
    <x v="0"/>
    <n v="88.76"/>
    <s v="200Nm@ 1750rpm"/>
    <x v="2"/>
    <x v="0"/>
  </r>
  <r>
    <x v="835"/>
    <x v="0"/>
    <x v="11"/>
    <x v="148"/>
    <x v="25"/>
    <s v="South"/>
    <s v="Georgia"/>
    <s v="Atlanta"/>
    <x v="3"/>
    <s v="Individual"/>
    <s v="Manual"/>
    <x v="1"/>
    <x v="210"/>
    <x v="7"/>
    <n v="47.3"/>
    <s v="69Nm@ 3500rpm"/>
    <x v="0"/>
    <x v="0"/>
  </r>
  <r>
    <x v="836"/>
    <x v="6"/>
    <x v="4"/>
    <x v="63"/>
    <x v="18"/>
    <s v="West"/>
    <s v="Washington"/>
    <s v="Seattle"/>
    <x v="1"/>
    <s v="Individual"/>
    <s v="Manual"/>
    <x v="0"/>
    <x v="129"/>
    <x v="52"/>
    <n v="53.3"/>
    <s v="72Nm@ 4386rpm"/>
    <x v="0"/>
    <x v="0"/>
  </r>
  <r>
    <x v="837"/>
    <x v="3"/>
    <x v="6"/>
    <x v="117"/>
    <x v="200"/>
    <s v="West"/>
    <s v="California"/>
    <s v="Los Angeles"/>
    <x v="1"/>
    <s v="Individual"/>
    <s v="Manual"/>
    <x v="0"/>
    <x v="115"/>
    <x v="66"/>
    <n v="55.2"/>
    <s v="74.5Nm@ 4000rpm"/>
    <x v="0"/>
    <x v="0"/>
  </r>
  <r>
    <x v="838"/>
    <x v="0"/>
    <x v="4"/>
    <x v="255"/>
    <x v="15"/>
    <s v="West"/>
    <s v="California"/>
    <s v="Los Angeles"/>
    <x v="0"/>
    <s v="Individual"/>
    <s v="Manual"/>
    <x v="0"/>
    <x v="18"/>
    <x v="0"/>
    <n v="74"/>
    <s v="190Nm@ 2000rpm"/>
    <x v="0"/>
    <x v="0"/>
  </r>
  <r>
    <x v="839"/>
    <x v="0"/>
    <x v="11"/>
    <x v="256"/>
    <x v="12"/>
    <s v="West"/>
    <s v="California"/>
    <s v="Los Angeles"/>
    <x v="2"/>
    <s v="Individual"/>
    <s v="Manual"/>
    <x v="0"/>
    <x v="65"/>
    <x v="14"/>
    <n v="58.2"/>
    <s v="77Nm@ 3500rpm"/>
    <x v="0"/>
    <x v="0"/>
  </r>
  <r>
    <x v="840"/>
    <x v="4"/>
    <x v="13"/>
    <x v="199"/>
    <x v="25"/>
    <s v="East"/>
    <s v="Massachusetts"/>
    <s v="Boston"/>
    <x v="0"/>
    <s v="Individual"/>
    <s v="Manual"/>
    <x v="0"/>
    <x v="118"/>
    <x v="8"/>
    <n v="87.2"/>
    <s v="205Nm@ 1800-2800rpm"/>
    <x v="0"/>
    <x v="0"/>
  </r>
  <r>
    <x v="841"/>
    <x v="3"/>
    <x v="7"/>
    <x v="14"/>
    <x v="12"/>
    <s v="West"/>
    <s v="California"/>
    <s v="Los Angeles"/>
    <x v="1"/>
    <s v="Individual"/>
    <s v="Manual"/>
    <x v="0"/>
    <x v="35"/>
    <x v="5"/>
    <n v="82.85"/>
    <s v="113.7Nm@ 4000rpm"/>
    <x v="0"/>
    <x v="0"/>
  </r>
  <r>
    <x v="842"/>
    <x v="3"/>
    <x v="10"/>
    <x v="10"/>
    <x v="11"/>
    <s v="East"/>
    <s v="Pennsylvania"/>
    <s v="Philadelphia"/>
    <x v="1"/>
    <s v="Individual"/>
    <s v="Manual"/>
    <x v="0"/>
    <x v="27"/>
    <x v="5"/>
    <n v="81.83"/>
    <s v="114.7Nm@ 4000rpm"/>
    <x v="0"/>
    <x v="0"/>
  </r>
  <r>
    <x v="843"/>
    <x v="8"/>
    <x v="2"/>
    <x v="16"/>
    <x v="1"/>
    <s v="East"/>
    <s v="Massachusetts"/>
    <s v="Boston"/>
    <x v="0"/>
    <s v="Individual"/>
    <s v="Manual"/>
    <x v="1"/>
    <x v="48"/>
    <x v="0"/>
    <n v="88.8"/>
    <s v="200Nm@ 1750-3000rpm"/>
    <x v="0"/>
    <x v="0"/>
  </r>
  <r>
    <x v="844"/>
    <x v="7"/>
    <x v="10"/>
    <x v="14"/>
    <x v="2"/>
    <s v="East"/>
    <s v="New York"/>
    <s v="New York City"/>
    <x v="0"/>
    <s v="Individual"/>
    <s v="Manual"/>
    <x v="1"/>
    <x v="211"/>
    <x v="16"/>
    <n v="118.3"/>
    <s v="280Nm@ 2400-2800rpm"/>
    <x v="2"/>
    <x v="0"/>
  </r>
  <r>
    <x v="845"/>
    <x v="8"/>
    <x v="2"/>
    <x v="69"/>
    <x v="10"/>
    <s v="West"/>
    <s v="California"/>
    <s v="Los Angeles"/>
    <x v="0"/>
    <s v="Individual"/>
    <s v="Manual"/>
    <x v="1"/>
    <x v="30"/>
    <x v="33"/>
    <n v="70"/>
    <s v="13.5@ 2,500(kgm@ rpm)"/>
    <x v="0"/>
    <x v="0"/>
  </r>
  <r>
    <x v="846"/>
    <x v="7"/>
    <x v="0"/>
    <x v="119"/>
    <x v="1"/>
    <s v="West"/>
    <s v="California"/>
    <s v="Los Angeles"/>
    <x v="0"/>
    <s v="Individual"/>
    <s v="Manual"/>
    <x v="1"/>
    <x v="211"/>
    <x v="16"/>
    <n v="118.3"/>
    <s v="280Nm@ 2400-2800rpm"/>
    <x v="2"/>
    <x v="0"/>
  </r>
  <r>
    <x v="847"/>
    <x v="8"/>
    <x v="7"/>
    <x v="9"/>
    <x v="1"/>
    <s v="West"/>
    <s v="Washington"/>
    <s v="Seattle"/>
    <x v="0"/>
    <s v="Individual"/>
    <s v="Manual"/>
    <x v="1"/>
    <x v="78"/>
    <x v="33"/>
    <n v="69.010000000000005"/>
    <s v="135Nm@ 2500rpm"/>
    <x v="0"/>
    <x v="0"/>
  </r>
  <r>
    <x v="848"/>
    <x v="5"/>
    <x v="11"/>
    <x v="24"/>
    <x v="38"/>
    <s v="West"/>
    <s v="Washington"/>
    <s v="Seattle"/>
    <x v="0"/>
    <s v="Individual"/>
    <s v="Manual"/>
    <x v="1"/>
    <x v="34"/>
    <x v="9"/>
    <n v="67"/>
    <s v="160Nm@ 2000rpm"/>
    <x v="0"/>
    <x v="0"/>
  </r>
  <r>
    <x v="849"/>
    <x v="0"/>
    <x v="13"/>
    <x v="8"/>
    <x v="19"/>
    <s v="West"/>
    <s v="Washington"/>
    <s v="Seattle"/>
    <x v="1"/>
    <s v="Individual"/>
    <s v="Manual"/>
    <x v="0"/>
    <x v="62"/>
    <x v="14"/>
    <n v="67.040000000000006"/>
    <s v="90Nm@ 3500rpm"/>
    <x v="0"/>
    <x v="0"/>
  </r>
  <r>
    <x v="850"/>
    <x v="6"/>
    <x v="15"/>
    <x v="133"/>
    <x v="54"/>
    <s v="West"/>
    <s v="Washington"/>
    <s v="Seattle"/>
    <x v="1"/>
    <s v="Individual"/>
    <s v="Manual"/>
    <x v="0"/>
    <x v="8"/>
    <x v="35"/>
    <n v="72"/>
    <s v="96Nm@ 3500rpm"/>
    <x v="2"/>
    <x v="0"/>
  </r>
  <r>
    <x v="851"/>
    <x v="9"/>
    <x v="11"/>
    <x v="9"/>
    <x v="12"/>
    <s v="West"/>
    <s v="California"/>
    <s v="Los Angeles"/>
    <x v="0"/>
    <s v="Individual"/>
    <s v="Manual"/>
    <x v="1"/>
    <x v="182"/>
    <x v="69"/>
    <n v="57.6"/>
    <s v="150Nm@ 1750rpm"/>
    <x v="0"/>
    <x v="0"/>
  </r>
  <r>
    <x v="852"/>
    <x v="7"/>
    <x v="10"/>
    <x v="185"/>
    <x v="1"/>
    <s v="East"/>
    <s v="New York"/>
    <s v="New York City"/>
    <x v="0"/>
    <s v="Individual"/>
    <s v="Manual"/>
    <x v="0"/>
    <x v="212"/>
    <x v="16"/>
    <n v="120"/>
    <s v="280Nm@ 1800-2800rpm"/>
    <x v="0"/>
    <x v="0"/>
  </r>
  <r>
    <x v="853"/>
    <x v="6"/>
    <x v="10"/>
    <x v="257"/>
    <x v="7"/>
    <s v="East"/>
    <s v="New York"/>
    <s v="New York City"/>
    <x v="1"/>
    <s v="Individual"/>
    <s v="Manual"/>
    <x v="0"/>
    <x v="129"/>
    <x v="52"/>
    <n v="53.3"/>
    <s v="72Nm@ 4386rpm"/>
    <x v="0"/>
    <x v="0"/>
  </r>
  <r>
    <x v="854"/>
    <x v="9"/>
    <x v="13"/>
    <x v="258"/>
    <x v="11"/>
    <s v="East"/>
    <s v="District of Columbia"/>
    <s v="Washington"/>
    <x v="1"/>
    <s v="Individual"/>
    <s v="Manual"/>
    <x v="0"/>
    <x v="23"/>
    <x v="13"/>
    <n v="82.4"/>
    <s v="108.5Nm@ 5000rpm"/>
    <x v="0"/>
    <x v="0"/>
  </r>
  <r>
    <x v="855"/>
    <x v="7"/>
    <x v="2"/>
    <x v="127"/>
    <x v="201"/>
    <s v="Central"/>
    <s v="Texas"/>
    <s v="Houston"/>
    <x v="0"/>
    <s v="Individual"/>
    <s v="Manual"/>
    <x v="2"/>
    <x v="104"/>
    <x v="60"/>
    <n v="63"/>
    <s v="180 Nm at 1440-1500rpm"/>
    <x v="2"/>
    <x v="0"/>
  </r>
  <r>
    <x v="856"/>
    <x v="8"/>
    <x v="11"/>
    <x v="253"/>
    <x v="1"/>
    <s v="East"/>
    <s v="New York"/>
    <s v="New York City"/>
    <x v="0"/>
    <s v="Individual"/>
    <s v="Manual"/>
    <x v="1"/>
    <x v="78"/>
    <x v="3"/>
    <n v="69"/>
    <s v="135Nm@ 2500rpm"/>
    <x v="0"/>
    <x v="0"/>
  </r>
  <r>
    <x v="857"/>
    <x v="3"/>
    <x v="19"/>
    <x v="151"/>
    <x v="7"/>
    <s v="East"/>
    <s v="New York"/>
    <s v="New York City"/>
    <x v="1"/>
    <s v="Individual"/>
    <s v="Manual"/>
    <x v="1"/>
    <x v="135"/>
    <x v="55"/>
    <n v="94"/>
    <s v="12.5@ 3,500(kgm@ rpm)"/>
    <x v="0"/>
    <x v="0"/>
  </r>
  <r>
    <x v="858"/>
    <x v="5"/>
    <x v="9"/>
    <x v="16"/>
    <x v="10"/>
    <s v="East"/>
    <s v="New York"/>
    <s v="New York City"/>
    <x v="0"/>
    <s v="Individual"/>
    <s v="Manual"/>
    <x v="3"/>
    <x v="2"/>
    <x v="9"/>
    <n v="68"/>
    <s v="16@ 2,000(kgm@ rpm)"/>
    <x v="0"/>
    <x v="0"/>
  </r>
  <r>
    <x v="859"/>
    <x v="7"/>
    <x v="10"/>
    <x v="74"/>
    <x v="7"/>
    <s v="East"/>
    <s v="New York"/>
    <s v="New York City"/>
    <x v="0"/>
    <s v="Individual"/>
    <s v="Manual"/>
    <x v="1"/>
    <x v="149"/>
    <x v="60"/>
    <n v="62.1"/>
    <s v="195Nm@ 1400-2200rpm"/>
    <x v="2"/>
    <x v="0"/>
  </r>
  <r>
    <x v="860"/>
    <x v="7"/>
    <x v="4"/>
    <x v="154"/>
    <x v="15"/>
    <s v="East"/>
    <s v="New York"/>
    <s v="New York City"/>
    <x v="0"/>
    <s v="Individual"/>
    <s v="Manual"/>
    <x v="1"/>
    <x v="189"/>
    <x v="71"/>
    <n v="120"/>
    <s v="280Nm@ 1800-2800rpm"/>
    <x v="2"/>
    <x v="0"/>
  </r>
  <r>
    <x v="861"/>
    <x v="1"/>
    <x v="13"/>
    <x v="143"/>
    <x v="181"/>
    <s v="East"/>
    <s v="New York"/>
    <s v="New York City"/>
    <x v="0"/>
    <s v="Individual"/>
    <s v="Manual"/>
    <x v="0"/>
    <x v="213"/>
    <x v="24"/>
    <n v="141"/>
    <s v="320Nm@ 1750-3000rpm"/>
    <x v="0"/>
    <x v="0"/>
  </r>
  <r>
    <x v="862"/>
    <x v="5"/>
    <x v="2"/>
    <x v="13"/>
    <x v="43"/>
    <s v="Central"/>
    <s v="Texas"/>
    <s v="Houston"/>
    <x v="0"/>
    <s v="Individual"/>
    <s v="Manual"/>
    <x v="1"/>
    <x v="8"/>
    <x v="9"/>
    <n v="68"/>
    <s v="160Nm@ 2000rpm"/>
    <x v="0"/>
    <x v="0"/>
  </r>
  <r>
    <x v="863"/>
    <x v="7"/>
    <x v="2"/>
    <x v="259"/>
    <x v="1"/>
    <s v="East"/>
    <s v="District of Columbia"/>
    <s v="Washington"/>
    <x v="0"/>
    <s v="Individual"/>
    <s v="Manual"/>
    <x v="1"/>
    <x v="104"/>
    <x v="60"/>
    <n v="63"/>
    <s v="180 Nm at 1440-1500rpm"/>
    <x v="2"/>
    <x v="0"/>
  </r>
  <r>
    <x v="864"/>
    <x v="8"/>
    <x v="11"/>
    <x v="253"/>
    <x v="1"/>
    <s v="East"/>
    <s v="District of Columbia"/>
    <s v="Washington"/>
    <x v="0"/>
    <s v="Individual"/>
    <s v="Manual"/>
    <x v="1"/>
    <x v="78"/>
    <x v="3"/>
    <n v="69"/>
    <s v="135Nm@ 2500rpm"/>
    <x v="0"/>
    <x v="0"/>
  </r>
  <r>
    <x v="865"/>
    <x v="2"/>
    <x v="4"/>
    <x v="143"/>
    <x v="11"/>
    <s v="South"/>
    <s v="North Carolina"/>
    <s v="Charlotte"/>
    <x v="0"/>
    <s v="Individual"/>
    <s v="Manual"/>
    <x v="0"/>
    <x v="17"/>
    <x v="1"/>
    <n v="98.6"/>
    <s v="200Nm@ 1750rpm"/>
    <x v="0"/>
    <x v="0"/>
  </r>
  <r>
    <x v="866"/>
    <x v="2"/>
    <x v="1"/>
    <x v="148"/>
    <x v="43"/>
    <s v="East"/>
    <s v="District of Columbia"/>
    <s v="Washington"/>
    <x v="1"/>
    <s v="Individual"/>
    <s v="Manual"/>
    <x v="1"/>
    <x v="2"/>
    <x v="2"/>
    <n v="78"/>
    <s v="12.7@ 2,700(kgm@ rpm)"/>
    <x v="0"/>
    <x v="0"/>
  </r>
  <r>
    <x v="867"/>
    <x v="3"/>
    <x v="2"/>
    <x v="73"/>
    <x v="10"/>
    <s v="East"/>
    <s v="New York"/>
    <s v="New York City"/>
    <x v="0"/>
    <s v="Individual"/>
    <s v="Manual"/>
    <x v="3"/>
    <x v="80"/>
    <x v="3"/>
    <n v="90"/>
    <s v="22.4 kgm at 1750-2750rpm"/>
    <x v="0"/>
    <x v="0"/>
  </r>
  <r>
    <x v="868"/>
    <x v="0"/>
    <x v="4"/>
    <x v="185"/>
    <x v="11"/>
    <s v="Central"/>
    <s v="Michigan"/>
    <s v="Detroit"/>
    <x v="0"/>
    <s v="Individual"/>
    <s v="Manual"/>
    <x v="0"/>
    <x v="25"/>
    <x v="0"/>
    <n v="88.5"/>
    <s v="200Nm@ 1750rpm"/>
    <x v="0"/>
    <x v="0"/>
  </r>
  <r>
    <x v="869"/>
    <x v="3"/>
    <x v="15"/>
    <x v="185"/>
    <x v="45"/>
    <s v="East"/>
    <s v="New York"/>
    <s v="New York City"/>
    <x v="1"/>
    <s v="Individual"/>
    <s v="Manual"/>
    <x v="0"/>
    <x v="27"/>
    <x v="5"/>
    <n v="81.86"/>
    <s v="114.73nm@ 4000rpm"/>
    <x v="0"/>
    <x v="0"/>
  </r>
  <r>
    <x v="870"/>
    <x v="0"/>
    <x v="12"/>
    <x v="260"/>
    <x v="14"/>
    <s v="West"/>
    <s v="California"/>
    <s v="Los Angeles"/>
    <x v="1"/>
    <s v="Individual"/>
    <s v="Manual"/>
    <x v="2"/>
    <x v="4"/>
    <x v="7"/>
    <n v="37"/>
    <s v="59Nm@ 2500rpm"/>
    <x v="1"/>
    <x v="0"/>
  </r>
  <r>
    <x v="871"/>
    <x v="5"/>
    <x v="6"/>
    <x v="50"/>
    <x v="7"/>
    <s v="South"/>
    <s v="Florida"/>
    <s v="Miami"/>
    <x v="0"/>
    <s v="Individual"/>
    <s v="Manual"/>
    <x v="1"/>
    <x v="8"/>
    <x v="9"/>
    <n v="68"/>
    <s v="160Nm@ 2000rpm"/>
    <x v="0"/>
    <x v="0"/>
  </r>
  <r>
    <x v="872"/>
    <x v="4"/>
    <x v="9"/>
    <x v="167"/>
    <x v="202"/>
    <s v="West"/>
    <s v="Washington"/>
    <s v="Seattle"/>
    <x v="0"/>
    <s v="Individual"/>
    <s v="Manual"/>
    <x v="2"/>
    <x v="142"/>
    <x v="19"/>
    <n v="102"/>
    <s v="20.4@ 1400-3400(kgm@ rpm)"/>
    <x v="2"/>
    <x v="0"/>
  </r>
  <r>
    <x v="873"/>
    <x v="4"/>
    <x v="2"/>
    <x v="131"/>
    <x v="100"/>
    <s v="West"/>
    <s v="Washington"/>
    <s v="Seattle"/>
    <x v="0"/>
    <s v="Individual"/>
    <s v="Manual"/>
    <x v="1"/>
    <x v="139"/>
    <x v="18"/>
    <n v="171"/>
    <s v="343Nm@ 1400-3400rpm"/>
    <x v="2"/>
    <x v="0"/>
  </r>
  <r>
    <x v="874"/>
    <x v="3"/>
    <x v="6"/>
    <x v="62"/>
    <x v="14"/>
    <s v="South"/>
    <s v="Florida"/>
    <s v="Miami"/>
    <x v="1"/>
    <s v="Individual"/>
    <s v="Manual"/>
    <x v="0"/>
    <x v="30"/>
    <x v="5"/>
    <n v="80"/>
    <s v="11.4 kgm at 4,000 rpm"/>
    <x v="0"/>
    <x v="0"/>
  </r>
  <r>
    <x v="875"/>
    <x v="14"/>
    <x v="0"/>
    <x v="213"/>
    <x v="53"/>
    <s v="South"/>
    <s v="Georgia"/>
    <s v="Atlanta"/>
    <x v="0"/>
    <s v="Individual"/>
    <s v="Automatic"/>
    <x v="1"/>
    <x v="143"/>
    <x v="24"/>
    <n v="147.51"/>
    <s v="320Nm@ 1750-2500rpm"/>
    <x v="0"/>
    <x v="0"/>
  </r>
  <r>
    <x v="876"/>
    <x v="4"/>
    <x v="7"/>
    <x v="147"/>
    <x v="7"/>
    <s v="West"/>
    <s v="California"/>
    <s v="Los Angeles"/>
    <x v="0"/>
    <s v="Individual"/>
    <s v="Manual"/>
    <x v="0"/>
    <x v="7"/>
    <x v="8"/>
    <n v="67.040000000000006"/>
    <s v="170Nm@ 1800-2400rpm"/>
    <x v="0"/>
    <x v="0"/>
  </r>
  <r>
    <x v="877"/>
    <x v="3"/>
    <x v="14"/>
    <x v="133"/>
    <x v="51"/>
    <s v="East"/>
    <s v="District of Columbia"/>
    <s v="Washington"/>
    <x v="1"/>
    <s v="Individual"/>
    <s v="Manual"/>
    <x v="0"/>
    <x v="11"/>
    <x v="5"/>
    <n v="81.86"/>
    <s v="113.75nm@ 4000rpm"/>
    <x v="0"/>
    <x v="0"/>
  </r>
  <r>
    <x v="878"/>
    <x v="3"/>
    <x v="7"/>
    <x v="111"/>
    <x v="12"/>
    <s v="East"/>
    <s v="District of Columbia"/>
    <s v="Washington"/>
    <x v="1"/>
    <s v="Individual"/>
    <s v="Manual"/>
    <x v="0"/>
    <x v="35"/>
    <x v="5"/>
    <n v="82.85"/>
    <s v="113.7Nm@ 4000rpm"/>
    <x v="0"/>
    <x v="0"/>
  </r>
  <r>
    <x v="879"/>
    <x v="3"/>
    <x v="13"/>
    <x v="73"/>
    <x v="157"/>
    <s v="Central"/>
    <s v="Illinois"/>
    <s v="Chicago"/>
    <x v="1"/>
    <s v="Individual"/>
    <s v="Manual"/>
    <x v="0"/>
    <x v="115"/>
    <x v="66"/>
    <n v="55.2"/>
    <s v="74.5Nm@ 4000rpm"/>
    <x v="0"/>
    <x v="0"/>
  </r>
  <r>
    <x v="880"/>
    <x v="8"/>
    <x v="4"/>
    <x v="12"/>
    <x v="14"/>
    <s v="South"/>
    <s v="North Carolina"/>
    <s v="Charlotte"/>
    <x v="0"/>
    <s v="Individual"/>
    <s v="Manual"/>
    <x v="0"/>
    <x v="119"/>
    <x v="0"/>
    <n v="74"/>
    <s v="190Nm@ 1750-3000rpm"/>
    <x v="0"/>
    <x v="0"/>
  </r>
  <r>
    <x v="881"/>
    <x v="8"/>
    <x v="11"/>
    <x v="4"/>
    <x v="25"/>
    <s v="South"/>
    <s v="Georgia"/>
    <s v="Atlanta"/>
    <x v="0"/>
    <s v="Individual"/>
    <s v="Manual"/>
    <x v="0"/>
    <x v="203"/>
    <x v="0"/>
    <n v="74"/>
    <s v="190Nm@ 1750-3000rpm"/>
    <x v="0"/>
    <x v="0"/>
  </r>
  <r>
    <x v="882"/>
    <x v="3"/>
    <x v="0"/>
    <x v="195"/>
    <x v="203"/>
    <s v="West"/>
    <s v="California"/>
    <s v="Los Angeles"/>
    <x v="1"/>
    <s v="Individual"/>
    <s v="Manual"/>
    <x v="0"/>
    <x v="115"/>
    <x v="66"/>
    <n v="55.2"/>
    <s v="74.5Nm@ 4000rpm"/>
    <x v="0"/>
    <x v="0"/>
  </r>
  <r>
    <x v="883"/>
    <x v="3"/>
    <x v="14"/>
    <x v="261"/>
    <x v="12"/>
    <s v="East"/>
    <s v="New York"/>
    <s v="New York City"/>
    <x v="0"/>
    <s v="Individual"/>
    <s v="Manual"/>
    <x v="0"/>
    <x v="153"/>
    <x v="56"/>
    <n v="73.97"/>
    <s v="190.24nm@ 1750-2250rpm"/>
    <x v="0"/>
    <x v="0"/>
  </r>
  <r>
    <x v="884"/>
    <x v="0"/>
    <x v="7"/>
    <x v="253"/>
    <x v="10"/>
    <s v="East"/>
    <s v="District of Columbia"/>
    <s v="Washington"/>
    <x v="1"/>
    <s v="Individual"/>
    <s v="Manual"/>
    <x v="2"/>
    <x v="77"/>
    <x v="26"/>
    <n v="73"/>
    <s v="101Nm@ 3000rpm"/>
    <x v="2"/>
    <x v="0"/>
  </r>
  <r>
    <x v="885"/>
    <x v="10"/>
    <x v="4"/>
    <x v="24"/>
    <x v="25"/>
    <s v="East"/>
    <s v="District of Columbia"/>
    <s v="Washington"/>
    <x v="1"/>
    <s v="Individual"/>
    <s v="Manual"/>
    <x v="0"/>
    <x v="205"/>
    <x v="12"/>
    <n v="67"/>
    <s v="104Nm@ 4000rpm"/>
    <x v="2"/>
    <x v="0"/>
  </r>
  <r>
    <x v="886"/>
    <x v="0"/>
    <x v="9"/>
    <x v="13"/>
    <x v="204"/>
    <s v="East"/>
    <s v="New York"/>
    <s v="New York City"/>
    <x v="0"/>
    <s v="Individual"/>
    <s v="Manual"/>
    <x v="1"/>
    <x v="10"/>
    <x v="0"/>
    <n v="73.900000000000006"/>
    <s v="190Nm@ 2000rpm"/>
    <x v="0"/>
    <x v="0"/>
  </r>
  <r>
    <x v="887"/>
    <x v="7"/>
    <x v="10"/>
    <x v="40"/>
    <x v="1"/>
    <s v="East"/>
    <s v="New York"/>
    <s v="New York City"/>
    <x v="0"/>
    <s v="Individual"/>
    <s v="Manual"/>
    <x v="0"/>
    <x v="195"/>
    <x v="48"/>
    <n v="100"/>
    <s v="240Nm@ 1600-2800rpm"/>
    <x v="2"/>
    <x v="0"/>
  </r>
  <r>
    <x v="888"/>
    <x v="3"/>
    <x v="11"/>
    <x v="127"/>
    <x v="205"/>
    <s v="East"/>
    <s v="New York"/>
    <s v="New York City"/>
    <x v="0"/>
    <s v="Individual"/>
    <s v="Manual"/>
    <x v="1"/>
    <x v="80"/>
    <x v="3"/>
    <n v="90"/>
    <s v="22.4 kgm at 1750-2750rpm"/>
    <x v="0"/>
    <x v="0"/>
  </r>
  <r>
    <x v="889"/>
    <x v="0"/>
    <x v="17"/>
    <x v="1"/>
    <x v="23"/>
    <s v="West"/>
    <s v="California"/>
    <s v="Los Angeles"/>
    <x v="1"/>
    <s v="Individual"/>
    <s v="Manual"/>
    <x v="0"/>
    <x v="214"/>
    <x v="7"/>
    <n v="47.3"/>
    <s v="69Nm@ 3500rpm"/>
    <x v="0"/>
    <x v="0"/>
  </r>
  <r>
    <x v="890"/>
    <x v="6"/>
    <x v="14"/>
    <x v="111"/>
    <x v="22"/>
    <s v="West"/>
    <s v="California"/>
    <s v="Los Angeles"/>
    <x v="1"/>
    <s v="Individual"/>
    <s v="Manual"/>
    <x v="0"/>
    <x v="129"/>
    <x v="52"/>
    <n v="53.3"/>
    <s v="72Nm@ 4386rpm"/>
    <x v="0"/>
    <x v="0"/>
  </r>
  <r>
    <x v="891"/>
    <x v="0"/>
    <x v="15"/>
    <x v="262"/>
    <x v="206"/>
    <s v="East"/>
    <s v="New York"/>
    <s v="New York City"/>
    <x v="1"/>
    <s v="Individual"/>
    <s v="Manual"/>
    <x v="0"/>
    <x v="9"/>
    <x v="22"/>
    <n v="103.2"/>
    <s v="138nm@ 4400rpm"/>
    <x v="4"/>
    <x v="0"/>
  </r>
  <r>
    <x v="892"/>
    <x v="3"/>
    <x v="14"/>
    <x v="185"/>
    <x v="45"/>
    <s v="West"/>
    <s v="Washington"/>
    <s v="Seattle"/>
    <x v="0"/>
    <s v="Individual"/>
    <s v="Manual"/>
    <x v="0"/>
    <x v="171"/>
    <x v="3"/>
    <n v="88.76"/>
    <s v="219.66nm@ 1500-2750rpm"/>
    <x v="0"/>
    <x v="0"/>
  </r>
  <r>
    <x v="893"/>
    <x v="7"/>
    <x v="14"/>
    <x v="21"/>
    <x v="12"/>
    <s v="East"/>
    <s v="New York"/>
    <s v="New York City"/>
    <x v="0"/>
    <s v="Individual"/>
    <s v="Manual"/>
    <x v="0"/>
    <x v="195"/>
    <x v="16"/>
    <n v="120"/>
    <s v="280Nm@ 1800-2800rpm"/>
    <x v="5"/>
    <x v="0"/>
  </r>
  <r>
    <x v="894"/>
    <x v="7"/>
    <x v="10"/>
    <x v="105"/>
    <x v="12"/>
    <s v="West"/>
    <s v="California"/>
    <s v="Los Angeles"/>
    <x v="0"/>
    <s v="Individual"/>
    <s v="Manual"/>
    <x v="0"/>
    <x v="149"/>
    <x v="60"/>
    <n v="63"/>
    <s v="180Nm@ 1440-1500rpm"/>
    <x v="5"/>
    <x v="0"/>
  </r>
  <r>
    <x v="895"/>
    <x v="4"/>
    <x v="7"/>
    <x v="21"/>
    <x v="82"/>
    <s v="West"/>
    <s v="California"/>
    <s v="Los Angeles"/>
    <x v="0"/>
    <s v="Individual"/>
    <s v="Manual"/>
    <x v="1"/>
    <x v="37"/>
    <x v="19"/>
    <n v="100.57"/>
    <s v="200Nm@ 1400-3400rpm"/>
    <x v="2"/>
    <x v="0"/>
  </r>
  <r>
    <x v="896"/>
    <x v="8"/>
    <x v="4"/>
    <x v="105"/>
    <x v="15"/>
    <s v="East"/>
    <s v="Pennsylvania"/>
    <s v="Philadelphia"/>
    <x v="0"/>
    <s v="Individual"/>
    <s v="Manual"/>
    <x v="0"/>
    <x v="22"/>
    <x v="57"/>
    <n v="69"/>
    <s v="140Nm@ 1800-3000rpm"/>
    <x v="0"/>
    <x v="0"/>
  </r>
  <r>
    <x v="897"/>
    <x v="2"/>
    <x v="13"/>
    <x v="185"/>
    <x v="118"/>
    <s v="East"/>
    <s v="Pennsylvania"/>
    <s v="Philadelphia"/>
    <x v="0"/>
    <s v="Individual"/>
    <s v="Manual"/>
    <x v="0"/>
    <x v="53"/>
    <x v="1"/>
    <n v="98.6"/>
    <s v="200Nm@ 1750rpm"/>
    <x v="0"/>
    <x v="0"/>
  </r>
  <r>
    <x v="898"/>
    <x v="3"/>
    <x v="15"/>
    <x v="0"/>
    <x v="22"/>
    <s v="East"/>
    <s v="Pennsylvania"/>
    <s v="Philadelphia"/>
    <x v="1"/>
    <s v="Individual"/>
    <s v="Manual"/>
    <x v="0"/>
    <x v="20"/>
    <x v="30"/>
    <n v="68"/>
    <s v="99Nm@ 4500rpm"/>
    <x v="0"/>
    <x v="0"/>
  </r>
  <r>
    <x v="899"/>
    <x v="0"/>
    <x v="11"/>
    <x v="14"/>
    <x v="10"/>
    <s v="East"/>
    <s v="Pennsylvania"/>
    <s v="Philadelphia"/>
    <x v="0"/>
    <s v="Individual"/>
    <s v="Manual"/>
    <x v="2"/>
    <x v="87"/>
    <x v="0"/>
    <n v="88.76"/>
    <s v="200Nm@ 1750rpm"/>
    <x v="2"/>
    <x v="0"/>
  </r>
  <r>
    <x v="900"/>
    <x v="0"/>
    <x v="10"/>
    <x v="132"/>
    <x v="15"/>
    <s v="West"/>
    <s v="California"/>
    <s v="Los Angeles"/>
    <x v="0"/>
    <s v="Individual"/>
    <s v="Manual"/>
    <x v="1"/>
    <x v="56"/>
    <x v="0"/>
    <n v="74"/>
    <s v="190Nm@ 2000rpm"/>
    <x v="0"/>
    <x v="0"/>
  </r>
  <r>
    <x v="901"/>
    <x v="0"/>
    <x v="7"/>
    <x v="263"/>
    <x v="25"/>
    <s v="East"/>
    <s v="Massachusetts"/>
    <s v="Boston"/>
    <x v="1"/>
    <s v="Individual"/>
    <s v="Manual"/>
    <x v="1"/>
    <x v="215"/>
    <x v="14"/>
    <n v="67.099999999999994"/>
    <s v="90Nm@ 3500rpm"/>
    <x v="0"/>
    <x v="0"/>
  </r>
  <r>
    <x v="902"/>
    <x v="9"/>
    <x v="11"/>
    <x v="16"/>
    <x v="43"/>
    <s v="East"/>
    <s v="Massachusetts"/>
    <s v="Boston"/>
    <x v="0"/>
    <s v="Individual"/>
    <s v="Manual"/>
    <x v="0"/>
    <x v="182"/>
    <x v="69"/>
    <n v="57.6"/>
    <s v="150Nm@ 1750rpm"/>
    <x v="0"/>
    <x v="0"/>
  </r>
  <r>
    <x v="903"/>
    <x v="3"/>
    <x v="10"/>
    <x v="52"/>
    <x v="14"/>
    <s v="South"/>
    <s v="Georgia"/>
    <s v="Atlanta"/>
    <x v="0"/>
    <s v="Individual"/>
    <s v="Manual"/>
    <x v="2"/>
    <x v="171"/>
    <x v="3"/>
    <n v="88.73"/>
    <s v="219.66nm@ 1500-2750rpm"/>
    <x v="0"/>
    <x v="0"/>
  </r>
  <r>
    <x v="904"/>
    <x v="0"/>
    <x v="6"/>
    <x v="144"/>
    <x v="153"/>
    <s v="Central"/>
    <s v="Texas"/>
    <s v="Houston"/>
    <x v="0"/>
    <s v="Individual"/>
    <s v="Manual"/>
    <x v="1"/>
    <x v="19"/>
    <x v="0"/>
    <n v="88.8"/>
    <s v="200Nm@ 1750rpm"/>
    <x v="0"/>
    <x v="0"/>
  </r>
  <r>
    <x v="905"/>
    <x v="0"/>
    <x v="2"/>
    <x v="9"/>
    <x v="7"/>
    <s v="East"/>
    <s v="New York"/>
    <s v="New York City"/>
    <x v="1"/>
    <s v="Individual"/>
    <s v="Manual"/>
    <x v="1"/>
    <x v="11"/>
    <x v="6"/>
    <n v="67"/>
    <s v="84Nm@ 3500rpm"/>
    <x v="0"/>
    <x v="0"/>
  </r>
  <r>
    <x v="906"/>
    <x v="8"/>
    <x v="6"/>
    <x v="4"/>
    <x v="7"/>
    <s v="East"/>
    <s v="New York"/>
    <s v="New York City"/>
    <x v="0"/>
    <s v="Individual"/>
    <s v="Manual"/>
    <x v="1"/>
    <x v="200"/>
    <x v="3"/>
    <n v="69"/>
    <s v="140Nm@ 1800-3000rpm"/>
    <x v="0"/>
    <x v="0"/>
  </r>
  <r>
    <x v="907"/>
    <x v="0"/>
    <x v="3"/>
    <x v="165"/>
    <x v="7"/>
    <s v="West"/>
    <s v="Washington"/>
    <s v="Seattle"/>
    <x v="1"/>
    <s v="Individual"/>
    <s v="Manual"/>
    <x v="0"/>
    <x v="4"/>
    <x v="7"/>
    <n v="37"/>
    <s v="59Nm@ 2500rpm"/>
    <x v="1"/>
    <x v="0"/>
  </r>
  <r>
    <x v="908"/>
    <x v="3"/>
    <x v="11"/>
    <x v="0"/>
    <x v="1"/>
    <s v="West"/>
    <s v="California"/>
    <s v="Los Angeles"/>
    <x v="0"/>
    <s v="Individual"/>
    <s v="Manual"/>
    <x v="1"/>
    <x v="79"/>
    <x v="34"/>
    <n v="126.32"/>
    <s v="259.8Nm@ 1900-2750rpm"/>
    <x v="0"/>
    <x v="0"/>
  </r>
  <r>
    <x v="909"/>
    <x v="3"/>
    <x v="9"/>
    <x v="12"/>
    <x v="1"/>
    <s v="East"/>
    <s v="New York"/>
    <s v="New York City"/>
    <x v="0"/>
    <s v="Individual"/>
    <s v="Manual"/>
    <x v="0"/>
    <x v="216"/>
    <x v="48"/>
    <n v="110"/>
    <s v="24@ 1,900-2,750(kgm@ rpm)"/>
    <x v="0"/>
    <x v="0"/>
  </r>
  <r>
    <x v="910"/>
    <x v="8"/>
    <x v="3"/>
    <x v="12"/>
    <x v="118"/>
    <s v="West"/>
    <s v="California"/>
    <s v="San Diego"/>
    <x v="0"/>
    <s v="Individual"/>
    <s v="Manual"/>
    <x v="1"/>
    <x v="32"/>
    <x v="59"/>
    <n v="138.1"/>
    <s v="320Nm@ 1700-2700rpm"/>
    <x v="2"/>
    <x v="0"/>
  </r>
  <r>
    <x v="911"/>
    <x v="0"/>
    <x v="1"/>
    <x v="69"/>
    <x v="207"/>
    <s v="East"/>
    <s v="Massachusetts"/>
    <s v="Boston"/>
    <x v="1"/>
    <s v="Individual"/>
    <s v="Manual"/>
    <x v="1"/>
    <x v="6"/>
    <x v="11"/>
    <n v="60"/>
    <s v="78Nm@ 4500rpm"/>
    <x v="0"/>
    <x v="0"/>
  </r>
  <r>
    <x v="912"/>
    <x v="0"/>
    <x v="16"/>
    <x v="63"/>
    <x v="10"/>
    <s v="East"/>
    <s v="Massachusetts"/>
    <s v="Boston"/>
    <x v="0"/>
    <s v="Individual"/>
    <s v="Manual"/>
    <x v="1"/>
    <x v="34"/>
    <x v="0"/>
    <n v="75"/>
    <s v="190Nm@ 2000rpm"/>
    <x v="0"/>
    <x v="0"/>
  </r>
  <r>
    <x v="913"/>
    <x v="3"/>
    <x v="15"/>
    <x v="150"/>
    <x v="23"/>
    <s v="East"/>
    <s v="Massachusetts"/>
    <s v="Boston"/>
    <x v="0"/>
    <s v="Individual"/>
    <s v="Manual"/>
    <x v="0"/>
    <x v="217"/>
    <x v="3"/>
    <n v="88.7"/>
    <s v="219.7Nm@ 1500-2750rpm"/>
    <x v="0"/>
    <x v="0"/>
  </r>
  <r>
    <x v="914"/>
    <x v="0"/>
    <x v="11"/>
    <x v="219"/>
    <x v="208"/>
    <s v="East"/>
    <s v="Massachusetts"/>
    <s v="Boston"/>
    <x v="0"/>
    <s v="Individual"/>
    <s v="Manual"/>
    <x v="0"/>
    <x v="10"/>
    <x v="0"/>
    <n v="73.900000000000006"/>
    <s v="190Nm@ 2000rpm"/>
    <x v="0"/>
    <x v="0"/>
  </r>
  <r>
    <x v="915"/>
    <x v="0"/>
    <x v="11"/>
    <x v="219"/>
    <x v="208"/>
    <s v="East"/>
    <s v="New York"/>
    <s v="New York City"/>
    <x v="0"/>
    <s v="Individual"/>
    <s v="Manual"/>
    <x v="0"/>
    <x v="0"/>
    <x v="0"/>
    <n v="74"/>
    <s v="190Nm@ 2000rpm"/>
    <x v="0"/>
    <x v="0"/>
  </r>
  <r>
    <x v="916"/>
    <x v="9"/>
    <x v="13"/>
    <x v="190"/>
    <x v="209"/>
    <s v="West"/>
    <s v="Washington"/>
    <s v="Seattle"/>
    <x v="0"/>
    <s v="Individual"/>
    <s v="Manual"/>
    <x v="0"/>
    <x v="182"/>
    <x v="69"/>
    <n v="56.3"/>
    <s v="142.5Nm@ 1750rpm"/>
    <x v="0"/>
    <x v="0"/>
  </r>
  <r>
    <x v="917"/>
    <x v="8"/>
    <x v="2"/>
    <x v="144"/>
    <x v="210"/>
    <s v="Central"/>
    <s v="Texas"/>
    <s v="Dallas"/>
    <x v="0"/>
    <s v="Individual"/>
    <s v="Manual"/>
    <x v="0"/>
    <x v="209"/>
    <x v="0"/>
    <n v="75"/>
    <s v="190Nm@ 1750rpm"/>
    <x v="0"/>
    <x v="0"/>
  </r>
  <r>
    <x v="918"/>
    <x v="5"/>
    <x v="6"/>
    <x v="67"/>
    <x v="211"/>
    <s v="Central"/>
    <s v="Texas"/>
    <s v="Dallas"/>
    <x v="0"/>
    <s v="Individual"/>
    <s v="Manual"/>
    <x v="0"/>
    <x v="8"/>
    <x v="9"/>
    <n v="68"/>
    <s v="160Nm@ 2000rpm"/>
    <x v="0"/>
    <x v="0"/>
  </r>
  <r>
    <x v="919"/>
    <x v="3"/>
    <x v="16"/>
    <x v="25"/>
    <x v="153"/>
    <s v="West"/>
    <s v="California"/>
    <s v="Los Angeles"/>
    <x v="0"/>
    <s v="Individual"/>
    <s v="Manual"/>
    <x v="1"/>
    <x v="24"/>
    <x v="48"/>
    <n v="110"/>
    <s v="24@ 1,900-2,750(kgm@ rpm)"/>
    <x v="0"/>
    <x v="0"/>
  </r>
  <r>
    <x v="920"/>
    <x v="0"/>
    <x v="19"/>
    <x v="125"/>
    <x v="1"/>
    <s v="West"/>
    <s v="California"/>
    <s v="Los Angeles"/>
    <x v="0"/>
    <s v="Individual"/>
    <s v="Manual"/>
    <x v="2"/>
    <x v="179"/>
    <x v="82"/>
    <n v="58"/>
    <s v="789Nm@ 2250rpm"/>
    <x v="0"/>
    <x v="0"/>
  </r>
  <r>
    <x v="921"/>
    <x v="0"/>
    <x v="15"/>
    <x v="36"/>
    <x v="6"/>
    <s v="East"/>
    <s v="New York"/>
    <s v="New York City"/>
    <x v="1"/>
    <s v="Individual"/>
    <s v="Manual"/>
    <x v="0"/>
    <x v="71"/>
    <x v="5"/>
    <n v="81.8"/>
    <s v="113Nm@ 4200rpm"/>
    <x v="0"/>
    <x v="0"/>
  </r>
  <r>
    <x v="922"/>
    <x v="6"/>
    <x v="10"/>
    <x v="66"/>
    <x v="15"/>
    <s v="South"/>
    <s v="North Carolina"/>
    <s v="Charlotte"/>
    <x v="0"/>
    <s v="Individual"/>
    <s v="Manual"/>
    <x v="0"/>
    <x v="218"/>
    <x v="10"/>
    <n v="83.8"/>
    <s v="200Nm@ 1750rpm"/>
    <x v="0"/>
    <x v="0"/>
  </r>
  <r>
    <x v="923"/>
    <x v="6"/>
    <x v="15"/>
    <x v="36"/>
    <x v="6"/>
    <s v="South"/>
    <s v="North Carolina"/>
    <s v="Charlotte"/>
    <x v="1"/>
    <s v="Individual"/>
    <s v="Manual"/>
    <x v="0"/>
    <x v="8"/>
    <x v="35"/>
    <n v="72"/>
    <s v="96Nm@ 3500rpm"/>
    <x v="2"/>
    <x v="0"/>
  </r>
  <r>
    <x v="924"/>
    <x v="0"/>
    <x v="10"/>
    <x v="131"/>
    <x v="7"/>
    <s v="South"/>
    <s v="North Carolina"/>
    <s v="Charlotte"/>
    <x v="0"/>
    <s v="Individual"/>
    <s v="Manual"/>
    <x v="0"/>
    <x v="25"/>
    <x v="0"/>
    <n v="88.5"/>
    <s v="200Nm@ 1750rpm"/>
    <x v="0"/>
    <x v="0"/>
  </r>
  <r>
    <x v="925"/>
    <x v="0"/>
    <x v="11"/>
    <x v="33"/>
    <x v="212"/>
    <s v="West"/>
    <s v="California"/>
    <s v="Los Angeles"/>
    <x v="0"/>
    <s v="Individual"/>
    <s v="Manual"/>
    <x v="1"/>
    <x v="87"/>
    <x v="0"/>
    <n v="88.8"/>
    <s v="200Nm@ 1750rpm"/>
    <x v="2"/>
    <x v="0"/>
  </r>
  <r>
    <x v="926"/>
    <x v="0"/>
    <x v="6"/>
    <x v="16"/>
    <x v="14"/>
    <s v="West"/>
    <s v="California"/>
    <s v="Los Angeles"/>
    <x v="1"/>
    <s v="Individual"/>
    <s v="Manual"/>
    <x v="2"/>
    <x v="72"/>
    <x v="26"/>
    <n v="73"/>
    <s v="101Nm@ 3000rpm"/>
    <x v="0"/>
    <x v="0"/>
  </r>
  <r>
    <x v="927"/>
    <x v="0"/>
    <x v="3"/>
    <x v="165"/>
    <x v="25"/>
    <s v="East"/>
    <s v="New York"/>
    <s v="New York City"/>
    <x v="1"/>
    <s v="Individual"/>
    <s v="Manual"/>
    <x v="1"/>
    <x v="23"/>
    <x v="6"/>
    <n v="64"/>
    <s v="84Nm@ 3500rpm"/>
    <x v="0"/>
    <x v="0"/>
  </r>
  <r>
    <x v="928"/>
    <x v="7"/>
    <x v="13"/>
    <x v="43"/>
    <x v="7"/>
    <s v="East"/>
    <s v="District of Columbia"/>
    <s v="Washington"/>
    <x v="0"/>
    <s v="Individual"/>
    <s v="Manual"/>
    <x v="0"/>
    <x v="77"/>
    <x v="16"/>
    <n v="140"/>
    <s v="330Nm@ 1600-2800rpm"/>
    <x v="2"/>
    <x v="0"/>
  </r>
  <r>
    <x v="929"/>
    <x v="4"/>
    <x v="16"/>
    <x v="30"/>
    <x v="213"/>
    <s v="East"/>
    <s v="Pennsylvania"/>
    <s v="Philadelphia"/>
    <x v="0"/>
    <s v="Individual"/>
    <s v="Manual"/>
    <x v="1"/>
    <x v="142"/>
    <x v="19"/>
    <n v="102"/>
    <s v="20.4@ 1400-3400(kgm@ rpm)"/>
    <x v="3"/>
    <x v="0"/>
  </r>
  <r>
    <x v="930"/>
    <x v="3"/>
    <x v="4"/>
    <x v="43"/>
    <x v="214"/>
    <s v="East"/>
    <s v="Pennsylvania"/>
    <s v="Philadelphia"/>
    <x v="0"/>
    <s v="Individual"/>
    <s v="Manual"/>
    <x v="0"/>
    <x v="15"/>
    <x v="3"/>
    <n v="88.73"/>
    <s v="219.7Nm@ 1500-2750rpm"/>
    <x v="0"/>
    <x v="0"/>
  </r>
  <r>
    <x v="931"/>
    <x v="7"/>
    <x v="16"/>
    <x v="264"/>
    <x v="215"/>
    <s v="East"/>
    <s v="Pennsylvania"/>
    <s v="Philadelphia"/>
    <x v="0"/>
    <s v="Individual"/>
    <s v="Manual"/>
    <x v="1"/>
    <x v="104"/>
    <x v="60"/>
    <n v="63"/>
    <s v="180 Nm at 1440-1500rpm"/>
    <x v="2"/>
    <x v="0"/>
  </r>
  <r>
    <x v="932"/>
    <x v="4"/>
    <x v="7"/>
    <x v="142"/>
    <x v="43"/>
    <s v="East"/>
    <s v="New York"/>
    <s v="New York City"/>
    <x v="0"/>
    <s v="Individual"/>
    <s v="Manual"/>
    <x v="1"/>
    <x v="37"/>
    <x v="19"/>
    <n v="100"/>
    <s v="200Nm@ 1400-3400rpm"/>
    <x v="2"/>
    <x v="0"/>
  </r>
  <r>
    <x v="933"/>
    <x v="4"/>
    <x v="11"/>
    <x v="145"/>
    <x v="36"/>
    <s v="West"/>
    <s v="California"/>
    <s v="Los Angeles"/>
    <x v="0"/>
    <s v="Individual"/>
    <s v="Manual"/>
    <x v="0"/>
    <x v="142"/>
    <x v="19"/>
    <n v="102"/>
    <s v="20.4@ 1400-3400(kgm@ rpm)"/>
    <x v="3"/>
    <x v="0"/>
  </r>
  <r>
    <x v="934"/>
    <x v="0"/>
    <x v="15"/>
    <x v="36"/>
    <x v="6"/>
    <s v="Central"/>
    <s v="Illinois"/>
    <s v="Chicago"/>
    <x v="1"/>
    <s v="Individual"/>
    <s v="Automatic"/>
    <x v="0"/>
    <x v="21"/>
    <x v="5"/>
    <n v="83.1"/>
    <s v="115Nm@ 4000rpm"/>
    <x v="0"/>
    <x v="0"/>
  </r>
  <r>
    <x v="935"/>
    <x v="0"/>
    <x v="2"/>
    <x v="16"/>
    <x v="192"/>
    <s v="East"/>
    <s v="Pennsylvania"/>
    <s v="Philadelphia"/>
    <x v="1"/>
    <s v="Individual"/>
    <s v="Manual"/>
    <x v="0"/>
    <x v="14"/>
    <x v="7"/>
    <n v="46.3"/>
    <s v="62Nm@ 3000rpm"/>
    <x v="0"/>
    <x v="0"/>
  </r>
  <r>
    <x v="936"/>
    <x v="0"/>
    <x v="13"/>
    <x v="105"/>
    <x v="216"/>
    <s v="West"/>
    <s v="California"/>
    <s v="Los Angeles"/>
    <x v="0"/>
    <s v="Individual"/>
    <s v="Manual"/>
    <x v="0"/>
    <x v="56"/>
    <x v="0"/>
    <n v="74"/>
    <s v="190Nm@ 2000rpm"/>
    <x v="0"/>
    <x v="0"/>
  </r>
  <r>
    <x v="937"/>
    <x v="15"/>
    <x v="11"/>
    <x v="8"/>
    <x v="11"/>
    <s v="West"/>
    <s v="California"/>
    <s v="Los Angeles"/>
    <x v="0"/>
    <s v="Individual"/>
    <s v="Manual"/>
    <x v="0"/>
    <x v="59"/>
    <x v="28"/>
    <n v="103.6"/>
    <s v="250Nm@ 1500-2500rpm"/>
    <x v="0"/>
    <x v="0"/>
  </r>
  <r>
    <x v="938"/>
    <x v="0"/>
    <x v="11"/>
    <x v="24"/>
    <x v="12"/>
    <s v="West"/>
    <s v="Washington"/>
    <s v="Seattle"/>
    <x v="0"/>
    <s v="Individual"/>
    <s v="Manual"/>
    <x v="0"/>
    <x v="207"/>
    <x v="0"/>
    <n v="73.94"/>
    <s v="190Nm@ 2000rpm"/>
    <x v="0"/>
    <x v="0"/>
  </r>
  <r>
    <x v="939"/>
    <x v="4"/>
    <x v="14"/>
    <x v="265"/>
    <x v="22"/>
    <s v="East"/>
    <s v="Massachusetts"/>
    <s v="Boston"/>
    <x v="0"/>
    <s v="Individual"/>
    <s v="Automatic"/>
    <x v="0"/>
    <x v="43"/>
    <x v="23"/>
    <n v="171.5"/>
    <s v="360Nm@ 1200-3400rpm"/>
    <x v="2"/>
    <x v="0"/>
  </r>
  <r>
    <x v="940"/>
    <x v="7"/>
    <x v="0"/>
    <x v="266"/>
    <x v="7"/>
    <s v="East"/>
    <s v="New York"/>
    <s v="New York City"/>
    <x v="0"/>
    <s v="Individual"/>
    <s v="Manual"/>
    <x v="1"/>
    <x v="26"/>
    <x v="60"/>
    <n v="75"/>
    <s v="200Nm@ 1400-2200rpm"/>
    <x v="2"/>
    <x v="0"/>
  </r>
  <r>
    <x v="941"/>
    <x v="2"/>
    <x v="10"/>
    <x v="14"/>
    <x v="9"/>
    <s v="East"/>
    <s v="New York"/>
    <s v="New York City"/>
    <x v="1"/>
    <s v="Individual"/>
    <s v="Manual"/>
    <x v="0"/>
    <x v="124"/>
    <x v="12"/>
    <n v="86.8"/>
    <s v="109Nm@ 4500rpm"/>
    <x v="0"/>
    <x v="0"/>
  </r>
  <r>
    <x v="942"/>
    <x v="3"/>
    <x v="7"/>
    <x v="40"/>
    <x v="1"/>
    <s v="Central"/>
    <s v="Illinois"/>
    <s v="Chicago"/>
    <x v="0"/>
    <s v="Individual"/>
    <s v="Manual"/>
    <x v="0"/>
    <x v="184"/>
    <x v="34"/>
    <n v="126.24"/>
    <s v="259.87Nm@ 1900-2750rpm"/>
    <x v="0"/>
    <x v="0"/>
  </r>
  <r>
    <x v="943"/>
    <x v="9"/>
    <x v="7"/>
    <x v="24"/>
    <x v="64"/>
    <s v="Central"/>
    <s v="Illinois"/>
    <s v="Chicago"/>
    <x v="0"/>
    <s v="Individual"/>
    <s v="Manual"/>
    <x v="0"/>
    <x v="217"/>
    <x v="0"/>
    <n v="76.900000000000006"/>
    <s v="205Nm@ 1750rpm"/>
    <x v="0"/>
    <x v="0"/>
  </r>
  <r>
    <x v="944"/>
    <x v="3"/>
    <x v="8"/>
    <x v="129"/>
    <x v="153"/>
    <s v="Central"/>
    <s v="Illinois"/>
    <s v="Chicago"/>
    <x v="1"/>
    <s v="Individual"/>
    <s v="Manual"/>
    <x v="0"/>
    <x v="121"/>
    <x v="50"/>
    <n v="83"/>
    <s v="115Nm@ 3200rpm"/>
    <x v="0"/>
    <x v="0"/>
  </r>
  <r>
    <x v="945"/>
    <x v="0"/>
    <x v="6"/>
    <x v="9"/>
    <x v="217"/>
    <s v="Central"/>
    <s v="Illinois"/>
    <s v="Chicago"/>
    <x v="1"/>
    <s v="Individual"/>
    <s v="Manual"/>
    <x v="2"/>
    <x v="11"/>
    <x v="14"/>
    <n v="67.099999999999994"/>
    <s v="90Nm@ 3500rpm"/>
    <x v="0"/>
    <x v="0"/>
  </r>
  <r>
    <x v="946"/>
    <x v="3"/>
    <x v="13"/>
    <x v="29"/>
    <x v="10"/>
    <s v="South"/>
    <s v="Florida"/>
    <s v="Miami"/>
    <x v="0"/>
    <s v="Individual"/>
    <s v="Manual"/>
    <x v="0"/>
    <x v="15"/>
    <x v="3"/>
    <n v="88.73"/>
    <s v="219.7Nm@ 1500-2750rpm"/>
    <x v="0"/>
    <x v="0"/>
  </r>
  <r>
    <x v="947"/>
    <x v="3"/>
    <x v="13"/>
    <x v="29"/>
    <x v="14"/>
    <s v="East"/>
    <s v="District of Columbia"/>
    <s v="Washington"/>
    <x v="0"/>
    <s v="Individual"/>
    <s v="Manual"/>
    <x v="0"/>
    <x v="15"/>
    <x v="3"/>
    <n v="88.73"/>
    <s v="219.7Nm@ 1500-2750rpm"/>
    <x v="0"/>
    <x v="0"/>
  </r>
  <r>
    <x v="948"/>
    <x v="15"/>
    <x v="7"/>
    <x v="8"/>
    <x v="14"/>
    <s v="East"/>
    <s v="District of Columbia"/>
    <s v="Washington"/>
    <x v="0"/>
    <s v="Individual"/>
    <s v="Manual"/>
    <x v="2"/>
    <x v="202"/>
    <x v="13"/>
    <n v="73.900000000000006"/>
    <s v="180Nm@ 2000rpm"/>
    <x v="0"/>
    <x v="0"/>
  </r>
  <r>
    <x v="949"/>
    <x v="8"/>
    <x v="6"/>
    <x v="267"/>
    <x v="218"/>
    <s v="East"/>
    <s v="Pennsylvania"/>
    <s v="Philadelphia"/>
    <x v="0"/>
    <s v="Individual"/>
    <s v="Manual"/>
    <x v="2"/>
    <x v="183"/>
    <x v="3"/>
    <n v="52.8"/>
    <s v="85Nm@ 2500rpm"/>
    <x v="0"/>
    <x v="0"/>
  </r>
  <r>
    <x v="950"/>
    <x v="0"/>
    <x v="2"/>
    <x v="190"/>
    <x v="219"/>
    <s v="South"/>
    <s v="Georgia"/>
    <s v="Atlanta"/>
    <x v="1"/>
    <s v="Individual"/>
    <s v="Manual"/>
    <x v="0"/>
    <x v="112"/>
    <x v="4"/>
    <n v="85.8"/>
    <s v="114Nm@ 4000rpm"/>
    <x v="0"/>
    <x v="0"/>
  </r>
  <r>
    <x v="951"/>
    <x v="0"/>
    <x v="7"/>
    <x v="190"/>
    <x v="25"/>
    <s v="East"/>
    <s v="Pennsylvania"/>
    <s v="Philadelphia"/>
    <x v="1"/>
    <s v="Individual"/>
    <s v="Manual"/>
    <x v="0"/>
    <x v="167"/>
    <x v="14"/>
    <n v="67.099999999999994"/>
    <s v="90Nm@ 3500rpm"/>
    <x v="0"/>
    <x v="0"/>
  </r>
  <r>
    <x v="952"/>
    <x v="8"/>
    <x v="6"/>
    <x v="13"/>
    <x v="1"/>
    <s v="South"/>
    <s v="Georgia"/>
    <s v="Atlanta"/>
    <x v="0"/>
    <s v="Individual"/>
    <s v="Manual"/>
    <x v="1"/>
    <x v="209"/>
    <x v="0"/>
    <n v="75"/>
    <s v="190Nm@ 1750rpm"/>
    <x v="0"/>
    <x v="0"/>
  </r>
  <r>
    <x v="953"/>
    <x v="3"/>
    <x v="0"/>
    <x v="143"/>
    <x v="14"/>
    <s v="South"/>
    <s v="Georgia"/>
    <s v="Atlanta"/>
    <x v="0"/>
    <s v="Individual"/>
    <s v="Automatic"/>
    <x v="1"/>
    <x v="219"/>
    <x v="83"/>
    <n v="194.3"/>
    <s v="436.39Nm@ 1800-2500rpm"/>
    <x v="2"/>
    <x v="0"/>
  </r>
  <r>
    <x v="954"/>
    <x v="7"/>
    <x v="0"/>
    <x v="33"/>
    <x v="39"/>
    <s v="South"/>
    <s v="Georgia"/>
    <s v="Atlanta"/>
    <x v="0"/>
    <s v="Individual"/>
    <s v="Manual"/>
    <x v="1"/>
    <x v="220"/>
    <x v="60"/>
    <n v="63"/>
    <s v="182.5Nm@ 1500-1800rpm"/>
    <x v="2"/>
    <x v="0"/>
  </r>
  <r>
    <x v="955"/>
    <x v="9"/>
    <x v="9"/>
    <x v="192"/>
    <x v="1"/>
    <s v="West"/>
    <s v="California"/>
    <s v="Los Angeles"/>
    <x v="1"/>
    <s v="Individual"/>
    <s v="Manual"/>
    <x v="2"/>
    <x v="99"/>
    <x v="84"/>
    <n v="62"/>
    <s v="90.3Nm@ 4200rpm"/>
    <x v="0"/>
    <x v="0"/>
  </r>
  <r>
    <x v="956"/>
    <x v="0"/>
    <x v="14"/>
    <x v="104"/>
    <x v="10"/>
    <s v="East"/>
    <s v="New York"/>
    <s v="New York City"/>
    <x v="0"/>
    <s v="Individual"/>
    <s v="Manual"/>
    <x v="0"/>
    <x v="127"/>
    <x v="0"/>
    <n v="74.02"/>
    <s v="190Nm@ 2000rpm"/>
    <x v="0"/>
    <x v="0"/>
  </r>
  <r>
    <x v="957"/>
    <x v="3"/>
    <x v="14"/>
    <x v="145"/>
    <x v="25"/>
    <s v="East"/>
    <s v="District of Columbia"/>
    <s v="Washington"/>
    <x v="1"/>
    <s v="Individual"/>
    <s v="Manual"/>
    <x v="0"/>
    <x v="30"/>
    <x v="15"/>
    <n v="121.3"/>
    <s v="151Nm@ 4850rpm"/>
    <x v="0"/>
    <x v="0"/>
  </r>
  <r>
    <x v="958"/>
    <x v="9"/>
    <x v="7"/>
    <x v="21"/>
    <x v="7"/>
    <s v="East"/>
    <s v="District of Columbia"/>
    <s v="Washington"/>
    <x v="0"/>
    <s v="Individual"/>
    <s v="Manual"/>
    <x v="0"/>
    <x v="197"/>
    <x v="76"/>
    <n v="72.400000000000006"/>
    <s v="171Nm@ 1800rpm"/>
    <x v="5"/>
    <x v="0"/>
  </r>
  <r>
    <x v="959"/>
    <x v="0"/>
    <x v="0"/>
    <x v="105"/>
    <x v="15"/>
    <s v="East"/>
    <s v="District of Columbia"/>
    <s v="Washington"/>
    <x v="0"/>
    <s v="Individual"/>
    <s v="Manual"/>
    <x v="1"/>
    <x v="87"/>
    <x v="0"/>
    <n v="88.76"/>
    <s v="200Nm@ 1750rpm"/>
    <x v="2"/>
    <x v="0"/>
  </r>
  <r>
    <x v="960"/>
    <x v="7"/>
    <x v="13"/>
    <x v="233"/>
    <x v="12"/>
    <s v="East"/>
    <s v="District of Columbia"/>
    <s v="Washington"/>
    <x v="0"/>
    <s v="Individual"/>
    <s v="Manual"/>
    <x v="0"/>
    <x v="189"/>
    <x v="16"/>
    <n v="120"/>
    <s v="280Nm@ 1800-2800rpm"/>
    <x v="2"/>
    <x v="0"/>
  </r>
  <r>
    <x v="961"/>
    <x v="8"/>
    <x v="1"/>
    <x v="122"/>
    <x v="1"/>
    <s v="East"/>
    <s v="New York"/>
    <s v="New York City"/>
    <x v="0"/>
    <s v="Individual"/>
    <s v="Manual"/>
    <x v="2"/>
    <x v="4"/>
    <x v="33"/>
    <n v="70"/>
    <s v="13.5@ 2,500(kgm@ rpm)"/>
    <x v="0"/>
    <x v="0"/>
  </r>
  <r>
    <x v="962"/>
    <x v="7"/>
    <x v="7"/>
    <x v="10"/>
    <x v="220"/>
    <s v="West"/>
    <s v="California"/>
    <s v="Los Angeles"/>
    <x v="0"/>
    <s v="Individual"/>
    <s v="Manual"/>
    <x v="0"/>
    <x v="26"/>
    <x v="60"/>
    <n v="75"/>
    <s v="200Nm@ 1400-2200rpm"/>
    <x v="3"/>
    <x v="0"/>
  </r>
  <r>
    <x v="963"/>
    <x v="0"/>
    <x v="7"/>
    <x v="8"/>
    <x v="11"/>
    <s v="West"/>
    <s v="California"/>
    <s v="Los Angeles"/>
    <x v="1"/>
    <s v="Individual"/>
    <s v="Manual"/>
    <x v="0"/>
    <x v="54"/>
    <x v="14"/>
    <n v="67.040000000000006"/>
    <s v="90Nm@ 3500rpm"/>
    <x v="0"/>
    <x v="0"/>
  </r>
  <r>
    <x v="964"/>
    <x v="8"/>
    <x v="16"/>
    <x v="122"/>
    <x v="11"/>
    <s v="West"/>
    <s v="California"/>
    <s v="Los Angeles"/>
    <x v="0"/>
    <s v="Individual"/>
    <s v="Manual"/>
    <x v="0"/>
    <x v="24"/>
    <x v="33"/>
    <n v="62"/>
    <s v="12.5@ 2,500(kgm@ rpm)"/>
    <x v="0"/>
    <x v="0"/>
  </r>
  <r>
    <x v="965"/>
    <x v="8"/>
    <x v="11"/>
    <x v="172"/>
    <x v="1"/>
    <s v="East"/>
    <s v="Massachusetts"/>
    <s v="Boston"/>
    <x v="0"/>
    <s v="Individual"/>
    <s v="Manual"/>
    <x v="0"/>
    <x v="32"/>
    <x v="16"/>
    <n v="138.03"/>
    <s v="320Nm@ 1700-2700rpm"/>
    <x v="2"/>
    <x v="0"/>
  </r>
  <r>
    <x v="966"/>
    <x v="0"/>
    <x v="11"/>
    <x v="25"/>
    <x v="221"/>
    <s v="West"/>
    <s v="California"/>
    <s v="Los Angeles"/>
    <x v="1"/>
    <s v="Individual"/>
    <s v="Manual"/>
    <x v="1"/>
    <x v="11"/>
    <x v="14"/>
    <n v="67.099999999999994"/>
    <s v="90Nm@ 3500rpm"/>
    <x v="0"/>
    <x v="0"/>
  </r>
  <r>
    <x v="967"/>
    <x v="6"/>
    <x v="10"/>
    <x v="30"/>
    <x v="67"/>
    <s v="Central"/>
    <s v="Illinois"/>
    <s v="Chicago"/>
    <x v="1"/>
    <s v="Individual"/>
    <s v="Manual"/>
    <x v="0"/>
    <x v="129"/>
    <x v="52"/>
    <n v="53.3"/>
    <s v="72Nm@ 4386rpm"/>
    <x v="0"/>
    <x v="0"/>
  </r>
  <r>
    <x v="968"/>
    <x v="7"/>
    <x v="0"/>
    <x v="119"/>
    <x v="70"/>
    <s v="Central"/>
    <s v="Illinois"/>
    <s v="Chicago"/>
    <x v="0"/>
    <s v="Individual"/>
    <s v="Manual"/>
    <x v="0"/>
    <x v="149"/>
    <x v="60"/>
    <n v="62.1"/>
    <s v="195Nm@ 1400-2200rpm"/>
    <x v="2"/>
    <x v="0"/>
  </r>
  <r>
    <x v="969"/>
    <x v="0"/>
    <x v="14"/>
    <x v="19"/>
    <x v="200"/>
    <s v="Central"/>
    <s v="Illinois"/>
    <s v="Chicago"/>
    <x v="0"/>
    <s v="Individual"/>
    <s v="Manual"/>
    <x v="1"/>
    <x v="53"/>
    <x v="0"/>
    <n v="88.5"/>
    <s v="200Nm@ 1750rpm"/>
    <x v="0"/>
    <x v="0"/>
  </r>
  <r>
    <x v="970"/>
    <x v="3"/>
    <x v="6"/>
    <x v="24"/>
    <x v="43"/>
    <s v="South"/>
    <s v="Georgia"/>
    <s v="Atlanta"/>
    <x v="0"/>
    <s v="Individual"/>
    <s v="Manual"/>
    <x v="1"/>
    <x v="120"/>
    <x v="48"/>
    <n v="110"/>
    <s v="24 KGM at 1900-2750 RPM"/>
    <x v="0"/>
    <x v="0"/>
  </r>
  <r>
    <x v="971"/>
    <x v="3"/>
    <x v="1"/>
    <x v="152"/>
    <x v="43"/>
    <s v="South"/>
    <s v="Georgia"/>
    <s v="Atlanta"/>
    <x v="1"/>
    <s v="Individual"/>
    <s v="Manual"/>
    <x v="3"/>
    <x v="165"/>
    <x v="49"/>
    <n v="103.2"/>
    <s v="14.9@ 3,000(kgm@ rpm)"/>
    <x v="0"/>
    <x v="0"/>
  </r>
  <r>
    <x v="972"/>
    <x v="4"/>
    <x v="7"/>
    <x v="43"/>
    <x v="1"/>
    <s v="East"/>
    <s v="New York"/>
    <s v="New York City"/>
    <x v="0"/>
    <s v="Individual"/>
    <s v="Manual"/>
    <x v="1"/>
    <x v="37"/>
    <x v="19"/>
    <n v="100.57"/>
    <s v="200Nm@ 1400-3400rpm"/>
    <x v="3"/>
    <x v="0"/>
  </r>
  <r>
    <x v="973"/>
    <x v="8"/>
    <x v="15"/>
    <x v="143"/>
    <x v="222"/>
    <s v="West"/>
    <s v="Washington"/>
    <s v="Seattle"/>
    <x v="0"/>
    <s v="Dealer"/>
    <s v="Manual"/>
    <x v="0"/>
    <x v="22"/>
    <x v="57"/>
    <n v="69"/>
    <s v="140Nm@ 1800-3000rpm"/>
    <x v="0"/>
    <x v="0"/>
  </r>
  <r>
    <x v="974"/>
    <x v="4"/>
    <x v="13"/>
    <x v="268"/>
    <x v="223"/>
    <s v="Central"/>
    <s v="Texas"/>
    <s v="Houston"/>
    <x v="0"/>
    <s v="Dealer"/>
    <s v="Manual"/>
    <x v="1"/>
    <x v="37"/>
    <x v="19"/>
    <n v="100.6"/>
    <s v="200Nm@ 1200-3600rpm"/>
    <x v="2"/>
    <x v="0"/>
  </r>
  <r>
    <x v="975"/>
    <x v="5"/>
    <x v="11"/>
    <x v="8"/>
    <x v="224"/>
    <s v="West"/>
    <s v="Washington"/>
    <s v="Seattle"/>
    <x v="0"/>
    <s v="Dealer"/>
    <s v="Manual"/>
    <x v="1"/>
    <x v="34"/>
    <x v="9"/>
    <n v="67"/>
    <s v="160Nm@ 2000rpm"/>
    <x v="0"/>
    <x v="0"/>
  </r>
  <r>
    <x v="976"/>
    <x v="5"/>
    <x v="11"/>
    <x v="33"/>
    <x v="225"/>
    <s v="West"/>
    <s v="Washington"/>
    <s v="Seattle"/>
    <x v="0"/>
    <s v="Dealer"/>
    <s v="Manual"/>
    <x v="0"/>
    <x v="8"/>
    <x v="9"/>
    <n v="68"/>
    <s v="160Nm@ 2000rpm"/>
    <x v="0"/>
    <x v="0"/>
  </r>
  <r>
    <x v="977"/>
    <x v="5"/>
    <x v="10"/>
    <x v="21"/>
    <x v="226"/>
    <s v="East"/>
    <s v="District of Columbia"/>
    <s v="Washington"/>
    <x v="0"/>
    <s v="Dealer"/>
    <s v="Manual"/>
    <x v="0"/>
    <x v="221"/>
    <x v="1"/>
    <n v="99.23"/>
    <s v="215Nm@ 1750-3000rpm"/>
    <x v="0"/>
    <x v="0"/>
  </r>
  <r>
    <x v="978"/>
    <x v="5"/>
    <x v="0"/>
    <x v="185"/>
    <x v="227"/>
    <s v="East"/>
    <s v="District of Columbia"/>
    <s v="Washington"/>
    <x v="0"/>
    <s v="Dealer"/>
    <s v="Manual"/>
    <x v="0"/>
    <x v="184"/>
    <x v="1"/>
    <n v="89.84"/>
    <s v="204Nm@ 2000-2750rpm"/>
    <x v="0"/>
    <x v="0"/>
  </r>
  <r>
    <x v="979"/>
    <x v="5"/>
    <x v="11"/>
    <x v="0"/>
    <x v="228"/>
    <s v="East"/>
    <s v="New York"/>
    <s v="New York City"/>
    <x v="0"/>
    <s v="Dealer"/>
    <s v="Manual"/>
    <x v="0"/>
    <x v="34"/>
    <x v="9"/>
    <n v="67"/>
    <s v="160Nm@ 2000rpm"/>
    <x v="0"/>
    <x v="0"/>
  </r>
  <r>
    <x v="980"/>
    <x v="5"/>
    <x v="2"/>
    <x v="172"/>
    <x v="229"/>
    <s v="East"/>
    <s v="New York"/>
    <s v="New York City"/>
    <x v="0"/>
    <s v="Dealer"/>
    <s v="Manual"/>
    <x v="1"/>
    <x v="17"/>
    <x v="1"/>
    <n v="99.23"/>
    <s v="215Nm@ 1750-3000"/>
    <x v="0"/>
    <x v="0"/>
  </r>
  <r>
    <x v="981"/>
    <x v="7"/>
    <x v="7"/>
    <x v="143"/>
    <x v="230"/>
    <s v="Central"/>
    <s v="Illinois"/>
    <s v="Chicago"/>
    <x v="0"/>
    <s v="Dealer"/>
    <s v="Manual"/>
    <x v="1"/>
    <x v="77"/>
    <x v="16"/>
    <n v="140"/>
    <s v="330Nm@ 1600-2800rpm"/>
    <x v="2"/>
    <x v="0"/>
  </r>
  <r>
    <x v="982"/>
    <x v="5"/>
    <x v="7"/>
    <x v="21"/>
    <x v="231"/>
    <s v="East"/>
    <s v="Massachusetts"/>
    <s v="Boston"/>
    <x v="0"/>
    <s v="Dealer"/>
    <s v="Manual"/>
    <x v="1"/>
    <x v="60"/>
    <x v="1"/>
    <n v="98.59"/>
    <s v="205Nm@ 1750-3250rpm"/>
    <x v="0"/>
    <x v="0"/>
  </r>
  <r>
    <x v="983"/>
    <x v="3"/>
    <x v="15"/>
    <x v="145"/>
    <x v="22"/>
    <s v="East"/>
    <s v="Massachusetts"/>
    <s v="Boston"/>
    <x v="1"/>
    <s v="Individual"/>
    <s v="Manual"/>
    <x v="0"/>
    <x v="30"/>
    <x v="15"/>
    <n v="121.3"/>
    <s v="151Nm@ 4850rpm"/>
    <x v="0"/>
    <x v="0"/>
  </r>
  <r>
    <x v="984"/>
    <x v="8"/>
    <x v="4"/>
    <x v="132"/>
    <x v="67"/>
    <s v="East"/>
    <s v="New York"/>
    <s v="New York City"/>
    <x v="1"/>
    <s v="Individual"/>
    <s v="Manual"/>
    <x v="0"/>
    <x v="156"/>
    <x v="13"/>
    <n v="84"/>
    <s v="114Nm@ 3500rpm"/>
    <x v="0"/>
    <x v="0"/>
  </r>
  <r>
    <x v="985"/>
    <x v="7"/>
    <x v="13"/>
    <x v="269"/>
    <x v="49"/>
    <s v="Central"/>
    <s v="Illinois"/>
    <s v="Chicago"/>
    <x v="0"/>
    <s v="Individual"/>
    <s v="Manual"/>
    <x v="0"/>
    <x v="189"/>
    <x v="16"/>
    <n v="120"/>
    <s v="280Nm@ 1800-2800rpm"/>
    <x v="2"/>
    <x v="0"/>
  </r>
  <r>
    <x v="986"/>
    <x v="8"/>
    <x v="14"/>
    <x v="19"/>
    <x v="11"/>
    <s v="Central"/>
    <s v="Illinois"/>
    <s v="Chicago"/>
    <x v="0"/>
    <s v="Individual"/>
    <s v="Automatic"/>
    <x v="0"/>
    <x v="19"/>
    <x v="2"/>
    <n v="108.5"/>
    <s v="260Nm@ 1500-2750rpm"/>
    <x v="0"/>
    <x v="0"/>
  </r>
  <r>
    <x v="987"/>
    <x v="2"/>
    <x v="16"/>
    <x v="170"/>
    <x v="1"/>
    <s v="Central"/>
    <s v="Illinois"/>
    <s v="Chicago"/>
    <x v="1"/>
    <s v="Individual"/>
    <s v="Manual"/>
    <x v="1"/>
    <x v="30"/>
    <x v="2"/>
    <n v="118"/>
    <s v="146Nm at 4800 rpm"/>
    <x v="0"/>
    <x v="0"/>
  </r>
  <r>
    <x v="988"/>
    <x v="0"/>
    <x v="7"/>
    <x v="147"/>
    <x v="10"/>
    <s v="West"/>
    <s v="California"/>
    <s v="Los Angeles"/>
    <x v="0"/>
    <s v="Individual"/>
    <s v="Manual"/>
    <x v="2"/>
    <x v="207"/>
    <x v="0"/>
    <n v="73.94"/>
    <s v="190Nm@ 2000rpm"/>
    <x v="0"/>
    <x v="0"/>
  </r>
  <r>
    <x v="989"/>
    <x v="5"/>
    <x v="6"/>
    <x v="24"/>
    <x v="43"/>
    <s v="Central"/>
    <s v="Illinois"/>
    <s v="Chicago"/>
    <x v="0"/>
    <s v="Individual"/>
    <s v="Manual"/>
    <x v="2"/>
    <x v="34"/>
    <x v="9"/>
    <n v="68"/>
    <s v="16.3@ 2,000(kgm@ rpm)"/>
    <x v="0"/>
    <x v="0"/>
  </r>
  <r>
    <x v="990"/>
    <x v="8"/>
    <x v="16"/>
    <x v="67"/>
    <x v="1"/>
    <s v="Central"/>
    <s v="Illinois"/>
    <s v="Chicago"/>
    <x v="0"/>
    <s v="Individual"/>
    <s v="Manual"/>
    <x v="2"/>
    <x v="24"/>
    <x v="33"/>
    <n v="68"/>
    <s v="13@ 2,500(kgm@ rpm)"/>
    <x v="0"/>
    <x v="0"/>
  </r>
  <r>
    <x v="991"/>
    <x v="0"/>
    <x v="18"/>
    <x v="270"/>
    <x v="232"/>
    <s v="West"/>
    <s v="California"/>
    <s v="Los Angeles"/>
    <x v="1"/>
    <s v="Individual"/>
    <s v="Manual"/>
    <x v="3"/>
    <x v="14"/>
    <x v="7"/>
    <n v="46.3"/>
    <s v="62Nm@ 3000rpm"/>
    <x v="0"/>
    <x v="0"/>
  </r>
  <r>
    <x v="992"/>
    <x v="0"/>
    <x v="4"/>
    <x v="33"/>
    <x v="11"/>
    <s v="East"/>
    <s v="District of Columbia"/>
    <s v="Washington"/>
    <x v="1"/>
    <s v="Individual"/>
    <s v="Manual"/>
    <x v="1"/>
    <x v="62"/>
    <x v="14"/>
    <n v="67.040000000000006"/>
    <s v="90Nm@ 3500rpm"/>
    <x v="0"/>
    <x v="0"/>
  </r>
  <r>
    <x v="993"/>
    <x v="9"/>
    <x v="6"/>
    <x v="271"/>
    <x v="49"/>
    <s v="Central"/>
    <s v="Illinois"/>
    <s v="Highland Park"/>
    <x v="0"/>
    <s v="Individual"/>
    <s v="Manual"/>
    <x v="3"/>
    <x v="222"/>
    <x v="46"/>
    <n v="123.7"/>
    <s v="305Nm@ 2000rpm"/>
    <x v="0"/>
    <x v="0"/>
  </r>
  <r>
    <x v="994"/>
    <x v="3"/>
    <x v="7"/>
    <x v="156"/>
    <x v="12"/>
    <s v="Central"/>
    <s v="Illinois"/>
    <s v="Highland Park"/>
    <x v="1"/>
    <s v="Individual"/>
    <s v="Manual"/>
    <x v="0"/>
    <x v="64"/>
    <x v="30"/>
    <n v="68.05"/>
    <s v="99.04Nm@ 4500rpm"/>
    <x v="0"/>
    <x v="0"/>
  </r>
  <r>
    <x v="995"/>
    <x v="3"/>
    <x v="4"/>
    <x v="272"/>
    <x v="195"/>
    <s v="Central"/>
    <s v="Illinois"/>
    <s v="Highland Park"/>
    <x v="0"/>
    <s v="Individual"/>
    <s v="Manual"/>
    <x v="0"/>
    <x v="155"/>
    <x v="3"/>
    <n v="88.7"/>
    <s v="219.7Nm@ 1500-2750rpm"/>
    <x v="0"/>
    <x v="0"/>
  </r>
  <r>
    <x v="996"/>
    <x v="3"/>
    <x v="0"/>
    <x v="0"/>
    <x v="155"/>
    <s v="Central"/>
    <s v="Illinois"/>
    <s v="Hoffman Estates"/>
    <x v="1"/>
    <s v="Individual"/>
    <s v="Manual"/>
    <x v="1"/>
    <x v="68"/>
    <x v="5"/>
    <n v="81.86"/>
    <s v="113.75Nm@ 4000rpm"/>
    <x v="0"/>
    <x v="0"/>
  </r>
  <r>
    <x v="997"/>
    <x v="15"/>
    <x v="6"/>
    <x v="273"/>
    <x v="14"/>
    <s v="Central"/>
    <s v="Illinois"/>
    <s v="Hoffman Estates"/>
    <x v="0"/>
    <s v="Individual"/>
    <s v="Manual"/>
    <x v="1"/>
    <x v="202"/>
    <x v="13"/>
    <n v="73.900000000000006"/>
    <s v="180Nm@ 2000rpm"/>
    <x v="0"/>
    <x v="0"/>
  </r>
  <r>
    <x v="998"/>
    <x v="3"/>
    <x v="6"/>
    <x v="14"/>
    <x v="25"/>
    <s v="Central"/>
    <s v="Illinois"/>
    <s v="Hoffman Estates"/>
    <x v="1"/>
    <s v="Individual"/>
    <s v="Manual"/>
    <x v="0"/>
    <x v="120"/>
    <x v="49"/>
    <n v="103.2"/>
    <s v="14.9 KGM at 3000 RPM"/>
    <x v="0"/>
    <x v="0"/>
  </r>
  <r>
    <x v="999"/>
    <x v="2"/>
    <x v="13"/>
    <x v="203"/>
    <x v="12"/>
    <s v="Central"/>
    <s v="Illinois"/>
    <s v="Hoffman Estates"/>
    <x v="0"/>
    <s v="Individual"/>
    <s v="Manual"/>
    <x v="2"/>
    <x v="53"/>
    <x v="1"/>
    <n v="98.6"/>
    <s v="200Nm@ 1750rpm"/>
    <x v="0"/>
    <x v="0"/>
  </r>
  <r>
    <x v="1000"/>
    <x v="0"/>
    <x v="9"/>
    <x v="69"/>
    <x v="7"/>
    <s v="Central"/>
    <s v="Illinois"/>
    <s v="Highland Park"/>
    <x v="1"/>
    <s v="Individual"/>
    <s v="Manual"/>
    <x v="0"/>
    <x v="14"/>
    <x v="7"/>
    <n v="46.3"/>
    <s v="62Nm@ 3000rpm"/>
    <x v="0"/>
    <x v="0"/>
  </r>
  <r>
    <x v="1001"/>
    <x v="0"/>
    <x v="15"/>
    <x v="274"/>
    <x v="19"/>
    <s v="Central"/>
    <s v="Illinois"/>
    <s v="Highland Park"/>
    <x v="0"/>
    <s v="Individual"/>
    <s v="Manual"/>
    <x v="0"/>
    <x v="127"/>
    <x v="0"/>
    <n v="74.02"/>
    <s v="190Nm@ 2000rpm"/>
    <x v="0"/>
    <x v="0"/>
  </r>
  <r>
    <x v="1002"/>
    <x v="0"/>
    <x v="13"/>
    <x v="73"/>
    <x v="13"/>
    <s v="Central"/>
    <s v="Illinois"/>
    <s v="Highland Park"/>
    <x v="1"/>
    <s v="Individual"/>
    <s v="Manual"/>
    <x v="1"/>
    <x v="130"/>
    <x v="7"/>
    <n v="47.3"/>
    <s v="69Nm@ 3500rpm"/>
    <x v="0"/>
    <x v="0"/>
  </r>
  <r>
    <x v="1003"/>
    <x v="8"/>
    <x v="6"/>
    <x v="144"/>
    <x v="7"/>
    <s v="Central"/>
    <s v="Illinois"/>
    <s v="Highland Park"/>
    <x v="0"/>
    <s v="Individual"/>
    <s v="Manual"/>
    <x v="1"/>
    <x v="223"/>
    <x v="16"/>
    <n v="118.35"/>
    <s v="250Nm@ 1500-3000rpm"/>
    <x v="2"/>
    <x v="0"/>
  </r>
  <r>
    <x v="1004"/>
    <x v="4"/>
    <x v="6"/>
    <x v="131"/>
    <x v="25"/>
    <s v="Central"/>
    <s v="Illinois"/>
    <s v="Hoffman Estates"/>
    <x v="0"/>
    <s v="Individual"/>
    <s v="Manual"/>
    <x v="0"/>
    <x v="142"/>
    <x v="19"/>
    <n v="102"/>
    <s v="20.4@ 1400-3400(kgm@ rpm)"/>
    <x v="2"/>
    <x v="0"/>
  </r>
  <r>
    <x v="1005"/>
    <x v="4"/>
    <x v="0"/>
    <x v="153"/>
    <x v="57"/>
    <s v="Central"/>
    <s v="Illinois"/>
    <s v="Joliet"/>
    <x v="0"/>
    <s v="Individual"/>
    <s v="Manual"/>
    <x v="0"/>
    <x v="117"/>
    <x v="18"/>
    <n v="168.5"/>
    <s v="343Nm@ 1400-3400rpm"/>
    <x v="2"/>
    <x v="0"/>
  </r>
  <r>
    <x v="1006"/>
    <x v="7"/>
    <x v="0"/>
    <x v="40"/>
    <x v="179"/>
    <s v="West"/>
    <s v="Washington"/>
    <s v="Edmonds"/>
    <x v="0"/>
    <s v="Individual"/>
    <s v="Manual"/>
    <x v="0"/>
    <x v="143"/>
    <x v="58"/>
    <n v="105"/>
    <s v="247Nm@ 1800-2000rpm"/>
    <x v="4"/>
    <x v="0"/>
  </r>
  <r>
    <x v="1007"/>
    <x v="2"/>
    <x v="10"/>
    <x v="0"/>
    <x v="10"/>
    <s v="West"/>
    <s v="Washington"/>
    <s v="Edmonds"/>
    <x v="0"/>
    <s v="Individual"/>
    <s v="Manual"/>
    <x v="1"/>
    <x v="224"/>
    <x v="1"/>
    <n v="98.6"/>
    <s v="200Nm@ 1750rpm"/>
    <x v="2"/>
    <x v="0"/>
  </r>
  <r>
    <x v="1008"/>
    <x v="7"/>
    <x v="14"/>
    <x v="29"/>
    <x v="191"/>
    <s v="West"/>
    <s v="Washington"/>
    <s v="Edmonds"/>
    <x v="1"/>
    <s v="Individual"/>
    <s v="Manual"/>
    <x v="0"/>
    <x v="12"/>
    <x v="12"/>
    <n v="82"/>
    <s v="115Nm@ 3500-3600rpm"/>
    <x v="4"/>
    <x v="0"/>
  </r>
  <r>
    <x v="1009"/>
    <x v="7"/>
    <x v="7"/>
    <x v="19"/>
    <x v="233"/>
    <s v="West"/>
    <s v="Washington"/>
    <s v="Federal Way"/>
    <x v="0"/>
    <s v="Individual"/>
    <s v="Manual"/>
    <x v="0"/>
    <x v="77"/>
    <x v="16"/>
    <n v="140"/>
    <s v="330Nm@ 1600-2800rpm"/>
    <x v="2"/>
    <x v="0"/>
  </r>
  <r>
    <x v="1010"/>
    <x v="4"/>
    <x v="3"/>
    <x v="275"/>
    <x v="14"/>
    <s v="West"/>
    <s v="Washington"/>
    <s v="Issaquah"/>
    <x v="0"/>
    <s v="Individual"/>
    <s v="Manual"/>
    <x v="1"/>
    <x v="142"/>
    <x v="19"/>
    <n v="102"/>
    <s v="20.4@ 1400-3400(kgm@ rpm)"/>
    <x v="2"/>
    <x v="0"/>
  </r>
  <r>
    <x v="1011"/>
    <x v="0"/>
    <x v="15"/>
    <x v="21"/>
    <x v="22"/>
    <s v="West"/>
    <s v="Washington"/>
    <s v="Everett"/>
    <x v="1"/>
    <s v="Individual"/>
    <s v="Automatic"/>
    <x v="0"/>
    <x v="71"/>
    <x v="5"/>
    <n v="81.8"/>
    <s v="113Nm@ 4200rpm"/>
    <x v="0"/>
    <x v="0"/>
  </r>
  <r>
    <x v="1012"/>
    <x v="6"/>
    <x v="15"/>
    <x v="63"/>
    <x v="69"/>
    <s v="West"/>
    <s v="Washington"/>
    <s v="Edmonds"/>
    <x v="1"/>
    <s v="Individual"/>
    <s v="Manual"/>
    <x v="0"/>
    <x v="129"/>
    <x v="52"/>
    <n v="53.3"/>
    <s v="72Nm@ 4386rpm"/>
    <x v="0"/>
    <x v="0"/>
  </r>
  <r>
    <x v="1013"/>
    <x v="0"/>
    <x v="7"/>
    <x v="126"/>
    <x v="19"/>
    <s v="West"/>
    <s v="Washington"/>
    <s v="Everett"/>
    <x v="1"/>
    <s v="Individual"/>
    <s v="Manual"/>
    <x v="0"/>
    <x v="167"/>
    <x v="14"/>
    <n v="67.099999999999994"/>
    <s v="90Nm@ 3500rpm"/>
    <x v="0"/>
    <x v="0"/>
  </r>
  <r>
    <x v="1014"/>
    <x v="6"/>
    <x v="10"/>
    <x v="144"/>
    <x v="76"/>
    <s v="West"/>
    <s v="Washington"/>
    <s v="Federal Way"/>
    <x v="1"/>
    <s v="Individual"/>
    <s v="Manual"/>
    <x v="0"/>
    <x v="129"/>
    <x v="52"/>
    <n v="53.3"/>
    <s v="72Nm@ 4386rpm"/>
    <x v="0"/>
    <x v="0"/>
  </r>
  <r>
    <x v="1015"/>
    <x v="0"/>
    <x v="4"/>
    <x v="185"/>
    <x v="15"/>
    <s v="South"/>
    <s v="North Carolina"/>
    <s v="Indian Trail"/>
    <x v="0"/>
    <s v="Individual"/>
    <s v="Manual"/>
    <x v="0"/>
    <x v="13"/>
    <x v="0"/>
    <n v="88.5"/>
    <s v="200Nm@ 1750rpm"/>
    <x v="2"/>
    <x v="0"/>
  </r>
  <r>
    <x v="1016"/>
    <x v="0"/>
    <x v="10"/>
    <x v="144"/>
    <x v="67"/>
    <s v="South"/>
    <s v="North Carolina"/>
    <s v="Indian Trail"/>
    <x v="1"/>
    <s v="Individual"/>
    <s v="Manual"/>
    <x v="1"/>
    <x v="29"/>
    <x v="14"/>
    <n v="67.05"/>
    <s v="90Nm@ 3500rpm"/>
    <x v="0"/>
    <x v="0"/>
  </r>
  <r>
    <x v="1017"/>
    <x v="2"/>
    <x v="4"/>
    <x v="19"/>
    <x v="23"/>
    <s v="South"/>
    <s v="North Carolina"/>
    <s v="Indian Trail"/>
    <x v="1"/>
    <s v="Individual"/>
    <s v="Automatic"/>
    <x v="0"/>
    <x v="189"/>
    <x v="2"/>
    <n v="117.3"/>
    <s v="145Nm@ 4600rpm"/>
    <x v="2"/>
    <x v="0"/>
  </r>
  <r>
    <x v="1018"/>
    <x v="5"/>
    <x v="14"/>
    <x v="276"/>
    <x v="45"/>
    <s v="West"/>
    <s v="Washington"/>
    <s v="Elk Plain"/>
    <x v="0"/>
    <s v="Individual"/>
    <s v="Manual"/>
    <x v="0"/>
    <x v="225"/>
    <x v="1"/>
    <n v="99"/>
    <s v="215Nm@ 1750-3000rpm"/>
    <x v="0"/>
    <x v="0"/>
  </r>
  <r>
    <x v="1019"/>
    <x v="3"/>
    <x v="13"/>
    <x v="185"/>
    <x v="234"/>
    <s v="West"/>
    <s v="Washington"/>
    <s v="Elk Plain"/>
    <x v="0"/>
    <s v="Individual"/>
    <s v="Manual"/>
    <x v="0"/>
    <x v="85"/>
    <x v="34"/>
    <n v="126.2"/>
    <s v="259.9Nm@ 1900-2750rpm"/>
    <x v="0"/>
    <x v="0"/>
  </r>
  <r>
    <x v="1020"/>
    <x v="2"/>
    <x v="4"/>
    <x v="70"/>
    <x v="235"/>
    <s v="West"/>
    <s v="Washington"/>
    <s v="Elk Plain"/>
    <x v="1"/>
    <s v="Individual"/>
    <s v="Automatic"/>
    <x v="0"/>
    <x v="23"/>
    <x v="13"/>
    <n v="88.7"/>
    <s v="110Nm@ 4800rpm"/>
    <x v="0"/>
    <x v="0"/>
  </r>
  <r>
    <x v="1021"/>
    <x v="3"/>
    <x v="10"/>
    <x v="119"/>
    <x v="45"/>
    <s v="West"/>
    <s v="Washington"/>
    <s v="Elk Plain"/>
    <x v="0"/>
    <s v="Individual"/>
    <s v="Manual"/>
    <x v="0"/>
    <x v="153"/>
    <x v="61"/>
    <n v="70"/>
    <s v="160Nm@ 1500-2750rpm"/>
    <x v="0"/>
    <x v="0"/>
  </r>
  <r>
    <x v="1022"/>
    <x v="16"/>
    <x v="7"/>
    <x v="277"/>
    <x v="236"/>
    <s v="West"/>
    <s v="Washington"/>
    <s v="Elk Plain"/>
    <x v="0"/>
    <s v="Dealer"/>
    <s v="Automatic"/>
    <x v="0"/>
    <x v="226"/>
    <x v="85"/>
    <n v="241"/>
    <s v="540Nm@ 2000rpm"/>
    <x v="1"/>
    <x v="0"/>
  </r>
  <r>
    <x v="1023"/>
    <x v="0"/>
    <x v="14"/>
    <x v="97"/>
    <x v="237"/>
    <s v="South"/>
    <s v="North Carolina"/>
    <s v="High Point"/>
    <x v="1"/>
    <s v="Dealer"/>
    <s v="Manual"/>
    <x v="0"/>
    <x v="71"/>
    <x v="5"/>
    <n v="81.8"/>
    <s v="113Nm@ 4200rpm"/>
    <x v="0"/>
    <x v="0"/>
  </r>
  <r>
    <x v="1024"/>
    <x v="2"/>
    <x v="10"/>
    <x v="74"/>
    <x v="160"/>
    <s v="West"/>
    <s v="Washington"/>
    <s v="Elk Plain"/>
    <x v="1"/>
    <s v="Dealer"/>
    <s v="Manual"/>
    <x v="0"/>
    <x v="188"/>
    <x v="13"/>
    <n v="88.7"/>
    <s v="110Nm@ 4800rpm"/>
    <x v="0"/>
    <x v="0"/>
  </r>
  <r>
    <x v="1025"/>
    <x v="12"/>
    <x v="10"/>
    <x v="115"/>
    <x v="238"/>
    <s v="West"/>
    <s v="Washington"/>
    <s v="Elk Plain"/>
    <x v="0"/>
    <s v="Dealer"/>
    <s v="Automatic"/>
    <x v="0"/>
    <x v="117"/>
    <x v="20"/>
    <n v="204"/>
    <s v="500Nm@ 1600-1800rpm"/>
    <x v="0"/>
    <x v="0"/>
  </r>
  <r>
    <x v="1026"/>
    <x v="0"/>
    <x v="4"/>
    <x v="74"/>
    <x v="70"/>
    <s v="South"/>
    <s v="North Carolina"/>
    <s v="Indian Trail"/>
    <x v="0"/>
    <s v="Individual"/>
    <s v="Automatic"/>
    <x v="0"/>
    <x v="137"/>
    <x v="0"/>
    <n v="74"/>
    <s v="190Nm@ 2000rpm"/>
    <x v="0"/>
    <x v="0"/>
  </r>
  <r>
    <x v="1027"/>
    <x v="9"/>
    <x v="6"/>
    <x v="5"/>
    <x v="7"/>
    <s v="South"/>
    <s v="North Carolina"/>
    <s v="Indian Trail"/>
    <x v="0"/>
    <s v="Individual"/>
    <s v="Automatic"/>
    <x v="1"/>
    <x v="216"/>
    <x v="46"/>
    <n v="147.9"/>
    <s v="327Nm@ 2600rpm"/>
    <x v="1"/>
    <x v="0"/>
  </r>
  <r>
    <x v="1028"/>
    <x v="4"/>
    <x v="14"/>
    <x v="278"/>
    <x v="239"/>
    <s v="South"/>
    <s v="North Carolina"/>
    <s v="Indian Trail"/>
    <x v="1"/>
    <s v="Dealer"/>
    <s v="Manual"/>
    <x v="0"/>
    <x v="45"/>
    <x v="25"/>
    <n v="138.03"/>
    <s v="173Nm@ 4000rpm"/>
    <x v="0"/>
    <x v="0"/>
  </r>
  <r>
    <x v="1029"/>
    <x v="4"/>
    <x v="4"/>
    <x v="41"/>
    <x v="240"/>
    <s v="South"/>
    <s v="North Carolina"/>
    <s v="Indian Trail"/>
    <x v="1"/>
    <s v="Dealer"/>
    <s v="Automatic"/>
    <x v="1"/>
    <x v="81"/>
    <x v="51"/>
    <n v="138.1"/>
    <s v="173Nm@ 4000rpm"/>
    <x v="0"/>
    <x v="0"/>
  </r>
  <r>
    <x v="1030"/>
    <x v="12"/>
    <x v="4"/>
    <x v="96"/>
    <x v="216"/>
    <s v="Central"/>
    <s v="Iowa"/>
    <s v="Bettendorf"/>
    <x v="0"/>
    <s v="Dealer"/>
    <s v="Automatic"/>
    <x v="0"/>
    <x v="148"/>
    <x v="20"/>
    <n v="136"/>
    <s v="300Nm@ 1600-3000rpm"/>
    <x v="0"/>
    <x v="0"/>
  </r>
  <r>
    <x v="1031"/>
    <x v="4"/>
    <x v="15"/>
    <x v="279"/>
    <x v="157"/>
    <s v="Central"/>
    <s v="Iowa"/>
    <s v="Ankeny"/>
    <x v="0"/>
    <s v="Dealer"/>
    <s v="Automatic"/>
    <x v="0"/>
    <x v="43"/>
    <x v="23"/>
    <n v="171.5"/>
    <s v="360Nm@ 1200-3400rpm"/>
    <x v="3"/>
    <x v="0"/>
  </r>
  <r>
    <x v="1032"/>
    <x v="24"/>
    <x v="17"/>
    <x v="114"/>
    <x v="6"/>
    <s v="Central"/>
    <s v="Iowa"/>
    <s v="Ankeny"/>
    <x v="0"/>
    <s v="Dealer"/>
    <s v="Automatic"/>
    <x v="0"/>
    <x v="34"/>
    <x v="48"/>
    <n v="113.4"/>
    <s v="250nm@ 1500-2750rpm"/>
    <x v="0"/>
    <x v="0"/>
  </r>
  <r>
    <x v="1033"/>
    <x v="0"/>
    <x v="4"/>
    <x v="280"/>
    <x v="12"/>
    <s v="Central"/>
    <s v="Iowa"/>
    <s v="Ames"/>
    <x v="0"/>
    <s v="Dealer"/>
    <s v="Manual"/>
    <x v="0"/>
    <x v="122"/>
    <x v="0"/>
    <n v="88.5"/>
    <s v="200Nm@ 1750rpm"/>
    <x v="0"/>
    <x v="0"/>
  </r>
  <r>
    <x v="1034"/>
    <x v="1"/>
    <x v="10"/>
    <x v="29"/>
    <x v="33"/>
    <s v="Central"/>
    <s v="Iowa"/>
    <s v="Ames"/>
    <x v="0"/>
    <s v="Dealer"/>
    <s v="Automatic"/>
    <x v="0"/>
    <x v="55"/>
    <x v="1"/>
    <n v="103.52"/>
    <s v="250Nm@ 1500-2500rpm"/>
    <x v="0"/>
    <x v="0"/>
  </r>
  <r>
    <x v="1035"/>
    <x v="0"/>
    <x v="14"/>
    <x v="185"/>
    <x v="23"/>
    <s v="Central"/>
    <s v="Iowa"/>
    <s v="Bettendorf"/>
    <x v="1"/>
    <s v="Dealer"/>
    <s v="Manual"/>
    <x v="0"/>
    <x v="52"/>
    <x v="5"/>
    <n v="81.8"/>
    <s v="113Nm@ 4200rpm"/>
    <x v="0"/>
    <x v="0"/>
  </r>
  <r>
    <x v="1036"/>
    <x v="16"/>
    <x v="14"/>
    <x v="92"/>
    <x v="241"/>
    <s v="Central"/>
    <s v="Iowa"/>
    <s v="Ankeny"/>
    <x v="0"/>
    <s v="Dealer"/>
    <s v="Automatic"/>
    <x v="0"/>
    <x v="227"/>
    <x v="85"/>
    <n v="261.39999999999998"/>
    <s v="620Nm@ 2000-2500rpm"/>
    <x v="1"/>
    <x v="0"/>
  </r>
  <r>
    <x v="1037"/>
    <x v="2"/>
    <x v="13"/>
    <x v="59"/>
    <x v="45"/>
    <s v="West"/>
    <s v="Oregon"/>
    <s v="Albany"/>
    <x v="1"/>
    <s v="Dealer"/>
    <s v="Manual"/>
    <x v="0"/>
    <x v="188"/>
    <x v="13"/>
    <n v="88.7"/>
    <s v="110Nm@ 4800rpm"/>
    <x v="0"/>
    <x v="0"/>
  </r>
  <r>
    <x v="1038"/>
    <x v="4"/>
    <x v="14"/>
    <x v="281"/>
    <x v="10"/>
    <s v="Central"/>
    <s v="Texas"/>
    <s v="Pharr"/>
    <x v="0"/>
    <s v="Dealer"/>
    <s v="Automatic"/>
    <x v="0"/>
    <x v="181"/>
    <x v="23"/>
    <n v="174.5"/>
    <s v="450Nm@ 1600-2400rpm"/>
    <x v="2"/>
    <x v="0"/>
  </r>
  <r>
    <x v="1039"/>
    <x v="3"/>
    <x v="4"/>
    <x v="157"/>
    <x v="242"/>
    <s v="Central"/>
    <s v="Texas"/>
    <s v="Pharr"/>
    <x v="0"/>
    <s v="Dealer"/>
    <s v="Manual"/>
    <x v="0"/>
    <x v="85"/>
    <x v="34"/>
    <n v="126.2"/>
    <s v="259.9Nm@ 1900-2750rpm"/>
    <x v="0"/>
    <x v="0"/>
  </r>
  <r>
    <x v="1040"/>
    <x v="4"/>
    <x v="10"/>
    <x v="282"/>
    <x v="217"/>
    <s v="Central"/>
    <s v="Texas"/>
    <s v="Pharr"/>
    <x v="0"/>
    <s v="Dealer"/>
    <s v="Automatic"/>
    <x v="0"/>
    <x v="43"/>
    <x v="23"/>
    <n v="171.5"/>
    <s v="360Nm@ 1200-3400rpm"/>
    <x v="2"/>
    <x v="0"/>
  </r>
  <r>
    <x v="1041"/>
    <x v="3"/>
    <x v="14"/>
    <x v="283"/>
    <x v="120"/>
    <s v="Central"/>
    <s v="Texas"/>
    <s v="Pflugerville"/>
    <x v="1"/>
    <s v="Dealer"/>
    <s v="Automatic"/>
    <x v="0"/>
    <x v="123"/>
    <x v="5"/>
    <n v="81.86"/>
    <s v="117nm@ 4000rpm"/>
    <x v="0"/>
    <x v="0"/>
  </r>
  <r>
    <x v="1042"/>
    <x v="19"/>
    <x v="4"/>
    <x v="103"/>
    <x v="80"/>
    <s v="Central"/>
    <s v="Texas"/>
    <s v="Pflugerville"/>
    <x v="0"/>
    <s v="Dealer"/>
    <s v="Automatic"/>
    <x v="0"/>
    <x v="104"/>
    <x v="37"/>
    <n v="177"/>
    <s v="430Nm@ 1750-2500rpm"/>
    <x v="0"/>
    <x v="0"/>
  </r>
  <r>
    <x v="1043"/>
    <x v="18"/>
    <x v="15"/>
    <x v="88"/>
    <x v="67"/>
    <s v="Central"/>
    <s v="Texas"/>
    <s v="Pharr"/>
    <x v="1"/>
    <s v="Dealer"/>
    <s v="Automatic"/>
    <x v="0"/>
    <x v="90"/>
    <x v="36"/>
    <n v="214.56"/>
    <s v="202Nm@ 3600-5200rpm"/>
    <x v="0"/>
    <x v="0"/>
  </r>
  <r>
    <x v="1044"/>
    <x v="19"/>
    <x v="4"/>
    <x v="89"/>
    <x v="4"/>
    <s v="Central"/>
    <s v="Texas"/>
    <s v="Pflugerville"/>
    <x v="0"/>
    <s v="Dealer"/>
    <s v="Automatic"/>
    <x v="0"/>
    <x v="91"/>
    <x v="37"/>
    <n v="177"/>
    <s v="430Nm@ 1750-2500rpm"/>
    <x v="0"/>
    <x v="0"/>
  </r>
  <r>
    <x v="1045"/>
    <x v="8"/>
    <x v="13"/>
    <x v="181"/>
    <x v="43"/>
    <s v="Central"/>
    <s v="Texas"/>
    <s v="Pflugerville"/>
    <x v="0"/>
    <s v="Individual"/>
    <s v="Manual"/>
    <x v="0"/>
    <x v="128"/>
    <x v="16"/>
    <n v="147.94"/>
    <s v="320Nm@ 1500-3000rpm"/>
    <x v="2"/>
    <x v="0"/>
  </r>
  <r>
    <x v="1046"/>
    <x v="22"/>
    <x v="15"/>
    <x v="182"/>
    <x v="67"/>
    <s v="Central"/>
    <s v="Texas"/>
    <s v="Pharr"/>
    <x v="0"/>
    <s v="Individual"/>
    <s v="Automatic"/>
    <x v="0"/>
    <x v="99"/>
    <x v="42"/>
    <n v="190"/>
    <s v="400Nm"/>
    <x v="0"/>
    <x v="0"/>
  </r>
  <r>
    <x v="1047"/>
    <x v="4"/>
    <x v="10"/>
    <x v="183"/>
    <x v="127"/>
    <s v="West"/>
    <s v="New Mexico"/>
    <s v="Santa Fe"/>
    <x v="1"/>
    <s v="Trustmark_Dealer"/>
    <s v="Automatic"/>
    <x v="0"/>
    <x v="109"/>
    <x v="19"/>
    <n v="157.69999999999999"/>
    <s v="213Nm@ 4500rpm"/>
    <x v="0"/>
    <x v="0"/>
  </r>
  <r>
    <x v="1048"/>
    <x v="0"/>
    <x v="7"/>
    <x v="3"/>
    <x v="128"/>
    <s v="South"/>
    <s v="Florida"/>
    <s v="Seminole"/>
    <x v="1"/>
    <s v="Trustmark_Dealer"/>
    <s v="Manual"/>
    <x v="0"/>
    <x v="69"/>
    <x v="14"/>
    <n v="67.05"/>
    <s v="90Nm@ 3500rpm"/>
    <x v="0"/>
    <x v="0"/>
  </r>
  <r>
    <x v="1049"/>
    <x v="0"/>
    <x v="14"/>
    <x v="184"/>
    <x v="129"/>
    <s v="East"/>
    <s v="New York"/>
    <s v="Albany"/>
    <x v="0"/>
    <s v="Dealer"/>
    <s v="Manual"/>
    <x v="0"/>
    <x v="163"/>
    <x v="0"/>
    <n v="74"/>
    <s v="190Nm@ 2000rpm"/>
    <x v="0"/>
    <x v="0"/>
  </r>
  <r>
    <x v="1050"/>
    <x v="2"/>
    <x v="10"/>
    <x v="105"/>
    <x v="130"/>
    <s v="East"/>
    <s v="New York"/>
    <s v="Albany"/>
    <x v="1"/>
    <s v="Trustmark_Dealer"/>
    <s v="Manual"/>
    <x v="0"/>
    <x v="23"/>
    <x v="13"/>
    <n v="88.7"/>
    <s v="110Nm@ 4800rpm"/>
    <x v="0"/>
    <x v="0"/>
  </r>
  <r>
    <x v="1051"/>
    <x v="4"/>
    <x v="7"/>
    <x v="185"/>
    <x v="131"/>
    <s v="South"/>
    <s v="Florida"/>
    <s v="Seminole"/>
    <x v="0"/>
    <s v="Trustmark_Dealer"/>
    <s v="Manual"/>
    <x v="1"/>
    <x v="37"/>
    <x v="19"/>
    <n v="100.6"/>
    <s v="200Nm@ 1200-3600rpm"/>
    <x v="2"/>
    <x v="0"/>
  </r>
  <r>
    <x v="1052"/>
    <x v="0"/>
    <x v="15"/>
    <x v="29"/>
    <x v="132"/>
    <s v="South"/>
    <s v="Florida"/>
    <s v="Seminole"/>
    <x v="1"/>
    <s v="Trustmark_Dealer"/>
    <s v="Automatic"/>
    <x v="0"/>
    <x v="52"/>
    <x v="5"/>
    <n v="81.8"/>
    <s v="113Nm@ 4200rpm"/>
    <x v="0"/>
    <x v="0"/>
  </r>
  <r>
    <x v="1053"/>
    <x v="4"/>
    <x v="4"/>
    <x v="74"/>
    <x v="133"/>
    <s v="West"/>
    <s v="New Mexico"/>
    <s v="Santa Fe"/>
    <x v="1"/>
    <s v="Trustmark_Dealer"/>
    <s v="Manual"/>
    <x v="0"/>
    <x v="95"/>
    <x v="63"/>
    <n v="88.73"/>
    <s v="132Nm@ 3000rpm"/>
    <x v="0"/>
    <x v="0"/>
  </r>
  <r>
    <x v="1054"/>
    <x v="0"/>
    <x v="14"/>
    <x v="21"/>
    <x v="134"/>
    <s v="South"/>
    <s v="Florida"/>
    <s v="Seminole"/>
    <x v="1"/>
    <s v="Dealer"/>
    <s v="Automatic"/>
    <x v="0"/>
    <x v="52"/>
    <x v="5"/>
    <n v="81.8"/>
    <s v="113Nm@ 4200rpm"/>
    <x v="0"/>
    <x v="0"/>
  </r>
  <r>
    <x v="1055"/>
    <x v="3"/>
    <x v="4"/>
    <x v="0"/>
    <x v="135"/>
    <s v="South"/>
    <s v="Florida"/>
    <s v="Seminole"/>
    <x v="0"/>
    <s v="Dealer"/>
    <s v="Manual"/>
    <x v="0"/>
    <x v="153"/>
    <x v="56"/>
    <n v="73.97"/>
    <s v="190.24nm@ 1750-2250rpm"/>
    <x v="0"/>
    <x v="0"/>
  </r>
  <r>
    <x v="1056"/>
    <x v="16"/>
    <x v="15"/>
    <x v="186"/>
    <x v="72"/>
    <s v="South"/>
    <s v="Florida"/>
    <s v="Seminole"/>
    <x v="0"/>
    <s v="Dealer"/>
    <s v="Automatic"/>
    <x v="0"/>
    <x v="95"/>
    <x v="40"/>
    <n v="190"/>
    <s v="400Nm@ 1750-2500rpm"/>
    <x v="0"/>
    <x v="0"/>
  </r>
  <r>
    <x v="1057"/>
    <x v="16"/>
    <x v="15"/>
    <x v="187"/>
    <x v="136"/>
    <s v="South"/>
    <s v="Florida"/>
    <s v="Seminole"/>
    <x v="0"/>
    <s v="Dealer"/>
    <s v="Automatic"/>
    <x v="0"/>
    <x v="95"/>
    <x v="40"/>
    <n v="190"/>
    <s v="400Nm@ 1750-2500rpm"/>
    <x v="0"/>
    <x v="0"/>
  </r>
  <r>
    <x v="1058"/>
    <x v="2"/>
    <x v="15"/>
    <x v="188"/>
    <x v="137"/>
    <s v="West"/>
    <s v="New Mexico"/>
    <s v="Santa Fe"/>
    <x v="1"/>
    <s v="Trustmark_Dealer"/>
    <s v="Automatic"/>
    <x v="0"/>
    <x v="74"/>
    <x v="13"/>
    <n v="88.76"/>
    <s v="110Nm@ 4800rpm"/>
    <x v="0"/>
    <x v="0"/>
  </r>
  <r>
    <x v="1059"/>
    <x v="1"/>
    <x v="10"/>
    <x v="106"/>
    <x v="81"/>
    <s v="South"/>
    <s v="North Carolina"/>
    <s v="Gastonia"/>
    <x v="1"/>
    <s v="Dealer"/>
    <s v="Automatic"/>
    <x v="0"/>
    <x v="75"/>
    <x v="28"/>
    <n v="103.5"/>
    <s v="153Nm@ 3800rpm"/>
    <x v="0"/>
    <x v="0"/>
  </r>
  <r>
    <x v="1060"/>
    <x v="22"/>
    <x v="14"/>
    <x v="189"/>
    <x v="105"/>
    <s v="South"/>
    <s v="North Carolina"/>
    <s v="Garner"/>
    <x v="0"/>
    <s v="Dealer"/>
    <s v="Automatic"/>
    <x v="0"/>
    <x v="24"/>
    <x v="64"/>
    <n v="150"/>
    <s v="350Nm@ 1500-2750rpm"/>
    <x v="0"/>
    <x v="0"/>
  </r>
  <r>
    <x v="1061"/>
    <x v="19"/>
    <x v="4"/>
    <x v="103"/>
    <x v="80"/>
    <s v="South"/>
    <s v="North Carolina"/>
    <s v="Garner"/>
    <x v="0"/>
    <s v="Dealer"/>
    <s v="Automatic"/>
    <x v="0"/>
    <x v="104"/>
    <x v="37"/>
    <n v="177"/>
    <s v="430Nm@ 1750-2500rpm"/>
    <x v="0"/>
    <x v="0"/>
  </r>
  <r>
    <x v="1062"/>
    <x v="18"/>
    <x v="15"/>
    <x v="88"/>
    <x v="67"/>
    <s v="South"/>
    <s v="North Carolina"/>
    <s v="Goldsboro"/>
    <x v="1"/>
    <s v="Dealer"/>
    <s v="Automatic"/>
    <x v="0"/>
    <x v="90"/>
    <x v="36"/>
    <n v="214.56"/>
    <s v="202Nm@ 3600-5200rpm"/>
    <x v="0"/>
    <x v="0"/>
  </r>
  <r>
    <x v="1063"/>
    <x v="19"/>
    <x v="4"/>
    <x v="89"/>
    <x v="4"/>
    <s v="South"/>
    <s v="North Carolina"/>
    <s v="Gastonia"/>
    <x v="0"/>
    <s v="Dealer"/>
    <s v="Automatic"/>
    <x v="0"/>
    <x v="91"/>
    <x v="37"/>
    <n v="177"/>
    <s v="430Nm@ 1750-2500rpm"/>
    <x v="0"/>
    <x v="0"/>
  </r>
  <r>
    <x v="1064"/>
    <x v="8"/>
    <x v="13"/>
    <x v="181"/>
    <x v="43"/>
    <s v="South"/>
    <s v="North Carolina"/>
    <s v="Greensboro"/>
    <x v="0"/>
    <s v="Individual"/>
    <s v="Manual"/>
    <x v="0"/>
    <x v="128"/>
    <x v="16"/>
    <n v="147.94"/>
    <s v="320Nm@ 1500-3000rpm"/>
    <x v="2"/>
    <x v="0"/>
  </r>
  <r>
    <x v="1065"/>
    <x v="22"/>
    <x v="15"/>
    <x v="182"/>
    <x v="67"/>
    <s v="South"/>
    <s v="North Carolina"/>
    <s v="Greensboro"/>
    <x v="0"/>
    <s v="Individual"/>
    <s v="Automatic"/>
    <x v="0"/>
    <x v="99"/>
    <x v="42"/>
    <n v="190"/>
    <s v="400Nm"/>
    <x v="0"/>
    <x v="0"/>
  </r>
  <r>
    <x v="1066"/>
    <x v="4"/>
    <x v="10"/>
    <x v="183"/>
    <x v="127"/>
    <s v="South"/>
    <s v="North Carolina"/>
    <s v="Greensboro"/>
    <x v="1"/>
    <s v="Trustmark_Dealer"/>
    <s v="Automatic"/>
    <x v="0"/>
    <x v="109"/>
    <x v="19"/>
    <n v="157.69999999999999"/>
    <s v="213Nm@ 4500rpm"/>
    <x v="0"/>
    <x v="0"/>
  </r>
  <r>
    <x v="1067"/>
    <x v="0"/>
    <x v="7"/>
    <x v="3"/>
    <x v="128"/>
    <s v="South"/>
    <s v="North Carolina"/>
    <s v="Gastonia"/>
    <x v="1"/>
    <s v="Trustmark_Dealer"/>
    <s v="Manual"/>
    <x v="0"/>
    <x v="69"/>
    <x v="14"/>
    <n v="67.05"/>
    <s v="90Nm@ 3500rpm"/>
    <x v="0"/>
    <x v="0"/>
  </r>
  <r>
    <x v="1068"/>
    <x v="0"/>
    <x v="14"/>
    <x v="184"/>
    <x v="129"/>
    <s v="South"/>
    <s v="North Carolina"/>
    <s v="Gastonia"/>
    <x v="0"/>
    <s v="Dealer"/>
    <s v="Manual"/>
    <x v="0"/>
    <x v="163"/>
    <x v="0"/>
    <n v="74"/>
    <s v="190Nm@ 2000rpm"/>
    <x v="0"/>
    <x v="0"/>
  </r>
  <r>
    <x v="1069"/>
    <x v="2"/>
    <x v="10"/>
    <x v="105"/>
    <x v="130"/>
    <s v="South"/>
    <s v="North Carolina"/>
    <s v="Greenville"/>
    <x v="1"/>
    <s v="Trustmark_Dealer"/>
    <s v="Manual"/>
    <x v="0"/>
    <x v="23"/>
    <x v="13"/>
    <n v="88.7"/>
    <s v="110Nm@ 4800rpm"/>
    <x v="0"/>
    <x v="0"/>
  </r>
  <r>
    <x v="1070"/>
    <x v="4"/>
    <x v="7"/>
    <x v="185"/>
    <x v="131"/>
    <s v="South"/>
    <s v="North Carolina"/>
    <s v="Greenville"/>
    <x v="0"/>
    <s v="Trustmark_Dealer"/>
    <s v="Manual"/>
    <x v="1"/>
    <x v="37"/>
    <x v="19"/>
    <n v="100.6"/>
    <s v="200Nm@ 1200-3600rpm"/>
    <x v="2"/>
    <x v="0"/>
  </r>
  <r>
    <x v="1071"/>
    <x v="0"/>
    <x v="15"/>
    <x v="29"/>
    <x v="132"/>
    <s v="South"/>
    <s v="North Carolina"/>
    <s v="Greensboro"/>
    <x v="1"/>
    <s v="Trustmark_Dealer"/>
    <s v="Automatic"/>
    <x v="0"/>
    <x v="52"/>
    <x v="5"/>
    <n v="81.8"/>
    <s v="113Nm@ 4200rpm"/>
    <x v="0"/>
    <x v="0"/>
  </r>
  <r>
    <x v="1072"/>
    <x v="4"/>
    <x v="4"/>
    <x v="74"/>
    <x v="133"/>
    <s v="South"/>
    <s v="North Carolina"/>
    <s v="Greenville"/>
    <x v="1"/>
    <s v="Trustmark_Dealer"/>
    <s v="Manual"/>
    <x v="0"/>
    <x v="95"/>
    <x v="63"/>
    <n v="88.73"/>
    <s v="132Nm@ 3000rpm"/>
    <x v="0"/>
    <x v="0"/>
  </r>
  <r>
    <x v="1073"/>
    <x v="0"/>
    <x v="14"/>
    <x v="21"/>
    <x v="134"/>
    <s v="South"/>
    <s v="North Carolina"/>
    <s v="Greensboro"/>
    <x v="1"/>
    <s v="Dealer"/>
    <s v="Automatic"/>
    <x v="0"/>
    <x v="52"/>
    <x v="5"/>
    <n v="81.8"/>
    <s v="113Nm@ 4200rpm"/>
    <x v="0"/>
    <x v="0"/>
  </r>
  <r>
    <x v="1074"/>
    <x v="3"/>
    <x v="4"/>
    <x v="0"/>
    <x v="135"/>
    <s v="South"/>
    <s v="North Carolina"/>
    <s v="Goldsboro"/>
    <x v="0"/>
    <s v="Dealer"/>
    <s v="Manual"/>
    <x v="0"/>
    <x v="153"/>
    <x v="56"/>
    <n v="73.97"/>
    <s v="190.24nm@ 1750-2250rpm"/>
    <x v="0"/>
    <x v="0"/>
  </r>
  <r>
    <x v="1075"/>
    <x v="16"/>
    <x v="15"/>
    <x v="186"/>
    <x v="72"/>
    <s v="South"/>
    <s v="North Carolina"/>
    <s v="Greensboro"/>
    <x v="0"/>
    <s v="Dealer"/>
    <s v="Automatic"/>
    <x v="0"/>
    <x v="95"/>
    <x v="40"/>
    <n v="190"/>
    <s v="400Nm@ 1750-2500rpm"/>
    <x v="0"/>
    <x v="0"/>
  </r>
  <r>
    <x v="1076"/>
    <x v="16"/>
    <x v="15"/>
    <x v="187"/>
    <x v="136"/>
    <s v="South"/>
    <s v="North Carolina"/>
    <s v="Goldsboro"/>
    <x v="0"/>
    <s v="Dealer"/>
    <s v="Automatic"/>
    <x v="0"/>
    <x v="95"/>
    <x v="40"/>
    <n v="190"/>
    <s v="400Nm@ 1750-2500rpm"/>
    <x v="0"/>
    <x v="0"/>
  </r>
  <r>
    <x v="1077"/>
    <x v="2"/>
    <x v="15"/>
    <x v="188"/>
    <x v="137"/>
    <s v="South"/>
    <s v="North Carolina"/>
    <s v="Goldsboro"/>
    <x v="1"/>
    <s v="Trustmark_Dealer"/>
    <s v="Automatic"/>
    <x v="0"/>
    <x v="74"/>
    <x v="13"/>
    <n v="88.76"/>
    <s v="110Nm@ 4800rpm"/>
    <x v="0"/>
    <x v="0"/>
  </r>
  <r>
    <x v="1078"/>
    <x v="1"/>
    <x v="10"/>
    <x v="106"/>
    <x v="81"/>
    <s v="South"/>
    <s v="North Carolina"/>
    <s v="Goldsboro"/>
    <x v="1"/>
    <s v="Dealer"/>
    <s v="Automatic"/>
    <x v="0"/>
    <x v="75"/>
    <x v="28"/>
    <n v="103.5"/>
    <s v="153Nm@ 3800rpm"/>
    <x v="0"/>
    <x v="0"/>
  </r>
  <r>
    <x v="1079"/>
    <x v="22"/>
    <x v="14"/>
    <x v="189"/>
    <x v="105"/>
    <s v="South"/>
    <s v="North Carolina"/>
    <s v="Goldsboro"/>
    <x v="0"/>
    <s v="Dealer"/>
    <s v="Automatic"/>
    <x v="0"/>
    <x v="24"/>
    <x v="64"/>
    <n v="150"/>
    <s v="350Nm@ 1500-2750rpm"/>
    <x v="0"/>
    <x v="0"/>
  </r>
  <r>
    <x v="1080"/>
    <x v="19"/>
    <x v="4"/>
    <x v="103"/>
    <x v="80"/>
    <s v="South"/>
    <s v="North Carolina"/>
    <s v="Goldsboro"/>
    <x v="0"/>
    <s v="Dealer"/>
    <s v="Automatic"/>
    <x v="0"/>
    <x v="104"/>
    <x v="37"/>
    <n v="177"/>
    <s v="430Nm@ 1750-2500rpm"/>
    <x v="0"/>
    <x v="0"/>
  </r>
  <r>
    <x v="1081"/>
    <x v="18"/>
    <x v="15"/>
    <x v="88"/>
    <x v="67"/>
    <s v="East"/>
    <s v="New York"/>
    <s v="Elmira"/>
    <x v="1"/>
    <s v="Dealer"/>
    <s v="Automatic"/>
    <x v="0"/>
    <x v="90"/>
    <x v="36"/>
    <n v="214.56"/>
    <s v="202Nm@ 3600-5200rpm"/>
    <x v="0"/>
    <x v="0"/>
  </r>
  <r>
    <x v="1082"/>
    <x v="19"/>
    <x v="4"/>
    <x v="89"/>
    <x v="4"/>
    <s v="East"/>
    <s v="Maryland"/>
    <s v="Dundalk"/>
    <x v="0"/>
    <s v="Dealer"/>
    <s v="Automatic"/>
    <x v="0"/>
    <x v="91"/>
    <x v="37"/>
    <n v="177"/>
    <s v="430Nm@ 1750-2500rpm"/>
    <x v="0"/>
    <x v="0"/>
  </r>
  <r>
    <x v="1083"/>
    <x v="8"/>
    <x v="13"/>
    <x v="181"/>
    <x v="43"/>
    <s v="East"/>
    <s v="Maryland"/>
    <s v="Dundalk"/>
    <x v="0"/>
    <s v="Individual"/>
    <s v="Manual"/>
    <x v="0"/>
    <x v="128"/>
    <x v="16"/>
    <n v="147.94"/>
    <s v="320Nm@ 1500-3000rpm"/>
    <x v="2"/>
    <x v="0"/>
  </r>
  <r>
    <x v="1084"/>
    <x v="22"/>
    <x v="15"/>
    <x v="182"/>
    <x v="67"/>
    <s v="East"/>
    <s v="New York"/>
    <s v="Elmira"/>
    <x v="0"/>
    <s v="Individual"/>
    <s v="Automatic"/>
    <x v="0"/>
    <x v="99"/>
    <x v="42"/>
    <n v="190"/>
    <s v="400Nm"/>
    <x v="0"/>
    <x v="0"/>
  </r>
  <r>
    <x v="1085"/>
    <x v="4"/>
    <x v="10"/>
    <x v="183"/>
    <x v="127"/>
    <s v="East"/>
    <s v="Maryland"/>
    <s v="Dundalk"/>
    <x v="1"/>
    <s v="Trustmark_Dealer"/>
    <s v="Automatic"/>
    <x v="0"/>
    <x v="109"/>
    <x v="19"/>
    <n v="157.69999999999999"/>
    <s v="213Nm@ 4500rpm"/>
    <x v="0"/>
    <x v="0"/>
  </r>
  <r>
    <x v="1086"/>
    <x v="0"/>
    <x v="7"/>
    <x v="3"/>
    <x v="128"/>
    <s v="East"/>
    <s v="New York"/>
    <s v="East Meadow"/>
    <x v="1"/>
    <s v="Trustmark_Dealer"/>
    <s v="Manual"/>
    <x v="0"/>
    <x v="69"/>
    <x v="14"/>
    <n v="67.05"/>
    <s v="90Nm@ 3500rpm"/>
    <x v="0"/>
    <x v="0"/>
  </r>
  <r>
    <x v="1087"/>
    <x v="0"/>
    <x v="14"/>
    <x v="184"/>
    <x v="129"/>
    <s v="East"/>
    <s v="New York"/>
    <s v="East Meadow"/>
    <x v="0"/>
    <s v="Dealer"/>
    <s v="Manual"/>
    <x v="0"/>
    <x v="163"/>
    <x v="0"/>
    <n v="74"/>
    <s v="190Nm@ 2000rpm"/>
    <x v="0"/>
    <x v="0"/>
  </r>
  <r>
    <x v="1088"/>
    <x v="2"/>
    <x v="10"/>
    <x v="105"/>
    <x v="130"/>
    <s v="East"/>
    <s v="New York"/>
    <s v="Elmira"/>
    <x v="1"/>
    <s v="Trustmark_Dealer"/>
    <s v="Manual"/>
    <x v="0"/>
    <x v="23"/>
    <x v="13"/>
    <n v="88.7"/>
    <s v="110Nm@ 4800rpm"/>
    <x v="0"/>
    <x v="0"/>
  </r>
  <r>
    <x v="1089"/>
    <x v="4"/>
    <x v="7"/>
    <x v="185"/>
    <x v="131"/>
    <s v="East"/>
    <s v="New York"/>
    <s v="Elmira"/>
    <x v="0"/>
    <s v="Trustmark_Dealer"/>
    <s v="Manual"/>
    <x v="1"/>
    <x v="37"/>
    <x v="19"/>
    <n v="100.6"/>
    <s v="200Nm@ 1200-3600rpm"/>
    <x v="2"/>
    <x v="0"/>
  </r>
  <r>
    <x v="1090"/>
    <x v="0"/>
    <x v="15"/>
    <x v="29"/>
    <x v="132"/>
    <s v="East"/>
    <s v="New York"/>
    <s v="Elmira"/>
    <x v="1"/>
    <s v="Trustmark_Dealer"/>
    <s v="Automatic"/>
    <x v="0"/>
    <x v="52"/>
    <x v="5"/>
    <n v="81.8"/>
    <s v="113Nm@ 4200rpm"/>
    <x v="0"/>
    <x v="0"/>
  </r>
  <r>
    <x v="1091"/>
    <x v="4"/>
    <x v="4"/>
    <x v="74"/>
    <x v="133"/>
    <s v="West"/>
    <s v="Montana"/>
    <s v="Kalispell"/>
    <x v="1"/>
    <s v="Trustmark_Dealer"/>
    <s v="Manual"/>
    <x v="0"/>
    <x v="95"/>
    <x v="63"/>
    <n v="88.73"/>
    <s v="132Nm@ 3000rpm"/>
    <x v="0"/>
    <x v="0"/>
  </r>
  <r>
    <x v="1092"/>
    <x v="0"/>
    <x v="14"/>
    <x v="21"/>
    <x v="134"/>
    <s v="West"/>
    <s v="Montana"/>
    <s v="Kalispell"/>
    <x v="1"/>
    <s v="Dealer"/>
    <s v="Automatic"/>
    <x v="0"/>
    <x v="52"/>
    <x v="5"/>
    <n v="81.8"/>
    <s v="113Nm@ 4200rpm"/>
    <x v="0"/>
    <x v="0"/>
  </r>
  <r>
    <x v="1093"/>
    <x v="3"/>
    <x v="4"/>
    <x v="0"/>
    <x v="135"/>
    <s v="East"/>
    <s v="Maryland"/>
    <s v="Dundalk"/>
    <x v="0"/>
    <s v="Dealer"/>
    <s v="Manual"/>
    <x v="0"/>
    <x v="153"/>
    <x v="56"/>
    <n v="73.97"/>
    <s v="190.24nm@ 1750-2250rpm"/>
    <x v="0"/>
    <x v="0"/>
  </r>
  <r>
    <x v="1094"/>
    <x v="16"/>
    <x v="15"/>
    <x v="186"/>
    <x v="72"/>
    <s v="East"/>
    <s v="Maryland"/>
    <s v="Dundalk"/>
    <x v="0"/>
    <s v="Dealer"/>
    <s v="Automatic"/>
    <x v="0"/>
    <x v="95"/>
    <x v="40"/>
    <n v="190"/>
    <s v="400Nm@ 1750-2500rpm"/>
    <x v="0"/>
    <x v="0"/>
  </r>
  <r>
    <x v="1095"/>
    <x v="16"/>
    <x v="15"/>
    <x v="187"/>
    <x v="136"/>
    <s v="West"/>
    <s v="Montana"/>
    <s v="Kalispell"/>
    <x v="0"/>
    <s v="Dealer"/>
    <s v="Automatic"/>
    <x v="0"/>
    <x v="95"/>
    <x v="40"/>
    <n v="190"/>
    <s v="400Nm@ 1750-2500rpm"/>
    <x v="0"/>
    <x v="0"/>
  </r>
  <r>
    <x v="1096"/>
    <x v="2"/>
    <x v="15"/>
    <x v="188"/>
    <x v="137"/>
    <s v="West"/>
    <s v="Montana"/>
    <s v="Kalispell"/>
    <x v="1"/>
    <s v="Trustmark_Dealer"/>
    <s v="Automatic"/>
    <x v="0"/>
    <x v="74"/>
    <x v="13"/>
    <n v="88.76"/>
    <s v="110Nm@ 4800rpm"/>
    <x v="0"/>
    <x v="0"/>
  </r>
  <r>
    <x v="1097"/>
    <x v="1"/>
    <x v="10"/>
    <x v="106"/>
    <x v="81"/>
    <s v="West"/>
    <s v="Montana"/>
    <s v="Kalispell"/>
    <x v="1"/>
    <s v="Dealer"/>
    <s v="Automatic"/>
    <x v="0"/>
    <x v="75"/>
    <x v="28"/>
    <n v="103.5"/>
    <s v="153Nm@ 3800rpm"/>
    <x v="0"/>
    <x v="0"/>
  </r>
  <r>
    <x v="1098"/>
    <x v="22"/>
    <x v="14"/>
    <x v="189"/>
    <x v="105"/>
    <s v="East"/>
    <s v="Maryland"/>
    <s v="Dundalk"/>
    <x v="0"/>
    <s v="Dealer"/>
    <s v="Automatic"/>
    <x v="0"/>
    <x v="24"/>
    <x v="64"/>
    <n v="150"/>
    <s v="350Nm@ 1500-2750rpm"/>
    <x v="0"/>
    <x v="0"/>
  </r>
  <r>
    <x v="1099"/>
    <x v="19"/>
    <x v="4"/>
    <x v="103"/>
    <x v="80"/>
    <s v="East"/>
    <s v="New York"/>
    <s v="Elmira"/>
    <x v="0"/>
    <s v="Dealer"/>
    <s v="Automatic"/>
    <x v="0"/>
    <x v="104"/>
    <x v="37"/>
    <n v="177"/>
    <s v="430Nm@ 1750-2500rpm"/>
    <x v="0"/>
    <x v="0"/>
  </r>
  <r>
    <x v="1100"/>
    <x v="18"/>
    <x v="15"/>
    <x v="88"/>
    <x v="67"/>
    <s v="East"/>
    <s v="New York"/>
    <s v="Elmira"/>
    <x v="1"/>
    <s v="Dealer"/>
    <s v="Automatic"/>
    <x v="0"/>
    <x v="90"/>
    <x v="36"/>
    <n v="214.56"/>
    <s v="202Nm@ 3600-5200rpm"/>
    <x v="0"/>
    <x v="0"/>
  </r>
  <r>
    <x v="1101"/>
    <x v="19"/>
    <x v="4"/>
    <x v="89"/>
    <x v="4"/>
    <s v="East"/>
    <s v="Maryland"/>
    <s v="Dundalk"/>
    <x v="0"/>
    <s v="Dealer"/>
    <s v="Automatic"/>
    <x v="0"/>
    <x v="91"/>
    <x v="37"/>
    <n v="177"/>
    <s v="430Nm@ 1750-2500rpm"/>
    <x v="0"/>
    <x v="0"/>
  </r>
  <r>
    <x v="1102"/>
    <x v="8"/>
    <x v="13"/>
    <x v="181"/>
    <x v="43"/>
    <s v="East"/>
    <s v="Maryland"/>
    <s v="Dundalk"/>
    <x v="0"/>
    <s v="Individual"/>
    <s v="Manual"/>
    <x v="0"/>
    <x v="128"/>
    <x v="16"/>
    <n v="147.94"/>
    <s v="320Nm@ 1500-3000rpm"/>
    <x v="2"/>
    <x v="0"/>
  </r>
  <r>
    <x v="1103"/>
    <x v="22"/>
    <x v="15"/>
    <x v="182"/>
    <x v="67"/>
    <s v="South"/>
    <s v="Arkansas"/>
    <s v="Little Rock"/>
    <x v="0"/>
    <s v="Individual"/>
    <s v="Automatic"/>
    <x v="0"/>
    <x v="99"/>
    <x v="42"/>
    <n v="190"/>
    <s v="400Nm"/>
    <x v="0"/>
    <x v="0"/>
  </r>
  <r>
    <x v="1104"/>
    <x v="4"/>
    <x v="10"/>
    <x v="183"/>
    <x v="127"/>
    <s v="South"/>
    <s v="Arkansas"/>
    <s v="North Little Rock"/>
    <x v="1"/>
    <s v="Trustmark_Dealer"/>
    <s v="Automatic"/>
    <x v="0"/>
    <x v="109"/>
    <x v="19"/>
    <n v="157.69999999999999"/>
    <s v="213Nm@ 4500rpm"/>
    <x v="0"/>
    <x v="0"/>
  </r>
  <r>
    <x v="1105"/>
    <x v="0"/>
    <x v="7"/>
    <x v="3"/>
    <x v="128"/>
    <s v="South"/>
    <s v="Arkansas"/>
    <s v="Little Rock"/>
    <x v="1"/>
    <s v="Trustmark_Dealer"/>
    <s v="Manual"/>
    <x v="0"/>
    <x v="69"/>
    <x v="14"/>
    <n v="67.05"/>
    <s v="90Nm@ 3500rpm"/>
    <x v="0"/>
    <x v="0"/>
  </r>
  <r>
    <x v="1106"/>
    <x v="0"/>
    <x v="14"/>
    <x v="184"/>
    <x v="129"/>
    <s v="South"/>
    <s v="Arkansas"/>
    <s v="Pine Bluff"/>
    <x v="0"/>
    <s v="Dealer"/>
    <s v="Manual"/>
    <x v="0"/>
    <x v="163"/>
    <x v="0"/>
    <n v="74"/>
    <s v="190Nm@ 2000rpm"/>
    <x v="0"/>
    <x v="0"/>
  </r>
  <r>
    <x v="1107"/>
    <x v="2"/>
    <x v="10"/>
    <x v="105"/>
    <x v="130"/>
    <s v="South"/>
    <s v="Arkansas"/>
    <s v="North Little Rock"/>
    <x v="1"/>
    <s v="Trustmark_Dealer"/>
    <s v="Manual"/>
    <x v="0"/>
    <x v="23"/>
    <x v="13"/>
    <n v="88.7"/>
    <s v="110Nm@ 4800rpm"/>
    <x v="0"/>
    <x v="0"/>
  </r>
  <r>
    <x v="1108"/>
    <x v="4"/>
    <x v="7"/>
    <x v="185"/>
    <x v="131"/>
    <s v="South"/>
    <s v="Arkansas"/>
    <s v="Paragould"/>
    <x v="0"/>
    <s v="Trustmark_Dealer"/>
    <s v="Manual"/>
    <x v="1"/>
    <x v="37"/>
    <x v="19"/>
    <n v="100.6"/>
    <s v="200Nm@ 1200-3600rpm"/>
    <x v="2"/>
    <x v="0"/>
  </r>
  <r>
    <x v="1109"/>
    <x v="0"/>
    <x v="15"/>
    <x v="29"/>
    <x v="132"/>
    <s v="South"/>
    <s v="Arkansas"/>
    <s v="Paragould"/>
    <x v="1"/>
    <s v="Trustmark_Dealer"/>
    <s v="Automatic"/>
    <x v="0"/>
    <x v="52"/>
    <x v="5"/>
    <n v="81.8"/>
    <s v="113Nm@ 4200rpm"/>
    <x v="0"/>
    <x v="0"/>
  </r>
  <r>
    <x v="1110"/>
    <x v="4"/>
    <x v="4"/>
    <x v="74"/>
    <x v="133"/>
    <s v="South"/>
    <s v="Arkansas"/>
    <s v="Pine Bluff"/>
    <x v="1"/>
    <s v="Trustmark_Dealer"/>
    <s v="Manual"/>
    <x v="0"/>
    <x v="95"/>
    <x v="63"/>
    <n v="88.73"/>
    <s v="132Nm@ 3000rpm"/>
    <x v="0"/>
    <x v="0"/>
  </r>
  <r>
    <x v="1111"/>
    <x v="0"/>
    <x v="14"/>
    <x v="21"/>
    <x v="134"/>
    <s v="South"/>
    <s v="Arkansas"/>
    <s v="Paragould"/>
    <x v="1"/>
    <s v="Dealer"/>
    <s v="Automatic"/>
    <x v="0"/>
    <x v="52"/>
    <x v="5"/>
    <n v="81.8"/>
    <s v="113Nm@ 4200rpm"/>
    <x v="0"/>
    <x v="0"/>
  </r>
  <r>
    <x v="1112"/>
    <x v="3"/>
    <x v="4"/>
    <x v="0"/>
    <x v="135"/>
    <s v="South"/>
    <s v="Arkansas"/>
    <s v="Paragould"/>
    <x v="0"/>
    <s v="Dealer"/>
    <s v="Manual"/>
    <x v="0"/>
    <x v="153"/>
    <x v="56"/>
    <n v="73.97"/>
    <s v="190.24nm@ 1750-2250rpm"/>
    <x v="0"/>
    <x v="0"/>
  </r>
  <r>
    <x v="1113"/>
    <x v="16"/>
    <x v="15"/>
    <x v="186"/>
    <x v="72"/>
    <s v="South"/>
    <s v="Arkansas"/>
    <s v="North Little Rock"/>
    <x v="0"/>
    <s v="Dealer"/>
    <s v="Automatic"/>
    <x v="0"/>
    <x v="95"/>
    <x v="40"/>
    <n v="190"/>
    <s v="400Nm@ 1750-2500rpm"/>
    <x v="0"/>
    <x v="0"/>
  </r>
  <r>
    <x v="1114"/>
    <x v="16"/>
    <x v="15"/>
    <x v="187"/>
    <x v="136"/>
    <s v="South"/>
    <s v="Arkansas"/>
    <s v="North Little Rock"/>
    <x v="0"/>
    <s v="Dealer"/>
    <s v="Automatic"/>
    <x v="0"/>
    <x v="95"/>
    <x v="40"/>
    <n v="190"/>
    <s v="400Nm@ 1750-2500rpm"/>
    <x v="0"/>
    <x v="0"/>
  </r>
  <r>
    <x v="1115"/>
    <x v="2"/>
    <x v="15"/>
    <x v="188"/>
    <x v="137"/>
    <s v="South"/>
    <s v="Arkansas"/>
    <s v="North Little Rock"/>
    <x v="1"/>
    <s v="Trustmark_Dealer"/>
    <s v="Automatic"/>
    <x v="0"/>
    <x v="74"/>
    <x v="13"/>
    <n v="88.76"/>
    <s v="110Nm@ 4800rpm"/>
    <x v="0"/>
    <x v="0"/>
  </r>
  <r>
    <x v="1116"/>
    <x v="1"/>
    <x v="10"/>
    <x v="106"/>
    <x v="81"/>
    <s v="South"/>
    <s v="Arkansas"/>
    <s v="Paragould"/>
    <x v="1"/>
    <s v="Dealer"/>
    <s v="Automatic"/>
    <x v="0"/>
    <x v="75"/>
    <x v="28"/>
    <n v="103.5"/>
    <s v="153Nm@ 3800rpm"/>
    <x v="0"/>
    <x v="0"/>
  </r>
  <r>
    <x v="1117"/>
    <x v="22"/>
    <x v="14"/>
    <x v="189"/>
    <x v="105"/>
    <s v="South"/>
    <s v="Arkansas"/>
    <s v="Paragould"/>
    <x v="0"/>
    <s v="Dealer"/>
    <s v="Automatic"/>
    <x v="0"/>
    <x v="24"/>
    <x v="64"/>
    <n v="150"/>
    <s v="350Nm@ 1500-2750rpm"/>
    <x v="0"/>
    <x v="0"/>
  </r>
  <r>
    <x v="1118"/>
    <x v="8"/>
    <x v="4"/>
    <x v="198"/>
    <x v="243"/>
    <s v="South"/>
    <s v="Arkansas"/>
    <s v="North Little Rock"/>
    <x v="0"/>
    <s v="Individual"/>
    <s v="Manual"/>
    <x v="0"/>
    <x v="200"/>
    <x v="3"/>
    <n v="69.010000000000005"/>
    <s v="140Nm@ 1800-3000rpm"/>
    <x v="0"/>
    <x v="0"/>
  </r>
  <r>
    <x v="1119"/>
    <x v="0"/>
    <x v="10"/>
    <x v="14"/>
    <x v="17"/>
    <s v="South"/>
    <s v="Arkansas"/>
    <s v="North Little Rock"/>
    <x v="1"/>
    <s v="Individual"/>
    <s v="Automatic"/>
    <x v="0"/>
    <x v="62"/>
    <x v="14"/>
    <n v="67.040000000000006"/>
    <s v="90Nm@ 3500rpm"/>
    <x v="0"/>
    <x v="0"/>
  </r>
  <r>
    <x v="1120"/>
    <x v="3"/>
    <x v="14"/>
    <x v="105"/>
    <x v="15"/>
    <s v="South"/>
    <s v="Arkansas"/>
    <s v="Pine Bluff"/>
    <x v="0"/>
    <s v="Individual"/>
    <s v="Manual"/>
    <x v="0"/>
    <x v="153"/>
    <x v="56"/>
    <n v="73.97"/>
    <s v="190.24nm@ 1750-2250rpm"/>
    <x v="0"/>
    <x v="0"/>
  </r>
  <r>
    <x v="1121"/>
    <x v="9"/>
    <x v="2"/>
    <x v="73"/>
    <x v="123"/>
    <s v="West"/>
    <s v="Arizona"/>
    <s v="Prescott Valley"/>
    <x v="0"/>
    <s v="Individual"/>
    <s v="Manual"/>
    <x v="0"/>
    <x v="38"/>
    <x v="76"/>
    <n v="80"/>
    <s v="19@ 1,800(kgm@ rpm)"/>
    <x v="2"/>
    <x v="0"/>
  </r>
  <r>
    <x v="1122"/>
    <x v="8"/>
    <x v="7"/>
    <x v="9"/>
    <x v="5"/>
    <s v="East"/>
    <s v="Maine"/>
    <s v="Saco"/>
    <x v="0"/>
    <s v="Individual"/>
    <s v="Manual"/>
    <x v="1"/>
    <x v="78"/>
    <x v="3"/>
    <n v="69"/>
    <s v="135Nm@ 2500rpm"/>
    <x v="0"/>
    <x v="0"/>
  </r>
  <r>
    <x v="1123"/>
    <x v="6"/>
    <x v="10"/>
    <x v="156"/>
    <x v="244"/>
    <s v="East"/>
    <s v="Vermont"/>
    <s v="Rutland"/>
    <x v="1"/>
    <s v="Individual"/>
    <s v="Manual"/>
    <x v="0"/>
    <x v="129"/>
    <x v="52"/>
    <n v="53.3"/>
    <s v="72Nm@ 4386rpm"/>
    <x v="0"/>
    <x v="0"/>
  </r>
  <r>
    <x v="1124"/>
    <x v="3"/>
    <x v="15"/>
    <x v="40"/>
    <x v="245"/>
    <s v="East"/>
    <s v="Maine"/>
    <s v="Sanford"/>
    <x v="0"/>
    <s v="Individual"/>
    <s v="Manual"/>
    <x v="0"/>
    <x v="138"/>
    <x v="56"/>
    <n v="73.97"/>
    <s v="190.25nm@ 1750-2250rpm"/>
    <x v="0"/>
    <x v="0"/>
  </r>
  <r>
    <x v="1125"/>
    <x v="9"/>
    <x v="13"/>
    <x v="119"/>
    <x v="14"/>
    <s v="West"/>
    <s v="Arizona"/>
    <s v="Scottsdale"/>
    <x v="0"/>
    <s v="Individual"/>
    <s v="Manual"/>
    <x v="1"/>
    <x v="217"/>
    <x v="0"/>
    <n v="74"/>
    <s v="190Nm@ 1750rpm"/>
    <x v="0"/>
    <x v="0"/>
  </r>
  <r>
    <x v="1126"/>
    <x v="0"/>
    <x v="8"/>
    <x v="165"/>
    <x v="11"/>
    <s v="East"/>
    <s v="New Jersey"/>
    <s v="Willingboro"/>
    <x v="1"/>
    <s v="Individual"/>
    <s v="Manual"/>
    <x v="1"/>
    <x v="14"/>
    <x v="7"/>
    <n v="46.3"/>
    <s v="62Nm@ 3000rpm"/>
    <x v="0"/>
    <x v="0"/>
  </r>
  <r>
    <x v="1127"/>
    <x v="0"/>
    <x v="8"/>
    <x v="149"/>
    <x v="11"/>
    <s v="East"/>
    <s v="Maine"/>
    <s v="Brunswick"/>
    <x v="1"/>
    <s v="Individual"/>
    <s v="Manual"/>
    <x v="1"/>
    <x v="14"/>
    <x v="7"/>
    <n v="46.3"/>
    <s v="62Nm@ 3000rpm"/>
    <x v="0"/>
    <x v="0"/>
  </r>
  <r>
    <x v="1128"/>
    <x v="0"/>
    <x v="13"/>
    <x v="8"/>
    <x v="7"/>
    <s v="East"/>
    <s v="Connecticut"/>
    <s v="Colchester"/>
    <x v="0"/>
    <s v="Individual"/>
    <s v="Manual"/>
    <x v="0"/>
    <x v="207"/>
    <x v="0"/>
    <n v="73.94"/>
    <s v="190Nm@ 2000rpm"/>
    <x v="0"/>
    <x v="0"/>
  </r>
  <r>
    <x v="1129"/>
    <x v="0"/>
    <x v="4"/>
    <x v="21"/>
    <x v="10"/>
    <s v="Central"/>
    <s v="Oklahoma"/>
    <s v="Norman"/>
    <x v="0"/>
    <s v="Individual"/>
    <s v="Manual"/>
    <x v="0"/>
    <x v="174"/>
    <x v="0"/>
    <n v="88.5"/>
    <s v="200Nm@ 1750rpm"/>
    <x v="0"/>
    <x v="0"/>
  </r>
  <r>
    <x v="1130"/>
    <x v="7"/>
    <x v="6"/>
    <x v="8"/>
    <x v="1"/>
    <s v="Central"/>
    <s v="Oklahoma"/>
    <s v="Norman"/>
    <x v="0"/>
    <s v="Individual"/>
    <s v="Manual"/>
    <x v="2"/>
    <x v="39"/>
    <x v="16"/>
    <n v="115"/>
    <s v="277.5Nm@ 1700-2200rpm"/>
    <x v="0"/>
    <x v="0"/>
  </r>
  <r>
    <x v="1131"/>
    <x v="0"/>
    <x v="14"/>
    <x v="284"/>
    <x v="15"/>
    <s v="Central"/>
    <s v="Oklahoma"/>
    <s v="Norman"/>
    <x v="0"/>
    <s v="Individual"/>
    <s v="Manual"/>
    <x v="0"/>
    <x v="25"/>
    <x v="0"/>
    <n v="88.5"/>
    <s v="200Nm@ 1750rpm"/>
    <x v="0"/>
    <x v="0"/>
  </r>
  <r>
    <x v="1132"/>
    <x v="7"/>
    <x v="11"/>
    <x v="8"/>
    <x v="19"/>
    <s v="Central"/>
    <s v="Oklahoma"/>
    <s v="Norman"/>
    <x v="0"/>
    <s v="Individual"/>
    <s v="Manual"/>
    <x v="0"/>
    <x v="228"/>
    <x v="10"/>
    <n v="65"/>
    <s v="160Nm@ 2000rpm"/>
    <x v="0"/>
    <x v="0"/>
  </r>
  <r>
    <x v="1133"/>
    <x v="7"/>
    <x v="6"/>
    <x v="21"/>
    <x v="15"/>
    <s v="Central"/>
    <s v="Oklahoma"/>
    <s v="Moore"/>
    <x v="0"/>
    <s v="Individual"/>
    <s v="Manual"/>
    <x v="2"/>
    <x v="144"/>
    <x v="16"/>
    <n v="120"/>
    <s v="290Nm@ 1800-2800rpm"/>
    <x v="3"/>
    <x v="0"/>
  </r>
  <r>
    <x v="1134"/>
    <x v="7"/>
    <x v="10"/>
    <x v="185"/>
    <x v="90"/>
    <s v="Central"/>
    <s v="Oklahoma"/>
    <s v="Muskogee"/>
    <x v="0"/>
    <s v="Individual"/>
    <s v="Manual"/>
    <x v="0"/>
    <x v="195"/>
    <x v="48"/>
    <n v="100"/>
    <s v="240Nm@ 1600-2800rpm"/>
    <x v="2"/>
    <x v="0"/>
  </r>
  <r>
    <x v="1135"/>
    <x v="0"/>
    <x v="10"/>
    <x v="111"/>
    <x v="11"/>
    <s v="Central"/>
    <s v="Oklahoma"/>
    <s v="Muskogee"/>
    <x v="1"/>
    <s v="Individual"/>
    <s v="Manual"/>
    <x v="0"/>
    <x v="54"/>
    <x v="14"/>
    <n v="67.040000000000006"/>
    <s v="90Nm@ 3500rpm"/>
    <x v="0"/>
    <x v="0"/>
  </r>
  <r>
    <x v="1136"/>
    <x v="3"/>
    <x v="14"/>
    <x v="29"/>
    <x v="66"/>
    <s v="Central"/>
    <s v="Oklahoma"/>
    <s v="Oklahoma City"/>
    <x v="1"/>
    <s v="Individual"/>
    <s v="Manual"/>
    <x v="0"/>
    <x v="27"/>
    <x v="5"/>
    <n v="81.86"/>
    <s v="114.73nm@ 4000rpm"/>
    <x v="0"/>
    <x v="0"/>
  </r>
  <r>
    <x v="1137"/>
    <x v="3"/>
    <x v="0"/>
    <x v="24"/>
    <x v="64"/>
    <s v="Central"/>
    <s v="Oklahoma"/>
    <s v="Oklahoma City"/>
    <x v="1"/>
    <s v="Individual"/>
    <s v="Manual"/>
    <x v="0"/>
    <x v="49"/>
    <x v="5"/>
    <n v="78.900000000000006"/>
    <s v="111.8Nm@ 4000rpm"/>
    <x v="0"/>
    <x v="0"/>
  </r>
  <r>
    <x v="1138"/>
    <x v="0"/>
    <x v="0"/>
    <x v="253"/>
    <x v="23"/>
    <s v="Central"/>
    <s v="Oklahoma"/>
    <s v="Oklahoma City"/>
    <x v="1"/>
    <s v="Individual"/>
    <s v="Manual"/>
    <x v="1"/>
    <x v="130"/>
    <x v="7"/>
    <n v="47.3"/>
    <s v="69Nm@ 3500rpm"/>
    <x v="0"/>
    <x v="0"/>
  </r>
  <r>
    <x v="1139"/>
    <x v="7"/>
    <x v="11"/>
    <x v="26"/>
    <x v="12"/>
    <s v="Central"/>
    <s v="Oklahoma"/>
    <s v="Norman"/>
    <x v="0"/>
    <s v="Individual"/>
    <s v="Manual"/>
    <x v="1"/>
    <x v="179"/>
    <x v="10"/>
    <n v="65"/>
    <s v="160Nm@ 2000rpm"/>
    <x v="0"/>
    <x v="0"/>
  </r>
  <r>
    <x v="1140"/>
    <x v="5"/>
    <x v="4"/>
    <x v="29"/>
    <x v="6"/>
    <s v="Central"/>
    <s v="Oklahoma"/>
    <s v="Norman"/>
    <x v="1"/>
    <s v="Individual"/>
    <s v="Manual"/>
    <x v="0"/>
    <x v="51"/>
    <x v="26"/>
    <n v="86.8"/>
    <s v="112Nm@ 4000rpm"/>
    <x v="0"/>
    <x v="0"/>
  </r>
  <r>
    <x v="1141"/>
    <x v="3"/>
    <x v="4"/>
    <x v="12"/>
    <x v="15"/>
    <s v="Central"/>
    <s v="Oklahoma"/>
    <s v="Norman"/>
    <x v="1"/>
    <s v="Individual"/>
    <s v="Manual"/>
    <x v="1"/>
    <x v="115"/>
    <x v="66"/>
    <n v="55.2"/>
    <s v="74.5Nm@ 4000rpm"/>
    <x v="0"/>
    <x v="0"/>
  </r>
  <r>
    <x v="1142"/>
    <x v="8"/>
    <x v="6"/>
    <x v="122"/>
    <x v="14"/>
    <s v="Central"/>
    <s v="Oklahoma"/>
    <s v="Norman"/>
    <x v="0"/>
    <s v="Individual"/>
    <s v="Manual"/>
    <x v="0"/>
    <x v="185"/>
    <x v="3"/>
    <n v="53.5"/>
    <s v="8.5@ 2,500(kgm@ rpm)"/>
    <x v="0"/>
    <x v="0"/>
  </r>
  <r>
    <x v="1143"/>
    <x v="9"/>
    <x v="0"/>
    <x v="22"/>
    <x v="12"/>
    <s v="Central"/>
    <s v="Oklahoma"/>
    <s v="Oklahoma City"/>
    <x v="0"/>
    <s v="Individual"/>
    <s v="Manual"/>
    <x v="1"/>
    <x v="197"/>
    <x v="76"/>
    <n v="72.400000000000006"/>
    <s v="171Nm@ 1800rpm"/>
    <x v="5"/>
    <x v="0"/>
  </r>
  <r>
    <x v="1144"/>
    <x v="0"/>
    <x v="4"/>
    <x v="80"/>
    <x v="11"/>
    <s v="Central"/>
    <s v="Oklahoma"/>
    <s v="Oklahoma City"/>
    <x v="0"/>
    <s v="Individual"/>
    <s v="Manual"/>
    <x v="0"/>
    <x v="25"/>
    <x v="0"/>
    <n v="88.5"/>
    <s v="200Nm@ 1750rpm"/>
    <x v="0"/>
    <x v="0"/>
  </r>
  <r>
    <x v="1145"/>
    <x v="7"/>
    <x v="7"/>
    <x v="285"/>
    <x v="246"/>
    <s v="Central"/>
    <s v="Oklahoma"/>
    <s v="Owasso"/>
    <x v="0"/>
    <s v="Individual"/>
    <s v="Manual"/>
    <x v="0"/>
    <x v="149"/>
    <x v="60"/>
    <n v="62.1"/>
    <s v="195Nm@ 1400-2200rpm"/>
    <x v="2"/>
    <x v="0"/>
  </r>
  <r>
    <x v="1146"/>
    <x v="7"/>
    <x v="13"/>
    <x v="199"/>
    <x v="7"/>
    <s v="Central"/>
    <s v="Oklahoma"/>
    <s v="Oklahoma City"/>
    <x v="0"/>
    <s v="Individual"/>
    <s v="Manual"/>
    <x v="0"/>
    <x v="189"/>
    <x v="16"/>
    <n v="120"/>
    <s v="280Nm@ 1800-2800rpm"/>
    <x v="2"/>
    <x v="0"/>
  </r>
  <r>
    <x v="1147"/>
    <x v="3"/>
    <x v="6"/>
    <x v="3"/>
    <x v="14"/>
    <s v="Central"/>
    <s v="Oklahoma"/>
    <s v="Muskogee"/>
    <x v="1"/>
    <s v="Individual"/>
    <s v="Manual"/>
    <x v="1"/>
    <x v="64"/>
    <x v="30"/>
    <n v="68.05"/>
    <s v="99.04Nm@ 4500rpm"/>
    <x v="0"/>
    <x v="0"/>
  </r>
  <r>
    <x v="1148"/>
    <x v="7"/>
    <x v="11"/>
    <x v="195"/>
    <x v="12"/>
    <s v="Central"/>
    <s v="Oklahoma"/>
    <s v="Muskogee"/>
    <x v="0"/>
    <s v="Individual"/>
    <s v="Manual"/>
    <x v="1"/>
    <x v="228"/>
    <x v="10"/>
    <n v="65"/>
    <s v="160Nm@ 2000rpm"/>
    <x v="0"/>
    <x v="0"/>
  </r>
  <r>
    <x v="1149"/>
    <x v="9"/>
    <x v="9"/>
    <x v="165"/>
    <x v="15"/>
    <s v="Central"/>
    <s v="Oklahoma"/>
    <s v="Moore"/>
    <x v="1"/>
    <s v="Individual"/>
    <s v="Manual"/>
    <x v="1"/>
    <x v="33"/>
    <x v="84"/>
    <n v="63"/>
    <s v="9.2@ 4,200(kgm@ rpm)"/>
    <x v="0"/>
    <x v="0"/>
  </r>
  <r>
    <x v="1150"/>
    <x v="5"/>
    <x v="11"/>
    <x v="12"/>
    <x v="25"/>
    <s v="South"/>
    <s v="Tennessee"/>
    <s v="Collierville"/>
    <x v="0"/>
    <s v="Individual"/>
    <s v="Manual"/>
    <x v="0"/>
    <x v="8"/>
    <x v="9"/>
    <n v="68"/>
    <s v="160Nm@ 2000rpm"/>
    <x v="0"/>
    <x v="0"/>
  </r>
  <r>
    <x v="1151"/>
    <x v="7"/>
    <x v="0"/>
    <x v="8"/>
    <x v="138"/>
    <s v="South"/>
    <s v="Tennessee"/>
    <s v="Collierville"/>
    <x v="0"/>
    <s v="Individual"/>
    <s v="Manual"/>
    <x v="1"/>
    <x v="179"/>
    <x v="10"/>
    <n v="65"/>
    <s v="160Nm@ 2000rpm"/>
    <x v="0"/>
    <x v="0"/>
  </r>
  <r>
    <x v="1152"/>
    <x v="7"/>
    <x v="1"/>
    <x v="170"/>
    <x v="14"/>
    <s v="South"/>
    <s v="Tennessee"/>
    <s v="Collierville"/>
    <x v="0"/>
    <s v="Individual"/>
    <s v="Manual"/>
    <x v="1"/>
    <x v="201"/>
    <x v="16"/>
    <n v="120"/>
    <s v="290Nm@ 1800-2800rpm"/>
    <x v="2"/>
    <x v="0"/>
  </r>
  <r>
    <x v="1153"/>
    <x v="7"/>
    <x v="10"/>
    <x v="105"/>
    <x v="14"/>
    <s v="South"/>
    <s v="Tennessee"/>
    <s v="Columbia"/>
    <x v="0"/>
    <s v="Individual"/>
    <s v="Manual"/>
    <x v="1"/>
    <x v="149"/>
    <x v="60"/>
    <n v="63"/>
    <s v="180Nm@ 1440-1500rpm"/>
    <x v="5"/>
    <x v="0"/>
  </r>
  <r>
    <x v="1154"/>
    <x v="4"/>
    <x v="7"/>
    <x v="43"/>
    <x v="43"/>
    <s v="South"/>
    <s v="Tennessee"/>
    <s v="Cleveland"/>
    <x v="0"/>
    <s v="Individual"/>
    <s v="Manual"/>
    <x v="1"/>
    <x v="37"/>
    <x v="19"/>
    <n v="100"/>
    <s v="200Nm@ 1400-3400rpm"/>
    <x v="3"/>
    <x v="0"/>
  </r>
  <r>
    <x v="1155"/>
    <x v="7"/>
    <x v="6"/>
    <x v="1"/>
    <x v="1"/>
    <s v="South"/>
    <s v="Tennessee"/>
    <s v="Columbia"/>
    <x v="0"/>
    <s v="Individual"/>
    <s v="Manual"/>
    <x v="2"/>
    <x v="104"/>
    <x v="60"/>
    <n v="63"/>
    <s v="180 Nm at 1440-1500rpm"/>
    <x v="2"/>
    <x v="0"/>
  </r>
  <r>
    <x v="1156"/>
    <x v="0"/>
    <x v="7"/>
    <x v="144"/>
    <x v="247"/>
    <s v="South"/>
    <s v="Tennessee"/>
    <s v="Columbia"/>
    <x v="1"/>
    <s v="Individual"/>
    <s v="Manual"/>
    <x v="0"/>
    <x v="167"/>
    <x v="14"/>
    <n v="67.099999999999994"/>
    <s v="90Nm@ 3500rpm"/>
    <x v="0"/>
    <x v="0"/>
  </r>
  <r>
    <x v="1157"/>
    <x v="0"/>
    <x v="3"/>
    <x v="192"/>
    <x v="12"/>
    <s v="South"/>
    <s v="Tennessee"/>
    <s v="Collierville"/>
    <x v="1"/>
    <s v="Individual"/>
    <s v="Manual"/>
    <x v="1"/>
    <x v="14"/>
    <x v="7"/>
    <n v="46.3"/>
    <s v="62Nm@ 3000rpm"/>
    <x v="0"/>
    <x v="0"/>
  </r>
  <r>
    <x v="1158"/>
    <x v="0"/>
    <x v="2"/>
    <x v="13"/>
    <x v="12"/>
    <s v="South"/>
    <s v="Tennessee"/>
    <s v="Collierville"/>
    <x v="1"/>
    <s v="Individual"/>
    <s v="Manual"/>
    <x v="1"/>
    <x v="11"/>
    <x v="6"/>
    <n v="67"/>
    <s v="84Nm@ 3500rpm"/>
    <x v="0"/>
    <x v="0"/>
  </r>
  <r>
    <x v="1159"/>
    <x v="7"/>
    <x v="10"/>
    <x v="29"/>
    <x v="15"/>
    <s v="South"/>
    <s v="Tennessee"/>
    <s v="Cleveland"/>
    <x v="0"/>
    <s v="Individual"/>
    <s v="Automatic"/>
    <x v="0"/>
    <x v="229"/>
    <x v="48"/>
    <n v="100"/>
    <s v="240Nm@ 1600-2800rpm"/>
    <x v="2"/>
    <x v="0"/>
  </r>
  <r>
    <x v="1160"/>
    <x v="3"/>
    <x v="14"/>
    <x v="155"/>
    <x v="25"/>
    <s v="South"/>
    <s v="Tennessee"/>
    <s v="Cleveland"/>
    <x v="0"/>
    <s v="Individual"/>
    <s v="Manual"/>
    <x v="0"/>
    <x v="138"/>
    <x v="56"/>
    <n v="73.97"/>
    <s v="190.25nm@ 1750-2250rpm"/>
    <x v="0"/>
    <x v="0"/>
  </r>
  <r>
    <x v="1161"/>
    <x v="0"/>
    <x v="4"/>
    <x v="59"/>
    <x v="23"/>
    <s v="South"/>
    <s v="Tennessee"/>
    <s v="Cleveland"/>
    <x v="1"/>
    <s v="Individual"/>
    <s v="Manual"/>
    <x v="0"/>
    <x v="52"/>
    <x v="5"/>
    <n v="81.8"/>
    <s v="113Nm@ 4200rpm"/>
    <x v="0"/>
    <x v="0"/>
  </r>
  <r>
    <x v="1162"/>
    <x v="7"/>
    <x v="2"/>
    <x v="49"/>
    <x v="46"/>
    <s v="South"/>
    <s v="Tennessee"/>
    <s v="Columbia"/>
    <x v="0"/>
    <s v="Individual"/>
    <s v="Manual"/>
    <x v="0"/>
    <x v="26"/>
    <x v="58"/>
    <n v="112"/>
    <s v="260 Nm at 1800-2200 rpm"/>
    <x v="3"/>
    <x v="0"/>
  </r>
  <r>
    <x v="1163"/>
    <x v="8"/>
    <x v="14"/>
    <x v="201"/>
    <x v="248"/>
    <s v="South"/>
    <s v="Tennessee"/>
    <s v="Collierville"/>
    <x v="1"/>
    <s v="Individual"/>
    <s v="Manual"/>
    <x v="0"/>
    <x v="156"/>
    <x v="13"/>
    <n v="84"/>
    <s v="114Nm@ 3500rpm"/>
    <x v="0"/>
    <x v="0"/>
  </r>
  <r>
    <x v="1164"/>
    <x v="7"/>
    <x v="0"/>
    <x v="204"/>
    <x v="1"/>
    <s v="South"/>
    <s v="Alabama"/>
    <s v="Madison"/>
    <x v="0"/>
    <s v="Individual"/>
    <s v="Manual"/>
    <x v="0"/>
    <x v="149"/>
    <x v="60"/>
    <n v="62.1"/>
    <s v="195Nm@ 1400-2200rpm"/>
    <x v="2"/>
    <x v="0"/>
  </r>
  <r>
    <x v="1165"/>
    <x v="0"/>
    <x v="4"/>
    <x v="286"/>
    <x v="17"/>
    <s v="West"/>
    <s v="California"/>
    <s v="Huntington Beach"/>
    <x v="0"/>
    <s v="Individual"/>
    <s v="Manual"/>
    <x v="0"/>
    <x v="127"/>
    <x v="0"/>
    <n v="74.02"/>
    <s v="190Nm@ 2000rpm"/>
    <x v="0"/>
    <x v="0"/>
  </r>
  <r>
    <x v="1166"/>
    <x v="0"/>
    <x v="13"/>
    <x v="287"/>
    <x v="45"/>
    <s v="South"/>
    <s v="Alabama"/>
    <s v="Madison"/>
    <x v="1"/>
    <s v="Individual"/>
    <s v="Manual"/>
    <x v="0"/>
    <x v="83"/>
    <x v="5"/>
    <n v="83.14"/>
    <s v="115Nm@ 4000rpm"/>
    <x v="0"/>
    <x v="0"/>
  </r>
  <r>
    <x v="1167"/>
    <x v="7"/>
    <x v="11"/>
    <x v="0"/>
    <x v="182"/>
    <s v="East"/>
    <s v="Maine"/>
    <s v="Lewiston"/>
    <x v="0"/>
    <s v="Individual"/>
    <s v="Manual"/>
    <x v="0"/>
    <x v="149"/>
    <x v="60"/>
    <n v="62.1"/>
    <s v="195Nm@ 1400-2200rpm"/>
    <x v="2"/>
    <x v="0"/>
  </r>
  <r>
    <x v="1168"/>
    <x v="8"/>
    <x v="13"/>
    <x v="172"/>
    <x v="15"/>
    <s v="East"/>
    <s v="New Jersey"/>
    <s v="Avenel"/>
    <x v="1"/>
    <s v="Individual"/>
    <s v="Manual"/>
    <x v="0"/>
    <x v="131"/>
    <x v="53"/>
    <n v="88.7"/>
    <s v="140Nm@ 1500-4000rpm"/>
    <x v="0"/>
    <x v="0"/>
  </r>
  <r>
    <x v="1169"/>
    <x v="6"/>
    <x v="7"/>
    <x v="175"/>
    <x v="1"/>
    <s v="South"/>
    <s v="Alabama"/>
    <s v="Madison"/>
    <x v="0"/>
    <s v="Individual"/>
    <s v="Manual"/>
    <x v="0"/>
    <x v="230"/>
    <x v="10"/>
    <n v="84.8"/>
    <s v="200Nm@ 2000rpm"/>
    <x v="0"/>
    <x v="0"/>
  </r>
  <r>
    <x v="1170"/>
    <x v="5"/>
    <x v="2"/>
    <x v="162"/>
    <x v="10"/>
    <s v="South"/>
    <s v="Alabama"/>
    <s v="Madison"/>
    <x v="0"/>
    <s v="Individual"/>
    <s v="Manual"/>
    <x v="1"/>
    <x v="8"/>
    <x v="9"/>
    <n v="68"/>
    <s v="160Nm@ 2000rpm"/>
    <x v="0"/>
    <x v="0"/>
  </r>
  <r>
    <x v="1171"/>
    <x v="0"/>
    <x v="3"/>
    <x v="117"/>
    <x v="1"/>
    <s v="South"/>
    <s v="Alabama"/>
    <s v="Madison"/>
    <x v="1"/>
    <s v="Individual"/>
    <s v="Manual"/>
    <x v="1"/>
    <x v="97"/>
    <x v="86"/>
    <n v="104.68"/>
    <s v="145@ 4,100(kgm@ rpm)"/>
    <x v="0"/>
    <x v="0"/>
  </r>
  <r>
    <x v="1172"/>
    <x v="0"/>
    <x v="4"/>
    <x v="29"/>
    <x v="12"/>
    <s v="South"/>
    <s v="Alabama"/>
    <s v="Madison"/>
    <x v="1"/>
    <s v="Individual"/>
    <s v="Manual"/>
    <x v="1"/>
    <x v="112"/>
    <x v="27"/>
    <n v="91.1"/>
    <s v="130Nm@ 4000rpm"/>
    <x v="2"/>
    <x v="0"/>
  </r>
  <r>
    <x v="1173"/>
    <x v="3"/>
    <x v="0"/>
    <x v="127"/>
    <x v="16"/>
    <s v="Central"/>
    <s v="Wisconsin"/>
    <s v="Eau Claire"/>
    <x v="1"/>
    <s v="Individual"/>
    <s v="Manual"/>
    <x v="0"/>
    <x v="27"/>
    <x v="5"/>
    <n v="81.83"/>
    <s v="114.7Nm@ 4000rpm"/>
    <x v="0"/>
    <x v="0"/>
  </r>
  <r>
    <x v="1174"/>
    <x v="6"/>
    <x v="4"/>
    <x v="63"/>
    <x v="15"/>
    <s v="East"/>
    <s v="Pennsylvania"/>
    <s v="Greensburg"/>
    <x v="1"/>
    <s v="Individual"/>
    <s v="Manual"/>
    <x v="0"/>
    <x v="86"/>
    <x v="35"/>
    <n v="67"/>
    <s v="91Nm@ 4250rpm"/>
    <x v="0"/>
    <x v="0"/>
  </r>
  <r>
    <x v="1175"/>
    <x v="8"/>
    <x v="7"/>
    <x v="149"/>
    <x v="45"/>
    <s v="Central"/>
    <s v="Wisconsin"/>
    <s v="Eau Claire"/>
    <x v="1"/>
    <s v="Individual"/>
    <s v="Manual"/>
    <x v="0"/>
    <x v="138"/>
    <x v="62"/>
    <n v="37.479999999999997"/>
    <s v="51Nm@ 4000+/-500rpm"/>
    <x v="1"/>
    <x v="0"/>
  </r>
  <r>
    <x v="1176"/>
    <x v="8"/>
    <x v="4"/>
    <x v="145"/>
    <x v="67"/>
    <s v="Central"/>
    <s v="Wisconsin"/>
    <s v="Eau Claire"/>
    <x v="0"/>
    <s v="Individual"/>
    <s v="Manual"/>
    <x v="0"/>
    <x v="128"/>
    <x v="16"/>
    <n v="147.94"/>
    <s v="320Nm@ 1500-3000rpm"/>
    <x v="2"/>
    <x v="0"/>
  </r>
  <r>
    <x v="1177"/>
    <x v="0"/>
    <x v="13"/>
    <x v="21"/>
    <x v="43"/>
    <s v="Central"/>
    <s v="Wisconsin"/>
    <s v="Fitchburg"/>
    <x v="0"/>
    <s v="Individual"/>
    <s v="Manual"/>
    <x v="0"/>
    <x v="101"/>
    <x v="0"/>
    <n v="88.5"/>
    <s v="200Nm@ 1750rpm"/>
    <x v="0"/>
    <x v="0"/>
  </r>
  <r>
    <x v="1178"/>
    <x v="6"/>
    <x v="4"/>
    <x v="111"/>
    <x v="19"/>
    <s v="East"/>
    <s v="Pennsylvania"/>
    <s v="Greensburg"/>
    <x v="1"/>
    <s v="Individual"/>
    <s v="Manual"/>
    <x v="0"/>
    <x v="129"/>
    <x v="52"/>
    <n v="53.3"/>
    <s v="72Nm@ 4386rpm"/>
    <x v="0"/>
    <x v="0"/>
  </r>
  <r>
    <x v="1179"/>
    <x v="4"/>
    <x v="0"/>
    <x v="185"/>
    <x v="1"/>
    <s v="Central"/>
    <s v="Wisconsin"/>
    <s v="Fitchburg"/>
    <x v="0"/>
    <s v="Individual"/>
    <s v="Manual"/>
    <x v="0"/>
    <x v="37"/>
    <x v="19"/>
    <n v="100.6"/>
    <s v="200Nm@ 1400-3400rpm"/>
    <x v="2"/>
    <x v="0"/>
  </r>
  <r>
    <x v="1180"/>
    <x v="0"/>
    <x v="1"/>
    <x v="122"/>
    <x v="11"/>
    <s v="East"/>
    <s v="Pennsylvania"/>
    <s v="Greensburg"/>
    <x v="1"/>
    <s v="Individual"/>
    <s v="Manual"/>
    <x v="0"/>
    <x v="14"/>
    <x v="7"/>
    <n v="46.3"/>
    <s v="62Nm@ 3000rpm"/>
    <x v="0"/>
    <x v="0"/>
  </r>
  <r>
    <x v="1181"/>
    <x v="6"/>
    <x v="15"/>
    <x v="167"/>
    <x v="22"/>
    <s v="East"/>
    <s v="Pennsylvania"/>
    <s v="Greensburg"/>
    <x v="1"/>
    <s v="Individual"/>
    <s v="Manual"/>
    <x v="0"/>
    <x v="129"/>
    <x v="52"/>
    <n v="53.3"/>
    <s v="72Nm@ 4386rpm"/>
    <x v="0"/>
    <x v="0"/>
  </r>
  <r>
    <x v="1182"/>
    <x v="0"/>
    <x v="2"/>
    <x v="9"/>
    <x v="64"/>
    <s v="East"/>
    <s v="Pennsylvania"/>
    <s v="Greensburg"/>
    <x v="1"/>
    <s v="Individual"/>
    <s v="Manual"/>
    <x v="0"/>
    <x v="11"/>
    <x v="6"/>
    <n v="67"/>
    <s v="84Nm@ 3500rpm"/>
    <x v="0"/>
    <x v="0"/>
  </r>
  <r>
    <x v="1183"/>
    <x v="0"/>
    <x v="15"/>
    <x v="0"/>
    <x v="22"/>
    <s v="Central"/>
    <s v="Wisconsin"/>
    <s v="Eau Claire"/>
    <x v="3"/>
    <s v="Individual"/>
    <s v="Manual"/>
    <x v="0"/>
    <x v="231"/>
    <x v="26"/>
    <n v="61.7"/>
    <s v="85Nm@ 3000rpm"/>
    <x v="0"/>
    <x v="0"/>
  </r>
  <r>
    <x v="1184"/>
    <x v="7"/>
    <x v="11"/>
    <x v="13"/>
    <x v="43"/>
    <s v="Central"/>
    <s v="Wisconsin"/>
    <s v="Fitchburg"/>
    <x v="1"/>
    <s v="Individual"/>
    <s v="Manual"/>
    <x v="1"/>
    <x v="232"/>
    <x v="87"/>
    <n v="75"/>
    <s v="110Nm@ 3000rpm"/>
    <x v="0"/>
    <x v="0"/>
  </r>
  <r>
    <x v="1185"/>
    <x v="7"/>
    <x v="16"/>
    <x v="50"/>
    <x v="1"/>
    <s v="Central"/>
    <s v="Wisconsin"/>
    <s v="Brookfield"/>
    <x v="0"/>
    <s v="Individual"/>
    <s v="Manual"/>
    <x v="1"/>
    <x v="104"/>
    <x v="60"/>
    <n v="63"/>
    <s v="180 Nm at 1440-1500rpm"/>
    <x v="2"/>
    <x v="0"/>
  </r>
  <r>
    <x v="1186"/>
    <x v="0"/>
    <x v="13"/>
    <x v="156"/>
    <x v="16"/>
    <s v="East"/>
    <s v="Pennsylvania"/>
    <s v="Greensburg"/>
    <x v="1"/>
    <s v="Individual"/>
    <s v="Manual"/>
    <x v="0"/>
    <x v="72"/>
    <x v="26"/>
    <n v="73"/>
    <s v="101Nm@ 3000rpm"/>
    <x v="0"/>
    <x v="0"/>
  </r>
  <r>
    <x v="1187"/>
    <x v="0"/>
    <x v="0"/>
    <x v="65"/>
    <x v="249"/>
    <s v="Central"/>
    <s v="Wisconsin"/>
    <s v="Fitchburg"/>
    <x v="0"/>
    <s v="Individual"/>
    <s v="Manual"/>
    <x v="1"/>
    <x v="207"/>
    <x v="0"/>
    <n v="73.94"/>
    <s v="190Nm@ 2000rpm"/>
    <x v="0"/>
    <x v="0"/>
  </r>
  <r>
    <x v="1188"/>
    <x v="9"/>
    <x v="1"/>
    <x v="50"/>
    <x v="217"/>
    <s v="Central"/>
    <s v="Wisconsin"/>
    <s v="Fitchburg"/>
    <x v="1"/>
    <s v="Individual"/>
    <s v="Manual"/>
    <x v="1"/>
    <x v="123"/>
    <x v="49"/>
    <n v="104"/>
    <s v="148Nm@ 3500rpm"/>
    <x v="0"/>
    <x v="0"/>
  </r>
  <r>
    <x v="1189"/>
    <x v="3"/>
    <x v="13"/>
    <x v="3"/>
    <x v="1"/>
    <s v="East"/>
    <s v="Pennsylvania"/>
    <s v="Greensburg"/>
    <x v="1"/>
    <s v="Individual"/>
    <s v="Manual"/>
    <x v="1"/>
    <x v="115"/>
    <x v="66"/>
    <n v="55.2"/>
    <s v="74.5Nm@ 4000rpm"/>
    <x v="0"/>
    <x v="0"/>
  </r>
  <r>
    <x v="1190"/>
    <x v="9"/>
    <x v="11"/>
    <x v="4"/>
    <x v="43"/>
    <s v="East"/>
    <s v="New York"/>
    <s v="Utica"/>
    <x v="1"/>
    <s v="Individual"/>
    <s v="Manual"/>
    <x v="0"/>
    <x v="120"/>
    <x v="84"/>
    <n v="62.1"/>
    <s v="90.3Nm@ 4200rpm"/>
    <x v="0"/>
    <x v="0"/>
  </r>
  <r>
    <x v="1191"/>
    <x v="0"/>
    <x v="14"/>
    <x v="150"/>
    <x v="15"/>
    <s v="East"/>
    <s v="New York"/>
    <s v="Utica"/>
    <x v="0"/>
    <s v="Individual"/>
    <s v="Manual"/>
    <x v="0"/>
    <x v="122"/>
    <x v="0"/>
    <n v="88.5"/>
    <s v="200Nm@ 1750rpm"/>
    <x v="0"/>
    <x v="0"/>
  </r>
  <r>
    <x v="1192"/>
    <x v="8"/>
    <x v="20"/>
    <x v="288"/>
    <x v="7"/>
    <s v="East"/>
    <s v="New York"/>
    <s v="Troy"/>
    <x v="0"/>
    <s v="Individual"/>
    <s v="Manual"/>
    <x v="2"/>
    <x v="24"/>
    <x v="33"/>
    <n v="62"/>
    <s v="12.5@ 2,500(kgm@ rpm)"/>
    <x v="0"/>
    <x v="0"/>
  </r>
  <r>
    <x v="1193"/>
    <x v="9"/>
    <x v="0"/>
    <x v="30"/>
    <x v="216"/>
    <s v="East"/>
    <s v="New York"/>
    <s v="Troy"/>
    <x v="1"/>
    <s v="Individual"/>
    <s v="Manual"/>
    <x v="0"/>
    <x v="23"/>
    <x v="13"/>
    <n v="82.4"/>
    <s v="108.5Nm@ 5000rpm"/>
    <x v="0"/>
    <x v="0"/>
  </r>
  <r>
    <x v="1194"/>
    <x v="0"/>
    <x v="7"/>
    <x v="289"/>
    <x v="15"/>
    <s v="East"/>
    <s v="New York"/>
    <s v="Troy"/>
    <x v="1"/>
    <s v="Individual"/>
    <s v="Manual"/>
    <x v="0"/>
    <x v="24"/>
    <x v="7"/>
    <n v="34.200000000000003"/>
    <s v="59Nm@ 2500rpm"/>
    <x v="0"/>
    <x v="0"/>
  </r>
  <r>
    <x v="1195"/>
    <x v="7"/>
    <x v="7"/>
    <x v="9"/>
    <x v="201"/>
    <s v="East"/>
    <s v="New York"/>
    <s v="Troy"/>
    <x v="0"/>
    <s v="Individual"/>
    <s v="Manual"/>
    <x v="0"/>
    <x v="26"/>
    <x v="58"/>
    <n v="112"/>
    <s v="260 Nm at 1800-2200 rpm"/>
    <x v="3"/>
    <x v="0"/>
  </r>
  <r>
    <x v="1196"/>
    <x v="0"/>
    <x v="6"/>
    <x v="180"/>
    <x v="15"/>
    <s v="East"/>
    <s v="New York"/>
    <s v="Utica"/>
    <x v="1"/>
    <s v="Individual"/>
    <s v="Manual"/>
    <x v="2"/>
    <x v="167"/>
    <x v="14"/>
    <n v="67.099999999999994"/>
    <s v="90Nm@ 3500rpm"/>
    <x v="0"/>
    <x v="0"/>
  </r>
  <r>
    <x v="1197"/>
    <x v="0"/>
    <x v="4"/>
    <x v="1"/>
    <x v="2"/>
    <s v="East"/>
    <s v="New York"/>
    <s v="Valley Stream"/>
    <x v="3"/>
    <s v="Individual"/>
    <s v="Manual"/>
    <x v="0"/>
    <x v="231"/>
    <x v="26"/>
    <n v="61.7"/>
    <s v="85Nm@ 3000rpm"/>
    <x v="0"/>
    <x v="0"/>
  </r>
  <r>
    <x v="1198"/>
    <x v="3"/>
    <x v="15"/>
    <x v="130"/>
    <x v="85"/>
    <s v="East"/>
    <s v="New York"/>
    <s v="Troy"/>
    <x v="1"/>
    <s v="Individual"/>
    <s v="Automatic"/>
    <x v="0"/>
    <x v="123"/>
    <x v="5"/>
    <n v="81.86"/>
    <s v="117nm@ 4000rpm"/>
    <x v="0"/>
    <x v="0"/>
  </r>
  <r>
    <x v="1199"/>
    <x v="3"/>
    <x v="13"/>
    <x v="10"/>
    <x v="178"/>
    <s v="East"/>
    <s v="New York"/>
    <s v="Valley Stream"/>
    <x v="0"/>
    <s v="Individual"/>
    <s v="Manual"/>
    <x v="0"/>
    <x v="171"/>
    <x v="3"/>
    <n v="88.73"/>
    <s v="219.66nm@ 1500-2750rpm"/>
    <x v="0"/>
    <x v="0"/>
  </r>
  <r>
    <x v="1200"/>
    <x v="3"/>
    <x v="15"/>
    <x v="177"/>
    <x v="23"/>
    <s v="East"/>
    <s v="New York"/>
    <s v="Valley Stream"/>
    <x v="1"/>
    <s v="Individual"/>
    <s v="Manual"/>
    <x v="0"/>
    <x v="5"/>
    <x v="5"/>
    <n v="81.86"/>
    <s v="113.75nm@ 4000rpm"/>
    <x v="0"/>
    <x v="0"/>
  </r>
  <r>
    <x v="1201"/>
    <x v="0"/>
    <x v="2"/>
    <x v="162"/>
    <x v="202"/>
    <s v="East"/>
    <s v="New York"/>
    <s v="Troy"/>
    <x v="1"/>
    <s v="Individual"/>
    <s v="Manual"/>
    <x v="0"/>
    <x v="112"/>
    <x v="5"/>
    <n v="85.8"/>
    <s v="114Nm@ 4000rpm"/>
    <x v="0"/>
    <x v="0"/>
  </r>
  <r>
    <x v="1202"/>
    <x v="0"/>
    <x v="9"/>
    <x v="69"/>
    <x v="1"/>
    <s v="East"/>
    <s v="New York"/>
    <s v="Valley Stream"/>
    <x v="1"/>
    <s v="Individual"/>
    <s v="Manual"/>
    <x v="0"/>
    <x v="14"/>
    <x v="7"/>
    <n v="46.3"/>
    <s v="62Nm@ 3000rpm"/>
    <x v="0"/>
    <x v="0"/>
  </r>
  <r>
    <x v="1203"/>
    <x v="3"/>
    <x v="8"/>
    <x v="192"/>
    <x v="1"/>
    <s v="East"/>
    <s v="New York"/>
    <s v="Troy"/>
    <x v="1"/>
    <s v="Individual"/>
    <s v="Manual"/>
    <x v="3"/>
    <x v="121"/>
    <x v="50"/>
    <n v="83"/>
    <s v="115Nm@ 3200rpm"/>
    <x v="0"/>
    <x v="0"/>
  </r>
  <r>
    <x v="1204"/>
    <x v="3"/>
    <x v="2"/>
    <x v="226"/>
    <x v="43"/>
    <s v="East"/>
    <s v="New York"/>
    <s v="Utica"/>
    <x v="1"/>
    <s v="Individual"/>
    <s v="Automatic"/>
    <x v="2"/>
    <x v="132"/>
    <x v="5"/>
    <n v="78.900000000000006"/>
    <s v="111.8Nm@ 4000rpm"/>
    <x v="0"/>
    <x v="0"/>
  </r>
  <r>
    <x v="1205"/>
    <x v="0"/>
    <x v="10"/>
    <x v="290"/>
    <x v="52"/>
    <s v="East"/>
    <s v="New York"/>
    <s v="Utica"/>
    <x v="1"/>
    <s v="Individual"/>
    <s v="Manual"/>
    <x v="0"/>
    <x v="72"/>
    <x v="26"/>
    <n v="73"/>
    <s v="101Nm@ 3000rpm"/>
    <x v="0"/>
    <x v="0"/>
  </r>
  <r>
    <x v="1206"/>
    <x v="8"/>
    <x v="2"/>
    <x v="16"/>
    <x v="250"/>
    <s v="East"/>
    <s v="New York"/>
    <s v="Utica"/>
    <x v="1"/>
    <s v="Individual"/>
    <s v="Manual"/>
    <x v="0"/>
    <x v="97"/>
    <x v="17"/>
    <n v="90"/>
    <s v="116Nm@ 4750rpm"/>
    <x v="0"/>
    <x v="0"/>
  </r>
  <r>
    <x v="1207"/>
    <x v="2"/>
    <x v="4"/>
    <x v="81"/>
    <x v="1"/>
    <s v="East"/>
    <s v="New York"/>
    <s v="Valley Stream"/>
    <x v="1"/>
    <s v="Individual"/>
    <s v="Manual"/>
    <x v="0"/>
    <x v="189"/>
    <x v="2"/>
    <n v="117.3"/>
    <s v="145Nm@ 4600rpm"/>
    <x v="2"/>
    <x v="0"/>
  </r>
  <r>
    <x v="1208"/>
    <x v="0"/>
    <x v="14"/>
    <x v="291"/>
    <x v="17"/>
    <s v="East"/>
    <s v="New York"/>
    <s v="Utica"/>
    <x v="0"/>
    <s v="Individual"/>
    <s v="Automatic"/>
    <x v="0"/>
    <x v="25"/>
    <x v="0"/>
    <n v="88.5"/>
    <s v="200Nm@ 1750rpm"/>
    <x v="0"/>
    <x v="0"/>
  </r>
  <r>
    <x v="1209"/>
    <x v="0"/>
    <x v="6"/>
    <x v="12"/>
    <x v="251"/>
    <s v="South"/>
    <s v="Florida"/>
    <s v="Tampa"/>
    <x v="0"/>
    <s v="Individual"/>
    <s v="Manual"/>
    <x v="0"/>
    <x v="57"/>
    <x v="0"/>
    <n v="74"/>
    <s v="190Nm@ 2000rpm"/>
    <x v="0"/>
    <x v="0"/>
  </r>
  <r>
    <x v="1210"/>
    <x v="0"/>
    <x v="19"/>
    <x v="292"/>
    <x v="17"/>
    <s v="West"/>
    <s v="Oregon"/>
    <s v="Troutdale"/>
    <x v="1"/>
    <s v="Individual"/>
    <s v="Manual"/>
    <x v="1"/>
    <x v="4"/>
    <x v="7"/>
    <n v="37"/>
    <s v="59Nm@ 2500rpm"/>
    <x v="1"/>
    <x v="0"/>
  </r>
  <r>
    <x v="1211"/>
    <x v="0"/>
    <x v="9"/>
    <x v="13"/>
    <x v="153"/>
    <s v="South"/>
    <s v="Florida"/>
    <s v="Titusville"/>
    <x v="0"/>
    <s v="Individual"/>
    <s v="Manual"/>
    <x v="2"/>
    <x v="115"/>
    <x v="0"/>
    <n v="73.900000000000006"/>
    <s v="113Nm@ 4500rpm"/>
    <x v="0"/>
    <x v="0"/>
  </r>
  <r>
    <x v="1212"/>
    <x v="0"/>
    <x v="11"/>
    <x v="3"/>
    <x v="14"/>
    <s v="South"/>
    <s v="Florida"/>
    <s v="Titusville"/>
    <x v="1"/>
    <s v="Individual"/>
    <s v="Manual"/>
    <x v="0"/>
    <x v="11"/>
    <x v="14"/>
    <n v="67.099999999999994"/>
    <s v="90Nm@ 3500rpm"/>
    <x v="0"/>
    <x v="0"/>
  </r>
  <r>
    <x v="1213"/>
    <x v="12"/>
    <x v="11"/>
    <x v="278"/>
    <x v="15"/>
    <s v="West"/>
    <s v="Oregon"/>
    <s v="Troutdale"/>
    <x v="0"/>
    <s v="Individual"/>
    <s v="Automatic"/>
    <x v="0"/>
    <x v="47"/>
    <x v="20"/>
    <n v="170"/>
    <s v="400Nm@ 1400-2800rpm"/>
    <x v="0"/>
    <x v="0"/>
  </r>
  <r>
    <x v="1214"/>
    <x v="3"/>
    <x v="9"/>
    <x v="111"/>
    <x v="11"/>
    <s v="South"/>
    <s v="Florida"/>
    <s v="Tampa"/>
    <x v="0"/>
    <s v="Individual"/>
    <s v="Manual"/>
    <x v="0"/>
    <x v="3"/>
    <x v="3"/>
    <n v="90"/>
    <s v="22.4 kgm at 1750-2750rpm"/>
    <x v="0"/>
    <x v="0"/>
  </r>
  <r>
    <x v="1215"/>
    <x v="4"/>
    <x v="2"/>
    <x v="105"/>
    <x v="252"/>
    <s v="South"/>
    <s v="Florida"/>
    <s v="Tampa"/>
    <x v="0"/>
    <s v="Individual"/>
    <s v="Manual"/>
    <x v="0"/>
    <x v="142"/>
    <x v="19"/>
    <n v="102"/>
    <s v="20.4@ 1400-3400(kgm@ rpm)"/>
    <x v="3"/>
    <x v="0"/>
  </r>
  <r>
    <x v="1216"/>
    <x v="0"/>
    <x v="4"/>
    <x v="14"/>
    <x v="64"/>
    <s v="South"/>
    <s v="Florida"/>
    <s v="Tampa"/>
    <x v="1"/>
    <s v="Individual"/>
    <s v="Manual"/>
    <x v="1"/>
    <x v="54"/>
    <x v="14"/>
    <n v="67.040000000000006"/>
    <s v="90Nm@ 3500rpm"/>
    <x v="0"/>
    <x v="0"/>
  </r>
  <r>
    <x v="1217"/>
    <x v="3"/>
    <x v="1"/>
    <x v="165"/>
    <x v="10"/>
    <s v="South"/>
    <s v="Florida"/>
    <s v="Tamarac"/>
    <x v="1"/>
    <s v="Individual"/>
    <s v="Manual"/>
    <x v="2"/>
    <x v="121"/>
    <x v="50"/>
    <n v="83"/>
    <s v="115Nm@ 3200rpm"/>
    <x v="0"/>
    <x v="0"/>
  </r>
  <r>
    <x v="1218"/>
    <x v="0"/>
    <x v="13"/>
    <x v="29"/>
    <x v="253"/>
    <s v="South"/>
    <s v="South Carolina"/>
    <s v="Taylors"/>
    <x v="0"/>
    <s v="Individual"/>
    <s v="Manual"/>
    <x v="0"/>
    <x v="122"/>
    <x v="0"/>
    <n v="88.5"/>
    <s v="200Nm@ 1750rpm"/>
    <x v="0"/>
    <x v="0"/>
  </r>
  <r>
    <x v="1219"/>
    <x v="4"/>
    <x v="11"/>
    <x v="28"/>
    <x v="251"/>
    <s v="South"/>
    <s v="South Carolina"/>
    <s v="Taylors"/>
    <x v="0"/>
    <s v="Individual"/>
    <s v="Manual"/>
    <x v="0"/>
    <x v="37"/>
    <x v="19"/>
    <n v="100"/>
    <s v="200Nm@ 1400-3400rpm"/>
    <x v="2"/>
    <x v="0"/>
  </r>
  <r>
    <x v="1220"/>
    <x v="9"/>
    <x v="2"/>
    <x v="212"/>
    <x v="25"/>
    <s v="South"/>
    <s v="South Carolina"/>
    <s v="Taylors"/>
    <x v="1"/>
    <s v="Individual"/>
    <s v="Manual"/>
    <x v="0"/>
    <x v="204"/>
    <x v="79"/>
    <n v="74.900000000000006"/>
    <s v="110Nm@ 4400rpm"/>
    <x v="0"/>
    <x v="0"/>
  </r>
  <r>
    <x v="1221"/>
    <x v="3"/>
    <x v="1"/>
    <x v="168"/>
    <x v="10"/>
    <s v="South"/>
    <s v="Florida"/>
    <s v="Tampa"/>
    <x v="1"/>
    <s v="Individual"/>
    <s v="Manual"/>
    <x v="3"/>
    <x v="121"/>
    <x v="50"/>
    <n v="83"/>
    <s v="115Nm@ 3200rpm"/>
    <x v="0"/>
    <x v="0"/>
  </r>
  <r>
    <x v="1222"/>
    <x v="0"/>
    <x v="3"/>
    <x v="152"/>
    <x v="48"/>
    <s v="West"/>
    <s v="Oregon"/>
    <s v="Troutdale"/>
    <x v="1"/>
    <s v="Individual"/>
    <s v="Manual"/>
    <x v="1"/>
    <x v="4"/>
    <x v="4"/>
    <n v="88.2"/>
    <s v="11.5@ 4,500(kgm@ rpm)"/>
    <x v="0"/>
    <x v="0"/>
  </r>
  <r>
    <x v="1223"/>
    <x v="2"/>
    <x v="12"/>
    <x v="168"/>
    <x v="254"/>
    <s v="West"/>
    <s v="Oregon"/>
    <s v="Troutdale"/>
    <x v="1"/>
    <s v="Individual"/>
    <s v="Manual"/>
    <x v="3"/>
    <x v="117"/>
    <x v="48"/>
    <n v="100"/>
    <s v="13.1kgm@ 4600rpm"/>
    <x v="0"/>
    <x v="0"/>
  </r>
  <r>
    <x v="1224"/>
    <x v="0"/>
    <x v="8"/>
    <x v="192"/>
    <x v="12"/>
    <s v="West"/>
    <s v="Oregon"/>
    <s v="Troutdale"/>
    <x v="1"/>
    <s v="Individual"/>
    <s v="Manual"/>
    <x v="2"/>
    <x v="14"/>
    <x v="7"/>
    <n v="46.3"/>
    <s v="62Nm@ 3000rpm"/>
    <x v="0"/>
    <x v="0"/>
  </r>
  <r>
    <x v="1225"/>
    <x v="8"/>
    <x v="2"/>
    <x v="288"/>
    <x v="15"/>
    <s v="South"/>
    <s v="Florida"/>
    <s v="Tampa"/>
    <x v="1"/>
    <s v="Individual"/>
    <s v="Manual"/>
    <x v="2"/>
    <x v="40"/>
    <x v="62"/>
    <n v="35"/>
    <s v="48@ 3,000+/-500(NM@ rpm)"/>
    <x v="1"/>
    <x v="0"/>
  </r>
  <r>
    <x v="1226"/>
    <x v="6"/>
    <x v="4"/>
    <x v="293"/>
    <x v="64"/>
    <s v="South"/>
    <s v="South Carolina"/>
    <s v="Taylors"/>
    <x v="0"/>
    <s v="Individual"/>
    <s v="Manual"/>
    <x v="0"/>
    <x v="233"/>
    <x v="10"/>
    <n v="108.5"/>
    <s v="245Nm@ 1750rpm"/>
    <x v="3"/>
    <x v="0"/>
  </r>
  <r>
    <x v="1227"/>
    <x v="6"/>
    <x v="13"/>
    <x v="9"/>
    <x v="15"/>
    <s v="South"/>
    <s v="Florida"/>
    <s v="Tampa"/>
    <x v="1"/>
    <s v="Individual"/>
    <s v="Manual"/>
    <x v="0"/>
    <x v="129"/>
    <x v="52"/>
    <n v="53.3"/>
    <s v="72Nm@ 4386rpm"/>
    <x v="0"/>
    <x v="0"/>
  </r>
  <r>
    <x v="1228"/>
    <x v="0"/>
    <x v="15"/>
    <x v="119"/>
    <x v="19"/>
    <s v="Central"/>
    <s v="Michigan"/>
    <s v="Canton"/>
    <x v="1"/>
    <s v="Individual"/>
    <s v="Manual"/>
    <x v="0"/>
    <x v="234"/>
    <x v="5"/>
    <n v="81.8"/>
    <s v="113Nm@ 4200rpm"/>
    <x v="0"/>
    <x v="0"/>
  </r>
  <r>
    <x v="1229"/>
    <x v="7"/>
    <x v="7"/>
    <x v="119"/>
    <x v="10"/>
    <s v="Central"/>
    <s v="Michigan"/>
    <s v="Dearborn"/>
    <x v="0"/>
    <s v="Individual"/>
    <s v="Manual"/>
    <x v="0"/>
    <x v="149"/>
    <x v="60"/>
    <n v="62.1"/>
    <s v="195Nm@ 1440-2200rpm"/>
    <x v="5"/>
    <x v="0"/>
  </r>
  <r>
    <x v="1230"/>
    <x v="3"/>
    <x v="14"/>
    <x v="40"/>
    <x v="191"/>
    <s v="Central"/>
    <s v="Michigan"/>
    <s v="Dearborn"/>
    <x v="1"/>
    <s v="Individual"/>
    <s v="Manual"/>
    <x v="0"/>
    <x v="27"/>
    <x v="5"/>
    <n v="81.83"/>
    <s v="114.7Nm@ 4000rpm"/>
    <x v="0"/>
    <x v="0"/>
  </r>
  <r>
    <x v="1231"/>
    <x v="2"/>
    <x v="10"/>
    <x v="43"/>
    <x v="255"/>
    <s v="Central"/>
    <s v="Michigan"/>
    <s v="Dearborn Heights"/>
    <x v="0"/>
    <s v="Individual"/>
    <s v="Manual"/>
    <x v="0"/>
    <x v="80"/>
    <x v="1"/>
    <n v="98.6"/>
    <s v="200Nm@ 1750rpm"/>
    <x v="2"/>
    <x v="0"/>
  </r>
  <r>
    <x v="1232"/>
    <x v="8"/>
    <x v="11"/>
    <x v="24"/>
    <x v="11"/>
    <s v="Central"/>
    <s v="Michigan"/>
    <s v="Canton"/>
    <x v="0"/>
    <s v="Individual"/>
    <s v="Manual"/>
    <x v="0"/>
    <x v="235"/>
    <x v="3"/>
    <n v="70"/>
    <s v="140Nm@ 1800-3000rpm"/>
    <x v="0"/>
    <x v="0"/>
  </r>
  <r>
    <x v="1233"/>
    <x v="3"/>
    <x v="4"/>
    <x v="29"/>
    <x v="89"/>
    <s v="Central"/>
    <s v="Michigan"/>
    <s v="Canton"/>
    <x v="1"/>
    <s v="Individual"/>
    <s v="Manual"/>
    <x v="0"/>
    <x v="27"/>
    <x v="5"/>
    <n v="81.83"/>
    <s v="114.7Nm@ 4000rpm"/>
    <x v="0"/>
    <x v="0"/>
  </r>
  <r>
    <x v="1234"/>
    <x v="0"/>
    <x v="2"/>
    <x v="25"/>
    <x v="67"/>
    <s v="East"/>
    <s v="New York"/>
    <s v="Bethpage"/>
    <x v="1"/>
    <s v="Individual"/>
    <s v="Manual"/>
    <x v="0"/>
    <x v="115"/>
    <x v="5"/>
    <n v="85.8"/>
    <s v="114Nm@ 4000rpm"/>
    <x v="0"/>
    <x v="0"/>
  </r>
  <r>
    <x v="1235"/>
    <x v="8"/>
    <x v="0"/>
    <x v="24"/>
    <x v="4"/>
    <s v="Central"/>
    <s v="Michigan"/>
    <s v="Dearborn"/>
    <x v="0"/>
    <s v="Individual"/>
    <s v="Manual"/>
    <x v="0"/>
    <x v="78"/>
    <x v="33"/>
    <n v="69.010000000000005"/>
    <s v="135Nm@ 2500rpm"/>
    <x v="0"/>
    <x v="0"/>
  </r>
  <r>
    <x v="1236"/>
    <x v="0"/>
    <x v="0"/>
    <x v="0"/>
    <x v="14"/>
    <s v="Central"/>
    <s v="Michigan"/>
    <s v="Clinton"/>
    <x v="0"/>
    <s v="Individual"/>
    <s v="Manual"/>
    <x v="0"/>
    <x v="0"/>
    <x v="0"/>
    <n v="74"/>
    <s v="190Nm@ 2000rpm"/>
    <x v="0"/>
    <x v="0"/>
  </r>
  <r>
    <x v="1237"/>
    <x v="0"/>
    <x v="0"/>
    <x v="14"/>
    <x v="7"/>
    <s v="Central"/>
    <s v="Michigan"/>
    <s v="Clinton"/>
    <x v="0"/>
    <s v="Individual"/>
    <s v="Manual"/>
    <x v="0"/>
    <x v="56"/>
    <x v="0"/>
    <n v="74"/>
    <s v="190Nm@ 2000rpm"/>
    <x v="0"/>
    <x v="0"/>
  </r>
  <r>
    <x v="1238"/>
    <x v="0"/>
    <x v="14"/>
    <x v="294"/>
    <x v="19"/>
    <s v="Central"/>
    <s v="Michigan"/>
    <s v="Clinton"/>
    <x v="0"/>
    <s v="Individual"/>
    <s v="Manual"/>
    <x v="0"/>
    <x v="53"/>
    <x v="0"/>
    <n v="88.5"/>
    <s v="200Nm@ 1750rpm"/>
    <x v="0"/>
    <x v="0"/>
  </r>
  <r>
    <x v="1239"/>
    <x v="8"/>
    <x v="2"/>
    <x v="50"/>
    <x v="10"/>
    <s v="Central"/>
    <s v="Michigan"/>
    <s v="Dearborn Heights"/>
    <x v="0"/>
    <s v="Individual"/>
    <s v="Manual"/>
    <x v="1"/>
    <x v="70"/>
    <x v="0"/>
    <n v="90"/>
    <s v="200Nm@ 1750-3000rpm"/>
    <x v="0"/>
    <x v="0"/>
  </r>
  <r>
    <x v="1240"/>
    <x v="5"/>
    <x v="1"/>
    <x v="180"/>
    <x v="25"/>
    <s v="Central"/>
    <s v="Michigan"/>
    <s v="Dearborn Heights"/>
    <x v="1"/>
    <s v="Individual"/>
    <s v="Manual"/>
    <x v="1"/>
    <x v="177"/>
    <x v="81"/>
    <n v="68"/>
    <s v="16.3@ 2,000(kgm@ rpm)"/>
    <x v="0"/>
    <x v="0"/>
  </r>
  <r>
    <x v="1241"/>
    <x v="3"/>
    <x v="14"/>
    <x v="131"/>
    <x v="45"/>
    <s v="Central"/>
    <s v="Michigan"/>
    <s v="Canton"/>
    <x v="0"/>
    <s v="Individual"/>
    <s v="Manual"/>
    <x v="0"/>
    <x v="171"/>
    <x v="3"/>
    <n v="88.76"/>
    <s v="219.66nm@ 1500-2750rpm"/>
    <x v="0"/>
    <x v="0"/>
  </r>
  <r>
    <x v="1242"/>
    <x v="7"/>
    <x v="3"/>
    <x v="170"/>
    <x v="1"/>
    <s v="East"/>
    <s v="New York"/>
    <s v="Bethpage"/>
    <x v="0"/>
    <s v="Individual"/>
    <s v="Manual"/>
    <x v="2"/>
    <x v="201"/>
    <x v="77"/>
    <n v="120"/>
    <s v="290Nm@ 1800-2800rpm"/>
    <x v="2"/>
    <x v="0"/>
  </r>
  <r>
    <x v="1243"/>
    <x v="8"/>
    <x v="6"/>
    <x v="24"/>
    <x v="14"/>
    <s v="Central"/>
    <s v="Michigan"/>
    <s v="Dearborn"/>
    <x v="0"/>
    <s v="Individual"/>
    <s v="Manual"/>
    <x v="1"/>
    <x v="32"/>
    <x v="16"/>
    <n v="138.03"/>
    <s v="320Nm@ 1700-2700rpm"/>
    <x v="2"/>
    <x v="0"/>
  </r>
  <r>
    <x v="1244"/>
    <x v="15"/>
    <x v="6"/>
    <x v="76"/>
    <x v="61"/>
    <s v="Central"/>
    <s v="Michigan"/>
    <s v="Clinton"/>
    <x v="0"/>
    <s v="Individual"/>
    <s v="Manual"/>
    <x v="1"/>
    <x v="59"/>
    <x v="28"/>
    <n v="103.6"/>
    <s v="250Nm@ 1500-2500rpm"/>
    <x v="0"/>
    <x v="0"/>
  </r>
  <r>
    <x v="1245"/>
    <x v="9"/>
    <x v="2"/>
    <x v="180"/>
    <x v="98"/>
    <s v="South"/>
    <s v="Florida"/>
    <s v="West Palm Beach"/>
    <x v="1"/>
    <s v="Individual"/>
    <s v="Manual"/>
    <x v="0"/>
    <x v="27"/>
    <x v="13"/>
    <n v="79.400000000000006"/>
    <s v="108Nm@ 4400rpm"/>
    <x v="0"/>
    <x v="0"/>
  </r>
  <r>
    <x v="1246"/>
    <x v="0"/>
    <x v="20"/>
    <x v="173"/>
    <x v="256"/>
    <s v="Central"/>
    <s v="Wisconsin"/>
    <s v="Watertown"/>
    <x v="1"/>
    <s v="Individual"/>
    <s v="Manual"/>
    <x v="1"/>
    <x v="14"/>
    <x v="7"/>
    <n v="46.3"/>
    <s v="62Nm@ 3000rpm"/>
    <x v="0"/>
    <x v="0"/>
  </r>
  <r>
    <x v="1247"/>
    <x v="3"/>
    <x v="0"/>
    <x v="134"/>
    <x v="7"/>
    <s v="Central"/>
    <s v="Wisconsin"/>
    <s v="Watertown"/>
    <x v="0"/>
    <s v="Individual"/>
    <s v="Manual"/>
    <x v="1"/>
    <x v="169"/>
    <x v="61"/>
    <n v="71.010000000000005"/>
    <s v="180.4Nm@ 1750-2500rpm"/>
    <x v="0"/>
    <x v="0"/>
  </r>
  <r>
    <x v="1248"/>
    <x v="6"/>
    <x v="11"/>
    <x v="24"/>
    <x v="10"/>
    <s v="West"/>
    <s v="Oregon"/>
    <s v="West Linn"/>
    <x v="0"/>
    <s v="Individual"/>
    <s v="Manual"/>
    <x v="2"/>
    <x v="157"/>
    <x v="10"/>
    <n v="63.12"/>
    <s v="160Nm@ 2000rpm"/>
    <x v="0"/>
    <x v="0"/>
  </r>
  <r>
    <x v="1249"/>
    <x v="8"/>
    <x v="11"/>
    <x v="16"/>
    <x v="43"/>
    <s v="West"/>
    <s v="Oregon"/>
    <s v="West Linn"/>
    <x v="0"/>
    <s v="Individual"/>
    <s v="Manual"/>
    <x v="0"/>
    <x v="203"/>
    <x v="0"/>
    <n v="74"/>
    <s v="190Nm@ 1750-3000rpm"/>
    <x v="0"/>
    <x v="0"/>
  </r>
  <r>
    <x v="1250"/>
    <x v="5"/>
    <x v="13"/>
    <x v="21"/>
    <x v="7"/>
    <s v="West"/>
    <s v="Oregon"/>
    <s v="West Linn"/>
    <x v="0"/>
    <s v="Individual"/>
    <s v="Manual"/>
    <x v="0"/>
    <x v="60"/>
    <x v="1"/>
    <n v="98.59"/>
    <s v="205Nm@ 1750-3250rpm"/>
    <x v="0"/>
    <x v="0"/>
  </r>
  <r>
    <x v="1251"/>
    <x v="5"/>
    <x v="6"/>
    <x v="253"/>
    <x v="10"/>
    <s v="Central"/>
    <s v="Wisconsin"/>
    <s v="Watertown"/>
    <x v="0"/>
    <s v="Individual"/>
    <s v="Manual"/>
    <x v="1"/>
    <x v="8"/>
    <x v="9"/>
    <n v="68"/>
    <s v="160Nm@ 2000rpm"/>
    <x v="0"/>
    <x v="0"/>
  </r>
  <r>
    <x v="1252"/>
    <x v="3"/>
    <x v="4"/>
    <x v="74"/>
    <x v="15"/>
    <s v="West"/>
    <s v="Oregon"/>
    <s v="West Linn"/>
    <x v="0"/>
    <s v="Individual"/>
    <s v="Manual"/>
    <x v="0"/>
    <x v="138"/>
    <x v="56"/>
    <n v="73.97"/>
    <s v="190.25nm@ 1750-2250rpm"/>
    <x v="0"/>
    <x v="0"/>
  </r>
  <r>
    <x v="1253"/>
    <x v="25"/>
    <x v="6"/>
    <x v="12"/>
    <x v="202"/>
    <s v="West"/>
    <s v="Oregon"/>
    <s v="West Linn"/>
    <x v="0"/>
    <s v="Individual"/>
    <s v="Manual"/>
    <x v="0"/>
    <x v="199"/>
    <x v="0"/>
    <n v="91.7"/>
    <s v="209Nm@ 2000rpm"/>
    <x v="0"/>
    <x v="0"/>
  </r>
  <r>
    <x v="1254"/>
    <x v="3"/>
    <x v="0"/>
    <x v="199"/>
    <x v="152"/>
    <s v="South"/>
    <s v="Florida"/>
    <s v="West Palm Beach"/>
    <x v="0"/>
    <s v="Individual"/>
    <s v="Automatic"/>
    <x v="1"/>
    <x v="219"/>
    <x v="83"/>
    <n v="194.3"/>
    <s v="436.39Nm@ 1800-2500rpm"/>
    <x v="2"/>
    <x v="0"/>
  </r>
  <r>
    <x v="1255"/>
    <x v="9"/>
    <x v="9"/>
    <x v="144"/>
    <x v="14"/>
    <s v="Central"/>
    <s v="Wisconsin"/>
    <s v="Watertown"/>
    <x v="1"/>
    <s v="Individual"/>
    <s v="Manual"/>
    <x v="1"/>
    <x v="181"/>
    <x v="28"/>
    <n v="102.5"/>
    <s v="148Nm@ 4000rpm"/>
    <x v="0"/>
    <x v="0"/>
  </r>
  <r>
    <x v="1256"/>
    <x v="8"/>
    <x v="2"/>
    <x v="66"/>
    <x v="257"/>
    <s v="Central"/>
    <s v="Wisconsin"/>
    <s v="Watertown"/>
    <x v="0"/>
    <s v="Individual"/>
    <s v="Manual"/>
    <x v="1"/>
    <x v="147"/>
    <x v="16"/>
    <n v="138.1"/>
    <s v="320Nm@ 1700-2700rpm"/>
    <x v="2"/>
    <x v="0"/>
  </r>
  <r>
    <x v="1257"/>
    <x v="2"/>
    <x v="9"/>
    <x v="14"/>
    <x v="10"/>
    <s v="West"/>
    <s v="California"/>
    <s v="Los Altos"/>
    <x v="1"/>
    <s v="Individual"/>
    <s v="Automatic"/>
    <x v="1"/>
    <x v="236"/>
    <x v="65"/>
    <n v="177.6"/>
    <s v="222Nm@ 4300rpm"/>
    <x v="0"/>
    <x v="0"/>
  </r>
  <r>
    <x v="1258"/>
    <x v="0"/>
    <x v="15"/>
    <x v="59"/>
    <x v="22"/>
    <s v="West"/>
    <s v="California"/>
    <s v="Los Gatos"/>
    <x v="1"/>
    <s v="Individual"/>
    <s v="Automatic"/>
    <x v="0"/>
    <x v="71"/>
    <x v="5"/>
    <n v="81.8"/>
    <s v="113Nm@ 4200rpm"/>
    <x v="0"/>
    <x v="0"/>
  </r>
  <r>
    <x v="1259"/>
    <x v="0"/>
    <x v="0"/>
    <x v="164"/>
    <x v="43"/>
    <s v="West"/>
    <s v="California"/>
    <s v="Los Banos"/>
    <x v="0"/>
    <s v="Individual"/>
    <s v="Manual"/>
    <x v="0"/>
    <x v="0"/>
    <x v="0"/>
    <n v="74"/>
    <s v="190Nm@ 2000rpm"/>
    <x v="0"/>
    <x v="0"/>
  </r>
  <r>
    <x v="1260"/>
    <x v="8"/>
    <x v="0"/>
    <x v="295"/>
    <x v="95"/>
    <s v="West"/>
    <s v="California"/>
    <s v="Los Altos"/>
    <x v="0"/>
    <s v="Individual"/>
    <s v="Manual"/>
    <x v="1"/>
    <x v="26"/>
    <x v="16"/>
    <n v="138.1"/>
    <s v="320Nm@ 1700-2700rpm"/>
    <x v="2"/>
    <x v="0"/>
  </r>
  <r>
    <x v="1261"/>
    <x v="0"/>
    <x v="0"/>
    <x v="287"/>
    <x v="10"/>
    <s v="West"/>
    <s v="California"/>
    <s v="Los Altos"/>
    <x v="0"/>
    <s v="Individual"/>
    <s v="Manual"/>
    <x v="0"/>
    <x v="0"/>
    <x v="0"/>
    <n v="74"/>
    <s v="190Nm@ 2000rpm"/>
    <x v="0"/>
    <x v="0"/>
  </r>
  <r>
    <x v="1262"/>
    <x v="3"/>
    <x v="0"/>
    <x v="296"/>
    <x v="188"/>
    <s v="West"/>
    <s v="California"/>
    <s v="Los Altos"/>
    <x v="0"/>
    <s v="Individual"/>
    <s v="Manual"/>
    <x v="0"/>
    <x v="15"/>
    <x v="3"/>
    <n v="88.73"/>
    <s v="219.7Nm@ 1500-2750rpm"/>
    <x v="0"/>
    <x v="0"/>
  </r>
  <r>
    <x v="1263"/>
    <x v="3"/>
    <x v="9"/>
    <x v="152"/>
    <x v="10"/>
    <s v="East"/>
    <s v="New Jersey"/>
    <s v="Millville"/>
    <x v="1"/>
    <s v="Individual"/>
    <s v="Manual"/>
    <x v="0"/>
    <x v="49"/>
    <x v="5"/>
    <n v="78.900000000000006"/>
    <s v="111.8Nm@ 4000rpm"/>
    <x v="0"/>
    <x v="0"/>
  </r>
  <r>
    <x v="1264"/>
    <x v="0"/>
    <x v="7"/>
    <x v="0"/>
    <x v="1"/>
    <s v="East"/>
    <s v="New Hampshire"/>
    <s v="Merrimack"/>
    <x v="0"/>
    <s v="Individual"/>
    <s v="Manual"/>
    <x v="1"/>
    <x v="0"/>
    <x v="0"/>
    <n v="74"/>
    <s v="190Nm@ 2000rpm"/>
    <x v="0"/>
    <x v="0"/>
  </r>
  <r>
    <x v="1265"/>
    <x v="2"/>
    <x v="6"/>
    <x v="76"/>
    <x v="7"/>
    <s v="West"/>
    <s v="California"/>
    <s v="Los Altos"/>
    <x v="1"/>
    <s v="Individual"/>
    <s v="Manual"/>
    <x v="1"/>
    <x v="30"/>
    <x v="2"/>
    <n v="118"/>
    <s v="146Nm at 4800 rpm"/>
    <x v="0"/>
    <x v="0"/>
  </r>
  <r>
    <x v="1266"/>
    <x v="0"/>
    <x v="10"/>
    <x v="264"/>
    <x v="25"/>
    <s v="West"/>
    <s v="California"/>
    <s v="Los Banos"/>
    <x v="1"/>
    <s v="Individual"/>
    <s v="Manual"/>
    <x v="1"/>
    <x v="130"/>
    <x v="7"/>
    <n v="47.3"/>
    <s v="69Nm@ 3500rpm"/>
    <x v="0"/>
    <x v="0"/>
  </r>
  <r>
    <x v="1267"/>
    <x v="6"/>
    <x v="10"/>
    <x v="62"/>
    <x v="258"/>
    <s v="West"/>
    <s v="California"/>
    <s v="Los Altos"/>
    <x v="1"/>
    <s v="Individual"/>
    <s v="Manual"/>
    <x v="0"/>
    <x v="129"/>
    <x v="52"/>
    <n v="53.3"/>
    <s v="72Nm@ 4386rpm"/>
    <x v="0"/>
    <x v="0"/>
  </r>
  <r>
    <x v="1268"/>
    <x v="9"/>
    <x v="10"/>
    <x v="144"/>
    <x v="25"/>
    <s v="West"/>
    <s v="California"/>
    <s v="Los Gatos"/>
    <x v="0"/>
    <s v="Individual"/>
    <s v="Manual"/>
    <x v="1"/>
    <x v="217"/>
    <x v="0"/>
    <n v="74"/>
    <s v="190Nm@ 1750rpm"/>
    <x v="0"/>
    <x v="0"/>
  </r>
  <r>
    <x v="1269"/>
    <x v="5"/>
    <x v="11"/>
    <x v="9"/>
    <x v="259"/>
    <s v="West"/>
    <s v="California"/>
    <s v="Long Beach"/>
    <x v="0"/>
    <s v="Individual"/>
    <s v="Manual"/>
    <x v="1"/>
    <x v="8"/>
    <x v="9"/>
    <n v="68"/>
    <s v="160Nm@ 2000rpm"/>
    <x v="0"/>
    <x v="0"/>
  </r>
  <r>
    <x v="1270"/>
    <x v="5"/>
    <x v="14"/>
    <x v="19"/>
    <x v="45"/>
    <s v="West"/>
    <s v="California"/>
    <s v="Manhattan Beach"/>
    <x v="0"/>
    <s v="Individual"/>
    <s v="Manual"/>
    <x v="0"/>
    <x v="3"/>
    <x v="1"/>
    <n v="98.96"/>
    <s v="205Nm@ 1750-3250rpm"/>
    <x v="0"/>
    <x v="0"/>
  </r>
  <r>
    <x v="1271"/>
    <x v="6"/>
    <x v="11"/>
    <x v="14"/>
    <x v="1"/>
    <s v="West"/>
    <s v="California"/>
    <s v="Manhattan Beach"/>
    <x v="0"/>
    <s v="Individual"/>
    <s v="Manual"/>
    <x v="2"/>
    <x v="9"/>
    <x v="10"/>
    <n v="108.45"/>
    <s v="248Nm@ 2250rpm"/>
    <x v="0"/>
    <x v="0"/>
  </r>
  <r>
    <x v="1272"/>
    <x v="0"/>
    <x v="0"/>
    <x v="164"/>
    <x v="10"/>
    <s v="West"/>
    <s v="California"/>
    <s v="Manhattan Beach"/>
    <x v="0"/>
    <s v="Individual"/>
    <s v="Manual"/>
    <x v="1"/>
    <x v="57"/>
    <x v="0"/>
    <n v="74"/>
    <s v="190Nm@ 2000rpm"/>
    <x v="0"/>
    <x v="0"/>
  </r>
  <r>
    <x v="1273"/>
    <x v="2"/>
    <x v="16"/>
    <x v="76"/>
    <x v="7"/>
    <s v="West"/>
    <s v="California"/>
    <s v="Long Beach"/>
    <x v="1"/>
    <s v="Individual"/>
    <s v="Manual"/>
    <x v="2"/>
    <x v="39"/>
    <x v="68"/>
    <n v="130"/>
    <s v="172Nm@ 4300rpm"/>
    <x v="0"/>
    <x v="0"/>
  </r>
  <r>
    <x v="1274"/>
    <x v="0"/>
    <x v="8"/>
    <x v="16"/>
    <x v="57"/>
    <s v="West"/>
    <s v="California"/>
    <s v="Los Gatos"/>
    <x v="1"/>
    <s v="Individual"/>
    <s v="Manual"/>
    <x v="2"/>
    <x v="11"/>
    <x v="14"/>
    <n v="67.099999999999994"/>
    <s v="90Nm@ 3500rpm"/>
    <x v="0"/>
    <x v="0"/>
  </r>
  <r>
    <x v="1275"/>
    <x v="0"/>
    <x v="1"/>
    <x v="267"/>
    <x v="25"/>
    <s v="West"/>
    <s v="California"/>
    <s v="Los Gatos"/>
    <x v="1"/>
    <s v="Individual"/>
    <s v="Automatic"/>
    <x v="0"/>
    <x v="11"/>
    <x v="14"/>
    <n v="67.099999999999994"/>
    <s v="90Nm@ 3500rpm"/>
    <x v="0"/>
    <x v="0"/>
  </r>
  <r>
    <x v="1276"/>
    <x v="3"/>
    <x v="13"/>
    <x v="161"/>
    <x v="15"/>
    <s v="West"/>
    <s v="California"/>
    <s v="Los Gatos"/>
    <x v="1"/>
    <s v="Individual"/>
    <s v="Manual"/>
    <x v="1"/>
    <x v="237"/>
    <x v="3"/>
    <n v="105.5"/>
    <s v="135.3Nm@ 5000rpm"/>
    <x v="0"/>
    <x v="0"/>
  </r>
  <r>
    <x v="1277"/>
    <x v="3"/>
    <x v="15"/>
    <x v="40"/>
    <x v="22"/>
    <s v="West"/>
    <s v="California"/>
    <s v="Los Gatos"/>
    <x v="0"/>
    <s v="Individual"/>
    <s v="Manual"/>
    <x v="0"/>
    <x v="153"/>
    <x v="56"/>
    <n v="73.97"/>
    <s v="190.24nm@ 1750-2250rpm"/>
    <x v="0"/>
    <x v="0"/>
  </r>
  <r>
    <x v="1278"/>
    <x v="7"/>
    <x v="13"/>
    <x v="19"/>
    <x v="1"/>
    <s v="West"/>
    <s v="California"/>
    <s v="Los Banos"/>
    <x v="0"/>
    <s v="Individual"/>
    <s v="Manual"/>
    <x v="2"/>
    <x v="189"/>
    <x v="71"/>
    <n v="120"/>
    <s v="280Nm@ 1800-2800rpm"/>
    <x v="2"/>
    <x v="0"/>
  </r>
  <r>
    <x v="1279"/>
    <x v="3"/>
    <x v="4"/>
    <x v="59"/>
    <x v="11"/>
    <s v="West"/>
    <s v="California"/>
    <s v="Los Banos"/>
    <x v="1"/>
    <s v="Individual"/>
    <s v="Manual"/>
    <x v="0"/>
    <x v="27"/>
    <x v="5"/>
    <n v="81.83"/>
    <s v="114.7Nm@ 4000rpm"/>
    <x v="0"/>
    <x v="0"/>
  </r>
  <r>
    <x v="1280"/>
    <x v="0"/>
    <x v="0"/>
    <x v="56"/>
    <x v="15"/>
    <s v="West"/>
    <s v="California"/>
    <s v="Los Altos"/>
    <x v="1"/>
    <s v="Individual"/>
    <s v="Manual"/>
    <x v="0"/>
    <x v="130"/>
    <x v="7"/>
    <n v="47.3"/>
    <s v="69Nm@ 3500rpm"/>
    <x v="0"/>
    <x v="0"/>
  </r>
  <r>
    <x v="1281"/>
    <x v="0"/>
    <x v="4"/>
    <x v="30"/>
    <x v="7"/>
    <s v="East"/>
    <s v="Maine"/>
    <s v="Westbrook"/>
    <x v="1"/>
    <s v="Individual"/>
    <s v="Manual"/>
    <x v="0"/>
    <x v="72"/>
    <x v="26"/>
    <n v="73"/>
    <s v="101Nm@ 3000rpm"/>
    <x v="0"/>
    <x v="0"/>
  </r>
  <r>
    <x v="1282"/>
    <x v="17"/>
    <x v="0"/>
    <x v="297"/>
    <x v="7"/>
    <s v="West"/>
    <s v="California"/>
    <s v="Manhattan Beach"/>
    <x v="0"/>
    <s v="Individual"/>
    <s v="Manual"/>
    <x v="0"/>
    <x v="84"/>
    <x v="10"/>
    <n v="83.8"/>
    <s v="200Nm@ 1900rpm"/>
    <x v="0"/>
    <x v="0"/>
  </r>
  <r>
    <x v="1283"/>
    <x v="0"/>
    <x v="15"/>
    <x v="202"/>
    <x v="22"/>
    <s v="West"/>
    <s v="California"/>
    <s v="Manhattan Beach"/>
    <x v="1"/>
    <s v="Individual"/>
    <s v="Manual"/>
    <x v="0"/>
    <x v="71"/>
    <x v="5"/>
    <n v="81.8"/>
    <s v="113Nm@ 4200rpm"/>
    <x v="0"/>
    <x v="0"/>
  </r>
  <r>
    <x v="1284"/>
    <x v="7"/>
    <x v="14"/>
    <x v="10"/>
    <x v="22"/>
    <s v="West"/>
    <s v="California"/>
    <s v="Los Gatos"/>
    <x v="0"/>
    <s v="Individual"/>
    <s v="Manual"/>
    <x v="0"/>
    <x v="176"/>
    <x v="88"/>
    <n v="45"/>
    <s v="98Nm@ 1600-3000rpm"/>
    <x v="3"/>
    <x v="0"/>
  </r>
  <r>
    <x v="1285"/>
    <x v="0"/>
    <x v="15"/>
    <x v="83"/>
    <x v="247"/>
    <s v="West"/>
    <s v="California"/>
    <s v="Manhattan Beach"/>
    <x v="1"/>
    <s v="Individual"/>
    <s v="Manual"/>
    <x v="0"/>
    <x v="29"/>
    <x v="14"/>
    <n v="67.05"/>
    <s v="90Nm@ 3500rpm"/>
    <x v="0"/>
    <x v="0"/>
  </r>
  <r>
    <x v="1286"/>
    <x v="0"/>
    <x v="10"/>
    <x v="298"/>
    <x v="12"/>
    <s v="West"/>
    <s v="California"/>
    <s v="Manhattan Beach"/>
    <x v="0"/>
    <s v="Individual"/>
    <s v="Manual"/>
    <x v="0"/>
    <x v="18"/>
    <x v="0"/>
    <n v="74"/>
    <s v="190Nm@ 2000rpm"/>
    <x v="0"/>
    <x v="0"/>
  </r>
  <r>
    <x v="1287"/>
    <x v="0"/>
    <x v="4"/>
    <x v="9"/>
    <x v="15"/>
    <s v="East"/>
    <s v="New Jersey"/>
    <s v="Newark"/>
    <x v="1"/>
    <s v="Individual"/>
    <s v="Manual"/>
    <x v="0"/>
    <x v="24"/>
    <x v="7"/>
    <n v="34.200000000000003"/>
    <s v="59Nm@ 2500rpm"/>
    <x v="0"/>
    <x v="0"/>
  </r>
  <r>
    <x v="1288"/>
    <x v="3"/>
    <x v="0"/>
    <x v="14"/>
    <x v="43"/>
    <s v="East"/>
    <s v="Connecticut"/>
    <s v="Norwich"/>
    <x v="0"/>
    <s v="Individual"/>
    <s v="Manual"/>
    <x v="0"/>
    <x v="153"/>
    <x v="61"/>
    <n v="70"/>
    <s v="160Nm@ 1500-2750rpm"/>
    <x v="0"/>
    <x v="0"/>
  </r>
  <r>
    <x v="1289"/>
    <x v="0"/>
    <x v="13"/>
    <x v="144"/>
    <x v="10"/>
    <s v="West"/>
    <s v="California"/>
    <s v="Los Gatos"/>
    <x v="0"/>
    <s v="Individual"/>
    <s v="Manual"/>
    <x v="1"/>
    <x v="180"/>
    <x v="67"/>
    <n v="47"/>
    <s v="125Nm@ 2000rpm"/>
    <x v="0"/>
    <x v="0"/>
  </r>
  <r>
    <x v="1290"/>
    <x v="7"/>
    <x v="14"/>
    <x v="58"/>
    <x v="15"/>
    <s v="South"/>
    <s v="Florida"/>
    <s v="Miramar"/>
    <x v="0"/>
    <s v="Individual"/>
    <s v="Manual"/>
    <x v="0"/>
    <x v="6"/>
    <x v="2"/>
    <n v="121"/>
    <s v="300Nm@ 1750-2500rpm"/>
    <x v="2"/>
    <x v="0"/>
  </r>
  <r>
    <x v="1291"/>
    <x v="0"/>
    <x v="9"/>
    <x v="144"/>
    <x v="195"/>
    <s v="South"/>
    <s v="Florida"/>
    <s v="Miramar"/>
    <x v="0"/>
    <s v="Individual"/>
    <s v="Manual"/>
    <x v="1"/>
    <x v="34"/>
    <x v="0"/>
    <n v="75"/>
    <s v="190Nm@ 2000rpm"/>
    <x v="0"/>
    <x v="0"/>
  </r>
  <r>
    <x v="1292"/>
    <x v="4"/>
    <x v="7"/>
    <x v="37"/>
    <x v="43"/>
    <s v="South"/>
    <s v="Florida"/>
    <s v="Miramar"/>
    <x v="0"/>
    <s v="Individual"/>
    <s v="Manual"/>
    <x v="0"/>
    <x v="37"/>
    <x v="19"/>
    <n v="100.6"/>
    <s v="200Nm@ 1200-3600rpm"/>
    <x v="3"/>
    <x v="0"/>
  </r>
  <r>
    <x v="1293"/>
    <x v="7"/>
    <x v="0"/>
    <x v="131"/>
    <x v="25"/>
    <s v="South"/>
    <s v="Florida"/>
    <s v="Miramar"/>
    <x v="0"/>
    <s v="Individual"/>
    <s v="Manual"/>
    <x v="1"/>
    <x v="77"/>
    <x v="16"/>
    <n v="140"/>
    <s v="330Nm@ 1600-2800rpm"/>
    <x v="2"/>
    <x v="0"/>
  </r>
  <r>
    <x v="1294"/>
    <x v="5"/>
    <x v="7"/>
    <x v="299"/>
    <x v="260"/>
    <s v="West"/>
    <s v="Idaho"/>
    <s v="Boise"/>
    <x v="1"/>
    <s v="Dealer"/>
    <s v="Manual"/>
    <x v="1"/>
    <x v="238"/>
    <x v="35"/>
    <n v="123.37"/>
    <s v="170Nm@ 1400-4500rpm"/>
    <x v="0"/>
    <x v="0"/>
  </r>
  <r>
    <x v="1295"/>
    <x v="3"/>
    <x v="2"/>
    <x v="16"/>
    <x v="25"/>
    <s v="South"/>
    <s v="Florida"/>
    <s v="Miramar"/>
    <x v="1"/>
    <s v="Individual"/>
    <s v="Manual"/>
    <x v="2"/>
    <x v="88"/>
    <x v="30"/>
    <n v="62.1"/>
    <s v="96.1Nm@ 3000rpm"/>
    <x v="0"/>
    <x v="0"/>
  </r>
  <r>
    <x v="1296"/>
    <x v="9"/>
    <x v="11"/>
    <x v="152"/>
    <x v="7"/>
    <s v="South"/>
    <s v="Florida"/>
    <s v="Miramar"/>
    <x v="0"/>
    <s v="Individual"/>
    <s v="Manual"/>
    <x v="0"/>
    <x v="182"/>
    <x v="69"/>
    <n v="57.6"/>
    <s v="150Nm@ 1750rpm"/>
    <x v="0"/>
    <x v="0"/>
  </r>
  <r>
    <x v="1297"/>
    <x v="2"/>
    <x v="0"/>
    <x v="137"/>
    <x v="110"/>
    <s v="West"/>
    <s v="Idaho"/>
    <s v="Boise"/>
    <x v="1"/>
    <s v="Dealer"/>
    <s v="Manual"/>
    <x v="0"/>
    <x v="124"/>
    <x v="12"/>
    <n v="86.8"/>
    <s v="109Nm@ 4500rpm"/>
    <x v="0"/>
    <x v="0"/>
  </r>
  <r>
    <x v="1298"/>
    <x v="3"/>
    <x v="13"/>
    <x v="161"/>
    <x v="111"/>
    <s v="West"/>
    <s v="Idaho"/>
    <s v="Boise"/>
    <x v="1"/>
    <s v="Dealer"/>
    <s v="Automatic"/>
    <x v="0"/>
    <x v="11"/>
    <x v="5"/>
    <n v="82"/>
    <s v="114Nm@ 4000rpm"/>
    <x v="0"/>
    <x v="0"/>
  </r>
  <r>
    <x v="1299"/>
    <x v="6"/>
    <x v="7"/>
    <x v="83"/>
    <x v="261"/>
    <s v="South"/>
    <s v="Florida"/>
    <s v="Miramar"/>
    <x v="0"/>
    <s v="Individual"/>
    <s v="Manual"/>
    <x v="1"/>
    <x v="9"/>
    <x v="10"/>
    <n v="108.45"/>
    <s v="248Nm@ 2250rpm"/>
    <x v="0"/>
    <x v="0"/>
  </r>
  <r>
    <x v="1300"/>
    <x v="3"/>
    <x v="14"/>
    <x v="177"/>
    <x v="14"/>
    <s v="West"/>
    <s v="California"/>
    <s v="Lemon Grove"/>
    <x v="0"/>
    <s v="Individual"/>
    <s v="Manual"/>
    <x v="0"/>
    <x v="138"/>
    <x v="56"/>
    <n v="73.97"/>
    <s v="190.25nm@ 1750-2250rpm"/>
    <x v="0"/>
    <x v="0"/>
  </r>
  <r>
    <x v="1301"/>
    <x v="6"/>
    <x v="11"/>
    <x v="8"/>
    <x v="195"/>
    <s v="West"/>
    <s v="California"/>
    <s v="Lemon Grove"/>
    <x v="0"/>
    <s v="Individual"/>
    <s v="Manual"/>
    <x v="1"/>
    <x v="9"/>
    <x v="10"/>
    <n v="108.45"/>
    <s v="248Nm@ 2250rpm"/>
    <x v="0"/>
    <x v="0"/>
  </r>
  <r>
    <x v="1302"/>
    <x v="0"/>
    <x v="4"/>
    <x v="40"/>
    <x v="262"/>
    <s v="East"/>
    <s v="New Jersey"/>
    <s v="Irvington"/>
    <x v="1"/>
    <s v="Individual"/>
    <s v="Manual"/>
    <x v="0"/>
    <x v="112"/>
    <x v="27"/>
    <n v="91.1"/>
    <s v="130Nm@ 4000rpm"/>
    <x v="2"/>
    <x v="0"/>
  </r>
  <r>
    <x v="1303"/>
    <x v="6"/>
    <x v="11"/>
    <x v="76"/>
    <x v="10"/>
    <s v="East"/>
    <s v="New Jersey"/>
    <s v="Maple Shade"/>
    <x v="0"/>
    <s v="Individual"/>
    <s v="Manual"/>
    <x v="1"/>
    <x v="9"/>
    <x v="10"/>
    <n v="108.45"/>
    <s v="248Nm@ 2250rpm"/>
    <x v="0"/>
    <x v="0"/>
  </r>
  <r>
    <x v="1304"/>
    <x v="0"/>
    <x v="15"/>
    <x v="0"/>
    <x v="25"/>
    <s v="West"/>
    <s v="California"/>
    <s v="Lemon Grove"/>
    <x v="3"/>
    <s v="Individual"/>
    <s v="Manual"/>
    <x v="0"/>
    <x v="231"/>
    <x v="26"/>
    <n v="61.7"/>
    <s v="85Nm@ 3000rpm"/>
    <x v="0"/>
    <x v="0"/>
  </r>
  <r>
    <x v="1305"/>
    <x v="3"/>
    <x v="7"/>
    <x v="172"/>
    <x v="12"/>
    <s v="West"/>
    <s v="California"/>
    <s v="Lemon Grove"/>
    <x v="0"/>
    <s v="Individual"/>
    <s v="Manual"/>
    <x v="2"/>
    <x v="80"/>
    <x v="3"/>
    <n v="88.76"/>
    <s v="219.6Nm@ 1500-2750rpm"/>
    <x v="0"/>
    <x v="0"/>
  </r>
  <r>
    <x v="1306"/>
    <x v="15"/>
    <x v="6"/>
    <x v="195"/>
    <x v="1"/>
    <s v="East"/>
    <s v="New York"/>
    <s v="Holbrook"/>
    <x v="0"/>
    <s v="Individual"/>
    <s v="Manual"/>
    <x v="2"/>
    <x v="59"/>
    <x v="28"/>
    <n v="103.6"/>
    <s v="250Nm@ 1500-2500rpm"/>
    <x v="0"/>
    <x v="0"/>
  </r>
  <r>
    <x v="1307"/>
    <x v="0"/>
    <x v="9"/>
    <x v="4"/>
    <x v="14"/>
    <s v="East"/>
    <s v="New York"/>
    <s v="Holbrook"/>
    <x v="1"/>
    <s v="Individual"/>
    <s v="Manual"/>
    <x v="2"/>
    <x v="14"/>
    <x v="7"/>
    <n v="46.3"/>
    <s v="62Nm@ 3000rpm"/>
    <x v="0"/>
    <x v="0"/>
  </r>
  <r>
    <x v="1308"/>
    <x v="8"/>
    <x v="16"/>
    <x v="16"/>
    <x v="1"/>
    <s v="East"/>
    <s v="New York"/>
    <s v="Holbrook"/>
    <x v="0"/>
    <s v="Individual"/>
    <s v="Manual"/>
    <x v="3"/>
    <x v="147"/>
    <x v="16"/>
    <n v="138.1"/>
    <s v="320Nm@ 1700-2700rpm"/>
    <x v="2"/>
    <x v="0"/>
  </r>
  <r>
    <x v="1309"/>
    <x v="3"/>
    <x v="0"/>
    <x v="25"/>
    <x v="11"/>
    <s v="East"/>
    <s v="Massachusetts"/>
    <s v="Westford"/>
    <x v="1"/>
    <s v="Individual"/>
    <s v="Manual"/>
    <x v="0"/>
    <x v="88"/>
    <x v="30"/>
    <n v="62.1"/>
    <s v="96.1Nm@ 3000rpm"/>
    <x v="0"/>
    <x v="0"/>
  </r>
  <r>
    <x v="1310"/>
    <x v="3"/>
    <x v="0"/>
    <x v="23"/>
    <x v="13"/>
    <s v="East"/>
    <s v="New Jersey"/>
    <s v="Paterson"/>
    <x v="1"/>
    <s v="Individual"/>
    <s v="Manual"/>
    <x v="0"/>
    <x v="49"/>
    <x v="5"/>
    <n v="78.900000000000006"/>
    <s v="111.7Nm@ 4000rpm"/>
    <x v="0"/>
    <x v="0"/>
  </r>
  <r>
    <x v="1311"/>
    <x v="0"/>
    <x v="4"/>
    <x v="64"/>
    <x v="25"/>
    <s v="East"/>
    <s v="New York"/>
    <s v="Holbrook"/>
    <x v="0"/>
    <s v="Individual"/>
    <s v="Manual"/>
    <x v="0"/>
    <x v="56"/>
    <x v="0"/>
    <n v="74"/>
    <s v="190Nm@ 2000rpm"/>
    <x v="0"/>
    <x v="0"/>
  </r>
  <r>
    <x v="1312"/>
    <x v="3"/>
    <x v="4"/>
    <x v="177"/>
    <x v="45"/>
    <s v="East"/>
    <s v="New York"/>
    <s v="Holbrook"/>
    <x v="1"/>
    <s v="Individual"/>
    <s v="Manual"/>
    <x v="0"/>
    <x v="27"/>
    <x v="5"/>
    <n v="81.83"/>
    <s v="114.7Nm@ 4000rpm"/>
    <x v="0"/>
    <x v="0"/>
  </r>
  <r>
    <x v="1313"/>
    <x v="15"/>
    <x v="7"/>
    <x v="30"/>
    <x v="10"/>
    <s v="East"/>
    <s v="New York"/>
    <s v="Holbrook"/>
    <x v="0"/>
    <s v="Individual"/>
    <s v="Manual"/>
    <x v="2"/>
    <x v="59"/>
    <x v="28"/>
    <n v="103.6"/>
    <s v="250Nm@ 1500-2500rpm"/>
    <x v="0"/>
    <x v="0"/>
  </r>
  <r>
    <x v="1314"/>
    <x v="4"/>
    <x v="14"/>
    <x v="300"/>
    <x v="12"/>
    <s v="Central"/>
    <s v="Minnesota"/>
    <s v="Brooklyn Center"/>
    <x v="0"/>
    <s v="Individual"/>
    <s v="Manual"/>
    <x v="0"/>
    <x v="239"/>
    <x v="89"/>
    <n v="147.80000000000001"/>
    <s v="343Nm@ 1400-2800rpm"/>
    <x v="2"/>
    <x v="0"/>
  </r>
  <r>
    <x v="1315"/>
    <x v="0"/>
    <x v="11"/>
    <x v="0"/>
    <x v="184"/>
    <s v="Central"/>
    <s v="Minnesota"/>
    <s v="Brooklyn Center"/>
    <x v="0"/>
    <s v="Individual"/>
    <s v="Manual"/>
    <x v="3"/>
    <x v="87"/>
    <x v="0"/>
    <n v="88.8"/>
    <s v="200Nm@ 1750rpm"/>
    <x v="2"/>
    <x v="0"/>
  </r>
  <r>
    <x v="1316"/>
    <x v="3"/>
    <x v="0"/>
    <x v="144"/>
    <x v="25"/>
    <s v="Central"/>
    <s v="Minnesota"/>
    <s v="Brooklyn Center"/>
    <x v="1"/>
    <s v="Individual"/>
    <s v="Manual"/>
    <x v="0"/>
    <x v="115"/>
    <x v="66"/>
    <n v="55.2"/>
    <s v="74.5Nm@ 4000rpm"/>
    <x v="0"/>
    <x v="0"/>
  </r>
  <r>
    <x v="1317"/>
    <x v="3"/>
    <x v="2"/>
    <x v="148"/>
    <x v="14"/>
    <s v="Central"/>
    <s v="Minnesota"/>
    <s v="Brooklyn Park"/>
    <x v="1"/>
    <s v="Individual"/>
    <s v="Manual"/>
    <x v="2"/>
    <x v="49"/>
    <x v="5"/>
    <n v="78.900000000000006"/>
    <s v="111.8Nm@ 4000rpm"/>
    <x v="0"/>
    <x v="0"/>
  </r>
  <r>
    <x v="1318"/>
    <x v="7"/>
    <x v="7"/>
    <x v="131"/>
    <x v="263"/>
    <s v="Central"/>
    <s v="Minnesota"/>
    <s v="Burnsville"/>
    <x v="0"/>
    <s v="Dealer"/>
    <s v="Automatic"/>
    <x v="0"/>
    <x v="240"/>
    <x v="54"/>
    <n v="184"/>
    <s v="402Nm@ 1600-3000rpm"/>
    <x v="2"/>
    <x v="0"/>
  </r>
  <r>
    <x v="1319"/>
    <x v="2"/>
    <x v="14"/>
    <x v="17"/>
    <x v="264"/>
    <s v="Central"/>
    <s v="Minnesota"/>
    <s v="Brooklyn Park"/>
    <x v="1"/>
    <s v="Dealer"/>
    <s v="Manual"/>
    <x v="0"/>
    <x v="188"/>
    <x v="13"/>
    <n v="88.7"/>
    <s v="110Nm@ 4800rpm"/>
    <x v="0"/>
    <x v="0"/>
  </r>
  <r>
    <x v="1320"/>
    <x v="8"/>
    <x v="4"/>
    <x v="20"/>
    <x v="265"/>
    <s v="Central"/>
    <s v="Minnesota"/>
    <s v="Burnsville"/>
    <x v="1"/>
    <s v="Dealer"/>
    <s v="Automatic"/>
    <x v="0"/>
    <x v="20"/>
    <x v="13"/>
    <n v="84"/>
    <s v="114Nm@ 3500rpm"/>
    <x v="0"/>
    <x v="0"/>
  </r>
  <r>
    <x v="1321"/>
    <x v="2"/>
    <x v="10"/>
    <x v="301"/>
    <x v="266"/>
    <s v="Central"/>
    <s v="Minnesota"/>
    <s v="Bloomington"/>
    <x v="1"/>
    <s v="Dealer"/>
    <s v="Manual"/>
    <x v="0"/>
    <x v="24"/>
    <x v="2"/>
    <n v="116.3"/>
    <s v="146Nm@ 4800rpm"/>
    <x v="0"/>
    <x v="0"/>
  </r>
  <r>
    <x v="1322"/>
    <x v="0"/>
    <x v="4"/>
    <x v="185"/>
    <x v="267"/>
    <s v="Central"/>
    <s v="Minnesota"/>
    <s v="Blaine"/>
    <x v="0"/>
    <s v="Dealer"/>
    <s v="Manual"/>
    <x v="0"/>
    <x v="53"/>
    <x v="0"/>
    <n v="88.5"/>
    <s v="200Nm@ 1750rpm"/>
    <x v="0"/>
    <x v="0"/>
  </r>
  <r>
    <x v="1323"/>
    <x v="7"/>
    <x v="4"/>
    <x v="19"/>
    <x v="268"/>
    <s v="Central"/>
    <s v="Minnesota"/>
    <s v="Blaine"/>
    <x v="0"/>
    <s v="Dealer"/>
    <s v="Manual"/>
    <x v="0"/>
    <x v="189"/>
    <x v="16"/>
    <n v="120"/>
    <s v="280Nm@ 1800-2800rpm"/>
    <x v="2"/>
    <x v="0"/>
  </r>
  <r>
    <x v="1324"/>
    <x v="7"/>
    <x v="4"/>
    <x v="19"/>
    <x v="269"/>
    <s v="Central"/>
    <s v="Minnesota"/>
    <s v="Blaine"/>
    <x v="0"/>
    <s v="Dealer"/>
    <s v="Manual"/>
    <x v="0"/>
    <x v="189"/>
    <x v="16"/>
    <n v="120"/>
    <s v="280Nm@ 1800-2800rpm"/>
    <x v="2"/>
    <x v="0"/>
  </r>
  <r>
    <x v="1325"/>
    <x v="3"/>
    <x v="4"/>
    <x v="36"/>
    <x v="270"/>
    <s v="Central"/>
    <s v="Minnesota"/>
    <s v="Burnsville"/>
    <x v="0"/>
    <s v="Dealer"/>
    <s v="Manual"/>
    <x v="0"/>
    <x v="80"/>
    <x v="3"/>
    <n v="90"/>
    <s v="22.4 kgm at 1750-2750rpm"/>
    <x v="0"/>
    <x v="0"/>
  </r>
  <r>
    <x v="1326"/>
    <x v="8"/>
    <x v="15"/>
    <x v="123"/>
    <x v="271"/>
    <s v="Central"/>
    <s v="Minnesota"/>
    <s v="Brooklyn Park"/>
    <x v="1"/>
    <s v="Dealer"/>
    <s v="Manual"/>
    <x v="0"/>
    <x v="156"/>
    <x v="13"/>
    <n v="84.48"/>
    <s v="113Nm@ 3300rpm"/>
    <x v="0"/>
    <x v="0"/>
  </r>
  <r>
    <x v="1327"/>
    <x v="7"/>
    <x v="14"/>
    <x v="139"/>
    <x v="272"/>
    <s v="Central"/>
    <s v="Minnesota"/>
    <s v="Brooklyn Center"/>
    <x v="0"/>
    <s v="Dealer"/>
    <s v="Manual"/>
    <x v="0"/>
    <x v="195"/>
    <x v="48"/>
    <n v="100"/>
    <s v="240Nm@ 1600-2800rpm"/>
    <x v="2"/>
    <x v="0"/>
  </r>
  <r>
    <x v="1328"/>
    <x v="2"/>
    <x v="9"/>
    <x v="8"/>
    <x v="273"/>
    <s v="Central"/>
    <s v="Minnesota"/>
    <s v="Burnsville"/>
    <x v="1"/>
    <s v="Dealer"/>
    <s v="Manual"/>
    <x v="0"/>
    <x v="30"/>
    <x v="2"/>
    <n v="118"/>
    <s v="146Nm at 4800 rpm"/>
    <x v="0"/>
    <x v="0"/>
  </r>
  <r>
    <x v="1329"/>
    <x v="2"/>
    <x v="10"/>
    <x v="79"/>
    <x v="274"/>
    <s v="Central"/>
    <s v="Minnesota"/>
    <s v="Brooklyn Park"/>
    <x v="1"/>
    <s v="Dealer"/>
    <s v="Manual"/>
    <x v="0"/>
    <x v="124"/>
    <x v="12"/>
    <n v="86.8"/>
    <s v="109Nm@ 4500rpm"/>
    <x v="0"/>
    <x v="0"/>
  </r>
  <r>
    <x v="1330"/>
    <x v="7"/>
    <x v="4"/>
    <x v="19"/>
    <x v="275"/>
    <s v="Central"/>
    <s v="Minnesota"/>
    <s v="Brooklyn Center"/>
    <x v="0"/>
    <s v="Dealer"/>
    <s v="Manual"/>
    <x v="0"/>
    <x v="189"/>
    <x v="16"/>
    <n v="120"/>
    <s v="280Nm@ 1800-2800rpm"/>
    <x v="2"/>
    <x v="0"/>
  </r>
  <r>
    <x v="1331"/>
    <x v="2"/>
    <x v="2"/>
    <x v="8"/>
    <x v="276"/>
    <s v="Central"/>
    <s v="Minnesota"/>
    <s v="Brooklyn Center"/>
    <x v="1"/>
    <s v="Dealer"/>
    <s v="Manual"/>
    <x v="1"/>
    <x v="123"/>
    <x v="2"/>
    <n v="117.3"/>
    <s v="145Nm@ 4600rpm"/>
    <x v="0"/>
    <x v="0"/>
  </r>
  <r>
    <x v="1332"/>
    <x v="0"/>
    <x v="10"/>
    <x v="14"/>
    <x v="277"/>
    <s v="South"/>
    <s v="Georgia"/>
    <s v="Atlanta"/>
    <x v="1"/>
    <s v="Dealer"/>
    <s v="Manual"/>
    <x v="0"/>
    <x v="69"/>
    <x v="14"/>
    <n v="67.05"/>
    <s v="90Nm@ 3500rpm"/>
    <x v="0"/>
    <x v="0"/>
  </r>
  <r>
    <x v="1333"/>
    <x v="0"/>
    <x v="5"/>
    <x v="267"/>
    <x v="17"/>
    <s v="South"/>
    <s v="Georgia"/>
    <s v="Atlanta"/>
    <x v="1"/>
    <s v="Individual"/>
    <s v="Manual"/>
    <x v="2"/>
    <x v="4"/>
    <x v="7"/>
    <n v="37"/>
    <s v="59Nm@ 2500rpm"/>
    <x v="1"/>
    <x v="0"/>
  </r>
  <r>
    <x v="1334"/>
    <x v="5"/>
    <x v="4"/>
    <x v="43"/>
    <x v="278"/>
    <s v="South"/>
    <s v="Georgia"/>
    <s v="Augusta"/>
    <x v="0"/>
    <s v="Dealer"/>
    <s v="Manual"/>
    <x v="0"/>
    <x v="184"/>
    <x v="1"/>
    <n v="89.84"/>
    <s v="204Nm@ 2000-2750rpm"/>
    <x v="0"/>
    <x v="0"/>
  </r>
  <r>
    <x v="1335"/>
    <x v="0"/>
    <x v="16"/>
    <x v="67"/>
    <x v="64"/>
    <s v="South"/>
    <s v="Georgia"/>
    <s v="Augusta"/>
    <x v="1"/>
    <s v="Dealer"/>
    <s v="Manual"/>
    <x v="1"/>
    <x v="11"/>
    <x v="14"/>
    <n v="67.099999999999994"/>
    <s v="90Nm@ 3500rpm"/>
    <x v="0"/>
    <x v="0"/>
  </r>
  <r>
    <x v="1336"/>
    <x v="7"/>
    <x v="0"/>
    <x v="177"/>
    <x v="234"/>
    <s v="South"/>
    <s v="Georgia"/>
    <s v="Atlanta"/>
    <x v="0"/>
    <s v="Dealer"/>
    <s v="Manual"/>
    <x v="0"/>
    <x v="149"/>
    <x v="60"/>
    <n v="62.1"/>
    <s v="195Nm@ 1400-2200rpm"/>
    <x v="2"/>
    <x v="0"/>
  </r>
  <r>
    <x v="1337"/>
    <x v="6"/>
    <x v="7"/>
    <x v="20"/>
    <x v="279"/>
    <s v="South"/>
    <s v="Georgia"/>
    <s v="Atlanta"/>
    <x v="0"/>
    <s v="Dealer"/>
    <s v="Manual"/>
    <x v="1"/>
    <x v="9"/>
    <x v="10"/>
    <n v="108.45"/>
    <s v="248Nm@ 2250rpm"/>
    <x v="0"/>
    <x v="0"/>
  </r>
  <r>
    <x v="1338"/>
    <x v="3"/>
    <x v="11"/>
    <x v="73"/>
    <x v="236"/>
    <s v="South"/>
    <s v="Georgia"/>
    <s v="Columbus"/>
    <x v="1"/>
    <s v="Individual"/>
    <s v="Manual"/>
    <x v="0"/>
    <x v="49"/>
    <x v="5"/>
    <n v="78.900000000000006"/>
    <s v="111.7Nm@ 4000rpm"/>
    <x v="0"/>
    <x v="0"/>
  </r>
  <r>
    <x v="1339"/>
    <x v="3"/>
    <x v="15"/>
    <x v="175"/>
    <x v="280"/>
    <s v="South"/>
    <s v="Georgia"/>
    <s v="Columbus"/>
    <x v="1"/>
    <s v="Dealer"/>
    <s v="Manual"/>
    <x v="0"/>
    <x v="20"/>
    <x v="30"/>
    <n v="68.069999999999993"/>
    <s v="99.07Nm@ 4500rpm"/>
    <x v="0"/>
    <x v="0"/>
  </r>
  <r>
    <x v="1340"/>
    <x v="3"/>
    <x v="13"/>
    <x v="216"/>
    <x v="45"/>
    <s v="South"/>
    <s v="Georgia"/>
    <s v="Columbus"/>
    <x v="1"/>
    <s v="Dealer"/>
    <s v="Manual"/>
    <x v="0"/>
    <x v="27"/>
    <x v="5"/>
    <n v="81.83"/>
    <s v="114.7Nm@ 4000rpm"/>
    <x v="0"/>
    <x v="0"/>
  </r>
  <r>
    <x v="1341"/>
    <x v="3"/>
    <x v="10"/>
    <x v="22"/>
    <x v="13"/>
    <s v="South"/>
    <s v="Georgia"/>
    <s v="Columbus"/>
    <x v="0"/>
    <s v="Dealer"/>
    <s v="Manual"/>
    <x v="0"/>
    <x v="15"/>
    <x v="3"/>
    <n v="88.73"/>
    <s v="219.7Nm@ 1500-2750rpm"/>
    <x v="0"/>
    <x v="0"/>
  </r>
  <r>
    <x v="1342"/>
    <x v="3"/>
    <x v="4"/>
    <x v="21"/>
    <x v="6"/>
    <s v="South"/>
    <s v="Georgia"/>
    <s v="Columbus"/>
    <x v="1"/>
    <s v="Individual"/>
    <s v="Manual"/>
    <x v="0"/>
    <x v="5"/>
    <x v="5"/>
    <n v="81.86"/>
    <s v="113.75nm@ 4000rpm"/>
    <x v="0"/>
    <x v="0"/>
  </r>
  <r>
    <x v="1343"/>
    <x v="3"/>
    <x v="13"/>
    <x v="40"/>
    <x v="19"/>
    <s v="South"/>
    <s v="Georgia"/>
    <s v="Augusta"/>
    <x v="1"/>
    <s v="Individual"/>
    <s v="Manual"/>
    <x v="0"/>
    <x v="89"/>
    <x v="15"/>
    <n v="121.4"/>
    <s v="154.9Nm@ 4200rpm"/>
    <x v="0"/>
    <x v="0"/>
  </r>
  <r>
    <x v="1344"/>
    <x v="2"/>
    <x v="0"/>
    <x v="201"/>
    <x v="16"/>
    <s v="South"/>
    <s v="Georgia"/>
    <s v="Atlanta"/>
    <x v="0"/>
    <s v="Dealer"/>
    <s v="Manual"/>
    <x v="0"/>
    <x v="40"/>
    <x v="1"/>
    <n v="98.6"/>
    <s v="200Nm@ 1750rpm"/>
    <x v="0"/>
    <x v="0"/>
  </r>
  <r>
    <x v="1345"/>
    <x v="7"/>
    <x v="8"/>
    <x v="144"/>
    <x v="14"/>
    <s v="South"/>
    <s v="Georgia"/>
    <s v="Augusta"/>
    <x v="0"/>
    <s v="Individual"/>
    <s v="Manual"/>
    <x v="0"/>
    <x v="104"/>
    <x v="60"/>
    <n v="63"/>
    <s v="180 Nm at 1440-1500rpm"/>
    <x v="2"/>
    <x v="0"/>
  </r>
  <r>
    <x v="1346"/>
    <x v="1"/>
    <x v="7"/>
    <x v="147"/>
    <x v="120"/>
    <s v="South"/>
    <s v="Georgia"/>
    <s v="Columbus"/>
    <x v="1"/>
    <s v="Individual"/>
    <s v="Manual"/>
    <x v="1"/>
    <x v="97"/>
    <x v="28"/>
    <n v="103.5"/>
    <s v="153Nm@ 3800rpm"/>
    <x v="0"/>
    <x v="0"/>
  </r>
  <r>
    <x v="1347"/>
    <x v="17"/>
    <x v="10"/>
    <x v="216"/>
    <x v="281"/>
    <s v="South"/>
    <s v="Georgia"/>
    <s v="Dalton"/>
    <x v="0"/>
    <s v="Dealer"/>
    <s v="Manual"/>
    <x v="0"/>
    <x v="218"/>
    <x v="10"/>
    <n v="83.14"/>
    <s v="200Nm@ 1750rpm"/>
    <x v="0"/>
    <x v="0"/>
  </r>
  <r>
    <x v="1348"/>
    <x v="3"/>
    <x v="0"/>
    <x v="302"/>
    <x v="282"/>
    <s v="South"/>
    <s v="Georgia"/>
    <s v="Dalton"/>
    <x v="1"/>
    <s v="Dealer"/>
    <s v="Manual"/>
    <x v="0"/>
    <x v="27"/>
    <x v="5"/>
    <n v="81.86"/>
    <s v="114.73nm@ 4000rpm"/>
    <x v="0"/>
    <x v="0"/>
  </r>
  <r>
    <x v="1349"/>
    <x v="2"/>
    <x v="7"/>
    <x v="8"/>
    <x v="283"/>
    <s v="South"/>
    <s v="Georgia"/>
    <s v="Columbus"/>
    <x v="0"/>
    <s v="Dealer"/>
    <s v="Manual"/>
    <x v="0"/>
    <x v="22"/>
    <x v="1"/>
    <n v="98.63"/>
    <s v="200Nm@ 1750rpm"/>
    <x v="0"/>
    <x v="0"/>
  </r>
  <r>
    <x v="1350"/>
    <x v="4"/>
    <x v="17"/>
    <x v="303"/>
    <x v="284"/>
    <s v="South"/>
    <s v="Georgia"/>
    <s v="Augusta"/>
    <x v="0"/>
    <s v="Dealer"/>
    <s v="Manual"/>
    <x v="0"/>
    <x v="239"/>
    <x v="89"/>
    <n v="147.51"/>
    <s v="343Nm@ 1400-2800rpm"/>
    <x v="3"/>
    <x v="0"/>
  </r>
  <r>
    <x v="1351"/>
    <x v="2"/>
    <x v="13"/>
    <x v="119"/>
    <x v="157"/>
    <s v="Central"/>
    <s v="Texas"/>
    <s v="Cedar Hill"/>
    <x v="1"/>
    <s v="Dealer"/>
    <s v="Manual"/>
    <x v="0"/>
    <x v="188"/>
    <x v="13"/>
    <n v="88.7"/>
    <s v="110Nm@ 4800rpm"/>
    <x v="0"/>
    <x v="0"/>
  </r>
  <r>
    <x v="1352"/>
    <x v="4"/>
    <x v="7"/>
    <x v="73"/>
    <x v="285"/>
    <s v="Central"/>
    <s v="Texas"/>
    <s v="Carrollton"/>
    <x v="0"/>
    <s v="Dealer"/>
    <s v="Manual"/>
    <x v="0"/>
    <x v="7"/>
    <x v="8"/>
    <n v="67.040000000000006"/>
    <s v="170Nm@ 1800-2400rpm"/>
    <x v="0"/>
    <x v="0"/>
  </r>
  <r>
    <x v="1353"/>
    <x v="7"/>
    <x v="14"/>
    <x v="207"/>
    <x v="286"/>
    <s v="Central"/>
    <s v="Texas"/>
    <s v="Carrollton"/>
    <x v="0"/>
    <s v="Dealer"/>
    <s v="Manual"/>
    <x v="0"/>
    <x v="16"/>
    <x v="1"/>
    <n v="74.959999999999994"/>
    <s v="210nm@ 1600-2200rpm"/>
    <x v="2"/>
    <x v="0"/>
  </r>
  <r>
    <x v="1354"/>
    <x v="0"/>
    <x v="4"/>
    <x v="123"/>
    <x v="287"/>
    <s v="Central"/>
    <s v="Texas"/>
    <s v="Carrollton"/>
    <x v="1"/>
    <s v="Dealer"/>
    <s v="Automatic"/>
    <x v="0"/>
    <x v="241"/>
    <x v="5"/>
    <n v="81.8"/>
    <s v="113Nm@ 4200rpm"/>
    <x v="0"/>
    <x v="0"/>
  </r>
  <r>
    <x v="1355"/>
    <x v="0"/>
    <x v="4"/>
    <x v="131"/>
    <x v="126"/>
    <s v="Central"/>
    <s v="Texas"/>
    <s v="Carrollton"/>
    <x v="0"/>
    <s v="Individual"/>
    <s v="Manual"/>
    <x v="0"/>
    <x v="25"/>
    <x v="0"/>
    <n v="88.5"/>
    <s v="200Nm@ 1750rpm"/>
    <x v="0"/>
    <x v="0"/>
  </r>
  <r>
    <x v="1356"/>
    <x v="17"/>
    <x v="6"/>
    <x v="8"/>
    <x v="77"/>
    <s v="Central"/>
    <s v="Texas"/>
    <s v="Cedar Park"/>
    <x v="1"/>
    <s v="Individual"/>
    <s v="Manual"/>
    <x v="1"/>
    <x v="132"/>
    <x v="1"/>
    <n v="97.7"/>
    <s v="134Nm@ 4000rpm"/>
    <x v="0"/>
    <x v="0"/>
  </r>
  <r>
    <x v="1357"/>
    <x v="5"/>
    <x v="6"/>
    <x v="152"/>
    <x v="14"/>
    <s v="Central"/>
    <s v="Texas"/>
    <s v="Burleson"/>
    <x v="0"/>
    <s v="Individual"/>
    <s v="Manual"/>
    <x v="2"/>
    <x v="34"/>
    <x v="9"/>
    <n v="68"/>
    <s v="16.3@ 2,000(kgm@ rpm)"/>
    <x v="0"/>
    <x v="0"/>
  </r>
  <r>
    <x v="1358"/>
    <x v="8"/>
    <x v="6"/>
    <x v="212"/>
    <x v="153"/>
    <s v="Central"/>
    <s v="Texas"/>
    <s v="Burleson"/>
    <x v="0"/>
    <s v="Individual"/>
    <s v="Manual"/>
    <x v="1"/>
    <x v="99"/>
    <x v="0"/>
    <n v="75"/>
    <s v="190 Nm at 1750  rpm "/>
    <x v="0"/>
    <x v="0"/>
  </r>
  <r>
    <x v="1359"/>
    <x v="0"/>
    <x v="11"/>
    <x v="14"/>
    <x v="10"/>
    <s v="Central"/>
    <s v="Texas"/>
    <s v="Cedar Hill"/>
    <x v="0"/>
    <s v="Individual"/>
    <s v="Manual"/>
    <x v="0"/>
    <x v="10"/>
    <x v="0"/>
    <n v="73.900000000000006"/>
    <s v="190Nm@ 2000rpm"/>
    <x v="0"/>
    <x v="0"/>
  </r>
  <r>
    <x v="1360"/>
    <x v="17"/>
    <x v="6"/>
    <x v="144"/>
    <x v="43"/>
    <s v="Central"/>
    <s v="Texas"/>
    <s v="Cedar Park"/>
    <x v="1"/>
    <s v="Individual"/>
    <s v="Manual"/>
    <x v="0"/>
    <x v="132"/>
    <x v="1"/>
    <n v="97.7"/>
    <s v="134Nm@ 4000rpm"/>
    <x v="0"/>
    <x v="0"/>
  </r>
  <r>
    <x v="1361"/>
    <x v="25"/>
    <x v="2"/>
    <x v="50"/>
    <x v="288"/>
    <s v="Central"/>
    <s v="Texas"/>
    <s v="Cedar Hill"/>
    <x v="0"/>
    <s v="Individual"/>
    <s v="Manual"/>
    <x v="1"/>
    <x v="114"/>
    <x v="0"/>
    <n v="91.7"/>
    <s v="209Nm@ 2000rpm"/>
    <x v="0"/>
    <x v="0"/>
  </r>
  <r>
    <x v="1362"/>
    <x v="0"/>
    <x v="2"/>
    <x v="212"/>
    <x v="1"/>
    <s v="Central"/>
    <s v="Texas"/>
    <s v="Cedar Hill"/>
    <x v="1"/>
    <s v="Individual"/>
    <s v="Manual"/>
    <x v="2"/>
    <x v="14"/>
    <x v="7"/>
    <n v="46.3"/>
    <s v="62Nm@ 3000rpm"/>
    <x v="0"/>
    <x v="0"/>
  </r>
  <r>
    <x v="1363"/>
    <x v="11"/>
    <x v="4"/>
    <x v="304"/>
    <x v="12"/>
    <s v="Central"/>
    <s v="Texas"/>
    <s v="Cedar Hill"/>
    <x v="0"/>
    <s v="Individual"/>
    <s v="Manual"/>
    <x v="0"/>
    <x v="103"/>
    <x v="70"/>
    <n v="170"/>
    <s v="350Nm@ 1750-2500rpm"/>
    <x v="0"/>
    <x v="0"/>
  </r>
  <r>
    <x v="1364"/>
    <x v="14"/>
    <x v="6"/>
    <x v="154"/>
    <x v="1"/>
    <s v="Central"/>
    <s v="Texas"/>
    <s v="Cedar Hill"/>
    <x v="0"/>
    <s v="Individual"/>
    <s v="Automatic"/>
    <x v="0"/>
    <x v="142"/>
    <x v="24"/>
    <n v="167.6"/>
    <s v="350Nm@ 1750-2500rpm"/>
    <x v="0"/>
    <x v="0"/>
  </r>
  <r>
    <x v="1365"/>
    <x v="4"/>
    <x v="2"/>
    <x v="305"/>
    <x v="243"/>
    <s v="Central"/>
    <s v="Texas"/>
    <s v="Carrollton"/>
    <x v="0"/>
    <s v="Individual"/>
    <s v="Manual"/>
    <x v="2"/>
    <x v="142"/>
    <x v="19"/>
    <n v="102"/>
    <s v="20.4@ 1400-3400(kgm@ rpm)"/>
    <x v="3"/>
    <x v="0"/>
  </r>
  <r>
    <x v="1366"/>
    <x v="0"/>
    <x v="13"/>
    <x v="137"/>
    <x v="45"/>
    <s v="Central"/>
    <s v="Texas"/>
    <s v="Cedar Hill"/>
    <x v="1"/>
    <s v="Individual"/>
    <s v="Manual"/>
    <x v="0"/>
    <x v="54"/>
    <x v="14"/>
    <n v="67.040000000000006"/>
    <s v="90Nm@ 3500rpm"/>
    <x v="0"/>
    <x v="0"/>
  </r>
  <r>
    <x v="1367"/>
    <x v="0"/>
    <x v="9"/>
    <x v="160"/>
    <x v="25"/>
    <s v="Central"/>
    <s v="Texas"/>
    <s v="Cedar Hill"/>
    <x v="1"/>
    <s v="Individual"/>
    <s v="Manual"/>
    <x v="2"/>
    <x v="11"/>
    <x v="6"/>
    <n v="67"/>
    <s v="84Nm@ 3500rpm"/>
    <x v="0"/>
    <x v="0"/>
  </r>
  <r>
    <x v="1368"/>
    <x v="15"/>
    <x v="11"/>
    <x v="170"/>
    <x v="12"/>
    <s v="Central"/>
    <s v="Texas"/>
    <s v="Carrollton"/>
    <x v="0"/>
    <s v="Individual"/>
    <s v="Manual"/>
    <x v="3"/>
    <x v="202"/>
    <x v="13"/>
    <n v="73.900000000000006"/>
    <s v="180Nm@ 2000rpm"/>
    <x v="0"/>
    <x v="0"/>
  </r>
  <r>
    <x v="1369"/>
    <x v="3"/>
    <x v="4"/>
    <x v="306"/>
    <x v="11"/>
    <s v="South"/>
    <s v="Florida"/>
    <s v="Hollywood"/>
    <x v="0"/>
    <s v="Individual"/>
    <s v="Manual"/>
    <x v="0"/>
    <x v="15"/>
    <x v="3"/>
    <n v="88.73"/>
    <s v="219.7Nm@ 1500-2750rpm"/>
    <x v="0"/>
    <x v="0"/>
  </r>
  <r>
    <x v="1370"/>
    <x v="3"/>
    <x v="11"/>
    <x v="167"/>
    <x v="1"/>
    <s v="South"/>
    <s v="Florida"/>
    <s v="Hollywood"/>
    <x v="0"/>
    <s v="Individual"/>
    <s v="Manual"/>
    <x v="0"/>
    <x v="79"/>
    <x v="34"/>
    <n v="126.32"/>
    <s v="259.8Nm@ 1900-2750rpm"/>
    <x v="0"/>
    <x v="0"/>
  </r>
  <r>
    <x v="1371"/>
    <x v="0"/>
    <x v="13"/>
    <x v="10"/>
    <x v="1"/>
    <s v="South"/>
    <s v="Florida"/>
    <s v="Hollywood"/>
    <x v="0"/>
    <s v="Individual"/>
    <s v="Manual"/>
    <x v="0"/>
    <x v="18"/>
    <x v="0"/>
    <n v="74"/>
    <s v="190Nm@ 2000rpm"/>
    <x v="0"/>
    <x v="0"/>
  </r>
  <r>
    <x v="1372"/>
    <x v="3"/>
    <x v="0"/>
    <x v="25"/>
    <x v="15"/>
    <s v="South"/>
    <s v="Florida"/>
    <s v="Hollywood"/>
    <x v="1"/>
    <s v="Individual"/>
    <s v="Manual"/>
    <x v="2"/>
    <x v="115"/>
    <x v="66"/>
    <n v="55.2"/>
    <s v="74.5Nm@ 4000rpm"/>
    <x v="0"/>
    <x v="0"/>
  </r>
  <r>
    <x v="1373"/>
    <x v="5"/>
    <x v="7"/>
    <x v="190"/>
    <x v="10"/>
    <s v="South"/>
    <s v="Florida"/>
    <s v="Hollywood"/>
    <x v="0"/>
    <s v="Individual"/>
    <s v="Manual"/>
    <x v="0"/>
    <x v="8"/>
    <x v="9"/>
    <n v="68.099999999999994"/>
    <s v="160Nm@ 2000rpm"/>
    <x v="0"/>
    <x v="0"/>
  </r>
  <r>
    <x v="1374"/>
    <x v="3"/>
    <x v="2"/>
    <x v="126"/>
    <x v="1"/>
    <s v="South"/>
    <s v="Florida"/>
    <s v="Jacksonville"/>
    <x v="0"/>
    <s v="Individual"/>
    <s v="Manual"/>
    <x v="2"/>
    <x v="3"/>
    <x v="3"/>
    <n v="90"/>
    <s v="22.4 kgm at 1750-2750rpm"/>
    <x v="0"/>
    <x v="0"/>
  </r>
  <r>
    <x v="1375"/>
    <x v="0"/>
    <x v="11"/>
    <x v="14"/>
    <x v="7"/>
    <s v="South"/>
    <s v="Florida"/>
    <s v="Jacksonville"/>
    <x v="0"/>
    <s v="Individual"/>
    <s v="Manual"/>
    <x v="1"/>
    <x v="57"/>
    <x v="0"/>
    <n v="74"/>
    <s v="190Nm@ 2000rpm"/>
    <x v="0"/>
    <x v="0"/>
  </r>
  <r>
    <x v="1376"/>
    <x v="0"/>
    <x v="11"/>
    <x v="307"/>
    <x v="7"/>
    <s v="South"/>
    <s v="Florida"/>
    <s v="Homestead"/>
    <x v="1"/>
    <s v="Individual"/>
    <s v="Manual"/>
    <x v="0"/>
    <x v="74"/>
    <x v="14"/>
    <n v="67.099999999999994"/>
    <s v="90Nm@ 3500rpm"/>
    <x v="0"/>
    <x v="0"/>
  </r>
  <r>
    <x v="1377"/>
    <x v="7"/>
    <x v="7"/>
    <x v="65"/>
    <x v="10"/>
    <s v="South"/>
    <s v="Florida"/>
    <s v="Homestead"/>
    <x v="0"/>
    <s v="Individual"/>
    <s v="Manual"/>
    <x v="1"/>
    <x v="26"/>
    <x v="58"/>
    <n v="112"/>
    <s v="260 Nm at 1800-2200 rpm"/>
    <x v="3"/>
    <x v="0"/>
  </r>
  <r>
    <x v="1378"/>
    <x v="8"/>
    <x v="13"/>
    <x v="144"/>
    <x v="67"/>
    <s v="South"/>
    <s v="Florida"/>
    <s v="Homestead"/>
    <x v="1"/>
    <s v="Individual"/>
    <s v="Automatic"/>
    <x v="0"/>
    <x v="80"/>
    <x v="62"/>
    <n v="37.479999999999997"/>
    <s v="51Nm@ 4000rpm"/>
    <x v="1"/>
    <x v="0"/>
  </r>
  <r>
    <x v="1379"/>
    <x v="3"/>
    <x v="9"/>
    <x v="162"/>
    <x v="7"/>
    <s v="South"/>
    <s v="Florida"/>
    <s v="Homestead"/>
    <x v="0"/>
    <s v="Individual"/>
    <s v="Manual"/>
    <x v="1"/>
    <x v="216"/>
    <x v="48"/>
    <n v="110"/>
    <s v="24@ 1,900-2,750(kgm@ rpm)"/>
    <x v="0"/>
    <x v="0"/>
  </r>
  <r>
    <x v="1380"/>
    <x v="4"/>
    <x v="6"/>
    <x v="24"/>
    <x v="1"/>
    <s v="South"/>
    <s v="Florida"/>
    <s v="Hollywood"/>
    <x v="1"/>
    <s v="Individual"/>
    <s v="Manual"/>
    <x v="2"/>
    <x v="126"/>
    <x v="63"/>
    <n v="88.7"/>
    <s v="132Nm@ 3000rpm"/>
    <x v="0"/>
    <x v="0"/>
  </r>
  <r>
    <x v="1381"/>
    <x v="5"/>
    <x v="4"/>
    <x v="40"/>
    <x v="17"/>
    <s v="East"/>
    <s v="New York"/>
    <s v="Ithaca"/>
    <x v="0"/>
    <s v="Individual"/>
    <s v="Manual"/>
    <x v="0"/>
    <x v="225"/>
    <x v="1"/>
    <n v="99"/>
    <s v="215Nm@ 1750-3000rpm"/>
    <x v="0"/>
    <x v="0"/>
  </r>
  <r>
    <x v="1382"/>
    <x v="3"/>
    <x v="2"/>
    <x v="10"/>
    <x v="1"/>
    <s v="East"/>
    <s v="Ohio"/>
    <s v="Hudson"/>
    <x v="0"/>
    <s v="Individual"/>
    <s v="Manual"/>
    <x v="1"/>
    <x v="242"/>
    <x v="46"/>
    <n v="150"/>
    <s v="32.1kgm@ 2000rpm"/>
    <x v="0"/>
    <x v="0"/>
  </r>
  <r>
    <x v="1383"/>
    <x v="0"/>
    <x v="12"/>
    <x v="69"/>
    <x v="1"/>
    <s v="East"/>
    <s v="Ohio"/>
    <s v="Hudson"/>
    <x v="1"/>
    <s v="Individual"/>
    <s v="Manual"/>
    <x v="0"/>
    <x v="4"/>
    <x v="7"/>
    <n v="37"/>
    <s v="59Nm@ 2500rpm"/>
    <x v="1"/>
    <x v="0"/>
  </r>
  <r>
    <x v="1384"/>
    <x v="3"/>
    <x v="15"/>
    <x v="43"/>
    <x v="22"/>
    <s v="East"/>
    <s v="Ohio"/>
    <s v="Hudson"/>
    <x v="0"/>
    <s v="Individual"/>
    <s v="Manual"/>
    <x v="0"/>
    <x v="15"/>
    <x v="3"/>
    <n v="88.76"/>
    <s v="224nm@ 1500-2750rpm"/>
    <x v="0"/>
    <x v="0"/>
  </r>
  <r>
    <x v="1385"/>
    <x v="2"/>
    <x v="4"/>
    <x v="284"/>
    <x v="64"/>
    <s v="East"/>
    <s v="Maine"/>
    <s v="Brunswick"/>
    <x v="0"/>
    <s v="Individual"/>
    <s v="Manual"/>
    <x v="1"/>
    <x v="17"/>
    <x v="1"/>
    <n v="98.6"/>
    <s v="200Nm@ 1750rpm"/>
    <x v="0"/>
    <x v="0"/>
  </r>
  <r>
    <x v="1386"/>
    <x v="2"/>
    <x v="3"/>
    <x v="141"/>
    <x v="7"/>
    <s v="East"/>
    <s v="New Hampshire"/>
    <s v="Hudson"/>
    <x v="1"/>
    <s v="Individual"/>
    <s v="Manual"/>
    <x v="2"/>
    <x v="39"/>
    <x v="68"/>
    <n v="130"/>
    <s v="172Nm@ 4300rpm"/>
    <x v="0"/>
    <x v="0"/>
  </r>
  <r>
    <x v="1387"/>
    <x v="0"/>
    <x v="11"/>
    <x v="144"/>
    <x v="7"/>
    <s v="East"/>
    <s v="Maine"/>
    <s v="Auburn"/>
    <x v="1"/>
    <s v="Individual"/>
    <s v="Manual"/>
    <x v="0"/>
    <x v="167"/>
    <x v="14"/>
    <n v="67.099999999999994"/>
    <s v="90Nm@ 3500rpm"/>
    <x v="0"/>
    <x v="0"/>
  </r>
  <r>
    <x v="1388"/>
    <x v="3"/>
    <x v="10"/>
    <x v="308"/>
    <x v="289"/>
    <s v="East"/>
    <s v="New York"/>
    <s v="Ithaca"/>
    <x v="0"/>
    <s v="Dealer"/>
    <s v="Manual"/>
    <x v="0"/>
    <x v="171"/>
    <x v="3"/>
    <n v="88.76"/>
    <s v="219.66nm@ 1500-2750rpm"/>
    <x v="0"/>
    <x v="0"/>
  </r>
  <r>
    <x v="1389"/>
    <x v="2"/>
    <x v="7"/>
    <x v="119"/>
    <x v="290"/>
    <s v="East"/>
    <s v="New York"/>
    <s v="Ithaca"/>
    <x v="1"/>
    <s v="Dealer"/>
    <s v="Manual"/>
    <x v="0"/>
    <x v="24"/>
    <x v="2"/>
    <n v="116.3"/>
    <s v="146Nm@ 4800rpm"/>
    <x v="0"/>
    <x v="0"/>
  </r>
  <r>
    <x v="1390"/>
    <x v="0"/>
    <x v="13"/>
    <x v="302"/>
    <x v="291"/>
    <s v="East"/>
    <s v="Ohio"/>
    <s v="Hudson"/>
    <x v="0"/>
    <s v="Dealer"/>
    <s v="Manual"/>
    <x v="0"/>
    <x v="56"/>
    <x v="0"/>
    <n v="74"/>
    <s v="190Nm@ 2000rpm"/>
    <x v="0"/>
    <x v="0"/>
  </r>
  <r>
    <x v="1391"/>
    <x v="2"/>
    <x v="10"/>
    <x v="10"/>
    <x v="45"/>
    <s v="East"/>
    <s v="Maine"/>
    <s v="West Scarborough"/>
    <x v="0"/>
    <s v="Individual"/>
    <s v="Manual"/>
    <x v="0"/>
    <x v="42"/>
    <x v="1"/>
    <n v="98.6"/>
    <s v="200Nm@ 1750rpm"/>
    <x v="0"/>
    <x v="0"/>
  </r>
  <r>
    <x v="1392"/>
    <x v="16"/>
    <x v="6"/>
    <x v="242"/>
    <x v="292"/>
    <s v="East"/>
    <s v="New York"/>
    <s v="Ithaca"/>
    <x v="0"/>
    <s v="Dealer"/>
    <s v="Automatic"/>
    <x v="0"/>
    <x v="243"/>
    <x v="29"/>
    <n v="190"/>
    <s v="400nm@ 1750-2500rpm"/>
    <x v="0"/>
    <x v="0"/>
  </r>
  <r>
    <x v="1393"/>
    <x v="0"/>
    <x v="10"/>
    <x v="86"/>
    <x v="51"/>
    <s v="East"/>
    <s v="Ohio"/>
    <s v="Hudson"/>
    <x v="0"/>
    <s v="Dealer"/>
    <s v="Manual"/>
    <x v="0"/>
    <x v="53"/>
    <x v="0"/>
    <n v="88.5"/>
    <s v="200Nm@ 1750rpm"/>
    <x v="0"/>
    <x v="0"/>
  </r>
  <r>
    <x v="1394"/>
    <x v="0"/>
    <x v="14"/>
    <x v="119"/>
    <x v="293"/>
    <s v="Central"/>
    <s v="Kansas"/>
    <s v="Hutchinson"/>
    <x v="1"/>
    <s v="Dealer"/>
    <s v="Manual"/>
    <x v="0"/>
    <x v="241"/>
    <x v="5"/>
    <n v="81.8"/>
    <s v="113Nm@ 4200rpm"/>
    <x v="0"/>
    <x v="0"/>
  </r>
  <r>
    <x v="1395"/>
    <x v="0"/>
    <x v="7"/>
    <x v="0"/>
    <x v="294"/>
    <s v="Central"/>
    <s v="Kansas"/>
    <s v="Garden City"/>
    <x v="0"/>
    <s v="Dealer"/>
    <s v="Manual"/>
    <x v="1"/>
    <x v="127"/>
    <x v="0"/>
    <n v="74"/>
    <s v="190Nm@ 2000rpm"/>
    <x v="0"/>
    <x v="0"/>
  </r>
  <r>
    <x v="1396"/>
    <x v="0"/>
    <x v="14"/>
    <x v="284"/>
    <x v="15"/>
    <s v="Central"/>
    <s v="Kansas"/>
    <s v="Garden City"/>
    <x v="0"/>
    <s v="Individual"/>
    <s v="Manual"/>
    <x v="0"/>
    <x v="25"/>
    <x v="0"/>
    <n v="88.5"/>
    <s v="200Nm@ 1750rpm"/>
    <x v="0"/>
    <x v="0"/>
  </r>
  <r>
    <x v="1397"/>
    <x v="7"/>
    <x v="13"/>
    <x v="309"/>
    <x v="295"/>
    <s v="Central"/>
    <s v="Kansas"/>
    <s v="Leawood"/>
    <x v="0"/>
    <s v="Dealer"/>
    <s v="Manual"/>
    <x v="0"/>
    <x v="16"/>
    <x v="1"/>
    <n v="74.959999999999994"/>
    <s v="210nm@ 1600-2200rpm"/>
    <x v="2"/>
    <x v="0"/>
  </r>
  <r>
    <x v="1398"/>
    <x v="3"/>
    <x v="14"/>
    <x v="40"/>
    <x v="45"/>
    <s v="Central"/>
    <s v="Kansas"/>
    <s v="Leavenworth"/>
    <x v="1"/>
    <s v="Individual"/>
    <s v="Manual"/>
    <x v="0"/>
    <x v="27"/>
    <x v="5"/>
    <n v="81.83"/>
    <s v="114.7Nm@ 4000rpm"/>
    <x v="0"/>
    <x v="0"/>
  </r>
  <r>
    <x v="1399"/>
    <x v="0"/>
    <x v="0"/>
    <x v="201"/>
    <x v="7"/>
    <s v="Central"/>
    <s v="Kansas"/>
    <s v="Kansas City"/>
    <x v="0"/>
    <s v="Individual"/>
    <s v="Manual"/>
    <x v="0"/>
    <x v="87"/>
    <x v="0"/>
    <n v="88.8"/>
    <s v="200Nm@ 1750rpm"/>
    <x v="2"/>
    <x v="0"/>
  </r>
  <r>
    <x v="1400"/>
    <x v="5"/>
    <x v="7"/>
    <x v="79"/>
    <x v="60"/>
    <s v="Central"/>
    <s v="Kansas"/>
    <s v="Kansas City"/>
    <x v="0"/>
    <s v="Dealer"/>
    <s v="Manual"/>
    <x v="1"/>
    <x v="244"/>
    <x v="1"/>
    <n v="98.96"/>
    <s v="215Nm@ 1750-2500rpm"/>
    <x v="0"/>
    <x v="0"/>
  </r>
  <r>
    <x v="1401"/>
    <x v="2"/>
    <x v="0"/>
    <x v="161"/>
    <x v="296"/>
    <s v="Central"/>
    <s v="Kansas"/>
    <s v="Kansas City"/>
    <x v="0"/>
    <s v="Dealer"/>
    <s v="Manual"/>
    <x v="0"/>
    <x v="206"/>
    <x v="1"/>
    <n v="98.63"/>
    <s v="200Nm@ 1750rpm"/>
    <x v="0"/>
    <x v="0"/>
  </r>
  <r>
    <x v="1402"/>
    <x v="0"/>
    <x v="4"/>
    <x v="132"/>
    <x v="297"/>
    <s v="Central"/>
    <s v="Kansas"/>
    <s v="Hutchinson"/>
    <x v="0"/>
    <s v="Dealer"/>
    <s v="Manual"/>
    <x v="0"/>
    <x v="0"/>
    <x v="0"/>
    <n v="74"/>
    <s v="190Nm@ 2000rpm"/>
    <x v="0"/>
    <x v="0"/>
  </r>
  <r>
    <x v="1403"/>
    <x v="8"/>
    <x v="6"/>
    <x v="3"/>
    <x v="17"/>
    <s v="Central"/>
    <s v="Kansas"/>
    <s v="Kansas City"/>
    <x v="1"/>
    <s v="Individual"/>
    <s v="Manual"/>
    <x v="0"/>
    <x v="97"/>
    <x v="17"/>
    <n v="90"/>
    <s v="116Nm@ 4750rpm"/>
    <x v="0"/>
    <x v="0"/>
  </r>
  <r>
    <x v="1404"/>
    <x v="0"/>
    <x v="13"/>
    <x v="40"/>
    <x v="17"/>
    <s v="Central"/>
    <s v="Kansas"/>
    <s v="Leawood"/>
    <x v="1"/>
    <s v="Individual"/>
    <s v="Manual"/>
    <x v="0"/>
    <x v="58"/>
    <x v="27"/>
    <n v="93.7"/>
    <s v="130Nm@ 4000rpm"/>
    <x v="2"/>
    <x v="0"/>
  </r>
  <r>
    <x v="1405"/>
    <x v="0"/>
    <x v="4"/>
    <x v="80"/>
    <x v="11"/>
    <s v="Central"/>
    <s v="Kansas"/>
    <s v="Garden City"/>
    <x v="0"/>
    <s v="Individual"/>
    <s v="Manual"/>
    <x v="0"/>
    <x v="25"/>
    <x v="0"/>
    <n v="88.5"/>
    <s v="200Nm@ 1750rpm"/>
    <x v="0"/>
    <x v="0"/>
  </r>
  <r>
    <x v="1406"/>
    <x v="2"/>
    <x v="1"/>
    <x v="310"/>
    <x v="14"/>
    <s v="Central"/>
    <s v="Kansas"/>
    <s v="Leavenworth"/>
    <x v="1"/>
    <s v="Individual"/>
    <s v="Manual"/>
    <x v="1"/>
    <x v="2"/>
    <x v="2"/>
    <n v="78"/>
    <s v="12.7@ 2,700(kgm@ rpm)"/>
    <x v="0"/>
    <x v="0"/>
  </r>
  <r>
    <x v="1407"/>
    <x v="7"/>
    <x v="10"/>
    <x v="311"/>
    <x v="45"/>
    <s v="Central"/>
    <s v="Kansas"/>
    <s v="Hutchinson"/>
    <x v="0"/>
    <s v="Individual"/>
    <s v="Manual"/>
    <x v="1"/>
    <x v="134"/>
    <x v="48"/>
    <n v="100"/>
    <s v="240Nm@ 1600-2800rpm"/>
    <x v="2"/>
    <x v="0"/>
  </r>
  <r>
    <x v="1408"/>
    <x v="3"/>
    <x v="9"/>
    <x v="170"/>
    <x v="15"/>
    <s v="Central"/>
    <s v="Kansas"/>
    <s v="Hutchinson"/>
    <x v="1"/>
    <s v="Individual"/>
    <s v="Manual"/>
    <x v="1"/>
    <x v="64"/>
    <x v="30"/>
    <n v="68.05"/>
    <s v="99.04Nm@ 4500rpm"/>
    <x v="0"/>
    <x v="0"/>
  </r>
  <r>
    <x v="1409"/>
    <x v="0"/>
    <x v="10"/>
    <x v="20"/>
    <x v="11"/>
    <s v="Central"/>
    <s v="Kansas"/>
    <s v="Hutchinson"/>
    <x v="0"/>
    <s v="Individual"/>
    <s v="Manual"/>
    <x v="1"/>
    <x v="18"/>
    <x v="0"/>
    <n v="74"/>
    <s v="190Nm@ 2000rpm"/>
    <x v="0"/>
    <x v="0"/>
  </r>
  <r>
    <x v="1410"/>
    <x v="0"/>
    <x v="0"/>
    <x v="201"/>
    <x v="19"/>
    <s v="Central"/>
    <s v="Kansas"/>
    <s v="Lawrence"/>
    <x v="1"/>
    <s v="Individual"/>
    <s v="Manual"/>
    <x v="0"/>
    <x v="58"/>
    <x v="27"/>
    <n v="93.7"/>
    <s v="130Nm@ 4000rpm"/>
    <x v="2"/>
    <x v="0"/>
  </r>
  <r>
    <x v="1411"/>
    <x v="7"/>
    <x v="17"/>
    <x v="136"/>
    <x v="1"/>
    <s v="Central"/>
    <s v="Kansas"/>
    <s v="Leavenworth"/>
    <x v="0"/>
    <s v="Individual"/>
    <s v="Manual"/>
    <x v="0"/>
    <x v="77"/>
    <x v="16"/>
    <n v="152.87"/>
    <s v="360Nm@ 1750-2800rpm"/>
    <x v="2"/>
    <x v="0"/>
  </r>
  <r>
    <x v="1412"/>
    <x v="0"/>
    <x v="6"/>
    <x v="144"/>
    <x v="25"/>
    <s v="Central"/>
    <s v="Kansas"/>
    <s v="Lawrence"/>
    <x v="0"/>
    <s v="Individual"/>
    <s v="Manual"/>
    <x v="1"/>
    <x v="115"/>
    <x v="0"/>
    <n v="73.900000000000006"/>
    <s v="113Nm@ 4500rpm"/>
    <x v="0"/>
    <x v="0"/>
  </r>
  <r>
    <x v="1413"/>
    <x v="7"/>
    <x v="0"/>
    <x v="0"/>
    <x v="43"/>
    <s v="Central"/>
    <s v="Kansas"/>
    <s v="Hutchinson"/>
    <x v="0"/>
    <s v="Individual"/>
    <s v="Manual"/>
    <x v="0"/>
    <x v="149"/>
    <x v="60"/>
    <n v="63"/>
    <s v="180Nm@ 1440-1500rpm"/>
    <x v="5"/>
    <x v="0"/>
  </r>
  <r>
    <x v="1414"/>
    <x v="7"/>
    <x v="10"/>
    <x v="54"/>
    <x v="125"/>
    <s v="Central"/>
    <s v="Kansas"/>
    <s v="Hutchinson"/>
    <x v="0"/>
    <s v="Individual"/>
    <s v="Manual"/>
    <x v="0"/>
    <x v="189"/>
    <x v="71"/>
    <n v="120"/>
    <s v="280Nm@ 1800-2800rpm"/>
    <x v="2"/>
    <x v="0"/>
  </r>
  <r>
    <x v="1415"/>
    <x v="5"/>
    <x v="2"/>
    <x v="312"/>
    <x v="15"/>
    <s v="Central"/>
    <s v="Kansas"/>
    <s v="Leavenworth"/>
    <x v="0"/>
    <s v="Individual"/>
    <s v="Manual"/>
    <x v="1"/>
    <x v="8"/>
    <x v="9"/>
    <n v="68"/>
    <s v="160Nm@ 2000rpm"/>
    <x v="0"/>
    <x v="0"/>
  </r>
  <r>
    <x v="1416"/>
    <x v="0"/>
    <x v="16"/>
    <x v="69"/>
    <x v="11"/>
    <s v="Central"/>
    <s v="Kansas"/>
    <s v="Kansas City"/>
    <x v="1"/>
    <s v="Individual"/>
    <s v="Manual"/>
    <x v="0"/>
    <x v="23"/>
    <x v="6"/>
    <n v="64"/>
    <s v="84Nm@ 3500rpm"/>
    <x v="0"/>
    <x v="0"/>
  </r>
  <r>
    <x v="1417"/>
    <x v="8"/>
    <x v="16"/>
    <x v="24"/>
    <x v="1"/>
    <s v="Central"/>
    <s v="Kansas"/>
    <s v="Kansas City"/>
    <x v="0"/>
    <s v="Individual"/>
    <s v="Manual"/>
    <x v="1"/>
    <x v="147"/>
    <x v="16"/>
    <n v="138.1"/>
    <s v="320Nm@ 1700-2700rpm"/>
    <x v="2"/>
    <x v="0"/>
  </r>
  <r>
    <x v="1418"/>
    <x v="7"/>
    <x v="19"/>
    <x v="24"/>
    <x v="184"/>
    <s v="Central"/>
    <s v="Kansas"/>
    <s v="Leavenworth"/>
    <x v="0"/>
    <s v="Individual"/>
    <s v="Manual"/>
    <x v="0"/>
    <x v="201"/>
    <x v="16"/>
    <n v="120"/>
    <s v="290Nm@ 1800-2800rpm"/>
    <x v="3"/>
    <x v="0"/>
  </r>
  <r>
    <x v="1419"/>
    <x v="7"/>
    <x v="9"/>
    <x v="73"/>
    <x v="57"/>
    <s v="West"/>
    <s v="California"/>
    <s v="Davis"/>
    <x v="0"/>
    <s v="Individual"/>
    <s v="Manual"/>
    <x v="1"/>
    <x v="104"/>
    <x v="60"/>
    <n v="63"/>
    <s v="180 Nm at 1440-1500rpm"/>
    <x v="2"/>
    <x v="0"/>
  </r>
  <r>
    <x v="1420"/>
    <x v="9"/>
    <x v="0"/>
    <x v="195"/>
    <x v="52"/>
    <s v="East"/>
    <s v="New Jersey"/>
    <s v="Fords"/>
    <x v="0"/>
    <s v="Individual"/>
    <s v="Manual"/>
    <x v="0"/>
    <x v="217"/>
    <x v="0"/>
    <n v="74"/>
    <s v="190Nm@ 1750rpm"/>
    <x v="0"/>
    <x v="0"/>
  </r>
  <r>
    <x v="1421"/>
    <x v="4"/>
    <x v="13"/>
    <x v="79"/>
    <x v="1"/>
    <s v="East"/>
    <s v="Massachusetts"/>
    <s v="Swansea"/>
    <x v="0"/>
    <s v="Individual"/>
    <s v="Manual"/>
    <x v="0"/>
    <x v="7"/>
    <x v="8"/>
    <n v="67.05"/>
    <s v="170Nm@ 1800-2400rpm"/>
    <x v="0"/>
    <x v="0"/>
  </r>
  <r>
    <x v="1422"/>
    <x v="5"/>
    <x v="6"/>
    <x v="313"/>
    <x v="298"/>
    <s v="West"/>
    <s v="California"/>
    <s v="Davis"/>
    <x v="0"/>
    <s v="Individual"/>
    <s v="Manual"/>
    <x v="2"/>
    <x v="8"/>
    <x v="9"/>
    <n v="68"/>
    <s v="160Nm@ 2000rpm"/>
    <x v="0"/>
    <x v="0"/>
  </r>
  <r>
    <x v="1423"/>
    <x v="0"/>
    <x v="4"/>
    <x v="139"/>
    <x v="14"/>
    <s v="East"/>
    <s v="Vermont"/>
    <s v="South Burlington"/>
    <x v="0"/>
    <s v="Individual"/>
    <s v="Manual"/>
    <x v="0"/>
    <x v="25"/>
    <x v="0"/>
    <n v="88.5"/>
    <s v="200Nm@ 1750rpm"/>
    <x v="0"/>
    <x v="0"/>
  </r>
  <r>
    <x v="1424"/>
    <x v="0"/>
    <x v="13"/>
    <x v="40"/>
    <x v="15"/>
    <s v="East"/>
    <s v="New York"/>
    <s v="Deer Park"/>
    <x v="0"/>
    <s v="Individual"/>
    <s v="Manual"/>
    <x v="0"/>
    <x v="87"/>
    <x v="0"/>
    <n v="88.76"/>
    <s v="200Nm@ 1750rpm"/>
    <x v="2"/>
    <x v="0"/>
  </r>
  <r>
    <x v="1425"/>
    <x v="0"/>
    <x v="0"/>
    <x v="155"/>
    <x v="7"/>
    <s v="East"/>
    <s v="New York"/>
    <s v="Dix Hills"/>
    <x v="0"/>
    <s v="Individual"/>
    <s v="Manual"/>
    <x v="0"/>
    <x v="56"/>
    <x v="0"/>
    <n v="74"/>
    <s v="190Nm@ 2000rpm"/>
    <x v="0"/>
    <x v="0"/>
  </r>
  <r>
    <x v="1426"/>
    <x v="8"/>
    <x v="4"/>
    <x v="314"/>
    <x v="12"/>
    <s v="East"/>
    <s v="New York"/>
    <s v="Deer Park"/>
    <x v="0"/>
    <s v="Individual"/>
    <s v="Manual"/>
    <x v="0"/>
    <x v="19"/>
    <x v="2"/>
    <n v="108.5"/>
    <s v="260Nm@ 1500-2750rpm"/>
    <x v="0"/>
    <x v="0"/>
  </r>
  <r>
    <x v="1427"/>
    <x v="3"/>
    <x v="1"/>
    <x v="315"/>
    <x v="43"/>
    <s v="East"/>
    <s v="New York"/>
    <s v="Deer Park"/>
    <x v="0"/>
    <s v="Individual"/>
    <s v="Manual"/>
    <x v="3"/>
    <x v="245"/>
    <x v="46"/>
    <n v="112.2"/>
    <s v="25@ 1,800-2,800(kgm@ rpm)"/>
    <x v="0"/>
    <x v="0"/>
  </r>
  <r>
    <x v="1428"/>
    <x v="8"/>
    <x v="15"/>
    <x v="105"/>
    <x v="45"/>
    <s v="East"/>
    <s v="New York"/>
    <s v="Deer Park"/>
    <x v="1"/>
    <s v="Individual"/>
    <s v="Automatic"/>
    <x v="0"/>
    <x v="156"/>
    <x v="13"/>
    <n v="83.83"/>
    <s v="114Nm@ 3500rpm"/>
    <x v="0"/>
    <x v="0"/>
  </r>
  <r>
    <x v="1429"/>
    <x v="0"/>
    <x v="10"/>
    <x v="21"/>
    <x v="14"/>
    <s v="East"/>
    <s v="New York"/>
    <s v="Dix Hills"/>
    <x v="0"/>
    <s v="Individual"/>
    <s v="Manual"/>
    <x v="1"/>
    <x v="18"/>
    <x v="0"/>
    <n v="74"/>
    <s v="190Nm@ 2000rpm"/>
    <x v="0"/>
    <x v="0"/>
  </r>
  <r>
    <x v="1430"/>
    <x v="0"/>
    <x v="11"/>
    <x v="204"/>
    <x v="43"/>
    <s v="East"/>
    <s v="New York"/>
    <s v="Deer Park"/>
    <x v="0"/>
    <s v="Individual"/>
    <s v="Manual"/>
    <x v="1"/>
    <x v="10"/>
    <x v="0"/>
    <n v="73.900000000000006"/>
    <s v="190Nm@ 2000rpm"/>
    <x v="0"/>
    <x v="0"/>
  </r>
  <r>
    <x v="1431"/>
    <x v="8"/>
    <x v="2"/>
    <x v="316"/>
    <x v="1"/>
    <s v="East"/>
    <s v="New York"/>
    <s v="Dix Hills"/>
    <x v="0"/>
    <s v="Individual"/>
    <s v="Manual"/>
    <x v="0"/>
    <x v="70"/>
    <x v="0"/>
    <n v="90"/>
    <s v="200Nm@ 1750-3000rpm"/>
    <x v="0"/>
    <x v="0"/>
  </r>
  <r>
    <x v="1432"/>
    <x v="0"/>
    <x v="19"/>
    <x v="69"/>
    <x v="1"/>
    <s v="East"/>
    <s v="New York"/>
    <s v="Deer Park"/>
    <x v="1"/>
    <s v="Individual"/>
    <s v="Manual"/>
    <x v="2"/>
    <x v="6"/>
    <x v="11"/>
    <n v="60"/>
    <s v="78Nm@ 4500rpm"/>
    <x v="0"/>
    <x v="0"/>
  </r>
  <r>
    <x v="1433"/>
    <x v="3"/>
    <x v="0"/>
    <x v="68"/>
    <x v="12"/>
    <s v="East"/>
    <s v="New York"/>
    <s v="Deer Park"/>
    <x v="1"/>
    <s v="Individual"/>
    <s v="Manual"/>
    <x v="1"/>
    <x v="27"/>
    <x v="5"/>
    <n v="81.83"/>
    <s v="114.7Nm@ 4000rpm"/>
    <x v="0"/>
    <x v="0"/>
  </r>
  <r>
    <x v="1434"/>
    <x v="3"/>
    <x v="14"/>
    <x v="43"/>
    <x v="25"/>
    <s v="East"/>
    <s v="New York"/>
    <s v="Deer Park"/>
    <x v="0"/>
    <s v="Individual"/>
    <s v="Manual"/>
    <x v="0"/>
    <x v="15"/>
    <x v="3"/>
    <n v="88.76"/>
    <s v="224nm@ 1500-2750rpm"/>
    <x v="0"/>
    <x v="0"/>
  </r>
  <r>
    <x v="1435"/>
    <x v="0"/>
    <x v="1"/>
    <x v="117"/>
    <x v="7"/>
    <s v="East"/>
    <s v="New York"/>
    <s v="Dix Hills"/>
    <x v="1"/>
    <s v="Individual"/>
    <s v="Manual"/>
    <x v="0"/>
    <x v="14"/>
    <x v="7"/>
    <n v="46.3"/>
    <s v="62Nm@ 3000rpm"/>
    <x v="0"/>
    <x v="0"/>
  </r>
  <r>
    <x v="1436"/>
    <x v="25"/>
    <x v="0"/>
    <x v="172"/>
    <x v="299"/>
    <s v="East"/>
    <s v="New York"/>
    <s v="Dix Hills"/>
    <x v="0"/>
    <s v="Individual"/>
    <s v="Manual"/>
    <x v="0"/>
    <x v="246"/>
    <x v="0"/>
    <n v="75"/>
    <s v="197Nm@ 1750rpm"/>
    <x v="0"/>
    <x v="0"/>
  </r>
  <r>
    <x v="1437"/>
    <x v="7"/>
    <x v="6"/>
    <x v="0"/>
    <x v="7"/>
    <s v="Central"/>
    <s v="Illinois"/>
    <s v="Tinley Park"/>
    <x v="0"/>
    <s v="Individual"/>
    <s v="Manual"/>
    <x v="2"/>
    <x v="144"/>
    <x v="16"/>
    <n v="120"/>
    <s v="290Nm@ 1800-2800rpm"/>
    <x v="3"/>
    <x v="0"/>
  </r>
  <r>
    <x v="1438"/>
    <x v="3"/>
    <x v="13"/>
    <x v="156"/>
    <x v="15"/>
    <s v="Central"/>
    <s v="Illinois"/>
    <s v="Tinley Park"/>
    <x v="1"/>
    <s v="Individual"/>
    <s v="Manual"/>
    <x v="0"/>
    <x v="64"/>
    <x v="30"/>
    <n v="68.05"/>
    <s v="99.04Nm@ 4500rpm"/>
    <x v="0"/>
    <x v="0"/>
  </r>
  <r>
    <x v="1439"/>
    <x v="2"/>
    <x v="7"/>
    <x v="144"/>
    <x v="7"/>
    <s v="Central"/>
    <s v="Illinois"/>
    <s v="Tinley Park"/>
    <x v="0"/>
    <s v="Individual"/>
    <s v="Manual"/>
    <x v="2"/>
    <x v="192"/>
    <x v="1"/>
    <n v="98.6"/>
    <s v="200Nm@ 1750rpm"/>
    <x v="0"/>
    <x v="0"/>
  </r>
  <r>
    <x v="1440"/>
    <x v="0"/>
    <x v="13"/>
    <x v="134"/>
    <x v="300"/>
    <s v="Central"/>
    <s v="Illinois"/>
    <s v="Tinley Park"/>
    <x v="0"/>
    <s v="Individual"/>
    <s v="Manual"/>
    <x v="1"/>
    <x v="18"/>
    <x v="0"/>
    <n v="74"/>
    <s v="190Nm@ 2000rpm"/>
    <x v="0"/>
    <x v="0"/>
  </r>
  <r>
    <x v="1441"/>
    <x v="3"/>
    <x v="7"/>
    <x v="30"/>
    <x v="57"/>
    <s v="Central"/>
    <s v="Iowa"/>
    <s v="Urbandale"/>
    <x v="1"/>
    <s v="Individual"/>
    <s v="Automatic"/>
    <x v="1"/>
    <x v="97"/>
    <x v="3"/>
    <n v="98.6"/>
    <s v="136.3Nm@ 4200rpm"/>
    <x v="0"/>
    <x v="0"/>
  </r>
  <r>
    <x v="1442"/>
    <x v="0"/>
    <x v="13"/>
    <x v="317"/>
    <x v="9"/>
    <s v="Central"/>
    <s v="Iowa"/>
    <s v="Urbandale"/>
    <x v="1"/>
    <s v="Individual"/>
    <s v="Manual"/>
    <x v="1"/>
    <x v="114"/>
    <x v="5"/>
    <n v="81.8"/>
    <s v="113Nm@ 4200rpm"/>
    <x v="0"/>
    <x v="0"/>
  </r>
  <r>
    <x v="1443"/>
    <x v="7"/>
    <x v="7"/>
    <x v="14"/>
    <x v="7"/>
    <s v="Central"/>
    <s v="Iowa"/>
    <s v="Waterloo"/>
    <x v="0"/>
    <s v="Individual"/>
    <s v="Manual"/>
    <x v="1"/>
    <x v="149"/>
    <x v="60"/>
    <n v="62.1"/>
    <s v="195Nm@ 1400-2200rpm"/>
    <x v="2"/>
    <x v="0"/>
  </r>
  <r>
    <x v="1444"/>
    <x v="2"/>
    <x v="2"/>
    <x v="147"/>
    <x v="43"/>
    <s v="Central"/>
    <s v="Iowa"/>
    <s v="Urbandale"/>
    <x v="1"/>
    <s v="Individual"/>
    <s v="Automatic"/>
    <x v="2"/>
    <x v="106"/>
    <x v="2"/>
    <n v="116.3"/>
    <s v="146Nm@ 4800rpm"/>
    <x v="0"/>
    <x v="0"/>
  </r>
  <r>
    <x v="1445"/>
    <x v="7"/>
    <x v="7"/>
    <x v="10"/>
    <x v="12"/>
    <s v="Central"/>
    <s v="Iowa"/>
    <s v="Waterloo"/>
    <x v="0"/>
    <s v="Individual"/>
    <s v="Manual"/>
    <x v="1"/>
    <x v="149"/>
    <x v="60"/>
    <n v="62.1"/>
    <s v="195Nm@ 1400-2200rpm"/>
    <x v="2"/>
    <x v="0"/>
  </r>
  <r>
    <x v="1446"/>
    <x v="7"/>
    <x v="6"/>
    <x v="231"/>
    <x v="14"/>
    <s v="Central"/>
    <s v="Iowa"/>
    <s v="Urbandale"/>
    <x v="0"/>
    <s v="Individual"/>
    <s v="Manual"/>
    <x v="2"/>
    <x v="77"/>
    <x v="16"/>
    <n v="140"/>
    <s v="330Nm@ 1600-2800rpm"/>
    <x v="2"/>
    <x v="0"/>
  </r>
  <r>
    <x v="1447"/>
    <x v="3"/>
    <x v="3"/>
    <x v="85"/>
    <x v="10"/>
    <s v="Central"/>
    <s v="Iowa"/>
    <s v="Urbandale"/>
    <x v="1"/>
    <s v="Individual"/>
    <s v="Manual"/>
    <x v="1"/>
    <x v="64"/>
    <x v="30"/>
    <n v="68.05"/>
    <s v="99.04Nm@ 4500rpm"/>
    <x v="0"/>
    <x v="0"/>
  </r>
  <r>
    <x v="1448"/>
    <x v="0"/>
    <x v="20"/>
    <x v="318"/>
    <x v="12"/>
    <s v="Central"/>
    <s v="Iowa"/>
    <s v="Waterloo"/>
    <x v="1"/>
    <s v="Individual"/>
    <s v="Manual"/>
    <x v="1"/>
    <x v="11"/>
    <x v="14"/>
    <n v="67.099999999999994"/>
    <s v="90Nm@ 3500rpm"/>
    <x v="0"/>
    <x v="0"/>
  </r>
  <r>
    <x v="1449"/>
    <x v="0"/>
    <x v="20"/>
    <x v="7"/>
    <x v="32"/>
    <s v="Central"/>
    <s v="Iowa"/>
    <s v="West Des Moines"/>
    <x v="1"/>
    <s v="Individual"/>
    <s v="Manual"/>
    <x v="2"/>
    <x v="4"/>
    <x v="7"/>
    <n v="37"/>
    <s v="59Nm@ 2500rpm"/>
    <x v="1"/>
    <x v="0"/>
  </r>
  <r>
    <x v="1450"/>
    <x v="0"/>
    <x v="14"/>
    <x v="29"/>
    <x v="301"/>
    <s v="Central"/>
    <s v="Iowa"/>
    <s v="West Des Moines"/>
    <x v="0"/>
    <s v="Individual"/>
    <s v="Manual"/>
    <x v="0"/>
    <x v="127"/>
    <x v="0"/>
    <n v="74.02"/>
    <s v="190Nm@ 2000rpm"/>
    <x v="0"/>
    <x v="0"/>
  </r>
  <r>
    <x v="1451"/>
    <x v="0"/>
    <x v="14"/>
    <x v="14"/>
    <x v="302"/>
    <s v="Central"/>
    <s v="Iowa"/>
    <s v="Waterloo"/>
    <x v="1"/>
    <s v="Individual"/>
    <s v="Manual"/>
    <x v="0"/>
    <x v="54"/>
    <x v="14"/>
    <n v="67.040000000000006"/>
    <s v="90Nm@ 3500rpm"/>
    <x v="0"/>
    <x v="0"/>
  </r>
  <r>
    <x v="1452"/>
    <x v="0"/>
    <x v="4"/>
    <x v="8"/>
    <x v="247"/>
    <s v="Central"/>
    <s v="Michigan"/>
    <s v="Battle Creek"/>
    <x v="1"/>
    <s v="Individual"/>
    <s v="Manual"/>
    <x v="0"/>
    <x v="29"/>
    <x v="14"/>
    <n v="67.05"/>
    <s v="90Nm@ 3500rpm"/>
    <x v="0"/>
    <x v="0"/>
  </r>
  <r>
    <x v="1453"/>
    <x v="3"/>
    <x v="4"/>
    <x v="105"/>
    <x v="25"/>
    <s v="Central"/>
    <s v="Michigan"/>
    <s v="Battle Creek"/>
    <x v="0"/>
    <s v="Individual"/>
    <s v="Manual"/>
    <x v="0"/>
    <x v="153"/>
    <x v="56"/>
    <n v="73.97"/>
    <s v="190.24nm@ 1750-2250rpm"/>
    <x v="0"/>
    <x v="0"/>
  </r>
  <r>
    <x v="1454"/>
    <x v="0"/>
    <x v="10"/>
    <x v="8"/>
    <x v="19"/>
    <s v="Central"/>
    <s v="Michigan"/>
    <s v="Battle Creek"/>
    <x v="1"/>
    <s v="Individual"/>
    <s v="Manual"/>
    <x v="0"/>
    <x v="54"/>
    <x v="14"/>
    <n v="67.040000000000006"/>
    <s v="90Nm@ 3500rpm"/>
    <x v="0"/>
    <x v="0"/>
  </r>
  <r>
    <x v="1455"/>
    <x v="0"/>
    <x v="13"/>
    <x v="128"/>
    <x v="14"/>
    <s v="Central"/>
    <s v="Michigan"/>
    <s v="Battle Creek"/>
    <x v="0"/>
    <s v="Individual"/>
    <s v="Manual"/>
    <x v="0"/>
    <x v="18"/>
    <x v="0"/>
    <n v="74"/>
    <s v="190Nm@ 2000rpm"/>
    <x v="0"/>
    <x v="0"/>
  </r>
  <r>
    <x v="1456"/>
    <x v="0"/>
    <x v="11"/>
    <x v="71"/>
    <x v="25"/>
    <s v="Central"/>
    <s v="Michigan"/>
    <s v="Bay City"/>
    <x v="1"/>
    <s v="Individual"/>
    <s v="Manual"/>
    <x v="1"/>
    <x v="14"/>
    <x v="7"/>
    <n v="46.3"/>
    <s v="62Nm@ 3000rpm"/>
    <x v="0"/>
    <x v="0"/>
  </r>
  <r>
    <x v="1457"/>
    <x v="15"/>
    <x v="7"/>
    <x v="105"/>
    <x v="52"/>
    <s v="Central"/>
    <s v="Michigan"/>
    <s v="Ann Arbor"/>
    <x v="0"/>
    <s v="Individual"/>
    <s v="Manual"/>
    <x v="0"/>
    <x v="202"/>
    <x v="13"/>
    <n v="73.900000000000006"/>
    <s v="180Nm@ 2000rpm"/>
    <x v="0"/>
    <x v="0"/>
  </r>
  <r>
    <x v="1458"/>
    <x v="0"/>
    <x v="11"/>
    <x v="24"/>
    <x v="10"/>
    <s v="Central"/>
    <s v="Michigan"/>
    <s v="Allen Park"/>
    <x v="2"/>
    <s v="Individual"/>
    <s v="Manual"/>
    <x v="1"/>
    <x v="65"/>
    <x v="14"/>
    <n v="58.2"/>
    <s v="77Nm@ 3500rpm"/>
    <x v="0"/>
    <x v="0"/>
  </r>
  <r>
    <x v="1459"/>
    <x v="4"/>
    <x v="6"/>
    <x v="143"/>
    <x v="43"/>
    <s v="Central"/>
    <s v="Michigan"/>
    <s v="Ann Arbor"/>
    <x v="0"/>
    <s v="Individual"/>
    <s v="Manual"/>
    <x v="0"/>
    <x v="142"/>
    <x v="19"/>
    <n v="102"/>
    <s v="20.4@ 1400-3400(kgm@ rpm)"/>
    <x v="3"/>
    <x v="0"/>
  </r>
  <r>
    <x v="1460"/>
    <x v="2"/>
    <x v="10"/>
    <x v="143"/>
    <x v="303"/>
    <s v="Central"/>
    <s v="Michigan"/>
    <s v="Ann Arbor"/>
    <x v="0"/>
    <s v="Individual"/>
    <s v="Manual"/>
    <x v="0"/>
    <x v="80"/>
    <x v="1"/>
    <n v="98.6"/>
    <s v="200Nm@ 1750rpm"/>
    <x v="2"/>
    <x v="0"/>
  </r>
  <r>
    <x v="1461"/>
    <x v="7"/>
    <x v="11"/>
    <x v="105"/>
    <x v="190"/>
    <s v="Central"/>
    <s v="Michigan"/>
    <s v="Ann Arbor"/>
    <x v="0"/>
    <s v="Individual"/>
    <s v="Manual"/>
    <x v="2"/>
    <x v="149"/>
    <x v="60"/>
    <n v="62.1"/>
    <s v="195Nm@ 1440-2200rpm"/>
    <x v="5"/>
    <x v="0"/>
  </r>
  <r>
    <x v="1462"/>
    <x v="0"/>
    <x v="14"/>
    <x v="74"/>
    <x v="22"/>
    <s v="Central"/>
    <s v="Michigan"/>
    <s v="Bay City"/>
    <x v="1"/>
    <s v="Individual"/>
    <s v="Manual"/>
    <x v="0"/>
    <x v="21"/>
    <x v="5"/>
    <n v="83.1"/>
    <s v="115Nm@ 4000rpm"/>
    <x v="0"/>
    <x v="0"/>
  </r>
  <r>
    <x v="1463"/>
    <x v="0"/>
    <x v="4"/>
    <x v="156"/>
    <x v="17"/>
    <s v="Central"/>
    <s v="Michigan"/>
    <s v="Battle Creek"/>
    <x v="1"/>
    <s v="Individual"/>
    <s v="Manual"/>
    <x v="1"/>
    <x v="22"/>
    <x v="7"/>
    <n v="47.3"/>
    <s v="69Nm@ 3500rpm"/>
    <x v="0"/>
    <x v="0"/>
  </r>
  <r>
    <x v="1464"/>
    <x v="0"/>
    <x v="4"/>
    <x v="10"/>
    <x v="17"/>
    <s v="Central"/>
    <s v="Michigan"/>
    <s v="Ann Arbor"/>
    <x v="0"/>
    <s v="Individual"/>
    <s v="Manual"/>
    <x v="0"/>
    <x v="127"/>
    <x v="0"/>
    <n v="74"/>
    <s v="190Nm@ 2000rpm"/>
    <x v="0"/>
    <x v="0"/>
  </r>
  <r>
    <x v="1465"/>
    <x v="3"/>
    <x v="10"/>
    <x v="59"/>
    <x v="216"/>
    <s v="Central"/>
    <s v="Michigan"/>
    <s v="Ann Arbor"/>
    <x v="0"/>
    <s v="Individual"/>
    <s v="Manual"/>
    <x v="0"/>
    <x v="153"/>
    <x v="61"/>
    <n v="70"/>
    <s v="160Nm@ 1500-2750rpm"/>
    <x v="0"/>
    <x v="0"/>
  </r>
  <r>
    <x v="1466"/>
    <x v="8"/>
    <x v="11"/>
    <x v="16"/>
    <x v="57"/>
    <s v="Central"/>
    <s v="Michigan"/>
    <s v="Ann Arbor"/>
    <x v="0"/>
    <s v="Individual"/>
    <s v="Manual"/>
    <x v="2"/>
    <x v="78"/>
    <x v="3"/>
    <n v="69"/>
    <s v="135Nm@ 2500rpm"/>
    <x v="0"/>
    <x v="0"/>
  </r>
  <r>
    <x v="1467"/>
    <x v="3"/>
    <x v="13"/>
    <x v="119"/>
    <x v="12"/>
    <s v="West"/>
    <s v="Arizona"/>
    <s v="Scottsdale"/>
    <x v="0"/>
    <s v="Individual"/>
    <s v="Manual"/>
    <x v="0"/>
    <x v="169"/>
    <x v="61"/>
    <n v="71"/>
    <s v="180.4Nm@ 1750-2500rpm"/>
    <x v="0"/>
    <x v="0"/>
  </r>
  <r>
    <x v="1468"/>
    <x v="3"/>
    <x v="4"/>
    <x v="29"/>
    <x v="11"/>
    <s v="West"/>
    <s v="Arizona"/>
    <s v="Scottsdale"/>
    <x v="1"/>
    <s v="Individual"/>
    <s v="Manual"/>
    <x v="0"/>
    <x v="27"/>
    <x v="5"/>
    <n v="81.83"/>
    <s v="114.7Nm@ 4000rpm"/>
    <x v="0"/>
    <x v="0"/>
  </r>
  <r>
    <x v="1469"/>
    <x v="3"/>
    <x v="11"/>
    <x v="63"/>
    <x v="10"/>
    <s v="West"/>
    <s v="Arizona"/>
    <s v="Sierra Vista"/>
    <x v="0"/>
    <s v="Individual"/>
    <s v="Manual"/>
    <x v="1"/>
    <x v="80"/>
    <x v="3"/>
    <n v="90"/>
    <s v="22.4 kgm at 1750-2750rpm"/>
    <x v="0"/>
    <x v="0"/>
  </r>
  <r>
    <x v="1470"/>
    <x v="0"/>
    <x v="4"/>
    <x v="24"/>
    <x v="15"/>
    <s v="West"/>
    <s v="Arizona"/>
    <s v="Sierra Vista"/>
    <x v="1"/>
    <s v="Individual"/>
    <s v="Manual"/>
    <x v="1"/>
    <x v="22"/>
    <x v="7"/>
    <n v="47.3"/>
    <s v="69Nm@ 3500rpm"/>
    <x v="0"/>
    <x v="0"/>
  </r>
  <r>
    <x v="1471"/>
    <x v="0"/>
    <x v="2"/>
    <x v="73"/>
    <x v="1"/>
    <s v="West"/>
    <s v="Arizona"/>
    <s v="Scottsdale"/>
    <x v="0"/>
    <s v="Individual"/>
    <s v="Manual"/>
    <x v="3"/>
    <x v="10"/>
    <x v="0"/>
    <n v="73.900000000000006"/>
    <s v="190Nm@ 2000rpm"/>
    <x v="0"/>
    <x v="0"/>
  </r>
  <r>
    <x v="1472"/>
    <x v="3"/>
    <x v="13"/>
    <x v="14"/>
    <x v="25"/>
    <s v="West"/>
    <s v="Arizona"/>
    <s v="Scottsdale"/>
    <x v="0"/>
    <s v="Individual"/>
    <s v="Manual"/>
    <x v="1"/>
    <x v="169"/>
    <x v="61"/>
    <n v="71"/>
    <s v="180.4Nm@ 1750-2500rpm"/>
    <x v="0"/>
    <x v="0"/>
  </r>
  <r>
    <x v="1473"/>
    <x v="0"/>
    <x v="13"/>
    <x v="12"/>
    <x v="18"/>
    <s v="West"/>
    <s v="Arizona"/>
    <s v="Sierra Vista"/>
    <x v="1"/>
    <s v="Individual"/>
    <s v="Manual"/>
    <x v="1"/>
    <x v="130"/>
    <x v="7"/>
    <n v="47.3"/>
    <s v="69Nm@ 3500rpm"/>
    <x v="0"/>
    <x v="0"/>
  </r>
  <r>
    <x v="1474"/>
    <x v="0"/>
    <x v="9"/>
    <x v="144"/>
    <x v="25"/>
    <s v="West"/>
    <s v="Arizona"/>
    <s v="Scottsdale"/>
    <x v="1"/>
    <s v="Individual"/>
    <s v="Manual"/>
    <x v="2"/>
    <x v="112"/>
    <x v="4"/>
    <n v="85.8"/>
    <s v="114Nm@ 4000rpm"/>
    <x v="0"/>
    <x v="0"/>
  </r>
  <r>
    <x v="1475"/>
    <x v="0"/>
    <x v="11"/>
    <x v="216"/>
    <x v="14"/>
    <s v="South"/>
    <s v="North Carolina"/>
    <s v="Sanford"/>
    <x v="0"/>
    <s v="Individual"/>
    <s v="Manual"/>
    <x v="1"/>
    <x v="10"/>
    <x v="0"/>
    <n v="73.900000000000006"/>
    <s v="190Nm@ 2000rpm"/>
    <x v="0"/>
    <x v="0"/>
  </r>
  <r>
    <x v="1476"/>
    <x v="5"/>
    <x v="14"/>
    <x v="319"/>
    <x v="54"/>
    <s v="South"/>
    <s v="North Carolina"/>
    <s v="Sanford"/>
    <x v="0"/>
    <s v="Individual"/>
    <s v="Automatic"/>
    <x v="0"/>
    <x v="247"/>
    <x v="90"/>
    <n v="197"/>
    <s v="470Nm@ 1750-2500rpm"/>
    <x v="2"/>
    <x v="0"/>
  </r>
  <r>
    <x v="1477"/>
    <x v="2"/>
    <x v="15"/>
    <x v="40"/>
    <x v="304"/>
    <s v="West"/>
    <s v="Utah"/>
    <s v="Tooele"/>
    <x v="1"/>
    <s v="Individual"/>
    <s v="Manual"/>
    <x v="0"/>
    <x v="246"/>
    <x v="13"/>
    <n v="88.76"/>
    <s v="110Nm@ 4800rpm"/>
    <x v="0"/>
    <x v="0"/>
  </r>
  <r>
    <x v="1478"/>
    <x v="8"/>
    <x v="7"/>
    <x v="156"/>
    <x v="12"/>
    <s v="South"/>
    <s v="North Carolina"/>
    <s v="Sanford"/>
    <x v="0"/>
    <s v="Individual"/>
    <s v="Manual"/>
    <x v="0"/>
    <x v="200"/>
    <x v="3"/>
    <n v="69"/>
    <s v="140Nm@ 1800-3000rpm"/>
    <x v="0"/>
    <x v="0"/>
  </r>
  <r>
    <x v="1479"/>
    <x v="6"/>
    <x v="4"/>
    <x v="29"/>
    <x v="1"/>
    <s v="West"/>
    <s v="Utah"/>
    <s v="Tooele"/>
    <x v="0"/>
    <s v="Individual"/>
    <s v="Manual"/>
    <x v="0"/>
    <x v="218"/>
    <x v="10"/>
    <n v="83.8"/>
    <s v="200Nm@ 1750rpm"/>
    <x v="0"/>
    <x v="0"/>
  </r>
  <r>
    <x v="1480"/>
    <x v="2"/>
    <x v="13"/>
    <x v="21"/>
    <x v="14"/>
    <s v="East"/>
    <s v="Maryland"/>
    <s v="Crofton"/>
    <x v="1"/>
    <s v="Individual"/>
    <s v="Automatic"/>
    <x v="0"/>
    <x v="74"/>
    <x v="13"/>
    <n v="88.7"/>
    <s v="110Nm@ 4800rpm"/>
    <x v="0"/>
    <x v="0"/>
  </r>
  <r>
    <x v="1481"/>
    <x v="8"/>
    <x v="9"/>
    <x v="16"/>
    <x v="57"/>
    <s v="East"/>
    <s v="Maryland"/>
    <s v="Edgewood"/>
    <x v="0"/>
    <s v="Individual"/>
    <s v="Manual"/>
    <x v="3"/>
    <x v="147"/>
    <x v="16"/>
    <n v="138.1"/>
    <s v="320Nm@ 1700-2700rpm"/>
    <x v="2"/>
    <x v="0"/>
  </r>
  <r>
    <x v="1482"/>
    <x v="7"/>
    <x v="9"/>
    <x v="85"/>
    <x v="1"/>
    <s v="East"/>
    <s v="Maryland"/>
    <s v="Edgewood"/>
    <x v="1"/>
    <s v="Individual"/>
    <s v="Manual"/>
    <x v="0"/>
    <x v="248"/>
    <x v="87"/>
    <n v="75"/>
    <s v="11@ 3,000(kgm@ rpm)"/>
    <x v="0"/>
    <x v="0"/>
  </r>
  <r>
    <x v="1483"/>
    <x v="0"/>
    <x v="0"/>
    <x v="29"/>
    <x v="15"/>
    <s v="East"/>
    <s v="Maryland"/>
    <s v="Cumberland"/>
    <x v="0"/>
    <s v="Individual"/>
    <s v="Manual"/>
    <x v="0"/>
    <x v="0"/>
    <x v="0"/>
    <n v="74"/>
    <s v="190Nm@ 2000rpm"/>
    <x v="0"/>
    <x v="0"/>
  </r>
  <r>
    <x v="1484"/>
    <x v="2"/>
    <x v="11"/>
    <x v="105"/>
    <x v="305"/>
    <s v="East"/>
    <s v="Maryland"/>
    <s v="Cumberland"/>
    <x v="1"/>
    <s v="Individual"/>
    <s v="Manual"/>
    <x v="0"/>
    <x v="24"/>
    <x v="2"/>
    <n v="116.3"/>
    <s v="146Nm@ 4800rpm"/>
    <x v="0"/>
    <x v="0"/>
  </r>
  <r>
    <x v="1485"/>
    <x v="0"/>
    <x v="4"/>
    <x v="29"/>
    <x v="67"/>
    <s v="East"/>
    <s v="Maryland"/>
    <s v="Cumberland"/>
    <x v="0"/>
    <s v="Individual"/>
    <s v="Manual"/>
    <x v="0"/>
    <x v="127"/>
    <x v="0"/>
    <n v="74.02"/>
    <s v="190Nm@ 2000rpm"/>
    <x v="0"/>
    <x v="0"/>
  </r>
  <r>
    <x v="1486"/>
    <x v="4"/>
    <x v="14"/>
    <x v="115"/>
    <x v="50"/>
    <s v="East"/>
    <s v="Maryland"/>
    <s v="Crofton"/>
    <x v="0"/>
    <s v="Individual"/>
    <s v="Automatic"/>
    <x v="0"/>
    <x v="181"/>
    <x v="23"/>
    <n v="174.5"/>
    <s v="450Nm@ 1600-2400rpm"/>
    <x v="2"/>
    <x v="0"/>
  </r>
  <r>
    <x v="1487"/>
    <x v="2"/>
    <x v="4"/>
    <x v="0"/>
    <x v="306"/>
    <s v="East"/>
    <s v="Maryland"/>
    <s v="Cumberland"/>
    <x v="1"/>
    <s v="Individual"/>
    <s v="Manual"/>
    <x v="0"/>
    <x v="35"/>
    <x v="12"/>
    <n v="86.8"/>
    <s v="109Nm@ 4500rpm"/>
    <x v="0"/>
    <x v="0"/>
  </r>
  <r>
    <x v="1488"/>
    <x v="0"/>
    <x v="13"/>
    <x v="29"/>
    <x v="119"/>
    <s v="East"/>
    <s v="Maryland"/>
    <s v="Columbia"/>
    <x v="1"/>
    <s v="Individual"/>
    <s v="Manual"/>
    <x v="0"/>
    <x v="249"/>
    <x v="27"/>
    <n v="91.1"/>
    <s v="130Nm@ 4000rpm"/>
    <x v="0"/>
    <x v="0"/>
  </r>
  <r>
    <x v="1489"/>
    <x v="3"/>
    <x v="4"/>
    <x v="204"/>
    <x v="126"/>
    <s v="East"/>
    <s v="Maryland"/>
    <s v="Crofton"/>
    <x v="1"/>
    <s v="Individual"/>
    <s v="Manual"/>
    <x v="0"/>
    <x v="30"/>
    <x v="5"/>
    <n v="81.86"/>
    <s v="113.75Nm@ 4000rpm"/>
    <x v="0"/>
    <x v="0"/>
  </r>
  <r>
    <x v="1490"/>
    <x v="3"/>
    <x v="4"/>
    <x v="320"/>
    <x v="194"/>
    <s v="East"/>
    <s v="Maryland"/>
    <s v="Cumberland"/>
    <x v="0"/>
    <s v="Individual"/>
    <s v="Automatic"/>
    <x v="0"/>
    <x v="89"/>
    <x v="34"/>
    <n v="126.2"/>
    <s v="259.9Nm@ 1900-2750rpm"/>
    <x v="0"/>
    <x v="0"/>
  </r>
  <r>
    <x v="1491"/>
    <x v="0"/>
    <x v="15"/>
    <x v="40"/>
    <x v="67"/>
    <s v="East"/>
    <s v="Maryland"/>
    <s v="Crofton"/>
    <x v="1"/>
    <s v="Individual"/>
    <s v="Automatic"/>
    <x v="0"/>
    <x v="52"/>
    <x v="5"/>
    <n v="81.8"/>
    <s v="113Nm@ 4200rpm"/>
    <x v="0"/>
    <x v="0"/>
  </r>
  <r>
    <x v="1492"/>
    <x v="0"/>
    <x v="6"/>
    <x v="170"/>
    <x v="307"/>
    <s v="East"/>
    <s v="Maryland"/>
    <s v="Cumberland"/>
    <x v="1"/>
    <s v="Individual"/>
    <s v="Manual"/>
    <x v="0"/>
    <x v="35"/>
    <x v="5"/>
    <n v="85.8"/>
    <s v="114Nm@ 4000rpm"/>
    <x v="0"/>
    <x v="0"/>
  </r>
  <r>
    <x v="1493"/>
    <x v="7"/>
    <x v="4"/>
    <x v="164"/>
    <x v="177"/>
    <s v="South"/>
    <s v="Virginia"/>
    <s v="Rose Hill"/>
    <x v="0"/>
    <s v="Individual"/>
    <s v="Manual"/>
    <x v="0"/>
    <x v="195"/>
    <x v="48"/>
    <n v="100"/>
    <s v="240Nm@ 1600-2800rpm"/>
    <x v="2"/>
    <x v="0"/>
  </r>
  <r>
    <x v="1494"/>
    <x v="5"/>
    <x v="10"/>
    <x v="27"/>
    <x v="308"/>
    <s v="South"/>
    <s v="Virginia"/>
    <s v="Rose Hill"/>
    <x v="1"/>
    <s v="Individual"/>
    <s v="Manual"/>
    <x v="0"/>
    <x v="250"/>
    <x v="72"/>
    <n v="110.4"/>
    <s v="140Nm@ 4400rpm"/>
    <x v="0"/>
    <x v="0"/>
  </r>
  <r>
    <x v="1495"/>
    <x v="8"/>
    <x v="15"/>
    <x v="20"/>
    <x v="309"/>
    <s v="South"/>
    <s v="Virginia"/>
    <s v="Rose Hill"/>
    <x v="1"/>
    <s v="Individual"/>
    <s v="Automatic"/>
    <x v="0"/>
    <x v="156"/>
    <x v="13"/>
    <n v="83.83"/>
    <s v="114Nm@ 3500rpm"/>
    <x v="0"/>
    <x v="0"/>
  </r>
  <r>
    <x v="1496"/>
    <x v="6"/>
    <x v="10"/>
    <x v="118"/>
    <x v="11"/>
    <s v="South"/>
    <s v="Virginia"/>
    <s v="Rose Hill"/>
    <x v="0"/>
    <s v="Individual"/>
    <s v="Manual"/>
    <x v="0"/>
    <x v="218"/>
    <x v="10"/>
    <n v="83.8"/>
    <s v="200Nm@ 1750rpm"/>
    <x v="0"/>
    <x v="0"/>
  </r>
  <r>
    <x v="1497"/>
    <x v="0"/>
    <x v="17"/>
    <x v="51"/>
    <x v="6"/>
    <s v="East"/>
    <s v="New Jersey"/>
    <s v="Ewing"/>
    <x v="1"/>
    <s v="Individual"/>
    <s v="Manual"/>
    <x v="0"/>
    <x v="152"/>
    <x v="5"/>
    <n v="81.8"/>
    <s v="113Nm@ 4200rpm"/>
    <x v="0"/>
    <x v="0"/>
  </r>
  <r>
    <x v="1498"/>
    <x v="10"/>
    <x v="15"/>
    <x v="73"/>
    <x v="310"/>
    <s v="East"/>
    <s v="Connecticut"/>
    <s v="Hartford"/>
    <x v="1"/>
    <s v="Individual"/>
    <s v="Manual"/>
    <x v="0"/>
    <x v="184"/>
    <x v="52"/>
    <n v="53.64"/>
    <s v="72Nm@ 4386rpm"/>
    <x v="0"/>
    <x v="0"/>
  </r>
  <r>
    <x v="1499"/>
    <x v="0"/>
    <x v="10"/>
    <x v="24"/>
    <x v="11"/>
    <s v="East"/>
    <s v="Maine"/>
    <s v="Portland"/>
    <x v="1"/>
    <s v="Individual"/>
    <s v="Manual"/>
    <x v="0"/>
    <x v="130"/>
    <x v="7"/>
    <n v="47.3"/>
    <s v="69Nm@ 3500rpm"/>
    <x v="0"/>
    <x v="0"/>
  </r>
  <r>
    <x v="1500"/>
    <x v="7"/>
    <x v="11"/>
    <x v="144"/>
    <x v="148"/>
    <s v="West"/>
    <s v="California"/>
    <s v="Redwood City"/>
    <x v="0"/>
    <s v="Individual"/>
    <s v="Manual"/>
    <x v="0"/>
    <x v="26"/>
    <x v="75"/>
    <n v="95"/>
    <s v="220Nm at 1400-2600 rpm"/>
    <x v="3"/>
    <x v="0"/>
  </r>
  <r>
    <x v="1501"/>
    <x v="0"/>
    <x v="8"/>
    <x v="165"/>
    <x v="10"/>
    <s v="East"/>
    <s v="New Hampshire"/>
    <s v="Hampton"/>
    <x v="1"/>
    <s v="Individual"/>
    <s v="Manual"/>
    <x v="3"/>
    <x v="14"/>
    <x v="7"/>
    <n v="46.3"/>
    <s v="62Nm@ 3000rpm"/>
    <x v="0"/>
    <x v="0"/>
  </r>
  <r>
    <x v="1502"/>
    <x v="0"/>
    <x v="4"/>
    <x v="185"/>
    <x v="10"/>
    <s v="East"/>
    <s v="Massachusetts"/>
    <s v="Boston"/>
    <x v="0"/>
    <s v="Individual"/>
    <s v="Manual"/>
    <x v="0"/>
    <x v="13"/>
    <x v="0"/>
    <n v="88.5"/>
    <s v="200Nm@ 1750rpm"/>
    <x v="2"/>
    <x v="0"/>
  </r>
  <r>
    <x v="1503"/>
    <x v="0"/>
    <x v="9"/>
    <x v="85"/>
    <x v="15"/>
    <s v="South"/>
    <s v="Virginia"/>
    <s v="Rose Hill"/>
    <x v="1"/>
    <s v="Individual"/>
    <s v="Manual"/>
    <x v="1"/>
    <x v="11"/>
    <x v="6"/>
    <n v="67"/>
    <s v="84Nm@ 3500rpm"/>
    <x v="0"/>
    <x v="0"/>
  </r>
  <r>
    <x v="1504"/>
    <x v="0"/>
    <x v="7"/>
    <x v="23"/>
    <x v="14"/>
    <s v="Central"/>
    <s v="Texas"/>
    <s v="College Station"/>
    <x v="1"/>
    <s v="Individual"/>
    <s v="Manual"/>
    <x v="1"/>
    <x v="77"/>
    <x v="26"/>
    <n v="73"/>
    <s v="101Nm@ 3000rpm"/>
    <x v="0"/>
    <x v="0"/>
  </r>
  <r>
    <x v="1505"/>
    <x v="8"/>
    <x v="14"/>
    <x v="184"/>
    <x v="23"/>
    <s v="Central"/>
    <s v="Texas"/>
    <s v="College Station"/>
    <x v="1"/>
    <s v="Individual"/>
    <s v="Manual"/>
    <x v="0"/>
    <x v="30"/>
    <x v="12"/>
    <n v="108.5"/>
    <s v="170Nm@ 1750-4000rpm"/>
    <x v="0"/>
    <x v="0"/>
  </r>
  <r>
    <x v="1506"/>
    <x v="2"/>
    <x v="15"/>
    <x v="86"/>
    <x v="65"/>
    <s v="Central"/>
    <s v="Texas"/>
    <s v="College Station"/>
    <x v="1"/>
    <s v="Dealer"/>
    <s v="Manual"/>
    <x v="0"/>
    <x v="34"/>
    <x v="12"/>
    <n v="86.7"/>
    <s v="109Nm@ 4500rpm"/>
    <x v="0"/>
    <x v="0"/>
  </r>
  <r>
    <x v="1507"/>
    <x v="14"/>
    <x v="14"/>
    <x v="87"/>
    <x v="66"/>
    <s v="West"/>
    <s v="Arizona"/>
    <s v="Chandler"/>
    <x v="0"/>
    <s v="Dealer"/>
    <s v="Automatic"/>
    <x v="0"/>
    <x v="89"/>
    <x v="24"/>
    <n v="188"/>
    <s v="400nm@ 1750-3000rpm"/>
    <x v="0"/>
    <x v="0"/>
  </r>
  <r>
    <x v="1508"/>
    <x v="18"/>
    <x v="15"/>
    <x v="88"/>
    <x v="67"/>
    <s v="West"/>
    <s v="Idaho"/>
    <s v="Lewiston"/>
    <x v="1"/>
    <s v="Dealer"/>
    <s v="Automatic"/>
    <x v="0"/>
    <x v="90"/>
    <x v="36"/>
    <n v="214.56"/>
    <s v="202Nm@ 3600-5200rpm"/>
    <x v="0"/>
    <x v="0"/>
  </r>
  <r>
    <x v="1509"/>
    <x v="19"/>
    <x v="4"/>
    <x v="89"/>
    <x v="4"/>
    <s v="West"/>
    <s v="Idaho"/>
    <s v="Lewiston"/>
    <x v="0"/>
    <s v="Dealer"/>
    <s v="Automatic"/>
    <x v="0"/>
    <x v="91"/>
    <x v="37"/>
    <n v="177"/>
    <s v="430Nm@ 1750-2500rpm"/>
    <x v="0"/>
    <x v="0"/>
  </r>
  <r>
    <x v="1510"/>
    <x v="11"/>
    <x v="4"/>
    <x v="90"/>
    <x v="68"/>
    <s v="West"/>
    <s v="Idaho"/>
    <s v="Lewiston"/>
    <x v="1"/>
    <s v="Individual"/>
    <s v="Automatic"/>
    <x v="0"/>
    <x v="92"/>
    <x v="38"/>
    <n v="280"/>
    <s v="347Nm@ 4300rpm"/>
    <x v="0"/>
    <x v="0"/>
  </r>
  <r>
    <x v="1511"/>
    <x v="4"/>
    <x v="14"/>
    <x v="150"/>
    <x v="311"/>
    <s v="West"/>
    <s v="Idaho"/>
    <s v="Lewiston"/>
    <x v="1"/>
    <s v="Trustmark_Dealer"/>
    <s v="Manual"/>
    <x v="0"/>
    <x v="150"/>
    <x v="63"/>
    <n v="105.5"/>
    <s v="140Nm@ 4200rpm"/>
    <x v="0"/>
    <x v="0"/>
  </r>
  <r>
    <x v="1512"/>
    <x v="4"/>
    <x v="14"/>
    <x v="150"/>
    <x v="312"/>
    <s v="West"/>
    <s v="Idaho"/>
    <s v="Lewiston"/>
    <x v="1"/>
    <s v="Trustmark_Dealer"/>
    <s v="Manual"/>
    <x v="0"/>
    <x v="150"/>
    <x v="63"/>
    <n v="105.5"/>
    <s v="140Nm@ 4200rpm"/>
    <x v="0"/>
    <x v="0"/>
  </r>
  <r>
    <x v="1513"/>
    <x v="3"/>
    <x v="15"/>
    <x v="105"/>
    <x v="313"/>
    <s v="West"/>
    <s v="Idaho"/>
    <s v="Lewiston"/>
    <x v="1"/>
    <s v="Trustmark_Dealer"/>
    <s v="Manual"/>
    <x v="0"/>
    <x v="251"/>
    <x v="5"/>
    <n v="81.86"/>
    <s v="113.75Nm@ 4000rpm"/>
    <x v="0"/>
    <x v="0"/>
  </r>
  <r>
    <x v="1514"/>
    <x v="0"/>
    <x v="10"/>
    <x v="21"/>
    <x v="314"/>
    <s v="West"/>
    <s v="Idaho"/>
    <s v="Lewiston"/>
    <x v="1"/>
    <s v="Trustmark_Dealer"/>
    <s v="Manual"/>
    <x v="0"/>
    <x v="152"/>
    <x v="5"/>
    <n v="81.8"/>
    <s v="113Nm@ 4200rpm"/>
    <x v="0"/>
    <x v="0"/>
  </r>
  <r>
    <x v="1515"/>
    <x v="1"/>
    <x v="10"/>
    <x v="36"/>
    <x v="315"/>
    <s v="West"/>
    <s v="Arizona"/>
    <s v="Chandler"/>
    <x v="1"/>
    <s v="Trustmark_Dealer"/>
    <s v="Automatic"/>
    <x v="0"/>
    <x v="75"/>
    <x v="28"/>
    <n v="103.52"/>
    <s v="153Nm@ 3800rpm"/>
    <x v="0"/>
    <x v="0"/>
  </r>
  <r>
    <x v="1516"/>
    <x v="17"/>
    <x v="15"/>
    <x v="19"/>
    <x v="316"/>
    <s v="West"/>
    <s v="Utah"/>
    <s v="Provo"/>
    <x v="1"/>
    <s v="Trustmark_Dealer"/>
    <s v="Manual"/>
    <x v="0"/>
    <x v="252"/>
    <x v="1"/>
    <n v="104.55"/>
    <s v="142Nm@ 4000rpm"/>
    <x v="0"/>
    <x v="0"/>
  </r>
  <r>
    <x v="1517"/>
    <x v="2"/>
    <x v="4"/>
    <x v="43"/>
    <x v="317"/>
    <s v="West"/>
    <s v="Utah"/>
    <s v="Provo"/>
    <x v="1"/>
    <s v="Trustmark_Dealer"/>
    <s v="Manual"/>
    <x v="0"/>
    <x v="34"/>
    <x v="2"/>
    <n v="117.3"/>
    <s v="145Nm@ 4600rpm"/>
    <x v="0"/>
    <x v="0"/>
  </r>
  <r>
    <x v="1518"/>
    <x v="4"/>
    <x v="10"/>
    <x v="183"/>
    <x v="127"/>
    <s v="West"/>
    <s v="Utah"/>
    <s v="Pleasant Grove"/>
    <x v="1"/>
    <s v="Trustmark_Dealer"/>
    <s v="Automatic"/>
    <x v="0"/>
    <x v="109"/>
    <x v="19"/>
    <n v="157.69999999999999"/>
    <s v="213Nm@ 4500rpm"/>
    <x v="0"/>
    <x v="0"/>
  </r>
  <r>
    <x v="1519"/>
    <x v="4"/>
    <x v="11"/>
    <x v="105"/>
    <x v="318"/>
    <s v="West"/>
    <s v="Utah"/>
    <s v="Pleasant Grove"/>
    <x v="1"/>
    <s v="Trustmark_Dealer"/>
    <s v="Automatic"/>
    <x v="0"/>
    <x v="81"/>
    <x v="51"/>
    <n v="138.1"/>
    <s v="173Nm@ 4000rpm"/>
    <x v="0"/>
    <x v="0"/>
  </r>
  <r>
    <x v="1520"/>
    <x v="0"/>
    <x v="14"/>
    <x v="35"/>
    <x v="319"/>
    <s v="West"/>
    <s v="Utah"/>
    <s v="Pleasant Grove"/>
    <x v="0"/>
    <s v="Trustmark_Dealer"/>
    <s v="Manual"/>
    <x v="0"/>
    <x v="122"/>
    <x v="0"/>
    <n v="88.5"/>
    <s v="200Nm@ 1750rpm"/>
    <x v="0"/>
    <x v="0"/>
  </r>
  <r>
    <x v="1521"/>
    <x v="5"/>
    <x v="13"/>
    <x v="74"/>
    <x v="320"/>
    <s v="West"/>
    <s v="Utah"/>
    <s v="Provo"/>
    <x v="1"/>
    <s v="Trustmark_Dealer"/>
    <s v="Automatic"/>
    <x v="0"/>
    <x v="253"/>
    <x v="72"/>
    <n v="110"/>
    <s v="140Nm@ 4400rpm"/>
    <x v="0"/>
    <x v="0"/>
  </r>
  <r>
    <x v="1522"/>
    <x v="0"/>
    <x v="0"/>
    <x v="9"/>
    <x v="321"/>
    <s v="West"/>
    <s v="Utah"/>
    <s v="Provo"/>
    <x v="1"/>
    <s v="Dealer"/>
    <s v="Manual"/>
    <x v="1"/>
    <x v="130"/>
    <x v="7"/>
    <n v="47.3"/>
    <s v="69Nm@ 3500rpm"/>
    <x v="0"/>
    <x v="0"/>
  </r>
  <r>
    <x v="1523"/>
    <x v="2"/>
    <x v="0"/>
    <x v="321"/>
    <x v="322"/>
    <s v="West"/>
    <s v="Utah"/>
    <s v="Provo"/>
    <x v="1"/>
    <s v="Trustmark_Dealer"/>
    <s v="Automatic"/>
    <x v="0"/>
    <x v="99"/>
    <x v="2"/>
    <n v="117.3"/>
    <s v="145Nm@ 4600rpm"/>
    <x v="0"/>
    <x v="0"/>
  </r>
  <r>
    <x v="1524"/>
    <x v="2"/>
    <x v="10"/>
    <x v="105"/>
    <x v="130"/>
    <s v="Central"/>
    <s v="Nebraska"/>
    <s v="Papillion"/>
    <x v="1"/>
    <s v="Trustmark_Dealer"/>
    <s v="Manual"/>
    <x v="0"/>
    <x v="23"/>
    <x v="13"/>
    <n v="88.7"/>
    <s v="110Nm@ 4800rpm"/>
    <x v="0"/>
    <x v="0"/>
  </r>
  <r>
    <x v="1525"/>
    <x v="0"/>
    <x v="0"/>
    <x v="33"/>
    <x v="15"/>
    <s v="Central"/>
    <s v="Nebraska"/>
    <s v="Papillion"/>
    <x v="0"/>
    <s v="Individual"/>
    <s v="Manual"/>
    <x v="1"/>
    <x v="69"/>
    <x v="0"/>
    <n v="88.73"/>
    <s v="200Nm@ 1750rpm"/>
    <x v="0"/>
    <x v="0"/>
  </r>
  <r>
    <x v="1526"/>
    <x v="0"/>
    <x v="6"/>
    <x v="25"/>
    <x v="11"/>
    <s v="West"/>
    <s v="Utah"/>
    <s v="Provo"/>
    <x v="1"/>
    <s v="Individual"/>
    <s v="Manual"/>
    <x v="0"/>
    <x v="11"/>
    <x v="14"/>
    <n v="67.099999999999994"/>
    <s v="90Nm@ 3500rpm"/>
    <x v="0"/>
    <x v="0"/>
  </r>
  <r>
    <x v="1527"/>
    <x v="3"/>
    <x v="14"/>
    <x v="231"/>
    <x v="22"/>
    <s v="West"/>
    <s v="Utah"/>
    <s v="Pleasant Grove"/>
    <x v="1"/>
    <s v="Individual"/>
    <s v="Manual"/>
    <x v="0"/>
    <x v="11"/>
    <x v="5"/>
    <n v="81.86"/>
    <s v="113.75nm@ 4000rpm"/>
    <x v="0"/>
    <x v="0"/>
  </r>
  <r>
    <x v="1528"/>
    <x v="7"/>
    <x v="4"/>
    <x v="139"/>
    <x v="17"/>
    <s v="West"/>
    <s v="Utah"/>
    <s v="Provo"/>
    <x v="0"/>
    <s v="Individual"/>
    <s v="Manual"/>
    <x v="0"/>
    <x v="143"/>
    <x v="58"/>
    <n v="105"/>
    <s v="247Nm@ 1800-2000rpm"/>
    <x v="4"/>
    <x v="0"/>
  </r>
  <r>
    <x v="1529"/>
    <x v="0"/>
    <x v="13"/>
    <x v="8"/>
    <x v="323"/>
    <s v="West"/>
    <s v="Utah"/>
    <s v="Pleasant Grove"/>
    <x v="1"/>
    <s v="Individual"/>
    <s v="Manual"/>
    <x v="0"/>
    <x v="35"/>
    <x v="5"/>
    <n v="85.8"/>
    <s v="114Nm@ 4000rpm"/>
    <x v="0"/>
    <x v="0"/>
  </r>
  <r>
    <x v="1530"/>
    <x v="0"/>
    <x v="14"/>
    <x v="22"/>
    <x v="67"/>
    <s v="West"/>
    <s v="Utah"/>
    <s v="Provo"/>
    <x v="1"/>
    <s v="Individual"/>
    <s v="Manual"/>
    <x v="0"/>
    <x v="21"/>
    <x v="5"/>
    <n v="83.1"/>
    <s v="115Nm@ 4000rpm"/>
    <x v="0"/>
    <x v="0"/>
  </r>
  <r>
    <x v="1531"/>
    <x v="17"/>
    <x v="6"/>
    <x v="9"/>
    <x v="324"/>
    <s v="West"/>
    <s v="Utah"/>
    <s v="Provo"/>
    <x v="1"/>
    <s v="Individual"/>
    <s v="Manual"/>
    <x v="1"/>
    <x v="220"/>
    <x v="12"/>
    <n v="75"/>
    <s v="104Nm@ 4000rpm"/>
    <x v="0"/>
    <x v="0"/>
  </r>
  <r>
    <x v="1532"/>
    <x v="8"/>
    <x v="14"/>
    <x v="322"/>
    <x v="45"/>
    <s v="West"/>
    <s v="Oregon"/>
    <s v="Corvallis"/>
    <x v="0"/>
    <s v="Individual"/>
    <s v="Manual"/>
    <x v="0"/>
    <x v="126"/>
    <x v="16"/>
    <n v="153.86000000000001"/>
    <s v="400Nm@ 1750-2500rpm"/>
    <x v="2"/>
    <x v="0"/>
  </r>
  <r>
    <x v="1533"/>
    <x v="5"/>
    <x v="13"/>
    <x v="21"/>
    <x v="39"/>
    <s v="West"/>
    <s v="Oregon"/>
    <s v="Corvallis"/>
    <x v="0"/>
    <s v="Individual"/>
    <s v="Manual"/>
    <x v="0"/>
    <x v="60"/>
    <x v="1"/>
    <n v="98.59"/>
    <s v="205Nm@ 1750-3250rpm"/>
    <x v="0"/>
    <x v="0"/>
  </r>
  <r>
    <x v="1534"/>
    <x v="7"/>
    <x v="10"/>
    <x v="130"/>
    <x v="17"/>
    <s v="West"/>
    <s v="Oregon"/>
    <s v="Bend"/>
    <x v="0"/>
    <s v="Individual"/>
    <s v="Manual"/>
    <x v="0"/>
    <x v="149"/>
    <x v="60"/>
    <n v="62.1"/>
    <s v="195Nm@ 1400-2200rpm"/>
    <x v="2"/>
    <x v="0"/>
  </r>
  <r>
    <x v="1535"/>
    <x v="8"/>
    <x v="11"/>
    <x v="2"/>
    <x v="43"/>
    <s v="West"/>
    <s v="Oregon"/>
    <s v="Corvallis"/>
    <x v="0"/>
    <s v="Individual"/>
    <s v="Manual"/>
    <x v="1"/>
    <x v="78"/>
    <x v="3"/>
    <n v="69"/>
    <s v="135Nm@ 2500rpm"/>
    <x v="0"/>
    <x v="0"/>
  </r>
  <r>
    <x v="1536"/>
    <x v="8"/>
    <x v="14"/>
    <x v="322"/>
    <x v="19"/>
    <s v="West"/>
    <s v="Oregon"/>
    <s v="Corvallis"/>
    <x v="0"/>
    <s v="Individual"/>
    <s v="Manual"/>
    <x v="0"/>
    <x v="126"/>
    <x v="16"/>
    <n v="153.86000000000001"/>
    <s v="400Nm@ 1750-2500rpm"/>
    <x v="2"/>
    <x v="0"/>
  </r>
  <r>
    <x v="1537"/>
    <x v="3"/>
    <x v="4"/>
    <x v="133"/>
    <x v="45"/>
    <s v="East"/>
    <s v="New Jersey"/>
    <s v="Glassboro"/>
    <x v="1"/>
    <s v="Individual"/>
    <s v="Automatic"/>
    <x v="0"/>
    <x v="254"/>
    <x v="5"/>
    <n v="81.86"/>
    <s v="113.75nm@ 4000rpm"/>
    <x v="0"/>
    <x v="0"/>
  </r>
  <r>
    <x v="1538"/>
    <x v="7"/>
    <x v="11"/>
    <x v="134"/>
    <x v="15"/>
    <s v="East"/>
    <s v="Vermont"/>
    <s v="Burlington"/>
    <x v="0"/>
    <s v="Individual"/>
    <s v="Manual"/>
    <x v="0"/>
    <x v="149"/>
    <x v="60"/>
    <n v="62.1"/>
    <s v="195Nm@ 1400-2200rpm"/>
    <x v="2"/>
    <x v="0"/>
  </r>
  <r>
    <x v="1539"/>
    <x v="7"/>
    <x v="14"/>
    <x v="58"/>
    <x v="17"/>
    <s v="East"/>
    <s v="Ohio"/>
    <s v="Mount Vernon"/>
    <x v="0"/>
    <s v="Individual"/>
    <s v="Manual"/>
    <x v="0"/>
    <x v="6"/>
    <x v="2"/>
    <n v="121"/>
    <s v="300Nm@ 1750-2500rpm"/>
    <x v="3"/>
    <x v="0"/>
  </r>
  <r>
    <x v="1540"/>
    <x v="6"/>
    <x v="14"/>
    <x v="8"/>
    <x v="45"/>
    <s v="East"/>
    <s v="Ohio"/>
    <s v="Mount Vernon"/>
    <x v="1"/>
    <s v="Individual"/>
    <s v="Manual"/>
    <x v="0"/>
    <x v="86"/>
    <x v="35"/>
    <n v="67"/>
    <s v="91Nm@ 4250rpm"/>
    <x v="0"/>
    <x v="0"/>
  </r>
  <r>
    <x v="1541"/>
    <x v="2"/>
    <x v="0"/>
    <x v="29"/>
    <x v="236"/>
    <s v="East"/>
    <s v="New Jersey"/>
    <s v="Bergenfield"/>
    <x v="1"/>
    <s v="Individual"/>
    <s v="Manual"/>
    <x v="0"/>
    <x v="123"/>
    <x v="2"/>
    <n v="117.3"/>
    <s v="145Nm@ 4600rpm"/>
    <x v="0"/>
    <x v="0"/>
  </r>
  <r>
    <x v="1542"/>
    <x v="0"/>
    <x v="4"/>
    <x v="14"/>
    <x v="325"/>
    <s v="East"/>
    <s v="Connecticut"/>
    <s v="Shelton"/>
    <x v="1"/>
    <s v="Individual"/>
    <s v="Manual"/>
    <x v="0"/>
    <x v="54"/>
    <x v="14"/>
    <n v="67.040000000000006"/>
    <s v="90Nm@ 3500rpm"/>
    <x v="0"/>
    <x v="0"/>
  </r>
  <r>
    <x v="1543"/>
    <x v="8"/>
    <x v="14"/>
    <x v="40"/>
    <x v="17"/>
    <s v="East"/>
    <s v="Vermont"/>
    <s v="South Burlington"/>
    <x v="0"/>
    <s v="Individual"/>
    <s v="Manual"/>
    <x v="0"/>
    <x v="19"/>
    <x v="2"/>
    <n v="108.5"/>
    <s v="260Nm@ 1500-2750rpm"/>
    <x v="0"/>
    <x v="0"/>
  </r>
  <r>
    <x v="1544"/>
    <x v="3"/>
    <x v="4"/>
    <x v="132"/>
    <x v="45"/>
    <s v="East"/>
    <s v="Maine"/>
    <s v="Gorham"/>
    <x v="1"/>
    <s v="Individual"/>
    <s v="Manual"/>
    <x v="0"/>
    <x v="68"/>
    <x v="5"/>
    <n v="82"/>
    <s v="114Nm@ 4000rpm"/>
    <x v="0"/>
    <x v="0"/>
  </r>
  <r>
    <x v="1545"/>
    <x v="7"/>
    <x v="11"/>
    <x v="0"/>
    <x v="1"/>
    <s v="East"/>
    <s v="New Jersey"/>
    <s v="Secaucus"/>
    <x v="0"/>
    <s v="Individual"/>
    <s v="Manual"/>
    <x v="0"/>
    <x v="144"/>
    <x v="16"/>
    <n v="120"/>
    <s v="290Nm@ 1800-2800rpm"/>
    <x v="5"/>
    <x v="0"/>
  </r>
  <r>
    <x v="1546"/>
    <x v="8"/>
    <x v="4"/>
    <x v="43"/>
    <x v="10"/>
    <s v="East"/>
    <s v="Ohio"/>
    <s v="Mount Vernon"/>
    <x v="0"/>
    <s v="Individual"/>
    <s v="Manual"/>
    <x v="0"/>
    <x v="128"/>
    <x v="16"/>
    <n v="147.94"/>
    <s v="320Nm@ 1500-3000rpm"/>
    <x v="2"/>
    <x v="0"/>
  </r>
  <r>
    <x v="1547"/>
    <x v="6"/>
    <x v="4"/>
    <x v="8"/>
    <x v="151"/>
    <s v="East"/>
    <s v="Ohio"/>
    <s v="Mount Vernon"/>
    <x v="1"/>
    <s v="Individual"/>
    <s v="Manual"/>
    <x v="0"/>
    <x v="129"/>
    <x v="52"/>
    <n v="53.3"/>
    <s v="72Nm@ 4386rpm"/>
    <x v="0"/>
    <x v="0"/>
  </r>
  <r>
    <x v="1548"/>
    <x v="7"/>
    <x v="6"/>
    <x v="0"/>
    <x v="236"/>
    <s v="East"/>
    <s v="Ohio"/>
    <s v="Mount Vernon"/>
    <x v="0"/>
    <s v="Individual"/>
    <s v="Manual"/>
    <x v="0"/>
    <x v="117"/>
    <x v="75"/>
    <n v="95"/>
    <s v="220Nm at 1400-2600 rpm"/>
    <x v="3"/>
    <x v="0"/>
  </r>
  <r>
    <x v="1549"/>
    <x v="3"/>
    <x v="16"/>
    <x v="148"/>
    <x v="7"/>
    <s v="Central"/>
    <s v="Oklahoma"/>
    <s v="Bartlesville"/>
    <x v="1"/>
    <s v="Individual"/>
    <s v="Manual"/>
    <x v="0"/>
    <x v="64"/>
    <x v="30"/>
    <n v="68.05"/>
    <s v="99.04Nm@ 4500rpm"/>
    <x v="0"/>
    <x v="0"/>
  </r>
  <r>
    <x v="1550"/>
    <x v="3"/>
    <x v="2"/>
    <x v="117"/>
    <x v="64"/>
    <s v="Central"/>
    <s v="Oklahoma"/>
    <s v="Bartlesville"/>
    <x v="1"/>
    <s v="Individual"/>
    <s v="Manual"/>
    <x v="1"/>
    <x v="88"/>
    <x v="30"/>
    <n v="62.1"/>
    <s v="96.1Nm@ 3000rpm"/>
    <x v="0"/>
    <x v="0"/>
  </r>
  <r>
    <x v="1551"/>
    <x v="8"/>
    <x v="6"/>
    <x v="24"/>
    <x v="14"/>
    <s v="Central"/>
    <s v="Oklahoma"/>
    <s v="Bartlesville"/>
    <x v="0"/>
    <s v="Individual"/>
    <s v="Manual"/>
    <x v="0"/>
    <x v="32"/>
    <x v="16"/>
    <n v="138"/>
    <s v="320Nm@ 1700-2700rpm"/>
    <x v="2"/>
    <x v="0"/>
  </r>
  <r>
    <x v="1552"/>
    <x v="7"/>
    <x v="11"/>
    <x v="105"/>
    <x v="7"/>
    <s v="Central"/>
    <s v="Oklahoma"/>
    <s v="Bartlesville"/>
    <x v="0"/>
    <s v="Individual"/>
    <s v="Manual"/>
    <x v="2"/>
    <x v="144"/>
    <x v="16"/>
    <n v="120"/>
    <s v="290Nm@ 1800-2800rpm"/>
    <x v="3"/>
    <x v="0"/>
  </r>
  <r>
    <x v="1553"/>
    <x v="0"/>
    <x v="13"/>
    <x v="206"/>
    <x v="11"/>
    <s v="Central"/>
    <s v="Oklahoma"/>
    <s v="Broken Arrow"/>
    <x v="1"/>
    <s v="Individual"/>
    <s v="Manual"/>
    <x v="0"/>
    <x v="29"/>
    <x v="14"/>
    <n v="67.05"/>
    <s v="90Nm@ 3500rpm"/>
    <x v="0"/>
    <x v="0"/>
  </r>
  <r>
    <x v="1554"/>
    <x v="3"/>
    <x v="10"/>
    <x v="43"/>
    <x v="121"/>
    <s v="Central"/>
    <s v="Oklahoma"/>
    <s v="Bartlesville"/>
    <x v="0"/>
    <s v="Individual"/>
    <s v="Manual"/>
    <x v="0"/>
    <x v="85"/>
    <x v="34"/>
    <n v="126.2"/>
    <s v="259.9Nm@ 1900-2750rpm"/>
    <x v="0"/>
    <x v="0"/>
  </r>
  <r>
    <x v="1555"/>
    <x v="5"/>
    <x v="14"/>
    <x v="40"/>
    <x v="159"/>
    <s v="East"/>
    <s v="Ohio"/>
    <s v="Hamilton"/>
    <x v="1"/>
    <s v="Individual"/>
    <s v="Manual"/>
    <x v="0"/>
    <x v="74"/>
    <x v="31"/>
    <n v="94.68"/>
    <s v="120Nm@ 4250rpm"/>
    <x v="0"/>
    <x v="0"/>
  </r>
  <r>
    <x v="1556"/>
    <x v="0"/>
    <x v="14"/>
    <x v="143"/>
    <x v="19"/>
    <s v="East"/>
    <s v="Ohio"/>
    <s v="Hilliard"/>
    <x v="1"/>
    <s v="Individual"/>
    <s v="Manual"/>
    <x v="0"/>
    <x v="190"/>
    <x v="22"/>
    <n v="103"/>
    <s v="138Nm@ 4400rpm"/>
    <x v="2"/>
    <x v="0"/>
  </r>
  <r>
    <x v="1557"/>
    <x v="0"/>
    <x v="8"/>
    <x v="13"/>
    <x v="326"/>
    <s v="East"/>
    <s v="Ohio"/>
    <s v="Hilliard"/>
    <x v="1"/>
    <s v="Individual"/>
    <s v="Manual"/>
    <x v="0"/>
    <x v="14"/>
    <x v="7"/>
    <n v="46.3"/>
    <s v="62Nm@ 3000rpm"/>
    <x v="0"/>
    <x v="0"/>
  </r>
  <r>
    <x v="1558"/>
    <x v="3"/>
    <x v="10"/>
    <x v="25"/>
    <x v="10"/>
    <s v="East"/>
    <s v="Ohio"/>
    <s v="Hilliard"/>
    <x v="1"/>
    <s v="Individual"/>
    <s v="Manual"/>
    <x v="0"/>
    <x v="115"/>
    <x v="66"/>
    <n v="55.2"/>
    <s v="74.5Nm@ 4000rpm"/>
    <x v="0"/>
    <x v="0"/>
  </r>
  <r>
    <x v="1559"/>
    <x v="8"/>
    <x v="7"/>
    <x v="69"/>
    <x v="1"/>
    <s v="East"/>
    <s v="Ohio"/>
    <s v="Hilliard"/>
    <x v="0"/>
    <s v="Individual"/>
    <s v="Manual"/>
    <x v="0"/>
    <x v="203"/>
    <x v="0"/>
    <n v="74"/>
    <s v="190Nm@ 1750-3000rpm"/>
    <x v="0"/>
    <x v="0"/>
  </r>
  <r>
    <x v="1560"/>
    <x v="3"/>
    <x v="2"/>
    <x v="25"/>
    <x v="7"/>
    <s v="East"/>
    <s v="Ohio"/>
    <s v="Grove City"/>
    <x v="1"/>
    <s v="Individual"/>
    <s v="Manual"/>
    <x v="3"/>
    <x v="30"/>
    <x v="5"/>
    <n v="80"/>
    <s v="11.4 kgm at 4,000 rpm"/>
    <x v="0"/>
    <x v="0"/>
  </r>
  <r>
    <x v="1561"/>
    <x v="9"/>
    <x v="7"/>
    <x v="134"/>
    <x v="327"/>
    <s v="East"/>
    <s v="Ohio"/>
    <s v="Hamilton"/>
    <x v="0"/>
    <s v="Individual"/>
    <s v="Manual"/>
    <x v="1"/>
    <x v="217"/>
    <x v="0"/>
    <n v="76.900000000000006"/>
    <s v="205Nm@ 1750rpm"/>
    <x v="0"/>
    <x v="0"/>
  </r>
  <r>
    <x v="1562"/>
    <x v="8"/>
    <x v="7"/>
    <x v="117"/>
    <x v="43"/>
    <s v="East"/>
    <s v="Ohio"/>
    <s v="Grove City"/>
    <x v="0"/>
    <s v="Individual"/>
    <s v="Manual"/>
    <x v="0"/>
    <x v="124"/>
    <x v="33"/>
    <n v="70"/>
    <s v="135.4Nm@ 2500rpm"/>
    <x v="0"/>
    <x v="0"/>
  </r>
  <r>
    <x v="1563"/>
    <x v="3"/>
    <x v="13"/>
    <x v="144"/>
    <x v="14"/>
    <s v="East"/>
    <s v="Ohio"/>
    <s v="Hilliard"/>
    <x v="1"/>
    <s v="Individual"/>
    <s v="Manual"/>
    <x v="0"/>
    <x v="115"/>
    <x v="66"/>
    <n v="55.2"/>
    <s v="74.5Nm@ 4000rpm"/>
    <x v="0"/>
    <x v="0"/>
  </r>
  <r>
    <x v="1564"/>
    <x v="0"/>
    <x v="7"/>
    <x v="198"/>
    <x v="10"/>
    <s v="West"/>
    <s v="California"/>
    <s v="East Los Angeles"/>
    <x v="0"/>
    <s v="Individual"/>
    <s v="Manual"/>
    <x v="2"/>
    <x v="87"/>
    <x v="0"/>
    <n v="88.8"/>
    <s v="200Nm@ 1750rpm"/>
    <x v="2"/>
    <x v="0"/>
  </r>
  <r>
    <x v="1565"/>
    <x v="0"/>
    <x v="0"/>
    <x v="323"/>
    <x v="14"/>
    <s v="West"/>
    <s v="California"/>
    <s v="East Los Angeles"/>
    <x v="1"/>
    <s v="Individual"/>
    <s v="Manual"/>
    <x v="0"/>
    <x v="54"/>
    <x v="14"/>
    <n v="67.06"/>
    <s v="90Nm@ 3500rpm"/>
    <x v="0"/>
    <x v="0"/>
  </r>
  <r>
    <x v="1566"/>
    <x v="3"/>
    <x v="14"/>
    <x v="119"/>
    <x v="11"/>
    <s v="East"/>
    <s v="Massachusetts"/>
    <s v="Lynn"/>
    <x v="1"/>
    <s v="Individual"/>
    <s v="Manual"/>
    <x v="0"/>
    <x v="5"/>
    <x v="5"/>
    <n v="81.86"/>
    <s v="113.75nm@ 4000rpm"/>
    <x v="0"/>
    <x v="0"/>
  </r>
  <r>
    <x v="1567"/>
    <x v="0"/>
    <x v="13"/>
    <x v="30"/>
    <x v="12"/>
    <s v="West"/>
    <s v="California"/>
    <s v="East Los Angeles"/>
    <x v="1"/>
    <s v="Individual"/>
    <s v="Manual"/>
    <x v="2"/>
    <x v="62"/>
    <x v="14"/>
    <n v="67.040000000000006"/>
    <s v="90Nm@ 3500rpm"/>
    <x v="0"/>
    <x v="0"/>
  </r>
  <r>
    <x v="1568"/>
    <x v="8"/>
    <x v="6"/>
    <x v="324"/>
    <x v="14"/>
    <s v="East"/>
    <s v="New Hampshire"/>
    <s v="Salem"/>
    <x v="0"/>
    <s v="Individual"/>
    <s v="Manual"/>
    <x v="0"/>
    <x v="30"/>
    <x v="33"/>
    <n v="71"/>
    <s v="135 Nm at 2500  rpm "/>
    <x v="0"/>
    <x v="0"/>
  </r>
  <r>
    <x v="1569"/>
    <x v="0"/>
    <x v="0"/>
    <x v="144"/>
    <x v="11"/>
    <s v="West"/>
    <s v="California"/>
    <s v="East Los Angeles"/>
    <x v="1"/>
    <s v="Individual"/>
    <s v="Manual"/>
    <x v="0"/>
    <x v="130"/>
    <x v="7"/>
    <n v="47.3"/>
    <s v="69Nm@ 3500rpm"/>
    <x v="0"/>
    <x v="0"/>
  </r>
  <r>
    <x v="1570"/>
    <x v="8"/>
    <x v="6"/>
    <x v="325"/>
    <x v="14"/>
    <s v="East"/>
    <s v="New Jersey"/>
    <s v="Union"/>
    <x v="0"/>
    <s v="Individual"/>
    <s v="Manual"/>
    <x v="0"/>
    <x v="30"/>
    <x v="33"/>
    <n v="71"/>
    <s v="135 Nm at 2500  rpm "/>
    <x v="0"/>
    <x v="0"/>
  </r>
  <r>
    <x v="1571"/>
    <x v="17"/>
    <x v="6"/>
    <x v="24"/>
    <x v="25"/>
    <s v="West"/>
    <s v="California"/>
    <s v="East Los Angeles"/>
    <x v="1"/>
    <s v="Individual"/>
    <s v="Manual"/>
    <x v="1"/>
    <x v="220"/>
    <x v="12"/>
    <n v="75"/>
    <s v="104Nm@ 4000rpm"/>
    <x v="0"/>
    <x v="0"/>
  </r>
  <r>
    <x v="1572"/>
    <x v="3"/>
    <x v="4"/>
    <x v="105"/>
    <x v="15"/>
    <s v="East"/>
    <s v="Maine"/>
    <s v="Westbrook"/>
    <x v="1"/>
    <s v="Individual"/>
    <s v="Manual"/>
    <x v="0"/>
    <x v="27"/>
    <x v="5"/>
    <n v="81.83"/>
    <s v="114.7Nm@ 4000rpm"/>
    <x v="0"/>
    <x v="0"/>
  </r>
  <r>
    <x v="1573"/>
    <x v="3"/>
    <x v="10"/>
    <x v="29"/>
    <x v="45"/>
    <s v="East"/>
    <s v="Maine"/>
    <s v="West Scarborough"/>
    <x v="0"/>
    <s v="Individual"/>
    <s v="Manual"/>
    <x v="0"/>
    <x v="15"/>
    <x v="3"/>
    <n v="88.73"/>
    <s v="219.7Nm@ 1500-2750rpm"/>
    <x v="0"/>
    <x v="0"/>
  </r>
  <r>
    <x v="1574"/>
    <x v="3"/>
    <x v="4"/>
    <x v="309"/>
    <x v="19"/>
    <s v="East"/>
    <s v="Maine"/>
    <s v="Auburn"/>
    <x v="1"/>
    <s v="Individual"/>
    <s v="Manual"/>
    <x v="0"/>
    <x v="11"/>
    <x v="5"/>
    <n v="82"/>
    <s v="114Nm@ 4000rpm"/>
    <x v="0"/>
    <x v="0"/>
  </r>
  <r>
    <x v="1575"/>
    <x v="4"/>
    <x v="2"/>
    <x v="0"/>
    <x v="328"/>
    <s v="East"/>
    <s v="Massachusetts"/>
    <s v="Newburyport"/>
    <x v="0"/>
    <s v="Individual"/>
    <s v="Manual"/>
    <x v="0"/>
    <x v="142"/>
    <x v="19"/>
    <n v="102"/>
    <s v="20.4@ 1400-3400(kgm@ rpm)"/>
    <x v="2"/>
    <x v="0"/>
  </r>
  <r>
    <x v="1576"/>
    <x v="7"/>
    <x v="10"/>
    <x v="21"/>
    <x v="10"/>
    <s v="West"/>
    <s v="Washington"/>
    <s v="Mount Vernon"/>
    <x v="0"/>
    <s v="Individual"/>
    <s v="Manual"/>
    <x v="0"/>
    <x v="229"/>
    <x v="48"/>
    <n v="100"/>
    <s v="240Nm@ 1600-2800rpm"/>
    <x v="2"/>
    <x v="0"/>
  </r>
  <r>
    <x v="1577"/>
    <x v="6"/>
    <x v="0"/>
    <x v="216"/>
    <x v="5"/>
    <s v="West"/>
    <s v="Washington"/>
    <s v="Mount Vernon"/>
    <x v="0"/>
    <s v="Individual"/>
    <s v="Manual"/>
    <x v="0"/>
    <x v="9"/>
    <x v="10"/>
    <n v="108.45"/>
    <s v="248Nm@ 2250rpm"/>
    <x v="0"/>
    <x v="0"/>
  </r>
  <r>
    <x v="1578"/>
    <x v="0"/>
    <x v="6"/>
    <x v="25"/>
    <x v="64"/>
    <s v="West"/>
    <s v="Washington"/>
    <s v="Mount Vernon"/>
    <x v="1"/>
    <s v="Individual"/>
    <s v="Automatic"/>
    <x v="2"/>
    <x v="255"/>
    <x v="86"/>
    <n v="103.3"/>
    <s v="145Nm@ 4100rpm"/>
    <x v="0"/>
    <x v="0"/>
  </r>
  <r>
    <x v="1579"/>
    <x v="0"/>
    <x v="6"/>
    <x v="195"/>
    <x v="64"/>
    <s v="West"/>
    <s v="Washington"/>
    <s v="Mount Vernon"/>
    <x v="1"/>
    <s v="Individual"/>
    <s v="Automatic"/>
    <x v="2"/>
    <x v="255"/>
    <x v="86"/>
    <n v="103.3"/>
    <s v="145Nm@ 4100rpm"/>
    <x v="0"/>
    <x v="0"/>
  </r>
  <r>
    <x v="1580"/>
    <x v="3"/>
    <x v="9"/>
    <x v="16"/>
    <x v="7"/>
    <s v="West"/>
    <s v="Washington"/>
    <s v="Mount Vernon"/>
    <x v="1"/>
    <s v="Individual"/>
    <s v="Manual"/>
    <x v="0"/>
    <x v="88"/>
    <x v="30"/>
    <n v="62.1"/>
    <s v="96.1Nm@ 3000rpm"/>
    <x v="0"/>
    <x v="0"/>
  </r>
  <r>
    <x v="1581"/>
    <x v="5"/>
    <x v="6"/>
    <x v="9"/>
    <x v="14"/>
    <s v="South"/>
    <s v="Alabama"/>
    <s v="Selma"/>
    <x v="0"/>
    <s v="Individual"/>
    <s v="Manual"/>
    <x v="1"/>
    <x v="8"/>
    <x v="9"/>
    <n v="68"/>
    <s v="160Nm@ 2000rpm"/>
    <x v="0"/>
    <x v="0"/>
  </r>
  <r>
    <x v="1582"/>
    <x v="7"/>
    <x v="14"/>
    <x v="326"/>
    <x v="43"/>
    <s v="South"/>
    <s v="Alabama"/>
    <s v="Selma"/>
    <x v="0"/>
    <s v="Individual"/>
    <s v="Manual"/>
    <x v="0"/>
    <x v="256"/>
    <x v="16"/>
    <n v="140"/>
    <s v="320Nm@ 1500-2800rpm"/>
    <x v="2"/>
    <x v="0"/>
  </r>
  <r>
    <x v="1583"/>
    <x v="2"/>
    <x v="16"/>
    <x v="144"/>
    <x v="25"/>
    <s v="West"/>
    <s v="Washington"/>
    <s v="Olympia"/>
    <x v="1"/>
    <s v="Individual"/>
    <s v="Automatic"/>
    <x v="2"/>
    <x v="8"/>
    <x v="91"/>
    <n v="108.5"/>
    <s v="123Nm@ 1000-2500rpm"/>
    <x v="0"/>
    <x v="0"/>
  </r>
  <r>
    <x v="1584"/>
    <x v="7"/>
    <x v="0"/>
    <x v="156"/>
    <x v="118"/>
    <s v="West"/>
    <s v="Washington"/>
    <s v="Olympia"/>
    <x v="0"/>
    <s v="Individual"/>
    <s v="Manual"/>
    <x v="0"/>
    <x v="257"/>
    <x v="75"/>
    <n v="93.7"/>
    <s v="218Nm@ 1400-2600rpm"/>
    <x v="2"/>
    <x v="0"/>
  </r>
  <r>
    <x v="1585"/>
    <x v="7"/>
    <x v="2"/>
    <x v="21"/>
    <x v="329"/>
    <s v="East"/>
    <s v="New York"/>
    <s v="North Babylon"/>
    <x v="0"/>
    <s v="Individual"/>
    <s v="Automatic"/>
    <x v="0"/>
    <x v="73"/>
    <x v="16"/>
    <n v="120"/>
    <s v="290Nm@ 1800-2800rpm"/>
    <x v="3"/>
    <x v="0"/>
  </r>
  <r>
    <x v="1586"/>
    <x v="0"/>
    <x v="14"/>
    <x v="201"/>
    <x v="67"/>
    <s v="South"/>
    <s v="Alabama"/>
    <s v="Selma"/>
    <x v="1"/>
    <s v="Individual"/>
    <s v="Manual"/>
    <x v="0"/>
    <x v="21"/>
    <x v="5"/>
    <n v="83.1"/>
    <s v="115Nm@ 4000rpm"/>
    <x v="0"/>
    <x v="0"/>
  </r>
  <r>
    <x v="1587"/>
    <x v="0"/>
    <x v="10"/>
    <x v="10"/>
    <x v="45"/>
    <s v="West"/>
    <s v="Washington"/>
    <s v="Marysville"/>
    <x v="1"/>
    <s v="Individual"/>
    <s v="Manual"/>
    <x v="0"/>
    <x v="83"/>
    <x v="5"/>
    <n v="83.14"/>
    <s v="115Nm@ 4000rpm"/>
    <x v="0"/>
    <x v="0"/>
  </r>
  <r>
    <x v="1588"/>
    <x v="3"/>
    <x v="7"/>
    <x v="73"/>
    <x v="330"/>
    <s v="West"/>
    <s v="Washington"/>
    <s v="Marysville"/>
    <x v="0"/>
    <s v="Individual"/>
    <s v="Manual"/>
    <x v="0"/>
    <x v="153"/>
    <x v="61"/>
    <n v="70"/>
    <s v="160Nm@ 1500-2750rpm"/>
    <x v="0"/>
    <x v="0"/>
  </r>
  <r>
    <x v="1589"/>
    <x v="3"/>
    <x v="7"/>
    <x v="134"/>
    <x v="61"/>
    <s v="West"/>
    <s v="Washington"/>
    <s v="Olympia"/>
    <x v="0"/>
    <s v="Individual"/>
    <s v="Manual"/>
    <x v="2"/>
    <x v="79"/>
    <x v="34"/>
    <n v="126.32"/>
    <s v="259.8Nm@ 1900-2750rpm"/>
    <x v="0"/>
    <x v="0"/>
  </r>
  <r>
    <x v="1590"/>
    <x v="0"/>
    <x v="13"/>
    <x v="175"/>
    <x v="19"/>
    <s v="West"/>
    <s v="Washington"/>
    <s v="Olympia"/>
    <x v="1"/>
    <s v="Individual"/>
    <s v="Manual"/>
    <x v="1"/>
    <x v="83"/>
    <x v="5"/>
    <n v="83.14"/>
    <s v="115Nm@ 4000rpm"/>
    <x v="0"/>
    <x v="0"/>
  </r>
  <r>
    <x v="1591"/>
    <x v="3"/>
    <x v="13"/>
    <x v="14"/>
    <x v="10"/>
    <s v="West"/>
    <s v="Washington"/>
    <s v="Olympia"/>
    <x v="1"/>
    <s v="Individual"/>
    <s v="Automatic"/>
    <x v="0"/>
    <x v="258"/>
    <x v="5"/>
    <n v="81.86"/>
    <s v="113.75Nm@ 4000rpm"/>
    <x v="0"/>
    <x v="0"/>
  </r>
  <r>
    <x v="1592"/>
    <x v="0"/>
    <x v="13"/>
    <x v="302"/>
    <x v="43"/>
    <s v="South"/>
    <s v="Alabama"/>
    <s v="Selma"/>
    <x v="0"/>
    <s v="Individual"/>
    <s v="Manual"/>
    <x v="0"/>
    <x v="18"/>
    <x v="0"/>
    <n v="74"/>
    <s v="190Nm@ 2000rpm"/>
    <x v="0"/>
    <x v="0"/>
  </r>
  <r>
    <x v="1593"/>
    <x v="17"/>
    <x v="13"/>
    <x v="119"/>
    <x v="25"/>
    <s v="West"/>
    <s v="Washington"/>
    <s v="Mount Vernon"/>
    <x v="0"/>
    <s v="Individual"/>
    <s v="Manual"/>
    <x v="2"/>
    <x v="84"/>
    <x v="10"/>
    <n v="83.8"/>
    <s v="200Nm@ 1900rpm"/>
    <x v="0"/>
    <x v="0"/>
  </r>
  <r>
    <x v="1594"/>
    <x v="8"/>
    <x v="4"/>
    <x v="172"/>
    <x v="1"/>
    <s v="East"/>
    <s v="New York"/>
    <s v="North Babylon"/>
    <x v="0"/>
    <s v="Individual"/>
    <s v="Manual"/>
    <x v="0"/>
    <x v="140"/>
    <x v="57"/>
    <n v="69"/>
    <s v="140Nm@ 1800-3000rpm"/>
    <x v="0"/>
    <x v="0"/>
  </r>
  <r>
    <x v="1595"/>
    <x v="3"/>
    <x v="17"/>
    <x v="36"/>
    <x v="6"/>
    <s v="East"/>
    <s v="New York"/>
    <s v="North Babylon"/>
    <x v="1"/>
    <s v="Individual"/>
    <s v="Automatic"/>
    <x v="0"/>
    <x v="251"/>
    <x v="5"/>
    <n v="81.86"/>
    <s v="113.75Nm@ 4000rpm"/>
    <x v="0"/>
    <x v="0"/>
  </r>
  <r>
    <x v="1596"/>
    <x v="3"/>
    <x v="9"/>
    <x v="152"/>
    <x v="7"/>
    <s v="South"/>
    <s v="Alabama"/>
    <s v="Selma"/>
    <x v="1"/>
    <s v="Individual"/>
    <s v="Manual"/>
    <x v="1"/>
    <x v="49"/>
    <x v="5"/>
    <n v="78.900000000000006"/>
    <s v="111.8Nm@ 4000rpm"/>
    <x v="0"/>
    <x v="0"/>
  </r>
  <r>
    <x v="1597"/>
    <x v="3"/>
    <x v="4"/>
    <x v="135"/>
    <x v="7"/>
    <s v="West"/>
    <s v="Washington"/>
    <s v="Marysville"/>
    <x v="0"/>
    <s v="Individual"/>
    <s v="Manual"/>
    <x v="0"/>
    <x v="85"/>
    <x v="34"/>
    <n v="126.2"/>
    <s v="259.9Nm@ 1900-2750rpm"/>
    <x v="0"/>
    <x v="0"/>
  </r>
  <r>
    <x v="1598"/>
    <x v="2"/>
    <x v="11"/>
    <x v="21"/>
    <x v="331"/>
    <s v="West"/>
    <s v="Washington"/>
    <s v="Marysville"/>
    <x v="1"/>
    <s v="Individual"/>
    <s v="Manual"/>
    <x v="0"/>
    <x v="142"/>
    <x v="65"/>
    <n v="177.6"/>
    <s v="222Nm@ 4300rpm"/>
    <x v="0"/>
    <x v="0"/>
  </r>
  <r>
    <x v="1599"/>
    <x v="2"/>
    <x v="0"/>
    <x v="37"/>
    <x v="202"/>
    <s v="West"/>
    <s v="Washington"/>
    <s v="Mount Vernon"/>
    <x v="0"/>
    <s v="Individual"/>
    <s v="Manual"/>
    <x v="0"/>
    <x v="53"/>
    <x v="1"/>
    <n v="98.6"/>
    <s v="200Nm@ 1750rpm"/>
    <x v="0"/>
    <x v="0"/>
  </r>
  <r>
    <x v="1600"/>
    <x v="3"/>
    <x v="10"/>
    <x v="29"/>
    <x v="120"/>
    <s v="West"/>
    <s v="Washington"/>
    <s v="Mount Vernon"/>
    <x v="1"/>
    <s v="Individual"/>
    <s v="Manual"/>
    <x v="0"/>
    <x v="27"/>
    <x v="5"/>
    <n v="81.83"/>
    <s v="114.7Nm@ 4000rpm"/>
    <x v="0"/>
    <x v="0"/>
  </r>
  <r>
    <x v="1601"/>
    <x v="0"/>
    <x v="3"/>
    <x v="84"/>
    <x v="7"/>
    <s v="West"/>
    <s v="Washington"/>
    <s v="Parkland"/>
    <x v="2"/>
    <s v="Individual"/>
    <s v="Manual"/>
    <x v="1"/>
    <x v="6"/>
    <x v="6"/>
    <n v="57.5"/>
    <s v="7.8@ 4,500(kgm@ rpm)"/>
    <x v="0"/>
    <x v="0"/>
  </r>
  <r>
    <x v="1602"/>
    <x v="7"/>
    <x v="9"/>
    <x v="9"/>
    <x v="332"/>
    <s v="East"/>
    <s v="West Virginia"/>
    <s v="Morgantown"/>
    <x v="0"/>
    <s v="Individual"/>
    <s v="Manual"/>
    <x v="1"/>
    <x v="30"/>
    <x v="10"/>
    <n v="66"/>
    <s v="16@ 2,000(kgm@ rpm)"/>
    <x v="0"/>
    <x v="0"/>
  </r>
  <r>
    <x v="1603"/>
    <x v="8"/>
    <x v="7"/>
    <x v="9"/>
    <x v="57"/>
    <s v="East"/>
    <s v="West Virginia"/>
    <s v="Morgantown"/>
    <x v="0"/>
    <s v="Individual"/>
    <s v="Manual"/>
    <x v="0"/>
    <x v="78"/>
    <x v="3"/>
    <n v="69"/>
    <s v="135Nm@ 2500rpm"/>
    <x v="0"/>
    <x v="0"/>
  </r>
  <r>
    <x v="1604"/>
    <x v="0"/>
    <x v="10"/>
    <x v="25"/>
    <x v="7"/>
    <s v="East"/>
    <s v="West Virginia"/>
    <s v="Morgantown"/>
    <x v="1"/>
    <s v="Individual"/>
    <s v="Manual"/>
    <x v="0"/>
    <x v="24"/>
    <x v="7"/>
    <n v="34.200000000000003"/>
    <s v="59Nm@ 2500rpm"/>
    <x v="3"/>
    <x v="0"/>
  </r>
  <r>
    <x v="1605"/>
    <x v="15"/>
    <x v="0"/>
    <x v="10"/>
    <x v="12"/>
    <s v="East"/>
    <s v="West Virginia"/>
    <s v="Morgantown"/>
    <x v="1"/>
    <s v="Individual"/>
    <s v="Manual"/>
    <x v="1"/>
    <x v="67"/>
    <x v="28"/>
    <n v="103.2"/>
    <s v="153Nm@ 3800rpm"/>
    <x v="0"/>
    <x v="0"/>
  </r>
  <r>
    <x v="1606"/>
    <x v="7"/>
    <x v="3"/>
    <x v="67"/>
    <x v="33"/>
    <s v="Central"/>
    <s v="Texas"/>
    <s v="San Marcos"/>
    <x v="0"/>
    <s v="Individual"/>
    <s v="Manual"/>
    <x v="1"/>
    <x v="259"/>
    <x v="10"/>
    <n v="65"/>
    <s v="16@ 2,000(kgm@ rpm)"/>
    <x v="0"/>
    <x v="0"/>
  </r>
  <r>
    <x v="1607"/>
    <x v="8"/>
    <x v="14"/>
    <x v="0"/>
    <x v="6"/>
    <s v="Central"/>
    <s v="Texas"/>
    <s v="San Marcos"/>
    <x v="1"/>
    <s v="Individual"/>
    <s v="Manual"/>
    <x v="0"/>
    <x v="156"/>
    <x v="13"/>
    <n v="84"/>
    <s v="114Nm@ 3500rpm"/>
    <x v="0"/>
    <x v="0"/>
  </r>
  <r>
    <x v="1608"/>
    <x v="9"/>
    <x v="16"/>
    <x v="162"/>
    <x v="7"/>
    <s v="Central"/>
    <s v="Texas"/>
    <s v="San Marcos"/>
    <x v="0"/>
    <s v="Individual"/>
    <s v="Manual"/>
    <x v="3"/>
    <x v="222"/>
    <x v="46"/>
    <n v="123.7"/>
    <s v="305Nm@ 2000rpm"/>
    <x v="0"/>
    <x v="0"/>
  </r>
  <r>
    <x v="1609"/>
    <x v="0"/>
    <x v="6"/>
    <x v="73"/>
    <x v="333"/>
    <s v="Central"/>
    <s v="Texas"/>
    <s v="San Marcos"/>
    <x v="0"/>
    <s v="Individual"/>
    <s v="Manual"/>
    <x v="1"/>
    <x v="115"/>
    <x v="0"/>
    <n v="73.900000000000006"/>
    <s v="113Nm@ 4500rpm"/>
    <x v="0"/>
    <x v="0"/>
  </r>
  <r>
    <x v="1610"/>
    <x v="8"/>
    <x v="1"/>
    <x v="151"/>
    <x v="197"/>
    <s v="Central"/>
    <s v="Texas"/>
    <s v="San Marcos"/>
    <x v="0"/>
    <s v="Individual"/>
    <s v="Manual"/>
    <x v="1"/>
    <x v="24"/>
    <x v="33"/>
    <n v="62"/>
    <s v="12.5@ 2,500(kgm@ rpm)"/>
    <x v="0"/>
    <x v="0"/>
  </r>
  <r>
    <x v="1611"/>
    <x v="0"/>
    <x v="13"/>
    <x v="119"/>
    <x v="45"/>
    <s v="Central"/>
    <s v="Iowa"/>
    <s v="Fort Dodge"/>
    <x v="0"/>
    <s v="Individual"/>
    <s v="Manual"/>
    <x v="0"/>
    <x v="18"/>
    <x v="0"/>
    <n v="74"/>
    <s v="190Nm@ 2000rpm"/>
    <x v="0"/>
    <x v="0"/>
  </r>
  <r>
    <x v="1612"/>
    <x v="0"/>
    <x v="10"/>
    <x v="29"/>
    <x v="15"/>
    <s v="Central"/>
    <s v="Iowa"/>
    <s v="Fort Dodge"/>
    <x v="0"/>
    <s v="Individual"/>
    <s v="Automatic"/>
    <x v="1"/>
    <x v="18"/>
    <x v="0"/>
    <n v="74"/>
    <s v="190Nm@ 2000rpm"/>
    <x v="0"/>
    <x v="0"/>
  </r>
  <r>
    <x v="1613"/>
    <x v="0"/>
    <x v="7"/>
    <x v="119"/>
    <x v="14"/>
    <s v="Central"/>
    <s v="Iowa"/>
    <s v="Fort Dodge"/>
    <x v="0"/>
    <s v="Individual"/>
    <s v="Manual"/>
    <x v="0"/>
    <x v="0"/>
    <x v="0"/>
    <n v="74"/>
    <s v="190Nm@ 2000rpm"/>
    <x v="0"/>
    <x v="0"/>
  </r>
  <r>
    <x v="1614"/>
    <x v="3"/>
    <x v="10"/>
    <x v="40"/>
    <x v="11"/>
    <s v="Central"/>
    <s v="Iowa"/>
    <s v="Fort Dodge"/>
    <x v="0"/>
    <s v="Individual"/>
    <s v="Manual"/>
    <x v="0"/>
    <x v="15"/>
    <x v="3"/>
    <n v="88.73"/>
    <s v="219.7Nm@ 1500-2750rpm"/>
    <x v="0"/>
    <x v="0"/>
  </r>
  <r>
    <x v="1615"/>
    <x v="0"/>
    <x v="13"/>
    <x v="29"/>
    <x v="43"/>
    <s v="Central"/>
    <s v="Iowa"/>
    <s v="Iowa City"/>
    <x v="0"/>
    <s v="Individual"/>
    <s v="Manual"/>
    <x v="2"/>
    <x v="87"/>
    <x v="0"/>
    <n v="88.76"/>
    <s v="200Nm@ 1750rpm"/>
    <x v="2"/>
    <x v="0"/>
  </r>
  <r>
    <x v="1616"/>
    <x v="3"/>
    <x v="13"/>
    <x v="154"/>
    <x v="60"/>
    <s v="Central"/>
    <s v="Iowa"/>
    <s v="Fort Dodge"/>
    <x v="0"/>
    <s v="Individual"/>
    <s v="Manual"/>
    <x v="1"/>
    <x v="85"/>
    <x v="34"/>
    <n v="126.2"/>
    <s v="259.9Nm@ 1900-2750rpm"/>
    <x v="0"/>
    <x v="0"/>
  </r>
  <r>
    <x v="1617"/>
    <x v="15"/>
    <x v="10"/>
    <x v="223"/>
    <x v="334"/>
    <s v="Central"/>
    <s v="Iowa"/>
    <s v="Fort Dodge"/>
    <x v="0"/>
    <s v="Individual"/>
    <s v="Automatic"/>
    <x v="0"/>
    <x v="260"/>
    <x v="24"/>
    <n v="138.03"/>
    <s v="320Nm@ 1750-2500rpm"/>
    <x v="0"/>
    <x v="0"/>
  </r>
  <r>
    <x v="1618"/>
    <x v="15"/>
    <x v="10"/>
    <x v="150"/>
    <x v="25"/>
    <s v="Central"/>
    <s v="Iowa"/>
    <s v="Fort Dodge"/>
    <x v="0"/>
    <s v="Individual"/>
    <s v="Automatic"/>
    <x v="0"/>
    <x v="261"/>
    <x v="1"/>
    <n v="108.6"/>
    <s v="250Nm@ 1500-3000rpm"/>
    <x v="0"/>
    <x v="0"/>
  </r>
  <r>
    <x v="1619"/>
    <x v="4"/>
    <x v="14"/>
    <x v="327"/>
    <x v="335"/>
    <s v="East"/>
    <s v="Pennsylvania"/>
    <s v="Altoona"/>
    <x v="1"/>
    <s v="Individual"/>
    <s v="Automatic"/>
    <x v="0"/>
    <x v="34"/>
    <x v="63"/>
    <n v="105.5"/>
    <s v="140Nm@ 4200rpm"/>
    <x v="0"/>
    <x v="0"/>
  </r>
  <r>
    <x v="1620"/>
    <x v="3"/>
    <x v="11"/>
    <x v="152"/>
    <x v="11"/>
    <s v="East"/>
    <s v="Pennsylvania"/>
    <s v="Altoona"/>
    <x v="1"/>
    <s v="Individual"/>
    <s v="Manual"/>
    <x v="0"/>
    <x v="115"/>
    <x v="66"/>
    <n v="55.2"/>
    <s v="74.5Nm@ 4000rpm"/>
    <x v="0"/>
    <x v="0"/>
  </r>
  <r>
    <x v="1621"/>
    <x v="0"/>
    <x v="4"/>
    <x v="59"/>
    <x v="50"/>
    <s v="East"/>
    <s v="Pennsylvania"/>
    <s v="Altoona"/>
    <x v="0"/>
    <s v="Individual"/>
    <s v="Manual"/>
    <x v="0"/>
    <x v="127"/>
    <x v="0"/>
    <n v="74"/>
    <s v="190Nm@ 2000rpm"/>
    <x v="0"/>
    <x v="0"/>
  </r>
  <r>
    <x v="1622"/>
    <x v="0"/>
    <x v="0"/>
    <x v="8"/>
    <x v="19"/>
    <s v="East"/>
    <s v="Pennsylvania"/>
    <s v="Altoona"/>
    <x v="1"/>
    <s v="Individual"/>
    <s v="Manual"/>
    <x v="0"/>
    <x v="35"/>
    <x v="5"/>
    <n v="85.8"/>
    <s v="114Nm@ 4000rpm"/>
    <x v="0"/>
    <x v="0"/>
  </r>
  <r>
    <x v="1623"/>
    <x v="0"/>
    <x v="10"/>
    <x v="195"/>
    <x v="64"/>
    <s v="South"/>
    <s v="Florida"/>
    <s v="Belle Glade"/>
    <x v="1"/>
    <s v="Individual"/>
    <s v="Manual"/>
    <x v="1"/>
    <x v="130"/>
    <x v="7"/>
    <n v="47.3"/>
    <s v="69Nm@ 3500rpm"/>
    <x v="0"/>
    <x v="0"/>
  </r>
  <r>
    <x v="1624"/>
    <x v="25"/>
    <x v="13"/>
    <x v="40"/>
    <x v="67"/>
    <s v="East"/>
    <s v="Pennsylvania"/>
    <s v="Hanover"/>
    <x v="0"/>
    <s v="Individual"/>
    <s v="Manual"/>
    <x v="0"/>
    <x v="114"/>
    <x v="0"/>
    <n v="91.7"/>
    <s v="209Nm@ 2000rpm"/>
    <x v="0"/>
    <x v="0"/>
  </r>
  <r>
    <x v="1625"/>
    <x v="15"/>
    <x v="14"/>
    <x v="328"/>
    <x v="68"/>
    <s v="West"/>
    <s v="Colorado"/>
    <s v="Highlands Ranch"/>
    <x v="1"/>
    <s v="Individual"/>
    <s v="Manual"/>
    <x v="0"/>
    <x v="262"/>
    <x v="35"/>
    <n v="75"/>
    <s v="95Nm@ 3000-4300rpm"/>
    <x v="0"/>
    <x v="0"/>
  </r>
  <r>
    <x v="1626"/>
    <x v="0"/>
    <x v="13"/>
    <x v="131"/>
    <x v="23"/>
    <s v="West"/>
    <s v="Colorado"/>
    <s v="Lakewood"/>
    <x v="0"/>
    <s v="Individual"/>
    <s v="Manual"/>
    <x v="0"/>
    <x v="174"/>
    <x v="0"/>
    <n v="88.5"/>
    <s v="200Nm@ 1750rpm"/>
    <x v="0"/>
    <x v="0"/>
  </r>
  <r>
    <x v="1627"/>
    <x v="4"/>
    <x v="0"/>
    <x v="14"/>
    <x v="1"/>
    <s v="East"/>
    <s v="Pennsylvania"/>
    <s v="Hanover"/>
    <x v="0"/>
    <s v="Individual"/>
    <s v="Manual"/>
    <x v="1"/>
    <x v="7"/>
    <x v="8"/>
    <n v="67.040000000000006"/>
    <s v="170Nm@ 1800-2400rpm"/>
    <x v="0"/>
    <x v="0"/>
  </r>
  <r>
    <x v="1628"/>
    <x v="3"/>
    <x v="2"/>
    <x v="24"/>
    <x v="50"/>
    <s v="East"/>
    <s v="Pennsylvania"/>
    <s v="Hanover"/>
    <x v="1"/>
    <s v="Individual"/>
    <s v="Manual"/>
    <x v="0"/>
    <x v="35"/>
    <x v="5"/>
    <n v="80"/>
    <s v="11.4 kgm at 4,000 rpm"/>
    <x v="0"/>
    <x v="0"/>
  </r>
  <r>
    <x v="1629"/>
    <x v="3"/>
    <x v="10"/>
    <x v="132"/>
    <x v="120"/>
    <s v="West"/>
    <s v="Colorado"/>
    <s v="Lakewood"/>
    <x v="1"/>
    <s v="Individual"/>
    <s v="Manual"/>
    <x v="0"/>
    <x v="27"/>
    <x v="5"/>
    <n v="81.83"/>
    <s v="114.7Nm@ 4000rpm"/>
    <x v="0"/>
    <x v="0"/>
  </r>
  <r>
    <x v="1630"/>
    <x v="17"/>
    <x v="4"/>
    <x v="43"/>
    <x v="209"/>
    <s v="East"/>
    <s v="Pennsylvania"/>
    <s v="Hanover"/>
    <x v="0"/>
    <s v="Individual"/>
    <s v="Automatic"/>
    <x v="0"/>
    <x v="263"/>
    <x v="10"/>
    <n v="108.5"/>
    <s v="248Nm@ 2250rpm"/>
    <x v="0"/>
    <x v="0"/>
  </r>
  <r>
    <x v="1631"/>
    <x v="7"/>
    <x v="15"/>
    <x v="329"/>
    <x v="6"/>
    <s v="East"/>
    <s v="Pennsylvania"/>
    <s v="Hanover"/>
    <x v="0"/>
    <s v="Individual"/>
    <s v="Manual"/>
    <x v="0"/>
    <x v="6"/>
    <x v="2"/>
    <n v="121"/>
    <s v="300Nm@ 1750-2500rpm"/>
    <x v="2"/>
    <x v="0"/>
  </r>
  <r>
    <x v="1632"/>
    <x v="8"/>
    <x v="4"/>
    <x v="136"/>
    <x v="17"/>
    <s v="West"/>
    <s v="Colorado"/>
    <s v="Highlands Ranch"/>
    <x v="0"/>
    <s v="Individual"/>
    <s v="Manual"/>
    <x v="0"/>
    <x v="19"/>
    <x v="2"/>
    <n v="108.5"/>
    <s v="260Nm@ 1500-2750rpm"/>
    <x v="0"/>
    <x v="0"/>
  </r>
  <r>
    <x v="1633"/>
    <x v="10"/>
    <x v="14"/>
    <x v="204"/>
    <x v="6"/>
    <s v="West"/>
    <s v="Colorado"/>
    <s v="Lakewood"/>
    <x v="1"/>
    <s v="Individual"/>
    <s v="Manual"/>
    <x v="1"/>
    <x v="31"/>
    <x v="12"/>
    <n v="67"/>
    <s v="104Nm@ 4000rpm"/>
    <x v="0"/>
    <x v="0"/>
  </r>
  <r>
    <x v="1634"/>
    <x v="5"/>
    <x v="4"/>
    <x v="43"/>
    <x v="25"/>
    <s v="East"/>
    <s v="Pennsylvania"/>
    <s v="Hanover"/>
    <x v="0"/>
    <s v="Individual"/>
    <s v="Manual"/>
    <x v="0"/>
    <x v="60"/>
    <x v="1"/>
    <n v="98.59"/>
    <s v="205Nm@ 1750-3250rpm"/>
    <x v="0"/>
    <x v="0"/>
  </r>
  <r>
    <x v="1635"/>
    <x v="0"/>
    <x v="4"/>
    <x v="29"/>
    <x v="12"/>
    <s v="West"/>
    <s v="Colorado"/>
    <s v="Lakewood"/>
    <x v="1"/>
    <s v="Individual"/>
    <s v="Manual"/>
    <x v="0"/>
    <x v="83"/>
    <x v="5"/>
    <n v="83.14"/>
    <s v="115Nm@ 4000rpm"/>
    <x v="0"/>
    <x v="0"/>
  </r>
  <r>
    <x v="1636"/>
    <x v="3"/>
    <x v="16"/>
    <x v="69"/>
    <x v="1"/>
    <s v="East"/>
    <s v="Pennsylvania"/>
    <s v="Hanover"/>
    <x v="0"/>
    <s v="Individual"/>
    <s v="Manual"/>
    <x v="1"/>
    <x v="24"/>
    <x v="48"/>
    <n v="110"/>
    <s v="24@ 1,900-2,750(kgm@ rpm)"/>
    <x v="0"/>
    <x v="0"/>
  </r>
  <r>
    <x v="1637"/>
    <x v="7"/>
    <x v="10"/>
    <x v="28"/>
    <x v="336"/>
    <s v="West"/>
    <s v="Colorado"/>
    <s v="Highlands Ranch"/>
    <x v="0"/>
    <s v="Individual"/>
    <s v="Manual"/>
    <x v="1"/>
    <x v="195"/>
    <x v="48"/>
    <n v="100"/>
    <s v="240Nm@ 1600-2800rpm"/>
    <x v="2"/>
    <x v="0"/>
  </r>
  <r>
    <x v="1638"/>
    <x v="0"/>
    <x v="15"/>
    <x v="20"/>
    <x v="67"/>
    <s v="West"/>
    <s v="Colorado"/>
    <s v="Highlands Ranch"/>
    <x v="1"/>
    <s v="Individual"/>
    <s v="Automatic"/>
    <x v="0"/>
    <x v="241"/>
    <x v="5"/>
    <n v="81.8"/>
    <s v="113Nm@ 4200rpm"/>
    <x v="0"/>
    <x v="0"/>
  </r>
  <r>
    <x v="1639"/>
    <x v="3"/>
    <x v="13"/>
    <x v="21"/>
    <x v="208"/>
    <s v="Central"/>
    <s v="Illinois"/>
    <s v="Rock Island"/>
    <x v="0"/>
    <s v="Individual"/>
    <s v="Manual"/>
    <x v="0"/>
    <x v="171"/>
    <x v="3"/>
    <n v="88.73"/>
    <s v="220Nm@ 1500-2750rpm"/>
    <x v="0"/>
    <x v="0"/>
  </r>
  <r>
    <x v="1640"/>
    <x v="0"/>
    <x v="15"/>
    <x v="10"/>
    <x v="23"/>
    <s v="Central"/>
    <s v="Illinois"/>
    <s v="Rock Island"/>
    <x v="1"/>
    <s v="Individual"/>
    <s v="Manual"/>
    <x v="0"/>
    <x v="71"/>
    <x v="5"/>
    <n v="81.8"/>
    <s v="113Nm@ 4200rpm"/>
    <x v="0"/>
    <x v="0"/>
  </r>
  <r>
    <x v="1641"/>
    <x v="3"/>
    <x v="9"/>
    <x v="16"/>
    <x v="32"/>
    <s v="Central"/>
    <s v="Illinois"/>
    <s v="Rock Island"/>
    <x v="1"/>
    <s v="Individual"/>
    <s v="Manual"/>
    <x v="0"/>
    <x v="88"/>
    <x v="30"/>
    <n v="62.1"/>
    <s v="96.1Nm@ 3000rpm"/>
    <x v="0"/>
    <x v="0"/>
  </r>
  <r>
    <x v="1642"/>
    <x v="0"/>
    <x v="13"/>
    <x v="147"/>
    <x v="307"/>
    <s v="Central"/>
    <s v="Illinois"/>
    <s v="Rockford"/>
    <x v="1"/>
    <s v="Individual"/>
    <s v="Manual"/>
    <x v="0"/>
    <x v="54"/>
    <x v="14"/>
    <n v="67.040000000000006"/>
    <s v="90Nm@ 3500rpm"/>
    <x v="0"/>
    <x v="0"/>
  </r>
  <r>
    <x v="1643"/>
    <x v="7"/>
    <x v="10"/>
    <x v="74"/>
    <x v="1"/>
    <s v="Central"/>
    <s v="Illinois"/>
    <s v="Rock Island"/>
    <x v="0"/>
    <s v="Individual"/>
    <s v="Manual"/>
    <x v="0"/>
    <x v="195"/>
    <x v="48"/>
    <n v="100"/>
    <s v="240Nm@ 1600-2800rpm"/>
    <x v="2"/>
    <x v="0"/>
  </r>
  <r>
    <x v="1644"/>
    <x v="6"/>
    <x v="13"/>
    <x v="63"/>
    <x v="337"/>
    <s v="South"/>
    <s v="Florida"/>
    <s v="Ormond Beach"/>
    <x v="1"/>
    <s v="Individual"/>
    <s v="Manual"/>
    <x v="0"/>
    <x v="129"/>
    <x v="52"/>
    <n v="53.3"/>
    <s v="72Nm@ 4386rpm"/>
    <x v="0"/>
    <x v="0"/>
  </r>
  <r>
    <x v="1645"/>
    <x v="2"/>
    <x v="13"/>
    <x v="10"/>
    <x v="17"/>
    <s v="South"/>
    <s v="Florida"/>
    <s v="Ormond Beach"/>
    <x v="1"/>
    <s v="Individual"/>
    <s v="Manual"/>
    <x v="0"/>
    <x v="6"/>
    <x v="2"/>
    <n v="117.3"/>
    <s v="145Nm@ 4600rpm"/>
    <x v="2"/>
    <x v="0"/>
  </r>
  <r>
    <x v="1646"/>
    <x v="3"/>
    <x v="6"/>
    <x v="79"/>
    <x v="14"/>
    <s v="South"/>
    <s v="Florida"/>
    <s v="Orlando"/>
    <x v="0"/>
    <s v="Individual"/>
    <s v="Manual"/>
    <x v="0"/>
    <x v="79"/>
    <x v="34"/>
    <n v="126.32"/>
    <s v="259.8Nm@ 1900-2750rpm"/>
    <x v="0"/>
    <x v="0"/>
  </r>
  <r>
    <x v="1647"/>
    <x v="3"/>
    <x v="7"/>
    <x v="50"/>
    <x v="12"/>
    <s v="South"/>
    <s v="Florida"/>
    <s v="Ormond Beach"/>
    <x v="1"/>
    <s v="Individual"/>
    <s v="Manual"/>
    <x v="0"/>
    <x v="115"/>
    <x v="66"/>
    <n v="55.2"/>
    <s v="74.5Nm@ 4000rpm"/>
    <x v="0"/>
    <x v="0"/>
  </r>
  <r>
    <x v="1648"/>
    <x v="7"/>
    <x v="0"/>
    <x v="185"/>
    <x v="14"/>
    <s v="South"/>
    <s v="Florida"/>
    <s v="Ormond Beach"/>
    <x v="0"/>
    <s v="Individual"/>
    <s v="Manual"/>
    <x v="1"/>
    <x v="77"/>
    <x v="16"/>
    <n v="140"/>
    <s v="330Nm@ 1600-2800rpm"/>
    <x v="2"/>
    <x v="0"/>
  </r>
  <r>
    <x v="1649"/>
    <x v="17"/>
    <x v="0"/>
    <x v="20"/>
    <x v="1"/>
    <s v="South"/>
    <s v="Florida"/>
    <s v="Ormond Beach"/>
    <x v="0"/>
    <s v="Individual"/>
    <s v="Manual"/>
    <x v="1"/>
    <x v="9"/>
    <x v="10"/>
    <n v="108.5"/>
    <s v="248Nm@ 2250rpm"/>
    <x v="0"/>
    <x v="0"/>
  </r>
  <r>
    <x v="1650"/>
    <x v="9"/>
    <x v="11"/>
    <x v="216"/>
    <x v="338"/>
    <s v="South"/>
    <s v="Florida"/>
    <s v="Ormond Beach"/>
    <x v="0"/>
    <s v="Individual"/>
    <s v="Manual"/>
    <x v="2"/>
    <x v="6"/>
    <x v="29"/>
    <n v="163.69999999999999"/>
    <s v="380Nm@ 2000rpm"/>
    <x v="0"/>
    <x v="0"/>
  </r>
  <r>
    <x v="1651"/>
    <x v="19"/>
    <x v="4"/>
    <x v="103"/>
    <x v="80"/>
    <s v="South"/>
    <s v="Florida"/>
    <s v="Ormond Beach"/>
    <x v="0"/>
    <s v="Dealer"/>
    <s v="Automatic"/>
    <x v="0"/>
    <x v="104"/>
    <x v="37"/>
    <n v="177"/>
    <s v="430Nm@ 1750-2500rpm"/>
    <x v="0"/>
    <x v="0"/>
  </r>
  <r>
    <x v="1652"/>
    <x v="18"/>
    <x v="15"/>
    <x v="88"/>
    <x v="67"/>
    <s v="South"/>
    <s v="Florida"/>
    <s v="Orlando"/>
    <x v="1"/>
    <s v="Dealer"/>
    <s v="Automatic"/>
    <x v="0"/>
    <x v="90"/>
    <x v="36"/>
    <n v="214.56"/>
    <s v="202Nm@ 3600-5200rpm"/>
    <x v="0"/>
    <x v="0"/>
  </r>
  <r>
    <x v="1653"/>
    <x v="19"/>
    <x v="4"/>
    <x v="89"/>
    <x v="4"/>
    <s v="South"/>
    <s v="Georgia"/>
    <s v="Evans"/>
    <x v="0"/>
    <s v="Dealer"/>
    <s v="Automatic"/>
    <x v="0"/>
    <x v="91"/>
    <x v="37"/>
    <n v="177"/>
    <s v="430Nm@ 1750-2500rpm"/>
    <x v="0"/>
    <x v="0"/>
  </r>
  <r>
    <x v="1654"/>
    <x v="8"/>
    <x v="13"/>
    <x v="181"/>
    <x v="43"/>
    <s v="South"/>
    <s v="Georgia"/>
    <s v="Evans"/>
    <x v="0"/>
    <s v="Individual"/>
    <s v="Manual"/>
    <x v="0"/>
    <x v="128"/>
    <x v="16"/>
    <n v="147.94"/>
    <s v="320Nm@ 1500-3000rpm"/>
    <x v="2"/>
    <x v="0"/>
  </r>
  <r>
    <x v="1655"/>
    <x v="22"/>
    <x v="15"/>
    <x v="182"/>
    <x v="67"/>
    <s v="South"/>
    <s v="Georgia"/>
    <s v="Evans"/>
    <x v="0"/>
    <s v="Individual"/>
    <s v="Automatic"/>
    <x v="0"/>
    <x v="99"/>
    <x v="42"/>
    <n v="190"/>
    <s v="400Nm"/>
    <x v="0"/>
    <x v="0"/>
  </r>
  <r>
    <x v="1656"/>
    <x v="4"/>
    <x v="10"/>
    <x v="183"/>
    <x v="127"/>
    <s v="South"/>
    <s v="Georgia"/>
    <s v="Evans"/>
    <x v="1"/>
    <s v="Trustmark_Dealer"/>
    <s v="Automatic"/>
    <x v="0"/>
    <x v="109"/>
    <x v="19"/>
    <n v="157.69999999999999"/>
    <s v="213Nm@ 4500rpm"/>
    <x v="0"/>
    <x v="0"/>
  </r>
  <r>
    <x v="1657"/>
    <x v="0"/>
    <x v="7"/>
    <x v="3"/>
    <x v="128"/>
    <s v="South"/>
    <s v="Georgia"/>
    <s v="Evans"/>
    <x v="1"/>
    <s v="Trustmark_Dealer"/>
    <s v="Manual"/>
    <x v="0"/>
    <x v="69"/>
    <x v="14"/>
    <n v="67.05"/>
    <s v="90Nm@ 3500rpm"/>
    <x v="0"/>
    <x v="0"/>
  </r>
  <r>
    <x v="1658"/>
    <x v="0"/>
    <x v="14"/>
    <x v="184"/>
    <x v="129"/>
    <s v="South"/>
    <s v="Georgia"/>
    <s v="Gainesville"/>
    <x v="0"/>
    <s v="Dealer"/>
    <s v="Manual"/>
    <x v="0"/>
    <x v="163"/>
    <x v="0"/>
    <n v="74"/>
    <s v="190Nm@ 2000rpm"/>
    <x v="0"/>
    <x v="0"/>
  </r>
  <r>
    <x v="1659"/>
    <x v="2"/>
    <x v="10"/>
    <x v="105"/>
    <x v="130"/>
    <s v="South"/>
    <s v="Georgia"/>
    <s v="East Point"/>
    <x v="1"/>
    <s v="Trustmark_Dealer"/>
    <s v="Manual"/>
    <x v="0"/>
    <x v="23"/>
    <x v="13"/>
    <n v="88.7"/>
    <s v="110Nm@ 4800rpm"/>
    <x v="0"/>
    <x v="0"/>
  </r>
  <r>
    <x v="1660"/>
    <x v="4"/>
    <x v="7"/>
    <x v="185"/>
    <x v="131"/>
    <s v="South"/>
    <s v="Georgia"/>
    <s v="East Point"/>
    <x v="0"/>
    <s v="Trustmark_Dealer"/>
    <s v="Manual"/>
    <x v="1"/>
    <x v="37"/>
    <x v="19"/>
    <n v="100.6"/>
    <s v="200Nm@ 1200-3600rpm"/>
    <x v="2"/>
    <x v="0"/>
  </r>
  <r>
    <x v="1661"/>
    <x v="0"/>
    <x v="15"/>
    <x v="29"/>
    <x v="132"/>
    <s v="South"/>
    <s v="Georgia"/>
    <s v="Evans"/>
    <x v="1"/>
    <s v="Trustmark_Dealer"/>
    <s v="Automatic"/>
    <x v="0"/>
    <x v="52"/>
    <x v="5"/>
    <n v="81.8"/>
    <s v="113Nm@ 4200rpm"/>
    <x v="0"/>
    <x v="0"/>
  </r>
  <r>
    <x v="1662"/>
    <x v="4"/>
    <x v="4"/>
    <x v="74"/>
    <x v="133"/>
    <s v="South"/>
    <s v="Georgia"/>
    <s v="Evans"/>
    <x v="1"/>
    <s v="Trustmark_Dealer"/>
    <s v="Manual"/>
    <x v="0"/>
    <x v="95"/>
    <x v="63"/>
    <n v="88.73"/>
    <s v="132Nm@ 3000rpm"/>
    <x v="0"/>
    <x v="0"/>
  </r>
  <r>
    <x v="1663"/>
    <x v="0"/>
    <x v="14"/>
    <x v="21"/>
    <x v="134"/>
    <s v="East"/>
    <s v="Ohio"/>
    <s v="Cleveland Heights"/>
    <x v="1"/>
    <s v="Dealer"/>
    <s v="Automatic"/>
    <x v="0"/>
    <x v="52"/>
    <x v="5"/>
    <n v="81.8"/>
    <s v="113Nm@ 4200rpm"/>
    <x v="0"/>
    <x v="0"/>
  </r>
  <r>
    <x v="1664"/>
    <x v="3"/>
    <x v="4"/>
    <x v="0"/>
    <x v="135"/>
    <s v="East"/>
    <s v="Ohio"/>
    <s v="Cleveland"/>
    <x v="0"/>
    <s v="Dealer"/>
    <s v="Manual"/>
    <x v="0"/>
    <x v="153"/>
    <x v="56"/>
    <n v="73.97"/>
    <s v="190.24nm@ 1750-2250rpm"/>
    <x v="0"/>
    <x v="0"/>
  </r>
  <r>
    <x v="1665"/>
    <x v="16"/>
    <x v="15"/>
    <x v="186"/>
    <x v="72"/>
    <s v="East"/>
    <s v="Ohio"/>
    <s v="Cleveland"/>
    <x v="0"/>
    <s v="Dealer"/>
    <s v="Automatic"/>
    <x v="0"/>
    <x v="95"/>
    <x v="40"/>
    <n v="190"/>
    <s v="400Nm@ 1750-2500rpm"/>
    <x v="0"/>
    <x v="0"/>
  </r>
  <r>
    <x v="1666"/>
    <x v="16"/>
    <x v="15"/>
    <x v="187"/>
    <x v="136"/>
    <s v="East"/>
    <s v="Ohio"/>
    <s v="Cleveland Heights"/>
    <x v="0"/>
    <s v="Dealer"/>
    <s v="Automatic"/>
    <x v="0"/>
    <x v="95"/>
    <x v="40"/>
    <n v="190"/>
    <s v="400Nm@ 1750-2500rpm"/>
    <x v="0"/>
    <x v="0"/>
  </r>
  <r>
    <x v="1667"/>
    <x v="2"/>
    <x v="15"/>
    <x v="188"/>
    <x v="137"/>
    <s v="East"/>
    <s v="Ohio"/>
    <s v="Cleveland Heights"/>
    <x v="1"/>
    <s v="Trustmark_Dealer"/>
    <s v="Automatic"/>
    <x v="0"/>
    <x v="74"/>
    <x v="13"/>
    <n v="88.76"/>
    <s v="110Nm@ 4800rpm"/>
    <x v="0"/>
    <x v="0"/>
  </r>
  <r>
    <x v="1668"/>
    <x v="1"/>
    <x v="10"/>
    <x v="106"/>
    <x v="81"/>
    <s v="East"/>
    <s v="Ohio"/>
    <s v="Cleveland Heights"/>
    <x v="1"/>
    <s v="Dealer"/>
    <s v="Automatic"/>
    <x v="0"/>
    <x v="75"/>
    <x v="28"/>
    <n v="103.5"/>
    <s v="153Nm@ 3800rpm"/>
    <x v="0"/>
    <x v="0"/>
  </r>
  <r>
    <x v="1669"/>
    <x v="22"/>
    <x v="14"/>
    <x v="189"/>
    <x v="105"/>
    <s v="East"/>
    <s v="Ohio"/>
    <s v="Cleveland Heights"/>
    <x v="0"/>
    <s v="Dealer"/>
    <s v="Automatic"/>
    <x v="0"/>
    <x v="24"/>
    <x v="64"/>
    <n v="150"/>
    <s v="350Nm@ 1500-2750rpm"/>
    <x v="0"/>
    <x v="0"/>
  </r>
  <r>
    <x v="1670"/>
    <x v="2"/>
    <x v="2"/>
    <x v="240"/>
    <x v="25"/>
    <s v="East"/>
    <s v="Ohio"/>
    <s v="Cleveland"/>
    <x v="1"/>
    <s v="Individual"/>
    <s v="Automatic"/>
    <x v="1"/>
    <x v="24"/>
    <x v="2"/>
    <n v="118"/>
    <s v="146Nm at 4800 rpm"/>
    <x v="0"/>
    <x v="0"/>
  </r>
  <r>
    <x v="1671"/>
    <x v="4"/>
    <x v="4"/>
    <x v="202"/>
    <x v="15"/>
    <s v="East"/>
    <s v="Ohio"/>
    <s v="Columbus"/>
    <x v="1"/>
    <s v="Individual"/>
    <s v="Manual"/>
    <x v="0"/>
    <x v="264"/>
    <x v="5"/>
    <n v="78.900000000000006"/>
    <s v="104Nm@ 3100rpm"/>
    <x v="0"/>
    <x v="0"/>
  </r>
  <r>
    <x v="1672"/>
    <x v="5"/>
    <x v="6"/>
    <x v="3"/>
    <x v="12"/>
    <s v="East"/>
    <s v="Ohio"/>
    <s v="Cleveland Heights"/>
    <x v="0"/>
    <s v="Individual"/>
    <s v="Manual"/>
    <x v="0"/>
    <x v="8"/>
    <x v="9"/>
    <n v="68"/>
    <s v="160Nm@ 2000rpm"/>
    <x v="0"/>
    <x v="0"/>
  </r>
  <r>
    <x v="1673"/>
    <x v="2"/>
    <x v="4"/>
    <x v="10"/>
    <x v="12"/>
    <s v="East"/>
    <s v="Ohio"/>
    <s v="Cleveland Heights"/>
    <x v="0"/>
    <s v="Individual"/>
    <s v="Manual"/>
    <x v="0"/>
    <x v="192"/>
    <x v="1"/>
    <n v="98.6"/>
    <s v="200Nm@ 1750rpm"/>
    <x v="0"/>
    <x v="0"/>
  </r>
  <r>
    <x v="1674"/>
    <x v="3"/>
    <x v="6"/>
    <x v="8"/>
    <x v="7"/>
    <s v="East"/>
    <s v="Ohio"/>
    <s v="Cleveland Heights"/>
    <x v="0"/>
    <s v="Individual"/>
    <s v="Manual"/>
    <x v="2"/>
    <x v="3"/>
    <x v="3"/>
    <n v="90"/>
    <s v="22.4 kgm at 1750-2750rpm"/>
    <x v="0"/>
    <x v="0"/>
  </r>
  <r>
    <x v="1675"/>
    <x v="0"/>
    <x v="10"/>
    <x v="330"/>
    <x v="12"/>
    <s v="East"/>
    <s v="Ohio"/>
    <s v="Cleveland"/>
    <x v="0"/>
    <s v="Individual"/>
    <s v="Manual"/>
    <x v="1"/>
    <x v="13"/>
    <x v="0"/>
    <n v="88.5"/>
    <s v="200Nm@ 1750rpm"/>
    <x v="2"/>
    <x v="0"/>
  </r>
  <r>
    <x v="1676"/>
    <x v="0"/>
    <x v="0"/>
    <x v="190"/>
    <x v="15"/>
    <s v="Central"/>
    <s v="Illinois"/>
    <s v="Wilmette"/>
    <x v="1"/>
    <s v="Individual"/>
    <s v="Manual"/>
    <x v="0"/>
    <x v="130"/>
    <x v="7"/>
    <n v="47.3"/>
    <s v="69Nm@ 3500rpm"/>
    <x v="0"/>
    <x v="0"/>
  </r>
  <r>
    <x v="1677"/>
    <x v="0"/>
    <x v="11"/>
    <x v="149"/>
    <x v="1"/>
    <s v="Central"/>
    <s v="Illinois"/>
    <s v="Woodridge"/>
    <x v="1"/>
    <s v="Individual"/>
    <s v="Manual"/>
    <x v="1"/>
    <x v="14"/>
    <x v="7"/>
    <n v="35"/>
    <s v="6.1kgm@ 3000rpm"/>
    <x v="3"/>
    <x v="0"/>
  </r>
  <r>
    <x v="1678"/>
    <x v="3"/>
    <x v="15"/>
    <x v="131"/>
    <x v="6"/>
    <s v="Central"/>
    <s v="Indiana"/>
    <s v="Carmel"/>
    <x v="1"/>
    <s v="Individual"/>
    <s v="Manual"/>
    <x v="0"/>
    <x v="151"/>
    <x v="5"/>
    <n v="81.86"/>
    <s v="114.73Nm@ 4000rpm"/>
    <x v="0"/>
    <x v="0"/>
  </r>
  <r>
    <x v="1679"/>
    <x v="8"/>
    <x v="14"/>
    <x v="135"/>
    <x v="19"/>
    <s v="Central"/>
    <s v="Indiana"/>
    <s v="Carmel"/>
    <x v="0"/>
    <s v="Individual"/>
    <s v="Manual"/>
    <x v="0"/>
    <x v="126"/>
    <x v="16"/>
    <n v="147.94"/>
    <s v="320Nm@ 1500-3000rpm"/>
    <x v="2"/>
    <x v="0"/>
  </r>
  <r>
    <x v="1680"/>
    <x v="7"/>
    <x v="9"/>
    <x v="127"/>
    <x v="14"/>
    <s v="Central"/>
    <s v="Indiana"/>
    <s v="Carmel"/>
    <x v="0"/>
    <s v="Individual"/>
    <s v="Manual"/>
    <x v="2"/>
    <x v="144"/>
    <x v="16"/>
    <n v="120"/>
    <s v="290Nm@ 1800-2800rpm"/>
    <x v="2"/>
    <x v="0"/>
  </r>
  <r>
    <x v="1681"/>
    <x v="3"/>
    <x v="4"/>
    <x v="164"/>
    <x v="19"/>
    <s v="Central"/>
    <s v="Indiana"/>
    <s v="Anderson"/>
    <x v="1"/>
    <s v="Individual"/>
    <s v="Manual"/>
    <x v="0"/>
    <x v="11"/>
    <x v="5"/>
    <n v="82"/>
    <s v="114Nm@ 4000rpm"/>
    <x v="0"/>
    <x v="0"/>
  </r>
  <r>
    <x v="1682"/>
    <x v="8"/>
    <x v="15"/>
    <x v="29"/>
    <x v="23"/>
    <s v="Central"/>
    <s v="Indiana"/>
    <s v="Columbus"/>
    <x v="0"/>
    <s v="Individual"/>
    <s v="Manual"/>
    <x v="0"/>
    <x v="119"/>
    <x v="0"/>
    <n v="74"/>
    <s v="190Nm@ 1750-3000rpm"/>
    <x v="0"/>
    <x v="0"/>
  </r>
  <r>
    <x v="1683"/>
    <x v="0"/>
    <x v="6"/>
    <x v="162"/>
    <x v="17"/>
    <s v="Central"/>
    <s v="Indiana"/>
    <s v="Anderson"/>
    <x v="1"/>
    <s v="Individual"/>
    <s v="Manual"/>
    <x v="1"/>
    <x v="167"/>
    <x v="14"/>
    <n v="67.099999999999994"/>
    <s v="90Nm@ 3500rpm"/>
    <x v="0"/>
    <x v="0"/>
  </r>
  <r>
    <x v="1684"/>
    <x v="0"/>
    <x v="16"/>
    <x v="151"/>
    <x v="14"/>
    <s v="Central"/>
    <s v="Indiana"/>
    <s v="Anderson"/>
    <x v="1"/>
    <s v="Individual"/>
    <s v="Manual"/>
    <x v="1"/>
    <x v="14"/>
    <x v="7"/>
    <n v="46.3"/>
    <s v="62Nm@ 3000rpm"/>
    <x v="0"/>
    <x v="0"/>
  </r>
  <r>
    <x v="1685"/>
    <x v="8"/>
    <x v="4"/>
    <x v="331"/>
    <x v="19"/>
    <s v="Central"/>
    <s v="Illinois"/>
    <s v="Wilmette"/>
    <x v="0"/>
    <s v="Individual"/>
    <s v="Manual"/>
    <x v="0"/>
    <x v="19"/>
    <x v="2"/>
    <n v="108.5"/>
    <s v="260Nm@ 1500-2750rpm"/>
    <x v="0"/>
    <x v="0"/>
  </r>
  <r>
    <x v="1686"/>
    <x v="15"/>
    <x v="4"/>
    <x v="169"/>
    <x v="126"/>
    <s v="Central"/>
    <s v="Illinois"/>
    <s v="Wilmette"/>
    <x v="0"/>
    <s v="Individual"/>
    <s v="Manual"/>
    <x v="0"/>
    <x v="55"/>
    <x v="1"/>
    <n v="108.62"/>
    <s v="250Nm@ 1500-3000rpm"/>
    <x v="0"/>
    <x v="0"/>
  </r>
  <r>
    <x v="1687"/>
    <x v="15"/>
    <x v="4"/>
    <x v="201"/>
    <x v="126"/>
    <s v="Central"/>
    <s v="Illinois"/>
    <s v="Wilmette"/>
    <x v="0"/>
    <s v="Individual"/>
    <s v="Manual"/>
    <x v="0"/>
    <x v="55"/>
    <x v="1"/>
    <n v="108.62"/>
    <s v="250Nm@ 1500-3000rpm"/>
    <x v="0"/>
    <x v="0"/>
  </r>
  <r>
    <x v="1688"/>
    <x v="7"/>
    <x v="10"/>
    <x v="76"/>
    <x v="14"/>
    <s v="Central"/>
    <s v="Illinois"/>
    <s v="Wilmette"/>
    <x v="0"/>
    <s v="Individual"/>
    <s v="Manual"/>
    <x v="0"/>
    <x v="175"/>
    <x v="12"/>
    <n v="77"/>
    <s v="190Nm@ 1750-2250rpm"/>
    <x v="4"/>
    <x v="0"/>
  </r>
  <r>
    <x v="1689"/>
    <x v="4"/>
    <x v="4"/>
    <x v="332"/>
    <x v="15"/>
    <s v="Central"/>
    <s v="Illinois"/>
    <s v="Woodridge"/>
    <x v="0"/>
    <s v="Individual"/>
    <s v="Automatic"/>
    <x v="0"/>
    <x v="67"/>
    <x v="23"/>
    <n v="174.5"/>
    <s v="450Nm@ 1600-2400rpm"/>
    <x v="2"/>
    <x v="0"/>
  </r>
  <r>
    <x v="1690"/>
    <x v="0"/>
    <x v="4"/>
    <x v="222"/>
    <x v="3"/>
    <s v="Central"/>
    <s v="Illinois"/>
    <s v="Woodridge"/>
    <x v="0"/>
    <s v="Individual"/>
    <s v="Manual"/>
    <x v="0"/>
    <x v="127"/>
    <x v="0"/>
    <n v="74.02"/>
    <s v="190Nm@ 2000rpm"/>
    <x v="0"/>
    <x v="0"/>
  </r>
  <r>
    <x v="1691"/>
    <x v="2"/>
    <x v="4"/>
    <x v="130"/>
    <x v="45"/>
    <s v="Central"/>
    <s v="Illinois"/>
    <s v="Woodridge"/>
    <x v="1"/>
    <s v="Individual"/>
    <s v="Manual"/>
    <x v="0"/>
    <x v="112"/>
    <x v="13"/>
    <n v="88.7"/>
    <s v="110Nm@ 4800rpm"/>
    <x v="0"/>
    <x v="0"/>
  </r>
  <r>
    <x v="1692"/>
    <x v="0"/>
    <x v="4"/>
    <x v="131"/>
    <x v="12"/>
    <s v="Central"/>
    <s v="Illinois"/>
    <s v="Wheeling"/>
    <x v="0"/>
    <s v="Individual"/>
    <s v="Manual"/>
    <x v="0"/>
    <x v="13"/>
    <x v="0"/>
    <n v="88.5"/>
    <s v="200Nm@ 1750rpm"/>
    <x v="2"/>
    <x v="0"/>
  </r>
  <r>
    <x v="1693"/>
    <x v="7"/>
    <x v="4"/>
    <x v="268"/>
    <x v="160"/>
    <s v="Central"/>
    <s v="Illinois"/>
    <s v="Wilmette"/>
    <x v="0"/>
    <s v="Individual"/>
    <s v="Manual"/>
    <x v="0"/>
    <x v="33"/>
    <x v="16"/>
    <n v="140"/>
    <s v="330Nm@ 1600-2800rpm"/>
    <x v="2"/>
    <x v="0"/>
  </r>
  <r>
    <x v="1694"/>
    <x v="13"/>
    <x v="6"/>
    <x v="74"/>
    <x v="1"/>
    <s v="Central"/>
    <s v="Illinois"/>
    <s v="Wilmette"/>
    <x v="0"/>
    <s v="Individual"/>
    <s v="Manual"/>
    <x v="1"/>
    <x v="201"/>
    <x v="92"/>
    <n v="116.9"/>
    <s v="292Nm@ 2000rpm"/>
    <x v="4"/>
    <x v="0"/>
  </r>
  <r>
    <x v="1695"/>
    <x v="3"/>
    <x v="6"/>
    <x v="8"/>
    <x v="339"/>
    <s v="Central"/>
    <s v="Indiana"/>
    <s v="Bloomington"/>
    <x v="0"/>
    <s v="Individual"/>
    <s v="Manual"/>
    <x v="0"/>
    <x v="3"/>
    <x v="3"/>
    <n v="90"/>
    <s v="22.4 kgm at 1750-2750rpm"/>
    <x v="0"/>
    <x v="0"/>
  </r>
  <r>
    <x v="1696"/>
    <x v="4"/>
    <x v="11"/>
    <x v="21"/>
    <x v="340"/>
    <s v="Central"/>
    <s v="Indiana"/>
    <s v="Bloomington"/>
    <x v="0"/>
    <s v="Individual"/>
    <s v="Manual"/>
    <x v="1"/>
    <x v="37"/>
    <x v="19"/>
    <n v="100"/>
    <s v="200Nm@ 1400-3400rpm"/>
    <x v="3"/>
    <x v="0"/>
  </r>
  <r>
    <x v="1697"/>
    <x v="3"/>
    <x v="11"/>
    <x v="24"/>
    <x v="1"/>
    <s v="Central"/>
    <s v="Indiana"/>
    <s v="Anderson"/>
    <x v="1"/>
    <s v="Individual"/>
    <s v="Manual"/>
    <x v="0"/>
    <x v="35"/>
    <x v="5"/>
    <n v="82.85"/>
    <s v="113.7Nm@ 4000rpm"/>
    <x v="0"/>
    <x v="0"/>
  </r>
  <r>
    <x v="1698"/>
    <x v="8"/>
    <x v="6"/>
    <x v="190"/>
    <x v="1"/>
    <s v="Central"/>
    <s v="Illinois"/>
    <s v="Woodridge"/>
    <x v="0"/>
    <s v="Individual"/>
    <s v="Manual"/>
    <x v="0"/>
    <x v="32"/>
    <x v="16"/>
    <n v="138.1"/>
    <s v="320Nm@ 1700-2700rpm"/>
    <x v="2"/>
    <x v="0"/>
  </r>
  <r>
    <x v="1699"/>
    <x v="5"/>
    <x v="10"/>
    <x v="333"/>
    <x v="14"/>
    <s v="Central"/>
    <s v="Indiana"/>
    <s v="Columbus"/>
    <x v="0"/>
    <s v="Individual"/>
    <s v="Manual"/>
    <x v="0"/>
    <x v="225"/>
    <x v="1"/>
    <n v="99"/>
    <s v="215Nm@ 1750-3000rpm"/>
    <x v="0"/>
    <x v="0"/>
  </r>
  <r>
    <x v="1700"/>
    <x v="0"/>
    <x v="7"/>
    <x v="0"/>
    <x v="2"/>
    <s v="Central"/>
    <s v="Indiana"/>
    <s v="Bloomington"/>
    <x v="1"/>
    <s v="Individual"/>
    <s v="Manual"/>
    <x v="0"/>
    <x v="58"/>
    <x v="27"/>
    <n v="93.7"/>
    <s v="130Nm@ 4000rpm"/>
    <x v="2"/>
    <x v="0"/>
  </r>
  <r>
    <x v="1701"/>
    <x v="3"/>
    <x v="16"/>
    <x v="117"/>
    <x v="10"/>
    <s v="Central"/>
    <s v="Indiana"/>
    <s v="Bloomington"/>
    <x v="1"/>
    <s v="Individual"/>
    <s v="Manual"/>
    <x v="3"/>
    <x v="165"/>
    <x v="49"/>
    <n v="103.2"/>
    <s v="14.9@ 3,000(kgm@ rpm)"/>
    <x v="0"/>
    <x v="0"/>
  </r>
  <r>
    <x v="1702"/>
    <x v="3"/>
    <x v="15"/>
    <x v="20"/>
    <x v="10"/>
    <s v="Central"/>
    <s v="Indiana"/>
    <s v="Columbus"/>
    <x v="1"/>
    <s v="Individual"/>
    <s v="Manual"/>
    <x v="0"/>
    <x v="5"/>
    <x v="5"/>
    <n v="81.86"/>
    <s v="113.75nm@ 4000rpm"/>
    <x v="0"/>
    <x v="0"/>
  </r>
  <r>
    <x v="1703"/>
    <x v="4"/>
    <x v="6"/>
    <x v="105"/>
    <x v="181"/>
    <s v="Central"/>
    <s v="Indiana"/>
    <s v="Columbus"/>
    <x v="0"/>
    <s v="Individual"/>
    <s v="Manual"/>
    <x v="1"/>
    <x v="142"/>
    <x v="19"/>
    <n v="102"/>
    <s v="20.4@ 1400-3400(kgm@ rpm)"/>
    <x v="3"/>
    <x v="0"/>
  </r>
  <r>
    <x v="1704"/>
    <x v="9"/>
    <x v="2"/>
    <x v="73"/>
    <x v="1"/>
    <s v="Central"/>
    <s v="Illinois"/>
    <s v="Woodridge"/>
    <x v="0"/>
    <s v="Individual"/>
    <s v="Manual"/>
    <x v="2"/>
    <x v="265"/>
    <x v="46"/>
    <n v="147.9"/>
    <s v="327Nm@ 2600rpm"/>
    <x v="0"/>
    <x v="0"/>
  </r>
  <r>
    <x v="1705"/>
    <x v="4"/>
    <x v="10"/>
    <x v="177"/>
    <x v="340"/>
    <s v="Central"/>
    <s v="Indiana"/>
    <s v="Anderson"/>
    <x v="0"/>
    <s v="Individual"/>
    <s v="Manual"/>
    <x v="1"/>
    <x v="7"/>
    <x v="8"/>
    <n v="67.05"/>
    <s v="170Nm@ 1800-2400rpm"/>
    <x v="0"/>
    <x v="0"/>
  </r>
  <r>
    <x v="1706"/>
    <x v="5"/>
    <x v="6"/>
    <x v="3"/>
    <x v="7"/>
    <s v="Central"/>
    <s v="Indiana"/>
    <s v="Anderson"/>
    <x v="0"/>
    <s v="Individual"/>
    <s v="Manual"/>
    <x v="1"/>
    <x v="8"/>
    <x v="9"/>
    <n v="68"/>
    <s v="160Nm@ 2000rpm"/>
    <x v="0"/>
    <x v="0"/>
  </r>
  <r>
    <x v="1707"/>
    <x v="3"/>
    <x v="15"/>
    <x v="231"/>
    <x v="7"/>
    <s v="Central"/>
    <s v="Indiana"/>
    <s v="Columbus"/>
    <x v="1"/>
    <s v="Individual"/>
    <s v="Manual"/>
    <x v="0"/>
    <x v="5"/>
    <x v="5"/>
    <n v="81.86"/>
    <s v="113.75nm@ 4000rpm"/>
    <x v="0"/>
    <x v="0"/>
  </r>
  <r>
    <x v="1708"/>
    <x v="11"/>
    <x v="14"/>
    <x v="334"/>
    <x v="14"/>
    <s v="South"/>
    <s v="Kentucky"/>
    <s v="Murray"/>
    <x v="0"/>
    <s v="Individual"/>
    <s v="Manual"/>
    <x v="0"/>
    <x v="150"/>
    <x v="70"/>
    <n v="170"/>
    <s v="350Nm@ 1750-2500rpm"/>
    <x v="0"/>
    <x v="0"/>
  </r>
  <r>
    <x v="1709"/>
    <x v="5"/>
    <x v="15"/>
    <x v="131"/>
    <x v="116"/>
    <s v="South"/>
    <s v="Kentucky"/>
    <s v="Murray"/>
    <x v="1"/>
    <s v="Dealer"/>
    <s v="Manual"/>
    <x v="0"/>
    <x v="124"/>
    <x v="31"/>
    <n v="94.93"/>
    <s v="120Nm@ 4250rpm"/>
    <x v="0"/>
    <x v="0"/>
  </r>
  <r>
    <x v="1710"/>
    <x v="9"/>
    <x v="0"/>
    <x v="0"/>
    <x v="101"/>
    <s v="South"/>
    <s v="Kentucky"/>
    <s v="Murray"/>
    <x v="1"/>
    <s v="Individual"/>
    <s v="Manual"/>
    <x v="0"/>
    <x v="23"/>
    <x v="13"/>
    <n v="82.4"/>
    <s v="108.5Nm@ 5000rpm"/>
    <x v="0"/>
    <x v="0"/>
  </r>
  <r>
    <x v="1711"/>
    <x v="8"/>
    <x v="11"/>
    <x v="24"/>
    <x v="14"/>
    <s v="West"/>
    <s v="Idaho"/>
    <s v="Meridian"/>
    <x v="0"/>
    <s v="Individual"/>
    <s v="Manual"/>
    <x v="0"/>
    <x v="30"/>
    <x v="33"/>
    <n v="70"/>
    <s v="13.5@ 2,500(kgm@ rpm)"/>
    <x v="0"/>
    <x v="0"/>
  </r>
  <r>
    <x v="1712"/>
    <x v="3"/>
    <x v="4"/>
    <x v="106"/>
    <x v="67"/>
    <s v="West"/>
    <s v="Idaho"/>
    <s v="Nampa"/>
    <x v="1"/>
    <s v="Individual"/>
    <s v="Manual"/>
    <x v="0"/>
    <x v="27"/>
    <x v="5"/>
    <n v="81.83"/>
    <s v="114.7Nm@ 4000rpm"/>
    <x v="0"/>
    <x v="0"/>
  </r>
  <r>
    <x v="1713"/>
    <x v="0"/>
    <x v="7"/>
    <x v="132"/>
    <x v="121"/>
    <s v="West"/>
    <s v="Idaho"/>
    <s v="Meridian"/>
    <x v="0"/>
    <s v="Individual"/>
    <s v="Manual"/>
    <x v="0"/>
    <x v="0"/>
    <x v="0"/>
    <n v="74"/>
    <s v="190Nm@ 2000rpm"/>
    <x v="0"/>
    <x v="0"/>
  </r>
  <r>
    <x v="1714"/>
    <x v="3"/>
    <x v="7"/>
    <x v="9"/>
    <x v="11"/>
    <s v="West"/>
    <s v="Idaho"/>
    <s v="Meridian"/>
    <x v="1"/>
    <s v="Individual"/>
    <s v="Manual"/>
    <x v="0"/>
    <x v="115"/>
    <x v="66"/>
    <n v="55.2"/>
    <s v="74.5Nm@ 4000rpm"/>
    <x v="0"/>
    <x v="0"/>
  </r>
  <r>
    <x v="1715"/>
    <x v="2"/>
    <x v="13"/>
    <x v="40"/>
    <x v="45"/>
    <s v="West"/>
    <s v="Idaho"/>
    <s v="Meridian"/>
    <x v="1"/>
    <s v="Individual"/>
    <s v="Manual"/>
    <x v="0"/>
    <x v="123"/>
    <x v="2"/>
    <n v="117.3"/>
    <s v="145Nm@ 4600rpm"/>
    <x v="0"/>
    <x v="0"/>
  </r>
  <r>
    <x v="1716"/>
    <x v="0"/>
    <x v="18"/>
    <x v="7"/>
    <x v="15"/>
    <s v="East"/>
    <s v="Pennsylvania"/>
    <s v="Mount Lebanon"/>
    <x v="1"/>
    <s v="Individual"/>
    <s v="Manual"/>
    <x v="1"/>
    <x v="4"/>
    <x v="7"/>
    <n v="37"/>
    <s v="59Nm@ 2500rpm"/>
    <x v="1"/>
    <x v="0"/>
  </r>
  <r>
    <x v="1717"/>
    <x v="5"/>
    <x v="10"/>
    <x v="128"/>
    <x v="341"/>
    <s v="East"/>
    <s v="Pennsylvania"/>
    <s v="Mount Lebanon"/>
    <x v="0"/>
    <s v="Individual"/>
    <s v="Manual"/>
    <x v="0"/>
    <x v="225"/>
    <x v="1"/>
    <n v="99"/>
    <s v="215Nm@ 1750-3000rpm"/>
    <x v="0"/>
    <x v="0"/>
  </r>
  <r>
    <x v="1718"/>
    <x v="0"/>
    <x v="0"/>
    <x v="172"/>
    <x v="7"/>
    <s v="East"/>
    <s v="Pennsylvania"/>
    <s v="Mount Lebanon"/>
    <x v="0"/>
    <s v="Individual"/>
    <s v="Manual"/>
    <x v="1"/>
    <x v="207"/>
    <x v="0"/>
    <n v="73.94"/>
    <s v="190Nm@ 2000rpm"/>
    <x v="0"/>
    <x v="0"/>
  </r>
  <r>
    <x v="1719"/>
    <x v="0"/>
    <x v="13"/>
    <x v="8"/>
    <x v="15"/>
    <s v="East"/>
    <s v="Pennsylvania"/>
    <s v="Mount Lebanon"/>
    <x v="1"/>
    <s v="Individual"/>
    <s v="Manual"/>
    <x v="1"/>
    <x v="54"/>
    <x v="14"/>
    <n v="67.040000000000006"/>
    <s v="90Nm@ 3500rpm"/>
    <x v="0"/>
    <x v="0"/>
  </r>
  <r>
    <x v="1720"/>
    <x v="3"/>
    <x v="6"/>
    <x v="5"/>
    <x v="14"/>
    <s v="East"/>
    <s v="Pennsylvania"/>
    <s v="Mount Lebanon"/>
    <x v="0"/>
    <s v="Individual"/>
    <s v="Manual"/>
    <x v="2"/>
    <x v="79"/>
    <x v="34"/>
    <n v="126.3"/>
    <s v="259.9Nm@ 1900-2750rpm"/>
    <x v="0"/>
    <x v="0"/>
  </r>
  <r>
    <x v="1721"/>
    <x v="3"/>
    <x v="6"/>
    <x v="127"/>
    <x v="12"/>
    <s v="East"/>
    <s v="Pennsylvania"/>
    <s v="Mount Lebanon"/>
    <x v="0"/>
    <s v="Individual"/>
    <s v="Manual"/>
    <x v="1"/>
    <x v="80"/>
    <x v="3"/>
    <n v="90"/>
    <s v="22.4 kgm at 1750-2750rpm"/>
    <x v="0"/>
    <x v="0"/>
  </r>
  <r>
    <x v="1722"/>
    <x v="9"/>
    <x v="6"/>
    <x v="335"/>
    <x v="74"/>
    <s v="East"/>
    <s v="Pennsylvania"/>
    <s v="Mount Lebanon"/>
    <x v="1"/>
    <s v="Individual"/>
    <s v="Manual"/>
    <x v="0"/>
    <x v="99"/>
    <x v="84"/>
    <n v="62"/>
    <s v="90.3Nm@ 4200rpm"/>
    <x v="0"/>
    <x v="0"/>
  </r>
  <r>
    <x v="1723"/>
    <x v="15"/>
    <x v="7"/>
    <x v="8"/>
    <x v="15"/>
    <s v="East"/>
    <s v="Pennsylvania"/>
    <s v="Monroeville"/>
    <x v="1"/>
    <s v="Individual"/>
    <s v="Manual"/>
    <x v="3"/>
    <x v="66"/>
    <x v="12"/>
    <n v="73.900000000000006"/>
    <s v="110Nm@ 3750rpm"/>
    <x v="0"/>
    <x v="0"/>
  </r>
  <r>
    <x v="1724"/>
    <x v="5"/>
    <x v="0"/>
    <x v="8"/>
    <x v="342"/>
    <s v="East"/>
    <s v="Pennsylvania"/>
    <s v="Monroeville"/>
    <x v="0"/>
    <s v="Dealer"/>
    <s v="Manual"/>
    <x v="0"/>
    <x v="187"/>
    <x v="9"/>
    <n v="67"/>
    <s v="160Nm@ 2000rpm"/>
    <x v="0"/>
    <x v="0"/>
  </r>
  <r>
    <x v="1725"/>
    <x v="5"/>
    <x v="7"/>
    <x v="156"/>
    <x v="7"/>
    <s v="East"/>
    <s v="Pennsylvania"/>
    <s v="Monroeville"/>
    <x v="0"/>
    <s v="Individual"/>
    <s v="Manual"/>
    <x v="1"/>
    <x v="8"/>
    <x v="9"/>
    <n v="68.099999999999994"/>
    <s v="160Nm@ 2000rpm"/>
    <x v="0"/>
    <x v="0"/>
  </r>
  <r>
    <x v="1726"/>
    <x v="7"/>
    <x v="2"/>
    <x v="134"/>
    <x v="343"/>
    <s v="South"/>
    <s v="Arkansas"/>
    <s v="Fort Smith"/>
    <x v="0"/>
    <s v="Individual"/>
    <s v="Manual"/>
    <x v="3"/>
    <x v="39"/>
    <x v="16"/>
    <n v="115"/>
    <s v="277.5Nm@ 1700-2200rpm"/>
    <x v="0"/>
    <x v="0"/>
  </r>
  <r>
    <x v="1727"/>
    <x v="0"/>
    <x v="13"/>
    <x v="336"/>
    <x v="45"/>
    <s v="South"/>
    <s v="Arkansas"/>
    <s v="Hot Springs"/>
    <x v="1"/>
    <s v="Individual"/>
    <s v="Automatic"/>
    <x v="0"/>
    <x v="266"/>
    <x v="27"/>
    <n v="91.1"/>
    <s v="130Nm@ 4000rpm"/>
    <x v="0"/>
    <x v="0"/>
  </r>
  <r>
    <x v="1728"/>
    <x v="6"/>
    <x v="0"/>
    <x v="201"/>
    <x v="344"/>
    <s v="South"/>
    <s v="Arkansas"/>
    <s v="Fayetteville"/>
    <x v="0"/>
    <s v="Individual"/>
    <s v="Manual"/>
    <x v="1"/>
    <x v="267"/>
    <x v="10"/>
    <n v="108.45"/>
    <s v="245Nm@ 1750rpm"/>
    <x v="0"/>
    <x v="0"/>
  </r>
  <r>
    <x v="1729"/>
    <x v="0"/>
    <x v="7"/>
    <x v="302"/>
    <x v="1"/>
    <s v="South"/>
    <s v="Arkansas"/>
    <s v="Fayetteville"/>
    <x v="0"/>
    <s v="Individual"/>
    <s v="Manual"/>
    <x v="2"/>
    <x v="57"/>
    <x v="0"/>
    <n v="74"/>
    <s v="190Nm@ 2000rpm"/>
    <x v="0"/>
    <x v="0"/>
  </r>
  <r>
    <x v="1730"/>
    <x v="3"/>
    <x v="6"/>
    <x v="158"/>
    <x v="14"/>
    <s v="South"/>
    <s v="Arkansas"/>
    <s v="Fort Smith"/>
    <x v="1"/>
    <s v="Individual"/>
    <s v="Manual"/>
    <x v="1"/>
    <x v="120"/>
    <x v="49"/>
    <n v="103.2"/>
    <s v="14.9 KGM at 3000 RPM"/>
    <x v="0"/>
    <x v="0"/>
  </r>
  <r>
    <x v="1731"/>
    <x v="7"/>
    <x v="13"/>
    <x v="27"/>
    <x v="200"/>
    <s v="South"/>
    <s v="Arkansas"/>
    <s v="Hot Springs"/>
    <x v="0"/>
    <s v="Individual"/>
    <s v="Manual"/>
    <x v="1"/>
    <x v="189"/>
    <x v="71"/>
    <n v="120"/>
    <s v="280Nm@ 1800-2800rpm"/>
    <x v="2"/>
    <x v="0"/>
  </r>
  <r>
    <x v="1732"/>
    <x v="0"/>
    <x v="14"/>
    <x v="105"/>
    <x v="6"/>
    <s v="South"/>
    <s v="Arkansas"/>
    <s v="Fort Smith"/>
    <x v="1"/>
    <s v="Individual"/>
    <s v="Manual"/>
    <x v="0"/>
    <x v="52"/>
    <x v="5"/>
    <n v="81.8"/>
    <s v="113Nm@ 4200rpm"/>
    <x v="0"/>
    <x v="0"/>
  </r>
  <r>
    <x v="1733"/>
    <x v="3"/>
    <x v="10"/>
    <x v="337"/>
    <x v="19"/>
    <s v="East"/>
    <s v="New York"/>
    <s v="Rochester"/>
    <x v="1"/>
    <s v="Individual"/>
    <s v="Manual"/>
    <x v="0"/>
    <x v="89"/>
    <x v="15"/>
    <n v="121.3"/>
    <s v="154.9Nm@ 4200rpm"/>
    <x v="0"/>
    <x v="0"/>
  </r>
  <r>
    <x v="1734"/>
    <x v="3"/>
    <x v="13"/>
    <x v="338"/>
    <x v="14"/>
    <s v="East"/>
    <s v="New York"/>
    <s v="Rochester"/>
    <x v="0"/>
    <s v="Individual"/>
    <s v="Manual"/>
    <x v="1"/>
    <x v="85"/>
    <x v="34"/>
    <n v="126.2"/>
    <s v="259.9Nm@ 1900-2750rpm"/>
    <x v="0"/>
    <x v="0"/>
  </r>
  <r>
    <x v="1735"/>
    <x v="9"/>
    <x v="6"/>
    <x v="63"/>
    <x v="197"/>
    <s v="East"/>
    <s v="New York"/>
    <s v="Rochester"/>
    <x v="0"/>
    <s v="Individual"/>
    <s v="Manual"/>
    <x v="2"/>
    <x v="222"/>
    <x v="46"/>
    <n v="123.7"/>
    <s v="305Nm@ 2000rpm"/>
    <x v="0"/>
    <x v="0"/>
  </r>
  <r>
    <x v="1736"/>
    <x v="4"/>
    <x v="0"/>
    <x v="314"/>
    <x v="345"/>
    <s v="East"/>
    <s v="New York"/>
    <s v="Rochester"/>
    <x v="0"/>
    <s v="Individual"/>
    <s v="Manual"/>
    <x v="1"/>
    <x v="37"/>
    <x v="19"/>
    <n v="100.6"/>
    <s v="200Nm@ 1400-3400rpm"/>
    <x v="2"/>
    <x v="0"/>
  </r>
  <r>
    <x v="1737"/>
    <x v="10"/>
    <x v="13"/>
    <x v="8"/>
    <x v="25"/>
    <s v="East"/>
    <s v="New York"/>
    <s v="Rochester"/>
    <x v="1"/>
    <s v="Individual"/>
    <s v="Manual"/>
    <x v="0"/>
    <x v="205"/>
    <x v="12"/>
    <n v="67"/>
    <s v="104Nm@ 4000rpm"/>
    <x v="2"/>
    <x v="0"/>
  </r>
  <r>
    <x v="1738"/>
    <x v="0"/>
    <x v="4"/>
    <x v="10"/>
    <x v="157"/>
    <s v="East"/>
    <s v="New York"/>
    <s v="Rochester"/>
    <x v="1"/>
    <s v="Individual"/>
    <s v="Manual"/>
    <x v="0"/>
    <x v="83"/>
    <x v="5"/>
    <n v="83.14"/>
    <s v="115Nm@ 4000rpm"/>
    <x v="0"/>
    <x v="0"/>
  </r>
  <r>
    <x v="1739"/>
    <x v="1"/>
    <x v="0"/>
    <x v="14"/>
    <x v="32"/>
    <s v="East"/>
    <s v="New York"/>
    <s v="Rome"/>
    <x v="0"/>
    <s v="Individual"/>
    <s v="Automatic"/>
    <x v="1"/>
    <x v="55"/>
    <x v="1"/>
    <n v="103.6"/>
    <s v="250Nm@ 1500-2500rpm"/>
    <x v="0"/>
    <x v="0"/>
  </r>
  <r>
    <x v="1740"/>
    <x v="6"/>
    <x v="10"/>
    <x v="195"/>
    <x v="45"/>
    <s v="East"/>
    <s v="New York"/>
    <s v="Rochester"/>
    <x v="1"/>
    <s v="Individual"/>
    <s v="Manual"/>
    <x v="0"/>
    <x v="129"/>
    <x v="52"/>
    <n v="53.3"/>
    <s v="72Nm@ 4386rpm"/>
    <x v="0"/>
    <x v="0"/>
  </r>
  <r>
    <x v="1741"/>
    <x v="0"/>
    <x v="13"/>
    <x v="25"/>
    <x v="11"/>
    <s v="East"/>
    <s v="New York"/>
    <s v="Rome"/>
    <x v="1"/>
    <s v="Individual"/>
    <s v="Manual"/>
    <x v="1"/>
    <x v="130"/>
    <x v="7"/>
    <n v="47.3"/>
    <s v="69Nm@ 3500rpm"/>
    <x v="0"/>
    <x v="0"/>
  </r>
  <r>
    <x v="1742"/>
    <x v="9"/>
    <x v="0"/>
    <x v="50"/>
    <x v="346"/>
    <s v="East"/>
    <s v="New York"/>
    <s v="Rochester"/>
    <x v="0"/>
    <s v="Individual"/>
    <s v="Manual"/>
    <x v="1"/>
    <x v="23"/>
    <x v="0"/>
    <n v="73.8"/>
    <s v="172.5Nm@ 1750rpm"/>
    <x v="3"/>
    <x v="0"/>
  </r>
  <r>
    <x v="1743"/>
    <x v="3"/>
    <x v="10"/>
    <x v="14"/>
    <x v="14"/>
    <s v="South"/>
    <s v="Arkansas"/>
    <s v="Van Buren"/>
    <x v="1"/>
    <s v="Individual"/>
    <s v="Manual"/>
    <x v="0"/>
    <x v="11"/>
    <x v="5"/>
    <n v="82"/>
    <s v="114Nm@ 4000rpm"/>
    <x v="0"/>
    <x v="0"/>
  </r>
  <r>
    <x v="1744"/>
    <x v="9"/>
    <x v="0"/>
    <x v="152"/>
    <x v="26"/>
    <s v="South"/>
    <s v="Arkansas"/>
    <s v="Van Buren"/>
    <x v="0"/>
    <s v="Individual"/>
    <s v="Manual"/>
    <x v="1"/>
    <x v="182"/>
    <x v="69"/>
    <n v="56.3"/>
    <s v="142.5Nm@ 1750rpm"/>
    <x v="0"/>
    <x v="0"/>
  </r>
  <r>
    <x v="1745"/>
    <x v="3"/>
    <x v="15"/>
    <x v="29"/>
    <x v="347"/>
    <s v="Central"/>
    <s v="Illinois"/>
    <s v="West Chicago"/>
    <x v="1"/>
    <s v="Individual"/>
    <s v="Manual"/>
    <x v="0"/>
    <x v="27"/>
    <x v="5"/>
    <n v="81.86"/>
    <s v="117nm@ 4000rpm"/>
    <x v="0"/>
    <x v="0"/>
  </r>
  <r>
    <x v="1746"/>
    <x v="0"/>
    <x v="3"/>
    <x v="173"/>
    <x v="348"/>
    <s v="Central"/>
    <s v="Illinois"/>
    <s v="West Chicago"/>
    <x v="1"/>
    <s v="Individual"/>
    <s v="Manual"/>
    <x v="1"/>
    <x v="4"/>
    <x v="7"/>
    <n v="37"/>
    <s v="59Nm@ 2500rpm"/>
    <x v="1"/>
    <x v="0"/>
  </r>
  <r>
    <x v="1747"/>
    <x v="8"/>
    <x v="3"/>
    <x v="24"/>
    <x v="43"/>
    <s v="Central"/>
    <s v="Illinois"/>
    <s v="Waukegan"/>
    <x v="1"/>
    <s v="Individual"/>
    <s v="Manual"/>
    <x v="1"/>
    <x v="268"/>
    <x v="93"/>
    <n v="127"/>
    <s v="20@ 3,750(kgm@ rpm)"/>
    <x v="2"/>
    <x v="0"/>
  </r>
  <r>
    <x v="1748"/>
    <x v="9"/>
    <x v="11"/>
    <x v="212"/>
    <x v="11"/>
    <s v="Central"/>
    <s v="Illinois"/>
    <s v="Waukegan"/>
    <x v="1"/>
    <s v="Individual"/>
    <s v="Manual"/>
    <x v="1"/>
    <x v="120"/>
    <x v="84"/>
    <n v="62.1"/>
    <s v="90.3Nm@ 4200rpm"/>
    <x v="0"/>
    <x v="0"/>
  </r>
  <r>
    <x v="1749"/>
    <x v="7"/>
    <x v="11"/>
    <x v="10"/>
    <x v="349"/>
    <s v="Central"/>
    <s v="Illinois"/>
    <s v="West Chicago"/>
    <x v="0"/>
    <s v="Individual"/>
    <s v="Manual"/>
    <x v="0"/>
    <x v="77"/>
    <x v="16"/>
    <n v="140"/>
    <s v="330Nm@ 1600-2800rpm"/>
    <x v="2"/>
    <x v="0"/>
  </r>
  <r>
    <x v="1750"/>
    <x v="0"/>
    <x v="6"/>
    <x v="152"/>
    <x v="12"/>
    <s v="Central"/>
    <s v="Illinois"/>
    <s v="West Chicago"/>
    <x v="1"/>
    <s v="Individual"/>
    <s v="Manual"/>
    <x v="2"/>
    <x v="14"/>
    <x v="7"/>
    <n v="46.3"/>
    <s v="62Nm@ 3000rpm"/>
    <x v="0"/>
    <x v="0"/>
  </r>
  <r>
    <x v="1751"/>
    <x v="0"/>
    <x v="11"/>
    <x v="156"/>
    <x v="32"/>
    <s v="Central"/>
    <s v="Illinois"/>
    <s v="West Chicago"/>
    <x v="0"/>
    <s v="Individual"/>
    <s v="Manual"/>
    <x v="1"/>
    <x v="10"/>
    <x v="0"/>
    <n v="73.900000000000006"/>
    <s v="190Nm@ 2000rpm"/>
    <x v="0"/>
    <x v="0"/>
  </r>
  <r>
    <x v="1752"/>
    <x v="9"/>
    <x v="6"/>
    <x v="4"/>
    <x v="43"/>
    <s v="Central"/>
    <s v="Texas"/>
    <s v="Bryan"/>
    <x v="1"/>
    <s v="Individual"/>
    <s v="Manual"/>
    <x v="1"/>
    <x v="99"/>
    <x v="84"/>
    <n v="62"/>
    <s v="90.3Nm@ 4200rpm"/>
    <x v="0"/>
    <x v="0"/>
  </r>
  <r>
    <x v="1753"/>
    <x v="0"/>
    <x v="10"/>
    <x v="161"/>
    <x v="67"/>
    <s v="Central"/>
    <s v="Texas"/>
    <s v="Burleson"/>
    <x v="1"/>
    <s v="Individual"/>
    <s v="Manual"/>
    <x v="0"/>
    <x v="54"/>
    <x v="14"/>
    <n v="67.040000000000006"/>
    <s v="90Nm@ 3500rpm"/>
    <x v="0"/>
    <x v="0"/>
  </r>
  <r>
    <x v="1754"/>
    <x v="12"/>
    <x v="8"/>
    <x v="131"/>
    <x v="350"/>
    <s v="Central"/>
    <s v="Texas"/>
    <s v="Brownsville"/>
    <x v="0"/>
    <s v="Individual"/>
    <s v="Automatic"/>
    <x v="1"/>
    <x v="212"/>
    <x v="39"/>
    <n v="198.5"/>
    <s v="46.5@ 1,400-2,800(kgm@ rpm)"/>
    <x v="0"/>
    <x v="0"/>
  </r>
  <r>
    <x v="1755"/>
    <x v="0"/>
    <x v="11"/>
    <x v="195"/>
    <x v="351"/>
    <s v="Central"/>
    <s v="Texas"/>
    <s v="Brownsville"/>
    <x v="1"/>
    <s v="Individual"/>
    <s v="Manual"/>
    <x v="0"/>
    <x v="215"/>
    <x v="14"/>
    <n v="67.099999999999994"/>
    <s v="90Nm@ 3500rpm"/>
    <x v="0"/>
    <x v="0"/>
  </r>
  <r>
    <x v="1756"/>
    <x v="7"/>
    <x v="7"/>
    <x v="10"/>
    <x v="12"/>
    <s v="Central"/>
    <s v="Texas"/>
    <s v="Bryan"/>
    <x v="0"/>
    <s v="Individual"/>
    <s v="Manual"/>
    <x v="0"/>
    <x v="149"/>
    <x v="60"/>
    <n v="63"/>
    <s v="180Nm@ 1440-1500rpm"/>
    <x v="5"/>
    <x v="0"/>
  </r>
  <r>
    <x v="1757"/>
    <x v="6"/>
    <x v="4"/>
    <x v="172"/>
    <x v="52"/>
    <s v="Central"/>
    <s v="Texas"/>
    <s v="Brownsville"/>
    <x v="1"/>
    <s v="Individual"/>
    <s v="Manual"/>
    <x v="0"/>
    <x v="86"/>
    <x v="35"/>
    <n v="67"/>
    <s v="91Nm@ 4250rpm"/>
    <x v="0"/>
    <x v="0"/>
  </r>
  <r>
    <x v="1758"/>
    <x v="7"/>
    <x v="7"/>
    <x v="14"/>
    <x v="14"/>
    <s v="East"/>
    <s v="Maryland"/>
    <s v="Camp Springs"/>
    <x v="0"/>
    <s v="Individual"/>
    <s v="Manual"/>
    <x v="0"/>
    <x v="149"/>
    <x v="60"/>
    <n v="63"/>
    <s v="180Nm@ 1440-1500rpm"/>
    <x v="5"/>
    <x v="0"/>
  </r>
  <r>
    <x v="1759"/>
    <x v="4"/>
    <x v="14"/>
    <x v="89"/>
    <x v="15"/>
    <s v="East"/>
    <s v="Maryland"/>
    <s v="Camp Springs"/>
    <x v="0"/>
    <s v="Individual"/>
    <s v="Manual"/>
    <x v="0"/>
    <x v="158"/>
    <x v="23"/>
    <n v="174.5"/>
    <s v="420Nm@ 1400-2600rpm"/>
    <x v="2"/>
    <x v="0"/>
  </r>
  <r>
    <x v="1760"/>
    <x v="8"/>
    <x v="3"/>
    <x v="9"/>
    <x v="15"/>
    <s v="East"/>
    <s v="Maryland"/>
    <s v="Camp Springs"/>
    <x v="0"/>
    <s v="Individual"/>
    <s v="Manual"/>
    <x v="0"/>
    <x v="183"/>
    <x v="3"/>
    <n v="52.8"/>
    <s v="85Nm@ 2500rpm"/>
    <x v="0"/>
    <x v="0"/>
  </r>
  <r>
    <x v="1761"/>
    <x v="7"/>
    <x v="7"/>
    <x v="0"/>
    <x v="126"/>
    <s v="East"/>
    <s v="Maryland"/>
    <s v="Camp Springs"/>
    <x v="0"/>
    <s v="Individual"/>
    <s v="Manual"/>
    <x v="0"/>
    <x v="134"/>
    <x v="48"/>
    <n v="100"/>
    <s v="240Nm@ 1600-2800rpm"/>
    <x v="2"/>
    <x v="0"/>
  </r>
  <r>
    <x v="1762"/>
    <x v="8"/>
    <x v="11"/>
    <x v="170"/>
    <x v="15"/>
    <s v="Central"/>
    <s v="Texas"/>
    <s v="Bryan"/>
    <x v="0"/>
    <s v="Individual"/>
    <s v="Manual"/>
    <x v="0"/>
    <x v="30"/>
    <x v="33"/>
    <n v="70"/>
    <s v="13.5@ 2,500(kgm@ rpm)"/>
    <x v="0"/>
    <x v="0"/>
  </r>
  <r>
    <x v="1763"/>
    <x v="3"/>
    <x v="10"/>
    <x v="111"/>
    <x v="45"/>
    <s v="Central"/>
    <s v="Texas"/>
    <s v="Brownsville"/>
    <x v="1"/>
    <s v="Individual"/>
    <s v="Manual"/>
    <x v="0"/>
    <x v="115"/>
    <x v="66"/>
    <n v="55.2"/>
    <s v="74.5Nm@ 4000rpm"/>
    <x v="0"/>
    <x v="0"/>
  </r>
  <r>
    <x v="1764"/>
    <x v="7"/>
    <x v="0"/>
    <x v="105"/>
    <x v="298"/>
    <s v="Central"/>
    <s v="Texas"/>
    <s v="Burleson"/>
    <x v="0"/>
    <s v="Individual"/>
    <s v="Manual"/>
    <x v="0"/>
    <x v="149"/>
    <x v="60"/>
    <n v="62.1"/>
    <s v="195Nm@ 1400-2200rpm"/>
    <x v="2"/>
    <x v="0"/>
  </r>
  <r>
    <x v="1765"/>
    <x v="5"/>
    <x v="6"/>
    <x v="101"/>
    <x v="352"/>
    <s v="Central"/>
    <s v="Texas"/>
    <s v="Burleson"/>
    <x v="0"/>
    <s v="Individual"/>
    <s v="Automatic"/>
    <x v="1"/>
    <x v="269"/>
    <x v="78"/>
    <n v="153.86000000000001"/>
    <s v="380Nm@ 2500rpm"/>
    <x v="2"/>
    <x v="0"/>
  </r>
  <r>
    <x v="1766"/>
    <x v="22"/>
    <x v="15"/>
    <x v="182"/>
    <x v="67"/>
    <s v="Central"/>
    <s v="Texas"/>
    <s v="Bryan"/>
    <x v="0"/>
    <s v="Individual"/>
    <s v="Automatic"/>
    <x v="0"/>
    <x v="99"/>
    <x v="42"/>
    <n v="190"/>
    <s v="400Nm"/>
    <x v="0"/>
    <x v="0"/>
  </r>
  <r>
    <x v="1767"/>
    <x v="15"/>
    <x v="2"/>
    <x v="3"/>
    <x v="14"/>
    <s v="Central"/>
    <s v="Texas"/>
    <s v="Brownsville"/>
    <x v="1"/>
    <s v="Individual"/>
    <s v="Manual"/>
    <x v="1"/>
    <x v="26"/>
    <x v="94"/>
    <n v="102"/>
    <s v="15@ 3,800(kgm@ rpm)"/>
    <x v="0"/>
    <x v="0"/>
  </r>
  <r>
    <x v="1768"/>
    <x v="5"/>
    <x v="14"/>
    <x v="319"/>
    <x v="54"/>
    <s v="East"/>
    <s v="Maryland"/>
    <s v="Camp Springs"/>
    <x v="0"/>
    <s v="Individual"/>
    <s v="Automatic"/>
    <x v="0"/>
    <x v="247"/>
    <x v="90"/>
    <n v="197"/>
    <s v="470Nm@ 1750-2500rpm"/>
    <x v="2"/>
    <x v="0"/>
  </r>
  <r>
    <x v="1769"/>
    <x v="8"/>
    <x v="7"/>
    <x v="12"/>
    <x v="12"/>
    <s v="East"/>
    <s v="Maryland"/>
    <s v="Camp Springs"/>
    <x v="0"/>
    <s v="Individual"/>
    <s v="Manual"/>
    <x v="0"/>
    <x v="200"/>
    <x v="3"/>
    <n v="69"/>
    <s v="140Nm@ 1800-3000rpm"/>
    <x v="0"/>
    <x v="0"/>
  </r>
  <r>
    <x v="1770"/>
    <x v="2"/>
    <x v="15"/>
    <x v="40"/>
    <x v="304"/>
    <s v="East"/>
    <s v="Maryland"/>
    <s v="Camp Springs"/>
    <x v="1"/>
    <s v="Individual"/>
    <s v="Manual"/>
    <x v="0"/>
    <x v="246"/>
    <x v="13"/>
    <n v="88.76"/>
    <s v="110Nm@ 4800rpm"/>
    <x v="0"/>
    <x v="0"/>
  </r>
  <r>
    <x v="1771"/>
    <x v="8"/>
    <x v="11"/>
    <x v="339"/>
    <x v="17"/>
    <s v="Central"/>
    <s v="Texas"/>
    <s v="Brownsville"/>
    <x v="0"/>
    <s v="Individual"/>
    <s v="Manual"/>
    <x v="0"/>
    <x v="270"/>
    <x v="3"/>
    <n v="69"/>
    <s v="140Nm@ 1800-3000rpm"/>
    <x v="0"/>
    <x v="0"/>
  </r>
  <r>
    <x v="1772"/>
    <x v="4"/>
    <x v="14"/>
    <x v="89"/>
    <x v="25"/>
    <s v="Central"/>
    <s v="Texas"/>
    <s v="Pflugerville"/>
    <x v="0"/>
    <s v="Individual"/>
    <s v="Automatic"/>
    <x v="0"/>
    <x v="67"/>
    <x v="23"/>
    <n v="174.5"/>
    <s v="450Nm@ 1600-2400rpm"/>
    <x v="2"/>
    <x v="0"/>
  </r>
  <r>
    <x v="1773"/>
    <x v="7"/>
    <x v="14"/>
    <x v="278"/>
    <x v="45"/>
    <s v="Central"/>
    <s v="Texas"/>
    <s v="Pasadena"/>
    <x v="0"/>
    <s v="Individual"/>
    <s v="Manual"/>
    <x v="0"/>
    <x v="33"/>
    <x v="71"/>
    <n v="140"/>
    <s v="320Nm@ 1600-2800rpm"/>
    <x v="2"/>
    <x v="0"/>
  </r>
  <r>
    <x v="1774"/>
    <x v="5"/>
    <x v="13"/>
    <x v="340"/>
    <x v="11"/>
    <s v="Central"/>
    <s v="Texas"/>
    <s v="Pasadena"/>
    <x v="1"/>
    <s v="Individual"/>
    <s v="Automatic"/>
    <x v="0"/>
    <x v="89"/>
    <x v="72"/>
    <n v="110.4"/>
    <s v="136Nm@ 4250rpm"/>
    <x v="0"/>
    <x v="0"/>
  </r>
  <r>
    <x v="1775"/>
    <x v="8"/>
    <x v="6"/>
    <x v="144"/>
    <x v="12"/>
    <s v="Central"/>
    <s v="Texas"/>
    <s v="Pasadena"/>
    <x v="0"/>
    <s v="Individual"/>
    <s v="Manual"/>
    <x v="0"/>
    <x v="74"/>
    <x v="0"/>
    <n v="90"/>
    <s v="200Nm@ 1750-3000rpm"/>
    <x v="0"/>
    <x v="0"/>
  </r>
  <r>
    <x v="1776"/>
    <x v="8"/>
    <x v="2"/>
    <x v="162"/>
    <x v="1"/>
    <s v="Central"/>
    <s v="Texas"/>
    <s v="Pasadena"/>
    <x v="0"/>
    <s v="Individual"/>
    <s v="Manual"/>
    <x v="0"/>
    <x v="48"/>
    <x v="0"/>
    <n v="88.8"/>
    <s v="200Nm@ 1750-3000rpm"/>
    <x v="0"/>
    <x v="0"/>
  </r>
  <r>
    <x v="1777"/>
    <x v="7"/>
    <x v="16"/>
    <x v="63"/>
    <x v="1"/>
    <s v="Central"/>
    <s v="Texas"/>
    <s v="Pasadena"/>
    <x v="0"/>
    <s v="Individual"/>
    <s v="Manual"/>
    <x v="1"/>
    <x v="144"/>
    <x v="16"/>
    <n v="120"/>
    <s v="290Nm@ 1800-2800rpm"/>
    <x v="3"/>
    <x v="0"/>
  </r>
  <r>
    <x v="1778"/>
    <x v="8"/>
    <x v="11"/>
    <x v="25"/>
    <x v="7"/>
    <s v="Central"/>
    <s v="Texas"/>
    <s v="Pasadena"/>
    <x v="0"/>
    <s v="Individual"/>
    <s v="Manual"/>
    <x v="0"/>
    <x v="270"/>
    <x v="3"/>
    <n v="69"/>
    <s v="140Nm@ 1800-3000rpm"/>
    <x v="0"/>
    <x v="0"/>
  </r>
  <r>
    <x v="1779"/>
    <x v="8"/>
    <x v="11"/>
    <x v="316"/>
    <x v="17"/>
    <s v="Central"/>
    <s v="Texas"/>
    <s v="Pearland"/>
    <x v="0"/>
    <s v="Individual"/>
    <s v="Manual"/>
    <x v="1"/>
    <x v="270"/>
    <x v="3"/>
    <n v="69"/>
    <s v="140Nm@ 1800-3000rpm"/>
    <x v="0"/>
    <x v="0"/>
  </r>
  <r>
    <x v="1780"/>
    <x v="0"/>
    <x v="14"/>
    <x v="195"/>
    <x v="45"/>
    <s v="Central"/>
    <s v="Texas"/>
    <s v="Pearland"/>
    <x v="1"/>
    <s v="Individual"/>
    <s v="Manual"/>
    <x v="0"/>
    <x v="24"/>
    <x v="7"/>
    <n v="34.200000000000003"/>
    <s v="59Nm@ 2500rpm"/>
    <x v="3"/>
    <x v="0"/>
  </r>
  <r>
    <x v="1781"/>
    <x v="3"/>
    <x v="14"/>
    <x v="199"/>
    <x v="12"/>
    <s v="Central"/>
    <s v="Illinois"/>
    <s v="Hanover Park"/>
    <x v="0"/>
    <s v="Individual"/>
    <s v="Manual"/>
    <x v="0"/>
    <x v="155"/>
    <x v="3"/>
    <n v="88.7"/>
    <s v="219.7Nm@ 1500-2750rpm"/>
    <x v="0"/>
    <x v="0"/>
  </r>
  <r>
    <x v="1782"/>
    <x v="8"/>
    <x v="11"/>
    <x v="63"/>
    <x v="25"/>
    <s v="Central"/>
    <s v="Iowa"/>
    <s v="Coralville"/>
    <x v="0"/>
    <s v="Individual"/>
    <s v="Manual"/>
    <x v="0"/>
    <x v="146"/>
    <x v="0"/>
    <n v="88.76"/>
    <s v="200Nm@ 1750-3000rpm"/>
    <x v="0"/>
    <x v="0"/>
  </r>
  <r>
    <x v="1783"/>
    <x v="8"/>
    <x v="7"/>
    <x v="156"/>
    <x v="12"/>
    <s v="Central"/>
    <s v="Iowa"/>
    <s v="Coralville"/>
    <x v="0"/>
    <s v="Individual"/>
    <s v="Manual"/>
    <x v="0"/>
    <x v="200"/>
    <x v="3"/>
    <n v="69"/>
    <s v="140Nm@ 1800-3000rpm"/>
    <x v="0"/>
    <x v="0"/>
  </r>
  <r>
    <x v="1784"/>
    <x v="3"/>
    <x v="14"/>
    <x v="40"/>
    <x v="191"/>
    <s v="Central"/>
    <s v="Illinois"/>
    <s v="Hanover Park"/>
    <x v="1"/>
    <s v="Individual"/>
    <s v="Manual"/>
    <x v="0"/>
    <x v="27"/>
    <x v="5"/>
    <n v="81.83"/>
    <s v="114.7Nm@ 4000rpm"/>
    <x v="0"/>
    <x v="0"/>
  </r>
  <r>
    <x v="1785"/>
    <x v="0"/>
    <x v="10"/>
    <x v="105"/>
    <x v="67"/>
    <s v="Central"/>
    <s v="Illinois"/>
    <s v="Gurnee"/>
    <x v="1"/>
    <s v="Individual"/>
    <s v="Manual"/>
    <x v="0"/>
    <x v="114"/>
    <x v="5"/>
    <n v="81.8"/>
    <s v="113Nm@ 4200rpm"/>
    <x v="0"/>
    <x v="0"/>
  </r>
  <r>
    <x v="1786"/>
    <x v="8"/>
    <x v="4"/>
    <x v="0"/>
    <x v="12"/>
    <s v="Central"/>
    <s v="Illinois"/>
    <s v="Hanover Park"/>
    <x v="0"/>
    <s v="Individual"/>
    <s v="Manual"/>
    <x v="0"/>
    <x v="78"/>
    <x v="33"/>
    <n v="69.010000000000005"/>
    <s v="135Nm@ 2500rpm"/>
    <x v="0"/>
    <x v="0"/>
  </r>
  <r>
    <x v="1787"/>
    <x v="2"/>
    <x v="10"/>
    <x v="341"/>
    <x v="64"/>
    <s v="Central"/>
    <s v="Illinois"/>
    <s v="Hanover Park"/>
    <x v="1"/>
    <s v="Individual"/>
    <s v="Manual"/>
    <x v="0"/>
    <x v="34"/>
    <x v="2"/>
    <n v="117.3"/>
    <s v="145Nm@ 4600rpm"/>
    <x v="0"/>
    <x v="0"/>
  </r>
  <r>
    <x v="1788"/>
    <x v="8"/>
    <x v="4"/>
    <x v="0"/>
    <x v="19"/>
    <s v="Central"/>
    <s v="Iowa"/>
    <s v="Coralville"/>
    <x v="1"/>
    <s v="Individual"/>
    <s v="Manual"/>
    <x v="0"/>
    <x v="156"/>
    <x v="13"/>
    <n v="84"/>
    <s v="114Nm@ 3500rpm"/>
    <x v="0"/>
    <x v="0"/>
  </r>
  <r>
    <x v="1789"/>
    <x v="0"/>
    <x v="15"/>
    <x v="147"/>
    <x v="22"/>
    <s v="Central"/>
    <s v="Iowa"/>
    <s v="Coralville"/>
    <x v="1"/>
    <s v="Individual"/>
    <s v="Manual"/>
    <x v="0"/>
    <x v="72"/>
    <x v="26"/>
    <n v="73"/>
    <s v="101Nm@ 3000rpm"/>
    <x v="0"/>
    <x v="0"/>
  </r>
  <r>
    <x v="1790"/>
    <x v="0"/>
    <x v="19"/>
    <x v="7"/>
    <x v="17"/>
    <s v="Central"/>
    <s v="Illinois"/>
    <s v="Hanover Park"/>
    <x v="1"/>
    <s v="Individual"/>
    <s v="Manual"/>
    <x v="3"/>
    <x v="4"/>
    <x v="7"/>
    <n v="37"/>
    <s v="59Nm@ 2500rpm"/>
    <x v="1"/>
    <x v="0"/>
  </r>
  <r>
    <x v="1791"/>
    <x v="17"/>
    <x v="0"/>
    <x v="21"/>
    <x v="14"/>
    <s v="Central"/>
    <s v="Illinois"/>
    <s v="Gurnee"/>
    <x v="1"/>
    <s v="Individual"/>
    <s v="Automatic"/>
    <x v="1"/>
    <x v="271"/>
    <x v="95"/>
    <n v="179.5"/>
    <s v="228Nm@ 4400rpm"/>
    <x v="0"/>
    <x v="0"/>
  </r>
  <r>
    <x v="1792"/>
    <x v="9"/>
    <x v="2"/>
    <x v="144"/>
    <x v="39"/>
    <s v="East"/>
    <s v="New York"/>
    <s v="Auburn"/>
    <x v="1"/>
    <s v="Individual"/>
    <s v="Manual"/>
    <x v="0"/>
    <x v="27"/>
    <x v="13"/>
    <n v="79.400000000000006"/>
    <s v="108Nm@ 4400rpm"/>
    <x v="0"/>
    <x v="0"/>
  </r>
  <r>
    <x v="1793"/>
    <x v="8"/>
    <x v="16"/>
    <x v="318"/>
    <x v="10"/>
    <s v="Central"/>
    <s v="Missouri"/>
    <s v="Clayton"/>
    <x v="0"/>
    <s v="Individual"/>
    <s v="Manual"/>
    <x v="0"/>
    <x v="24"/>
    <x v="33"/>
    <n v="62"/>
    <s v="12.5@ 2,500(kgm@ rpm)"/>
    <x v="0"/>
    <x v="0"/>
  </r>
  <r>
    <x v="1794"/>
    <x v="2"/>
    <x v="15"/>
    <x v="86"/>
    <x v="65"/>
    <s v="Central"/>
    <s v="Missouri"/>
    <s v="Clayton"/>
    <x v="1"/>
    <s v="Dealer"/>
    <s v="Manual"/>
    <x v="0"/>
    <x v="34"/>
    <x v="12"/>
    <n v="86.7"/>
    <s v="109Nm@ 4500rpm"/>
    <x v="0"/>
    <x v="0"/>
  </r>
  <r>
    <x v="1795"/>
    <x v="14"/>
    <x v="14"/>
    <x v="87"/>
    <x v="66"/>
    <s v="South"/>
    <s v="North Carolina"/>
    <s v="Albemarle"/>
    <x v="0"/>
    <s v="Dealer"/>
    <s v="Automatic"/>
    <x v="0"/>
    <x v="89"/>
    <x v="24"/>
    <n v="188"/>
    <s v="400nm@ 1750-3000rpm"/>
    <x v="0"/>
    <x v="0"/>
  </r>
  <r>
    <x v="1796"/>
    <x v="18"/>
    <x v="15"/>
    <x v="88"/>
    <x v="67"/>
    <s v="South"/>
    <s v="North Carolina"/>
    <s v="Albemarle"/>
    <x v="1"/>
    <s v="Dealer"/>
    <s v="Automatic"/>
    <x v="0"/>
    <x v="90"/>
    <x v="36"/>
    <n v="214.56"/>
    <s v="202Nm@ 3600-5200rpm"/>
    <x v="0"/>
    <x v="0"/>
  </r>
  <r>
    <x v="1797"/>
    <x v="19"/>
    <x v="4"/>
    <x v="89"/>
    <x v="4"/>
    <s v="East"/>
    <s v="New York"/>
    <s v="Auburn"/>
    <x v="0"/>
    <s v="Dealer"/>
    <s v="Automatic"/>
    <x v="0"/>
    <x v="91"/>
    <x v="37"/>
    <n v="177"/>
    <s v="430Nm@ 1750-2500rpm"/>
    <x v="0"/>
    <x v="0"/>
  </r>
  <r>
    <x v="1798"/>
    <x v="11"/>
    <x v="4"/>
    <x v="90"/>
    <x v="68"/>
    <s v="East"/>
    <s v="New York"/>
    <s v="Auburn"/>
    <x v="1"/>
    <s v="Individual"/>
    <s v="Automatic"/>
    <x v="0"/>
    <x v="92"/>
    <x v="38"/>
    <n v="280"/>
    <s v="347Nm@ 4300rpm"/>
    <x v="0"/>
    <x v="0"/>
  </r>
  <r>
    <x v="1799"/>
    <x v="4"/>
    <x v="14"/>
    <x v="150"/>
    <x v="311"/>
    <s v="Central"/>
    <s v="Michigan"/>
    <s v="Burton"/>
    <x v="1"/>
    <s v="Trustmark_Dealer"/>
    <s v="Manual"/>
    <x v="0"/>
    <x v="150"/>
    <x v="63"/>
    <n v="105.5"/>
    <s v="140Nm@ 4200rpm"/>
    <x v="0"/>
    <x v="0"/>
  </r>
  <r>
    <x v="1800"/>
    <x v="4"/>
    <x v="14"/>
    <x v="150"/>
    <x v="312"/>
    <s v="Central"/>
    <s v="Michigan"/>
    <s v="Burton"/>
    <x v="1"/>
    <s v="Trustmark_Dealer"/>
    <s v="Manual"/>
    <x v="0"/>
    <x v="150"/>
    <x v="63"/>
    <n v="105.5"/>
    <s v="140Nm@ 4200rpm"/>
    <x v="0"/>
    <x v="0"/>
  </r>
  <r>
    <x v="1801"/>
    <x v="4"/>
    <x v="10"/>
    <x v="183"/>
    <x v="127"/>
    <s v="East"/>
    <s v="New York"/>
    <s v="Binghamton"/>
    <x v="1"/>
    <s v="Trustmark_Dealer"/>
    <s v="Automatic"/>
    <x v="0"/>
    <x v="109"/>
    <x v="19"/>
    <n v="157.69999999999999"/>
    <s v="213Nm@ 4500rpm"/>
    <x v="0"/>
    <x v="0"/>
  </r>
  <r>
    <x v="1802"/>
    <x v="0"/>
    <x v="14"/>
    <x v="35"/>
    <x v="319"/>
    <s v="East"/>
    <s v="New York"/>
    <s v="Auburn"/>
    <x v="0"/>
    <s v="Trustmark_Dealer"/>
    <s v="Manual"/>
    <x v="0"/>
    <x v="122"/>
    <x v="0"/>
    <n v="88.5"/>
    <s v="200Nm@ 1750rpm"/>
    <x v="0"/>
    <x v="0"/>
  </r>
  <r>
    <x v="1803"/>
    <x v="2"/>
    <x v="10"/>
    <x v="105"/>
    <x v="130"/>
    <s v="East"/>
    <s v="New York"/>
    <s v="Binghamton"/>
    <x v="1"/>
    <s v="Trustmark_Dealer"/>
    <s v="Manual"/>
    <x v="0"/>
    <x v="23"/>
    <x v="13"/>
    <n v="88.7"/>
    <s v="110Nm@ 4800rpm"/>
    <x v="0"/>
    <x v="0"/>
  </r>
  <r>
    <x v="1804"/>
    <x v="0"/>
    <x v="14"/>
    <x v="204"/>
    <x v="353"/>
    <s v="Central"/>
    <s v="Missouri"/>
    <s v="Clayton"/>
    <x v="1"/>
    <s v="Trustmark_Dealer"/>
    <s v="Manual"/>
    <x v="0"/>
    <x v="54"/>
    <x v="14"/>
    <n v="67.040000000000006"/>
    <s v="90Nm@ 3500rpm"/>
    <x v="0"/>
    <x v="0"/>
  </r>
  <r>
    <x v="1805"/>
    <x v="4"/>
    <x v="7"/>
    <x v="185"/>
    <x v="131"/>
    <s v="East"/>
    <s v="New York"/>
    <s v="Binghamton"/>
    <x v="0"/>
    <s v="Trustmark_Dealer"/>
    <s v="Manual"/>
    <x v="1"/>
    <x v="37"/>
    <x v="19"/>
    <n v="100.6"/>
    <s v="200Nm@ 1200-3600rpm"/>
    <x v="2"/>
    <x v="0"/>
  </r>
  <r>
    <x v="1806"/>
    <x v="2"/>
    <x v="10"/>
    <x v="36"/>
    <x v="354"/>
    <s v="East"/>
    <s v="New York"/>
    <s v="Auburn"/>
    <x v="1"/>
    <s v="Trustmark_Dealer"/>
    <s v="Manual"/>
    <x v="1"/>
    <x v="34"/>
    <x v="2"/>
    <n v="117.3"/>
    <s v="145Nm@ 4600rpm"/>
    <x v="0"/>
    <x v="0"/>
  </r>
  <r>
    <x v="1807"/>
    <x v="0"/>
    <x v="4"/>
    <x v="177"/>
    <x v="355"/>
    <s v="East"/>
    <s v="New York"/>
    <s v="Auburn"/>
    <x v="1"/>
    <s v="Trustmark_Dealer"/>
    <s v="Manual"/>
    <x v="0"/>
    <x v="152"/>
    <x v="5"/>
    <n v="81.8"/>
    <s v="113Nm@ 4200rpm"/>
    <x v="0"/>
    <x v="0"/>
  </r>
  <r>
    <x v="1808"/>
    <x v="0"/>
    <x v="4"/>
    <x v="43"/>
    <x v="356"/>
    <s v="Central"/>
    <s v="Michigan"/>
    <s v="Burton"/>
    <x v="0"/>
    <s v="Trustmark_Dealer"/>
    <s v="Manual"/>
    <x v="0"/>
    <x v="25"/>
    <x v="0"/>
    <n v="88.5"/>
    <s v="200Nm@ 1750rpm"/>
    <x v="0"/>
    <x v="0"/>
  </r>
  <r>
    <x v="1809"/>
    <x v="16"/>
    <x v="15"/>
    <x v="186"/>
    <x v="72"/>
    <s v="Central"/>
    <s v="Michigan"/>
    <s v="Burton"/>
    <x v="0"/>
    <s v="Dealer"/>
    <s v="Automatic"/>
    <x v="0"/>
    <x v="95"/>
    <x v="40"/>
    <n v="190"/>
    <s v="400Nm@ 1750-2500rpm"/>
    <x v="0"/>
    <x v="0"/>
  </r>
  <r>
    <x v="1810"/>
    <x v="16"/>
    <x v="15"/>
    <x v="187"/>
    <x v="136"/>
    <s v="South"/>
    <s v="North Carolina"/>
    <s v="Albemarle"/>
    <x v="0"/>
    <s v="Dealer"/>
    <s v="Automatic"/>
    <x v="0"/>
    <x v="95"/>
    <x v="40"/>
    <n v="190"/>
    <s v="400Nm@ 1750-2500rpm"/>
    <x v="0"/>
    <x v="0"/>
  </r>
  <r>
    <x v="1811"/>
    <x v="2"/>
    <x v="15"/>
    <x v="188"/>
    <x v="137"/>
    <s v="Central"/>
    <s v="Michigan"/>
    <s v="Burton"/>
    <x v="1"/>
    <s v="Trustmark_Dealer"/>
    <s v="Automatic"/>
    <x v="0"/>
    <x v="74"/>
    <x v="13"/>
    <n v="88.76"/>
    <s v="110Nm@ 4800rpm"/>
    <x v="0"/>
    <x v="0"/>
  </r>
  <r>
    <x v="1812"/>
    <x v="5"/>
    <x v="14"/>
    <x v="146"/>
    <x v="357"/>
    <s v="Central"/>
    <s v="Indiana"/>
    <s v="Lafayette"/>
    <x v="1"/>
    <s v="Dealer"/>
    <s v="Manual"/>
    <x v="0"/>
    <x v="272"/>
    <x v="63"/>
    <n v="120.69"/>
    <s v="149Nm@ 4500rpm"/>
    <x v="0"/>
    <x v="0"/>
  </r>
  <r>
    <x v="1813"/>
    <x v="8"/>
    <x v="7"/>
    <x v="144"/>
    <x v="14"/>
    <s v="Central"/>
    <s v="Indiana"/>
    <s v="Merrillville"/>
    <x v="0"/>
    <s v="Individual"/>
    <s v="Manual"/>
    <x v="0"/>
    <x v="78"/>
    <x v="33"/>
    <n v="69.010000000000005"/>
    <s v="135Nm@ 2500rpm"/>
    <x v="0"/>
    <x v="0"/>
  </r>
  <r>
    <x v="1814"/>
    <x v="6"/>
    <x v="14"/>
    <x v="135"/>
    <x v="54"/>
    <s v="Central"/>
    <s v="Indiana"/>
    <s v="Marion"/>
    <x v="0"/>
    <s v="Individual"/>
    <s v="Manual"/>
    <x v="0"/>
    <x v="173"/>
    <x v="10"/>
    <n v="108.45"/>
    <s v="245Nm@ 1750rpm"/>
    <x v="0"/>
    <x v="0"/>
  </r>
  <r>
    <x v="1815"/>
    <x v="5"/>
    <x v="4"/>
    <x v="342"/>
    <x v="19"/>
    <s v="Central"/>
    <s v="Indiana"/>
    <s v="Lafayette"/>
    <x v="1"/>
    <s v="Individual"/>
    <s v="Manual"/>
    <x v="0"/>
    <x v="30"/>
    <x v="2"/>
    <n v="121.31"/>
    <s v="150Nm@ 4500rpm"/>
    <x v="0"/>
    <x v="0"/>
  </r>
  <r>
    <x v="1816"/>
    <x v="3"/>
    <x v="4"/>
    <x v="185"/>
    <x v="11"/>
    <s v="Central"/>
    <s v="Indiana"/>
    <s v="Lafayette"/>
    <x v="0"/>
    <s v="Individual"/>
    <s v="Manual"/>
    <x v="1"/>
    <x v="15"/>
    <x v="3"/>
    <n v="88.73"/>
    <s v="219.7Nm@ 1500-2750rpm"/>
    <x v="0"/>
    <x v="0"/>
  </r>
  <r>
    <x v="1817"/>
    <x v="0"/>
    <x v="2"/>
    <x v="127"/>
    <x v="146"/>
    <s v="Central"/>
    <s v="Indiana"/>
    <s v="Marion"/>
    <x v="0"/>
    <s v="Individual"/>
    <s v="Manual"/>
    <x v="2"/>
    <x v="34"/>
    <x v="0"/>
    <n v="75"/>
    <s v="190Nm@ 2000rpm"/>
    <x v="0"/>
    <x v="0"/>
  </r>
  <r>
    <x v="1818"/>
    <x v="1"/>
    <x v="6"/>
    <x v="21"/>
    <x v="358"/>
    <s v="Central"/>
    <s v="Indiana"/>
    <s v="Marion"/>
    <x v="0"/>
    <s v="Individual"/>
    <s v="Manual"/>
    <x v="0"/>
    <x v="273"/>
    <x v="24"/>
    <n v="138.08000000000001"/>
    <s v="320Nm@ 1750-2500rpm"/>
    <x v="0"/>
    <x v="0"/>
  </r>
  <r>
    <x v="1819"/>
    <x v="0"/>
    <x v="14"/>
    <x v="150"/>
    <x v="11"/>
    <s v="Central"/>
    <s v="Indiana"/>
    <s v="Lawrence"/>
    <x v="0"/>
    <s v="Individual"/>
    <s v="Manual"/>
    <x v="0"/>
    <x v="122"/>
    <x v="0"/>
    <n v="88.5"/>
    <s v="200Nm@ 1750rpm"/>
    <x v="0"/>
    <x v="0"/>
  </r>
  <r>
    <x v="1820"/>
    <x v="0"/>
    <x v="18"/>
    <x v="151"/>
    <x v="12"/>
    <s v="Central"/>
    <s v="Indiana"/>
    <s v="Lawrence"/>
    <x v="1"/>
    <s v="Individual"/>
    <s v="Manual"/>
    <x v="3"/>
    <x v="6"/>
    <x v="11"/>
    <n v="60"/>
    <s v="78Nm@ 4500rpm"/>
    <x v="0"/>
    <x v="0"/>
  </r>
  <r>
    <x v="1821"/>
    <x v="2"/>
    <x v="16"/>
    <x v="144"/>
    <x v="1"/>
    <s v="Central"/>
    <s v="Indiana"/>
    <s v="Marion"/>
    <x v="1"/>
    <s v="Individual"/>
    <s v="Manual"/>
    <x v="1"/>
    <x v="2"/>
    <x v="2"/>
    <n v="78"/>
    <s v="12.7@ 2,700(kgm@ rpm)"/>
    <x v="0"/>
    <x v="0"/>
  </r>
  <r>
    <x v="1822"/>
    <x v="0"/>
    <x v="13"/>
    <x v="21"/>
    <x v="25"/>
    <s v="Central"/>
    <s v="Indiana"/>
    <s v="Marion"/>
    <x v="0"/>
    <s v="Individual"/>
    <s v="Manual"/>
    <x v="0"/>
    <x v="18"/>
    <x v="0"/>
    <n v="74"/>
    <s v="190Nm@ 2000rpm"/>
    <x v="0"/>
    <x v="0"/>
  </r>
  <r>
    <x v="1823"/>
    <x v="0"/>
    <x v="9"/>
    <x v="148"/>
    <x v="25"/>
    <s v="Central"/>
    <s v="Indiana"/>
    <s v="Marion"/>
    <x v="1"/>
    <s v="Individual"/>
    <s v="Manual"/>
    <x v="0"/>
    <x v="74"/>
    <x v="14"/>
    <n v="67.099999999999994"/>
    <s v="90Nm@ 3500rpm"/>
    <x v="0"/>
    <x v="0"/>
  </r>
  <r>
    <x v="1824"/>
    <x v="0"/>
    <x v="20"/>
    <x v="343"/>
    <x v="25"/>
    <s v="Central"/>
    <s v="Indiana"/>
    <s v="Marion"/>
    <x v="1"/>
    <s v="Individual"/>
    <s v="Manual"/>
    <x v="1"/>
    <x v="14"/>
    <x v="7"/>
    <n v="46.3"/>
    <s v="62Nm@ 3000rpm"/>
    <x v="0"/>
    <x v="0"/>
  </r>
  <r>
    <x v="1825"/>
    <x v="0"/>
    <x v="10"/>
    <x v="40"/>
    <x v="48"/>
    <s v="Central"/>
    <s v="Indiana"/>
    <s v="Lawrence"/>
    <x v="0"/>
    <s v="Individual"/>
    <s v="Manual"/>
    <x v="0"/>
    <x v="163"/>
    <x v="0"/>
    <n v="74"/>
    <s v="190Nm@ 2000rpm"/>
    <x v="0"/>
    <x v="0"/>
  </r>
  <r>
    <x v="1826"/>
    <x v="6"/>
    <x v="7"/>
    <x v="202"/>
    <x v="14"/>
    <s v="Central"/>
    <s v="Indiana"/>
    <s v="Lawrence"/>
    <x v="0"/>
    <s v="Individual"/>
    <s v="Manual"/>
    <x v="1"/>
    <x v="274"/>
    <x v="10"/>
    <n v="83.8"/>
    <s v="200Nm@ 1900rpm"/>
    <x v="0"/>
    <x v="0"/>
  </r>
  <r>
    <x v="1827"/>
    <x v="0"/>
    <x v="1"/>
    <x v="69"/>
    <x v="1"/>
    <s v="Central"/>
    <s v="Indiana"/>
    <s v="Lafayette"/>
    <x v="1"/>
    <s v="Individual"/>
    <s v="Manual"/>
    <x v="3"/>
    <x v="14"/>
    <x v="7"/>
    <n v="46.3"/>
    <s v="62Nm@ 3000rpm"/>
    <x v="0"/>
    <x v="0"/>
  </r>
  <r>
    <x v="1828"/>
    <x v="0"/>
    <x v="19"/>
    <x v="129"/>
    <x v="7"/>
    <s v="Central"/>
    <s v="Indiana"/>
    <s v="Lawrence"/>
    <x v="1"/>
    <s v="Individual"/>
    <s v="Manual"/>
    <x v="3"/>
    <x v="4"/>
    <x v="7"/>
    <n v="37"/>
    <s v="59Nm@ 2500rpm"/>
    <x v="1"/>
    <x v="0"/>
  </r>
  <r>
    <x v="1829"/>
    <x v="0"/>
    <x v="1"/>
    <x v="16"/>
    <x v="10"/>
    <s v="Central"/>
    <s v="Indiana"/>
    <s v="Lawrence"/>
    <x v="1"/>
    <s v="Individual"/>
    <s v="Manual"/>
    <x v="1"/>
    <x v="14"/>
    <x v="7"/>
    <n v="46.3"/>
    <s v="62Nm@ 3000rpm"/>
    <x v="0"/>
    <x v="0"/>
  </r>
  <r>
    <x v="1830"/>
    <x v="0"/>
    <x v="9"/>
    <x v="16"/>
    <x v="12"/>
    <s v="Central"/>
    <s v="Texas"/>
    <s v="Lancaster"/>
    <x v="1"/>
    <s v="Individual"/>
    <s v="Manual"/>
    <x v="3"/>
    <x v="14"/>
    <x v="7"/>
    <n v="46.3"/>
    <s v="62Nm@ 3000rpm"/>
    <x v="0"/>
    <x v="0"/>
  </r>
  <r>
    <x v="1831"/>
    <x v="3"/>
    <x v="20"/>
    <x v="152"/>
    <x v="118"/>
    <s v="Central"/>
    <s v="Texas"/>
    <s v="Lancaster"/>
    <x v="0"/>
    <s v="Individual"/>
    <s v="Manual"/>
    <x v="2"/>
    <x v="275"/>
    <x v="48"/>
    <n v="82"/>
    <s v="187Nm@ 2500rpm"/>
    <x v="0"/>
    <x v="0"/>
  </r>
  <r>
    <x v="1832"/>
    <x v="7"/>
    <x v="1"/>
    <x v="144"/>
    <x v="1"/>
    <s v="Central"/>
    <s v="Texas"/>
    <s v="Lancaster"/>
    <x v="0"/>
    <s v="Individual"/>
    <s v="Manual"/>
    <x v="2"/>
    <x v="201"/>
    <x v="16"/>
    <n v="120"/>
    <s v="290Nm@ 1800-2800rpm"/>
    <x v="3"/>
    <x v="0"/>
  </r>
  <r>
    <x v="1833"/>
    <x v="3"/>
    <x v="8"/>
    <x v="122"/>
    <x v="10"/>
    <s v="Central"/>
    <s v="Texas"/>
    <s v="Laredo"/>
    <x v="0"/>
    <s v="Individual"/>
    <s v="Manual"/>
    <x v="2"/>
    <x v="275"/>
    <x v="48"/>
    <n v="82"/>
    <s v="187Nm@ 2500rpm"/>
    <x v="0"/>
    <x v="0"/>
  </r>
  <r>
    <x v="1834"/>
    <x v="0"/>
    <x v="7"/>
    <x v="108"/>
    <x v="25"/>
    <s v="Central"/>
    <s v="Texas"/>
    <s v="Lake Jackson"/>
    <x v="0"/>
    <s v="Individual"/>
    <s v="Manual"/>
    <x v="1"/>
    <x v="87"/>
    <x v="0"/>
    <n v="88.76"/>
    <s v="200Nm@ 1750rpm"/>
    <x v="2"/>
    <x v="0"/>
  </r>
  <r>
    <x v="1835"/>
    <x v="9"/>
    <x v="2"/>
    <x v="144"/>
    <x v="46"/>
    <s v="Central"/>
    <s v="Texas"/>
    <s v="Lancaster"/>
    <x v="0"/>
    <s v="Individual"/>
    <s v="Manual"/>
    <x v="2"/>
    <x v="265"/>
    <x v="46"/>
    <n v="147.9"/>
    <s v="327Nm@ 2600rpm"/>
    <x v="0"/>
    <x v="0"/>
  </r>
  <r>
    <x v="1836"/>
    <x v="0"/>
    <x v="10"/>
    <x v="177"/>
    <x v="7"/>
    <s v="Central"/>
    <s v="Texas"/>
    <s v="Laredo"/>
    <x v="1"/>
    <s v="Individual"/>
    <s v="Manual"/>
    <x v="0"/>
    <x v="114"/>
    <x v="5"/>
    <n v="81.8"/>
    <s v="113Nm@ 4200rpm"/>
    <x v="0"/>
    <x v="0"/>
  </r>
  <r>
    <x v="1837"/>
    <x v="15"/>
    <x v="7"/>
    <x v="5"/>
    <x v="98"/>
    <s v="Central"/>
    <s v="Texas"/>
    <s v="Laredo"/>
    <x v="0"/>
    <s v="Individual"/>
    <s v="Manual"/>
    <x v="1"/>
    <x v="202"/>
    <x v="13"/>
    <n v="73.900000000000006"/>
    <s v="180Nm@ 2000rpm"/>
    <x v="0"/>
    <x v="0"/>
  </r>
  <r>
    <x v="1838"/>
    <x v="4"/>
    <x v="8"/>
    <x v="24"/>
    <x v="123"/>
    <s v="Central"/>
    <s v="Texas"/>
    <s v="Lancaster"/>
    <x v="0"/>
    <s v="Individual"/>
    <s v="Manual"/>
    <x v="1"/>
    <x v="269"/>
    <x v="19"/>
    <n v="100.6"/>
    <s v="200Nm@ 1400-3400rpm"/>
    <x v="2"/>
    <x v="0"/>
  </r>
  <r>
    <x v="1839"/>
    <x v="17"/>
    <x v="13"/>
    <x v="24"/>
    <x v="359"/>
    <s v="Central"/>
    <s v="Texas"/>
    <s v="Lancaster"/>
    <x v="1"/>
    <s v="Individual"/>
    <s v="Automatic"/>
    <x v="1"/>
    <x v="190"/>
    <x v="12"/>
    <n v="76"/>
    <s v="104Nm@ 4400rpm"/>
    <x v="0"/>
    <x v="0"/>
  </r>
  <r>
    <x v="1840"/>
    <x v="7"/>
    <x v="6"/>
    <x v="10"/>
    <x v="57"/>
    <s v="Central"/>
    <s v="Texas"/>
    <s v="League City"/>
    <x v="0"/>
    <s v="Individual"/>
    <s v="Automatic"/>
    <x v="1"/>
    <x v="73"/>
    <x v="16"/>
    <n v="120"/>
    <s v="290Nm@ 1800-2800rpm"/>
    <x v="3"/>
    <x v="0"/>
  </r>
  <r>
    <x v="1841"/>
    <x v="0"/>
    <x v="10"/>
    <x v="207"/>
    <x v="209"/>
    <s v="Central"/>
    <s v="Texas"/>
    <s v="Laredo"/>
    <x v="0"/>
    <s v="Individual"/>
    <s v="Manual"/>
    <x v="0"/>
    <x v="18"/>
    <x v="0"/>
    <n v="74"/>
    <s v="190Nm@ 2000rpm"/>
    <x v="0"/>
    <x v="0"/>
  </r>
  <r>
    <x v="1842"/>
    <x v="5"/>
    <x v="11"/>
    <x v="344"/>
    <x v="7"/>
    <s v="Central"/>
    <s v="Texas"/>
    <s v="Lancaster"/>
    <x v="1"/>
    <s v="Individual"/>
    <s v="Manual"/>
    <x v="1"/>
    <x v="121"/>
    <x v="96"/>
    <n v="99.6"/>
    <s v="146Nm@ 3400rpm"/>
    <x v="0"/>
    <x v="0"/>
  </r>
  <r>
    <x v="1843"/>
    <x v="6"/>
    <x v="14"/>
    <x v="147"/>
    <x v="17"/>
    <s v="Central"/>
    <s v="Texas"/>
    <s v="Laredo"/>
    <x v="1"/>
    <s v="Individual"/>
    <s v="Manual"/>
    <x v="0"/>
    <x v="86"/>
    <x v="35"/>
    <n v="67"/>
    <s v="91Nm@ 4250rpm"/>
    <x v="0"/>
    <x v="0"/>
  </r>
  <r>
    <x v="1844"/>
    <x v="4"/>
    <x v="13"/>
    <x v="345"/>
    <x v="1"/>
    <s v="Central"/>
    <s v="Texas"/>
    <s v="Lancaster"/>
    <x v="0"/>
    <s v="Individual"/>
    <s v="Manual"/>
    <x v="1"/>
    <x v="36"/>
    <x v="18"/>
    <n v="168.5"/>
    <s v="343Nm@ 1400-3400rpm"/>
    <x v="2"/>
    <x v="0"/>
  </r>
  <r>
    <x v="1845"/>
    <x v="3"/>
    <x v="6"/>
    <x v="144"/>
    <x v="10"/>
    <s v="Central"/>
    <s v="Texas"/>
    <s v="Laredo"/>
    <x v="2"/>
    <s v="Individual"/>
    <s v="Manual"/>
    <x v="1"/>
    <x v="276"/>
    <x v="30"/>
    <n v="62.1"/>
    <s v="96.1Nm@ 3000rpm"/>
    <x v="0"/>
    <x v="0"/>
  </r>
  <r>
    <x v="1846"/>
    <x v="2"/>
    <x v="9"/>
    <x v="12"/>
    <x v="11"/>
    <s v="Central"/>
    <s v="Texas"/>
    <s v="Laredo"/>
    <x v="1"/>
    <s v="Individual"/>
    <s v="Automatic"/>
    <x v="2"/>
    <x v="181"/>
    <x v="68"/>
    <n v="130"/>
    <s v="172Nm@ 4300rpm"/>
    <x v="0"/>
    <x v="0"/>
  </r>
  <r>
    <x v="1847"/>
    <x v="7"/>
    <x v="2"/>
    <x v="24"/>
    <x v="10"/>
    <s v="Central"/>
    <s v="Illinois"/>
    <s v="Romeoville"/>
    <x v="0"/>
    <s v="Individual"/>
    <s v="Manual"/>
    <x v="0"/>
    <x v="117"/>
    <x v="75"/>
    <n v="95"/>
    <s v="220Nm at 1400-2600 rpm"/>
    <x v="3"/>
    <x v="0"/>
  </r>
  <r>
    <x v="1848"/>
    <x v="8"/>
    <x v="10"/>
    <x v="143"/>
    <x v="1"/>
    <s v="Central"/>
    <s v="Illinois"/>
    <s v="Rockford"/>
    <x v="0"/>
    <s v="Individual"/>
    <s v="Manual"/>
    <x v="0"/>
    <x v="128"/>
    <x v="16"/>
    <n v="147.94"/>
    <s v="320Nm@ 1500-3000rpm"/>
    <x v="0"/>
    <x v="0"/>
  </r>
  <r>
    <x v="1849"/>
    <x v="0"/>
    <x v="0"/>
    <x v="50"/>
    <x v="25"/>
    <s v="Central"/>
    <s v="Illinois"/>
    <s v="Rockford"/>
    <x v="1"/>
    <s v="Individual"/>
    <s v="Manual"/>
    <x v="0"/>
    <x v="74"/>
    <x v="14"/>
    <n v="67.099999999999994"/>
    <s v="90Nm@ 3500rpm"/>
    <x v="0"/>
    <x v="0"/>
  </r>
  <r>
    <x v="1850"/>
    <x v="7"/>
    <x v="15"/>
    <x v="131"/>
    <x v="105"/>
    <s v="Central"/>
    <s v="Illinois"/>
    <s v="Rockford"/>
    <x v="0"/>
    <s v="Individual"/>
    <s v="Manual"/>
    <x v="0"/>
    <x v="149"/>
    <x v="60"/>
    <n v="63"/>
    <s v="180Nm@ 1440-1500rpm"/>
    <x v="5"/>
    <x v="0"/>
  </r>
  <r>
    <x v="1851"/>
    <x v="7"/>
    <x v="11"/>
    <x v="0"/>
    <x v="10"/>
    <s v="Central"/>
    <s v="Illinois"/>
    <s v="Rockford"/>
    <x v="0"/>
    <s v="Individual"/>
    <s v="Manual"/>
    <x v="0"/>
    <x v="26"/>
    <x v="60"/>
    <n v="75"/>
    <s v="200Nm@ 1400-2200rpm"/>
    <x v="3"/>
    <x v="0"/>
  </r>
  <r>
    <x v="1852"/>
    <x v="7"/>
    <x v="13"/>
    <x v="14"/>
    <x v="43"/>
    <s v="Central"/>
    <s v="Illinois"/>
    <s v="Rockford"/>
    <x v="0"/>
    <s v="Individual"/>
    <s v="Manual"/>
    <x v="0"/>
    <x v="257"/>
    <x v="75"/>
    <n v="93.7"/>
    <s v="218Nm@ 1400-2600rpm"/>
    <x v="2"/>
    <x v="0"/>
  </r>
  <r>
    <x v="1853"/>
    <x v="8"/>
    <x v="9"/>
    <x v="16"/>
    <x v="7"/>
    <s v="Central"/>
    <s v="Illinois"/>
    <s v="Romeoville"/>
    <x v="0"/>
    <s v="Individual"/>
    <s v="Manual"/>
    <x v="1"/>
    <x v="32"/>
    <x v="16"/>
    <n v="138.1"/>
    <s v="320Nm@ 1700-2700rpm"/>
    <x v="2"/>
    <x v="0"/>
  </r>
  <r>
    <x v="1854"/>
    <x v="8"/>
    <x v="6"/>
    <x v="9"/>
    <x v="360"/>
    <s v="Central"/>
    <s v="Illinois"/>
    <s v="Rockford"/>
    <x v="0"/>
    <s v="Individual"/>
    <s v="Manual"/>
    <x v="0"/>
    <x v="235"/>
    <x v="3"/>
    <n v="70"/>
    <s v="140Nm@ 1800-3000rpm"/>
    <x v="0"/>
    <x v="0"/>
  </r>
  <r>
    <x v="1855"/>
    <x v="7"/>
    <x v="7"/>
    <x v="21"/>
    <x v="361"/>
    <s v="Central"/>
    <s v="Minnesota"/>
    <s v="Maplewood"/>
    <x v="0"/>
    <s v="Individual"/>
    <s v="Manual"/>
    <x v="0"/>
    <x v="77"/>
    <x v="16"/>
    <n v="140"/>
    <s v="330Nm@ 1600-2800rpm"/>
    <x v="2"/>
    <x v="0"/>
  </r>
  <r>
    <x v="1856"/>
    <x v="8"/>
    <x v="2"/>
    <x v="67"/>
    <x v="25"/>
    <s v="Central"/>
    <s v="Minnesota"/>
    <s v="Maplewood"/>
    <x v="0"/>
    <s v="Individual"/>
    <s v="Manual"/>
    <x v="0"/>
    <x v="99"/>
    <x v="0"/>
    <n v="75"/>
    <s v="190 Nm at 1750  rpm "/>
    <x v="0"/>
    <x v="0"/>
  </r>
  <r>
    <x v="1857"/>
    <x v="8"/>
    <x v="16"/>
    <x v="346"/>
    <x v="362"/>
    <s v="Central"/>
    <s v="Minnesota"/>
    <s v="Maplewood"/>
    <x v="0"/>
    <s v="Individual"/>
    <s v="Manual"/>
    <x v="1"/>
    <x v="78"/>
    <x v="3"/>
    <n v="69"/>
    <s v="135Nm@ 2500rpm"/>
    <x v="0"/>
    <x v="0"/>
  </r>
  <r>
    <x v="1858"/>
    <x v="3"/>
    <x v="16"/>
    <x v="126"/>
    <x v="12"/>
    <s v="Central"/>
    <s v="Minnesota"/>
    <s v="Maplewood"/>
    <x v="1"/>
    <s v="Individual"/>
    <s v="Manual"/>
    <x v="1"/>
    <x v="49"/>
    <x v="5"/>
    <n v="78.900000000000006"/>
    <s v="111.8Nm@ 4000rpm"/>
    <x v="0"/>
    <x v="0"/>
  </r>
  <r>
    <x v="1859"/>
    <x v="6"/>
    <x v="7"/>
    <x v="132"/>
    <x v="178"/>
    <s v="Central"/>
    <s v="Minnesota"/>
    <s v="Minneapolis"/>
    <x v="0"/>
    <s v="Individual"/>
    <s v="Manual"/>
    <x v="1"/>
    <x v="9"/>
    <x v="10"/>
    <n v="108.45"/>
    <s v="248Nm@ 2250rpm"/>
    <x v="0"/>
    <x v="0"/>
  </r>
  <r>
    <x v="1860"/>
    <x v="5"/>
    <x v="10"/>
    <x v="347"/>
    <x v="1"/>
    <s v="Central"/>
    <s v="Minnesota"/>
    <s v="Minneapolis"/>
    <x v="0"/>
    <s v="Individual"/>
    <s v="Automatic"/>
    <x v="1"/>
    <x v="247"/>
    <x v="90"/>
    <n v="197"/>
    <s v="470Nm@ 1750-2500rpm"/>
    <x v="2"/>
    <x v="0"/>
  </r>
  <r>
    <x v="1861"/>
    <x v="8"/>
    <x v="13"/>
    <x v="206"/>
    <x v="12"/>
    <s v="Central"/>
    <s v="Minnesota"/>
    <s v="Minneapolis"/>
    <x v="0"/>
    <s v="Individual"/>
    <s v="Manual"/>
    <x v="0"/>
    <x v="68"/>
    <x v="33"/>
    <n v="70"/>
    <s v="135.4Nm@ 2500rpm"/>
    <x v="0"/>
    <x v="0"/>
  </r>
  <r>
    <x v="1862"/>
    <x v="7"/>
    <x v="4"/>
    <x v="207"/>
    <x v="338"/>
    <s v="South"/>
    <s v="Florida"/>
    <s v="Orlando"/>
    <x v="0"/>
    <s v="Individual"/>
    <s v="Manual"/>
    <x v="0"/>
    <x v="195"/>
    <x v="48"/>
    <n v="100"/>
    <s v="240Nm@ 1600-2800rpm"/>
    <x v="2"/>
    <x v="0"/>
  </r>
  <r>
    <x v="1863"/>
    <x v="0"/>
    <x v="20"/>
    <x v="348"/>
    <x v="43"/>
    <s v="South"/>
    <s v="Florida"/>
    <s v="Ocoee"/>
    <x v="1"/>
    <s v="Individual"/>
    <s v="Manual"/>
    <x v="2"/>
    <x v="4"/>
    <x v="7"/>
    <n v="37"/>
    <s v="59Nm@ 2500rpm"/>
    <x v="1"/>
    <x v="0"/>
  </r>
  <r>
    <x v="1864"/>
    <x v="0"/>
    <x v="13"/>
    <x v="118"/>
    <x v="4"/>
    <s v="South"/>
    <s v="Florida"/>
    <s v="Ocoee"/>
    <x v="1"/>
    <s v="Individual"/>
    <s v="Manual"/>
    <x v="1"/>
    <x v="83"/>
    <x v="5"/>
    <n v="83.14"/>
    <s v="115Nm@ 4000rpm"/>
    <x v="0"/>
    <x v="0"/>
  </r>
  <r>
    <x v="1865"/>
    <x v="17"/>
    <x v="11"/>
    <x v="349"/>
    <x v="12"/>
    <s v="South"/>
    <s v="Florida"/>
    <s v="Ocoee"/>
    <x v="0"/>
    <s v="Individual"/>
    <s v="Manual"/>
    <x v="1"/>
    <x v="230"/>
    <x v="10"/>
    <n v="84.8"/>
    <s v="200Nm@ 2000rpm"/>
    <x v="0"/>
    <x v="0"/>
  </r>
  <r>
    <x v="1866"/>
    <x v="17"/>
    <x v="13"/>
    <x v="40"/>
    <x v="14"/>
    <s v="South"/>
    <s v="Florida"/>
    <s v="Orlando"/>
    <x v="0"/>
    <s v="Individual"/>
    <s v="Manual"/>
    <x v="1"/>
    <x v="84"/>
    <x v="10"/>
    <n v="83.8"/>
    <s v="200Nm@ 1900rpm"/>
    <x v="0"/>
    <x v="0"/>
  </r>
  <r>
    <x v="1867"/>
    <x v="7"/>
    <x v="4"/>
    <x v="145"/>
    <x v="4"/>
    <s v="South"/>
    <s v="Florida"/>
    <s v="Orlando"/>
    <x v="0"/>
    <s v="Individual"/>
    <s v="Manual"/>
    <x v="0"/>
    <x v="189"/>
    <x v="16"/>
    <n v="120"/>
    <s v="280Nm@ 1800-2800rpm"/>
    <x v="2"/>
    <x v="0"/>
  </r>
  <r>
    <x v="1868"/>
    <x v="3"/>
    <x v="4"/>
    <x v="24"/>
    <x v="25"/>
    <s v="South"/>
    <s v="Florida"/>
    <s v="Ocoee"/>
    <x v="1"/>
    <s v="Individual"/>
    <s v="Manual"/>
    <x v="0"/>
    <x v="20"/>
    <x v="14"/>
    <n v="68.05"/>
    <s v="94.14Nm@ 3500rpm"/>
    <x v="0"/>
    <x v="0"/>
  </r>
  <r>
    <x v="1869"/>
    <x v="0"/>
    <x v="7"/>
    <x v="0"/>
    <x v="363"/>
    <s v="South"/>
    <s v="Florida"/>
    <s v="Orlando"/>
    <x v="1"/>
    <s v="Individual"/>
    <s v="Manual"/>
    <x v="0"/>
    <x v="27"/>
    <x v="5"/>
    <n v="85.8"/>
    <s v="114Nm@ 4000rpm"/>
    <x v="0"/>
    <x v="0"/>
  </r>
  <r>
    <x v="1870"/>
    <x v="0"/>
    <x v="4"/>
    <x v="40"/>
    <x v="15"/>
    <s v="East"/>
    <s v="New York"/>
    <s v="White Plains"/>
    <x v="0"/>
    <s v="Individual"/>
    <s v="Manual"/>
    <x v="1"/>
    <x v="127"/>
    <x v="0"/>
    <n v="74.02"/>
    <s v="190Nm@ 2000rpm"/>
    <x v="0"/>
    <x v="0"/>
  </r>
  <r>
    <x v="1871"/>
    <x v="5"/>
    <x v="11"/>
    <x v="144"/>
    <x v="11"/>
    <s v="East"/>
    <s v="New York"/>
    <s v="White Plains"/>
    <x v="0"/>
    <s v="Individual"/>
    <s v="Manual"/>
    <x v="0"/>
    <x v="8"/>
    <x v="9"/>
    <n v="68"/>
    <s v="160Nm@ 2000rpm"/>
    <x v="0"/>
    <x v="0"/>
  </r>
  <r>
    <x v="1872"/>
    <x v="0"/>
    <x v="9"/>
    <x v="180"/>
    <x v="212"/>
    <s v="East"/>
    <s v="New York"/>
    <s v="White Plains"/>
    <x v="1"/>
    <s v="Individual"/>
    <s v="Manual"/>
    <x v="1"/>
    <x v="11"/>
    <x v="6"/>
    <n v="67"/>
    <s v="84Nm@ 3500rpm"/>
    <x v="0"/>
    <x v="0"/>
  </r>
  <r>
    <x v="1873"/>
    <x v="7"/>
    <x v="11"/>
    <x v="144"/>
    <x v="263"/>
    <s v="East"/>
    <s v="New York"/>
    <s v="Yonkers"/>
    <x v="0"/>
    <s v="Individual"/>
    <s v="Manual"/>
    <x v="0"/>
    <x v="26"/>
    <x v="58"/>
    <n v="112"/>
    <s v="260 Nm at 1800-2200 rpm"/>
    <x v="3"/>
    <x v="0"/>
  </r>
  <r>
    <x v="1874"/>
    <x v="3"/>
    <x v="6"/>
    <x v="162"/>
    <x v="43"/>
    <s v="East"/>
    <s v="New York"/>
    <s v="Yonkers"/>
    <x v="1"/>
    <s v="Individual"/>
    <s v="Manual"/>
    <x v="1"/>
    <x v="64"/>
    <x v="30"/>
    <n v="68.05"/>
    <s v="99.04Nm@ 4500rpm"/>
    <x v="0"/>
    <x v="0"/>
  </r>
  <r>
    <x v="1875"/>
    <x v="2"/>
    <x v="0"/>
    <x v="134"/>
    <x v="10"/>
    <s v="East"/>
    <s v="New York"/>
    <s v="Yonkers"/>
    <x v="0"/>
    <s v="Individual"/>
    <s v="Manual"/>
    <x v="1"/>
    <x v="192"/>
    <x v="1"/>
    <n v="98.6"/>
    <s v="200Nm@ 1750rpm"/>
    <x v="0"/>
    <x v="0"/>
  </r>
  <r>
    <x v="1876"/>
    <x v="0"/>
    <x v="3"/>
    <x v="4"/>
    <x v="364"/>
    <s v="East"/>
    <s v="New York"/>
    <s v="White Plains"/>
    <x v="1"/>
    <s v="Individual"/>
    <s v="Manual"/>
    <x v="2"/>
    <x v="14"/>
    <x v="7"/>
    <n v="46.3"/>
    <s v="62Nm@ 3000rpm"/>
    <x v="0"/>
    <x v="0"/>
  </r>
  <r>
    <x v="1877"/>
    <x v="17"/>
    <x v="11"/>
    <x v="127"/>
    <x v="12"/>
    <s v="East"/>
    <s v="New York"/>
    <s v="Yonkers"/>
    <x v="1"/>
    <s v="Individual"/>
    <s v="Manual"/>
    <x v="1"/>
    <x v="132"/>
    <x v="1"/>
    <n v="97.7"/>
    <s v="134Nm@ 4000rpm"/>
    <x v="0"/>
    <x v="0"/>
  </r>
  <r>
    <x v="1878"/>
    <x v="0"/>
    <x v="2"/>
    <x v="9"/>
    <x v="43"/>
    <s v="East"/>
    <s v="New York"/>
    <s v="Yonkers"/>
    <x v="1"/>
    <s v="Individual"/>
    <s v="Manual"/>
    <x v="1"/>
    <x v="6"/>
    <x v="6"/>
    <n v="64"/>
    <s v="8.6@ 3,500(kgm@ rpm)"/>
    <x v="0"/>
    <x v="0"/>
  </r>
  <r>
    <x v="1879"/>
    <x v="0"/>
    <x v="10"/>
    <x v="156"/>
    <x v="23"/>
    <s v="East"/>
    <s v="New York"/>
    <s v="Yonkers"/>
    <x v="1"/>
    <s v="Individual"/>
    <s v="Manual"/>
    <x v="0"/>
    <x v="130"/>
    <x v="7"/>
    <n v="47.3"/>
    <s v="69Nm@ 3500rpm"/>
    <x v="0"/>
    <x v="0"/>
  </r>
  <r>
    <x v="1880"/>
    <x v="7"/>
    <x v="11"/>
    <x v="9"/>
    <x v="14"/>
    <s v="East"/>
    <s v="New York"/>
    <s v="Yonkers"/>
    <x v="0"/>
    <s v="Individual"/>
    <s v="Manual"/>
    <x v="1"/>
    <x v="179"/>
    <x v="10"/>
    <n v="65"/>
    <s v="160Nm@ 2000rpm"/>
    <x v="0"/>
    <x v="0"/>
  </r>
  <r>
    <x v="1881"/>
    <x v="0"/>
    <x v="0"/>
    <x v="8"/>
    <x v="15"/>
    <s v="East"/>
    <s v="New York"/>
    <s v="White Plains"/>
    <x v="1"/>
    <s v="Individual"/>
    <s v="Manual"/>
    <x v="0"/>
    <x v="35"/>
    <x v="5"/>
    <n v="85.8"/>
    <s v="114Nm@ 4000rpm"/>
    <x v="0"/>
    <x v="0"/>
  </r>
  <r>
    <x v="1882"/>
    <x v="3"/>
    <x v="14"/>
    <x v="350"/>
    <x v="23"/>
    <s v="Central"/>
    <s v="Wisconsin"/>
    <s v="Stevens Point"/>
    <x v="1"/>
    <s v="Individual"/>
    <s v="Manual"/>
    <x v="0"/>
    <x v="115"/>
    <x v="66"/>
    <n v="55.2"/>
    <s v="74.5Nm@ 4000rpm"/>
    <x v="0"/>
    <x v="0"/>
  </r>
  <r>
    <x v="1883"/>
    <x v="10"/>
    <x v="4"/>
    <x v="24"/>
    <x v="19"/>
    <s v="Central"/>
    <s v="Wisconsin"/>
    <s v="Stevens Point"/>
    <x v="1"/>
    <s v="Individual"/>
    <s v="Manual"/>
    <x v="0"/>
    <x v="184"/>
    <x v="52"/>
    <n v="53.64"/>
    <s v="72Nm@ 4386rpm"/>
    <x v="0"/>
    <x v="0"/>
  </r>
  <r>
    <x v="1884"/>
    <x v="7"/>
    <x v="6"/>
    <x v="3"/>
    <x v="200"/>
    <s v="Central"/>
    <s v="Wisconsin"/>
    <s v="Stevens Point"/>
    <x v="0"/>
    <s v="Individual"/>
    <s v="Manual"/>
    <x v="1"/>
    <x v="16"/>
    <x v="10"/>
    <n v="64.099999999999994"/>
    <s v="160Nm@ 2000rpm"/>
    <x v="0"/>
    <x v="0"/>
  </r>
  <r>
    <x v="1885"/>
    <x v="7"/>
    <x v="11"/>
    <x v="21"/>
    <x v="98"/>
    <s v="Central"/>
    <s v="Wisconsin"/>
    <s v="Sun Prairie"/>
    <x v="0"/>
    <s v="Individual"/>
    <s v="Manual"/>
    <x v="0"/>
    <x v="149"/>
    <x v="60"/>
    <n v="62.1"/>
    <s v="195Nm@ 1400-2200rpm"/>
    <x v="2"/>
    <x v="0"/>
  </r>
  <r>
    <x v="1886"/>
    <x v="0"/>
    <x v="7"/>
    <x v="195"/>
    <x v="119"/>
    <s v="Central"/>
    <s v="Wisconsin"/>
    <s v="Sun Prairie"/>
    <x v="1"/>
    <s v="Individual"/>
    <s v="Manual"/>
    <x v="0"/>
    <x v="72"/>
    <x v="26"/>
    <n v="73"/>
    <s v="101Nm@ 3000rpm"/>
    <x v="0"/>
    <x v="0"/>
  </r>
  <r>
    <x v="1887"/>
    <x v="3"/>
    <x v="13"/>
    <x v="76"/>
    <x v="118"/>
    <s v="Central"/>
    <s v="Wisconsin"/>
    <s v="Sheboygan"/>
    <x v="0"/>
    <s v="Individual"/>
    <s v="Manual"/>
    <x v="0"/>
    <x v="169"/>
    <x v="61"/>
    <n v="71.010000000000005"/>
    <s v="180.4Nm@ 1750-2500rpm"/>
    <x v="0"/>
    <x v="0"/>
  </r>
  <r>
    <x v="1888"/>
    <x v="0"/>
    <x v="7"/>
    <x v="195"/>
    <x v="119"/>
    <s v="Central"/>
    <s v="Wisconsin"/>
    <s v="Sun Prairie"/>
    <x v="1"/>
    <s v="Individual"/>
    <s v="Manual"/>
    <x v="0"/>
    <x v="72"/>
    <x v="26"/>
    <n v="73"/>
    <s v="101Nm@ 3000rpm"/>
    <x v="0"/>
    <x v="0"/>
  </r>
  <r>
    <x v="1889"/>
    <x v="0"/>
    <x v="2"/>
    <x v="16"/>
    <x v="1"/>
    <s v="Central"/>
    <s v="Wisconsin"/>
    <s v="Sun Prairie"/>
    <x v="1"/>
    <s v="Individual"/>
    <s v="Manual"/>
    <x v="1"/>
    <x v="14"/>
    <x v="7"/>
    <n v="46.3"/>
    <s v="62Nm@ 3000rpm"/>
    <x v="0"/>
    <x v="0"/>
  </r>
  <r>
    <x v="1890"/>
    <x v="0"/>
    <x v="0"/>
    <x v="151"/>
    <x v="15"/>
    <s v="Central"/>
    <s v="Wisconsin"/>
    <s v="Sun Prairie"/>
    <x v="1"/>
    <s v="Individual"/>
    <s v="Manual"/>
    <x v="1"/>
    <x v="14"/>
    <x v="7"/>
    <n v="46.3"/>
    <s v="62Nm@ 3000rpm"/>
    <x v="0"/>
    <x v="0"/>
  </r>
  <r>
    <x v="1891"/>
    <x v="0"/>
    <x v="11"/>
    <x v="3"/>
    <x v="11"/>
    <s v="Central"/>
    <s v="Wisconsin"/>
    <s v="Sun Prairie"/>
    <x v="1"/>
    <s v="Individual"/>
    <s v="Manual"/>
    <x v="0"/>
    <x v="14"/>
    <x v="7"/>
    <n v="46.3"/>
    <s v="62Nm@ 3000rpm"/>
    <x v="0"/>
    <x v="0"/>
  </r>
  <r>
    <x v="1892"/>
    <x v="2"/>
    <x v="4"/>
    <x v="351"/>
    <x v="18"/>
    <s v="Central"/>
    <s v="Indiana"/>
    <s v="Munster"/>
    <x v="1"/>
    <s v="Individual"/>
    <s v="Manual"/>
    <x v="0"/>
    <x v="34"/>
    <x v="2"/>
    <n v="117.3"/>
    <s v="145Nm@ 4600rpm"/>
    <x v="0"/>
    <x v="0"/>
  </r>
  <r>
    <x v="1893"/>
    <x v="0"/>
    <x v="14"/>
    <x v="29"/>
    <x v="15"/>
    <s v="Central"/>
    <s v="Texas"/>
    <s v="Odessa"/>
    <x v="0"/>
    <s v="Individual"/>
    <s v="Manual"/>
    <x v="0"/>
    <x v="127"/>
    <x v="0"/>
    <n v="74.02"/>
    <s v="190Nm@ 2000rpm"/>
    <x v="0"/>
    <x v="0"/>
  </r>
  <r>
    <x v="1894"/>
    <x v="0"/>
    <x v="0"/>
    <x v="29"/>
    <x v="7"/>
    <s v="Central"/>
    <s v="Indiana"/>
    <s v="Munster"/>
    <x v="0"/>
    <s v="Individual"/>
    <s v="Manual"/>
    <x v="0"/>
    <x v="87"/>
    <x v="0"/>
    <n v="88.8"/>
    <s v="200Nm@ 1750rpm"/>
    <x v="2"/>
    <x v="0"/>
  </r>
  <r>
    <x v="1895"/>
    <x v="3"/>
    <x v="10"/>
    <x v="261"/>
    <x v="11"/>
    <s v="Central"/>
    <s v="Indiana"/>
    <s v="Munster"/>
    <x v="0"/>
    <s v="Individual"/>
    <s v="Manual"/>
    <x v="0"/>
    <x v="277"/>
    <x v="3"/>
    <n v="88.7"/>
    <s v="219.7Nm@ 1750-2750rpm"/>
    <x v="0"/>
    <x v="0"/>
  </r>
  <r>
    <x v="1896"/>
    <x v="5"/>
    <x v="4"/>
    <x v="204"/>
    <x v="256"/>
    <s v="South"/>
    <s v="Kentucky"/>
    <s v="Henderson"/>
    <x v="0"/>
    <s v="Individual"/>
    <s v="Manual"/>
    <x v="0"/>
    <x v="225"/>
    <x v="1"/>
    <n v="99"/>
    <s v="215Nm@ 1750-3000rpm"/>
    <x v="0"/>
    <x v="0"/>
  </r>
  <r>
    <x v="1897"/>
    <x v="0"/>
    <x v="6"/>
    <x v="264"/>
    <x v="365"/>
    <s v="South"/>
    <s v="Kentucky"/>
    <s v="Henderson"/>
    <x v="0"/>
    <s v="Individual"/>
    <s v="Manual"/>
    <x v="1"/>
    <x v="34"/>
    <x v="0"/>
    <n v="75"/>
    <s v="190Nm@ 2000rpm"/>
    <x v="0"/>
    <x v="0"/>
  </r>
  <r>
    <x v="1898"/>
    <x v="5"/>
    <x v="6"/>
    <x v="25"/>
    <x v="10"/>
    <s v="South"/>
    <s v="Kentucky"/>
    <s v="Henderson"/>
    <x v="0"/>
    <s v="Individual"/>
    <s v="Manual"/>
    <x v="0"/>
    <x v="8"/>
    <x v="9"/>
    <n v="68"/>
    <s v="160Nm@ 2000rpm"/>
    <x v="0"/>
    <x v="0"/>
  </r>
  <r>
    <x v="1899"/>
    <x v="8"/>
    <x v="2"/>
    <x v="16"/>
    <x v="366"/>
    <s v="South"/>
    <s v="Kentucky"/>
    <s v="Henderson"/>
    <x v="0"/>
    <s v="Individual"/>
    <s v="Manual"/>
    <x v="2"/>
    <x v="26"/>
    <x v="73"/>
    <n v="90"/>
    <s v="190Nm@ 2000-3000"/>
    <x v="5"/>
    <x v="0"/>
  </r>
  <r>
    <x v="1900"/>
    <x v="7"/>
    <x v="4"/>
    <x v="207"/>
    <x v="125"/>
    <s v="South"/>
    <s v="Kentucky"/>
    <s v="Henderson"/>
    <x v="0"/>
    <s v="Individual"/>
    <s v="Manual"/>
    <x v="1"/>
    <x v="195"/>
    <x v="48"/>
    <n v="100"/>
    <s v="240Nm@ 1600-2800rpm"/>
    <x v="2"/>
    <x v="0"/>
  </r>
  <r>
    <x v="1901"/>
    <x v="9"/>
    <x v="6"/>
    <x v="180"/>
    <x v="12"/>
    <s v="South"/>
    <s v="Kentucky"/>
    <s v="Hopkinsville"/>
    <x v="0"/>
    <s v="Individual"/>
    <s v="Manual"/>
    <x v="3"/>
    <x v="182"/>
    <x v="69"/>
    <n v="57.6"/>
    <s v="150Nm@ 1750rpm"/>
    <x v="0"/>
    <x v="0"/>
  </r>
  <r>
    <x v="1902"/>
    <x v="4"/>
    <x v="13"/>
    <x v="145"/>
    <x v="15"/>
    <s v="South"/>
    <s v="Kentucky"/>
    <s v="Hopkinsville"/>
    <x v="1"/>
    <s v="Individual"/>
    <s v="Manual"/>
    <x v="0"/>
    <x v="45"/>
    <x v="25"/>
    <n v="138.03"/>
    <s v="173Nm@ 4000rpm"/>
    <x v="0"/>
    <x v="0"/>
  </r>
  <r>
    <x v="1903"/>
    <x v="19"/>
    <x v="7"/>
    <x v="352"/>
    <x v="25"/>
    <s v="South"/>
    <s v="Kentucky"/>
    <s v="Hopkinsville"/>
    <x v="0"/>
    <s v="Individual"/>
    <s v="Automatic"/>
    <x v="0"/>
    <x v="256"/>
    <x v="16"/>
    <n v="187.7"/>
    <s v="450Nm@ 2000rpm"/>
    <x v="0"/>
    <x v="0"/>
  </r>
  <r>
    <x v="1904"/>
    <x v="15"/>
    <x v="4"/>
    <x v="74"/>
    <x v="151"/>
    <s v="South"/>
    <s v="Kentucky"/>
    <s v="Hopkinsville"/>
    <x v="0"/>
    <s v="Individual"/>
    <s v="Automatic"/>
    <x v="0"/>
    <x v="52"/>
    <x v="1"/>
    <n v="108.495"/>
    <s v="250Nm@ 1500-3000rpm"/>
    <x v="0"/>
    <x v="0"/>
  </r>
  <r>
    <x v="1905"/>
    <x v="2"/>
    <x v="20"/>
    <x v="353"/>
    <x v="43"/>
    <s v="East"/>
    <s v="New York"/>
    <s v="Ossining"/>
    <x v="1"/>
    <s v="Individual"/>
    <s v="Manual"/>
    <x v="2"/>
    <x v="142"/>
    <x v="48"/>
    <n v="100"/>
    <s v="13.1kgm@ 4600rpm"/>
    <x v="0"/>
    <x v="0"/>
  </r>
  <r>
    <x v="1906"/>
    <x v="0"/>
    <x v="8"/>
    <x v="4"/>
    <x v="2"/>
    <s v="East"/>
    <s v="New York"/>
    <s v="Ossining"/>
    <x v="1"/>
    <s v="Individual"/>
    <s v="Manual"/>
    <x v="1"/>
    <x v="11"/>
    <x v="14"/>
    <n v="67.099999999999994"/>
    <s v="90Nm@ 3500rpm"/>
    <x v="0"/>
    <x v="0"/>
  </r>
  <r>
    <x v="1907"/>
    <x v="2"/>
    <x v="11"/>
    <x v="52"/>
    <x v="10"/>
    <s v="East"/>
    <s v="New York"/>
    <s v="Oceanside"/>
    <x v="1"/>
    <s v="Individual"/>
    <s v="Manual"/>
    <x v="1"/>
    <x v="24"/>
    <x v="2"/>
    <n v="116.3"/>
    <s v="146Nm@ 4800rpm"/>
    <x v="0"/>
    <x v="0"/>
  </r>
  <r>
    <x v="1908"/>
    <x v="3"/>
    <x v="4"/>
    <x v="105"/>
    <x v="22"/>
    <s v="East"/>
    <s v="New York"/>
    <s v="Oceanside"/>
    <x v="1"/>
    <s v="Individual"/>
    <s v="Automatic"/>
    <x v="0"/>
    <x v="11"/>
    <x v="5"/>
    <n v="81.86"/>
    <s v="113.75nm@ 4000rpm"/>
    <x v="0"/>
    <x v="0"/>
  </r>
  <r>
    <x v="1909"/>
    <x v="0"/>
    <x v="14"/>
    <x v="79"/>
    <x v="45"/>
    <s v="East"/>
    <s v="New York"/>
    <s v="Plainview"/>
    <x v="1"/>
    <s v="Individual"/>
    <s v="Manual"/>
    <x v="0"/>
    <x v="82"/>
    <x v="14"/>
    <n v="67.040000000000006"/>
    <s v="90Nm@ 3500rpm"/>
    <x v="0"/>
    <x v="0"/>
  </r>
  <r>
    <x v="1910"/>
    <x v="14"/>
    <x v="4"/>
    <x v="354"/>
    <x v="76"/>
    <s v="East"/>
    <s v="New York"/>
    <s v="Ossining"/>
    <x v="0"/>
    <s v="Dealer"/>
    <s v="Automatic"/>
    <x v="0"/>
    <x v="278"/>
    <x v="24"/>
    <n v="174.33"/>
    <s v="380Nm@ 1750-2500rpm"/>
    <x v="0"/>
    <x v="0"/>
  </r>
  <r>
    <x v="1911"/>
    <x v="2"/>
    <x v="17"/>
    <x v="355"/>
    <x v="367"/>
    <s v="East"/>
    <s v="New York"/>
    <s v="Ossining"/>
    <x v="0"/>
    <s v="Dealer"/>
    <s v="Manual"/>
    <x v="0"/>
    <x v="137"/>
    <x v="97"/>
    <n v="118"/>
    <s v="300Nm@ 2000rpm"/>
    <x v="0"/>
    <x v="0"/>
  </r>
  <r>
    <x v="1912"/>
    <x v="16"/>
    <x v="14"/>
    <x v="356"/>
    <x v="83"/>
    <s v="Central"/>
    <s v="Indiana"/>
    <s v="Michigan City"/>
    <x v="0"/>
    <s v="Dealer"/>
    <s v="Automatic"/>
    <x v="0"/>
    <x v="243"/>
    <x v="29"/>
    <n v="190"/>
    <s v="400nm@ 1750-2500rpm"/>
    <x v="0"/>
    <x v="0"/>
  </r>
  <r>
    <x v="1913"/>
    <x v="4"/>
    <x v="14"/>
    <x v="218"/>
    <x v="67"/>
    <s v="Central"/>
    <s v="Indiana"/>
    <s v="Merrillville"/>
    <x v="0"/>
    <s v="Dealer"/>
    <s v="Automatic"/>
    <x v="0"/>
    <x v="43"/>
    <x v="23"/>
    <n v="171.5"/>
    <s v="360Nm@ 1200-3400rpm"/>
    <x v="3"/>
    <x v="0"/>
  </r>
  <r>
    <x v="1914"/>
    <x v="3"/>
    <x v="14"/>
    <x v="52"/>
    <x v="240"/>
    <s v="Central"/>
    <s v="Indiana"/>
    <s v="Michigan City"/>
    <x v="1"/>
    <s v="Dealer"/>
    <s v="Manual"/>
    <x v="0"/>
    <x v="20"/>
    <x v="30"/>
    <n v="68"/>
    <s v="99Nm@ 4500rpm"/>
    <x v="0"/>
    <x v="0"/>
  </r>
  <r>
    <x v="1915"/>
    <x v="26"/>
    <x v="14"/>
    <x v="142"/>
    <x v="67"/>
    <s v="Central"/>
    <s v="Indiana"/>
    <s v="Merrillville"/>
    <x v="0"/>
    <s v="Dealer"/>
    <s v="Manual"/>
    <x v="0"/>
    <x v="30"/>
    <x v="98"/>
    <n v="80.8"/>
    <s v="230Nm@ 1800-2000rpm"/>
    <x v="0"/>
    <x v="0"/>
  </r>
  <r>
    <x v="1916"/>
    <x v="0"/>
    <x v="15"/>
    <x v="61"/>
    <x v="368"/>
    <s v="Central"/>
    <s v="Indiana"/>
    <s v="Michigan City"/>
    <x v="1"/>
    <s v="Dealer"/>
    <s v="Manual"/>
    <x v="0"/>
    <x v="82"/>
    <x v="14"/>
    <n v="67.040000000000006"/>
    <s v="90Nm@ 3500rpm"/>
    <x v="0"/>
    <x v="0"/>
  </r>
  <r>
    <x v="1917"/>
    <x v="3"/>
    <x v="17"/>
    <x v="304"/>
    <x v="369"/>
    <s v="Central"/>
    <s v="Indiana"/>
    <s v="Michigan City"/>
    <x v="0"/>
    <s v="Dealer"/>
    <s v="Automatic"/>
    <x v="0"/>
    <x v="89"/>
    <x v="34"/>
    <n v="126.2"/>
    <s v="259.9Nm@ 1900-2750rpm"/>
    <x v="0"/>
    <x v="0"/>
  </r>
  <r>
    <x v="1918"/>
    <x v="0"/>
    <x v="14"/>
    <x v="19"/>
    <x v="370"/>
    <s v="West"/>
    <s v="Oregon"/>
    <s v="Aloha"/>
    <x v="0"/>
    <s v="Dealer"/>
    <s v="Manual"/>
    <x v="0"/>
    <x v="25"/>
    <x v="0"/>
    <n v="88.5"/>
    <s v="200Nm@ 1750rpm"/>
    <x v="0"/>
    <x v="0"/>
  </r>
  <r>
    <x v="1919"/>
    <x v="5"/>
    <x v="13"/>
    <x v="357"/>
    <x v="195"/>
    <s v="West"/>
    <s v="Oregon"/>
    <s v="Aloha"/>
    <x v="0"/>
    <s v="Dealer"/>
    <s v="Manual"/>
    <x v="0"/>
    <x v="225"/>
    <x v="1"/>
    <n v="99"/>
    <s v="215Nm@ 1750-3000rpm"/>
    <x v="0"/>
    <x v="0"/>
  </r>
  <r>
    <x v="1920"/>
    <x v="7"/>
    <x v="14"/>
    <x v="143"/>
    <x v="371"/>
    <s v="West"/>
    <s v="Oregon"/>
    <s v="Aloha"/>
    <x v="0"/>
    <s v="Dealer"/>
    <s v="Manual"/>
    <x v="0"/>
    <x v="143"/>
    <x v="58"/>
    <n v="105"/>
    <s v="247Nm@ 1800-2000rpm"/>
    <x v="4"/>
    <x v="0"/>
  </r>
  <r>
    <x v="1921"/>
    <x v="8"/>
    <x v="4"/>
    <x v="358"/>
    <x v="372"/>
    <s v="West"/>
    <s v="Oregon"/>
    <s v="Beaverton"/>
    <x v="0"/>
    <s v="Dealer"/>
    <s v="Manual"/>
    <x v="0"/>
    <x v="19"/>
    <x v="2"/>
    <n v="108.5"/>
    <s v="260Nm@ 1500-2750rpm"/>
    <x v="0"/>
    <x v="0"/>
  </r>
  <r>
    <x v="1922"/>
    <x v="21"/>
    <x v="17"/>
    <x v="114"/>
    <x v="373"/>
    <s v="West"/>
    <s v="Oregon"/>
    <s v="Aloha"/>
    <x v="1"/>
    <s v="Dealer"/>
    <s v="Automatic"/>
    <x v="0"/>
    <x v="98"/>
    <x v="41"/>
    <n v="141"/>
    <s v="250Nm@ 1600-3600rpm"/>
    <x v="0"/>
    <x v="0"/>
  </r>
  <r>
    <x v="1923"/>
    <x v="12"/>
    <x v="14"/>
    <x v="332"/>
    <x v="155"/>
    <s v="West"/>
    <s v="Oregon"/>
    <s v="Aloha"/>
    <x v="0"/>
    <s v="Dealer"/>
    <s v="Manual"/>
    <x v="0"/>
    <x v="76"/>
    <x v="99"/>
    <n v="170"/>
    <s v="42@ 2,000(kgm@ rpm)"/>
    <x v="0"/>
    <x v="0"/>
  </r>
  <r>
    <x v="1924"/>
    <x v="7"/>
    <x v="15"/>
    <x v="242"/>
    <x v="216"/>
    <s v="West"/>
    <s v="Oregon"/>
    <s v="Beaverton"/>
    <x v="0"/>
    <s v="Dealer"/>
    <s v="Manual"/>
    <x v="0"/>
    <x v="6"/>
    <x v="2"/>
    <n v="121"/>
    <s v="300Nm@ 1750-2500rpm"/>
    <x v="2"/>
    <x v="0"/>
  </r>
  <r>
    <x v="1925"/>
    <x v="0"/>
    <x v="4"/>
    <x v="21"/>
    <x v="374"/>
    <s v="West"/>
    <s v="Oregon"/>
    <s v="Albany"/>
    <x v="1"/>
    <s v="Dealer"/>
    <s v="Manual"/>
    <x v="0"/>
    <x v="114"/>
    <x v="5"/>
    <n v="81.8"/>
    <s v="113Nm@ 4200rpm"/>
    <x v="0"/>
    <x v="0"/>
  </r>
  <r>
    <x v="1926"/>
    <x v="16"/>
    <x v="4"/>
    <x v="89"/>
    <x v="375"/>
    <s v="West"/>
    <s v="Oregon"/>
    <s v="Beaverton"/>
    <x v="0"/>
    <s v="Dealer"/>
    <s v="Automatic"/>
    <x v="0"/>
    <x v="108"/>
    <x v="40"/>
    <n v="190"/>
    <s v="400Nm@ 1750-2500rpm"/>
    <x v="0"/>
    <x v="0"/>
  </r>
  <r>
    <x v="1927"/>
    <x v="1"/>
    <x v="15"/>
    <x v="359"/>
    <x v="81"/>
    <s v="West"/>
    <s v="Oregon"/>
    <s v="Aloha"/>
    <x v="0"/>
    <s v="Dealer"/>
    <s v="Automatic"/>
    <x v="0"/>
    <x v="10"/>
    <x v="24"/>
    <n v="141"/>
    <s v="320Nm@ 1750-3000rpm"/>
    <x v="0"/>
    <x v="0"/>
  </r>
  <r>
    <x v="1928"/>
    <x v="0"/>
    <x v="10"/>
    <x v="360"/>
    <x v="39"/>
    <s v="West"/>
    <s v="Oregon"/>
    <s v="Albany"/>
    <x v="0"/>
    <s v="Dealer"/>
    <s v="Manual"/>
    <x v="0"/>
    <x v="25"/>
    <x v="0"/>
    <n v="88.5"/>
    <s v="200Nm@ 1750rpm"/>
    <x v="0"/>
    <x v="0"/>
  </r>
  <r>
    <x v="1929"/>
    <x v="15"/>
    <x v="15"/>
    <x v="321"/>
    <x v="105"/>
    <s v="West"/>
    <s v="Oregon"/>
    <s v="Beaverton"/>
    <x v="1"/>
    <s v="Dealer"/>
    <s v="Manual"/>
    <x v="0"/>
    <x v="120"/>
    <x v="13"/>
    <n v="74"/>
    <s v="110Nm@ 3000-4300rpm"/>
    <x v="0"/>
    <x v="0"/>
  </r>
  <r>
    <x v="1930"/>
    <x v="7"/>
    <x v="0"/>
    <x v="105"/>
    <x v="201"/>
    <s v="West"/>
    <s v="Oregon"/>
    <s v="Bend"/>
    <x v="0"/>
    <s v="Individual"/>
    <s v="Manual"/>
    <x v="2"/>
    <x v="144"/>
    <x v="16"/>
    <n v="120"/>
    <s v="290Nm@ 1800-2800rpm"/>
    <x v="3"/>
    <x v="0"/>
  </r>
  <r>
    <x v="1931"/>
    <x v="7"/>
    <x v="6"/>
    <x v="13"/>
    <x v="156"/>
    <s v="West"/>
    <s v="Oregon"/>
    <s v="Bend"/>
    <x v="0"/>
    <s v="Individual"/>
    <s v="Manual"/>
    <x v="2"/>
    <x v="259"/>
    <x v="10"/>
    <n v="65"/>
    <s v="16@ 2,000(kgm@ rpm)"/>
    <x v="0"/>
    <x v="0"/>
  </r>
  <r>
    <x v="1932"/>
    <x v="2"/>
    <x v="13"/>
    <x v="29"/>
    <x v="14"/>
    <s v="East"/>
    <s v="Maine"/>
    <s v="Gorham"/>
    <x v="0"/>
    <s v="Individual"/>
    <s v="Manual"/>
    <x v="0"/>
    <x v="40"/>
    <x v="1"/>
    <n v="98.6"/>
    <s v="200Nm@ 1750rpm"/>
    <x v="0"/>
    <x v="0"/>
  </r>
  <r>
    <x v="1933"/>
    <x v="2"/>
    <x v="6"/>
    <x v="8"/>
    <x v="14"/>
    <s v="East"/>
    <s v="Massachusetts"/>
    <s v="Wellesley"/>
    <x v="1"/>
    <s v="Individual"/>
    <s v="Manual"/>
    <x v="1"/>
    <x v="33"/>
    <x v="12"/>
    <n v="90"/>
    <s v="110(11.2)@ 4800"/>
    <x v="0"/>
    <x v="0"/>
  </r>
  <r>
    <x v="1934"/>
    <x v="0"/>
    <x v="13"/>
    <x v="49"/>
    <x v="160"/>
    <s v="East"/>
    <s v="Massachusetts"/>
    <s v="Watertown"/>
    <x v="1"/>
    <s v="Individual"/>
    <s v="Manual"/>
    <x v="0"/>
    <x v="29"/>
    <x v="14"/>
    <n v="67.05"/>
    <s v="90Nm@ 3500rpm"/>
    <x v="0"/>
    <x v="0"/>
  </r>
  <r>
    <x v="1935"/>
    <x v="6"/>
    <x v="14"/>
    <x v="30"/>
    <x v="45"/>
    <s v="East"/>
    <s v="New Jersey"/>
    <s v="Scotch Plains"/>
    <x v="1"/>
    <s v="Individual"/>
    <s v="Manual"/>
    <x v="0"/>
    <x v="86"/>
    <x v="35"/>
    <n v="67"/>
    <s v="91Nm@ 4250rpm"/>
    <x v="0"/>
    <x v="0"/>
  </r>
  <r>
    <x v="1936"/>
    <x v="0"/>
    <x v="15"/>
    <x v="167"/>
    <x v="6"/>
    <s v="East"/>
    <s v="New Jersey"/>
    <s v="Phillipsburg"/>
    <x v="1"/>
    <s v="Individual"/>
    <s v="Manual"/>
    <x v="0"/>
    <x v="72"/>
    <x v="26"/>
    <n v="73"/>
    <s v="101Nm@ 3000rpm"/>
    <x v="2"/>
    <x v="0"/>
  </r>
  <r>
    <x v="1937"/>
    <x v="7"/>
    <x v="13"/>
    <x v="40"/>
    <x v="376"/>
    <s v="South"/>
    <s v="Florida"/>
    <s v="Port Saint Lucie"/>
    <x v="0"/>
    <s v="Individual"/>
    <s v="Manual"/>
    <x v="0"/>
    <x v="195"/>
    <x v="48"/>
    <n v="100"/>
    <s v="240Nm@ 1600-2800rpm"/>
    <x v="2"/>
    <x v="0"/>
  </r>
  <r>
    <x v="1938"/>
    <x v="5"/>
    <x v="11"/>
    <x v="24"/>
    <x v="7"/>
    <s v="South"/>
    <s v="Florida"/>
    <s v="Port Orange"/>
    <x v="0"/>
    <s v="Individual"/>
    <s v="Manual"/>
    <x v="0"/>
    <x v="8"/>
    <x v="9"/>
    <n v="68"/>
    <s v="160Nm@ 2000rpm"/>
    <x v="0"/>
    <x v="0"/>
  </r>
  <r>
    <x v="1939"/>
    <x v="4"/>
    <x v="6"/>
    <x v="29"/>
    <x v="377"/>
    <s v="South"/>
    <s v="Florida"/>
    <s v="Ponte Vedra Beach"/>
    <x v="0"/>
    <s v="Individual"/>
    <s v="Manual"/>
    <x v="0"/>
    <x v="142"/>
    <x v="19"/>
    <n v="102"/>
    <s v="20.4@ 1400-3400(kgm@ rpm)"/>
    <x v="3"/>
    <x v="0"/>
  </r>
  <r>
    <x v="1940"/>
    <x v="0"/>
    <x v="7"/>
    <x v="74"/>
    <x v="118"/>
    <s v="South"/>
    <s v="Florida"/>
    <s v="Ponte Vedra Beach"/>
    <x v="0"/>
    <s v="Individual"/>
    <s v="Manual"/>
    <x v="2"/>
    <x v="87"/>
    <x v="0"/>
    <n v="88.76"/>
    <s v="200Nm@ 1750rpm"/>
    <x v="2"/>
    <x v="0"/>
  </r>
  <r>
    <x v="1941"/>
    <x v="15"/>
    <x v="0"/>
    <x v="33"/>
    <x v="14"/>
    <s v="South"/>
    <s v="Florida"/>
    <s v="Ponte Vedra Beach"/>
    <x v="0"/>
    <s v="Individual"/>
    <s v="Manual"/>
    <x v="1"/>
    <x v="279"/>
    <x v="28"/>
    <n v="103.6"/>
    <s v="250Nm@ 1500-2500rpm"/>
    <x v="0"/>
    <x v="0"/>
  </r>
  <r>
    <x v="1942"/>
    <x v="0"/>
    <x v="20"/>
    <x v="288"/>
    <x v="15"/>
    <s v="South"/>
    <s v="Florida"/>
    <s v="Port Charlotte"/>
    <x v="1"/>
    <s v="Individual"/>
    <s v="Manual"/>
    <x v="2"/>
    <x v="4"/>
    <x v="7"/>
    <n v="37"/>
    <s v="59Nm@ 2500rpm"/>
    <x v="1"/>
    <x v="0"/>
  </r>
  <r>
    <x v="1943"/>
    <x v="8"/>
    <x v="13"/>
    <x v="144"/>
    <x v="14"/>
    <s v="South"/>
    <s v="Florida"/>
    <s v="Ponte Vedra Beach"/>
    <x v="0"/>
    <s v="Individual"/>
    <s v="Manual"/>
    <x v="1"/>
    <x v="78"/>
    <x v="33"/>
    <n v="69.010000000000005"/>
    <s v="135Nm@ 2500rpm"/>
    <x v="0"/>
    <x v="0"/>
  </r>
  <r>
    <x v="1944"/>
    <x v="7"/>
    <x v="13"/>
    <x v="128"/>
    <x v="378"/>
    <s v="South"/>
    <s v="Florida"/>
    <s v="Ponte Vedra Beach"/>
    <x v="0"/>
    <s v="Individual"/>
    <s v="Manual"/>
    <x v="0"/>
    <x v="149"/>
    <x v="60"/>
    <n v="62.1"/>
    <s v="195Nm@ 1440-2200rpm"/>
    <x v="5"/>
    <x v="0"/>
  </r>
  <r>
    <x v="1945"/>
    <x v="4"/>
    <x v="4"/>
    <x v="361"/>
    <x v="6"/>
    <s v="South"/>
    <s v="Florida"/>
    <s v="Ponte Vedra Beach"/>
    <x v="0"/>
    <s v="Individual"/>
    <s v="Manual"/>
    <x v="0"/>
    <x v="118"/>
    <x v="8"/>
    <n v="86.79"/>
    <s v="205Nm@ 1800-2800rpm"/>
    <x v="0"/>
    <x v="0"/>
  </r>
  <r>
    <x v="1946"/>
    <x v="9"/>
    <x v="0"/>
    <x v="24"/>
    <x v="15"/>
    <s v="South"/>
    <s v="Florida"/>
    <s v="Port Orange"/>
    <x v="1"/>
    <s v="Individual"/>
    <s v="Manual"/>
    <x v="0"/>
    <x v="23"/>
    <x v="13"/>
    <n v="82.4"/>
    <s v="108.5Nm@ 5000rpm"/>
    <x v="0"/>
    <x v="0"/>
  </r>
  <r>
    <x v="1947"/>
    <x v="5"/>
    <x v="14"/>
    <x v="19"/>
    <x v="379"/>
    <s v="South"/>
    <s v="Florida"/>
    <s v="Ponte Vedra Beach"/>
    <x v="0"/>
    <s v="Dealer"/>
    <s v="Manual"/>
    <x v="0"/>
    <x v="60"/>
    <x v="1"/>
    <n v="98.59"/>
    <s v="205Nm@ 1750-3250rpm"/>
    <x v="0"/>
    <x v="0"/>
  </r>
  <r>
    <x v="1948"/>
    <x v="7"/>
    <x v="7"/>
    <x v="61"/>
    <x v="1"/>
    <s v="South"/>
    <s v="Florida"/>
    <s v="Port Charlotte"/>
    <x v="0"/>
    <s v="Individual"/>
    <s v="Manual"/>
    <x v="0"/>
    <x v="144"/>
    <x v="16"/>
    <n v="120"/>
    <s v="290Nm@ 1800-2800rpm"/>
    <x v="5"/>
    <x v="0"/>
  </r>
  <r>
    <x v="1949"/>
    <x v="7"/>
    <x v="9"/>
    <x v="362"/>
    <x v="1"/>
    <s v="South"/>
    <s v="Florida"/>
    <s v="Port Charlotte"/>
    <x v="0"/>
    <s v="Individual"/>
    <s v="Manual"/>
    <x v="2"/>
    <x v="26"/>
    <x v="58"/>
    <n v="112"/>
    <s v="260 Nm at 1800-2200 rpm"/>
    <x v="3"/>
    <x v="0"/>
  </r>
  <r>
    <x v="1950"/>
    <x v="3"/>
    <x v="13"/>
    <x v="10"/>
    <x v="121"/>
    <s v="South"/>
    <s v="Florida"/>
    <s v="Pompano Beach"/>
    <x v="1"/>
    <s v="Individual"/>
    <s v="Manual"/>
    <x v="0"/>
    <x v="151"/>
    <x v="5"/>
    <n v="81.86"/>
    <s v="114.73Nm@ 4000rpm"/>
    <x v="0"/>
    <x v="0"/>
  </r>
  <r>
    <x v="1951"/>
    <x v="17"/>
    <x v="11"/>
    <x v="8"/>
    <x v="15"/>
    <s v="South"/>
    <s v="Florida"/>
    <s v="Poinciana"/>
    <x v="1"/>
    <s v="Individual"/>
    <s v="Manual"/>
    <x v="0"/>
    <x v="132"/>
    <x v="1"/>
    <n v="97.7"/>
    <s v="134Nm@ 4000rpm"/>
    <x v="0"/>
    <x v="0"/>
  </r>
  <r>
    <x v="1952"/>
    <x v="0"/>
    <x v="4"/>
    <x v="105"/>
    <x v="11"/>
    <s v="South"/>
    <s v="Florida"/>
    <s v="Pompano Beach"/>
    <x v="1"/>
    <s v="Individual"/>
    <s v="Automatic"/>
    <x v="0"/>
    <x v="241"/>
    <x v="5"/>
    <n v="81.8"/>
    <s v="113Nm@ 4200rpm"/>
    <x v="0"/>
    <x v="0"/>
  </r>
  <r>
    <x v="1953"/>
    <x v="2"/>
    <x v="14"/>
    <x v="43"/>
    <x v="96"/>
    <s v="South"/>
    <s v="Florida"/>
    <s v="Port Orange"/>
    <x v="1"/>
    <s v="Individual"/>
    <s v="Manual"/>
    <x v="0"/>
    <x v="112"/>
    <x v="13"/>
    <n v="88.7"/>
    <s v="110Nm@ 4800rpm"/>
    <x v="0"/>
    <x v="0"/>
  </r>
  <r>
    <x v="1954"/>
    <x v="0"/>
    <x v="10"/>
    <x v="190"/>
    <x v="15"/>
    <s v="South"/>
    <s v="Florida"/>
    <s v="Poinciana"/>
    <x v="1"/>
    <s v="Individual"/>
    <s v="Manual"/>
    <x v="0"/>
    <x v="130"/>
    <x v="7"/>
    <n v="47.3"/>
    <s v="69Nm@ 3500rpm"/>
    <x v="0"/>
    <x v="0"/>
  </r>
  <r>
    <x v="1955"/>
    <x v="5"/>
    <x v="6"/>
    <x v="19"/>
    <x v="9"/>
    <s v="South"/>
    <s v="Florida"/>
    <s v="Port Charlotte"/>
    <x v="0"/>
    <s v="Individual"/>
    <s v="Manual"/>
    <x v="0"/>
    <x v="275"/>
    <x v="76"/>
    <n v="141"/>
    <s v="330Nm@ 1800rpm"/>
    <x v="2"/>
    <x v="0"/>
  </r>
  <r>
    <x v="1956"/>
    <x v="0"/>
    <x v="13"/>
    <x v="363"/>
    <x v="25"/>
    <s v="South"/>
    <s v="Florida"/>
    <s v="Port Charlotte"/>
    <x v="1"/>
    <s v="Individual"/>
    <s v="Manual"/>
    <x v="1"/>
    <x v="58"/>
    <x v="27"/>
    <n v="93.7"/>
    <s v="130Nm@ 4000rpm"/>
    <x v="2"/>
    <x v="0"/>
  </r>
  <r>
    <x v="1957"/>
    <x v="8"/>
    <x v="8"/>
    <x v="165"/>
    <x v="234"/>
    <s v="South"/>
    <s v="Florida"/>
    <s v="Port Charlotte"/>
    <x v="1"/>
    <s v="Individual"/>
    <s v="Manual"/>
    <x v="1"/>
    <x v="142"/>
    <x v="3"/>
    <n v="85"/>
    <s v="12@ 3,500(kgm@ rpm)"/>
    <x v="0"/>
    <x v="0"/>
  </r>
  <r>
    <x v="1958"/>
    <x v="8"/>
    <x v="6"/>
    <x v="8"/>
    <x v="121"/>
    <s v="East"/>
    <s v="Ohio"/>
    <s v="Lima"/>
    <x v="0"/>
    <s v="Individual"/>
    <s v="Manual"/>
    <x v="1"/>
    <x v="32"/>
    <x v="16"/>
    <n v="138.1"/>
    <s v="320Nm@ 1700-2700rpm"/>
    <x v="2"/>
    <x v="0"/>
  </r>
  <r>
    <x v="1959"/>
    <x v="0"/>
    <x v="6"/>
    <x v="152"/>
    <x v="12"/>
    <s v="East"/>
    <s v="Ohio"/>
    <s v="Lorain"/>
    <x v="1"/>
    <s v="Individual"/>
    <s v="Manual"/>
    <x v="2"/>
    <x v="74"/>
    <x v="14"/>
    <n v="66.099999999999994"/>
    <s v="90Nm@ 3500rpm"/>
    <x v="0"/>
    <x v="0"/>
  </r>
  <r>
    <x v="1960"/>
    <x v="5"/>
    <x v="13"/>
    <x v="0"/>
    <x v="12"/>
    <s v="East"/>
    <s v="Ohio"/>
    <s v="Lorain"/>
    <x v="1"/>
    <s v="Individual"/>
    <s v="Manual"/>
    <x v="0"/>
    <x v="51"/>
    <x v="26"/>
    <n v="86.8"/>
    <s v="112Nm@ 4000rpm"/>
    <x v="0"/>
    <x v="0"/>
  </r>
  <r>
    <x v="1961"/>
    <x v="3"/>
    <x v="9"/>
    <x v="16"/>
    <x v="43"/>
    <s v="East"/>
    <s v="Ohio"/>
    <s v="Mansfield"/>
    <x v="1"/>
    <s v="Individual"/>
    <s v="Manual"/>
    <x v="1"/>
    <x v="49"/>
    <x v="5"/>
    <n v="78.900000000000006"/>
    <s v="111.7Nm@ 4000rpm"/>
    <x v="0"/>
    <x v="0"/>
  </r>
  <r>
    <x v="1962"/>
    <x v="3"/>
    <x v="10"/>
    <x v="287"/>
    <x v="14"/>
    <s v="East"/>
    <s v="Ohio"/>
    <s v="Lima"/>
    <x v="0"/>
    <s v="Individual"/>
    <s v="Manual"/>
    <x v="0"/>
    <x v="15"/>
    <x v="3"/>
    <n v="88.73"/>
    <s v="219.7Nm@ 1500-2750rpm"/>
    <x v="0"/>
    <x v="0"/>
  </r>
  <r>
    <x v="1963"/>
    <x v="0"/>
    <x v="14"/>
    <x v="43"/>
    <x v="42"/>
    <s v="East"/>
    <s v="Ohio"/>
    <s v="Mansfield"/>
    <x v="0"/>
    <s v="Individual"/>
    <s v="Manual"/>
    <x v="0"/>
    <x v="224"/>
    <x v="1"/>
    <n v="93.87"/>
    <s v="225Nm@ 1500-2500rpm"/>
    <x v="2"/>
    <x v="0"/>
  </r>
  <r>
    <x v="1964"/>
    <x v="8"/>
    <x v="14"/>
    <x v="144"/>
    <x v="43"/>
    <s v="East"/>
    <s v="Ohio"/>
    <s v="Lorain"/>
    <x v="0"/>
    <s v="Individual"/>
    <s v="Manual"/>
    <x v="0"/>
    <x v="200"/>
    <x v="3"/>
    <n v="69"/>
    <s v="140Nm@ 1800-3000rpm"/>
    <x v="0"/>
    <x v="0"/>
  </r>
  <r>
    <x v="1965"/>
    <x v="0"/>
    <x v="17"/>
    <x v="134"/>
    <x v="19"/>
    <s v="East"/>
    <s v="Ohio"/>
    <s v="Mansfield"/>
    <x v="1"/>
    <s v="Individual"/>
    <s v="Manual"/>
    <x v="0"/>
    <x v="82"/>
    <x v="14"/>
    <n v="67.040000000000006"/>
    <s v="90Nm@ 3500rpm"/>
    <x v="0"/>
    <x v="0"/>
  </r>
  <r>
    <x v="1966"/>
    <x v="0"/>
    <x v="0"/>
    <x v="13"/>
    <x v="209"/>
    <s v="South"/>
    <s v="Tennessee"/>
    <s v="Germantown"/>
    <x v="1"/>
    <s v="Individual"/>
    <s v="Manual"/>
    <x v="0"/>
    <x v="130"/>
    <x v="7"/>
    <n v="47.3"/>
    <s v="69Nm@ 3500rpm"/>
    <x v="0"/>
    <x v="0"/>
  </r>
  <r>
    <x v="1967"/>
    <x v="0"/>
    <x v="13"/>
    <x v="14"/>
    <x v="19"/>
    <s v="South"/>
    <s v="Tennessee"/>
    <s v="Hendersonville"/>
    <x v="0"/>
    <s v="Individual"/>
    <s v="Manual"/>
    <x v="0"/>
    <x v="180"/>
    <x v="67"/>
    <n v="47"/>
    <s v="125Nm@ 2000rpm"/>
    <x v="0"/>
    <x v="0"/>
  </r>
  <r>
    <x v="1968"/>
    <x v="7"/>
    <x v="9"/>
    <x v="16"/>
    <x v="201"/>
    <s v="South"/>
    <s v="Tennessee"/>
    <s v="Hendersonville"/>
    <x v="0"/>
    <s v="Individual"/>
    <s v="Manual"/>
    <x v="0"/>
    <x v="26"/>
    <x v="58"/>
    <n v="112"/>
    <s v="260 Nm at 1800-2200 rpm"/>
    <x v="2"/>
    <x v="0"/>
  </r>
  <r>
    <x v="1969"/>
    <x v="5"/>
    <x v="10"/>
    <x v="10"/>
    <x v="380"/>
    <s v="South"/>
    <s v="Tennessee"/>
    <s v="Hendersonville"/>
    <x v="0"/>
    <s v="Individual"/>
    <s v="Manual"/>
    <x v="0"/>
    <x v="225"/>
    <x v="1"/>
    <n v="99"/>
    <s v="215Nm@ 1750-3000rpm"/>
    <x v="0"/>
    <x v="0"/>
  </r>
  <r>
    <x v="1970"/>
    <x v="11"/>
    <x v="4"/>
    <x v="47"/>
    <x v="25"/>
    <s v="South"/>
    <s v="Tennessee"/>
    <s v="Gallatin"/>
    <x v="0"/>
    <s v="Individual"/>
    <s v="Manual"/>
    <x v="0"/>
    <x v="150"/>
    <x v="70"/>
    <n v="170"/>
    <s v="350Nm@ 1750-2500rpm"/>
    <x v="0"/>
    <x v="0"/>
  </r>
  <r>
    <x v="1971"/>
    <x v="17"/>
    <x v="11"/>
    <x v="253"/>
    <x v="1"/>
    <s v="South"/>
    <s v="Tennessee"/>
    <s v="Hendersonville"/>
    <x v="0"/>
    <s v="Individual"/>
    <s v="Manual"/>
    <x v="0"/>
    <x v="157"/>
    <x v="10"/>
    <n v="63.1"/>
    <s v="160Nm@ 2000rpm"/>
    <x v="0"/>
    <x v="0"/>
  </r>
  <r>
    <x v="1972"/>
    <x v="0"/>
    <x v="0"/>
    <x v="128"/>
    <x v="340"/>
    <s v="South"/>
    <s v="Tennessee"/>
    <s v="Gallatin"/>
    <x v="0"/>
    <s v="Individual"/>
    <s v="Manual"/>
    <x v="1"/>
    <x v="101"/>
    <x v="0"/>
    <n v="88.5"/>
    <s v="200Nm@ 1750rpm"/>
    <x v="0"/>
    <x v="0"/>
  </r>
  <r>
    <x v="1973"/>
    <x v="3"/>
    <x v="4"/>
    <x v="21"/>
    <x v="45"/>
    <s v="South"/>
    <s v="Tennessee"/>
    <s v="Gallatin"/>
    <x v="1"/>
    <s v="Individual"/>
    <s v="Manual"/>
    <x v="0"/>
    <x v="27"/>
    <x v="5"/>
    <n v="81.83"/>
    <s v="114.7Nm@ 4000rpm"/>
    <x v="0"/>
    <x v="0"/>
  </r>
  <r>
    <x v="1974"/>
    <x v="3"/>
    <x v="15"/>
    <x v="202"/>
    <x v="89"/>
    <s v="South"/>
    <s v="Tennessee"/>
    <s v="Gallatin"/>
    <x v="1"/>
    <s v="Individual"/>
    <s v="Manual"/>
    <x v="0"/>
    <x v="11"/>
    <x v="5"/>
    <n v="81.86"/>
    <s v="113.75nm@ 4000rpm"/>
    <x v="0"/>
    <x v="0"/>
  </r>
  <r>
    <x v="1975"/>
    <x v="5"/>
    <x v="11"/>
    <x v="364"/>
    <x v="49"/>
    <s v="South"/>
    <s v="Tennessee"/>
    <s v="Gallatin"/>
    <x v="0"/>
    <s v="Individual"/>
    <s v="Manual"/>
    <x v="0"/>
    <x v="275"/>
    <x v="76"/>
    <n v="141"/>
    <s v="330Nm@ 1800rpm"/>
    <x v="2"/>
    <x v="0"/>
  </r>
  <r>
    <x v="1976"/>
    <x v="0"/>
    <x v="7"/>
    <x v="20"/>
    <x v="10"/>
    <s v="South"/>
    <s v="Tennessee"/>
    <s v="Gallatin"/>
    <x v="0"/>
    <s v="Individual"/>
    <s v="Manual"/>
    <x v="0"/>
    <x v="0"/>
    <x v="0"/>
    <n v="74"/>
    <s v="190Nm@ 2000rpm"/>
    <x v="0"/>
    <x v="0"/>
  </r>
  <r>
    <x v="1977"/>
    <x v="0"/>
    <x v="11"/>
    <x v="117"/>
    <x v="348"/>
    <s v="South"/>
    <s v="Tennessee"/>
    <s v="Germantown"/>
    <x v="1"/>
    <s v="Individual"/>
    <s v="Manual"/>
    <x v="0"/>
    <x v="26"/>
    <x v="7"/>
    <n v="35"/>
    <s v="6.1kgm@ 3000rpm"/>
    <x v="0"/>
    <x v="0"/>
  </r>
  <r>
    <x v="1978"/>
    <x v="7"/>
    <x v="0"/>
    <x v="301"/>
    <x v="43"/>
    <s v="South"/>
    <s v="Tennessee"/>
    <s v="Gallatin"/>
    <x v="0"/>
    <s v="Individual"/>
    <s v="Manual"/>
    <x v="0"/>
    <x v="77"/>
    <x v="16"/>
    <n v="140"/>
    <s v="330Nm@ 1600-2800rpm"/>
    <x v="2"/>
    <x v="0"/>
  </r>
  <r>
    <x v="1979"/>
    <x v="9"/>
    <x v="13"/>
    <x v="21"/>
    <x v="14"/>
    <s v="South"/>
    <s v="Tennessee"/>
    <s v="Germantown"/>
    <x v="0"/>
    <s v="Individual"/>
    <s v="Manual"/>
    <x v="1"/>
    <x v="197"/>
    <x v="76"/>
    <n v="72.400000000000006"/>
    <s v="171Nm@ 1800rpm"/>
    <x v="5"/>
    <x v="0"/>
  </r>
  <r>
    <x v="1980"/>
    <x v="0"/>
    <x v="12"/>
    <x v="129"/>
    <x v="14"/>
    <s v="South"/>
    <s v="Tennessee"/>
    <s v="Germantown"/>
    <x v="1"/>
    <s v="Individual"/>
    <s v="Manual"/>
    <x v="1"/>
    <x v="6"/>
    <x v="11"/>
    <n v="60"/>
    <s v="78Nm@ 4500rpm"/>
    <x v="0"/>
    <x v="0"/>
  </r>
  <r>
    <x v="1981"/>
    <x v="0"/>
    <x v="7"/>
    <x v="105"/>
    <x v="10"/>
    <s v="Central"/>
    <s v="Illinois"/>
    <s v="Joliet"/>
    <x v="0"/>
    <s v="Individual"/>
    <s v="Manual"/>
    <x v="0"/>
    <x v="0"/>
    <x v="0"/>
    <n v="74"/>
    <s v="190Nm@ 2000rpm"/>
    <x v="0"/>
    <x v="0"/>
  </r>
  <r>
    <x v="1982"/>
    <x v="7"/>
    <x v="13"/>
    <x v="29"/>
    <x v="1"/>
    <s v="Central"/>
    <s v="Illinois"/>
    <s v="Joliet"/>
    <x v="0"/>
    <s v="Individual"/>
    <s v="Manual"/>
    <x v="0"/>
    <x v="149"/>
    <x v="60"/>
    <n v="63"/>
    <s v="180Nm@ 1440-1500rpm"/>
    <x v="5"/>
    <x v="0"/>
  </r>
  <r>
    <x v="1983"/>
    <x v="0"/>
    <x v="15"/>
    <x v="185"/>
    <x v="179"/>
    <s v="Central"/>
    <s v="Illinois"/>
    <s v="Joliet"/>
    <x v="0"/>
    <s v="Individual"/>
    <s v="Manual"/>
    <x v="0"/>
    <x v="127"/>
    <x v="0"/>
    <n v="74.02"/>
    <s v="190Nm@ 2000rpm"/>
    <x v="0"/>
    <x v="0"/>
  </r>
  <r>
    <x v="1984"/>
    <x v="7"/>
    <x v="4"/>
    <x v="158"/>
    <x v="14"/>
    <s v="Central"/>
    <s v="Illinois"/>
    <s v="Joliet"/>
    <x v="0"/>
    <s v="Individual"/>
    <s v="Manual"/>
    <x v="0"/>
    <x v="175"/>
    <x v="12"/>
    <n v="77"/>
    <s v="190Nm@ 1750-2250rpm"/>
    <x v="4"/>
    <x v="0"/>
  </r>
  <r>
    <x v="1985"/>
    <x v="3"/>
    <x v="11"/>
    <x v="14"/>
    <x v="381"/>
    <s v="Central"/>
    <s v="Illinois"/>
    <s v="Joliet"/>
    <x v="0"/>
    <s v="Individual"/>
    <s v="Manual"/>
    <x v="0"/>
    <x v="79"/>
    <x v="34"/>
    <n v="126.32"/>
    <s v="259.8Nm@ 1900-2750rpm"/>
    <x v="0"/>
    <x v="0"/>
  </r>
  <r>
    <x v="1986"/>
    <x v="0"/>
    <x v="19"/>
    <x v="365"/>
    <x v="44"/>
    <s v="Central"/>
    <s v="Illinois"/>
    <s v="Kankakee"/>
    <x v="1"/>
    <s v="Individual"/>
    <s v="Manual"/>
    <x v="3"/>
    <x v="11"/>
    <x v="14"/>
    <n v="67.099999999999994"/>
    <s v="90Nm@ 3500rpm"/>
    <x v="0"/>
    <x v="0"/>
  </r>
  <r>
    <x v="1987"/>
    <x v="7"/>
    <x v="4"/>
    <x v="185"/>
    <x v="25"/>
    <s v="Central"/>
    <s v="Illinois"/>
    <s v="Joliet"/>
    <x v="0"/>
    <s v="Individual"/>
    <s v="Manual"/>
    <x v="0"/>
    <x v="195"/>
    <x v="48"/>
    <n v="100"/>
    <s v="240Nm@ 1600-2800rpm"/>
    <x v="2"/>
    <x v="0"/>
  </r>
  <r>
    <x v="1988"/>
    <x v="9"/>
    <x v="6"/>
    <x v="16"/>
    <x v="14"/>
    <s v="West"/>
    <s v="Utah"/>
    <s v="Layton"/>
    <x v="1"/>
    <s v="Individual"/>
    <s v="Manual"/>
    <x v="0"/>
    <x v="99"/>
    <x v="84"/>
    <n v="62"/>
    <s v="90.3Nm@ 4200rpm"/>
    <x v="0"/>
    <x v="0"/>
  </r>
  <r>
    <x v="1989"/>
    <x v="0"/>
    <x v="10"/>
    <x v="141"/>
    <x v="15"/>
    <s v="West"/>
    <s v="Utah"/>
    <s v="Layton"/>
    <x v="1"/>
    <s v="Individual"/>
    <s v="Manual"/>
    <x v="0"/>
    <x v="130"/>
    <x v="7"/>
    <n v="47.3"/>
    <s v="69Nm@ 3500rpm"/>
    <x v="0"/>
    <x v="0"/>
  </r>
  <r>
    <x v="1990"/>
    <x v="8"/>
    <x v="7"/>
    <x v="195"/>
    <x v="382"/>
    <s v="West"/>
    <s v="Utah"/>
    <s v="Kearns"/>
    <x v="0"/>
    <s v="Individual"/>
    <s v="Manual"/>
    <x v="0"/>
    <x v="146"/>
    <x v="0"/>
    <n v="88.76"/>
    <s v="200Nm@ 1750-3000rpm"/>
    <x v="0"/>
    <x v="0"/>
  </r>
  <r>
    <x v="1991"/>
    <x v="15"/>
    <x v="0"/>
    <x v="366"/>
    <x v="7"/>
    <s v="West"/>
    <s v="Utah"/>
    <s v="Layton"/>
    <x v="0"/>
    <s v="Individual"/>
    <s v="Automatic"/>
    <x v="1"/>
    <x v="71"/>
    <x v="1"/>
    <n v="103.2"/>
    <s v="250Nm@ 1500-2500rpm"/>
    <x v="0"/>
    <x v="0"/>
  </r>
  <r>
    <x v="1992"/>
    <x v="3"/>
    <x v="0"/>
    <x v="0"/>
    <x v="236"/>
    <s v="West"/>
    <s v="Utah"/>
    <s v="Layton"/>
    <x v="0"/>
    <s v="Individual"/>
    <s v="Manual"/>
    <x v="0"/>
    <x v="80"/>
    <x v="3"/>
    <n v="88.76"/>
    <s v="219.6Nm@ 1750-2750rpm"/>
    <x v="0"/>
    <x v="1"/>
  </r>
  <r>
    <x v="1993"/>
    <x v="16"/>
    <x v="11"/>
    <x v="154"/>
    <x v="2"/>
    <s v="West"/>
    <s v="Utah"/>
    <s v="Layton"/>
    <x v="0"/>
    <s v="Individual"/>
    <s v="Automatic"/>
    <x v="1"/>
    <x v="238"/>
    <x v="40"/>
    <n v="184"/>
    <s v="380Nm@ 1750-2750rpm"/>
    <x v="0"/>
    <x v="1"/>
  </r>
  <r>
    <x v="1994"/>
    <x v="0"/>
    <x v="10"/>
    <x v="65"/>
    <x v="25"/>
    <s v="West"/>
    <s v="Utah"/>
    <s v="Kearns"/>
    <x v="1"/>
    <s v="Individual"/>
    <s v="Manual"/>
    <x v="0"/>
    <x v="62"/>
    <x v="14"/>
    <n v="67.040000000000006"/>
    <s v="90Nm@ 3500rpm"/>
    <x v="0"/>
    <x v="1"/>
  </r>
  <r>
    <x v="1995"/>
    <x v="7"/>
    <x v="11"/>
    <x v="105"/>
    <x v="146"/>
    <s v="West"/>
    <s v="Utah"/>
    <s v="Kearns"/>
    <x v="0"/>
    <s v="Individual"/>
    <s v="Manual"/>
    <x v="0"/>
    <x v="77"/>
    <x v="16"/>
    <n v="140"/>
    <s v="330Nm@ 1600-2800rpm"/>
    <x v="2"/>
    <x v="1"/>
  </r>
  <r>
    <x v="1996"/>
    <x v="16"/>
    <x v="7"/>
    <x v="154"/>
    <x v="2"/>
    <s v="West"/>
    <s v="Utah"/>
    <s v="Kearns"/>
    <x v="0"/>
    <s v="Individual"/>
    <s v="Automatic"/>
    <x v="1"/>
    <x v="238"/>
    <x v="40"/>
    <n v="184"/>
    <s v="380Nm@ 1750-2750rpm"/>
    <x v="0"/>
    <x v="1"/>
  </r>
  <r>
    <x v="1997"/>
    <x v="8"/>
    <x v="7"/>
    <x v="195"/>
    <x v="382"/>
    <s v="West"/>
    <s v="Utah"/>
    <s v="Kearns"/>
    <x v="0"/>
    <s v="Individual"/>
    <s v="Manual"/>
    <x v="0"/>
    <x v="146"/>
    <x v="0"/>
    <n v="88.76"/>
    <s v="200Nm@ 1750-3000rpm"/>
    <x v="0"/>
    <x v="1"/>
  </r>
  <r>
    <x v="1998"/>
    <x v="15"/>
    <x v="0"/>
    <x v="366"/>
    <x v="7"/>
    <s v="Central"/>
    <s v="Wisconsin"/>
    <s v="Madison"/>
    <x v="0"/>
    <s v="Individual"/>
    <s v="Automatic"/>
    <x v="1"/>
    <x v="71"/>
    <x v="1"/>
    <n v="103.2"/>
    <s v="250Nm@ 1500-2500rpm"/>
    <x v="0"/>
    <x v="1"/>
  </r>
  <r>
    <x v="1999"/>
    <x v="3"/>
    <x v="0"/>
    <x v="0"/>
    <x v="236"/>
    <s v="Central"/>
    <s v="Wisconsin"/>
    <s v="Kenosha"/>
    <x v="0"/>
    <s v="Individual"/>
    <s v="Manual"/>
    <x v="0"/>
    <x v="80"/>
    <x v="3"/>
    <n v="88.76"/>
    <s v="219.6Nm@ 1750-2750rpm"/>
    <x v="0"/>
    <x v="1"/>
  </r>
  <r>
    <x v="2000"/>
    <x v="16"/>
    <x v="11"/>
    <x v="154"/>
    <x v="2"/>
    <s v="Central"/>
    <s v="Wisconsin"/>
    <s v="Madison"/>
    <x v="0"/>
    <s v="Individual"/>
    <s v="Automatic"/>
    <x v="1"/>
    <x v="238"/>
    <x v="40"/>
    <n v="184"/>
    <s v="380Nm@ 1750-2750rpm"/>
    <x v="0"/>
    <x v="1"/>
  </r>
  <r>
    <x v="2001"/>
    <x v="0"/>
    <x v="10"/>
    <x v="65"/>
    <x v="25"/>
    <s v="Central"/>
    <s v="Wisconsin"/>
    <s v="Madison"/>
    <x v="1"/>
    <s v="Individual"/>
    <s v="Manual"/>
    <x v="0"/>
    <x v="62"/>
    <x v="14"/>
    <n v="67.040000000000006"/>
    <s v="90Nm@ 3500rpm"/>
    <x v="0"/>
    <x v="1"/>
  </r>
  <r>
    <x v="2002"/>
    <x v="7"/>
    <x v="11"/>
    <x v="105"/>
    <x v="146"/>
    <s v="Central"/>
    <s v="Wisconsin"/>
    <s v="Madison"/>
    <x v="0"/>
    <s v="Individual"/>
    <s v="Manual"/>
    <x v="0"/>
    <x v="77"/>
    <x v="16"/>
    <n v="140"/>
    <s v="330Nm@ 1600-2800rpm"/>
    <x v="2"/>
    <x v="1"/>
  </r>
  <r>
    <x v="2003"/>
    <x v="16"/>
    <x v="7"/>
    <x v="154"/>
    <x v="2"/>
    <s v="Central"/>
    <s v="Wisconsin"/>
    <s v="Madison"/>
    <x v="0"/>
    <s v="Individual"/>
    <s v="Automatic"/>
    <x v="1"/>
    <x v="238"/>
    <x v="40"/>
    <n v="184"/>
    <s v="380Nm@ 1750-2750rpm"/>
    <x v="0"/>
    <x v="1"/>
  </r>
  <r>
    <x v="2004"/>
    <x v="17"/>
    <x v="10"/>
    <x v="185"/>
    <x v="17"/>
    <s v="Central"/>
    <s v="Wisconsin"/>
    <s v="Manitowoc"/>
    <x v="0"/>
    <s v="Individual"/>
    <s v="Manual"/>
    <x v="0"/>
    <x v="84"/>
    <x v="10"/>
    <n v="83.8"/>
    <s v="200Nm@ 1900rpm"/>
    <x v="0"/>
    <x v="1"/>
  </r>
  <r>
    <x v="2005"/>
    <x v="17"/>
    <x v="13"/>
    <x v="131"/>
    <x v="17"/>
    <s v="Central"/>
    <s v="Wisconsin"/>
    <s v="Madison"/>
    <x v="0"/>
    <s v="Individual"/>
    <s v="Manual"/>
    <x v="0"/>
    <x v="84"/>
    <x v="10"/>
    <n v="83.8"/>
    <s v="200Nm@ 1900rpm"/>
    <x v="0"/>
    <x v="1"/>
  </r>
  <r>
    <x v="2006"/>
    <x v="8"/>
    <x v="6"/>
    <x v="8"/>
    <x v="383"/>
    <s v="Central"/>
    <s v="Wisconsin"/>
    <s v="La Crosse"/>
    <x v="0"/>
    <s v="Individual"/>
    <s v="Manual"/>
    <x v="0"/>
    <x v="147"/>
    <x v="16"/>
    <n v="138.1"/>
    <s v="320Nm@ 1700-2700rpm"/>
    <x v="2"/>
    <x v="1"/>
  </r>
  <r>
    <x v="2007"/>
    <x v="0"/>
    <x v="7"/>
    <x v="9"/>
    <x v="7"/>
    <s v="Central"/>
    <s v="Wisconsin"/>
    <s v="La Crosse"/>
    <x v="1"/>
    <s v="Individual"/>
    <s v="Manual"/>
    <x v="0"/>
    <x v="130"/>
    <x v="7"/>
    <n v="47.3"/>
    <s v="69Nm@ 3500rpm"/>
    <x v="0"/>
    <x v="1"/>
  </r>
  <r>
    <x v="2008"/>
    <x v="8"/>
    <x v="16"/>
    <x v="16"/>
    <x v="25"/>
    <s v="Central"/>
    <s v="Wisconsin"/>
    <s v="La Crosse"/>
    <x v="0"/>
    <s v="Individual"/>
    <s v="Manual"/>
    <x v="2"/>
    <x v="30"/>
    <x v="33"/>
    <n v="70"/>
    <s v="13.5@ 2,500(kgm@ rpm)"/>
    <x v="0"/>
    <x v="1"/>
  </r>
  <r>
    <x v="2009"/>
    <x v="17"/>
    <x v="10"/>
    <x v="131"/>
    <x v="122"/>
    <s v="Central"/>
    <s v="Wisconsin"/>
    <s v="Madison"/>
    <x v="0"/>
    <s v="Individual"/>
    <s v="Manual"/>
    <x v="0"/>
    <x v="9"/>
    <x v="10"/>
    <n v="108.5"/>
    <s v="248Nm@ 2250rpm"/>
    <x v="0"/>
    <x v="1"/>
  </r>
  <r>
    <x v="2010"/>
    <x v="3"/>
    <x v="4"/>
    <x v="8"/>
    <x v="67"/>
    <s v="Central"/>
    <s v="Wisconsin"/>
    <s v="La Crosse"/>
    <x v="1"/>
    <s v="Individual"/>
    <s v="Manual"/>
    <x v="1"/>
    <x v="115"/>
    <x v="66"/>
    <n v="55.2"/>
    <s v="74.5Nm@ 4000rpm"/>
    <x v="0"/>
    <x v="1"/>
  </r>
  <r>
    <x v="2011"/>
    <x v="8"/>
    <x v="6"/>
    <x v="8"/>
    <x v="118"/>
    <s v="Central"/>
    <s v="Wisconsin"/>
    <s v="Kenosha"/>
    <x v="0"/>
    <s v="Individual"/>
    <s v="Manual"/>
    <x v="0"/>
    <x v="32"/>
    <x v="16"/>
    <n v="138"/>
    <s v="320Nm@ 1700-2700rpm"/>
    <x v="2"/>
    <x v="1"/>
  </r>
  <r>
    <x v="2012"/>
    <x v="7"/>
    <x v="1"/>
    <x v="144"/>
    <x v="123"/>
    <s v="Central"/>
    <s v="Wisconsin"/>
    <s v="La Crosse"/>
    <x v="0"/>
    <s v="Individual"/>
    <s v="Manual"/>
    <x v="0"/>
    <x v="280"/>
    <x v="77"/>
    <n v="116.6"/>
    <s v="28.3@ 1,700-2,200(kgm@ rpm)"/>
    <x v="5"/>
    <x v="1"/>
  </r>
  <r>
    <x v="2013"/>
    <x v="8"/>
    <x v="2"/>
    <x v="152"/>
    <x v="43"/>
    <s v="South"/>
    <s v="Kentucky"/>
    <s v="Danville"/>
    <x v="0"/>
    <s v="Individual"/>
    <s v="Manual"/>
    <x v="1"/>
    <x v="30"/>
    <x v="33"/>
    <n v="71"/>
    <s v="135Nm@ 2500rpm"/>
    <x v="0"/>
    <x v="1"/>
  </r>
  <r>
    <x v="2014"/>
    <x v="6"/>
    <x v="14"/>
    <x v="167"/>
    <x v="384"/>
    <s v="West"/>
    <s v="Colorado"/>
    <s v="Aurora"/>
    <x v="1"/>
    <s v="Individual"/>
    <s v="Manual"/>
    <x v="0"/>
    <x v="129"/>
    <x v="52"/>
    <n v="53.3"/>
    <s v="72Nm@ 4386rpm"/>
    <x v="0"/>
    <x v="1"/>
  </r>
  <r>
    <x v="2015"/>
    <x v="7"/>
    <x v="11"/>
    <x v="0"/>
    <x v="1"/>
    <s v="West"/>
    <s v="Colorado"/>
    <s v="Aurora"/>
    <x v="0"/>
    <s v="Individual"/>
    <s v="Manual"/>
    <x v="0"/>
    <x v="149"/>
    <x v="60"/>
    <n v="62.1"/>
    <s v="195Nm@ 1400-2200rpm"/>
    <x v="2"/>
    <x v="1"/>
  </r>
  <r>
    <x v="2016"/>
    <x v="0"/>
    <x v="15"/>
    <x v="10"/>
    <x v="23"/>
    <s v="West"/>
    <s v="Colorado"/>
    <s v="Boulder"/>
    <x v="1"/>
    <s v="Individual"/>
    <s v="Manual"/>
    <x v="0"/>
    <x v="241"/>
    <x v="5"/>
    <n v="81.8"/>
    <s v="113Nm@ 4200rpm"/>
    <x v="0"/>
    <x v="1"/>
  </r>
  <r>
    <x v="2017"/>
    <x v="8"/>
    <x v="11"/>
    <x v="9"/>
    <x v="385"/>
    <s v="South"/>
    <s v="Kentucky"/>
    <s v="Danville"/>
    <x v="0"/>
    <s v="Individual"/>
    <s v="Manual"/>
    <x v="0"/>
    <x v="194"/>
    <x v="73"/>
    <n v="68"/>
    <s v="115@ 2,500(kgm@ rpm)"/>
    <x v="6"/>
    <x v="1"/>
  </r>
  <r>
    <x v="2018"/>
    <x v="8"/>
    <x v="4"/>
    <x v="58"/>
    <x v="45"/>
    <s v="South"/>
    <s v="Kentucky"/>
    <s v="Danville"/>
    <x v="0"/>
    <s v="Individual"/>
    <s v="Manual"/>
    <x v="0"/>
    <x v="126"/>
    <x v="16"/>
    <n v="153.86000000000001"/>
    <s v="400Nm@ 1750-2500rpm"/>
    <x v="2"/>
    <x v="1"/>
  </r>
  <r>
    <x v="2019"/>
    <x v="7"/>
    <x v="10"/>
    <x v="14"/>
    <x v="15"/>
    <s v="West"/>
    <s v="Colorado"/>
    <s v="Aurora"/>
    <x v="0"/>
    <s v="Individual"/>
    <s v="Manual"/>
    <x v="0"/>
    <x v="175"/>
    <x v="12"/>
    <n v="77"/>
    <s v="190Nm@ 1750-2250rpm"/>
    <x v="4"/>
    <x v="1"/>
  </r>
  <r>
    <x v="2020"/>
    <x v="7"/>
    <x v="10"/>
    <x v="29"/>
    <x v="10"/>
    <s v="South"/>
    <s v="Kentucky"/>
    <s v="Danville"/>
    <x v="0"/>
    <s v="Individual"/>
    <s v="Manual"/>
    <x v="0"/>
    <x v="195"/>
    <x v="48"/>
    <n v="100"/>
    <s v="240Nm@ 1600-2800rpm"/>
    <x v="2"/>
    <x v="1"/>
  </r>
  <r>
    <x v="2021"/>
    <x v="7"/>
    <x v="10"/>
    <x v="105"/>
    <x v="57"/>
    <s v="West"/>
    <s v="Colorado"/>
    <s v="Aurora"/>
    <x v="0"/>
    <s v="Individual"/>
    <s v="Manual"/>
    <x v="0"/>
    <x v="149"/>
    <x v="60"/>
    <n v="63"/>
    <s v="180Nm@ 1440-1500rpm"/>
    <x v="5"/>
    <x v="1"/>
  </r>
  <r>
    <x v="2022"/>
    <x v="7"/>
    <x v="13"/>
    <x v="145"/>
    <x v="43"/>
    <s v="West"/>
    <s v="Colorado"/>
    <s v="Aurora"/>
    <x v="0"/>
    <s v="Individual"/>
    <s v="Manual"/>
    <x v="0"/>
    <x v="33"/>
    <x v="16"/>
    <n v="140"/>
    <s v="330Nm@ 1600-2800rpm"/>
    <x v="2"/>
    <x v="1"/>
  </r>
  <r>
    <x v="2023"/>
    <x v="0"/>
    <x v="11"/>
    <x v="26"/>
    <x v="45"/>
    <s v="West"/>
    <s v="Colorado"/>
    <s v="Aurora"/>
    <x v="1"/>
    <s v="Individual"/>
    <s v="Manual"/>
    <x v="0"/>
    <x v="130"/>
    <x v="7"/>
    <n v="47.3"/>
    <s v="69Nm@ 3500rpm"/>
    <x v="0"/>
    <x v="1"/>
  </r>
  <r>
    <x v="2024"/>
    <x v="0"/>
    <x v="6"/>
    <x v="13"/>
    <x v="25"/>
    <s v="East"/>
    <s v="Ohio"/>
    <s v="Sandusky"/>
    <x v="1"/>
    <s v="Individual"/>
    <s v="Manual"/>
    <x v="0"/>
    <x v="14"/>
    <x v="7"/>
    <n v="46.3"/>
    <s v="62Nm@ 3000rpm"/>
    <x v="0"/>
    <x v="1"/>
  </r>
  <r>
    <x v="2025"/>
    <x v="7"/>
    <x v="2"/>
    <x v="117"/>
    <x v="386"/>
    <s v="Central"/>
    <s v="North Dakota"/>
    <s v="Dickinson"/>
    <x v="0"/>
    <s v="Individual"/>
    <s v="Manual"/>
    <x v="1"/>
    <x v="117"/>
    <x v="75"/>
    <n v="95"/>
    <s v="220Nm at 1400-2600 rpm"/>
    <x v="3"/>
    <x v="1"/>
  </r>
  <r>
    <x v="2026"/>
    <x v="9"/>
    <x v="16"/>
    <x v="3"/>
    <x v="1"/>
    <s v="East"/>
    <s v="Ohio"/>
    <s v="Sandusky"/>
    <x v="0"/>
    <s v="Individual"/>
    <s v="Manual"/>
    <x v="1"/>
    <x v="222"/>
    <x v="46"/>
    <n v="123.7"/>
    <s v="305Nm@ 2000rpm"/>
    <x v="0"/>
    <x v="1"/>
  </r>
  <r>
    <x v="2027"/>
    <x v="0"/>
    <x v="13"/>
    <x v="73"/>
    <x v="79"/>
    <s v="Central"/>
    <s v="North Dakota"/>
    <s v="Dickinson"/>
    <x v="1"/>
    <s v="Individual"/>
    <s v="Manual"/>
    <x v="1"/>
    <x v="130"/>
    <x v="7"/>
    <n v="47.3"/>
    <s v="69Nm@ 3500rpm"/>
    <x v="0"/>
    <x v="1"/>
  </r>
  <r>
    <x v="2028"/>
    <x v="8"/>
    <x v="11"/>
    <x v="156"/>
    <x v="95"/>
    <s v="Central"/>
    <s v="North Dakota"/>
    <s v="Dickinson"/>
    <x v="0"/>
    <s v="Individual"/>
    <s v="Manual"/>
    <x v="0"/>
    <x v="48"/>
    <x v="0"/>
    <n v="88.8"/>
    <s v="200Nm@ 1750-3000rpm"/>
    <x v="0"/>
    <x v="1"/>
  </r>
  <r>
    <x v="2029"/>
    <x v="10"/>
    <x v="13"/>
    <x v="3"/>
    <x v="387"/>
    <s v="Central"/>
    <s v="North Dakota"/>
    <s v="Dickinson"/>
    <x v="1"/>
    <s v="Individual"/>
    <s v="Manual"/>
    <x v="0"/>
    <x v="31"/>
    <x v="12"/>
    <n v="67"/>
    <s v="104Nm@ 4000rpm"/>
    <x v="0"/>
    <x v="1"/>
  </r>
  <r>
    <x v="2030"/>
    <x v="25"/>
    <x v="13"/>
    <x v="24"/>
    <x v="82"/>
    <s v="East"/>
    <s v="Ohio"/>
    <s v="Sandusky"/>
    <x v="0"/>
    <s v="Individual"/>
    <s v="Manual"/>
    <x v="2"/>
    <x v="281"/>
    <x v="0"/>
    <n v="75"/>
    <s v="197Nm@ 1750rpm"/>
    <x v="0"/>
    <x v="1"/>
  </r>
  <r>
    <x v="2031"/>
    <x v="0"/>
    <x v="16"/>
    <x v="144"/>
    <x v="12"/>
    <s v="East"/>
    <s v="Ohio"/>
    <s v="Sandusky"/>
    <x v="1"/>
    <s v="Individual"/>
    <s v="Manual"/>
    <x v="3"/>
    <x v="112"/>
    <x v="4"/>
    <n v="85.8"/>
    <s v="114Nm@ 4000rpm"/>
    <x v="0"/>
    <x v="1"/>
  </r>
  <r>
    <x v="2032"/>
    <x v="3"/>
    <x v="6"/>
    <x v="13"/>
    <x v="17"/>
    <s v="East"/>
    <s v="Ohio"/>
    <s v="Sandusky"/>
    <x v="1"/>
    <s v="Individual"/>
    <s v="Manual"/>
    <x v="0"/>
    <x v="115"/>
    <x v="66"/>
    <n v="55.2"/>
    <s v="74.5Nm@ 4000rpm"/>
    <x v="0"/>
    <x v="1"/>
  </r>
  <r>
    <x v="2033"/>
    <x v="0"/>
    <x v="13"/>
    <x v="105"/>
    <x v="15"/>
    <s v="East"/>
    <s v="Ohio"/>
    <s v="Springfield"/>
    <x v="1"/>
    <s v="Individual"/>
    <s v="Manual"/>
    <x v="0"/>
    <x v="83"/>
    <x v="5"/>
    <n v="83.14"/>
    <s v="115Nm@ 4000rpm"/>
    <x v="0"/>
    <x v="1"/>
  </r>
  <r>
    <x v="2034"/>
    <x v="7"/>
    <x v="3"/>
    <x v="24"/>
    <x v="1"/>
    <s v="East"/>
    <s v="Ohio"/>
    <s v="Springfield"/>
    <x v="0"/>
    <s v="Individual"/>
    <s v="Manual"/>
    <x v="2"/>
    <x v="104"/>
    <x v="60"/>
    <n v="63"/>
    <s v="180 Nm at 1440-1500rpm"/>
    <x v="2"/>
    <x v="1"/>
  </r>
  <r>
    <x v="2035"/>
    <x v="3"/>
    <x v="13"/>
    <x v="143"/>
    <x v="340"/>
    <s v="East"/>
    <s v="Ohio"/>
    <s v="Sandusky"/>
    <x v="0"/>
    <s v="Individual"/>
    <s v="Manual"/>
    <x v="0"/>
    <x v="184"/>
    <x v="34"/>
    <n v="126.2"/>
    <s v="259.88Nm@ 1900-2750rpm"/>
    <x v="0"/>
    <x v="1"/>
  </r>
  <r>
    <x v="2036"/>
    <x v="7"/>
    <x v="14"/>
    <x v="367"/>
    <x v="11"/>
    <s v="East"/>
    <s v="Ohio"/>
    <s v="Springfield"/>
    <x v="0"/>
    <s v="Individual"/>
    <s v="Manual"/>
    <x v="0"/>
    <x v="33"/>
    <x v="16"/>
    <n v="138"/>
    <s v="330Nm@ 1600-2800rpm"/>
    <x v="2"/>
    <x v="1"/>
  </r>
  <r>
    <x v="2037"/>
    <x v="0"/>
    <x v="13"/>
    <x v="231"/>
    <x v="43"/>
    <s v="East"/>
    <s v="Ohio"/>
    <s v="Springfield"/>
    <x v="0"/>
    <s v="Individual"/>
    <s v="Manual"/>
    <x v="0"/>
    <x v="163"/>
    <x v="0"/>
    <n v="74"/>
    <s v="190Nm@ 2000rpm"/>
    <x v="0"/>
    <x v="1"/>
  </r>
  <r>
    <x v="2038"/>
    <x v="0"/>
    <x v="16"/>
    <x v="152"/>
    <x v="388"/>
    <s v="East"/>
    <s v="Ohio"/>
    <s v="Sandusky"/>
    <x v="2"/>
    <s v="Individual"/>
    <s v="Manual"/>
    <x v="1"/>
    <x v="6"/>
    <x v="6"/>
    <n v="57.5"/>
    <s v="7.8@ 4,500(kgm@ rpm)"/>
    <x v="0"/>
    <x v="1"/>
  </r>
  <r>
    <x v="2039"/>
    <x v="14"/>
    <x v="4"/>
    <x v="359"/>
    <x v="12"/>
    <s v="Central"/>
    <s v="Illinois"/>
    <s v="Pekin"/>
    <x v="0"/>
    <s v="Individual"/>
    <s v="Automatic"/>
    <x v="0"/>
    <x v="282"/>
    <x v="24"/>
    <n v="143"/>
    <s v="320Nm@ 1750-3000rpm"/>
    <x v="0"/>
    <x v="1"/>
  </r>
  <r>
    <x v="2040"/>
    <x v="0"/>
    <x v="10"/>
    <x v="79"/>
    <x v="43"/>
    <s v="Central"/>
    <s v="Illinois"/>
    <s v="Pekin"/>
    <x v="0"/>
    <s v="Individual"/>
    <s v="Manual"/>
    <x v="0"/>
    <x v="207"/>
    <x v="0"/>
    <n v="73.94"/>
    <s v="190Nm@ 2000rpm"/>
    <x v="0"/>
    <x v="1"/>
  </r>
  <r>
    <x v="2041"/>
    <x v="3"/>
    <x v="14"/>
    <x v="40"/>
    <x v="120"/>
    <s v="Central"/>
    <s v="Illinois"/>
    <s v="Pekin"/>
    <x v="0"/>
    <s v="Individual"/>
    <s v="Manual"/>
    <x v="0"/>
    <x v="153"/>
    <x v="56"/>
    <n v="73.97"/>
    <s v="190.24nm@ 1750-2250rpm"/>
    <x v="0"/>
    <x v="1"/>
  </r>
  <r>
    <x v="2042"/>
    <x v="0"/>
    <x v="6"/>
    <x v="368"/>
    <x v="25"/>
    <s v="Central"/>
    <s v="Illinois"/>
    <s v="Pekin"/>
    <x v="1"/>
    <s v="Individual"/>
    <s v="Manual"/>
    <x v="0"/>
    <x v="11"/>
    <x v="14"/>
    <n v="67.099999999999994"/>
    <s v="90Nm@ 3500rpm"/>
    <x v="0"/>
    <x v="1"/>
  </r>
  <r>
    <x v="2043"/>
    <x v="0"/>
    <x v="20"/>
    <x v="267"/>
    <x v="155"/>
    <s v="Central"/>
    <s v="Illinois"/>
    <s v="Pekin"/>
    <x v="1"/>
    <s v="Individual"/>
    <s v="Manual"/>
    <x v="3"/>
    <x v="4"/>
    <x v="7"/>
    <n v="37"/>
    <s v="59Nm@ 2500rpm"/>
    <x v="1"/>
    <x v="1"/>
  </r>
  <r>
    <x v="2044"/>
    <x v="7"/>
    <x v="11"/>
    <x v="5"/>
    <x v="1"/>
    <s v="Central"/>
    <s v="Illinois"/>
    <s v="Park Ridge"/>
    <x v="0"/>
    <s v="Individual"/>
    <s v="Automatic"/>
    <x v="2"/>
    <x v="73"/>
    <x v="16"/>
    <n v="120"/>
    <s v="290Nm@ 1800-2800rpm"/>
    <x v="3"/>
    <x v="1"/>
  </r>
  <r>
    <x v="2045"/>
    <x v="0"/>
    <x v="10"/>
    <x v="38"/>
    <x v="14"/>
    <s v="Central"/>
    <s v="Illinois"/>
    <s v="Park Ridge"/>
    <x v="1"/>
    <s v="Individual"/>
    <s v="Manual"/>
    <x v="0"/>
    <x v="54"/>
    <x v="14"/>
    <n v="67.040000000000006"/>
    <s v="90Nm@ 3500rpm"/>
    <x v="0"/>
    <x v="1"/>
  </r>
  <r>
    <x v="2046"/>
    <x v="4"/>
    <x v="11"/>
    <x v="70"/>
    <x v="389"/>
    <s v="Central"/>
    <s v="Illinois"/>
    <s v="Park Ridge"/>
    <x v="0"/>
    <s v="Individual"/>
    <s v="Manual"/>
    <x v="1"/>
    <x v="142"/>
    <x v="19"/>
    <n v="102"/>
    <s v="20.4@ 1400-3400(kgm@ rpm)"/>
    <x v="2"/>
    <x v="1"/>
  </r>
  <r>
    <x v="2047"/>
    <x v="7"/>
    <x v="11"/>
    <x v="172"/>
    <x v="43"/>
    <s v="Central"/>
    <s v="Illinois"/>
    <s v="Park Ridge"/>
    <x v="0"/>
    <s v="Individual"/>
    <s v="Manual"/>
    <x v="1"/>
    <x v="149"/>
    <x v="60"/>
    <n v="62.1"/>
    <s v="195Nm@ 1400-2200rpm"/>
    <x v="2"/>
    <x v="1"/>
  </r>
  <r>
    <x v="2048"/>
    <x v="0"/>
    <x v="2"/>
    <x v="152"/>
    <x v="98"/>
    <s v="Central"/>
    <s v="Illinois"/>
    <s v="Peoria"/>
    <x v="1"/>
    <s v="Individual"/>
    <s v="Manual"/>
    <x v="1"/>
    <x v="14"/>
    <x v="7"/>
    <n v="46.3"/>
    <s v="62Nm@ 3000rpm"/>
    <x v="0"/>
    <x v="1"/>
  </r>
  <r>
    <x v="2049"/>
    <x v="0"/>
    <x v="2"/>
    <x v="126"/>
    <x v="1"/>
    <s v="Central"/>
    <s v="Illinois"/>
    <s v="Peoria"/>
    <x v="0"/>
    <s v="Individual"/>
    <s v="Manual"/>
    <x v="2"/>
    <x v="10"/>
    <x v="0"/>
    <n v="73.900000000000006"/>
    <s v="190Nm@ 2000rpm"/>
    <x v="0"/>
    <x v="1"/>
  </r>
  <r>
    <x v="2050"/>
    <x v="2"/>
    <x v="2"/>
    <x v="8"/>
    <x v="43"/>
    <s v="East"/>
    <s v="New Jersey"/>
    <s v="Bayonne"/>
    <x v="1"/>
    <s v="Individual"/>
    <s v="Manual"/>
    <x v="2"/>
    <x v="30"/>
    <x v="2"/>
    <n v="118"/>
    <s v="146Nm at 4800 rpm"/>
    <x v="0"/>
    <x v="1"/>
  </r>
  <r>
    <x v="2051"/>
    <x v="9"/>
    <x v="9"/>
    <x v="149"/>
    <x v="14"/>
    <s v="East"/>
    <s v="Maine"/>
    <s v="Auburn"/>
    <x v="1"/>
    <s v="Individual"/>
    <s v="Manual"/>
    <x v="3"/>
    <x v="99"/>
    <x v="84"/>
    <n v="62"/>
    <s v="90.3Nm@ 4200rpm"/>
    <x v="0"/>
    <x v="1"/>
  </r>
  <r>
    <x v="2052"/>
    <x v="3"/>
    <x v="11"/>
    <x v="232"/>
    <x v="14"/>
    <s v="West"/>
    <s v="California"/>
    <s v="Saratoga"/>
    <x v="1"/>
    <s v="Individual"/>
    <s v="Manual"/>
    <x v="1"/>
    <x v="115"/>
    <x v="66"/>
    <n v="55.2"/>
    <s v="74.5Nm@ 4000rpm"/>
    <x v="0"/>
    <x v="1"/>
  </r>
  <r>
    <x v="2053"/>
    <x v="17"/>
    <x v="0"/>
    <x v="137"/>
    <x v="90"/>
    <s v="West"/>
    <s v="California"/>
    <s v="Saratoga"/>
    <x v="0"/>
    <s v="Dealer"/>
    <s v="Manual"/>
    <x v="0"/>
    <x v="230"/>
    <x v="10"/>
    <n v="84.8"/>
    <s v="200Nm@ 2000rpm"/>
    <x v="0"/>
    <x v="1"/>
  </r>
  <r>
    <x v="2054"/>
    <x v="7"/>
    <x v="6"/>
    <x v="79"/>
    <x v="208"/>
    <s v="West"/>
    <s v="California"/>
    <s v="Saratoga"/>
    <x v="0"/>
    <s v="Dealer"/>
    <s v="Manual"/>
    <x v="0"/>
    <x v="33"/>
    <x v="16"/>
    <n v="140"/>
    <s v="330Nm@ 1600-2800rpm"/>
    <x v="2"/>
    <x v="1"/>
  </r>
  <r>
    <x v="2055"/>
    <x v="6"/>
    <x v="13"/>
    <x v="61"/>
    <x v="98"/>
    <s v="West"/>
    <s v="California"/>
    <s v="Saratoga"/>
    <x v="0"/>
    <s v="Dealer"/>
    <s v="Manual"/>
    <x v="0"/>
    <x v="218"/>
    <x v="10"/>
    <n v="83.8"/>
    <s v="200Nm@ 1750rpm"/>
    <x v="0"/>
    <x v="1"/>
  </r>
  <r>
    <x v="2056"/>
    <x v="0"/>
    <x v="14"/>
    <x v="29"/>
    <x v="76"/>
    <s v="West"/>
    <s v="California"/>
    <s v="Saratoga"/>
    <x v="1"/>
    <s v="Individual"/>
    <s v="Manual"/>
    <x v="1"/>
    <x v="283"/>
    <x v="22"/>
    <n v="103.25"/>
    <s v="138Nm@ 4400rpm"/>
    <x v="0"/>
    <x v="1"/>
  </r>
  <r>
    <x v="2057"/>
    <x v="14"/>
    <x v="0"/>
    <x v="369"/>
    <x v="390"/>
    <s v="Central"/>
    <s v="Texas"/>
    <s v="Waco"/>
    <x v="0"/>
    <s v="Individual"/>
    <s v="Automatic"/>
    <x v="0"/>
    <x v="284"/>
    <x v="43"/>
    <n v="241.4"/>
    <s v="580Nm@ 1400-3250rpm"/>
    <x v="0"/>
    <x v="1"/>
  </r>
  <r>
    <x v="2058"/>
    <x v="3"/>
    <x v="14"/>
    <x v="40"/>
    <x v="45"/>
    <s v="Central"/>
    <s v="Texas"/>
    <s v="The Colony"/>
    <x v="1"/>
    <s v="Individual"/>
    <s v="Manual"/>
    <x v="1"/>
    <x v="27"/>
    <x v="5"/>
    <n v="81.83"/>
    <s v="114.7Nm@ 4000rpm"/>
    <x v="0"/>
    <x v="1"/>
  </r>
  <r>
    <x v="2059"/>
    <x v="14"/>
    <x v="0"/>
    <x v="176"/>
    <x v="64"/>
    <s v="Central"/>
    <s v="Texas"/>
    <s v="Waco"/>
    <x v="0"/>
    <s v="Individual"/>
    <s v="Automatic"/>
    <x v="0"/>
    <x v="100"/>
    <x v="43"/>
    <n v="241.4"/>
    <s v="550Nm@ 1750-2750rpm"/>
    <x v="2"/>
    <x v="1"/>
  </r>
  <r>
    <x v="2060"/>
    <x v="7"/>
    <x v="14"/>
    <x v="143"/>
    <x v="25"/>
    <s v="Central"/>
    <s v="Texas"/>
    <s v="Waxahachie"/>
    <x v="0"/>
    <s v="Individual"/>
    <s v="Manual"/>
    <x v="0"/>
    <x v="189"/>
    <x v="60"/>
    <n v="75"/>
    <s v="200Nm@ 1400-2200rpm"/>
    <x v="2"/>
    <x v="1"/>
  </r>
  <r>
    <x v="2061"/>
    <x v="15"/>
    <x v="7"/>
    <x v="8"/>
    <x v="14"/>
    <s v="Central"/>
    <s v="Texas"/>
    <s v="The Colony"/>
    <x v="0"/>
    <s v="Individual"/>
    <s v="Manual"/>
    <x v="0"/>
    <x v="202"/>
    <x v="13"/>
    <n v="73.900000000000006"/>
    <s v="180Nm@ 2000rpm"/>
    <x v="0"/>
    <x v="1"/>
  </r>
  <r>
    <x v="2062"/>
    <x v="2"/>
    <x v="8"/>
    <x v="206"/>
    <x v="14"/>
    <s v="Central"/>
    <s v="Texas"/>
    <s v="The Colony"/>
    <x v="1"/>
    <s v="Individual"/>
    <s v="Automatic"/>
    <x v="1"/>
    <x v="196"/>
    <x v="74"/>
    <n v="218"/>
    <s v="196Nm@ 5000rpm"/>
    <x v="0"/>
    <x v="1"/>
  </r>
  <r>
    <x v="2063"/>
    <x v="14"/>
    <x v="11"/>
    <x v="369"/>
    <x v="12"/>
    <s v="Central"/>
    <s v="Texas"/>
    <s v="The Colony"/>
    <x v="0"/>
    <s v="Individual"/>
    <s v="Automatic"/>
    <x v="0"/>
    <x v="100"/>
    <x v="43"/>
    <n v="241.4"/>
    <s v="550Nm@ 1750-2750rpm"/>
    <x v="2"/>
    <x v="1"/>
  </r>
  <r>
    <x v="2064"/>
    <x v="0"/>
    <x v="4"/>
    <x v="185"/>
    <x v="391"/>
    <s v="Central"/>
    <s v="Texas"/>
    <s v="Waco"/>
    <x v="0"/>
    <s v="Dealer"/>
    <s v="Manual"/>
    <x v="0"/>
    <x v="25"/>
    <x v="0"/>
    <n v="88.5"/>
    <s v="200Nm@ 1750rpm"/>
    <x v="0"/>
    <x v="1"/>
  </r>
  <r>
    <x v="2065"/>
    <x v="2"/>
    <x v="14"/>
    <x v="21"/>
    <x v="67"/>
    <s v="Central"/>
    <s v="Texas"/>
    <s v="Waco"/>
    <x v="1"/>
    <s v="Individual"/>
    <s v="Manual"/>
    <x v="0"/>
    <x v="246"/>
    <x v="13"/>
    <n v="88.76"/>
    <s v="110Nm@ 4800rpm"/>
    <x v="0"/>
    <x v="1"/>
  </r>
  <r>
    <x v="2066"/>
    <x v="15"/>
    <x v="14"/>
    <x v="68"/>
    <x v="73"/>
    <s v="Central"/>
    <s v="Texas"/>
    <s v="Waco"/>
    <x v="1"/>
    <s v="Individual"/>
    <s v="Manual"/>
    <x v="0"/>
    <x v="262"/>
    <x v="35"/>
    <n v="75"/>
    <s v="95Nm@ 3000-4300rpm"/>
    <x v="0"/>
    <x v="1"/>
  </r>
  <r>
    <x v="2067"/>
    <x v="23"/>
    <x v="18"/>
    <x v="370"/>
    <x v="392"/>
    <s v="Central"/>
    <s v="Texas"/>
    <s v="Victoria"/>
    <x v="1"/>
    <s v="Individual"/>
    <s v="Manual"/>
    <x v="0"/>
    <x v="35"/>
    <x v="7"/>
    <n v="53"/>
    <s v="71Nm@ 3500rpm"/>
    <x v="0"/>
    <x v="1"/>
  </r>
  <r>
    <x v="2068"/>
    <x v="10"/>
    <x v="10"/>
    <x v="138"/>
    <x v="73"/>
    <s v="Central"/>
    <s v="Texas"/>
    <s v="Victoria"/>
    <x v="1"/>
    <s v="Individual"/>
    <s v="Manual"/>
    <x v="0"/>
    <x v="31"/>
    <x v="12"/>
    <n v="67"/>
    <s v="104Nm@ 4000rpm"/>
    <x v="0"/>
    <x v="1"/>
  </r>
  <r>
    <x v="2069"/>
    <x v="5"/>
    <x v="10"/>
    <x v="29"/>
    <x v="15"/>
    <s v="Central"/>
    <s v="Texas"/>
    <s v="Waxahachie"/>
    <x v="0"/>
    <s v="Individual"/>
    <s v="Manual"/>
    <x v="0"/>
    <x v="60"/>
    <x v="1"/>
    <n v="98.59"/>
    <s v="205Nm@ 1750-3250rpm"/>
    <x v="0"/>
    <x v="1"/>
  </r>
  <r>
    <x v="2070"/>
    <x v="3"/>
    <x v="13"/>
    <x v="371"/>
    <x v="25"/>
    <s v="Central"/>
    <s v="Texas"/>
    <s v="Waxahachie"/>
    <x v="0"/>
    <s v="Individual"/>
    <s v="Manual"/>
    <x v="0"/>
    <x v="85"/>
    <x v="34"/>
    <n v="126.2"/>
    <s v="259.9Nm@ 1900-2750rpm"/>
    <x v="0"/>
    <x v="1"/>
  </r>
  <r>
    <x v="2071"/>
    <x v="6"/>
    <x v="7"/>
    <x v="124"/>
    <x v="10"/>
    <s v="Central"/>
    <s v="Texas"/>
    <s v="Tyler"/>
    <x v="0"/>
    <s v="Individual"/>
    <s v="Manual"/>
    <x v="1"/>
    <x v="9"/>
    <x v="10"/>
    <n v="108.45"/>
    <s v="248Nm@ 2250rpm"/>
    <x v="0"/>
    <x v="1"/>
  </r>
  <r>
    <x v="2072"/>
    <x v="0"/>
    <x v="5"/>
    <x v="372"/>
    <x v="22"/>
    <s v="Central"/>
    <s v="Texas"/>
    <s v="The Woodlands"/>
    <x v="1"/>
    <s v="Individual"/>
    <s v="Manual"/>
    <x v="0"/>
    <x v="6"/>
    <x v="11"/>
    <n v="60"/>
    <s v="78Nm@ 4500rpm"/>
    <x v="0"/>
    <x v="1"/>
  </r>
  <r>
    <x v="2073"/>
    <x v="0"/>
    <x v="11"/>
    <x v="30"/>
    <x v="15"/>
    <s v="Central"/>
    <s v="Texas"/>
    <s v="The Woodlands"/>
    <x v="0"/>
    <s v="Individual"/>
    <s v="Manual"/>
    <x v="1"/>
    <x v="57"/>
    <x v="0"/>
    <n v="74"/>
    <s v="190Nm@ 2000rpm"/>
    <x v="0"/>
    <x v="1"/>
  </r>
  <r>
    <x v="2074"/>
    <x v="0"/>
    <x v="0"/>
    <x v="24"/>
    <x v="393"/>
    <s v="Central"/>
    <s v="Texas"/>
    <s v="Waco"/>
    <x v="1"/>
    <s v="Individual"/>
    <s v="Manual"/>
    <x v="1"/>
    <x v="54"/>
    <x v="14"/>
    <n v="67.040000000000006"/>
    <s v="90Nm@ 3500rpm"/>
    <x v="0"/>
    <x v="1"/>
  </r>
  <r>
    <x v="2075"/>
    <x v="0"/>
    <x v="9"/>
    <x v="9"/>
    <x v="7"/>
    <s v="Central"/>
    <s v="Texas"/>
    <s v="Victoria"/>
    <x v="1"/>
    <s v="Individual"/>
    <s v="Automatic"/>
    <x v="1"/>
    <x v="255"/>
    <x v="86"/>
    <n v="103.3"/>
    <s v="145Nm@ 4100rpm"/>
    <x v="0"/>
    <x v="1"/>
  </r>
  <r>
    <x v="2076"/>
    <x v="9"/>
    <x v="2"/>
    <x v="165"/>
    <x v="12"/>
    <s v="Central"/>
    <s v="Texas"/>
    <s v="Tyler"/>
    <x v="1"/>
    <s v="Individual"/>
    <s v="Manual"/>
    <x v="1"/>
    <x v="99"/>
    <x v="84"/>
    <n v="62"/>
    <s v="90.3Nm@ 4200rpm"/>
    <x v="0"/>
    <x v="1"/>
  </r>
  <r>
    <x v="2077"/>
    <x v="0"/>
    <x v="2"/>
    <x v="9"/>
    <x v="14"/>
    <s v="Central"/>
    <s v="Texas"/>
    <s v="Tyler"/>
    <x v="1"/>
    <s v="Individual"/>
    <s v="Manual"/>
    <x v="1"/>
    <x v="11"/>
    <x v="6"/>
    <n v="67"/>
    <s v="84Nm@ 3500rpm"/>
    <x v="0"/>
    <x v="1"/>
  </r>
  <r>
    <x v="2078"/>
    <x v="3"/>
    <x v="10"/>
    <x v="105"/>
    <x v="17"/>
    <s v="Central"/>
    <s v="Texas"/>
    <s v="Waco"/>
    <x v="0"/>
    <s v="Individual"/>
    <s v="Manual"/>
    <x v="0"/>
    <x v="169"/>
    <x v="61"/>
    <n v="71"/>
    <s v="180.4Nm@ 1750-2500rpm"/>
    <x v="0"/>
    <x v="1"/>
  </r>
  <r>
    <x v="2079"/>
    <x v="9"/>
    <x v="13"/>
    <x v="144"/>
    <x v="394"/>
    <s v="East"/>
    <s v="Maryland"/>
    <s v="Laurel"/>
    <x v="1"/>
    <s v="Individual"/>
    <s v="Manual"/>
    <x v="0"/>
    <x v="27"/>
    <x v="13"/>
    <n v="76.8"/>
    <s v="106.5Nm@ 4400rpm"/>
    <x v="0"/>
    <x v="1"/>
  </r>
  <r>
    <x v="2080"/>
    <x v="2"/>
    <x v="4"/>
    <x v="101"/>
    <x v="338"/>
    <s v="East"/>
    <s v="Maryland"/>
    <s v="Laurel"/>
    <x v="0"/>
    <s v="Individual"/>
    <s v="Manual"/>
    <x v="0"/>
    <x v="154"/>
    <x v="1"/>
    <n v="97.9"/>
    <s v="200Nm@ 1750rpm"/>
    <x v="0"/>
    <x v="1"/>
  </r>
  <r>
    <x v="2081"/>
    <x v="4"/>
    <x v="0"/>
    <x v="143"/>
    <x v="10"/>
    <s v="East"/>
    <s v="Maryland"/>
    <s v="Hagerstown"/>
    <x v="0"/>
    <s v="Individual"/>
    <s v="Manual"/>
    <x v="1"/>
    <x v="37"/>
    <x v="19"/>
    <n v="100.6"/>
    <s v="200Nm@ 1200-3600rpm"/>
    <x v="3"/>
    <x v="1"/>
  </r>
  <r>
    <x v="2082"/>
    <x v="3"/>
    <x v="14"/>
    <x v="59"/>
    <x v="23"/>
    <s v="West"/>
    <s v="Colorado"/>
    <s v="Louisville"/>
    <x v="1"/>
    <s v="Individual"/>
    <s v="Manual"/>
    <x v="0"/>
    <x v="27"/>
    <x v="5"/>
    <n v="81.83"/>
    <s v="114.7Nm@ 4000rpm"/>
    <x v="0"/>
    <x v="1"/>
  </r>
  <r>
    <x v="2083"/>
    <x v="0"/>
    <x v="4"/>
    <x v="252"/>
    <x v="45"/>
    <s v="East"/>
    <s v="Maryland"/>
    <s v="Hagerstown"/>
    <x v="0"/>
    <s v="Individual"/>
    <s v="Manual"/>
    <x v="0"/>
    <x v="163"/>
    <x v="0"/>
    <n v="74"/>
    <s v="190Nm@ 2000rpm"/>
    <x v="0"/>
    <x v="1"/>
  </r>
  <r>
    <x v="2084"/>
    <x v="3"/>
    <x v="10"/>
    <x v="14"/>
    <x v="45"/>
    <s v="East"/>
    <s v="Maryland"/>
    <s v="Hagerstown"/>
    <x v="1"/>
    <s v="Individual"/>
    <s v="Manual"/>
    <x v="0"/>
    <x v="11"/>
    <x v="5"/>
    <n v="82"/>
    <s v="114Nm@ 4000rpm"/>
    <x v="0"/>
    <x v="1"/>
  </r>
  <r>
    <x v="2085"/>
    <x v="0"/>
    <x v="15"/>
    <x v="10"/>
    <x v="81"/>
    <s v="East"/>
    <s v="Maryland"/>
    <s v="Laurel"/>
    <x v="1"/>
    <s v="Individual"/>
    <s v="Manual"/>
    <x v="0"/>
    <x v="82"/>
    <x v="14"/>
    <n v="67"/>
    <s v="90Nm@ 3500rpm"/>
    <x v="0"/>
    <x v="1"/>
  </r>
  <r>
    <x v="2086"/>
    <x v="10"/>
    <x v="4"/>
    <x v="9"/>
    <x v="2"/>
    <s v="East"/>
    <s v="Maryland"/>
    <s v="Laurel"/>
    <x v="1"/>
    <s v="Individual"/>
    <s v="Manual"/>
    <x v="0"/>
    <x v="63"/>
    <x v="12"/>
    <n v="67.05"/>
    <s v="104Nm@ 4000rpm"/>
    <x v="2"/>
    <x v="1"/>
  </r>
  <r>
    <x v="2087"/>
    <x v="8"/>
    <x v="10"/>
    <x v="83"/>
    <x v="43"/>
    <s v="West"/>
    <s v="Colorado"/>
    <s v="Louisville"/>
    <x v="0"/>
    <s v="Individual"/>
    <s v="Manual"/>
    <x v="0"/>
    <x v="3"/>
    <x v="0"/>
    <n v="88.7"/>
    <s v="200Nm@ 1750-3000rpm"/>
    <x v="0"/>
    <x v="1"/>
  </r>
  <r>
    <x v="2088"/>
    <x v="0"/>
    <x v="11"/>
    <x v="373"/>
    <x v="60"/>
    <s v="East"/>
    <s v="Maryland"/>
    <s v="Laurel"/>
    <x v="1"/>
    <s v="Individual"/>
    <s v="Manual"/>
    <x v="0"/>
    <x v="167"/>
    <x v="14"/>
    <n v="67.099999999999994"/>
    <s v="90Nm@ 3500rpm"/>
    <x v="0"/>
    <x v="1"/>
  </r>
  <r>
    <x v="2089"/>
    <x v="0"/>
    <x v="11"/>
    <x v="12"/>
    <x v="12"/>
    <s v="East"/>
    <s v="Maryland"/>
    <s v="Laurel"/>
    <x v="0"/>
    <s v="Individual"/>
    <s v="Manual"/>
    <x v="1"/>
    <x v="57"/>
    <x v="0"/>
    <n v="74"/>
    <s v="190Nm@ 2000rpm"/>
    <x v="0"/>
    <x v="1"/>
  </r>
  <r>
    <x v="2090"/>
    <x v="0"/>
    <x v="14"/>
    <x v="164"/>
    <x v="12"/>
    <s v="East"/>
    <s v="Massachusetts"/>
    <s v="Townsend"/>
    <x v="1"/>
    <s v="Individual"/>
    <s v="Manual"/>
    <x v="1"/>
    <x v="52"/>
    <x v="5"/>
    <n v="81.8"/>
    <s v="113Nm@ 4200rpm"/>
    <x v="0"/>
    <x v="1"/>
  </r>
  <r>
    <x v="2091"/>
    <x v="7"/>
    <x v="10"/>
    <x v="199"/>
    <x v="121"/>
    <s v="West"/>
    <s v="California"/>
    <s v="San Francisco"/>
    <x v="0"/>
    <s v="Individual"/>
    <s v="Manual"/>
    <x v="0"/>
    <x v="189"/>
    <x v="71"/>
    <n v="120"/>
    <s v="280Nm@ 1800-2800rpm"/>
    <x v="2"/>
    <x v="1"/>
  </r>
  <r>
    <x v="2092"/>
    <x v="0"/>
    <x v="2"/>
    <x v="9"/>
    <x v="11"/>
    <s v="West"/>
    <s v="California"/>
    <s v="San Gabriel"/>
    <x v="2"/>
    <s v="Individual"/>
    <s v="Manual"/>
    <x v="3"/>
    <x v="6"/>
    <x v="6"/>
    <n v="57.5"/>
    <s v="7.8@ 4,500(kgm@ rpm)"/>
    <x v="0"/>
    <x v="1"/>
  </r>
  <r>
    <x v="2093"/>
    <x v="0"/>
    <x v="8"/>
    <x v="173"/>
    <x v="7"/>
    <s v="West"/>
    <s v="California"/>
    <s v="San Francisco"/>
    <x v="1"/>
    <s v="Individual"/>
    <s v="Manual"/>
    <x v="1"/>
    <x v="6"/>
    <x v="11"/>
    <n v="60"/>
    <s v="78Nm@ 4500rpm"/>
    <x v="0"/>
    <x v="1"/>
  </r>
  <r>
    <x v="2094"/>
    <x v="7"/>
    <x v="2"/>
    <x v="127"/>
    <x v="11"/>
    <s v="West"/>
    <s v="California"/>
    <s v="San Francisco"/>
    <x v="0"/>
    <s v="Individual"/>
    <s v="Manual"/>
    <x v="1"/>
    <x v="26"/>
    <x v="58"/>
    <n v="112"/>
    <s v="260 Nm at 1800-2200 rpm"/>
    <x v="2"/>
    <x v="1"/>
  </r>
  <r>
    <x v="2095"/>
    <x v="7"/>
    <x v="7"/>
    <x v="132"/>
    <x v="43"/>
    <s v="West"/>
    <s v="California"/>
    <s v="San Gabriel"/>
    <x v="0"/>
    <s v="Individual"/>
    <s v="Manual"/>
    <x v="0"/>
    <x v="144"/>
    <x v="16"/>
    <n v="120"/>
    <s v="290Nm@ 1800-2800rpm"/>
    <x v="5"/>
    <x v="1"/>
  </r>
  <r>
    <x v="2096"/>
    <x v="8"/>
    <x v="3"/>
    <x v="144"/>
    <x v="14"/>
    <s v="West"/>
    <s v="California"/>
    <s v="San Gabriel"/>
    <x v="0"/>
    <s v="Individual"/>
    <s v="Manual"/>
    <x v="1"/>
    <x v="147"/>
    <x v="16"/>
    <n v="138.1"/>
    <s v="320Nm@ 1700-2700rpm"/>
    <x v="2"/>
    <x v="1"/>
  </r>
  <r>
    <x v="2097"/>
    <x v="0"/>
    <x v="4"/>
    <x v="70"/>
    <x v="25"/>
    <s v="West"/>
    <s v="California"/>
    <s v="San Gabriel"/>
    <x v="0"/>
    <s v="Individual"/>
    <s v="Manual"/>
    <x v="0"/>
    <x v="25"/>
    <x v="0"/>
    <n v="88.5"/>
    <s v="200Nm@ 1750rpm"/>
    <x v="0"/>
    <x v="1"/>
  </r>
  <r>
    <x v="2098"/>
    <x v="7"/>
    <x v="13"/>
    <x v="202"/>
    <x v="15"/>
    <s v="West"/>
    <s v="California"/>
    <s v="San Francisco"/>
    <x v="0"/>
    <s v="Individual"/>
    <s v="Manual"/>
    <x v="0"/>
    <x v="149"/>
    <x v="60"/>
    <n v="62.1"/>
    <s v="195Nm@ 1400-2200rpm"/>
    <x v="2"/>
    <x v="1"/>
  </r>
  <r>
    <x v="2099"/>
    <x v="8"/>
    <x v="4"/>
    <x v="204"/>
    <x v="19"/>
    <s v="West"/>
    <s v="California"/>
    <s v="San Francisco"/>
    <x v="1"/>
    <s v="Individual"/>
    <s v="Manual"/>
    <x v="0"/>
    <x v="156"/>
    <x v="13"/>
    <n v="84"/>
    <s v="114Nm@ 3500rpm"/>
    <x v="0"/>
    <x v="1"/>
  </r>
  <r>
    <x v="2100"/>
    <x v="0"/>
    <x v="6"/>
    <x v="56"/>
    <x v="10"/>
    <s v="West"/>
    <s v="California"/>
    <s v="San Francisco"/>
    <x v="0"/>
    <s v="Individual"/>
    <s v="Manual"/>
    <x v="1"/>
    <x v="57"/>
    <x v="0"/>
    <n v="74"/>
    <s v="190Nm@ 2000rpm"/>
    <x v="0"/>
    <x v="1"/>
  </r>
  <r>
    <x v="2101"/>
    <x v="0"/>
    <x v="11"/>
    <x v="8"/>
    <x v="126"/>
    <s v="West"/>
    <s v="California"/>
    <s v="San Francisco"/>
    <x v="0"/>
    <s v="Individual"/>
    <s v="Manual"/>
    <x v="2"/>
    <x v="10"/>
    <x v="0"/>
    <n v="73.900000000000006"/>
    <s v="190Nm@ 2000rpm"/>
    <x v="0"/>
    <x v="1"/>
  </r>
  <r>
    <x v="2102"/>
    <x v="3"/>
    <x v="2"/>
    <x v="374"/>
    <x v="14"/>
    <s v="East"/>
    <s v="Massachusetts"/>
    <s v="Andover"/>
    <x v="1"/>
    <s v="Individual"/>
    <s v="Manual"/>
    <x v="2"/>
    <x v="64"/>
    <x v="30"/>
    <n v="68.05"/>
    <s v="99.04Nm@ 4500rpm"/>
    <x v="0"/>
    <x v="1"/>
  </r>
  <r>
    <x v="2103"/>
    <x v="2"/>
    <x v="10"/>
    <x v="0"/>
    <x v="153"/>
    <s v="East"/>
    <s v="Massachusetts"/>
    <s v="Easton"/>
    <x v="0"/>
    <s v="Individual"/>
    <s v="Manual"/>
    <x v="0"/>
    <x v="192"/>
    <x v="1"/>
    <n v="98.6"/>
    <s v="200Nm@ 1750rpm"/>
    <x v="0"/>
    <x v="1"/>
  </r>
  <r>
    <x v="2104"/>
    <x v="0"/>
    <x v="10"/>
    <x v="185"/>
    <x v="305"/>
    <s v="West"/>
    <s v="California"/>
    <s v="San Gabriel"/>
    <x v="0"/>
    <s v="Individual"/>
    <s v="Manual"/>
    <x v="0"/>
    <x v="25"/>
    <x v="0"/>
    <n v="88.5"/>
    <s v="200Nm@ 1750rpm"/>
    <x v="0"/>
    <x v="1"/>
  </r>
  <r>
    <x v="2105"/>
    <x v="0"/>
    <x v="7"/>
    <x v="9"/>
    <x v="15"/>
    <s v="Central"/>
    <s v="Missouri"/>
    <s v="Kirkwood"/>
    <x v="1"/>
    <s v="Individual"/>
    <s v="Manual"/>
    <x v="0"/>
    <x v="130"/>
    <x v="7"/>
    <n v="47.3"/>
    <s v="69Nm@ 3500rpm"/>
    <x v="0"/>
    <x v="1"/>
  </r>
  <r>
    <x v="2106"/>
    <x v="0"/>
    <x v="9"/>
    <x v="212"/>
    <x v="1"/>
    <s v="Central"/>
    <s v="Missouri"/>
    <s v="Kirkwood"/>
    <x v="1"/>
    <s v="Individual"/>
    <s v="Manual"/>
    <x v="3"/>
    <x v="11"/>
    <x v="6"/>
    <n v="67"/>
    <s v="84Nm@ 3500rpm"/>
    <x v="0"/>
    <x v="1"/>
  </r>
  <r>
    <x v="2107"/>
    <x v="7"/>
    <x v="0"/>
    <x v="10"/>
    <x v="10"/>
    <s v="Central"/>
    <s v="Missouri"/>
    <s v="Joplin"/>
    <x v="0"/>
    <s v="Individual"/>
    <s v="Manual"/>
    <x v="0"/>
    <x v="149"/>
    <x v="60"/>
    <n v="62.1"/>
    <s v="195Nm@ 1400-2200rpm"/>
    <x v="2"/>
    <x v="1"/>
  </r>
  <r>
    <x v="2108"/>
    <x v="0"/>
    <x v="11"/>
    <x v="158"/>
    <x v="12"/>
    <s v="Central"/>
    <s v="Missouri"/>
    <s v="Kansas City"/>
    <x v="0"/>
    <s v="Individual"/>
    <s v="Manual"/>
    <x v="2"/>
    <x v="57"/>
    <x v="0"/>
    <n v="74"/>
    <s v="190Nm@ 2000rpm"/>
    <x v="0"/>
    <x v="1"/>
  </r>
  <r>
    <x v="2109"/>
    <x v="0"/>
    <x v="16"/>
    <x v="375"/>
    <x v="73"/>
    <s v="Central"/>
    <s v="Missouri"/>
    <s v="Kansas City"/>
    <x v="1"/>
    <s v="Individual"/>
    <s v="Manual"/>
    <x v="0"/>
    <x v="14"/>
    <x v="7"/>
    <n v="46.3"/>
    <s v="62Nm@ 3000rpm"/>
    <x v="0"/>
    <x v="1"/>
  </r>
  <r>
    <x v="2110"/>
    <x v="2"/>
    <x v="9"/>
    <x v="144"/>
    <x v="395"/>
    <s v="Central"/>
    <s v="Missouri"/>
    <s v="Kirkwood"/>
    <x v="1"/>
    <s v="Individual"/>
    <s v="Manual"/>
    <x v="2"/>
    <x v="30"/>
    <x v="2"/>
    <n v="118"/>
    <s v="146Nm at 4800 rpm"/>
    <x v="0"/>
    <x v="1"/>
  </r>
  <r>
    <x v="2111"/>
    <x v="7"/>
    <x v="4"/>
    <x v="86"/>
    <x v="25"/>
    <s v="Central"/>
    <s v="Missouri"/>
    <s v="Kirkwood"/>
    <x v="0"/>
    <s v="Individual"/>
    <s v="Manual"/>
    <x v="0"/>
    <x v="253"/>
    <x v="48"/>
    <n v="70"/>
    <s v="195Nm@ 1400-2200rpm"/>
    <x v="2"/>
    <x v="1"/>
  </r>
  <r>
    <x v="2112"/>
    <x v="7"/>
    <x v="0"/>
    <x v="29"/>
    <x v="64"/>
    <s v="Central"/>
    <s v="Missouri"/>
    <s v="Joplin"/>
    <x v="0"/>
    <s v="Individual"/>
    <s v="Manual"/>
    <x v="1"/>
    <x v="149"/>
    <x v="60"/>
    <n v="62.1"/>
    <s v="195Nm@ 1400-2200rpm"/>
    <x v="2"/>
    <x v="1"/>
  </r>
  <r>
    <x v="2113"/>
    <x v="2"/>
    <x v="11"/>
    <x v="201"/>
    <x v="11"/>
    <s v="Central"/>
    <s v="Missouri"/>
    <s v="Joplin"/>
    <x v="1"/>
    <s v="Individual"/>
    <s v="Manual"/>
    <x v="1"/>
    <x v="24"/>
    <x v="2"/>
    <n v="116.3"/>
    <s v="146Nm@ 4800rpm"/>
    <x v="0"/>
    <x v="1"/>
  </r>
  <r>
    <x v="2114"/>
    <x v="0"/>
    <x v="10"/>
    <x v="14"/>
    <x v="19"/>
    <s v="Central"/>
    <s v="Missouri"/>
    <s v="Kansas City"/>
    <x v="1"/>
    <s v="Individual"/>
    <s v="Manual"/>
    <x v="0"/>
    <x v="62"/>
    <x v="14"/>
    <n v="67.040000000000006"/>
    <s v="90Nm@ 3500rpm"/>
    <x v="0"/>
    <x v="1"/>
  </r>
  <r>
    <x v="2115"/>
    <x v="0"/>
    <x v="11"/>
    <x v="9"/>
    <x v="71"/>
    <s v="Central"/>
    <s v="Missouri"/>
    <s v="Kansas City"/>
    <x v="1"/>
    <s v="Individual"/>
    <s v="Manual"/>
    <x v="0"/>
    <x v="167"/>
    <x v="14"/>
    <n v="67.099999999999994"/>
    <s v="90Nm@ 3500rpm"/>
    <x v="0"/>
    <x v="1"/>
  </r>
  <r>
    <x v="2116"/>
    <x v="3"/>
    <x v="14"/>
    <x v="19"/>
    <x v="396"/>
    <s v="Central"/>
    <s v="Missouri"/>
    <s v="Kansas City"/>
    <x v="1"/>
    <s v="Individual"/>
    <s v="Manual"/>
    <x v="0"/>
    <x v="30"/>
    <x v="15"/>
    <n v="121.3"/>
    <s v="151Nm@ 4850rpm"/>
    <x v="0"/>
    <x v="1"/>
  </r>
  <r>
    <x v="2117"/>
    <x v="0"/>
    <x v="10"/>
    <x v="24"/>
    <x v="15"/>
    <s v="Central"/>
    <s v="Missouri"/>
    <s v="Kirkwood"/>
    <x v="1"/>
    <s v="Individual"/>
    <s v="Manual"/>
    <x v="1"/>
    <x v="130"/>
    <x v="7"/>
    <n v="47.3"/>
    <s v="69Nm@ 3500rpm"/>
    <x v="0"/>
    <x v="1"/>
  </r>
  <r>
    <x v="2118"/>
    <x v="6"/>
    <x v="10"/>
    <x v="62"/>
    <x v="45"/>
    <s v="Central"/>
    <s v="Missouri"/>
    <s v="Kirkwood"/>
    <x v="1"/>
    <s v="Individual"/>
    <s v="Manual"/>
    <x v="1"/>
    <x v="129"/>
    <x v="52"/>
    <n v="53.3"/>
    <s v="72Nm@ 4386rpm"/>
    <x v="0"/>
    <x v="1"/>
  </r>
  <r>
    <x v="2119"/>
    <x v="0"/>
    <x v="11"/>
    <x v="25"/>
    <x v="10"/>
    <s v="Central"/>
    <s v="Missouri"/>
    <s v="Kirkwood"/>
    <x v="1"/>
    <s v="Individual"/>
    <s v="Manual"/>
    <x v="0"/>
    <x v="130"/>
    <x v="7"/>
    <n v="47.3"/>
    <s v="69Nm@ 3500rpm"/>
    <x v="0"/>
    <x v="1"/>
  </r>
  <r>
    <x v="2120"/>
    <x v="9"/>
    <x v="6"/>
    <x v="4"/>
    <x v="25"/>
    <s v="Central"/>
    <s v="Missouri"/>
    <s v="Kansas City"/>
    <x v="1"/>
    <s v="Individual"/>
    <s v="Manual"/>
    <x v="1"/>
    <x v="285"/>
    <x v="9"/>
    <n v="92.7"/>
    <s v="127Nm@ 3500rpm"/>
    <x v="0"/>
    <x v="1"/>
  </r>
  <r>
    <x v="2121"/>
    <x v="3"/>
    <x v="10"/>
    <x v="81"/>
    <x v="25"/>
    <s v="West"/>
    <s v="Colorado"/>
    <s v="Louisville"/>
    <x v="0"/>
    <s v="Individual"/>
    <s v="Manual"/>
    <x v="1"/>
    <x v="15"/>
    <x v="3"/>
    <n v="88.73"/>
    <s v="219.7Nm@ 1500-2750rpm"/>
    <x v="0"/>
    <x v="1"/>
  </r>
  <r>
    <x v="2122"/>
    <x v="8"/>
    <x v="6"/>
    <x v="151"/>
    <x v="1"/>
    <s v="Central"/>
    <s v="Kansas"/>
    <s v="Overland Park"/>
    <x v="0"/>
    <s v="Individual"/>
    <s v="Manual"/>
    <x v="0"/>
    <x v="124"/>
    <x v="33"/>
    <n v="70"/>
    <s v="135.4Nm@ 2500rpm"/>
    <x v="0"/>
    <x v="1"/>
  </r>
  <r>
    <x v="2123"/>
    <x v="5"/>
    <x v="4"/>
    <x v="17"/>
    <x v="101"/>
    <s v="Central"/>
    <s v="Kansas"/>
    <s v="Overland Park"/>
    <x v="1"/>
    <s v="Individual"/>
    <s v="Manual"/>
    <x v="0"/>
    <x v="30"/>
    <x v="2"/>
    <n v="121.36"/>
    <s v="150Nm@ 4500rpm"/>
    <x v="0"/>
    <x v="1"/>
  </r>
  <r>
    <x v="2124"/>
    <x v="25"/>
    <x v="7"/>
    <x v="12"/>
    <x v="126"/>
    <s v="Central"/>
    <s v="Kansas"/>
    <s v="Shawnee"/>
    <x v="0"/>
    <s v="Individual"/>
    <s v="Manual"/>
    <x v="0"/>
    <x v="20"/>
    <x v="0"/>
    <n v="75"/>
    <s v="197Nm@ 1750rpm"/>
    <x v="0"/>
    <x v="1"/>
  </r>
  <r>
    <x v="2125"/>
    <x v="0"/>
    <x v="4"/>
    <x v="155"/>
    <x v="45"/>
    <s v="Central"/>
    <s v="Kansas"/>
    <s v="Shawnee"/>
    <x v="1"/>
    <s v="Individual"/>
    <s v="Manual"/>
    <x v="1"/>
    <x v="21"/>
    <x v="5"/>
    <n v="83.1"/>
    <s v="115Nm@ 4000rpm"/>
    <x v="0"/>
    <x v="1"/>
  </r>
  <r>
    <x v="2126"/>
    <x v="3"/>
    <x v="4"/>
    <x v="59"/>
    <x v="93"/>
    <s v="West"/>
    <s v="Colorado"/>
    <s v="Louisville"/>
    <x v="1"/>
    <s v="Individual"/>
    <s v="Manual"/>
    <x v="0"/>
    <x v="68"/>
    <x v="5"/>
    <n v="82"/>
    <s v="114Nm@ 4000rpm"/>
    <x v="0"/>
    <x v="1"/>
  </r>
  <r>
    <x v="2127"/>
    <x v="8"/>
    <x v="0"/>
    <x v="10"/>
    <x v="7"/>
    <s v="West"/>
    <s v="Colorado"/>
    <s v="Louisville"/>
    <x v="0"/>
    <s v="Individual"/>
    <s v="Manual"/>
    <x v="1"/>
    <x v="286"/>
    <x v="16"/>
    <n v="147.9"/>
    <s v="320Nm@ 1500-3000rpm"/>
    <x v="2"/>
    <x v="1"/>
  </r>
  <r>
    <x v="2128"/>
    <x v="8"/>
    <x v="14"/>
    <x v="10"/>
    <x v="15"/>
    <s v="Central"/>
    <s v="Kansas"/>
    <s v="Shawnee"/>
    <x v="0"/>
    <s v="Individual"/>
    <s v="Manual"/>
    <x v="0"/>
    <x v="22"/>
    <x v="57"/>
    <n v="69"/>
    <s v="140Nm@ 1800-3000rpm"/>
    <x v="0"/>
    <x v="1"/>
  </r>
  <r>
    <x v="2129"/>
    <x v="7"/>
    <x v="2"/>
    <x v="144"/>
    <x v="1"/>
    <s v="West"/>
    <s v="Colorado"/>
    <s v="Louisville"/>
    <x v="0"/>
    <s v="Individual"/>
    <s v="Manual"/>
    <x v="1"/>
    <x v="117"/>
    <x v="75"/>
    <n v="95"/>
    <s v="220Nm at 1400-2600 rpm"/>
    <x v="3"/>
    <x v="1"/>
  </r>
  <r>
    <x v="2130"/>
    <x v="3"/>
    <x v="14"/>
    <x v="172"/>
    <x v="22"/>
    <s v="West"/>
    <s v="Colorado"/>
    <s v="Louisville"/>
    <x v="1"/>
    <s v="Individual"/>
    <s v="Manual"/>
    <x v="0"/>
    <x v="115"/>
    <x v="66"/>
    <n v="55.2"/>
    <s v="74.5Nm@ 4000rpm"/>
    <x v="0"/>
    <x v="1"/>
  </r>
  <r>
    <x v="2131"/>
    <x v="0"/>
    <x v="14"/>
    <x v="105"/>
    <x v="22"/>
    <s v="West"/>
    <s v="California"/>
    <s v="Chico"/>
    <x v="1"/>
    <s v="Individual"/>
    <s v="Manual"/>
    <x v="0"/>
    <x v="21"/>
    <x v="5"/>
    <n v="83.1"/>
    <s v="115Nm@ 4000rpm"/>
    <x v="0"/>
    <x v="1"/>
  </r>
  <r>
    <x v="2132"/>
    <x v="0"/>
    <x v="14"/>
    <x v="130"/>
    <x v="19"/>
    <s v="West"/>
    <s v="California"/>
    <s v="Chico"/>
    <x v="1"/>
    <s v="Individual"/>
    <s v="Manual"/>
    <x v="0"/>
    <x v="249"/>
    <x v="27"/>
    <n v="91.1"/>
    <s v="130Nm@ 4000rpm"/>
    <x v="0"/>
    <x v="1"/>
  </r>
  <r>
    <x v="2133"/>
    <x v="3"/>
    <x v="4"/>
    <x v="19"/>
    <x v="67"/>
    <s v="West"/>
    <s v="California"/>
    <s v="Chico"/>
    <x v="1"/>
    <s v="Individual"/>
    <s v="Manual"/>
    <x v="0"/>
    <x v="30"/>
    <x v="15"/>
    <n v="121.3"/>
    <s v="151Nm@ 4850rpm"/>
    <x v="0"/>
    <x v="1"/>
  </r>
  <r>
    <x v="2134"/>
    <x v="0"/>
    <x v="7"/>
    <x v="8"/>
    <x v="25"/>
    <s v="East"/>
    <s v="Maine"/>
    <s v="Bangor"/>
    <x v="0"/>
    <s v="Individual"/>
    <s v="Manual"/>
    <x v="0"/>
    <x v="57"/>
    <x v="0"/>
    <n v="74"/>
    <s v="190Nm@ 2000rpm"/>
    <x v="0"/>
    <x v="1"/>
  </r>
  <r>
    <x v="2135"/>
    <x v="3"/>
    <x v="14"/>
    <x v="10"/>
    <x v="11"/>
    <s v="West"/>
    <s v="California"/>
    <s v="Chico"/>
    <x v="1"/>
    <s v="Individual"/>
    <s v="Manual"/>
    <x v="0"/>
    <x v="11"/>
    <x v="5"/>
    <n v="81.86"/>
    <s v="113.75nm@ 4000rpm"/>
    <x v="0"/>
    <x v="1"/>
  </r>
  <r>
    <x v="2136"/>
    <x v="0"/>
    <x v="11"/>
    <x v="158"/>
    <x v="25"/>
    <s v="West"/>
    <s v="California"/>
    <s v="Chico"/>
    <x v="0"/>
    <s v="Individual"/>
    <s v="Manual"/>
    <x v="0"/>
    <x v="10"/>
    <x v="0"/>
    <n v="73.900000000000006"/>
    <s v="190Nm@ 2000rpm"/>
    <x v="0"/>
    <x v="1"/>
  </r>
  <r>
    <x v="2137"/>
    <x v="3"/>
    <x v="13"/>
    <x v="158"/>
    <x v="15"/>
    <s v="South"/>
    <s v="Virginia"/>
    <s v="Winchester"/>
    <x v="1"/>
    <s v="Individual"/>
    <s v="Automatic"/>
    <x v="0"/>
    <x v="258"/>
    <x v="5"/>
    <n v="82"/>
    <s v="114Nm@ 4000rpm"/>
    <x v="0"/>
    <x v="1"/>
  </r>
  <r>
    <x v="2138"/>
    <x v="3"/>
    <x v="4"/>
    <x v="143"/>
    <x v="67"/>
    <s v="South"/>
    <s v="Virginia"/>
    <s v="Winchester"/>
    <x v="1"/>
    <s v="Individual"/>
    <s v="Manual"/>
    <x v="0"/>
    <x v="30"/>
    <x v="15"/>
    <n v="121.3"/>
    <s v="151Nm@ 4850rpm"/>
    <x v="0"/>
    <x v="1"/>
  </r>
  <r>
    <x v="2139"/>
    <x v="0"/>
    <x v="4"/>
    <x v="349"/>
    <x v="17"/>
    <s v="West"/>
    <s v="Washington"/>
    <s v="Auburn"/>
    <x v="1"/>
    <s v="Individual"/>
    <s v="Manual"/>
    <x v="0"/>
    <x v="22"/>
    <x v="7"/>
    <n v="47.3"/>
    <s v="69Nm@ 3500rpm"/>
    <x v="0"/>
    <x v="1"/>
  </r>
  <r>
    <x v="2140"/>
    <x v="0"/>
    <x v="10"/>
    <x v="146"/>
    <x v="11"/>
    <s v="South"/>
    <s v="Virginia"/>
    <s v="Winchester"/>
    <x v="0"/>
    <s v="Individual"/>
    <s v="Manual"/>
    <x v="0"/>
    <x v="122"/>
    <x v="0"/>
    <n v="88.5"/>
    <s v="200Nm@ 1750rpm"/>
    <x v="0"/>
    <x v="1"/>
  </r>
  <r>
    <x v="2141"/>
    <x v="8"/>
    <x v="14"/>
    <x v="376"/>
    <x v="25"/>
    <s v="West"/>
    <s v="Washington"/>
    <s v="Auburn"/>
    <x v="0"/>
    <s v="Individual"/>
    <s v="Manual"/>
    <x v="0"/>
    <x v="19"/>
    <x v="2"/>
    <n v="108.5"/>
    <s v="260Nm@ 1500-2750rpm"/>
    <x v="0"/>
    <x v="1"/>
  </r>
  <r>
    <x v="2142"/>
    <x v="3"/>
    <x v="13"/>
    <x v="74"/>
    <x v="67"/>
    <s v="West"/>
    <s v="Washington"/>
    <s v="Auburn"/>
    <x v="1"/>
    <s v="Individual"/>
    <s v="Manual"/>
    <x v="0"/>
    <x v="89"/>
    <x v="15"/>
    <n v="121.4"/>
    <s v="154.9Nm@ 4200rpm"/>
    <x v="0"/>
    <x v="1"/>
  </r>
  <r>
    <x v="2143"/>
    <x v="5"/>
    <x v="4"/>
    <x v="377"/>
    <x v="45"/>
    <s v="West"/>
    <s v="Washington"/>
    <s v="Auburn"/>
    <x v="1"/>
    <s v="Individual"/>
    <s v="Manual"/>
    <x v="1"/>
    <x v="30"/>
    <x v="2"/>
    <n v="121.36"/>
    <s v="150Nm@ 4500rpm"/>
    <x v="0"/>
    <x v="1"/>
  </r>
  <r>
    <x v="2144"/>
    <x v="0"/>
    <x v="13"/>
    <x v="62"/>
    <x v="120"/>
    <s v="Central"/>
    <s v="Illinois"/>
    <s v="Quincy"/>
    <x v="1"/>
    <s v="Individual"/>
    <s v="Manual"/>
    <x v="0"/>
    <x v="29"/>
    <x v="14"/>
    <n v="67.05"/>
    <s v="90Nm@ 3500rpm"/>
    <x v="0"/>
    <x v="1"/>
  </r>
  <r>
    <x v="2145"/>
    <x v="7"/>
    <x v="15"/>
    <x v="19"/>
    <x v="68"/>
    <s v="Central"/>
    <s v="Illinois"/>
    <s v="Rock Island"/>
    <x v="0"/>
    <s v="Individual"/>
    <s v="Manual"/>
    <x v="0"/>
    <x v="8"/>
    <x v="2"/>
    <n v="115"/>
    <s v="300Nm@ 1500-2500rpm"/>
    <x v="0"/>
    <x v="1"/>
  </r>
  <r>
    <x v="2146"/>
    <x v="0"/>
    <x v="4"/>
    <x v="14"/>
    <x v="15"/>
    <s v="Central"/>
    <s v="Illinois"/>
    <s v="Quincy"/>
    <x v="1"/>
    <s v="Individual"/>
    <s v="Manual"/>
    <x v="0"/>
    <x v="54"/>
    <x v="14"/>
    <n v="67.040000000000006"/>
    <s v="90Nm@ 3500rpm"/>
    <x v="0"/>
    <x v="1"/>
  </r>
  <r>
    <x v="2147"/>
    <x v="3"/>
    <x v="14"/>
    <x v="40"/>
    <x v="24"/>
    <s v="Central"/>
    <s v="Illinois"/>
    <s v="Quincy"/>
    <x v="1"/>
    <s v="Individual"/>
    <s v="Automatic"/>
    <x v="0"/>
    <x v="27"/>
    <x v="17"/>
    <n v="98.63"/>
    <s v="132.3Nm@ 4000rpm"/>
    <x v="0"/>
    <x v="1"/>
  </r>
  <r>
    <x v="2148"/>
    <x v="4"/>
    <x v="6"/>
    <x v="40"/>
    <x v="1"/>
    <s v="Central"/>
    <s v="Illinois"/>
    <s v="Quincy"/>
    <x v="0"/>
    <s v="Individual"/>
    <s v="Manual"/>
    <x v="1"/>
    <x v="142"/>
    <x v="19"/>
    <n v="102"/>
    <s v="20.4@ 1400-3400(kgm@ rpm)"/>
    <x v="3"/>
    <x v="1"/>
  </r>
  <r>
    <x v="2149"/>
    <x v="7"/>
    <x v="11"/>
    <x v="195"/>
    <x v="43"/>
    <s v="Central"/>
    <s v="Illinois"/>
    <s v="Quincy"/>
    <x v="0"/>
    <s v="Individual"/>
    <s v="Manual"/>
    <x v="0"/>
    <x v="228"/>
    <x v="10"/>
    <n v="65"/>
    <s v="160Nm@ 2000rpm"/>
    <x v="0"/>
    <x v="1"/>
  </r>
  <r>
    <x v="2150"/>
    <x v="8"/>
    <x v="11"/>
    <x v="9"/>
    <x v="7"/>
    <s v="Central"/>
    <s v="Illinois"/>
    <s v="Rock Island"/>
    <x v="0"/>
    <s v="Individual"/>
    <s v="Manual"/>
    <x v="0"/>
    <x v="235"/>
    <x v="3"/>
    <n v="70"/>
    <s v="140Nm@ 1800-3000rpm"/>
    <x v="0"/>
    <x v="1"/>
  </r>
  <r>
    <x v="2151"/>
    <x v="0"/>
    <x v="17"/>
    <x v="133"/>
    <x v="12"/>
    <s v="Central"/>
    <s v="Illinois"/>
    <s v="Rock Island"/>
    <x v="1"/>
    <s v="Individual"/>
    <s v="Manual"/>
    <x v="0"/>
    <x v="287"/>
    <x v="5"/>
    <n v="88.5"/>
    <s v="113nm@ 4400rpm"/>
    <x v="0"/>
    <x v="1"/>
  </r>
  <r>
    <x v="2152"/>
    <x v="15"/>
    <x v="6"/>
    <x v="30"/>
    <x v="397"/>
    <s v="Central"/>
    <s v="Illinois"/>
    <s v="Quincy"/>
    <x v="0"/>
    <s v="Individual"/>
    <s v="Manual"/>
    <x v="1"/>
    <x v="199"/>
    <x v="28"/>
    <n v="105"/>
    <s v="250Nm@ 1500-2500rpm"/>
    <x v="0"/>
    <x v="1"/>
  </r>
  <r>
    <x v="2153"/>
    <x v="3"/>
    <x v="6"/>
    <x v="14"/>
    <x v="12"/>
    <s v="Central"/>
    <s v="Illinois"/>
    <s v="Quincy"/>
    <x v="0"/>
    <s v="Individual"/>
    <s v="Manual"/>
    <x v="2"/>
    <x v="120"/>
    <x v="48"/>
    <n v="110"/>
    <s v="24 KGM at 1900-2750 RPM"/>
    <x v="0"/>
    <x v="1"/>
  </r>
  <r>
    <x v="2154"/>
    <x v="3"/>
    <x v="14"/>
    <x v="223"/>
    <x v="6"/>
    <s v="East"/>
    <s v="Ohio"/>
    <s v="Fairfield"/>
    <x v="1"/>
    <s v="Individual"/>
    <s v="Automatic"/>
    <x v="0"/>
    <x v="38"/>
    <x v="15"/>
    <n v="121.3"/>
    <s v="151NM@ 4850rpm"/>
    <x v="0"/>
    <x v="1"/>
  </r>
  <r>
    <x v="2155"/>
    <x v="7"/>
    <x v="0"/>
    <x v="144"/>
    <x v="15"/>
    <s v="East"/>
    <s v="Ohio"/>
    <s v="Fairfield"/>
    <x v="0"/>
    <s v="Individual"/>
    <s v="Manual"/>
    <x v="1"/>
    <x v="228"/>
    <x v="10"/>
    <n v="65"/>
    <s v="160Nm@ 2000rpm"/>
    <x v="0"/>
    <x v="1"/>
  </r>
  <r>
    <x v="2156"/>
    <x v="1"/>
    <x v="15"/>
    <x v="70"/>
    <x v="19"/>
    <s v="East"/>
    <s v="Ohio"/>
    <s v="Fairborn"/>
    <x v="1"/>
    <s v="Individual"/>
    <s v="Manual"/>
    <x v="0"/>
    <x v="288"/>
    <x v="28"/>
    <n v="103.2"/>
    <s v="153Nm@ 3750-3800rpm"/>
    <x v="0"/>
    <x v="1"/>
  </r>
  <r>
    <x v="2157"/>
    <x v="0"/>
    <x v="7"/>
    <x v="24"/>
    <x v="12"/>
    <s v="East"/>
    <s v="Ohio"/>
    <s v="Fairborn"/>
    <x v="0"/>
    <s v="Individual"/>
    <s v="Manual"/>
    <x v="0"/>
    <x v="0"/>
    <x v="0"/>
    <n v="74"/>
    <s v="190Nm@ 2000rpm"/>
    <x v="0"/>
    <x v="1"/>
  </r>
  <r>
    <x v="2158"/>
    <x v="0"/>
    <x v="1"/>
    <x v="69"/>
    <x v="11"/>
    <s v="East"/>
    <s v="Ohio"/>
    <s v="Findlay"/>
    <x v="1"/>
    <s v="Individual"/>
    <s v="Manual"/>
    <x v="1"/>
    <x v="4"/>
    <x v="7"/>
    <n v="37"/>
    <s v="59Nm@ 2500rpm"/>
    <x v="1"/>
    <x v="1"/>
  </r>
  <r>
    <x v="2159"/>
    <x v="7"/>
    <x v="10"/>
    <x v="378"/>
    <x v="43"/>
    <s v="East"/>
    <s v="Ohio"/>
    <s v="Findlay"/>
    <x v="0"/>
    <s v="Individual"/>
    <s v="Manual"/>
    <x v="0"/>
    <x v="33"/>
    <x v="16"/>
    <n v="140"/>
    <s v="330Nm@ 1600-2800rpm"/>
    <x v="2"/>
    <x v="1"/>
  </r>
  <r>
    <x v="2160"/>
    <x v="8"/>
    <x v="9"/>
    <x v="158"/>
    <x v="57"/>
    <s v="East"/>
    <s v="Ohio"/>
    <s v="Fairfield"/>
    <x v="0"/>
    <s v="Individual"/>
    <s v="Manual"/>
    <x v="0"/>
    <x v="32"/>
    <x v="16"/>
    <n v="138"/>
    <s v="320Nm@ 1700-2700rpm"/>
    <x v="2"/>
    <x v="1"/>
  </r>
  <r>
    <x v="2161"/>
    <x v="8"/>
    <x v="0"/>
    <x v="14"/>
    <x v="4"/>
    <s v="East"/>
    <s v="Ohio"/>
    <s v="Fairfield"/>
    <x v="0"/>
    <s v="Individual"/>
    <s v="Manual"/>
    <x v="0"/>
    <x v="68"/>
    <x v="33"/>
    <n v="70"/>
    <s v="135.4Nm@ 2500rpm"/>
    <x v="0"/>
    <x v="1"/>
  </r>
  <r>
    <x v="2162"/>
    <x v="8"/>
    <x v="8"/>
    <x v="180"/>
    <x v="7"/>
    <s v="East"/>
    <s v="Ohio"/>
    <s v="Fairborn"/>
    <x v="0"/>
    <s v="Individual"/>
    <s v="Manual"/>
    <x v="2"/>
    <x v="4"/>
    <x v="33"/>
    <n v="70"/>
    <s v="13.5@ 2,500(kgm@ rpm)"/>
    <x v="0"/>
    <x v="1"/>
  </r>
  <r>
    <x v="2163"/>
    <x v="8"/>
    <x v="6"/>
    <x v="170"/>
    <x v="2"/>
    <s v="East"/>
    <s v="Ohio"/>
    <s v="Fairfield"/>
    <x v="0"/>
    <s v="Individual"/>
    <s v="Manual"/>
    <x v="1"/>
    <x v="147"/>
    <x v="16"/>
    <n v="138.1"/>
    <s v="320Nm@ 1700-2700rpm"/>
    <x v="2"/>
    <x v="1"/>
  </r>
  <r>
    <x v="2164"/>
    <x v="5"/>
    <x v="19"/>
    <x v="151"/>
    <x v="305"/>
    <s v="East"/>
    <s v="Ohio"/>
    <s v="Fairfield"/>
    <x v="1"/>
    <s v="Individual"/>
    <s v="Manual"/>
    <x v="1"/>
    <x v="289"/>
    <x v="100"/>
    <n v="70"/>
    <s v="10.7@ 2,500(kgm@ rpm)"/>
    <x v="0"/>
    <x v="1"/>
  </r>
  <r>
    <x v="2165"/>
    <x v="15"/>
    <x v="6"/>
    <x v="105"/>
    <x v="138"/>
    <s v="East"/>
    <s v="Ohio"/>
    <s v="Fairfield"/>
    <x v="0"/>
    <s v="Individual"/>
    <s v="Automatic"/>
    <x v="1"/>
    <x v="260"/>
    <x v="24"/>
    <n v="138.1"/>
    <s v="320Nm@ 1750-2500rpm"/>
    <x v="0"/>
    <x v="1"/>
  </r>
  <r>
    <x v="2166"/>
    <x v="9"/>
    <x v="16"/>
    <x v="16"/>
    <x v="25"/>
    <s v="East"/>
    <s v="Ohio"/>
    <s v="Fairfield"/>
    <x v="1"/>
    <s v="Individual"/>
    <s v="Manual"/>
    <x v="3"/>
    <x v="204"/>
    <x v="79"/>
    <n v="74.900000000000006"/>
    <s v="110Nm@ 4400rpm"/>
    <x v="0"/>
    <x v="1"/>
  </r>
  <r>
    <x v="2167"/>
    <x v="0"/>
    <x v="4"/>
    <x v="49"/>
    <x v="11"/>
    <s v="Central"/>
    <s v="Michigan"/>
    <s v="Grand Rapids"/>
    <x v="1"/>
    <s v="Individual"/>
    <s v="Manual"/>
    <x v="1"/>
    <x v="24"/>
    <x v="7"/>
    <n v="34.200000000000003"/>
    <s v="59Nm@ 2500rpm"/>
    <x v="3"/>
    <x v="1"/>
  </r>
  <r>
    <x v="2168"/>
    <x v="3"/>
    <x v="6"/>
    <x v="24"/>
    <x v="381"/>
    <s v="Central"/>
    <s v="Michigan"/>
    <s v="Garden City"/>
    <x v="1"/>
    <s v="Individual"/>
    <s v="Manual"/>
    <x v="2"/>
    <x v="30"/>
    <x v="5"/>
    <n v="80"/>
    <s v="11.4 kgm at 4,000 rpm"/>
    <x v="0"/>
    <x v="1"/>
  </r>
  <r>
    <x v="2169"/>
    <x v="0"/>
    <x v="13"/>
    <x v="12"/>
    <x v="14"/>
    <s v="Central"/>
    <s v="Michigan"/>
    <s v="Grand Rapids"/>
    <x v="1"/>
    <s v="Individual"/>
    <s v="Manual"/>
    <x v="0"/>
    <x v="130"/>
    <x v="7"/>
    <n v="47.3"/>
    <s v="69Nm@ 3500rpm"/>
    <x v="0"/>
    <x v="1"/>
  </r>
  <r>
    <x v="2170"/>
    <x v="3"/>
    <x v="8"/>
    <x v="4"/>
    <x v="15"/>
    <s v="Central"/>
    <s v="Michigan"/>
    <s v="Grand Rapids"/>
    <x v="1"/>
    <s v="Individual"/>
    <s v="Manual"/>
    <x v="1"/>
    <x v="121"/>
    <x v="50"/>
    <n v="83"/>
    <s v="115Nm@ 3200rpm"/>
    <x v="0"/>
    <x v="1"/>
  </r>
  <r>
    <x v="2171"/>
    <x v="9"/>
    <x v="13"/>
    <x v="8"/>
    <x v="15"/>
    <s v="Central"/>
    <s v="Michigan"/>
    <s v="Holland"/>
    <x v="1"/>
    <s v="Individual"/>
    <s v="Manual"/>
    <x v="0"/>
    <x v="23"/>
    <x v="13"/>
    <n v="82.4"/>
    <s v="108.5Nm@ 5000rpm"/>
    <x v="0"/>
    <x v="1"/>
  </r>
  <r>
    <x v="2172"/>
    <x v="0"/>
    <x v="9"/>
    <x v="9"/>
    <x v="1"/>
    <s v="Central"/>
    <s v="Michigan"/>
    <s v="Holland"/>
    <x v="1"/>
    <s v="Individual"/>
    <s v="Manual"/>
    <x v="0"/>
    <x v="35"/>
    <x v="5"/>
    <n v="85.8"/>
    <s v="114Nm@ 4000rpm"/>
    <x v="0"/>
    <x v="1"/>
  </r>
  <r>
    <x v="2173"/>
    <x v="0"/>
    <x v="14"/>
    <x v="105"/>
    <x v="398"/>
    <s v="Central"/>
    <s v="Michigan"/>
    <s v="Holland"/>
    <x v="1"/>
    <s v="Individual"/>
    <s v="Manual"/>
    <x v="0"/>
    <x v="52"/>
    <x v="5"/>
    <n v="81.8"/>
    <s v="113Nm@ 4200rpm"/>
    <x v="0"/>
    <x v="1"/>
  </r>
  <r>
    <x v="2174"/>
    <x v="7"/>
    <x v="7"/>
    <x v="14"/>
    <x v="25"/>
    <s v="Central"/>
    <s v="Michigan"/>
    <s v="Grand Rapids"/>
    <x v="0"/>
    <s v="Individual"/>
    <s v="Manual"/>
    <x v="1"/>
    <x v="149"/>
    <x v="60"/>
    <n v="62.1"/>
    <s v="195Nm@ 1400-2200rpm"/>
    <x v="2"/>
    <x v="1"/>
  </r>
  <r>
    <x v="2175"/>
    <x v="0"/>
    <x v="2"/>
    <x v="152"/>
    <x v="1"/>
    <s v="Central"/>
    <s v="Michigan"/>
    <s v="Grand Rapids"/>
    <x v="1"/>
    <s v="Individual"/>
    <s v="Manual"/>
    <x v="1"/>
    <x v="35"/>
    <x v="5"/>
    <n v="85.8"/>
    <s v="114Nm@ 4000rpm"/>
    <x v="0"/>
    <x v="1"/>
  </r>
  <r>
    <x v="2176"/>
    <x v="3"/>
    <x v="13"/>
    <x v="21"/>
    <x v="25"/>
    <s v="Central"/>
    <s v="Michigan"/>
    <s v="Grand Rapids"/>
    <x v="0"/>
    <s v="Individual"/>
    <s v="Manual"/>
    <x v="1"/>
    <x v="277"/>
    <x v="3"/>
    <n v="88.7"/>
    <s v="219.7Nm@ 1750-2750rpm"/>
    <x v="0"/>
    <x v="1"/>
  </r>
  <r>
    <x v="2177"/>
    <x v="0"/>
    <x v="6"/>
    <x v="4"/>
    <x v="10"/>
    <s v="South"/>
    <s v="Kentucky"/>
    <s v="Murray"/>
    <x v="1"/>
    <s v="Individual"/>
    <s v="Manual"/>
    <x v="1"/>
    <x v="14"/>
    <x v="7"/>
    <n v="46.3"/>
    <s v="62Nm@ 3000rpm"/>
    <x v="0"/>
    <x v="1"/>
  </r>
  <r>
    <x v="2178"/>
    <x v="0"/>
    <x v="6"/>
    <x v="122"/>
    <x v="1"/>
    <s v="East"/>
    <s v="New Hampshire"/>
    <s v="Concord"/>
    <x v="1"/>
    <s v="Individual"/>
    <s v="Manual"/>
    <x v="1"/>
    <x v="4"/>
    <x v="7"/>
    <n v="37"/>
    <s v="59Nm@ 2500rpm"/>
    <x v="1"/>
    <x v="1"/>
  </r>
  <r>
    <x v="2179"/>
    <x v="6"/>
    <x v="10"/>
    <x v="156"/>
    <x v="399"/>
    <s v="East"/>
    <s v="Vermont"/>
    <s v="Essex Junction"/>
    <x v="1"/>
    <s v="Individual"/>
    <s v="Manual"/>
    <x v="0"/>
    <x v="129"/>
    <x v="52"/>
    <n v="53.3"/>
    <s v="72Nm@ 4386rpm"/>
    <x v="0"/>
    <x v="1"/>
  </r>
  <r>
    <x v="2180"/>
    <x v="0"/>
    <x v="3"/>
    <x v="292"/>
    <x v="22"/>
    <s v="East"/>
    <s v="Massachusetts"/>
    <s v="Wilbraham"/>
    <x v="1"/>
    <s v="Individual"/>
    <s v="Manual"/>
    <x v="0"/>
    <x v="4"/>
    <x v="7"/>
    <n v="37"/>
    <s v="59Nm@ 2500rpm"/>
    <x v="1"/>
    <x v="1"/>
  </r>
  <r>
    <x v="2181"/>
    <x v="3"/>
    <x v="2"/>
    <x v="9"/>
    <x v="1"/>
    <s v="South"/>
    <s v="Kentucky"/>
    <s v="Murray"/>
    <x v="1"/>
    <s v="Individual"/>
    <s v="Manual"/>
    <x v="2"/>
    <x v="35"/>
    <x v="5"/>
    <n v="80"/>
    <s v="11.4 kgm at 4,000 rpm"/>
    <x v="0"/>
    <x v="1"/>
  </r>
  <r>
    <x v="2182"/>
    <x v="3"/>
    <x v="13"/>
    <x v="29"/>
    <x v="14"/>
    <s v="South"/>
    <s v="Kentucky"/>
    <s v="Murray"/>
    <x v="0"/>
    <s v="Individual"/>
    <s v="Manual"/>
    <x v="0"/>
    <x v="15"/>
    <x v="3"/>
    <n v="88.73"/>
    <s v="219.7Nm@ 1500-2750rpm"/>
    <x v="0"/>
    <x v="1"/>
  </r>
  <r>
    <x v="2183"/>
    <x v="8"/>
    <x v="7"/>
    <x v="162"/>
    <x v="1"/>
    <s v="East"/>
    <s v="Massachusetts"/>
    <s v="Concord"/>
    <x v="1"/>
    <s v="Individual"/>
    <s v="Manual"/>
    <x v="0"/>
    <x v="160"/>
    <x v="53"/>
    <n v="64.099999999999994"/>
    <s v="100Nm@ 2700rpm"/>
    <x v="0"/>
    <x v="1"/>
  </r>
  <r>
    <x v="2184"/>
    <x v="3"/>
    <x v="13"/>
    <x v="164"/>
    <x v="7"/>
    <s v="East"/>
    <s v="Ohio"/>
    <s v="Willoughby"/>
    <x v="0"/>
    <s v="Individual"/>
    <s v="Manual"/>
    <x v="0"/>
    <x v="169"/>
    <x v="61"/>
    <n v="71.010000000000005"/>
    <s v="180.4Nm@ 1750-2500rpm"/>
    <x v="0"/>
    <x v="1"/>
  </r>
  <r>
    <x v="2185"/>
    <x v="5"/>
    <x v="7"/>
    <x v="170"/>
    <x v="12"/>
    <s v="Central"/>
    <s v="Oklahoma"/>
    <s v="Bartlesville"/>
    <x v="0"/>
    <s v="Individual"/>
    <s v="Manual"/>
    <x v="0"/>
    <x v="8"/>
    <x v="9"/>
    <n v="68.099999999999994"/>
    <s v="160Nm@ 2000rpm"/>
    <x v="0"/>
    <x v="1"/>
  </r>
  <r>
    <x v="2186"/>
    <x v="6"/>
    <x v="0"/>
    <x v="147"/>
    <x v="365"/>
    <s v="East"/>
    <s v="Ohio"/>
    <s v="Youngstown"/>
    <x v="0"/>
    <s v="Individual"/>
    <s v="Manual"/>
    <x v="1"/>
    <x v="9"/>
    <x v="10"/>
    <n v="108.45"/>
    <s v="248Nm@ 2250rpm"/>
    <x v="0"/>
    <x v="1"/>
  </r>
  <r>
    <x v="2187"/>
    <x v="9"/>
    <x v="6"/>
    <x v="4"/>
    <x v="400"/>
    <s v="East"/>
    <s v="Ohio"/>
    <s v="Willoughby"/>
    <x v="1"/>
    <s v="Individual"/>
    <s v="Manual"/>
    <x v="0"/>
    <x v="99"/>
    <x v="84"/>
    <n v="62"/>
    <s v="90.3Nm@ 4200rpm"/>
    <x v="0"/>
    <x v="1"/>
  </r>
  <r>
    <x v="2188"/>
    <x v="8"/>
    <x v="7"/>
    <x v="192"/>
    <x v="45"/>
    <s v="East"/>
    <s v="Ohio"/>
    <s v="Willoughby"/>
    <x v="1"/>
    <s v="Individual"/>
    <s v="Manual"/>
    <x v="0"/>
    <x v="138"/>
    <x v="62"/>
    <n v="37.479999999999997"/>
    <s v="51Nm@ 4000+/-500rpm"/>
    <x v="1"/>
    <x v="1"/>
  </r>
  <r>
    <x v="2189"/>
    <x v="0"/>
    <x v="10"/>
    <x v="3"/>
    <x v="17"/>
    <s v="East"/>
    <s v="Ohio"/>
    <s v="Xenia"/>
    <x v="1"/>
    <s v="Individual"/>
    <s v="Manual"/>
    <x v="1"/>
    <x v="130"/>
    <x v="7"/>
    <n v="47.3"/>
    <s v="69Nm@ 3500rpm"/>
    <x v="0"/>
    <x v="1"/>
  </r>
  <r>
    <x v="2190"/>
    <x v="0"/>
    <x v="4"/>
    <x v="139"/>
    <x v="10"/>
    <s v="East"/>
    <s v="Ohio"/>
    <s v="Youngstown"/>
    <x v="0"/>
    <s v="Individual"/>
    <s v="Manual"/>
    <x v="0"/>
    <x v="25"/>
    <x v="0"/>
    <n v="88.5"/>
    <s v="200Nm@ 1750rpm"/>
    <x v="0"/>
    <x v="1"/>
  </r>
  <r>
    <x v="2191"/>
    <x v="0"/>
    <x v="4"/>
    <x v="134"/>
    <x v="45"/>
    <s v="East"/>
    <s v="Ohio"/>
    <s v="Xenia"/>
    <x v="1"/>
    <s v="Individual"/>
    <s v="Manual"/>
    <x v="0"/>
    <x v="54"/>
    <x v="14"/>
    <n v="67.040000000000006"/>
    <s v="90Nm@ 3500rpm"/>
    <x v="0"/>
    <x v="1"/>
  </r>
  <r>
    <x v="2192"/>
    <x v="3"/>
    <x v="10"/>
    <x v="119"/>
    <x v="12"/>
    <s v="East"/>
    <s v="Ohio"/>
    <s v="Youngstown"/>
    <x v="1"/>
    <s v="Individual"/>
    <s v="Manual"/>
    <x v="0"/>
    <x v="11"/>
    <x v="5"/>
    <n v="82"/>
    <s v="114Nm@ 4000rpm"/>
    <x v="0"/>
    <x v="1"/>
  </r>
  <r>
    <x v="2193"/>
    <x v="7"/>
    <x v="2"/>
    <x v="195"/>
    <x v="401"/>
    <s v="East"/>
    <s v="Ohio"/>
    <s v="Willoughby"/>
    <x v="0"/>
    <s v="Individual"/>
    <s v="Manual"/>
    <x v="1"/>
    <x v="104"/>
    <x v="60"/>
    <n v="63"/>
    <s v="180 Nm at 1440-1500rpm"/>
    <x v="2"/>
    <x v="1"/>
  </r>
  <r>
    <x v="2194"/>
    <x v="15"/>
    <x v="14"/>
    <x v="21"/>
    <x v="23"/>
    <s v="East"/>
    <s v="Ohio"/>
    <s v="Willoughby"/>
    <x v="1"/>
    <s v="Individual"/>
    <s v="Manual"/>
    <x v="0"/>
    <x v="120"/>
    <x v="13"/>
    <n v="74"/>
    <s v="110Nm@ 3000-4300rpm"/>
    <x v="0"/>
    <x v="1"/>
  </r>
  <r>
    <x v="2195"/>
    <x v="5"/>
    <x v="9"/>
    <x v="180"/>
    <x v="2"/>
    <s v="Central"/>
    <s v="Oklahoma"/>
    <s v="Bartlesville"/>
    <x v="0"/>
    <s v="Individual"/>
    <s v="Manual"/>
    <x v="1"/>
    <x v="289"/>
    <x v="9"/>
    <n v="68"/>
    <s v="160Nm@ 2000rpm"/>
    <x v="0"/>
    <x v="1"/>
  </r>
  <r>
    <x v="2196"/>
    <x v="0"/>
    <x v="2"/>
    <x v="4"/>
    <x v="1"/>
    <s v="Central"/>
    <s v="Oklahoma"/>
    <s v="Bartlesville"/>
    <x v="1"/>
    <s v="Individual"/>
    <s v="Manual"/>
    <x v="2"/>
    <x v="14"/>
    <x v="7"/>
    <n v="35"/>
    <s v="6.1kgm@ 3000rpm"/>
    <x v="3"/>
    <x v="1"/>
  </r>
  <r>
    <x v="2197"/>
    <x v="0"/>
    <x v="3"/>
    <x v="232"/>
    <x v="402"/>
    <s v="East"/>
    <s v="New Jersey"/>
    <s v="Fair Lawn"/>
    <x v="0"/>
    <s v="Dealer"/>
    <s v="Manual"/>
    <x v="0"/>
    <x v="56"/>
    <x v="0"/>
    <n v="74"/>
    <s v="190Nm@ 2000rpm"/>
    <x v="0"/>
    <x v="1"/>
  </r>
  <r>
    <x v="2198"/>
    <x v="8"/>
    <x v="7"/>
    <x v="162"/>
    <x v="46"/>
    <s v="East"/>
    <s v="Massachusetts"/>
    <s v="Marlborough"/>
    <x v="0"/>
    <s v="Dealer"/>
    <s v="Manual"/>
    <x v="1"/>
    <x v="124"/>
    <x v="33"/>
    <n v="70"/>
    <s v="135.4Nm@ 2500rpm"/>
    <x v="0"/>
    <x v="1"/>
  </r>
  <r>
    <x v="2199"/>
    <x v="0"/>
    <x v="1"/>
    <x v="4"/>
    <x v="14"/>
    <s v="West"/>
    <s v="California"/>
    <s v="Chula Vista"/>
    <x v="1"/>
    <s v="Individual"/>
    <s v="Manual"/>
    <x v="2"/>
    <x v="11"/>
    <x v="14"/>
    <n v="67.099999999999994"/>
    <s v="90Nm@ 3500rpm"/>
    <x v="0"/>
    <x v="1"/>
  </r>
  <r>
    <x v="2200"/>
    <x v="9"/>
    <x v="11"/>
    <x v="379"/>
    <x v="403"/>
    <s v="West"/>
    <s v="California"/>
    <s v="Citrus Heights"/>
    <x v="1"/>
    <s v="Individual"/>
    <s v="Manual"/>
    <x v="2"/>
    <x v="27"/>
    <x v="13"/>
    <n v="79.400000000000006"/>
    <s v="108Nm@ 4400rpm"/>
    <x v="0"/>
    <x v="1"/>
  </r>
  <r>
    <x v="2201"/>
    <x v="7"/>
    <x v="6"/>
    <x v="12"/>
    <x v="1"/>
    <s v="West"/>
    <s v="California"/>
    <s v="Claremont"/>
    <x v="0"/>
    <s v="Individual"/>
    <s v="Manual"/>
    <x v="0"/>
    <x v="104"/>
    <x v="60"/>
    <n v="63"/>
    <s v="180 Nm at 1440-1500rpm"/>
    <x v="2"/>
    <x v="1"/>
  </r>
  <r>
    <x v="2202"/>
    <x v="0"/>
    <x v="2"/>
    <x v="8"/>
    <x v="45"/>
    <s v="West"/>
    <s v="California"/>
    <s v="Citrus Heights"/>
    <x v="1"/>
    <s v="Individual"/>
    <s v="Automatic"/>
    <x v="0"/>
    <x v="255"/>
    <x v="86"/>
    <n v="103.2"/>
    <s v="145Nm@ 4100rpm"/>
    <x v="0"/>
    <x v="1"/>
  </r>
  <r>
    <x v="2203"/>
    <x v="8"/>
    <x v="14"/>
    <x v="22"/>
    <x v="12"/>
    <s v="West"/>
    <s v="California"/>
    <s v="Chula Vista"/>
    <x v="1"/>
    <s v="Individual"/>
    <s v="Manual"/>
    <x v="0"/>
    <x v="30"/>
    <x v="12"/>
    <n v="108.5"/>
    <s v="170Nm@ 1750-4000rpm"/>
    <x v="0"/>
    <x v="1"/>
  </r>
  <r>
    <x v="2204"/>
    <x v="3"/>
    <x v="13"/>
    <x v="105"/>
    <x v="74"/>
    <s v="West"/>
    <s v="California"/>
    <s v="Chula Vista"/>
    <x v="1"/>
    <s v="Individual"/>
    <s v="Manual"/>
    <x v="0"/>
    <x v="27"/>
    <x v="5"/>
    <n v="81.83"/>
    <s v="114.7Nm@ 4000rpm"/>
    <x v="0"/>
    <x v="1"/>
  </r>
  <r>
    <x v="2205"/>
    <x v="0"/>
    <x v="1"/>
    <x v="69"/>
    <x v="45"/>
    <s v="West"/>
    <s v="California"/>
    <s v="Claremont"/>
    <x v="1"/>
    <s v="Individual"/>
    <s v="Manual"/>
    <x v="1"/>
    <x v="14"/>
    <x v="7"/>
    <n v="46.3"/>
    <s v="62Nm@ 3000rpm"/>
    <x v="0"/>
    <x v="1"/>
  </r>
  <r>
    <x v="2206"/>
    <x v="0"/>
    <x v="13"/>
    <x v="127"/>
    <x v="45"/>
    <s v="West"/>
    <s v="California"/>
    <s v="Claremont"/>
    <x v="1"/>
    <s v="Individual"/>
    <s v="Manual"/>
    <x v="0"/>
    <x v="29"/>
    <x v="14"/>
    <n v="67.05"/>
    <s v="90Nm@ 3500rpm"/>
    <x v="0"/>
    <x v="1"/>
  </r>
  <r>
    <x v="2207"/>
    <x v="3"/>
    <x v="6"/>
    <x v="144"/>
    <x v="17"/>
    <s v="East"/>
    <s v="Massachusetts"/>
    <s v="Mansfield"/>
    <x v="1"/>
    <s v="Individual"/>
    <s v="Manual"/>
    <x v="0"/>
    <x v="256"/>
    <x v="55"/>
    <n v="93.7"/>
    <s v="124.6Nm@ 3500rpm"/>
    <x v="0"/>
    <x v="1"/>
  </r>
  <r>
    <x v="2208"/>
    <x v="0"/>
    <x v="2"/>
    <x v="24"/>
    <x v="76"/>
    <s v="West"/>
    <s v="California"/>
    <s v="Claremont"/>
    <x v="1"/>
    <s v="Individual"/>
    <s v="Manual"/>
    <x v="0"/>
    <x v="97"/>
    <x v="86"/>
    <n v="104.68"/>
    <s v="145@ 4,100(kgm@ rpm)"/>
    <x v="0"/>
    <x v="1"/>
  </r>
  <r>
    <x v="2209"/>
    <x v="0"/>
    <x v="1"/>
    <x v="144"/>
    <x v="12"/>
    <s v="East"/>
    <s v="Connecticut"/>
    <s v="Norwich"/>
    <x v="1"/>
    <s v="Individual"/>
    <s v="Manual"/>
    <x v="0"/>
    <x v="11"/>
    <x v="14"/>
    <n v="67.099999999999994"/>
    <s v="90Nm@ 3500rpm"/>
    <x v="0"/>
    <x v="1"/>
  </r>
  <r>
    <x v="2210"/>
    <x v="7"/>
    <x v="14"/>
    <x v="185"/>
    <x v="12"/>
    <s v="Central"/>
    <s v="Texas"/>
    <s v="Garland"/>
    <x v="0"/>
    <s v="Individual"/>
    <s v="Manual"/>
    <x v="0"/>
    <x v="253"/>
    <x v="48"/>
    <n v="70"/>
    <s v="195Nm@ 1400-2200rpm"/>
    <x v="2"/>
    <x v="1"/>
  </r>
  <r>
    <x v="2211"/>
    <x v="7"/>
    <x v="8"/>
    <x v="380"/>
    <x v="202"/>
    <s v="Central"/>
    <s v="Texas"/>
    <s v="Georgetown"/>
    <x v="0"/>
    <s v="Individual"/>
    <s v="Manual"/>
    <x v="1"/>
    <x v="201"/>
    <x v="16"/>
    <n v="120"/>
    <s v="290Nm@ 1800-2800rpm"/>
    <x v="3"/>
    <x v="1"/>
  </r>
  <r>
    <x v="2212"/>
    <x v="8"/>
    <x v="6"/>
    <x v="24"/>
    <x v="1"/>
    <s v="Central"/>
    <s v="Texas"/>
    <s v="Grand Prairie"/>
    <x v="0"/>
    <s v="Individual"/>
    <s v="Manual"/>
    <x v="0"/>
    <x v="32"/>
    <x v="16"/>
    <n v="138.03"/>
    <s v="320Nm@ 1700-2700rpm"/>
    <x v="2"/>
    <x v="1"/>
  </r>
  <r>
    <x v="2213"/>
    <x v="0"/>
    <x v="15"/>
    <x v="381"/>
    <x v="245"/>
    <s v="Central"/>
    <s v="Texas"/>
    <s v="Grand Prairie"/>
    <x v="1"/>
    <s v="Individual"/>
    <s v="Manual"/>
    <x v="0"/>
    <x v="241"/>
    <x v="5"/>
    <n v="81.8"/>
    <s v="113Nm@ 4200rpm"/>
    <x v="0"/>
    <x v="1"/>
  </r>
  <r>
    <x v="2214"/>
    <x v="0"/>
    <x v="11"/>
    <x v="170"/>
    <x v="15"/>
    <s v="Central"/>
    <s v="Texas"/>
    <s v="Grand Prairie"/>
    <x v="1"/>
    <s v="Individual"/>
    <s v="Manual"/>
    <x v="0"/>
    <x v="167"/>
    <x v="14"/>
    <n v="67.099999999999994"/>
    <s v="90Nm@ 3500rpm"/>
    <x v="0"/>
    <x v="1"/>
  </r>
  <r>
    <x v="2215"/>
    <x v="7"/>
    <x v="7"/>
    <x v="10"/>
    <x v="15"/>
    <s v="Central"/>
    <s v="Texas"/>
    <s v="Grand Prairie"/>
    <x v="0"/>
    <s v="Individual"/>
    <s v="Manual"/>
    <x v="0"/>
    <x v="149"/>
    <x v="60"/>
    <n v="62.1"/>
    <s v="195Nm@ 1400-2200rpm"/>
    <x v="2"/>
    <x v="1"/>
  </r>
  <r>
    <x v="2216"/>
    <x v="2"/>
    <x v="15"/>
    <x v="196"/>
    <x v="163"/>
    <s v="Central"/>
    <s v="Texas"/>
    <s v="Grand Prairie"/>
    <x v="1"/>
    <s v="Individual"/>
    <s v="Automatic"/>
    <x v="0"/>
    <x v="23"/>
    <x v="13"/>
    <n v="88.7"/>
    <s v="110Nm@ 4800rpm"/>
    <x v="0"/>
    <x v="1"/>
  </r>
  <r>
    <x v="2217"/>
    <x v="15"/>
    <x v="4"/>
    <x v="143"/>
    <x v="234"/>
    <s v="Central"/>
    <s v="Texas"/>
    <s v="Georgetown"/>
    <x v="0"/>
    <s v="Individual"/>
    <s v="Manual"/>
    <x v="0"/>
    <x v="290"/>
    <x v="1"/>
    <n v="108.6"/>
    <s v="250Nm@ 1500-3000rpm"/>
    <x v="0"/>
    <x v="1"/>
  </r>
  <r>
    <x v="2218"/>
    <x v="2"/>
    <x v="4"/>
    <x v="29"/>
    <x v="19"/>
    <s v="Central"/>
    <s v="Texas"/>
    <s v="Georgetown"/>
    <x v="1"/>
    <s v="Individual"/>
    <s v="Manual"/>
    <x v="0"/>
    <x v="188"/>
    <x v="13"/>
    <n v="88.7"/>
    <s v="110Nm@ 4800rpm"/>
    <x v="0"/>
    <x v="1"/>
  </r>
  <r>
    <x v="2219"/>
    <x v="2"/>
    <x v="10"/>
    <x v="29"/>
    <x v="404"/>
    <s v="Central"/>
    <s v="Texas"/>
    <s v="Garland"/>
    <x v="0"/>
    <s v="Individual"/>
    <s v="Manual"/>
    <x v="0"/>
    <x v="42"/>
    <x v="1"/>
    <n v="98.6"/>
    <s v="200Nm@ 1750rpm"/>
    <x v="0"/>
    <x v="1"/>
  </r>
  <r>
    <x v="2220"/>
    <x v="3"/>
    <x v="10"/>
    <x v="144"/>
    <x v="43"/>
    <s v="Central"/>
    <s v="Texas"/>
    <s v="Grapevine"/>
    <x v="1"/>
    <s v="Individual"/>
    <s v="Manual"/>
    <x v="0"/>
    <x v="115"/>
    <x v="66"/>
    <n v="55.2"/>
    <s v="74.5Nm@ 4000rpm"/>
    <x v="0"/>
    <x v="1"/>
  </r>
  <r>
    <x v="2221"/>
    <x v="15"/>
    <x v="10"/>
    <x v="105"/>
    <x v="12"/>
    <s v="Central"/>
    <s v="Illinois"/>
    <s v="Alton"/>
    <x v="0"/>
    <s v="Individual"/>
    <s v="Manual"/>
    <x v="0"/>
    <x v="5"/>
    <x v="1"/>
    <n v="88"/>
    <s v="230Nm@ 1500-2500rpm"/>
    <x v="0"/>
    <x v="1"/>
  </r>
  <r>
    <x v="2222"/>
    <x v="0"/>
    <x v="3"/>
    <x v="144"/>
    <x v="57"/>
    <s v="Central"/>
    <s v="Illinois"/>
    <s v="Alton"/>
    <x v="0"/>
    <s v="Individual"/>
    <s v="Manual"/>
    <x v="3"/>
    <x v="34"/>
    <x v="0"/>
    <n v="75"/>
    <s v="190Nm@ 2000rpm"/>
    <x v="0"/>
    <x v="1"/>
  </r>
  <r>
    <x v="2223"/>
    <x v="7"/>
    <x v="7"/>
    <x v="8"/>
    <x v="43"/>
    <s v="Central"/>
    <s v="Illinois"/>
    <s v="Arlington Heights"/>
    <x v="0"/>
    <s v="Individual"/>
    <s v="Manual"/>
    <x v="1"/>
    <x v="134"/>
    <x v="48"/>
    <n v="100"/>
    <s v="240Nm@ 1600-2800rpm"/>
    <x v="2"/>
    <x v="1"/>
  </r>
  <r>
    <x v="2224"/>
    <x v="9"/>
    <x v="0"/>
    <x v="71"/>
    <x v="7"/>
    <s v="Central"/>
    <s v="Illinois"/>
    <s v="Arlington Heights"/>
    <x v="0"/>
    <s v="Individual"/>
    <s v="Manual"/>
    <x v="1"/>
    <x v="182"/>
    <x v="69"/>
    <n v="56.3"/>
    <s v="142.5Nm@ 1750rpm"/>
    <x v="0"/>
    <x v="1"/>
  </r>
  <r>
    <x v="2225"/>
    <x v="5"/>
    <x v="2"/>
    <x v="170"/>
    <x v="1"/>
    <s v="Central"/>
    <s v="Illinois"/>
    <s v="Arlington Heights"/>
    <x v="1"/>
    <s v="Individual"/>
    <s v="Manual"/>
    <x v="2"/>
    <x v="106"/>
    <x v="26"/>
    <n v="70"/>
    <s v="102Nm@ 4000rpm"/>
    <x v="0"/>
    <x v="1"/>
  </r>
  <r>
    <x v="2226"/>
    <x v="4"/>
    <x v="10"/>
    <x v="150"/>
    <x v="64"/>
    <s v="Central"/>
    <s v="Illinois"/>
    <s v="Alton"/>
    <x v="0"/>
    <s v="Individual"/>
    <s v="Manual"/>
    <x v="0"/>
    <x v="37"/>
    <x v="19"/>
    <n v="100.6"/>
    <s v="200Nm@ 1200-3600rpm"/>
    <x v="3"/>
    <x v="1"/>
  </r>
  <r>
    <x v="2227"/>
    <x v="0"/>
    <x v="15"/>
    <x v="123"/>
    <x v="22"/>
    <s v="East"/>
    <s v="Pennsylvania"/>
    <s v="State College"/>
    <x v="1"/>
    <s v="Individual"/>
    <s v="Manual"/>
    <x v="0"/>
    <x v="234"/>
    <x v="5"/>
    <n v="81.8"/>
    <s v="113Nm@ 4200rpm"/>
    <x v="0"/>
    <x v="1"/>
  </r>
  <r>
    <x v="2228"/>
    <x v="3"/>
    <x v="9"/>
    <x v="16"/>
    <x v="14"/>
    <s v="East"/>
    <s v="Pennsylvania"/>
    <s v="State College"/>
    <x v="1"/>
    <s v="Individual"/>
    <s v="Manual"/>
    <x v="1"/>
    <x v="49"/>
    <x v="5"/>
    <n v="78.900000000000006"/>
    <s v="111.8Nm@ 4000rpm"/>
    <x v="0"/>
    <x v="1"/>
  </r>
  <r>
    <x v="2229"/>
    <x v="0"/>
    <x v="7"/>
    <x v="21"/>
    <x v="405"/>
    <s v="East"/>
    <s v="Pennsylvania"/>
    <s v="Radnor"/>
    <x v="0"/>
    <s v="Individual"/>
    <s v="Manual"/>
    <x v="0"/>
    <x v="87"/>
    <x v="0"/>
    <n v="88.76"/>
    <s v="200Nm@ 1750rpm"/>
    <x v="2"/>
    <x v="1"/>
  </r>
  <r>
    <x v="2230"/>
    <x v="0"/>
    <x v="7"/>
    <x v="73"/>
    <x v="14"/>
    <s v="East"/>
    <s v="Pennsylvania"/>
    <s v="Scranton"/>
    <x v="3"/>
    <s v="Individual"/>
    <s v="Manual"/>
    <x v="1"/>
    <x v="291"/>
    <x v="14"/>
    <n v="58.33"/>
    <s v="78Nm@ 3500rpm"/>
    <x v="0"/>
    <x v="1"/>
  </r>
  <r>
    <x v="2231"/>
    <x v="0"/>
    <x v="8"/>
    <x v="173"/>
    <x v="12"/>
    <s v="East"/>
    <s v="Pennsylvania"/>
    <s v="Scranton"/>
    <x v="1"/>
    <s v="Individual"/>
    <s v="Manual"/>
    <x v="1"/>
    <x v="6"/>
    <x v="11"/>
    <n v="60"/>
    <s v="78Nm@ 4500rpm"/>
    <x v="0"/>
    <x v="1"/>
  </r>
  <r>
    <x v="2232"/>
    <x v="0"/>
    <x v="16"/>
    <x v="16"/>
    <x v="333"/>
    <s v="East"/>
    <s v="Pennsylvania"/>
    <s v="State College"/>
    <x v="1"/>
    <s v="Individual"/>
    <s v="Manual"/>
    <x v="1"/>
    <x v="106"/>
    <x v="86"/>
    <n v="104.68"/>
    <s v="145@ 4,100(kgm@ rpm)"/>
    <x v="0"/>
    <x v="1"/>
  </r>
  <r>
    <x v="2233"/>
    <x v="2"/>
    <x v="0"/>
    <x v="137"/>
    <x v="110"/>
    <s v="East"/>
    <s v="Pennsylvania"/>
    <s v="Scranton"/>
    <x v="1"/>
    <s v="Dealer"/>
    <s v="Manual"/>
    <x v="0"/>
    <x v="124"/>
    <x v="12"/>
    <n v="86.8"/>
    <s v="109Nm@ 4500rpm"/>
    <x v="0"/>
    <x v="1"/>
  </r>
  <r>
    <x v="2234"/>
    <x v="0"/>
    <x v="7"/>
    <x v="20"/>
    <x v="61"/>
    <s v="East"/>
    <s v="Pennsylvania"/>
    <s v="Reading"/>
    <x v="0"/>
    <s v="Individual"/>
    <s v="Manual"/>
    <x v="1"/>
    <x v="57"/>
    <x v="0"/>
    <n v="74"/>
    <s v="190Nm@ 2000rpm"/>
    <x v="0"/>
    <x v="1"/>
  </r>
  <r>
    <x v="2235"/>
    <x v="3"/>
    <x v="13"/>
    <x v="161"/>
    <x v="111"/>
    <s v="East"/>
    <s v="Pennsylvania"/>
    <s v="Reading"/>
    <x v="1"/>
    <s v="Dealer"/>
    <s v="Automatic"/>
    <x v="0"/>
    <x v="11"/>
    <x v="5"/>
    <n v="82"/>
    <s v="114Nm@ 4000rpm"/>
    <x v="0"/>
    <x v="1"/>
  </r>
  <r>
    <x v="2236"/>
    <x v="8"/>
    <x v="11"/>
    <x v="382"/>
    <x v="7"/>
    <s v="East"/>
    <s v="Pennsylvania"/>
    <s v="State College"/>
    <x v="0"/>
    <s v="Individual"/>
    <s v="Manual"/>
    <x v="1"/>
    <x v="200"/>
    <x v="3"/>
    <n v="69"/>
    <s v="140Nm@ 1800-3000rpm"/>
    <x v="0"/>
    <x v="1"/>
  </r>
  <r>
    <x v="2237"/>
    <x v="3"/>
    <x v="4"/>
    <x v="24"/>
    <x v="89"/>
    <s v="East"/>
    <s v="Pennsylvania"/>
    <s v="Scranton"/>
    <x v="1"/>
    <s v="Individual"/>
    <s v="Manual"/>
    <x v="0"/>
    <x v="115"/>
    <x v="66"/>
    <n v="55.2"/>
    <s v="74.5Nm@ 4000rpm"/>
    <x v="0"/>
    <x v="1"/>
  </r>
  <r>
    <x v="2238"/>
    <x v="3"/>
    <x v="11"/>
    <x v="8"/>
    <x v="17"/>
    <s v="East"/>
    <s v="Pennsylvania"/>
    <s v="Wilkes Barre"/>
    <x v="1"/>
    <s v="Individual"/>
    <s v="Manual"/>
    <x v="0"/>
    <x v="30"/>
    <x v="5"/>
    <n v="80"/>
    <s v="11.4 kgm at 4,000 rpm"/>
    <x v="0"/>
    <x v="1"/>
  </r>
  <r>
    <x v="2239"/>
    <x v="3"/>
    <x v="6"/>
    <x v="24"/>
    <x v="4"/>
    <s v="East"/>
    <s v="Pennsylvania"/>
    <s v="Reading"/>
    <x v="1"/>
    <s v="Individual"/>
    <s v="Manual"/>
    <x v="0"/>
    <x v="30"/>
    <x v="5"/>
    <n v="80"/>
    <s v="11.4 kgm at 4,000 rpm"/>
    <x v="0"/>
    <x v="1"/>
  </r>
  <r>
    <x v="2240"/>
    <x v="25"/>
    <x v="6"/>
    <x v="144"/>
    <x v="45"/>
    <s v="Central"/>
    <s v="Missouri"/>
    <s v="Ferguson"/>
    <x v="0"/>
    <s v="Individual"/>
    <s v="Manual"/>
    <x v="0"/>
    <x v="114"/>
    <x v="0"/>
    <n v="91.2"/>
    <s v="209Nm@ 2000rpm"/>
    <x v="0"/>
    <x v="1"/>
  </r>
  <r>
    <x v="2241"/>
    <x v="0"/>
    <x v="1"/>
    <x v="160"/>
    <x v="42"/>
    <s v="Central"/>
    <s v="Missouri"/>
    <s v="Ferguson"/>
    <x v="1"/>
    <s v="Individual"/>
    <s v="Manual"/>
    <x v="1"/>
    <x v="4"/>
    <x v="7"/>
    <n v="37"/>
    <s v="59Nm@ 2500rpm"/>
    <x v="1"/>
    <x v="1"/>
  </r>
  <r>
    <x v="2242"/>
    <x v="0"/>
    <x v="14"/>
    <x v="40"/>
    <x v="406"/>
    <s v="Central"/>
    <s v="Missouri"/>
    <s v="Ferguson"/>
    <x v="1"/>
    <s v="Individual"/>
    <s v="Manual"/>
    <x v="0"/>
    <x v="190"/>
    <x v="22"/>
    <n v="103"/>
    <s v="138Nm@ 4400rpm"/>
    <x v="2"/>
    <x v="1"/>
  </r>
  <r>
    <x v="2243"/>
    <x v="0"/>
    <x v="17"/>
    <x v="144"/>
    <x v="1"/>
    <s v="Central"/>
    <s v="Missouri"/>
    <s v="Ferguson"/>
    <x v="1"/>
    <s v="Individual"/>
    <s v="Manual"/>
    <x v="1"/>
    <x v="82"/>
    <x v="14"/>
    <n v="67"/>
    <s v="90Nm@ 3500rpm"/>
    <x v="0"/>
    <x v="1"/>
  </r>
  <r>
    <x v="2244"/>
    <x v="0"/>
    <x v="10"/>
    <x v="8"/>
    <x v="12"/>
    <s v="East"/>
    <s v="Pennsylvania"/>
    <s v="Harrisburg"/>
    <x v="1"/>
    <s v="Individual"/>
    <s v="Manual"/>
    <x v="0"/>
    <x v="54"/>
    <x v="14"/>
    <n v="67.040000000000006"/>
    <s v="90Nm@ 3500rpm"/>
    <x v="0"/>
    <x v="1"/>
  </r>
  <r>
    <x v="2245"/>
    <x v="7"/>
    <x v="4"/>
    <x v="43"/>
    <x v="43"/>
    <s v="West"/>
    <s v="Oregon"/>
    <s v="Coos Bay"/>
    <x v="0"/>
    <s v="Individual"/>
    <s v="Manual"/>
    <x v="0"/>
    <x v="189"/>
    <x v="60"/>
    <n v="75"/>
    <s v="200Nm@ 1400-2200rpm"/>
    <x v="2"/>
    <x v="1"/>
  </r>
  <r>
    <x v="2246"/>
    <x v="9"/>
    <x v="3"/>
    <x v="165"/>
    <x v="99"/>
    <s v="West"/>
    <s v="Oregon"/>
    <s v="Coos Bay"/>
    <x v="1"/>
    <s v="Individual"/>
    <s v="Manual"/>
    <x v="2"/>
    <x v="99"/>
    <x v="84"/>
    <n v="62"/>
    <s v="90.3Nm@ 4200rpm"/>
    <x v="0"/>
    <x v="1"/>
  </r>
  <r>
    <x v="2247"/>
    <x v="9"/>
    <x v="0"/>
    <x v="21"/>
    <x v="43"/>
    <s v="East"/>
    <s v="Pennsylvania"/>
    <s v="Erie"/>
    <x v="0"/>
    <s v="Individual"/>
    <s v="Manual"/>
    <x v="0"/>
    <x v="197"/>
    <x v="76"/>
    <n v="72.400000000000006"/>
    <s v="171Nm@ 1800rpm"/>
    <x v="6"/>
    <x v="1"/>
  </r>
  <r>
    <x v="2248"/>
    <x v="0"/>
    <x v="3"/>
    <x v="85"/>
    <x v="200"/>
    <s v="Central"/>
    <s v="Missouri"/>
    <s v="Ferguson"/>
    <x v="1"/>
    <s v="Individual"/>
    <s v="Manual"/>
    <x v="0"/>
    <x v="14"/>
    <x v="7"/>
    <n v="46.3"/>
    <s v="62Nm@ 3000rpm"/>
    <x v="0"/>
    <x v="1"/>
  </r>
  <r>
    <x v="2249"/>
    <x v="3"/>
    <x v="8"/>
    <x v="16"/>
    <x v="1"/>
    <s v="Central"/>
    <s v="Texas"/>
    <s v="Deer Park"/>
    <x v="1"/>
    <s v="Individual"/>
    <s v="Manual"/>
    <x v="0"/>
    <x v="135"/>
    <x v="55"/>
    <n v="94"/>
    <s v="12.5@ 3,500(kgm@ rpm)"/>
    <x v="0"/>
    <x v="1"/>
  </r>
  <r>
    <x v="2250"/>
    <x v="8"/>
    <x v="11"/>
    <x v="339"/>
    <x v="17"/>
    <s v="Central"/>
    <s v="Texas"/>
    <s v="Deer Park"/>
    <x v="0"/>
    <s v="Individual"/>
    <s v="Manual"/>
    <x v="0"/>
    <x v="270"/>
    <x v="3"/>
    <n v="69"/>
    <s v="140Nm@ 1800-3000rpm"/>
    <x v="0"/>
    <x v="1"/>
  </r>
  <r>
    <x v="2251"/>
    <x v="8"/>
    <x v="11"/>
    <x v="25"/>
    <x v="7"/>
    <s v="South"/>
    <s v="Tennessee"/>
    <s v="Farragut"/>
    <x v="0"/>
    <s v="Individual"/>
    <s v="Manual"/>
    <x v="0"/>
    <x v="270"/>
    <x v="3"/>
    <n v="69"/>
    <s v="140Nm@ 1800-3000rpm"/>
    <x v="0"/>
    <x v="1"/>
  </r>
  <r>
    <x v="2252"/>
    <x v="8"/>
    <x v="11"/>
    <x v="316"/>
    <x v="17"/>
    <s v="Central"/>
    <s v="Texas"/>
    <s v="Deer Park"/>
    <x v="0"/>
    <s v="Individual"/>
    <s v="Manual"/>
    <x v="1"/>
    <x v="270"/>
    <x v="3"/>
    <n v="69"/>
    <s v="140Nm@ 1800-3000rpm"/>
    <x v="0"/>
    <x v="1"/>
  </r>
  <r>
    <x v="2253"/>
    <x v="0"/>
    <x v="9"/>
    <x v="190"/>
    <x v="1"/>
    <s v="Central"/>
    <s v="Texas"/>
    <s v="Deer Park"/>
    <x v="1"/>
    <s v="Individual"/>
    <s v="Manual"/>
    <x v="0"/>
    <x v="112"/>
    <x v="4"/>
    <n v="85.8"/>
    <s v="114Nm@ 4000rpm"/>
    <x v="0"/>
    <x v="1"/>
  </r>
  <r>
    <x v="2254"/>
    <x v="3"/>
    <x v="14"/>
    <x v="383"/>
    <x v="25"/>
    <s v="South"/>
    <s v="Virginia"/>
    <s v="Blacksburg"/>
    <x v="0"/>
    <s v="Individual"/>
    <s v="Manual"/>
    <x v="0"/>
    <x v="217"/>
    <x v="3"/>
    <n v="88.7"/>
    <s v="219.7Nm@ 1500-2750rpm"/>
    <x v="0"/>
    <x v="1"/>
  </r>
  <r>
    <x v="2255"/>
    <x v="8"/>
    <x v="6"/>
    <x v="126"/>
    <x v="12"/>
    <s v="South"/>
    <s v="Virginia"/>
    <s v="Blacksburg"/>
    <x v="0"/>
    <s v="Individual"/>
    <s v="Manual"/>
    <x v="0"/>
    <x v="270"/>
    <x v="3"/>
    <n v="69"/>
    <s v="140Nm@ 1800-3000rpm"/>
    <x v="0"/>
    <x v="1"/>
  </r>
  <r>
    <x v="2256"/>
    <x v="2"/>
    <x v="7"/>
    <x v="156"/>
    <x v="10"/>
    <s v="South"/>
    <s v="Virginia"/>
    <s v="Charlottesville"/>
    <x v="0"/>
    <s v="Individual"/>
    <s v="Manual"/>
    <x v="0"/>
    <x v="192"/>
    <x v="1"/>
    <n v="98.6"/>
    <s v="200Nm@ 1750rpm"/>
    <x v="0"/>
    <x v="1"/>
  </r>
  <r>
    <x v="2257"/>
    <x v="3"/>
    <x v="16"/>
    <x v="25"/>
    <x v="17"/>
    <s v="South"/>
    <s v="Virginia"/>
    <s v="Burke"/>
    <x v="1"/>
    <s v="Individual"/>
    <s v="Manual"/>
    <x v="0"/>
    <x v="49"/>
    <x v="5"/>
    <n v="78.900000000000006"/>
    <s v="111.7Nm@ 4000rpm"/>
    <x v="0"/>
    <x v="1"/>
  </r>
  <r>
    <x v="2258"/>
    <x v="0"/>
    <x v="16"/>
    <x v="232"/>
    <x v="7"/>
    <s v="South"/>
    <s v="Virginia"/>
    <s v="Burke"/>
    <x v="0"/>
    <s v="Individual"/>
    <s v="Manual"/>
    <x v="2"/>
    <x v="34"/>
    <x v="0"/>
    <n v="75"/>
    <s v="190Nm@ 2000rpm"/>
    <x v="0"/>
    <x v="1"/>
  </r>
  <r>
    <x v="2259"/>
    <x v="3"/>
    <x v="13"/>
    <x v="29"/>
    <x v="15"/>
    <s v="South"/>
    <s v="Virginia"/>
    <s v="Blacksburg"/>
    <x v="1"/>
    <s v="Individual"/>
    <s v="Manual"/>
    <x v="0"/>
    <x v="151"/>
    <x v="5"/>
    <n v="81.86"/>
    <s v="114.73Nm@ 4000rpm"/>
    <x v="0"/>
    <x v="1"/>
  </r>
  <r>
    <x v="2260"/>
    <x v="3"/>
    <x v="6"/>
    <x v="8"/>
    <x v="184"/>
    <s v="South"/>
    <s v="Virginia"/>
    <s v="Chesapeake"/>
    <x v="1"/>
    <s v="Individual"/>
    <s v="Manual"/>
    <x v="0"/>
    <x v="35"/>
    <x v="5"/>
    <n v="80"/>
    <s v="11.4 kgm at 4,000 rpm"/>
    <x v="0"/>
    <x v="1"/>
  </r>
  <r>
    <x v="2261"/>
    <x v="3"/>
    <x v="7"/>
    <x v="83"/>
    <x v="45"/>
    <s v="South"/>
    <s v="Virginia"/>
    <s v="Burke"/>
    <x v="1"/>
    <s v="Individual"/>
    <s v="Manual"/>
    <x v="0"/>
    <x v="35"/>
    <x v="5"/>
    <n v="82.85"/>
    <s v="113.7Nm@ 4000rpm"/>
    <x v="0"/>
    <x v="1"/>
  </r>
  <r>
    <x v="2262"/>
    <x v="3"/>
    <x v="7"/>
    <x v="105"/>
    <x v="15"/>
    <s v="South"/>
    <s v="Virginia"/>
    <s v="Charlottesville"/>
    <x v="1"/>
    <s v="Individual"/>
    <s v="Manual"/>
    <x v="1"/>
    <x v="103"/>
    <x v="45"/>
    <n v="147.5"/>
    <s v="177.5Nm@ 4700rpm"/>
    <x v="0"/>
    <x v="1"/>
  </r>
  <r>
    <x v="2263"/>
    <x v="3"/>
    <x v="10"/>
    <x v="123"/>
    <x v="119"/>
    <s v="South"/>
    <s v="Virginia"/>
    <s v="Charlottesville"/>
    <x v="1"/>
    <s v="Individual"/>
    <s v="Manual"/>
    <x v="0"/>
    <x v="11"/>
    <x v="5"/>
    <n v="82"/>
    <s v="114Nm@ 4000rpm"/>
    <x v="0"/>
    <x v="1"/>
  </r>
  <r>
    <x v="2264"/>
    <x v="0"/>
    <x v="6"/>
    <x v="232"/>
    <x v="155"/>
    <s v="South"/>
    <s v="Virginia"/>
    <s v="Burke"/>
    <x v="1"/>
    <s v="Individual"/>
    <s v="Manual"/>
    <x v="1"/>
    <x v="14"/>
    <x v="7"/>
    <n v="46.3"/>
    <s v="62Nm@ 3000rpm"/>
    <x v="0"/>
    <x v="1"/>
  </r>
  <r>
    <x v="2265"/>
    <x v="0"/>
    <x v="2"/>
    <x v="212"/>
    <x v="14"/>
    <s v="South"/>
    <s v="Virginia"/>
    <s v="Charlottesville"/>
    <x v="1"/>
    <s v="Individual"/>
    <s v="Manual"/>
    <x v="3"/>
    <x v="14"/>
    <x v="7"/>
    <n v="46.3"/>
    <s v="62Nm@ 3000rpm"/>
    <x v="0"/>
    <x v="1"/>
  </r>
  <r>
    <x v="2266"/>
    <x v="8"/>
    <x v="15"/>
    <x v="128"/>
    <x v="22"/>
    <s v="South"/>
    <s v="Virginia"/>
    <s v="Blacksburg"/>
    <x v="1"/>
    <s v="Individual"/>
    <s v="Manual"/>
    <x v="0"/>
    <x v="156"/>
    <x v="13"/>
    <n v="84"/>
    <s v="114Nm@ 3500rpm"/>
    <x v="0"/>
    <x v="1"/>
  </r>
  <r>
    <x v="2267"/>
    <x v="0"/>
    <x v="13"/>
    <x v="23"/>
    <x v="407"/>
    <s v="South"/>
    <s v="Virginia"/>
    <s v="Charlottesville"/>
    <x v="1"/>
    <s v="Individual"/>
    <s v="Manual"/>
    <x v="0"/>
    <x v="130"/>
    <x v="7"/>
    <n v="47.3"/>
    <s v="69Nm@ 3500rpm"/>
    <x v="0"/>
    <x v="1"/>
  </r>
  <r>
    <x v="2268"/>
    <x v="0"/>
    <x v="14"/>
    <x v="17"/>
    <x v="12"/>
    <s v="South"/>
    <s v="South Carolina"/>
    <s v="Taylors"/>
    <x v="0"/>
    <s v="Individual"/>
    <s v="Manual"/>
    <x v="0"/>
    <x v="127"/>
    <x v="0"/>
    <n v="74.02"/>
    <s v="190Nm@ 2000rpm"/>
    <x v="0"/>
    <x v="1"/>
  </r>
  <r>
    <x v="2269"/>
    <x v="0"/>
    <x v="13"/>
    <x v="21"/>
    <x v="408"/>
    <s v="West"/>
    <s v="California"/>
    <s v="South Lake Tahoe"/>
    <x v="1"/>
    <s v="Individual"/>
    <s v="Manual"/>
    <x v="0"/>
    <x v="83"/>
    <x v="5"/>
    <n v="83.14"/>
    <s v="115Nm@ 4000rpm"/>
    <x v="0"/>
    <x v="1"/>
  </r>
  <r>
    <x v="2270"/>
    <x v="0"/>
    <x v="14"/>
    <x v="130"/>
    <x v="67"/>
    <s v="West"/>
    <s v="Oregon"/>
    <s v="Pendleton"/>
    <x v="1"/>
    <s v="Individual"/>
    <s v="Manual"/>
    <x v="0"/>
    <x v="52"/>
    <x v="5"/>
    <n v="81.8"/>
    <s v="113Nm@ 4200rpm"/>
    <x v="0"/>
    <x v="1"/>
  </r>
  <r>
    <x v="2271"/>
    <x v="6"/>
    <x v="10"/>
    <x v="384"/>
    <x v="409"/>
    <s v="South"/>
    <s v="South Carolina"/>
    <s v="Taylors"/>
    <x v="1"/>
    <s v="Individual"/>
    <s v="Manual"/>
    <x v="0"/>
    <x v="129"/>
    <x v="52"/>
    <n v="53.3"/>
    <s v="72Nm@ 4386rpm"/>
    <x v="0"/>
    <x v="1"/>
  </r>
  <r>
    <x v="2272"/>
    <x v="3"/>
    <x v="6"/>
    <x v="3"/>
    <x v="15"/>
    <s v="South"/>
    <s v="South Carolina"/>
    <s v="Taylors"/>
    <x v="1"/>
    <s v="Individual"/>
    <s v="Manual"/>
    <x v="0"/>
    <x v="64"/>
    <x v="30"/>
    <n v="68.05"/>
    <s v="99.04Nm@ 4500rpm"/>
    <x v="0"/>
    <x v="1"/>
  </r>
  <r>
    <x v="2273"/>
    <x v="5"/>
    <x v="15"/>
    <x v="70"/>
    <x v="68"/>
    <s v="West"/>
    <s v="California"/>
    <s v="South Lake Tahoe"/>
    <x v="0"/>
    <s v="Individual"/>
    <s v="Manual"/>
    <x v="0"/>
    <x v="169"/>
    <x v="1"/>
    <n v="98.63"/>
    <s v="215Nm@ 1750-3000rpm"/>
    <x v="0"/>
    <x v="1"/>
  </r>
  <r>
    <x v="2274"/>
    <x v="9"/>
    <x v="2"/>
    <x v="4"/>
    <x v="15"/>
    <s v="East"/>
    <s v="Connecticut"/>
    <s v="Seymour"/>
    <x v="1"/>
    <s v="Individual"/>
    <s v="Manual"/>
    <x v="0"/>
    <x v="99"/>
    <x v="84"/>
    <n v="62"/>
    <s v="90.3Nm@ 4200rpm"/>
    <x v="0"/>
    <x v="1"/>
  </r>
  <r>
    <x v="2275"/>
    <x v="6"/>
    <x v="13"/>
    <x v="24"/>
    <x v="22"/>
    <s v="West"/>
    <s v="California"/>
    <s v="South Lake Tahoe"/>
    <x v="1"/>
    <s v="Individual"/>
    <s v="Manual"/>
    <x v="0"/>
    <x v="129"/>
    <x v="52"/>
    <n v="53.3"/>
    <s v="72Nm@ 4386rpm"/>
    <x v="0"/>
    <x v="1"/>
  </r>
  <r>
    <x v="2276"/>
    <x v="3"/>
    <x v="7"/>
    <x v="14"/>
    <x v="157"/>
    <s v="East"/>
    <s v="Connecticut"/>
    <s v="Watertown"/>
    <x v="1"/>
    <s v="Individual"/>
    <s v="Manual"/>
    <x v="1"/>
    <x v="35"/>
    <x v="5"/>
    <n v="82.85"/>
    <s v="113.7Nm@ 4000rpm"/>
    <x v="0"/>
    <x v="1"/>
  </r>
  <r>
    <x v="2277"/>
    <x v="3"/>
    <x v="7"/>
    <x v="105"/>
    <x v="15"/>
    <s v="East"/>
    <s v="New Jersey"/>
    <s v="East Brunswick"/>
    <x v="0"/>
    <s v="Individual"/>
    <s v="Manual"/>
    <x v="0"/>
    <x v="176"/>
    <x v="3"/>
    <n v="88.7"/>
    <s v="219.9Nm@ 1750-2750rpm"/>
    <x v="0"/>
    <x v="1"/>
  </r>
  <r>
    <x v="2278"/>
    <x v="0"/>
    <x v="1"/>
    <x v="69"/>
    <x v="7"/>
    <s v="West"/>
    <s v="California"/>
    <s v="South Lake Tahoe"/>
    <x v="1"/>
    <s v="Individual"/>
    <s v="Manual"/>
    <x v="1"/>
    <x v="11"/>
    <x v="14"/>
    <n v="67"/>
    <s v="90Nm@ 3500rpm"/>
    <x v="0"/>
    <x v="1"/>
  </r>
  <r>
    <x v="2279"/>
    <x v="7"/>
    <x v="11"/>
    <x v="147"/>
    <x v="10"/>
    <s v="West"/>
    <s v="Oregon"/>
    <s v="Pendleton"/>
    <x v="0"/>
    <s v="Individual"/>
    <s v="Manual"/>
    <x v="1"/>
    <x v="26"/>
    <x v="58"/>
    <n v="112"/>
    <s v="260 Nm at 1800-2200 rpm"/>
    <x v="3"/>
    <x v="1"/>
  </r>
  <r>
    <x v="2280"/>
    <x v="7"/>
    <x v="11"/>
    <x v="0"/>
    <x v="1"/>
    <s v="South"/>
    <s v="South Carolina"/>
    <s v="Taylors"/>
    <x v="0"/>
    <s v="Individual"/>
    <s v="Manual"/>
    <x v="0"/>
    <x v="149"/>
    <x v="60"/>
    <n v="62.1"/>
    <s v="195Nm@ 1400-2200rpm"/>
    <x v="2"/>
    <x v="1"/>
  </r>
  <r>
    <x v="2281"/>
    <x v="0"/>
    <x v="15"/>
    <x v="59"/>
    <x v="6"/>
    <s v="South"/>
    <s v="South Carolina"/>
    <s v="Taylors"/>
    <x v="1"/>
    <s v="Individual"/>
    <s v="Manual"/>
    <x v="0"/>
    <x v="71"/>
    <x v="5"/>
    <n v="81.8"/>
    <s v="113Nm@ 4200rpm"/>
    <x v="0"/>
    <x v="1"/>
  </r>
  <r>
    <x v="2282"/>
    <x v="5"/>
    <x v="10"/>
    <x v="118"/>
    <x v="410"/>
    <s v="East"/>
    <s v="New Jersey"/>
    <s v="New Brunswick"/>
    <x v="0"/>
    <s v="Dealer"/>
    <s v="Manual"/>
    <x v="0"/>
    <x v="184"/>
    <x v="1"/>
    <n v="89.84"/>
    <s v="204Nm@ 2000-2750rpm"/>
    <x v="0"/>
    <x v="1"/>
  </r>
  <r>
    <x v="2283"/>
    <x v="5"/>
    <x v="14"/>
    <x v="35"/>
    <x v="411"/>
    <s v="East"/>
    <s v="Massachusetts"/>
    <s v="Dennis"/>
    <x v="0"/>
    <s v="Dealer"/>
    <s v="Manual"/>
    <x v="0"/>
    <x v="60"/>
    <x v="1"/>
    <n v="98.59"/>
    <s v="205Nm@ 1750-3250rpm"/>
    <x v="0"/>
    <x v="1"/>
  </r>
  <r>
    <x v="2284"/>
    <x v="17"/>
    <x v="15"/>
    <x v="351"/>
    <x v="412"/>
    <s v="East"/>
    <s v="New Jersey"/>
    <s v="Palisades Park"/>
    <x v="1"/>
    <s v="Dealer"/>
    <s v="Manual"/>
    <x v="0"/>
    <x v="252"/>
    <x v="1"/>
    <n v="104.55"/>
    <s v="142Nm@ 4000rpm"/>
    <x v="0"/>
    <x v="1"/>
  </r>
  <r>
    <x v="2285"/>
    <x v="5"/>
    <x v="11"/>
    <x v="3"/>
    <x v="413"/>
    <s v="East"/>
    <s v="New Jersey"/>
    <s v="Lindenwold"/>
    <x v="0"/>
    <s v="Dealer"/>
    <s v="Manual"/>
    <x v="1"/>
    <x v="8"/>
    <x v="9"/>
    <n v="68.05"/>
    <s v="160Nm@ 2000rpm"/>
    <x v="0"/>
    <x v="1"/>
  </r>
  <r>
    <x v="2286"/>
    <x v="5"/>
    <x v="4"/>
    <x v="10"/>
    <x v="414"/>
    <s v="South"/>
    <s v="South Carolina"/>
    <s v="Taylors"/>
    <x v="0"/>
    <s v="Dealer"/>
    <s v="Manual"/>
    <x v="0"/>
    <x v="225"/>
    <x v="1"/>
    <n v="99"/>
    <s v="215Nm@ 1750-3000rpm"/>
    <x v="0"/>
    <x v="1"/>
  </r>
  <r>
    <x v="2287"/>
    <x v="0"/>
    <x v="4"/>
    <x v="21"/>
    <x v="415"/>
    <s v="West"/>
    <s v="California"/>
    <s v="South Lake Tahoe"/>
    <x v="1"/>
    <s v="Dealer"/>
    <s v="Automatic"/>
    <x v="0"/>
    <x v="71"/>
    <x v="5"/>
    <n v="81.8"/>
    <s v="113Nm@ 4200rpm"/>
    <x v="0"/>
    <x v="1"/>
  </r>
  <r>
    <x v="2288"/>
    <x v="5"/>
    <x v="11"/>
    <x v="232"/>
    <x v="416"/>
    <s v="West"/>
    <s v="Oregon"/>
    <s v="Pendleton"/>
    <x v="0"/>
    <s v="Dealer"/>
    <s v="Manual"/>
    <x v="0"/>
    <x v="35"/>
    <x v="9"/>
    <n v="68"/>
    <s v="160Nm@ 2000rpm"/>
    <x v="0"/>
    <x v="1"/>
  </r>
  <r>
    <x v="2289"/>
    <x v="0"/>
    <x v="11"/>
    <x v="49"/>
    <x v="417"/>
    <s v="West"/>
    <s v="Oregon"/>
    <s v="Pendleton"/>
    <x v="1"/>
    <s v="Dealer"/>
    <s v="Manual"/>
    <x v="0"/>
    <x v="11"/>
    <x v="14"/>
    <n v="67.099999999999994"/>
    <s v="90Nm@ 3500rpm"/>
    <x v="0"/>
    <x v="1"/>
  </r>
  <r>
    <x v="2290"/>
    <x v="5"/>
    <x v="14"/>
    <x v="29"/>
    <x v="418"/>
    <s v="West"/>
    <s v="Oregon"/>
    <s v="Pendleton"/>
    <x v="0"/>
    <s v="Dealer"/>
    <s v="Manual"/>
    <x v="0"/>
    <x v="168"/>
    <x v="72"/>
    <n v="98.63"/>
    <s v="215Nm@ 1750-2500rpm"/>
    <x v="0"/>
    <x v="1"/>
  </r>
  <r>
    <x v="2291"/>
    <x v="5"/>
    <x v="13"/>
    <x v="219"/>
    <x v="419"/>
    <s v="West"/>
    <s v="California"/>
    <s v="South Lake Tahoe"/>
    <x v="0"/>
    <s v="Dealer"/>
    <s v="Manual"/>
    <x v="0"/>
    <x v="225"/>
    <x v="1"/>
    <n v="99"/>
    <s v="215Nm@ 1750-3000rpm"/>
    <x v="0"/>
    <x v="1"/>
  </r>
  <r>
    <x v="2292"/>
    <x v="6"/>
    <x v="13"/>
    <x v="21"/>
    <x v="420"/>
    <s v="South"/>
    <s v="Virginia"/>
    <s v="Petersburg"/>
    <x v="0"/>
    <s v="Dealer"/>
    <s v="Manual"/>
    <x v="0"/>
    <x v="84"/>
    <x v="10"/>
    <n v="83.8"/>
    <s v="200Nm@ 1900rpm"/>
    <x v="0"/>
    <x v="1"/>
  </r>
  <r>
    <x v="2293"/>
    <x v="0"/>
    <x v="7"/>
    <x v="111"/>
    <x v="421"/>
    <s v="South"/>
    <s v="Virginia"/>
    <s v="Portsmouth"/>
    <x v="1"/>
    <s v="Dealer"/>
    <s v="Manual"/>
    <x v="0"/>
    <x v="35"/>
    <x v="5"/>
    <n v="85.8"/>
    <s v="114Nm@ 4000rpm"/>
    <x v="0"/>
    <x v="1"/>
  </r>
  <r>
    <x v="2294"/>
    <x v="3"/>
    <x v="0"/>
    <x v="8"/>
    <x v="422"/>
    <s v="South"/>
    <s v="Virginia"/>
    <s v="Portsmouth"/>
    <x v="0"/>
    <s v="Dealer"/>
    <s v="Manual"/>
    <x v="0"/>
    <x v="153"/>
    <x v="61"/>
    <n v="70"/>
    <s v="160Nm@ 1500-2750rpm"/>
    <x v="0"/>
    <x v="1"/>
  </r>
  <r>
    <x v="2295"/>
    <x v="0"/>
    <x v="11"/>
    <x v="49"/>
    <x v="423"/>
    <s v="South"/>
    <s v="Virginia"/>
    <s v="Richmond"/>
    <x v="0"/>
    <s v="Dealer"/>
    <s v="Manual"/>
    <x v="1"/>
    <x v="207"/>
    <x v="0"/>
    <n v="73.94"/>
    <s v="190Nm@ 2000rpm"/>
    <x v="0"/>
    <x v="1"/>
  </r>
  <r>
    <x v="2296"/>
    <x v="8"/>
    <x v="4"/>
    <x v="74"/>
    <x v="16"/>
    <s v="South"/>
    <s v="Virginia"/>
    <s v="Petersburg"/>
    <x v="0"/>
    <s v="Individual"/>
    <s v="Manual"/>
    <x v="0"/>
    <x v="32"/>
    <x v="16"/>
    <n v="138.03"/>
    <s v="320Nm@ 1700-2700rpm"/>
    <x v="2"/>
    <x v="1"/>
  </r>
  <r>
    <x v="2297"/>
    <x v="3"/>
    <x v="16"/>
    <x v="141"/>
    <x v="3"/>
    <s v="South"/>
    <s v="Virginia"/>
    <s v="Petersburg"/>
    <x v="0"/>
    <s v="Individual"/>
    <s v="Manual"/>
    <x v="1"/>
    <x v="24"/>
    <x v="48"/>
    <n v="110"/>
    <s v="24@ 1,900-2,750(kgm@ rpm)"/>
    <x v="0"/>
    <x v="1"/>
  </r>
  <r>
    <x v="2298"/>
    <x v="0"/>
    <x v="0"/>
    <x v="167"/>
    <x v="1"/>
    <s v="South"/>
    <s v="Virginia"/>
    <s v="Oakton"/>
    <x v="0"/>
    <s v="Individual"/>
    <s v="Manual"/>
    <x v="0"/>
    <x v="56"/>
    <x v="0"/>
    <n v="74"/>
    <s v="190Nm@ 2000rpm"/>
    <x v="0"/>
    <x v="1"/>
  </r>
  <r>
    <x v="2299"/>
    <x v="3"/>
    <x v="0"/>
    <x v="123"/>
    <x v="10"/>
    <s v="South"/>
    <s v="Virginia"/>
    <s v="Petersburg"/>
    <x v="0"/>
    <s v="Individual"/>
    <s v="Manual"/>
    <x v="0"/>
    <x v="169"/>
    <x v="61"/>
    <n v="71"/>
    <s v="180.4Nm@ 1750-2500rpm"/>
    <x v="0"/>
    <x v="1"/>
  </r>
  <r>
    <x v="2300"/>
    <x v="0"/>
    <x v="14"/>
    <x v="385"/>
    <x v="11"/>
    <s v="South"/>
    <s v="Virginia"/>
    <s v="Portsmouth"/>
    <x v="0"/>
    <s v="Individual"/>
    <s v="Manual"/>
    <x v="0"/>
    <x v="13"/>
    <x v="0"/>
    <n v="88.5"/>
    <s v="200Nm@ 1750rpm"/>
    <x v="2"/>
    <x v="1"/>
  </r>
  <r>
    <x v="2301"/>
    <x v="0"/>
    <x v="7"/>
    <x v="20"/>
    <x v="43"/>
    <s v="South"/>
    <s v="Virginia"/>
    <s v="Richmond"/>
    <x v="0"/>
    <s v="Individual"/>
    <s v="Manual"/>
    <x v="0"/>
    <x v="0"/>
    <x v="0"/>
    <n v="74"/>
    <s v="190Nm@ 2000rpm"/>
    <x v="0"/>
    <x v="1"/>
  </r>
  <r>
    <x v="2302"/>
    <x v="8"/>
    <x v="4"/>
    <x v="105"/>
    <x v="45"/>
    <s v="South"/>
    <s v="Virginia"/>
    <s v="Petersburg"/>
    <x v="1"/>
    <s v="Individual"/>
    <s v="Manual"/>
    <x v="0"/>
    <x v="20"/>
    <x v="13"/>
    <n v="84"/>
    <s v="114Nm@ 3500rpm"/>
    <x v="0"/>
    <x v="1"/>
  </r>
  <r>
    <x v="2303"/>
    <x v="8"/>
    <x v="0"/>
    <x v="9"/>
    <x v="1"/>
    <s v="South"/>
    <s v="Virginia"/>
    <s v="Oakton"/>
    <x v="0"/>
    <s v="Individual"/>
    <s v="Manual"/>
    <x v="1"/>
    <x v="68"/>
    <x v="33"/>
    <n v="70"/>
    <s v="135.4Nm@ 2500rpm"/>
    <x v="0"/>
    <x v="1"/>
  </r>
  <r>
    <x v="2304"/>
    <x v="5"/>
    <x v="4"/>
    <x v="10"/>
    <x v="23"/>
    <s v="South"/>
    <s v="Virginia"/>
    <s v="Oakton"/>
    <x v="1"/>
    <s v="Individual"/>
    <s v="Manual"/>
    <x v="0"/>
    <x v="51"/>
    <x v="26"/>
    <n v="86.8"/>
    <s v="112Nm@ 4000rpm"/>
    <x v="0"/>
    <x v="1"/>
  </r>
  <r>
    <x v="2305"/>
    <x v="0"/>
    <x v="10"/>
    <x v="301"/>
    <x v="424"/>
    <s v="South"/>
    <s v="Virginia"/>
    <s v="Oakton"/>
    <x v="0"/>
    <s v="Individual"/>
    <s v="Manual"/>
    <x v="0"/>
    <x v="174"/>
    <x v="0"/>
    <n v="88.5"/>
    <s v="200Nm@ 1750rpm"/>
    <x v="0"/>
    <x v="1"/>
  </r>
  <r>
    <x v="2306"/>
    <x v="7"/>
    <x v="11"/>
    <x v="144"/>
    <x v="12"/>
    <s v="South"/>
    <s v="Virginia"/>
    <s v="Richmond"/>
    <x v="0"/>
    <s v="Individual"/>
    <s v="Manual"/>
    <x v="0"/>
    <x v="134"/>
    <x v="48"/>
    <n v="100"/>
    <s v="240Nm@ 1600-2800rpm"/>
    <x v="2"/>
    <x v="1"/>
  </r>
  <r>
    <x v="2307"/>
    <x v="4"/>
    <x v="13"/>
    <x v="21"/>
    <x v="22"/>
    <s v="East"/>
    <s v="Maine"/>
    <s v="Sanford"/>
    <x v="1"/>
    <s v="Individual"/>
    <s v="Manual"/>
    <x v="0"/>
    <x v="51"/>
    <x v="5"/>
    <n v="78.8"/>
    <s v="104Nm@ 3100rpm"/>
    <x v="0"/>
    <x v="1"/>
  </r>
  <r>
    <x v="2308"/>
    <x v="7"/>
    <x v="14"/>
    <x v="268"/>
    <x v="425"/>
    <s v="East"/>
    <s v="Connecticut"/>
    <s v="Bristol"/>
    <x v="0"/>
    <s v="Individual"/>
    <s v="Manual"/>
    <x v="0"/>
    <x v="256"/>
    <x v="16"/>
    <n v="120"/>
    <s v="280Nm@ 1800-2800rpm"/>
    <x v="2"/>
    <x v="1"/>
  </r>
  <r>
    <x v="2309"/>
    <x v="7"/>
    <x v="10"/>
    <x v="284"/>
    <x v="15"/>
    <s v="East"/>
    <s v="New York"/>
    <s v="Albany"/>
    <x v="0"/>
    <s v="Individual"/>
    <s v="Manual"/>
    <x v="0"/>
    <x v="195"/>
    <x v="48"/>
    <n v="100"/>
    <s v="240Nm@ 1600-2800rpm"/>
    <x v="2"/>
    <x v="1"/>
  </r>
  <r>
    <x v="2310"/>
    <x v="9"/>
    <x v="6"/>
    <x v="219"/>
    <x v="426"/>
    <s v="South"/>
    <s v="Virginia"/>
    <s v="Portsmouth"/>
    <x v="0"/>
    <s v="Individual"/>
    <s v="Manual"/>
    <x v="0"/>
    <x v="222"/>
    <x v="46"/>
    <n v="123.7"/>
    <s v="305Nm@ 2000rpm"/>
    <x v="0"/>
    <x v="1"/>
  </r>
  <r>
    <x v="2311"/>
    <x v="3"/>
    <x v="6"/>
    <x v="301"/>
    <x v="100"/>
    <s v="South"/>
    <s v="Virginia"/>
    <s v="Portsmouth"/>
    <x v="0"/>
    <s v="Individual"/>
    <s v="Manual"/>
    <x v="1"/>
    <x v="292"/>
    <x v="83"/>
    <n v="194.3"/>
    <s v="420.7Nm@ 1800-2500rpm"/>
    <x v="2"/>
    <x v="1"/>
  </r>
  <r>
    <x v="2312"/>
    <x v="5"/>
    <x v="14"/>
    <x v="155"/>
    <x v="14"/>
    <s v="West"/>
    <s v="California"/>
    <s v="Temecula"/>
    <x v="0"/>
    <s v="Individual"/>
    <s v="Manual"/>
    <x v="0"/>
    <x v="221"/>
    <x v="1"/>
    <n v="99.23"/>
    <s v="215Nm@ 1750-3000rpm"/>
    <x v="0"/>
    <x v="1"/>
  </r>
  <r>
    <x v="2313"/>
    <x v="4"/>
    <x v="1"/>
    <x v="33"/>
    <x v="427"/>
    <s v="West"/>
    <s v="California"/>
    <s v="Temecula"/>
    <x v="0"/>
    <s v="Individual"/>
    <s v="Manual"/>
    <x v="2"/>
    <x v="142"/>
    <x v="19"/>
    <n v="102"/>
    <s v="20.4@ 1400-3400(kgm@ rpm)"/>
    <x v="3"/>
    <x v="1"/>
  </r>
  <r>
    <x v="2314"/>
    <x v="2"/>
    <x v="11"/>
    <x v="156"/>
    <x v="15"/>
    <s v="West"/>
    <s v="Arizona"/>
    <s v="Tucson"/>
    <x v="1"/>
    <s v="Individual"/>
    <s v="Manual"/>
    <x v="1"/>
    <x v="124"/>
    <x v="12"/>
    <n v="86.8"/>
    <s v="109Nm@ 4500rpm"/>
    <x v="0"/>
    <x v="1"/>
  </r>
  <r>
    <x v="2315"/>
    <x v="8"/>
    <x v="4"/>
    <x v="38"/>
    <x v="67"/>
    <s v="West"/>
    <s v="Arizona"/>
    <s v="Tucson"/>
    <x v="1"/>
    <s v="Individual"/>
    <s v="Manual"/>
    <x v="0"/>
    <x v="156"/>
    <x v="13"/>
    <n v="84"/>
    <s v="114Nm@ 3500rpm"/>
    <x v="0"/>
    <x v="1"/>
  </r>
  <r>
    <x v="2316"/>
    <x v="3"/>
    <x v="10"/>
    <x v="40"/>
    <x v="45"/>
    <s v="West"/>
    <s v="Arizona"/>
    <s v="Tucson"/>
    <x v="1"/>
    <s v="Individual"/>
    <s v="Manual"/>
    <x v="0"/>
    <x v="170"/>
    <x v="15"/>
    <n v="121.3"/>
    <s v="151Nm@ 4850rpm"/>
    <x v="0"/>
    <x v="1"/>
  </r>
  <r>
    <x v="2317"/>
    <x v="3"/>
    <x v="2"/>
    <x v="9"/>
    <x v="12"/>
    <s v="South"/>
    <s v="Arkansas"/>
    <s v="Benton"/>
    <x v="1"/>
    <s v="Individual"/>
    <s v="Manual"/>
    <x v="1"/>
    <x v="64"/>
    <x v="30"/>
    <n v="68.05"/>
    <s v="99.04Nm@ 4500rpm"/>
    <x v="0"/>
    <x v="1"/>
  </r>
  <r>
    <x v="2318"/>
    <x v="4"/>
    <x v="7"/>
    <x v="199"/>
    <x v="428"/>
    <s v="South"/>
    <s v="Arkansas"/>
    <s v="Benton"/>
    <x v="0"/>
    <s v="Individual"/>
    <s v="Manual"/>
    <x v="0"/>
    <x v="37"/>
    <x v="19"/>
    <n v="100.6"/>
    <s v="200Nm@ 1200-3600rpm"/>
    <x v="3"/>
    <x v="1"/>
  </r>
  <r>
    <x v="2319"/>
    <x v="2"/>
    <x v="0"/>
    <x v="133"/>
    <x v="334"/>
    <s v="West"/>
    <s v="California"/>
    <s v="Temecula"/>
    <x v="0"/>
    <s v="Individual"/>
    <s v="Manual"/>
    <x v="0"/>
    <x v="40"/>
    <x v="1"/>
    <n v="98.6"/>
    <s v="200Nm@ 1750rpm"/>
    <x v="0"/>
    <x v="1"/>
  </r>
  <r>
    <x v="2320"/>
    <x v="3"/>
    <x v="0"/>
    <x v="9"/>
    <x v="25"/>
    <s v="West"/>
    <s v="California"/>
    <s v="Temecula"/>
    <x v="1"/>
    <s v="Individual"/>
    <s v="Manual"/>
    <x v="1"/>
    <x v="115"/>
    <x v="66"/>
    <n v="55.2"/>
    <s v="74.5Nm@ 4000rpm"/>
    <x v="0"/>
    <x v="1"/>
  </r>
  <r>
    <x v="2321"/>
    <x v="9"/>
    <x v="7"/>
    <x v="141"/>
    <x v="19"/>
    <s v="West"/>
    <s v="Arizona"/>
    <s v="Yuma"/>
    <x v="1"/>
    <s v="Individual"/>
    <s v="Manual"/>
    <x v="0"/>
    <x v="23"/>
    <x v="13"/>
    <n v="84.8"/>
    <s v="113Nm@ 5000rpm"/>
    <x v="0"/>
    <x v="1"/>
  </r>
  <r>
    <x v="2322"/>
    <x v="3"/>
    <x v="2"/>
    <x v="162"/>
    <x v="217"/>
    <s v="West"/>
    <s v="Arizona"/>
    <s v="Tucson"/>
    <x v="1"/>
    <s v="Individual"/>
    <s v="Manual"/>
    <x v="1"/>
    <x v="49"/>
    <x v="5"/>
    <n v="78.900000000000006"/>
    <s v="111.8Nm@ 4000rpm"/>
    <x v="0"/>
    <x v="1"/>
  </r>
  <r>
    <x v="2323"/>
    <x v="0"/>
    <x v="8"/>
    <x v="365"/>
    <x v="7"/>
    <s v="West"/>
    <s v="Arizona"/>
    <s v="Yuma"/>
    <x v="1"/>
    <s v="Individual"/>
    <s v="Manual"/>
    <x v="1"/>
    <x v="189"/>
    <x v="101"/>
    <n v="94"/>
    <s v="130Nm@ 3000rpm"/>
    <x v="0"/>
    <x v="1"/>
  </r>
  <r>
    <x v="2324"/>
    <x v="9"/>
    <x v="11"/>
    <x v="40"/>
    <x v="15"/>
    <s v="South"/>
    <s v="Arkansas"/>
    <s v="Bella Vista"/>
    <x v="0"/>
    <s v="Individual"/>
    <s v="Automatic"/>
    <x v="1"/>
    <x v="293"/>
    <x v="102"/>
    <n v="184"/>
    <s v="424Nm@ 2000rpm"/>
    <x v="2"/>
    <x v="1"/>
  </r>
  <r>
    <x v="2325"/>
    <x v="8"/>
    <x v="15"/>
    <x v="207"/>
    <x v="17"/>
    <s v="South"/>
    <s v="Arkansas"/>
    <s v="Bella Vista"/>
    <x v="0"/>
    <s v="Individual"/>
    <s v="Manual"/>
    <x v="0"/>
    <x v="119"/>
    <x v="0"/>
    <n v="74"/>
    <s v="190Nm@ 1750-3000rpm"/>
    <x v="0"/>
    <x v="1"/>
  </r>
  <r>
    <x v="2326"/>
    <x v="2"/>
    <x v="13"/>
    <x v="51"/>
    <x v="429"/>
    <s v="West"/>
    <s v="Arizona"/>
    <s v="Surprise"/>
    <x v="1"/>
    <s v="Individual"/>
    <s v="Manual"/>
    <x v="1"/>
    <x v="123"/>
    <x v="2"/>
    <n v="117.3"/>
    <s v="145Nm@ 4600rpm"/>
    <x v="0"/>
    <x v="1"/>
  </r>
  <r>
    <x v="2327"/>
    <x v="7"/>
    <x v="11"/>
    <x v="19"/>
    <x v="430"/>
    <s v="South"/>
    <s v="Arkansas"/>
    <s v="Bella Vista"/>
    <x v="0"/>
    <s v="Individual"/>
    <s v="Manual"/>
    <x v="0"/>
    <x v="77"/>
    <x v="16"/>
    <n v="140"/>
    <s v="330Nm@ 1600-2800rpm"/>
    <x v="2"/>
    <x v="1"/>
  </r>
  <r>
    <x v="2328"/>
    <x v="3"/>
    <x v="14"/>
    <x v="184"/>
    <x v="89"/>
    <s v="West"/>
    <s v="Arizona"/>
    <s v="Yuma"/>
    <x v="1"/>
    <s v="Individual"/>
    <s v="Manual"/>
    <x v="0"/>
    <x v="27"/>
    <x v="5"/>
    <n v="81.83"/>
    <s v="114.7Nm@ 4000rpm"/>
    <x v="0"/>
    <x v="1"/>
  </r>
  <r>
    <x v="2329"/>
    <x v="5"/>
    <x v="4"/>
    <x v="177"/>
    <x v="19"/>
    <s v="South"/>
    <s v="Arkansas"/>
    <s v="Bella Vista"/>
    <x v="1"/>
    <s v="Individual"/>
    <s v="Manual"/>
    <x v="0"/>
    <x v="110"/>
    <x v="26"/>
    <n v="86.8"/>
    <s v="112Nm@ 4000rpm"/>
    <x v="0"/>
    <x v="1"/>
  </r>
  <r>
    <x v="2330"/>
    <x v="3"/>
    <x v="11"/>
    <x v="0"/>
    <x v="25"/>
    <s v="West"/>
    <s v="Arizona"/>
    <s v="Tucson"/>
    <x v="0"/>
    <s v="Individual"/>
    <s v="Manual"/>
    <x v="2"/>
    <x v="79"/>
    <x v="34"/>
    <n v="126.32"/>
    <s v="259.8Nm@ 1900-2750rpm"/>
    <x v="0"/>
    <x v="1"/>
  </r>
  <r>
    <x v="2331"/>
    <x v="10"/>
    <x v="15"/>
    <x v="38"/>
    <x v="22"/>
    <s v="South"/>
    <s v="Arkansas"/>
    <s v="Benton"/>
    <x v="1"/>
    <s v="Individual"/>
    <s v="Manual"/>
    <x v="0"/>
    <x v="172"/>
    <x v="35"/>
    <n v="67"/>
    <s v="91Nm@ 4250rpm"/>
    <x v="0"/>
    <x v="1"/>
  </r>
  <r>
    <x v="2332"/>
    <x v="5"/>
    <x v="9"/>
    <x v="13"/>
    <x v="12"/>
    <s v="South"/>
    <s v="Arkansas"/>
    <s v="Benton"/>
    <x v="1"/>
    <s v="Individual"/>
    <s v="Manual"/>
    <x v="1"/>
    <x v="136"/>
    <x v="97"/>
    <n v="92"/>
    <s v="130@ 2500(kgm@ rpm)"/>
    <x v="0"/>
    <x v="1"/>
  </r>
  <r>
    <x v="2333"/>
    <x v="8"/>
    <x v="13"/>
    <x v="4"/>
    <x v="25"/>
    <s v="West"/>
    <s v="Arizona"/>
    <s v="Yuma"/>
    <x v="1"/>
    <s v="Individual"/>
    <s v="Manual"/>
    <x v="0"/>
    <x v="138"/>
    <x v="62"/>
    <n v="37.479999999999997"/>
    <s v="51Nm@ 4000+/-500rpm"/>
    <x v="1"/>
    <x v="1"/>
  </r>
  <r>
    <x v="2334"/>
    <x v="2"/>
    <x v="1"/>
    <x v="73"/>
    <x v="12"/>
    <s v="West"/>
    <s v="Arizona"/>
    <s v="Yuma"/>
    <x v="1"/>
    <s v="Individual"/>
    <s v="Manual"/>
    <x v="1"/>
    <x v="2"/>
    <x v="2"/>
    <n v="78"/>
    <s v="12.7@ 2,700(kgm@ rpm)"/>
    <x v="0"/>
    <x v="1"/>
  </r>
  <r>
    <x v="2335"/>
    <x v="3"/>
    <x v="1"/>
    <x v="152"/>
    <x v="7"/>
    <s v="South"/>
    <s v="Arkansas"/>
    <s v="Bella Vista"/>
    <x v="1"/>
    <s v="Individual"/>
    <s v="Manual"/>
    <x v="2"/>
    <x v="165"/>
    <x v="49"/>
    <n v="103.2"/>
    <s v="14.9@ 3,000(kgm@ rpm)"/>
    <x v="0"/>
    <x v="1"/>
  </r>
  <r>
    <x v="2336"/>
    <x v="3"/>
    <x v="13"/>
    <x v="386"/>
    <x v="7"/>
    <s v="South"/>
    <s v="Arkansas"/>
    <s v="Bella Vista"/>
    <x v="0"/>
    <s v="Individual"/>
    <s v="Manual"/>
    <x v="0"/>
    <x v="85"/>
    <x v="34"/>
    <n v="126.2"/>
    <s v="259.9Nm@ 1900-2750rpm"/>
    <x v="0"/>
    <x v="1"/>
  </r>
  <r>
    <x v="2337"/>
    <x v="8"/>
    <x v="14"/>
    <x v="123"/>
    <x v="19"/>
    <s v="West"/>
    <s v="Arizona"/>
    <s v="Tucson"/>
    <x v="1"/>
    <s v="Individual"/>
    <s v="Manual"/>
    <x v="0"/>
    <x v="156"/>
    <x v="13"/>
    <n v="84"/>
    <s v="114Nm@ 3500rpm"/>
    <x v="0"/>
    <x v="1"/>
  </r>
  <r>
    <x v="2338"/>
    <x v="5"/>
    <x v="11"/>
    <x v="12"/>
    <x v="25"/>
    <s v="West"/>
    <s v="Arizona"/>
    <s v="Tucson"/>
    <x v="0"/>
    <s v="Individual"/>
    <s v="Manual"/>
    <x v="1"/>
    <x v="176"/>
    <x v="1"/>
    <n v="88.7"/>
    <s v="204Nm@ 2000-2750rpm"/>
    <x v="0"/>
    <x v="1"/>
  </r>
  <r>
    <x v="2339"/>
    <x v="8"/>
    <x v="14"/>
    <x v="38"/>
    <x v="19"/>
    <s v="West"/>
    <s v="Arizona"/>
    <s v="Tempe"/>
    <x v="1"/>
    <s v="Individual"/>
    <s v="Manual"/>
    <x v="0"/>
    <x v="156"/>
    <x v="13"/>
    <n v="84"/>
    <s v="114Nm@ 3500rpm"/>
    <x v="0"/>
    <x v="1"/>
  </r>
  <r>
    <x v="2340"/>
    <x v="0"/>
    <x v="7"/>
    <x v="152"/>
    <x v="25"/>
    <s v="West"/>
    <s v="California"/>
    <s v="Temecula"/>
    <x v="1"/>
    <s v="Individual"/>
    <s v="Manual"/>
    <x v="3"/>
    <x v="130"/>
    <x v="7"/>
    <n v="47.3"/>
    <s v="69Nm@ 3500rpm"/>
    <x v="0"/>
    <x v="1"/>
  </r>
  <r>
    <x v="2341"/>
    <x v="9"/>
    <x v="16"/>
    <x v="7"/>
    <x v="12"/>
    <s v="West"/>
    <s v="Arizona"/>
    <s v="Tempe"/>
    <x v="1"/>
    <s v="Individual"/>
    <s v="Manual"/>
    <x v="0"/>
    <x v="99"/>
    <x v="84"/>
    <n v="62"/>
    <s v="90.3Nm@ 4200rpm"/>
    <x v="0"/>
    <x v="1"/>
  </r>
  <r>
    <x v="2342"/>
    <x v="0"/>
    <x v="10"/>
    <x v="146"/>
    <x v="14"/>
    <s v="West"/>
    <s v="Arizona"/>
    <s v="Tempe"/>
    <x v="0"/>
    <s v="Individual"/>
    <s v="Manual"/>
    <x v="1"/>
    <x v="13"/>
    <x v="0"/>
    <n v="88.5"/>
    <s v="200Nm@ 1750rpm"/>
    <x v="2"/>
    <x v="1"/>
  </r>
  <r>
    <x v="2343"/>
    <x v="7"/>
    <x v="13"/>
    <x v="29"/>
    <x v="43"/>
    <s v="West"/>
    <s v="Arizona"/>
    <s v="Tempe"/>
    <x v="0"/>
    <s v="Individual"/>
    <s v="Manual"/>
    <x v="1"/>
    <x v="189"/>
    <x v="60"/>
    <n v="75"/>
    <s v="200Nm@ 1400-2200rpm"/>
    <x v="5"/>
    <x v="1"/>
  </r>
  <r>
    <x v="2344"/>
    <x v="7"/>
    <x v="7"/>
    <x v="10"/>
    <x v="431"/>
    <s v="West"/>
    <s v="Arizona"/>
    <s v="Surprise"/>
    <x v="0"/>
    <s v="Individual"/>
    <s v="Manual"/>
    <x v="0"/>
    <x v="144"/>
    <x v="16"/>
    <n v="120"/>
    <s v="290Nm@ 1800-2800rpm"/>
    <x v="5"/>
    <x v="1"/>
  </r>
  <r>
    <x v="2345"/>
    <x v="5"/>
    <x v="16"/>
    <x v="165"/>
    <x v="43"/>
    <s v="West"/>
    <s v="Arizona"/>
    <s v="Tempe"/>
    <x v="0"/>
    <s v="Individual"/>
    <s v="Manual"/>
    <x v="1"/>
    <x v="2"/>
    <x v="9"/>
    <n v="68"/>
    <s v="16@ 2,000(kgm@ rpm)"/>
    <x v="0"/>
    <x v="1"/>
  </r>
  <r>
    <x v="2346"/>
    <x v="8"/>
    <x v="0"/>
    <x v="119"/>
    <x v="12"/>
    <s v="West"/>
    <s v="Arizona"/>
    <s v="Tempe"/>
    <x v="0"/>
    <s v="Individual"/>
    <s v="Manual"/>
    <x v="1"/>
    <x v="286"/>
    <x v="16"/>
    <n v="147.9"/>
    <s v="320Nm@ 1500-3000rpm"/>
    <x v="2"/>
    <x v="1"/>
  </r>
  <r>
    <x v="2347"/>
    <x v="0"/>
    <x v="15"/>
    <x v="51"/>
    <x v="432"/>
    <s v="West"/>
    <s v="California"/>
    <s v="Temecula"/>
    <x v="1"/>
    <s v="Individual"/>
    <s v="Manual"/>
    <x v="0"/>
    <x v="71"/>
    <x v="5"/>
    <n v="81.8"/>
    <s v="113Nm@ 4200rpm"/>
    <x v="0"/>
    <x v="1"/>
  </r>
  <r>
    <x v="2348"/>
    <x v="3"/>
    <x v="6"/>
    <x v="144"/>
    <x v="15"/>
    <s v="West"/>
    <s v="California"/>
    <s v="Temecula"/>
    <x v="1"/>
    <s v="Individual"/>
    <s v="Manual"/>
    <x v="0"/>
    <x v="49"/>
    <x v="5"/>
    <n v="78.900000000000006"/>
    <s v="111.8Nm@ 4000rpm"/>
    <x v="0"/>
    <x v="1"/>
  </r>
  <r>
    <x v="2349"/>
    <x v="3"/>
    <x v="10"/>
    <x v="30"/>
    <x v="12"/>
    <s v="Central"/>
    <s v="Illinois"/>
    <s v="Naperville"/>
    <x v="1"/>
    <s v="Individual"/>
    <s v="Manual"/>
    <x v="3"/>
    <x v="11"/>
    <x v="5"/>
    <n v="82"/>
    <s v="114Nm@ 4000rpm"/>
    <x v="0"/>
    <x v="1"/>
  </r>
  <r>
    <x v="2350"/>
    <x v="3"/>
    <x v="9"/>
    <x v="13"/>
    <x v="12"/>
    <s v="Central"/>
    <s v="Illinois"/>
    <s v="Naperville"/>
    <x v="1"/>
    <s v="Individual"/>
    <s v="Manual"/>
    <x v="1"/>
    <x v="49"/>
    <x v="5"/>
    <n v="78.900000000000006"/>
    <s v="111.7Nm@ 4000rpm"/>
    <x v="0"/>
    <x v="1"/>
  </r>
  <r>
    <x v="2351"/>
    <x v="3"/>
    <x v="2"/>
    <x v="162"/>
    <x v="15"/>
    <s v="Central"/>
    <s v="Illinois"/>
    <s v="Mundelein"/>
    <x v="1"/>
    <s v="Individual"/>
    <s v="Manual"/>
    <x v="1"/>
    <x v="35"/>
    <x v="5"/>
    <n v="80"/>
    <s v="11.4 kgm at 4,000 rpm"/>
    <x v="0"/>
    <x v="1"/>
  </r>
  <r>
    <x v="2352"/>
    <x v="0"/>
    <x v="10"/>
    <x v="105"/>
    <x v="209"/>
    <s v="East"/>
    <s v="Maine"/>
    <s v="Sanford"/>
    <x v="0"/>
    <s v="Individual"/>
    <s v="Manual"/>
    <x v="0"/>
    <x v="18"/>
    <x v="0"/>
    <n v="74"/>
    <s v="190Nm@ 2000rpm"/>
    <x v="0"/>
    <x v="1"/>
  </r>
  <r>
    <x v="2353"/>
    <x v="8"/>
    <x v="17"/>
    <x v="19"/>
    <x v="6"/>
    <s v="Central"/>
    <s v="Illinois"/>
    <s v="Naperville"/>
    <x v="1"/>
    <s v="Individual"/>
    <s v="Automatic"/>
    <x v="0"/>
    <x v="30"/>
    <x v="12"/>
    <n v="108.5"/>
    <s v="170Nm@ 1750-4000rpm"/>
    <x v="0"/>
    <x v="1"/>
  </r>
  <r>
    <x v="2354"/>
    <x v="7"/>
    <x v="7"/>
    <x v="204"/>
    <x v="10"/>
    <s v="Central"/>
    <s v="Illinois"/>
    <s v="Naperville"/>
    <x v="0"/>
    <s v="Individual"/>
    <s v="Manual"/>
    <x v="1"/>
    <x v="149"/>
    <x v="60"/>
    <n v="62.1"/>
    <s v="195Nm@ 1400-2200rpm"/>
    <x v="2"/>
    <x v="1"/>
  </r>
  <r>
    <x v="2355"/>
    <x v="3"/>
    <x v="0"/>
    <x v="387"/>
    <x v="216"/>
    <s v="Central"/>
    <s v="Illinois"/>
    <s v="Naperville"/>
    <x v="1"/>
    <s v="Individual"/>
    <s v="Manual"/>
    <x v="1"/>
    <x v="49"/>
    <x v="5"/>
    <n v="78.900000000000006"/>
    <s v="111.8Nm@ 4000rpm"/>
    <x v="0"/>
    <x v="1"/>
  </r>
  <r>
    <x v="2356"/>
    <x v="0"/>
    <x v="0"/>
    <x v="226"/>
    <x v="25"/>
    <s v="Central"/>
    <s v="Illinois"/>
    <s v="Naperville"/>
    <x v="1"/>
    <s v="Individual"/>
    <s v="Manual"/>
    <x v="1"/>
    <x v="130"/>
    <x v="7"/>
    <n v="47.3"/>
    <s v="69Nm@ 3500rpm"/>
    <x v="0"/>
    <x v="1"/>
  </r>
  <r>
    <x v="2357"/>
    <x v="0"/>
    <x v="2"/>
    <x v="16"/>
    <x v="12"/>
    <s v="East"/>
    <s v="New Jersey"/>
    <s v="Cranford"/>
    <x v="1"/>
    <s v="Individual"/>
    <s v="Manual"/>
    <x v="1"/>
    <x v="11"/>
    <x v="6"/>
    <n v="67"/>
    <s v="84Nm@ 3500rpm"/>
    <x v="0"/>
    <x v="1"/>
  </r>
  <r>
    <x v="2358"/>
    <x v="0"/>
    <x v="9"/>
    <x v="16"/>
    <x v="25"/>
    <s v="East"/>
    <s v="New Hampshire"/>
    <s v="Laconia"/>
    <x v="1"/>
    <s v="Individual"/>
    <s v="Manual"/>
    <x v="1"/>
    <x v="11"/>
    <x v="6"/>
    <n v="67"/>
    <s v="84Nm@ 3500rpm"/>
    <x v="0"/>
    <x v="1"/>
  </r>
  <r>
    <x v="2359"/>
    <x v="8"/>
    <x v="15"/>
    <x v="135"/>
    <x v="10"/>
    <s v="East"/>
    <s v="New Hampshire"/>
    <s v="Londonderry"/>
    <x v="0"/>
    <s v="Individual"/>
    <s v="Manual"/>
    <x v="0"/>
    <x v="128"/>
    <x v="16"/>
    <n v="153.86000000000001"/>
    <s v="400Nm@ 1750-2500rpm"/>
    <x v="2"/>
    <x v="1"/>
  </r>
  <r>
    <x v="2360"/>
    <x v="0"/>
    <x v="13"/>
    <x v="21"/>
    <x v="7"/>
    <s v="Central"/>
    <s v="Illinois"/>
    <s v="Mundelein"/>
    <x v="0"/>
    <s v="Individual"/>
    <s v="Manual"/>
    <x v="2"/>
    <x v="87"/>
    <x v="0"/>
    <n v="88.76"/>
    <s v="200Nm@ 1750rpm"/>
    <x v="2"/>
    <x v="1"/>
  </r>
  <r>
    <x v="2361"/>
    <x v="8"/>
    <x v="2"/>
    <x v="129"/>
    <x v="433"/>
    <s v="Central"/>
    <s v="Illinois"/>
    <s v="Normal"/>
    <x v="1"/>
    <s v="Dealer"/>
    <s v="Manual"/>
    <x v="0"/>
    <x v="138"/>
    <x v="62"/>
    <n v="37.479999999999997"/>
    <s v="51Nm@ 4000+/-500rpm"/>
    <x v="1"/>
    <x v="1"/>
  </r>
  <r>
    <x v="2362"/>
    <x v="0"/>
    <x v="10"/>
    <x v="25"/>
    <x v="434"/>
    <s v="Central"/>
    <s v="Illinois"/>
    <s v="Normal"/>
    <x v="1"/>
    <s v="Dealer"/>
    <s v="Manual"/>
    <x v="0"/>
    <x v="24"/>
    <x v="7"/>
    <n v="34.200000000000003"/>
    <s v="59Nm@ 2500rpm"/>
    <x v="3"/>
    <x v="1"/>
  </r>
  <r>
    <x v="2363"/>
    <x v="0"/>
    <x v="10"/>
    <x v="25"/>
    <x v="435"/>
    <s v="Central"/>
    <s v="Illinois"/>
    <s v="Mundelein"/>
    <x v="1"/>
    <s v="Dealer"/>
    <s v="Manual"/>
    <x v="0"/>
    <x v="24"/>
    <x v="7"/>
    <n v="34.200000000000003"/>
    <s v="59Nm@ 2500rpm"/>
    <x v="3"/>
    <x v="1"/>
  </r>
  <r>
    <x v="2364"/>
    <x v="8"/>
    <x v="1"/>
    <x v="151"/>
    <x v="436"/>
    <s v="Central"/>
    <s v="Illinois"/>
    <s v="Mundelein"/>
    <x v="1"/>
    <s v="Dealer"/>
    <s v="Manual"/>
    <x v="0"/>
    <x v="294"/>
    <x v="53"/>
    <n v="64.400000000000006"/>
    <s v="99.8Nm@ 2700rpm"/>
    <x v="0"/>
    <x v="1"/>
  </r>
  <r>
    <x v="2365"/>
    <x v="9"/>
    <x v="11"/>
    <x v="67"/>
    <x v="437"/>
    <s v="Central"/>
    <s v="Illinois"/>
    <s v="Mount Prospect"/>
    <x v="0"/>
    <s v="Dealer"/>
    <s v="Manual"/>
    <x v="0"/>
    <x v="182"/>
    <x v="69"/>
    <n v="56.3"/>
    <s v="142.5Nm@ 1750rpm"/>
    <x v="0"/>
    <x v="1"/>
  </r>
  <r>
    <x v="2366"/>
    <x v="9"/>
    <x v="6"/>
    <x v="117"/>
    <x v="438"/>
    <s v="Central"/>
    <s v="Illinois"/>
    <s v="Mount Prospect"/>
    <x v="1"/>
    <s v="Dealer"/>
    <s v="Manual"/>
    <x v="0"/>
    <x v="120"/>
    <x v="84"/>
    <n v="62.1"/>
    <s v="90.3Nm@ 4200rpm"/>
    <x v="0"/>
    <x v="1"/>
  </r>
  <r>
    <x v="2367"/>
    <x v="0"/>
    <x v="20"/>
    <x v="129"/>
    <x v="439"/>
    <s v="Central"/>
    <s v="Illinois"/>
    <s v="Normal"/>
    <x v="1"/>
    <s v="Dealer"/>
    <s v="Manual"/>
    <x v="0"/>
    <x v="4"/>
    <x v="7"/>
    <n v="37"/>
    <s v="59Nm@ 2500rpm"/>
    <x v="1"/>
    <x v="1"/>
  </r>
  <r>
    <x v="2368"/>
    <x v="0"/>
    <x v="12"/>
    <x v="173"/>
    <x v="440"/>
    <s v="Central"/>
    <s v="Illinois"/>
    <s v="Mundelein"/>
    <x v="1"/>
    <s v="Dealer"/>
    <s v="Manual"/>
    <x v="1"/>
    <x v="4"/>
    <x v="7"/>
    <n v="37"/>
    <s v="59Nm@ 2500rpm"/>
    <x v="1"/>
    <x v="1"/>
  </r>
  <r>
    <x v="2369"/>
    <x v="0"/>
    <x v="3"/>
    <x v="69"/>
    <x v="441"/>
    <s v="Central"/>
    <s v="Illinois"/>
    <s v="Mundelein"/>
    <x v="1"/>
    <s v="Dealer"/>
    <s v="Manual"/>
    <x v="1"/>
    <x v="14"/>
    <x v="7"/>
    <n v="46.3"/>
    <s v="62Nm@ 3000rpm"/>
    <x v="0"/>
    <x v="1"/>
  </r>
  <r>
    <x v="2370"/>
    <x v="7"/>
    <x v="7"/>
    <x v="150"/>
    <x v="11"/>
    <s v="East"/>
    <s v="Maine"/>
    <s v="Gorham"/>
    <x v="0"/>
    <s v="Individual"/>
    <s v="Automatic"/>
    <x v="0"/>
    <x v="240"/>
    <x v="54"/>
    <n v="184"/>
    <s v="402Nm@ 1600-3000rpm"/>
    <x v="2"/>
    <x v="1"/>
  </r>
  <r>
    <x v="2371"/>
    <x v="0"/>
    <x v="2"/>
    <x v="25"/>
    <x v="442"/>
    <s v="West"/>
    <s v="California"/>
    <s v="Twentynine Palms"/>
    <x v="1"/>
    <s v="Dealer"/>
    <s v="Manual"/>
    <x v="0"/>
    <x v="11"/>
    <x v="14"/>
    <n v="67.099999999999994"/>
    <s v="90Nm@ 3500rpm"/>
    <x v="0"/>
    <x v="1"/>
  </r>
  <r>
    <x v="2372"/>
    <x v="0"/>
    <x v="16"/>
    <x v="160"/>
    <x v="443"/>
    <s v="West"/>
    <s v="California"/>
    <s v="Twentynine Palms"/>
    <x v="1"/>
    <s v="Dealer"/>
    <s v="Manual"/>
    <x v="1"/>
    <x v="26"/>
    <x v="7"/>
    <n v="35"/>
    <s v="6.1kgm@ 3000rpm"/>
    <x v="0"/>
    <x v="1"/>
  </r>
  <r>
    <x v="2373"/>
    <x v="7"/>
    <x v="10"/>
    <x v="43"/>
    <x v="14"/>
    <s v="East"/>
    <s v="New Hampshire"/>
    <s v="Derry"/>
    <x v="0"/>
    <s v="Individual"/>
    <s v="Automatic"/>
    <x v="1"/>
    <x v="33"/>
    <x v="16"/>
    <n v="140"/>
    <s v="330Nm@ 1600-2800rpm"/>
    <x v="2"/>
    <x v="1"/>
  </r>
  <r>
    <x v="2374"/>
    <x v="0"/>
    <x v="10"/>
    <x v="185"/>
    <x v="12"/>
    <s v="West"/>
    <s v="California"/>
    <s v="Twentynine Palms"/>
    <x v="0"/>
    <s v="Individual"/>
    <s v="Manual"/>
    <x v="0"/>
    <x v="13"/>
    <x v="0"/>
    <n v="88.5"/>
    <s v="200Nm@ 1750rpm"/>
    <x v="2"/>
    <x v="1"/>
  </r>
  <r>
    <x v="2375"/>
    <x v="6"/>
    <x v="4"/>
    <x v="49"/>
    <x v="7"/>
    <s v="West"/>
    <s v="California"/>
    <s v="Twentynine Palms"/>
    <x v="1"/>
    <s v="Individual"/>
    <s v="Manual"/>
    <x v="0"/>
    <x v="86"/>
    <x v="35"/>
    <n v="67"/>
    <s v="91Nm@ 4250rpm"/>
    <x v="0"/>
    <x v="1"/>
  </r>
  <r>
    <x v="2376"/>
    <x v="5"/>
    <x v="0"/>
    <x v="0"/>
    <x v="43"/>
    <s v="West"/>
    <s v="California"/>
    <s v="Twentynine Palms"/>
    <x v="1"/>
    <s v="Individual"/>
    <s v="Manual"/>
    <x v="1"/>
    <x v="295"/>
    <x v="96"/>
    <n v="99.6"/>
    <s v="146Nm@ 3400rpm"/>
    <x v="0"/>
    <x v="1"/>
  </r>
  <r>
    <x v="2377"/>
    <x v="7"/>
    <x v="7"/>
    <x v="3"/>
    <x v="7"/>
    <s v="South"/>
    <s v="Alabama"/>
    <s v="Birmingham"/>
    <x v="0"/>
    <s v="Individual"/>
    <s v="Manual"/>
    <x v="0"/>
    <x v="134"/>
    <x v="48"/>
    <n v="100"/>
    <s v="240Nm@ 1600-2800rpm"/>
    <x v="2"/>
    <x v="1"/>
  </r>
  <r>
    <x v="2378"/>
    <x v="7"/>
    <x v="13"/>
    <x v="272"/>
    <x v="12"/>
    <s v="South"/>
    <s v="North Carolina"/>
    <s v="Eden"/>
    <x v="0"/>
    <s v="Individual"/>
    <s v="Manual"/>
    <x v="0"/>
    <x v="189"/>
    <x v="16"/>
    <n v="120"/>
    <s v="280Nm@ 1800-2800rpm"/>
    <x v="2"/>
    <x v="1"/>
  </r>
  <r>
    <x v="2379"/>
    <x v="0"/>
    <x v="9"/>
    <x v="73"/>
    <x v="14"/>
    <s v="South"/>
    <s v="Alabama"/>
    <s v="Decatur"/>
    <x v="1"/>
    <s v="Individual"/>
    <s v="Manual"/>
    <x v="0"/>
    <x v="177"/>
    <x v="5"/>
    <n v="85"/>
    <s v="113Nm@ 4,500rpm"/>
    <x v="0"/>
    <x v="1"/>
  </r>
  <r>
    <x v="2380"/>
    <x v="0"/>
    <x v="3"/>
    <x v="4"/>
    <x v="48"/>
    <s v="South"/>
    <s v="Alabama"/>
    <s v="Decatur"/>
    <x v="1"/>
    <s v="Individual"/>
    <s v="Manual"/>
    <x v="0"/>
    <x v="14"/>
    <x v="7"/>
    <n v="46.3"/>
    <s v="62Nm@ 3000rpm"/>
    <x v="0"/>
    <x v="1"/>
  </r>
  <r>
    <x v="2381"/>
    <x v="7"/>
    <x v="4"/>
    <x v="207"/>
    <x v="4"/>
    <s v="South"/>
    <s v="Alabama"/>
    <s v="Decatur"/>
    <x v="0"/>
    <s v="Individual"/>
    <s v="Manual"/>
    <x v="0"/>
    <x v="253"/>
    <x v="48"/>
    <n v="70"/>
    <s v="195Nm@ 1400-2200rpm"/>
    <x v="2"/>
    <x v="1"/>
  </r>
  <r>
    <x v="2382"/>
    <x v="0"/>
    <x v="13"/>
    <x v="190"/>
    <x v="15"/>
    <s v="South"/>
    <s v="North Carolina"/>
    <s v="Eden"/>
    <x v="1"/>
    <s v="Individual"/>
    <s v="Manual"/>
    <x v="1"/>
    <x v="29"/>
    <x v="14"/>
    <n v="67.05"/>
    <s v="90Nm@ 3500rpm"/>
    <x v="0"/>
    <x v="1"/>
  </r>
  <r>
    <x v="2383"/>
    <x v="0"/>
    <x v="4"/>
    <x v="23"/>
    <x v="121"/>
    <s v="South"/>
    <s v="Alabama"/>
    <s v="Birmingham"/>
    <x v="1"/>
    <s v="Individual"/>
    <s v="Manual"/>
    <x v="0"/>
    <x v="22"/>
    <x v="7"/>
    <n v="47.3"/>
    <s v="69Nm@ 3500rpm"/>
    <x v="0"/>
    <x v="1"/>
  </r>
  <r>
    <x v="2384"/>
    <x v="4"/>
    <x v="11"/>
    <x v="185"/>
    <x v="1"/>
    <s v="South"/>
    <s v="Alabama"/>
    <s v="Birmingham"/>
    <x v="0"/>
    <s v="Individual"/>
    <s v="Manual"/>
    <x v="0"/>
    <x v="142"/>
    <x v="19"/>
    <n v="102"/>
    <s v="20.4@ 1400-3400(kgm@ rpm)"/>
    <x v="3"/>
    <x v="1"/>
  </r>
  <r>
    <x v="2385"/>
    <x v="9"/>
    <x v="3"/>
    <x v="129"/>
    <x v="45"/>
    <s v="South"/>
    <s v="Alabama"/>
    <s v="Birmingham"/>
    <x v="1"/>
    <s v="Individual"/>
    <s v="Manual"/>
    <x v="1"/>
    <x v="296"/>
    <x v="79"/>
    <n v="76"/>
    <s v="11.2@ 4,400(kgm@ rpm)"/>
    <x v="0"/>
    <x v="1"/>
  </r>
  <r>
    <x v="2386"/>
    <x v="8"/>
    <x v="4"/>
    <x v="43"/>
    <x v="124"/>
    <s v="South"/>
    <s v="Alabama"/>
    <s v="Birmingham"/>
    <x v="0"/>
    <s v="Individual"/>
    <s v="Manual"/>
    <x v="0"/>
    <x v="128"/>
    <x v="16"/>
    <n v="147.94"/>
    <s v="320Nm@ 1500-3000rpm"/>
    <x v="2"/>
    <x v="1"/>
  </r>
  <r>
    <x v="2387"/>
    <x v="0"/>
    <x v="10"/>
    <x v="24"/>
    <x v="15"/>
    <s v="South"/>
    <s v="Alabama"/>
    <s v="Bessemer"/>
    <x v="3"/>
    <s v="Individual"/>
    <s v="Manual"/>
    <x v="1"/>
    <x v="125"/>
    <x v="14"/>
    <n v="58.16"/>
    <s v="77Nm@ 3500rpm"/>
    <x v="0"/>
    <x v="1"/>
  </r>
  <r>
    <x v="2388"/>
    <x v="3"/>
    <x v="14"/>
    <x v="169"/>
    <x v="19"/>
    <s v="South"/>
    <s v="Alabama"/>
    <s v="Decatur"/>
    <x v="1"/>
    <s v="Individual"/>
    <s v="Manual"/>
    <x v="1"/>
    <x v="27"/>
    <x v="5"/>
    <n v="81.83"/>
    <s v="114.7Nm@ 4000rpm"/>
    <x v="0"/>
    <x v="1"/>
  </r>
  <r>
    <x v="2389"/>
    <x v="7"/>
    <x v="13"/>
    <x v="301"/>
    <x v="25"/>
    <s v="South"/>
    <s v="Alabama"/>
    <s v="Decatur"/>
    <x v="0"/>
    <s v="Individual"/>
    <s v="Manual"/>
    <x v="0"/>
    <x v="189"/>
    <x v="71"/>
    <n v="120"/>
    <s v="280Nm@ 1800-2800rpm"/>
    <x v="2"/>
    <x v="1"/>
  </r>
  <r>
    <x v="2390"/>
    <x v="3"/>
    <x v="2"/>
    <x v="16"/>
    <x v="12"/>
    <s v="South"/>
    <s v="North Carolina"/>
    <s v="Eden"/>
    <x v="2"/>
    <s v="Individual"/>
    <s v="Manual"/>
    <x v="2"/>
    <x v="276"/>
    <x v="30"/>
    <n v="62.1"/>
    <s v="96.1Nm@ 3000rpm"/>
    <x v="0"/>
    <x v="1"/>
  </r>
  <r>
    <x v="2391"/>
    <x v="0"/>
    <x v="9"/>
    <x v="71"/>
    <x v="381"/>
    <s v="South"/>
    <s v="Alabama"/>
    <s v="Birmingham"/>
    <x v="0"/>
    <s v="Individual"/>
    <s v="Manual"/>
    <x v="1"/>
    <x v="10"/>
    <x v="0"/>
    <n v="73.900000000000006"/>
    <s v="190Nm@ 2000rpm"/>
    <x v="0"/>
    <x v="1"/>
  </r>
  <r>
    <x v="2392"/>
    <x v="3"/>
    <x v="2"/>
    <x v="13"/>
    <x v="12"/>
    <s v="South"/>
    <s v="Alabama"/>
    <s v="Bessemer"/>
    <x v="1"/>
    <s v="Individual"/>
    <s v="Manual"/>
    <x v="1"/>
    <x v="49"/>
    <x v="5"/>
    <n v="78.900000000000006"/>
    <s v="111.7Nm@ 4000rpm"/>
    <x v="0"/>
    <x v="1"/>
  </r>
  <r>
    <x v="2393"/>
    <x v="0"/>
    <x v="2"/>
    <x v="117"/>
    <x v="60"/>
    <s v="South"/>
    <s v="North Carolina"/>
    <s v="Eden"/>
    <x v="1"/>
    <s v="Individual"/>
    <s v="Manual"/>
    <x v="1"/>
    <x v="14"/>
    <x v="7"/>
    <n v="46.3"/>
    <s v="62Nm@ 3000rpm"/>
    <x v="0"/>
    <x v="1"/>
  </r>
  <r>
    <x v="2394"/>
    <x v="5"/>
    <x v="11"/>
    <x v="10"/>
    <x v="43"/>
    <s v="South"/>
    <s v="Alabama"/>
    <s v="Birmingham"/>
    <x v="0"/>
    <s v="Individual"/>
    <s v="Automatic"/>
    <x v="0"/>
    <x v="269"/>
    <x v="78"/>
    <n v="153.86000000000001"/>
    <s v="380Nm@ 2500rpm"/>
    <x v="2"/>
    <x v="1"/>
  </r>
  <r>
    <x v="2395"/>
    <x v="0"/>
    <x v="0"/>
    <x v="76"/>
    <x v="197"/>
    <s v="Central"/>
    <s v="Indiana"/>
    <s v="Indianapolis"/>
    <x v="0"/>
    <s v="Individual"/>
    <s v="Manual"/>
    <x v="1"/>
    <x v="56"/>
    <x v="0"/>
    <n v="74"/>
    <s v="190Nm@ 2000rpm"/>
    <x v="0"/>
    <x v="1"/>
  </r>
  <r>
    <x v="2396"/>
    <x v="4"/>
    <x v="13"/>
    <x v="143"/>
    <x v="9"/>
    <s v="Central"/>
    <s v="Indiana"/>
    <s v="Jeffersonville"/>
    <x v="0"/>
    <s v="Individual"/>
    <s v="Manual"/>
    <x v="0"/>
    <x v="37"/>
    <x v="19"/>
    <n v="100.6"/>
    <s v="200Nm@ 1400-3400rpm"/>
    <x v="2"/>
    <x v="1"/>
  </r>
  <r>
    <x v="2397"/>
    <x v="3"/>
    <x v="4"/>
    <x v="128"/>
    <x v="12"/>
    <s v="Central"/>
    <s v="Indiana"/>
    <s v="Indianapolis"/>
    <x v="1"/>
    <s v="Individual"/>
    <s v="Manual"/>
    <x v="0"/>
    <x v="11"/>
    <x v="5"/>
    <n v="82"/>
    <s v="114Nm@ 4000rpm"/>
    <x v="0"/>
    <x v="1"/>
  </r>
  <r>
    <x v="2398"/>
    <x v="6"/>
    <x v="0"/>
    <x v="119"/>
    <x v="14"/>
    <s v="Central"/>
    <s v="Indiana"/>
    <s v="Jeffersonville"/>
    <x v="0"/>
    <s v="Individual"/>
    <s v="Manual"/>
    <x v="0"/>
    <x v="84"/>
    <x v="10"/>
    <n v="83.8"/>
    <s v="200Nm@ 1900rpm"/>
    <x v="0"/>
    <x v="1"/>
  </r>
  <r>
    <x v="2399"/>
    <x v="0"/>
    <x v="7"/>
    <x v="127"/>
    <x v="10"/>
    <s v="Central"/>
    <s v="Indiana"/>
    <s v="Jeffersonville"/>
    <x v="0"/>
    <s v="Individual"/>
    <s v="Manual"/>
    <x v="2"/>
    <x v="57"/>
    <x v="0"/>
    <n v="74"/>
    <s v="190Nm@ 2000rpm"/>
    <x v="0"/>
    <x v="1"/>
  </r>
  <r>
    <x v="2400"/>
    <x v="0"/>
    <x v="7"/>
    <x v="1"/>
    <x v="212"/>
    <s v="Central"/>
    <s v="Indiana"/>
    <s v="Kokomo"/>
    <x v="0"/>
    <s v="Individual"/>
    <s v="Manual"/>
    <x v="1"/>
    <x v="57"/>
    <x v="0"/>
    <n v="74"/>
    <s v="190Nm@ 2000rpm"/>
    <x v="0"/>
    <x v="1"/>
  </r>
  <r>
    <x v="2401"/>
    <x v="0"/>
    <x v="12"/>
    <x v="267"/>
    <x v="45"/>
    <s v="Central"/>
    <s v="Indiana"/>
    <s v="Kokomo"/>
    <x v="1"/>
    <s v="Individual"/>
    <s v="Manual"/>
    <x v="2"/>
    <x v="6"/>
    <x v="11"/>
    <n v="60"/>
    <s v="78Nm@ 4500rpm"/>
    <x v="0"/>
    <x v="1"/>
  </r>
  <r>
    <x v="2402"/>
    <x v="0"/>
    <x v="10"/>
    <x v="14"/>
    <x v="25"/>
    <s v="Central"/>
    <s v="Indiana"/>
    <s v="Kokomo"/>
    <x v="0"/>
    <s v="Individual"/>
    <s v="Manual"/>
    <x v="2"/>
    <x v="207"/>
    <x v="0"/>
    <n v="73.94"/>
    <s v="190Nm@ 2000rpm"/>
    <x v="0"/>
    <x v="1"/>
  </r>
  <r>
    <x v="2403"/>
    <x v="0"/>
    <x v="0"/>
    <x v="33"/>
    <x v="64"/>
    <s v="Central"/>
    <s v="Indiana"/>
    <s v="Kokomo"/>
    <x v="0"/>
    <s v="Individual"/>
    <s v="Manual"/>
    <x v="0"/>
    <x v="56"/>
    <x v="0"/>
    <n v="74"/>
    <s v="190Nm@ 2000rpm"/>
    <x v="0"/>
    <x v="1"/>
  </r>
  <r>
    <x v="2404"/>
    <x v="0"/>
    <x v="0"/>
    <x v="172"/>
    <x v="60"/>
    <s v="Central"/>
    <s v="Indiana"/>
    <s v="Indianapolis"/>
    <x v="1"/>
    <s v="Individual"/>
    <s v="Manual"/>
    <x v="0"/>
    <x v="62"/>
    <x v="14"/>
    <n v="67.040000000000006"/>
    <s v="90Nm@ 3500rpm"/>
    <x v="0"/>
    <x v="1"/>
  </r>
  <r>
    <x v="2405"/>
    <x v="3"/>
    <x v="10"/>
    <x v="8"/>
    <x v="444"/>
    <s v="Central"/>
    <s v="Indiana"/>
    <s v="Kokomo"/>
    <x v="1"/>
    <s v="Individual"/>
    <s v="Manual"/>
    <x v="1"/>
    <x v="11"/>
    <x v="5"/>
    <n v="82"/>
    <s v="114Nm@ 4000rpm"/>
    <x v="0"/>
    <x v="1"/>
  </r>
  <r>
    <x v="2406"/>
    <x v="3"/>
    <x v="14"/>
    <x v="21"/>
    <x v="11"/>
    <s v="Central"/>
    <s v="Indiana"/>
    <s v="Lafayette"/>
    <x v="1"/>
    <s v="Individual"/>
    <s v="Manual"/>
    <x v="0"/>
    <x v="27"/>
    <x v="5"/>
    <n v="81.83"/>
    <s v="114.7Nm@ 4000rpm"/>
    <x v="0"/>
    <x v="1"/>
  </r>
  <r>
    <x v="2407"/>
    <x v="9"/>
    <x v="11"/>
    <x v="69"/>
    <x v="25"/>
    <s v="Central"/>
    <s v="Indiana"/>
    <s v="Lafayette"/>
    <x v="0"/>
    <s v="Individual"/>
    <s v="Manual"/>
    <x v="1"/>
    <x v="182"/>
    <x v="69"/>
    <n v="57.6"/>
    <s v="150Nm@ 1750rpm"/>
    <x v="0"/>
    <x v="1"/>
  </r>
  <r>
    <x v="2408"/>
    <x v="0"/>
    <x v="11"/>
    <x v="9"/>
    <x v="12"/>
    <s v="East"/>
    <s v="New York"/>
    <s v="Syracuse"/>
    <x v="1"/>
    <s v="Individual"/>
    <s v="Manual"/>
    <x v="1"/>
    <x v="167"/>
    <x v="14"/>
    <n v="67.099999999999994"/>
    <s v="90Nm@ 3500rpm"/>
    <x v="0"/>
    <x v="1"/>
  </r>
  <r>
    <x v="2409"/>
    <x v="0"/>
    <x v="16"/>
    <x v="122"/>
    <x v="12"/>
    <s v="East"/>
    <s v="New York"/>
    <s v="Syracuse"/>
    <x v="1"/>
    <s v="Individual"/>
    <s v="Manual"/>
    <x v="2"/>
    <x v="14"/>
    <x v="7"/>
    <n v="46.3"/>
    <s v="62Nm@ 3000rpm"/>
    <x v="0"/>
    <x v="1"/>
  </r>
  <r>
    <x v="2410"/>
    <x v="3"/>
    <x v="0"/>
    <x v="8"/>
    <x v="12"/>
    <s v="East"/>
    <s v="New York"/>
    <s v="Smithtown"/>
    <x v="0"/>
    <s v="Individual"/>
    <s v="Manual"/>
    <x v="1"/>
    <x v="153"/>
    <x v="61"/>
    <n v="70"/>
    <s v="160Nm@ 1500-2750rpm"/>
    <x v="0"/>
    <x v="1"/>
  </r>
  <r>
    <x v="2411"/>
    <x v="0"/>
    <x v="1"/>
    <x v="125"/>
    <x v="57"/>
    <s v="Central"/>
    <s v="Minnesota"/>
    <s v="Prior Lake"/>
    <x v="1"/>
    <s v="Individual"/>
    <s v="Manual"/>
    <x v="1"/>
    <x v="14"/>
    <x v="7"/>
    <n v="46.3"/>
    <s v="62Nm@ 3000rpm"/>
    <x v="0"/>
    <x v="1"/>
  </r>
  <r>
    <x v="2412"/>
    <x v="0"/>
    <x v="15"/>
    <x v="388"/>
    <x v="22"/>
    <s v="Central"/>
    <s v="Minnesota"/>
    <s v="Prior Lake"/>
    <x v="1"/>
    <s v="Individual"/>
    <s v="Manual"/>
    <x v="0"/>
    <x v="29"/>
    <x v="14"/>
    <n v="67.05"/>
    <s v="90Nm@ 3500rpm"/>
    <x v="0"/>
    <x v="1"/>
  </r>
  <r>
    <x v="2413"/>
    <x v="3"/>
    <x v="0"/>
    <x v="133"/>
    <x v="236"/>
    <s v="Central"/>
    <s v="Minnesota"/>
    <s v="Prior Lake"/>
    <x v="0"/>
    <s v="Individual"/>
    <s v="Manual"/>
    <x v="0"/>
    <x v="79"/>
    <x v="34"/>
    <n v="126.3"/>
    <s v="259.9Nm@ 1900-2750rpm"/>
    <x v="0"/>
    <x v="1"/>
  </r>
  <r>
    <x v="2414"/>
    <x v="10"/>
    <x v="4"/>
    <x v="63"/>
    <x v="45"/>
    <s v="Central"/>
    <s v="Minnesota"/>
    <s v="Prior Lake"/>
    <x v="1"/>
    <s v="Individual"/>
    <s v="Manual"/>
    <x v="0"/>
    <x v="184"/>
    <x v="52"/>
    <n v="53.64"/>
    <s v="72Nm@ 4386rpm"/>
    <x v="0"/>
    <x v="1"/>
  </r>
  <r>
    <x v="2415"/>
    <x v="3"/>
    <x v="0"/>
    <x v="158"/>
    <x v="15"/>
    <s v="East"/>
    <s v="New York"/>
    <s v="Smithtown"/>
    <x v="1"/>
    <s v="Individual"/>
    <s v="Manual"/>
    <x v="1"/>
    <x v="11"/>
    <x v="5"/>
    <n v="82"/>
    <s v="114Nm@ 4000rpm"/>
    <x v="0"/>
    <x v="1"/>
  </r>
  <r>
    <x v="2416"/>
    <x v="5"/>
    <x v="2"/>
    <x v="9"/>
    <x v="1"/>
    <s v="East"/>
    <s v="New York"/>
    <s v="Smithtown"/>
    <x v="0"/>
    <s v="Individual"/>
    <s v="Manual"/>
    <x v="0"/>
    <x v="8"/>
    <x v="9"/>
    <n v="68"/>
    <s v="160Nm@ 2000rpm"/>
    <x v="0"/>
    <x v="1"/>
  </r>
  <r>
    <x v="2417"/>
    <x v="0"/>
    <x v="14"/>
    <x v="38"/>
    <x v="11"/>
    <s v="East"/>
    <s v="New York"/>
    <s v="Smithtown"/>
    <x v="3"/>
    <s v="Individual"/>
    <s v="Manual"/>
    <x v="0"/>
    <x v="125"/>
    <x v="14"/>
    <n v="58.16"/>
    <s v="77Nm@ 3500rpm"/>
    <x v="0"/>
    <x v="1"/>
  </r>
  <r>
    <x v="2418"/>
    <x v="3"/>
    <x v="4"/>
    <x v="10"/>
    <x v="399"/>
    <s v="East"/>
    <s v="New York"/>
    <s v="Smithtown"/>
    <x v="1"/>
    <s v="Individual"/>
    <s v="Manual"/>
    <x v="0"/>
    <x v="11"/>
    <x v="5"/>
    <n v="81.86"/>
    <s v="113.75nm@ 4000rpm"/>
    <x v="0"/>
    <x v="1"/>
  </r>
  <r>
    <x v="2419"/>
    <x v="0"/>
    <x v="11"/>
    <x v="132"/>
    <x v="341"/>
    <s v="East"/>
    <s v="New York"/>
    <s v="Smithtown"/>
    <x v="0"/>
    <s v="Individual"/>
    <s v="Manual"/>
    <x v="0"/>
    <x v="87"/>
    <x v="0"/>
    <n v="88.76"/>
    <s v="200Nm@ 1750rpm"/>
    <x v="2"/>
    <x v="1"/>
  </r>
  <r>
    <x v="2420"/>
    <x v="0"/>
    <x v="4"/>
    <x v="29"/>
    <x v="98"/>
    <s v="East"/>
    <s v="New York"/>
    <s v="Syracuse"/>
    <x v="0"/>
    <s v="Individual"/>
    <s v="Manual"/>
    <x v="0"/>
    <x v="18"/>
    <x v="0"/>
    <n v="74"/>
    <s v="190Nm@ 2000rpm"/>
    <x v="0"/>
    <x v="1"/>
  </r>
  <r>
    <x v="2421"/>
    <x v="6"/>
    <x v="14"/>
    <x v="158"/>
    <x v="6"/>
    <s v="Central"/>
    <s v="Minnesota"/>
    <s v="Prior Lake"/>
    <x v="1"/>
    <s v="Individual"/>
    <s v="Manual"/>
    <x v="0"/>
    <x v="86"/>
    <x v="35"/>
    <n v="67"/>
    <s v="91Nm@ 4250rpm"/>
    <x v="0"/>
    <x v="1"/>
  </r>
  <r>
    <x v="2422"/>
    <x v="0"/>
    <x v="2"/>
    <x v="23"/>
    <x v="15"/>
    <s v="East"/>
    <s v="Massachusetts"/>
    <s v="Webster"/>
    <x v="2"/>
    <s v="Individual"/>
    <s v="Manual"/>
    <x v="0"/>
    <x v="65"/>
    <x v="14"/>
    <n v="58.2"/>
    <s v="77Nm@ 3500rpm"/>
    <x v="0"/>
    <x v="1"/>
  </r>
  <r>
    <x v="2423"/>
    <x v="0"/>
    <x v="13"/>
    <x v="132"/>
    <x v="12"/>
    <s v="East"/>
    <s v="Connecticut"/>
    <s v="Seymour"/>
    <x v="0"/>
    <s v="Individual"/>
    <s v="Manual"/>
    <x v="0"/>
    <x v="18"/>
    <x v="0"/>
    <n v="74"/>
    <s v="190Nm@ 2000rpm"/>
    <x v="0"/>
    <x v="1"/>
  </r>
  <r>
    <x v="2424"/>
    <x v="0"/>
    <x v="13"/>
    <x v="59"/>
    <x v="25"/>
    <s v="West"/>
    <s v="California"/>
    <s v="Carlsbad"/>
    <x v="0"/>
    <s v="Individual"/>
    <s v="Manual"/>
    <x v="0"/>
    <x v="18"/>
    <x v="0"/>
    <n v="74"/>
    <s v="190Nm@ 2000rpm"/>
    <x v="0"/>
    <x v="1"/>
  </r>
  <r>
    <x v="2425"/>
    <x v="0"/>
    <x v="20"/>
    <x v="125"/>
    <x v="43"/>
    <s v="West"/>
    <s v="California"/>
    <s v="Carlsbad"/>
    <x v="1"/>
    <s v="Individual"/>
    <s v="Manual"/>
    <x v="0"/>
    <x v="11"/>
    <x v="14"/>
    <n v="67.099999999999994"/>
    <s v="90Nm@ 3500rpm"/>
    <x v="0"/>
    <x v="1"/>
  </r>
  <r>
    <x v="2426"/>
    <x v="6"/>
    <x v="7"/>
    <x v="123"/>
    <x v="82"/>
    <s v="West"/>
    <s v="California"/>
    <s v="Carlsbad"/>
    <x v="0"/>
    <s v="Individual"/>
    <s v="Manual"/>
    <x v="0"/>
    <x v="274"/>
    <x v="10"/>
    <n v="83.8"/>
    <s v="200Nm@ 1900rpm"/>
    <x v="0"/>
    <x v="1"/>
  </r>
  <r>
    <x v="2427"/>
    <x v="3"/>
    <x v="13"/>
    <x v="170"/>
    <x v="151"/>
    <s v="West"/>
    <s v="California"/>
    <s v="Carlsbad"/>
    <x v="1"/>
    <s v="Individual"/>
    <s v="Manual"/>
    <x v="1"/>
    <x v="115"/>
    <x v="66"/>
    <n v="55.2"/>
    <s v="74.5Nm@ 4000rpm"/>
    <x v="0"/>
    <x v="1"/>
  </r>
  <r>
    <x v="2428"/>
    <x v="3"/>
    <x v="13"/>
    <x v="366"/>
    <x v="19"/>
    <s v="East"/>
    <s v="Rhode Island"/>
    <s v="Westerly"/>
    <x v="1"/>
    <s v="Individual"/>
    <s v="Manual"/>
    <x v="0"/>
    <x v="11"/>
    <x v="5"/>
    <n v="82"/>
    <s v="114Nm@ 4000rpm"/>
    <x v="0"/>
    <x v="1"/>
  </r>
  <r>
    <x v="2429"/>
    <x v="0"/>
    <x v="15"/>
    <x v="389"/>
    <x v="1"/>
    <s v="East"/>
    <s v="Massachusetts"/>
    <s v="Boston"/>
    <x v="3"/>
    <s v="Individual"/>
    <s v="Manual"/>
    <x v="1"/>
    <x v="231"/>
    <x v="26"/>
    <n v="61.7"/>
    <s v="85Nm@ 3000rpm"/>
    <x v="0"/>
    <x v="1"/>
  </r>
  <r>
    <x v="2430"/>
    <x v="4"/>
    <x v="0"/>
    <x v="105"/>
    <x v="238"/>
    <s v="East"/>
    <s v="New Jersey"/>
    <s v="South Plainfield"/>
    <x v="0"/>
    <s v="Individual"/>
    <s v="Manual"/>
    <x v="0"/>
    <x v="7"/>
    <x v="8"/>
    <n v="67.06"/>
    <s v="170Nm@ 1800-2400rpm"/>
    <x v="0"/>
    <x v="1"/>
  </r>
  <r>
    <x v="2431"/>
    <x v="0"/>
    <x v="14"/>
    <x v="128"/>
    <x v="12"/>
    <s v="East"/>
    <s v="New Jersey"/>
    <s v="Asbury Park"/>
    <x v="3"/>
    <s v="Individual"/>
    <s v="Manual"/>
    <x v="0"/>
    <x v="125"/>
    <x v="14"/>
    <n v="58.16"/>
    <s v="77Nm@ 3500rpm"/>
    <x v="0"/>
    <x v="1"/>
  </r>
  <r>
    <x v="2432"/>
    <x v="0"/>
    <x v="6"/>
    <x v="50"/>
    <x v="77"/>
    <s v="West"/>
    <s v="California"/>
    <s v="Carlsbad"/>
    <x v="1"/>
    <s v="Individual"/>
    <s v="Manual"/>
    <x v="0"/>
    <x v="35"/>
    <x v="5"/>
    <n v="85.8"/>
    <s v="114Nm@ 4000rpm"/>
    <x v="0"/>
    <x v="1"/>
  </r>
  <r>
    <x v="2433"/>
    <x v="3"/>
    <x v="15"/>
    <x v="390"/>
    <x v="6"/>
    <s v="West"/>
    <s v="California"/>
    <s v="Carlsbad"/>
    <x v="1"/>
    <s v="Individual"/>
    <s v="Automatic"/>
    <x v="0"/>
    <x v="20"/>
    <x v="30"/>
    <n v="68"/>
    <s v="99Nm@ 4500rpm"/>
    <x v="0"/>
    <x v="1"/>
  </r>
  <r>
    <x v="2434"/>
    <x v="0"/>
    <x v="14"/>
    <x v="391"/>
    <x v="53"/>
    <s v="East"/>
    <s v="Rhode Island"/>
    <s v="Middletown"/>
    <x v="1"/>
    <s v="Individual"/>
    <s v="Manual"/>
    <x v="0"/>
    <x v="72"/>
    <x v="26"/>
    <n v="73"/>
    <s v="101Nm@ 3000rpm"/>
    <x v="2"/>
    <x v="1"/>
  </r>
  <r>
    <x v="2435"/>
    <x v="4"/>
    <x v="11"/>
    <x v="392"/>
    <x v="1"/>
    <s v="East"/>
    <s v="Vermont"/>
    <s v="Burlington"/>
    <x v="0"/>
    <s v="Individual"/>
    <s v="Manual"/>
    <x v="1"/>
    <x v="7"/>
    <x v="8"/>
    <n v="67.099999999999994"/>
    <s v="170Nm@ 1800-2400rpm"/>
    <x v="0"/>
    <x v="1"/>
  </r>
  <r>
    <x v="2436"/>
    <x v="25"/>
    <x v="0"/>
    <x v="127"/>
    <x v="445"/>
    <s v="East"/>
    <s v="New Jersey"/>
    <s v="Westfield"/>
    <x v="0"/>
    <s v="Individual"/>
    <s v="Manual"/>
    <x v="0"/>
    <x v="281"/>
    <x v="0"/>
    <n v="75"/>
    <s v="197Nm@ 1750rpm"/>
    <x v="0"/>
    <x v="1"/>
  </r>
  <r>
    <x v="2437"/>
    <x v="6"/>
    <x v="7"/>
    <x v="133"/>
    <x v="125"/>
    <s v="East"/>
    <s v="Massachusetts"/>
    <s v="Southbridge"/>
    <x v="0"/>
    <s v="Individual"/>
    <s v="Manual"/>
    <x v="1"/>
    <x v="114"/>
    <x v="10"/>
    <n v="108.5"/>
    <s v="240Nm@ 1850rpm"/>
    <x v="0"/>
    <x v="1"/>
  </r>
  <r>
    <x v="2438"/>
    <x v="2"/>
    <x v="15"/>
    <x v="154"/>
    <x v="67"/>
    <s v="East"/>
    <s v="Massachusetts"/>
    <s v="Foxborough"/>
    <x v="1"/>
    <s v="Individual"/>
    <s v="Automatic"/>
    <x v="0"/>
    <x v="123"/>
    <x v="2"/>
    <n v="117.6"/>
    <s v="145Nm@ 4600rpm"/>
    <x v="0"/>
    <x v="1"/>
  </r>
  <r>
    <x v="2439"/>
    <x v="2"/>
    <x v="14"/>
    <x v="301"/>
    <x v="11"/>
    <s v="East"/>
    <s v="Connecticut"/>
    <s v="Seymour"/>
    <x v="0"/>
    <s v="Individual"/>
    <s v="Manual"/>
    <x v="0"/>
    <x v="192"/>
    <x v="1"/>
    <n v="98.6"/>
    <s v="200Nm@ 1750rpm"/>
    <x v="0"/>
    <x v="1"/>
  </r>
  <r>
    <x v="2440"/>
    <x v="4"/>
    <x v="20"/>
    <x v="152"/>
    <x v="1"/>
    <s v="East"/>
    <s v="Massachusetts"/>
    <s v="Quincy"/>
    <x v="1"/>
    <s v="Individual"/>
    <s v="Manual"/>
    <x v="1"/>
    <x v="297"/>
    <x v="51"/>
    <n v="125"/>
    <s v="16.1@ 4,200(kgm@ rpm)"/>
    <x v="0"/>
    <x v="1"/>
  </r>
  <r>
    <x v="2441"/>
    <x v="4"/>
    <x v="0"/>
    <x v="57"/>
    <x v="14"/>
    <s v="East"/>
    <s v="Massachusetts"/>
    <s v="Dracut"/>
    <x v="0"/>
    <s v="Individual"/>
    <s v="Manual"/>
    <x v="1"/>
    <x v="36"/>
    <x v="18"/>
    <n v="168.5"/>
    <s v="343Nm@ 1400-3400rpm"/>
    <x v="2"/>
    <x v="1"/>
  </r>
  <r>
    <x v="2442"/>
    <x v="3"/>
    <x v="14"/>
    <x v="123"/>
    <x v="240"/>
    <s v="West"/>
    <s v="California"/>
    <s v="Carlsbad"/>
    <x v="1"/>
    <s v="Individual"/>
    <s v="Manual"/>
    <x v="0"/>
    <x v="20"/>
    <x v="30"/>
    <n v="68"/>
    <s v="99Nm@ 4500rpm"/>
    <x v="0"/>
    <x v="1"/>
  </r>
  <r>
    <x v="2443"/>
    <x v="7"/>
    <x v="14"/>
    <x v="199"/>
    <x v="23"/>
    <s v="East"/>
    <s v="Connecticut"/>
    <s v="Madison"/>
    <x v="0"/>
    <s v="Individual"/>
    <s v="Manual"/>
    <x v="0"/>
    <x v="33"/>
    <x v="16"/>
    <n v="140"/>
    <s v="330Nm@ 1600-2800rpm"/>
    <x v="2"/>
    <x v="1"/>
  </r>
  <r>
    <x v="2444"/>
    <x v="9"/>
    <x v="10"/>
    <x v="162"/>
    <x v="15"/>
    <s v="East"/>
    <s v="Vermont"/>
    <s v="Rutland"/>
    <x v="1"/>
    <s v="Individual"/>
    <s v="Manual"/>
    <x v="0"/>
    <x v="27"/>
    <x v="13"/>
    <n v="76.8"/>
    <s v="106.5Nm@ 4400rpm"/>
    <x v="0"/>
    <x v="1"/>
  </r>
  <r>
    <x v="2445"/>
    <x v="7"/>
    <x v="10"/>
    <x v="135"/>
    <x v="45"/>
    <s v="South"/>
    <s v="Louisiana"/>
    <s v="New Iberia"/>
    <x v="0"/>
    <s v="Individual"/>
    <s v="Manual"/>
    <x v="0"/>
    <x v="189"/>
    <x v="16"/>
    <n v="120"/>
    <s v="280Nm@ 1800-2800rpm"/>
    <x v="2"/>
    <x v="1"/>
  </r>
  <r>
    <x v="2446"/>
    <x v="0"/>
    <x v="11"/>
    <x v="127"/>
    <x v="1"/>
    <s v="South"/>
    <s v="Louisiana"/>
    <s v="New Iberia"/>
    <x v="0"/>
    <s v="Individual"/>
    <s v="Manual"/>
    <x v="1"/>
    <x v="57"/>
    <x v="0"/>
    <n v="74"/>
    <s v="190Nm@ 2000rpm"/>
    <x v="0"/>
    <x v="1"/>
  </r>
  <r>
    <x v="2447"/>
    <x v="9"/>
    <x v="11"/>
    <x v="14"/>
    <x v="38"/>
    <s v="South"/>
    <s v="Louisiana"/>
    <s v="New Iberia"/>
    <x v="0"/>
    <s v="Individual"/>
    <s v="Manual"/>
    <x v="0"/>
    <x v="222"/>
    <x v="46"/>
    <n v="123.7"/>
    <s v="305Nm@ 2000rpm"/>
    <x v="0"/>
    <x v="1"/>
  </r>
  <r>
    <x v="2448"/>
    <x v="0"/>
    <x v="7"/>
    <x v="127"/>
    <x v="1"/>
    <s v="South"/>
    <s v="Louisiana"/>
    <s v="Monroe"/>
    <x v="0"/>
    <s v="Individual"/>
    <s v="Manual"/>
    <x v="0"/>
    <x v="207"/>
    <x v="0"/>
    <n v="73.94"/>
    <s v="190Nm@ 2000rpm"/>
    <x v="0"/>
    <x v="1"/>
  </r>
  <r>
    <x v="2449"/>
    <x v="4"/>
    <x v="11"/>
    <x v="21"/>
    <x v="153"/>
    <s v="South"/>
    <s v="Louisiana"/>
    <s v="Monroe"/>
    <x v="0"/>
    <s v="Individual"/>
    <s v="Manual"/>
    <x v="0"/>
    <x v="118"/>
    <x v="8"/>
    <n v="87.2"/>
    <s v="205Nm@ 1800-2800rpm"/>
    <x v="0"/>
    <x v="1"/>
  </r>
  <r>
    <x v="2450"/>
    <x v="0"/>
    <x v="11"/>
    <x v="23"/>
    <x v="15"/>
    <s v="South"/>
    <s v="Louisiana"/>
    <s v="Monroe"/>
    <x v="1"/>
    <s v="Individual"/>
    <s v="Manual"/>
    <x v="0"/>
    <x v="167"/>
    <x v="14"/>
    <n v="67.099999999999994"/>
    <s v="90Nm@ 3500rpm"/>
    <x v="0"/>
    <x v="1"/>
  </r>
  <r>
    <x v="2451"/>
    <x v="0"/>
    <x v="9"/>
    <x v="152"/>
    <x v="42"/>
    <s v="South"/>
    <s v="Louisiana"/>
    <s v="New Iberia"/>
    <x v="1"/>
    <s v="Individual"/>
    <s v="Manual"/>
    <x v="1"/>
    <x v="14"/>
    <x v="7"/>
    <n v="46.3"/>
    <s v="62Nm@ 3000rpm"/>
    <x v="0"/>
    <x v="1"/>
  </r>
  <r>
    <x v="2452"/>
    <x v="9"/>
    <x v="11"/>
    <x v="315"/>
    <x v="184"/>
    <s v="South"/>
    <s v="Louisiana"/>
    <s v="Monroe"/>
    <x v="0"/>
    <s v="Individual"/>
    <s v="Manual"/>
    <x v="0"/>
    <x v="182"/>
    <x v="69"/>
    <n v="57.6"/>
    <s v="150Nm@ 1750rpm"/>
    <x v="0"/>
    <x v="1"/>
  </r>
  <r>
    <x v="2453"/>
    <x v="6"/>
    <x v="13"/>
    <x v="252"/>
    <x v="2"/>
    <s v="West"/>
    <s v="Utah"/>
    <s v="Roy"/>
    <x v="0"/>
    <s v="Individual"/>
    <s v="Manual"/>
    <x v="1"/>
    <x v="84"/>
    <x v="10"/>
    <n v="83.8"/>
    <s v="200Nm@ 1900rpm"/>
    <x v="0"/>
    <x v="1"/>
  </r>
  <r>
    <x v="2454"/>
    <x v="3"/>
    <x v="4"/>
    <x v="155"/>
    <x v="15"/>
    <s v="West"/>
    <s v="Utah"/>
    <s v="Roy"/>
    <x v="1"/>
    <s v="Individual"/>
    <s v="Manual"/>
    <x v="0"/>
    <x v="11"/>
    <x v="5"/>
    <n v="81.86"/>
    <s v="113.75nm@ 4000rpm"/>
    <x v="0"/>
    <x v="1"/>
  </r>
  <r>
    <x v="2455"/>
    <x v="4"/>
    <x v="13"/>
    <x v="105"/>
    <x v="11"/>
    <s v="Central"/>
    <s v="Nebraska"/>
    <s v="Papillion"/>
    <x v="0"/>
    <s v="Individual"/>
    <s v="Manual"/>
    <x v="0"/>
    <x v="7"/>
    <x v="8"/>
    <n v="67.040000000000006"/>
    <s v="170Nm@ 1800-2400rpm"/>
    <x v="0"/>
    <x v="1"/>
  </r>
  <r>
    <x v="2456"/>
    <x v="2"/>
    <x v="0"/>
    <x v="21"/>
    <x v="7"/>
    <s v="West"/>
    <s v="Utah"/>
    <s v="Roy"/>
    <x v="0"/>
    <s v="Individual"/>
    <s v="Manual"/>
    <x v="0"/>
    <x v="40"/>
    <x v="1"/>
    <n v="98.6"/>
    <s v="200Nm@ 1750rpm"/>
    <x v="0"/>
    <x v="1"/>
  </r>
  <r>
    <x v="2457"/>
    <x v="7"/>
    <x v="0"/>
    <x v="298"/>
    <x v="263"/>
    <s v="Central"/>
    <s v="Nebraska"/>
    <s v="Papillion"/>
    <x v="0"/>
    <s v="Individual"/>
    <s v="Manual"/>
    <x v="2"/>
    <x v="77"/>
    <x v="16"/>
    <n v="140"/>
    <s v="330Nm@ 1600-2800rpm"/>
    <x v="2"/>
    <x v="1"/>
  </r>
  <r>
    <x v="2458"/>
    <x v="2"/>
    <x v="0"/>
    <x v="74"/>
    <x v="7"/>
    <s v="West"/>
    <s v="Utah"/>
    <s v="Roy"/>
    <x v="0"/>
    <s v="Individual"/>
    <s v="Manual"/>
    <x v="0"/>
    <x v="40"/>
    <x v="1"/>
    <n v="98.6"/>
    <s v="200Nm@ 1750rpm"/>
    <x v="0"/>
    <x v="1"/>
  </r>
  <r>
    <x v="2459"/>
    <x v="9"/>
    <x v="2"/>
    <x v="212"/>
    <x v="12"/>
    <s v="West"/>
    <s v="Utah"/>
    <s v="Roy"/>
    <x v="1"/>
    <s v="Individual"/>
    <s v="Manual"/>
    <x v="0"/>
    <x v="33"/>
    <x v="84"/>
    <n v="63"/>
    <s v="90.3Nm@ 4200rpm"/>
    <x v="0"/>
    <x v="1"/>
  </r>
  <r>
    <x v="2460"/>
    <x v="9"/>
    <x v="9"/>
    <x v="264"/>
    <x v="446"/>
    <s v="West"/>
    <s v="Utah"/>
    <s v="Roy"/>
    <x v="0"/>
    <s v="Individual"/>
    <s v="Manual"/>
    <x v="1"/>
    <x v="197"/>
    <x v="76"/>
    <n v="72.400000000000006"/>
    <s v="171Nm@ 1800rpm"/>
    <x v="5"/>
    <x v="1"/>
  </r>
  <r>
    <x v="2461"/>
    <x v="0"/>
    <x v="2"/>
    <x v="206"/>
    <x v="243"/>
    <s v="Central"/>
    <s v="Michigan"/>
    <s v="Southgate"/>
    <x v="1"/>
    <s v="Individual"/>
    <s v="Manual"/>
    <x v="1"/>
    <x v="298"/>
    <x v="86"/>
    <n v="103.3"/>
    <s v="145Nm@ 4100rpm"/>
    <x v="0"/>
    <x v="1"/>
  </r>
  <r>
    <x v="2462"/>
    <x v="8"/>
    <x v="13"/>
    <x v="21"/>
    <x v="25"/>
    <s v="Central"/>
    <s v="Michigan"/>
    <s v="Sterling Heights"/>
    <x v="0"/>
    <s v="Individual"/>
    <s v="Manual"/>
    <x v="1"/>
    <x v="299"/>
    <x v="16"/>
    <n v="138.03"/>
    <s v="320Nm@ 1750-2700rpm"/>
    <x v="0"/>
    <x v="1"/>
  </r>
  <r>
    <x v="2463"/>
    <x v="7"/>
    <x v="10"/>
    <x v="393"/>
    <x v="43"/>
    <s v="Central"/>
    <s v="Michigan"/>
    <s v="Southgate"/>
    <x v="1"/>
    <s v="Individual"/>
    <s v="Manual"/>
    <x v="0"/>
    <x v="12"/>
    <x v="12"/>
    <n v="82"/>
    <s v="115Nm@ 3500-3600rpm"/>
    <x v="4"/>
    <x v="1"/>
  </r>
  <r>
    <x v="2464"/>
    <x v="8"/>
    <x v="2"/>
    <x v="13"/>
    <x v="1"/>
    <s v="Central"/>
    <s v="Michigan"/>
    <s v="Southgate"/>
    <x v="0"/>
    <s v="Individual"/>
    <s v="Manual"/>
    <x v="0"/>
    <x v="30"/>
    <x v="33"/>
    <n v="71"/>
    <s v="135Nm@ 2500rpm"/>
    <x v="0"/>
    <x v="1"/>
  </r>
  <r>
    <x v="2465"/>
    <x v="3"/>
    <x v="6"/>
    <x v="14"/>
    <x v="10"/>
    <s v="Central"/>
    <s v="Michigan"/>
    <s v="Southgate"/>
    <x v="0"/>
    <s v="Individual"/>
    <s v="Manual"/>
    <x v="1"/>
    <x v="79"/>
    <x v="34"/>
    <n v="126.32"/>
    <s v="259.8Nm@ 1900-2750rpm"/>
    <x v="0"/>
    <x v="1"/>
  </r>
  <r>
    <x v="2466"/>
    <x v="9"/>
    <x v="2"/>
    <x v="69"/>
    <x v="11"/>
    <s v="Central"/>
    <s v="Michigan"/>
    <s v="Sterling Heights"/>
    <x v="1"/>
    <s v="Individual"/>
    <s v="Manual"/>
    <x v="1"/>
    <x v="27"/>
    <x v="13"/>
    <n v="79.400000000000006"/>
    <s v="108Nm@ 4400rpm"/>
    <x v="0"/>
    <x v="1"/>
  </r>
  <r>
    <x v="2467"/>
    <x v="8"/>
    <x v="11"/>
    <x v="24"/>
    <x v="43"/>
    <s v="Central"/>
    <s v="Michigan"/>
    <s v="Sterling Heights"/>
    <x v="0"/>
    <s v="Individual"/>
    <s v="Manual"/>
    <x v="1"/>
    <x v="48"/>
    <x v="0"/>
    <n v="88.8"/>
    <s v="200Nm@ 1750-3000rpm"/>
    <x v="0"/>
    <x v="1"/>
  </r>
  <r>
    <x v="2468"/>
    <x v="0"/>
    <x v="6"/>
    <x v="50"/>
    <x v="103"/>
    <s v="Central"/>
    <s v="Michigan"/>
    <s v="Southfield"/>
    <x v="1"/>
    <s v="Individual"/>
    <s v="Manual"/>
    <x v="1"/>
    <x v="167"/>
    <x v="14"/>
    <n v="67.099999999999994"/>
    <s v="90Nm@ 3500rpm"/>
    <x v="0"/>
    <x v="1"/>
  </r>
  <r>
    <x v="2469"/>
    <x v="0"/>
    <x v="4"/>
    <x v="156"/>
    <x v="67"/>
    <s v="Central"/>
    <s v="Michigan"/>
    <s v="Shelby"/>
    <x v="1"/>
    <s v="Individual"/>
    <s v="Manual"/>
    <x v="0"/>
    <x v="22"/>
    <x v="7"/>
    <n v="47.3"/>
    <s v="69Nm@ 3500rpm"/>
    <x v="0"/>
    <x v="1"/>
  </r>
  <r>
    <x v="2470"/>
    <x v="6"/>
    <x v="15"/>
    <x v="158"/>
    <x v="23"/>
    <s v="Central"/>
    <s v="Michigan"/>
    <s v="Southfield"/>
    <x v="1"/>
    <s v="Individual"/>
    <s v="Manual"/>
    <x v="0"/>
    <x v="129"/>
    <x v="52"/>
    <n v="53.3"/>
    <s v="72Nm@ 4386rpm"/>
    <x v="0"/>
    <x v="1"/>
  </r>
  <r>
    <x v="2471"/>
    <x v="7"/>
    <x v="15"/>
    <x v="184"/>
    <x v="93"/>
    <s v="Central"/>
    <s v="Michigan"/>
    <s v="Sterling Heights"/>
    <x v="0"/>
    <s v="Individual"/>
    <s v="Manual"/>
    <x v="0"/>
    <x v="253"/>
    <x v="48"/>
    <n v="70"/>
    <s v="195Nm@ 1400-2200rpm"/>
    <x v="2"/>
    <x v="1"/>
  </r>
  <r>
    <x v="2472"/>
    <x v="10"/>
    <x v="10"/>
    <x v="195"/>
    <x v="17"/>
    <s v="Central"/>
    <s v="Michigan"/>
    <s v="Southgate"/>
    <x v="1"/>
    <s v="Individual"/>
    <s v="Manual"/>
    <x v="0"/>
    <x v="184"/>
    <x v="52"/>
    <n v="53.64"/>
    <s v="72Nm@ 4386rpm"/>
    <x v="0"/>
    <x v="1"/>
  </r>
  <r>
    <x v="2473"/>
    <x v="0"/>
    <x v="4"/>
    <x v="127"/>
    <x v="51"/>
    <s v="Central"/>
    <s v="Michigan"/>
    <s v="Southgate"/>
    <x v="1"/>
    <s v="Individual"/>
    <s v="Manual"/>
    <x v="1"/>
    <x v="29"/>
    <x v="14"/>
    <n v="67.05"/>
    <s v="90Nm@ 3500rpm"/>
    <x v="0"/>
    <x v="1"/>
  </r>
  <r>
    <x v="2474"/>
    <x v="0"/>
    <x v="7"/>
    <x v="394"/>
    <x v="7"/>
    <s v="Central"/>
    <s v="Michigan"/>
    <s v="Southfield"/>
    <x v="3"/>
    <s v="Individual"/>
    <s v="Manual"/>
    <x v="0"/>
    <x v="125"/>
    <x v="14"/>
    <n v="58.16"/>
    <s v="77Nm@ 3500rpm"/>
    <x v="0"/>
    <x v="1"/>
  </r>
  <r>
    <x v="2475"/>
    <x v="0"/>
    <x v="14"/>
    <x v="29"/>
    <x v="17"/>
    <s v="Central"/>
    <s v="Michigan"/>
    <s v="Southfield"/>
    <x v="1"/>
    <s v="Individual"/>
    <s v="Manual"/>
    <x v="0"/>
    <x v="52"/>
    <x v="5"/>
    <n v="81.8"/>
    <s v="113Nm@ 4200rpm"/>
    <x v="0"/>
    <x v="1"/>
  </r>
  <r>
    <x v="2476"/>
    <x v="0"/>
    <x v="4"/>
    <x v="308"/>
    <x v="447"/>
    <s v="Central"/>
    <s v="Michigan"/>
    <s v="Southgate"/>
    <x v="0"/>
    <s v="Individual"/>
    <s v="Manual"/>
    <x v="1"/>
    <x v="127"/>
    <x v="0"/>
    <n v="74.02"/>
    <s v="190Nm@ 2000rpm"/>
    <x v="0"/>
    <x v="1"/>
  </r>
  <r>
    <x v="2477"/>
    <x v="0"/>
    <x v="15"/>
    <x v="158"/>
    <x v="93"/>
    <s v="West"/>
    <s v="California"/>
    <s v="Concord"/>
    <x v="1"/>
    <s v="Individual"/>
    <s v="Automatic"/>
    <x v="0"/>
    <x v="29"/>
    <x v="14"/>
    <n v="67.05"/>
    <s v="90Nm@ 3500rpm"/>
    <x v="0"/>
    <x v="1"/>
  </r>
  <r>
    <x v="2478"/>
    <x v="9"/>
    <x v="0"/>
    <x v="117"/>
    <x v="12"/>
    <s v="West"/>
    <s v="California"/>
    <s v="Costa Mesa"/>
    <x v="0"/>
    <s v="Individual"/>
    <s v="Manual"/>
    <x v="2"/>
    <x v="182"/>
    <x v="69"/>
    <n v="56.3"/>
    <s v="142.5Nm@ 1750rpm"/>
    <x v="0"/>
    <x v="1"/>
  </r>
  <r>
    <x v="2479"/>
    <x v="3"/>
    <x v="15"/>
    <x v="395"/>
    <x v="67"/>
    <s v="West"/>
    <s v="California"/>
    <s v="Concord"/>
    <x v="1"/>
    <s v="Individual"/>
    <s v="Automatic"/>
    <x v="0"/>
    <x v="30"/>
    <x v="15"/>
    <n v="121.3"/>
    <s v="151Nm@ 4850rpm"/>
    <x v="0"/>
    <x v="1"/>
  </r>
  <r>
    <x v="2480"/>
    <x v="0"/>
    <x v="6"/>
    <x v="24"/>
    <x v="201"/>
    <s v="West"/>
    <s v="Wyoming"/>
    <s v="Rock Springs"/>
    <x v="2"/>
    <s v="Individual"/>
    <s v="Manual"/>
    <x v="0"/>
    <x v="65"/>
    <x v="14"/>
    <n v="58.2"/>
    <s v="77Nm@ 3500rpm"/>
    <x v="0"/>
    <x v="1"/>
  </r>
  <r>
    <x v="2481"/>
    <x v="0"/>
    <x v="13"/>
    <x v="317"/>
    <x v="10"/>
    <s v="West"/>
    <s v="California"/>
    <s v="Concord"/>
    <x v="0"/>
    <s v="Individual"/>
    <s v="Manual"/>
    <x v="0"/>
    <x v="56"/>
    <x v="0"/>
    <n v="74"/>
    <s v="190Nm@ 2000rpm"/>
    <x v="0"/>
    <x v="1"/>
  </r>
  <r>
    <x v="2482"/>
    <x v="7"/>
    <x v="13"/>
    <x v="43"/>
    <x v="448"/>
    <s v="West"/>
    <s v="California"/>
    <s v="Costa Mesa"/>
    <x v="0"/>
    <s v="Individual"/>
    <s v="Manual"/>
    <x v="0"/>
    <x v="77"/>
    <x v="16"/>
    <n v="140"/>
    <s v="330Nm@ 1600-2800rpm"/>
    <x v="2"/>
    <x v="1"/>
  </r>
  <r>
    <x v="2483"/>
    <x v="7"/>
    <x v="4"/>
    <x v="17"/>
    <x v="7"/>
    <s v="South"/>
    <s v="Arkansas"/>
    <s v="Cabot"/>
    <x v="0"/>
    <s v="Individual"/>
    <s v="Manual"/>
    <x v="0"/>
    <x v="253"/>
    <x v="48"/>
    <n v="70"/>
    <s v="195Nm@ 1400-2200rpm"/>
    <x v="2"/>
    <x v="1"/>
  </r>
  <r>
    <x v="2484"/>
    <x v="3"/>
    <x v="0"/>
    <x v="396"/>
    <x v="14"/>
    <s v="South"/>
    <s v="Arkansas"/>
    <s v="Cabot"/>
    <x v="1"/>
    <s v="Individual"/>
    <s v="Manual"/>
    <x v="0"/>
    <x v="68"/>
    <x v="5"/>
    <n v="82"/>
    <s v="114Nm@ 4000rpm"/>
    <x v="0"/>
    <x v="1"/>
  </r>
  <r>
    <x v="2485"/>
    <x v="3"/>
    <x v="13"/>
    <x v="20"/>
    <x v="449"/>
    <s v="West"/>
    <s v="Wyoming"/>
    <s v="Rock Springs"/>
    <x v="0"/>
    <s v="Individual"/>
    <s v="Manual"/>
    <x v="0"/>
    <x v="277"/>
    <x v="3"/>
    <n v="88.7"/>
    <s v="219.7Nm@ 1750-2750rpm"/>
    <x v="0"/>
    <x v="1"/>
  </r>
  <r>
    <x v="2486"/>
    <x v="4"/>
    <x v="0"/>
    <x v="247"/>
    <x v="25"/>
    <s v="East"/>
    <s v="Massachusetts"/>
    <s v="Amesbury"/>
    <x v="0"/>
    <s v="Individual"/>
    <s v="Manual"/>
    <x v="1"/>
    <x v="37"/>
    <x v="19"/>
    <n v="100.6"/>
    <s v="200Nm@ 1200-3600rpm"/>
    <x v="2"/>
    <x v="1"/>
  </r>
  <r>
    <x v="2487"/>
    <x v="4"/>
    <x v="8"/>
    <x v="141"/>
    <x v="1"/>
    <s v="East"/>
    <s v="New Jersey"/>
    <s v="Hillside"/>
    <x v="0"/>
    <s v="Individual"/>
    <s v="Manual"/>
    <x v="0"/>
    <x v="142"/>
    <x v="19"/>
    <n v="102"/>
    <s v="20.4@ 1400-3400(kgm@ rpm)"/>
    <x v="3"/>
    <x v="1"/>
  </r>
  <r>
    <x v="2488"/>
    <x v="3"/>
    <x v="13"/>
    <x v="314"/>
    <x v="1"/>
    <s v="West"/>
    <s v="California"/>
    <s v="Concord"/>
    <x v="0"/>
    <s v="Individual"/>
    <s v="Manual"/>
    <x v="0"/>
    <x v="184"/>
    <x v="34"/>
    <n v="126.2"/>
    <s v="259.88Nm@ 1900-2750rpm"/>
    <x v="0"/>
    <x v="1"/>
  </r>
  <r>
    <x v="2489"/>
    <x v="0"/>
    <x v="2"/>
    <x v="117"/>
    <x v="450"/>
    <s v="West"/>
    <s v="California"/>
    <s v="Costa Mesa"/>
    <x v="2"/>
    <s v="Individual"/>
    <s v="Manual"/>
    <x v="0"/>
    <x v="65"/>
    <x v="14"/>
    <n v="58.2"/>
    <s v="77Nm@ 3500rpm"/>
    <x v="0"/>
    <x v="1"/>
  </r>
  <r>
    <x v="2490"/>
    <x v="0"/>
    <x v="10"/>
    <x v="40"/>
    <x v="95"/>
    <s v="West"/>
    <s v="California"/>
    <s v="Costa Mesa"/>
    <x v="0"/>
    <s v="Individual"/>
    <s v="Manual"/>
    <x v="0"/>
    <x v="25"/>
    <x v="0"/>
    <n v="88.5"/>
    <s v="200Nm@ 1750rpm"/>
    <x v="0"/>
    <x v="1"/>
  </r>
  <r>
    <x v="2491"/>
    <x v="17"/>
    <x v="11"/>
    <x v="24"/>
    <x v="7"/>
    <s v="West"/>
    <s v="California"/>
    <s v="Concord"/>
    <x v="0"/>
    <s v="Individual"/>
    <s v="Manual"/>
    <x v="0"/>
    <x v="230"/>
    <x v="10"/>
    <n v="84.8"/>
    <s v="200Nm@ 2000rpm"/>
    <x v="0"/>
    <x v="1"/>
  </r>
  <r>
    <x v="2492"/>
    <x v="2"/>
    <x v="3"/>
    <x v="67"/>
    <x v="451"/>
    <s v="West"/>
    <s v="California"/>
    <s v="Concord"/>
    <x v="1"/>
    <s v="Individual"/>
    <s v="Automatic"/>
    <x v="0"/>
    <x v="181"/>
    <x v="68"/>
    <n v="130"/>
    <s v="172Nm@ 4300rpm"/>
    <x v="0"/>
    <x v="1"/>
  </r>
  <r>
    <x v="2493"/>
    <x v="4"/>
    <x v="11"/>
    <x v="397"/>
    <x v="452"/>
    <s v="West"/>
    <s v="California"/>
    <s v="Concord"/>
    <x v="0"/>
    <s v="Individual"/>
    <s v="Manual"/>
    <x v="0"/>
    <x v="142"/>
    <x v="19"/>
    <n v="102"/>
    <s v="20.4@ 1400-3400(kgm@ rpm)"/>
    <x v="3"/>
    <x v="1"/>
  </r>
  <r>
    <x v="2494"/>
    <x v="7"/>
    <x v="0"/>
    <x v="20"/>
    <x v="12"/>
    <s v="West"/>
    <s v="California"/>
    <s v="Costa Mesa"/>
    <x v="0"/>
    <s v="Individual"/>
    <s v="Manual"/>
    <x v="1"/>
    <x v="143"/>
    <x v="58"/>
    <n v="105"/>
    <s v="247Nm@ 1800-2000rpm"/>
    <x v="4"/>
    <x v="1"/>
  </r>
  <r>
    <x v="2495"/>
    <x v="3"/>
    <x v="13"/>
    <x v="124"/>
    <x v="25"/>
    <s v="West"/>
    <s v="California"/>
    <s v="Costa Mesa"/>
    <x v="0"/>
    <s v="Individual"/>
    <s v="Manual"/>
    <x v="0"/>
    <x v="153"/>
    <x v="61"/>
    <n v="70"/>
    <s v="160Nm@ 1500-2750rpm"/>
    <x v="0"/>
    <x v="1"/>
  </r>
  <r>
    <x v="2496"/>
    <x v="2"/>
    <x v="13"/>
    <x v="38"/>
    <x v="15"/>
    <s v="West"/>
    <s v="California"/>
    <s v="Costa Mesa"/>
    <x v="1"/>
    <s v="Individual"/>
    <s v="Manual"/>
    <x v="0"/>
    <x v="99"/>
    <x v="12"/>
    <n v="86.7"/>
    <s v="109Nm@ 4500rpm"/>
    <x v="0"/>
    <x v="1"/>
  </r>
  <r>
    <x v="2497"/>
    <x v="10"/>
    <x v="13"/>
    <x v="23"/>
    <x v="67"/>
    <s v="East"/>
    <s v="Connecticut"/>
    <s v="Middletown"/>
    <x v="1"/>
    <s v="Individual"/>
    <s v="Manual"/>
    <x v="0"/>
    <x v="31"/>
    <x v="12"/>
    <n v="67"/>
    <s v="104Nm@ 4000rpm"/>
    <x v="0"/>
    <x v="1"/>
  </r>
  <r>
    <x v="2498"/>
    <x v="9"/>
    <x v="0"/>
    <x v="156"/>
    <x v="17"/>
    <s v="West"/>
    <s v="California"/>
    <s v="Costa Mesa"/>
    <x v="1"/>
    <s v="Individual"/>
    <s v="Manual"/>
    <x v="0"/>
    <x v="23"/>
    <x v="13"/>
    <n v="82.4"/>
    <s v="108.5Nm@ 5000rpm"/>
    <x v="0"/>
    <x v="1"/>
  </r>
  <r>
    <x v="2499"/>
    <x v="3"/>
    <x v="4"/>
    <x v="10"/>
    <x v="67"/>
    <s v="South"/>
    <s v="Florida"/>
    <s v="Sanford"/>
    <x v="1"/>
    <s v="Individual"/>
    <s v="Manual"/>
    <x v="0"/>
    <x v="11"/>
    <x v="5"/>
    <n v="81.86"/>
    <s v="113.75nm@ 4000rpm"/>
    <x v="0"/>
    <x v="1"/>
  </r>
  <r>
    <x v="2500"/>
    <x v="9"/>
    <x v="7"/>
    <x v="9"/>
    <x v="12"/>
    <s v="South"/>
    <s v="Florida"/>
    <s v="Saint Petersburg"/>
    <x v="0"/>
    <s v="Individual"/>
    <s v="Manual"/>
    <x v="0"/>
    <x v="217"/>
    <x v="0"/>
    <n v="76.900000000000006"/>
    <s v="205Nm@ 1750rpm"/>
    <x v="0"/>
    <x v="1"/>
  </r>
  <r>
    <x v="2501"/>
    <x v="15"/>
    <x v="14"/>
    <x v="29"/>
    <x v="13"/>
    <s v="South"/>
    <s v="Florida"/>
    <s v="Sanford"/>
    <x v="0"/>
    <s v="Individual"/>
    <s v="Manual"/>
    <x v="0"/>
    <x v="5"/>
    <x v="1"/>
    <n v="88"/>
    <s v="230Nm@ 1500-2500rpm"/>
    <x v="0"/>
    <x v="1"/>
  </r>
  <r>
    <x v="2502"/>
    <x v="2"/>
    <x v="14"/>
    <x v="398"/>
    <x v="25"/>
    <s v="South"/>
    <s v="Florida"/>
    <s v="Sanford"/>
    <x v="0"/>
    <s v="Individual"/>
    <s v="Manual"/>
    <x v="0"/>
    <x v="154"/>
    <x v="1"/>
    <n v="97.9"/>
    <s v="200Nm@ 1750rpm"/>
    <x v="0"/>
    <x v="1"/>
  </r>
  <r>
    <x v="2503"/>
    <x v="3"/>
    <x v="14"/>
    <x v="30"/>
    <x v="12"/>
    <s v="South"/>
    <s v="Florida"/>
    <s v="Saint Petersburg"/>
    <x v="1"/>
    <s v="Individual"/>
    <s v="Manual"/>
    <x v="0"/>
    <x v="20"/>
    <x v="14"/>
    <n v="68.05"/>
    <s v="94.14Nm@ 3500rpm"/>
    <x v="0"/>
    <x v="1"/>
  </r>
  <r>
    <x v="2504"/>
    <x v="3"/>
    <x v="15"/>
    <x v="388"/>
    <x v="432"/>
    <s v="South"/>
    <s v="Florida"/>
    <s v="Saint Petersburg"/>
    <x v="1"/>
    <s v="Individual"/>
    <s v="Manual"/>
    <x v="0"/>
    <x v="20"/>
    <x v="30"/>
    <n v="68"/>
    <s v="99Nm@ 4500rpm"/>
    <x v="0"/>
    <x v="1"/>
  </r>
  <r>
    <x v="2505"/>
    <x v="3"/>
    <x v="11"/>
    <x v="144"/>
    <x v="298"/>
    <s v="South"/>
    <s v="Florida"/>
    <s v="Sanford"/>
    <x v="1"/>
    <s v="Individual"/>
    <s v="Manual"/>
    <x v="0"/>
    <x v="49"/>
    <x v="5"/>
    <n v="78.900000000000006"/>
    <s v="111.7Nm@ 4000rpm"/>
    <x v="0"/>
    <x v="1"/>
  </r>
  <r>
    <x v="2506"/>
    <x v="3"/>
    <x v="4"/>
    <x v="21"/>
    <x v="67"/>
    <s v="South"/>
    <s v="Florida"/>
    <s v="Saint Cloud"/>
    <x v="0"/>
    <s v="Individual"/>
    <s v="Manual"/>
    <x v="0"/>
    <x v="153"/>
    <x v="56"/>
    <n v="73.97"/>
    <s v="190.24nm@ 1750-2250rpm"/>
    <x v="0"/>
    <x v="1"/>
  </r>
  <r>
    <x v="2507"/>
    <x v="0"/>
    <x v="7"/>
    <x v="76"/>
    <x v="32"/>
    <s v="South"/>
    <s v="Florida"/>
    <s v="Saint Petersburg"/>
    <x v="0"/>
    <s v="Individual"/>
    <s v="Manual"/>
    <x v="0"/>
    <x v="57"/>
    <x v="0"/>
    <n v="74"/>
    <s v="190Nm@ 2000rpm"/>
    <x v="0"/>
    <x v="1"/>
  </r>
  <r>
    <x v="2508"/>
    <x v="15"/>
    <x v="11"/>
    <x v="76"/>
    <x v="7"/>
    <s v="South"/>
    <s v="Florida"/>
    <s v="Saint Petersburg"/>
    <x v="0"/>
    <s v="Individual"/>
    <s v="Manual"/>
    <x v="0"/>
    <x v="59"/>
    <x v="28"/>
    <n v="103.6"/>
    <s v="250Nm@ 1500-2500rpm"/>
    <x v="0"/>
    <x v="1"/>
  </r>
  <r>
    <x v="2509"/>
    <x v="3"/>
    <x v="7"/>
    <x v="309"/>
    <x v="453"/>
    <s v="Central"/>
    <s v="Michigan"/>
    <s v="Trenton"/>
    <x v="0"/>
    <s v="Individual"/>
    <s v="Manual"/>
    <x v="1"/>
    <x v="79"/>
    <x v="34"/>
    <n v="126.3"/>
    <s v="259.9Nm@ 1900-2750rpm"/>
    <x v="0"/>
    <x v="1"/>
  </r>
  <r>
    <x v="2510"/>
    <x v="0"/>
    <x v="19"/>
    <x v="288"/>
    <x v="189"/>
    <s v="Central"/>
    <s v="Michigan"/>
    <s v="Trenton"/>
    <x v="1"/>
    <s v="Individual"/>
    <s v="Manual"/>
    <x v="1"/>
    <x v="11"/>
    <x v="14"/>
    <n v="67.099999999999994"/>
    <s v="90Nm@ 3500rpm"/>
    <x v="0"/>
    <x v="1"/>
  </r>
  <r>
    <x v="2511"/>
    <x v="3"/>
    <x v="10"/>
    <x v="266"/>
    <x v="32"/>
    <s v="South"/>
    <s v="Florida"/>
    <s v="Sarasota"/>
    <x v="0"/>
    <s v="Individual"/>
    <s v="Manual"/>
    <x v="0"/>
    <x v="15"/>
    <x v="3"/>
    <n v="88.73"/>
    <s v="219.7Nm@ 1500-2750rpm"/>
    <x v="0"/>
    <x v="1"/>
  </r>
  <r>
    <x v="2512"/>
    <x v="3"/>
    <x v="0"/>
    <x v="128"/>
    <x v="43"/>
    <s v="South"/>
    <s v="Florida"/>
    <s v="Sanford"/>
    <x v="0"/>
    <s v="Individual"/>
    <s v="Manual"/>
    <x v="1"/>
    <x v="277"/>
    <x v="3"/>
    <n v="88.7"/>
    <s v="219.7Nm@ 1750-2750rpm"/>
    <x v="0"/>
    <x v="1"/>
  </r>
  <r>
    <x v="2513"/>
    <x v="5"/>
    <x v="6"/>
    <x v="23"/>
    <x v="1"/>
    <s v="South"/>
    <s v="Florida"/>
    <s v="Sarasota"/>
    <x v="0"/>
    <s v="Individual"/>
    <s v="Manual"/>
    <x v="1"/>
    <x v="34"/>
    <x v="9"/>
    <n v="68"/>
    <s v="16.3@ 2,000(kgm@ rpm)"/>
    <x v="0"/>
    <x v="1"/>
  </r>
  <r>
    <x v="2514"/>
    <x v="3"/>
    <x v="6"/>
    <x v="71"/>
    <x v="49"/>
    <s v="South"/>
    <s v="Florida"/>
    <s v="Saint Petersburg"/>
    <x v="3"/>
    <s v="Individual"/>
    <s v="Manual"/>
    <x v="0"/>
    <x v="300"/>
    <x v="30"/>
    <n v="62.1"/>
    <s v="96.1Nm@ 3000rpm"/>
    <x v="0"/>
    <x v="1"/>
  </r>
  <r>
    <x v="2515"/>
    <x v="3"/>
    <x v="11"/>
    <x v="38"/>
    <x v="10"/>
    <s v="South"/>
    <s v="Florida"/>
    <s v="Saint Petersburg"/>
    <x v="0"/>
    <s v="Individual"/>
    <s v="Manual"/>
    <x v="1"/>
    <x v="79"/>
    <x v="34"/>
    <n v="126.32"/>
    <s v="259.8Nm@ 1900-2750rpm"/>
    <x v="0"/>
    <x v="1"/>
  </r>
  <r>
    <x v="2516"/>
    <x v="9"/>
    <x v="3"/>
    <x v="399"/>
    <x v="11"/>
    <s v="South"/>
    <s v="Florida"/>
    <s v="Sarasota"/>
    <x v="1"/>
    <s v="Individual"/>
    <s v="Manual"/>
    <x v="1"/>
    <x v="99"/>
    <x v="84"/>
    <n v="62"/>
    <s v="90.3Nm@ 4200rpm"/>
    <x v="0"/>
    <x v="1"/>
  </r>
  <r>
    <x v="2517"/>
    <x v="8"/>
    <x v="3"/>
    <x v="165"/>
    <x v="15"/>
    <s v="South"/>
    <s v="Florida"/>
    <s v="Sanford"/>
    <x v="0"/>
    <s v="Individual"/>
    <s v="Manual"/>
    <x v="0"/>
    <x v="183"/>
    <x v="3"/>
    <n v="52.8"/>
    <s v="85Nm@ 2500rpm"/>
    <x v="0"/>
    <x v="1"/>
  </r>
  <r>
    <x v="2518"/>
    <x v="4"/>
    <x v="13"/>
    <x v="10"/>
    <x v="100"/>
    <s v="South"/>
    <s v="Florida"/>
    <s v="Saint Cloud"/>
    <x v="0"/>
    <s v="Individual"/>
    <s v="Manual"/>
    <x v="0"/>
    <x v="7"/>
    <x v="8"/>
    <n v="67.05"/>
    <s v="170Nm@ 1800-2400rpm"/>
    <x v="0"/>
    <x v="1"/>
  </r>
  <r>
    <x v="2519"/>
    <x v="0"/>
    <x v="6"/>
    <x v="9"/>
    <x v="454"/>
    <s v="South"/>
    <s v="Florida"/>
    <s v="Saint Cloud"/>
    <x v="3"/>
    <s v="Individual"/>
    <s v="Manual"/>
    <x v="0"/>
    <x v="65"/>
    <x v="14"/>
    <n v="58.2"/>
    <s v="77Nm@ 3500rpm"/>
    <x v="0"/>
    <x v="1"/>
  </r>
  <r>
    <x v="2520"/>
    <x v="7"/>
    <x v="15"/>
    <x v="322"/>
    <x v="83"/>
    <s v="South"/>
    <s v="Florida"/>
    <s v="Sarasota"/>
    <x v="0"/>
    <s v="Individual"/>
    <s v="Manual"/>
    <x v="0"/>
    <x v="77"/>
    <x v="16"/>
    <n v="152.87"/>
    <s v="360Nm@ 1750-2800rpm"/>
    <x v="2"/>
    <x v="1"/>
  </r>
  <r>
    <x v="2521"/>
    <x v="3"/>
    <x v="13"/>
    <x v="287"/>
    <x v="45"/>
    <s v="West"/>
    <s v="Utah"/>
    <s v="Spanish Fork"/>
    <x v="1"/>
    <s v="Individual"/>
    <s v="Manual"/>
    <x v="0"/>
    <x v="11"/>
    <x v="5"/>
    <n v="82"/>
    <s v="114Nm@ 4000rpm"/>
    <x v="0"/>
    <x v="1"/>
  </r>
  <r>
    <x v="2522"/>
    <x v="25"/>
    <x v="9"/>
    <x v="16"/>
    <x v="209"/>
    <s v="West"/>
    <s v="Utah"/>
    <s v="Springville"/>
    <x v="1"/>
    <s v="Individual"/>
    <s v="Manual"/>
    <x v="0"/>
    <x v="301"/>
    <x v="17"/>
    <n v="88.7"/>
    <s v="115Nm@ 4500rpm"/>
    <x v="0"/>
    <x v="1"/>
  </r>
  <r>
    <x v="2523"/>
    <x v="4"/>
    <x v="17"/>
    <x v="39"/>
    <x v="11"/>
    <s v="West"/>
    <s v="Utah"/>
    <s v="Springville"/>
    <x v="1"/>
    <s v="Individual"/>
    <s v="Automatic"/>
    <x v="0"/>
    <x v="302"/>
    <x v="103"/>
    <n v="163.69999999999999"/>
    <s v="245Nm@ 4000rpm"/>
    <x v="3"/>
    <x v="1"/>
  </r>
  <r>
    <x v="2524"/>
    <x v="0"/>
    <x v="7"/>
    <x v="71"/>
    <x v="14"/>
    <s v="West"/>
    <s v="Utah"/>
    <s v="Spanish Fork"/>
    <x v="1"/>
    <s v="Individual"/>
    <s v="Manual"/>
    <x v="1"/>
    <x v="130"/>
    <x v="7"/>
    <n v="47.3"/>
    <s v="69Nm@ 3500rpm"/>
    <x v="0"/>
    <x v="1"/>
  </r>
  <r>
    <x v="2525"/>
    <x v="0"/>
    <x v="14"/>
    <x v="105"/>
    <x v="45"/>
    <s v="West"/>
    <s v="Utah"/>
    <s v="Spanish Fork"/>
    <x v="1"/>
    <s v="Individual"/>
    <s v="Manual"/>
    <x v="0"/>
    <x v="21"/>
    <x v="5"/>
    <n v="83.1"/>
    <s v="115Nm@ 4000rpm"/>
    <x v="0"/>
    <x v="1"/>
  </r>
  <r>
    <x v="2526"/>
    <x v="0"/>
    <x v="4"/>
    <x v="172"/>
    <x v="455"/>
    <s v="West"/>
    <s v="Utah"/>
    <s v="Spanish Fork"/>
    <x v="1"/>
    <s v="Individual"/>
    <s v="Manual"/>
    <x v="0"/>
    <x v="29"/>
    <x v="14"/>
    <n v="67.05"/>
    <s v="90Nm@ 3500rpm"/>
    <x v="0"/>
    <x v="1"/>
  </r>
  <r>
    <x v="2527"/>
    <x v="0"/>
    <x v="13"/>
    <x v="20"/>
    <x v="14"/>
    <s v="West"/>
    <s v="Utah"/>
    <s v="Springville"/>
    <x v="0"/>
    <s v="Individual"/>
    <s v="Manual"/>
    <x v="0"/>
    <x v="18"/>
    <x v="0"/>
    <n v="74"/>
    <s v="190Nm@ 2000rpm"/>
    <x v="0"/>
    <x v="1"/>
  </r>
  <r>
    <x v="2528"/>
    <x v="26"/>
    <x v="14"/>
    <x v="199"/>
    <x v="62"/>
    <s v="West"/>
    <s v="Utah"/>
    <s v="Springville"/>
    <x v="0"/>
    <s v="Individual"/>
    <s v="Manual"/>
    <x v="0"/>
    <x v="30"/>
    <x v="104"/>
    <n v="139.01"/>
    <s v="321Nm@ 1600-2400rpm"/>
    <x v="2"/>
    <x v="1"/>
  </r>
  <r>
    <x v="2529"/>
    <x v="8"/>
    <x v="11"/>
    <x v="24"/>
    <x v="1"/>
    <s v="Central"/>
    <s v="Kansas"/>
    <s v="Prairie Village"/>
    <x v="0"/>
    <s v="Individual"/>
    <s v="Manual"/>
    <x v="0"/>
    <x v="200"/>
    <x v="3"/>
    <n v="69"/>
    <s v="140Nm@ 1800-3000rpm"/>
    <x v="0"/>
    <x v="1"/>
  </r>
  <r>
    <x v="2530"/>
    <x v="9"/>
    <x v="6"/>
    <x v="69"/>
    <x v="7"/>
    <s v="Central"/>
    <s v="Kansas"/>
    <s v="Prairie Village"/>
    <x v="1"/>
    <s v="Individual"/>
    <s v="Manual"/>
    <x v="0"/>
    <x v="27"/>
    <x v="13"/>
    <n v="79.400000000000006"/>
    <s v="108Nm@ 4400rpm"/>
    <x v="0"/>
    <x v="1"/>
  </r>
  <r>
    <x v="2531"/>
    <x v="19"/>
    <x v="4"/>
    <x v="103"/>
    <x v="80"/>
    <s v="Central"/>
    <s v="Kansas"/>
    <s v="Prairie Village"/>
    <x v="0"/>
    <s v="Dealer"/>
    <s v="Automatic"/>
    <x v="0"/>
    <x v="104"/>
    <x v="37"/>
    <n v="177"/>
    <s v="430Nm@ 1750-2500rpm"/>
    <x v="0"/>
    <x v="1"/>
  </r>
  <r>
    <x v="2532"/>
    <x v="18"/>
    <x v="15"/>
    <x v="88"/>
    <x v="67"/>
    <s v="Central"/>
    <s v="Kansas"/>
    <s v="Prairie Village"/>
    <x v="1"/>
    <s v="Dealer"/>
    <s v="Automatic"/>
    <x v="0"/>
    <x v="90"/>
    <x v="36"/>
    <n v="214.56"/>
    <s v="202Nm@ 3600-5200rpm"/>
    <x v="0"/>
    <x v="1"/>
  </r>
  <r>
    <x v="2533"/>
    <x v="19"/>
    <x v="4"/>
    <x v="89"/>
    <x v="4"/>
    <s v="Central"/>
    <s v="Kansas"/>
    <s v="Prairie Village"/>
    <x v="0"/>
    <s v="Dealer"/>
    <s v="Automatic"/>
    <x v="0"/>
    <x v="91"/>
    <x v="37"/>
    <n v="177"/>
    <s v="430Nm@ 1750-2500rpm"/>
    <x v="0"/>
    <x v="1"/>
  </r>
  <r>
    <x v="2534"/>
    <x v="8"/>
    <x v="13"/>
    <x v="181"/>
    <x v="43"/>
    <s v="West"/>
    <s v="Utah"/>
    <s v="Spanish Fork"/>
    <x v="0"/>
    <s v="Individual"/>
    <s v="Manual"/>
    <x v="0"/>
    <x v="128"/>
    <x v="16"/>
    <n v="147.94"/>
    <s v="320Nm@ 1500-3000rpm"/>
    <x v="2"/>
    <x v="1"/>
  </r>
  <r>
    <x v="2535"/>
    <x v="22"/>
    <x v="15"/>
    <x v="182"/>
    <x v="67"/>
    <s v="Central"/>
    <s v="Kansas"/>
    <s v="Prairie Village"/>
    <x v="0"/>
    <s v="Individual"/>
    <s v="Automatic"/>
    <x v="0"/>
    <x v="99"/>
    <x v="42"/>
    <n v="190"/>
    <s v="400Nm"/>
    <x v="0"/>
    <x v="1"/>
  </r>
  <r>
    <x v="2536"/>
    <x v="4"/>
    <x v="10"/>
    <x v="183"/>
    <x v="127"/>
    <s v="West"/>
    <s v="Utah"/>
    <s v="Springville"/>
    <x v="1"/>
    <s v="Trustmark_Dealer"/>
    <s v="Automatic"/>
    <x v="0"/>
    <x v="109"/>
    <x v="19"/>
    <n v="157.69999999999999"/>
    <s v="213Nm@ 4500rpm"/>
    <x v="0"/>
    <x v="1"/>
  </r>
  <r>
    <x v="2537"/>
    <x v="0"/>
    <x v="7"/>
    <x v="3"/>
    <x v="128"/>
    <s v="West"/>
    <s v="Utah"/>
    <s v="Springville"/>
    <x v="1"/>
    <s v="Trustmark_Dealer"/>
    <s v="Manual"/>
    <x v="0"/>
    <x v="69"/>
    <x v="14"/>
    <n v="67.05"/>
    <s v="90Nm@ 3500rpm"/>
    <x v="0"/>
    <x v="1"/>
  </r>
  <r>
    <x v="2538"/>
    <x v="0"/>
    <x v="14"/>
    <x v="184"/>
    <x v="129"/>
    <s v="West"/>
    <s v="Utah"/>
    <s v="Springville"/>
    <x v="0"/>
    <s v="Dealer"/>
    <s v="Manual"/>
    <x v="0"/>
    <x v="163"/>
    <x v="0"/>
    <n v="74"/>
    <s v="190Nm@ 2000rpm"/>
    <x v="0"/>
    <x v="1"/>
  </r>
  <r>
    <x v="2539"/>
    <x v="2"/>
    <x v="10"/>
    <x v="105"/>
    <x v="130"/>
    <s v="South"/>
    <s v="North Carolina"/>
    <s v="Sanford"/>
    <x v="1"/>
    <s v="Trustmark_Dealer"/>
    <s v="Manual"/>
    <x v="0"/>
    <x v="23"/>
    <x v="13"/>
    <n v="88.7"/>
    <s v="110Nm@ 4800rpm"/>
    <x v="0"/>
    <x v="1"/>
  </r>
  <r>
    <x v="2540"/>
    <x v="4"/>
    <x v="7"/>
    <x v="185"/>
    <x v="131"/>
    <s v="Central"/>
    <s v="Minnesota"/>
    <s v="Mankato"/>
    <x v="0"/>
    <s v="Trustmark_Dealer"/>
    <s v="Manual"/>
    <x v="1"/>
    <x v="37"/>
    <x v="19"/>
    <n v="100.6"/>
    <s v="200Nm@ 1200-3600rpm"/>
    <x v="2"/>
    <x v="1"/>
  </r>
  <r>
    <x v="2541"/>
    <x v="0"/>
    <x v="15"/>
    <x v="29"/>
    <x v="132"/>
    <s v="Central"/>
    <s v="Minnesota"/>
    <s v="Maple Grove"/>
    <x v="1"/>
    <s v="Trustmark_Dealer"/>
    <s v="Automatic"/>
    <x v="0"/>
    <x v="52"/>
    <x v="5"/>
    <n v="81.8"/>
    <s v="113Nm@ 4200rpm"/>
    <x v="0"/>
    <x v="1"/>
  </r>
  <r>
    <x v="2542"/>
    <x v="4"/>
    <x v="4"/>
    <x v="74"/>
    <x v="133"/>
    <s v="Central"/>
    <s v="Minnesota"/>
    <s v="Maple Grove"/>
    <x v="1"/>
    <s v="Trustmark_Dealer"/>
    <s v="Manual"/>
    <x v="0"/>
    <x v="95"/>
    <x v="63"/>
    <n v="88.73"/>
    <s v="132Nm@ 3000rpm"/>
    <x v="0"/>
    <x v="1"/>
  </r>
  <r>
    <x v="2543"/>
    <x v="0"/>
    <x v="14"/>
    <x v="21"/>
    <x v="134"/>
    <s v="Central"/>
    <s v="Minnesota"/>
    <s v="Mankato"/>
    <x v="1"/>
    <s v="Dealer"/>
    <s v="Automatic"/>
    <x v="0"/>
    <x v="52"/>
    <x v="5"/>
    <n v="81.8"/>
    <s v="113Nm@ 4200rpm"/>
    <x v="0"/>
    <x v="1"/>
  </r>
  <r>
    <x v="2544"/>
    <x v="3"/>
    <x v="4"/>
    <x v="0"/>
    <x v="135"/>
    <s v="Central"/>
    <s v="Minnesota"/>
    <s v="Maple Grove"/>
    <x v="0"/>
    <s v="Dealer"/>
    <s v="Manual"/>
    <x v="0"/>
    <x v="153"/>
    <x v="56"/>
    <n v="73.97"/>
    <s v="190.24nm@ 1750-2250rpm"/>
    <x v="0"/>
    <x v="1"/>
  </r>
  <r>
    <x v="2545"/>
    <x v="16"/>
    <x v="15"/>
    <x v="186"/>
    <x v="72"/>
    <s v="Central"/>
    <s v="Minnesota"/>
    <s v="Maple Grove"/>
    <x v="0"/>
    <s v="Dealer"/>
    <s v="Automatic"/>
    <x v="0"/>
    <x v="95"/>
    <x v="40"/>
    <n v="190"/>
    <s v="400Nm@ 1750-2500rpm"/>
    <x v="0"/>
    <x v="1"/>
  </r>
  <r>
    <x v="2546"/>
    <x v="16"/>
    <x v="15"/>
    <x v="187"/>
    <x v="136"/>
    <s v="Central"/>
    <s v="Minnesota"/>
    <s v="Mankato"/>
    <x v="0"/>
    <s v="Dealer"/>
    <s v="Automatic"/>
    <x v="0"/>
    <x v="95"/>
    <x v="40"/>
    <n v="190"/>
    <s v="400Nm@ 1750-2500rpm"/>
    <x v="0"/>
    <x v="1"/>
  </r>
  <r>
    <x v="2547"/>
    <x v="2"/>
    <x v="15"/>
    <x v="188"/>
    <x v="137"/>
    <s v="Central"/>
    <s v="Minnesota"/>
    <s v="Mankato"/>
    <x v="1"/>
    <s v="Trustmark_Dealer"/>
    <s v="Automatic"/>
    <x v="0"/>
    <x v="74"/>
    <x v="13"/>
    <n v="88.76"/>
    <s v="110Nm@ 4800rpm"/>
    <x v="0"/>
    <x v="1"/>
  </r>
  <r>
    <x v="2548"/>
    <x v="1"/>
    <x v="10"/>
    <x v="106"/>
    <x v="81"/>
    <s v="Central"/>
    <s v="Minnesota"/>
    <s v="Mankato"/>
    <x v="1"/>
    <s v="Dealer"/>
    <s v="Automatic"/>
    <x v="0"/>
    <x v="75"/>
    <x v="28"/>
    <n v="103.5"/>
    <s v="153Nm@ 3800rpm"/>
    <x v="0"/>
    <x v="1"/>
  </r>
  <r>
    <x v="2549"/>
    <x v="22"/>
    <x v="14"/>
    <x v="189"/>
    <x v="105"/>
    <s v="Central"/>
    <s v="Minnesota"/>
    <s v="Mankato"/>
    <x v="0"/>
    <s v="Dealer"/>
    <s v="Automatic"/>
    <x v="0"/>
    <x v="24"/>
    <x v="64"/>
    <n v="150"/>
    <s v="350Nm@ 1500-2750rpm"/>
    <x v="0"/>
    <x v="1"/>
  </r>
  <r>
    <x v="2550"/>
    <x v="3"/>
    <x v="6"/>
    <x v="152"/>
    <x v="15"/>
    <s v="Central"/>
    <s v="Minnesota"/>
    <s v="Mankato"/>
    <x v="1"/>
    <s v="Individual"/>
    <s v="Manual"/>
    <x v="2"/>
    <x v="88"/>
    <x v="30"/>
    <n v="62.1"/>
    <s v="96.1Nm@ 3000rpm"/>
    <x v="0"/>
    <x v="1"/>
  </r>
  <r>
    <x v="2551"/>
    <x v="8"/>
    <x v="2"/>
    <x v="127"/>
    <x v="24"/>
    <s v="East"/>
    <s v="Pennsylvania"/>
    <s v="Plum"/>
    <x v="0"/>
    <s v="Individual"/>
    <s v="Manual"/>
    <x v="0"/>
    <x v="270"/>
    <x v="3"/>
    <n v="69"/>
    <s v="140Nm@ 1800-3000rpm"/>
    <x v="0"/>
    <x v="1"/>
  </r>
  <r>
    <x v="2552"/>
    <x v="0"/>
    <x v="10"/>
    <x v="8"/>
    <x v="68"/>
    <s v="East"/>
    <s v="Pennsylvania"/>
    <s v="Penn Hills"/>
    <x v="1"/>
    <s v="Individual"/>
    <s v="Automatic"/>
    <x v="0"/>
    <x v="62"/>
    <x v="14"/>
    <n v="67.040000000000006"/>
    <s v="90Nm@ 3500rpm"/>
    <x v="0"/>
    <x v="1"/>
  </r>
  <r>
    <x v="2553"/>
    <x v="0"/>
    <x v="14"/>
    <x v="10"/>
    <x v="11"/>
    <s v="East"/>
    <s v="Pennsylvania"/>
    <s v="Norristown"/>
    <x v="1"/>
    <s v="Individual"/>
    <s v="Automatic"/>
    <x v="0"/>
    <x v="52"/>
    <x v="5"/>
    <n v="81.8"/>
    <s v="113Nm@ 4200rpm"/>
    <x v="0"/>
    <x v="1"/>
  </r>
  <r>
    <x v="2554"/>
    <x v="8"/>
    <x v="9"/>
    <x v="85"/>
    <x v="454"/>
    <s v="East"/>
    <s v="Pennsylvania"/>
    <s v="Norristown"/>
    <x v="0"/>
    <s v="Individual"/>
    <s v="Manual"/>
    <x v="1"/>
    <x v="30"/>
    <x v="33"/>
    <n v="70"/>
    <s v="13.5@ 2,500(kgm@ rpm)"/>
    <x v="0"/>
    <x v="1"/>
  </r>
  <r>
    <x v="2555"/>
    <x v="6"/>
    <x v="14"/>
    <x v="111"/>
    <x v="67"/>
    <s v="East"/>
    <s v="Pennsylvania"/>
    <s v="Norristown"/>
    <x v="1"/>
    <s v="Individual"/>
    <s v="Manual"/>
    <x v="0"/>
    <x v="129"/>
    <x v="52"/>
    <n v="53.3"/>
    <s v="72Nm@ 4386rpm"/>
    <x v="0"/>
    <x v="1"/>
  </r>
  <r>
    <x v="2556"/>
    <x v="3"/>
    <x v="17"/>
    <x v="30"/>
    <x v="12"/>
    <s v="Central"/>
    <s v="Texas"/>
    <s v="Plainview"/>
    <x v="1"/>
    <s v="Individual"/>
    <s v="Manual"/>
    <x v="1"/>
    <x v="11"/>
    <x v="5"/>
    <n v="81.86"/>
    <s v="113.75nm@ 4000rpm"/>
    <x v="0"/>
    <x v="1"/>
  </r>
  <r>
    <x v="2557"/>
    <x v="0"/>
    <x v="6"/>
    <x v="8"/>
    <x v="456"/>
    <s v="Central"/>
    <s v="Texas"/>
    <s v="Plainview"/>
    <x v="1"/>
    <s v="Individual"/>
    <s v="Manual"/>
    <x v="1"/>
    <x v="298"/>
    <x v="86"/>
    <n v="103.3"/>
    <s v="145Nm@ 4100rpm"/>
    <x v="0"/>
    <x v="1"/>
  </r>
  <r>
    <x v="2558"/>
    <x v="4"/>
    <x v="13"/>
    <x v="369"/>
    <x v="45"/>
    <s v="East"/>
    <s v="Pennsylvania"/>
    <s v="Plum"/>
    <x v="0"/>
    <s v="Individual"/>
    <s v="Automatic"/>
    <x v="1"/>
    <x v="36"/>
    <x v="18"/>
    <n v="168.5"/>
    <s v="360Nm@ 1400-3200rpm"/>
    <x v="2"/>
    <x v="1"/>
  </r>
  <r>
    <x v="2559"/>
    <x v="3"/>
    <x v="10"/>
    <x v="14"/>
    <x v="43"/>
    <s v="East"/>
    <s v="Pennsylvania"/>
    <s v="Plum"/>
    <x v="0"/>
    <s v="Individual"/>
    <s v="Manual"/>
    <x v="0"/>
    <x v="169"/>
    <x v="61"/>
    <n v="71"/>
    <s v="180.4Nm@ 1750-2500rpm"/>
    <x v="0"/>
    <x v="1"/>
  </r>
  <r>
    <x v="2560"/>
    <x v="5"/>
    <x v="0"/>
    <x v="172"/>
    <x v="457"/>
    <s v="Central"/>
    <s v="Texas"/>
    <s v="Plainview"/>
    <x v="0"/>
    <s v="Dealer"/>
    <s v="Manual"/>
    <x v="0"/>
    <x v="34"/>
    <x v="9"/>
    <n v="67"/>
    <s v="160Nm@ 2000rpm"/>
    <x v="0"/>
    <x v="1"/>
  </r>
  <r>
    <x v="2561"/>
    <x v="7"/>
    <x v="13"/>
    <x v="150"/>
    <x v="17"/>
    <s v="Central"/>
    <s v="Texas"/>
    <s v="Plainview"/>
    <x v="0"/>
    <s v="Individual"/>
    <s v="Manual"/>
    <x v="0"/>
    <x v="189"/>
    <x v="71"/>
    <n v="120"/>
    <s v="280Nm@ 1800-2800rpm"/>
    <x v="2"/>
    <x v="1"/>
  </r>
  <r>
    <x v="2562"/>
    <x v="7"/>
    <x v="4"/>
    <x v="43"/>
    <x v="43"/>
    <s v="East"/>
    <s v="Pennsylvania"/>
    <s v="Plum"/>
    <x v="0"/>
    <s v="Individual"/>
    <s v="Manual"/>
    <x v="0"/>
    <x v="189"/>
    <x v="60"/>
    <n v="75"/>
    <s v="200Nm@ 1400-2200rpm"/>
    <x v="2"/>
    <x v="1"/>
  </r>
  <r>
    <x v="2563"/>
    <x v="0"/>
    <x v="11"/>
    <x v="8"/>
    <x v="12"/>
    <s v="East"/>
    <s v="Pennsylvania"/>
    <s v="Penn Hills"/>
    <x v="0"/>
    <s v="Individual"/>
    <s v="Manual"/>
    <x v="1"/>
    <x v="19"/>
    <x v="0"/>
    <n v="88.8"/>
    <s v="200Nm@ 1750rpm"/>
    <x v="0"/>
    <x v="1"/>
  </r>
  <r>
    <x v="2564"/>
    <x v="19"/>
    <x v="4"/>
    <x v="103"/>
    <x v="80"/>
    <s v="East"/>
    <s v="Pennsylvania"/>
    <s v="Penn Hills"/>
    <x v="0"/>
    <s v="Dealer"/>
    <s v="Automatic"/>
    <x v="0"/>
    <x v="104"/>
    <x v="37"/>
    <n v="177"/>
    <s v="430Nm@ 1750-2500rpm"/>
    <x v="0"/>
    <x v="1"/>
  </r>
  <r>
    <x v="2565"/>
    <x v="18"/>
    <x v="15"/>
    <x v="88"/>
    <x v="67"/>
    <s v="East"/>
    <s v="Pennsylvania"/>
    <s v="Philadelphia"/>
    <x v="1"/>
    <s v="Dealer"/>
    <s v="Automatic"/>
    <x v="0"/>
    <x v="90"/>
    <x v="36"/>
    <n v="214.56"/>
    <s v="202Nm@ 3600-5200rpm"/>
    <x v="0"/>
    <x v="1"/>
  </r>
  <r>
    <x v="2566"/>
    <x v="19"/>
    <x v="4"/>
    <x v="89"/>
    <x v="4"/>
    <s v="East"/>
    <s v="Pennsylvania"/>
    <s v="Philadelphia"/>
    <x v="0"/>
    <s v="Dealer"/>
    <s v="Automatic"/>
    <x v="0"/>
    <x v="91"/>
    <x v="37"/>
    <n v="177"/>
    <s v="430Nm@ 1750-2500rpm"/>
    <x v="0"/>
    <x v="1"/>
  </r>
  <r>
    <x v="2567"/>
    <x v="8"/>
    <x v="13"/>
    <x v="181"/>
    <x v="43"/>
    <s v="East"/>
    <s v="Pennsylvania"/>
    <s v="Norristown"/>
    <x v="0"/>
    <s v="Individual"/>
    <s v="Manual"/>
    <x v="0"/>
    <x v="128"/>
    <x v="16"/>
    <n v="147.94"/>
    <s v="320Nm@ 1500-3000rpm"/>
    <x v="2"/>
    <x v="1"/>
  </r>
  <r>
    <x v="2568"/>
    <x v="22"/>
    <x v="15"/>
    <x v="182"/>
    <x v="67"/>
    <s v="East"/>
    <s v="Pennsylvania"/>
    <s v="Philadelphia"/>
    <x v="0"/>
    <s v="Individual"/>
    <s v="Automatic"/>
    <x v="0"/>
    <x v="99"/>
    <x v="42"/>
    <n v="190"/>
    <s v="400Nm"/>
    <x v="0"/>
    <x v="1"/>
  </r>
  <r>
    <x v="2569"/>
    <x v="4"/>
    <x v="10"/>
    <x v="183"/>
    <x v="127"/>
    <s v="East"/>
    <s v="Pennsylvania"/>
    <s v="Philadelphia"/>
    <x v="1"/>
    <s v="Trustmark_Dealer"/>
    <s v="Automatic"/>
    <x v="0"/>
    <x v="109"/>
    <x v="19"/>
    <n v="157.69999999999999"/>
    <s v="213Nm@ 4500rpm"/>
    <x v="0"/>
    <x v="1"/>
  </r>
  <r>
    <x v="2570"/>
    <x v="0"/>
    <x v="7"/>
    <x v="3"/>
    <x v="128"/>
    <s v="East"/>
    <s v="Pennsylvania"/>
    <s v="Penn Hills"/>
    <x v="1"/>
    <s v="Trustmark_Dealer"/>
    <s v="Manual"/>
    <x v="0"/>
    <x v="69"/>
    <x v="14"/>
    <n v="67.05"/>
    <s v="90Nm@ 3500rpm"/>
    <x v="0"/>
    <x v="1"/>
  </r>
  <r>
    <x v="2571"/>
    <x v="0"/>
    <x v="14"/>
    <x v="184"/>
    <x v="129"/>
    <s v="East"/>
    <s v="Pennsylvania"/>
    <s v="Penn Hills"/>
    <x v="0"/>
    <s v="Dealer"/>
    <s v="Manual"/>
    <x v="0"/>
    <x v="163"/>
    <x v="0"/>
    <n v="74"/>
    <s v="190Nm@ 2000rpm"/>
    <x v="0"/>
    <x v="1"/>
  </r>
  <r>
    <x v="2572"/>
    <x v="2"/>
    <x v="10"/>
    <x v="105"/>
    <x v="130"/>
    <s v="East"/>
    <s v="Pennsylvania"/>
    <s v="Philadelphia"/>
    <x v="1"/>
    <s v="Trustmark_Dealer"/>
    <s v="Manual"/>
    <x v="0"/>
    <x v="23"/>
    <x v="13"/>
    <n v="88.7"/>
    <s v="110Nm@ 4800rpm"/>
    <x v="0"/>
    <x v="1"/>
  </r>
  <r>
    <x v="2573"/>
    <x v="4"/>
    <x v="7"/>
    <x v="185"/>
    <x v="131"/>
    <s v="East"/>
    <s v="Pennsylvania"/>
    <s v="Penn Hills"/>
    <x v="0"/>
    <s v="Trustmark_Dealer"/>
    <s v="Manual"/>
    <x v="1"/>
    <x v="37"/>
    <x v="19"/>
    <n v="100.6"/>
    <s v="200Nm@ 1200-3600rpm"/>
    <x v="2"/>
    <x v="1"/>
  </r>
  <r>
    <x v="2574"/>
    <x v="0"/>
    <x v="15"/>
    <x v="29"/>
    <x v="132"/>
    <s v="East"/>
    <s v="Pennsylvania"/>
    <s v="Norristown"/>
    <x v="1"/>
    <s v="Trustmark_Dealer"/>
    <s v="Automatic"/>
    <x v="0"/>
    <x v="52"/>
    <x v="5"/>
    <n v="81.8"/>
    <s v="113Nm@ 4200rpm"/>
    <x v="0"/>
    <x v="1"/>
  </r>
  <r>
    <x v="2575"/>
    <x v="4"/>
    <x v="4"/>
    <x v="74"/>
    <x v="133"/>
    <s v="East"/>
    <s v="Pennsylvania"/>
    <s v="Penn Hills"/>
    <x v="1"/>
    <s v="Trustmark_Dealer"/>
    <s v="Manual"/>
    <x v="0"/>
    <x v="95"/>
    <x v="63"/>
    <n v="88.73"/>
    <s v="132Nm@ 3000rpm"/>
    <x v="0"/>
    <x v="1"/>
  </r>
  <r>
    <x v="2576"/>
    <x v="0"/>
    <x v="14"/>
    <x v="21"/>
    <x v="134"/>
    <s v="Central"/>
    <s v="Texas"/>
    <s v="Plainview"/>
    <x v="1"/>
    <s v="Dealer"/>
    <s v="Automatic"/>
    <x v="0"/>
    <x v="52"/>
    <x v="5"/>
    <n v="81.8"/>
    <s v="113Nm@ 4200rpm"/>
    <x v="0"/>
    <x v="1"/>
  </r>
  <r>
    <x v="2577"/>
    <x v="3"/>
    <x v="4"/>
    <x v="0"/>
    <x v="135"/>
    <s v="East"/>
    <s v="Pennsylvania"/>
    <s v="Philadelphia"/>
    <x v="0"/>
    <s v="Dealer"/>
    <s v="Manual"/>
    <x v="0"/>
    <x v="153"/>
    <x v="56"/>
    <n v="73.97"/>
    <s v="190.24nm@ 1750-2250rpm"/>
    <x v="0"/>
    <x v="1"/>
  </r>
  <r>
    <x v="2578"/>
    <x v="16"/>
    <x v="15"/>
    <x v="186"/>
    <x v="72"/>
    <s v="Central"/>
    <s v="Texas"/>
    <s v="Plainview"/>
    <x v="0"/>
    <s v="Dealer"/>
    <s v="Automatic"/>
    <x v="0"/>
    <x v="95"/>
    <x v="40"/>
    <n v="190"/>
    <s v="400Nm@ 1750-2500rpm"/>
    <x v="0"/>
    <x v="1"/>
  </r>
  <r>
    <x v="2579"/>
    <x v="16"/>
    <x v="15"/>
    <x v="187"/>
    <x v="136"/>
    <s v="South"/>
    <s v="Georgia"/>
    <s v="Sandy Springs"/>
    <x v="0"/>
    <s v="Dealer"/>
    <s v="Automatic"/>
    <x v="0"/>
    <x v="95"/>
    <x v="40"/>
    <n v="190"/>
    <s v="400Nm@ 1750-2500rpm"/>
    <x v="0"/>
    <x v="1"/>
  </r>
  <r>
    <x v="2580"/>
    <x v="2"/>
    <x v="15"/>
    <x v="188"/>
    <x v="137"/>
    <s v="South"/>
    <s v="Georgia"/>
    <s v="Sandy Springs"/>
    <x v="1"/>
    <s v="Trustmark_Dealer"/>
    <s v="Automatic"/>
    <x v="0"/>
    <x v="74"/>
    <x v="13"/>
    <n v="88.76"/>
    <s v="110Nm@ 4800rpm"/>
    <x v="0"/>
    <x v="1"/>
  </r>
  <r>
    <x v="2581"/>
    <x v="1"/>
    <x v="10"/>
    <x v="106"/>
    <x v="81"/>
    <s v="South"/>
    <s v="Georgia"/>
    <s v="Roswell"/>
    <x v="1"/>
    <s v="Dealer"/>
    <s v="Automatic"/>
    <x v="0"/>
    <x v="75"/>
    <x v="28"/>
    <n v="103.5"/>
    <s v="153Nm@ 3800rpm"/>
    <x v="0"/>
    <x v="1"/>
  </r>
  <r>
    <x v="2582"/>
    <x v="22"/>
    <x v="14"/>
    <x v="189"/>
    <x v="105"/>
    <s v="South"/>
    <s v="Georgia"/>
    <s v="Roswell"/>
    <x v="0"/>
    <s v="Dealer"/>
    <s v="Automatic"/>
    <x v="0"/>
    <x v="24"/>
    <x v="64"/>
    <n v="150"/>
    <s v="350Nm@ 1500-2750rpm"/>
    <x v="0"/>
    <x v="1"/>
  </r>
  <r>
    <x v="2583"/>
    <x v="2"/>
    <x v="13"/>
    <x v="105"/>
    <x v="1"/>
    <s v="South"/>
    <s v="Georgia"/>
    <s v="Sandy Springs"/>
    <x v="0"/>
    <s v="Individual"/>
    <s v="Manual"/>
    <x v="1"/>
    <x v="303"/>
    <x v="1"/>
    <n v="98.6"/>
    <s v="200Nm@ 1750rpm"/>
    <x v="2"/>
    <x v="1"/>
  </r>
  <r>
    <x v="2584"/>
    <x v="8"/>
    <x v="13"/>
    <x v="35"/>
    <x v="25"/>
    <s v="South"/>
    <s v="Georgia"/>
    <s v="Savannah"/>
    <x v="0"/>
    <s v="Individual"/>
    <s v="Manual"/>
    <x v="0"/>
    <x v="26"/>
    <x v="16"/>
    <n v="138.1"/>
    <s v="320Nm@ 1700-2700rpm"/>
    <x v="2"/>
    <x v="1"/>
  </r>
  <r>
    <x v="2585"/>
    <x v="7"/>
    <x v="2"/>
    <x v="164"/>
    <x v="334"/>
    <s v="South"/>
    <s v="Georgia"/>
    <s v="Savannah"/>
    <x v="0"/>
    <s v="Individual"/>
    <s v="Automatic"/>
    <x v="1"/>
    <x v="73"/>
    <x v="16"/>
    <n v="120"/>
    <s v="290Nm@ 1800-2800rpm"/>
    <x v="3"/>
    <x v="1"/>
  </r>
  <r>
    <x v="2586"/>
    <x v="7"/>
    <x v="6"/>
    <x v="144"/>
    <x v="10"/>
    <s v="South"/>
    <s v="Georgia"/>
    <s v="Savannah"/>
    <x v="0"/>
    <s v="Individual"/>
    <s v="Manual"/>
    <x v="1"/>
    <x v="117"/>
    <x v="75"/>
    <n v="95"/>
    <s v="220Nm at 1400-2600 rpm"/>
    <x v="3"/>
    <x v="1"/>
  </r>
  <r>
    <x v="2587"/>
    <x v="3"/>
    <x v="13"/>
    <x v="10"/>
    <x v="122"/>
    <s v="South"/>
    <s v="Georgia"/>
    <s v="Savannah"/>
    <x v="1"/>
    <s v="Individual"/>
    <s v="Manual"/>
    <x v="0"/>
    <x v="151"/>
    <x v="5"/>
    <n v="81.86"/>
    <s v="114.73Nm@ 4000rpm"/>
    <x v="0"/>
    <x v="1"/>
  </r>
  <r>
    <x v="2588"/>
    <x v="3"/>
    <x v="15"/>
    <x v="199"/>
    <x v="247"/>
    <s v="South"/>
    <s v="Georgia"/>
    <s v="Savannah"/>
    <x v="0"/>
    <s v="Individual"/>
    <s v="Manual"/>
    <x v="0"/>
    <x v="155"/>
    <x v="3"/>
    <n v="88.7"/>
    <s v="219.7Nm@ 1500-2750rpm"/>
    <x v="0"/>
    <x v="1"/>
  </r>
  <r>
    <x v="2589"/>
    <x v="0"/>
    <x v="0"/>
    <x v="123"/>
    <x v="15"/>
    <s v="South"/>
    <s v="Georgia"/>
    <s v="Savannah"/>
    <x v="0"/>
    <s v="Individual"/>
    <s v="Manual"/>
    <x v="0"/>
    <x v="0"/>
    <x v="0"/>
    <n v="74"/>
    <s v="190Nm@ 2000rpm"/>
    <x v="0"/>
    <x v="1"/>
  </r>
  <r>
    <x v="2590"/>
    <x v="0"/>
    <x v="17"/>
    <x v="219"/>
    <x v="23"/>
    <s v="Central"/>
    <s v="Iowa"/>
    <s v="Burlington"/>
    <x v="1"/>
    <s v="Individual"/>
    <s v="Manual"/>
    <x v="0"/>
    <x v="72"/>
    <x v="26"/>
    <n v="73"/>
    <s v="101Nm@ 3000rpm"/>
    <x v="0"/>
    <x v="1"/>
  </r>
  <r>
    <x v="2591"/>
    <x v="0"/>
    <x v="7"/>
    <x v="50"/>
    <x v="25"/>
    <s v="Central"/>
    <s v="Iowa"/>
    <s v="Cedar Falls"/>
    <x v="1"/>
    <s v="Individual"/>
    <s v="Manual"/>
    <x v="1"/>
    <x v="130"/>
    <x v="7"/>
    <n v="47.3"/>
    <s v="69Nm@ 3500rpm"/>
    <x v="0"/>
    <x v="1"/>
  </r>
  <r>
    <x v="2592"/>
    <x v="0"/>
    <x v="14"/>
    <x v="17"/>
    <x v="1"/>
    <s v="Central"/>
    <s v="Iowa"/>
    <s v="Cedar Rapids"/>
    <x v="0"/>
    <s v="Individual"/>
    <s v="Manual"/>
    <x v="0"/>
    <x v="127"/>
    <x v="0"/>
    <n v="74.02"/>
    <s v="190Nm@ 2000rpm"/>
    <x v="0"/>
    <x v="1"/>
  </r>
  <r>
    <x v="2593"/>
    <x v="0"/>
    <x v="7"/>
    <x v="50"/>
    <x v="25"/>
    <s v="Central"/>
    <s v="Iowa"/>
    <s v="Burlington"/>
    <x v="1"/>
    <s v="Individual"/>
    <s v="Manual"/>
    <x v="1"/>
    <x v="130"/>
    <x v="7"/>
    <n v="47.3"/>
    <s v="69Nm@ 3500rpm"/>
    <x v="0"/>
    <x v="1"/>
  </r>
  <r>
    <x v="2594"/>
    <x v="7"/>
    <x v="7"/>
    <x v="400"/>
    <x v="458"/>
    <s v="Central"/>
    <s v="Iowa"/>
    <s v="Burlington"/>
    <x v="0"/>
    <s v="Individual"/>
    <s v="Manual"/>
    <x v="0"/>
    <x v="144"/>
    <x v="16"/>
    <n v="120"/>
    <s v="290Nm@ 1800-2800rpm"/>
    <x v="2"/>
    <x v="1"/>
  </r>
  <r>
    <x v="2595"/>
    <x v="0"/>
    <x v="10"/>
    <x v="73"/>
    <x v="25"/>
    <s v="Central"/>
    <s v="Iowa"/>
    <s v="Bettendorf"/>
    <x v="1"/>
    <s v="Individual"/>
    <s v="Manual"/>
    <x v="1"/>
    <x v="130"/>
    <x v="7"/>
    <n v="47.3"/>
    <s v="69Nm@ 3500rpm"/>
    <x v="0"/>
    <x v="1"/>
  </r>
  <r>
    <x v="2596"/>
    <x v="3"/>
    <x v="16"/>
    <x v="152"/>
    <x v="12"/>
    <s v="Central"/>
    <s v="Iowa"/>
    <s v="Bettendorf"/>
    <x v="1"/>
    <s v="Individual"/>
    <s v="Manual"/>
    <x v="2"/>
    <x v="64"/>
    <x v="30"/>
    <n v="68.05"/>
    <s v="99.04Nm@ 4500rpm"/>
    <x v="0"/>
    <x v="1"/>
  </r>
  <r>
    <x v="2597"/>
    <x v="0"/>
    <x v="14"/>
    <x v="401"/>
    <x v="19"/>
    <s v="Central"/>
    <s v="Iowa"/>
    <s v="Cedar Rapids"/>
    <x v="1"/>
    <s v="Individual"/>
    <s v="Manual"/>
    <x v="0"/>
    <x v="249"/>
    <x v="27"/>
    <n v="91.1"/>
    <s v="130Nm@ 4000rpm"/>
    <x v="0"/>
    <x v="1"/>
  </r>
  <r>
    <x v="2598"/>
    <x v="7"/>
    <x v="15"/>
    <x v="261"/>
    <x v="45"/>
    <s v="Central"/>
    <s v="Iowa"/>
    <s v="Cedar Falls"/>
    <x v="0"/>
    <s v="Individual"/>
    <s v="Manual"/>
    <x v="0"/>
    <x v="149"/>
    <x v="60"/>
    <n v="62.1"/>
    <s v="195Nm@ 1400-2200rpm"/>
    <x v="2"/>
    <x v="1"/>
  </r>
  <r>
    <x v="2599"/>
    <x v="0"/>
    <x v="4"/>
    <x v="156"/>
    <x v="17"/>
    <s v="Central"/>
    <s v="Iowa"/>
    <s v="Cedar Rapids"/>
    <x v="1"/>
    <s v="Individual"/>
    <s v="Manual"/>
    <x v="0"/>
    <x v="22"/>
    <x v="7"/>
    <n v="47.3"/>
    <s v="69Nm@ 3500rpm"/>
    <x v="0"/>
    <x v="1"/>
  </r>
  <r>
    <x v="2600"/>
    <x v="7"/>
    <x v="4"/>
    <x v="252"/>
    <x v="10"/>
    <s v="Central"/>
    <s v="Iowa"/>
    <s v="Cedar Falls"/>
    <x v="0"/>
    <s v="Individual"/>
    <s v="Manual"/>
    <x v="1"/>
    <x v="253"/>
    <x v="48"/>
    <n v="70"/>
    <s v="195Nm@ 1400-2200rpm"/>
    <x v="2"/>
    <x v="1"/>
  </r>
  <r>
    <x v="2601"/>
    <x v="3"/>
    <x v="4"/>
    <x v="12"/>
    <x v="238"/>
    <s v="Central"/>
    <s v="Iowa"/>
    <s v="Cedar Rapids"/>
    <x v="1"/>
    <s v="Individual"/>
    <s v="Manual"/>
    <x v="1"/>
    <x v="115"/>
    <x v="66"/>
    <n v="55.2"/>
    <s v="74.5Nm@ 4000rpm"/>
    <x v="0"/>
    <x v="1"/>
  </r>
  <r>
    <x v="2602"/>
    <x v="4"/>
    <x v="13"/>
    <x v="39"/>
    <x v="14"/>
    <s v="Central"/>
    <s v="Iowa"/>
    <s v="Cedar Falls"/>
    <x v="0"/>
    <s v="Individual"/>
    <s v="Automatic"/>
    <x v="1"/>
    <x v="36"/>
    <x v="18"/>
    <n v="168.5"/>
    <s v="360Nm@ 1400-3200rpm"/>
    <x v="2"/>
    <x v="1"/>
  </r>
  <r>
    <x v="2603"/>
    <x v="3"/>
    <x v="10"/>
    <x v="0"/>
    <x v="11"/>
    <s v="Central"/>
    <s v="Iowa"/>
    <s v="Bettendorf"/>
    <x v="1"/>
    <s v="Individual"/>
    <s v="Manual"/>
    <x v="0"/>
    <x v="11"/>
    <x v="5"/>
    <n v="82"/>
    <s v="114Nm@ 4000rpm"/>
    <x v="0"/>
    <x v="1"/>
  </r>
  <r>
    <x v="2604"/>
    <x v="12"/>
    <x v="4"/>
    <x v="402"/>
    <x v="22"/>
    <s v="Central"/>
    <s v="Iowa"/>
    <s v="Bettendorf"/>
    <x v="0"/>
    <s v="Individual"/>
    <s v="Automatic"/>
    <x v="1"/>
    <x v="148"/>
    <x v="20"/>
    <n v="136"/>
    <s v="300Nm@ 1600-3000rpm"/>
    <x v="0"/>
    <x v="1"/>
  </r>
  <r>
    <x v="2605"/>
    <x v="12"/>
    <x v="7"/>
    <x v="403"/>
    <x v="15"/>
    <s v="Central"/>
    <s v="Iowa"/>
    <s v="Burlington"/>
    <x v="0"/>
    <s v="Individual"/>
    <s v="Automatic"/>
    <x v="0"/>
    <x v="304"/>
    <x v="39"/>
    <n v="254.8"/>
    <s v="619Nm@ 1600-2400rpm"/>
    <x v="0"/>
    <x v="1"/>
  </r>
  <r>
    <x v="2606"/>
    <x v="5"/>
    <x v="16"/>
    <x v="206"/>
    <x v="25"/>
    <s v="Central"/>
    <s v="Iowa"/>
    <s v="Burlington"/>
    <x v="1"/>
    <s v="Individual"/>
    <s v="Manual"/>
    <x v="1"/>
    <x v="121"/>
    <x v="96"/>
    <n v="99.6"/>
    <s v="146Nm@ 3400rpm"/>
    <x v="0"/>
    <x v="1"/>
  </r>
  <r>
    <x v="2607"/>
    <x v="4"/>
    <x v="3"/>
    <x v="161"/>
    <x v="251"/>
    <s v="Central"/>
    <s v="Iowa"/>
    <s v="Burlington"/>
    <x v="0"/>
    <s v="Individual"/>
    <s v="Manual"/>
    <x v="1"/>
    <x v="142"/>
    <x v="19"/>
    <n v="102"/>
    <s v="20.4@ 1400-3400(kgm@ rpm)"/>
    <x v="3"/>
    <x v="1"/>
  </r>
  <r>
    <x v="2608"/>
    <x v="16"/>
    <x v="9"/>
    <x v="145"/>
    <x v="25"/>
    <s v="Central"/>
    <s v="Iowa"/>
    <s v="Cedar Falls"/>
    <x v="0"/>
    <s v="Individual"/>
    <s v="Automatic"/>
    <x v="1"/>
    <x v="305"/>
    <x v="40"/>
    <n v="181"/>
    <s v="380Nm@ 1750-3000rpm"/>
    <x v="0"/>
    <x v="1"/>
  </r>
  <r>
    <x v="2609"/>
    <x v="15"/>
    <x v="6"/>
    <x v="8"/>
    <x v="43"/>
    <s v="South"/>
    <s v="North Carolina"/>
    <s v="Fayetteville"/>
    <x v="0"/>
    <s v="Individual"/>
    <s v="Manual"/>
    <x v="1"/>
    <x v="59"/>
    <x v="28"/>
    <n v="103.6"/>
    <s v="250Nm@ 1500-2500rpm"/>
    <x v="0"/>
    <x v="1"/>
  </r>
  <r>
    <x v="2610"/>
    <x v="0"/>
    <x v="4"/>
    <x v="21"/>
    <x v="17"/>
    <s v="South"/>
    <s v="North Carolina"/>
    <s v="Fort Bragg"/>
    <x v="1"/>
    <s v="Individual"/>
    <s v="Manual"/>
    <x v="0"/>
    <x v="112"/>
    <x v="27"/>
    <n v="91.1"/>
    <s v="130Nm@ 4000rpm"/>
    <x v="2"/>
    <x v="1"/>
  </r>
  <r>
    <x v="2611"/>
    <x v="0"/>
    <x v="4"/>
    <x v="177"/>
    <x v="17"/>
    <s v="South"/>
    <s v="North Carolina"/>
    <s v="Fort Bragg"/>
    <x v="1"/>
    <s v="Individual"/>
    <s v="Manual"/>
    <x v="0"/>
    <x v="21"/>
    <x v="5"/>
    <n v="83.1"/>
    <s v="115Nm@ 4000rpm"/>
    <x v="0"/>
    <x v="1"/>
  </r>
  <r>
    <x v="2612"/>
    <x v="0"/>
    <x v="10"/>
    <x v="172"/>
    <x v="67"/>
    <s v="South"/>
    <s v="North Carolina"/>
    <s v="Fayetteville"/>
    <x v="1"/>
    <s v="Individual"/>
    <s v="Manual"/>
    <x v="0"/>
    <x v="29"/>
    <x v="14"/>
    <n v="67.05"/>
    <s v="90Nm@ 3500rpm"/>
    <x v="0"/>
    <x v="1"/>
  </r>
  <r>
    <x v="2613"/>
    <x v="7"/>
    <x v="10"/>
    <x v="101"/>
    <x v="160"/>
    <s v="South"/>
    <s v="North Carolina"/>
    <s v="Fayetteville"/>
    <x v="0"/>
    <s v="Individual"/>
    <s v="Automatic"/>
    <x v="0"/>
    <x v="33"/>
    <x v="71"/>
    <n v="140"/>
    <s v="320Nm@ 1600-2800rpm"/>
    <x v="2"/>
    <x v="1"/>
  </r>
  <r>
    <x v="2614"/>
    <x v="3"/>
    <x v="13"/>
    <x v="119"/>
    <x v="25"/>
    <s v="South"/>
    <s v="North Carolina"/>
    <s v="Fayetteville"/>
    <x v="1"/>
    <s v="Individual"/>
    <s v="Manual"/>
    <x v="0"/>
    <x v="27"/>
    <x v="5"/>
    <n v="81.83"/>
    <s v="114.7Nm@ 4000rpm"/>
    <x v="0"/>
    <x v="1"/>
  </r>
  <r>
    <x v="2615"/>
    <x v="0"/>
    <x v="0"/>
    <x v="71"/>
    <x v="31"/>
    <s v="South"/>
    <s v="North Carolina"/>
    <s v="Fayetteville"/>
    <x v="1"/>
    <s v="Individual"/>
    <s v="Manual"/>
    <x v="0"/>
    <x v="130"/>
    <x v="7"/>
    <n v="47.3"/>
    <s v="69Nm@ 3500rpm"/>
    <x v="0"/>
    <x v="1"/>
  </r>
  <r>
    <x v="2616"/>
    <x v="3"/>
    <x v="13"/>
    <x v="199"/>
    <x v="15"/>
    <s v="South"/>
    <s v="North Carolina"/>
    <s v="Fayetteville"/>
    <x v="0"/>
    <s v="Individual"/>
    <s v="Automatic"/>
    <x v="0"/>
    <x v="89"/>
    <x v="34"/>
    <n v="126.2"/>
    <s v="259.9Nm@ 1900-2750rpm"/>
    <x v="0"/>
    <x v="1"/>
  </r>
  <r>
    <x v="2617"/>
    <x v="0"/>
    <x v="15"/>
    <x v="203"/>
    <x v="245"/>
    <s v="South"/>
    <s v="North Carolina"/>
    <s v="Fort Bragg"/>
    <x v="1"/>
    <s v="Individual"/>
    <s v="Manual"/>
    <x v="0"/>
    <x v="152"/>
    <x v="5"/>
    <n v="81.8"/>
    <s v="113Nm@ 4200rpm"/>
    <x v="0"/>
    <x v="1"/>
  </r>
  <r>
    <x v="2618"/>
    <x v="15"/>
    <x v="15"/>
    <x v="177"/>
    <x v="6"/>
    <s v="South"/>
    <s v="North Carolina"/>
    <s v="Fayetteville"/>
    <x v="1"/>
    <s v="Individual"/>
    <s v="Manual"/>
    <x v="0"/>
    <x v="262"/>
    <x v="35"/>
    <n v="75"/>
    <s v="95Nm@ 3000-4300rpm"/>
    <x v="0"/>
    <x v="1"/>
  </r>
  <r>
    <x v="2619"/>
    <x v="0"/>
    <x v="14"/>
    <x v="40"/>
    <x v="62"/>
    <s v="Central"/>
    <s v="Illinois"/>
    <s v="Elgin"/>
    <x v="1"/>
    <s v="Individual"/>
    <s v="Manual"/>
    <x v="0"/>
    <x v="21"/>
    <x v="5"/>
    <n v="83.1"/>
    <s v="115Nm@ 4000rpm"/>
    <x v="0"/>
    <x v="1"/>
  </r>
  <r>
    <x v="2620"/>
    <x v="5"/>
    <x v="13"/>
    <x v="139"/>
    <x v="45"/>
    <s v="Central"/>
    <s v="Illinois"/>
    <s v="Elk Grove Village"/>
    <x v="1"/>
    <s v="Individual"/>
    <s v="Automatic"/>
    <x v="0"/>
    <x v="306"/>
    <x v="72"/>
    <n v="110.4"/>
    <s v="140Nm@ 4400rpm"/>
    <x v="0"/>
    <x v="1"/>
  </r>
  <r>
    <x v="2621"/>
    <x v="16"/>
    <x v="3"/>
    <x v="185"/>
    <x v="25"/>
    <s v="Central"/>
    <s v="Illinois"/>
    <s v="Elk Grove Village"/>
    <x v="0"/>
    <s v="Individual"/>
    <s v="Automatic"/>
    <x v="1"/>
    <x v="285"/>
    <x v="85"/>
    <n v="258"/>
    <s v="560Nm@ 1500rpm"/>
    <x v="0"/>
    <x v="1"/>
  </r>
  <r>
    <x v="2622"/>
    <x v="9"/>
    <x v="2"/>
    <x v="180"/>
    <x v="10"/>
    <s v="Central"/>
    <s v="Illinois"/>
    <s v="Elk Grove Village"/>
    <x v="1"/>
    <s v="Individual"/>
    <s v="Manual"/>
    <x v="1"/>
    <x v="99"/>
    <x v="84"/>
    <n v="62"/>
    <s v="90.3Nm@ 4200rpm"/>
    <x v="0"/>
    <x v="1"/>
  </r>
  <r>
    <x v="2623"/>
    <x v="0"/>
    <x v="10"/>
    <x v="25"/>
    <x v="11"/>
    <s v="Central"/>
    <s v="Illinois"/>
    <s v="Elgin"/>
    <x v="1"/>
    <s v="Individual"/>
    <s v="Manual"/>
    <x v="0"/>
    <x v="130"/>
    <x v="7"/>
    <n v="47.3"/>
    <s v="69Nm@ 3500rpm"/>
    <x v="0"/>
    <x v="1"/>
  </r>
  <r>
    <x v="2624"/>
    <x v="3"/>
    <x v="4"/>
    <x v="5"/>
    <x v="15"/>
    <s v="Central"/>
    <s v="Illinois"/>
    <s v="Elk Grove Village"/>
    <x v="1"/>
    <s v="Individual"/>
    <s v="Manual"/>
    <x v="1"/>
    <x v="27"/>
    <x v="5"/>
    <n v="81.83"/>
    <s v="114.7Nm@ 4000rpm"/>
    <x v="0"/>
    <x v="1"/>
  </r>
  <r>
    <x v="2625"/>
    <x v="3"/>
    <x v="4"/>
    <x v="29"/>
    <x v="14"/>
    <s v="Central"/>
    <s v="Illinois"/>
    <s v="Elgin"/>
    <x v="0"/>
    <s v="Individual"/>
    <s v="Manual"/>
    <x v="0"/>
    <x v="171"/>
    <x v="3"/>
    <n v="88.73"/>
    <s v="220Nm@ 1500-2750rpm"/>
    <x v="0"/>
    <x v="1"/>
  </r>
  <r>
    <x v="2626"/>
    <x v="7"/>
    <x v="4"/>
    <x v="207"/>
    <x v="15"/>
    <s v="Central"/>
    <s v="Illinois"/>
    <s v="Elgin"/>
    <x v="0"/>
    <s v="Individual"/>
    <s v="Automatic"/>
    <x v="0"/>
    <x v="195"/>
    <x v="48"/>
    <n v="100"/>
    <s v="230Nm@ 1500-2250rpm"/>
    <x v="2"/>
    <x v="1"/>
  </r>
  <r>
    <x v="2627"/>
    <x v="0"/>
    <x v="4"/>
    <x v="158"/>
    <x v="45"/>
    <s v="Central"/>
    <s v="Oklahoma"/>
    <s v="Stillwater"/>
    <x v="3"/>
    <s v="Individual"/>
    <s v="Manual"/>
    <x v="0"/>
    <x v="231"/>
    <x v="26"/>
    <n v="61.7"/>
    <s v="85Nm@ 3000rpm"/>
    <x v="0"/>
    <x v="1"/>
  </r>
  <r>
    <x v="2628"/>
    <x v="4"/>
    <x v="11"/>
    <x v="219"/>
    <x v="100"/>
    <s v="Central"/>
    <s v="Oklahoma"/>
    <s v="Shawnee"/>
    <x v="0"/>
    <s v="Individual"/>
    <s v="Manual"/>
    <x v="1"/>
    <x v="118"/>
    <x v="8"/>
    <n v="87.2"/>
    <s v="205Nm@ 1800-2800rpm"/>
    <x v="0"/>
    <x v="1"/>
  </r>
  <r>
    <x v="2629"/>
    <x v="3"/>
    <x v="11"/>
    <x v="3"/>
    <x v="43"/>
    <s v="Central"/>
    <s v="Oklahoma"/>
    <s v="Shawnee"/>
    <x v="1"/>
    <s v="Individual"/>
    <s v="Manual"/>
    <x v="0"/>
    <x v="64"/>
    <x v="30"/>
    <n v="68.05"/>
    <s v="99.04Nm@ 4500rpm"/>
    <x v="0"/>
    <x v="1"/>
  </r>
  <r>
    <x v="2630"/>
    <x v="0"/>
    <x v="7"/>
    <x v="21"/>
    <x v="45"/>
    <s v="Central"/>
    <s v="Oklahoma"/>
    <s v="Stillwater"/>
    <x v="0"/>
    <s v="Individual"/>
    <s v="Manual"/>
    <x v="1"/>
    <x v="87"/>
    <x v="0"/>
    <n v="88.76"/>
    <s v="200Nm@ 1750rpm"/>
    <x v="2"/>
    <x v="1"/>
  </r>
  <r>
    <x v="2631"/>
    <x v="0"/>
    <x v="0"/>
    <x v="252"/>
    <x v="459"/>
    <s v="Central"/>
    <s v="Oklahoma"/>
    <s v="Stillwater"/>
    <x v="0"/>
    <s v="Individual"/>
    <s v="Manual"/>
    <x v="1"/>
    <x v="87"/>
    <x v="0"/>
    <n v="88.8"/>
    <s v="200Nm@ 1750rpm"/>
    <x v="2"/>
    <x v="1"/>
  </r>
  <r>
    <x v="2632"/>
    <x v="7"/>
    <x v="10"/>
    <x v="185"/>
    <x v="17"/>
    <s v="Central"/>
    <s v="Oklahoma"/>
    <s v="Ponca City"/>
    <x v="0"/>
    <s v="Individual"/>
    <s v="Manual"/>
    <x v="0"/>
    <x v="195"/>
    <x v="48"/>
    <n v="100"/>
    <s v="240Nm@ 1600-2800rpm"/>
    <x v="2"/>
    <x v="1"/>
  </r>
  <r>
    <x v="2633"/>
    <x v="3"/>
    <x v="10"/>
    <x v="14"/>
    <x v="14"/>
    <s v="Central"/>
    <s v="Oklahoma"/>
    <s v="Shawnee"/>
    <x v="1"/>
    <s v="Individual"/>
    <s v="Manual"/>
    <x v="1"/>
    <x v="11"/>
    <x v="5"/>
    <n v="82"/>
    <s v="114Nm@ 4000rpm"/>
    <x v="0"/>
    <x v="1"/>
  </r>
  <r>
    <x v="2634"/>
    <x v="0"/>
    <x v="8"/>
    <x v="151"/>
    <x v="43"/>
    <s v="Central"/>
    <s v="Oklahoma"/>
    <s v="Shawnee"/>
    <x v="1"/>
    <s v="Individual"/>
    <s v="Manual"/>
    <x v="0"/>
    <x v="11"/>
    <x v="14"/>
    <n v="67.099999999999994"/>
    <s v="90Nm@ 3500rpm"/>
    <x v="0"/>
    <x v="1"/>
  </r>
  <r>
    <x v="2635"/>
    <x v="8"/>
    <x v="11"/>
    <x v="404"/>
    <x v="82"/>
    <s v="Central"/>
    <s v="Oklahoma"/>
    <s v="Shawnee"/>
    <x v="0"/>
    <s v="Individual"/>
    <s v="Manual"/>
    <x v="1"/>
    <x v="124"/>
    <x v="33"/>
    <n v="70"/>
    <s v="135.4Nm@ 2500rpm"/>
    <x v="0"/>
    <x v="1"/>
  </r>
  <r>
    <x v="2636"/>
    <x v="2"/>
    <x v="13"/>
    <x v="21"/>
    <x v="19"/>
    <s v="Central"/>
    <s v="Oklahoma"/>
    <s v="Ponca City"/>
    <x v="0"/>
    <s v="Individual"/>
    <s v="Manual"/>
    <x v="0"/>
    <x v="192"/>
    <x v="1"/>
    <n v="98.6"/>
    <s v="200Nm@ 1750rpm"/>
    <x v="0"/>
    <x v="1"/>
  </r>
  <r>
    <x v="2637"/>
    <x v="0"/>
    <x v="6"/>
    <x v="9"/>
    <x v="14"/>
    <s v="Central"/>
    <s v="Oklahoma"/>
    <s v="Shawnee"/>
    <x v="3"/>
    <s v="Individual"/>
    <s v="Manual"/>
    <x v="0"/>
    <x v="307"/>
    <x v="14"/>
    <n v="67.099999999999994"/>
    <s v="90Nm@ 3500rpm"/>
    <x v="0"/>
    <x v="1"/>
  </r>
  <r>
    <x v="2638"/>
    <x v="8"/>
    <x v="0"/>
    <x v="12"/>
    <x v="25"/>
    <s v="Central"/>
    <s v="Oklahoma"/>
    <s v="Stillwater"/>
    <x v="0"/>
    <s v="Individual"/>
    <s v="Manual"/>
    <x v="1"/>
    <x v="3"/>
    <x v="0"/>
    <n v="88.7"/>
    <s v="200Nm@ 1750-3000rpm"/>
    <x v="0"/>
    <x v="1"/>
  </r>
  <r>
    <x v="2639"/>
    <x v="1"/>
    <x v="7"/>
    <x v="76"/>
    <x v="10"/>
    <s v="Central"/>
    <s v="Oklahoma"/>
    <s v="Stillwater"/>
    <x v="1"/>
    <s v="Individual"/>
    <s v="Manual"/>
    <x v="0"/>
    <x v="97"/>
    <x v="28"/>
    <n v="105"/>
    <s v="153Nm@ 3800rpm"/>
    <x v="0"/>
    <x v="1"/>
  </r>
  <r>
    <x v="2640"/>
    <x v="10"/>
    <x v="10"/>
    <x v="8"/>
    <x v="15"/>
    <s v="Central"/>
    <s v="Oklahoma"/>
    <s v="Stillwater"/>
    <x v="1"/>
    <s v="Individual"/>
    <s v="Manual"/>
    <x v="0"/>
    <x v="116"/>
    <x v="12"/>
    <n v="67"/>
    <s v="104Nm@ 4000rpm"/>
    <x v="2"/>
    <x v="1"/>
  </r>
  <r>
    <x v="2641"/>
    <x v="3"/>
    <x v="4"/>
    <x v="252"/>
    <x v="238"/>
    <s v="Central"/>
    <s v="Oklahoma"/>
    <s v="Shawnee"/>
    <x v="0"/>
    <s v="Individual"/>
    <s v="Manual"/>
    <x v="0"/>
    <x v="138"/>
    <x v="56"/>
    <n v="73.97"/>
    <s v="190.25nm@ 1750-2250rpm"/>
    <x v="0"/>
    <x v="1"/>
  </r>
  <r>
    <x v="2642"/>
    <x v="0"/>
    <x v="4"/>
    <x v="177"/>
    <x v="1"/>
    <s v="Central"/>
    <s v="Oklahoma"/>
    <s v="Ponca City"/>
    <x v="0"/>
    <s v="Individual"/>
    <s v="Manual"/>
    <x v="0"/>
    <x v="18"/>
    <x v="0"/>
    <n v="74"/>
    <s v="190Nm@ 2000rpm"/>
    <x v="0"/>
    <x v="1"/>
  </r>
  <r>
    <x v="2643"/>
    <x v="0"/>
    <x v="11"/>
    <x v="63"/>
    <x v="195"/>
    <s v="Central"/>
    <s v="Minnesota"/>
    <s v="Owatonna"/>
    <x v="0"/>
    <s v="Individual"/>
    <s v="Manual"/>
    <x v="1"/>
    <x v="10"/>
    <x v="0"/>
    <n v="73.900000000000006"/>
    <s v="190Nm@ 2000rpm"/>
    <x v="0"/>
    <x v="1"/>
  </r>
  <r>
    <x v="2644"/>
    <x v="0"/>
    <x v="10"/>
    <x v="286"/>
    <x v="1"/>
    <s v="Central"/>
    <s v="Minnesota"/>
    <s v="Owatonna"/>
    <x v="0"/>
    <s v="Individual"/>
    <s v="Manual"/>
    <x v="0"/>
    <x v="13"/>
    <x v="0"/>
    <n v="88.5"/>
    <s v="200Nm@ 1750rpm"/>
    <x v="2"/>
    <x v="1"/>
  </r>
  <r>
    <x v="2645"/>
    <x v="0"/>
    <x v="11"/>
    <x v="1"/>
    <x v="25"/>
    <s v="Central"/>
    <s v="Minnesota"/>
    <s v="Richfield"/>
    <x v="0"/>
    <s v="Individual"/>
    <s v="Manual"/>
    <x v="0"/>
    <x v="57"/>
    <x v="0"/>
    <n v="74"/>
    <s v="190Nm@ 2000rpm"/>
    <x v="0"/>
    <x v="1"/>
  </r>
  <r>
    <x v="2646"/>
    <x v="0"/>
    <x v="17"/>
    <x v="105"/>
    <x v="23"/>
    <s v="Central"/>
    <s v="Minnesota"/>
    <s v="Richfield"/>
    <x v="1"/>
    <s v="Individual"/>
    <s v="Manual"/>
    <x v="0"/>
    <x v="287"/>
    <x v="5"/>
    <n v="88.5"/>
    <s v="113nm@ 4400rpm"/>
    <x v="0"/>
    <x v="1"/>
  </r>
  <r>
    <x v="2647"/>
    <x v="0"/>
    <x v="7"/>
    <x v="172"/>
    <x v="57"/>
    <s v="Central"/>
    <s v="Minnesota"/>
    <s v="Owatonna"/>
    <x v="1"/>
    <s v="Individual"/>
    <s v="Manual"/>
    <x v="1"/>
    <x v="27"/>
    <x v="5"/>
    <n v="85.8"/>
    <s v="114Nm@ 4000rpm"/>
    <x v="0"/>
    <x v="1"/>
  </r>
  <r>
    <x v="2648"/>
    <x v="2"/>
    <x v="14"/>
    <x v="27"/>
    <x v="99"/>
    <s v="Central"/>
    <s v="Minnesota"/>
    <s v="Owatonna"/>
    <x v="0"/>
    <s v="Individual"/>
    <s v="Manual"/>
    <x v="0"/>
    <x v="206"/>
    <x v="1"/>
    <n v="98.63"/>
    <s v="200Nm@ 1750rpm"/>
    <x v="0"/>
    <x v="1"/>
  </r>
  <r>
    <x v="2649"/>
    <x v="3"/>
    <x v="4"/>
    <x v="198"/>
    <x v="24"/>
    <s v="Central"/>
    <s v="Minnesota"/>
    <s v="Plymouth"/>
    <x v="1"/>
    <s v="Individual"/>
    <s v="Manual"/>
    <x v="1"/>
    <x v="64"/>
    <x v="30"/>
    <n v="68.05"/>
    <s v="99.04Nm@ 4500rpm"/>
    <x v="0"/>
    <x v="1"/>
  </r>
  <r>
    <x v="2650"/>
    <x v="3"/>
    <x v="16"/>
    <x v="160"/>
    <x v="14"/>
    <s v="Central"/>
    <s v="Minnesota"/>
    <s v="Plymouth"/>
    <x v="1"/>
    <s v="Individual"/>
    <s v="Manual"/>
    <x v="1"/>
    <x v="88"/>
    <x v="30"/>
    <n v="62.1"/>
    <s v="96.1Nm@ 3000rpm"/>
    <x v="0"/>
    <x v="1"/>
  </r>
  <r>
    <x v="2651"/>
    <x v="3"/>
    <x v="2"/>
    <x v="9"/>
    <x v="7"/>
    <s v="Central"/>
    <s v="Minnesota"/>
    <s v="Plymouth"/>
    <x v="1"/>
    <s v="Individual"/>
    <s v="Manual"/>
    <x v="0"/>
    <x v="88"/>
    <x v="30"/>
    <n v="62.1"/>
    <s v="96.1Nm@ 3000rpm"/>
    <x v="0"/>
    <x v="1"/>
  </r>
  <r>
    <x v="2652"/>
    <x v="0"/>
    <x v="15"/>
    <x v="351"/>
    <x v="460"/>
    <s v="Central"/>
    <s v="Minnesota"/>
    <s v="Plymouth"/>
    <x v="0"/>
    <s v="Individual"/>
    <s v="Automatic"/>
    <x v="0"/>
    <x v="25"/>
    <x v="0"/>
    <n v="88.5"/>
    <s v="200Nm@ 1750rpm"/>
    <x v="0"/>
    <x v="1"/>
  </r>
  <r>
    <x v="2653"/>
    <x v="0"/>
    <x v="14"/>
    <x v="21"/>
    <x v="25"/>
    <s v="Central"/>
    <s v="Minnesota"/>
    <s v="Owatonna"/>
    <x v="0"/>
    <s v="Individual"/>
    <s v="Manual"/>
    <x v="0"/>
    <x v="163"/>
    <x v="0"/>
    <n v="74"/>
    <s v="190Nm@ 2000rpm"/>
    <x v="0"/>
    <x v="1"/>
  </r>
  <r>
    <x v="2654"/>
    <x v="0"/>
    <x v="10"/>
    <x v="49"/>
    <x v="43"/>
    <s v="East"/>
    <s v="Connecticut"/>
    <s v="Shelton"/>
    <x v="1"/>
    <s v="Individual"/>
    <s v="Manual"/>
    <x v="0"/>
    <x v="29"/>
    <x v="14"/>
    <n v="67.05"/>
    <s v="90Nm@ 3500rpm"/>
    <x v="0"/>
    <x v="1"/>
  </r>
  <r>
    <x v="2655"/>
    <x v="8"/>
    <x v="13"/>
    <x v="315"/>
    <x v="25"/>
    <s v="East"/>
    <s v="Connecticut"/>
    <s v="Glastonbury"/>
    <x v="3"/>
    <s v="Individual"/>
    <s v="Manual"/>
    <x v="1"/>
    <x v="308"/>
    <x v="53"/>
    <n v="55.23"/>
    <s v="90Nm@ 2650rpm"/>
    <x v="0"/>
    <x v="1"/>
  </r>
  <r>
    <x v="2656"/>
    <x v="0"/>
    <x v="15"/>
    <x v="143"/>
    <x v="25"/>
    <s v="East"/>
    <s v="Connecticut"/>
    <s v="Norwich"/>
    <x v="0"/>
    <s v="Individual"/>
    <s v="Manual"/>
    <x v="0"/>
    <x v="53"/>
    <x v="0"/>
    <n v="88.5"/>
    <s v="200Nm@ 1750rpm"/>
    <x v="0"/>
    <x v="1"/>
  </r>
  <r>
    <x v="2657"/>
    <x v="0"/>
    <x v="7"/>
    <x v="29"/>
    <x v="49"/>
    <s v="West"/>
    <s v="California"/>
    <s v="Oceanside"/>
    <x v="0"/>
    <s v="Individual"/>
    <s v="Manual"/>
    <x v="2"/>
    <x v="87"/>
    <x v="0"/>
    <n v="88.76"/>
    <s v="200Nm@ 1750rpm"/>
    <x v="2"/>
    <x v="1"/>
  </r>
  <r>
    <x v="2658"/>
    <x v="0"/>
    <x v="20"/>
    <x v="318"/>
    <x v="461"/>
    <s v="East"/>
    <s v="Maine"/>
    <s v="Bangor"/>
    <x v="1"/>
    <s v="Individual"/>
    <s v="Manual"/>
    <x v="1"/>
    <x v="4"/>
    <x v="7"/>
    <n v="37"/>
    <s v="59Nm@ 2500rpm"/>
    <x v="1"/>
    <x v="1"/>
  </r>
  <r>
    <x v="2659"/>
    <x v="0"/>
    <x v="11"/>
    <x v="13"/>
    <x v="14"/>
    <s v="West"/>
    <s v="California"/>
    <s v="Oceanside"/>
    <x v="1"/>
    <s v="Individual"/>
    <s v="Manual"/>
    <x v="0"/>
    <x v="130"/>
    <x v="7"/>
    <n v="47.3"/>
    <s v="69Nm@ 3500rpm"/>
    <x v="0"/>
    <x v="1"/>
  </r>
  <r>
    <x v="2660"/>
    <x v="3"/>
    <x v="7"/>
    <x v="9"/>
    <x v="200"/>
    <s v="West"/>
    <s v="California"/>
    <s v="Oceanside"/>
    <x v="1"/>
    <s v="Individual"/>
    <s v="Manual"/>
    <x v="0"/>
    <x v="115"/>
    <x v="66"/>
    <n v="55.2"/>
    <s v="74.5Nm@ 4000rpm"/>
    <x v="0"/>
    <x v="1"/>
  </r>
  <r>
    <x v="2661"/>
    <x v="3"/>
    <x v="0"/>
    <x v="24"/>
    <x v="10"/>
    <s v="South"/>
    <s v="Arkansas"/>
    <s v="Searcy"/>
    <x v="1"/>
    <s v="Individual"/>
    <s v="Manual"/>
    <x v="0"/>
    <x v="64"/>
    <x v="30"/>
    <n v="68.05"/>
    <s v="99.04Nm@ 4500rpm"/>
    <x v="0"/>
    <x v="1"/>
  </r>
  <r>
    <x v="2662"/>
    <x v="3"/>
    <x v="13"/>
    <x v="29"/>
    <x v="11"/>
    <s v="West"/>
    <s v="California"/>
    <s v="Oceanside"/>
    <x v="1"/>
    <s v="Individual"/>
    <s v="Manual"/>
    <x v="0"/>
    <x v="89"/>
    <x v="15"/>
    <n v="121.3"/>
    <s v="154.9Nm@ 4200rpm"/>
    <x v="0"/>
    <x v="1"/>
  </r>
  <r>
    <x v="2663"/>
    <x v="0"/>
    <x v="0"/>
    <x v="405"/>
    <x v="11"/>
    <s v="West"/>
    <s v="California"/>
    <s v="Oceanside"/>
    <x v="1"/>
    <s v="Individual"/>
    <s v="Manual"/>
    <x v="0"/>
    <x v="130"/>
    <x v="7"/>
    <n v="47.3"/>
    <s v="69Nm@ 3500rpm"/>
    <x v="0"/>
    <x v="1"/>
  </r>
  <r>
    <x v="2664"/>
    <x v="0"/>
    <x v="14"/>
    <x v="0"/>
    <x v="15"/>
    <s v="West"/>
    <s v="California"/>
    <s v="Oceanside"/>
    <x v="3"/>
    <s v="Individual"/>
    <s v="Manual"/>
    <x v="0"/>
    <x v="125"/>
    <x v="14"/>
    <n v="58.16"/>
    <s v="77Nm@ 3500rpm"/>
    <x v="0"/>
    <x v="1"/>
  </r>
  <r>
    <x v="2665"/>
    <x v="3"/>
    <x v="0"/>
    <x v="14"/>
    <x v="7"/>
    <s v="West"/>
    <s v="Utah"/>
    <s v="West Valley City"/>
    <x v="1"/>
    <s v="Individual"/>
    <s v="Manual"/>
    <x v="1"/>
    <x v="11"/>
    <x v="5"/>
    <n v="82"/>
    <s v="114Nm@ 4000rpm"/>
    <x v="0"/>
    <x v="1"/>
  </r>
  <r>
    <x v="2666"/>
    <x v="7"/>
    <x v="11"/>
    <x v="156"/>
    <x v="95"/>
    <s v="West"/>
    <s v="Utah"/>
    <s v="Tooele"/>
    <x v="0"/>
    <s v="Individual"/>
    <s v="Manual"/>
    <x v="0"/>
    <x v="26"/>
    <x v="58"/>
    <n v="112"/>
    <s v="260 Nm at 1800-2200 rpm"/>
    <x v="3"/>
    <x v="1"/>
  </r>
  <r>
    <x v="2667"/>
    <x v="8"/>
    <x v="9"/>
    <x v="318"/>
    <x v="23"/>
    <s v="West"/>
    <s v="Utah"/>
    <s v="West Jordan"/>
    <x v="1"/>
    <s v="Individual"/>
    <s v="Manual"/>
    <x v="0"/>
    <x v="40"/>
    <x v="62"/>
    <n v="35"/>
    <s v="48Nm@ 3000rpm"/>
    <x v="1"/>
    <x v="1"/>
  </r>
  <r>
    <x v="2668"/>
    <x v="7"/>
    <x v="4"/>
    <x v="36"/>
    <x v="12"/>
    <s v="West"/>
    <s v="Utah"/>
    <s v="Tooele"/>
    <x v="0"/>
    <s v="Individual"/>
    <s v="Manual"/>
    <x v="1"/>
    <x v="149"/>
    <x v="60"/>
    <n v="62.1"/>
    <s v="195Nm@ 1400-2200rpm"/>
    <x v="2"/>
    <x v="1"/>
  </r>
  <r>
    <x v="2669"/>
    <x v="5"/>
    <x v="7"/>
    <x v="8"/>
    <x v="1"/>
    <s v="West"/>
    <s v="Utah"/>
    <s v="West Jordan"/>
    <x v="1"/>
    <s v="Individual"/>
    <s v="Manual"/>
    <x v="0"/>
    <x v="295"/>
    <x v="96"/>
    <n v="99.6"/>
    <s v="146Nm@ 3400rpm"/>
    <x v="0"/>
    <x v="1"/>
  </r>
  <r>
    <x v="2670"/>
    <x v="0"/>
    <x v="0"/>
    <x v="190"/>
    <x v="14"/>
    <s v="West"/>
    <s v="Utah"/>
    <s v="Tooele"/>
    <x v="1"/>
    <s v="Individual"/>
    <s v="Manual"/>
    <x v="1"/>
    <x v="29"/>
    <x v="14"/>
    <n v="67.05"/>
    <s v="90Nm@ 3500rpm"/>
    <x v="0"/>
    <x v="1"/>
  </r>
  <r>
    <x v="2671"/>
    <x v="8"/>
    <x v="0"/>
    <x v="71"/>
    <x v="14"/>
    <s v="West"/>
    <s v="Utah"/>
    <s v="Tooele"/>
    <x v="0"/>
    <s v="Individual"/>
    <s v="Manual"/>
    <x v="1"/>
    <x v="78"/>
    <x v="33"/>
    <n v="69.010000000000005"/>
    <s v="135Nm@ 2500rpm"/>
    <x v="0"/>
    <x v="1"/>
  </r>
  <r>
    <x v="2672"/>
    <x v="3"/>
    <x v="4"/>
    <x v="144"/>
    <x v="15"/>
    <s v="West"/>
    <s v="Utah"/>
    <s v="West Jordan"/>
    <x v="1"/>
    <s v="Individual"/>
    <s v="Manual"/>
    <x v="0"/>
    <x v="115"/>
    <x v="66"/>
    <n v="55.2"/>
    <s v="74.5Nm@ 4000rpm"/>
    <x v="0"/>
    <x v="1"/>
  </r>
  <r>
    <x v="2673"/>
    <x v="0"/>
    <x v="9"/>
    <x v="85"/>
    <x v="10"/>
    <s v="West"/>
    <s v="Utah"/>
    <s v="West Jordan"/>
    <x v="1"/>
    <s v="Individual"/>
    <s v="Manual"/>
    <x v="0"/>
    <x v="14"/>
    <x v="7"/>
    <n v="46.3"/>
    <s v="62Nm@ 3000rpm"/>
    <x v="0"/>
    <x v="1"/>
  </r>
  <r>
    <x v="2674"/>
    <x v="3"/>
    <x v="6"/>
    <x v="10"/>
    <x v="14"/>
    <s v="West"/>
    <s v="Utah"/>
    <s v="West Jordan"/>
    <x v="0"/>
    <s v="Individual"/>
    <s v="Manual"/>
    <x v="0"/>
    <x v="79"/>
    <x v="34"/>
    <n v="126.32"/>
    <s v="259.8Nm@ 1900-2750rpm"/>
    <x v="0"/>
    <x v="1"/>
  </r>
  <r>
    <x v="2675"/>
    <x v="8"/>
    <x v="2"/>
    <x v="24"/>
    <x v="462"/>
    <s v="West"/>
    <s v="Utah"/>
    <s v="West Jordan"/>
    <x v="0"/>
    <s v="Individual"/>
    <s v="Manual"/>
    <x v="0"/>
    <x v="32"/>
    <x v="16"/>
    <n v="138"/>
    <s v="320Nm@ 1700-2700rpm"/>
    <x v="2"/>
    <x v="1"/>
  </r>
  <r>
    <x v="2676"/>
    <x v="8"/>
    <x v="4"/>
    <x v="406"/>
    <x v="9"/>
    <s v="West"/>
    <s v="Utah"/>
    <s v="West Valley City"/>
    <x v="1"/>
    <s v="Individual"/>
    <s v="Manual"/>
    <x v="1"/>
    <x v="156"/>
    <x v="13"/>
    <n v="84"/>
    <s v="114Nm@ 3500rpm"/>
    <x v="0"/>
    <x v="1"/>
  </r>
  <r>
    <x v="2677"/>
    <x v="7"/>
    <x v="13"/>
    <x v="164"/>
    <x v="64"/>
    <s v="West"/>
    <s v="Utah"/>
    <s v="West Valley City"/>
    <x v="0"/>
    <s v="Individual"/>
    <s v="Manual"/>
    <x v="0"/>
    <x v="149"/>
    <x v="60"/>
    <n v="62.1"/>
    <s v="195Nm@ 1400-2200rpm"/>
    <x v="2"/>
    <x v="1"/>
  </r>
  <r>
    <x v="2678"/>
    <x v="7"/>
    <x v="13"/>
    <x v="22"/>
    <x v="43"/>
    <s v="West"/>
    <s v="Utah"/>
    <s v="West Valley City"/>
    <x v="0"/>
    <s v="Individual"/>
    <s v="Manual"/>
    <x v="1"/>
    <x v="211"/>
    <x v="16"/>
    <n v="118.3"/>
    <s v="280Nm@ 2400-2800rpm"/>
    <x v="3"/>
    <x v="1"/>
  </r>
  <r>
    <x v="2679"/>
    <x v="7"/>
    <x v="11"/>
    <x v="40"/>
    <x v="15"/>
    <s v="West"/>
    <s v="Utah"/>
    <s v="Tooele"/>
    <x v="0"/>
    <s v="Individual"/>
    <s v="Manual"/>
    <x v="0"/>
    <x v="194"/>
    <x v="58"/>
    <n v="112"/>
    <s v="260Nm@ 1800-2200rpm"/>
    <x v="3"/>
    <x v="1"/>
  </r>
  <r>
    <x v="2680"/>
    <x v="0"/>
    <x v="16"/>
    <x v="84"/>
    <x v="10"/>
    <s v="West"/>
    <s v="Utah"/>
    <s v="West Jordan"/>
    <x v="1"/>
    <s v="Individual"/>
    <s v="Manual"/>
    <x v="2"/>
    <x v="11"/>
    <x v="6"/>
    <n v="67"/>
    <s v="84Nm@ 3500rpm"/>
    <x v="0"/>
    <x v="1"/>
  </r>
  <r>
    <x v="2681"/>
    <x v="0"/>
    <x v="16"/>
    <x v="173"/>
    <x v="14"/>
    <s v="West"/>
    <s v="California"/>
    <s v="Roseville"/>
    <x v="1"/>
    <s v="Individual"/>
    <s v="Manual"/>
    <x v="1"/>
    <x v="4"/>
    <x v="7"/>
    <n v="37"/>
    <s v="59Nm@ 2500rpm"/>
    <x v="1"/>
    <x v="1"/>
  </r>
  <r>
    <x v="2682"/>
    <x v="0"/>
    <x v="16"/>
    <x v="407"/>
    <x v="14"/>
    <s v="West"/>
    <s v="California"/>
    <s v="Roseville"/>
    <x v="1"/>
    <s v="Individual"/>
    <s v="Manual"/>
    <x v="2"/>
    <x v="14"/>
    <x v="7"/>
    <n v="46.3"/>
    <s v="62Nm@ 3000rpm"/>
    <x v="0"/>
    <x v="1"/>
  </r>
  <r>
    <x v="2683"/>
    <x v="8"/>
    <x v="13"/>
    <x v="170"/>
    <x v="1"/>
    <s v="East"/>
    <s v="Connecticut"/>
    <s v="Norwich"/>
    <x v="0"/>
    <s v="Individual"/>
    <s v="Manual"/>
    <x v="1"/>
    <x v="68"/>
    <x v="33"/>
    <n v="70"/>
    <s v="135.4Nm@ 2500rpm"/>
    <x v="0"/>
    <x v="1"/>
  </r>
  <r>
    <x v="2684"/>
    <x v="5"/>
    <x v="11"/>
    <x v="172"/>
    <x v="57"/>
    <s v="West"/>
    <s v="California"/>
    <s v="Roseville"/>
    <x v="0"/>
    <s v="Individual"/>
    <s v="Manual"/>
    <x v="0"/>
    <x v="8"/>
    <x v="9"/>
    <n v="68"/>
    <s v="160Nm@ 2000rpm"/>
    <x v="0"/>
    <x v="1"/>
  </r>
  <r>
    <x v="2685"/>
    <x v="3"/>
    <x v="4"/>
    <x v="29"/>
    <x v="67"/>
    <s v="West"/>
    <s v="California"/>
    <s v="Roseville"/>
    <x v="1"/>
    <s v="Individual"/>
    <s v="Manual"/>
    <x v="0"/>
    <x v="27"/>
    <x v="5"/>
    <n v="81.83"/>
    <s v="114.7Nm@ 4000rpm"/>
    <x v="0"/>
    <x v="1"/>
  </r>
  <r>
    <x v="2686"/>
    <x v="8"/>
    <x v="9"/>
    <x v="125"/>
    <x v="14"/>
    <s v="West"/>
    <s v="California"/>
    <s v="Roseville"/>
    <x v="0"/>
    <s v="Individual"/>
    <s v="Manual"/>
    <x v="1"/>
    <x v="30"/>
    <x v="33"/>
    <n v="70"/>
    <s v="13.5@ 2,500(kgm@ rpm)"/>
    <x v="0"/>
    <x v="1"/>
  </r>
  <r>
    <x v="2687"/>
    <x v="2"/>
    <x v="13"/>
    <x v="177"/>
    <x v="99"/>
    <s v="West"/>
    <s v="Colorado"/>
    <s v="Pueblo"/>
    <x v="0"/>
    <s v="Individual"/>
    <s v="Manual"/>
    <x v="1"/>
    <x v="303"/>
    <x v="1"/>
    <n v="98.6"/>
    <s v="200Nm@ 1750rpm"/>
    <x v="2"/>
    <x v="1"/>
  </r>
  <r>
    <x v="2688"/>
    <x v="0"/>
    <x v="13"/>
    <x v="20"/>
    <x v="143"/>
    <s v="West"/>
    <s v="Colorado"/>
    <s v="Pueblo"/>
    <x v="0"/>
    <s v="Individual"/>
    <s v="Manual"/>
    <x v="0"/>
    <x v="56"/>
    <x v="0"/>
    <n v="74"/>
    <s v="190Nm@ 2000rpm"/>
    <x v="0"/>
    <x v="1"/>
  </r>
  <r>
    <x v="2689"/>
    <x v="3"/>
    <x v="7"/>
    <x v="8"/>
    <x v="7"/>
    <s v="West"/>
    <s v="Colorado"/>
    <s v="Parker"/>
    <x v="1"/>
    <s v="Individual"/>
    <s v="Manual"/>
    <x v="1"/>
    <x v="35"/>
    <x v="5"/>
    <n v="82.85"/>
    <s v="113.7Nm@ 4000rpm"/>
    <x v="0"/>
    <x v="1"/>
  </r>
  <r>
    <x v="2690"/>
    <x v="0"/>
    <x v="3"/>
    <x v="144"/>
    <x v="25"/>
    <s v="West"/>
    <s v="Colorado"/>
    <s v="Parker"/>
    <x v="1"/>
    <s v="Individual"/>
    <s v="Manual"/>
    <x v="0"/>
    <x v="177"/>
    <x v="5"/>
    <n v="85"/>
    <s v="113Nm@ 4,500rpm"/>
    <x v="0"/>
    <x v="1"/>
  </r>
  <r>
    <x v="2691"/>
    <x v="7"/>
    <x v="2"/>
    <x v="24"/>
    <x v="1"/>
    <s v="West"/>
    <s v="Colorado"/>
    <s v="Pueblo"/>
    <x v="0"/>
    <s v="Individual"/>
    <s v="Manual"/>
    <x v="1"/>
    <x v="26"/>
    <x v="75"/>
    <n v="95"/>
    <s v="220Nm at 1400-2600 rpm"/>
    <x v="3"/>
    <x v="1"/>
  </r>
  <r>
    <x v="2692"/>
    <x v="11"/>
    <x v="4"/>
    <x v="268"/>
    <x v="45"/>
    <s v="West"/>
    <s v="Colorado"/>
    <s v="Pueblo"/>
    <x v="0"/>
    <s v="Individual"/>
    <s v="Manual"/>
    <x v="0"/>
    <x v="150"/>
    <x v="70"/>
    <n v="170"/>
    <s v="350Nm@ 1750-2500rpm"/>
    <x v="0"/>
    <x v="1"/>
  </r>
  <r>
    <x v="2693"/>
    <x v="3"/>
    <x v="4"/>
    <x v="29"/>
    <x v="463"/>
    <s v="West"/>
    <s v="Colorado"/>
    <s v="Pueblo"/>
    <x v="0"/>
    <s v="Individual"/>
    <s v="Manual"/>
    <x v="0"/>
    <x v="15"/>
    <x v="3"/>
    <n v="88.73"/>
    <s v="219.7Nm@ 1500-2750rpm"/>
    <x v="0"/>
    <x v="1"/>
  </r>
  <r>
    <x v="2694"/>
    <x v="3"/>
    <x v="14"/>
    <x v="132"/>
    <x v="191"/>
    <s v="West"/>
    <s v="Colorado"/>
    <s v="Parker"/>
    <x v="1"/>
    <s v="Individual"/>
    <s v="Manual"/>
    <x v="0"/>
    <x v="11"/>
    <x v="5"/>
    <n v="81.86"/>
    <s v="113.75nm@ 4000rpm"/>
    <x v="0"/>
    <x v="1"/>
  </r>
  <r>
    <x v="2695"/>
    <x v="0"/>
    <x v="10"/>
    <x v="10"/>
    <x v="51"/>
    <s v="West"/>
    <s v="Colorado"/>
    <s v="Pueblo"/>
    <x v="1"/>
    <s v="Individual"/>
    <s v="Manual"/>
    <x v="0"/>
    <x v="114"/>
    <x v="5"/>
    <n v="81.8"/>
    <s v="113Nm@ 4200rpm"/>
    <x v="0"/>
    <x v="1"/>
  </r>
  <r>
    <x v="2696"/>
    <x v="6"/>
    <x v="10"/>
    <x v="25"/>
    <x v="7"/>
    <s v="South"/>
    <s v="Arkansas"/>
    <s v="Benton"/>
    <x v="1"/>
    <s v="Individual"/>
    <s v="Manual"/>
    <x v="0"/>
    <x v="129"/>
    <x v="52"/>
    <n v="53.3"/>
    <s v="72Nm@ 4386rpm"/>
    <x v="0"/>
    <x v="1"/>
  </r>
  <r>
    <x v="2697"/>
    <x v="0"/>
    <x v="4"/>
    <x v="29"/>
    <x v="48"/>
    <s v="South"/>
    <s v="Arkansas"/>
    <s v="Benton"/>
    <x v="0"/>
    <s v="Individual"/>
    <s v="Manual"/>
    <x v="2"/>
    <x v="122"/>
    <x v="0"/>
    <n v="88.5"/>
    <s v="200Nm@ 1750rpm"/>
    <x v="0"/>
    <x v="1"/>
  </r>
  <r>
    <x v="2698"/>
    <x v="2"/>
    <x v="4"/>
    <x v="37"/>
    <x v="54"/>
    <s v="South"/>
    <s v="Arkansas"/>
    <s v="Benton"/>
    <x v="1"/>
    <s v="Individual"/>
    <s v="Manual"/>
    <x v="0"/>
    <x v="112"/>
    <x v="13"/>
    <n v="88.7"/>
    <s v="110Nm@ 4800rpm"/>
    <x v="0"/>
    <x v="1"/>
  </r>
  <r>
    <x v="2699"/>
    <x v="6"/>
    <x v="10"/>
    <x v="106"/>
    <x v="1"/>
    <s v="East"/>
    <s v="Maine"/>
    <s v="South Portland"/>
    <x v="0"/>
    <s v="Individual"/>
    <s v="Manual"/>
    <x v="0"/>
    <x v="218"/>
    <x v="10"/>
    <n v="83.8"/>
    <s v="200Nm@ 1750rpm"/>
    <x v="0"/>
    <x v="1"/>
  </r>
  <r>
    <x v="2700"/>
    <x v="0"/>
    <x v="13"/>
    <x v="80"/>
    <x v="11"/>
    <s v="East"/>
    <s v="Massachusetts"/>
    <s v="Cambridge"/>
    <x v="0"/>
    <s v="Individual"/>
    <s v="Manual"/>
    <x v="0"/>
    <x v="13"/>
    <x v="0"/>
    <n v="88.5"/>
    <s v="200Nm@ 1750rpm"/>
    <x v="2"/>
    <x v="1"/>
  </r>
  <r>
    <x v="2701"/>
    <x v="2"/>
    <x v="16"/>
    <x v="126"/>
    <x v="43"/>
    <s v="East"/>
    <s v="Maine"/>
    <s v="Sanford"/>
    <x v="1"/>
    <s v="Individual"/>
    <s v="Manual"/>
    <x v="1"/>
    <x v="2"/>
    <x v="2"/>
    <n v="78"/>
    <s v="12.7@ 2,700(kgm@ rpm)"/>
    <x v="0"/>
    <x v="1"/>
  </r>
  <r>
    <x v="2702"/>
    <x v="4"/>
    <x v="3"/>
    <x v="21"/>
    <x v="464"/>
    <s v="Central"/>
    <s v="Texas"/>
    <s v="Corsicana"/>
    <x v="0"/>
    <s v="Individual"/>
    <s v="Manual"/>
    <x v="2"/>
    <x v="142"/>
    <x v="19"/>
    <n v="102"/>
    <s v="20.4@ 1400-3400(kgm@ rpm)"/>
    <x v="2"/>
    <x v="1"/>
  </r>
  <r>
    <x v="2703"/>
    <x v="0"/>
    <x v="6"/>
    <x v="160"/>
    <x v="22"/>
    <s v="East"/>
    <s v="Vermont"/>
    <s v="Burlington"/>
    <x v="1"/>
    <s v="Individual"/>
    <s v="Manual"/>
    <x v="0"/>
    <x v="14"/>
    <x v="7"/>
    <n v="46.3"/>
    <s v="62Nm@ 3000rpm"/>
    <x v="0"/>
    <x v="1"/>
  </r>
  <r>
    <x v="2704"/>
    <x v="8"/>
    <x v="11"/>
    <x v="267"/>
    <x v="54"/>
    <s v="East"/>
    <s v="Maine"/>
    <s v="Bangor"/>
    <x v="1"/>
    <s v="Individual"/>
    <s v="Manual"/>
    <x v="0"/>
    <x v="294"/>
    <x v="53"/>
    <n v="64.400000000000006"/>
    <s v="99.8Nm@ 2700rpm"/>
    <x v="0"/>
    <x v="1"/>
  </r>
  <r>
    <x v="2705"/>
    <x v="9"/>
    <x v="6"/>
    <x v="69"/>
    <x v="25"/>
    <s v="East"/>
    <s v="Rhode Island"/>
    <s v="Providence"/>
    <x v="1"/>
    <s v="Individual"/>
    <s v="Manual"/>
    <x v="0"/>
    <x v="27"/>
    <x v="13"/>
    <n v="79.400000000000006"/>
    <s v="108Nm@ 4400rpm"/>
    <x v="0"/>
    <x v="1"/>
  </r>
  <r>
    <x v="2706"/>
    <x v="6"/>
    <x v="10"/>
    <x v="144"/>
    <x v="74"/>
    <s v="East"/>
    <s v="New Jersey"/>
    <s v="Englewood"/>
    <x v="1"/>
    <s v="Individual"/>
    <s v="Manual"/>
    <x v="0"/>
    <x v="129"/>
    <x v="52"/>
    <n v="53.3"/>
    <s v="72Nm@ 4386rpm"/>
    <x v="0"/>
    <x v="1"/>
  </r>
  <r>
    <x v="2707"/>
    <x v="0"/>
    <x v="14"/>
    <x v="9"/>
    <x v="19"/>
    <s v="East"/>
    <s v="Connecticut"/>
    <s v="Cheshire"/>
    <x v="1"/>
    <s v="Individual"/>
    <s v="Manual"/>
    <x v="0"/>
    <x v="24"/>
    <x v="7"/>
    <n v="34.200000000000003"/>
    <s v="59Nm@ 2500rpm"/>
    <x v="3"/>
    <x v="1"/>
  </r>
  <r>
    <x v="2708"/>
    <x v="3"/>
    <x v="13"/>
    <x v="158"/>
    <x v="45"/>
    <s v="West"/>
    <s v="California"/>
    <s v="Daly City"/>
    <x v="1"/>
    <s v="Individual"/>
    <s v="Manual"/>
    <x v="0"/>
    <x v="68"/>
    <x v="5"/>
    <n v="82"/>
    <s v="114Nm@ 4000rpm"/>
    <x v="0"/>
    <x v="1"/>
  </r>
  <r>
    <x v="2709"/>
    <x v="2"/>
    <x v="14"/>
    <x v="201"/>
    <x v="15"/>
    <s v="West"/>
    <s v="California"/>
    <s v="Daly City"/>
    <x v="0"/>
    <s v="Individual"/>
    <s v="Manual"/>
    <x v="0"/>
    <x v="192"/>
    <x v="1"/>
    <n v="98.6"/>
    <s v="200Nm@ 1750rpm"/>
    <x v="0"/>
    <x v="1"/>
  </r>
  <r>
    <x v="2710"/>
    <x v="0"/>
    <x v="14"/>
    <x v="22"/>
    <x v="22"/>
    <s v="East"/>
    <s v="Massachusetts"/>
    <s v="Boston"/>
    <x v="1"/>
    <s v="Individual"/>
    <s v="Manual"/>
    <x v="0"/>
    <x v="241"/>
    <x v="5"/>
    <n v="81.8"/>
    <s v="113Nm@ 4200rpm"/>
    <x v="0"/>
    <x v="1"/>
  </r>
  <r>
    <x v="2711"/>
    <x v="7"/>
    <x v="4"/>
    <x v="252"/>
    <x v="11"/>
    <s v="East"/>
    <s v="Vermont"/>
    <s v="Colchester"/>
    <x v="0"/>
    <s v="Individual"/>
    <s v="Manual"/>
    <x v="0"/>
    <x v="253"/>
    <x v="48"/>
    <n v="70"/>
    <s v="195Nm@ 1400-2200rpm"/>
    <x v="2"/>
    <x v="1"/>
  </r>
  <r>
    <x v="2712"/>
    <x v="7"/>
    <x v="11"/>
    <x v="20"/>
    <x v="1"/>
    <s v="East"/>
    <s v="Massachusetts"/>
    <s v="Andover"/>
    <x v="0"/>
    <s v="Individual"/>
    <s v="Manual"/>
    <x v="0"/>
    <x v="144"/>
    <x v="16"/>
    <n v="120"/>
    <s v="290Nm@ 1800-2800rpm"/>
    <x v="3"/>
    <x v="1"/>
  </r>
  <r>
    <x v="2713"/>
    <x v="0"/>
    <x v="4"/>
    <x v="321"/>
    <x v="11"/>
    <s v="East"/>
    <s v="Rhode Island"/>
    <s v="Central Falls"/>
    <x v="0"/>
    <s v="Individual"/>
    <s v="Manual"/>
    <x v="0"/>
    <x v="18"/>
    <x v="0"/>
    <n v="74"/>
    <s v="190Nm@ 2000rpm"/>
    <x v="0"/>
    <x v="1"/>
  </r>
  <r>
    <x v="2714"/>
    <x v="6"/>
    <x v="10"/>
    <x v="29"/>
    <x v="14"/>
    <s v="East"/>
    <s v="New Jersey"/>
    <s v="Roselle"/>
    <x v="0"/>
    <s v="Individual"/>
    <s v="Manual"/>
    <x v="0"/>
    <x v="267"/>
    <x v="10"/>
    <n v="108.45"/>
    <s v="245Nm@ 1750rpm"/>
    <x v="0"/>
    <x v="1"/>
  </r>
  <r>
    <x v="2715"/>
    <x v="0"/>
    <x v="5"/>
    <x v="408"/>
    <x v="465"/>
    <s v="Central"/>
    <s v="Texas"/>
    <s v="Corsicana"/>
    <x v="1"/>
    <s v="Individual"/>
    <s v="Manual"/>
    <x v="0"/>
    <x v="4"/>
    <x v="7"/>
    <n v="37"/>
    <s v="59Nm@ 2500rpm"/>
    <x v="1"/>
    <x v="1"/>
  </r>
  <r>
    <x v="2716"/>
    <x v="5"/>
    <x v="4"/>
    <x v="105"/>
    <x v="12"/>
    <s v="East"/>
    <s v="New Jersey"/>
    <s v="Edison"/>
    <x v="0"/>
    <s v="Individual"/>
    <s v="Manual"/>
    <x v="1"/>
    <x v="225"/>
    <x v="1"/>
    <n v="99"/>
    <s v="215Nm@ 1750-3000rpm"/>
    <x v="0"/>
    <x v="1"/>
  </r>
  <r>
    <x v="2717"/>
    <x v="0"/>
    <x v="9"/>
    <x v="237"/>
    <x v="57"/>
    <s v="East"/>
    <s v="New Hampshire"/>
    <s v="Londonderry"/>
    <x v="0"/>
    <s v="Individual"/>
    <s v="Manual"/>
    <x v="2"/>
    <x v="115"/>
    <x v="0"/>
    <n v="73.900000000000006"/>
    <s v="113Nm@ 4500rpm"/>
    <x v="0"/>
    <x v="1"/>
  </r>
  <r>
    <x v="2718"/>
    <x v="8"/>
    <x v="3"/>
    <x v="4"/>
    <x v="10"/>
    <s v="East"/>
    <s v="New Jersey"/>
    <s v="Long Branch"/>
    <x v="0"/>
    <s v="Individual"/>
    <s v="Manual"/>
    <x v="2"/>
    <x v="4"/>
    <x v="33"/>
    <n v="70"/>
    <s v="13.5@ 2,500(kgm@ rpm)"/>
    <x v="0"/>
    <x v="1"/>
  </r>
  <r>
    <x v="2719"/>
    <x v="0"/>
    <x v="4"/>
    <x v="301"/>
    <x v="466"/>
    <s v="East"/>
    <s v="Massachusetts"/>
    <s v="Pepperell"/>
    <x v="0"/>
    <s v="Dealer"/>
    <s v="Manual"/>
    <x v="0"/>
    <x v="309"/>
    <x v="0"/>
    <n v="88.5"/>
    <s v="200Nm@ 1750rpm"/>
    <x v="2"/>
    <x v="1"/>
  </r>
  <r>
    <x v="2720"/>
    <x v="4"/>
    <x v="13"/>
    <x v="44"/>
    <x v="188"/>
    <s v="Central"/>
    <s v="Michigan"/>
    <s v="Oak Park"/>
    <x v="0"/>
    <s v="Dealer"/>
    <s v="Automatic"/>
    <x v="1"/>
    <x v="36"/>
    <x v="18"/>
    <n v="168.5"/>
    <s v="360Nm@ 1400-3200rpm"/>
    <x v="2"/>
    <x v="1"/>
  </r>
  <r>
    <x v="2721"/>
    <x v="0"/>
    <x v="14"/>
    <x v="109"/>
    <x v="15"/>
    <s v="Central"/>
    <s v="Michigan"/>
    <s v="Pontiac"/>
    <x v="0"/>
    <s v="Dealer"/>
    <s v="Manual"/>
    <x v="0"/>
    <x v="25"/>
    <x v="0"/>
    <n v="88.5"/>
    <s v="200Nm@ 1750rpm"/>
    <x v="0"/>
    <x v="1"/>
  </r>
  <r>
    <x v="2722"/>
    <x v="0"/>
    <x v="10"/>
    <x v="29"/>
    <x v="261"/>
    <s v="Central"/>
    <s v="Michigan"/>
    <s v="Port Huron"/>
    <x v="0"/>
    <s v="Dealer"/>
    <s v="Manual"/>
    <x v="1"/>
    <x v="122"/>
    <x v="0"/>
    <n v="88.5"/>
    <s v="200Nm@ 1750rpm"/>
    <x v="0"/>
    <x v="1"/>
  </r>
  <r>
    <x v="2723"/>
    <x v="19"/>
    <x v="0"/>
    <x v="183"/>
    <x v="194"/>
    <s v="Central"/>
    <s v="Michigan"/>
    <s v="Port Huron"/>
    <x v="0"/>
    <s v="Individual"/>
    <s v="Automatic"/>
    <x v="0"/>
    <x v="105"/>
    <x v="85"/>
    <n v="270.89999999999998"/>
    <s v="600Nm@ 2000rpm"/>
    <x v="0"/>
    <x v="1"/>
  </r>
  <r>
    <x v="2724"/>
    <x v="16"/>
    <x v="14"/>
    <x v="409"/>
    <x v="247"/>
    <s v="Central"/>
    <s v="Michigan"/>
    <s v="Pontiac"/>
    <x v="0"/>
    <s v="Dealer"/>
    <s v="Automatic"/>
    <x v="0"/>
    <x v="310"/>
    <x v="40"/>
    <n v="184"/>
    <s v="380Nm@ 1750-2750rpm"/>
    <x v="0"/>
    <x v="1"/>
  </r>
  <r>
    <x v="2725"/>
    <x v="14"/>
    <x v="14"/>
    <x v="410"/>
    <x v="119"/>
    <s v="Central"/>
    <s v="Michigan"/>
    <s v="Oak Park"/>
    <x v="0"/>
    <s v="Dealer"/>
    <s v="Automatic"/>
    <x v="0"/>
    <x v="278"/>
    <x v="24"/>
    <n v="174.33"/>
    <s v="380Nm@ 1750-2500rpm"/>
    <x v="0"/>
    <x v="1"/>
  </r>
  <r>
    <x v="2726"/>
    <x v="16"/>
    <x v="14"/>
    <x v="411"/>
    <x v="467"/>
    <s v="Central"/>
    <s v="Michigan"/>
    <s v="Oak Park"/>
    <x v="0"/>
    <s v="Dealer"/>
    <s v="Automatic"/>
    <x v="0"/>
    <x v="94"/>
    <x v="40"/>
    <n v="187.74"/>
    <s v="400Nm@ 1750-2500rpm"/>
    <x v="0"/>
    <x v="1"/>
  </r>
  <r>
    <x v="2727"/>
    <x v="9"/>
    <x v="7"/>
    <x v="316"/>
    <x v="236"/>
    <s v="Central"/>
    <s v="Michigan"/>
    <s v="Oak Park"/>
    <x v="0"/>
    <s v="Dealer"/>
    <s v="Manual"/>
    <x v="0"/>
    <x v="217"/>
    <x v="0"/>
    <n v="74"/>
    <s v="190Nm@ 1750rpm"/>
    <x v="0"/>
    <x v="1"/>
  </r>
  <r>
    <x v="2728"/>
    <x v="2"/>
    <x v="7"/>
    <x v="172"/>
    <x v="25"/>
    <s v="Central"/>
    <s v="Michigan"/>
    <s v="Port Huron"/>
    <x v="0"/>
    <s v="Dealer"/>
    <s v="Manual"/>
    <x v="1"/>
    <x v="22"/>
    <x v="1"/>
    <n v="98.63"/>
    <s v="200Nm@ 1750rpm"/>
    <x v="0"/>
    <x v="1"/>
  </r>
  <r>
    <x v="2729"/>
    <x v="11"/>
    <x v="15"/>
    <x v="41"/>
    <x v="76"/>
    <s v="Central"/>
    <s v="Michigan"/>
    <s v="Port Huron"/>
    <x v="1"/>
    <s v="Dealer"/>
    <s v="Automatic"/>
    <x v="0"/>
    <x v="33"/>
    <x v="17"/>
    <n v="160"/>
    <s v="250Nm@ 1750-2500rpm"/>
    <x v="0"/>
    <x v="1"/>
  </r>
  <r>
    <x v="2730"/>
    <x v="2"/>
    <x v="4"/>
    <x v="43"/>
    <x v="45"/>
    <s v="Central"/>
    <s v="Michigan"/>
    <s v="Novi"/>
    <x v="1"/>
    <s v="Dealer"/>
    <s v="Automatic"/>
    <x v="0"/>
    <x v="189"/>
    <x v="2"/>
    <n v="117.3"/>
    <s v="145Nm@ 4600rpm"/>
    <x v="2"/>
    <x v="1"/>
  </r>
  <r>
    <x v="2731"/>
    <x v="15"/>
    <x v="13"/>
    <x v="201"/>
    <x v="468"/>
    <s v="Central"/>
    <s v="Michigan"/>
    <s v="Novi"/>
    <x v="0"/>
    <s v="Dealer"/>
    <s v="Manual"/>
    <x v="0"/>
    <x v="290"/>
    <x v="1"/>
    <n v="108.6"/>
    <s v="250Nm@ 1500-3000rpm"/>
    <x v="0"/>
    <x v="1"/>
  </r>
  <r>
    <x v="2732"/>
    <x v="0"/>
    <x v="13"/>
    <x v="22"/>
    <x v="25"/>
    <s v="Central"/>
    <s v="Michigan"/>
    <s v="Oak Park"/>
    <x v="0"/>
    <s v="Dealer"/>
    <s v="Manual"/>
    <x v="0"/>
    <x v="309"/>
    <x v="0"/>
    <n v="88.5"/>
    <s v="200Nm@ 1750rpm"/>
    <x v="2"/>
    <x v="1"/>
  </r>
  <r>
    <x v="2733"/>
    <x v="0"/>
    <x v="15"/>
    <x v="302"/>
    <x v="80"/>
    <s v="Central"/>
    <s v="Michigan"/>
    <s v="Oak Park"/>
    <x v="1"/>
    <s v="Dealer"/>
    <s v="Automatic"/>
    <x v="0"/>
    <x v="82"/>
    <x v="14"/>
    <n v="67.040000000000006"/>
    <s v="90Nm@ 3500rpm"/>
    <x v="0"/>
    <x v="1"/>
  </r>
  <r>
    <x v="2734"/>
    <x v="8"/>
    <x v="0"/>
    <x v="412"/>
    <x v="64"/>
    <s v="Central"/>
    <s v="Michigan"/>
    <s v="Pontiac"/>
    <x v="0"/>
    <s v="Dealer"/>
    <s v="Manual"/>
    <x v="0"/>
    <x v="78"/>
    <x v="33"/>
    <n v="69.010000000000005"/>
    <s v="135Nm@ 2500rpm"/>
    <x v="0"/>
    <x v="1"/>
  </r>
  <r>
    <x v="2735"/>
    <x v="4"/>
    <x v="0"/>
    <x v="17"/>
    <x v="82"/>
    <s v="Central"/>
    <s v="Michigan"/>
    <s v="Port Huron"/>
    <x v="0"/>
    <s v="Dealer"/>
    <s v="Manual"/>
    <x v="0"/>
    <x v="37"/>
    <x v="19"/>
    <n v="100.6"/>
    <s v="200Nm@ 1200-3600rpm"/>
    <x v="3"/>
    <x v="1"/>
  </r>
  <r>
    <x v="2736"/>
    <x v="5"/>
    <x v="7"/>
    <x v="40"/>
    <x v="348"/>
    <s v="Central"/>
    <s v="Michigan"/>
    <s v="Port Huron"/>
    <x v="0"/>
    <s v="Dealer"/>
    <s v="Manual"/>
    <x v="0"/>
    <x v="275"/>
    <x v="76"/>
    <n v="141"/>
    <s v="330Nm@ 1800rpm"/>
    <x v="2"/>
    <x v="1"/>
  </r>
  <r>
    <x v="2737"/>
    <x v="22"/>
    <x v="10"/>
    <x v="304"/>
    <x v="60"/>
    <s v="Central"/>
    <s v="Michigan"/>
    <s v="Oak Park"/>
    <x v="0"/>
    <s v="Dealer"/>
    <s v="Automatic"/>
    <x v="0"/>
    <x v="196"/>
    <x v="64"/>
    <n v="181"/>
    <s v="400Nm@ 1750-2500rpm"/>
    <x v="0"/>
    <x v="1"/>
  </r>
  <r>
    <x v="2738"/>
    <x v="3"/>
    <x v="13"/>
    <x v="109"/>
    <x v="16"/>
    <s v="Central"/>
    <s v="Michigan"/>
    <s v="Pontiac"/>
    <x v="0"/>
    <s v="Dealer"/>
    <s v="Automatic"/>
    <x v="0"/>
    <x v="89"/>
    <x v="34"/>
    <n v="126.2"/>
    <s v="259.9Nm@ 1900-2750rpm"/>
    <x v="0"/>
    <x v="1"/>
  </r>
  <r>
    <x v="2739"/>
    <x v="3"/>
    <x v="4"/>
    <x v="43"/>
    <x v="17"/>
    <s v="Central"/>
    <s v="Michigan"/>
    <s v="Pontiac"/>
    <x v="0"/>
    <s v="Individual"/>
    <s v="Manual"/>
    <x v="2"/>
    <x v="52"/>
    <x v="34"/>
    <n v="126.2"/>
    <s v="259.87nm@ 1500-3000rpm"/>
    <x v="0"/>
    <x v="1"/>
  </r>
  <r>
    <x v="2740"/>
    <x v="6"/>
    <x v="7"/>
    <x v="105"/>
    <x v="469"/>
    <s v="Central"/>
    <s v="Michigan"/>
    <s v="Pontiac"/>
    <x v="0"/>
    <s v="Individual"/>
    <s v="Manual"/>
    <x v="2"/>
    <x v="274"/>
    <x v="10"/>
    <n v="83.8"/>
    <s v="200Nm@ 1900rpm"/>
    <x v="0"/>
    <x v="1"/>
  </r>
  <r>
    <x v="2741"/>
    <x v="0"/>
    <x v="7"/>
    <x v="119"/>
    <x v="195"/>
    <s v="Central"/>
    <s v="Michigan"/>
    <s v="Novi"/>
    <x v="0"/>
    <s v="Individual"/>
    <s v="Manual"/>
    <x v="2"/>
    <x v="0"/>
    <x v="0"/>
    <n v="74"/>
    <s v="190Nm@ 2000rpm"/>
    <x v="0"/>
    <x v="1"/>
  </r>
  <r>
    <x v="2742"/>
    <x v="7"/>
    <x v="4"/>
    <x v="199"/>
    <x v="7"/>
    <s v="Central"/>
    <s v="Michigan"/>
    <s v="Oak Park"/>
    <x v="0"/>
    <s v="Individual"/>
    <s v="Manual"/>
    <x v="0"/>
    <x v="189"/>
    <x v="16"/>
    <n v="120"/>
    <s v="280Nm@ 1800-2800rpm"/>
    <x v="2"/>
    <x v="1"/>
  </r>
  <r>
    <x v="2743"/>
    <x v="7"/>
    <x v="10"/>
    <x v="413"/>
    <x v="470"/>
    <s v="East"/>
    <s v="Maryland"/>
    <s v="Pikesville"/>
    <x v="0"/>
    <s v="Individual"/>
    <s v="Manual"/>
    <x v="0"/>
    <x v="149"/>
    <x v="60"/>
    <n v="62.1"/>
    <s v="195Nm@ 1400-2200rpm"/>
    <x v="2"/>
    <x v="1"/>
  </r>
  <r>
    <x v="2744"/>
    <x v="8"/>
    <x v="13"/>
    <x v="148"/>
    <x v="19"/>
    <s v="East"/>
    <s v="Maryland"/>
    <s v="Pikesville"/>
    <x v="1"/>
    <s v="Individual"/>
    <s v="Manual"/>
    <x v="0"/>
    <x v="138"/>
    <x v="62"/>
    <n v="37.5"/>
    <s v="51Nm@ 4000+/-500rpm"/>
    <x v="1"/>
    <x v="1"/>
  </r>
  <r>
    <x v="2745"/>
    <x v="0"/>
    <x v="2"/>
    <x v="127"/>
    <x v="25"/>
    <s v="East"/>
    <s v="Maryland"/>
    <s v="Perry Hall"/>
    <x v="1"/>
    <s v="Individual"/>
    <s v="Manual"/>
    <x v="1"/>
    <x v="115"/>
    <x v="5"/>
    <n v="85.8"/>
    <s v="114Nm@ 4000rpm"/>
    <x v="0"/>
    <x v="1"/>
  </r>
  <r>
    <x v="2746"/>
    <x v="0"/>
    <x v="11"/>
    <x v="83"/>
    <x v="10"/>
    <s v="East"/>
    <s v="Maryland"/>
    <s v="Potomac"/>
    <x v="1"/>
    <s v="Individual"/>
    <s v="Manual"/>
    <x v="1"/>
    <x v="35"/>
    <x v="5"/>
    <n v="85.8"/>
    <s v="114Nm@ 4000rpm"/>
    <x v="0"/>
    <x v="1"/>
  </r>
  <r>
    <x v="2747"/>
    <x v="3"/>
    <x v="1"/>
    <x v="67"/>
    <x v="19"/>
    <s v="East"/>
    <s v="Maryland"/>
    <s v="Perry Hall"/>
    <x v="1"/>
    <s v="Individual"/>
    <s v="Manual"/>
    <x v="2"/>
    <x v="117"/>
    <x v="105"/>
    <n v="127"/>
    <s v="16.6@ 4,500(kgm@ rpm)"/>
    <x v="0"/>
    <x v="1"/>
  </r>
  <r>
    <x v="2748"/>
    <x v="3"/>
    <x v="10"/>
    <x v="70"/>
    <x v="1"/>
    <s v="East"/>
    <s v="Maryland"/>
    <s v="Perry Hall"/>
    <x v="0"/>
    <s v="Individual"/>
    <s v="Manual"/>
    <x v="0"/>
    <x v="15"/>
    <x v="3"/>
    <n v="88.73"/>
    <s v="219.7Nm@ 1500-2750rpm"/>
    <x v="0"/>
    <x v="1"/>
  </r>
  <r>
    <x v="2749"/>
    <x v="25"/>
    <x v="0"/>
    <x v="12"/>
    <x v="123"/>
    <s v="East"/>
    <s v="Maryland"/>
    <s v="Potomac"/>
    <x v="0"/>
    <s v="Individual"/>
    <s v="Manual"/>
    <x v="2"/>
    <x v="246"/>
    <x v="0"/>
    <n v="75"/>
    <s v="197Nm@ 1750rpm"/>
    <x v="0"/>
    <x v="1"/>
  </r>
  <r>
    <x v="2750"/>
    <x v="15"/>
    <x v="6"/>
    <x v="172"/>
    <x v="143"/>
    <s v="East"/>
    <s v="Maryland"/>
    <s v="Potomac"/>
    <x v="0"/>
    <s v="Individual"/>
    <s v="Manual"/>
    <x v="1"/>
    <x v="202"/>
    <x v="13"/>
    <n v="73.900000000000006"/>
    <s v="180Nm@ 2000rpm"/>
    <x v="0"/>
    <x v="1"/>
  </r>
  <r>
    <x v="2751"/>
    <x v="5"/>
    <x v="0"/>
    <x v="127"/>
    <x v="1"/>
    <s v="East"/>
    <s v="Maryland"/>
    <s v="Potomac"/>
    <x v="0"/>
    <s v="Individual"/>
    <s v="Manual"/>
    <x v="2"/>
    <x v="8"/>
    <x v="9"/>
    <n v="68.05"/>
    <s v="160Nm@ 2000rpm"/>
    <x v="0"/>
    <x v="1"/>
  </r>
  <r>
    <x v="2752"/>
    <x v="3"/>
    <x v="14"/>
    <x v="10"/>
    <x v="1"/>
    <s v="East"/>
    <s v="Maryland"/>
    <s v="Perry Hall"/>
    <x v="1"/>
    <s v="Individual"/>
    <s v="Manual"/>
    <x v="0"/>
    <x v="11"/>
    <x v="5"/>
    <n v="81.86"/>
    <s v="113.75nm@ 4000rpm"/>
    <x v="0"/>
    <x v="1"/>
  </r>
  <r>
    <x v="2753"/>
    <x v="7"/>
    <x v="0"/>
    <x v="301"/>
    <x v="182"/>
    <s v="East"/>
    <s v="Maryland"/>
    <s v="Perry Hall"/>
    <x v="0"/>
    <s v="Individual"/>
    <s v="Manual"/>
    <x v="1"/>
    <x v="77"/>
    <x v="16"/>
    <n v="140"/>
    <s v="330Nm@ 1600-2800rpm"/>
    <x v="2"/>
    <x v="1"/>
  </r>
  <r>
    <x v="2754"/>
    <x v="0"/>
    <x v="10"/>
    <x v="8"/>
    <x v="1"/>
    <s v="East"/>
    <s v="Maryland"/>
    <s v="Pikesville"/>
    <x v="0"/>
    <s v="Individual"/>
    <s v="Manual"/>
    <x v="2"/>
    <x v="207"/>
    <x v="0"/>
    <n v="73.94"/>
    <s v="190Nm@ 2000rpm"/>
    <x v="0"/>
    <x v="1"/>
  </r>
  <r>
    <x v="2755"/>
    <x v="3"/>
    <x v="6"/>
    <x v="302"/>
    <x v="333"/>
    <s v="East"/>
    <s v="Maryland"/>
    <s v="Pikesville"/>
    <x v="0"/>
    <s v="Individual"/>
    <s v="Manual"/>
    <x v="0"/>
    <x v="3"/>
    <x v="3"/>
    <n v="90"/>
    <s v="22.4 kgm at 1750-2750rpm"/>
    <x v="0"/>
    <x v="1"/>
  </r>
  <r>
    <x v="2756"/>
    <x v="7"/>
    <x v="9"/>
    <x v="212"/>
    <x v="1"/>
    <s v="East"/>
    <s v="Maryland"/>
    <s v="Potomac"/>
    <x v="0"/>
    <s v="Individual"/>
    <s v="Manual"/>
    <x v="2"/>
    <x v="259"/>
    <x v="10"/>
    <n v="65"/>
    <s v="16@ 2,000(kgm@ rpm)"/>
    <x v="0"/>
    <x v="1"/>
  </r>
  <r>
    <x v="2757"/>
    <x v="3"/>
    <x v="1"/>
    <x v="180"/>
    <x v="1"/>
    <s v="East"/>
    <s v="Maryland"/>
    <s v="Parkville"/>
    <x v="1"/>
    <s v="Individual"/>
    <s v="Automatic"/>
    <x v="0"/>
    <x v="275"/>
    <x v="105"/>
    <n v="127"/>
    <s v="16.6@ 4,500(kgm@ rpm)"/>
    <x v="0"/>
    <x v="1"/>
  </r>
  <r>
    <x v="2758"/>
    <x v="2"/>
    <x v="7"/>
    <x v="61"/>
    <x v="15"/>
    <s v="East"/>
    <s v="Maryland"/>
    <s v="Parkville"/>
    <x v="0"/>
    <s v="Individual"/>
    <s v="Manual"/>
    <x v="0"/>
    <x v="192"/>
    <x v="1"/>
    <n v="98.6"/>
    <s v="200Nm@ 1750rpm"/>
    <x v="0"/>
    <x v="1"/>
  </r>
  <r>
    <x v="2759"/>
    <x v="0"/>
    <x v="14"/>
    <x v="414"/>
    <x v="23"/>
    <s v="East"/>
    <s v="Maryland"/>
    <s v="Pikesville"/>
    <x v="1"/>
    <s v="Individual"/>
    <s v="Manual"/>
    <x v="0"/>
    <x v="22"/>
    <x v="7"/>
    <n v="47.3"/>
    <s v="69Nm@ 3500rpm"/>
    <x v="0"/>
    <x v="1"/>
  </r>
  <r>
    <x v="2760"/>
    <x v="3"/>
    <x v="15"/>
    <x v="177"/>
    <x v="62"/>
    <s v="East"/>
    <s v="Maryland"/>
    <s v="Perry Hall"/>
    <x v="1"/>
    <s v="Individual"/>
    <s v="Manual"/>
    <x v="0"/>
    <x v="11"/>
    <x v="5"/>
    <n v="81.86"/>
    <s v="113.75nm@ 4000rpm"/>
    <x v="0"/>
    <x v="1"/>
  </r>
  <r>
    <x v="2761"/>
    <x v="4"/>
    <x v="2"/>
    <x v="143"/>
    <x v="139"/>
    <s v="East"/>
    <s v="Maryland"/>
    <s v="Parkville"/>
    <x v="0"/>
    <s v="Individual"/>
    <s v="Manual"/>
    <x v="0"/>
    <x v="139"/>
    <x v="18"/>
    <n v="171"/>
    <s v="343Nm@ 1400-3400rpm"/>
    <x v="2"/>
    <x v="1"/>
  </r>
  <r>
    <x v="2762"/>
    <x v="11"/>
    <x v="4"/>
    <x v="218"/>
    <x v="4"/>
    <s v="East"/>
    <s v="Maryland"/>
    <s v="Potomac"/>
    <x v="0"/>
    <s v="Individual"/>
    <s v="Manual"/>
    <x v="0"/>
    <x v="103"/>
    <x v="70"/>
    <n v="170"/>
    <s v="350Nm@ 1750-2500rpm"/>
    <x v="0"/>
    <x v="1"/>
  </r>
  <r>
    <x v="2763"/>
    <x v="0"/>
    <x v="14"/>
    <x v="17"/>
    <x v="18"/>
    <s v="South"/>
    <s v="Florida"/>
    <s v="Fort Lauderdale"/>
    <x v="1"/>
    <s v="Individual"/>
    <s v="Automatic"/>
    <x v="0"/>
    <x v="71"/>
    <x v="5"/>
    <n v="81.8"/>
    <s v="113Nm@ 4200rpm"/>
    <x v="0"/>
    <x v="1"/>
  </r>
  <r>
    <x v="2764"/>
    <x v="0"/>
    <x v="4"/>
    <x v="40"/>
    <x v="12"/>
    <s v="South"/>
    <s v="Virginia"/>
    <s v="Fairfax"/>
    <x v="0"/>
    <s v="Individual"/>
    <s v="Manual"/>
    <x v="0"/>
    <x v="127"/>
    <x v="0"/>
    <n v="74.02"/>
    <s v="190Nm@ 2000rpm"/>
    <x v="0"/>
    <x v="1"/>
  </r>
  <r>
    <x v="2765"/>
    <x v="7"/>
    <x v="6"/>
    <x v="190"/>
    <x v="471"/>
    <s v="South"/>
    <s v="Virginia"/>
    <s v="Fairfax"/>
    <x v="0"/>
    <s v="Individual"/>
    <s v="Manual"/>
    <x v="0"/>
    <x v="26"/>
    <x v="58"/>
    <n v="112"/>
    <s v="260 Nm at 1800-2200 rpm"/>
    <x v="2"/>
    <x v="1"/>
  </r>
  <r>
    <x v="2766"/>
    <x v="3"/>
    <x v="0"/>
    <x v="12"/>
    <x v="7"/>
    <s v="South"/>
    <s v="Virginia"/>
    <s v="Fairfax"/>
    <x v="1"/>
    <s v="Individual"/>
    <s v="Manual"/>
    <x v="0"/>
    <x v="115"/>
    <x v="66"/>
    <n v="55.2"/>
    <s v="74.5Nm@ 4000rpm"/>
    <x v="0"/>
    <x v="1"/>
  </r>
  <r>
    <x v="2767"/>
    <x v="8"/>
    <x v="2"/>
    <x v="212"/>
    <x v="1"/>
    <s v="East"/>
    <s v="Ohio"/>
    <s v="Wooster"/>
    <x v="0"/>
    <s v="Individual"/>
    <s v="Manual"/>
    <x v="1"/>
    <x v="30"/>
    <x v="33"/>
    <n v="71"/>
    <s v="135 Nm at 2500  rpm "/>
    <x v="0"/>
    <x v="1"/>
  </r>
  <r>
    <x v="2768"/>
    <x v="0"/>
    <x v="13"/>
    <x v="175"/>
    <x v="15"/>
    <s v="East"/>
    <s v="Ohio"/>
    <s v="Westlake"/>
    <x v="1"/>
    <s v="Individual"/>
    <s v="Manual"/>
    <x v="1"/>
    <x v="114"/>
    <x v="5"/>
    <n v="83.11"/>
    <s v="115Nm@ 4000rpm"/>
    <x v="0"/>
    <x v="1"/>
  </r>
  <r>
    <x v="2769"/>
    <x v="4"/>
    <x v="13"/>
    <x v="199"/>
    <x v="1"/>
    <s v="East"/>
    <s v="Ohio"/>
    <s v="Westlake"/>
    <x v="0"/>
    <s v="Individual"/>
    <s v="Manual"/>
    <x v="0"/>
    <x v="37"/>
    <x v="19"/>
    <n v="100.6"/>
    <s v="200Nm@ 1400-3400rpm"/>
    <x v="2"/>
    <x v="1"/>
  </r>
  <r>
    <x v="2770"/>
    <x v="22"/>
    <x v="7"/>
    <x v="58"/>
    <x v="472"/>
    <s v="East"/>
    <s v="Ohio"/>
    <s v="Westerville"/>
    <x v="0"/>
    <s v="Individual"/>
    <s v="Automatic"/>
    <x v="1"/>
    <x v="311"/>
    <x v="64"/>
    <n v="150"/>
    <s v="350Nm@ 1500-2750rpm"/>
    <x v="0"/>
    <x v="1"/>
  </r>
  <r>
    <x v="2771"/>
    <x v="15"/>
    <x v="7"/>
    <x v="14"/>
    <x v="1"/>
    <s v="East"/>
    <s v="Ohio"/>
    <s v="Wooster"/>
    <x v="0"/>
    <s v="Individual"/>
    <s v="Manual"/>
    <x v="1"/>
    <x v="59"/>
    <x v="28"/>
    <n v="103.6"/>
    <s v="250Nm@ 1500-2500rpm"/>
    <x v="0"/>
    <x v="1"/>
  </r>
  <r>
    <x v="2772"/>
    <x v="7"/>
    <x v="0"/>
    <x v="43"/>
    <x v="1"/>
    <s v="East"/>
    <s v="Ohio"/>
    <s v="Westlake"/>
    <x v="0"/>
    <s v="Individual"/>
    <s v="Manual"/>
    <x v="0"/>
    <x v="77"/>
    <x v="16"/>
    <n v="140"/>
    <s v="330Nm@ 1600-2800rpm"/>
    <x v="2"/>
    <x v="1"/>
  </r>
  <r>
    <x v="2773"/>
    <x v="3"/>
    <x v="0"/>
    <x v="79"/>
    <x v="305"/>
    <s v="East"/>
    <s v="Ohio"/>
    <s v="Westerville"/>
    <x v="0"/>
    <s v="Individual"/>
    <s v="Manual"/>
    <x v="1"/>
    <x v="15"/>
    <x v="3"/>
    <n v="88.73"/>
    <s v="219.7Nm@ 1500-2750rpm"/>
    <x v="0"/>
    <x v="1"/>
  </r>
  <r>
    <x v="2774"/>
    <x v="5"/>
    <x v="19"/>
    <x v="16"/>
    <x v="11"/>
    <s v="East"/>
    <s v="Ohio"/>
    <s v="Westerville"/>
    <x v="1"/>
    <s v="Individual"/>
    <s v="Manual"/>
    <x v="2"/>
    <x v="136"/>
    <x v="97"/>
    <n v="92"/>
    <s v="130@ 2500(kgm@ rpm)"/>
    <x v="0"/>
    <x v="1"/>
  </r>
  <r>
    <x v="2775"/>
    <x v="4"/>
    <x v="14"/>
    <x v="115"/>
    <x v="155"/>
    <s v="East"/>
    <s v="Ohio"/>
    <s v="Wooster"/>
    <x v="0"/>
    <s v="Individual"/>
    <s v="Manual"/>
    <x v="0"/>
    <x v="158"/>
    <x v="23"/>
    <n v="174.5"/>
    <s v="420Nm@ 1400-2600rpm"/>
    <x v="2"/>
    <x v="1"/>
  </r>
  <r>
    <x v="2776"/>
    <x v="4"/>
    <x v="13"/>
    <x v="145"/>
    <x v="454"/>
    <s v="East"/>
    <s v="Ohio"/>
    <s v="Westlake"/>
    <x v="0"/>
    <s v="Individual"/>
    <s v="Manual"/>
    <x v="0"/>
    <x v="37"/>
    <x v="19"/>
    <n v="100.6"/>
    <s v="200Nm@ 1400-3400rpm"/>
    <x v="2"/>
    <x v="1"/>
  </r>
  <r>
    <x v="2777"/>
    <x v="0"/>
    <x v="4"/>
    <x v="206"/>
    <x v="19"/>
    <s v="East"/>
    <s v="Ohio"/>
    <s v="Westlake"/>
    <x v="1"/>
    <s v="Individual"/>
    <s v="Manual"/>
    <x v="1"/>
    <x v="22"/>
    <x v="7"/>
    <n v="47.3"/>
    <s v="69Nm@ 3500rpm"/>
    <x v="0"/>
    <x v="1"/>
  </r>
  <r>
    <x v="2778"/>
    <x v="3"/>
    <x v="14"/>
    <x v="29"/>
    <x v="15"/>
    <s v="West"/>
    <s v="California"/>
    <s v="Moreno Valley"/>
    <x v="0"/>
    <s v="Individual"/>
    <s v="Manual"/>
    <x v="0"/>
    <x v="153"/>
    <x v="56"/>
    <n v="73.97"/>
    <s v="190.24nm@ 1750-2250rpm"/>
    <x v="0"/>
    <x v="1"/>
  </r>
  <r>
    <x v="2779"/>
    <x v="0"/>
    <x v="11"/>
    <x v="23"/>
    <x v="25"/>
    <s v="West"/>
    <s v="California"/>
    <s v="Mountain View"/>
    <x v="1"/>
    <s v="Individual"/>
    <s v="Manual"/>
    <x v="0"/>
    <x v="74"/>
    <x v="14"/>
    <n v="66.099999999999994"/>
    <s v="90Nm@ 3500rpm"/>
    <x v="0"/>
    <x v="1"/>
  </r>
  <r>
    <x v="2780"/>
    <x v="0"/>
    <x v="18"/>
    <x v="173"/>
    <x v="10"/>
    <s v="West"/>
    <s v="California"/>
    <s v="Morgan Hill"/>
    <x v="1"/>
    <s v="Individual"/>
    <s v="Manual"/>
    <x v="1"/>
    <x v="4"/>
    <x v="7"/>
    <n v="37"/>
    <s v="59Nm@ 2500rpm"/>
    <x v="1"/>
    <x v="1"/>
  </r>
  <r>
    <x v="2781"/>
    <x v="7"/>
    <x v="6"/>
    <x v="170"/>
    <x v="195"/>
    <s v="West"/>
    <s v="California"/>
    <s v="Moreno Valley"/>
    <x v="0"/>
    <s v="Individual"/>
    <s v="Manual"/>
    <x v="1"/>
    <x v="259"/>
    <x v="10"/>
    <n v="65"/>
    <s v="16@ 2,000(kgm@ rpm)"/>
    <x v="0"/>
    <x v="1"/>
  </r>
  <r>
    <x v="2782"/>
    <x v="0"/>
    <x v="13"/>
    <x v="24"/>
    <x v="67"/>
    <s v="West"/>
    <s v="California"/>
    <s v="Moreno Valley"/>
    <x v="1"/>
    <s v="Individual"/>
    <s v="Manual"/>
    <x v="0"/>
    <x v="29"/>
    <x v="14"/>
    <n v="67.05"/>
    <s v="90Nm@ 3500rpm"/>
    <x v="0"/>
    <x v="1"/>
  </r>
  <r>
    <x v="2783"/>
    <x v="0"/>
    <x v="10"/>
    <x v="415"/>
    <x v="15"/>
    <s v="West"/>
    <s v="California"/>
    <s v="Morgan Hill"/>
    <x v="0"/>
    <s v="Individual"/>
    <s v="Manual"/>
    <x v="0"/>
    <x v="13"/>
    <x v="0"/>
    <n v="88.5"/>
    <s v="200Nm@ 1750rpm"/>
    <x v="2"/>
    <x v="1"/>
  </r>
  <r>
    <x v="2784"/>
    <x v="0"/>
    <x v="13"/>
    <x v="21"/>
    <x v="1"/>
    <s v="West"/>
    <s v="California"/>
    <s v="Moreno Valley"/>
    <x v="0"/>
    <s v="Individual"/>
    <s v="Manual"/>
    <x v="1"/>
    <x v="101"/>
    <x v="0"/>
    <n v="88.5"/>
    <s v="200Nm@ 1750rpm"/>
    <x v="0"/>
    <x v="1"/>
  </r>
  <r>
    <x v="2785"/>
    <x v="0"/>
    <x v="4"/>
    <x v="131"/>
    <x v="12"/>
    <s v="West"/>
    <s v="California"/>
    <s v="Morgan Hill"/>
    <x v="0"/>
    <s v="Individual"/>
    <s v="Manual"/>
    <x v="0"/>
    <x v="163"/>
    <x v="0"/>
    <n v="74"/>
    <s v="190Nm@ 2000rpm"/>
    <x v="0"/>
    <x v="1"/>
  </r>
  <r>
    <x v="2786"/>
    <x v="17"/>
    <x v="4"/>
    <x v="133"/>
    <x v="7"/>
    <s v="West"/>
    <s v="California"/>
    <s v="Morgan Hill"/>
    <x v="0"/>
    <s v="Individual"/>
    <s v="Manual"/>
    <x v="1"/>
    <x v="191"/>
    <x v="10"/>
    <n v="84.8"/>
    <s v="200Nm@ 2000rpm"/>
    <x v="0"/>
    <x v="1"/>
  </r>
  <r>
    <x v="2787"/>
    <x v="8"/>
    <x v="14"/>
    <x v="0"/>
    <x v="98"/>
    <s v="West"/>
    <s v="California"/>
    <s v="Morgan Hill"/>
    <x v="1"/>
    <s v="Individual"/>
    <s v="Manual"/>
    <x v="0"/>
    <x v="20"/>
    <x v="13"/>
    <n v="84"/>
    <s v="114Nm@ 3500rpm"/>
    <x v="0"/>
    <x v="1"/>
  </r>
  <r>
    <x v="2788"/>
    <x v="9"/>
    <x v="6"/>
    <x v="63"/>
    <x v="473"/>
    <s v="West"/>
    <s v="California"/>
    <s v="Morgan Hill"/>
    <x v="0"/>
    <s v="Individual"/>
    <s v="Manual"/>
    <x v="1"/>
    <x v="222"/>
    <x v="46"/>
    <n v="123.7"/>
    <s v="305Nm@ 2000rpm"/>
    <x v="0"/>
    <x v="1"/>
  </r>
  <r>
    <x v="2789"/>
    <x v="2"/>
    <x v="0"/>
    <x v="155"/>
    <x v="43"/>
    <s v="West"/>
    <s v="California"/>
    <s v="Moreno Valley"/>
    <x v="0"/>
    <s v="Individual"/>
    <s v="Manual"/>
    <x v="0"/>
    <x v="192"/>
    <x v="1"/>
    <n v="98.6"/>
    <s v="200Nm@ 1750rpm"/>
    <x v="0"/>
    <x v="1"/>
  </r>
  <r>
    <x v="2790"/>
    <x v="3"/>
    <x v="15"/>
    <x v="397"/>
    <x v="67"/>
    <s v="East"/>
    <s v="New Hampshire"/>
    <s v="Hampton"/>
    <x v="0"/>
    <s v="Individual"/>
    <s v="Manual"/>
    <x v="0"/>
    <x v="153"/>
    <x v="3"/>
    <n v="88.76"/>
    <s v="219.66NM@ 1500-2750rpm"/>
    <x v="0"/>
    <x v="1"/>
  </r>
  <r>
    <x v="2791"/>
    <x v="2"/>
    <x v="9"/>
    <x v="63"/>
    <x v="43"/>
    <s v="West"/>
    <s v="California"/>
    <s v="Mountain View"/>
    <x v="1"/>
    <s v="Individual"/>
    <s v="Manual"/>
    <x v="2"/>
    <x v="30"/>
    <x v="2"/>
    <n v="118"/>
    <s v="146Nm at 4800 rpm"/>
    <x v="0"/>
    <x v="1"/>
  </r>
  <r>
    <x v="2792"/>
    <x v="13"/>
    <x v="16"/>
    <x v="117"/>
    <x v="10"/>
    <s v="West"/>
    <s v="California"/>
    <s v="Morgan Hill"/>
    <x v="0"/>
    <s v="Individual"/>
    <s v="Manual"/>
    <x v="0"/>
    <x v="38"/>
    <x v="29"/>
    <n v="68"/>
    <s v="12.5@ 3,000(kgm@ rpm)"/>
    <x v="0"/>
    <x v="1"/>
  </r>
  <r>
    <x v="2793"/>
    <x v="0"/>
    <x v="4"/>
    <x v="14"/>
    <x v="126"/>
    <s v="West"/>
    <s v="California"/>
    <s v="Moreno Valley"/>
    <x v="1"/>
    <s v="Individual"/>
    <s v="Manual"/>
    <x v="0"/>
    <x v="82"/>
    <x v="14"/>
    <n v="67"/>
    <s v="90Nm@ 3500rpm"/>
    <x v="0"/>
    <x v="1"/>
  </r>
  <r>
    <x v="2794"/>
    <x v="0"/>
    <x v="4"/>
    <x v="40"/>
    <x v="7"/>
    <s v="West"/>
    <s v="California"/>
    <s v="Moreno Valley"/>
    <x v="0"/>
    <s v="Individual"/>
    <s v="Manual"/>
    <x v="0"/>
    <x v="25"/>
    <x v="0"/>
    <n v="88.5"/>
    <s v="200Nm@ 1750rpm"/>
    <x v="0"/>
    <x v="1"/>
  </r>
  <r>
    <x v="2795"/>
    <x v="15"/>
    <x v="11"/>
    <x v="416"/>
    <x v="7"/>
    <s v="Central"/>
    <s v="Texas"/>
    <s v="Plano"/>
    <x v="0"/>
    <s v="Individual"/>
    <s v="Manual"/>
    <x v="0"/>
    <x v="59"/>
    <x v="28"/>
    <n v="103.6"/>
    <s v="250Nm@ 1500-2500rpm"/>
    <x v="0"/>
    <x v="1"/>
  </r>
  <r>
    <x v="2796"/>
    <x v="3"/>
    <x v="7"/>
    <x v="38"/>
    <x v="13"/>
    <s v="Central"/>
    <s v="Texas"/>
    <s v="Pharr"/>
    <x v="0"/>
    <s v="Individual"/>
    <s v="Manual"/>
    <x v="1"/>
    <x v="80"/>
    <x v="3"/>
    <n v="88.76"/>
    <s v="219.6Nm@ 1500-2750rpm"/>
    <x v="0"/>
    <x v="1"/>
  </r>
  <r>
    <x v="2797"/>
    <x v="8"/>
    <x v="11"/>
    <x v="9"/>
    <x v="190"/>
    <s v="Central"/>
    <s v="Texas"/>
    <s v="Plano"/>
    <x v="0"/>
    <s v="Individual"/>
    <s v="Manual"/>
    <x v="0"/>
    <x v="209"/>
    <x v="0"/>
    <n v="75"/>
    <s v="190 Nm at 1750 rpm "/>
    <x v="0"/>
    <x v="1"/>
  </r>
  <r>
    <x v="2798"/>
    <x v="3"/>
    <x v="7"/>
    <x v="38"/>
    <x v="13"/>
    <s v="Central"/>
    <s v="Texas"/>
    <s v="Plano"/>
    <x v="0"/>
    <s v="Individual"/>
    <s v="Manual"/>
    <x v="1"/>
    <x v="80"/>
    <x v="3"/>
    <n v="88.76"/>
    <s v="219.6Nm@ 1500-2750rpm"/>
    <x v="0"/>
    <x v="1"/>
  </r>
  <r>
    <x v="2799"/>
    <x v="0"/>
    <x v="7"/>
    <x v="10"/>
    <x v="13"/>
    <s v="Central"/>
    <s v="Texas"/>
    <s v="Plano"/>
    <x v="0"/>
    <s v="Individual"/>
    <s v="Manual"/>
    <x v="0"/>
    <x v="57"/>
    <x v="0"/>
    <n v="74"/>
    <s v="190Nm@ 2000rpm"/>
    <x v="0"/>
    <x v="1"/>
  </r>
  <r>
    <x v="2800"/>
    <x v="0"/>
    <x v="6"/>
    <x v="9"/>
    <x v="474"/>
    <s v="Central"/>
    <s v="Texas"/>
    <s v="Pharr"/>
    <x v="1"/>
    <s v="Individual"/>
    <s v="Manual"/>
    <x v="0"/>
    <x v="14"/>
    <x v="7"/>
    <n v="46.3"/>
    <s v="62Nm@ 3000rpm"/>
    <x v="0"/>
    <x v="1"/>
  </r>
  <r>
    <x v="2801"/>
    <x v="8"/>
    <x v="13"/>
    <x v="181"/>
    <x v="43"/>
    <s v="Central"/>
    <s v="Illinois"/>
    <s v="Wheeling"/>
    <x v="0"/>
    <s v="Individual"/>
    <s v="Manual"/>
    <x v="0"/>
    <x v="128"/>
    <x v="16"/>
    <n v="147.94"/>
    <s v="320Nm@ 1500-3000rpm"/>
    <x v="2"/>
    <x v="1"/>
  </r>
  <r>
    <x v="2802"/>
    <x v="0"/>
    <x v="4"/>
    <x v="139"/>
    <x v="51"/>
    <s v="Central"/>
    <s v="Illinois"/>
    <s v="Wheeling"/>
    <x v="0"/>
    <s v="Dealer"/>
    <s v="Manual"/>
    <x v="0"/>
    <x v="25"/>
    <x v="0"/>
    <n v="88.5"/>
    <s v="200Nm@ 1750rpm"/>
    <x v="0"/>
    <x v="1"/>
  </r>
  <r>
    <x v="2803"/>
    <x v="0"/>
    <x v="14"/>
    <x v="185"/>
    <x v="6"/>
    <s v="Central"/>
    <s v="Illinois"/>
    <s v="Wheeling"/>
    <x v="0"/>
    <s v="Individual"/>
    <s v="Manual"/>
    <x v="0"/>
    <x v="25"/>
    <x v="0"/>
    <n v="88.5"/>
    <s v="200Nm@ 1750rpm"/>
    <x v="0"/>
    <x v="1"/>
  </r>
  <r>
    <x v="2804"/>
    <x v="3"/>
    <x v="14"/>
    <x v="177"/>
    <x v="19"/>
    <s v="Central"/>
    <s v="Illinois"/>
    <s v="Wheeling"/>
    <x v="1"/>
    <s v="Individual"/>
    <s v="Manual"/>
    <x v="0"/>
    <x v="27"/>
    <x v="5"/>
    <n v="81.83"/>
    <s v="114.7Nm@ 4000rpm"/>
    <x v="0"/>
    <x v="1"/>
  </r>
  <r>
    <x v="2805"/>
    <x v="2"/>
    <x v="10"/>
    <x v="61"/>
    <x v="45"/>
    <s v="Central"/>
    <s v="Illinois"/>
    <s v="Wheeling"/>
    <x v="1"/>
    <s v="Individual"/>
    <s v="Manual"/>
    <x v="0"/>
    <x v="188"/>
    <x v="13"/>
    <n v="88.7"/>
    <s v="110Nm@ 4800rpm"/>
    <x v="0"/>
    <x v="1"/>
  </r>
  <r>
    <x v="2806"/>
    <x v="2"/>
    <x v="4"/>
    <x v="40"/>
    <x v="157"/>
    <s v="Central"/>
    <s v="Illinois"/>
    <s v="Wheaton"/>
    <x v="1"/>
    <s v="Dealer"/>
    <s v="Manual"/>
    <x v="0"/>
    <x v="189"/>
    <x v="2"/>
    <n v="117.3"/>
    <s v="145Nm@ 4600rpm"/>
    <x v="2"/>
    <x v="1"/>
  </r>
  <r>
    <x v="2807"/>
    <x v="3"/>
    <x v="11"/>
    <x v="219"/>
    <x v="25"/>
    <s v="Central"/>
    <s v="Illinois"/>
    <s v="Wheaton"/>
    <x v="1"/>
    <s v="Dealer"/>
    <s v="Manual"/>
    <x v="0"/>
    <x v="2"/>
    <x v="2"/>
    <n v="113.42"/>
    <s v="144.15nm@ 4500rpm"/>
    <x v="0"/>
    <x v="1"/>
  </r>
  <r>
    <x v="2808"/>
    <x v="5"/>
    <x v="0"/>
    <x v="61"/>
    <x v="160"/>
    <s v="Central"/>
    <s v="Illinois"/>
    <s v="Wheeling"/>
    <x v="0"/>
    <s v="Dealer"/>
    <s v="Manual"/>
    <x v="0"/>
    <x v="3"/>
    <x v="1"/>
    <n v="98.96"/>
    <s v="205Nm@ 1750-3250rpm"/>
    <x v="0"/>
    <x v="1"/>
  </r>
  <r>
    <x v="2809"/>
    <x v="0"/>
    <x v="10"/>
    <x v="36"/>
    <x v="126"/>
    <s v="Central"/>
    <s v="Illinois"/>
    <s v="Calumet City"/>
    <x v="0"/>
    <s v="Individual"/>
    <s v="Manual"/>
    <x v="0"/>
    <x v="174"/>
    <x v="0"/>
    <n v="88.5"/>
    <s v="200Nm@ 1750rpm"/>
    <x v="0"/>
    <x v="1"/>
  </r>
  <r>
    <x v="2810"/>
    <x v="5"/>
    <x v="13"/>
    <x v="17"/>
    <x v="15"/>
    <s v="Central"/>
    <s v="Illinois"/>
    <s v="Carbondale"/>
    <x v="1"/>
    <s v="Individual"/>
    <s v="Manual"/>
    <x v="0"/>
    <x v="250"/>
    <x v="72"/>
    <n v="110.4"/>
    <s v="140Nm@ 4400rpm"/>
    <x v="0"/>
    <x v="1"/>
  </r>
  <r>
    <x v="2811"/>
    <x v="0"/>
    <x v="7"/>
    <x v="56"/>
    <x v="126"/>
    <s v="Central"/>
    <s v="Illinois"/>
    <s v="Calumet City"/>
    <x v="1"/>
    <s v="Dealer"/>
    <s v="Manual"/>
    <x v="0"/>
    <x v="22"/>
    <x v="7"/>
    <n v="47.3"/>
    <s v="69Nm@ 3500rpm"/>
    <x v="0"/>
    <x v="1"/>
  </r>
  <r>
    <x v="2812"/>
    <x v="7"/>
    <x v="14"/>
    <x v="57"/>
    <x v="23"/>
    <s v="Central"/>
    <s v="Illinois"/>
    <s v="Calumet City"/>
    <x v="0"/>
    <s v="Individual"/>
    <s v="Manual"/>
    <x v="0"/>
    <x v="77"/>
    <x v="16"/>
    <n v="152.87"/>
    <s v="360Nm@ 1750-2800rpm"/>
    <x v="2"/>
    <x v="1"/>
  </r>
  <r>
    <x v="2813"/>
    <x v="7"/>
    <x v="13"/>
    <x v="58"/>
    <x v="15"/>
    <s v="Central"/>
    <s v="Illinois"/>
    <s v="Carbondale"/>
    <x v="0"/>
    <s v="Individual"/>
    <s v="Automatic"/>
    <x v="1"/>
    <x v="33"/>
    <x v="16"/>
    <n v="140"/>
    <s v="330Nm@ 1600-2800rpm"/>
    <x v="2"/>
    <x v="1"/>
  </r>
  <r>
    <x v="2814"/>
    <x v="2"/>
    <x v="0"/>
    <x v="51"/>
    <x v="236"/>
    <s v="Central"/>
    <s v="Illinois"/>
    <s v="Carbondale"/>
    <x v="0"/>
    <s v="Individual"/>
    <s v="Manual"/>
    <x v="1"/>
    <x v="53"/>
    <x v="1"/>
    <n v="98.6"/>
    <s v="200Nm@ 1750rpm"/>
    <x v="0"/>
    <x v="1"/>
  </r>
  <r>
    <x v="2815"/>
    <x v="5"/>
    <x v="14"/>
    <x v="146"/>
    <x v="338"/>
    <s v="Central"/>
    <s v="Illinois"/>
    <s v="Carbondale"/>
    <x v="0"/>
    <s v="Individual"/>
    <s v="Manual"/>
    <x v="0"/>
    <x v="225"/>
    <x v="1"/>
    <n v="99"/>
    <s v="215Nm@ 1750-3000rpm"/>
    <x v="0"/>
    <x v="1"/>
  </r>
  <r>
    <x v="2816"/>
    <x v="3"/>
    <x v="0"/>
    <x v="417"/>
    <x v="475"/>
    <s v="Central"/>
    <s v="Illinois"/>
    <s v="Calumet City"/>
    <x v="1"/>
    <s v="Dealer"/>
    <s v="Manual"/>
    <x v="0"/>
    <x v="68"/>
    <x v="5"/>
    <n v="82"/>
    <s v="114Nm@ 4000rpm"/>
    <x v="0"/>
    <x v="1"/>
  </r>
  <r>
    <x v="2817"/>
    <x v="7"/>
    <x v="11"/>
    <x v="201"/>
    <x v="476"/>
    <s v="Central"/>
    <s v="Illinois"/>
    <s v="Carbondale"/>
    <x v="0"/>
    <s v="Individual"/>
    <s v="Manual"/>
    <x v="1"/>
    <x v="144"/>
    <x v="16"/>
    <n v="120"/>
    <s v="290Nm@ 1800-2800rpm"/>
    <x v="3"/>
    <x v="1"/>
  </r>
  <r>
    <x v="2818"/>
    <x v="0"/>
    <x v="14"/>
    <x v="133"/>
    <x v="1"/>
    <s v="South"/>
    <s v="Florida"/>
    <s v="Palm Beach Gardens"/>
    <x v="0"/>
    <s v="Individual"/>
    <s v="Manual"/>
    <x v="0"/>
    <x v="0"/>
    <x v="0"/>
    <n v="74"/>
    <s v="190Nm@ 2000rpm"/>
    <x v="0"/>
    <x v="1"/>
  </r>
  <r>
    <x v="2819"/>
    <x v="5"/>
    <x v="2"/>
    <x v="71"/>
    <x v="477"/>
    <s v="South"/>
    <s v="Florida"/>
    <s v="Oviedo"/>
    <x v="0"/>
    <s v="Dealer"/>
    <s v="Manual"/>
    <x v="0"/>
    <x v="35"/>
    <x v="9"/>
    <n v="68"/>
    <s v="160Nm@ 2000rpm"/>
    <x v="0"/>
    <x v="1"/>
  </r>
  <r>
    <x v="2820"/>
    <x v="0"/>
    <x v="15"/>
    <x v="207"/>
    <x v="22"/>
    <s v="South"/>
    <s v="Florida"/>
    <s v="Oviedo"/>
    <x v="1"/>
    <s v="Individual"/>
    <s v="Automatic"/>
    <x v="0"/>
    <x v="21"/>
    <x v="5"/>
    <n v="83.1"/>
    <s v="115Nm@ 4000rpm"/>
    <x v="0"/>
    <x v="1"/>
  </r>
  <r>
    <x v="2821"/>
    <x v="3"/>
    <x v="0"/>
    <x v="25"/>
    <x v="22"/>
    <s v="South"/>
    <s v="Florida"/>
    <s v="Oviedo"/>
    <x v="1"/>
    <s v="Individual"/>
    <s v="Manual"/>
    <x v="0"/>
    <x v="20"/>
    <x v="14"/>
    <n v="68.05"/>
    <s v="94.14Nm@ 3500rpm"/>
    <x v="0"/>
    <x v="1"/>
  </r>
  <r>
    <x v="2822"/>
    <x v="3"/>
    <x v="3"/>
    <x v="16"/>
    <x v="25"/>
    <s v="South"/>
    <s v="Florida"/>
    <s v="Ormond Beach"/>
    <x v="1"/>
    <s v="Individual"/>
    <s v="Manual"/>
    <x v="3"/>
    <x v="88"/>
    <x v="30"/>
    <n v="62.1"/>
    <s v="96.1Nm@ 3000rpm"/>
    <x v="0"/>
    <x v="1"/>
  </r>
  <r>
    <x v="2823"/>
    <x v="7"/>
    <x v="6"/>
    <x v="61"/>
    <x v="14"/>
    <s v="South"/>
    <s v="Florida"/>
    <s v="Oviedo"/>
    <x v="0"/>
    <s v="Individual"/>
    <s v="Manual"/>
    <x v="1"/>
    <x v="39"/>
    <x v="16"/>
    <n v="115"/>
    <s v="277.5Nm@ 1700-2200rpm"/>
    <x v="0"/>
    <x v="1"/>
  </r>
  <r>
    <x v="2824"/>
    <x v="0"/>
    <x v="15"/>
    <x v="164"/>
    <x v="22"/>
    <s v="South"/>
    <s v="Florida"/>
    <s v="Palm Bay"/>
    <x v="1"/>
    <s v="Individual"/>
    <s v="Manual"/>
    <x v="0"/>
    <x v="71"/>
    <x v="5"/>
    <n v="81.8"/>
    <s v="113Nm@ 4200rpm"/>
    <x v="0"/>
    <x v="1"/>
  </r>
  <r>
    <x v="2825"/>
    <x v="7"/>
    <x v="0"/>
    <x v="118"/>
    <x v="25"/>
    <s v="South"/>
    <s v="Florida"/>
    <s v="Palm Bay"/>
    <x v="0"/>
    <s v="Individual"/>
    <s v="Manual"/>
    <x v="0"/>
    <x v="149"/>
    <x v="60"/>
    <n v="62.1"/>
    <s v="195Nm@ 1400-2200rpm"/>
    <x v="2"/>
    <x v="1"/>
  </r>
  <r>
    <x v="2826"/>
    <x v="12"/>
    <x v="0"/>
    <x v="135"/>
    <x v="24"/>
    <s v="South"/>
    <s v="Florida"/>
    <s v="Oviedo"/>
    <x v="1"/>
    <s v="Individual"/>
    <s v="Automatic"/>
    <x v="0"/>
    <x v="312"/>
    <x v="94"/>
    <n v="120.7"/>
    <s v="200Nm@ 1250-4000rpm"/>
    <x v="0"/>
    <x v="1"/>
  </r>
  <r>
    <x v="2827"/>
    <x v="9"/>
    <x v="0"/>
    <x v="8"/>
    <x v="15"/>
    <s v="South"/>
    <s v="Florida"/>
    <s v="Palm Bay"/>
    <x v="0"/>
    <s v="Individual"/>
    <s v="Manual"/>
    <x v="3"/>
    <x v="23"/>
    <x v="0"/>
    <n v="73.8"/>
    <s v="172.5Nm@ 1750rpm"/>
    <x v="3"/>
    <x v="1"/>
  </r>
  <r>
    <x v="2828"/>
    <x v="0"/>
    <x v="14"/>
    <x v="76"/>
    <x v="244"/>
    <s v="South"/>
    <s v="Florida"/>
    <s v="Oviedo"/>
    <x v="1"/>
    <s v="Individual"/>
    <s v="Manual"/>
    <x v="0"/>
    <x v="29"/>
    <x v="14"/>
    <n v="67.05"/>
    <s v="90Nm@ 3500rpm"/>
    <x v="0"/>
    <x v="1"/>
  </r>
  <r>
    <x v="2829"/>
    <x v="3"/>
    <x v="15"/>
    <x v="19"/>
    <x v="23"/>
    <s v="South"/>
    <s v="Florida"/>
    <s v="Oviedo"/>
    <x v="0"/>
    <s v="Individual"/>
    <s v="Manual"/>
    <x v="0"/>
    <x v="217"/>
    <x v="3"/>
    <n v="88.7"/>
    <s v="219.7Nm@ 1500-2750rpm"/>
    <x v="0"/>
    <x v="1"/>
  </r>
  <r>
    <x v="2830"/>
    <x v="0"/>
    <x v="13"/>
    <x v="72"/>
    <x v="51"/>
    <s v="South"/>
    <s v="Florida"/>
    <s v="Oviedo"/>
    <x v="0"/>
    <s v="Individual"/>
    <s v="Manual"/>
    <x v="0"/>
    <x v="18"/>
    <x v="0"/>
    <n v="74"/>
    <s v="190Nm@ 2000rpm"/>
    <x v="0"/>
    <x v="1"/>
  </r>
  <r>
    <x v="2831"/>
    <x v="0"/>
    <x v="6"/>
    <x v="23"/>
    <x v="15"/>
    <s v="South"/>
    <s v="Florida"/>
    <s v="Palm Bay"/>
    <x v="1"/>
    <s v="Individual"/>
    <s v="Manual"/>
    <x v="0"/>
    <x v="27"/>
    <x v="5"/>
    <n v="85.8"/>
    <s v="114Nm@ 4000rpm"/>
    <x v="0"/>
    <x v="1"/>
  </r>
  <r>
    <x v="2832"/>
    <x v="16"/>
    <x v="17"/>
    <x v="418"/>
    <x v="6"/>
    <s v="South"/>
    <s v="Florida"/>
    <s v="Palm Beach Gardens"/>
    <x v="0"/>
    <s v="Individual"/>
    <s v="Automatic"/>
    <x v="0"/>
    <x v="313"/>
    <x v="85"/>
    <n v="265"/>
    <s v="620Nm@ 1500-2500rpm"/>
    <x v="2"/>
    <x v="1"/>
  </r>
  <r>
    <x v="2833"/>
    <x v="0"/>
    <x v="4"/>
    <x v="14"/>
    <x v="22"/>
    <s v="South"/>
    <s v="Florida"/>
    <s v="Palm Bay"/>
    <x v="1"/>
    <s v="Individual"/>
    <s v="Manual"/>
    <x v="0"/>
    <x v="72"/>
    <x v="26"/>
    <n v="73"/>
    <s v="101Nm@ 3000rpm"/>
    <x v="0"/>
    <x v="1"/>
  </r>
  <r>
    <x v="2834"/>
    <x v="0"/>
    <x v="15"/>
    <x v="419"/>
    <x v="23"/>
    <s v="South"/>
    <s v="Florida"/>
    <s v="Palm Beach Gardens"/>
    <x v="0"/>
    <s v="Individual"/>
    <s v="Manual"/>
    <x v="0"/>
    <x v="53"/>
    <x v="0"/>
    <n v="88.5"/>
    <s v="200Nm@ 1750rpm"/>
    <x v="0"/>
    <x v="1"/>
  </r>
  <r>
    <x v="2835"/>
    <x v="0"/>
    <x v="11"/>
    <x v="156"/>
    <x v="10"/>
    <s v="South"/>
    <s v="Florida"/>
    <s v="Palm Bay"/>
    <x v="1"/>
    <s v="Individual"/>
    <s v="Manual"/>
    <x v="0"/>
    <x v="68"/>
    <x v="5"/>
    <n v="85.8"/>
    <s v="114Nm@ 4000rpm"/>
    <x v="0"/>
    <x v="1"/>
  </r>
  <r>
    <x v="2836"/>
    <x v="4"/>
    <x v="10"/>
    <x v="420"/>
    <x v="19"/>
    <s v="East"/>
    <s v="Ohio"/>
    <s v="Berea"/>
    <x v="0"/>
    <s v="Individual"/>
    <s v="Manual"/>
    <x v="1"/>
    <x v="239"/>
    <x v="89"/>
    <n v="147.80000000000001"/>
    <s v="343Nm@ 1400-2800rpm"/>
    <x v="2"/>
    <x v="1"/>
  </r>
  <r>
    <x v="2837"/>
    <x v="0"/>
    <x v="7"/>
    <x v="384"/>
    <x v="12"/>
    <s v="East"/>
    <s v="Ohio"/>
    <s v="Berea"/>
    <x v="0"/>
    <s v="Individual"/>
    <s v="Manual"/>
    <x v="1"/>
    <x v="0"/>
    <x v="0"/>
    <n v="74"/>
    <s v="190Nm@ 2000rpm"/>
    <x v="0"/>
    <x v="1"/>
  </r>
  <r>
    <x v="2838"/>
    <x v="2"/>
    <x v="7"/>
    <x v="10"/>
    <x v="51"/>
    <s v="East"/>
    <s v="Ohio"/>
    <s v="Berea"/>
    <x v="1"/>
    <s v="Individual"/>
    <s v="Manual"/>
    <x v="0"/>
    <x v="24"/>
    <x v="2"/>
    <n v="116.3"/>
    <s v="146Nm@ 4800rpm"/>
    <x v="0"/>
    <x v="1"/>
  </r>
  <r>
    <x v="2839"/>
    <x v="8"/>
    <x v="14"/>
    <x v="147"/>
    <x v="17"/>
    <s v="East"/>
    <s v="Ohio"/>
    <s v="Berea"/>
    <x v="1"/>
    <s v="Individual"/>
    <s v="Manual"/>
    <x v="1"/>
    <x v="156"/>
    <x v="13"/>
    <n v="84"/>
    <s v="114Nm@ 3500rpm"/>
    <x v="0"/>
    <x v="1"/>
  </r>
  <r>
    <x v="2840"/>
    <x v="0"/>
    <x v="15"/>
    <x v="421"/>
    <x v="15"/>
    <s v="Central"/>
    <s v="Wisconsin"/>
    <s v="Appleton"/>
    <x v="0"/>
    <s v="Individual"/>
    <s v="Manual"/>
    <x v="0"/>
    <x v="25"/>
    <x v="0"/>
    <n v="88.5"/>
    <s v="200Nm@ 1750rpm"/>
    <x v="0"/>
    <x v="1"/>
  </r>
  <r>
    <x v="2841"/>
    <x v="7"/>
    <x v="8"/>
    <x v="16"/>
    <x v="10"/>
    <s v="East"/>
    <s v="Ohio"/>
    <s v="Berea"/>
    <x v="0"/>
    <s v="Individual"/>
    <s v="Manual"/>
    <x v="1"/>
    <x v="104"/>
    <x v="60"/>
    <n v="63"/>
    <s v="180 Nm at 1440-1500rpm"/>
    <x v="2"/>
    <x v="1"/>
  </r>
  <r>
    <x v="2842"/>
    <x v="2"/>
    <x v="15"/>
    <x v="185"/>
    <x v="478"/>
    <s v="East"/>
    <s v="Ohio"/>
    <s v="Berea"/>
    <x v="1"/>
    <s v="Individual"/>
    <s v="Automatic"/>
    <x v="0"/>
    <x v="23"/>
    <x v="13"/>
    <n v="88.7"/>
    <s v="110Nm@ 4800rpm"/>
    <x v="0"/>
    <x v="1"/>
  </r>
  <r>
    <x v="2843"/>
    <x v="1"/>
    <x v="7"/>
    <x v="10"/>
    <x v="25"/>
    <s v="East"/>
    <s v="Ohio"/>
    <s v="Berea"/>
    <x v="1"/>
    <s v="Individual"/>
    <s v="Automatic"/>
    <x v="0"/>
    <x v="193"/>
    <x v="25"/>
    <n v="157.75"/>
    <s v="250Nm@ 1500-4500rpm"/>
    <x v="0"/>
    <x v="1"/>
  </r>
  <r>
    <x v="2844"/>
    <x v="0"/>
    <x v="7"/>
    <x v="417"/>
    <x v="49"/>
    <s v="Central"/>
    <s v="Wisconsin"/>
    <s v="Appleton"/>
    <x v="0"/>
    <s v="Individual"/>
    <s v="Manual"/>
    <x v="0"/>
    <x v="57"/>
    <x v="0"/>
    <n v="74"/>
    <s v="190Nm@ 2000rpm"/>
    <x v="0"/>
    <x v="1"/>
  </r>
  <r>
    <x v="2845"/>
    <x v="8"/>
    <x v="6"/>
    <x v="9"/>
    <x v="15"/>
    <s v="Central"/>
    <s v="Wisconsin"/>
    <s v="Appleton"/>
    <x v="0"/>
    <s v="Individual"/>
    <s v="Manual"/>
    <x v="1"/>
    <x v="30"/>
    <x v="33"/>
    <n v="71"/>
    <s v="135 Nm at 2500  rpm "/>
    <x v="0"/>
    <x v="1"/>
  </r>
  <r>
    <x v="2846"/>
    <x v="4"/>
    <x v="16"/>
    <x v="1"/>
    <x v="1"/>
    <s v="East"/>
    <s v="New Jersey"/>
    <s v="Old Bridge"/>
    <x v="0"/>
    <s v="Individual"/>
    <s v="Manual"/>
    <x v="1"/>
    <x v="142"/>
    <x v="19"/>
    <n v="102"/>
    <s v="20.4@ 1400-3400(kgm@ rpm)"/>
    <x v="3"/>
    <x v="1"/>
  </r>
  <r>
    <x v="2847"/>
    <x v="3"/>
    <x v="13"/>
    <x v="0"/>
    <x v="67"/>
    <s v="East"/>
    <s v="Maine"/>
    <s v="Augusta"/>
    <x v="1"/>
    <s v="Individual"/>
    <s v="Manual"/>
    <x v="0"/>
    <x v="68"/>
    <x v="5"/>
    <n v="82"/>
    <s v="114Nm@ 4000rpm"/>
    <x v="0"/>
    <x v="1"/>
  </r>
  <r>
    <x v="2848"/>
    <x v="3"/>
    <x v="13"/>
    <x v="422"/>
    <x v="22"/>
    <s v="West"/>
    <s v="California"/>
    <s v="Rancho Cucamonga"/>
    <x v="1"/>
    <s v="Individual"/>
    <s v="Manual"/>
    <x v="0"/>
    <x v="11"/>
    <x v="5"/>
    <n v="82"/>
    <s v="114Nm@ 4000rpm"/>
    <x v="0"/>
    <x v="1"/>
  </r>
  <r>
    <x v="2849"/>
    <x v="0"/>
    <x v="6"/>
    <x v="423"/>
    <x v="1"/>
    <s v="West"/>
    <s v="California"/>
    <s v="Rancho Cucamonga"/>
    <x v="0"/>
    <s v="Individual"/>
    <s v="Manual"/>
    <x v="0"/>
    <x v="19"/>
    <x v="0"/>
    <n v="88.8"/>
    <s v="200Nm@ 1750rpm"/>
    <x v="0"/>
    <x v="1"/>
  </r>
  <r>
    <x v="2850"/>
    <x v="3"/>
    <x v="14"/>
    <x v="133"/>
    <x v="19"/>
    <s v="East"/>
    <s v="New Jersey"/>
    <s v="Carteret"/>
    <x v="1"/>
    <s v="Individual"/>
    <s v="Manual"/>
    <x v="0"/>
    <x v="11"/>
    <x v="5"/>
    <n v="81.86"/>
    <s v="113.75nm@ 4000rpm"/>
    <x v="0"/>
    <x v="1"/>
  </r>
  <r>
    <x v="2851"/>
    <x v="5"/>
    <x v="0"/>
    <x v="10"/>
    <x v="146"/>
    <s v="West"/>
    <s v="California"/>
    <s v="Redding"/>
    <x v="0"/>
    <s v="Individual"/>
    <s v="Manual"/>
    <x v="1"/>
    <x v="60"/>
    <x v="1"/>
    <n v="98.59"/>
    <s v="205Nm@ 1750-3250rpm"/>
    <x v="0"/>
    <x v="1"/>
  </r>
  <r>
    <x v="2852"/>
    <x v="7"/>
    <x v="7"/>
    <x v="24"/>
    <x v="11"/>
    <s v="East"/>
    <s v="Rhode Island"/>
    <s v="Woonsocket"/>
    <x v="0"/>
    <s v="Individual"/>
    <s v="Manual"/>
    <x v="0"/>
    <x v="134"/>
    <x v="48"/>
    <n v="100"/>
    <s v="240Nm@ 1600-2800rpm"/>
    <x v="2"/>
    <x v="1"/>
  </r>
  <r>
    <x v="2853"/>
    <x v="7"/>
    <x v="10"/>
    <x v="261"/>
    <x v="25"/>
    <s v="East"/>
    <s v="Massachusetts"/>
    <s v="Pepperell"/>
    <x v="0"/>
    <s v="Individual"/>
    <s v="Manual"/>
    <x v="0"/>
    <x v="220"/>
    <x v="60"/>
    <n v="63"/>
    <s v="182.5Nm@ 1500-1800rpm"/>
    <x v="2"/>
    <x v="1"/>
  </r>
  <r>
    <x v="2854"/>
    <x v="1"/>
    <x v="11"/>
    <x v="25"/>
    <x v="12"/>
    <s v="East"/>
    <s v="Vermont"/>
    <s v="Colchester"/>
    <x v="0"/>
    <s v="Individual"/>
    <s v="Manual"/>
    <x v="2"/>
    <x v="314"/>
    <x v="13"/>
    <n v="75"/>
    <s v="180Nm@ 2000rpm"/>
    <x v="0"/>
    <x v="1"/>
  </r>
  <r>
    <x v="2855"/>
    <x v="0"/>
    <x v="17"/>
    <x v="424"/>
    <x v="141"/>
    <s v="West"/>
    <s v="California"/>
    <s v="Rancho Cucamonga"/>
    <x v="1"/>
    <s v="Individual"/>
    <s v="Automatic"/>
    <x v="0"/>
    <x v="71"/>
    <x v="5"/>
    <n v="81.8"/>
    <s v="113Nm@ 4200rpm"/>
    <x v="0"/>
    <x v="1"/>
  </r>
  <r>
    <x v="2856"/>
    <x v="1"/>
    <x v="15"/>
    <x v="425"/>
    <x v="22"/>
    <s v="West"/>
    <s v="California"/>
    <s v="Rancho Cucamonga"/>
    <x v="1"/>
    <s v="Individual"/>
    <s v="Automatic"/>
    <x v="0"/>
    <x v="47"/>
    <x v="28"/>
    <n v="103.2"/>
    <s v="153Nm@ 3750-3800rpm"/>
    <x v="0"/>
    <x v="1"/>
  </r>
  <r>
    <x v="2857"/>
    <x v="5"/>
    <x v="2"/>
    <x v="144"/>
    <x v="77"/>
    <s v="East"/>
    <s v="Vermont"/>
    <s v="Bennington"/>
    <x v="1"/>
    <s v="Individual"/>
    <s v="Manual"/>
    <x v="0"/>
    <x v="121"/>
    <x v="96"/>
    <n v="101"/>
    <s v="14.9@ 3,400(kgm@ rpm)"/>
    <x v="0"/>
    <x v="1"/>
  </r>
  <r>
    <x v="2858"/>
    <x v="0"/>
    <x v="15"/>
    <x v="21"/>
    <x v="83"/>
    <s v="East"/>
    <s v="New Hampshire"/>
    <s v="Salem"/>
    <x v="1"/>
    <s v="Individual"/>
    <s v="Manual"/>
    <x v="0"/>
    <x v="71"/>
    <x v="5"/>
    <n v="81.8"/>
    <s v="113Nm@ 4200rpm"/>
    <x v="0"/>
    <x v="1"/>
  </r>
  <r>
    <x v="2859"/>
    <x v="0"/>
    <x v="10"/>
    <x v="128"/>
    <x v="25"/>
    <s v="East"/>
    <s v="New Jersey"/>
    <s v="Orange"/>
    <x v="1"/>
    <s v="Individual"/>
    <s v="Manual"/>
    <x v="0"/>
    <x v="83"/>
    <x v="5"/>
    <n v="83.14"/>
    <s v="115Nm@ 4000rpm"/>
    <x v="0"/>
    <x v="1"/>
  </r>
  <r>
    <x v="2860"/>
    <x v="6"/>
    <x v="14"/>
    <x v="23"/>
    <x v="67"/>
    <s v="West"/>
    <s v="California"/>
    <s v="Redlands"/>
    <x v="1"/>
    <s v="Individual"/>
    <s v="Manual"/>
    <x v="0"/>
    <x v="86"/>
    <x v="35"/>
    <n v="67"/>
    <s v="91Nm@ 4250rpm"/>
    <x v="0"/>
    <x v="1"/>
  </r>
  <r>
    <x v="2861"/>
    <x v="5"/>
    <x v="4"/>
    <x v="426"/>
    <x v="25"/>
    <s v="West"/>
    <s v="California"/>
    <s v="Redding"/>
    <x v="1"/>
    <s v="Individual"/>
    <s v="Manual"/>
    <x v="0"/>
    <x v="51"/>
    <x v="26"/>
    <n v="86.8"/>
    <s v="112Nm@ 4000rpm"/>
    <x v="0"/>
    <x v="1"/>
  </r>
  <r>
    <x v="2862"/>
    <x v="7"/>
    <x v="14"/>
    <x v="58"/>
    <x v="19"/>
    <s v="East"/>
    <s v="New Jersey"/>
    <s v="Paterson"/>
    <x v="0"/>
    <s v="Individual"/>
    <s v="Manual"/>
    <x v="0"/>
    <x v="77"/>
    <x v="16"/>
    <n v="152.87"/>
    <s v="360Nm@ 1750-2800rpm"/>
    <x v="2"/>
    <x v="1"/>
  </r>
  <r>
    <x v="2863"/>
    <x v="3"/>
    <x v="0"/>
    <x v="76"/>
    <x v="126"/>
    <s v="South"/>
    <s v="Virginia"/>
    <s v="Mechanicsville"/>
    <x v="1"/>
    <s v="Individual"/>
    <s v="Manual"/>
    <x v="0"/>
    <x v="68"/>
    <x v="5"/>
    <n v="81.86"/>
    <s v="113.75Nm@ 4000rpm"/>
    <x v="0"/>
    <x v="1"/>
  </r>
  <r>
    <x v="2864"/>
    <x v="0"/>
    <x v="1"/>
    <x v="427"/>
    <x v="53"/>
    <s v="Central"/>
    <s v="Nebraska"/>
    <s v="North Platte"/>
    <x v="1"/>
    <s v="Individual"/>
    <s v="Manual"/>
    <x v="0"/>
    <x v="14"/>
    <x v="7"/>
    <n v="46.3"/>
    <s v="62Nm@ 3000rpm"/>
    <x v="0"/>
    <x v="1"/>
  </r>
  <r>
    <x v="2865"/>
    <x v="15"/>
    <x v="6"/>
    <x v="24"/>
    <x v="68"/>
    <s v="South"/>
    <s v="Virginia"/>
    <s v="Newport News"/>
    <x v="1"/>
    <s v="Individual"/>
    <s v="Manual"/>
    <x v="0"/>
    <x v="66"/>
    <x v="12"/>
    <n v="73.900000000000006"/>
    <s v="110Nm@ 3750rpm"/>
    <x v="0"/>
    <x v="1"/>
  </r>
  <r>
    <x v="2866"/>
    <x v="2"/>
    <x v="9"/>
    <x v="8"/>
    <x v="17"/>
    <s v="South"/>
    <s v="Virginia"/>
    <s v="Mechanicsville"/>
    <x v="1"/>
    <s v="Individual"/>
    <s v="Manual"/>
    <x v="0"/>
    <x v="30"/>
    <x v="2"/>
    <n v="118"/>
    <s v="146Nm at 4800 rpm"/>
    <x v="0"/>
    <x v="1"/>
  </r>
  <r>
    <x v="2867"/>
    <x v="4"/>
    <x v="6"/>
    <x v="101"/>
    <x v="1"/>
    <s v="Central"/>
    <s v="Nebraska"/>
    <s v="North Platte"/>
    <x v="0"/>
    <s v="Individual"/>
    <s v="Manual"/>
    <x v="2"/>
    <x v="139"/>
    <x v="18"/>
    <n v="171"/>
    <s v="343Nm@ 1400-3400rpm"/>
    <x v="2"/>
    <x v="1"/>
  </r>
  <r>
    <x v="2868"/>
    <x v="3"/>
    <x v="13"/>
    <x v="21"/>
    <x v="10"/>
    <s v="Central"/>
    <s v="Nebraska"/>
    <s v="North Platte"/>
    <x v="1"/>
    <s v="Individual"/>
    <s v="Manual"/>
    <x v="0"/>
    <x v="27"/>
    <x v="5"/>
    <n v="81.83"/>
    <s v="114.7Nm@ 4000rpm"/>
    <x v="0"/>
    <x v="1"/>
  </r>
  <r>
    <x v="2869"/>
    <x v="4"/>
    <x v="0"/>
    <x v="40"/>
    <x v="201"/>
    <s v="South"/>
    <s v="Virginia"/>
    <s v="Newport News"/>
    <x v="0"/>
    <s v="Individual"/>
    <s v="Manual"/>
    <x v="1"/>
    <x v="37"/>
    <x v="19"/>
    <n v="100.6"/>
    <s v="200Nm@ 1400-3400rpm"/>
    <x v="2"/>
    <x v="1"/>
  </r>
  <r>
    <x v="2870"/>
    <x v="7"/>
    <x v="4"/>
    <x v="146"/>
    <x v="7"/>
    <s v="South"/>
    <s v="Virginia"/>
    <s v="Newport News"/>
    <x v="0"/>
    <s v="Individual"/>
    <s v="Manual"/>
    <x v="0"/>
    <x v="253"/>
    <x v="48"/>
    <n v="70"/>
    <s v="195Nm@ 1400-2200rpm"/>
    <x v="2"/>
    <x v="1"/>
  </r>
  <r>
    <x v="2871"/>
    <x v="3"/>
    <x v="4"/>
    <x v="428"/>
    <x v="479"/>
    <s v="Central"/>
    <s v="Nebraska"/>
    <s v="North Platte"/>
    <x v="0"/>
    <s v="Individual"/>
    <s v="Manual"/>
    <x v="0"/>
    <x v="85"/>
    <x v="34"/>
    <n v="126.2"/>
    <s v="259.9Nm@ 1900-2750rpm"/>
    <x v="0"/>
    <x v="1"/>
  </r>
  <r>
    <x v="2872"/>
    <x v="0"/>
    <x v="0"/>
    <x v="177"/>
    <x v="466"/>
    <s v="Central"/>
    <s v="Nebraska"/>
    <s v="North Platte"/>
    <x v="0"/>
    <s v="Individual"/>
    <s v="Manual"/>
    <x v="1"/>
    <x v="87"/>
    <x v="0"/>
    <n v="88.76"/>
    <s v="200Nm@ 1750rpm"/>
    <x v="2"/>
    <x v="1"/>
  </r>
  <r>
    <x v="2873"/>
    <x v="4"/>
    <x v="2"/>
    <x v="78"/>
    <x v="1"/>
    <s v="South"/>
    <s v="Virginia"/>
    <s v="Mechanicsville"/>
    <x v="0"/>
    <s v="Individual"/>
    <s v="Manual"/>
    <x v="0"/>
    <x v="142"/>
    <x v="19"/>
    <n v="102"/>
    <s v="20.4@ 1400-3400(kgm@ rpm)"/>
    <x v="2"/>
    <x v="1"/>
  </r>
  <r>
    <x v="2874"/>
    <x v="6"/>
    <x v="10"/>
    <x v="190"/>
    <x v="480"/>
    <s v="South"/>
    <s v="Virginia"/>
    <s v="Mechanicsville"/>
    <x v="1"/>
    <s v="Individual"/>
    <s v="Manual"/>
    <x v="0"/>
    <x v="129"/>
    <x v="52"/>
    <n v="53.3"/>
    <s v="72Nm@ 4386rpm"/>
    <x v="0"/>
    <x v="1"/>
  </r>
  <r>
    <x v="2875"/>
    <x v="7"/>
    <x v="0"/>
    <x v="17"/>
    <x v="1"/>
    <s v="South"/>
    <s v="Virginia"/>
    <s v="Mechanicsville"/>
    <x v="0"/>
    <s v="Individual"/>
    <s v="Manual"/>
    <x v="0"/>
    <x v="189"/>
    <x v="60"/>
    <n v="75"/>
    <s v="200Nm@ 1400-2200rpm"/>
    <x v="2"/>
    <x v="1"/>
  </r>
  <r>
    <x v="2876"/>
    <x v="8"/>
    <x v="13"/>
    <x v="8"/>
    <x v="25"/>
    <s v="South"/>
    <s v="Virginia"/>
    <s v="Newport News"/>
    <x v="0"/>
    <s v="Individual"/>
    <s v="Manual"/>
    <x v="0"/>
    <x v="119"/>
    <x v="0"/>
    <n v="74"/>
    <s v="190Nm@ 1750-3000rpm"/>
    <x v="0"/>
    <x v="1"/>
  </r>
  <r>
    <x v="2877"/>
    <x v="15"/>
    <x v="11"/>
    <x v="83"/>
    <x v="25"/>
    <s v="South"/>
    <s v="Virginia"/>
    <s v="Newport News"/>
    <x v="1"/>
    <s v="Individual"/>
    <s v="Manual"/>
    <x v="2"/>
    <x v="67"/>
    <x v="28"/>
    <n v="103.6"/>
    <s v="153Nm@ 3800rpm"/>
    <x v="0"/>
    <x v="1"/>
  </r>
  <r>
    <x v="2878"/>
    <x v="5"/>
    <x v="2"/>
    <x v="144"/>
    <x v="14"/>
    <s v="South"/>
    <s v="Virginia"/>
    <s v="Newport News"/>
    <x v="1"/>
    <s v="Individual"/>
    <s v="Manual"/>
    <x v="1"/>
    <x v="106"/>
    <x v="26"/>
    <n v="70"/>
    <s v="102Nm@ 4000rpm"/>
    <x v="0"/>
    <x v="1"/>
  </r>
  <r>
    <x v="2879"/>
    <x v="0"/>
    <x v="15"/>
    <x v="105"/>
    <x v="244"/>
    <s v="South"/>
    <s v="Virginia"/>
    <s v="Mechanicsville"/>
    <x v="1"/>
    <s v="Individual"/>
    <s v="Manual"/>
    <x v="0"/>
    <x v="71"/>
    <x v="5"/>
    <n v="81.8"/>
    <s v="113Nm@ 4200rpm"/>
    <x v="0"/>
    <x v="1"/>
  </r>
  <r>
    <x v="2880"/>
    <x v="3"/>
    <x v="11"/>
    <x v="13"/>
    <x v="236"/>
    <s v="South"/>
    <s v="Virginia"/>
    <s v="Mechanicsville"/>
    <x v="1"/>
    <s v="Individual"/>
    <s v="Manual"/>
    <x v="0"/>
    <x v="115"/>
    <x v="66"/>
    <n v="55.2"/>
    <s v="74.5Nm@ 4000rpm"/>
    <x v="0"/>
    <x v="1"/>
  </r>
  <r>
    <x v="2881"/>
    <x v="2"/>
    <x v="10"/>
    <x v="33"/>
    <x v="9"/>
    <s v="South"/>
    <s v="Virginia"/>
    <s v="Mechanicsville"/>
    <x v="0"/>
    <s v="Individual"/>
    <s v="Manual"/>
    <x v="0"/>
    <x v="42"/>
    <x v="1"/>
    <n v="98.6"/>
    <s v="200Nm@ 1750rpm"/>
    <x v="0"/>
    <x v="1"/>
  </r>
  <r>
    <x v="2882"/>
    <x v="8"/>
    <x v="15"/>
    <x v="147"/>
    <x v="19"/>
    <s v="South"/>
    <s v="Virginia"/>
    <s v="Newport News"/>
    <x v="1"/>
    <s v="Individual"/>
    <s v="Manual"/>
    <x v="0"/>
    <x v="156"/>
    <x v="13"/>
    <n v="84"/>
    <s v="114Nm@ 3500rpm"/>
    <x v="0"/>
    <x v="1"/>
  </r>
  <r>
    <x v="2883"/>
    <x v="8"/>
    <x v="14"/>
    <x v="429"/>
    <x v="19"/>
    <s v="South"/>
    <s v="North Carolina"/>
    <s v="Wilmington"/>
    <x v="1"/>
    <s v="Individual"/>
    <s v="Manual"/>
    <x v="0"/>
    <x v="156"/>
    <x v="13"/>
    <n v="84"/>
    <s v="114Nm@ 3500rpm"/>
    <x v="0"/>
    <x v="1"/>
  </r>
  <r>
    <x v="2884"/>
    <x v="17"/>
    <x v="0"/>
    <x v="3"/>
    <x v="10"/>
    <s v="South"/>
    <s v="North Carolina"/>
    <s v="Wilmington"/>
    <x v="1"/>
    <s v="Individual"/>
    <s v="Manual"/>
    <x v="0"/>
    <x v="133"/>
    <x v="12"/>
    <n v="67.040000000000006"/>
    <s v="104Nm@ 4000rpm"/>
    <x v="0"/>
    <x v="1"/>
  </r>
  <r>
    <x v="2885"/>
    <x v="7"/>
    <x v="4"/>
    <x v="133"/>
    <x v="82"/>
    <s v="South"/>
    <s v="North Carolina"/>
    <s v="Wilson"/>
    <x v="0"/>
    <s v="Individual"/>
    <s v="Manual"/>
    <x v="0"/>
    <x v="149"/>
    <x v="60"/>
    <n v="63"/>
    <s v="180Nm@ 1440-1500rpm"/>
    <x v="5"/>
    <x v="1"/>
  </r>
  <r>
    <x v="2886"/>
    <x v="0"/>
    <x v="16"/>
    <x v="9"/>
    <x v="10"/>
    <s v="West"/>
    <s v="Oregon"/>
    <s v="Woodburn"/>
    <x v="1"/>
    <s v="Individual"/>
    <s v="Manual"/>
    <x v="0"/>
    <x v="112"/>
    <x v="4"/>
    <n v="85.8"/>
    <s v="114Nm@ 4000rpm"/>
    <x v="0"/>
    <x v="1"/>
  </r>
  <r>
    <x v="2887"/>
    <x v="25"/>
    <x v="7"/>
    <x v="144"/>
    <x v="77"/>
    <s v="West"/>
    <s v="Oregon"/>
    <s v="Woodburn"/>
    <x v="0"/>
    <s v="Individual"/>
    <s v="Manual"/>
    <x v="0"/>
    <x v="20"/>
    <x v="0"/>
    <n v="75"/>
    <s v="197Nm@ 1750rpm"/>
    <x v="0"/>
    <x v="1"/>
  </r>
  <r>
    <x v="2888"/>
    <x v="0"/>
    <x v="6"/>
    <x v="152"/>
    <x v="5"/>
    <s v="West"/>
    <s v="Oregon"/>
    <s v="Woodburn"/>
    <x v="0"/>
    <s v="Individual"/>
    <s v="Manual"/>
    <x v="1"/>
    <x v="115"/>
    <x v="0"/>
    <n v="73.900000000000006"/>
    <s v="190Nm@ 2000rpm"/>
    <x v="0"/>
    <x v="1"/>
  </r>
  <r>
    <x v="2889"/>
    <x v="0"/>
    <x v="2"/>
    <x v="24"/>
    <x v="25"/>
    <s v="Central"/>
    <s v="North Dakota"/>
    <s v="Bismarck"/>
    <x v="1"/>
    <s v="Individual"/>
    <s v="Manual"/>
    <x v="1"/>
    <x v="112"/>
    <x v="5"/>
    <n v="85.8"/>
    <s v="114Nm@ 4000rpm"/>
    <x v="0"/>
    <x v="1"/>
  </r>
  <r>
    <x v="2890"/>
    <x v="7"/>
    <x v="8"/>
    <x v="117"/>
    <x v="201"/>
    <s v="South"/>
    <s v="North Carolina"/>
    <s v="Wilmington"/>
    <x v="0"/>
    <s v="Individual"/>
    <s v="Manual"/>
    <x v="2"/>
    <x v="104"/>
    <x v="60"/>
    <n v="63"/>
    <s v="180 Nm at 1440-1500rpm"/>
    <x v="2"/>
    <x v="1"/>
  </r>
  <r>
    <x v="2891"/>
    <x v="0"/>
    <x v="0"/>
    <x v="147"/>
    <x v="57"/>
    <s v="South"/>
    <s v="North Carolina"/>
    <s v="Wilson"/>
    <x v="0"/>
    <s v="Individual"/>
    <s v="Manual"/>
    <x v="2"/>
    <x v="0"/>
    <x v="0"/>
    <n v="74"/>
    <s v="190Nm@ 2000rpm"/>
    <x v="0"/>
    <x v="1"/>
  </r>
  <r>
    <x v="2892"/>
    <x v="3"/>
    <x v="11"/>
    <x v="8"/>
    <x v="43"/>
    <s v="West"/>
    <s v="Oregon"/>
    <s v="Woodburn"/>
    <x v="0"/>
    <s v="Individual"/>
    <s v="Manual"/>
    <x v="2"/>
    <x v="3"/>
    <x v="3"/>
    <n v="90"/>
    <s v="22.4 kgm at 1750-2750rpm"/>
    <x v="0"/>
    <x v="1"/>
  </r>
  <r>
    <x v="2893"/>
    <x v="6"/>
    <x v="15"/>
    <x v="156"/>
    <x v="19"/>
    <s v="South"/>
    <s v="North Carolina"/>
    <s v="Wilson"/>
    <x v="1"/>
    <s v="Individual"/>
    <s v="Manual"/>
    <x v="0"/>
    <x v="129"/>
    <x v="52"/>
    <n v="53.3"/>
    <s v="72Nm@ 4386rpm"/>
    <x v="0"/>
    <x v="1"/>
  </r>
  <r>
    <x v="2894"/>
    <x v="0"/>
    <x v="2"/>
    <x v="85"/>
    <x v="82"/>
    <s v="South"/>
    <s v="North Carolina"/>
    <s v="Wilson"/>
    <x v="1"/>
    <s v="Individual"/>
    <s v="Manual"/>
    <x v="2"/>
    <x v="14"/>
    <x v="7"/>
    <n v="46.3"/>
    <s v="62Nm@ 3000rpm"/>
    <x v="0"/>
    <x v="1"/>
  </r>
  <r>
    <x v="2895"/>
    <x v="0"/>
    <x v="2"/>
    <x v="25"/>
    <x v="10"/>
    <s v="South"/>
    <s v="North Carolina"/>
    <s v="Wilmington"/>
    <x v="0"/>
    <s v="Individual"/>
    <s v="Manual"/>
    <x v="0"/>
    <x v="115"/>
    <x v="0"/>
    <n v="73.900000000000006"/>
    <s v="113Nm@ 4500rpm"/>
    <x v="0"/>
    <x v="1"/>
  </r>
  <r>
    <x v="2896"/>
    <x v="3"/>
    <x v="4"/>
    <x v="177"/>
    <x v="67"/>
    <s v="South"/>
    <s v="North Carolina"/>
    <s v="Wilson"/>
    <x v="1"/>
    <s v="Individual"/>
    <s v="Manual"/>
    <x v="0"/>
    <x v="11"/>
    <x v="5"/>
    <n v="81.86"/>
    <s v="113.75nm@ 4000rpm"/>
    <x v="0"/>
    <x v="1"/>
  </r>
  <r>
    <x v="2897"/>
    <x v="0"/>
    <x v="0"/>
    <x v="10"/>
    <x v="253"/>
    <s v="South"/>
    <s v="North Carolina"/>
    <s v="Wilmington"/>
    <x v="0"/>
    <s v="Individual"/>
    <s v="Manual"/>
    <x v="0"/>
    <x v="0"/>
    <x v="0"/>
    <n v="74"/>
    <s v="190Nm@ 2000rpm"/>
    <x v="0"/>
    <x v="1"/>
  </r>
  <r>
    <x v="2898"/>
    <x v="3"/>
    <x v="10"/>
    <x v="109"/>
    <x v="11"/>
    <s v="Central"/>
    <s v="North Dakota"/>
    <s v="Bismarck"/>
    <x v="0"/>
    <s v="Individual"/>
    <s v="Manual"/>
    <x v="0"/>
    <x v="15"/>
    <x v="3"/>
    <n v="88.73"/>
    <s v="219.7Nm@ 1500-2750rpm"/>
    <x v="0"/>
    <x v="1"/>
  </r>
  <r>
    <x v="2899"/>
    <x v="8"/>
    <x v="6"/>
    <x v="162"/>
    <x v="10"/>
    <s v="Central"/>
    <s v="North Dakota"/>
    <s v="Bismarck"/>
    <x v="0"/>
    <s v="Individual"/>
    <s v="Manual"/>
    <x v="0"/>
    <x v="68"/>
    <x v="33"/>
    <n v="70"/>
    <s v="135.4Nm@ 2500rpm"/>
    <x v="0"/>
    <x v="1"/>
  </r>
  <r>
    <x v="2900"/>
    <x v="8"/>
    <x v="6"/>
    <x v="162"/>
    <x v="1"/>
    <s v="West"/>
    <s v="Oregon"/>
    <s v="Woodburn"/>
    <x v="0"/>
    <s v="Individual"/>
    <s v="Manual"/>
    <x v="0"/>
    <x v="124"/>
    <x v="33"/>
    <n v="70"/>
    <s v="135.4Nm@ 2500rpm"/>
    <x v="0"/>
    <x v="1"/>
  </r>
  <r>
    <x v="2901"/>
    <x v="3"/>
    <x v="2"/>
    <x v="9"/>
    <x v="14"/>
    <s v="West"/>
    <s v="Oregon"/>
    <s v="Woodburn"/>
    <x v="2"/>
    <s v="Individual"/>
    <s v="Manual"/>
    <x v="1"/>
    <x v="276"/>
    <x v="30"/>
    <n v="62.1"/>
    <s v="96.1Nm@ 3000rpm"/>
    <x v="0"/>
    <x v="1"/>
  </r>
  <r>
    <x v="2902"/>
    <x v="0"/>
    <x v="6"/>
    <x v="67"/>
    <x v="5"/>
    <s v="South"/>
    <s v="North Carolina"/>
    <s v="Wilson"/>
    <x v="1"/>
    <s v="Individual"/>
    <s v="Manual"/>
    <x v="1"/>
    <x v="14"/>
    <x v="7"/>
    <n v="46.3"/>
    <s v="62Nm@ 3000rpm"/>
    <x v="0"/>
    <x v="1"/>
  </r>
  <r>
    <x v="2903"/>
    <x v="3"/>
    <x v="4"/>
    <x v="40"/>
    <x v="45"/>
    <s v="Central"/>
    <s v="North Dakota"/>
    <s v="Bismarck"/>
    <x v="1"/>
    <s v="Individual"/>
    <s v="Manual"/>
    <x v="0"/>
    <x v="27"/>
    <x v="5"/>
    <n v="81.83"/>
    <s v="114.7Nm@ 4000rpm"/>
    <x v="0"/>
    <x v="1"/>
  </r>
  <r>
    <x v="2904"/>
    <x v="3"/>
    <x v="4"/>
    <x v="40"/>
    <x v="45"/>
    <s v="West"/>
    <s v="California"/>
    <s v="Vallejo"/>
    <x v="1"/>
    <s v="Individual"/>
    <s v="Manual"/>
    <x v="0"/>
    <x v="27"/>
    <x v="5"/>
    <n v="81.83"/>
    <s v="114.7Nm@ 4000rpm"/>
    <x v="0"/>
    <x v="1"/>
  </r>
  <r>
    <x v="2905"/>
    <x v="3"/>
    <x v="15"/>
    <x v="105"/>
    <x v="18"/>
    <s v="South"/>
    <s v="Louisiana"/>
    <s v="Terrytown"/>
    <x v="1"/>
    <s v="Individual"/>
    <s v="Automatic"/>
    <x v="0"/>
    <x v="11"/>
    <x v="5"/>
    <n v="81.86"/>
    <s v="113.75nm@ 4000rpm"/>
    <x v="0"/>
    <x v="1"/>
  </r>
  <r>
    <x v="2906"/>
    <x v="3"/>
    <x v="15"/>
    <x v="134"/>
    <x v="67"/>
    <s v="South"/>
    <s v="Louisiana"/>
    <s v="Terrytown"/>
    <x v="1"/>
    <s v="Individual"/>
    <s v="Manual"/>
    <x v="1"/>
    <x v="20"/>
    <x v="30"/>
    <n v="68"/>
    <s v="99Nm@ 4500rpm"/>
    <x v="0"/>
    <x v="1"/>
  </r>
  <r>
    <x v="2907"/>
    <x v="3"/>
    <x v="9"/>
    <x v="162"/>
    <x v="481"/>
    <s v="West"/>
    <s v="California"/>
    <s v="Vallejo"/>
    <x v="1"/>
    <s v="Individual"/>
    <s v="Manual"/>
    <x v="1"/>
    <x v="30"/>
    <x v="5"/>
    <n v="80"/>
    <s v="11.4 kgm at 4,000 rpm"/>
    <x v="0"/>
    <x v="1"/>
  </r>
  <r>
    <x v="2908"/>
    <x v="9"/>
    <x v="7"/>
    <x v="67"/>
    <x v="26"/>
    <s v="West"/>
    <s v="California"/>
    <s v="Vallejo"/>
    <x v="0"/>
    <s v="Individual"/>
    <s v="Manual"/>
    <x v="0"/>
    <x v="182"/>
    <x v="69"/>
    <n v="57.6"/>
    <s v="150Nm@ 1750rpm"/>
    <x v="0"/>
    <x v="1"/>
  </r>
  <r>
    <x v="2909"/>
    <x v="0"/>
    <x v="11"/>
    <x v="13"/>
    <x v="12"/>
    <s v="South"/>
    <s v="Louisiana"/>
    <s v="Terrytown"/>
    <x v="1"/>
    <s v="Individual"/>
    <s v="Manual"/>
    <x v="1"/>
    <x v="14"/>
    <x v="7"/>
    <n v="46.3"/>
    <s v="62Nm@ 3000rpm"/>
    <x v="0"/>
    <x v="1"/>
  </r>
  <r>
    <x v="2910"/>
    <x v="0"/>
    <x v="3"/>
    <x v="343"/>
    <x v="43"/>
    <s v="South"/>
    <s v="Louisiana"/>
    <s v="Terrytown"/>
    <x v="1"/>
    <s v="Individual"/>
    <s v="Manual"/>
    <x v="1"/>
    <x v="14"/>
    <x v="7"/>
    <n v="46.3"/>
    <s v="62Nm@ 3000rpm"/>
    <x v="0"/>
    <x v="1"/>
  </r>
  <r>
    <x v="2911"/>
    <x v="3"/>
    <x v="3"/>
    <x v="152"/>
    <x v="1"/>
    <s v="South"/>
    <s v="Virginia"/>
    <s v="Tysons Corner"/>
    <x v="0"/>
    <s v="Individual"/>
    <s v="Manual"/>
    <x v="1"/>
    <x v="24"/>
    <x v="48"/>
    <n v="110"/>
    <s v="24@ 1,900-2,750(kgm@ rpm)"/>
    <x v="0"/>
    <x v="1"/>
  </r>
  <r>
    <x v="2912"/>
    <x v="0"/>
    <x v="9"/>
    <x v="69"/>
    <x v="43"/>
    <s v="West"/>
    <s v="California"/>
    <s v="Vallejo"/>
    <x v="1"/>
    <s v="Individual"/>
    <s v="Manual"/>
    <x v="1"/>
    <x v="23"/>
    <x v="6"/>
    <n v="64"/>
    <s v="84Nm@ 3500rpm"/>
    <x v="0"/>
    <x v="1"/>
  </r>
  <r>
    <x v="2913"/>
    <x v="0"/>
    <x v="9"/>
    <x v="152"/>
    <x v="7"/>
    <s v="West"/>
    <s v="California"/>
    <s v="Vacaville"/>
    <x v="1"/>
    <s v="Individual"/>
    <s v="Manual"/>
    <x v="2"/>
    <x v="14"/>
    <x v="7"/>
    <n v="46.3"/>
    <s v="62Nm@ 3000rpm"/>
    <x v="0"/>
    <x v="1"/>
  </r>
  <r>
    <x v="2914"/>
    <x v="0"/>
    <x v="14"/>
    <x v="40"/>
    <x v="25"/>
    <s v="West"/>
    <s v="California"/>
    <s v="Vallejo"/>
    <x v="0"/>
    <s v="Individual"/>
    <s v="Manual"/>
    <x v="0"/>
    <x v="127"/>
    <x v="0"/>
    <n v="74"/>
    <s v="190Nm@ 2000rpm"/>
    <x v="0"/>
    <x v="1"/>
  </r>
  <r>
    <x v="2915"/>
    <x v="7"/>
    <x v="0"/>
    <x v="10"/>
    <x v="482"/>
    <s v="West"/>
    <s v="California"/>
    <s v="Vallejo"/>
    <x v="0"/>
    <s v="Individual"/>
    <s v="Manual"/>
    <x v="1"/>
    <x v="149"/>
    <x v="60"/>
    <n v="62.1"/>
    <s v="195Nm@ 1400-2200rpm"/>
    <x v="2"/>
    <x v="1"/>
  </r>
  <r>
    <x v="2916"/>
    <x v="0"/>
    <x v="3"/>
    <x v="149"/>
    <x v="39"/>
    <s v="West"/>
    <s v="California"/>
    <s v="Vallejo"/>
    <x v="1"/>
    <s v="Individual"/>
    <s v="Automatic"/>
    <x v="2"/>
    <x v="11"/>
    <x v="6"/>
    <n v="67"/>
    <s v="84Nm@ 3500rpm"/>
    <x v="0"/>
    <x v="1"/>
  </r>
  <r>
    <x v="2917"/>
    <x v="2"/>
    <x v="16"/>
    <x v="84"/>
    <x v="43"/>
    <s v="South"/>
    <s v="Virginia"/>
    <s v="Tysons Corner"/>
    <x v="1"/>
    <s v="Individual"/>
    <s v="Manual"/>
    <x v="1"/>
    <x v="2"/>
    <x v="2"/>
    <n v="78"/>
    <s v="12.7@ 2,700(kgm@ rpm)"/>
    <x v="0"/>
    <x v="1"/>
  </r>
  <r>
    <x v="2918"/>
    <x v="0"/>
    <x v="10"/>
    <x v="33"/>
    <x v="1"/>
    <s v="South"/>
    <s v="Virginia"/>
    <s v="Tysons Corner"/>
    <x v="0"/>
    <s v="Individual"/>
    <s v="Manual"/>
    <x v="2"/>
    <x v="18"/>
    <x v="0"/>
    <n v="74"/>
    <s v="190Nm@ 2000rpm"/>
    <x v="0"/>
    <x v="1"/>
  </r>
  <r>
    <x v="2919"/>
    <x v="3"/>
    <x v="4"/>
    <x v="74"/>
    <x v="483"/>
    <s v="South"/>
    <s v="Virginia"/>
    <s v="Tysons Corner"/>
    <x v="1"/>
    <s v="Individual"/>
    <s v="Manual"/>
    <x v="0"/>
    <x v="27"/>
    <x v="5"/>
    <n v="81.83"/>
    <s v="114.7Nm@ 4000rpm"/>
    <x v="0"/>
    <x v="1"/>
  </r>
  <r>
    <x v="2920"/>
    <x v="3"/>
    <x v="4"/>
    <x v="146"/>
    <x v="484"/>
    <s v="South"/>
    <s v="Virginia"/>
    <s v="Tysons Corner"/>
    <x v="1"/>
    <s v="Individual"/>
    <s v="Manual"/>
    <x v="0"/>
    <x v="27"/>
    <x v="5"/>
    <n v="81.83"/>
    <s v="114.7Nm@ 4000rpm"/>
    <x v="0"/>
    <x v="1"/>
  </r>
  <r>
    <x v="2921"/>
    <x v="3"/>
    <x v="2"/>
    <x v="13"/>
    <x v="1"/>
    <s v="South"/>
    <s v="Louisiana"/>
    <s v="Terrytown"/>
    <x v="1"/>
    <s v="Individual"/>
    <s v="Manual"/>
    <x v="0"/>
    <x v="49"/>
    <x v="5"/>
    <n v="78.900000000000006"/>
    <s v="111.7Nm@ 4000rpm"/>
    <x v="0"/>
    <x v="1"/>
  </r>
  <r>
    <x v="2922"/>
    <x v="0"/>
    <x v="9"/>
    <x v="315"/>
    <x v="1"/>
    <s v="Central"/>
    <s v="Wisconsin"/>
    <s v="New Berlin"/>
    <x v="0"/>
    <s v="Individual"/>
    <s v="Manual"/>
    <x v="0"/>
    <x v="115"/>
    <x v="0"/>
    <n v="73.900000000000006"/>
    <s v="113Nm@ 4500rpm"/>
    <x v="0"/>
    <x v="1"/>
  </r>
  <r>
    <x v="2923"/>
    <x v="0"/>
    <x v="3"/>
    <x v="125"/>
    <x v="10"/>
    <s v="Central"/>
    <s v="Wisconsin"/>
    <s v="New Berlin"/>
    <x v="1"/>
    <s v="Individual"/>
    <s v="Manual"/>
    <x v="2"/>
    <x v="11"/>
    <x v="6"/>
    <n v="67"/>
    <s v="84Nm@ 3500rpm"/>
    <x v="0"/>
    <x v="1"/>
  </r>
  <r>
    <x v="2924"/>
    <x v="3"/>
    <x v="6"/>
    <x v="144"/>
    <x v="12"/>
    <s v="Central"/>
    <s v="Wisconsin"/>
    <s v="New Berlin"/>
    <x v="1"/>
    <s v="Individual"/>
    <s v="Manual"/>
    <x v="0"/>
    <x v="49"/>
    <x v="5"/>
    <n v="78.900000000000006"/>
    <s v="111.7Nm@ 4000rpm"/>
    <x v="0"/>
    <x v="1"/>
  </r>
  <r>
    <x v="2925"/>
    <x v="3"/>
    <x v="4"/>
    <x v="150"/>
    <x v="23"/>
    <s v="Central"/>
    <s v="Wisconsin"/>
    <s v="New Berlin"/>
    <x v="1"/>
    <s v="Individual"/>
    <s v="Automatic"/>
    <x v="0"/>
    <x v="89"/>
    <x v="15"/>
    <n v="121.3"/>
    <s v="154.9Nm@ 4200rpm"/>
    <x v="0"/>
    <x v="1"/>
  </r>
  <r>
    <x v="2926"/>
    <x v="10"/>
    <x v="10"/>
    <x v="8"/>
    <x v="114"/>
    <s v="Central"/>
    <s v="Wisconsin"/>
    <s v="Neenah"/>
    <x v="1"/>
    <s v="Individual"/>
    <s v="Manual"/>
    <x v="0"/>
    <x v="31"/>
    <x v="12"/>
    <n v="67"/>
    <s v="104Nm@ 4000rpm"/>
    <x v="0"/>
    <x v="1"/>
  </r>
  <r>
    <x v="2927"/>
    <x v="0"/>
    <x v="14"/>
    <x v="184"/>
    <x v="15"/>
    <s v="Central"/>
    <s v="Wisconsin"/>
    <s v="Neenah"/>
    <x v="0"/>
    <s v="Individual"/>
    <s v="Manual"/>
    <x v="0"/>
    <x v="127"/>
    <x v="0"/>
    <n v="74.02"/>
    <s v="190Nm@ 2000rpm"/>
    <x v="0"/>
    <x v="1"/>
  </r>
  <r>
    <x v="2928"/>
    <x v="10"/>
    <x v="14"/>
    <x v="24"/>
    <x v="73"/>
    <s v="Central"/>
    <s v="Wisconsin"/>
    <s v="New Berlin"/>
    <x v="1"/>
    <s v="Individual"/>
    <s v="Manual"/>
    <x v="0"/>
    <x v="172"/>
    <x v="35"/>
    <n v="67"/>
    <s v="91Nm@ 4250rpm"/>
    <x v="0"/>
    <x v="1"/>
  </r>
  <r>
    <x v="2929"/>
    <x v="15"/>
    <x v="4"/>
    <x v="105"/>
    <x v="15"/>
    <s v="Central"/>
    <s v="Wisconsin"/>
    <s v="Oak Creek"/>
    <x v="0"/>
    <s v="Individual"/>
    <s v="Manual"/>
    <x v="0"/>
    <x v="55"/>
    <x v="1"/>
    <n v="108.62"/>
    <s v="250Nm@ 1500-3000rpm"/>
    <x v="0"/>
    <x v="1"/>
  </r>
  <r>
    <x v="2930"/>
    <x v="7"/>
    <x v="4"/>
    <x v="261"/>
    <x v="12"/>
    <s v="East"/>
    <s v="Ohio"/>
    <s v="Hilliard"/>
    <x v="0"/>
    <s v="Individual"/>
    <s v="Manual"/>
    <x v="0"/>
    <x v="149"/>
    <x v="60"/>
    <n v="62.1"/>
    <s v="195Nm@ 1400-2200rpm"/>
    <x v="2"/>
    <x v="1"/>
  </r>
  <r>
    <x v="2931"/>
    <x v="7"/>
    <x v="4"/>
    <x v="40"/>
    <x v="12"/>
    <s v="East"/>
    <s v="Ohio"/>
    <s v="Kent"/>
    <x v="0"/>
    <s v="Individual"/>
    <s v="Manual"/>
    <x v="0"/>
    <x v="149"/>
    <x v="60"/>
    <n v="62.1"/>
    <s v="195Nm@ 1400-2200rpm"/>
    <x v="2"/>
    <x v="1"/>
  </r>
  <r>
    <x v="2932"/>
    <x v="7"/>
    <x v="10"/>
    <x v="105"/>
    <x v="1"/>
    <s v="East"/>
    <s v="Ohio"/>
    <s v="Kettering"/>
    <x v="0"/>
    <s v="Individual"/>
    <s v="Manual"/>
    <x v="0"/>
    <x v="149"/>
    <x v="60"/>
    <n v="62.1"/>
    <s v="195Nm@ 1400-2200rpm"/>
    <x v="2"/>
    <x v="1"/>
  </r>
  <r>
    <x v="2933"/>
    <x v="3"/>
    <x v="13"/>
    <x v="76"/>
    <x v="25"/>
    <s v="East"/>
    <s v="Ohio"/>
    <s v="Huber Heights"/>
    <x v="2"/>
    <s v="Individual"/>
    <s v="Manual"/>
    <x v="0"/>
    <x v="259"/>
    <x v="30"/>
    <n v="68.05"/>
    <s v="99.04Nm@ 4500rpm"/>
    <x v="0"/>
    <x v="1"/>
  </r>
  <r>
    <x v="2934"/>
    <x v="8"/>
    <x v="13"/>
    <x v="21"/>
    <x v="25"/>
    <s v="East"/>
    <s v="Ohio"/>
    <s v="Huber Heights"/>
    <x v="0"/>
    <s v="Individual"/>
    <s v="Manual"/>
    <x v="0"/>
    <x v="32"/>
    <x v="16"/>
    <n v="138.03"/>
    <s v="320Nm@ 1700-2700rpm"/>
    <x v="2"/>
    <x v="1"/>
  </r>
  <r>
    <x v="2935"/>
    <x v="0"/>
    <x v="7"/>
    <x v="158"/>
    <x v="26"/>
    <s v="East"/>
    <s v="Ohio"/>
    <s v="Huber Heights"/>
    <x v="0"/>
    <s v="Individual"/>
    <s v="Manual"/>
    <x v="1"/>
    <x v="57"/>
    <x v="0"/>
    <n v="74"/>
    <s v="190Nm@ 2000rpm"/>
    <x v="0"/>
    <x v="1"/>
  </r>
  <r>
    <x v="2936"/>
    <x v="0"/>
    <x v="11"/>
    <x v="24"/>
    <x v="12"/>
    <s v="East"/>
    <s v="Ohio"/>
    <s v="Huber Heights"/>
    <x v="0"/>
    <s v="Individual"/>
    <s v="Manual"/>
    <x v="0"/>
    <x v="207"/>
    <x v="0"/>
    <n v="73.94"/>
    <s v="190Nm@ 2000rpm"/>
    <x v="0"/>
    <x v="1"/>
  </r>
  <r>
    <x v="2937"/>
    <x v="4"/>
    <x v="2"/>
    <x v="0"/>
    <x v="251"/>
    <s v="East"/>
    <s v="Ohio"/>
    <s v="Hilliard"/>
    <x v="0"/>
    <s v="Individual"/>
    <s v="Manual"/>
    <x v="1"/>
    <x v="142"/>
    <x v="19"/>
    <n v="102"/>
    <s v="20.4@ 1400-3400(kgm@ rpm)"/>
    <x v="3"/>
    <x v="1"/>
  </r>
  <r>
    <x v="2938"/>
    <x v="7"/>
    <x v="13"/>
    <x v="79"/>
    <x v="403"/>
    <s v="East"/>
    <s v="Ohio"/>
    <s v="Huber Heights"/>
    <x v="0"/>
    <s v="Individual"/>
    <s v="Manual"/>
    <x v="2"/>
    <x v="149"/>
    <x v="60"/>
    <n v="63"/>
    <s v="180Nm@ 1440-1500rpm"/>
    <x v="5"/>
    <x v="1"/>
  </r>
  <r>
    <x v="2939"/>
    <x v="6"/>
    <x v="15"/>
    <x v="29"/>
    <x v="6"/>
    <s v="East"/>
    <s v="Ohio"/>
    <s v="Kent"/>
    <x v="1"/>
    <s v="Individual"/>
    <s v="Manual"/>
    <x v="0"/>
    <x v="8"/>
    <x v="35"/>
    <n v="72"/>
    <s v="96Nm@ 3500rpm"/>
    <x v="2"/>
    <x v="1"/>
  </r>
  <r>
    <x v="2940"/>
    <x v="0"/>
    <x v="6"/>
    <x v="9"/>
    <x v="12"/>
    <s v="East"/>
    <s v="Ohio"/>
    <s v="Kent"/>
    <x v="2"/>
    <s v="Individual"/>
    <s v="Manual"/>
    <x v="0"/>
    <x v="65"/>
    <x v="14"/>
    <n v="58.2"/>
    <s v="77Nm@ 3500rpm"/>
    <x v="0"/>
    <x v="1"/>
  </r>
  <r>
    <x v="2941"/>
    <x v="0"/>
    <x v="7"/>
    <x v="8"/>
    <x v="153"/>
    <s v="East"/>
    <s v="Ohio"/>
    <s v="Kent"/>
    <x v="0"/>
    <s v="Individual"/>
    <s v="Manual"/>
    <x v="0"/>
    <x v="57"/>
    <x v="0"/>
    <n v="74"/>
    <s v="190Nm@ 2000rpm"/>
    <x v="0"/>
    <x v="1"/>
  </r>
  <r>
    <x v="2942"/>
    <x v="0"/>
    <x v="14"/>
    <x v="430"/>
    <x v="19"/>
    <s v="East"/>
    <s v="Ohio"/>
    <s v="Kent"/>
    <x v="0"/>
    <s v="Individual"/>
    <s v="Automatic"/>
    <x v="0"/>
    <x v="25"/>
    <x v="0"/>
    <n v="88.5"/>
    <s v="200Nm@ 1750rpm"/>
    <x v="0"/>
    <x v="1"/>
  </r>
  <r>
    <x v="2943"/>
    <x v="0"/>
    <x v="14"/>
    <x v="29"/>
    <x v="23"/>
    <s v="East"/>
    <s v="Ohio"/>
    <s v="Huber Heights"/>
    <x v="1"/>
    <s v="Individual"/>
    <s v="Manual"/>
    <x v="0"/>
    <x v="71"/>
    <x v="5"/>
    <n v="81.8"/>
    <s v="113Nm@ 4200rpm"/>
    <x v="0"/>
    <x v="1"/>
  </r>
  <r>
    <x v="2944"/>
    <x v="0"/>
    <x v="11"/>
    <x v="8"/>
    <x v="45"/>
    <s v="East"/>
    <s v="Ohio"/>
    <s v="Kent"/>
    <x v="1"/>
    <s v="Individual"/>
    <s v="Manual"/>
    <x v="0"/>
    <x v="112"/>
    <x v="4"/>
    <n v="85.8"/>
    <s v="114Nm@ 4000rpm"/>
    <x v="0"/>
    <x v="1"/>
  </r>
  <r>
    <x v="2945"/>
    <x v="0"/>
    <x v="10"/>
    <x v="50"/>
    <x v="14"/>
    <s v="East"/>
    <s v="Ohio"/>
    <s v="Kent"/>
    <x v="1"/>
    <s v="Individual"/>
    <s v="Manual"/>
    <x v="1"/>
    <x v="24"/>
    <x v="7"/>
    <n v="34.200000000000003"/>
    <s v="59Nm@ 2500rpm"/>
    <x v="3"/>
    <x v="1"/>
  </r>
  <r>
    <x v="2946"/>
    <x v="3"/>
    <x v="15"/>
    <x v="58"/>
    <x v="11"/>
    <s v="East"/>
    <s v="Ohio"/>
    <s v="Kent"/>
    <x v="0"/>
    <s v="Individual"/>
    <s v="Manual"/>
    <x v="0"/>
    <x v="52"/>
    <x v="34"/>
    <n v="126.2"/>
    <s v="259.87nm@ 1500-3000rpm"/>
    <x v="0"/>
    <x v="1"/>
  </r>
  <r>
    <x v="2947"/>
    <x v="7"/>
    <x v="7"/>
    <x v="264"/>
    <x v="118"/>
    <s v="South"/>
    <s v="Louisiana"/>
    <s v="Lake Charles"/>
    <x v="0"/>
    <s v="Individual"/>
    <s v="Manual"/>
    <x v="0"/>
    <x v="149"/>
    <x v="60"/>
    <n v="62.1"/>
    <s v="195Nm@ 1400-2200rpm"/>
    <x v="2"/>
    <x v="1"/>
  </r>
  <r>
    <x v="2948"/>
    <x v="3"/>
    <x v="13"/>
    <x v="43"/>
    <x v="208"/>
    <s v="South"/>
    <s v="Louisiana"/>
    <s v="Lafayette"/>
    <x v="0"/>
    <s v="Individual"/>
    <s v="Manual"/>
    <x v="0"/>
    <x v="85"/>
    <x v="34"/>
    <n v="126.2"/>
    <s v="259.9Nm@ 1900-2750rpm"/>
    <x v="0"/>
    <x v="1"/>
  </r>
  <r>
    <x v="2949"/>
    <x v="15"/>
    <x v="6"/>
    <x v="8"/>
    <x v="1"/>
    <s v="South"/>
    <s v="Alabama"/>
    <s v="Oxford"/>
    <x v="0"/>
    <s v="Individual"/>
    <s v="Manual"/>
    <x v="1"/>
    <x v="97"/>
    <x v="106"/>
    <n v="105"/>
    <s v="25.5@ 1,900(kgm@ rpm)"/>
    <x v="0"/>
    <x v="1"/>
  </r>
  <r>
    <x v="2950"/>
    <x v="3"/>
    <x v="2"/>
    <x v="13"/>
    <x v="209"/>
    <s v="South"/>
    <s v="Louisiana"/>
    <s v="Lake Charles"/>
    <x v="1"/>
    <s v="Individual"/>
    <s v="Manual"/>
    <x v="3"/>
    <x v="88"/>
    <x v="30"/>
    <n v="62.1"/>
    <s v="96.1Nm@ 3000rpm"/>
    <x v="0"/>
    <x v="1"/>
  </r>
  <r>
    <x v="2951"/>
    <x v="8"/>
    <x v="16"/>
    <x v="9"/>
    <x v="43"/>
    <s v="South"/>
    <s v="Louisiana"/>
    <s v="Lake Charles"/>
    <x v="0"/>
    <s v="Individual"/>
    <s v="Manual"/>
    <x v="0"/>
    <x v="32"/>
    <x v="16"/>
    <n v="138.1"/>
    <s v="320Nm@ 1700-2700rpm"/>
    <x v="2"/>
    <x v="1"/>
  </r>
  <r>
    <x v="2952"/>
    <x v="2"/>
    <x v="11"/>
    <x v="170"/>
    <x v="43"/>
    <s v="South"/>
    <s v="Alabama"/>
    <s v="Oxford"/>
    <x v="1"/>
    <s v="Individual"/>
    <s v="Manual"/>
    <x v="0"/>
    <x v="124"/>
    <x v="12"/>
    <n v="86.8"/>
    <s v="109Nm@ 4500rpm"/>
    <x v="0"/>
    <x v="1"/>
  </r>
  <r>
    <x v="2953"/>
    <x v="0"/>
    <x v="1"/>
    <x v="85"/>
    <x v="485"/>
    <s v="South"/>
    <s v="Alabama"/>
    <s v="Oxford"/>
    <x v="1"/>
    <s v="Individual"/>
    <s v="Manual"/>
    <x v="0"/>
    <x v="11"/>
    <x v="14"/>
    <n v="67.099999999999994"/>
    <s v="90Nm@ 3500rpm"/>
    <x v="0"/>
    <x v="1"/>
  </r>
  <r>
    <x v="2954"/>
    <x v="15"/>
    <x v="6"/>
    <x v="33"/>
    <x v="1"/>
    <s v="South"/>
    <s v="Alabama"/>
    <s v="Oxford"/>
    <x v="0"/>
    <s v="Individual"/>
    <s v="Manual"/>
    <x v="1"/>
    <x v="91"/>
    <x v="24"/>
    <n v="138.1"/>
    <s v="320Nm@ 1750-2500rpm"/>
    <x v="0"/>
    <x v="1"/>
  </r>
  <r>
    <x v="2955"/>
    <x v="7"/>
    <x v="10"/>
    <x v="223"/>
    <x v="12"/>
    <s v="South"/>
    <s v="Alabama"/>
    <s v="Oxford"/>
    <x v="0"/>
    <s v="Individual"/>
    <s v="Manual"/>
    <x v="0"/>
    <x v="33"/>
    <x v="16"/>
    <n v="140"/>
    <s v="330Nm@ 1600-2800rpm"/>
    <x v="2"/>
    <x v="1"/>
  </r>
  <r>
    <x v="2956"/>
    <x v="5"/>
    <x v="9"/>
    <x v="119"/>
    <x v="12"/>
    <s v="South"/>
    <s v="Louisiana"/>
    <s v="Lafayette"/>
    <x v="0"/>
    <s v="Individual"/>
    <s v="Manual"/>
    <x v="2"/>
    <x v="315"/>
    <x v="76"/>
    <n v="143"/>
    <s v="33.7@ 1,800(kgm@ rpm)"/>
    <x v="2"/>
    <x v="1"/>
  </r>
  <r>
    <x v="2957"/>
    <x v="0"/>
    <x v="4"/>
    <x v="64"/>
    <x v="25"/>
    <s v="South"/>
    <s v="Alabama"/>
    <s v="Oxford"/>
    <x v="0"/>
    <s v="Individual"/>
    <s v="Manual"/>
    <x v="0"/>
    <x v="127"/>
    <x v="0"/>
    <n v="74.02"/>
    <s v="190Nm@ 2000rpm"/>
    <x v="0"/>
    <x v="1"/>
  </r>
  <r>
    <x v="2958"/>
    <x v="0"/>
    <x v="13"/>
    <x v="127"/>
    <x v="25"/>
    <s v="Central"/>
    <s v="Minnesota"/>
    <s v="Richfield"/>
    <x v="1"/>
    <s v="Individual"/>
    <s v="Manual"/>
    <x v="0"/>
    <x v="54"/>
    <x v="14"/>
    <n v="67.040000000000006"/>
    <s v="90Nm@ 3500rpm"/>
    <x v="0"/>
    <x v="1"/>
  </r>
  <r>
    <x v="2959"/>
    <x v="3"/>
    <x v="15"/>
    <x v="431"/>
    <x v="432"/>
    <s v="Central"/>
    <s v="Minnesota"/>
    <s v="Richfield"/>
    <x v="1"/>
    <s v="Individual"/>
    <s v="Manual"/>
    <x v="0"/>
    <x v="27"/>
    <x v="5"/>
    <n v="81.86"/>
    <s v="117nm@ 4000rpm"/>
    <x v="0"/>
    <x v="1"/>
  </r>
  <r>
    <x v="2960"/>
    <x v="0"/>
    <x v="4"/>
    <x v="136"/>
    <x v="17"/>
    <s v="Central"/>
    <s v="Minnesota"/>
    <s v="Richfield"/>
    <x v="0"/>
    <s v="Individual"/>
    <s v="Manual"/>
    <x v="0"/>
    <x v="25"/>
    <x v="0"/>
    <n v="88.5"/>
    <s v="200Nm@ 1750rpm"/>
    <x v="0"/>
    <x v="1"/>
  </r>
  <r>
    <x v="2961"/>
    <x v="3"/>
    <x v="10"/>
    <x v="302"/>
    <x v="101"/>
    <s v="Central"/>
    <s v="Minnesota"/>
    <s v="Rochester"/>
    <x v="1"/>
    <s v="Individual"/>
    <s v="Manual"/>
    <x v="0"/>
    <x v="11"/>
    <x v="5"/>
    <n v="82"/>
    <s v="114Nm@ 4000rpm"/>
    <x v="0"/>
    <x v="1"/>
  </r>
  <r>
    <x v="2962"/>
    <x v="2"/>
    <x v="4"/>
    <x v="145"/>
    <x v="119"/>
    <s v="Central"/>
    <s v="Minnesota"/>
    <s v="Rochester"/>
    <x v="1"/>
    <s v="Individual"/>
    <s v="Automatic"/>
    <x v="0"/>
    <x v="99"/>
    <x v="2"/>
    <n v="117.3"/>
    <s v="145Nm@ 4600rpm"/>
    <x v="0"/>
    <x v="1"/>
  </r>
  <r>
    <x v="2963"/>
    <x v="8"/>
    <x v="10"/>
    <x v="172"/>
    <x v="15"/>
    <s v="Central"/>
    <s v="Minnesota"/>
    <s v="Richfield"/>
    <x v="0"/>
    <s v="Individual"/>
    <s v="Manual"/>
    <x v="0"/>
    <x v="3"/>
    <x v="0"/>
    <n v="88.7"/>
    <s v="200Nm@ 1750-3000rpm"/>
    <x v="0"/>
    <x v="1"/>
  </r>
  <r>
    <x v="2964"/>
    <x v="3"/>
    <x v="0"/>
    <x v="126"/>
    <x v="15"/>
    <s v="Central"/>
    <s v="Minnesota"/>
    <s v="Rochester"/>
    <x v="1"/>
    <s v="Individual"/>
    <s v="Manual"/>
    <x v="0"/>
    <x v="115"/>
    <x v="66"/>
    <n v="55.2"/>
    <s v="74.5Nm@ 4000rpm"/>
    <x v="0"/>
    <x v="1"/>
  </r>
  <r>
    <x v="2965"/>
    <x v="0"/>
    <x v="14"/>
    <x v="201"/>
    <x v="19"/>
    <s v="Central"/>
    <s v="Minnesota"/>
    <s v="Rochester"/>
    <x v="1"/>
    <s v="Individual"/>
    <s v="Manual"/>
    <x v="0"/>
    <x v="52"/>
    <x v="5"/>
    <n v="81.8"/>
    <s v="113Nm@ 4200rpm"/>
    <x v="0"/>
    <x v="1"/>
  </r>
  <r>
    <x v="2966"/>
    <x v="0"/>
    <x v="4"/>
    <x v="14"/>
    <x v="45"/>
    <s v="Central"/>
    <s v="Minnesota"/>
    <s v="Rochester"/>
    <x v="1"/>
    <s v="Individual"/>
    <s v="Automatic"/>
    <x v="1"/>
    <x v="62"/>
    <x v="14"/>
    <n v="67.040000000000006"/>
    <s v="90Nm@ 3500rpm"/>
    <x v="0"/>
    <x v="1"/>
  </r>
  <r>
    <x v="2967"/>
    <x v="19"/>
    <x v="4"/>
    <x v="103"/>
    <x v="80"/>
    <s v="Central"/>
    <s v="Minnesota"/>
    <s v="Rochester"/>
    <x v="0"/>
    <s v="Dealer"/>
    <s v="Automatic"/>
    <x v="0"/>
    <x v="104"/>
    <x v="37"/>
    <n v="177"/>
    <s v="430Nm@ 1750-2500rpm"/>
    <x v="0"/>
    <x v="1"/>
  </r>
  <r>
    <x v="2968"/>
    <x v="18"/>
    <x v="15"/>
    <x v="88"/>
    <x v="67"/>
    <s v="Central"/>
    <s v="Minnesota"/>
    <s v="Rochester"/>
    <x v="1"/>
    <s v="Dealer"/>
    <s v="Automatic"/>
    <x v="0"/>
    <x v="90"/>
    <x v="36"/>
    <n v="214.56"/>
    <s v="202Nm@ 3600-5200rpm"/>
    <x v="0"/>
    <x v="1"/>
  </r>
  <r>
    <x v="2969"/>
    <x v="19"/>
    <x v="4"/>
    <x v="89"/>
    <x v="4"/>
    <s v="Central"/>
    <s v="Minnesota"/>
    <s v="Roseville"/>
    <x v="0"/>
    <s v="Dealer"/>
    <s v="Automatic"/>
    <x v="0"/>
    <x v="91"/>
    <x v="37"/>
    <n v="177"/>
    <s v="430Nm@ 1750-2500rpm"/>
    <x v="0"/>
    <x v="1"/>
  </r>
  <r>
    <x v="2970"/>
    <x v="8"/>
    <x v="13"/>
    <x v="181"/>
    <x v="43"/>
    <s v="Central"/>
    <s v="Texas"/>
    <s v="Eagle Pass"/>
    <x v="0"/>
    <s v="Individual"/>
    <s v="Manual"/>
    <x v="0"/>
    <x v="128"/>
    <x v="16"/>
    <n v="147.94"/>
    <s v="320Nm@ 1500-3000rpm"/>
    <x v="2"/>
    <x v="1"/>
  </r>
  <r>
    <x v="2971"/>
    <x v="22"/>
    <x v="15"/>
    <x v="182"/>
    <x v="67"/>
    <s v="Central"/>
    <s v="Texas"/>
    <s v="Eagle Pass"/>
    <x v="0"/>
    <s v="Individual"/>
    <s v="Automatic"/>
    <x v="0"/>
    <x v="99"/>
    <x v="42"/>
    <n v="190"/>
    <s v="400Nm"/>
    <x v="0"/>
    <x v="1"/>
  </r>
  <r>
    <x v="2972"/>
    <x v="4"/>
    <x v="10"/>
    <x v="183"/>
    <x v="127"/>
    <s v="Central"/>
    <s v="Texas"/>
    <s v="Edinburg"/>
    <x v="1"/>
    <s v="Trustmark_Dealer"/>
    <s v="Automatic"/>
    <x v="0"/>
    <x v="109"/>
    <x v="19"/>
    <n v="157.69999999999999"/>
    <s v="213Nm@ 4500rpm"/>
    <x v="0"/>
    <x v="1"/>
  </r>
  <r>
    <x v="2973"/>
    <x v="0"/>
    <x v="7"/>
    <x v="3"/>
    <x v="128"/>
    <s v="Central"/>
    <s v="Texas"/>
    <s v="Duncanville"/>
    <x v="1"/>
    <s v="Trustmark_Dealer"/>
    <s v="Manual"/>
    <x v="0"/>
    <x v="69"/>
    <x v="14"/>
    <n v="67.05"/>
    <s v="90Nm@ 3500rpm"/>
    <x v="0"/>
    <x v="1"/>
  </r>
  <r>
    <x v="2974"/>
    <x v="0"/>
    <x v="14"/>
    <x v="184"/>
    <x v="129"/>
    <s v="Central"/>
    <s v="Texas"/>
    <s v="Eagle Pass"/>
    <x v="0"/>
    <s v="Dealer"/>
    <s v="Manual"/>
    <x v="0"/>
    <x v="163"/>
    <x v="0"/>
    <n v="74"/>
    <s v="190Nm@ 2000rpm"/>
    <x v="0"/>
    <x v="1"/>
  </r>
  <r>
    <x v="2975"/>
    <x v="2"/>
    <x v="10"/>
    <x v="105"/>
    <x v="130"/>
    <s v="Central"/>
    <s v="Texas"/>
    <s v="Eagle Pass"/>
    <x v="1"/>
    <s v="Trustmark_Dealer"/>
    <s v="Manual"/>
    <x v="0"/>
    <x v="23"/>
    <x v="13"/>
    <n v="88.7"/>
    <s v="110Nm@ 4800rpm"/>
    <x v="0"/>
    <x v="1"/>
  </r>
  <r>
    <x v="2976"/>
    <x v="4"/>
    <x v="7"/>
    <x v="185"/>
    <x v="131"/>
    <s v="Central"/>
    <s v="Texas"/>
    <s v="Eagle Pass"/>
    <x v="0"/>
    <s v="Trustmark_Dealer"/>
    <s v="Manual"/>
    <x v="1"/>
    <x v="37"/>
    <x v="19"/>
    <n v="100.6"/>
    <s v="200Nm@ 1200-3600rpm"/>
    <x v="2"/>
    <x v="1"/>
  </r>
  <r>
    <x v="2977"/>
    <x v="0"/>
    <x v="15"/>
    <x v="29"/>
    <x v="132"/>
    <s v="Central"/>
    <s v="Texas"/>
    <s v="Duncanville"/>
    <x v="1"/>
    <s v="Trustmark_Dealer"/>
    <s v="Automatic"/>
    <x v="0"/>
    <x v="52"/>
    <x v="5"/>
    <n v="81.8"/>
    <s v="113Nm@ 4200rpm"/>
    <x v="0"/>
    <x v="1"/>
  </r>
  <r>
    <x v="2978"/>
    <x v="4"/>
    <x v="4"/>
    <x v="74"/>
    <x v="133"/>
    <s v="Central"/>
    <s v="Texas"/>
    <s v="Duncanville"/>
    <x v="1"/>
    <s v="Trustmark_Dealer"/>
    <s v="Manual"/>
    <x v="0"/>
    <x v="95"/>
    <x v="63"/>
    <n v="88.73"/>
    <s v="132Nm@ 3000rpm"/>
    <x v="0"/>
    <x v="1"/>
  </r>
  <r>
    <x v="2979"/>
    <x v="0"/>
    <x v="14"/>
    <x v="21"/>
    <x v="134"/>
    <s v="Central"/>
    <s v="Texas"/>
    <s v="Duncanville"/>
    <x v="1"/>
    <s v="Dealer"/>
    <s v="Automatic"/>
    <x v="0"/>
    <x v="52"/>
    <x v="5"/>
    <n v="81.8"/>
    <s v="113Nm@ 4200rpm"/>
    <x v="0"/>
    <x v="1"/>
  </r>
  <r>
    <x v="2980"/>
    <x v="3"/>
    <x v="4"/>
    <x v="0"/>
    <x v="135"/>
    <s v="Central"/>
    <s v="Texas"/>
    <s v="Duncanville"/>
    <x v="0"/>
    <s v="Dealer"/>
    <s v="Manual"/>
    <x v="0"/>
    <x v="153"/>
    <x v="56"/>
    <n v="73.97"/>
    <s v="190.24nm@ 1750-2250rpm"/>
    <x v="0"/>
    <x v="1"/>
  </r>
  <r>
    <x v="2981"/>
    <x v="16"/>
    <x v="15"/>
    <x v="186"/>
    <x v="72"/>
    <s v="Central"/>
    <s v="Texas"/>
    <s v="Duncanville"/>
    <x v="0"/>
    <s v="Dealer"/>
    <s v="Automatic"/>
    <x v="0"/>
    <x v="95"/>
    <x v="40"/>
    <n v="190"/>
    <s v="400Nm@ 1750-2500rpm"/>
    <x v="0"/>
    <x v="1"/>
  </r>
  <r>
    <x v="2982"/>
    <x v="16"/>
    <x v="15"/>
    <x v="187"/>
    <x v="136"/>
    <s v="Central"/>
    <s v="Texas"/>
    <s v="Duncanville"/>
    <x v="0"/>
    <s v="Dealer"/>
    <s v="Automatic"/>
    <x v="0"/>
    <x v="95"/>
    <x v="40"/>
    <n v="190"/>
    <s v="400Nm@ 1750-2500rpm"/>
    <x v="0"/>
    <x v="1"/>
  </r>
  <r>
    <x v="2983"/>
    <x v="2"/>
    <x v="15"/>
    <x v="188"/>
    <x v="137"/>
    <s v="Central"/>
    <s v="Texas"/>
    <s v="Eagle Pass"/>
    <x v="1"/>
    <s v="Trustmark_Dealer"/>
    <s v="Automatic"/>
    <x v="0"/>
    <x v="74"/>
    <x v="13"/>
    <n v="88.76"/>
    <s v="110Nm@ 4800rpm"/>
    <x v="0"/>
    <x v="1"/>
  </r>
  <r>
    <x v="2984"/>
    <x v="1"/>
    <x v="10"/>
    <x v="106"/>
    <x v="81"/>
    <s v="Central"/>
    <s v="Illinois"/>
    <s v="Oak Lawn"/>
    <x v="1"/>
    <s v="Dealer"/>
    <s v="Automatic"/>
    <x v="0"/>
    <x v="75"/>
    <x v="28"/>
    <n v="103.5"/>
    <s v="153Nm@ 3800rpm"/>
    <x v="0"/>
    <x v="1"/>
  </r>
  <r>
    <x v="2985"/>
    <x v="22"/>
    <x v="14"/>
    <x v="189"/>
    <x v="105"/>
    <s v="Central"/>
    <s v="Illinois"/>
    <s v="Oak Forest"/>
    <x v="0"/>
    <s v="Dealer"/>
    <s v="Automatic"/>
    <x v="0"/>
    <x v="24"/>
    <x v="64"/>
    <n v="150"/>
    <s v="350Nm@ 1500-2750rpm"/>
    <x v="0"/>
    <x v="1"/>
  </r>
  <r>
    <x v="2986"/>
    <x v="5"/>
    <x v="4"/>
    <x v="70"/>
    <x v="4"/>
    <s v="Central"/>
    <s v="Illinois"/>
    <s v="Oak Lawn"/>
    <x v="0"/>
    <s v="Individual"/>
    <s v="Manual"/>
    <x v="0"/>
    <x v="3"/>
    <x v="1"/>
    <n v="98.96"/>
    <s v="205Nm@ 1750-3250rpm"/>
    <x v="0"/>
    <x v="1"/>
  </r>
  <r>
    <x v="2987"/>
    <x v="0"/>
    <x v="7"/>
    <x v="3"/>
    <x v="128"/>
    <s v="Central"/>
    <s v="Illinois"/>
    <s v="Oak Forest"/>
    <x v="1"/>
    <s v="Trustmark_Dealer"/>
    <s v="Manual"/>
    <x v="0"/>
    <x v="69"/>
    <x v="14"/>
    <n v="67.05"/>
    <s v="90Nm@ 3500rpm"/>
    <x v="0"/>
    <x v="1"/>
  </r>
  <r>
    <x v="2988"/>
    <x v="0"/>
    <x v="14"/>
    <x v="184"/>
    <x v="129"/>
    <s v="Central"/>
    <s v="Illinois"/>
    <s v="Oak Lawn"/>
    <x v="0"/>
    <s v="Dealer"/>
    <s v="Manual"/>
    <x v="0"/>
    <x v="163"/>
    <x v="0"/>
    <n v="74"/>
    <s v="190Nm@ 2000rpm"/>
    <x v="0"/>
    <x v="1"/>
  </r>
  <r>
    <x v="2989"/>
    <x v="0"/>
    <x v="15"/>
    <x v="29"/>
    <x v="132"/>
    <s v="Central"/>
    <s v="Illinois"/>
    <s v="Oak Lawn"/>
    <x v="1"/>
    <s v="Trustmark_Dealer"/>
    <s v="Automatic"/>
    <x v="0"/>
    <x v="52"/>
    <x v="5"/>
    <n v="81.8"/>
    <s v="113Nm@ 4200rpm"/>
    <x v="0"/>
    <x v="1"/>
  </r>
  <r>
    <x v="2990"/>
    <x v="4"/>
    <x v="4"/>
    <x v="74"/>
    <x v="133"/>
    <s v="Central"/>
    <s v="Illinois"/>
    <s v="Oak Lawn"/>
    <x v="1"/>
    <s v="Trustmark_Dealer"/>
    <s v="Manual"/>
    <x v="0"/>
    <x v="95"/>
    <x v="63"/>
    <n v="88.73"/>
    <s v="132Nm@ 3000rpm"/>
    <x v="0"/>
    <x v="1"/>
  </r>
  <r>
    <x v="2991"/>
    <x v="0"/>
    <x v="14"/>
    <x v="21"/>
    <x v="134"/>
    <s v="West"/>
    <s v="New Mexico"/>
    <s v="Albuquerque"/>
    <x v="1"/>
    <s v="Dealer"/>
    <s v="Automatic"/>
    <x v="0"/>
    <x v="52"/>
    <x v="5"/>
    <n v="81.8"/>
    <s v="113Nm@ 4200rpm"/>
    <x v="0"/>
    <x v="1"/>
  </r>
  <r>
    <x v="2992"/>
    <x v="3"/>
    <x v="4"/>
    <x v="0"/>
    <x v="135"/>
    <s v="West"/>
    <s v="New Mexico"/>
    <s v="Albuquerque"/>
    <x v="0"/>
    <s v="Dealer"/>
    <s v="Manual"/>
    <x v="0"/>
    <x v="153"/>
    <x v="56"/>
    <n v="73.97"/>
    <s v="190.24nm@ 1750-2250rpm"/>
    <x v="0"/>
    <x v="1"/>
  </r>
  <r>
    <x v="2993"/>
    <x v="2"/>
    <x v="0"/>
    <x v="172"/>
    <x v="486"/>
    <s v="West"/>
    <s v="New Mexico"/>
    <s v="Albuquerque"/>
    <x v="1"/>
    <s v="Trustmark_Dealer"/>
    <s v="Manual"/>
    <x v="1"/>
    <x v="35"/>
    <x v="12"/>
    <n v="86.8"/>
    <s v="109Nm@ 4500rpm"/>
    <x v="0"/>
    <x v="1"/>
  </r>
  <r>
    <x v="2994"/>
    <x v="3"/>
    <x v="7"/>
    <x v="170"/>
    <x v="75"/>
    <s v="West"/>
    <s v="New Mexico"/>
    <s v="Albuquerque"/>
    <x v="1"/>
    <s v="Dealer"/>
    <s v="Manual"/>
    <x v="0"/>
    <x v="49"/>
    <x v="5"/>
    <n v="78.900000000000006"/>
    <s v="111.7Nm@ 4000rpm"/>
    <x v="0"/>
    <x v="1"/>
  </r>
  <r>
    <x v="2995"/>
    <x v="12"/>
    <x v="3"/>
    <x v="14"/>
    <x v="24"/>
    <s v="West"/>
    <s v="New Mexico"/>
    <s v="Carlsbad"/>
    <x v="1"/>
    <s v="Dealer"/>
    <s v="Automatic"/>
    <x v="0"/>
    <x v="304"/>
    <x v="107"/>
    <n v="186"/>
    <s v="285Nm@ 2400-4000rpm"/>
    <x v="0"/>
    <x v="1"/>
  </r>
  <r>
    <x v="2996"/>
    <x v="15"/>
    <x v="13"/>
    <x v="432"/>
    <x v="487"/>
    <s v="West"/>
    <s v="New Mexico"/>
    <s v="Carlsbad"/>
    <x v="1"/>
    <s v="Dealer"/>
    <s v="Manual"/>
    <x v="0"/>
    <x v="66"/>
    <x v="12"/>
    <n v="74"/>
    <s v="110Nm@ 3750rpm"/>
    <x v="0"/>
    <x v="1"/>
  </r>
  <r>
    <x v="2997"/>
    <x v="3"/>
    <x v="4"/>
    <x v="64"/>
    <x v="488"/>
    <s v="West"/>
    <s v="New Mexico"/>
    <s v="Carlsbad"/>
    <x v="1"/>
    <s v="Dealer"/>
    <s v="Manual"/>
    <x v="0"/>
    <x v="11"/>
    <x v="5"/>
    <n v="81.86"/>
    <s v="113.75nm@ 4000rpm"/>
    <x v="0"/>
    <x v="1"/>
  </r>
  <r>
    <x v="2998"/>
    <x v="14"/>
    <x v="13"/>
    <x v="45"/>
    <x v="70"/>
    <s v="West"/>
    <s v="New Mexico"/>
    <s v="Albuquerque"/>
    <x v="0"/>
    <s v="Dealer"/>
    <s v="Automatic"/>
    <x v="0"/>
    <x v="316"/>
    <x v="24"/>
    <n v="187.74"/>
    <s v="400Nm@ 1750-3000rpm"/>
    <x v="0"/>
    <x v="1"/>
  </r>
  <r>
    <x v="2999"/>
    <x v="4"/>
    <x v="4"/>
    <x v="433"/>
    <x v="184"/>
    <s v="West"/>
    <s v="New Mexico"/>
    <s v="Carlsbad"/>
    <x v="0"/>
    <s v="Dealer"/>
    <s v="Automatic"/>
    <x v="0"/>
    <x v="43"/>
    <x v="23"/>
    <n v="171.5"/>
    <s v="360Nm@ 1200-3400rpm"/>
    <x v="2"/>
    <x v="1"/>
  </r>
  <r>
    <x v="3000"/>
    <x v="3"/>
    <x v="15"/>
    <x v="157"/>
    <x v="238"/>
    <s v="West"/>
    <s v="New Mexico"/>
    <s v="Carlsbad"/>
    <x v="1"/>
    <s v="Dealer"/>
    <s v="Manual"/>
    <x v="0"/>
    <x v="76"/>
    <x v="15"/>
    <n v="121.3"/>
    <s v="151Nm@ 4850rpm"/>
    <x v="0"/>
    <x v="1"/>
  </r>
  <r>
    <x v="3001"/>
    <x v="3"/>
    <x v="14"/>
    <x v="29"/>
    <x v="489"/>
    <s v="West"/>
    <s v="New Mexico"/>
    <s v="Carlsbad"/>
    <x v="1"/>
    <s v="Trustmark_Dealer"/>
    <s v="Manual"/>
    <x v="0"/>
    <x v="27"/>
    <x v="5"/>
    <n v="81.83"/>
    <s v="114.7Nm@ 4000rpm"/>
    <x v="0"/>
    <x v="1"/>
  </r>
  <r>
    <x v="3002"/>
    <x v="3"/>
    <x v="10"/>
    <x v="19"/>
    <x v="490"/>
    <s v="West"/>
    <s v="Nevada"/>
    <s v="North Las Vegas"/>
    <x v="0"/>
    <s v="Dealer"/>
    <s v="Manual"/>
    <x v="0"/>
    <x v="85"/>
    <x v="34"/>
    <n v="126.2"/>
    <s v="259.9Nm@ 1900-2750rpm"/>
    <x v="0"/>
    <x v="1"/>
  </r>
  <r>
    <x v="3003"/>
    <x v="0"/>
    <x v="14"/>
    <x v="434"/>
    <x v="491"/>
    <s v="West"/>
    <s v="Idaho"/>
    <s v="Boise"/>
    <x v="0"/>
    <s v="Dealer"/>
    <s v="Automatic"/>
    <x v="0"/>
    <x v="127"/>
    <x v="0"/>
    <n v="74.02"/>
    <s v="190Nm@ 2000rpm"/>
    <x v="0"/>
    <x v="1"/>
  </r>
  <r>
    <x v="3004"/>
    <x v="3"/>
    <x v="4"/>
    <x v="101"/>
    <x v="492"/>
    <s v="West"/>
    <s v="Idaho"/>
    <s v="Boise"/>
    <x v="0"/>
    <s v="Dealer"/>
    <s v="Manual"/>
    <x v="0"/>
    <x v="85"/>
    <x v="34"/>
    <n v="126.2"/>
    <s v="259.9Nm@ 1900-2750rpm"/>
    <x v="0"/>
    <x v="1"/>
  </r>
  <r>
    <x v="3005"/>
    <x v="0"/>
    <x v="14"/>
    <x v="309"/>
    <x v="493"/>
    <s v="Central"/>
    <s v="Oklahoma"/>
    <s v="Lawton"/>
    <x v="1"/>
    <s v="Dealer"/>
    <s v="Automatic"/>
    <x v="0"/>
    <x v="234"/>
    <x v="5"/>
    <n v="81.8"/>
    <s v="113Nm@ 4200rpm"/>
    <x v="0"/>
    <x v="1"/>
  </r>
  <r>
    <x v="3006"/>
    <x v="8"/>
    <x v="14"/>
    <x v="435"/>
    <x v="25"/>
    <s v="Central"/>
    <s v="Oklahoma"/>
    <s v="Lawton"/>
    <x v="0"/>
    <s v="Individual"/>
    <s v="Manual"/>
    <x v="0"/>
    <x v="119"/>
    <x v="0"/>
    <n v="74"/>
    <s v="190Nm@ 1750-3000rpm"/>
    <x v="0"/>
    <x v="1"/>
  </r>
  <r>
    <x v="3007"/>
    <x v="0"/>
    <x v="2"/>
    <x v="8"/>
    <x v="43"/>
    <s v="Central"/>
    <s v="Oklahoma"/>
    <s v="Enid"/>
    <x v="0"/>
    <s v="Individual"/>
    <s v="Manual"/>
    <x v="3"/>
    <x v="34"/>
    <x v="0"/>
    <n v="75"/>
    <s v="190Nm@ 2000rpm"/>
    <x v="0"/>
    <x v="1"/>
  </r>
  <r>
    <x v="3008"/>
    <x v="7"/>
    <x v="6"/>
    <x v="105"/>
    <x v="464"/>
    <s v="Central"/>
    <s v="Oklahoma"/>
    <s v="Midwest City"/>
    <x v="0"/>
    <s v="Individual"/>
    <s v="Manual"/>
    <x v="3"/>
    <x v="144"/>
    <x v="16"/>
    <n v="120"/>
    <s v="290Nm@ 1800-2800rpm"/>
    <x v="3"/>
    <x v="1"/>
  </r>
  <r>
    <x v="3009"/>
    <x v="6"/>
    <x v="13"/>
    <x v="105"/>
    <x v="146"/>
    <s v="Central"/>
    <s v="Oklahoma"/>
    <s v="Midwest City"/>
    <x v="0"/>
    <s v="Individual"/>
    <s v="Manual"/>
    <x v="1"/>
    <x v="84"/>
    <x v="10"/>
    <n v="83.8"/>
    <s v="200Nm@ 1900rpm"/>
    <x v="0"/>
    <x v="1"/>
  </r>
  <r>
    <x v="3010"/>
    <x v="15"/>
    <x v="6"/>
    <x v="30"/>
    <x v="1"/>
    <s v="Central"/>
    <s v="Oklahoma"/>
    <s v="Enid"/>
    <x v="0"/>
    <s v="Individual"/>
    <s v="Manual"/>
    <x v="0"/>
    <x v="202"/>
    <x v="13"/>
    <n v="73.900000000000006"/>
    <s v="180Nm@ 2000rpm"/>
    <x v="0"/>
    <x v="1"/>
  </r>
  <r>
    <x v="3011"/>
    <x v="3"/>
    <x v="0"/>
    <x v="25"/>
    <x v="14"/>
    <s v="Central"/>
    <s v="Oklahoma"/>
    <s v="Midwest City"/>
    <x v="1"/>
    <s v="Individual"/>
    <s v="Manual"/>
    <x v="2"/>
    <x v="115"/>
    <x v="66"/>
    <n v="55.2"/>
    <s v="74.5Nm@ 4000rpm"/>
    <x v="0"/>
    <x v="1"/>
  </r>
  <r>
    <x v="3012"/>
    <x v="0"/>
    <x v="7"/>
    <x v="219"/>
    <x v="25"/>
    <s v="Central"/>
    <s v="Oklahoma"/>
    <s v="Midwest City"/>
    <x v="1"/>
    <s v="Individual"/>
    <s v="Manual"/>
    <x v="1"/>
    <x v="35"/>
    <x v="5"/>
    <n v="85.8"/>
    <s v="114Nm@ 4000rpm"/>
    <x v="0"/>
    <x v="1"/>
  </r>
  <r>
    <x v="3013"/>
    <x v="0"/>
    <x v="3"/>
    <x v="16"/>
    <x v="98"/>
    <s v="Central"/>
    <s v="Oklahoma"/>
    <s v="Enid"/>
    <x v="1"/>
    <s v="Individual"/>
    <s v="Manual"/>
    <x v="0"/>
    <x v="14"/>
    <x v="7"/>
    <n v="46.3"/>
    <s v="62Nm@ 3000rpm"/>
    <x v="0"/>
    <x v="1"/>
  </r>
  <r>
    <x v="3014"/>
    <x v="3"/>
    <x v="8"/>
    <x v="16"/>
    <x v="333"/>
    <s v="Central"/>
    <s v="Oklahoma"/>
    <s v="Edmond"/>
    <x v="1"/>
    <s v="Individual"/>
    <s v="Manual"/>
    <x v="1"/>
    <x v="121"/>
    <x v="50"/>
    <n v="83"/>
    <s v="115Nm@ 3200rpm"/>
    <x v="0"/>
    <x v="1"/>
  </r>
  <r>
    <x v="3015"/>
    <x v="3"/>
    <x v="3"/>
    <x v="190"/>
    <x v="43"/>
    <s v="Central"/>
    <s v="Oklahoma"/>
    <s v="Edmond"/>
    <x v="0"/>
    <s v="Individual"/>
    <s v="Manual"/>
    <x v="0"/>
    <x v="216"/>
    <x v="48"/>
    <n v="110"/>
    <s v="24@ 1,900-2,750(kgm@ rpm)"/>
    <x v="0"/>
    <x v="1"/>
  </r>
  <r>
    <x v="3016"/>
    <x v="0"/>
    <x v="9"/>
    <x v="152"/>
    <x v="7"/>
    <s v="Central"/>
    <s v="Oklahoma"/>
    <s v="Midwest City"/>
    <x v="1"/>
    <s v="Individual"/>
    <s v="Manual"/>
    <x v="1"/>
    <x v="14"/>
    <x v="7"/>
    <n v="46.3"/>
    <s v="62Nm@ 3000rpm"/>
    <x v="0"/>
    <x v="1"/>
  </r>
  <r>
    <x v="3017"/>
    <x v="0"/>
    <x v="13"/>
    <x v="105"/>
    <x v="11"/>
    <s v="Central"/>
    <s v="Oklahoma"/>
    <s v="Broken Arrow"/>
    <x v="0"/>
    <s v="Individual"/>
    <s v="Manual"/>
    <x v="2"/>
    <x v="122"/>
    <x v="0"/>
    <n v="88.5"/>
    <s v="200Nm@ 1750rpm"/>
    <x v="0"/>
    <x v="1"/>
  </r>
  <r>
    <x v="3018"/>
    <x v="17"/>
    <x v="4"/>
    <x v="10"/>
    <x v="119"/>
    <s v="Central"/>
    <s v="Oklahoma"/>
    <s v="Lawton"/>
    <x v="1"/>
    <s v="Individual"/>
    <s v="Automatic"/>
    <x v="0"/>
    <x v="190"/>
    <x v="12"/>
    <n v="76"/>
    <s v="104Nm@ 4000rpm"/>
    <x v="0"/>
    <x v="1"/>
  </r>
  <r>
    <x v="3019"/>
    <x v="7"/>
    <x v="6"/>
    <x v="13"/>
    <x v="1"/>
    <s v="Central"/>
    <s v="Oklahoma"/>
    <s v="Enid"/>
    <x v="0"/>
    <s v="Individual"/>
    <s v="Manual"/>
    <x v="1"/>
    <x v="117"/>
    <x v="75"/>
    <n v="95"/>
    <s v="220Nm at 1400-2600 rpm"/>
    <x v="3"/>
    <x v="1"/>
  </r>
  <r>
    <x v="3020"/>
    <x v="7"/>
    <x v="4"/>
    <x v="83"/>
    <x v="120"/>
    <s v="Central"/>
    <s v="Oklahoma"/>
    <s v="Enid"/>
    <x v="1"/>
    <s v="Individual"/>
    <s v="Manual"/>
    <x v="0"/>
    <x v="12"/>
    <x v="12"/>
    <n v="82"/>
    <s v="115Nm@ 3500-3600rpm"/>
    <x v="4"/>
    <x v="1"/>
  </r>
  <r>
    <x v="3021"/>
    <x v="0"/>
    <x v="0"/>
    <x v="14"/>
    <x v="1"/>
    <s v="East"/>
    <s v="Vermont"/>
    <s v="South Burlington"/>
    <x v="1"/>
    <s v="Individual"/>
    <s v="Manual"/>
    <x v="0"/>
    <x v="68"/>
    <x v="5"/>
    <n v="85.8"/>
    <s v="114Nm@ 4000rpm"/>
    <x v="0"/>
    <x v="1"/>
  </r>
  <r>
    <x v="3022"/>
    <x v="3"/>
    <x v="9"/>
    <x v="69"/>
    <x v="12"/>
    <s v="West"/>
    <s v="California"/>
    <s v="Riverside"/>
    <x v="1"/>
    <s v="Individual"/>
    <s v="Manual"/>
    <x v="1"/>
    <x v="135"/>
    <x v="55"/>
    <n v="94"/>
    <s v="12.5@ 3,500(kgm@ rpm)"/>
    <x v="0"/>
    <x v="1"/>
  </r>
  <r>
    <x v="3023"/>
    <x v="0"/>
    <x v="10"/>
    <x v="436"/>
    <x v="10"/>
    <s v="West"/>
    <s v="California"/>
    <s v="Riverside"/>
    <x v="0"/>
    <s v="Individual"/>
    <s v="Manual"/>
    <x v="1"/>
    <x v="25"/>
    <x v="0"/>
    <n v="88.5"/>
    <s v="200Nm@ 1750rpm"/>
    <x v="0"/>
    <x v="1"/>
  </r>
  <r>
    <x v="3024"/>
    <x v="0"/>
    <x v="10"/>
    <x v="358"/>
    <x v="494"/>
    <s v="East"/>
    <s v="Massachusetts"/>
    <s v="Boston"/>
    <x v="0"/>
    <s v="Individual"/>
    <s v="Manual"/>
    <x v="0"/>
    <x v="25"/>
    <x v="0"/>
    <n v="88.5"/>
    <s v="200Nm@ 1750rpm"/>
    <x v="0"/>
    <x v="1"/>
  </r>
  <r>
    <x v="3025"/>
    <x v="4"/>
    <x v="14"/>
    <x v="28"/>
    <x v="7"/>
    <s v="South"/>
    <s v="Virginia"/>
    <s v="Rose Hill"/>
    <x v="0"/>
    <s v="Individual"/>
    <s v="Manual"/>
    <x v="0"/>
    <x v="7"/>
    <x v="8"/>
    <n v="67.05"/>
    <s v="170Nm@ 1800-2400rpm"/>
    <x v="0"/>
    <x v="1"/>
  </r>
  <r>
    <x v="3026"/>
    <x v="8"/>
    <x v="10"/>
    <x v="127"/>
    <x v="1"/>
    <s v="South"/>
    <s v="Virginia"/>
    <s v="Rose Hill"/>
    <x v="0"/>
    <s v="Individual"/>
    <s v="Manual"/>
    <x v="0"/>
    <x v="119"/>
    <x v="0"/>
    <n v="74"/>
    <s v="190Nm@ 1750-3000rpm"/>
    <x v="0"/>
    <x v="1"/>
  </r>
  <r>
    <x v="3027"/>
    <x v="2"/>
    <x v="13"/>
    <x v="64"/>
    <x v="7"/>
    <s v="East"/>
    <s v="New Jersey"/>
    <s v="South Orange"/>
    <x v="0"/>
    <s v="Individual"/>
    <s v="Manual"/>
    <x v="1"/>
    <x v="192"/>
    <x v="1"/>
    <n v="98.6"/>
    <s v="200Nm@ 1750rpm"/>
    <x v="0"/>
    <x v="1"/>
  </r>
  <r>
    <x v="3028"/>
    <x v="10"/>
    <x v="13"/>
    <x v="8"/>
    <x v="15"/>
    <s v="East"/>
    <s v="Maine"/>
    <s v="Saco"/>
    <x v="1"/>
    <s v="Individual"/>
    <s v="Manual"/>
    <x v="0"/>
    <x v="31"/>
    <x v="12"/>
    <n v="67"/>
    <s v="104Nm@ 4000rpm"/>
    <x v="0"/>
    <x v="1"/>
  </r>
  <r>
    <x v="3029"/>
    <x v="7"/>
    <x v="10"/>
    <x v="164"/>
    <x v="43"/>
    <s v="East"/>
    <s v="Massachusetts"/>
    <s v="Hanover"/>
    <x v="0"/>
    <s v="Individual"/>
    <s v="Manual"/>
    <x v="0"/>
    <x v="195"/>
    <x v="48"/>
    <n v="100"/>
    <s v="240Nm@ 1600-2800rpm"/>
    <x v="2"/>
    <x v="1"/>
  </r>
  <r>
    <x v="3030"/>
    <x v="8"/>
    <x v="6"/>
    <x v="67"/>
    <x v="495"/>
    <s v="West"/>
    <s v="California"/>
    <s v="Rocklin"/>
    <x v="0"/>
    <s v="Individual"/>
    <s v="Manual"/>
    <x v="1"/>
    <x v="30"/>
    <x v="33"/>
    <n v="70"/>
    <s v="13.5@ 2,500(kgm@ rpm)"/>
    <x v="0"/>
    <x v="1"/>
  </r>
  <r>
    <x v="3031"/>
    <x v="7"/>
    <x v="7"/>
    <x v="172"/>
    <x v="288"/>
    <s v="West"/>
    <s v="California"/>
    <s v="Riverside"/>
    <x v="0"/>
    <s v="Individual"/>
    <s v="Manual"/>
    <x v="0"/>
    <x v="149"/>
    <x v="60"/>
    <n v="63"/>
    <s v="180Nm@ 1440-1500rpm"/>
    <x v="5"/>
    <x v="1"/>
  </r>
  <r>
    <x v="3032"/>
    <x v="8"/>
    <x v="6"/>
    <x v="69"/>
    <x v="12"/>
    <s v="East"/>
    <s v="New Jersey"/>
    <s v="South Orange"/>
    <x v="1"/>
    <s v="Individual"/>
    <s v="Manual"/>
    <x v="1"/>
    <x v="317"/>
    <x v="53"/>
    <n v="65"/>
    <s v="10.7@ 2,600(kgm@ rpm)"/>
    <x v="0"/>
    <x v="1"/>
  </r>
  <r>
    <x v="3033"/>
    <x v="3"/>
    <x v="0"/>
    <x v="24"/>
    <x v="45"/>
    <s v="West"/>
    <s v="California"/>
    <s v="Riverside"/>
    <x v="1"/>
    <s v="Individual"/>
    <s v="Manual"/>
    <x v="1"/>
    <x v="49"/>
    <x v="5"/>
    <n v="78.900000000000006"/>
    <s v="111.8Nm@ 4000rpm"/>
    <x v="0"/>
    <x v="1"/>
  </r>
  <r>
    <x v="3034"/>
    <x v="2"/>
    <x v="13"/>
    <x v="10"/>
    <x v="10"/>
    <s v="West"/>
    <s v="California"/>
    <s v="Riverside"/>
    <x v="0"/>
    <s v="Individual"/>
    <s v="Manual"/>
    <x v="0"/>
    <x v="40"/>
    <x v="1"/>
    <n v="98.6"/>
    <s v="200Nm@ 1750rpm"/>
    <x v="0"/>
    <x v="1"/>
  </r>
  <r>
    <x v="3035"/>
    <x v="0"/>
    <x v="10"/>
    <x v="437"/>
    <x v="496"/>
    <s v="East"/>
    <s v="Massachusetts"/>
    <s v="Lawrence"/>
    <x v="1"/>
    <s v="Individual"/>
    <s v="Manual"/>
    <x v="0"/>
    <x v="21"/>
    <x v="5"/>
    <n v="83.1"/>
    <s v="115Nm@ 4000rpm"/>
    <x v="0"/>
    <x v="1"/>
  </r>
  <r>
    <x v="3036"/>
    <x v="3"/>
    <x v="0"/>
    <x v="144"/>
    <x v="22"/>
    <s v="West"/>
    <s v="California"/>
    <s v="Rocklin"/>
    <x v="1"/>
    <s v="Individual"/>
    <s v="Manual"/>
    <x v="0"/>
    <x v="115"/>
    <x v="66"/>
    <n v="55.2"/>
    <s v="74.5Nm@ 4000rpm"/>
    <x v="0"/>
    <x v="1"/>
  </r>
  <r>
    <x v="3037"/>
    <x v="8"/>
    <x v="4"/>
    <x v="61"/>
    <x v="17"/>
    <s v="West"/>
    <s v="California"/>
    <s v="Riverside"/>
    <x v="0"/>
    <s v="Individual"/>
    <s v="Manual"/>
    <x v="0"/>
    <x v="41"/>
    <x v="0"/>
    <n v="88.7"/>
    <s v="190Nm@ 1750-3000rpm"/>
    <x v="0"/>
    <x v="1"/>
  </r>
  <r>
    <x v="3038"/>
    <x v="3"/>
    <x v="7"/>
    <x v="12"/>
    <x v="17"/>
    <s v="East"/>
    <s v="New Jersey"/>
    <s v="North Arlington"/>
    <x v="1"/>
    <s v="Individual"/>
    <s v="Manual"/>
    <x v="1"/>
    <x v="49"/>
    <x v="5"/>
    <n v="78.900000000000006"/>
    <s v="111.8Nm@ 4000rpm"/>
    <x v="0"/>
    <x v="1"/>
  </r>
  <r>
    <x v="3039"/>
    <x v="0"/>
    <x v="13"/>
    <x v="438"/>
    <x v="9"/>
    <s v="West"/>
    <s v="California"/>
    <s v="Rocklin"/>
    <x v="0"/>
    <s v="Individual"/>
    <s v="Manual"/>
    <x v="1"/>
    <x v="87"/>
    <x v="0"/>
    <n v="88.76"/>
    <s v="200Nm@ 1750rpm"/>
    <x v="2"/>
    <x v="1"/>
  </r>
  <r>
    <x v="3040"/>
    <x v="0"/>
    <x v="7"/>
    <x v="14"/>
    <x v="11"/>
    <s v="West"/>
    <s v="California"/>
    <s v="Rocklin"/>
    <x v="1"/>
    <s v="Individual"/>
    <s v="Manual"/>
    <x v="0"/>
    <x v="27"/>
    <x v="5"/>
    <n v="85.8"/>
    <s v="114Nm@ 4000rpm"/>
    <x v="0"/>
    <x v="1"/>
  </r>
  <r>
    <x v="3041"/>
    <x v="8"/>
    <x v="13"/>
    <x v="349"/>
    <x v="1"/>
    <s v="South"/>
    <s v="Virginia"/>
    <s v="Rose Hill"/>
    <x v="0"/>
    <s v="Individual"/>
    <s v="Manual"/>
    <x v="1"/>
    <x v="78"/>
    <x v="33"/>
    <n v="69.010000000000005"/>
    <s v="135Nm@ 2500rpm"/>
    <x v="0"/>
    <x v="1"/>
  </r>
  <r>
    <x v="3042"/>
    <x v="5"/>
    <x v="6"/>
    <x v="144"/>
    <x v="19"/>
    <s v="Central"/>
    <s v="Michigan"/>
    <s v="Port Huron"/>
    <x v="1"/>
    <s v="Individual"/>
    <s v="Manual"/>
    <x v="0"/>
    <x v="106"/>
    <x v="26"/>
    <n v="70"/>
    <s v="102Nm@ 4000rpm"/>
    <x v="0"/>
    <x v="1"/>
  </r>
  <r>
    <x v="3043"/>
    <x v="7"/>
    <x v="13"/>
    <x v="59"/>
    <x v="11"/>
    <s v="Central"/>
    <s v="Michigan"/>
    <s v="Redford"/>
    <x v="0"/>
    <s v="Individual"/>
    <s v="Manual"/>
    <x v="1"/>
    <x v="149"/>
    <x v="60"/>
    <n v="62.1"/>
    <s v="195Nm@ 1400-2200rpm"/>
    <x v="2"/>
    <x v="1"/>
  </r>
  <r>
    <x v="3044"/>
    <x v="8"/>
    <x v="11"/>
    <x v="67"/>
    <x v="25"/>
    <s v="Central"/>
    <s v="Michigan"/>
    <s v="Redford"/>
    <x v="0"/>
    <s v="Individual"/>
    <s v="Manual"/>
    <x v="0"/>
    <x v="203"/>
    <x v="0"/>
    <n v="74"/>
    <s v="190Nm@ 1750-3000rpm"/>
    <x v="0"/>
    <x v="1"/>
  </r>
  <r>
    <x v="3045"/>
    <x v="5"/>
    <x v="6"/>
    <x v="253"/>
    <x v="12"/>
    <s v="Central"/>
    <s v="Michigan"/>
    <s v="Redford"/>
    <x v="0"/>
    <s v="Individual"/>
    <s v="Manual"/>
    <x v="1"/>
    <x v="8"/>
    <x v="9"/>
    <n v="68"/>
    <s v="160Nm@ 2000rpm"/>
    <x v="0"/>
    <x v="1"/>
  </r>
  <r>
    <x v="3046"/>
    <x v="7"/>
    <x v="7"/>
    <x v="185"/>
    <x v="14"/>
    <s v="Central"/>
    <s v="Michigan"/>
    <s v="Redford"/>
    <x v="0"/>
    <s v="Individual"/>
    <s v="Manual"/>
    <x v="1"/>
    <x v="77"/>
    <x v="16"/>
    <n v="140"/>
    <s v="330Nm@ 1600-2800rpm"/>
    <x v="2"/>
    <x v="1"/>
  </r>
  <r>
    <x v="3047"/>
    <x v="3"/>
    <x v="10"/>
    <x v="308"/>
    <x v="289"/>
    <s v="Central"/>
    <s v="Michigan"/>
    <s v="Redford"/>
    <x v="0"/>
    <s v="Dealer"/>
    <s v="Manual"/>
    <x v="0"/>
    <x v="171"/>
    <x v="3"/>
    <n v="88.76"/>
    <s v="219.66nm@ 1500-2750rpm"/>
    <x v="0"/>
    <x v="1"/>
  </r>
  <r>
    <x v="3048"/>
    <x v="16"/>
    <x v="6"/>
    <x v="242"/>
    <x v="292"/>
    <s v="West"/>
    <s v="Oregon"/>
    <s v="Medford"/>
    <x v="0"/>
    <s v="Dealer"/>
    <s v="Automatic"/>
    <x v="0"/>
    <x v="243"/>
    <x v="29"/>
    <n v="190"/>
    <s v="400nm@ 1750-2500rpm"/>
    <x v="0"/>
    <x v="1"/>
  </r>
  <r>
    <x v="3049"/>
    <x v="0"/>
    <x v="10"/>
    <x v="86"/>
    <x v="51"/>
    <s v="West"/>
    <s v="Oregon"/>
    <s v="Medford"/>
    <x v="0"/>
    <s v="Dealer"/>
    <s v="Manual"/>
    <x v="0"/>
    <x v="53"/>
    <x v="0"/>
    <n v="88.5"/>
    <s v="200Nm@ 1750rpm"/>
    <x v="0"/>
    <x v="1"/>
  </r>
  <r>
    <x v="3050"/>
    <x v="0"/>
    <x v="4"/>
    <x v="439"/>
    <x v="497"/>
    <s v="West"/>
    <s v="Oregon"/>
    <s v="Oregon City"/>
    <x v="0"/>
    <s v="Dealer"/>
    <s v="Manual"/>
    <x v="0"/>
    <x v="18"/>
    <x v="0"/>
    <n v="74"/>
    <s v="190Nm@ 2000rpm"/>
    <x v="0"/>
    <x v="1"/>
  </r>
  <r>
    <x v="3051"/>
    <x v="7"/>
    <x v="13"/>
    <x v="309"/>
    <x v="295"/>
    <s v="West"/>
    <s v="Oregon"/>
    <s v="Oregon City"/>
    <x v="0"/>
    <s v="Dealer"/>
    <s v="Manual"/>
    <x v="0"/>
    <x v="16"/>
    <x v="1"/>
    <n v="74.959999999999994"/>
    <s v="210nm@ 1600-2200rpm"/>
    <x v="2"/>
    <x v="1"/>
  </r>
  <r>
    <x v="3052"/>
    <x v="5"/>
    <x v="7"/>
    <x v="79"/>
    <x v="60"/>
    <s v="West"/>
    <s v="Oregon"/>
    <s v="Oregon City"/>
    <x v="0"/>
    <s v="Dealer"/>
    <s v="Manual"/>
    <x v="1"/>
    <x v="244"/>
    <x v="1"/>
    <n v="98.96"/>
    <s v="215Nm@ 1750-2500rpm"/>
    <x v="0"/>
    <x v="1"/>
  </r>
  <r>
    <x v="3053"/>
    <x v="2"/>
    <x v="0"/>
    <x v="161"/>
    <x v="296"/>
    <s v="West"/>
    <s v="Oregon"/>
    <s v="Oregon City"/>
    <x v="0"/>
    <s v="Dealer"/>
    <s v="Manual"/>
    <x v="0"/>
    <x v="206"/>
    <x v="1"/>
    <n v="98.63"/>
    <s v="200Nm@ 1750rpm"/>
    <x v="0"/>
    <x v="1"/>
  </r>
  <r>
    <x v="3054"/>
    <x v="8"/>
    <x v="6"/>
    <x v="3"/>
    <x v="17"/>
    <s v="West"/>
    <s v="Oregon"/>
    <s v="Oregon City"/>
    <x v="1"/>
    <s v="Individual"/>
    <s v="Manual"/>
    <x v="0"/>
    <x v="97"/>
    <x v="17"/>
    <n v="90"/>
    <s v="116Nm@ 4750rpm"/>
    <x v="0"/>
    <x v="1"/>
  </r>
  <r>
    <x v="3055"/>
    <x v="4"/>
    <x v="8"/>
    <x v="156"/>
    <x v="202"/>
    <s v="West"/>
    <s v="Oregon"/>
    <s v="Oregon City"/>
    <x v="0"/>
    <s v="Individual"/>
    <s v="Manual"/>
    <x v="1"/>
    <x v="142"/>
    <x v="19"/>
    <n v="102"/>
    <s v="20.4@ 1400-3400(kgm@ rpm)"/>
    <x v="3"/>
    <x v="1"/>
  </r>
  <r>
    <x v="3056"/>
    <x v="8"/>
    <x v="10"/>
    <x v="309"/>
    <x v="39"/>
    <s v="West"/>
    <s v="Oregon"/>
    <s v="Oregon City"/>
    <x v="0"/>
    <s v="Dealer"/>
    <s v="Manual"/>
    <x v="0"/>
    <x v="121"/>
    <x v="59"/>
    <n v="83.8"/>
    <s v="250Nm@ 1000-2000rpm"/>
    <x v="5"/>
    <x v="1"/>
  </r>
  <r>
    <x v="3057"/>
    <x v="7"/>
    <x v="13"/>
    <x v="309"/>
    <x v="348"/>
    <s v="West"/>
    <s v="Oregon"/>
    <s v="Oregon City"/>
    <x v="0"/>
    <s v="Dealer"/>
    <s v="Manual"/>
    <x v="0"/>
    <x v="16"/>
    <x v="1"/>
    <n v="74.959999999999994"/>
    <s v="210nm@ 1600-2200rpm"/>
    <x v="2"/>
    <x v="1"/>
  </r>
  <r>
    <x v="3058"/>
    <x v="8"/>
    <x v="11"/>
    <x v="0"/>
    <x v="498"/>
    <s v="West"/>
    <s v="Oregon"/>
    <s v="Portland"/>
    <x v="0"/>
    <s v="Dealer"/>
    <s v="Manual"/>
    <x v="0"/>
    <x v="32"/>
    <x v="59"/>
    <n v="138.1"/>
    <s v="320Nm@ 1700-2700rpm"/>
    <x v="2"/>
    <x v="1"/>
  </r>
  <r>
    <x v="3059"/>
    <x v="7"/>
    <x v="16"/>
    <x v="0"/>
    <x v="48"/>
    <s v="West"/>
    <s v="Oregon"/>
    <s v="Portland"/>
    <x v="0"/>
    <s v="Dealer"/>
    <s v="Manual"/>
    <x v="0"/>
    <x v="189"/>
    <x v="71"/>
    <n v="120"/>
    <s v="280Nm@ 1800-2800rpm"/>
    <x v="2"/>
    <x v="1"/>
  </r>
  <r>
    <x v="3060"/>
    <x v="0"/>
    <x v="2"/>
    <x v="9"/>
    <x v="17"/>
    <s v="Central"/>
    <s v="Illinois"/>
    <s v="Mount Prospect"/>
    <x v="1"/>
    <s v="Dealer"/>
    <s v="Manual"/>
    <x v="0"/>
    <x v="11"/>
    <x v="14"/>
    <n v="67.099999999999994"/>
    <s v="90Nm@ 3500rpm"/>
    <x v="0"/>
    <x v="1"/>
  </r>
  <r>
    <x v="3061"/>
    <x v="0"/>
    <x v="14"/>
    <x v="266"/>
    <x v="80"/>
    <s v="Central"/>
    <s v="Illinois"/>
    <s v="Moline"/>
    <x v="1"/>
    <s v="Dealer"/>
    <s v="Manual"/>
    <x v="0"/>
    <x v="68"/>
    <x v="5"/>
    <n v="85.8"/>
    <s v="114Nm@ 4000rpm"/>
    <x v="0"/>
    <x v="1"/>
  </r>
  <r>
    <x v="3062"/>
    <x v="3"/>
    <x v="10"/>
    <x v="37"/>
    <x v="75"/>
    <s v="Central"/>
    <s v="Illinois"/>
    <s v="Melrose Park"/>
    <x v="0"/>
    <s v="Dealer"/>
    <s v="Manual"/>
    <x v="0"/>
    <x v="85"/>
    <x v="34"/>
    <n v="126.2"/>
    <s v="259.9Nm@ 1900-2750rpm"/>
    <x v="0"/>
    <x v="1"/>
  </r>
  <r>
    <x v="3063"/>
    <x v="3"/>
    <x v="10"/>
    <x v="301"/>
    <x v="75"/>
    <s v="Central"/>
    <s v="North Dakota"/>
    <s v="Mandan"/>
    <x v="0"/>
    <s v="Dealer"/>
    <s v="Manual"/>
    <x v="0"/>
    <x v="155"/>
    <x v="3"/>
    <n v="88.7"/>
    <s v="219.7Nm@ 1500-2750rpm"/>
    <x v="0"/>
    <x v="1"/>
  </r>
  <r>
    <x v="3064"/>
    <x v="5"/>
    <x v="13"/>
    <x v="108"/>
    <x v="499"/>
    <s v="Central"/>
    <s v="Illinois"/>
    <s v="Mount Prospect"/>
    <x v="0"/>
    <s v="Dealer"/>
    <s v="Manual"/>
    <x v="0"/>
    <x v="244"/>
    <x v="1"/>
    <n v="98.96"/>
    <s v="215Nm@ 1750-2500rpm"/>
    <x v="0"/>
    <x v="1"/>
  </r>
  <r>
    <x v="3065"/>
    <x v="0"/>
    <x v="14"/>
    <x v="123"/>
    <x v="18"/>
    <s v="Central"/>
    <s v="Illinois"/>
    <s v="Moline"/>
    <x v="1"/>
    <s v="Dealer"/>
    <s v="Manual"/>
    <x v="0"/>
    <x v="4"/>
    <x v="5"/>
    <n v="85"/>
    <s v="113Nm@ 4,500rpm"/>
    <x v="0"/>
    <x v="1"/>
  </r>
  <r>
    <x v="3066"/>
    <x v="8"/>
    <x v="17"/>
    <x v="10"/>
    <x v="11"/>
    <s v="Central"/>
    <s v="Illinois"/>
    <s v="Moline"/>
    <x v="1"/>
    <s v="Individual"/>
    <s v="Manual"/>
    <x v="0"/>
    <x v="131"/>
    <x v="53"/>
    <n v="88.7"/>
    <s v="140Nm@ 1500-4000rpm"/>
    <x v="0"/>
    <x v="1"/>
  </r>
  <r>
    <x v="3067"/>
    <x v="8"/>
    <x v="17"/>
    <x v="10"/>
    <x v="11"/>
    <s v="Central"/>
    <s v="Illinois"/>
    <s v="Moline"/>
    <x v="1"/>
    <s v="Individual"/>
    <s v="Manual"/>
    <x v="0"/>
    <x v="131"/>
    <x v="53"/>
    <n v="88.7"/>
    <s v="140Nm@ 1500-4000rpm"/>
    <x v="0"/>
    <x v="1"/>
  </r>
  <r>
    <x v="3068"/>
    <x v="7"/>
    <x v="4"/>
    <x v="145"/>
    <x v="500"/>
    <s v="Central"/>
    <s v="Illinois"/>
    <s v="Melrose Park"/>
    <x v="0"/>
    <s v="Dealer"/>
    <s v="Manual"/>
    <x v="0"/>
    <x v="33"/>
    <x v="16"/>
    <n v="140"/>
    <s v="330Nm@ 1600-2800rpm"/>
    <x v="2"/>
    <x v="1"/>
  </r>
  <r>
    <x v="3069"/>
    <x v="5"/>
    <x v="15"/>
    <x v="36"/>
    <x v="240"/>
    <s v="Central"/>
    <s v="Illinois"/>
    <s v="Moline"/>
    <x v="1"/>
    <s v="Individual"/>
    <s v="Manual"/>
    <x v="0"/>
    <x v="124"/>
    <x v="31"/>
    <n v="94.93"/>
    <s v="120Nm@ 4250rpm"/>
    <x v="0"/>
    <x v="1"/>
  </r>
  <r>
    <x v="3070"/>
    <x v="7"/>
    <x v="14"/>
    <x v="223"/>
    <x v="11"/>
    <s v="Central"/>
    <s v="North Dakota"/>
    <s v="Mandan"/>
    <x v="0"/>
    <s v="Individual"/>
    <s v="Manual"/>
    <x v="0"/>
    <x v="33"/>
    <x v="16"/>
    <n v="138"/>
    <s v="330Nm@ 1600-2800rpm"/>
    <x v="2"/>
    <x v="1"/>
  </r>
  <r>
    <x v="3071"/>
    <x v="3"/>
    <x v="14"/>
    <x v="177"/>
    <x v="67"/>
    <s v="Central"/>
    <s v="Illinois"/>
    <s v="Melrose Park"/>
    <x v="1"/>
    <s v="Individual"/>
    <s v="Manual"/>
    <x v="0"/>
    <x v="11"/>
    <x v="5"/>
    <n v="81.86"/>
    <s v="113.75nm@ 4000rpm"/>
    <x v="0"/>
    <x v="1"/>
  </r>
  <r>
    <x v="3072"/>
    <x v="3"/>
    <x v="4"/>
    <x v="64"/>
    <x v="15"/>
    <s v="Central"/>
    <s v="Illinois"/>
    <s v="Melrose Park"/>
    <x v="0"/>
    <s v="Individual"/>
    <s v="Manual"/>
    <x v="0"/>
    <x v="153"/>
    <x v="56"/>
    <n v="73.97"/>
    <s v="190.24nm@ 1750-2250rpm"/>
    <x v="0"/>
    <x v="1"/>
  </r>
  <r>
    <x v="3073"/>
    <x v="3"/>
    <x v="7"/>
    <x v="148"/>
    <x v="4"/>
    <s v="Central"/>
    <s v="Illinois"/>
    <s v="Melrose Park"/>
    <x v="1"/>
    <s v="Individual"/>
    <s v="Manual"/>
    <x v="1"/>
    <x v="115"/>
    <x v="66"/>
    <n v="55.2"/>
    <s v="74.5Nm@ 4000rpm"/>
    <x v="0"/>
    <x v="1"/>
  </r>
  <r>
    <x v="3074"/>
    <x v="2"/>
    <x v="10"/>
    <x v="35"/>
    <x v="76"/>
    <s v="East"/>
    <s v="New York"/>
    <s v="Rotterdam"/>
    <x v="1"/>
    <s v="Individual"/>
    <s v="Manual"/>
    <x v="0"/>
    <x v="34"/>
    <x v="2"/>
    <n v="117.3"/>
    <s v="145Nm@ 4600rpm"/>
    <x v="0"/>
    <x v="1"/>
  </r>
  <r>
    <x v="3075"/>
    <x v="8"/>
    <x v="0"/>
    <x v="126"/>
    <x v="10"/>
    <s v="South"/>
    <s v="Louisiana"/>
    <s v="Slidell"/>
    <x v="0"/>
    <s v="Individual"/>
    <s v="Manual"/>
    <x v="1"/>
    <x v="200"/>
    <x v="3"/>
    <n v="69.010000000000005"/>
    <s v="140Nm@ 1800-3000rpm"/>
    <x v="0"/>
    <x v="1"/>
  </r>
  <r>
    <x v="3076"/>
    <x v="0"/>
    <x v="10"/>
    <x v="302"/>
    <x v="501"/>
    <s v="East"/>
    <s v="Maryland"/>
    <s v="Annapolis"/>
    <x v="1"/>
    <s v="Individual"/>
    <s v="Manual"/>
    <x v="0"/>
    <x v="114"/>
    <x v="5"/>
    <n v="81.8"/>
    <s v="113Nm@ 4200rpm"/>
    <x v="0"/>
    <x v="1"/>
  </r>
  <r>
    <x v="3077"/>
    <x v="0"/>
    <x v="10"/>
    <x v="302"/>
    <x v="501"/>
    <s v="East"/>
    <s v="New York"/>
    <s v="Rotterdam"/>
    <x v="1"/>
    <s v="Individual"/>
    <s v="Manual"/>
    <x v="0"/>
    <x v="114"/>
    <x v="5"/>
    <n v="81.8"/>
    <s v="113Nm@ 4200rpm"/>
    <x v="0"/>
    <x v="1"/>
  </r>
  <r>
    <x v="3078"/>
    <x v="0"/>
    <x v="4"/>
    <x v="29"/>
    <x v="25"/>
    <s v="East"/>
    <s v="New York"/>
    <s v="Rotterdam"/>
    <x v="0"/>
    <s v="Individual"/>
    <s v="Manual"/>
    <x v="0"/>
    <x v="122"/>
    <x v="0"/>
    <n v="88.5"/>
    <s v="200Nm@ 1750rpm"/>
    <x v="0"/>
    <x v="1"/>
  </r>
  <r>
    <x v="3079"/>
    <x v="6"/>
    <x v="4"/>
    <x v="143"/>
    <x v="15"/>
    <s v="South"/>
    <s v="Louisiana"/>
    <s v="Slidell"/>
    <x v="0"/>
    <s v="Individual"/>
    <s v="Manual"/>
    <x v="0"/>
    <x v="318"/>
    <x v="10"/>
    <n v="108.45"/>
    <s v="240Nm@ 1750rpm"/>
    <x v="0"/>
    <x v="1"/>
  </r>
  <r>
    <x v="3080"/>
    <x v="5"/>
    <x v="9"/>
    <x v="50"/>
    <x v="10"/>
    <s v="East"/>
    <s v="Maryland"/>
    <s v="Annapolis"/>
    <x v="0"/>
    <s v="Individual"/>
    <s v="Manual"/>
    <x v="1"/>
    <x v="34"/>
    <x v="9"/>
    <n v="67"/>
    <s v="160Nm@ 2000rpm"/>
    <x v="0"/>
    <x v="1"/>
  </r>
  <r>
    <x v="3081"/>
    <x v="3"/>
    <x v="4"/>
    <x v="233"/>
    <x v="25"/>
    <s v="East"/>
    <s v="Maryland"/>
    <s v="Annapolis"/>
    <x v="0"/>
    <s v="Individual"/>
    <s v="Manual"/>
    <x v="0"/>
    <x v="171"/>
    <x v="3"/>
    <n v="88.73"/>
    <s v="219.66nm@ 1500-2750rpm"/>
    <x v="0"/>
    <x v="1"/>
  </r>
  <r>
    <x v="3082"/>
    <x v="8"/>
    <x v="7"/>
    <x v="440"/>
    <x v="25"/>
    <s v="East"/>
    <s v="Maryland"/>
    <s v="Annapolis"/>
    <x v="0"/>
    <s v="Individual"/>
    <s v="Manual"/>
    <x v="1"/>
    <x v="200"/>
    <x v="3"/>
    <n v="69.010000000000005"/>
    <s v="140Nm@ 1800-3000rpm"/>
    <x v="0"/>
    <x v="1"/>
  </r>
  <r>
    <x v="3083"/>
    <x v="8"/>
    <x v="4"/>
    <x v="0"/>
    <x v="15"/>
    <s v="East"/>
    <s v="Maryland"/>
    <s v="Annapolis"/>
    <x v="0"/>
    <s v="Individual"/>
    <s v="Manual"/>
    <x v="0"/>
    <x v="119"/>
    <x v="0"/>
    <n v="74"/>
    <s v="190Nm@ 1750-3000rpm"/>
    <x v="0"/>
    <x v="1"/>
  </r>
  <r>
    <x v="3084"/>
    <x v="9"/>
    <x v="13"/>
    <x v="9"/>
    <x v="11"/>
    <s v="East"/>
    <s v="New York"/>
    <s v="Rotterdam"/>
    <x v="0"/>
    <s v="Individual"/>
    <s v="Manual"/>
    <x v="0"/>
    <x v="182"/>
    <x v="69"/>
    <n v="56.3"/>
    <s v="142.5Nm@ 1750rpm"/>
    <x v="0"/>
    <x v="1"/>
  </r>
  <r>
    <x v="3085"/>
    <x v="0"/>
    <x v="4"/>
    <x v="14"/>
    <x v="43"/>
    <s v="East"/>
    <s v="New York"/>
    <s v="Rotterdam"/>
    <x v="3"/>
    <s v="Individual"/>
    <s v="Manual"/>
    <x v="0"/>
    <x v="125"/>
    <x v="14"/>
    <n v="58.16"/>
    <s v="77Nm@ 3500rpm"/>
    <x v="0"/>
    <x v="1"/>
  </r>
  <r>
    <x v="3086"/>
    <x v="0"/>
    <x v="10"/>
    <x v="70"/>
    <x v="43"/>
    <s v="East"/>
    <s v="Maryland"/>
    <s v="Aspen Hill"/>
    <x v="0"/>
    <s v="Individual"/>
    <s v="Manual"/>
    <x v="0"/>
    <x v="13"/>
    <x v="0"/>
    <n v="88.5"/>
    <s v="200Nm@ 1750rpm"/>
    <x v="2"/>
    <x v="1"/>
  </r>
  <r>
    <x v="3087"/>
    <x v="5"/>
    <x v="0"/>
    <x v="24"/>
    <x v="14"/>
    <s v="Central"/>
    <s v="Kansas"/>
    <s v="Manhattan"/>
    <x v="0"/>
    <s v="Individual"/>
    <s v="Manual"/>
    <x v="0"/>
    <x v="8"/>
    <x v="9"/>
    <n v="68.05"/>
    <s v="160Nm@ 2000rpm"/>
    <x v="0"/>
    <x v="1"/>
  </r>
  <r>
    <x v="3088"/>
    <x v="4"/>
    <x v="10"/>
    <x v="441"/>
    <x v="502"/>
    <s v="Central"/>
    <s v="Kansas"/>
    <s v="Manhattan"/>
    <x v="0"/>
    <s v="Individual"/>
    <s v="Manual"/>
    <x v="1"/>
    <x v="37"/>
    <x v="19"/>
    <n v="100.6"/>
    <s v="200Nm@ 1200-3600rpm"/>
    <x v="3"/>
    <x v="1"/>
  </r>
  <r>
    <x v="3089"/>
    <x v="10"/>
    <x v="0"/>
    <x v="3"/>
    <x v="116"/>
    <s v="Central"/>
    <s v="Kansas"/>
    <s v="Lenexa"/>
    <x v="1"/>
    <s v="Individual"/>
    <s v="Manual"/>
    <x v="0"/>
    <x v="31"/>
    <x v="12"/>
    <n v="67"/>
    <s v="104Nm@ 4000rpm"/>
    <x v="0"/>
    <x v="1"/>
  </r>
  <r>
    <x v="3090"/>
    <x v="3"/>
    <x v="10"/>
    <x v="158"/>
    <x v="14"/>
    <s v="Central"/>
    <s v="Kansas"/>
    <s v="Manhattan"/>
    <x v="1"/>
    <s v="Individual"/>
    <s v="Manual"/>
    <x v="0"/>
    <x v="64"/>
    <x v="30"/>
    <n v="68.05"/>
    <s v="99.04Nm@ 4500rpm"/>
    <x v="0"/>
    <x v="1"/>
  </r>
  <r>
    <x v="3091"/>
    <x v="3"/>
    <x v="15"/>
    <x v="51"/>
    <x v="6"/>
    <s v="Central"/>
    <s v="Kansas"/>
    <s v="Leawood"/>
    <x v="1"/>
    <s v="Individual"/>
    <s v="Manual"/>
    <x v="0"/>
    <x v="27"/>
    <x v="5"/>
    <n v="81.86"/>
    <s v="117nm@ 4000rpm"/>
    <x v="0"/>
    <x v="1"/>
  </r>
  <r>
    <x v="3092"/>
    <x v="3"/>
    <x v="0"/>
    <x v="65"/>
    <x v="19"/>
    <s v="Central"/>
    <s v="Kansas"/>
    <s v="Lenexa"/>
    <x v="1"/>
    <s v="Individual"/>
    <s v="Manual"/>
    <x v="0"/>
    <x v="49"/>
    <x v="5"/>
    <n v="78.900000000000006"/>
    <s v="111.7Nm@ 4000rpm"/>
    <x v="0"/>
    <x v="1"/>
  </r>
  <r>
    <x v="3093"/>
    <x v="1"/>
    <x v="11"/>
    <x v="263"/>
    <x v="15"/>
    <s v="Central"/>
    <s v="Kansas"/>
    <s v="Lenexa"/>
    <x v="0"/>
    <s v="Individual"/>
    <s v="Manual"/>
    <x v="1"/>
    <x v="314"/>
    <x v="13"/>
    <n v="75"/>
    <s v="180Nm@ 2000rpm"/>
    <x v="0"/>
    <x v="1"/>
  </r>
  <r>
    <x v="3094"/>
    <x v="8"/>
    <x v="4"/>
    <x v="43"/>
    <x v="15"/>
    <s v="Central"/>
    <s v="Kansas"/>
    <s v="Lenexa"/>
    <x v="0"/>
    <s v="Individual"/>
    <s v="Manual"/>
    <x v="0"/>
    <x v="126"/>
    <x v="16"/>
    <n v="147.94"/>
    <s v="320Nm@ 1500-3000rpm"/>
    <x v="2"/>
    <x v="1"/>
  </r>
  <r>
    <x v="3095"/>
    <x v="8"/>
    <x v="2"/>
    <x v="84"/>
    <x v="1"/>
    <s v="Central"/>
    <s v="Kansas"/>
    <s v="Leawood"/>
    <x v="0"/>
    <s v="Individual"/>
    <s v="Manual"/>
    <x v="1"/>
    <x v="99"/>
    <x v="0"/>
    <n v="75"/>
    <s v="190Nm@ 1750rpm"/>
    <x v="0"/>
    <x v="1"/>
  </r>
  <r>
    <x v="3096"/>
    <x v="8"/>
    <x v="2"/>
    <x v="24"/>
    <x v="1"/>
    <s v="Central"/>
    <s v="Kansas"/>
    <s v="Leawood"/>
    <x v="0"/>
    <s v="Individual"/>
    <s v="Manual"/>
    <x v="2"/>
    <x v="70"/>
    <x v="0"/>
    <n v="90"/>
    <s v="200Nm@ 1750-3000rpm"/>
    <x v="0"/>
    <x v="1"/>
  </r>
  <r>
    <x v="3097"/>
    <x v="4"/>
    <x v="10"/>
    <x v="19"/>
    <x v="14"/>
    <s v="Central"/>
    <s v="Kansas"/>
    <s v="Leawood"/>
    <x v="0"/>
    <s v="Individual"/>
    <s v="Manual"/>
    <x v="0"/>
    <x v="37"/>
    <x v="19"/>
    <n v="100.6"/>
    <s v="200Nm@ 1200-3600rpm"/>
    <x v="2"/>
    <x v="1"/>
  </r>
  <r>
    <x v="3098"/>
    <x v="7"/>
    <x v="13"/>
    <x v="204"/>
    <x v="43"/>
    <s v="Central"/>
    <s v="Kansas"/>
    <s v="Olathe"/>
    <x v="0"/>
    <s v="Individual"/>
    <s v="Manual"/>
    <x v="1"/>
    <x v="195"/>
    <x v="48"/>
    <n v="100"/>
    <s v="240Nm@ 1600-2800rpm"/>
    <x v="2"/>
    <x v="1"/>
  </r>
  <r>
    <x v="3099"/>
    <x v="5"/>
    <x v="10"/>
    <x v="34"/>
    <x v="14"/>
    <s v="Central"/>
    <s v="Kansas"/>
    <s v="Manhattan"/>
    <x v="0"/>
    <s v="Individual"/>
    <s v="Automatic"/>
    <x v="0"/>
    <x v="247"/>
    <x v="90"/>
    <n v="197"/>
    <s v="470Nm@ 1750-2500rpm"/>
    <x v="2"/>
    <x v="1"/>
  </r>
  <r>
    <x v="3100"/>
    <x v="3"/>
    <x v="14"/>
    <x v="52"/>
    <x v="45"/>
    <s v="Central"/>
    <s v="Kansas"/>
    <s v="Manhattan"/>
    <x v="0"/>
    <s v="Individual"/>
    <s v="Manual"/>
    <x v="0"/>
    <x v="153"/>
    <x v="56"/>
    <n v="73.97"/>
    <s v="190.24nm@ 1750-2250rpm"/>
    <x v="0"/>
    <x v="1"/>
  </r>
  <r>
    <x v="3101"/>
    <x v="3"/>
    <x v="11"/>
    <x v="67"/>
    <x v="25"/>
    <s v="West"/>
    <s v="Washington"/>
    <s v="Des Moines"/>
    <x v="2"/>
    <s v="Individual"/>
    <s v="Manual"/>
    <x v="1"/>
    <x v="34"/>
    <x v="30"/>
    <n v="63"/>
    <s v="9.8@ 3,000(kgm@ rpm)"/>
    <x v="0"/>
    <x v="1"/>
  </r>
  <r>
    <x v="3102"/>
    <x v="3"/>
    <x v="14"/>
    <x v="157"/>
    <x v="53"/>
    <s v="West"/>
    <s v="Washington"/>
    <s v="Des Moines"/>
    <x v="0"/>
    <s v="Individual"/>
    <s v="Automatic"/>
    <x v="0"/>
    <x v="89"/>
    <x v="34"/>
    <n v="126.2"/>
    <s v="259.9Nm@ 1900-2750rpm"/>
    <x v="0"/>
    <x v="1"/>
  </r>
  <r>
    <x v="3103"/>
    <x v="0"/>
    <x v="17"/>
    <x v="8"/>
    <x v="6"/>
    <s v="West"/>
    <s v="Washington"/>
    <s v="Des Moines"/>
    <x v="1"/>
    <s v="Individual"/>
    <s v="Manual"/>
    <x v="0"/>
    <x v="214"/>
    <x v="7"/>
    <n v="47.3"/>
    <s v="69Nm@ 3500rpm"/>
    <x v="0"/>
    <x v="1"/>
  </r>
  <r>
    <x v="3104"/>
    <x v="3"/>
    <x v="15"/>
    <x v="86"/>
    <x v="83"/>
    <s v="West"/>
    <s v="Washington"/>
    <s v="Bremerton"/>
    <x v="1"/>
    <s v="Individual"/>
    <s v="Manual"/>
    <x v="0"/>
    <x v="27"/>
    <x v="5"/>
    <n v="81.86"/>
    <s v="114.73nm@ 4000rpm"/>
    <x v="0"/>
    <x v="1"/>
  </r>
  <r>
    <x v="3105"/>
    <x v="3"/>
    <x v="13"/>
    <x v="66"/>
    <x v="14"/>
    <s v="West"/>
    <s v="Washington"/>
    <s v="Burien"/>
    <x v="0"/>
    <s v="Individual"/>
    <s v="Manual"/>
    <x v="0"/>
    <x v="15"/>
    <x v="3"/>
    <n v="88.73"/>
    <s v="219.7Nm@ 1500-2750rpm"/>
    <x v="0"/>
    <x v="1"/>
  </r>
  <r>
    <x v="3106"/>
    <x v="0"/>
    <x v="10"/>
    <x v="28"/>
    <x v="10"/>
    <s v="West"/>
    <s v="Washington"/>
    <s v="Burien"/>
    <x v="0"/>
    <s v="Individual"/>
    <s v="Manual"/>
    <x v="0"/>
    <x v="25"/>
    <x v="0"/>
    <n v="88.5"/>
    <s v="200Nm@ 1750rpm"/>
    <x v="0"/>
    <x v="1"/>
  </r>
  <r>
    <x v="3107"/>
    <x v="3"/>
    <x v="10"/>
    <x v="12"/>
    <x v="73"/>
    <s v="West"/>
    <s v="Washington"/>
    <s v="Burien"/>
    <x v="1"/>
    <s v="Individual"/>
    <s v="Manual"/>
    <x v="0"/>
    <x v="115"/>
    <x v="66"/>
    <n v="55.2"/>
    <s v="74.5Nm@ 4000rpm"/>
    <x v="0"/>
    <x v="1"/>
  </r>
  <r>
    <x v="3108"/>
    <x v="0"/>
    <x v="15"/>
    <x v="29"/>
    <x v="116"/>
    <s v="West"/>
    <s v="Washington"/>
    <s v="Burien"/>
    <x v="1"/>
    <s v="Individual"/>
    <s v="Automatic"/>
    <x v="0"/>
    <x v="71"/>
    <x v="5"/>
    <n v="81.8"/>
    <s v="113Nm@ 4200rpm"/>
    <x v="0"/>
    <x v="1"/>
  </r>
  <r>
    <x v="3109"/>
    <x v="4"/>
    <x v="11"/>
    <x v="132"/>
    <x v="124"/>
    <s v="West"/>
    <s v="Washington"/>
    <s v="Edmonds"/>
    <x v="0"/>
    <s v="Individual"/>
    <s v="Manual"/>
    <x v="3"/>
    <x v="142"/>
    <x v="19"/>
    <n v="102"/>
    <s v="20.4@ 1400-3400(kgm@ rpm)"/>
    <x v="2"/>
    <x v="1"/>
  </r>
  <r>
    <x v="3110"/>
    <x v="3"/>
    <x v="17"/>
    <x v="83"/>
    <x v="64"/>
    <s v="West"/>
    <s v="Washington"/>
    <s v="Burien"/>
    <x v="1"/>
    <s v="Individual"/>
    <s v="Manual"/>
    <x v="1"/>
    <x v="5"/>
    <x v="5"/>
    <n v="81.86"/>
    <s v="113.75nm@ 4000rpm"/>
    <x v="0"/>
    <x v="1"/>
  </r>
  <r>
    <x v="3111"/>
    <x v="0"/>
    <x v="6"/>
    <x v="144"/>
    <x v="49"/>
    <s v="West"/>
    <s v="Washington"/>
    <s v="Edmonds"/>
    <x v="0"/>
    <s v="Individual"/>
    <s v="Manual"/>
    <x v="0"/>
    <x v="10"/>
    <x v="0"/>
    <n v="73.900000000000006"/>
    <s v="190Nm@ 2000rpm"/>
    <x v="0"/>
    <x v="1"/>
  </r>
  <r>
    <x v="3112"/>
    <x v="15"/>
    <x v="4"/>
    <x v="22"/>
    <x v="11"/>
    <s v="West"/>
    <s v="Washington"/>
    <s v="Bremerton"/>
    <x v="0"/>
    <s v="Individual"/>
    <s v="Manual"/>
    <x v="0"/>
    <x v="55"/>
    <x v="1"/>
    <n v="108.62"/>
    <s v="250Nm@ 1500-3000rpm"/>
    <x v="0"/>
    <x v="1"/>
  </r>
  <r>
    <x v="3113"/>
    <x v="8"/>
    <x v="11"/>
    <x v="152"/>
    <x v="1"/>
    <s v="West"/>
    <s v="Washington"/>
    <s v="Burien"/>
    <x v="0"/>
    <s v="Individual"/>
    <s v="Manual"/>
    <x v="2"/>
    <x v="78"/>
    <x v="3"/>
    <n v="69"/>
    <s v="135Nm@ 2500rpm"/>
    <x v="0"/>
    <x v="1"/>
  </r>
  <r>
    <x v="3114"/>
    <x v="0"/>
    <x v="4"/>
    <x v="286"/>
    <x v="13"/>
    <s v="West"/>
    <s v="Washington"/>
    <s v="Burien"/>
    <x v="0"/>
    <s v="Individual"/>
    <s v="Manual"/>
    <x v="0"/>
    <x v="25"/>
    <x v="0"/>
    <n v="88.5"/>
    <s v="200Nm@ 1750rpm"/>
    <x v="0"/>
    <x v="1"/>
  </r>
  <r>
    <x v="3115"/>
    <x v="0"/>
    <x v="7"/>
    <x v="144"/>
    <x v="7"/>
    <s v="West"/>
    <s v="Washington"/>
    <s v="Des Moines"/>
    <x v="1"/>
    <s v="Individual"/>
    <s v="Manual"/>
    <x v="0"/>
    <x v="11"/>
    <x v="14"/>
    <n v="67.099999999999994"/>
    <s v="90Nm@ 3500rpm"/>
    <x v="0"/>
    <x v="1"/>
  </r>
  <r>
    <x v="3116"/>
    <x v="0"/>
    <x v="4"/>
    <x v="36"/>
    <x v="17"/>
    <s v="West"/>
    <s v="Washington"/>
    <s v="Des Moines"/>
    <x v="0"/>
    <s v="Individual"/>
    <s v="Manual"/>
    <x v="0"/>
    <x v="18"/>
    <x v="0"/>
    <n v="74"/>
    <s v="190Nm@ 2000rpm"/>
    <x v="0"/>
    <x v="1"/>
  </r>
  <r>
    <x v="3117"/>
    <x v="0"/>
    <x v="10"/>
    <x v="172"/>
    <x v="15"/>
    <s v="West"/>
    <s v="Washington"/>
    <s v="Burien"/>
    <x v="1"/>
    <s v="Individual"/>
    <s v="Manual"/>
    <x v="0"/>
    <x v="54"/>
    <x v="14"/>
    <n v="67.040000000000006"/>
    <s v="90Nm@ 3500rpm"/>
    <x v="0"/>
    <x v="1"/>
  </r>
  <r>
    <x v="3118"/>
    <x v="0"/>
    <x v="10"/>
    <x v="144"/>
    <x v="67"/>
    <s v="West"/>
    <s v="Washington"/>
    <s v="Des Moines"/>
    <x v="1"/>
    <s v="Individual"/>
    <s v="Manual"/>
    <x v="0"/>
    <x v="130"/>
    <x v="7"/>
    <n v="47.3"/>
    <s v="69Nm@ 3500rpm"/>
    <x v="0"/>
    <x v="1"/>
  </r>
  <r>
    <x v="3119"/>
    <x v="0"/>
    <x v="15"/>
    <x v="184"/>
    <x v="52"/>
    <s v="West"/>
    <s v="Idaho"/>
    <s v="Post Falls"/>
    <x v="0"/>
    <s v="Individual"/>
    <s v="Automatic"/>
    <x v="0"/>
    <x v="127"/>
    <x v="0"/>
    <n v="74"/>
    <s v="190Nm@ 2000rpm"/>
    <x v="0"/>
    <x v="1"/>
  </r>
  <r>
    <x v="3120"/>
    <x v="2"/>
    <x v="15"/>
    <x v="86"/>
    <x v="65"/>
    <s v="West"/>
    <s v="Idaho"/>
    <s v="Nampa"/>
    <x v="1"/>
    <s v="Dealer"/>
    <s v="Manual"/>
    <x v="0"/>
    <x v="34"/>
    <x v="12"/>
    <n v="86.7"/>
    <s v="109Nm@ 4500rpm"/>
    <x v="0"/>
    <x v="1"/>
  </r>
  <r>
    <x v="3121"/>
    <x v="14"/>
    <x v="14"/>
    <x v="87"/>
    <x v="66"/>
    <s v="West"/>
    <s v="Idaho"/>
    <s v="Pocatello"/>
    <x v="0"/>
    <s v="Dealer"/>
    <s v="Automatic"/>
    <x v="0"/>
    <x v="89"/>
    <x v="24"/>
    <n v="188"/>
    <s v="400nm@ 1750-3000rpm"/>
    <x v="0"/>
    <x v="1"/>
  </r>
  <r>
    <x v="3122"/>
    <x v="18"/>
    <x v="15"/>
    <x v="88"/>
    <x v="67"/>
    <s v="West"/>
    <s v="Idaho"/>
    <s v="Nampa"/>
    <x v="1"/>
    <s v="Dealer"/>
    <s v="Automatic"/>
    <x v="0"/>
    <x v="90"/>
    <x v="36"/>
    <n v="214.56"/>
    <s v="202Nm@ 3600-5200rpm"/>
    <x v="0"/>
    <x v="1"/>
  </r>
  <r>
    <x v="3123"/>
    <x v="19"/>
    <x v="4"/>
    <x v="89"/>
    <x v="4"/>
    <s v="West"/>
    <s v="Idaho"/>
    <s v="Pocatello"/>
    <x v="0"/>
    <s v="Dealer"/>
    <s v="Automatic"/>
    <x v="0"/>
    <x v="91"/>
    <x v="37"/>
    <n v="177"/>
    <s v="430Nm@ 1750-2500rpm"/>
    <x v="0"/>
    <x v="1"/>
  </r>
  <r>
    <x v="3124"/>
    <x v="11"/>
    <x v="4"/>
    <x v="90"/>
    <x v="68"/>
    <s v="West"/>
    <s v="Idaho"/>
    <s v="Pocatello"/>
    <x v="1"/>
    <s v="Individual"/>
    <s v="Automatic"/>
    <x v="0"/>
    <x v="92"/>
    <x v="38"/>
    <n v="280"/>
    <s v="347Nm@ 4300rpm"/>
    <x v="0"/>
    <x v="1"/>
  </r>
  <r>
    <x v="3125"/>
    <x v="20"/>
    <x v="15"/>
    <x v="91"/>
    <x v="69"/>
    <s v="West"/>
    <s v="Idaho"/>
    <s v="Nampa"/>
    <x v="0"/>
    <s v="Dealer"/>
    <s v="Automatic"/>
    <x v="0"/>
    <x v="93"/>
    <x v="37"/>
    <n v="148.31"/>
    <s v="382nm@ 1750-2250rpm"/>
    <x v="2"/>
    <x v="1"/>
  </r>
  <r>
    <x v="3126"/>
    <x v="16"/>
    <x v="14"/>
    <x v="93"/>
    <x v="71"/>
    <s v="West"/>
    <s v="Idaho"/>
    <s v="Nampa"/>
    <x v="0"/>
    <s v="Dealer"/>
    <s v="Automatic"/>
    <x v="0"/>
    <x v="94"/>
    <x v="40"/>
    <n v="187.74"/>
    <s v="400Nm@ 1750-2500rpm"/>
    <x v="0"/>
    <x v="1"/>
  </r>
  <r>
    <x v="3127"/>
    <x v="2"/>
    <x v="4"/>
    <x v="45"/>
    <x v="341"/>
    <s v="West"/>
    <s v="California"/>
    <s v="Paradise"/>
    <x v="1"/>
    <s v="Dealer"/>
    <s v="Automatic"/>
    <x v="0"/>
    <x v="268"/>
    <x v="65"/>
    <n v="187.4"/>
    <s v="226Nm@ 4400rpm"/>
    <x v="0"/>
    <x v="1"/>
  </r>
  <r>
    <x v="3128"/>
    <x v="1"/>
    <x v="14"/>
    <x v="95"/>
    <x v="15"/>
    <s v="West"/>
    <s v="California"/>
    <s v="Paradise"/>
    <x v="1"/>
    <s v="Dealer"/>
    <s v="Automatic"/>
    <x v="0"/>
    <x v="96"/>
    <x v="25"/>
    <n v="177.46"/>
    <s v="250@ 1250-5000rpm"/>
    <x v="0"/>
    <x v="1"/>
  </r>
  <r>
    <x v="3129"/>
    <x v="0"/>
    <x v="4"/>
    <x v="131"/>
    <x v="503"/>
    <s v="West"/>
    <s v="California"/>
    <s v="Palo Alto"/>
    <x v="0"/>
    <s v="Dealer"/>
    <s v="Manual"/>
    <x v="0"/>
    <x v="122"/>
    <x v="0"/>
    <n v="88.5"/>
    <s v="200Nm@ 1750rpm"/>
    <x v="0"/>
    <x v="1"/>
  </r>
  <r>
    <x v="3130"/>
    <x v="2"/>
    <x v="4"/>
    <x v="282"/>
    <x v="121"/>
    <s v="West"/>
    <s v="California"/>
    <s v="Paradise"/>
    <x v="1"/>
    <s v="Dealer"/>
    <s v="Automatic"/>
    <x v="0"/>
    <x v="268"/>
    <x v="65"/>
    <n v="187.4"/>
    <s v="226Nm@ 4400rpm"/>
    <x v="0"/>
    <x v="1"/>
  </r>
  <r>
    <x v="3131"/>
    <x v="8"/>
    <x v="4"/>
    <x v="442"/>
    <x v="121"/>
    <s v="West"/>
    <s v="California"/>
    <s v="Paradise"/>
    <x v="0"/>
    <s v="Dealer"/>
    <s v="Automatic"/>
    <x v="0"/>
    <x v="126"/>
    <x v="16"/>
    <n v="153.86000000000001"/>
    <s v="400Nm@ 1750-2500rpm"/>
    <x v="2"/>
    <x v="1"/>
  </r>
  <r>
    <x v="3132"/>
    <x v="6"/>
    <x v="0"/>
    <x v="33"/>
    <x v="61"/>
    <s v="West"/>
    <s v="California"/>
    <s v="Paradise"/>
    <x v="0"/>
    <s v="Dealer"/>
    <s v="Manual"/>
    <x v="0"/>
    <x v="218"/>
    <x v="10"/>
    <n v="83.8"/>
    <s v="200Nm@ 1750rpm"/>
    <x v="0"/>
    <x v="1"/>
  </r>
  <r>
    <x v="3133"/>
    <x v="12"/>
    <x v="10"/>
    <x v="443"/>
    <x v="12"/>
    <s v="East"/>
    <s v="Vermont"/>
    <s v="Bennington"/>
    <x v="0"/>
    <s v="Dealer"/>
    <s v="Automatic"/>
    <x v="0"/>
    <x v="268"/>
    <x v="39"/>
    <n v="224"/>
    <s v="510Nm@ 1600-2800rpm"/>
    <x v="2"/>
    <x v="1"/>
  </r>
  <r>
    <x v="3134"/>
    <x v="3"/>
    <x v="13"/>
    <x v="142"/>
    <x v="11"/>
    <s v="West"/>
    <s v="California"/>
    <s v="Paradise"/>
    <x v="0"/>
    <s v="Dealer"/>
    <s v="Automatic"/>
    <x v="0"/>
    <x v="126"/>
    <x v="34"/>
    <n v="126.2"/>
    <s v="259.87NM@ 1500-3000rpm"/>
    <x v="0"/>
    <x v="1"/>
  </r>
  <r>
    <x v="3135"/>
    <x v="4"/>
    <x v="7"/>
    <x v="74"/>
    <x v="75"/>
    <s v="West"/>
    <s v="California"/>
    <s v="Paradise"/>
    <x v="1"/>
    <s v="Dealer"/>
    <s v="Automatic"/>
    <x v="0"/>
    <x v="45"/>
    <x v="25"/>
    <n v="138.03"/>
    <s v="173Nm@ 4000rpm"/>
    <x v="0"/>
    <x v="1"/>
  </r>
  <r>
    <x v="3136"/>
    <x v="22"/>
    <x v="14"/>
    <x v="98"/>
    <x v="76"/>
    <s v="Central"/>
    <s v="Texas"/>
    <s v="Friendswood"/>
    <x v="0"/>
    <s v="Dealer"/>
    <s v="Automatic"/>
    <x v="0"/>
    <x v="99"/>
    <x v="42"/>
    <n v="190"/>
    <s v="400Nm"/>
    <x v="0"/>
    <x v="1"/>
  </r>
  <r>
    <x v="3137"/>
    <x v="0"/>
    <x v="13"/>
    <x v="66"/>
    <x v="11"/>
    <s v="Central"/>
    <s v="Texas"/>
    <s v="Friendswood"/>
    <x v="0"/>
    <s v="Dealer"/>
    <s v="Manual"/>
    <x v="0"/>
    <x v="101"/>
    <x v="0"/>
    <n v="88.5"/>
    <s v="200Nm@ 1750rpm"/>
    <x v="0"/>
    <x v="1"/>
  </r>
  <r>
    <x v="3138"/>
    <x v="7"/>
    <x v="6"/>
    <x v="172"/>
    <x v="177"/>
    <s v="Central"/>
    <s v="Texas"/>
    <s v="Friendswood"/>
    <x v="0"/>
    <s v="Individual"/>
    <s v="Manual"/>
    <x v="0"/>
    <x v="149"/>
    <x v="60"/>
    <n v="62.1"/>
    <s v="195Nm@ 1400-2200rpm"/>
    <x v="2"/>
    <x v="1"/>
  </r>
  <r>
    <x v="3139"/>
    <x v="0"/>
    <x v="10"/>
    <x v="10"/>
    <x v="504"/>
    <s v="East"/>
    <s v="Pennsylvania"/>
    <s v="Levittown"/>
    <x v="1"/>
    <s v="Individual"/>
    <s v="Manual"/>
    <x v="0"/>
    <x v="114"/>
    <x v="5"/>
    <n v="81.8"/>
    <s v="113Nm@ 4200rpm"/>
    <x v="0"/>
    <x v="1"/>
  </r>
  <r>
    <x v="3140"/>
    <x v="3"/>
    <x v="7"/>
    <x v="24"/>
    <x v="45"/>
    <s v="East"/>
    <s v="Pennsylvania"/>
    <s v="Levittown"/>
    <x v="1"/>
    <s v="Individual"/>
    <s v="Manual"/>
    <x v="1"/>
    <x v="49"/>
    <x v="5"/>
    <n v="78.900000000000006"/>
    <s v="111.8Nm@ 4000rpm"/>
    <x v="0"/>
    <x v="1"/>
  </r>
  <r>
    <x v="3141"/>
    <x v="3"/>
    <x v="10"/>
    <x v="73"/>
    <x v="505"/>
    <s v="East"/>
    <s v="Pennsylvania"/>
    <s v="Levittown"/>
    <x v="1"/>
    <s v="Individual"/>
    <s v="Manual"/>
    <x v="0"/>
    <x v="115"/>
    <x v="66"/>
    <n v="55.2"/>
    <s v="74.5Nm@ 4000rpm"/>
    <x v="0"/>
    <x v="1"/>
  </r>
  <r>
    <x v="3142"/>
    <x v="0"/>
    <x v="2"/>
    <x v="117"/>
    <x v="506"/>
    <s v="East"/>
    <s v="Rhode Island"/>
    <s v="Cranston"/>
    <x v="1"/>
    <s v="Individual"/>
    <s v="Manual"/>
    <x v="0"/>
    <x v="14"/>
    <x v="7"/>
    <n v="46.3"/>
    <s v="62Nm@ 3000rpm"/>
    <x v="0"/>
    <x v="1"/>
  </r>
  <r>
    <x v="3143"/>
    <x v="0"/>
    <x v="10"/>
    <x v="162"/>
    <x v="25"/>
    <s v="West"/>
    <s v="California"/>
    <s v="Fresno"/>
    <x v="1"/>
    <s v="Individual"/>
    <s v="Manual"/>
    <x v="0"/>
    <x v="24"/>
    <x v="7"/>
    <n v="34.200000000000003"/>
    <s v="59Nm@ 2500rpm"/>
    <x v="3"/>
    <x v="1"/>
  </r>
  <r>
    <x v="3144"/>
    <x v="7"/>
    <x v="0"/>
    <x v="43"/>
    <x v="1"/>
    <s v="East"/>
    <s v="New Jersey"/>
    <s v="Dumont"/>
    <x v="0"/>
    <s v="Individual"/>
    <s v="Manual"/>
    <x v="0"/>
    <x v="77"/>
    <x v="16"/>
    <n v="140"/>
    <s v="330Nm@ 1600-2800rpm"/>
    <x v="2"/>
    <x v="1"/>
  </r>
  <r>
    <x v="3145"/>
    <x v="7"/>
    <x v="0"/>
    <x v="293"/>
    <x v="1"/>
    <s v="East"/>
    <s v="Maine"/>
    <s v="Bangor"/>
    <x v="0"/>
    <s v="Individual"/>
    <s v="Manual"/>
    <x v="0"/>
    <x v="77"/>
    <x v="16"/>
    <n v="140"/>
    <s v="330Nm@ 1600-2800rpm"/>
    <x v="2"/>
    <x v="1"/>
  </r>
  <r>
    <x v="3146"/>
    <x v="0"/>
    <x v="2"/>
    <x v="16"/>
    <x v="75"/>
    <s v="West"/>
    <s v="California"/>
    <s v="Fresno"/>
    <x v="1"/>
    <s v="Individual"/>
    <s v="Manual"/>
    <x v="0"/>
    <x v="258"/>
    <x v="6"/>
    <n v="64.900000000000006"/>
    <s v="8.6@ 3,500(kgm@ rpm)"/>
    <x v="0"/>
    <x v="1"/>
  </r>
  <r>
    <x v="3147"/>
    <x v="7"/>
    <x v="13"/>
    <x v="139"/>
    <x v="4"/>
    <s v="West"/>
    <s v="California"/>
    <s v="Fresno"/>
    <x v="0"/>
    <s v="Individual"/>
    <s v="Automatic"/>
    <x v="0"/>
    <x v="195"/>
    <x v="48"/>
    <n v="100"/>
    <s v="230Nm@ 1500-2250rpm"/>
    <x v="2"/>
    <x v="1"/>
  </r>
  <r>
    <x v="3148"/>
    <x v="0"/>
    <x v="9"/>
    <x v="117"/>
    <x v="12"/>
    <s v="West"/>
    <s v="California"/>
    <s v="Fresno"/>
    <x v="1"/>
    <s v="Individual"/>
    <s v="Manual"/>
    <x v="2"/>
    <x v="14"/>
    <x v="7"/>
    <n v="46.3"/>
    <s v="62Nm@ 3000rpm"/>
    <x v="0"/>
    <x v="1"/>
  </r>
  <r>
    <x v="3149"/>
    <x v="5"/>
    <x v="11"/>
    <x v="25"/>
    <x v="10"/>
    <s v="East"/>
    <s v="Rhode Island"/>
    <s v="Warwick"/>
    <x v="0"/>
    <s v="Individual"/>
    <s v="Manual"/>
    <x v="1"/>
    <x v="8"/>
    <x v="9"/>
    <n v="68"/>
    <s v="160Nm@ 2000rpm"/>
    <x v="0"/>
    <x v="1"/>
  </r>
  <r>
    <x v="3150"/>
    <x v="3"/>
    <x v="4"/>
    <x v="27"/>
    <x v="60"/>
    <s v="East"/>
    <s v="New Jersey"/>
    <s v="Lyndhurst"/>
    <x v="0"/>
    <s v="Individual"/>
    <s v="Manual"/>
    <x v="0"/>
    <x v="15"/>
    <x v="3"/>
    <n v="88.73"/>
    <s v="219.7Nm@ 1500-2750rpm"/>
    <x v="0"/>
    <x v="1"/>
  </r>
  <r>
    <x v="3151"/>
    <x v="3"/>
    <x v="14"/>
    <x v="80"/>
    <x v="17"/>
    <s v="East"/>
    <s v="Rhode Island"/>
    <s v="Coventry"/>
    <x v="0"/>
    <s v="Individual"/>
    <s v="Manual"/>
    <x v="0"/>
    <x v="15"/>
    <x v="3"/>
    <n v="88.73"/>
    <s v="219.7Nm@ 1500-2750rpm"/>
    <x v="0"/>
    <x v="1"/>
  </r>
  <r>
    <x v="3152"/>
    <x v="0"/>
    <x v="4"/>
    <x v="118"/>
    <x v="216"/>
    <s v="East"/>
    <s v="Maine"/>
    <s v="Saco"/>
    <x v="1"/>
    <s v="Individual"/>
    <s v="Manual"/>
    <x v="0"/>
    <x v="21"/>
    <x v="5"/>
    <n v="83.1"/>
    <s v="115Nm@ 4000rpm"/>
    <x v="0"/>
    <x v="1"/>
  </r>
  <r>
    <x v="3153"/>
    <x v="3"/>
    <x v="4"/>
    <x v="131"/>
    <x v="93"/>
    <s v="South"/>
    <s v="Kentucky"/>
    <s v="Covington"/>
    <x v="0"/>
    <s v="Individual"/>
    <s v="Manual"/>
    <x v="0"/>
    <x v="15"/>
    <x v="3"/>
    <n v="88.73"/>
    <s v="219.7Nm@ 1500-2750rpm"/>
    <x v="0"/>
    <x v="1"/>
  </r>
  <r>
    <x v="3154"/>
    <x v="3"/>
    <x v="4"/>
    <x v="131"/>
    <x v="93"/>
    <s v="South"/>
    <s v="Kentucky"/>
    <s v="Covington"/>
    <x v="0"/>
    <s v="Individual"/>
    <s v="Manual"/>
    <x v="0"/>
    <x v="15"/>
    <x v="3"/>
    <n v="88.73"/>
    <s v="219.7Nm@ 1500-2750rpm"/>
    <x v="0"/>
    <x v="1"/>
  </r>
  <r>
    <x v="3155"/>
    <x v="7"/>
    <x v="0"/>
    <x v="43"/>
    <x v="25"/>
    <s v="South"/>
    <s v="Kentucky"/>
    <s v="Bowling Green"/>
    <x v="0"/>
    <s v="Individual"/>
    <s v="Manual"/>
    <x v="0"/>
    <x v="77"/>
    <x v="16"/>
    <n v="140"/>
    <s v="330Nm@ 1600-2800rpm"/>
    <x v="2"/>
    <x v="1"/>
  </r>
  <r>
    <x v="3156"/>
    <x v="3"/>
    <x v="7"/>
    <x v="9"/>
    <x v="25"/>
    <s v="South"/>
    <s v="Kentucky"/>
    <s v="Bowling Green"/>
    <x v="1"/>
    <s v="Individual"/>
    <s v="Manual"/>
    <x v="1"/>
    <x v="115"/>
    <x v="66"/>
    <n v="55.2"/>
    <s v="74.5Nm@ 4000rpm"/>
    <x v="0"/>
    <x v="1"/>
  </r>
  <r>
    <x v="3157"/>
    <x v="1"/>
    <x v="16"/>
    <x v="180"/>
    <x v="57"/>
    <s v="South"/>
    <s v="Kentucky"/>
    <s v="Covington"/>
    <x v="0"/>
    <s v="Individual"/>
    <s v="Manual"/>
    <x v="2"/>
    <x v="124"/>
    <x v="108"/>
    <n v="70"/>
    <s v="155 Nm at 1600-2800 rpm"/>
    <x v="0"/>
    <x v="1"/>
  </r>
  <r>
    <x v="3158"/>
    <x v="3"/>
    <x v="10"/>
    <x v="131"/>
    <x v="14"/>
    <s v="South"/>
    <s v="Kentucky"/>
    <s v="Covington"/>
    <x v="1"/>
    <s v="Individual"/>
    <s v="Automatic"/>
    <x v="1"/>
    <x v="89"/>
    <x v="15"/>
    <n v="121.3"/>
    <s v="154.9Nm@ 4200rpm"/>
    <x v="0"/>
    <x v="1"/>
  </r>
  <r>
    <x v="3159"/>
    <x v="0"/>
    <x v="7"/>
    <x v="144"/>
    <x v="17"/>
    <s v="Central"/>
    <s v="Indiana"/>
    <s v="Frankfort"/>
    <x v="1"/>
    <s v="Individual"/>
    <s v="Manual"/>
    <x v="0"/>
    <x v="167"/>
    <x v="14"/>
    <n v="67.099999999999994"/>
    <s v="90Nm@ 3500rpm"/>
    <x v="0"/>
    <x v="1"/>
  </r>
  <r>
    <x v="3160"/>
    <x v="0"/>
    <x v="4"/>
    <x v="131"/>
    <x v="507"/>
    <s v="Central"/>
    <s v="Indiana"/>
    <s v="Frankfort"/>
    <x v="0"/>
    <s v="Individual"/>
    <s v="Manual"/>
    <x v="0"/>
    <x v="53"/>
    <x v="0"/>
    <n v="88.5"/>
    <s v="200Nm@ 1750rpm"/>
    <x v="0"/>
    <x v="1"/>
  </r>
  <r>
    <x v="3161"/>
    <x v="0"/>
    <x v="13"/>
    <x v="21"/>
    <x v="25"/>
    <s v="Central"/>
    <s v="Indiana"/>
    <s v="Frankfort"/>
    <x v="0"/>
    <s v="Individual"/>
    <s v="Manual"/>
    <x v="2"/>
    <x v="101"/>
    <x v="0"/>
    <n v="88.5"/>
    <s v="200Nm@ 1750rpm"/>
    <x v="0"/>
    <x v="1"/>
  </r>
  <r>
    <x v="3162"/>
    <x v="6"/>
    <x v="11"/>
    <x v="144"/>
    <x v="1"/>
    <s v="Central"/>
    <s v="Kansas"/>
    <s v="Wichita"/>
    <x v="0"/>
    <s v="Individual"/>
    <s v="Manual"/>
    <x v="2"/>
    <x v="319"/>
    <x v="10"/>
    <n v="78"/>
    <s v="240Nm@ 2000rpm"/>
    <x v="0"/>
    <x v="1"/>
  </r>
  <r>
    <x v="3163"/>
    <x v="2"/>
    <x v="10"/>
    <x v="10"/>
    <x v="14"/>
    <s v="South"/>
    <s v="Kentucky"/>
    <s v="Bowling Green"/>
    <x v="0"/>
    <s v="Individual"/>
    <s v="Manual"/>
    <x v="1"/>
    <x v="192"/>
    <x v="1"/>
    <n v="98.6"/>
    <s v="200Nm@ 1750rpm"/>
    <x v="0"/>
    <x v="1"/>
  </r>
  <r>
    <x v="3164"/>
    <x v="0"/>
    <x v="15"/>
    <x v="185"/>
    <x v="508"/>
    <s v="South"/>
    <s v="Kentucky"/>
    <s v="Covington"/>
    <x v="1"/>
    <s v="Individual"/>
    <s v="Manual"/>
    <x v="0"/>
    <x v="320"/>
    <x v="4"/>
    <n v="80"/>
    <s v="103Nm@ 4500rpm"/>
    <x v="3"/>
    <x v="1"/>
  </r>
  <r>
    <x v="3165"/>
    <x v="0"/>
    <x v="0"/>
    <x v="29"/>
    <x v="9"/>
    <s v="East"/>
    <s v="Ohio"/>
    <s v="Cincinnati"/>
    <x v="0"/>
    <s v="Individual"/>
    <s v="Manual"/>
    <x v="0"/>
    <x v="57"/>
    <x v="0"/>
    <n v="74"/>
    <s v="190Nm@ 2000rpm"/>
    <x v="0"/>
    <x v="1"/>
  </r>
  <r>
    <x v="3166"/>
    <x v="2"/>
    <x v="10"/>
    <x v="19"/>
    <x v="25"/>
    <s v="East"/>
    <s v="Ohio"/>
    <s v="Cincinnati"/>
    <x v="0"/>
    <s v="Individual"/>
    <s v="Manual"/>
    <x v="0"/>
    <x v="80"/>
    <x v="1"/>
    <n v="98.6"/>
    <s v="200Nm@ 1750rpm"/>
    <x v="2"/>
    <x v="1"/>
  </r>
  <r>
    <x v="3167"/>
    <x v="9"/>
    <x v="13"/>
    <x v="133"/>
    <x v="43"/>
    <s v="East"/>
    <s v="Ohio"/>
    <s v="Cleveland"/>
    <x v="0"/>
    <s v="Individual"/>
    <s v="Manual"/>
    <x v="1"/>
    <x v="197"/>
    <x v="76"/>
    <n v="72.400000000000006"/>
    <s v="171Nm@ 1800rpm"/>
    <x v="6"/>
    <x v="1"/>
  </r>
  <r>
    <x v="3168"/>
    <x v="3"/>
    <x v="15"/>
    <x v="146"/>
    <x v="22"/>
    <s v="East"/>
    <s v="Ohio"/>
    <s v="Cincinnati"/>
    <x v="1"/>
    <s v="Individual"/>
    <s v="Manual"/>
    <x v="0"/>
    <x v="11"/>
    <x v="5"/>
    <n v="81.86"/>
    <s v="113.75nm@ 4000rpm"/>
    <x v="0"/>
    <x v="1"/>
  </r>
  <r>
    <x v="3169"/>
    <x v="7"/>
    <x v="0"/>
    <x v="131"/>
    <x v="14"/>
    <s v="East"/>
    <s v="Ohio"/>
    <s v="Cincinnati"/>
    <x v="0"/>
    <s v="Individual"/>
    <s v="Automatic"/>
    <x v="0"/>
    <x v="73"/>
    <x v="16"/>
    <n v="120"/>
    <s v="290Nm@ 1800-2800rpm"/>
    <x v="3"/>
    <x v="1"/>
  </r>
  <r>
    <x v="3170"/>
    <x v="0"/>
    <x v="6"/>
    <x v="444"/>
    <x v="45"/>
    <s v="East"/>
    <s v="Ohio"/>
    <s v="Cincinnati"/>
    <x v="1"/>
    <s v="Individual"/>
    <s v="Manual"/>
    <x v="0"/>
    <x v="74"/>
    <x v="14"/>
    <n v="66.099999999999994"/>
    <s v="90Nm@ 3500rpm"/>
    <x v="0"/>
    <x v="1"/>
  </r>
  <r>
    <x v="3171"/>
    <x v="7"/>
    <x v="0"/>
    <x v="150"/>
    <x v="1"/>
    <s v="East"/>
    <s v="Ohio"/>
    <s v="Canton"/>
    <x v="0"/>
    <s v="Individual"/>
    <s v="Manual"/>
    <x v="2"/>
    <x v="77"/>
    <x v="16"/>
    <n v="140"/>
    <s v="330Nm@ 1600-2800rpm"/>
    <x v="2"/>
    <x v="1"/>
  </r>
  <r>
    <x v="3172"/>
    <x v="3"/>
    <x v="10"/>
    <x v="24"/>
    <x v="17"/>
    <s v="East"/>
    <s v="Ohio"/>
    <s v="Canton"/>
    <x v="1"/>
    <s v="Individual"/>
    <s v="Manual"/>
    <x v="0"/>
    <x v="115"/>
    <x v="66"/>
    <n v="55.2"/>
    <s v="74.5Nm@ 4000rpm"/>
    <x v="0"/>
    <x v="1"/>
  </r>
  <r>
    <x v="3173"/>
    <x v="8"/>
    <x v="4"/>
    <x v="445"/>
    <x v="11"/>
    <s v="East"/>
    <s v="Ohio"/>
    <s v="Cleveland"/>
    <x v="1"/>
    <s v="Individual"/>
    <s v="Manual"/>
    <x v="0"/>
    <x v="20"/>
    <x v="13"/>
    <n v="84"/>
    <s v="114Nm@ 3500rpm"/>
    <x v="0"/>
    <x v="1"/>
  </r>
  <r>
    <x v="3174"/>
    <x v="3"/>
    <x v="0"/>
    <x v="1"/>
    <x v="25"/>
    <s v="East"/>
    <s v="Ohio"/>
    <s v="Cincinnati"/>
    <x v="1"/>
    <s v="Individual"/>
    <s v="Manual"/>
    <x v="0"/>
    <x v="11"/>
    <x v="5"/>
    <n v="82"/>
    <s v="114Nm@ 4000rpm"/>
    <x v="0"/>
    <x v="1"/>
  </r>
  <r>
    <x v="3175"/>
    <x v="0"/>
    <x v="16"/>
    <x v="144"/>
    <x v="7"/>
    <s v="East"/>
    <s v="Ohio"/>
    <s v="Cleveland"/>
    <x v="0"/>
    <s v="Individual"/>
    <s v="Manual"/>
    <x v="3"/>
    <x v="10"/>
    <x v="0"/>
    <n v="73.900000000000006"/>
    <s v="190Nm@ 2000rpm"/>
    <x v="0"/>
    <x v="1"/>
  </r>
  <r>
    <x v="3176"/>
    <x v="10"/>
    <x v="4"/>
    <x v="24"/>
    <x v="67"/>
    <s v="East"/>
    <s v="Ohio"/>
    <s v="Canton"/>
    <x v="1"/>
    <s v="Individual"/>
    <s v="Manual"/>
    <x v="0"/>
    <x v="172"/>
    <x v="35"/>
    <n v="67"/>
    <s v="91Nm@ 4250rpm"/>
    <x v="0"/>
    <x v="1"/>
  </r>
  <r>
    <x v="3177"/>
    <x v="6"/>
    <x v="4"/>
    <x v="0"/>
    <x v="11"/>
    <s v="East"/>
    <s v="Ohio"/>
    <s v="Cincinnati"/>
    <x v="1"/>
    <s v="Individual"/>
    <s v="Automatic"/>
    <x v="0"/>
    <x v="321"/>
    <x v="35"/>
    <n v="67"/>
    <s v="91Nm@ 4250rpm"/>
    <x v="0"/>
    <x v="1"/>
  </r>
  <r>
    <x v="3178"/>
    <x v="5"/>
    <x v="2"/>
    <x v="71"/>
    <x v="509"/>
    <s v="East"/>
    <s v="Ohio"/>
    <s v="Reynoldsburg"/>
    <x v="0"/>
    <s v="Dealer"/>
    <s v="Manual"/>
    <x v="1"/>
    <x v="8"/>
    <x v="9"/>
    <n v="68"/>
    <s v="160Nm@ 2000rpm"/>
    <x v="0"/>
    <x v="1"/>
  </r>
  <r>
    <x v="3179"/>
    <x v="7"/>
    <x v="15"/>
    <x v="229"/>
    <x v="510"/>
    <s v="East"/>
    <s v="Ohio"/>
    <s v="Reynoldsburg"/>
    <x v="0"/>
    <s v="Individual"/>
    <s v="Manual"/>
    <x v="0"/>
    <x v="8"/>
    <x v="2"/>
    <n v="115"/>
    <s v="300Nm@ 1500-2500rpm"/>
    <x v="0"/>
    <x v="1"/>
  </r>
  <r>
    <x v="3180"/>
    <x v="4"/>
    <x v="13"/>
    <x v="150"/>
    <x v="15"/>
    <s v="East"/>
    <s v="Ohio"/>
    <s v="Reynoldsburg"/>
    <x v="0"/>
    <s v="Individual"/>
    <s v="Manual"/>
    <x v="0"/>
    <x v="37"/>
    <x v="19"/>
    <n v="100.6"/>
    <s v="200Nm@ 1200-3600rpm"/>
    <x v="3"/>
    <x v="1"/>
  </r>
  <r>
    <x v="3181"/>
    <x v="3"/>
    <x v="10"/>
    <x v="21"/>
    <x v="22"/>
    <s v="East"/>
    <s v="Ohio"/>
    <s v="Reynoldsburg"/>
    <x v="1"/>
    <s v="Individual"/>
    <s v="Manual"/>
    <x v="0"/>
    <x v="27"/>
    <x v="5"/>
    <n v="81.83"/>
    <s v="114.7Nm@ 4000rpm"/>
    <x v="0"/>
    <x v="1"/>
  </r>
  <r>
    <x v="3182"/>
    <x v="7"/>
    <x v="14"/>
    <x v="145"/>
    <x v="15"/>
    <s v="East"/>
    <s v="Rhode Island"/>
    <s v="Barrington"/>
    <x v="0"/>
    <s v="Individual"/>
    <s v="Manual"/>
    <x v="0"/>
    <x v="77"/>
    <x v="16"/>
    <n v="152.87"/>
    <s v="360Nm@ 1750-2800rpm"/>
    <x v="2"/>
    <x v="1"/>
  </r>
  <r>
    <x v="3183"/>
    <x v="3"/>
    <x v="13"/>
    <x v="83"/>
    <x v="45"/>
    <s v="East"/>
    <s v="New Jersey"/>
    <s v="Linden"/>
    <x v="1"/>
    <s v="Individual"/>
    <s v="Manual"/>
    <x v="1"/>
    <x v="11"/>
    <x v="5"/>
    <n v="81.86"/>
    <s v="113.75Nm@ 4000rpm"/>
    <x v="0"/>
    <x v="1"/>
  </r>
  <r>
    <x v="3184"/>
    <x v="0"/>
    <x v="11"/>
    <x v="206"/>
    <x v="61"/>
    <s v="East"/>
    <s v="Maine"/>
    <s v="Westbrook"/>
    <x v="1"/>
    <s v="Individual"/>
    <s v="Manual"/>
    <x v="0"/>
    <x v="112"/>
    <x v="4"/>
    <n v="85.8"/>
    <s v="114Nm@ 4000rpm"/>
    <x v="0"/>
    <x v="1"/>
  </r>
  <r>
    <x v="3185"/>
    <x v="7"/>
    <x v="10"/>
    <x v="8"/>
    <x v="511"/>
    <s v="East"/>
    <s v="New Jersey"/>
    <s v="Passaic"/>
    <x v="0"/>
    <s v="Individual"/>
    <s v="Manual"/>
    <x v="1"/>
    <x v="175"/>
    <x v="12"/>
    <n v="77"/>
    <s v="190Nm@ 1750-2250rpm"/>
    <x v="4"/>
    <x v="1"/>
  </r>
  <r>
    <x v="3186"/>
    <x v="3"/>
    <x v="16"/>
    <x v="4"/>
    <x v="45"/>
    <s v="East"/>
    <s v="Vermont"/>
    <s v="Essex Junction"/>
    <x v="1"/>
    <s v="Individual"/>
    <s v="Manual"/>
    <x v="1"/>
    <x v="64"/>
    <x v="30"/>
    <n v="68.05"/>
    <s v="99.04Nm@ 4500rpm"/>
    <x v="0"/>
    <x v="1"/>
  </r>
  <r>
    <x v="3187"/>
    <x v="9"/>
    <x v="10"/>
    <x v="10"/>
    <x v="512"/>
    <s v="East"/>
    <s v="Massachusetts"/>
    <s v="Grafton"/>
    <x v="0"/>
    <s v="Individual"/>
    <s v="Manual"/>
    <x v="0"/>
    <x v="23"/>
    <x v="0"/>
    <n v="73.739999999999995"/>
    <s v="172.5Nm@ 1750rpm"/>
    <x v="3"/>
    <x v="1"/>
  </r>
  <r>
    <x v="3188"/>
    <x v="3"/>
    <x v="2"/>
    <x v="8"/>
    <x v="14"/>
    <s v="East"/>
    <s v="New Jersey"/>
    <s v="Roselle"/>
    <x v="1"/>
    <s v="Individual"/>
    <s v="Manual"/>
    <x v="0"/>
    <x v="30"/>
    <x v="5"/>
    <n v="80"/>
    <s v="11.4 kgm at 4,000 rpm"/>
    <x v="0"/>
    <x v="1"/>
  </r>
  <r>
    <x v="3189"/>
    <x v="0"/>
    <x v="15"/>
    <x v="336"/>
    <x v="73"/>
    <s v="East"/>
    <s v="New Hampshire"/>
    <s v="Bedford"/>
    <x v="1"/>
    <s v="Individual"/>
    <s v="Automatic"/>
    <x v="0"/>
    <x v="21"/>
    <x v="5"/>
    <n v="83.1"/>
    <s v="115Nm@ 4000rpm"/>
    <x v="0"/>
    <x v="1"/>
  </r>
  <r>
    <x v="3190"/>
    <x v="0"/>
    <x v="17"/>
    <x v="388"/>
    <x v="6"/>
    <s v="East"/>
    <s v="New Hampshire"/>
    <s v="Merrimack"/>
    <x v="3"/>
    <s v="Individual"/>
    <s v="Manual"/>
    <x v="0"/>
    <x v="231"/>
    <x v="26"/>
    <n v="61.7"/>
    <s v="85Nm@ 3000rpm"/>
    <x v="0"/>
    <x v="1"/>
  </r>
  <r>
    <x v="3191"/>
    <x v="3"/>
    <x v="4"/>
    <x v="20"/>
    <x v="22"/>
    <s v="East"/>
    <s v="New Jersey"/>
    <s v="Iselin"/>
    <x v="1"/>
    <s v="Individual"/>
    <s v="Manual"/>
    <x v="0"/>
    <x v="11"/>
    <x v="5"/>
    <n v="81.86"/>
    <s v="113.75nm@ 4000rpm"/>
    <x v="0"/>
    <x v="1"/>
  </r>
  <r>
    <x v="3192"/>
    <x v="0"/>
    <x v="4"/>
    <x v="436"/>
    <x v="11"/>
    <s v="East"/>
    <s v="New Jersey"/>
    <s v="Hackensack"/>
    <x v="1"/>
    <s v="Individual"/>
    <s v="Manual"/>
    <x v="0"/>
    <x v="112"/>
    <x v="27"/>
    <n v="91.1"/>
    <s v="130Nm@ 4000rpm"/>
    <x v="2"/>
    <x v="1"/>
  </r>
  <r>
    <x v="3193"/>
    <x v="0"/>
    <x v="11"/>
    <x v="0"/>
    <x v="334"/>
    <s v="East"/>
    <s v="New Jersey"/>
    <s v="New Brunswick"/>
    <x v="0"/>
    <s v="Individual"/>
    <s v="Manual"/>
    <x v="2"/>
    <x v="57"/>
    <x v="0"/>
    <n v="74"/>
    <s v="190Nm@ 2000rpm"/>
    <x v="0"/>
    <x v="1"/>
  </r>
  <r>
    <x v="3194"/>
    <x v="17"/>
    <x v="0"/>
    <x v="38"/>
    <x v="45"/>
    <s v="East"/>
    <s v="New Jersey"/>
    <s v="Sayreville"/>
    <x v="1"/>
    <s v="Individual"/>
    <s v="Manual"/>
    <x v="0"/>
    <x v="322"/>
    <x v="12"/>
    <n v="67.040000000000006"/>
    <s v="104Nm@ 4000rpm"/>
    <x v="0"/>
    <x v="1"/>
  </r>
  <r>
    <x v="3195"/>
    <x v="0"/>
    <x v="4"/>
    <x v="415"/>
    <x v="1"/>
    <s v="East"/>
    <s v="New Jersey"/>
    <s v="Passaic"/>
    <x v="0"/>
    <s v="Individual"/>
    <s v="Manual"/>
    <x v="0"/>
    <x v="13"/>
    <x v="0"/>
    <n v="88.5"/>
    <s v="200Nm@ 1750rpm"/>
    <x v="2"/>
    <x v="1"/>
  </r>
  <r>
    <x v="3196"/>
    <x v="6"/>
    <x v="7"/>
    <x v="29"/>
    <x v="1"/>
    <s v="East"/>
    <s v="Connecticut"/>
    <s v="Meriden"/>
    <x v="0"/>
    <s v="Individual"/>
    <s v="Manual"/>
    <x v="1"/>
    <x v="9"/>
    <x v="10"/>
    <n v="108.45"/>
    <s v="248Nm@ 2250rpm"/>
    <x v="0"/>
    <x v="1"/>
  </r>
  <r>
    <x v="3197"/>
    <x v="5"/>
    <x v="11"/>
    <x v="127"/>
    <x v="513"/>
    <s v="East"/>
    <s v="Maine"/>
    <s v="Gorham"/>
    <x v="0"/>
    <s v="Individual"/>
    <s v="Manual"/>
    <x v="3"/>
    <x v="8"/>
    <x v="9"/>
    <n v="68"/>
    <s v="160Nm@ 2000rpm"/>
    <x v="0"/>
    <x v="1"/>
  </r>
  <r>
    <x v="3198"/>
    <x v="4"/>
    <x v="19"/>
    <x v="237"/>
    <x v="12"/>
    <s v="East"/>
    <s v="Vermont"/>
    <s v="South Burlington"/>
    <x v="1"/>
    <s v="Individual"/>
    <s v="Manual"/>
    <x v="1"/>
    <x v="297"/>
    <x v="51"/>
    <n v="125"/>
    <s v="16.1@ 4,200(kgm@ rpm)"/>
    <x v="0"/>
    <x v="1"/>
  </r>
  <r>
    <x v="3199"/>
    <x v="5"/>
    <x v="4"/>
    <x v="27"/>
    <x v="12"/>
    <s v="East"/>
    <s v="Massachusetts"/>
    <s v="Southbridge"/>
    <x v="0"/>
    <s v="Individual"/>
    <s v="Manual"/>
    <x v="0"/>
    <x v="225"/>
    <x v="1"/>
    <n v="99"/>
    <s v="215Nm@ 1750-3000rpm"/>
    <x v="0"/>
    <x v="1"/>
  </r>
  <r>
    <x v="3200"/>
    <x v="0"/>
    <x v="6"/>
    <x v="8"/>
    <x v="300"/>
    <s v="East"/>
    <s v="Massachusetts"/>
    <s v="Somerset"/>
    <x v="0"/>
    <s v="Individual"/>
    <s v="Manual"/>
    <x v="3"/>
    <x v="19"/>
    <x v="0"/>
    <n v="88.8"/>
    <s v="200Nm@ 1750rpm"/>
    <x v="0"/>
    <x v="1"/>
  </r>
  <r>
    <x v="3201"/>
    <x v="8"/>
    <x v="11"/>
    <x v="206"/>
    <x v="288"/>
    <s v="East"/>
    <s v="Connecticut"/>
    <s v="Naugatuck"/>
    <x v="0"/>
    <s v="Individual"/>
    <s v="Manual"/>
    <x v="1"/>
    <x v="203"/>
    <x v="0"/>
    <n v="74"/>
    <s v="190Nm@ 1750-3000rpm"/>
    <x v="0"/>
    <x v="1"/>
  </r>
  <r>
    <x v="3202"/>
    <x v="0"/>
    <x v="6"/>
    <x v="24"/>
    <x v="11"/>
    <s v="East"/>
    <s v="Maine"/>
    <s v="Sanford"/>
    <x v="1"/>
    <s v="Individual"/>
    <s v="Manual"/>
    <x v="2"/>
    <x v="74"/>
    <x v="14"/>
    <n v="67.099999999999994"/>
    <s v="90Nm@ 3500rpm"/>
    <x v="0"/>
    <x v="1"/>
  </r>
  <r>
    <x v="3203"/>
    <x v="5"/>
    <x v="6"/>
    <x v="24"/>
    <x v="14"/>
    <s v="East"/>
    <s v="Connecticut"/>
    <s v="Greenwich"/>
    <x v="0"/>
    <s v="Individual"/>
    <s v="Manual"/>
    <x v="0"/>
    <x v="8"/>
    <x v="9"/>
    <n v="68"/>
    <s v="160Nm@ 2000rpm"/>
    <x v="0"/>
    <x v="1"/>
  </r>
  <r>
    <x v="3204"/>
    <x v="14"/>
    <x v="9"/>
    <x v="244"/>
    <x v="184"/>
    <s v="East"/>
    <s v="Massachusetts"/>
    <s v="Palmer"/>
    <x v="0"/>
    <s v="Individual"/>
    <s v="Automatic"/>
    <x v="3"/>
    <x v="100"/>
    <x v="43"/>
    <n v="241.4"/>
    <s v="550Nm@ 1750-2750rpm"/>
    <x v="2"/>
    <x v="1"/>
  </r>
  <r>
    <x v="3205"/>
    <x v="8"/>
    <x v="9"/>
    <x v="165"/>
    <x v="330"/>
    <s v="East"/>
    <s v="New Hampshire"/>
    <s v="Dover"/>
    <x v="0"/>
    <s v="Individual"/>
    <s v="Manual"/>
    <x v="1"/>
    <x v="24"/>
    <x v="33"/>
    <n v="62"/>
    <s v="12.5@ 2,500(kgm@ rpm)"/>
    <x v="0"/>
    <x v="1"/>
  </r>
  <r>
    <x v="3206"/>
    <x v="0"/>
    <x v="20"/>
    <x v="122"/>
    <x v="10"/>
    <s v="East"/>
    <s v="Pennsylvania"/>
    <s v="West Mifflin"/>
    <x v="1"/>
    <s v="Individual"/>
    <s v="Manual"/>
    <x v="1"/>
    <x v="14"/>
    <x v="7"/>
    <n v="46.3"/>
    <s v="62Nm@ 3000rpm"/>
    <x v="0"/>
    <x v="1"/>
  </r>
  <r>
    <x v="3207"/>
    <x v="8"/>
    <x v="9"/>
    <x v="165"/>
    <x v="1"/>
    <s v="East"/>
    <s v="Pennsylvania"/>
    <s v="West Mifflin"/>
    <x v="0"/>
    <s v="Individual"/>
    <s v="Manual"/>
    <x v="1"/>
    <x v="183"/>
    <x v="3"/>
    <n v="52.8"/>
    <s v="85Nm@ 2500rpm"/>
    <x v="0"/>
    <x v="1"/>
  </r>
  <r>
    <x v="3208"/>
    <x v="7"/>
    <x v="7"/>
    <x v="128"/>
    <x v="1"/>
    <s v="East"/>
    <s v="Connecticut"/>
    <s v="Norwalk"/>
    <x v="0"/>
    <s v="Individual"/>
    <s v="Manual"/>
    <x v="1"/>
    <x v="39"/>
    <x v="77"/>
    <n v="115"/>
    <s v="277.5Nm@ 1700-2200rpm"/>
    <x v="0"/>
    <x v="1"/>
  </r>
  <r>
    <x v="3209"/>
    <x v="4"/>
    <x v="9"/>
    <x v="20"/>
    <x v="345"/>
    <s v="Central"/>
    <s v="North Dakota"/>
    <s v="Grand Forks"/>
    <x v="0"/>
    <s v="Individual"/>
    <s v="Manual"/>
    <x v="3"/>
    <x v="142"/>
    <x v="19"/>
    <n v="102"/>
    <s v="20.4@ 1400-3400(kgm@ rpm)"/>
    <x v="3"/>
    <x v="1"/>
  </r>
  <r>
    <x v="3210"/>
    <x v="0"/>
    <x v="6"/>
    <x v="144"/>
    <x v="64"/>
    <s v="Central"/>
    <s v="North Dakota"/>
    <s v="Grand Forks"/>
    <x v="1"/>
    <s v="Individual"/>
    <s v="Manual"/>
    <x v="1"/>
    <x v="11"/>
    <x v="14"/>
    <n v="67.099999999999994"/>
    <s v="90Nm@ 3500rpm"/>
    <x v="0"/>
    <x v="1"/>
  </r>
  <r>
    <x v="3211"/>
    <x v="3"/>
    <x v="11"/>
    <x v="24"/>
    <x v="74"/>
    <s v="Central"/>
    <s v="North Dakota"/>
    <s v="Minot"/>
    <x v="1"/>
    <s v="Individual"/>
    <s v="Manual"/>
    <x v="1"/>
    <x v="49"/>
    <x v="5"/>
    <n v="78.900000000000006"/>
    <s v="111.8Nm@ 4000rpm"/>
    <x v="0"/>
    <x v="1"/>
  </r>
  <r>
    <x v="3212"/>
    <x v="0"/>
    <x v="8"/>
    <x v="4"/>
    <x v="1"/>
    <s v="Central"/>
    <s v="North Dakota"/>
    <s v="Bismarck"/>
    <x v="1"/>
    <s v="Individual"/>
    <s v="Manual"/>
    <x v="1"/>
    <x v="4"/>
    <x v="4"/>
    <n v="88.2"/>
    <s v="11.5@ 4,500(kgm@ rpm)"/>
    <x v="0"/>
    <x v="1"/>
  </r>
  <r>
    <x v="3213"/>
    <x v="0"/>
    <x v="6"/>
    <x v="263"/>
    <x v="12"/>
    <s v="Central"/>
    <s v="North Dakota"/>
    <s v="Fargo"/>
    <x v="1"/>
    <s v="Individual"/>
    <s v="Manual"/>
    <x v="2"/>
    <x v="167"/>
    <x v="14"/>
    <n v="67.099999999999994"/>
    <s v="90Nm@ 3500rpm"/>
    <x v="0"/>
    <x v="1"/>
  </r>
  <r>
    <x v="3214"/>
    <x v="6"/>
    <x v="11"/>
    <x v="446"/>
    <x v="7"/>
    <s v="Central"/>
    <s v="North Dakota"/>
    <s v="Fargo"/>
    <x v="0"/>
    <s v="Individual"/>
    <s v="Manual"/>
    <x v="1"/>
    <x v="274"/>
    <x v="10"/>
    <n v="83.8"/>
    <s v="200Nm@ 1900rpm"/>
    <x v="0"/>
    <x v="1"/>
  </r>
  <r>
    <x v="3215"/>
    <x v="0"/>
    <x v="0"/>
    <x v="177"/>
    <x v="14"/>
    <s v="Central"/>
    <s v="North Dakota"/>
    <s v="Fargo"/>
    <x v="0"/>
    <s v="Individual"/>
    <s v="Manual"/>
    <x v="1"/>
    <x v="87"/>
    <x v="0"/>
    <n v="88.8"/>
    <s v="200Nm@ 1750rpm"/>
    <x v="2"/>
    <x v="1"/>
  </r>
  <r>
    <x v="3216"/>
    <x v="2"/>
    <x v="1"/>
    <x v="16"/>
    <x v="1"/>
    <s v="Central"/>
    <s v="North Dakota"/>
    <s v="Fargo"/>
    <x v="1"/>
    <s v="Individual"/>
    <s v="Manual"/>
    <x v="1"/>
    <x v="258"/>
    <x v="2"/>
    <n v="100"/>
    <s v="13.5@ 4,800(kgm@ rpm)"/>
    <x v="0"/>
    <x v="1"/>
  </r>
  <r>
    <x v="3217"/>
    <x v="0"/>
    <x v="9"/>
    <x v="160"/>
    <x v="10"/>
    <s v="Central"/>
    <s v="North Dakota"/>
    <s v="Bismarck"/>
    <x v="1"/>
    <s v="Individual"/>
    <s v="Manual"/>
    <x v="0"/>
    <x v="14"/>
    <x v="7"/>
    <n v="46.3"/>
    <s v="62Nm@ 3000rpm"/>
    <x v="0"/>
    <x v="1"/>
  </r>
  <r>
    <x v="3218"/>
    <x v="8"/>
    <x v="14"/>
    <x v="0"/>
    <x v="17"/>
    <s v="Central"/>
    <s v="North Dakota"/>
    <s v="Fargo"/>
    <x v="1"/>
    <s v="Individual"/>
    <s v="Manual"/>
    <x v="0"/>
    <x v="20"/>
    <x v="13"/>
    <n v="84"/>
    <s v="114Nm@ 3500rpm"/>
    <x v="0"/>
    <x v="1"/>
  </r>
  <r>
    <x v="3219"/>
    <x v="6"/>
    <x v="15"/>
    <x v="21"/>
    <x v="6"/>
    <s v="Central"/>
    <s v="North Dakota"/>
    <s v="Fargo"/>
    <x v="1"/>
    <s v="Individual"/>
    <s v="Manual"/>
    <x v="0"/>
    <x v="8"/>
    <x v="35"/>
    <n v="72"/>
    <s v="96Nm@ 3500rpm"/>
    <x v="2"/>
    <x v="1"/>
  </r>
  <r>
    <x v="3220"/>
    <x v="0"/>
    <x v="10"/>
    <x v="59"/>
    <x v="43"/>
    <s v="Central"/>
    <s v="North Dakota"/>
    <s v="Grand Forks"/>
    <x v="0"/>
    <s v="Individual"/>
    <s v="Manual"/>
    <x v="0"/>
    <x v="25"/>
    <x v="0"/>
    <n v="88.5"/>
    <s v="200Nm@ 1750rpm"/>
    <x v="0"/>
    <x v="1"/>
  </r>
  <r>
    <x v="3221"/>
    <x v="3"/>
    <x v="4"/>
    <x v="86"/>
    <x v="67"/>
    <s v="Central"/>
    <s v="North Dakota"/>
    <s v="Minot"/>
    <x v="1"/>
    <s v="Individual"/>
    <s v="Manual"/>
    <x v="0"/>
    <x v="27"/>
    <x v="5"/>
    <n v="81.83"/>
    <s v="114.7Nm@ 4000rpm"/>
    <x v="0"/>
    <x v="1"/>
  </r>
  <r>
    <x v="3222"/>
    <x v="8"/>
    <x v="14"/>
    <x v="376"/>
    <x v="23"/>
    <s v="Central"/>
    <s v="North Dakota"/>
    <s v="Minot"/>
    <x v="1"/>
    <s v="Individual"/>
    <s v="Manual"/>
    <x v="0"/>
    <x v="30"/>
    <x v="12"/>
    <n v="108.5"/>
    <s v="170Nm@ 1750-4000rpm"/>
    <x v="0"/>
    <x v="1"/>
  </r>
  <r>
    <x v="3223"/>
    <x v="0"/>
    <x v="0"/>
    <x v="26"/>
    <x v="11"/>
    <s v="Central"/>
    <s v="North Dakota"/>
    <s v="Minot"/>
    <x v="1"/>
    <s v="Individual"/>
    <s v="Manual"/>
    <x v="1"/>
    <x v="167"/>
    <x v="14"/>
    <n v="67.099999999999994"/>
    <s v="90Nm@ 3500rpm"/>
    <x v="0"/>
    <x v="1"/>
  </r>
  <r>
    <x v="3224"/>
    <x v="2"/>
    <x v="10"/>
    <x v="10"/>
    <x v="74"/>
    <s v="Central"/>
    <s v="North Dakota"/>
    <s v="Fargo"/>
    <x v="1"/>
    <s v="Individual"/>
    <s v="Manual"/>
    <x v="0"/>
    <x v="188"/>
    <x v="13"/>
    <n v="88.7"/>
    <s v="110Nm@ 4800rpm"/>
    <x v="0"/>
    <x v="1"/>
  </r>
  <r>
    <x v="3225"/>
    <x v="7"/>
    <x v="6"/>
    <x v="111"/>
    <x v="10"/>
    <s v="Central"/>
    <s v="North Dakota"/>
    <s v="Minot"/>
    <x v="0"/>
    <s v="Individual"/>
    <s v="Manual"/>
    <x v="1"/>
    <x v="104"/>
    <x v="60"/>
    <n v="63"/>
    <s v="180 Nm at 1440-1500rpm"/>
    <x v="2"/>
    <x v="1"/>
  </r>
  <r>
    <x v="3226"/>
    <x v="7"/>
    <x v="3"/>
    <x v="141"/>
    <x v="43"/>
    <s v="Central"/>
    <s v="North Dakota"/>
    <s v="Minot"/>
    <x v="0"/>
    <s v="Individual"/>
    <s v="Manual"/>
    <x v="2"/>
    <x v="104"/>
    <x v="60"/>
    <n v="63"/>
    <s v="180 Nm at 1440-1500rpm"/>
    <x v="2"/>
    <x v="1"/>
  </r>
  <r>
    <x v="3227"/>
    <x v="5"/>
    <x v="11"/>
    <x v="111"/>
    <x v="1"/>
    <s v="South"/>
    <s v="Virginia"/>
    <s v="Salem"/>
    <x v="0"/>
    <s v="Individual"/>
    <s v="Manual"/>
    <x v="2"/>
    <x v="34"/>
    <x v="9"/>
    <n v="67"/>
    <s v="160Nm@ 2000rpm"/>
    <x v="0"/>
    <x v="1"/>
  </r>
  <r>
    <x v="3228"/>
    <x v="0"/>
    <x v="16"/>
    <x v="412"/>
    <x v="514"/>
    <s v="South"/>
    <s v="Virginia"/>
    <s v="Salem"/>
    <x v="1"/>
    <s v="Dealer"/>
    <s v="Manual"/>
    <x v="0"/>
    <x v="69"/>
    <x v="14"/>
    <n v="67.05"/>
    <s v="90Nm@ 3500rpm"/>
    <x v="0"/>
    <x v="1"/>
  </r>
  <r>
    <x v="3229"/>
    <x v="10"/>
    <x v="4"/>
    <x v="73"/>
    <x v="515"/>
    <s v="Central"/>
    <s v="Texas"/>
    <s v="Round Rock"/>
    <x v="1"/>
    <s v="Dealer"/>
    <s v="Manual"/>
    <x v="0"/>
    <x v="184"/>
    <x v="52"/>
    <n v="53.64"/>
    <s v="72Nm@ 4386rpm"/>
    <x v="0"/>
    <x v="1"/>
  </r>
  <r>
    <x v="3230"/>
    <x v="3"/>
    <x v="0"/>
    <x v="64"/>
    <x v="516"/>
    <s v="Central"/>
    <s v="Texas"/>
    <s v="Round Rock"/>
    <x v="0"/>
    <s v="Dealer"/>
    <s v="Manual"/>
    <x v="0"/>
    <x v="169"/>
    <x v="61"/>
    <n v="71"/>
    <s v="180.4Nm@ 1750-2500rpm"/>
    <x v="0"/>
    <x v="1"/>
  </r>
  <r>
    <x v="3231"/>
    <x v="4"/>
    <x v="6"/>
    <x v="24"/>
    <x v="16"/>
    <s v="Central"/>
    <s v="Texas"/>
    <s v="Rosenberg"/>
    <x v="1"/>
    <s v="Dealer"/>
    <s v="Manual"/>
    <x v="0"/>
    <x v="126"/>
    <x v="63"/>
    <n v="88.7"/>
    <s v="132Nm@ 3000rpm"/>
    <x v="0"/>
    <x v="1"/>
  </r>
  <r>
    <x v="3232"/>
    <x v="4"/>
    <x v="0"/>
    <x v="119"/>
    <x v="517"/>
    <s v="Central"/>
    <s v="Texas"/>
    <s v="Richardson"/>
    <x v="0"/>
    <s v="Dealer"/>
    <s v="Manual"/>
    <x v="0"/>
    <x v="7"/>
    <x v="8"/>
    <n v="67.040000000000006"/>
    <s v="170Nm@ 1800-2400rpm"/>
    <x v="0"/>
    <x v="1"/>
  </r>
  <r>
    <x v="3233"/>
    <x v="3"/>
    <x v="14"/>
    <x v="150"/>
    <x v="45"/>
    <s v="Central"/>
    <s v="Texas"/>
    <s v="Richardson"/>
    <x v="0"/>
    <s v="Individual"/>
    <s v="Automatic"/>
    <x v="0"/>
    <x v="52"/>
    <x v="34"/>
    <n v="126.2"/>
    <s v="259.87nm@ 1500-3000rpm"/>
    <x v="0"/>
    <x v="1"/>
  </r>
  <r>
    <x v="3234"/>
    <x v="16"/>
    <x v="4"/>
    <x v="359"/>
    <x v="53"/>
    <s v="Central"/>
    <s v="Texas"/>
    <s v="Rosenberg"/>
    <x v="0"/>
    <s v="Dealer"/>
    <s v="Automatic"/>
    <x v="0"/>
    <x v="108"/>
    <x v="40"/>
    <n v="190"/>
    <s v="400Nm@ 1750-2750rpm"/>
    <x v="0"/>
    <x v="1"/>
  </r>
  <r>
    <x v="3235"/>
    <x v="4"/>
    <x v="4"/>
    <x v="369"/>
    <x v="518"/>
    <s v="Central"/>
    <s v="Texas"/>
    <s v="Rosenberg"/>
    <x v="0"/>
    <s v="Dealer"/>
    <s v="Automatic"/>
    <x v="0"/>
    <x v="43"/>
    <x v="23"/>
    <n v="171.5"/>
    <s v="360Nm@ 1200-3400rpm"/>
    <x v="2"/>
    <x v="1"/>
  </r>
  <r>
    <x v="3236"/>
    <x v="6"/>
    <x v="7"/>
    <x v="150"/>
    <x v="519"/>
    <s v="Central"/>
    <s v="Texas"/>
    <s v="Port Arthur"/>
    <x v="0"/>
    <s v="Dealer"/>
    <s v="Automatic"/>
    <x v="0"/>
    <x v="323"/>
    <x v="40"/>
    <n v="148"/>
    <s v="320Nm@ 2000rpm"/>
    <x v="0"/>
    <x v="1"/>
  </r>
  <r>
    <x v="3237"/>
    <x v="6"/>
    <x v="11"/>
    <x v="141"/>
    <x v="10"/>
    <s v="Central"/>
    <s v="Texas"/>
    <s v="Port Arthur"/>
    <x v="0"/>
    <s v="Dealer"/>
    <s v="Manual"/>
    <x v="0"/>
    <x v="157"/>
    <x v="10"/>
    <n v="63.1"/>
    <s v="160Nm@ 2000rpm"/>
    <x v="0"/>
    <x v="1"/>
  </r>
  <r>
    <x v="3238"/>
    <x v="3"/>
    <x v="15"/>
    <x v="74"/>
    <x v="520"/>
    <s v="South"/>
    <s v="Virginia"/>
    <s v="Salem"/>
    <x v="1"/>
    <s v="Dealer"/>
    <s v="Automatic"/>
    <x v="0"/>
    <x v="11"/>
    <x v="5"/>
    <n v="82"/>
    <s v="114Nm@ 4000rpm"/>
    <x v="0"/>
    <x v="1"/>
  </r>
  <r>
    <x v="3239"/>
    <x v="15"/>
    <x v="14"/>
    <x v="201"/>
    <x v="521"/>
    <s v="Central"/>
    <s v="Texas"/>
    <s v="Rosenberg"/>
    <x v="1"/>
    <s v="Dealer"/>
    <s v="Manual"/>
    <x v="0"/>
    <x v="262"/>
    <x v="35"/>
    <n v="75"/>
    <s v="95Nm@ 3000-4300rpm"/>
    <x v="0"/>
    <x v="1"/>
  </r>
  <r>
    <x v="3240"/>
    <x v="7"/>
    <x v="14"/>
    <x v="447"/>
    <x v="179"/>
    <s v="Central"/>
    <s v="Texas"/>
    <s v="Rowlett"/>
    <x v="0"/>
    <s v="Dealer"/>
    <s v="Manual"/>
    <x v="0"/>
    <x v="77"/>
    <x v="16"/>
    <n v="152.87"/>
    <s v="360Nm@ 1750-2800rpm"/>
    <x v="2"/>
    <x v="1"/>
  </r>
  <r>
    <x v="3241"/>
    <x v="4"/>
    <x v="2"/>
    <x v="33"/>
    <x v="522"/>
    <s v="Central"/>
    <s v="Texas"/>
    <s v="Round Rock"/>
    <x v="0"/>
    <s v="Dealer"/>
    <s v="Manual"/>
    <x v="0"/>
    <x v="118"/>
    <x v="8"/>
    <n v="87.2"/>
    <s v="205Nm@ 1800-2800rpm"/>
    <x v="0"/>
    <x v="1"/>
  </r>
  <r>
    <x v="3242"/>
    <x v="15"/>
    <x v="0"/>
    <x v="105"/>
    <x v="238"/>
    <s v="Central"/>
    <s v="Texas"/>
    <s v="Port Arthur"/>
    <x v="1"/>
    <s v="Dealer"/>
    <s v="Automatic"/>
    <x v="1"/>
    <x v="134"/>
    <x v="5"/>
    <n v="103.6"/>
    <s v="175Nm@ 1500-4100rpm"/>
    <x v="0"/>
    <x v="1"/>
  </r>
  <r>
    <x v="3243"/>
    <x v="4"/>
    <x v="10"/>
    <x v="447"/>
    <x v="10"/>
    <s v="Central"/>
    <s v="Texas"/>
    <s v="Port Arthur"/>
    <x v="0"/>
    <s v="Dealer"/>
    <s v="Manual"/>
    <x v="0"/>
    <x v="239"/>
    <x v="89"/>
    <n v="147.80000000000001"/>
    <s v="343Nm@ 1400-2800rpm"/>
    <x v="2"/>
    <x v="1"/>
  </r>
  <r>
    <x v="3244"/>
    <x v="6"/>
    <x v="4"/>
    <x v="185"/>
    <x v="523"/>
    <s v="Central"/>
    <s v="Texas"/>
    <s v="Port Arthur"/>
    <x v="0"/>
    <s v="Dealer"/>
    <s v="Manual"/>
    <x v="0"/>
    <x v="218"/>
    <x v="10"/>
    <n v="83.8"/>
    <s v="200Nm@ 1750rpm"/>
    <x v="0"/>
    <x v="1"/>
  </r>
  <r>
    <x v="3245"/>
    <x v="3"/>
    <x v="10"/>
    <x v="177"/>
    <x v="524"/>
    <s v="Central"/>
    <s v="Texas"/>
    <s v="Rowlett"/>
    <x v="0"/>
    <s v="Dealer"/>
    <s v="Manual"/>
    <x v="0"/>
    <x v="15"/>
    <x v="3"/>
    <n v="88.73"/>
    <s v="219.7Nm@ 1500-2750rpm"/>
    <x v="0"/>
    <x v="1"/>
  </r>
  <r>
    <x v="3246"/>
    <x v="0"/>
    <x v="13"/>
    <x v="202"/>
    <x v="525"/>
    <s v="Central"/>
    <s v="Texas"/>
    <s v="Rowlett"/>
    <x v="1"/>
    <s v="Dealer"/>
    <s v="Manual"/>
    <x v="0"/>
    <x v="21"/>
    <x v="5"/>
    <n v="83.1"/>
    <s v="115Nm@ 4000rpm"/>
    <x v="0"/>
    <x v="1"/>
  </r>
  <r>
    <x v="3247"/>
    <x v="2"/>
    <x v="10"/>
    <x v="21"/>
    <x v="119"/>
    <s v="Central"/>
    <s v="Texas"/>
    <s v="Rowlett"/>
    <x v="1"/>
    <s v="Dealer"/>
    <s v="Automatic"/>
    <x v="0"/>
    <x v="74"/>
    <x v="13"/>
    <n v="88.7"/>
    <s v="110Nm@ 4800rpm"/>
    <x v="0"/>
    <x v="1"/>
  </r>
  <r>
    <x v="3248"/>
    <x v="3"/>
    <x v="10"/>
    <x v="155"/>
    <x v="1"/>
    <s v="Central"/>
    <s v="Texas"/>
    <s v="Richardson"/>
    <x v="1"/>
    <s v="Individual"/>
    <s v="Manual"/>
    <x v="1"/>
    <x v="151"/>
    <x v="5"/>
    <n v="81.86"/>
    <s v="114.73Nm@ 4000rpm"/>
    <x v="0"/>
    <x v="1"/>
  </r>
  <r>
    <x v="3249"/>
    <x v="3"/>
    <x v="10"/>
    <x v="52"/>
    <x v="52"/>
    <s v="South"/>
    <s v="Virginia"/>
    <s v="Salem"/>
    <x v="1"/>
    <s v="Individual"/>
    <s v="Manual"/>
    <x v="0"/>
    <x v="27"/>
    <x v="5"/>
    <n v="81.83"/>
    <s v="114.7Nm@ 4000rpm"/>
    <x v="0"/>
    <x v="1"/>
  </r>
  <r>
    <x v="3250"/>
    <x v="3"/>
    <x v="7"/>
    <x v="13"/>
    <x v="25"/>
    <s v="Central"/>
    <s v="Texas"/>
    <s v="Rosenberg"/>
    <x v="1"/>
    <s v="Individual"/>
    <s v="Manual"/>
    <x v="0"/>
    <x v="115"/>
    <x v="66"/>
    <n v="55.2"/>
    <s v="74.5Nm@ 4000rpm"/>
    <x v="0"/>
    <x v="1"/>
  </r>
  <r>
    <x v="3251"/>
    <x v="0"/>
    <x v="0"/>
    <x v="0"/>
    <x v="45"/>
    <s v="Central"/>
    <s v="Texas"/>
    <s v="Rosenberg"/>
    <x v="1"/>
    <s v="Individual"/>
    <s v="Manual"/>
    <x v="0"/>
    <x v="68"/>
    <x v="5"/>
    <n v="85.8"/>
    <s v="114Nm@ 4000rpm"/>
    <x v="0"/>
    <x v="1"/>
  </r>
  <r>
    <x v="3252"/>
    <x v="9"/>
    <x v="13"/>
    <x v="9"/>
    <x v="15"/>
    <s v="Central"/>
    <s v="Texas"/>
    <s v="Round Rock"/>
    <x v="1"/>
    <s v="Individual"/>
    <s v="Manual"/>
    <x v="0"/>
    <x v="27"/>
    <x v="13"/>
    <n v="76.8"/>
    <s v="106.5Nm@ 4400rpm"/>
    <x v="0"/>
    <x v="1"/>
  </r>
  <r>
    <x v="3253"/>
    <x v="8"/>
    <x v="4"/>
    <x v="33"/>
    <x v="24"/>
    <s v="South"/>
    <s v="Virginia"/>
    <s v="Blacksburg"/>
    <x v="1"/>
    <s v="Individual"/>
    <s v="Manual"/>
    <x v="0"/>
    <x v="156"/>
    <x v="13"/>
    <n v="84"/>
    <s v="114Nm@ 3500rpm"/>
    <x v="0"/>
    <x v="1"/>
  </r>
  <r>
    <x v="3254"/>
    <x v="9"/>
    <x v="10"/>
    <x v="14"/>
    <x v="45"/>
    <s v="South"/>
    <s v="Virginia"/>
    <s v="Alexandria"/>
    <x v="1"/>
    <s v="Individual"/>
    <s v="Manual"/>
    <x v="0"/>
    <x v="23"/>
    <x v="13"/>
    <n v="82.4"/>
    <s v="108.5Nm@ 5000rpm"/>
    <x v="0"/>
    <x v="1"/>
  </r>
  <r>
    <x v="3255"/>
    <x v="5"/>
    <x v="8"/>
    <x v="16"/>
    <x v="526"/>
    <s v="South"/>
    <s v="Virginia"/>
    <s v="Alexandria"/>
    <x v="1"/>
    <s v="Individual"/>
    <s v="Manual"/>
    <x v="0"/>
    <x v="289"/>
    <x v="100"/>
    <n v="70"/>
    <s v="10.7@ 2,500(kgm@ rpm)"/>
    <x v="0"/>
    <x v="1"/>
  </r>
  <r>
    <x v="3256"/>
    <x v="0"/>
    <x v="4"/>
    <x v="156"/>
    <x v="23"/>
    <s v="South"/>
    <s v="Virginia"/>
    <s v="Annandale"/>
    <x v="1"/>
    <s v="Individual"/>
    <s v="Manual"/>
    <x v="0"/>
    <x v="22"/>
    <x v="7"/>
    <n v="47.3"/>
    <s v="69Nm@ 3500rpm"/>
    <x v="0"/>
    <x v="1"/>
  </r>
  <r>
    <x v="3257"/>
    <x v="9"/>
    <x v="0"/>
    <x v="10"/>
    <x v="15"/>
    <s v="South"/>
    <s v="Virginia"/>
    <s v="Annandale"/>
    <x v="0"/>
    <s v="Individual"/>
    <s v="Manual"/>
    <x v="0"/>
    <x v="197"/>
    <x v="76"/>
    <n v="72.400000000000006"/>
    <s v="171Nm@ 1800rpm"/>
    <x v="5"/>
    <x v="1"/>
  </r>
  <r>
    <x v="3258"/>
    <x v="9"/>
    <x v="7"/>
    <x v="9"/>
    <x v="25"/>
    <s v="South"/>
    <s v="Virginia"/>
    <s v="Arlington"/>
    <x v="0"/>
    <s v="Individual"/>
    <s v="Manual"/>
    <x v="1"/>
    <x v="182"/>
    <x v="69"/>
    <n v="57.6"/>
    <s v="150Nm@ 1750rpm"/>
    <x v="0"/>
    <x v="1"/>
  </r>
  <r>
    <x v="3259"/>
    <x v="6"/>
    <x v="14"/>
    <x v="143"/>
    <x v="17"/>
    <s v="South"/>
    <s v="Virginia"/>
    <s v="Arlington"/>
    <x v="0"/>
    <s v="Individual"/>
    <s v="Manual"/>
    <x v="0"/>
    <x v="324"/>
    <x v="10"/>
    <n v="83.8"/>
    <s v="200Nm@ 1900rpm"/>
    <x v="2"/>
    <x v="1"/>
  </r>
  <r>
    <x v="3260"/>
    <x v="27"/>
    <x v="18"/>
    <x v="267"/>
    <x v="7"/>
    <s v="South"/>
    <s v="Virginia"/>
    <s v="Arlington"/>
    <x v="0"/>
    <s v="Individual"/>
    <s v="Manual"/>
    <x v="1"/>
    <x v="142"/>
    <x v="109"/>
    <n v="35.5"/>
    <s v="72.9Nm@ 2250rpm"/>
    <x v="0"/>
    <x v="1"/>
  </r>
  <r>
    <x v="3261"/>
    <x v="0"/>
    <x v="13"/>
    <x v="14"/>
    <x v="15"/>
    <s v="South"/>
    <s v="Virginia"/>
    <s v="Annandale"/>
    <x v="1"/>
    <s v="Individual"/>
    <s v="Manual"/>
    <x v="0"/>
    <x v="114"/>
    <x v="5"/>
    <n v="83.11"/>
    <s v="113Nm@ 4200rpm"/>
    <x v="0"/>
    <x v="1"/>
  </r>
  <r>
    <x v="3262"/>
    <x v="2"/>
    <x v="13"/>
    <x v="29"/>
    <x v="43"/>
    <s v="South"/>
    <s v="Virginia"/>
    <s v="Annandale"/>
    <x v="0"/>
    <s v="Individual"/>
    <s v="Manual"/>
    <x v="0"/>
    <x v="303"/>
    <x v="1"/>
    <n v="98.6"/>
    <s v="200Nm@ 1750rpm"/>
    <x v="2"/>
    <x v="1"/>
  </r>
  <r>
    <x v="3263"/>
    <x v="0"/>
    <x v="13"/>
    <x v="119"/>
    <x v="527"/>
    <s v="South"/>
    <s v="Virginia"/>
    <s v="Arlington"/>
    <x v="0"/>
    <s v="Dealer"/>
    <s v="Manual"/>
    <x v="0"/>
    <x v="127"/>
    <x v="0"/>
    <n v="74"/>
    <s v="190Nm@ 2000rpm"/>
    <x v="0"/>
    <x v="1"/>
  </r>
  <r>
    <x v="3264"/>
    <x v="0"/>
    <x v="9"/>
    <x v="180"/>
    <x v="17"/>
    <s v="South"/>
    <s v="Virginia"/>
    <s v="Arlington"/>
    <x v="1"/>
    <s v="Individual"/>
    <s v="Manual"/>
    <x v="0"/>
    <x v="14"/>
    <x v="7"/>
    <n v="46.3"/>
    <s v="62Nm@ 3000rpm"/>
    <x v="0"/>
    <x v="1"/>
  </r>
  <r>
    <x v="3265"/>
    <x v="0"/>
    <x v="14"/>
    <x v="105"/>
    <x v="6"/>
    <s v="South"/>
    <s v="Virginia"/>
    <s v="Arlington"/>
    <x v="1"/>
    <s v="Individual"/>
    <s v="Manual"/>
    <x v="0"/>
    <x v="52"/>
    <x v="5"/>
    <n v="81.8"/>
    <s v="113Nm@ 4200rpm"/>
    <x v="0"/>
    <x v="1"/>
  </r>
  <r>
    <x v="3266"/>
    <x v="0"/>
    <x v="4"/>
    <x v="158"/>
    <x v="120"/>
    <s v="West"/>
    <s v="California"/>
    <s v="East Los Angeles"/>
    <x v="1"/>
    <s v="Individual"/>
    <s v="Automatic"/>
    <x v="0"/>
    <x v="54"/>
    <x v="14"/>
    <n v="67"/>
    <s v="90Nm@ 3500rpm"/>
    <x v="0"/>
    <x v="1"/>
  </r>
  <r>
    <x v="3267"/>
    <x v="8"/>
    <x v="10"/>
    <x v="5"/>
    <x v="67"/>
    <s v="West"/>
    <s v="California"/>
    <s v="East Los Angeles"/>
    <x v="0"/>
    <s v="Individual"/>
    <s v="Manual"/>
    <x v="0"/>
    <x v="78"/>
    <x v="33"/>
    <n v="69.010000000000005"/>
    <s v="135Nm@ 2500rpm"/>
    <x v="0"/>
    <x v="1"/>
  </r>
  <r>
    <x v="3268"/>
    <x v="0"/>
    <x v="14"/>
    <x v="51"/>
    <x v="23"/>
    <s v="Central"/>
    <s v="Wisconsin"/>
    <s v="Superior"/>
    <x v="1"/>
    <s v="Individual"/>
    <s v="Manual"/>
    <x v="0"/>
    <x v="71"/>
    <x v="5"/>
    <n v="81.8"/>
    <s v="113Nm@ 4200rpm"/>
    <x v="0"/>
    <x v="1"/>
  </r>
  <r>
    <x v="3269"/>
    <x v="6"/>
    <x v="4"/>
    <x v="144"/>
    <x v="11"/>
    <s v="Central"/>
    <s v="Wisconsin"/>
    <s v="Waukesha"/>
    <x v="1"/>
    <s v="Individual"/>
    <s v="Manual"/>
    <x v="0"/>
    <x v="129"/>
    <x v="52"/>
    <n v="53.3"/>
    <s v="72Nm@ 4386rpm"/>
    <x v="0"/>
    <x v="1"/>
  </r>
  <r>
    <x v="3270"/>
    <x v="0"/>
    <x v="9"/>
    <x v="69"/>
    <x v="68"/>
    <s v="Central"/>
    <s v="Wisconsin"/>
    <s v="Waukesha"/>
    <x v="1"/>
    <s v="Individual"/>
    <s v="Manual"/>
    <x v="0"/>
    <x v="14"/>
    <x v="7"/>
    <n v="46.3"/>
    <s v="62Nm@ 3000rpm"/>
    <x v="0"/>
    <x v="1"/>
  </r>
  <r>
    <x v="3271"/>
    <x v="8"/>
    <x v="11"/>
    <x v="448"/>
    <x v="1"/>
    <s v="Central"/>
    <s v="Wisconsin"/>
    <s v="Waukesha"/>
    <x v="0"/>
    <s v="Individual"/>
    <s v="Manual"/>
    <x v="0"/>
    <x v="48"/>
    <x v="0"/>
    <n v="88.8"/>
    <s v="200Nm@ 1750-3000rpm"/>
    <x v="0"/>
    <x v="1"/>
  </r>
  <r>
    <x v="3272"/>
    <x v="0"/>
    <x v="10"/>
    <x v="105"/>
    <x v="4"/>
    <s v="Central"/>
    <s v="Wisconsin"/>
    <s v="Wausau"/>
    <x v="1"/>
    <s v="Individual"/>
    <s v="Manual"/>
    <x v="0"/>
    <x v="21"/>
    <x v="5"/>
    <n v="83.1"/>
    <s v="115Nm@ 4000rpm"/>
    <x v="0"/>
    <x v="1"/>
  </r>
  <r>
    <x v="3273"/>
    <x v="7"/>
    <x v="10"/>
    <x v="19"/>
    <x v="25"/>
    <s v="Central"/>
    <s v="Wisconsin"/>
    <s v="Superior"/>
    <x v="0"/>
    <s v="Individual"/>
    <s v="Manual"/>
    <x v="2"/>
    <x v="189"/>
    <x v="71"/>
    <n v="120"/>
    <s v="280Nm@ 1800-2800rpm"/>
    <x v="2"/>
    <x v="1"/>
  </r>
  <r>
    <x v="3274"/>
    <x v="8"/>
    <x v="15"/>
    <x v="449"/>
    <x v="19"/>
    <s v="Central"/>
    <s v="Wisconsin"/>
    <s v="Superior"/>
    <x v="0"/>
    <s v="Individual"/>
    <s v="Manual"/>
    <x v="0"/>
    <x v="30"/>
    <x v="70"/>
    <n v="138.1"/>
    <s v="350Nm@ 1750-2500rpm"/>
    <x v="0"/>
    <x v="1"/>
  </r>
  <r>
    <x v="3275"/>
    <x v="5"/>
    <x v="13"/>
    <x v="450"/>
    <x v="14"/>
    <s v="Central"/>
    <s v="Wisconsin"/>
    <s v="Superior"/>
    <x v="0"/>
    <s v="Individual"/>
    <s v="Manual"/>
    <x v="1"/>
    <x v="325"/>
    <x v="1"/>
    <n v="89.75"/>
    <s v="204Nm@ 2000-2750rpm"/>
    <x v="0"/>
    <x v="1"/>
  </r>
  <r>
    <x v="3276"/>
    <x v="7"/>
    <x v="0"/>
    <x v="105"/>
    <x v="12"/>
    <s v="Central"/>
    <s v="Wisconsin"/>
    <s v="Superior"/>
    <x v="0"/>
    <s v="Individual"/>
    <s v="Manual"/>
    <x v="0"/>
    <x v="149"/>
    <x v="60"/>
    <n v="62.1"/>
    <s v="195Nm@ 1400-2200rpm"/>
    <x v="2"/>
    <x v="1"/>
  </r>
  <r>
    <x v="3277"/>
    <x v="0"/>
    <x v="10"/>
    <x v="24"/>
    <x v="19"/>
    <s v="Central"/>
    <s v="Wisconsin"/>
    <s v="Sun Prairie"/>
    <x v="1"/>
    <s v="Individual"/>
    <s v="Manual"/>
    <x v="0"/>
    <x v="130"/>
    <x v="7"/>
    <n v="47.3"/>
    <s v="69Nm@ 3500rpm"/>
    <x v="0"/>
    <x v="1"/>
  </r>
  <r>
    <x v="3278"/>
    <x v="0"/>
    <x v="13"/>
    <x v="24"/>
    <x v="15"/>
    <s v="Central"/>
    <s v="Wisconsin"/>
    <s v="Sun Prairie"/>
    <x v="1"/>
    <s v="Individual"/>
    <s v="Manual"/>
    <x v="2"/>
    <x v="54"/>
    <x v="14"/>
    <n v="67.040000000000006"/>
    <s v="90Nm@ 3500rpm"/>
    <x v="0"/>
    <x v="1"/>
  </r>
  <r>
    <x v="3279"/>
    <x v="5"/>
    <x v="13"/>
    <x v="340"/>
    <x v="11"/>
    <s v="Central"/>
    <s v="Wisconsin"/>
    <s v="Wausau"/>
    <x v="1"/>
    <s v="Individual"/>
    <s v="Automatic"/>
    <x v="0"/>
    <x v="89"/>
    <x v="72"/>
    <n v="110.4"/>
    <s v="136Nm@ 4250rpm"/>
    <x v="0"/>
    <x v="1"/>
  </r>
  <r>
    <x v="3280"/>
    <x v="0"/>
    <x v="14"/>
    <x v="195"/>
    <x v="45"/>
    <s v="Central"/>
    <s v="Wisconsin"/>
    <s v="Waukesha"/>
    <x v="1"/>
    <s v="Individual"/>
    <s v="Manual"/>
    <x v="0"/>
    <x v="24"/>
    <x v="7"/>
    <n v="34.200000000000003"/>
    <s v="59Nm@ 2500rpm"/>
    <x v="3"/>
    <x v="1"/>
  </r>
  <r>
    <x v="3281"/>
    <x v="9"/>
    <x v="10"/>
    <x v="105"/>
    <x v="23"/>
    <s v="Central"/>
    <s v="Wisconsin"/>
    <s v="Wausau"/>
    <x v="1"/>
    <s v="Individual"/>
    <s v="Manual"/>
    <x v="0"/>
    <x v="23"/>
    <x v="13"/>
    <n v="82.4"/>
    <s v="108.5Nm@ 5000rpm"/>
    <x v="0"/>
    <x v="1"/>
  </r>
  <r>
    <x v="3282"/>
    <x v="7"/>
    <x v="11"/>
    <x v="40"/>
    <x v="10"/>
    <s v="Central"/>
    <s v="Wisconsin"/>
    <s v="Sun Prairie"/>
    <x v="0"/>
    <s v="Individual"/>
    <s v="Manual"/>
    <x v="1"/>
    <x v="77"/>
    <x v="16"/>
    <n v="140"/>
    <s v="330Nm@ 1600-2800rpm"/>
    <x v="2"/>
    <x v="1"/>
  </r>
  <r>
    <x v="3283"/>
    <x v="8"/>
    <x v="6"/>
    <x v="451"/>
    <x v="12"/>
    <s v="Central"/>
    <s v="Wisconsin"/>
    <s v="Superior"/>
    <x v="1"/>
    <s v="Individual"/>
    <s v="Manual"/>
    <x v="0"/>
    <x v="160"/>
    <x v="53"/>
    <n v="64.099999999999994"/>
    <s v="100Nm@ 2700rpm"/>
    <x v="0"/>
    <x v="1"/>
  </r>
  <r>
    <x v="3284"/>
    <x v="7"/>
    <x v="9"/>
    <x v="357"/>
    <x v="43"/>
    <s v="South"/>
    <s v="Virginia"/>
    <s v="Reston"/>
    <x v="0"/>
    <s v="Individual"/>
    <s v="Automatic"/>
    <x v="1"/>
    <x v="73"/>
    <x v="16"/>
    <n v="120"/>
    <s v="290Nm@ 1800-2800rpm"/>
    <x v="3"/>
    <x v="1"/>
  </r>
  <r>
    <x v="3285"/>
    <x v="0"/>
    <x v="4"/>
    <x v="14"/>
    <x v="22"/>
    <s v="East"/>
    <s v="Pennsylvania"/>
    <s v="Upper Saint Clair"/>
    <x v="1"/>
    <s v="Individual"/>
    <s v="Automatic"/>
    <x v="0"/>
    <x v="29"/>
    <x v="14"/>
    <n v="67.099999999999994"/>
    <s v="90Nm@ 3500rpm"/>
    <x v="0"/>
    <x v="1"/>
  </r>
  <r>
    <x v="3286"/>
    <x v="3"/>
    <x v="2"/>
    <x v="162"/>
    <x v="43"/>
    <s v="East"/>
    <s v="Pennsylvania"/>
    <s v="Upper Saint Clair"/>
    <x v="1"/>
    <s v="Individual"/>
    <s v="Manual"/>
    <x v="0"/>
    <x v="49"/>
    <x v="5"/>
    <n v="78.900000000000006"/>
    <s v="111.8Nm@ 4000rpm"/>
    <x v="0"/>
    <x v="1"/>
  </r>
  <r>
    <x v="3287"/>
    <x v="3"/>
    <x v="7"/>
    <x v="10"/>
    <x v="528"/>
    <s v="East"/>
    <s v="Massachusetts"/>
    <s v="East Longmeadow"/>
    <x v="0"/>
    <s v="Individual"/>
    <s v="Manual"/>
    <x v="1"/>
    <x v="79"/>
    <x v="34"/>
    <n v="126.32"/>
    <s v="259.8Nm@ 1900-2750rpm"/>
    <x v="0"/>
    <x v="1"/>
  </r>
  <r>
    <x v="3288"/>
    <x v="19"/>
    <x v="4"/>
    <x v="452"/>
    <x v="80"/>
    <s v="East"/>
    <s v="Vermont"/>
    <s v="Rutland"/>
    <x v="0"/>
    <s v="Dealer"/>
    <s v="Automatic"/>
    <x v="0"/>
    <x v="104"/>
    <x v="37"/>
    <n v="177"/>
    <s v="430Nm@ 1750-2500rpm"/>
    <x v="0"/>
    <x v="1"/>
  </r>
  <r>
    <x v="3289"/>
    <x v="18"/>
    <x v="15"/>
    <x v="88"/>
    <x v="67"/>
    <s v="East"/>
    <s v="Massachusetts"/>
    <s v="Milton"/>
    <x v="1"/>
    <s v="Dealer"/>
    <s v="Automatic"/>
    <x v="0"/>
    <x v="90"/>
    <x v="36"/>
    <n v="214.56"/>
    <s v="202Nm@ 3600-5200rpm"/>
    <x v="0"/>
    <x v="1"/>
  </r>
  <r>
    <x v="3290"/>
    <x v="19"/>
    <x v="4"/>
    <x v="89"/>
    <x v="4"/>
    <s v="East"/>
    <s v="Pennsylvania"/>
    <s v="Upper Saint Clair"/>
    <x v="0"/>
    <s v="Dealer"/>
    <s v="Automatic"/>
    <x v="0"/>
    <x v="91"/>
    <x v="37"/>
    <n v="177"/>
    <s v="430Nm@ 1750-2500rpm"/>
    <x v="0"/>
    <x v="1"/>
  </r>
  <r>
    <x v="3291"/>
    <x v="8"/>
    <x v="13"/>
    <x v="181"/>
    <x v="43"/>
    <s v="East"/>
    <s v="New Jersey"/>
    <s v="Orange"/>
    <x v="0"/>
    <s v="Individual"/>
    <s v="Manual"/>
    <x v="0"/>
    <x v="128"/>
    <x v="16"/>
    <n v="147.94"/>
    <s v="320Nm@ 1500-3000rpm"/>
    <x v="2"/>
    <x v="1"/>
  </r>
  <r>
    <x v="3292"/>
    <x v="22"/>
    <x v="15"/>
    <x v="182"/>
    <x v="67"/>
    <s v="East"/>
    <s v="Maine"/>
    <s v="Westbrook"/>
    <x v="0"/>
    <s v="Individual"/>
    <s v="Automatic"/>
    <x v="0"/>
    <x v="99"/>
    <x v="42"/>
    <n v="190"/>
    <s v="400Nm"/>
    <x v="0"/>
    <x v="1"/>
  </r>
  <r>
    <x v="3293"/>
    <x v="4"/>
    <x v="10"/>
    <x v="183"/>
    <x v="127"/>
    <s v="South"/>
    <s v="Virginia"/>
    <s v="Reston"/>
    <x v="1"/>
    <s v="Trustmark_Dealer"/>
    <s v="Automatic"/>
    <x v="0"/>
    <x v="109"/>
    <x v="19"/>
    <n v="157.69999999999999"/>
    <s v="213Nm@ 4500rpm"/>
    <x v="0"/>
    <x v="1"/>
  </r>
  <r>
    <x v="3294"/>
    <x v="0"/>
    <x v="7"/>
    <x v="3"/>
    <x v="128"/>
    <s v="South"/>
    <s v="Virginia"/>
    <s v="Reston"/>
    <x v="1"/>
    <s v="Trustmark_Dealer"/>
    <s v="Manual"/>
    <x v="0"/>
    <x v="69"/>
    <x v="14"/>
    <n v="67.05"/>
    <s v="90Nm@ 3500rpm"/>
    <x v="0"/>
    <x v="1"/>
  </r>
  <r>
    <x v="3295"/>
    <x v="0"/>
    <x v="14"/>
    <x v="184"/>
    <x v="129"/>
    <s v="West"/>
    <s v="California"/>
    <s v="Apple Valley"/>
    <x v="0"/>
    <s v="Dealer"/>
    <s v="Manual"/>
    <x v="0"/>
    <x v="163"/>
    <x v="0"/>
    <n v="74"/>
    <s v="190Nm@ 2000rpm"/>
    <x v="0"/>
    <x v="1"/>
  </r>
  <r>
    <x v="3296"/>
    <x v="2"/>
    <x v="10"/>
    <x v="105"/>
    <x v="130"/>
    <s v="East"/>
    <s v="Maine"/>
    <s v="Bangor"/>
    <x v="1"/>
    <s v="Trustmark_Dealer"/>
    <s v="Manual"/>
    <x v="0"/>
    <x v="23"/>
    <x v="13"/>
    <n v="88.7"/>
    <s v="110Nm@ 4800rpm"/>
    <x v="0"/>
    <x v="1"/>
  </r>
  <r>
    <x v="3297"/>
    <x v="4"/>
    <x v="7"/>
    <x v="185"/>
    <x v="131"/>
    <s v="West"/>
    <s v="California"/>
    <s v="Atascadero"/>
    <x v="0"/>
    <s v="Trustmark_Dealer"/>
    <s v="Manual"/>
    <x v="1"/>
    <x v="37"/>
    <x v="19"/>
    <n v="100.6"/>
    <s v="200Nm@ 1200-3600rpm"/>
    <x v="2"/>
    <x v="1"/>
  </r>
  <r>
    <x v="3298"/>
    <x v="0"/>
    <x v="15"/>
    <x v="29"/>
    <x v="132"/>
    <s v="East"/>
    <s v="Connecticut"/>
    <s v="Colchester"/>
    <x v="1"/>
    <s v="Trustmark_Dealer"/>
    <s v="Automatic"/>
    <x v="0"/>
    <x v="52"/>
    <x v="5"/>
    <n v="81.8"/>
    <s v="113Nm@ 4200rpm"/>
    <x v="0"/>
    <x v="1"/>
  </r>
  <r>
    <x v="3299"/>
    <x v="4"/>
    <x v="4"/>
    <x v="74"/>
    <x v="133"/>
    <s v="West"/>
    <s v="California"/>
    <s v="Atascadero"/>
    <x v="1"/>
    <s v="Trustmark_Dealer"/>
    <s v="Manual"/>
    <x v="0"/>
    <x v="95"/>
    <x v="63"/>
    <n v="88.73"/>
    <s v="132Nm@ 3000rpm"/>
    <x v="0"/>
    <x v="1"/>
  </r>
  <r>
    <x v="3300"/>
    <x v="0"/>
    <x v="14"/>
    <x v="21"/>
    <x v="134"/>
    <s v="West"/>
    <s v="California"/>
    <s v="Atascadero"/>
    <x v="1"/>
    <s v="Dealer"/>
    <s v="Automatic"/>
    <x v="0"/>
    <x v="52"/>
    <x v="5"/>
    <n v="81.8"/>
    <s v="113Nm@ 4200rpm"/>
    <x v="0"/>
    <x v="1"/>
  </r>
  <r>
    <x v="3301"/>
    <x v="3"/>
    <x v="4"/>
    <x v="0"/>
    <x v="135"/>
    <s v="West"/>
    <s v="California"/>
    <s v="Apple Valley"/>
    <x v="0"/>
    <s v="Dealer"/>
    <s v="Manual"/>
    <x v="0"/>
    <x v="153"/>
    <x v="56"/>
    <n v="73.97"/>
    <s v="190.24nm@ 1750-2250rpm"/>
    <x v="0"/>
    <x v="1"/>
  </r>
  <r>
    <x v="3302"/>
    <x v="16"/>
    <x v="15"/>
    <x v="186"/>
    <x v="72"/>
    <s v="West"/>
    <s v="California"/>
    <s v="Apple Valley"/>
    <x v="0"/>
    <s v="Dealer"/>
    <s v="Automatic"/>
    <x v="0"/>
    <x v="95"/>
    <x v="40"/>
    <n v="190"/>
    <s v="400Nm@ 1750-2500rpm"/>
    <x v="0"/>
    <x v="1"/>
  </r>
  <r>
    <x v="3303"/>
    <x v="16"/>
    <x v="15"/>
    <x v="187"/>
    <x v="136"/>
    <s v="West"/>
    <s v="California"/>
    <s v="Apple Valley"/>
    <x v="0"/>
    <s v="Dealer"/>
    <s v="Automatic"/>
    <x v="0"/>
    <x v="95"/>
    <x v="40"/>
    <n v="190"/>
    <s v="400Nm@ 1750-2500rpm"/>
    <x v="0"/>
    <x v="1"/>
  </r>
  <r>
    <x v="3304"/>
    <x v="2"/>
    <x v="15"/>
    <x v="188"/>
    <x v="137"/>
    <s v="West"/>
    <s v="California"/>
    <s v="Antioch"/>
    <x v="1"/>
    <s v="Trustmark_Dealer"/>
    <s v="Automatic"/>
    <x v="0"/>
    <x v="74"/>
    <x v="13"/>
    <n v="88.76"/>
    <s v="110Nm@ 4800rpm"/>
    <x v="0"/>
    <x v="1"/>
  </r>
  <r>
    <x v="3305"/>
    <x v="1"/>
    <x v="10"/>
    <x v="106"/>
    <x v="81"/>
    <s v="West"/>
    <s v="California"/>
    <s v="Atascadero"/>
    <x v="1"/>
    <s v="Dealer"/>
    <s v="Automatic"/>
    <x v="0"/>
    <x v="75"/>
    <x v="28"/>
    <n v="103.5"/>
    <s v="153Nm@ 3800rpm"/>
    <x v="0"/>
    <x v="1"/>
  </r>
  <r>
    <x v="3306"/>
    <x v="22"/>
    <x v="14"/>
    <x v="189"/>
    <x v="105"/>
    <s v="West"/>
    <s v="California"/>
    <s v="Atascadero"/>
    <x v="0"/>
    <s v="Dealer"/>
    <s v="Automatic"/>
    <x v="0"/>
    <x v="24"/>
    <x v="64"/>
    <n v="150"/>
    <s v="350Nm@ 1500-2750rpm"/>
    <x v="0"/>
    <x v="1"/>
  </r>
  <r>
    <x v="3307"/>
    <x v="0"/>
    <x v="4"/>
    <x v="200"/>
    <x v="12"/>
    <s v="East"/>
    <s v="Maine"/>
    <s v="Bangor"/>
    <x v="0"/>
    <s v="Individual"/>
    <s v="Manual"/>
    <x v="0"/>
    <x v="163"/>
    <x v="0"/>
    <n v="74"/>
    <s v="190Nm@ 2000rpm"/>
    <x v="0"/>
    <x v="1"/>
  </r>
  <r>
    <x v="3308"/>
    <x v="8"/>
    <x v="4"/>
    <x v="105"/>
    <x v="1"/>
    <s v="East"/>
    <s v="Connecticut"/>
    <s v="Naugatuck"/>
    <x v="1"/>
    <s v="Individual"/>
    <s v="Manual"/>
    <x v="0"/>
    <x v="131"/>
    <x v="53"/>
    <n v="88.7"/>
    <s v="140Nm@ 1500-4000rpm"/>
    <x v="0"/>
    <x v="1"/>
  </r>
  <r>
    <x v="3309"/>
    <x v="0"/>
    <x v="7"/>
    <x v="164"/>
    <x v="459"/>
    <s v="East"/>
    <s v="Massachusetts"/>
    <s v="North Pembroke"/>
    <x v="0"/>
    <s v="Individual"/>
    <s v="Manual"/>
    <x v="0"/>
    <x v="87"/>
    <x v="0"/>
    <n v="88.8"/>
    <s v="200Nm@ 1750rpm"/>
    <x v="2"/>
    <x v="1"/>
  </r>
  <r>
    <x v="3310"/>
    <x v="3"/>
    <x v="7"/>
    <x v="128"/>
    <x v="25"/>
    <s v="East"/>
    <s v="Massachusetts"/>
    <s v="Needham"/>
    <x v="0"/>
    <s v="Individual"/>
    <s v="Manual"/>
    <x v="1"/>
    <x v="50"/>
    <x v="3"/>
    <n v="88.76"/>
    <s v="219.6Nm@ 1500-2750rpm"/>
    <x v="0"/>
    <x v="1"/>
  </r>
  <r>
    <x v="3311"/>
    <x v="0"/>
    <x v="13"/>
    <x v="156"/>
    <x v="83"/>
    <s v="West"/>
    <s v="California"/>
    <s v="Atascadero"/>
    <x v="1"/>
    <s v="Individual"/>
    <s v="Manual"/>
    <x v="0"/>
    <x v="130"/>
    <x v="7"/>
    <n v="47.3"/>
    <s v="69Nm@ 3500rpm"/>
    <x v="0"/>
    <x v="1"/>
  </r>
  <r>
    <x v="3312"/>
    <x v="8"/>
    <x v="14"/>
    <x v="139"/>
    <x v="14"/>
    <s v="South"/>
    <s v="Louisiana"/>
    <s v="Baton Rouge"/>
    <x v="0"/>
    <s v="Individual"/>
    <s v="Manual"/>
    <x v="0"/>
    <x v="119"/>
    <x v="0"/>
    <n v="74"/>
    <s v="190Nm@ 1750-3000rpm"/>
    <x v="0"/>
    <x v="1"/>
  </r>
  <r>
    <x v="3313"/>
    <x v="0"/>
    <x v="20"/>
    <x v="84"/>
    <x v="212"/>
    <s v="South"/>
    <s v="Louisiana"/>
    <s v="Baton Rouge"/>
    <x v="1"/>
    <s v="Individual"/>
    <s v="Manual"/>
    <x v="2"/>
    <x v="14"/>
    <x v="7"/>
    <n v="46.3"/>
    <s v="62Nm@ 3000rpm"/>
    <x v="0"/>
    <x v="1"/>
  </r>
  <r>
    <x v="3314"/>
    <x v="2"/>
    <x v="13"/>
    <x v="204"/>
    <x v="334"/>
    <s v="South"/>
    <s v="Louisiana"/>
    <s v="Baton Rouge"/>
    <x v="0"/>
    <s v="Individual"/>
    <s v="Manual"/>
    <x v="1"/>
    <x v="192"/>
    <x v="1"/>
    <n v="98.6"/>
    <s v="200Nm@ 1750rpm"/>
    <x v="0"/>
    <x v="1"/>
  </r>
  <r>
    <x v="3315"/>
    <x v="3"/>
    <x v="7"/>
    <x v="83"/>
    <x v="251"/>
    <s v="East"/>
    <s v="New Jersey"/>
    <s v="Fort Lee"/>
    <x v="0"/>
    <s v="Individual"/>
    <s v="Manual"/>
    <x v="2"/>
    <x v="80"/>
    <x v="3"/>
    <n v="88.76"/>
    <s v="219.6Nm@ 1750-2750rpm"/>
    <x v="0"/>
    <x v="1"/>
  </r>
  <r>
    <x v="3316"/>
    <x v="15"/>
    <x v="11"/>
    <x v="14"/>
    <x v="25"/>
    <s v="East"/>
    <s v="Maine"/>
    <s v="Westbrook"/>
    <x v="0"/>
    <s v="Individual"/>
    <s v="Manual"/>
    <x v="2"/>
    <x v="199"/>
    <x v="28"/>
    <n v="105"/>
    <s v="250Nm@ 1500-2500rpm"/>
    <x v="0"/>
    <x v="1"/>
  </r>
  <r>
    <x v="3317"/>
    <x v="0"/>
    <x v="0"/>
    <x v="21"/>
    <x v="7"/>
    <s v="Central"/>
    <s v="Texas"/>
    <s v="Gainesville"/>
    <x v="0"/>
    <s v="Individual"/>
    <s v="Manual"/>
    <x v="0"/>
    <x v="0"/>
    <x v="0"/>
    <n v="74"/>
    <s v="190Nm@ 2000rpm"/>
    <x v="0"/>
    <x v="1"/>
  </r>
  <r>
    <x v="3318"/>
    <x v="2"/>
    <x v="15"/>
    <x v="133"/>
    <x v="17"/>
    <s v="South"/>
    <s v="Louisiana"/>
    <s v="Baton Rouge"/>
    <x v="1"/>
    <s v="Individual"/>
    <s v="Manual"/>
    <x v="0"/>
    <x v="112"/>
    <x v="13"/>
    <n v="88.7"/>
    <s v="110Nm@ 4800rpm"/>
    <x v="0"/>
    <x v="1"/>
  </r>
  <r>
    <x v="3319"/>
    <x v="7"/>
    <x v="11"/>
    <x v="180"/>
    <x v="1"/>
    <s v="South"/>
    <s v="Louisiana"/>
    <s v="Baton Rouge"/>
    <x v="0"/>
    <s v="Individual"/>
    <s v="Manual"/>
    <x v="1"/>
    <x v="228"/>
    <x v="10"/>
    <n v="65"/>
    <s v="160Nm@ 2000rpm"/>
    <x v="0"/>
    <x v="1"/>
  </r>
  <r>
    <x v="3320"/>
    <x v="8"/>
    <x v="16"/>
    <x v="162"/>
    <x v="10"/>
    <s v="Central"/>
    <s v="Texas"/>
    <s v="Gainesville"/>
    <x v="0"/>
    <s v="Individual"/>
    <s v="Manual"/>
    <x v="0"/>
    <x v="263"/>
    <x v="33"/>
    <n v="70"/>
    <s v="135.4Nm@ 2500"/>
    <x v="0"/>
    <x v="1"/>
  </r>
  <r>
    <x v="3321"/>
    <x v="3"/>
    <x v="4"/>
    <x v="105"/>
    <x v="67"/>
    <s v="South"/>
    <s v="Louisiana"/>
    <s v="Baton Rouge"/>
    <x v="1"/>
    <s v="Individual"/>
    <s v="Manual"/>
    <x v="0"/>
    <x v="11"/>
    <x v="5"/>
    <n v="82"/>
    <s v="114Nm@ 4000rpm"/>
    <x v="0"/>
    <x v="1"/>
  </r>
  <r>
    <x v="3322"/>
    <x v="9"/>
    <x v="7"/>
    <x v="69"/>
    <x v="43"/>
    <s v="South"/>
    <s v="Alabama"/>
    <s v="Gadsden"/>
    <x v="1"/>
    <s v="Individual"/>
    <s v="Manual"/>
    <x v="1"/>
    <x v="23"/>
    <x v="13"/>
    <n v="84.8"/>
    <s v="113Nm@ 5000rpm"/>
    <x v="0"/>
    <x v="1"/>
  </r>
  <r>
    <x v="3323"/>
    <x v="4"/>
    <x v="7"/>
    <x v="14"/>
    <x v="17"/>
    <s v="South"/>
    <s v="Alabama"/>
    <s v="Gadsden"/>
    <x v="0"/>
    <s v="Individual"/>
    <s v="Manual"/>
    <x v="0"/>
    <x v="37"/>
    <x v="19"/>
    <n v="100.6"/>
    <s v="200Nm@ 1400-3400rpm"/>
    <x v="2"/>
    <x v="1"/>
  </r>
  <r>
    <x v="3324"/>
    <x v="2"/>
    <x v="14"/>
    <x v="453"/>
    <x v="23"/>
    <s v="South"/>
    <s v="Alabama"/>
    <s v="Gadsden"/>
    <x v="0"/>
    <s v="Individual"/>
    <s v="Manual"/>
    <x v="0"/>
    <x v="17"/>
    <x v="1"/>
    <n v="98.6"/>
    <s v="200Nm@ 1750rpm"/>
    <x v="0"/>
    <x v="1"/>
  </r>
  <r>
    <x v="3325"/>
    <x v="0"/>
    <x v="13"/>
    <x v="74"/>
    <x v="7"/>
    <s v="South"/>
    <s v="Alabama"/>
    <s v="Gadsden"/>
    <x v="0"/>
    <s v="Individual"/>
    <s v="Manual"/>
    <x v="0"/>
    <x v="101"/>
    <x v="0"/>
    <n v="88.5"/>
    <s v="200Nm@ 1750rpm"/>
    <x v="0"/>
    <x v="1"/>
  </r>
  <r>
    <x v="3326"/>
    <x v="3"/>
    <x v="16"/>
    <x v="9"/>
    <x v="11"/>
    <s v="South"/>
    <s v="Alabama"/>
    <s v="Gadsden"/>
    <x v="1"/>
    <s v="Individual"/>
    <s v="Manual"/>
    <x v="0"/>
    <x v="49"/>
    <x v="5"/>
    <n v="78.900000000000006"/>
    <s v="111.7Nm@ 4000rpm"/>
    <x v="0"/>
    <x v="1"/>
  </r>
  <r>
    <x v="3327"/>
    <x v="8"/>
    <x v="7"/>
    <x v="454"/>
    <x v="2"/>
    <s v="East"/>
    <s v="Maryland"/>
    <s v="Odenton"/>
    <x v="0"/>
    <s v="Individual"/>
    <s v="Manual"/>
    <x v="0"/>
    <x v="146"/>
    <x v="0"/>
    <n v="88.76"/>
    <s v="200Nm@ 1750-3000rpm"/>
    <x v="0"/>
    <x v="1"/>
  </r>
  <r>
    <x v="3328"/>
    <x v="0"/>
    <x v="4"/>
    <x v="455"/>
    <x v="43"/>
    <s v="East"/>
    <s v="Maryland"/>
    <s v="Odenton"/>
    <x v="0"/>
    <s v="Individual"/>
    <s v="Manual"/>
    <x v="0"/>
    <x v="25"/>
    <x v="0"/>
    <n v="88.5"/>
    <s v="200Nm@ 1750rpm"/>
    <x v="0"/>
    <x v="1"/>
  </r>
  <r>
    <x v="3329"/>
    <x v="4"/>
    <x v="10"/>
    <x v="322"/>
    <x v="209"/>
    <s v="East"/>
    <s v="Maryland"/>
    <s v="Odenton"/>
    <x v="0"/>
    <s v="Individual"/>
    <s v="Automatic"/>
    <x v="0"/>
    <x v="43"/>
    <x v="23"/>
    <n v="171.5"/>
    <s v="360Nm@ 1200-3400rpm"/>
    <x v="2"/>
    <x v="1"/>
  </r>
  <r>
    <x v="3330"/>
    <x v="4"/>
    <x v="7"/>
    <x v="143"/>
    <x v="341"/>
    <s v="East"/>
    <s v="Maryland"/>
    <s v="Odenton"/>
    <x v="0"/>
    <s v="Individual"/>
    <s v="Manual"/>
    <x v="0"/>
    <x v="37"/>
    <x v="19"/>
    <n v="100"/>
    <s v="200Nm@ 1400-3400rpm"/>
    <x v="3"/>
    <x v="1"/>
  </r>
  <r>
    <x v="3331"/>
    <x v="0"/>
    <x v="13"/>
    <x v="29"/>
    <x v="10"/>
    <s v="East"/>
    <s v="Maryland"/>
    <s v="Olney"/>
    <x v="0"/>
    <s v="Individual"/>
    <s v="Manual"/>
    <x v="0"/>
    <x v="87"/>
    <x v="0"/>
    <n v="88.76"/>
    <s v="200Nm@ 1750rpm"/>
    <x v="2"/>
    <x v="1"/>
  </r>
  <r>
    <x v="3332"/>
    <x v="5"/>
    <x v="13"/>
    <x v="128"/>
    <x v="51"/>
    <s v="East"/>
    <s v="Maryland"/>
    <s v="Olney"/>
    <x v="0"/>
    <s v="Individual"/>
    <s v="Manual"/>
    <x v="1"/>
    <x v="225"/>
    <x v="1"/>
    <n v="99"/>
    <s v="215Nm@ 1750-3000rpm"/>
    <x v="0"/>
    <x v="1"/>
  </r>
  <r>
    <x v="3333"/>
    <x v="17"/>
    <x v="11"/>
    <x v="63"/>
    <x v="529"/>
    <s v="East"/>
    <s v="Maryland"/>
    <s v="Odenton"/>
    <x v="0"/>
    <s v="Individual"/>
    <s v="Manual"/>
    <x v="0"/>
    <x v="230"/>
    <x v="10"/>
    <n v="84.8"/>
    <s v="200Nm@ 2000rpm"/>
    <x v="0"/>
    <x v="1"/>
  </r>
  <r>
    <x v="3334"/>
    <x v="5"/>
    <x v="0"/>
    <x v="14"/>
    <x v="45"/>
    <s v="East"/>
    <s v="Maryland"/>
    <s v="Owings Mills"/>
    <x v="0"/>
    <s v="Individual"/>
    <s v="Manual"/>
    <x v="0"/>
    <x v="8"/>
    <x v="9"/>
    <n v="68.05"/>
    <s v="160Nm@ 2000rpm"/>
    <x v="0"/>
    <x v="1"/>
  </r>
  <r>
    <x v="3335"/>
    <x v="0"/>
    <x v="10"/>
    <x v="68"/>
    <x v="12"/>
    <s v="East"/>
    <s v="Maryland"/>
    <s v="Owings Mills"/>
    <x v="0"/>
    <s v="Individual"/>
    <s v="Manual"/>
    <x v="1"/>
    <x v="56"/>
    <x v="0"/>
    <n v="74"/>
    <s v="190Nm@ 2000rpm"/>
    <x v="0"/>
    <x v="1"/>
  </r>
  <r>
    <x v="3336"/>
    <x v="9"/>
    <x v="9"/>
    <x v="16"/>
    <x v="14"/>
    <s v="East"/>
    <s v="Maryland"/>
    <s v="Olney"/>
    <x v="1"/>
    <s v="Individual"/>
    <s v="Manual"/>
    <x v="1"/>
    <x v="99"/>
    <x v="84"/>
    <n v="62"/>
    <s v="90.3Nm@ 4200rpm"/>
    <x v="0"/>
    <x v="1"/>
  </r>
  <r>
    <x v="3337"/>
    <x v="16"/>
    <x v="3"/>
    <x v="119"/>
    <x v="43"/>
    <s v="East"/>
    <s v="Maryland"/>
    <s v="Odenton"/>
    <x v="0"/>
    <s v="Individual"/>
    <s v="Automatic"/>
    <x v="3"/>
    <x v="305"/>
    <x v="40"/>
    <n v="181"/>
    <s v="380Nm@ 1750-3000rpm"/>
    <x v="0"/>
    <x v="1"/>
  </r>
  <r>
    <x v="3338"/>
    <x v="0"/>
    <x v="3"/>
    <x v="318"/>
    <x v="14"/>
    <s v="East"/>
    <s v="Maryland"/>
    <s v="Olney"/>
    <x v="1"/>
    <s v="Individual"/>
    <s v="Manual"/>
    <x v="1"/>
    <x v="23"/>
    <x v="6"/>
    <n v="64"/>
    <s v="84Nm@ 3500rpm"/>
    <x v="0"/>
    <x v="1"/>
  </r>
  <r>
    <x v="3339"/>
    <x v="0"/>
    <x v="3"/>
    <x v="318"/>
    <x v="14"/>
    <s v="East"/>
    <s v="Maryland"/>
    <s v="Owings Mills"/>
    <x v="1"/>
    <s v="Individual"/>
    <s v="Manual"/>
    <x v="1"/>
    <x v="23"/>
    <x v="6"/>
    <n v="64"/>
    <s v="84Nm@ 3500rpm"/>
    <x v="0"/>
    <x v="1"/>
  </r>
  <r>
    <x v="3340"/>
    <x v="12"/>
    <x v="6"/>
    <x v="456"/>
    <x v="14"/>
    <s v="East"/>
    <s v="Maryland"/>
    <s v="Olney"/>
    <x v="1"/>
    <s v="Individual"/>
    <s v="Automatic"/>
    <x v="1"/>
    <x v="326"/>
    <x v="44"/>
    <n v="204"/>
    <s v="245Nm@ 5000rpm"/>
    <x v="0"/>
    <x v="1"/>
  </r>
  <r>
    <x v="3341"/>
    <x v="5"/>
    <x v="14"/>
    <x v="143"/>
    <x v="73"/>
    <s v="South"/>
    <s v="Mississippi"/>
    <s v="Gulfport"/>
    <x v="0"/>
    <s v="Individual"/>
    <s v="Manual"/>
    <x v="0"/>
    <x v="3"/>
    <x v="1"/>
    <n v="98.96"/>
    <s v="205Nm@ 1750-3250rpm"/>
    <x v="0"/>
    <x v="1"/>
  </r>
  <r>
    <x v="3342"/>
    <x v="3"/>
    <x v="13"/>
    <x v="21"/>
    <x v="11"/>
    <s v="South"/>
    <s v="Mississippi"/>
    <s v="Clinton"/>
    <x v="0"/>
    <s v="Individual"/>
    <s v="Manual"/>
    <x v="0"/>
    <x v="15"/>
    <x v="3"/>
    <n v="88.73"/>
    <s v="219.7Nm@ 1500-2750rpm"/>
    <x v="0"/>
    <x v="1"/>
  </r>
  <r>
    <x v="3343"/>
    <x v="7"/>
    <x v="13"/>
    <x v="145"/>
    <x v="530"/>
    <s v="South"/>
    <s v="Mississippi"/>
    <s v="Gulfport"/>
    <x v="0"/>
    <s v="Individual"/>
    <s v="Manual"/>
    <x v="0"/>
    <x v="189"/>
    <x v="16"/>
    <n v="120"/>
    <s v="280Nm@ 1800-2800rpm"/>
    <x v="2"/>
    <x v="1"/>
  </r>
  <r>
    <x v="3344"/>
    <x v="0"/>
    <x v="2"/>
    <x v="69"/>
    <x v="49"/>
    <s v="South"/>
    <s v="Mississippi"/>
    <s v="Biloxi"/>
    <x v="2"/>
    <s v="Individual"/>
    <s v="Manual"/>
    <x v="1"/>
    <x v="315"/>
    <x v="7"/>
    <n v="32.799999999999997"/>
    <s v="57Nm@ 2500rpm"/>
    <x v="0"/>
    <x v="1"/>
  </r>
  <r>
    <x v="3345"/>
    <x v="3"/>
    <x v="9"/>
    <x v="170"/>
    <x v="25"/>
    <s v="South"/>
    <s v="Mississippi"/>
    <s v="Clinton"/>
    <x v="1"/>
    <s v="Individual"/>
    <s v="Manual"/>
    <x v="2"/>
    <x v="35"/>
    <x v="5"/>
    <n v="80"/>
    <s v="11.4 kgm at 4,000 rpm"/>
    <x v="0"/>
    <x v="1"/>
  </r>
  <r>
    <x v="3346"/>
    <x v="2"/>
    <x v="4"/>
    <x v="177"/>
    <x v="531"/>
    <s v="South"/>
    <s v="Mississippi"/>
    <s v="Greenville"/>
    <x v="1"/>
    <s v="Individual"/>
    <s v="Manual"/>
    <x v="0"/>
    <x v="34"/>
    <x v="12"/>
    <n v="86.7"/>
    <s v="109Nm@ 4500rpm"/>
    <x v="0"/>
    <x v="1"/>
  </r>
  <r>
    <x v="3347"/>
    <x v="3"/>
    <x v="0"/>
    <x v="22"/>
    <x v="138"/>
    <s v="South"/>
    <s v="Mississippi"/>
    <s v="Gulfport"/>
    <x v="0"/>
    <s v="Individual"/>
    <s v="Manual"/>
    <x v="0"/>
    <x v="79"/>
    <x v="34"/>
    <n v="126.32"/>
    <s v="259.8Nm@ 1900-2750rpm"/>
    <x v="0"/>
    <x v="1"/>
  </r>
  <r>
    <x v="3348"/>
    <x v="15"/>
    <x v="11"/>
    <x v="12"/>
    <x v="14"/>
    <s v="Central"/>
    <s v="Minnesota"/>
    <s v="Woodbury"/>
    <x v="0"/>
    <s v="Individual"/>
    <s v="Manual"/>
    <x v="2"/>
    <x v="59"/>
    <x v="28"/>
    <n v="103.6"/>
    <s v="250Nm@ 1500-2500rpm"/>
    <x v="0"/>
    <x v="1"/>
  </r>
  <r>
    <x v="3349"/>
    <x v="3"/>
    <x v="13"/>
    <x v="133"/>
    <x v="234"/>
    <s v="South"/>
    <s v="Mississippi"/>
    <s v="Biloxi"/>
    <x v="0"/>
    <s v="Individual"/>
    <s v="Manual"/>
    <x v="1"/>
    <x v="171"/>
    <x v="3"/>
    <n v="88.73"/>
    <s v="219.66nm@ 1500-2750rpm"/>
    <x v="0"/>
    <x v="1"/>
  </r>
  <r>
    <x v="3350"/>
    <x v="0"/>
    <x v="14"/>
    <x v="109"/>
    <x v="17"/>
    <s v="South"/>
    <s v="Mississippi"/>
    <s v="Biloxi"/>
    <x v="0"/>
    <s v="Individual"/>
    <s v="Manual"/>
    <x v="1"/>
    <x v="309"/>
    <x v="0"/>
    <n v="88.5"/>
    <s v="200Nm@ 1750rpm"/>
    <x v="2"/>
    <x v="1"/>
  </r>
  <r>
    <x v="3351"/>
    <x v="3"/>
    <x v="7"/>
    <x v="10"/>
    <x v="12"/>
    <s v="South"/>
    <s v="Mississippi"/>
    <s v="Greenville"/>
    <x v="0"/>
    <s v="Individual"/>
    <s v="Manual"/>
    <x v="2"/>
    <x v="79"/>
    <x v="34"/>
    <n v="126.32"/>
    <s v="259.8Nm@ 1900-2750rpm"/>
    <x v="0"/>
    <x v="1"/>
  </r>
  <r>
    <x v="3352"/>
    <x v="0"/>
    <x v="13"/>
    <x v="40"/>
    <x v="25"/>
    <s v="South"/>
    <s v="Mississippi"/>
    <s v="Clinton"/>
    <x v="0"/>
    <s v="Individual"/>
    <s v="Manual"/>
    <x v="0"/>
    <x v="101"/>
    <x v="0"/>
    <n v="88.5"/>
    <s v="200Nm@ 1750rpm"/>
    <x v="0"/>
    <x v="1"/>
  </r>
  <r>
    <x v="3353"/>
    <x v="5"/>
    <x v="10"/>
    <x v="273"/>
    <x v="15"/>
    <s v="Central"/>
    <s v="Minnesota"/>
    <s v="Woodbury"/>
    <x v="1"/>
    <s v="Individual"/>
    <s v="Manual"/>
    <x v="1"/>
    <x v="51"/>
    <x v="26"/>
    <n v="86.8"/>
    <s v="112Nm@ 4000rpm"/>
    <x v="0"/>
    <x v="1"/>
  </r>
  <r>
    <x v="3354"/>
    <x v="3"/>
    <x v="6"/>
    <x v="3"/>
    <x v="14"/>
    <s v="Central"/>
    <s v="Minnesota"/>
    <s v="Woodbury"/>
    <x v="1"/>
    <s v="Individual"/>
    <s v="Manual"/>
    <x v="1"/>
    <x v="49"/>
    <x v="5"/>
    <n v="78.900000000000006"/>
    <s v="111.8Nm@ 4000rpm"/>
    <x v="0"/>
    <x v="1"/>
  </r>
  <r>
    <x v="3355"/>
    <x v="8"/>
    <x v="6"/>
    <x v="165"/>
    <x v="7"/>
    <s v="South"/>
    <s v="Mississippi"/>
    <s v="Greenville"/>
    <x v="1"/>
    <s v="Individual"/>
    <s v="Manual"/>
    <x v="1"/>
    <x v="160"/>
    <x v="53"/>
    <n v="64.08"/>
    <s v="100Nm@ 2700rpm"/>
    <x v="0"/>
    <x v="1"/>
  </r>
  <r>
    <x v="3356"/>
    <x v="6"/>
    <x v="0"/>
    <x v="21"/>
    <x v="59"/>
    <s v="South"/>
    <s v="Mississippi"/>
    <s v="Biloxi"/>
    <x v="0"/>
    <s v="Individual"/>
    <s v="Manual"/>
    <x v="0"/>
    <x v="9"/>
    <x v="10"/>
    <n v="108.45"/>
    <s v="248Nm@ 2250rpm"/>
    <x v="0"/>
    <x v="1"/>
  </r>
  <r>
    <x v="3357"/>
    <x v="3"/>
    <x v="9"/>
    <x v="56"/>
    <x v="10"/>
    <s v="South"/>
    <s v="Mississippi"/>
    <s v="Clinton"/>
    <x v="1"/>
    <s v="Individual"/>
    <s v="Manual"/>
    <x v="0"/>
    <x v="35"/>
    <x v="5"/>
    <n v="80"/>
    <s v="11.4 kgm at 4,000 rpm"/>
    <x v="0"/>
    <x v="1"/>
  </r>
  <r>
    <x v="3358"/>
    <x v="3"/>
    <x v="6"/>
    <x v="8"/>
    <x v="10"/>
    <s v="South"/>
    <s v="Mississippi"/>
    <s v="Gulfport"/>
    <x v="0"/>
    <s v="Individual"/>
    <s v="Manual"/>
    <x v="1"/>
    <x v="3"/>
    <x v="3"/>
    <n v="90"/>
    <s v="22.4 kgm at 1750-2750rpm"/>
    <x v="0"/>
    <x v="1"/>
  </r>
  <r>
    <x v="3359"/>
    <x v="3"/>
    <x v="6"/>
    <x v="56"/>
    <x v="14"/>
    <s v="South"/>
    <s v="Mississippi"/>
    <s v="Gulfport"/>
    <x v="1"/>
    <s v="Individual"/>
    <s v="Manual"/>
    <x v="1"/>
    <x v="49"/>
    <x v="5"/>
    <n v="78.900000000000006"/>
    <s v="111.8Nm@ 4000rpm"/>
    <x v="0"/>
    <x v="1"/>
  </r>
  <r>
    <x v="3360"/>
    <x v="0"/>
    <x v="2"/>
    <x v="50"/>
    <x v="17"/>
    <s v="Central"/>
    <s v="Minnesota"/>
    <s v="Woodbury"/>
    <x v="1"/>
    <s v="Individual"/>
    <s v="Manual"/>
    <x v="0"/>
    <x v="14"/>
    <x v="7"/>
    <n v="46.3"/>
    <s v="62Nm@ 3000rpm"/>
    <x v="0"/>
    <x v="1"/>
  </r>
  <r>
    <x v="3361"/>
    <x v="8"/>
    <x v="6"/>
    <x v="172"/>
    <x v="466"/>
    <s v="South"/>
    <s v="Mississippi"/>
    <s v="Greenville"/>
    <x v="0"/>
    <s v="Individual"/>
    <s v="Manual"/>
    <x v="0"/>
    <x v="48"/>
    <x v="0"/>
    <n v="88.8"/>
    <s v="200Nm@ 1750-3000rpm"/>
    <x v="0"/>
    <x v="1"/>
  </r>
  <r>
    <x v="3362"/>
    <x v="3"/>
    <x v="3"/>
    <x v="105"/>
    <x v="532"/>
    <s v="South"/>
    <s v="Mississippi"/>
    <s v="Clinton"/>
    <x v="1"/>
    <s v="Individual"/>
    <s v="Manual"/>
    <x v="1"/>
    <x v="27"/>
    <x v="5"/>
    <n v="81.83"/>
    <s v="114.7Nm@ 4000rpm"/>
    <x v="0"/>
    <x v="1"/>
  </r>
  <r>
    <x v="3363"/>
    <x v="15"/>
    <x v="6"/>
    <x v="24"/>
    <x v="1"/>
    <s v="South"/>
    <s v="Mississippi"/>
    <s v="Greenville"/>
    <x v="0"/>
    <s v="Individual"/>
    <s v="Manual"/>
    <x v="2"/>
    <x v="59"/>
    <x v="28"/>
    <n v="103.6"/>
    <s v="250Nm@ 1500-2500rpm"/>
    <x v="0"/>
    <x v="1"/>
  </r>
  <r>
    <x v="3364"/>
    <x v="8"/>
    <x v="4"/>
    <x v="105"/>
    <x v="22"/>
    <s v="South"/>
    <s v="Mississippi"/>
    <s v="Greenville"/>
    <x v="1"/>
    <s v="Individual"/>
    <s v="Manual"/>
    <x v="0"/>
    <x v="20"/>
    <x v="13"/>
    <n v="84"/>
    <s v="114Nm@ 3500rpm"/>
    <x v="0"/>
    <x v="1"/>
  </r>
  <r>
    <x v="3365"/>
    <x v="7"/>
    <x v="7"/>
    <x v="130"/>
    <x v="57"/>
    <s v="South"/>
    <s v="Mississippi"/>
    <s v="Clinton"/>
    <x v="0"/>
    <s v="Individual"/>
    <s v="Manual"/>
    <x v="1"/>
    <x v="77"/>
    <x v="16"/>
    <n v="140"/>
    <s v="330Nm@ 1600-2800rpm"/>
    <x v="2"/>
    <x v="1"/>
  </r>
  <r>
    <x v="3366"/>
    <x v="17"/>
    <x v="6"/>
    <x v="151"/>
    <x v="43"/>
    <s v="Central"/>
    <s v="Oklahoma"/>
    <s v="Ponca City"/>
    <x v="1"/>
    <s v="Individual"/>
    <s v="Manual"/>
    <x v="0"/>
    <x v="220"/>
    <x v="12"/>
    <n v="75"/>
    <s v="104Nm@ 4000rpm"/>
    <x v="0"/>
    <x v="1"/>
  </r>
  <r>
    <x v="3367"/>
    <x v="0"/>
    <x v="14"/>
    <x v="156"/>
    <x v="22"/>
    <s v="Central"/>
    <s v="Oklahoma"/>
    <s v="Ponca City"/>
    <x v="1"/>
    <s v="Individual"/>
    <s v="Manual"/>
    <x v="0"/>
    <x v="22"/>
    <x v="7"/>
    <n v="47.3"/>
    <s v="69Nm@ 3500rpm"/>
    <x v="0"/>
    <x v="1"/>
  </r>
  <r>
    <x v="3368"/>
    <x v="0"/>
    <x v="2"/>
    <x v="16"/>
    <x v="12"/>
    <s v="Central"/>
    <s v="Oklahoma"/>
    <s v="Ponca City"/>
    <x v="2"/>
    <s v="Individual"/>
    <s v="Manual"/>
    <x v="1"/>
    <x v="65"/>
    <x v="14"/>
    <n v="58.2"/>
    <s v="77Nm@ 3500rpm"/>
    <x v="0"/>
    <x v="1"/>
  </r>
  <r>
    <x v="3369"/>
    <x v="8"/>
    <x v="11"/>
    <x v="195"/>
    <x v="155"/>
    <s v="Central"/>
    <s v="Oklahoma"/>
    <s v="Ponca City"/>
    <x v="0"/>
    <s v="Individual"/>
    <s v="Manual"/>
    <x v="0"/>
    <x v="124"/>
    <x v="33"/>
    <n v="70"/>
    <s v="135.4Nm@ 2500rpm"/>
    <x v="0"/>
    <x v="1"/>
  </r>
  <r>
    <x v="3370"/>
    <x v="3"/>
    <x v="12"/>
    <x v="288"/>
    <x v="1"/>
    <s v="Central"/>
    <s v="Oklahoma"/>
    <s v="Owasso"/>
    <x v="1"/>
    <s v="Individual"/>
    <s v="Manual"/>
    <x v="3"/>
    <x v="135"/>
    <x v="55"/>
    <n v="94"/>
    <s v="12.5@ 3,500(kgm@ rpm)"/>
    <x v="0"/>
    <x v="1"/>
  </r>
  <r>
    <x v="3371"/>
    <x v="0"/>
    <x v="7"/>
    <x v="0"/>
    <x v="533"/>
    <s v="Central"/>
    <s v="Oklahoma"/>
    <s v="Owasso"/>
    <x v="0"/>
    <s v="Individual"/>
    <s v="Manual"/>
    <x v="2"/>
    <x v="57"/>
    <x v="0"/>
    <n v="74"/>
    <s v="190Nm@ 2000rpm"/>
    <x v="0"/>
    <x v="1"/>
  </r>
  <r>
    <x v="3372"/>
    <x v="3"/>
    <x v="9"/>
    <x v="263"/>
    <x v="12"/>
    <s v="Central"/>
    <s v="Oklahoma"/>
    <s v="Owasso"/>
    <x v="1"/>
    <s v="Individual"/>
    <s v="Manual"/>
    <x v="1"/>
    <x v="49"/>
    <x v="5"/>
    <n v="78.900000000000006"/>
    <s v="111.8Nm@ 4000rpm"/>
    <x v="0"/>
    <x v="1"/>
  </r>
  <r>
    <x v="3373"/>
    <x v="7"/>
    <x v="14"/>
    <x v="150"/>
    <x v="17"/>
    <s v="Central"/>
    <s v="Oklahoma"/>
    <s v="Owasso"/>
    <x v="0"/>
    <s v="Individual"/>
    <s v="Manual"/>
    <x v="0"/>
    <x v="189"/>
    <x v="60"/>
    <n v="75"/>
    <s v="200Nm@ 1400-2200rpm"/>
    <x v="2"/>
    <x v="1"/>
  </r>
  <r>
    <x v="3374"/>
    <x v="5"/>
    <x v="6"/>
    <x v="190"/>
    <x v="16"/>
    <s v="Central"/>
    <s v="Oklahoma"/>
    <s v="Owasso"/>
    <x v="0"/>
    <s v="Individual"/>
    <s v="Manual"/>
    <x v="0"/>
    <x v="8"/>
    <x v="9"/>
    <n v="68"/>
    <s v="160Nm@ 2000rpm"/>
    <x v="0"/>
    <x v="1"/>
  </r>
  <r>
    <x v="3375"/>
    <x v="6"/>
    <x v="14"/>
    <x v="8"/>
    <x v="11"/>
    <s v="Central"/>
    <s v="Oklahoma"/>
    <s v="Owasso"/>
    <x v="1"/>
    <s v="Individual"/>
    <s v="Manual"/>
    <x v="0"/>
    <x v="129"/>
    <x v="52"/>
    <n v="53.3"/>
    <s v="72Nm@ 4386rpm"/>
    <x v="0"/>
    <x v="1"/>
  </r>
  <r>
    <x v="3376"/>
    <x v="7"/>
    <x v="0"/>
    <x v="155"/>
    <x v="1"/>
    <s v="East"/>
    <s v="New York"/>
    <s v="Depew"/>
    <x v="0"/>
    <s v="Individual"/>
    <s v="Manual"/>
    <x v="2"/>
    <x v="149"/>
    <x v="60"/>
    <n v="62.1"/>
    <s v="195Nm@ 1400-2200rpm"/>
    <x v="2"/>
    <x v="1"/>
  </r>
  <r>
    <x v="3377"/>
    <x v="9"/>
    <x v="6"/>
    <x v="16"/>
    <x v="17"/>
    <s v="South"/>
    <s v="Tennessee"/>
    <s v="Columbia"/>
    <x v="1"/>
    <s v="Individual"/>
    <s v="Manual"/>
    <x v="0"/>
    <x v="99"/>
    <x v="84"/>
    <n v="62"/>
    <s v="90.3Nm@ 4200rpm"/>
    <x v="0"/>
    <x v="1"/>
  </r>
  <r>
    <x v="3378"/>
    <x v="3"/>
    <x v="15"/>
    <x v="74"/>
    <x v="534"/>
    <s v="East"/>
    <s v="New York"/>
    <s v="Depew"/>
    <x v="1"/>
    <s v="Individual"/>
    <s v="Manual"/>
    <x v="0"/>
    <x v="27"/>
    <x v="5"/>
    <n v="81.86"/>
    <s v="117nm@ 4000rpm"/>
    <x v="0"/>
    <x v="1"/>
  </r>
  <r>
    <x v="3379"/>
    <x v="3"/>
    <x v="0"/>
    <x v="457"/>
    <x v="14"/>
    <s v="West"/>
    <s v="Washington"/>
    <s v="Covington"/>
    <x v="1"/>
    <s v="Individual"/>
    <s v="Manual"/>
    <x v="0"/>
    <x v="11"/>
    <x v="5"/>
    <n v="82"/>
    <s v="114Nm@ 4000rpm"/>
    <x v="0"/>
    <x v="1"/>
  </r>
  <r>
    <x v="3380"/>
    <x v="6"/>
    <x v="13"/>
    <x v="162"/>
    <x v="251"/>
    <s v="West"/>
    <s v="Washington"/>
    <s v="Covington"/>
    <x v="1"/>
    <s v="Individual"/>
    <s v="Manual"/>
    <x v="1"/>
    <x v="129"/>
    <x v="52"/>
    <n v="53.3"/>
    <s v="72Nm@ 4386rpm"/>
    <x v="0"/>
    <x v="1"/>
  </r>
  <r>
    <x v="3381"/>
    <x v="0"/>
    <x v="14"/>
    <x v="40"/>
    <x v="10"/>
    <s v="West"/>
    <s v="Washington"/>
    <s v="Covington"/>
    <x v="0"/>
    <s v="Individual"/>
    <s v="Manual"/>
    <x v="1"/>
    <x v="127"/>
    <x v="0"/>
    <n v="74.02"/>
    <s v="190Nm@ 2000rpm"/>
    <x v="0"/>
    <x v="1"/>
  </r>
  <r>
    <x v="3382"/>
    <x v="3"/>
    <x v="6"/>
    <x v="458"/>
    <x v="43"/>
    <s v="West"/>
    <s v="Washington"/>
    <s v="Covington"/>
    <x v="1"/>
    <s v="Individual"/>
    <s v="Manual"/>
    <x v="1"/>
    <x v="88"/>
    <x v="30"/>
    <n v="62.1"/>
    <s v="96.1Nm@ 3000rpm"/>
    <x v="0"/>
    <x v="1"/>
  </r>
  <r>
    <x v="3383"/>
    <x v="7"/>
    <x v="10"/>
    <x v="40"/>
    <x v="298"/>
    <s v="East"/>
    <s v="New York"/>
    <s v="Depew"/>
    <x v="0"/>
    <s v="Individual"/>
    <s v="Manual"/>
    <x v="0"/>
    <x v="253"/>
    <x v="48"/>
    <n v="70"/>
    <s v="195Nm@ 1400-2200rpm"/>
    <x v="2"/>
    <x v="1"/>
  </r>
  <r>
    <x v="3384"/>
    <x v="0"/>
    <x v="2"/>
    <x v="459"/>
    <x v="535"/>
    <s v="South"/>
    <s v="Tennessee"/>
    <s v="Columbia"/>
    <x v="1"/>
    <s v="Individual"/>
    <s v="Manual"/>
    <x v="1"/>
    <x v="11"/>
    <x v="6"/>
    <n v="67"/>
    <s v="84Nm@ 3500rpm"/>
    <x v="0"/>
    <x v="1"/>
  </r>
  <r>
    <x v="3385"/>
    <x v="0"/>
    <x v="1"/>
    <x v="69"/>
    <x v="10"/>
    <s v="South"/>
    <s v="Tennessee"/>
    <s v="Columbia"/>
    <x v="1"/>
    <s v="Individual"/>
    <s v="Manual"/>
    <x v="1"/>
    <x v="14"/>
    <x v="7"/>
    <n v="46.3"/>
    <s v="62Nm@ 3000rpm"/>
    <x v="0"/>
    <x v="1"/>
  </r>
  <r>
    <x v="3386"/>
    <x v="2"/>
    <x v="13"/>
    <x v="219"/>
    <x v="4"/>
    <s v="East"/>
    <s v="New York"/>
    <s v="Depew"/>
    <x v="1"/>
    <s v="Individual"/>
    <s v="Automatic"/>
    <x v="0"/>
    <x v="298"/>
    <x v="12"/>
    <n v="86.7"/>
    <s v="109Nm@ 4500rpm"/>
    <x v="0"/>
    <x v="1"/>
  </r>
  <r>
    <x v="3387"/>
    <x v="2"/>
    <x v="13"/>
    <x v="0"/>
    <x v="4"/>
    <s v="West"/>
    <s v="Washington"/>
    <s v="Covington"/>
    <x v="1"/>
    <s v="Individual"/>
    <s v="Automatic"/>
    <x v="0"/>
    <x v="298"/>
    <x v="12"/>
    <n v="86.7"/>
    <s v="109Nm@ 4500rpm"/>
    <x v="0"/>
    <x v="1"/>
  </r>
  <r>
    <x v="3388"/>
    <x v="2"/>
    <x v="0"/>
    <x v="172"/>
    <x v="11"/>
    <s v="East"/>
    <s v="Delaware"/>
    <s v="Newark"/>
    <x v="1"/>
    <s v="Individual"/>
    <s v="Manual"/>
    <x v="2"/>
    <x v="124"/>
    <x v="12"/>
    <n v="86.8"/>
    <s v="109Nm@ 4500rpm"/>
    <x v="0"/>
    <x v="1"/>
  </r>
  <r>
    <x v="3389"/>
    <x v="7"/>
    <x v="0"/>
    <x v="20"/>
    <x v="202"/>
    <s v="East"/>
    <s v="Delaware"/>
    <s v="Newark"/>
    <x v="0"/>
    <s v="Individual"/>
    <s v="Manual"/>
    <x v="0"/>
    <x v="149"/>
    <x v="60"/>
    <n v="62.1"/>
    <s v="195Nm@ 1440-2200rpm"/>
    <x v="5"/>
    <x v="1"/>
  </r>
  <r>
    <x v="3390"/>
    <x v="3"/>
    <x v="4"/>
    <x v="49"/>
    <x v="10"/>
    <s v="East"/>
    <s v="Delaware"/>
    <s v="Wilmington"/>
    <x v="1"/>
    <s v="Individual"/>
    <s v="Manual"/>
    <x v="0"/>
    <x v="115"/>
    <x v="66"/>
    <n v="55.2"/>
    <s v="74.5Nm@ 4000rpm"/>
    <x v="0"/>
    <x v="1"/>
  </r>
  <r>
    <x v="3391"/>
    <x v="0"/>
    <x v="16"/>
    <x v="122"/>
    <x v="1"/>
    <s v="East"/>
    <s v="Delaware"/>
    <s v="Wilmington"/>
    <x v="1"/>
    <s v="Individual"/>
    <s v="Manual"/>
    <x v="1"/>
    <x v="14"/>
    <x v="7"/>
    <n v="35"/>
    <s v="6.1kgm@ 3000rpm"/>
    <x v="3"/>
    <x v="1"/>
  </r>
  <r>
    <x v="3392"/>
    <x v="19"/>
    <x v="4"/>
    <x v="452"/>
    <x v="80"/>
    <s v="East"/>
    <s v="Delaware"/>
    <s v="Newark"/>
    <x v="0"/>
    <s v="Dealer"/>
    <s v="Automatic"/>
    <x v="0"/>
    <x v="104"/>
    <x v="37"/>
    <n v="177"/>
    <s v="430Nm@ 1750-2500rpm"/>
    <x v="0"/>
    <x v="1"/>
  </r>
  <r>
    <x v="3393"/>
    <x v="18"/>
    <x v="15"/>
    <x v="88"/>
    <x v="67"/>
    <s v="East"/>
    <s v="Delaware"/>
    <s v="Wilmington"/>
    <x v="1"/>
    <s v="Dealer"/>
    <s v="Automatic"/>
    <x v="0"/>
    <x v="90"/>
    <x v="36"/>
    <n v="214.56"/>
    <s v="202Nm@ 3600-5200rpm"/>
    <x v="0"/>
    <x v="1"/>
  </r>
  <r>
    <x v="3394"/>
    <x v="19"/>
    <x v="4"/>
    <x v="89"/>
    <x v="4"/>
    <s v="East"/>
    <s v="Delaware"/>
    <s v="Wilmington"/>
    <x v="0"/>
    <s v="Dealer"/>
    <s v="Automatic"/>
    <x v="0"/>
    <x v="91"/>
    <x v="37"/>
    <n v="177"/>
    <s v="430Nm@ 1750-2500rpm"/>
    <x v="0"/>
    <x v="1"/>
  </r>
  <r>
    <x v="3395"/>
    <x v="8"/>
    <x v="13"/>
    <x v="181"/>
    <x v="43"/>
    <s v="South"/>
    <s v="Florida"/>
    <s v="Altamonte Springs"/>
    <x v="0"/>
    <s v="Individual"/>
    <s v="Manual"/>
    <x v="0"/>
    <x v="128"/>
    <x v="16"/>
    <n v="147.94"/>
    <s v="320Nm@ 1500-3000rpm"/>
    <x v="2"/>
    <x v="1"/>
  </r>
  <r>
    <x v="3396"/>
    <x v="22"/>
    <x v="15"/>
    <x v="182"/>
    <x v="67"/>
    <s v="West"/>
    <s v="Washington"/>
    <s v="Vancouver"/>
    <x v="0"/>
    <s v="Individual"/>
    <s v="Automatic"/>
    <x v="0"/>
    <x v="99"/>
    <x v="42"/>
    <n v="190"/>
    <s v="400Nm"/>
    <x v="0"/>
    <x v="1"/>
  </r>
  <r>
    <x v="3397"/>
    <x v="4"/>
    <x v="10"/>
    <x v="183"/>
    <x v="127"/>
    <s v="West"/>
    <s v="Washington"/>
    <s v="Vancouver"/>
    <x v="1"/>
    <s v="Trustmark_Dealer"/>
    <s v="Automatic"/>
    <x v="0"/>
    <x v="109"/>
    <x v="19"/>
    <n v="157.69999999999999"/>
    <s v="213Nm@ 4500rpm"/>
    <x v="0"/>
    <x v="1"/>
  </r>
  <r>
    <x v="3398"/>
    <x v="0"/>
    <x v="7"/>
    <x v="3"/>
    <x v="128"/>
    <s v="West"/>
    <s v="Washington"/>
    <s v="Vancouver"/>
    <x v="1"/>
    <s v="Trustmark_Dealer"/>
    <s v="Manual"/>
    <x v="0"/>
    <x v="69"/>
    <x v="14"/>
    <n v="67.05"/>
    <s v="90Nm@ 3500rpm"/>
    <x v="0"/>
    <x v="1"/>
  </r>
  <r>
    <x v="3399"/>
    <x v="0"/>
    <x v="14"/>
    <x v="184"/>
    <x v="129"/>
    <s v="West"/>
    <s v="Washington"/>
    <s v="Vancouver"/>
    <x v="0"/>
    <s v="Dealer"/>
    <s v="Manual"/>
    <x v="0"/>
    <x v="163"/>
    <x v="0"/>
    <n v="74"/>
    <s v="190Nm@ 2000rpm"/>
    <x v="0"/>
    <x v="1"/>
  </r>
  <r>
    <x v="3400"/>
    <x v="2"/>
    <x v="10"/>
    <x v="105"/>
    <x v="130"/>
    <s v="West"/>
    <s v="Washington"/>
    <s v="Vancouver"/>
    <x v="1"/>
    <s v="Trustmark_Dealer"/>
    <s v="Manual"/>
    <x v="0"/>
    <x v="23"/>
    <x v="13"/>
    <n v="88.7"/>
    <s v="110Nm@ 4800rpm"/>
    <x v="0"/>
    <x v="1"/>
  </r>
  <r>
    <x v="3401"/>
    <x v="4"/>
    <x v="7"/>
    <x v="185"/>
    <x v="131"/>
    <s v="West"/>
    <s v="Wyoming"/>
    <s v="Cheyenne"/>
    <x v="0"/>
    <s v="Trustmark_Dealer"/>
    <s v="Manual"/>
    <x v="1"/>
    <x v="37"/>
    <x v="19"/>
    <n v="100.6"/>
    <s v="200Nm@ 1200-3600rpm"/>
    <x v="2"/>
    <x v="1"/>
  </r>
  <r>
    <x v="3402"/>
    <x v="0"/>
    <x v="15"/>
    <x v="29"/>
    <x v="132"/>
    <s v="East"/>
    <s v="West Virginia"/>
    <s v="Charleston"/>
    <x v="1"/>
    <s v="Trustmark_Dealer"/>
    <s v="Automatic"/>
    <x v="0"/>
    <x v="52"/>
    <x v="5"/>
    <n v="81.8"/>
    <s v="113Nm@ 4200rpm"/>
    <x v="0"/>
    <x v="1"/>
  </r>
  <r>
    <x v="3403"/>
    <x v="4"/>
    <x v="4"/>
    <x v="74"/>
    <x v="133"/>
    <s v="East"/>
    <s v="West Virginia"/>
    <s v="Charleston"/>
    <x v="1"/>
    <s v="Trustmark_Dealer"/>
    <s v="Manual"/>
    <x v="0"/>
    <x v="95"/>
    <x v="63"/>
    <n v="88.73"/>
    <s v="132Nm@ 3000rpm"/>
    <x v="0"/>
    <x v="1"/>
  </r>
  <r>
    <x v="3404"/>
    <x v="0"/>
    <x v="14"/>
    <x v="21"/>
    <x v="134"/>
    <s v="East"/>
    <s v="West Virginia"/>
    <s v="Charleston"/>
    <x v="1"/>
    <s v="Dealer"/>
    <s v="Automatic"/>
    <x v="0"/>
    <x v="52"/>
    <x v="5"/>
    <n v="81.8"/>
    <s v="113Nm@ 4200rpm"/>
    <x v="0"/>
    <x v="1"/>
  </r>
  <r>
    <x v="3405"/>
    <x v="3"/>
    <x v="4"/>
    <x v="0"/>
    <x v="135"/>
    <s v="East"/>
    <s v="West Virginia"/>
    <s v="Charleston"/>
    <x v="0"/>
    <s v="Dealer"/>
    <s v="Manual"/>
    <x v="0"/>
    <x v="153"/>
    <x v="56"/>
    <n v="73.97"/>
    <s v="190.24nm@ 1750-2250rpm"/>
    <x v="0"/>
    <x v="1"/>
  </r>
  <r>
    <x v="3406"/>
    <x v="16"/>
    <x v="15"/>
    <x v="186"/>
    <x v="72"/>
    <s v="West"/>
    <s v="Wyoming"/>
    <s v="Cheyenne"/>
    <x v="0"/>
    <s v="Dealer"/>
    <s v="Automatic"/>
    <x v="0"/>
    <x v="95"/>
    <x v="40"/>
    <n v="190"/>
    <s v="400Nm@ 1750-2500rpm"/>
    <x v="0"/>
    <x v="1"/>
  </r>
  <r>
    <x v="3407"/>
    <x v="16"/>
    <x v="15"/>
    <x v="187"/>
    <x v="136"/>
    <s v="Central"/>
    <s v="Illinois"/>
    <s v="Des Plaines"/>
    <x v="0"/>
    <s v="Dealer"/>
    <s v="Automatic"/>
    <x v="0"/>
    <x v="95"/>
    <x v="40"/>
    <n v="190"/>
    <s v="400Nm@ 1750-2500rpm"/>
    <x v="0"/>
    <x v="1"/>
  </r>
  <r>
    <x v="3408"/>
    <x v="2"/>
    <x v="15"/>
    <x v="188"/>
    <x v="137"/>
    <s v="Central"/>
    <s v="Illinois"/>
    <s v="Danville"/>
    <x v="1"/>
    <s v="Trustmark_Dealer"/>
    <s v="Automatic"/>
    <x v="0"/>
    <x v="74"/>
    <x v="13"/>
    <n v="88.76"/>
    <s v="110Nm@ 4800rpm"/>
    <x v="0"/>
    <x v="1"/>
  </r>
  <r>
    <x v="3409"/>
    <x v="1"/>
    <x v="10"/>
    <x v="106"/>
    <x v="81"/>
    <s v="Central"/>
    <s v="Illinois"/>
    <s v="Danville"/>
    <x v="1"/>
    <s v="Dealer"/>
    <s v="Automatic"/>
    <x v="0"/>
    <x v="75"/>
    <x v="28"/>
    <n v="103.5"/>
    <s v="153Nm@ 3800rpm"/>
    <x v="0"/>
    <x v="1"/>
  </r>
  <r>
    <x v="3410"/>
    <x v="22"/>
    <x v="14"/>
    <x v="189"/>
    <x v="105"/>
    <s v="Central"/>
    <s v="Illinois"/>
    <s v="Danville"/>
    <x v="0"/>
    <s v="Dealer"/>
    <s v="Automatic"/>
    <x v="0"/>
    <x v="24"/>
    <x v="64"/>
    <n v="150"/>
    <s v="350Nm@ 1500-2750rpm"/>
    <x v="0"/>
    <x v="1"/>
  </r>
  <r>
    <x v="3411"/>
    <x v="8"/>
    <x v="13"/>
    <x v="14"/>
    <x v="10"/>
    <s v="East"/>
    <s v="West Virginia"/>
    <s v="Fairmont"/>
    <x v="0"/>
    <s v="Individual"/>
    <s v="Manual"/>
    <x v="0"/>
    <x v="3"/>
    <x v="0"/>
    <n v="88.7"/>
    <s v="200Nm@ 1750-3000rpm"/>
    <x v="0"/>
    <x v="1"/>
  </r>
  <r>
    <x v="3412"/>
    <x v="3"/>
    <x v="7"/>
    <x v="124"/>
    <x v="11"/>
    <s v="Central"/>
    <s v="Illinois"/>
    <s v="Decatur"/>
    <x v="0"/>
    <s v="Individual"/>
    <s v="Manual"/>
    <x v="0"/>
    <x v="80"/>
    <x v="3"/>
    <n v="88.8"/>
    <s v="219.7Nm@ 1500-2750rpm"/>
    <x v="0"/>
    <x v="1"/>
  </r>
  <r>
    <x v="3413"/>
    <x v="7"/>
    <x v="14"/>
    <x v="43"/>
    <x v="23"/>
    <s v="Central"/>
    <s v="Illinois"/>
    <s v="Decatur"/>
    <x v="0"/>
    <s v="Individual"/>
    <s v="Manual"/>
    <x v="1"/>
    <x v="143"/>
    <x v="58"/>
    <n v="105"/>
    <s v="247Nm@ 1800-2000rpm"/>
    <x v="4"/>
    <x v="1"/>
  </r>
  <r>
    <x v="3414"/>
    <x v="0"/>
    <x v="14"/>
    <x v="252"/>
    <x v="23"/>
    <s v="East"/>
    <s v="West Virginia"/>
    <s v="Fairmont"/>
    <x v="1"/>
    <s v="Individual"/>
    <s v="Automatic"/>
    <x v="0"/>
    <x v="241"/>
    <x v="5"/>
    <n v="81.8"/>
    <s v="113Nm@ 4200rpm"/>
    <x v="0"/>
    <x v="1"/>
  </r>
  <r>
    <x v="3415"/>
    <x v="0"/>
    <x v="14"/>
    <x v="40"/>
    <x v="22"/>
    <s v="East"/>
    <s v="West Virginia"/>
    <s v="Fairmont"/>
    <x v="1"/>
    <s v="Individual"/>
    <s v="Manual"/>
    <x v="1"/>
    <x v="21"/>
    <x v="5"/>
    <n v="83.1"/>
    <s v="115Nm@ 4000rpm"/>
    <x v="0"/>
    <x v="1"/>
  </r>
  <r>
    <x v="3416"/>
    <x v="8"/>
    <x v="11"/>
    <x v="9"/>
    <x v="7"/>
    <s v="Central"/>
    <s v="Illinois"/>
    <s v="Crystal Lake"/>
    <x v="0"/>
    <s v="Individual"/>
    <s v="Manual"/>
    <x v="0"/>
    <x v="203"/>
    <x v="0"/>
    <n v="74"/>
    <s v="190Nm@ 1750-3000rpm"/>
    <x v="0"/>
    <x v="1"/>
  </r>
  <r>
    <x v="3417"/>
    <x v="7"/>
    <x v="4"/>
    <x v="207"/>
    <x v="14"/>
    <s v="Central"/>
    <s v="Illinois"/>
    <s v="Crystal Lake"/>
    <x v="0"/>
    <s v="Individual"/>
    <s v="Manual"/>
    <x v="0"/>
    <x v="253"/>
    <x v="48"/>
    <n v="70"/>
    <s v="195Nm@ 1400-2200rpm"/>
    <x v="2"/>
    <x v="1"/>
  </r>
  <r>
    <x v="3418"/>
    <x v="13"/>
    <x v="13"/>
    <x v="57"/>
    <x v="75"/>
    <s v="Central"/>
    <s v="Illinois"/>
    <s v="Crystal Lake"/>
    <x v="0"/>
    <s v="Individual"/>
    <s v="Manual"/>
    <x v="0"/>
    <x v="39"/>
    <x v="21"/>
    <n v="175.56"/>
    <s v="400Nm@ 2000-2500rpm"/>
    <x v="2"/>
    <x v="1"/>
  </r>
  <r>
    <x v="3419"/>
    <x v="8"/>
    <x v="9"/>
    <x v="165"/>
    <x v="25"/>
    <s v="Central"/>
    <s v="Illinois"/>
    <s v="Crystal Lake"/>
    <x v="0"/>
    <s v="Individual"/>
    <s v="Manual"/>
    <x v="1"/>
    <x v="183"/>
    <x v="3"/>
    <n v="52.8"/>
    <s v="85Nm@ 2500rpm"/>
    <x v="0"/>
    <x v="1"/>
  </r>
  <r>
    <x v="3420"/>
    <x v="7"/>
    <x v="13"/>
    <x v="199"/>
    <x v="18"/>
    <s v="Central"/>
    <s v="Illinois"/>
    <s v="Danville"/>
    <x v="0"/>
    <s v="Individual"/>
    <s v="Manual"/>
    <x v="1"/>
    <x v="77"/>
    <x v="16"/>
    <n v="140"/>
    <s v="330Nm@ 1600-2800rpm"/>
    <x v="2"/>
    <x v="1"/>
  </r>
  <r>
    <x v="3421"/>
    <x v="5"/>
    <x v="2"/>
    <x v="117"/>
    <x v="7"/>
    <s v="Central"/>
    <s v="Illinois"/>
    <s v="Danville"/>
    <x v="1"/>
    <s v="Individual"/>
    <s v="Manual"/>
    <x v="1"/>
    <x v="106"/>
    <x v="26"/>
    <n v="70"/>
    <s v="102Nm@ 4000rpm"/>
    <x v="0"/>
    <x v="1"/>
  </r>
  <r>
    <x v="3422"/>
    <x v="2"/>
    <x v="1"/>
    <x v="16"/>
    <x v="14"/>
    <s v="Central"/>
    <s v="Illinois"/>
    <s v="Decatur"/>
    <x v="1"/>
    <s v="Individual"/>
    <s v="Manual"/>
    <x v="2"/>
    <x v="39"/>
    <x v="68"/>
    <n v="130"/>
    <s v="172Nm@ 4300rpm"/>
    <x v="0"/>
    <x v="1"/>
  </r>
  <r>
    <x v="3423"/>
    <x v="0"/>
    <x v="2"/>
    <x v="9"/>
    <x v="17"/>
    <s v="East"/>
    <s v="West Virginia"/>
    <s v="Fairmont"/>
    <x v="1"/>
    <s v="Individual"/>
    <s v="Manual"/>
    <x v="0"/>
    <x v="74"/>
    <x v="14"/>
    <n v="67.099999999999994"/>
    <s v="90Nm@ 3500rpm"/>
    <x v="0"/>
    <x v="1"/>
  </r>
  <r>
    <x v="3424"/>
    <x v="4"/>
    <x v="6"/>
    <x v="357"/>
    <x v="123"/>
    <s v="East"/>
    <s v="West Virginia"/>
    <s v="Fairmont"/>
    <x v="0"/>
    <s v="Individual"/>
    <s v="Manual"/>
    <x v="1"/>
    <x v="118"/>
    <x v="8"/>
    <n v="87.2"/>
    <s v="205Nm@ 1800-2800rpm"/>
    <x v="0"/>
    <x v="1"/>
  </r>
  <r>
    <x v="3425"/>
    <x v="25"/>
    <x v="9"/>
    <x v="180"/>
    <x v="43"/>
    <s v="East"/>
    <s v="West Virginia"/>
    <s v="Fairmont"/>
    <x v="1"/>
    <s v="Individual"/>
    <s v="Manual"/>
    <x v="1"/>
    <x v="248"/>
    <x v="32"/>
    <n v="67"/>
    <s v="96Nm@ 2500rpm"/>
    <x v="0"/>
    <x v="1"/>
  </r>
  <r>
    <x v="3426"/>
    <x v="25"/>
    <x v="10"/>
    <x v="83"/>
    <x v="10"/>
    <s v="Central"/>
    <s v="Illinois"/>
    <s v="Danville"/>
    <x v="0"/>
    <s v="Individual"/>
    <s v="Manual"/>
    <x v="0"/>
    <x v="199"/>
    <x v="0"/>
    <n v="91.72"/>
    <s v="209Nm@ 2000rpm"/>
    <x v="0"/>
    <x v="1"/>
  </r>
  <r>
    <x v="3427"/>
    <x v="2"/>
    <x v="16"/>
    <x v="9"/>
    <x v="43"/>
    <s v="Central"/>
    <s v="Illinois"/>
    <s v="Crystal Lake"/>
    <x v="1"/>
    <s v="Individual"/>
    <s v="Manual"/>
    <x v="1"/>
    <x v="2"/>
    <x v="2"/>
    <n v="78"/>
    <s v="12.7@ 2,700(kgm@ rpm)"/>
    <x v="0"/>
    <x v="1"/>
  </r>
  <r>
    <x v="3428"/>
    <x v="1"/>
    <x v="2"/>
    <x v="144"/>
    <x v="10"/>
    <s v="Central"/>
    <s v="Illinois"/>
    <s v="Crystal Lake"/>
    <x v="0"/>
    <s v="Individual"/>
    <s v="Manual"/>
    <x v="1"/>
    <x v="112"/>
    <x v="106"/>
    <n v="106"/>
    <s v="25.5@ 1,900(kgm@ rpm)"/>
    <x v="0"/>
    <x v="1"/>
  </r>
  <r>
    <x v="3429"/>
    <x v="1"/>
    <x v="16"/>
    <x v="170"/>
    <x v="43"/>
    <s v="East"/>
    <s v="West Virginia"/>
    <s v="Fairmont"/>
    <x v="0"/>
    <s v="Individual"/>
    <s v="Manual"/>
    <x v="1"/>
    <x v="112"/>
    <x v="106"/>
    <n v="106"/>
    <s v="25.5@ 1,900(kgm@ rpm)"/>
    <x v="0"/>
    <x v="1"/>
  </r>
  <r>
    <x v="3430"/>
    <x v="5"/>
    <x v="6"/>
    <x v="127"/>
    <x v="146"/>
    <s v="Central"/>
    <s v="Illinois"/>
    <s v="Crystal Lake"/>
    <x v="0"/>
    <s v="Individual"/>
    <s v="Manual"/>
    <x v="1"/>
    <x v="34"/>
    <x v="9"/>
    <n v="68"/>
    <s v="16.3@ 2,000(kgm@ rpm)"/>
    <x v="0"/>
    <x v="1"/>
  </r>
  <r>
    <x v="3431"/>
    <x v="3"/>
    <x v="14"/>
    <x v="58"/>
    <x v="247"/>
    <s v="Central"/>
    <s v="Illinois"/>
    <s v="Des Plaines"/>
    <x v="1"/>
    <s v="Individual"/>
    <s v="Manual"/>
    <x v="0"/>
    <x v="76"/>
    <x v="15"/>
    <n v="121.3"/>
    <s v="151Nm@ 4850rpm"/>
    <x v="0"/>
    <x v="1"/>
  </r>
  <r>
    <x v="3432"/>
    <x v="0"/>
    <x v="14"/>
    <x v="184"/>
    <x v="80"/>
    <s v="Central"/>
    <s v="Illinois"/>
    <s v="Des Plaines"/>
    <x v="1"/>
    <s v="Individual"/>
    <s v="Automatic"/>
    <x v="0"/>
    <x v="21"/>
    <x v="5"/>
    <n v="83.1"/>
    <s v="115Nm@ 4000rpm"/>
    <x v="0"/>
    <x v="1"/>
  </r>
  <r>
    <x v="3433"/>
    <x v="3"/>
    <x v="7"/>
    <x v="124"/>
    <x v="11"/>
    <s v="East"/>
    <s v="Pennsylvania"/>
    <s v="Pittsburgh"/>
    <x v="0"/>
    <s v="Individual"/>
    <s v="Manual"/>
    <x v="0"/>
    <x v="80"/>
    <x v="3"/>
    <n v="88.8"/>
    <s v="219.7Nm@ 1500-2750rpm"/>
    <x v="0"/>
    <x v="1"/>
  </r>
  <r>
    <x v="3434"/>
    <x v="0"/>
    <x v="15"/>
    <x v="177"/>
    <x v="73"/>
    <s v="Central"/>
    <s v="Iowa"/>
    <s v="Sioux City"/>
    <x v="1"/>
    <s v="Individual"/>
    <s v="Automatic"/>
    <x v="1"/>
    <x v="241"/>
    <x v="5"/>
    <n v="81.8"/>
    <s v="113Nm@ 4200rpm"/>
    <x v="0"/>
    <x v="1"/>
  </r>
  <r>
    <x v="3435"/>
    <x v="0"/>
    <x v="15"/>
    <x v="123"/>
    <x v="22"/>
    <s v="East"/>
    <s v="Pennsylvania"/>
    <s v="Pittsburgh"/>
    <x v="1"/>
    <s v="Individual"/>
    <s v="Manual"/>
    <x v="0"/>
    <x v="234"/>
    <x v="5"/>
    <n v="81.8"/>
    <s v="113Nm@ 4200rpm"/>
    <x v="0"/>
    <x v="1"/>
  </r>
  <r>
    <x v="3436"/>
    <x v="8"/>
    <x v="7"/>
    <x v="144"/>
    <x v="10"/>
    <s v="Central"/>
    <s v="Iowa"/>
    <s v="Marshalltown"/>
    <x v="0"/>
    <s v="Individual"/>
    <s v="Manual"/>
    <x v="0"/>
    <x v="235"/>
    <x v="3"/>
    <n v="70"/>
    <s v="140Nm@ 1800-3000rpm"/>
    <x v="0"/>
    <x v="1"/>
  </r>
  <r>
    <x v="3437"/>
    <x v="0"/>
    <x v="4"/>
    <x v="204"/>
    <x v="67"/>
    <s v="Central"/>
    <s v="Iowa"/>
    <s v="Marshalltown"/>
    <x v="1"/>
    <s v="Individual"/>
    <s v="Automatic"/>
    <x v="0"/>
    <x v="54"/>
    <x v="14"/>
    <n v="67"/>
    <s v="90Nm@ 3500rpm"/>
    <x v="0"/>
    <x v="1"/>
  </r>
  <r>
    <x v="3438"/>
    <x v="3"/>
    <x v="0"/>
    <x v="3"/>
    <x v="17"/>
    <s v="Central"/>
    <s v="Iowa"/>
    <s v="Mason City"/>
    <x v="1"/>
    <s v="Individual"/>
    <s v="Manual"/>
    <x v="0"/>
    <x v="115"/>
    <x v="66"/>
    <n v="55.2"/>
    <s v="74.5Nm@ 4000rpm"/>
    <x v="0"/>
    <x v="1"/>
  </r>
  <r>
    <x v="3439"/>
    <x v="7"/>
    <x v="14"/>
    <x v="43"/>
    <x v="23"/>
    <s v="Central"/>
    <s v="Iowa"/>
    <s v="Mason City"/>
    <x v="0"/>
    <s v="Individual"/>
    <s v="Manual"/>
    <x v="1"/>
    <x v="143"/>
    <x v="58"/>
    <n v="105"/>
    <s v="247Nm@ 1800-2000rpm"/>
    <x v="4"/>
    <x v="1"/>
  </r>
  <r>
    <x v="3440"/>
    <x v="0"/>
    <x v="14"/>
    <x v="252"/>
    <x v="23"/>
    <s v="Central"/>
    <s v="Iowa"/>
    <s v="Mason City"/>
    <x v="1"/>
    <s v="Individual"/>
    <s v="Automatic"/>
    <x v="0"/>
    <x v="241"/>
    <x v="5"/>
    <n v="81.8"/>
    <s v="113Nm@ 4200rpm"/>
    <x v="0"/>
    <x v="1"/>
  </r>
  <r>
    <x v="3441"/>
    <x v="3"/>
    <x v="0"/>
    <x v="5"/>
    <x v="12"/>
    <s v="Central"/>
    <s v="Iowa"/>
    <s v="Marshalltown"/>
    <x v="0"/>
    <s v="Individual"/>
    <s v="Manual"/>
    <x v="1"/>
    <x v="15"/>
    <x v="3"/>
    <n v="88.73"/>
    <s v="219.7Nm@ 1500-2750rpm"/>
    <x v="0"/>
    <x v="1"/>
  </r>
  <r>
    <x v="3442"/>
    <x v="0"/>
    <x v="10"/>
    <x v="131"/>
    <x v="12"/>
    <s v="Central"/>
    <s v="Iowa"/>
    <s v="Marshalltown"/>
    <x v="0"/>
    <s v="Individual"/>
    <s v="Manual"/>
    <x v="0"/>
    <x v="25"/>
    <x v="0"/>
    <n v="88.5"/>
    <s v="200Nm@ 1750rpm"/>
    <x v="0"/>
    <x v="1"/>
  </r>
  <r>
    <x v="3443"/>
    <x v="0"/>
    <x v="14"/>
    <x v="40"/>
    <x v="22"/>
    <s v="Central"/>
    <s v="Iowa"/>
    <s v="Sioux City"/>
    <x v="1"/>
    <s v="Individual"/>
    <s v="Manual"/>
    <x v="1"/>
    <x v="21"/>
    <x v="5"/>
    <n v="83.1"/>
    <s v="115Nm@ 4000rpm"/>
    <x v="0"/>
    <x v="1"/>
  </r>
  <r>
    <x v="3444"/>
    <x v="0"/>
    <x v="10"/>
    <x v="21"/>
    <x v="77"/>
    <s v="East"/>
    <s v="Pennsylvania"/>
    <s v="Pittsburgh"/>
    <x v="0"/>
    <s v="Individual"/>
    <s v="Manual"/>
    <x v="0"/>
    <x v="56"/>
    <x v="0"/>
    <n v="74"/>
    <s v="190Nm@ 2000rpm"/>
    <x v="0"/>
    <x v="1"/>
  </r>
  <r>
    <x v="3445"/>
    <x v="8"/>
    <x v="11"/>
    <x v="9"/>
    <x v="7"/>
    <s v="Central"/>
    <s v="Iowa"/>
    <s v="Marshalltown"/>
    <x v="0"/>
    <s v="Individual"/>
    <s v="Manual"/>
    <x v="0"/>
    <x v="203"/>
    <x v="0"/>
    <n v="74"/>
    <s v="190Nm@ 1750-3000rpm"/>
    <x v="0"/>
    <x v="1"/>
  </r>
  <r>
    <x v="3446"/>
    <x v="7"/>
    <x v="4"/>
    <x v="207"/>
    <x v="14"/>
    <s v="Central"/>
    <s v="Iowa"/>
    <s v="Sioux City"/>
    <x v="0"/>
    <s v="Individual"/>
    <s v="Manual"/>
    <x v="0"/>
    <x v="253"/>
    <x v="48"/>
    <n v="70"/>
    <s v="195Nm@ 1400-2200rpm"/>
    <x v="2"/>
    <x v="1"/>
  </r>
  <r>
    <x v="3447"/>
    <x v="13"/>
    <x v="13"/>
    <x v="57"/>
    <x v="75"/>
    <s v="Central"/>
    <s v="Iowa"/>
    <s v="Sioux City"/>
    <x v="0"/>
    <s v="Individual"/>
    <s v="Manual"/>
    <x v="0"/>
    <x v="39"/>
    <x v="21"/>
    <n v="175.56"/>
    <s v="400Nm@ 2000-2500rpm"/>
    <x v="2"/>
    <x v="1"/>
  </r>
  <r>
    <x v="3448"/>
    <x v="3"/>
    <x v="13"/>
    <x v="0"/>
    <x v="13"/>
    <s v="Central"/>
    <s v="Iowa"/>
    <s v="Marshalltown"/>
    <x v="0"/>
    <s v="Individual"/>
    <s v="Manual"/>
    <x v="0"/>
    <x v="153"/>
    <x v="61"/>
    <n v="70"/>
    <s v="160Nm@ 1500-2750rpm"/>
    <x v="0"/>
    <x v="1"/>
  </r>
  <r>
    <x v="3449"/>
    <x v="0"/>
    <x v="7"/>
    <x v="134"/>
    <x v="195"/>
    <s v="East"/>
    <s v="Pennsylvania"/>
    <s v="Pittsburgh"/>
    <x v="0"/>
    <s v="Individual"/>
    <s v="Manual"/>
    <x v="1"/>
    <x v="0"/>
    <x v="0"/>
    <n v="74"/>
    <s v="190Nm@ 2000rpm"/>
    <x v="0"/>
    <x v="1"/>
  </r>
  <r>
    <x v="3450"/>
    <x v="4"/>
    <x v="6"/>
    <x v="10"/>
    <x v="536"/>
    <s v="Central"/>
    <s v="Iowa"/>
    <s v="Mason City"/>
    <x v="0"/>
    <s v="Dealer"/>
    <s v="Manual"/>
    <x v="0"/>
    <x v="142"/>
    <x v="19"/>
    <n v="102"/>
    <s v="20.4@ 1400-3400(kgm@ rpm)"/>
    <x v="3"/>
    <x v="1"/>
  </r>
  <r>
    <x v="3451"/>
    <x v="8"/>
    <x v="10"/>
    <x v="8"/>
    <x v="23"/>
    <s v="East"/>
    <s v="Pennsylvania"/>
    <s v="Pittsburgh"/>
    <x v="1"/>
    <s v="Individual"/>
    <s v="Manual"/>
    <x v="0"/>
    <x v="156"/>
    <x v="13"/>
    <n v="84"/>
    <s v="114Nm@ 3500rpm"/>
    <x v="0"/>
    <x v="1"/>
  </r>
  <r>
    <x v="3452"/>
    <x v="7"/>
    <x v="0"/>
    <x v="12"/>
    <x v="10"/>
    <s v="Central"/>
    <s v="Iowa"/>
    <s v="Mason City"/>
    <x v="0"/>
    <s v="Individual"/>
    <s v="Manual"/>
    <x v="0"/>
    <x v="26"/>
    <x v="75"/>
    <n v="95"/>
    <s v="220Nm at 1400-2600 rpm"/>
    <x v="3"/>
    <x v="1"/>
  </r>
  <r>
    <x v="3453"/>
    <x v="6"/>
    <x v="7"/>
    <x v="33"/>
    <x v="537"/>
    <s v="East"/>
    <s v="Pennsylvania"/>
    <s v="Pittsburgh"/>
    <x v="0"/>
    <s v="Dealer"/>
    <s v="Manual"/>
    <x v="1"/>
    <x v="84"/>
    <x v="10"/>
    <n v="83.8"/>
    <s v="200Nm@ 1900rpm"/>
    <x v="0"/>
    <x v="1"/>
  </r>
  <r>
    <x v="3454"/>
    <x v="3"/>
    <x v="7"/>
    <x v="349"/>
    <x v="538"/>
    <s v="East"/>
    <s v="Pennsylvania"/>
    <s v="Pittsburgh"/>
    <x v="1"/>
    <s v="Dealer"/>
    <s v="Manual"/>
    <x v="0"/>
    <x v="49"/>
    <x v="5"/>
    <n v="78.900000000000006"/>
    <s v="111.7Nm@ 4000rpm"/>
    <x v="0"/>
    <x v="1"/>
  </r>
  <r>
    <x v="3455"/>
    <x v="0"/>
    <x v="10"/>
    <x v="52"/>
    <x v="67"/>
    <s v="Central"/>
    <s v="Iowa"/>
    <s v="Mason City"/>
    <x v="1"/>
    <s v="Individual"/>
    <s v="Manual"/>
    <x v="0"/>
    <x v="114"/>
    <x v="5"/>
    <n v="81.8"/>
    <s v="113Nm@ 4200rpm"/>
    <x v="0"/>
    <x v="1"/>
  </r>
  <r>
    <x v="3456"/>
    <x v="0"/>
    <x v="4"/>
    <x v="460"/>
    <x v="11"/>
    <s v="South"/>
    <s v="Virginia"/>
    <s v="Fairfax"/>
    <x v="0"/>
    <s v="Individual"/>
    <s v="Manual"/>
    <x v="0"/>
    <x v="127"/>
    <x v="0"/>
    <n v="74.02"/>
    <s v="190Nm@ 2000rpm"/>
    <x v="0"/>
    <x v="1"/>
  </r>
  <r>
    <x v="3457"/>
    <x v="4"/>
    <x v="6"/>
    <x v="29"/>
    <x v="539"/>
    <s v="West"/>
    <s v="Colorado"/>
    <s v="Durango"/>
    <x v="0"/>
    <s v="Dealer"/>
    <s v="Manual"/>
    <x v="1"/>
    <x v="142"/>
    <x v="19"/>
    <n v="102"/>
    <s v="20.4@ 1400-3400(kgm@ rpm)"/>
    <x v="3"/>
    <x v="1"/>
  </r>
  <r>
    <x v="3458"/>
    <x v="4"/>
    <x v="6"/>
    <x v="105"/>
    <x v="145"/>
    <s v="West"/>
    <s v="Colorado"/>
    <s v="Durango"/>
    <x v="0"/>
    <s v="Individual"/>
    <s v="Manual"/>
    <x v="1"/>
    <x v="142"/>
    <x v="19"/>
    <n v="102"/>
    <s v="20.4@ 1400-3400(kgm@ rpm)"/>
    <x v="2"/>
    <x v="1"/>
  </r>
  <r>
    <x v="3459"/>
    <x v="4"/>
    <x v="6"/>
    <x v="105"/>
    <x v="145"/>
    <s v="West"/>
    <s v="Colorado"/>
    <s v="Durango"/>
    <x v="0"/>
    <s v="Individual"/>
    <s v="Manual"/>
    <x v="1"/>
    <x v="142"/>
    <x v="19"/>
    <n v="102"/>
    <s v="20.4@ 1400-3400(kgm@ rpm)"/>
    <x v="2"/>
    <x v="1"/>
  </r>
  <r>
    <x v="3460"/>
    <x v="5"/>
    <x v="15"/>
    <x v="36"/>
    <x v="540"/>
    <s v="West"/>
    <s v="Colorado"/>
    <s v="Durango"/>
    <x v="1"/>
    <s v="Dealer"/>
    <s v="Manual"/>
    <x v="0"/>
    <x v="51"/>
    <x v="26"/>
    <n v="86.8"/>
    <s v="112Nm@ 4000rpm"/>
    <x v="0"/>
    <x v="1"/>
  </r>
  <r>
    <x v="3461"/>
    <x v="5"/>
    <x v="14"/>
    <x v="40"/>
    <x v="541"/>
    <s v="East"/>
    <s v="New Jersey"/>
    <s v="Hawthorne"/>
    <x v="0"/>
    <s v="Dealer"/>
    <s v="Manual"/>
    <x v="0"/>
    <x v="168"/>
    <x v="72"/>
    <n v="98.97"/>
    <s v="215nm@ 1750-2500rpm"/>
    <x v="0"/>
    <x v="1"/>
  </r>
  <r>
    <x v="3462"/>
    <x v="5"/>
    <x v="14"/>
    <x v="97"/>
    <x v="542"/>
    <s v="West"/>
    <s v="Colorado"/>
    <s v="Durango"/>
    <x v="0"/>
    <s v="Dealer"/>
    <s v="Manual"/>
    <x v="0"/>
    <x v="168"/>
    <x v="72"/>
    <n v="98.97"/>
    <s v="215nm@ 1750-2500rpm"/>
    <x v="0"/>
    <x v="1"/>
  </r>
  <r>
    <x v="3463"/>
    <x v="4"/>
    <x v="2"/>
    <x v="118"/>
    <x v="202"/>
    <s v="West"/>
    <s v="Colorado"/>
    <s v="Durango"/>
    <x v="0"/>
    <s v="Individual"/>
    <s v="Manual"/>
    <x v="0"/>
    <x v="142"/>
    <x v="19"/>
    <n v="102"/>
    <s v="20.4@ 1400-3400(kgm@ rpm)"/>
    <x v="2"/>
    <x v="1"/>
  </r>
  <r>
    <x v="3464"/>
    <x v="7"/>
    <x v="14"/>
    <x v="0"/>
    <x v="67"/>
    <s v="South"/>
    <s v="Virginia"/>
    <s v="Fairfax"/>
    <x v="1"/>
    <s v="Individual"/>
    <s v="Manual"/>
    <x v="0"/>
    <x v="12"/>
    <x v="12"/>
    <n v="82"/>
    <s v="115Nm@ 3500-3600rpm"/>
    <x v="4"/>
    <x v="1"/>
  </r>
  <r>
    <x v="3465"/>
    <x v="3"/>
    <x v="16"/>
    <x v="315"/>
    <x v="25"/>
    <s v="South"/>
    <s v="Virginia"/>
    <s v="Fairfax"/>
    <x v="1"/>
    <s v="Individual"/>
    <s v="Manual"/>
    <x v="2"/>
    <x v="97"/>
    <x v="30"/>
    <n v="66.599999999999994"/>
    <s v="10.4@ 3,200(kgm@ rpm)"/>
    <x v="0"/>
    <x v="1"/>
  </r>
  <r>
    <x v="3466"/>
    <x v="4"/>
    <x v="6"/>
    <x v="8"/>
    <x v="10"/>
    <s v="West"/>
    <s v="Colorado"/>
    <s v="Durango"/>
    <x v="0"/>
    <s v="Individual"/>
    <s v="Manual"/>
    <x v="1"/>
    <x v="7"/>
    <x v="8"/>
    <n v="67.099999999999994"/>
    <s v="170Nm@ 1800-2400rpm"/>
    <x v="0"/>
    <x v="1"/>
  </r>
  <r>
    <x v="3467"/>
    <x v="5"/>
    <x v="6"/>
    <x v="144"/>
    <x v="543"/>
    <s v="West"/>
    <s v="Colorado"/>
    <s v="Durango"/>
    <x v="0"/>
    <s v="Dealer"/>
    <s v="Manual"/>
    <x v="0"/>
    <x v="8"/>
    <x v="9"/>
    <n v="68"/>
    <s v="160Nm@ 2000rpm"/>
    <x v="0"/>
    <x v="1"/>
  </r>
  <r>
    <x v="3468"/>
    <x v="3"/>
    <x v="6"/>
    <x v="0"/>
    <x v="212"/>
    <s v="Central"/>
    <s v="Missouri"/>
    <s v="Columbia"/>
    <x v="0"/>
    <s v="Individual"/>
    <s v="Manual"/>
    <x v="3"/>
    <x v="79"/>
    <x v="34"/>
    <n v="126.32"/>
    <s v="259.8Nm@ 1900-2750rpm"/>
    <x v="0"/>
    <x v="1"/>
  </r>
  <r>
    <x v="3469"/>
    <x v="3"/>
    <x v="6"/>
    <x v="0"/>
    <x v="212"/>
    <s v="Central"/>
    <s v="Missouri"/>
    <s v="Columbia"/>
    <x v="0"/>
    <s v="Individual"/>
    <s v="Manual"/>
    <x v="3"/>
    <x v="79"/>
    <x v="34"/>
    <n v="126.32"/>
    <s v="259.8Nm@ 1900-2750rpm"/>
    <x v="0"/>
    <x v="1"/>
  </r>
  <r>
    <x v="3470"/>
    <x v="0"/>
    <x v="19"/>
    <x v="461"/>
    <x v="544"/>
    <s v="Central"/>
    <s v="Missouri"/>
    <s v="Columbia"/>
    <x v="1"/>
    <s v="Individual"/>
    <s v="Manual"/>
    <x v="0"/>
    <x v="4"/>
    <x v="7"/>
    <n v="37"/>
    <s v="59Nm@ 2500rpm"/>
    <x v="1"/>
    <x v="1"/>
  </r>
  <r>
    <x v="3471"/>
    <x v="3"/>
    <x v="0"/>
    <x v="134"/>
    <x v="15"/>
    <s v="Central"/>
    <s v="Missouri"/>
    <s v="Columbia"/>
    <x v="0"/>
    <s v="Individual"/>
    <s v="Manual"/>
    <x v="0"/>
    <x v="15"/>
    <x v="3"/>
    <n v="88.73"/>
    <s v="219.7Nm@ 1500-2750rpm"/>
    <x v="0"/>
    <x v="1"/>
  </r>
  <r>
    <x v="3472"/>
    <x v="0"/>
    <x v="14"/>
    <x v="185"/>
    <x v="11"/>
    <s v="East"/>
    <s v="Maryland"/>
    <s v="Randallstown"/>
    <x v="0"/>
    <s v="Individual"/>
    <s v="Manual"/>
    <x v="0"/>
    <x v="53"/>
    <x v="0"/>
    <n v="88.5"/>
    <s v="200Nm@ 1750rpm"/>
    <x v="0"/>
    <x v="1"/>
  </r>
  <r>
    <x v="3473"/>
    <x v="10"/>
    <x v="17"/>
    <x v="0"/>
    <x v="22"/>
    <s v="East"/>
    <s v="Maryland"/>
    <s v="Reisterstown"/>
    <x v="1"/>
    <s v="Individual"/>
    <s v="Manual"/>
    <x v="0"/>
    <x v="63"/>
    <x v="12"/>
    <n v="67.05"/>
    <s v="104Nm@ 4000rpm"/>
    <x v="0"/>
    <x v="1"/>
  </r>
  <r>
    <x v="3474"/>
    <x v="0"/>
    <x v="16"/>
    <x v="67"/>
    <x v="25"/>
    <s v="East"/>
    <s v="Maryland"/>
    <s v="Reisterstown"/>
    <x v="0"/>
    <s v="Individual"/>
    <s v="Manual"/>
    <x v="1"/>
    <x v="34"/>
    <x v="0"/>
    <n v="75"/>
    <s v="190Nm@ 2000rpm"/>
    <x v="0"/>
    <x v="1"/>
  </r>
  <r>
    <x v="3475"/>
    <x v="3"/>
    <x v="15"/>
    <x v="29"/>
    <x v="22"/>
    <s v="East"/>
    <s v="Massachusetts"/>
    <s v="Sudbury"/>
    <x v="1"/>
    <s v="Individual"/>
    <s v="Manual"/>
    <x v="0"/>
    <x v="151"/>
    <x v="5"/>
    <n v="81.86"/>
    <s v="114.73Nm@ 4000rpm"/>
    <x v="0"/>
    <x v="1"/>
  </r>
  <r>
    <x v="3476"/>
    <x v="0"/>
    <x v="14"/>
    <x v="199"/>
    <x v="22"/>
    <s v="West"/>
    <s v="California"/>
    <s v="Huntington Beach"/>
    <x v="0"/>
    <s v="Individual"/>
    <s v="Manual"/>
    <x v="0"/>
    <x v="309"/>
    <x v="0"/>
    <n v="88.5"/>
    <s v="200Nm@ 1750rpm"/>
    <x v="2"/>
    <x v="1"/>
  </r>
  <r>
    <x v="3477"/>
    <x v="3"/>
    <x v="6"/>
    <x v="76"/>
    <x v="17"/>
    <s v="West"/>
    <s v="California"/>
    <s v="Huntington Beach"/>
    <x v="0"/>
    <s v="Individual"/>
    <s v="Manual"/>
    <x v="1"/>
    <x v="79"/>
    <x v="34"/>
    <n v="126.32"/>
    <s v="259.8Nm@ 1900-2750rpm"/>
    <x v="0"/>
    <x v="1"/>
  </r>
  <r>
    <x v="3478"/>
    <x v="3"/>
    <x v="0"/>
    <x v="145"/>
    <x v="14"/>
    <s v="West"/>
    <s v="California"/>
    <s v="Huntington Beach"/>
    <x v="0"/>
    <s v="Individual"/>
    <s v="Manual"/>
    <x v="0"/>
    <x v="105"/>
    <x v="83"/>
    <n v="194.3"/>
    <s v="420.7Nm@ 1800-2500rpm"/>
    <x v="2"/>
    <x v="1"/>
  </r>
  <r>
    <x v="3479"/>
    <x v="7"/>
    <x v="15"/>
    <x v="178"/>
    <x v="18"/>
    <s v="East"/>
    <s v="New Jersey"/>
    <s v="Elmwood Park"/>
    <x v="0"/>
    <s v="Individual"/>
    <s v="Manual"/>
    <x v="0"/>
    <x v="77"/>
    <x v="16"/>
    <n v="152.87"/>
    <s v="360Nm@ 1750-2800rpm"/>
    <x v="2"/>
    <x v="1"/>
  </r>
  <r>
    <x v="3480"/>
    <x v="5"/>
    <x v="4"/>
    <x v="252"/>
    <x v="17"/>
    <s v="East"/>
    <s v="New Jersey"/>
    <s v="South Orange"/>
    <x v="0"/>
    <s v="Individual"/>
    <s v="Manual"/>
    <x v="0"/>
    <x v="327"/>
    <x v="1"/>
    <n v="99"/>
    <s v="215Nm@ 1750-3000rpm"/>
    <x v="0"/>
    <x v="1"/>
  </r>
  <r>
    <x v="3481"/>
    <x v="11"/>
    <x v="4"/>
    <x v="462"/>
    <x v="51"/>
    <s v="East"/>
    <s v="New Hampshire"/>
    <s v="Nashua"/>
    <x v="0"/>
    <s v="Individual"/>
    <s v="Manual"/>
    <x v="0"/>
    <x v="103"/>
    <x v="70"/>
    <n v="170"/>
    <s v="350Nm@ 1750-2500rpm"/>
    <x v="0"/>
    <x v="1"/>
  </r>
  <r>
    <x v="3482"/>
    <x v="0"/>
    <x v="19"/>
    <x v="85"/>
    <x v="11"/>
    <s v="South"/>
    <s v="Florida"/>
    <s v="Immokalee"/>
    <x v="1"/>
    <s v="Individual"/>
    <s v="Manual"/>
    <x v="0"/>
    <x v="11"/>
    <x v="14"/>
    <n v="67.099999999999994"/>
    <s v="90Nm@ 3500rpm"/>
    <x v="0"/>
    <x v="1"/>
  </r>
  <r>
    <x v="3483"/>
    <x v="3"/>
    <x v="6"/>
    <x v="76"/>
    <x v="17"/>
    <s v="East"/>
    <s v="Rhode Island"/>
    <s v="Cranston"/>
    <x v="0"/>
    <s v="Individual"/>
    <s v="Manual"/>
    <x v="1"/>
    <x v="79"/>
    <x v="34"/>
    <n v="126.32"/>
    <s v="259.8Nm@ 1900-2750rpm"/>
    <x v="0"/>
    <x v="1"/>
  </r>
  <r>
    <x v="3484"/>
    <x v="6"/>
    <x v="15"/>
    <x v="127"/>
    <x v="22"/>
    <s v="East"/>
    <s v="Connecticut"/>
    <s v="New Britain"/>
    <x v="1"/>
    <s v="Individual"/>
    <s v="Manual"/>
    <x v="0"/>
    <x v="129"/>
    <x v="52"/>
    <n v="53.3"/>
    <s v="72Nm@ 4386rpm"/>
    <x v="0"/>
    <x v="1"/>
  </r>
  <r>
    <x v="3485"/>
    <x v="7"/>
    <x v="15"/>
    <x v="44"/>
    <x v="19"/>
    <s v="West"/>
    <s v="California"/>
    <s v="Inglewood"/>
    <x v="0"/>
    <s v="Individual"/>
    <s v="Automatic"/>
    <x v="1"/>
    <x v="77"/>
    <x v="16"/>
    <n v="152.87"/>
    <s v="360Nm@ 1750-2800rpm"/>
    <x v="2"/>
    <x v="1"/>
  </r>
  <r>
    <x v="3486"/>
    <x v="0"/>
    <x v="10"/>
    <x v="127"/>
    <x v="15"/>
    <s v="East"/>
    <s v="Vermont"/>
    <s v="Burlington"/>
    <x v="1"/>
    <s v="Individual"/>
    <s v="Manual"/>
    <x v="0"/>
    <x v="29"/>
    <x v="14"/>
    <n v="67.05"/>
    <s v="90Nm@ 3500rpm"/>
    <x v="0"/>
    <x v="1"/>
  </r>
  <r>
    <x v="3487"/>
    <x v="0"/>
    <x v="11"/>
    <x v="14"/>
    <x v="545"/>
    <s v="East"/>
    <s v="Massachusetts"/>
    <s v="Springfield"/>
    <x v="0"/>
    <s v="Individual"/>
    <s v="Manual"/>
    <x v="0"/>
    <x v="10"/>
    <x v="0"/>
    <n v="73.900000000000006"/>
    <s v="190Nm@ 2000rpm"/>
    <x v="0"/>
    <x v="1"/>
  </r>
  <r>
    <x v="3488"/>
    <x v="7"/>
    <x v="13"/>
    <x v="143"/>
    <x v="10"/>
    <s v="West"/>
    <s v="California"/>
    <s v="Inglewood"/>
    <x v="0"/>
    <s v="Individual"/>
    <s v="Automatic"/>
    <x v="1"/>
    <x v="33"/>
    <x v="16"/>
    <n v="140"/>
    <s v="330Nm@ 1600-2800rpm"/>
    <x v="2"/>
    <x v="1"/>
  </r>
  <r>
    <x v="3489"/>
    <x v="0"/>
    <x v="14"/>
    <x v="156"/>
    <x v="45"/>
    <s v="West"/>
    <s v="California"/>
    <s v="Huntington Beach"/>
    <x v="1"/>
    <s v="Individual"/>
    <s v="Manual"/>
    <x v="0"/>
    <x v="22"/>
    <x v="7"/>
    <n v="47.3"/>
    <s v="69Nm@ 3500rpm"/>
    <x v="0"/>
    <x v="1"/>
  </r>
  <r>
    <x v="3490"/>
    <x v="8"/>
    <x v="14"/>
    <x v="81"/>
    <x v="18"/>
    <s v="South"/>
    <s v="Florida"/>
    <s v="Immokalee"/>
    <x v="1"/>
    <s v="Individual"/>
    <s v="Manual"/>
    <x v="1"/>
    <x v="30"/>
    <x v="12"/>
    <n v="108.5"/>
    <s v="170Nm@ 1750-4000rpm"/>
    <x v="0"/>
    <x v="1"/>
  </r>
  <r>
    <x v="3491"/>
    <x v="0"/>
    <x v="4"/>
    <x v="131"/>
    <x v="25"/>
    <s v="South"/>
    <s v="Florida"/>
    <s v="Immokalee"/>
    <x v="0"/>
    <s v="Individual"/>
    <s v="Manual"/>
    <x v="0"/>
    <x v="174"/>
    <x v="0"/>
    <n v="88.5"/>
    <s v="200Nm@ 1750rpm"/>
    <x v="0"/>
    <x v="1"/>
  </r>
  <r>
    <x v="3492"/>
    <x v="7"/>
    <x v="7"/>
    <x v="8"/>
    <x v="12"/>
    <s v="South"/>
    <s v="Florida"/>
    <s v="Immokalee"/>
    <x v="1"/>
    <s v="Individual"/>
    <s v="Manual"/>
    <x v="0"/>
    <x v="232"/>
    <x v="28"/>
    <n v="86"/>
    <s v="128Nm@ 3100rpm"/>
    <x v="0"/>
    <x v="1"/>
  </r>
  <r>
    <x v="3493"/>
    <x v="8"/>
    <x v="7"/>
    <x v="23"/>
    <x v="43"/>
    <s v="East"/>
    <s v="Maine"/>
    <s v="Biddeford"/>
    <x v="0"/>
    <s v="Individual"/>
    <s v="Manual"/>
    <x v="0"/>
    <x v="68"/>
    <x v="33"/>
    <n v="70"/>
    <s v="135.4Nm@ 2500rpm"/>
    <x v="0"/>
    <x v="1"/>
  </r>
  <r>
    <x v="3494"/>
    <x v="0"/>
    <x v="15"/>
    <x v="134"/>
    <x v="22"/>
    <s v="East"/>
    <s v="Connecticut"/>
    <s v="Torrington"/>
    <x v="1"/>
    <s v="Individual"/>
    <s v="Manual"/>
    <x v="0"/>
    <x v="72"/>
    <x v="26"/>
    <n v="73"/>
    <s v="101Nm@ 3000rpm"/>
    <x v="0"/>
    <x v="1"/>
  </r>
  <r>
    <x v="3495"/>
    <x v="3"/>
    <x v="16"/>
    <x v="144"/>
    <x v="43"/>
    <s v="East"/>
    <s v="Maine"/>
    <s v="Biddeford"/>
    <x v="0"/>
    <s v="Individual"/>
    <s v="Manual"/>
    <x v="1"/>
    <x v="216"/>
    <x v="48"/>
    <n v="110"/>
    <s v="24@ 1,900-2,750(kgm@ rpm)"/>
    <x v="0"/>
    <x v="1"/>
  </r>
  <r>
    <x v="3496"/>
    <x v="0"/>
    <x v="3"/>
    <x v="144"/>
    <x v="10"/>
    <s v="West"/>
    <s v="California"/>
    <s v="Huntington Beach"/>
    <x v="0"/>
    <s v="Individual"/>
    <s v="Manual"/>
    <x v="1"/>
    <x v="34"/>
    <x v="0"/>
    <n v="75"/>
    <s v="190Nm@ 2000rpm"/>
    <x v="0"/>
    <x v="1"/>
  </r>
  <r>
    <x v="3497"/>
    <x v="7"/>
    <x v="16"/>
    <x v="63"/>
    <x v="1"/>
    <s v="West"/>
    <s v="California"/>
    <s v="Inglewood"/>
    <x v="0"/>
    <s v="Individual"/>
    <s v="Manual"/>
    <x v="1"/>
    <x v="144"/>
    <x v="16"/>
    <n v="120"/>
    <s v="290Nm@ 1800-2800rpm"/>
    <x v="3"/>
    <x v="1"/>
  </r>
  <r>
    <x v="3498"/>
    <x v="3"/>
    <x v="10"/>
    <x v="20"/>
    <x v="25"/>
    <s v="West"/>
    <s v="California"/>
    <s v="Inglewood"/>
    <x v="1"/>
    <s v="Individual"/>
    <s v="Automatic"/>
    <x v="0"/>
    <x v="258"/>
    <x v="5"/>
    <n v="82"/>
    <s v="114Nm@ 4000rpm"/>
    <x v="0"/>
    <x v="1"/>
  </r>
  <r>
    <x v="3499"/>
    <x v="7"/>
    <x v="16"/>
    <x v="144"/>
    <x v="43"/>
    <s v="East"/>
    <s v="New Hampshire"/>
    <s v="Londonderry"/>
    <x v="0"/>
    <s v="Individual"/>
    <s v="Manual"/>
    <x v="2"/>
    <x v="201"/>
    <x v="77"/>
    <n v="120"/>
    <s v="290Nm@ 1800-2800rpm"/>
    <x v="2"/>
    <x v="1"/>
  </r>
  <r>
    <x v="3500"/>
    <x v="0"/>
    <x v="4"/>
    <x v="204"/>
    <x v="22"/>
    <s v="East"/>
    <s v="New Jersey"/>
    <s v="Hopatcong"/>
    <x v="1"/>
    <s v="Individual"/>
    <s v="Manual"/>
    <x v="0"/>
    <x v="62"/>
    <x v="14"/>
    <n v="67.040000000000006"/>
    <s v="90Nm@ 3500rpm"/>
    <x v="0"/>
    <x v="1"/>
  </r>
  <r>
    <x v="3501"/>
    <x v="0"/>
    <x v="4"/>
    <x v="51"/>
    <x v="17"/>
    <s v="West"/>
    <s v="Colorado"/>
    <s v="Commerce City"/>
    <x v="1"/>
    <s v="Individual"/>
    <s v="Manual"/>
    <x v="0"/>
    <x v="21"/>
    <x v="5"/>
    <n v="83.1"/>
    <s v="115Nm@ 4000rpm"/>
    <x v="0"/>
    <x v="1"/>
  </r>
  <r>
    <x v="3502"/>
    <x v="8"/>
    <x v="14"/>
    <x v="105"/>
    <x v="216"/>
    <s v="West"/>
    <s v="Colorado"/>
    <s v="Commerce City"/>
    <x v="1"/>
    <s v="Individual"/>
    <s v="Manual"/>
    <x v="0"/>
    <x v="20"/>
    <x v="13"/>
    <n v="84"/>
    <s v="114Nm@ 3500rpm"/>
    <x v="0"/>
    <x v="1"/>
  </r>
  <r>
    <x v="3503"/>
    <x v="0"/>
    <x v="15"/>
    <x v="51"/>
    <x v="23"/>
    <s v="West"/>
    <s v="Colorado"/>
    <s v="Colorado Springs"/>
    <x v="0"/>
    <s v="Individual"/>
    <s v="Manual"/>
    <x v="1"/>
    <x v="127"/>
    <x v="0"/>
    <n v="74"/>
    <s v="190Nm@ 2000rpm"/>
    <x v="0"/>
    <x v="1"/>
  </r>
  <r>
    <x v="3504"/>
    <x v="7"/>
    <x v="14"/>
    <x v="43"/>
    <x v="67"/>
    <s v="West"/>
    <s v="Colorado"/>
    <s v="Commerce City"/>
    <x v="0"/>
    <s v="Individual"/>
    <s v="Manual"/>
    <x v="0"/>
    <x v="195"/>
    <x v="16"/>
    <n v="120"/>
    <s v="280Nm@ 1800-2800rpm"/>
    <x v="5"/>
    <x v="1"/>
  </r>
  <r>
    <x v="3505"/>
    <x v="7"/>
    <x v="6"/>
    <x v="64"/>
    <x v="7"/>
    <s v="West"/>
    <s v="Colorado"/>
    <s v="Commerce City"/>
    <x v="0"/>
    <s v="Individual"/>
    <s v="Manual"/>
    <x v="0"/>
    <x v="104"/>
    <x v="60"/>
    <n v="63"/>
    <s v="180 Nm at 1440-1500rpm"/>
    <x v="2"/>
    <x v="1"/>
  </r>
  <r>
    <x v="3506"/>
    <x v="7"/>
    <x v="6"/>
    <x v="309"/>
    <x v="7"/>
    <s v="West"/>
    <s v="Colorado"/>
    <s v="Denver"/>
    <x v="0"/>
    <s v="Individual"/>
    <s v="Manual"/>
    <x v="0"/>
    <x v="104"/>
    <x v="60"/>
    <n v="63"/>
    <s v="180 Nm at 1440-1500rpm"/>
    <x v="2"/>
    <x v="1"/>
  </r>
  <r>
    <x v="3507"/>
    <x v="3"/>
    <x v="7"/>
    <x v="1"/>
    <x v="14"/>
    <s v="West"/>
    <s v="Colorado"/>
    <s v="Colorado Springs"/>
    <x v="0"/>
    <s v="Individual"/>
    <s v="Manual"/>
    <x v="0"/>
    <x v="80"/>
    <x v="3"/>
    <n v="88.76"/>
    <s v="219.6Nm@ 1750-2750rpm"/>
    <x v="0"/>
    <x v="1"/>
  </r>
  <r>
    <x v="3508"/>
    <x v="3"/>
    <x v="10"/>
    <x v="10"/>
    <x v="15"/>
    <s v="West"/>
    <s v="Colorado"/>
    <s v="Colorado Springs"/>
    <x v="1"/>
    <s v="Individual"/>
    <s v="Manual"/>
    <x v="0"/>
    <x v="11"/>
    <x v="5"/>
    <n v="82"/>
    <s v="114Nm@ 4000rpm"/>
    <x v="0"/>
    <x v="1"/>
  </r>
  <r>
    <x v="3509"/>
    <x v="8"/>
    <x v="11"/>
    <x v="180"/>
    <x v="123"/>
    <s v="West"/>
    <s v="Colorado"/>
    <s v="Colorado Springs"/>
    <x v="0"/>
    <s v="Individual"/>
    <s v="Manual"/>
    <x v="1"/>
    <x v="124"/>
    <x v="33"/>
    <n v="70"/>
    <s v="135.4Nm@ 2500rpm"/>
    <x v="0"/>
    <x v="1"/>
  </r>
  <r>
    <x v="3510"/>
    <x v="0"/>
    <x v="15"/>
    <x v="105"/>
    <x v="11"/>
    <s v="West"/>
    <s v="Colorado"/>
    <s v="Denver"/>
    <x v="1"/>
    <s v="Individual"/>
    <s v="Manual"/>
    <x v="0"/>
    <x v="71"/>
    <x v="5"/>
    <n v="81.8"/>
    <s v="113Nm@ 4200rpm"/>
    <x v="0"/>
    <x v="1"/>
  </r>
  <r>
    <x v="3511"/>
    <x v="6"/>
    <x v="4"/>
    <x v="24"/>
    <x v="45"/>
    <s v="West"/>
    <s v="Colorado"/>
    <s v="Denver"/>
    <x v="1"/>
    <s v="Individual"/>
    <s v="Manual"/>
    <x v="0"/>
    <x v="86"/>
    <x v="35"/>
    <n v="67"/>
    <s v="91Nm@ 4250rpm"/>
    <x v="0"/>
    <x v="1"/>
  </r>
  <r>
    <x v="3512"/>
    <x v="8"/>
    <x v="6"/>
    <x v="16"/>
    <x v="1"/>
    <s v="West"/>
    <s v="Colorado"/>
    <s v="Denver"/>
    <x v="0"/>
    <s v="Individual"/>
    <s v="Manual"/>
    <x v="0"/>
    <x v="270"/>
    <x v="3"/>
    <n v="69"/>
    <s v="140Nm@ 1800-3000rpm"/>
    <x v="0"/>
    <x v="1"/>
  </r>
  <r>
    <x v="3513"/>
    <x v="0"/>
    <x v="6"/>
    <x v="170"/>
    <x v="546"/>
    <s v="West"/>
    <s v="Colorado"/>
    <s v="Denver"/>
    <x v="1"/>
    <s v="Individual"/>
    <s v="Manual"/>
    <x v="1"/>
    <x v="11"/>
    <x v="14"/>
    <n v="67.099999999999994"/>
    <s v="90Nm@ 3500rpm"/>
    <x v="0"/>
    <x v="1"/>
  </r>
  <r>
    <x v="3514"/>
    <x v="7"/>
    <x v="4"/>
    <x v="293"/>
    <x v="155"/>
    <s v="West"/>
    <s v="Colorado"/>
    <s v="Colorado Springs"/>
    <x v="0"/>
    <s v="Individual"/>
    <s v="Manual"/>
    <x v="0"/>
    <x v="189"/>
    <x v="16"/>
    <n v="120"/>
    <s v="280Nm@ 1800-2800rpm"/>
    <x v="2"/>
    <x v="1"/>
  </r>
  <r>
    <x v="3515"/>
    <x v="4"/>
    <x v="6"/>
    <x v="143"/>
    <x v="1"/>
    <s v="West"/>
    <s v="Colorado"/>
    <s v="Denver"/>
    <x v="0"/>
    <s v="Individual"/>
    <s v="Manual"/>
    <x v="0"/>
    <x v="139"/>
    <x v="18"/>
    <n v="171"/>
    <s v="343Nm@ 1400-3400rpm"/>
    <x v="2"/>
    <x v="1"/>
  </r>
  <r>
    <x v="3516"/>
    <x v="7"/>
    <x v="13"/>
    <x v="130"/>
    <x v="14"/>
    <s v="West"/>
    <s v="Colorado"/>
    <s v="Denver"/>
    <x v="0"/>
    <s v="Individual"/>
    <s v="Manual"/>
    <x v="0"/>
    <x v="189"/>
    <x v="60"/>
    <n v="75"/>
    <s v="200Nm@ 1400-2200rpm"/>
    <x v="5"/>
    <x v="1"/>
  </r>
  <r>
    <x v="3517"/>
    <x v="3"/>
    <x v="10"/>
    <x v="105"/>
    <x v="7"/>
    <s v="Central"/>
    <s v="Indiana"/>
    <s v="Schererville"/>
    <x v="0"/>
    <s v="Individual"/>
    <s v="Manual"/>
    <x v="1"/>
    <x v="15"/>
    <x v="3"/>
    <n v="88.73"/>
    <s v="219.7Nm@ 1500-2750rpm"/>
    <x v="0"/>
    <x v="1"/>
  </r>
  <r>
    <x v="3518"/>
    <x v="7"/>
    <x v="13"/>
    <x v="130"/>
    <x v="7"/>
    <s v="Central"/>
    <s v="Indiana"/>
    <s v="Schererville"/>
    <x v="0"/>
    <s v="Individual"/>
    <s v="Manual"/>
    <x v="0"/>
    <x v="189"/>
    <x v="60"/>
    <n v="75"/>
    <s v="200Nm@ 1400-2200rpm"/>
    <x v="5"/>
    <x v="1"/>
  </r>
  <r>
    <x v="3519"/>
    <x v="0"/>
    <x v="10"/>
    <x v="66"/>
    <x v="12"/>
    <s v="Central"/>
    <s v="Indiana"/>
    <s v="Schererville"/>
    <x v="0"/>
    <s v="Individual"/>
    <s v="Manual"/>
    <x v="0"/>
    <x v="56"/>
    <x v="0"/>
    <n v="74"/>
    <s v="190Nm@ 2000rpm"/>
    <x v="0"/>
    <x v="1"/>
  </r>
  <r>
    <x v="3520"/>
    <x v="3"/>
    <x v="13"/>
    <x v="127"/>
    <x v="188"/>
    <s v="Central"/>
    <s v="Indiana"/>
    <s v="Richmond"/>
    <x v="0"/>
    <s v="Individual"/>
    <s v="Manual"/>
    <x v="2"/>
    <x v="169"/>
    <x v="61"/>
    <n v="71"/>
    <s v="180.4Nm@ 1750-2500rpm"/>
    <x v="0"/>
    <x v="1"/>
  </r>
  <r>
    <x v="3521"/>
    <x v="3"/>
    <x v="13"/>
    <x v="10"/>
    <x v="7"/>
    <s v="Central"/>
    <s v="Indiana"/>
    <s v="Richmond"/>
    <x v="0"/>
    <s v="Individual"/>
    <s v="Manual"/>
    <x v="0"/>
    <x v="15"/>
    <x v="3"/>
    <n v="88.73"/>
    <s v="219.7Nm@ 1500-2750rpm"/>
    <x v="0"/>
    <x v="1"/>
  </r>
  <r>
    <x v="3522"/>
    <x v="0"/>
    <x v="0"/>
    <x v="20"/>
    <x v="43"/>
    <s v="Central"/>
    <s v="Indiana"/>
    <s v="Schererville"/>
    <x v="0"/>
    <s v="Individual"/>
    <s v="Manual"/>
    <x v="1"/>
    <x v="87"/>
    <x v="0"/>
    <n v="88.76"/>
    <s v="200Nm@ 1750rpm"/>
    <x v="2"/>
    <x v="1"/>
  </r>
  <r>
    <x v="3523"/>
    <x v="6"/>
    <x v="15"/>
    <x v="25"/>
    <x v="7"/>
    <s v="Central"/>
    <s v="Indiana"/>
    <s v="Schererville"/>
    <x v="1"/>
    <s v="Individual"/>
    <s v="Manual"/>
    <x v="0"/>
    <x v="86"/>
    <x v="35"/>
    <n v="67"/>
    <s v="91Nm@ 4250rpm"/>
    <x v="0"/>
    <x v="1"/>
  </r>
  <r>
    <x v="3524"/>
    <x v="8"/>
    <x v="14"/>
    <x v="8"/>
    <x v="15"/>
    <s v="Central"/>
    <s v="Indiana"/>
    <s v="Schererville"/>
    <x v="1"/>
    <s v="Individual"/>
    <s v="Manual"/>
    <x v="0"/>
    <x v="156"/>
    <x v="13"/>
    <n v="84"/>
    <s v="114Nm@ 3500rpm"/>
    <x v="0"/>
    <x v="1"/>
  </r>
  <r>
    <x v="3525"/>
    <x v="7"/>
    <x v="10"/>
    <x v="155"/>
    <x v="25"/>
    <s v="Central"/>
    <s v="Indiana"/>
    <s v="Schererville"/>
    <x v="0"/>
    <s v="Individual"/>
    <s v="Manual"/>
    <x v="0"/>
    <x v="195"/>
    <x v="48"/>
    <n v="100"/>
    <s v="240Nm@ 1600-2800rpm"/>
    <x v="2"/>
    <x v="1"/>
  </r>
  <r>
    <x v="3526"/>
    <x v="0"/>
    <x v="7"/>
    <x v="126"/>
    <x v="17"/>
    <s v="East"/>
    <s v="Massachusetts"/>
    <s v="Boston"/>
    <x v="1"/>
    <s v="Individual"/>
    <s v="Manual"/>
    <x v="0"/>
    <x v="130"/>
    <x v="7"/>
    <n v="47.3"/>
    <s v="69Nm@ 3500rpm"/>
    <x v="0"/>
    <x v="1"/>
  </r>
  <r>
    <x v="3527"/>
    <x v="15"/>
    <x v="11"/>
    <x v="137"/>
    <x v="10"/>
    <s v="East"/>
    <s v="New Jersey"/>
    <s v="Morristown"/>
    <x v="0"/>
    <s v="Individual"/>
    <s v="Manual"/>
    <x v="0"/>
    <x v="59"/>
    <x v="28"/>
    <n v="103.6"/>
    <s v="250Nm@ 1500-2500rpm"/>
    <x v="0"/>
    <x v="1"/>
  </r>
  <r>
    <x v="3528"/>
    <x v="3"/>
    <x v="13"/>
    <x v="127"/>
    <x v="7"/>
    <s v="West"/>
    <s v="California"/>
    <s v="El Dorado Hills"/>
    <x v="0"/>
    <s v="Individual"/>
    <s v="Manual"/>
    <x v="1"/>
    <x v="169"/>
    <x v="61"/>
    <n v="71"/>
    <s v="180.4Nm@ 1750-2500rpm"/>
    <x v="0"/>
    <x v="1"/>
  </r>
  <r>
    <x v="3529"/>
    <x v="5"/>
    <x v="6"/>
    <x v="85"/>
    <x v="1"/>
    <s v="East"/>
    <s v="Massachusetts"/>
    <s v="Stoneham"/>
    <x v="0"/>
    <s v="Individual"/>
    <s v="Manual"/>
    <x v="1"/>
    <x v="8"/>
    <x v="9"/>
    <n v="68"/>
    <s v="160Nm@ 2000rpm"/>
    <x v="0"/>
    <x v="1"/>
  </r>
  <r>
    <x v="3530"/>
    <x v="0"/>
    <x v="9"/>
    <x v="67"/>
    <x v="82"/>
    <s v="East"/>
    <s v="Connecticut"/>
    <s v="Stratford"/>
    <x v="1"/>
    <s v="Individual"/>
    <s v="Manual"/>
    <x v="1"/>
    <x v="74"/>
    <x v="14"/>
    <n v="66.099999999999994"/>
    <s v="90Nm@ 3500rpm"/>
    <x v="0"/>
    <x v="1"/>
  </r>
  <r>
    <x v="3531"/>
    <x v="7"/>
    <x v="4"/>
    <x v="131"/>
    <x v="17"/>
    <s v="West"/>
    <s v="California"/>
    <s v="El Centro"/>
    <x v="0"/>
    <s v="Individual"/>
    <s v="Manual"/>
    <x v="0"/>
    <x v="149"/>
    <x v="60"/>
    <n v="62.1"/>
    <s v="195Nm@ 1400-2200rpm"/>
    <x v="2"/>
    <x v="1"/>
  </r>
  <r>
    <x v="3532"/>
    <x v="8"/>
    <x v="3"/>
    <x v="463"/>
    <x v="52"/>
    <s v="West"/>
    <s v="California"/>
    <s v="El Dorado Hills"/>
    <x v="1"/>
    <s v="Individual"/>
    <s v="Manual"/>
    <x v="1"/>
    <x v="121"/>
    <x v="53"/>
    <n v="65.3"/>
    <s v="102Nm@ 2600rpm"/>
    <x v="0"/>
    <x v="1"/>
  </r>
  <r>
    <x v="3533"/>
    <x v="2"/>
    <x v="0"/>
    <x v="68"/>
    <x v="236"/>
    <s v="West"/>
    <s v="California"/>
    <s v="El Dorado Hills"/>
    <x v="1"/>
    <s v="Individual"/>
    <s v="Manual"/>
    <x v="1"/>
    <x v="123"/>
    <x v="2"/>
    <n v="117.3"/>
    <s v="145Nm@ 4600rpm"/>
    <x v="0"/>
    <x v="1"/>
  </r>
  <r>
    <x v="3534"/>
    <x v="3"/>
    <x v="4"/>
    <x v="22"/>
    <x v="15"/>
    <s v="East"/>
    <s v="New Jersey"/>
    <s v="Dover"/>
    <x v="0"/>
    <s v="Individual"/>
    <s v="Manual"/>
    <x v="0"/>
    <x v="15"/>
    <x v="3"/>
    <n v="88.73"/>
    <s v="219.7Nm@ 1500-2750rpm"/>
    <x v="0"/>
    <x v="1"/>
  </r>
  <r>
    <x v="3535"/>
    <x v="3"/>
    <x v="0"/>
    <x v="152"/>
    <x v="12"/>
    <s v="East"/>
    <s v="New Jersey"/>
    <s v="Millville"/>
    <x v="1"/>
    <s v="Individual"/>
    <s v="Manual"/>
    <x v="1"/>
    <x v="115"/>
    <x v="66"/>
    <n v="55.2"/>
    <s v="74.5Nm@ 4000rpm"/>
    <x v="0"/>
    <x v="1"/>
  </r>
  <r>
    <x v="3536"/>
    <x v="0"/>
    <x v="0"/>
    <x v="464"/>
    <x v="45"/>
    <s v="East"/>
    <s v="Maine"/>
    <s v="Augusta"/>
    <x v="1"/>
    <s v="Individual"/>
    <s v="Manual"/>
    <x v="0"/>
    <x v="130"/>
    <x v="7"/>
    <n v="47.3"/>
    <s v="69Nm@ 3500rpm"/>
    <x v="0"/>
    <x v="1"/>
  </r>
  <r>
    <x v="3537"/>
    <x v="7"/>
    <x v="13"/>
    <x v="19"/>
    <x v="365"/>
    <s v="East"/>
    <s v="Massachusetts"/>
    <s v="Plymouth"/>
    <x v="0"/>
    <s v="Individual"/>
    <s v="Manual"/>
    <x v="0"/>
    <x v="33"/>
    <x v="16"/>
    <n v="140"/>
    <s v="330Nm@ 1600-2800rpm"/>
    <x v="2"/>
    <x v="1"/>
  </r>
  <r>
    <x v="3538"/>
    <x v="2"/>
    <x v="0"/>
    <x v="29"/>
    <x v="25"/>
    <s v="East"/>
    <s v="Maine"/>
    <s v="Sanford"/>
    <x v="1"/>
    <s v="Individual"/>
    <s v="Manual"/>
    <x v="0"/>
    <x v="34"/>
    <x v="2"/>
    <n v="117.3"/>
    <s v="145Nm@ 4600rpm"/>
    <x v="0"/>
    <x v="1"/>
  </r>
  <r>
    <x v="3539"/>
    <x v="8"/>
    <x v="7"/>
    <x v="105"/>
    <x v="547"/>
    <s v="East"/>
    <s v="Vermont"/>
    <s v="Colchester"/>
    <x v="0"/>
    <s v="Individual"/>
    <s v="Manual"/>
    <x v="0"/>
    <x v="26"/>
    <x v="16"/>
    <n v="138.1"/>
    <s v="320Nm@ 1700-2700rpm"/>
    <x v="2"/>
    <x v="1"/>
  </r>
  <r>
    <x v="3540"/>
    <x v="4"/>
    <x v="2"/>
    <x v="29"/>
    <x v="118"/>
    <s v="West"/>
    <s v="California"/>
    <s v="El Dorado Hills"/>
    <x v="0"/>
    <s v="Individual"/>
    <s v="Manual"/>
    <x v="0"/>
    <x v="142"/>
    <x v="19"/>
    <n v="102"/>
    <s v="20.4@ 1400-3400(kgm@ rpm)"/>
    <x v="2"/>
    <x v="1"/>
  </r>
  <r>
    <x v="3541"/>
    <x v="7"/>
    <x v="7"/>
    <x v="131"/>
    <x v="57"/>
    <s v="West"/>
    <s v="California"/>
    <s v="El Dorado Hills"/>
    <x v="0"/>
    <s v="Individual"/>
    <s v="Manual"/>
    <x v="1"/>
    <x v="77"/>
    <x v="16"/>
    <n v="140"/>
    <s v="330Nm@ 1600-2800rpm"/>
    <x v="2"/>
    <x v="1"/>
  </r>
  <r>
    <x v="3542"/>
    <x v="0"/>
    <x v="17"/>
    <x v="464"/>
    <x v="45"/>
    <s v="West"/>
    <s v="California"/>
    <s v="El Dorado Hills"/>
    <x v="1"/>
    <s v="Individual"/>
    <s v="Manual"/>
    <x v="0"/>
    <x v="214"/>
    <x v="7"/>
    <n v="47.3"/>
    <s v="69Nm@ 3500rpm"/>
    <x v="0"/>
    <x v="1"/>
  </r>
  <r>
    <x v="3543"/>
    <x v="0"/>
    <x v="7"/>
    <x v="152"/>
    <x v="25"/>
    <s v="West"/>
    <s v="California"/>
    <s v="El Dorado Hills"/>
    <x v="1"/>
    <s v="Individual"/>
    <s v="Manual"/>
    <x v="1"/>
    <x v="130"/>
    <x v="7"/>
    <n v="47.3"/>
    <s v="69Nm@ 3500rpm"/>
    <x v="0"/>
    <x v="1"/>
  </r>
  <r>
    <x v="3544"/>
    <x v="8"/>
    <x v="7"/>
    <x v="144"/>
    <x v="45"/>
    <s v="East"/>
    <s v="Massachusetts"/>
    <s v="Fairhaven"/>
    <x v="0"/>
    <s v="Individual"/>
    <s v="Manual"/>
    <x v="0"/>
    <x v="78"/>
    <x v="3"/>
    <n v="69"/>
    <s v="135Nm@ 2500rpm"/>
    <x v="0"/>
    <x v="1"/>
  </r>
  <r>
    <x v="3545"/>
    <x v="9"/>
    <x v="0"/>
    <x v="465"/>
    <x v="14"/>
    <s v="East"/>
    <s v="Ohio"/>
    <s v="Parma"/>
    <x v="1"/>
    <s v="Individual"/>
    <s v="Manual"/>
    <x v="0"/>
    <x v="193"/>
    <x v="9"/>
    <n v="98.82"/>
    <s v="131Nm@ 4400rpm"/>
    <x v="2"/>
    <x v="1"/>
  </r>
  <r>
    <x v="3546"/>
    <x v="0"/>
    <x v="0"/>
    <x v="144"/>
    <x v="67"/>
    <s v="East"/>
    <s v="Ohio"/>
    <s v="Parma"/>
    <x v="1"/>
    <s v="Individual"/>
    <s v="Manual"/>
    <x v="0"/>
    <x v="130"/>
    <x v="7"/>
    <n v="47.3"/>
    <s v="69Nm@ 3500rpm"/>
    <x v="0"/>
    <x v="1"/>
  </r>
  <r>
    <x v="3547"/>
    <x v="3"/>
    <x v="7"/>
    <x v="9"/>
    <x v="14"/>
    <s v="East"/>
    <s v="Ohio"/>
    <s v="Parma"/>
    <x v="1"/>
    <s v="Individual"/>
    <s v="Manual"/>
    <x v="0"/>
    <x v="115"/>
    <x v="66"/>
    <n v="55.2"/>
    <s v="74.5Nm@ 4000rpm"/>
    <x v="0"/>
    <x v="1"/>
  </r>
  <r>
    <x v="3548"/>
    <x v="7"/>
    <x v="10"/>
    <x v="27"/>
    <x v="341"/>
    <s v="East"/>
    <s v="Ohio"/>
    <s v="North Ridgeville"/>
    <x v="0"/>
    <s v="Individual"/>
    <s v="Manual"/>
    <x v="0"/>
    <x v="189"/>
    <x v="60"/>
    <n v="75"/>
    <s v="200Nm@ 1400-2200rpm"/>
    <x v="2"/>
    <x v="1"/>
  </r>
  <r>
    <x v="3549"/>
    <x v="3"/>
    <x v="4"/>
    <x v="73"/>
    <x v="15"/>
    <s v="East"/>
    <s v="Ohio"/>
    <s v="North Olmsted"/>
    <x v="1"/>
    <s v="Individual"/>
    <s v="Manual"/>
    <x v="0"/>
    <x v="115"/>
    <x v="66"/>
    <n v="55.2"/>
    <s v="74.5Nm@ 4000rpm"/>
    <x v="0"/>
    <x v="1"/>
  </r>
  <r>
    <x v="3550"/>
    <x v="7"/>
    <x v="11"/>
    <x v="83"/>
    <x v="202"/>
    <s v="East"/>
    <s v="Ohio"/>
    <s v="North Ridgeville"/>
    <x v="0"/>
    <s v="Individual"/>
    <s v="Manual"/>
    <x v="0"/>
    <x v="149"/>
    <x v="60"/>
    <n v="62.1"/>
    <s v="195Nm@ 1400-2200rpm"/>
    <x v="2"/>
    <x v="1"/>
  </r>
  <r>
    <x v="3551"/>
    <x v="0"/>
    <x v="14"/>
    <x v="51"/>
    <x v="155"/>
    <s v="East"/>
    <s v="Ohio"/>
    <s v="North Royalton"/>
    <x v="0"/>
    <s v="Individual"/>
    <s v="Manual"/>
    <x v="0"/>
    <x v="127"/>
    <x v="0"/>
    <n v="74"/>
    <s v="190Nm@ 2000rpm"/>
    <x v="0"/>
    <x v="1"/>
  </r>
  <r>
    <x v="3552"/>
    <x v="0"/>
    <x v="19"/>
    <x v="461"/>
    <x v="544"/>
    <s v="East"/>
    <s v="Ohio"/>
    <s v="North Royalton"/>
    <x v="1"/>
    <s v="Individual"/>
    <s v="Manual"/>
    <x v="0"/>
    <x v="4"/>
    <x v="7"/>
    <n v="37"/>
    <s v="59Nm@ 2500rpm"/>
    <x v="1"/>
    <x v="1"/>
  </r>
  <r>
    <x v="3553"/>
    <x v="7"/>
    <x v="14"/>
    <x v="14"/>
    <x v="15"/>
    <s v="East"/>
    <s v="Ohio"/>
    <s v="North Ridgeville"/>
    <x v="0"/>
    <s v="Individual"/>
    <s v="Manual"/>
    <x v="0"/>
    <x v="176"/>
    <x v="88"/>
    <n v="45"/>
    <s v="98Nm@ 1600-3000rpm"/>
    <x v="3"/>
    <x v="1"/>
  </r>
  <r>
    <x v="3554"/>
    <x v="3"/>
    <x v="0"/>
    <x v="134"/>
    <x v="15"/>
    <s v="East"/>
    <s v="Ohio"/>
    <s v="North Olmsted"/>
    <x v="0"/>
    <s v="Individual"/>
    <s v="Manual"/>
    <x v="0"/>
    <x v="15"/>
    <x v="3"/>
    <n v="88.73"/>
    <s v="219.7Nm@ 1500-2750rpm"/>
    <x v="0"/>
    <x v="1"/>
  </r>
  <r>
    <x v="3555"/>
    <x v="0"/>
    <x v="14"/>
    <x v="401"/>
    <x v="19"/>
    <s v="East"/>
    <s v="Ohio"/>
    <s v="North Olmsted"/>
    <x v="1"/>
    <s v="Individual"/>
    <s v="Manual"/>
    <x v="0"/>
    <x v="249"/>
    <x v="27"/>
    <n v="91.1"/>
    <s v="130Nm@ 4000rpm"/>
    <x v="0"/>
    <x v="1"/>
  </r>
  <r>
    <x v="3556"/>
    <x v="7"/>
    <x v="15"/>
    <x v="261"/>
    <x v="45"/>
    <s v="East"/>
    <s v="Ohio"/>
    <s v="North Ridgeville"/>
    <x v="0"/>
    <s v="Individual"/>
    <s v="Manual"/>
    <x v="0"/>
    <x v="149"/>
    <x v="60"/>
    <n v="62.1"/>
    <s v="195Nm@ 1400-2200rpm"/>
    <x v="2"/>
    <x v="1"/>
  </r>
  <r>
    <x v="3557"/>
    <x v="8"/>
    <x v="14"/>
    <x v="322"/>
    <x v="45"/>
    <s v="East"/>
    <s v="Ohio"/>
    <s v="North Ridgeville"/>
    <x v="0"/>
    <s v="Individual"/>
    <s v="Manual"/>
    <x v="0"/>
    <x v="126"/>
    <x v="16"/>
    <n v="153.86000000000001"/>
    <s v="400Nm@ 1750-2500rpm"/>
    <x v="2"/>
    <x v="1"/>
  </r>
  <r>
    <x v="3558"/>
    <x v="26"/>
    <x v="14"/>
    <x v="199"/>
    <x v="62"/>
    <s v="East"/>
    <s v="Ohio"/>
    <s v="Reynoldsburg"/>
    <x v="0"/>
    <s v="Individual"/>
    <s v="Manual"/>
    <x v="0"/>
    <x v="30"/>
    <x v="104"/>
    <n v="139.01"/>
    <s v="321Nm@ 1600-2400rpm"/>
    <x v="2"/>
    <x v="1"/>
  </r>
  <r>
    <x v="3559"/>
    <x v="0"/>
    <x v="15"/>
    <x v="150"/>
    <x v="23"/>
    <s v="East"/>
    <s v="Ohio"/>
    <s v="North Royalton"/>
    <x v="1"/>
    <s v="Individual"/>
    <s v="Manual"/>
    <x v="0"/>
    <x v="9"/>
    <x v="22"/>
    <n v="103.2"/>
    <s v="138nm@ 4400rpm"/>
    <x v="4"/>
    <x v="1"/>
  </r>
  <r>
    <x v="3560"/>
    <x v="0"/>
    <x v="4"/>
    <x v="29"/>
    <x v="53"/>
    <s v="East"/>
    <s v="Ohio"/>
    <s v="North Royalton"/>
    <x v="0"/>
    <s v="Dealer"/>
    <s v="Manual"/>
    <x v="0"/>
    <x v="174"/>
    <x v="0"/>
    <n v="88.5"/>
    <s v="200Nm@ 1750rpm"/>
    <x v="0"/>
    <x v="1"/>
  </r>
  <r>
    <x v="3561"/>
    <x v="5"/>
    <x v="13"/>
    <x v="21"/>
    <x v="39"/>
    <s v="East"/>
    <s v="Ohio"/>
    <s v="North Royalton"/>
    <x v="0"/>
    <s v="Individual"/>
    <s v="Manual"/>
    <x v="0"/>
    <x v="60"/>
    <x v="1"/>
    <n v="98.59"/>
    <s v="205Nm@ 1750-3250rpm"/>
    <x v="0"/>
    <x v="1"/>
  </r>
  <r>
    <x v="3562"/>
    <x v="7"/>
    <x v="10"/>
    <x v="164"/>
    <x v="43"/>
    <s v="East"/>
    <s v="Ohio"/>
    <s v="North Ridgeville"/>
    <x v="0"/>
    <s v="Individual"/>
    <s v="Manual"/>
    <x v="0"/>
    <x v="195"/>
    <x v="48"/>
    <n v="100"/>
    <s v="240Nm@ 1600-2800rpm"/>
    <x v="2"/>
    <x v="1"/>
  </r>
  <r>
    <x v="3563"/>
    <x v="3"/>
    <x v="4"/>
    <x v="59"/>
    <x v="93"/>
    <s v="East"/>
    <s v="Ohio"/>
    <s v="North Ridgeville"/>
    <x v="1"/>
    <s v="Individual"/>
    <s v="Manual"/>
    <x v="0"/>
    <x v="68"/>
    <x v="5"/>
    <n v="82"/>
    <s v="114Nm@ 4000rpm"/>
    <x v="0"/>
    <x v="1"/>
  </r>
  <r>
    <x v="3564"/>
    <x v="0"/>
    <x v="4"/>
    <x v="156"/>
    <x v="17"/>
    <s v="East"/>
    <s v="Ohio"/>
    <s v="North Royalton"/>
    <x v="1"/>
    <s v="Individual"/>
    <s v="Manual"/>
    <x v="0"/>
    <x v="22"/>
    <x v="7"/>
    <n v="47.3"/>
    <s v="69Nm@ 3500rpm"/>
    <x v="0"/>
    <x v="1"/>
  </r>
  <r>
    <x v="3565"/>
    <x v="7"/>
    <x v="10"/>
    <x v="130"/>
    <x v="17"/>
    <s v="East"/>
    <s v="Ohio"/>
    <s v="North Royalton"/>
    <x v="0"/>
    <s v="Individual"/>
    <s v="Manual"/>
    <x v="0"/>
    <x v="149"/>
    <x v="60"/>
    <n v="62.1"/>
    <s v="195Nm@ 1400-2200rpm"/>
    <x v="2"/>
    <x v="1"/>
  </r>
  <r>
    <x v="3566"/>
    <x v="8"/>
    <x v="11"/>
    <x v="2"/>
    <x v="43"/>
    <s v="East"/>
    <s v="Maryland"/>
    <s v="Aspen Hill"/>
    <x v="0"/>
    <s v="Individual"/>
    <s v="Manual"/>
    <x v="1"/>
    <x v="78"/>
    <x v="3"/>
    <n v="69"/>
    <s v="135Nm@ 2500rpm"/>
    <x v="0"/>
    <x v="1"/>
  </r>
  <r>
    <x v="3567"/>
    <x v="8"/>
    <x v="6"/>
    <x v="67"/>
    <x v="495"/>
    <s v="East"/>
    <s v="Maryland"/>
    <s v="Aspen Hill"/>
    <x v="0"/>
    <s v="Individual"/>
    <s v="Manual"/>
    <x v="1"/>
    <x v="30"/>
    <x v="33"/>
    <n v="70"/>
    <s v="13.5@ 2,500(kgm@ rpm)"/>
    <x v="0"/>
    <x v="1"/>
  </r>
  <r>
    <x v="3568"/>
    <x v="0"/>
    <x v="2"/>
    <x v="220"/>
    <x v="1"/>
    <s v="East"/>
    <s v="Maryland"/>
    <s v="Aspen Hill"/>
    <x v="0"/>
    <s v="Individual"/>
    <s v="Manual"/>
    <x v="0"/>
    <x v="115"/>
    <x v="0"/>
    <n v="73.900000000000006"/>
    <s v="113Nm@ 4500rpm"/>
    <x v="0"/>
    <x v="1"/>
  </r>
  <r>
    <x v="3569"/>
    <x v="2"/>
    <x v="7"/>
    <x v="61"/>
    <x v="15"/>
    <s v="East"/>
    <s v="Maryland"/>
    <s v="Baltimore"/>
    <x v="0"/>
    <s v="Individual"/>
    <s v="Manual"/>
    <x v="0"/>
    <x v="192"/>
    <x v="1"/>
    <n v="98.6"/>
    <s v="200Nm@ 1750rpm"/>
    <x v="0"/>
    <x v="1"/>
  </r>
  <r>
    <x v="3570"/>
    <x v="3"/>
    <x v="10"/>
    <x v="105"/>
    <x v="17"/>
    <s v="East"/>
    <s v="Maryland"/>
    <s v="Aspen Hill"/>
    <x v="0"/>
    <s v="Individual"/>
    <s v="Manual"/>
    <x v="0"/>
    <x v="169"/>
    <x v="61"/>
    <n v="71"/>
    <s v="180.4Nm@ 1750-2500rpm"/>
    <x v="0"/>
    <x v="1"/>
  </r>
  <r>
    <x v="3571"/>
    <x v="0"/>
    <x v="11"/>
    <x v="12"/>
    <x v="12"/>
    <s v="West"/>
    <s v="California"/>
    <s v="Laguna Niguel"/>
    <x v="1"/>
    <s v="Individual"/>
    <s v="Manual"/>
    <x v="1"/>
    <x v="27"/>
    <x v="5"/>
    <n v="85.8"/>
    <s v="114Nm@ 4000rpm"/>
    <x v="0"/>
    <x v="1"/>
  </r>
  <r>
    <x v="3572"/>
    <x v="5"/>
    <x v="7"/>
    <x v="8"/>
    <x v="7"/>
    <s v="West"/>
    <s v="California"/>
    <s v="Laguna Niguel"/>
    <x v="1"/>
    <s v="Individual"/>
    <s v="Manual"/>
    <x v="0"/>
    <x v="295"/>
    <x v="96"/>
    <n v="99.6"/>
    <s v="146Nm@ 3400rpm"/>
    <x v="0"/>
    <x v="1"/>
  </r>
  <r>
    <x v="3573"/>
    <x v="7"/>
    <x v="4"/>
    <x v="157"/>
    <x v="24"/>
    <s v="West"/>
    <s v="California"/>
    <s v="Lakewood"/>
    <x v="0"/>
    <s v="Individual"/>
    <s v="Manual"/>
    <x v="1"/>
    <x v="33"/>
    <x v="16"/>
    <n v="140"/>
    <s v="330Nm@ 1600-2800rpm"/>
    <x v="2"/>
    <x v="1"/>
  </r>
  <r>
    <x v="3574"/>
    <x v="3"/>
    <x v="10"/>
    <x v="134"/>
    <x v="45"/>
    <s v="West"/>
    <s v="California"/>
    <s v="Lancaster"/>
    <x v="1"/>
    <s v="Individual"/>
    <s v="Manual"/>
    <x v="1"/>
    <x v="11"/>
    <x v="5"/>
    <n v="82"/>
    <s v="114Nm@ 4000rpm"/>
    <x v="0"/>
    <x v="1"/>
  </r>
  <r>
    <x v="3575"/>
    <x v="0"/>
    <x v="4"/>
    <x v="244"/>
    <x v="14"/>
    <s v="West"/>
    <s v="California"/>
    <s v="Lawndale"/>
    <x v="1"/>
    <s v="Individual"/>
    <s v="Manual"/>
    <x v="0"/>
    <x v="249"/>
    <x v="27"/>
    <n v="91.1"/>
    <s v="130Nm@ 4000rpm"/>
    <x v="0"/>
    <x v="1"/>
  </r>
  <r>
    <x v="3576"/>
    <x v="3"/>
    <x v="6"/>
    <x v="63"/>
    <x v="7"/>
    <s v="West"/>
    <s v="California"/>
    <s v="Laguna Hills"/>
    <x v="1"/>
    <s v="Individual"/>
    <s v="Manual"/>
    <x v="2"/>
    <x v="30"/>
    <x v="5"/>
    <n v="80"/>
    <s v="11.4 kgm at 4,000 rpm"/>
    <x v="0"/>
    <x v="1"/>
  </r>
  <r>
    <x v="3577"/>
    <x v="9"/>
    <x v="11"/>
    <x v="13"/>
    <x v="25"/>
    <s v="West"/>
    <s v="California"/>
    <s v="Laguna Hills"/>
    <x v="1"/>
    <s v="Individual"/>
    <s v="Manual"/>
    <x v="0"/>
    <x v="27"/>
    <x v="13"/>
    <n v="79.400000000000006"/>
    <s v="108Nm@ 4400rpm"/>
    <x v="0"/>
    <x v="1"/>
  </r>
  <r>
    <x v="3578"/>
    <x v="0"/>
    <x v="2"/>
    <x v="117"/>
    <x v="124"/>
    <s v="West"/>
    <s v="California"/>
    <s v="Laguna Niguel"/>
    <x v="1"/>
    <s v="Individual"/>
    <s v="Manual"/>
    <x v="0"/>
    <x v="72"/>
    <x v="26"/>
    <n v="73"/>
    <s v="101Nm@ 3000rpm"/>
    <x v="0"/>
    <x v="1"/>
  </r>
  <r>
    <x v="3579"/>
    <x v="8"/>
    <x v="4"/>
    <x v="466"/>
    <x v="12"/>
    <s v="West"/>
    <s v="California"/>
    <s v="Lake Elsinore"/>
    <x v="1"/>
    <s v="Individual"/>
    <s v="Manual"/>
    <x v="2"/>
    <x v="178"/>
    <x v="62"/>
    <n v="37.479999999999997"/>
    <s v="51Nm@ 4000rpm"/>
    <x v="1"/>
    <x v="1"/>
  </r>
  <r>
    <x v="3580"/>
    <x v="0"/>
    <x v="13"/>
    <x v="467"/>
    <x v="67"/>
    <s v="West"/>
    <s v="California"/>
    <s v="Lake Elsinore"/>
    <x v="1"/>
    <s v="Individual"/>
    <s v="Manual"/>
    <x v="1"/>
    <x v="54"/>
    <x v="14"/>
    <n v="67.040000000000006"/>
    <s v="90Nm@ 3500rpm"/>
    <x v="0"/>
    <x v="1"/>
  </r>
  <r>
    <x v="3581"/>
    <x v="8"/>
    <x v="11"/>
    <x v="24"/>
    <x v="14"/>
    <s v="West"/>
    <s v="California"/>
    <s v="Lake Forest"/>
    <x v="0"/>
    <s v="Individual"/>
    <s v="Manual"/>
    <x v="1"/>
    <x v="32"/>
    <x v="16"/>
    <n v="138.1"/>
    <s v="320Nm@ 1700-2700rpm"/>
    <x v="2"/>
    <x v="1"/>
  </r>
  <r>
    <x v="3582"/>
    <x v="7"/>
    <x v="16"/>
    <x v="8"/>
    <x v="7"/>
    <s v="West"/>
    <s v="California"/>
    <s v="Lakewood"/>
    <x v="0"/>
    <s v="Individual"/>
    <s v="Manual"/>
    <x v="0"/>
    <x v="104"/>
    <x v="60"/>
    <n v="63"/>
    <s v="180 Nm at 1440-1500rpm"/>
    <x v="2"/>
    <x v="1"/>
  </r>
  <r>
    <x v="3583"/>
    <x v="3"/>
    <x v="16"/>
    <x v="25"/>
    <x v="1"/>
    <s v="West"/>
    <s v="California"/>
    <s v="Lakewood"/>
    <x v="1"/>
    <s v="Individual"/>
    <s v="Automatic"/>
    <x v="1"/>
    <x v="259"/>
    <x v="5"/>
    <n v="80"/>
    <s v="11.4@ 4,000(kgm@ rpm)"/>
    <x v="0"/>
    <x v="1"/>
  </r>
  <r>
    <x v="3584"/>
    <x v="9"/>
    <x v="8"/>
    <x v="117"/>
    <x v="461"/>
    <s v="West"/>
    <s v="California"/>
    <s v="Laguna Hills"/>
    <x v="0"/>
    <s v="Individual"/>
    <s v="Manual"/>
    <x v="0"/>
    <x v="38"/>
    <x v="76"/>
    <n v="80"/>
    <s v="19@ 1,800(kgm@ rpm)"/>
    <x v="6"/>
    <x v="1"/>
  </r>
  <r>
    <x v="3585"/>
    <x v="0"/>
    <x v="9"/>
    <x v="412"/>
    <x v="10"/>
    <s v="West"/>
    <s v="California"/>
    <s v="Lakewood"/>
    <x v="0"/>
    <s v="Individual"/>
    <s v="Manual"/>
    <x v="1"/>
    <x v="34"/>
    <x v="0"/>
    <n v="75"/>
    <s v="190Nm@ 2000rpm"/>
    <x v="0"/>
    <x v="1"/>
  </r>
  <r>
    <x v="3586"/>
    <x v="8"/>
    <x v="4"/>
    <x v="14"/>
    <x v="17"/>
    <s v="West"/>
    <s v="California"/>
    <s v="Lakewood"/>
    <x v="1"/>
    <s v="Individual"/>
    <s v="Manual"/>
    <x v="0"/>
    <x v="131"/>
    <x v="53"/>
    <n v="88.7"/>
    <s v="140Nm@ 1500-4000rpm"/>
    <x v="0"/>
    <x v="1"/>
  </r>
  <r>
    <x v="3587"/>
    <x v="4"/>
    <x v="20"/>
    <x v="144"/>
    <x v="1"/>
    <s v="West"/>
    <s v="California"/>
    <s v="Laguna Niguel"/>
    <x v="1"/>
    <s v="Individual"/>
    <s v="Manual"/>
    <x v="1"/>
    <x v="297"/>
    <x v="47"/>
    <n v="164.7"/>
    <s v="224Nm@ 4000rpm"/>
    <x v="0"/>
    <x v="1"/>
  </r>
  <r>
    <x v="3588"/>
    <x v="7"/>
    <x v="6"/>
    <x v="38"/>
    <x v="1"/>
    <s v="West"/>
    <s v="California"/>
    <s v="Laguna Niguel"/>
    <x v="0"/>
    <s v="Individual"/>
    <s v="Manual"/>
    <x v="3"/>
    <x v="104"/>
    <x v="60"/>
    <n v="63"/>
    <s v="180 Nm at 1440-1500rpm"/>
    <x v="2"/>
    <x v="1"/>
  </r>
  <r>
    <x v="3589"/>
    <x v="0"/>
    <x v="11"/>
    <x v="50"/>
    <x v="43"/>
    <s v="West"/>
    <s v="California"/>
    <s v="Lawndale"/>
    <x v="1"/>
    <s v="Individual"/>
    <s v="Manual"/>
    <x v="0"/>
    <x v="72"/>
    <x v="26"/>
    <n v="73"/>
    <s v="101Nm@ 3000rpm"/>
    <x v="0"/>
    <x v="1"/>
  </r>
  <r>
    <x v="3590"/>
    <x v="6"/>
    <x v="4"/>
    <x v="24"/>
    <x v="25"/>
    <s v="West"/>
    <s v="California"/>
    <s v="Lancaster"/>
    <x v="1"/>
    <s v="Individual"/>
    <s v="Manual"/>
    <x v="0"/>
    <x v="129"/>
    <x v="52"/>
    <n v="53.3"/>
    <s v="72Nm@ 4386rpm"/>
    <x v="0"/>
    <x v="1"/>
  </r>
  <r>
    <x v="3591"/>
    <x v="3"/>
    <x v="4"/>
    <x v="185"/>
    <x v="247"/>
    <s v="West"/>
    <s v="California"/>
    <s v="Lake Elsinore"/>
    <x v="0"/>
    <s v="Individual"/>
    <s v="Manual"/>
    <x v="0"/>
    <x v="15"/>
    <x v="3"/>
    <n v="88.73"/>
    <s v="219.7Nm@ 1500-2750rpm"/>
    <x v="0"/>
    <x v="1"/>
  </r>
  <r>
    <x v="3592"/>
    <x v="0"/>
    <x v="10"/>
    <x v="29"/>
    <x v="15"/>
    <s v="West"/>
    <s v="California"/>
    <s v="Lake Elsinore"/>
    <x v="0"/>
    <s v="Individual"/>
    <s v="Manual"/>
    <x v="0"/>
    <x v="18"/>
    <x v="0"/>
    <n v="74"/>
    <s v="190Nm@ 2000rpm"/>
    <x v="0"/>
    <x v="1"/>
  </r>
  <r>
    <x v="3593"/>
    <x v="2"/>
    <x v="14"/>
    <x v="321"/>
    <x v="11"/>
    <s v="West"/>
    <s v="California"/>
    <s v="Lake Forest"/>
    <x v="1"/>
    <s v="Individual"/>
    <s v="Manual"/>
    <x v="0"/>
    <x v="34"/>
    <x v="12"/>
    <n v="86.7"/>
    <s v="109Nm@ 4500rpm"/>
    <x v="0"/>
    <x v="1"/>
  </r>
  <r>
    <x v="3594"/>
    <x v="3"/>
    <x v="7"/>
    <x v="132"/>
    <x v="197"/>
    <s v="West"/>
    <s v="California"/>
    <s v="Lakewood"/>
    <x v="0"/>
    <s v="Individual"/>
    <s v="Manual"/>
    <x v="1"/>
    <x v="79"/>
    <x v="34"/>
    <n v="126.32"/>
    <s v="259.8Nm@ 1900-2750rpm"/>
    <x v="0"/>
    <x v="1"/>
  </r>
  <r>
    <x v="3595"/>
    <x v="7"/>
    <x v="17"/>
    <x v="39"/>
    <x v="15"/>
    <s v="West"/>
    <s v="California"/>
    <s v="Laguna Hills"/>
    <x v="0"/>
    <s v="Individual"/>
    <s v="Manual"/>
    <x v="0"/>
    <x v="256"/>
    <x v="16"/>
    <n v="140"/>
    <s v="320Nm@ 1500-2800rpm"/>
    <x v="2"/>
    <x v="1"/>
  </r>
  <r>
    <x v="3596"/>
    <x v="3"/>
    <x v="11"/>
    <x v="219"/>
    <x v="14"/>
    <s v="West"/>
    <s v="California"/>
    <s v="Lake Forest"/>
    <x v="0"/>
    <s v="Individual"/>
    <s v="Manual"/>
    <x v="1"/>
    <x v="79"/>
    <x v="34"/>
    <n v="126.32"/>
    <s v="259.8Nm@ 1900-2750rpm"/>
    <x v="0"/>
    <x v="1"/>
  </r>
  <r>
    <x v="3597"/>
    <x v="3"/>
    <x v="15"/>
    <x v="40"/>
    <x v="25"/>
    <s v="West"/>
    <s v="California"/>
    <s v="Lake Forest"/>
    <x v="0"/>
    <s v="Individual"/>
    <s v="Manual"/>
    <x v="0"/>
    <x v="15"/>
    <x v="3"/>
    <n v="88.76"/>
    <s v="219.66nm@ 1500-2750rpm"/>
    <x v="0"/>
    <x v="1"/>
  </r>
  <r>
    <x v="3598"/>
    <x v="0"/>
    <x v="4"/>
    <x v="61"/>
    <x v="119"/>
    <s v="West"/>
    <s v="Colorado"/>
    <s v="Fort Collins"/>
    <x v="1"/>
    <s v="Individual"/>
    <s v="Manual"/>
    <x v="1"/>
    <x v="71"/>
    <x v="5"/>
    <n v="81.8"/>
    <s v="113Nm@ 4200rpm"/>
    <x v="0"/>
    <x v="1"/>
  </r>
  <r>
    <x v="3599"/>
    <x v="5"/>
    <x v="3"/>
    <x v="69"/>
    <x v="14"/>
    <s v="West"/>
    <s v="Colorado"/>
    <s v="Fort Collins"/>
    <x v="1"/>
    <s v="Individual"/>
    <s v="Manual"/>
    <x v="1"/>
    <x v="177"/>
    <x v="81"/>
    <n v="68"/>
    <s v="16.3@ 2,000(kgm@ rpm)"/>
    <x v="0"/>
    <x v="1"/>
  </r>
  <r>
    <x v="3600"/>
    <x v="3"/>
    <x v="0"/>
    <x v="25"/>
    <x v="25"/>
    <s v="West"/>
    <s v="Colorado"/>
    <s v="Fort Collins"/>
    <x v="1"/>
    <s v="Individual"/>
    <s v="Manual"/>
    <x v="1"/>
    <x v="115"/>
    <x v="66"/>
    <n v="55.2"/>
    <s v="74.5Nm@ 4000rpm"/>
    <x v="0"/>
    <x v="1"/>
  </r>
  <r>
    <x v="3601"/>
    <x v="3"/>
    <x v="0"/>
    <x v="127"/>
    <x v="14"/>
    <s v="West"/>
    <s v="Colorado"/>
    <s v="Fort Collins"/>
    <x v="1"/>
    <s v="Individual"/>
    <s v="Manual"/>
    <x v="1"/>
    <x v="49"/>
    <x v="5"/>
    <n v="78.900000000000006"/>
    <s v="111.7Nm@ 4000rpm"/>
    <x v="0"/>
    <x v="1"/>
  </r>
  <r>
    <x v="3602"/>
    <x v="0"/>
    <x v="6"/>
    <x v="76"/>
    <x v="7"/>
    <s v="West"/>
    <s v="Colorado"/>
    <s v="Fountain"/>
    <x v="0"/>
    <s v="Individual"/>
    <s v="Manual"/>
    <x v="1"/>
    <x v="57"/>
    <x v="0"/>
    <n v="74"/>
    <s v="190Nm@ 2000rpm"/>
    <x v="0"/>
    <x v="1"/>
  </r>
  <r>
    <x v="3603"/>
    <x v="3"/>
    <x v="11"/>
    <x v="5"/>
    <x v="14"/>
    <s v="West"/>
    <s v="Colorado"/>
    <s v="Fort Collins"/>
    <x v="0"/>
    <s v="Individual"/>
    <s v="Manual"/>
    <x v="1"/>
    <x v="79"/>
    <x v="34"/>
    <n v="126.32"/>
    <s v="259.8Nm@ 1900-2750rpm"/>
    <x v="0"/>
    <x v="1"/>
  </r>
  <r>
    <x v="3604"/>
    <x v="3"/>
    <x v="15"/>
    <x v="105"/>
    <x v="23"/>
    <s v="West"/>
    <s v="Colorado"/>
    <s v="Fountain"/>
    <x v="1"/>
    <s v="Individual"/>
    <s v="Automatic"/>
    <x v="0"/>
    <x v="11"/>
    <x v="5"/>
    <n v="81.86"/>
    <s v="113.75nm@ 4000rpm"/>
    <x v="0"/>
    <x v="1"/>
  </r>
  <r>
    <x v="3605"/>
    <x v="0"/>
    <x v="4"/>
    <x v="146"/>
    <x v="17"/>
    <s v="South"/>
    <s v="Alabama"/>
    <s v="Tuscaloosa"/>
    <x v="0"/>
    <s v="Individual"/>
    <s v="Manual"/>
    <x v="1"/>
    <x v="56"/>
    <x v="0"/>
    <n v="74"/>
    <s v="190Nm@ 2000rpm"/>
    <x v="0"/>
    <x v="1"/>
  </r>
  <r>
    <x v="3606"/>
    <x v="4"/>
    <x v="0"/>
    <x v="134"/>
    <x v="1"/>
    <s v="West"/>
    <s v="Arizona"/>
    <s v="Bullhead City"/>
    <x v="0"/>
    <s v="Individual"/>
    <s v="Manual"/>
    <x v="0"/>
    <x v="7"/>
    <x v="8"/>
    <n v="67.040000000000006"/>
    <s v="170Nm@ 1800-2400rpm"/>
    <x v="0"/>
    <x v="1"/>
  </r>
  <r>
    <x v="3607"/>
    <x v="3"/>
    <x v="10"/>
    <x v="30"/>
    <x v="39"/>
    <s v="South"/>
    <s v="Alabama"/>
    <s v="Vestavia Hills"/>
    <x v="0"/>
    <s v="Individual"/>
    <s v="Manual"/>
    <x v="2"/>
    <x v="153"/>
    <x v="61"/>
    <n v="70"/>
    <s v="160Nm@ 1500-2750rpm"/>
    <x v="0"/>
    <x v="1"/>
  </r>
  <r>
    <x v="3608"/>
    <x v="15"/>
    <x v="15"/>
    <x v="131"/>
    <x v="19"/>
    <s v="South"/>
    <s v="Alabama"/>
    <s v="Vestavia Hills"/>
    <x v="0"/>
    <s v="Individual"/>
    <s v="Manual"/>
    <x v="0"/>
    <x v="55"/>
    <x v="1"/>
    <n v="108.62"/>
    <s v="250Nm@ 1500-3000rpm"/>
    <x v="0"/>
    <x v="1"/>
  </r>
  <r>
    <x v="3609"/>
    <x v="0"/>
    <x v="6"/>
    <x v="190"/>
    <x v="548"/>
    <s v="West"/>
    <s v="Arizona"/>
    <s v="Bullhead City"/>
    <x v="1"/>
    <s v="Individual"/>
    <s v="Manual"/>
    <x v="0"/>
    <x v="11"/>
    <x v="14"/>
    <n v="67.099999999999994"/>
    <s v="90Nm@ 3500rpm"/>
    <x v="0"/>
    <x v="1"/>
  </r>
  <r>
    <x v="3610"/>
    <x v="7"/>
    <x v="10"/>
    <x v="83"/>
    <x v="10"/>
    <s v="West"/>
    <s v="Arizona"/>
    <s v="Avondale"/>
    <x v="0"/>
    <s v="Individual"/>
    <s v="Manual"/>
    <x v="1"/>
    <x v="175"/>
    <x v="12"/>
    <n v="77"/>
    <s v="190Nm@ 1750-2250rpm"/>
    <x v="4"/>
    <x v="1"/>
  </r>
  <r>
    <x v="3611"/>
    <x v="3"/>
    <x v="4"/>
    <x v="185"/>
    <x v="11"/>
    <s v="West"/>
    <s v="Arizona"/>
    <s v="Avondale"/>
    <x v="0"/>
    <s v="Individual"/>
    <s v="Manual"/>
    <x v="0"/>
    <x v="178"/>
    <x v="34"/>
    <n v="126.2"/>
    <s v="259.9Nm@ 1900-2750rpm"/>
    <x v="0"/>
    <x v="1"/>
  </r>
  <r>
    <x v="3612"/>
    <x v="3"/>
    <x v="4"/>
    <x v="177"/>
    <x v="23"/>
    <s v="West"/>
    <s v="Arizona"/>
    <s v="Bullhead City"/>
    <x v="1"/>
    <s v="Individual"/>
    <s v="Manual"/>
    <x v="1"/>
    <x v="27"/>
    <x v="5"/>
    <n v="81.83"/>
    <s v="114.7Nm@ 4000rpm"/>
    <x v="0"/>
    <x v="1"/>
  </r>
  <r>
    <x v="3613"/>
    <x v="4"/>
    <x v="13"/>
    <x v="0"/>
    <x v="19"/>
    <s v="West"/>
    <s v="Arizona"/>
    <s v="Bullhead City"/>
    <x v="0"/>
    <s v="Individual"/>
    <s v="Manual"/>
    <x v="0"/>
    <x v="7"/>
    <x v="8"/>
    <n v="67.040000000000006"/>
    <s v="170Nm@ 1800-2400rpm"/>
    <x v="0"/>
    <x v="1"/>
  </r>
  <r>
    <x v="3614"/>
    <x v="0"/>
    <x v="10"/>
    <x v="73"/>
    <x v="338"/>
    <s v="West"/>
    <s v="New Mexico"/>
    <s v="Roswell"/>
    <x v="1"/>
    <s v="Individual"/>
    <s v="Manual"/>
    <x v="2"/>
    <x v="35"/>
    <x v="5"/>
    <n v="85.8"/>
    <s v="114Nm@ 4000rpm"/>
    <x v="0"/>
    <x v="1"/>
  </r>
  <r>
    <x v="3615"/>
    <x v="0"/>
    <x v="11"/>
    <x v="128"/>
    <x v="528"/>
    <s v="West"/>
    <s v="New Mexico"/>
    <s v="Roswell"/>
    <x v="0"/>
    <s v="Individual"/>
    <s v="Manual"/>
    <x v="0"/>
    <x v="87"/>
    <x v="0"/>
    <n v="88.76"/>
    <s v="200Nm@ 1750rpm"/>
    <x v="2"/>
    <x v="1"/>
  </r>
  <r>
    <x v="3616"/>
    <x v="0"/>
    <x v="13"/>
    <x v="190"/>
    <x v="14"/>
    <s v="South"/>
    <s v="Alabama"/>
    <s v="Vestavia Hills"/>
    <x v="1"/>
    <s v="Individual"/>
    <s v="Manual"/>
    <x v="1"/>
    <x v="29"/>
    <x v="14"/>
    <n v="67.05"/>
    <s v="90Nm@ 3500rpm"/>
    <x v="0"/>
    <x v="1"/>
  </r>
  <r>
    <x v="3617"/>
    <x v="6"/>
    <x v="11"/>
    <x v="127"/>
    <x v="43"/>
    <s v="South"/>
    <s v="Alabama"/>
    <s v="Vestavia Hills"/>
    <x v="0"/>
    <s v="Individual"/>
    <s v="Manual"/>
    <x v="2"/>
    <x v="9"/>
    <x v="10"/>
    <n v="108.45"/>
    <s v="248Nm@ 2250rpm"/>
    <x v="0"/>
    <x v="1"/>
  </r>
  <r>
    <x v="3618"/>
    <x v="8"/>
    <x v="6"/>
    <x v="468"/>
    <x v="459"/>
    <s v="South"/>
    <s v="Alabama"/>
    <s v="Vestavia Hills"/>
    <x v="0"/>
    <s v="Individual"/>
    <s v="Manual"/>
    <x v="1"/>
    <x v="48"/>
    <x v="0"/>
    <n v="88.8"/>
    <s v="200Nm@ 1750-3000rpm"/>
    <x v="0"/>
    <x v="1"/>
  </r>
  <r>
    <x v="3619"/>
    <x v="7"/>
    <x v="14"/>
    <x v="39"/>
    <x v="11"/>
    <s v="West"/>
    <s v="Arizona"/>
    <s v="Casas Adobes"/>
    <x v="0"/>
    <s v="Individual"/>
    <s v="Manual"/>
    <x v="0"/>
    <x v="256"/>
    <x v="16"/>
    <n v="140"/>
    <s v="320Nm@ 1500-2800rpm"/>
    <x v="2"/>
    <x v="1"/>
  </r>
  <r>
    <x v="3620"/>
    <x v="3"/>
    <x v="6"/>
    <x v="13"/>
    <x v="12"/>
    <s v="West"/>
    <s v="Idaho"/>
    <s v="Lewiston"/>
    <x v="1"/>
    <s v="Individual"/>
    <s v="Manual"/>
    <x v="0"/>
    <x v="256"/>
    <x v="55"/>
    <n v="93.7"/>
    <s v="124.6Nm@ 3500rpm"/>
    <x v="0"/>
    <x v="1"/>
  </r>
  <r>
    <x v="3621"/>
    <x v="3"/>
    <x v="11"/>
    <x v="71"/>
    <x v="12"/>
    <s v="West"/>
    <s v="Arizona"/>
    <s v="Avondale"/>
    <x v="2"/>
    <s v="Individual"/>
    <s v="Manual"/>
    <x v="1"/>
    <x v="276"/>
    <x v="30"/>
    <n v="62.1"/>
    <s v="96.1Nm@ 3000rpm"/>
    <x v="0"/>
    <x v="1"/>
  </r>
  <r>
    <x v="3622"/>
    <x v="0"/>
    <x v="16"/>
    <x v="129"/>
    <x v="11"/>
    <s v="West"/>
    <s v="Arizona"/>
    <s v="Bullhead City"/>
    <x v="1"/>
    <s v="Individual"/>
    <s v="Manual"/>
    <x v="1"/>
    <x v="4"/>
    <x v="7"/>
    <n v="37"/>
    <s v="59Nm@ 2500rpm"/>
    <x v="1"/>
    <x v="1"/>
  </r>
  <r>
    <x v="3623"/>
    <x v="8"/>
    <x v="2"/>
    <x v="4"/>
    <x v="1"/>
    <s v="West"/>
    <s v="New Mexico"/>
    <s v="Roswell"/>
    <x v="0"/>
    <s v="Individual"/>
    <s v="Manual"/>
    <x v="0"/>
    <x v="30"/>
    <x v="33"/>
    <n v="70"/>
    <s v="13.5@ 2,500(kgm@ rpm)"/>
    <x v="0"/>
    <x v="1"/>
  </r>
  <r>
    <x v="3624"/>
    <x v="5"/>
    <x v="11"/>
    <x v="30"/>
    <x v="25"/>
    <s v="West"/>
    <s v="Arizona"/>
    <s v="Casas Adobes"/>
    <x v="0"/>
    <s v="Individual"/>
    <s v="Manual"/>
    <x v="0"/>
    <x v="34"/>
    <x v="9"/>
    <n v="67"/>
    <s v="160Nm@ 2000rpm"/>
    <x v="0"/>
    <x v="1"/>
  </r>
  <r>
    <x v="3625"/>
    <x v="8"/>
    <x v="6"/>
    <x v="50"/>
    <x v="7"/>
    <s v="West"/>
    <s v="New Mexico"/>
    <s v="Roswell"/>
    <x v="0"/>
    <s v="Dealer"/>
    <s v="Manual"/>
    <x v="0"/>
    <x v="70"/>
    <x v="0"/>
    <n v="90"/>
    <s v="200Nm@ 1750-3000rpm"/>
    <x v="0"/>
    <x v="1"/>
  </r>
  <r>
    <x v="3626"/>
    <x v="0"/>
    <x v="0"/>
    <x v="450"/>
    <x v="9"/>
    <s v="West"/>
    <s v="New Mexico"/>
    <s v="Roswell"/>
    <x v="0"/>
    <s v="Dealer"/>
    <s v="Manual"/>
    <x v="0"/>
    <x v="57"/>
    <x v="0"/>
    <n v="74"/>
    <s v="190Nm@ 2000rpm"/>
    <x v="0"/>
    <x v="1"/>
  </r>
  <r>
    <x v="3627"/>
    <x v="2"/>
    <x v="4"/>
    <x v="21"/>
    <x v="549"/>
    <s v="West"/>
    <s v="Arizona"/>
    <s v="Bullhead City"/>
    <x v="0"/>
    <s v="Dealer"/>
    <s v="Manual"/>
    <x v="0"/>
    <x v="192"/>
    <x v="1"/>
    <n v="98.6"/>
    <s v="200Nm@ 1750rpm"/>
    <x v="0"/>
    <x v="1"/>
  </r>
  <r>
    <x v="3628"/>
    <x v="7"/>
    <x v="11"/>
    <x v="177"/>
    <x v="32"/>
    <s v="West"/>
    <s v="Arizona"/>
    <s v="Bullhead City"/>
    <x v="0"/>
    <s v="Dealer"/>
    <s v="Manual"/>
    <x v="1"/>
    <x v="77"/>
    <x v="16"/>
    <n v="140"/>
    <s v="330Nm@ 1600-2800rpm"/>
    <x v="2"/>
    <x v="1"/>
  </r>
  <r>
    <x v="3629"/>
    <x v="2"/>
    <x v="13"/>
    <x v="0"/>
    <x v="153"/>
    <s v="West"/>
    <s v="New Mexico"/>
    <s v="Roswell"/>
    <x v="0"/>
    <s v="Dealer"/>
    <s v="Manual"/>
    <x v="0"/>
    <x v="192"/>
    <x v="1"/>
    <n v="98.6"/>
    <s v="200Nm@ 1750rpm"/>
    <x v="0"/>
    <x v="1"/>
  </r>
  <r>
    <x v="3630"/>
    <x v="4"/>
    <x v="6"/>
    <x v="206"/>
    <x v="550"/>
    <s v="South"/>
    <s v="Florida"/>
    <s v="Panama City"/>
    <x v="1"/>
    <s v="Dealer"/>
    <s v="Manual"/>
    <x v="0"/>
    <x v="95"/>
    <x v="63"/>
    <n v="88.73"/>
    <s v="132Nm@ 3000rpm"/>
    <x v="0"/>
    <x v="1"/>
  </r>
  <r>
    <x v="3631"/>
    <x v="0"/>
    <x v="0"/>
    <x v="123"/>
    <x v="125"/>
    <s v="South"/>
    <s v="Florida"/>
    <s v="Panama City"/>
    <x v="0"/>
    <s v="Dealer"/>
    <s v="Manual"/>
    <x v="0"/>
    <x v="127"/>
    <x v="0"/>
    <n v="74"/>
    <s v="190Nm@ 2000rpm"/>
    <x v="0"/>
    <x v="1"/>
  </r>
  <r>
    <x v="3632"/>
    <x v="0"/>
    <x v="0"/>
    <x v="10"/>
    <x v="32"/>
    <s v="South"/>
    <s v="Florida"/>
    <s v="Panama City"/>
    <x v="0"/>
    <s v="Dealer"/>
    <s v="Manual"/>
    <x v="0"/>
    <x v="127"/>
    <x v="0"/>
    <n v="74"/>
    <s v="190Nm@ 2000rpm"/>
    <x v="0"/>
    <x v="1"/>
  </r>
  <r>
    <x v="3633"/>
    <x v="3"/>
    <x v="10"/>
    <x v="23"/>
    <x v="77"/>
    <s v="South"/>
    <s v="Florida"/>
    <s v="Palm Coast"/>
    <x v="1"/>
    <s v="Dealer"/>
    <s v="Manual"/>
    <x v="0"/>
    <x v="115"/>
    <x v="66"/>
    <n v="55.2"/>
    <s v="74.5Nm@ 4000rpm"/>
    <x v="0"/>
    <x v="1"/>
  </r>
  <r>
    <x v="3634"/>
    <x v="8"/>
    <x v="4"/>
    <x v="5"/>
    <x v="200"/>
    <s v="South"/>
    <s v="Florida"/>
    <s v="Palm Harbor"/>
    <x v="1"/>
    <s v="Dealer"/>
    <s v="Manual"/>
    <x v="0"/>
    <x v="156"/>
    <x v="13"/>
    <n v="84.48"/>
    <s v="113Nm@ 3300rpm"/>
    <x v="0"/>
    <x v="1"/>
  </r>
  <r>
    <x v="3635"/>
    <x v="3"/>
    <x v="14"/>
    <x v="301"/>
    <x v="551"/>
    <s v="South"/>
    <s v="Florida"/>
    <s v="Palm Coast"/>
    <x v="0"/>
    <s v="Dealer"/>
    <s v="Manual"/>
    <x v="0"/>
    <x v="15"/>
    <x v="3"/>
    <n v="88.73"/>
    <s v="219.7Nm@ 1500-2750rpm"/>
    <x v="0"/>
    <x v="1"/>
  </r>
  <r>
    <x v="3636"/>
    <x v="4"/>
    <x v="11"/>
    <x v="366"/>
    <x v="43"/>
    <s v="East"/>
    <s v="New Jersey"/>
    <s v="Elizabeth"/>
    <x v="0"/>
    <s v="Dealer"/>
    <s v="Manual"/>
    <x v="0"/>
    <x v="7"/>
    <x v="8"/>
    <n v="67.040000000000006"/>
    <s v="170Nm@ 1800-2400rpm"/>
    <x v="0"/>
    <x v="1"/>
  </r>
  <r>
    <x v="3637"/>
    <x v="0"/>
    <x v="7"/>
    <x v="302"/>
    <x v="338"/>
    <s v="West"/>
    <s v="California"/>
    <s v="San Mateo"/>
    <x v="0"/>
    <s v="Dealer"/>
    <s v="Manual"/>
    <x v="1"/>
    <x v="18"/>
    <x v="0"/>
    <n v="74"/>
    <s v="190Nm@ 2000rpm"/>
    <x v="0"/>
    <x v="1"/>
  </r>
  <r>
    <x v="3638"/>
    <x v="0"/>
    <x v="7"/>
    <x v="309"/>
    <x v="12"/>
    <s v="East"/>
    <s v="Massachusetts"/>
    <s v="North Pembroke"/>
    <x v="0"/>
    <s v="Dealer"/>
    <s v="Manual"/>
    <x v="1"/>
    <x v="127"/>
    <x v="0"/>
    <n v="74"/>
    <s v="190Nm@ 2000rpm"/>
    <x v="0"/>
    <x v="1"/>
  </r>
  <r>
    <x v="3639"/>
    <x v="0"/>
    <x v="4"/>
    <x v="469"/>
    <x v="18"/>
    <s v="West"/>
    <s v="California"/>
    <s v="San Mateo"/>
    <x v="0"/>
    <s v="Dealer"/>
    <s v="Manual"/>
    <x v="0"/>
    <x v="163"/>
    <x v="0"/>
    <n v="74"/>
    <s v="190Nm@ 2000rpm"/>
    <x v="0"/>
    <x v="1"/>
  </r>
  <r>
    <x v="3640"/>
    <x v="1"/>
    <x v="10"/>
    <x v="29"/>
    <x v="100"/>
    <s v="West"/>
    <s v="California"/>
    <s v="San Mateo"/>
    <x v="0"/>
    <s v="Dealer"/>
    <s v="Manual"/>
    <x v="1"/>
    <x v="1"/>
    <x v="1"/>
    <n v="103.52"/>
    <s v="250Nm@ 1500-2500rpm"/>
    <x v="0"/>
    <x v="1"/>
  </r>
  <r>
    <x v="3641"/>
    <x v="0"/>
    <x v="7"/>
    <x v="0"/>
    <x v="125"/>
    <s v="East"/>
    <s v="New Jersey"/>
    <s v="Teaneck"/>
    <x v="0"/>
    <s v="Dealer"/>
    <s v="Manual"/>
    <x v="1"/>
    <x v="127"/>
    <x v="0"/>
    <n v="74"/>
    <s v="190Nm@ 2000rpm"/>
    <x v="0"/>
    <x v="1"/>
  </r>
  <r>
    <x v="3642"/>
    <x v="2"/>
    <x v="6"/>
    <x v="8"/>
    <x v="552"/>
    <s v="West"/>
    <s v="California"/>
    <s v="San Mateo"/>
    <x v="1"/>
    <s v="Dealer"/>
    <s v="Manual"/>
    <x v="2"/>
    <x v="30"/>
    <x v="2"/>
    <n v="118"/>
    <s v="146Nm at 4800 rpm"/>
    <x v="0"/>
    <x v="1"/>
  </r>
  <r>
    <x v="3643"/>
    <x v="0"/>
    <x v="11"/>
    <x v="287"/>
    <x v="136"/>
    <s v="West"/>
    <s v="California"/>
    <s v="San Luis Obispo"/>
    <x v="1"/>
    <s v="Dealer"/>
    <s v="Manual"/>
    <x v="0"/>
    <x v="52"/>
    <x v="5"/>
    <n v="81.8"/>
    <s v="113Nm@ 4200rpm"/>
    <x v="0"/>
    <x v="1"/>
  </r>
  <r>
    <x v="3644"/>
    <x v="0"/>
    <x v="10"/>
    <x v="40"/>
    <x v="14"/>
    <s v="West"/>
    <s v="California"/>
    <s v="San Luis Obispo"/>
    <x v="0"/>
    <s v="Dealer"/>
    <s v="Manual"/>
    <x v="0"/>
    <x v="163"/>
    <x v="0"/>
    <n v="74"/>
    <s v="190Nm@ 2000rpm"/>
    <x v="0"/>
    <x v="1"/>
  </r>
  <r>
    <x v="3645"/>
    <x v="4"/>
    <x v="10"/>
    <x v="218"/>
    <x v="45"/>
    <s v="West"/>
    <s v="California"/>
    <s v="San Luis Obispo"/>
    <x v="0"/>
    <s v="Individual"/>
    <s v="Automatic"/>
    <x v="0"/>
    <x v="43"/>
    <x v="23"/>
    <n v="171.5"/>
    <s v="360Nm@ 1200-3400rpm"/>
    <x v="2"/>
    <x v="1"/>
  </r>
  <r>
    <x v="3646"/>
    <x v="5"/>
    <x v="14"/>
    <x v="105"/>
    <x v="158"/>
    <s v="East"/>
    <s v="Vermont"/>
    <s v="Essex Junction"/>
    <x v="1"/>
    <s v="Individual"/>
    <s v="Manual"/>
    <x v="0"/>
    <x v="51"/>
    <x v="26"/>
    <n v="86.8"/>
    <s v="112Nm@ 4000rpm"/>
    <x v="0"/>
    <x v="1"/>
  </r>
  <r>
    <x v="3647"/>
    <x v="5"/>
    <x v="3"/>
    <x v="470"/>
    <x v="334"/>
    <s v="East"/>
    <s v="New Hampshire"/>
    <s v="Dover"/>
    <x v="1"/>
    <s v="Individual"/>
    <s v="Manual"/>
    <x v="0"/>
    <x v="177"/>
    <x v="81"/>
    <n v="68"/>
    <s v="16.3@ 2,000(kgm@ rpm)"/>
    <x v="0"/>
    <x v="1"/>
  </r>
  <r>
    <x v="3648"/>
    <x v="8"/>
    <x v="11"/>
    <x v="70"/>
    <x v="7"/>
    <s v="West"/>
    <s v="California"/>
    <s v="San Luis Obispo"/>
    <x v="0"/>
    <s v="Individual"/>
    <s v="Manual"/>
    <x v="0"/>
    <x v="32"/>
    <x v="16"/>
    <n v="138"/>
    <s v="320Nm@ 1700-2700rpm"/>
    <x v="2"/>
    <x v="1"/>
  </r>
  <r>
    <x v="3649"/>
    <x v="3"/>
    <x v="4"/>
    <x v="51"/>
    <x v="45"/>
    <s v="West"/>
    <s v="California"/>
    <s v="San Luis Obispo"/>
    <x v="1"/>
    <s v="Individual"/>
    <s v="Manual"/>
    <x v="0"/>
    <x v="27"/>
    <x v="5"/>
    <n v="81.83"/>
    <s v="114.7Nm@ 4000rpm"/>
    <x v="0"/>
    <x v="1"/>
  </r>
  <r>
    <x v="3650"/>
    <x v="3"/>
    <x v="13"/>
    <x v="119"/>
    <x v="15"/>
    <s v="West"/>
    <s v="California"/>
    <s v="San Luis Obispo"/>
    <x v="1"/>
    <s v="Individual"/>
    <s v="Manual"/>
    <x v="0"/>
    <x v="27"/>
    <x v="5"/>
    <n v="81.83"/>
    <s v="114.7Nm@ 4000rpm"/>
    <x v="0"/>
    <x v="1"/>
  </r>
  <r>
    <x v="3651"/>
    <x v="0"/>
    <x v="10"/>
    <x v="30"/>
    <x v="45"/>
    <s v="East"/>
    <s v="New Jersey"/>
    <s v="Kearny"/>
    <x v="1"/>
    <s v="Individual"/>
    <s v="Manual"/>
    <x v="0"/>
    <x v="29"/>
    <x v="14"/>
    <n v="67.05"/>
    <s v="90Nm@ 3500rpm"/>
    <x v="0"/>
    <x v="1"/>
  </r>
  <r>
    <x v="3652"/>
    <x v="0"/>
    <x v="4"/>
    <x v="10"/>
    <x v="67"/>
    <s v="Central"/>
    <s v="Illinois"/>
    <s v="Tinley Park"/>
    <x v="1"/>
    <s v="Individual"/>
    <s v="Manual"/>
    <x v="0"/>
    <x v="320"/>
    <x v="4"/>
    <n v="80"/>
    <s v="103Nm@ 4500rpm"/>
    <x v="3"/>
    <x v="1"/>
  </r>
  <r>
    <x v="3653"/>
    <x v="15"/>
    <x v="11"/>
    <x v="24"/>
    <x v="553"/>
    <s v="Central"/>
    <s v="Illinois"/>
    <s v="Streamwood"/>
    <x v="0"/>
    <s v="Individual"/>
    <s v="Manual"/>
    <x v="0"/>
    <x v="202"/>
    <x v="13"/>
    <n v="73.900000000000006"/>
    <s v="180Nm@ 2000rpm"/>
    <x v="0"/>
    <x v="1"/>
  </r>
  <r>
    <x v="3654"/>
    <x v="8"/>
    <x v="13"/>
    <x v="14"/>
    <x v="17"/>
    <s v="Central"/>
    <s v="Illinois"/>
    <s v="Streamwood"/>
    <x v="0"/>
    <s v="Individual"/>
    <s v="Manual"/>
    <x v="0"/>
    <x v="3"/>
    <x v="0"/>
    <n v="88.7"/>
    <s v="200Nm@ 1750-3000rpm"/>
    <x v="0"/>
    <x v="1"/>
  </r>
  <r>
    <x v="3655"/>
    <x v="8"/>
    <x v="6"/>
    <x v="127"/>
    <x v="14"/>
    <s v="Central"/>
    <s v="Illinois"/>
    <s v="Springfield"/>
    <x v="0"/>
    <s v="Individual"/>
    <s v="Manual"/>
    <x v="0"/>
    <x v="32"/>
    <x v="16"/>
    <n v="138.03"/>
    <s v="320Nm@ 1700-2700rpm"/>
    <x v="2"/>
    <x v="1"/>
  </r>
  <r>
    <x v="3656"/>
    <x v="3"/>
    <x v="16"/>
    <x v="13"/>
    <x v="554"/>
    <s v="Central"/>
    <s v="Illinois"/>
    <s v="Streamwood"/>
    <x v="1"/>
    <s v="Individual"/>
    <s v="Manual"/>
    <x v="1"/>
    <x v="64"/>
    <x v="30"/>
    <n v="68.05"/>
    <s v="99.04Nm@ 4500rpm"/>
    <x v="0"/>
    <x v="1"/>
  </r>
  <r>
    <x v="3657"/>
    <x v="0"/>
    <x v="10"/>
    <x v="155"/>
    <x v="121"/>
    <s v="Central"/>
    <s v="Illinois"/>
    <s v="Springfield"/>
    <x v="0"/>
    <s v="Individual"/>
    <s v="Manual"/>
    <x v="0"/>
    <x v="163"/>
    <x v="0"/>
    <n v="74"/>
    <s v="190Nm@ 2000rpm"/>
    <x v="0"/>
    <x v="1"/>
  </r>
  <r>
    <x v="3658"/>
    <x v="7"/>
    <x v="13"/>
    <x v="21"/>
    <x v="11"/>
    <s v="Central"/>
    <s v="Illinois"/>
    <s v="Springfield"/>
    <x v="0"/>
    <s v="Individual"/>
    <s v="Manual"/>
    <x v="0"/>
    <x v="149"/>
    <x v="60"/>
    <n v="62.1"/>
    <s v="195Nm@ 1400-2200rpm"/>
    <x v="2"/>
    <x v="1"/>
  </r>
  <r>
    <x v="3659"/>
    <x v="0"/>
    <x v="4"/>
    <x v="80"/>
    <x v="397"/>
    <s v="Central"/>
    <s v="Illinois"/>
    <s v="Springfield"/>
    <x v="0"/>
    <s v="Individual"/>
    <s v="Manual"/>
    <x v="1"/>
    <x v="13"/>
    <x v="0"/>
    <n v="88.5"/>
    <s v="200Nm@ 1750rpm"/>
    <x v="2"/>
    <x v="1"/>
  </r>
  <r>
    <x v="3660"/>
    <x v="2"/>
    <x v="10"/>
    <x v="40"/>
    <x v="43"/>
    <s v="Central"/>
    <s v="Illinois"/>
    <s v="Springfield"/>
    <x v="0"/>
    <s v="Individual"/>
    <s v="Manual"/>
    <x v="0"/>
    <x v="40"/>
    <x v="1"/>
    <n v="98.6"/>
    <s v="200Nm@ 1750rpm"/>
    <x v="0"/>
    <x v="1"/>
  </r>
  <r>
    <x v="3661"/>
    <x v="9"/>
    <x v="7"/>
    <x v="67"/>
    <x v="555"/>
    <s v="Central"/>
    <s v="Illinois"/>
    <s v="Streamwood"/>
    <x v="0"/>
    <s v="Individual"/>
    <s v="Manual"/>
    <x v="0"/>
    <x v="182"/>
    <x v="69"/>
    <n v="57.6"/>
    <s v="150Nm@ 1750rpm"/>
    <x v="0"/>
    <x v="1"/>
  </r>
  <r>
    <x v="3662"/>
    <x v="7"/>
    <x v="4"/>
    <x v="200"/>
    <x v="12"/>
    <s v="Central"/>
    <s v="Illinois"/>
    <s v="Streamwood"/>
    <x v="0"/>
    <s v="Individual"/>
    <s v="Manual"/>
    <x v="0"/>
    <x v="253"/>
    <x v="48"/>
    <n v="70"/>
    <s v="195Nm@ 1400-2200rpm"/>
    <x v="2"/>
    <x v="1"/>
  </r>
  <r>
    <x v="3663"/>
    <x v="4"/>
    <x v="7"/>
    <x v="172"/>
    <x v="1"/>
    <s v="Central"/>
    <s v="Illinois"/>
    <s v="Streamwood"/>
    <x v="0"/>
    <s v="Individual"/>
    <s v="Manual"/>
    <x v="0"/>
    <x v="7"/>
    <x v="8"/>
    <n v="67.06"/>
    <s v="170Nm@ 1800-2400rpm"/>
    <x v="0"/>
    <x v="1"/>
  </r>
  <r>
    <x v="3664"/>
    <x v="9"/>
    <x v="1"/>
    <x v="3"/>
    <x v="10"/>
    <s v="Central"/>
    <s v="Illinois"/>
    <s v="Streamwood"/>
    <x v="0"/>
    <s v="Individual"/>
    <s v="Manual"/>
    <x v="0"/>
    <x v="38"/>
    <x v="76"/>
    <n v="80"/>
    <s v="19@ 1,800(kgm@ rpm)"/>
    <x v="6"/>
    <x v="1"/>
  </r>
  <r>
    <x v="3665"/>
    <x v="8"/>
    <x v="13"/>
    <x v="8"/>
    <x v="7"/>
    <s v="Central"/>
    <s v="Illinois"/>
    <s v="Streamwood"/>
    <x v="0"/>
    <s v="Individual"/>
    <s v="Manual"/>
    <x v="1"/>
    <x v="3"/>
    <x v="0"/>
    <n v="88.7"/>
    <s v="200Nm@ 1750-3000rpm"/>
    <x v="0"/>
    <x v="1"/>
  </r>
  <r>
    <x v="3666"/>
    <x v="0"/>
    <x v="1"/>
    <x v="151"/>
    <x v="1"/>
    <s v="West"/>
    <s v="California"/>
    <s v="El Centro"/>
    <x v="2"/>
    <s v="Individual"/>
    <s v="Manual"/>
    <x v="2"/>
    <x v="6"/>
    <x v="6"/>
    <n v="57.5"/>
    <s v="7.8@ 4,500(kgm@ rpm)"/>
    <x v="0"/>
    <x v="1"/>
  </r>
  <r>
    <x v="3667"/>
    <x v="0"/>
    <x v="3"/>
    <x v="125"/>
    <x v="118"/>
    <s v="West"/>
    <s v="California"/>
    <s v="El Centro"/>
    <x v="1"/>
    <s v="Individual"/>
    <s v="Manual"/>
    <x v="3"/>
    <x v="23"/>
    <x v="14"/>
    <n v="67.099999999999994"/>
    <s v="90Nm@ 3500rpm"/>
    <x v="0"/>
    <x v="1"/>
  </r>
  <r>
    <x v="3668"/>
    <x v="4"/>
    <x v="1"/>
    <x v="16"/>
    <x v="10"/>
    <s v="West"/>
    <s v="California"/>
    <s v="El Cajon"/>
    <x v="1"/>
    <s v="Individual"/>
    <s v="Manual"/>
    <x v="3"/>
    <x v="297"/>
    <x v="51"/>
    <n v="125"/>
    <s v="16.1@ 4,200(kgm@ rpm)"/>
    <x v="0"/>
    <x v="1"/>
  </r>
  <r>
    <x v="3669"/>
    <x v="0"/>
    <x v="9"/>
    <x v="3"/>
    <x v="1"/>
    <s v="West"/>
    <s v="California"/>
    <s v="El Centro"/>
    <x v="0"/>
    <s v="Individual"/>
    <s v="Manual"/>
    <x v="2"/>
    <x v="10"/>
    <x v="0"/>
    <n v="73.900000000000006"/>
    <s v="190Nm@ 2000rpm"/>
    <x v="0"/>
    <x v="1"/>
  </r>
  <r>
    <x v="3670"/>
    <x v="8"/>
    <x v="2"/>
    <x v="471"/>
    <x v="10"/>
    <s v="West"/>
    <s v="California"/>
    <s v="El Cajon"/>
    <x v="0"/>
    <s v="Individual"/>
    <s v="Manual"/>
    <x v="1"/>
    <x v="99"/>
    <x v="0"/>
    <n v="75"/>
    <s v="190Nm@ 1750rpm"/>
    <x v="0"/>
    <x v="1"/>
  </r>
  <r>
    <x v="3671"/>
    <x v="0"/>
    <x v="3"/>
    <x v="16"/>
    <x v="12"/>
    <s v="West"/>
    <s v="Arizona"/>
    <s v="Oro Valley"/>
    <x v="1"/>
    <s v="Individual"/>
    <s v="Manual"/>
    <x v="2"/>
    <x v="11"/>
    <x v="6"/>
    <n v="67"/>
    <s v="84Nm@ 3500rpm"/>
    <x v="0"/>
    <x v="1"/>
  </r>
  <r>
    <x v="3672"/>
    <x v="3"/>
    <x v="4"/>
    <x v="24"/>
    <x v="556"/>
    <s v="West"/>
    <s v="Arizona"/>
    <s v="Oro Valley"/>
    <x v="1"/>
    <s v="Individual"/>
    <s v="Manual"/>
    <x v="1"/>
    <x v="115"/>
    <x v="66"/>
    <n v="55.2"/>
    <s v="74.5Nm@ 4000rpm"/>
    <x v="0"/>
    <x v="1"/>
  </r>
  <r>
    <x v="3673"/>
    <x v="7"/>
    <x v="13"/>
    <x v="51"/>
    <x v="25"/>
    <s v="West"/>
    <s v="Arizona"/>
    <s v="Oro Valley"/>
    <x v="0"/>
    <s v="Individual"/>
    <s v="Manual"/>
    <x v="0"/>
    <x v="189"/>
    <x v="71"/>
    <n v="120"/>
    <s v="280Nm@ 1800-2800rpm"/>
    <x v="2"/>
    <x v="1"/>
  </r>
  <r>
    <x v="3674"/>
    <x v="3"/>
    <x v="6"/>
    <x v="472"/>
    <x v="10"/>
    <s v="West"/>
    <s v="Arizona"/>
    <s v="Peoria"/>
    <x v="1"/>
    <s v="Individual"/>
    <s v="Manual"/>
    <x v="0"/>
    <x v="64"/>
    <x v="30"/>
    <n v="68.05"/>
    <s v="99.04Nm@ 4500rpm"/>
    <x v="0"/>
    <x v="1"/>
  </r>
  <r>
    <x v="3675"/>
    <x v="0"/>
    <x v="1"/>
    <x v="318"/>
    <x v="43"/>
    <s v="West"/>
    <s v="Arizona"/>
    <s v="Oro Valley"/>
    <x v="1"/>
    <s v="Individual"/>
    <s v="Manual"/>
    <x v="3"/>
    <x v="11"/>
    <x v="14"/>
    <n v="67.099999999999994"/>
    <s v="90Nm@ 3500rpm"/>
    <x v="0"/>
    <x v="1"/>
  </r>
  <r>
    <x v="3676"/>
    <x v="3"/>
    <x v="15"/>
    <x v="473"/>
    <x v="240"/>
    <s v="West"/>
    <s v="Arizona"/>
    <s v="Phoenix"/>
    <x v="1"/>
    <s v="Individual"/>
    <s v="Automatic"/>
    <x v="0"/>
    <x v="11"/>
    <x v="5"/>
    <n v="81.86"/>
    <s v="113.75nm@ 4000rpm"/>
    <x v="0"/>
    <x v="1"/>
  </r>
  <r>
    <x v="3677"/>
    <x v="0"/>
    <x v="8"/>
    <x v="129"/>
    <x v="17"/>
    <s v="West"/>
    <s v="Arizona"/>
    <s v="Peoria"/>
    <x v="1"/>
    <s v="Individual"/>
    <s v="Manual"/>
    <x v="0"/>
    <x v="11"/>
    <x v="14"/>
    <n v="67.099999999999994"/>
    <s v="90Nm@ 3500rpm"/>
    <x v="0"/>
    <x v="1"/>
  </r>
  <r>
    <x v="3678"/>
    <x v="0"/>
    <x v="10"/>
    <x v="105"/>
    <x v="25"/>
    <s v="West"/>
    <s v="Arizona"/>
    <s v="Peoria"/>
    <x v="0"/>
    <s v="Individual"/>
    <s v="Manual"/>
    <x v="1"/>
    <x v="18"/>
    <x v="0"/>
    <n v="74"/>
    <s v="190Nm@ 2000rpm"/>
    <x v="0"/>
    <x v="1"/>
  </r>
  <r>
    <x v="3679"/>
    <x v="3"/>
    <x v="2"/>
    <x v="180"/>
    <x v="12"/>
    <s v="West"/>
    <s v="Arizona"/>
    <s v="Peoria"/>
    <x v="1"/>
    <s v="Individual"/>
    <s v="Manual"/>
    <x v="3"/>
    <x v="49"/>
    <x v="5"/>
    <n v="78.900000000000006"/>
    <s v="111.7Nm@ 4000rpm"/>
    <x v="0"/>
    <x v="1"/>
  </r>
  <r>
    <x v="3680"/>
    <x v="6"/>
    <x v="10"/>
    <x v="24"/>
    <x v="45"/>
    <s v="West"/>
    <s v="Arizona"/>
    <s v="Peoria"/>
    <x v="1"/>
    <s v="Individual"/>
    <s v="Manual"/>
    <x v="0"/>
    <x v="129"/>
    <x v="52"/>
    <n v="53.3"/>
    <s v="72Nm@ 4386rpm"/>
    <x v="0"/>
    <x v="1"/>
  </r>
  <r>
    <x v="3681"/>
    <x v="5"/>
    <x v="7"/>
    <x v="10"/>
    <x v="12"/>
    <s v="West"/>
    <s v="Arizona"/>
    <s v="Peoria"/>
    <x v="1"/>
    <s v="Individual"/>
    <s v="Manual"/>
    <x v="1"/>
    <x v="250"/>
    <x v="72"/>
    <n v="110.4"/>
    <s v="140Nm@ 4400rpm"/>
    <x v="0"/>
    <x v="1"/>
  </r>
  <r>
    <x v="3682"/>
    <x v="3"/>
    <x v="13"/>
    <x v="14"/>
    <x v="403"/>
    <s v="West"/>
    <s v="Arizona"/>
    <s v="Phoenix"/>
    <x v="1"/>
    <s v="Individual"/>
    <s v="Manual"/>
    <x v="0"/>
    <x v="11"/>
    <x v="5"/>
    <n v="82"/>
    <s v="114Nm@ 4000rpm"/>
    <x v="0"/>
    <x v="1"/>
  </r>
  <r>
    <x v="3683"/>
    <x v="4"/>
    <x v="11"/>
    <x v="43"/>
    <x v="1"/>
    <s v="West"/>
    <s v="Arizona"/>
    <s v="Oro Valley"/>
    <x v="0"/>
    <s v="Individual"/>
    <s v="Manual"/>
    <x v="1"/>
    <x v="142"/>
    <x v="19"/>
    <n v="102"/>
    <s v="20.4@ 1400-3400(kgm@ rpm)"/>
    <x v="3"/>
    <x v="1"/>
  </r>
  <r>
    <x v="3684"/>
    <x v="0"/>
    <x v="0"/>
    <x v="177"/>
    <x v="23"/>
    <s v="West"/>
    <s v="Arizona"/>
    <s v="Oro Valley"/>
    <x v="0"/>
    <s v="Individual"/>
    <s v="Manual"/>
    <x v="0"/>
    <x v="56"/>
    <x v="0"/>
    <n v="74"/>
    <s v="190Nm@ 2000rpm"/>
    <x v="0"/>
    <x v="1"/>
  </r>
  <r>
    <x v="3685"/>
    <x v="0"/>
    <x v="4"/>
    <x v="474"/>
    <x v="25"/>
    <s v="West"/>
    <s v="Arizona"/>
    <s v="Oro Valley"/>
    <x v="0"/>
    <s v="Individual"/>
    <s v="Manual"/>
    <x v="0"/>
    <x v="127"/>
    <x v="0"/>
    <n v="74.02"/>
    <s v="190Nm@ 2000rpm"/>
    <x v="0"/>
    <x v="1"/>
  </r>
  <r>
    <x v="3686"/>
    <x v="2"/>
    <x v="7"/>
    <x v="417"/>
    <x v="14"/>
    <s v="West"/>
    <s v="Arizona"/>
    <s v="Peoria"/>
    <x v="1"/>
    <s v="Individual"/>
    <s v="Manual"/>
    <x v="0"/>
    <x v="124"/>
    <x v="12"/>
    <n v="86.8"/>
    <s v="109Nm@ 4500rpm"/>
    <x v="0"/>
    <x v="1"/>
  </r>
  <r>
    <x v="3687"/>
    <x v="0"/>
    <x v="10"/>
    <x v="86"/>
    <x v="14"/>
    <s v="West"/>
    <s v="Arizona"/>
    <s v="Phoenix"/>
    <x v="0"/>
    <s v="Individual"/>
    <s v="Manual"/>
    <x v="0"/>
    <x v="18"/>
    <x v="0"/>
    <n v="74"/>
    <s v="190Nm@ 2000rpm"/>
    <x v="0"/>
    <x v="1"/>
  </r>
  <r>
    <x v="3688"/>
    <x v="5"/>
    <x v="1"/>
    <x v="13"/>
    <x v="557"/>
    <s v="West"/>
    <s v="Arizona"/>
    <s v="Phoenix"/>
    <x v="0"/>
    <s v="Individual"/>
    <s v="Manual"/>
    <x v="1"/>
    <x v="34"/>
    <x v="9"/>
    <n v="68"/>
    <s v="16.3@ 2,000(kgm@ rpm)"/>
    <x v="0"/>
    <x v="1"/>
  </r>
  <r>
    <x v="3689"/>
    <x v="8"/>
    <x v="7"/>
    <x v="9"/>
    <x v="1"/>
    <s v="West"/>
    <s v="Arizona"/>
    <s v="Phoenix"/>
    <x v="0"/>
    <s v="Individual"/>
    <s v="Manual"/>
    <x v="0"/>
    <x v="124"/>
    <x v="33"/>
    <n v="70"/>
    <s v="135.4Nm@ 2500rpm"/>
    <x v="0"/>
    <x v="1"/>
  </r>
  <r>
    <x v="3690"/>
    <x v="7"/>
    <x v="11"/>
    <x v="22"/>
    <x v="1"/>
    <s v="East"/>
    <s v="New York"/>
    <s v="West Babylon"/>
    <x v="0"/>
    <s v="Individual"/>
    <s v="Manual"/>
    <x v="1"/>
    <x v="144"/>
    <x v="16"/>
    <n v="120"/>
    <s v="290Nm@ 1800-2800rpm"/>
    <x v="3"/>
    <x v="1"/>
  </r>
  <r>
    <x v="3691"/>
    <x v="4"/>
    <x v="0"/>
    <x v="219"/>
    <x v="152"/>
    <s v="East"/>
    <s v="New York"/>
    <s v="West Babylon"/>
    <x v="0"/>
    <s v="Individual"/>
    <s v="Manual"/>
    <x v="0"/>
    <x v="7"/>
    <x v="8"/>
    <n v="67.06"/>
    <s v="170Nm@ 1800-2400rpm"/>
    <x v="0"/>
    <x v="1"/>
  </r>
  <r>
    <x v="3692"/>
    <x v="3"/>
    <x v="11"/>
    <x v="8"/>
    <x v="45"/>
    <s v="East"/>
    <s v="New York"/>
    <s v="West Babylon"/>
    <x v="2"/>
    <s v="Individual"/>
    <s v="Manual"/>
    <x v="0"/>
    <x v="259"/>
    <x v="30"/>
    <n v="68.05"/>
    <s v="99.04Nm@ 4500rpm"/>
    <x v="0"/>
    <x v="1"/>
  </r>
  <r>
    <x v="3693"/>
    <x v="3"/>
    <x v="4"/>
    <x v="8"/>
    <x v="67"/>
    <s v="East"/>
    <s v="New York"/>
    <s v="West Babylon"/>
    <x v="1"/>
    <s v="Individual"/>
    <s v="Manual"/>
    <x v="0"/>
    <x v="115"/>
    <x v="66"/>
    <n v="55.2"/>
    <s v="74.5Nm@ 4000rpm"/>
    <x v="0"/>
    <x v="1"/>
  </r>
  <r>
    <x v="3694"/>
    <x v="4"/>
    <x v="4"/>
    <x v="475"/>
    <x v="57"/>
    <s v="East"/>
    <s v="New York"/>
    <s v="West Islip"/>
    <x v="0"/>
    <s v="Individual"/>
    <s v="Manual"/>
    <x v="0"/>
    <x v="7"/>
    <x v="8"/>
    <n v="67.05"/>
    <s v="170Nm@ 1800-2400rpm"/>
    <x v="0"/>
    <x v="1"/>
  </r>
  <r>
    <x v="3695"/>
    <x v="0"/>
    <x v="0"/>
    <x v="172"/>
    <x v="12"/>
    <s v="South"/>
    <s v="Mississippi"/>
    <s v="Vicksburg"/>
    <x v="3"/>
    <s v="Individual"/>
    <s v="Manual"/>
    <x v="1"/>
    <x v="231"/>
    <x v="26"/>
    <n v="61.7"/>
    <s v="85Nm@ 3000rpm"/>
    <x v="0"/>
    <x v="1"/>
  </r>
  <r>
    <x v="3696"/>
    <x v="3"/>
    <x v="7"/>
    <x v="287"/>
    <x v="7"/>
    <s v="South"/>
    <s v="Mississippi"/>
    <s v="Vicksburg"/>
    <x v="1"/>
    <s v="Individual"/>
    <s v="Manual"/>
    <x v="1"/>
    <x v="103"/>
    <x v="45"/>
    <n v="147.5"/>
    <s v="177.5Nm@ 4700rpm"/>
    <x v="0"/>
    <x v="1"/>
  </r>
  <r>
    <x v="3697"/>
    <x v="2"/>
    <x v="2"/>
    <x v="24"/>
    <x v="10"/>
    <s v="South"/>
    <s v="Mississippi"/>
    <s v="Vicksburg"/>
    <x v="1"/>
    <s v="Individual"/>
    <s v="Manual"/>
    <x v="2"/>
    <x v="30"/>
    <x v="2"/>
    <n v="118"/>
    <s v="146Nm at 4800 rpm"/>
    <x v="0"/>
    <x v="1"/>
  </r>
  <r>
    <x v="3698"/>
    <x v="0"/>
    <x v="8"/>
    <x v="318"/>
    <x v="365"/>
    <s v="East"/>
    <s v="New York"/>
    <s v="West Islip"/>
    <x v="1"/>
    <s v="Individual"/>
    <s v="Manual"/>
    <x v="3"/>
    <x v="11"/>
    <x v="14"/>
    <n v="67.099999999999994"/>
    <s v="90Nm@ 3500rpm"/>
    <x v="0"/>
    <x v="1"/>
  </r>
  <r>
    <x v="3699"/>
    <x v="3"/>
    <x v="16"/>
    <x v="13"/>
    <x v="10"/>
    <s v="East"/>
    <s v="New York"/>
    <s v="West Babylon"/>
    <x v="1"/>
    <s v="Individual"/>
    <s v="Manual"/>
    <x v="2"/>
    <x v="64"/>
    <x v="30"/>
    <n v="68.05"/>
    <s v="99.04Nm@ 4500rpm"/>
    <x v="0"/>
    <x v="1"/>
  </r>
  <r>
    <x v="3700"/>
    <x v="19"/>
    <x v="4"/>
    <x v="452"/>
    <x v="80"/>
    <s v="South"/>
    <s v="Georgia"/>
    <s v="Marietta"/>
    <x v="0"/>
    <s v="Dealer"/>
    <s v="Automatic"/>
    <x v="0"/>
    <x v="104"/>
    <x v="37"/>
    <n v="177"/>
    <s v="430Nm@ 1750-2500rpm"/>
    <x v="0"/>
    <x v="1"/>
  </r>
  <r>
    <x v="3701"/>
    <x v="18"/>
    <x v="15"/>
    <x v="88"/>
    <x v="67"/>
    <s v="South"/>
    <s v="Georgia"/>
    <s v="Newnan"/>
    <x v="1"/>
    <s v="Dealer"/>
    <s v="Automatic"/>
    <x v="0"/>
    <x v="90"/>
    <x v="36"/>
    <n v="214.56"/>
    <s v="202Nm@ 3600-5200rpm"/>
    <x v="0"/>
    <x v="1"/>
  </r>
  <r>
    <x v="3702"/>
    <x v="19"/>
    <x v="4"/>
    <x v="89"/>
    <x v="4"/>
    <s v="South"/>
    <s v="Georgia"/>
    <s v="Martinez"/>
    <x v="0"/>
    <s v="Dealer"/>
    <s v="Automatic"/>
    <x v="0"/>
    <x v="91"/>
    <x v="37"/>
    <n v="177"/>
    <s v="430Nm@ 1750-2500rpm"/>
    <x v="0"/>
    <x v="1"/>
  </r>
  <r>
    <x v="3703"/>
    <x v="8"/>
    <x v="13"/>
    <x v="181"/>
    <x v="43"/>
    <s v="South"/>
    <s v="Georgia"/>
    <s v="Martinez"/>
    <x v="0"/>
    <s v="Individual"/>
    <s v="Manual"/>
    <x v="0"/>
    <x v="128"/>
    <x v="16"/>
    <n v="147.94"/>
    <s v="320Nm@ 1500-3000rpm"/>
    <x v="2"/>
    <x v="1"/>
  </r>
  <r>
    <x v="3704"/>
    <x v="22"/>
    <x v="15"/>
    <x v="182"/>
    <x v="67"/>
    <s v="South"/>
    <s v="Georgia"/>
    <s v="Martinez"/>
    <x v="0"/>
    <s v="Individual"/>
    <s v="Automatic"/>
    <x v="0"/>
    <x v="99"/>
    <x v="42"/>
    <n v="190"/>
    <s v="400Nm"/>
    <x v="0"/>
    <x v="1"/>
  </r>
  <r>
    <x v="3705"/>
    <x v="4"/>
    <x v="10"/>
    <x v="183"/>
    <x v="127"/>
    <s v="South"/>
    <s v="Georgia"/>
    <s v="Martinez"/>
    <x v="1"/>
    <s v="Trustmark_Dealer"/>
    <s v="Automatic"/>
    <x v="0"/>
    <x v="109"/>
    <x v="19"/>
    <n v="157.69999999999999"/>
    <s v="213Nm@ 4500rpm"/>
    <x v="0"/>
    <x v="1"/>
  </r>
  <r>
    <x v="3706"/>
    <x v="0"/>
    <x v="7"/>
    <x v="3"/>
    <x v="128"/>
    <s v="South"/>
    <s v="Georgia"/>
    <s v="Newnan"/>
    <x v="1"/>
    <s v="Trustmark_Dealer"/>
    <s v="Manual"/>
    <x v="0"/>
    <x v="69"/>
    <x v="14"/>
    <n v="67.05"/>
    <s v="90Nm@ 3500rpm"/>
    <x v="0"/>
    <x v="1"/>
  </r>
  <r>
    <x v="3707"/>
    <x v="0"/>
    <x v="14"/>
    <x v="184"/>
    <x v="129"/>
    <s v="South"/>
    <s v="Georgia"/>
    <s v="Marietta"/>
    <x v="0"/>
    <s v="Dealer"/>
    <s v="Manual"/>
    <x v="0"/>
    <x v="163"/>
    <x v="0"/>
    <n v="74"/>
    <s v="190Nm@ 2000rpm"/>
    <x v="0"/>
    <x v="1"/>
  </r>
  <r>
    <x v="3708"/>
    <x v="2"/>
    <x v="10"/>
    <x v="105"/>
    <x v="130"/>
    <s v="South"/>
    <s v="Georgia"/>
    <s v="Marietta"/>
    <x v="1"/>
    <s v="Trustmark_Dealer"/>
    <s v="Manual"/>
    <x v="0"/>
    <x v="23"/>
    <x v="13"/>
    <n v="88.7"/>
    <s v="110Nm@ 4800rpm"/>
    <x v="0"/>
    <x v="1"/>
  </r>
  <r>
    <x v="3709"/>
    <x v="4"/>
    <x v="7"/>
    <x v="185"/>
    <x v="131"/>
    <s v="South"/>
    <s v="Georgia"/>
    <s v="Martinez"/>
    <x v="0"/>
    <s v="Trustmark_Dealer"/>
    <s v="Manual"/>
    <x v="1"/>
    <x v="37"/>
    <x v="19"/>
    <n v="100.6"/>
    <s v="200Nm@ 1200-3600rpm"/>
    <x v="2"/>
    <x v="1"/>
  </r>
  <r>
    <x v="3710"/>
    <x v="0"/>
    <x v="15"/>
    <x v="29"/>
    <x v="132"/>
    <s v="South"/>
    <s v="Georgia"/>
    <s v="Martinez"/>
    <x v="1"/>
    <s v="Trustmark_Dealer"/>
    <s v="Automatic"/>
    <x v="0"/>
    <x v="52"/>
    <x v="5"/>
    <n v="81.8"/>
    <s v="113Nm@ 4200rpm"/>
    <x v="0"/>
    <x v="1"/>
  </r>
  <r>
    <x v="3711"/>
    <x v="4"/>
    <x v="4"/>
    <x v="74"/>
    <x v="133"/>
    <s v="South"/>
    <s v="Georgia"/>
    <s v="Martinez"/>
    <x v="1"/>
    <s v="Trustmark_Dealer"/>
    <s v="Manual"/>
    <x v="0"/>
    <x v="95"/>
    <x v="63"/>
    <n v="88.73"/>
    <s v="132Nm@ 3000rpm"/>
    <x v="0"/>
    <x v="1"/>
  </r>
  <r>
    <x v="3712"/>
    <x v="0"/>
    <x v="14"/>
    <x v="21"/>
    <x v="134"/>
    <s v="South"/>
    <s v="Georgia"/>
    <s v="Martinez"/>
    <x v="1"/>
    <s v="Dealer"/>
    <s v="Automatic"/>
    <x v="0"/>
    <x v="52"/>
    <x v="5"/>
    <n v="81.8"/>
    <s v="113Nm@ 4200rpm"/>
    <x v="0"/>
    <x v="1"/>
  </r>
  <r>
    <x v="3713"/>
    <x v="3"/>
    <x v="4"/>
    <x v="0"/>
    <x v="135"/>
    <s v="West"/>
    <s v="Colorado"/>
    <s v="Littleton"/>
    <x v="0"/>
    <s v="Dealer"/>
    <s v="Manual"/>
    <x v="0"/>
    <x v="153"/>
    <x v="56"/>
    <n v="73.97"/>
    <s v="190.24nm@ 1750-2250rpm"/>
    <x v="0"/>
    <x v="1"/>
  </r>
  <r>
    <x v="3714"/>
    <x v="16"/>
    <x v="15"/>
    <x v="186"/>
    <x v="72"/>
    <s v="West"/>
    <s v="Colorado"/>
    <s v="Littleton"/>
    <x v="0"/>
    <s v="Dealer"/>
    <s v="Automatic"/>
    <x v="0"/>
    <x v="95"/>
    <x v="40"/>
    <n v="190"/>
    <s v="400Nm@ 1750-2500rpm"/>
    <x v="0"/>
    <x v="1"/>
  </r>
  <r>
    <x v="3715"/>
    <x v="16"/>
    <x v="15"/>
    <x v="187"/>
    <x v="136"/>
    <s v="West"/>
    <s v="Colorado"/>
    <s v="Littleton"/>
    <x v="0"/>
    <s v="Dealer"/>
    <s v="Automatic"/>
    <x v="0"/>
    <x v="95"/>
    <x v="40"/>
    <n v="190"/>
    <s v="400Nm@ 1750-2500rpm"/>
    <x v="0"/>
    <x v="1"/>
  </r>
  <r>
    <x v="3716"/>
    <x v="2"/>
    <x v="15"/>
    <x v="188"/>
    <x v="137"/>
    <s v="West"/>
    <s v="Colorado"/>
    <s v="Longmont"/>
    <x v="1"/>
    <s v="Trustmark_Dealer"/>
    <s v="Automatic"/>
    <x v="0"/>
    <x v="74"/>
    <x v="13"/>
    <n v="88.76"/>
    <s v="110Nm@ 4800rpm"/>
    <x v="0"/>
    <x v="1"/>
  </r>
  <r>
    <x v="3717"/>
    <x v="1"/>
    <x v="10"/>
    <x v="106"/>
    <x v="81"/>
    <s v="West"/>
    <s v="Colorado"/>
    <s v="Loveland"/>
    <x v="1"/>
    <s v="Dealer"/>
    <s v="Automatic"/>
    <x v="0"/>
    <x v="75"/>
    <x v="28"/>
    <n v="103.5"/>
    <s v="153Nm@ 3800rpm"/>
    <x v="0"/>
    <x v="1"/>
  </r>
  <r>
    <x v="3718"/>
    <x v="22"/>
    <x v="14"/>
    <x v="189"/>
    <x v="105"/>
    <s v="West"/>
    <s v="Colorado"/>
    <s v="Littleton"/>
    <x v="0"/>
    <s v="Dealer"/>
    <s v="Automatic"/>
    <x v="0"/>
    <x v="24"/>
    <x v="64"/>
    <n v="150"/>
    <s v="350Nm@ 1500-2750rpm"/>
    <x v="0"/>
    <x v="1"/>
  </r>
  <r>
    <x v="3719"/>
    <x v="3"/>
    <x v="4"/>
    <x v="28"/>
    <x v="558"/>
    <s v="West"/>
    <s v="Colorado"/>
    <s v="Longmont"/>
    <x v="1"/>
    <s v="Individual"/>
    <s v="Manual"/>
    <x v="0"/>
    <x v="27"/>
    <x v="5"/>
    <n v="81.83"/>
    <s v="114.7Nm@ 4000rpm"/>
    <x v="0"/>
    <x v="1"/>
  </r>
  <r>
    <x v="3720"/>
    <x v="0"/>
    <x v="0"/>
    <x v="0"/>
    <x v="23"/>
    <s v="West"/>
    <s v="Colorado"/>
    <s v="Longmont"/>
    <x v="0"/>
    <s v="Individual"/>
    <s v="Manual"/>
    <x v="1"/>
    <x v="87"/>
    <x v="0"/>
    <n v="88.76"/>
    <s v="200Nm@ 1750rpm"/>
    <x v="2"/>
    <x v="1"/>
  </r>
  <r>
    <x v="3721"/>
    <x v="3"/>
    <x v="11"/>
    <x v="105"/>
    <x v="559"/>
    <s v="West"/>
    <s v="Colorado"/>
    <s v="Longmont"/>
    <x v="1"/>
    <s v="Individual"/>
    <s v="Manual"/>
    <x v="1"/>
    <x v="328"/>
    <x v="110"/>
    <n v="198.25"/>
    <s v="250Nm@ 4250rpm"/>
    <x v="0"/>
    <x v="1"/>
  </r>
  <r>
    <x v="3722"/>
    <x v="0"/>
    <x v="4"/>
    <x v="134"/>
    <x v="25"/>
    <s v="West"/>
    <s v="Colorado"/>
    <s v="Lakewood"/>
    <x v="3"/>
    <s v="Individual"/>
    <s v="Manual"/>
    <x v="0"/>
    <x v="125"/>
    <x v="14"/>
    <n v="58.16"/>
    <s v="77Nm@ 3500rpm"/>
    <x v="0"/>
    <x v="1"/>
  </r>
  <r>
    <x v="3723"/>
    <x v="4"/>
    <x v="10"/>
    <x v="164"/>
    <x v="14"/>
    <s v="West"/>
    <s v="Colorado"/>
    <s v="Littleton"/>
    <x v="0"/>
    <s v="Individual"/>
    <s v="Manual"/>
    <x v="1"/>
    <x v="7"/>
    <x v="8"/>
    <n v="67.05"/>
    <s v="170Nm@ 1800-2400rpm"/>
    <x v="0"/>
    <x v="1"/>
  </r>
  <r>
    <x v="3724"/>
    <x v="4"/>
    <x v="13"/>
    <x v="476"/>
    <x v="43"/>
    <s v="West"/>
    <s v="Colorado"/>
    <s v="Lakewood"/>
    <x v="0"/>
    <s v="Individual"/>
    <s v="Manual"/>
    <x v="0"/>
    <x v="37"/>
    <x v="19"/>
    <n v="100.6"/>
    <s v="200Nm@ 1400-3400rpm"/>
    <x v="2"/>
    <x v="1"/>
  </r>
  <r>
    <x v="3725"/>
    <x v="0"/>
    <x v="6"/>
    <x v="180"/>
    <x v="16"/>
    <s v="Central"/>
    <s v="Nebraska"/>
    <s v="Papillion"/>
    <x v="1"/>
    <s v="Individual"/>
    <s v="Manual"/>
    <x v="1"/>
    <x v="14"/>
    <x v="7"/>
    <n v="46.3"/>
    <s v="62Nm@ 3000rpm"/>
    <x v="0"/>
    <x v="1"/>
  </r>
  <r>
    <x v="3726"/>
    <x v="4"/>
    <x v="1"/>
    <x v="24"/>
    <x v="2"/>
    <s v="Central"/>
    <s v="Nebraska"/>
    <s v="Papillion"/>
    <x v="0"/>
    <s v="Individual"/>
    <s v="Manual"/>
    <x v="1"/>
    <x v="142"/>
    <x v="19"/>
    <n v="102"/>
    <s v="20.4@ 1400-3400(kgm@ rpm)"/>
    <x v="3"/>
    <x v="1"/>
  </r>
  <r>
    <x v="3727"/>
    <x v="0"/>
    <x v="13"/>
    <x v="24"/>
    <x v="14"/>
    <s v="Central"/>
    <s v="Texas"/>
    <s v="Waxahachie"/>
    <x v="1"/>
    <s v="Individual"/>
    <s v="Manual"/>
    <x v="1"/>
    <x v="35"/>
    <x v="5"/>
    <n v="85.8"/>
    <s v="114Nm@ 4000rpm"/>
    <x v="0"/>
    <x v="1"/>
  </r>
  <r>
    <x v="3728"/>
    <x v="0"/>
    <x v="2"/>
    <x v="3"/>
    <x v="1"/>
    <s v="Central"/>
    <s v="Texas"/>
    <s v="Waxahachie"/>
    <x v="0"/>
    <s v="Individual"/>
    <s v="Manual"/>
    <x v="1"/>
    <x v="10"/>
    <x v="0"/>
    <n v="73.900000000000006"/>
    <s v="190Nm@ 2000rpm"/>
    <x v="0"/>
    <x v="1"/>
  </r>
  <r>
    <x v="3729"/>
    <x v="4"/>
    <x v="13"/>
    <x v="351"/>
    <x v="7"/>
    <s v="Central"/>
    <s v="Texas"/>
    <s v="Weatherford"/>
    <x v="0"/>
    <s v="Individual"/>
    <s v="Manual"/>
    <x v="1"/>
    <x v="37"/>
    <x v="19"/>
    <n v="100.6"/>
    <s v="200Nm@ 1400-3400rpm"/>
    <x v="3"/>
    <x v="1"/>
  </r>
  <r>
    <x v="3730"/>
    <x v="6"/>
    <x v="11"/>
    <x v="14"/>
    <x v="10"/>
    <s v="Central"/>
    <s v="Texas"/>
    <s v="Weatherford"/>
    <x v="0"/>
    <s v="Individual"/>
    <s v="Manual"/>
    <x v="1"/>
    <x v="274"/>
    <x v="10"/>
    <n v="83.8"/>
    <s v="200Nm@ 1900rpm"/>
    <x v="0"/>
    <x v="1"/>
  </r>
  <r>
    <x v="3731"/>
    <x v="0"/>
    <x v="9"/>
    <x v="50"/>
    <x v="7"/>
    <s v="Central"/>
    <s v="Texas"/>
    <s v="Weatherford"/>
    <x v="1"/>
    <s v="Individual"/>
    <s v="Manual"/>
    <x v="2"/>
    <x v="112"/>
    <x v="4"/>
    <n v="85.8"/>
    <s v="114Nm@ 4000rpm"/>
    <x v="0"/>
    <x v="1"/>
  </r>
  <r>
    <x v="3732"/>
    <x v="2"/>
    <x v="7"/>
    <x v="8"/>
    <x v="2"/>
    <s v="Central"/>
    <s v="Texas"/>
    <s v="Waxahachie"/>
    <x v="0"/>
    <s v="Individual"/>
    <s v="Manual"/>
    <x v="2"/>
    <x v="192"/>
    <x v="1"/>
    <n v="98.6"/>
    <s v="200Nm@ 1750rpm"/>
    <x v="0"/>
    <x v="1"/>
  </r>
  <r>
    <x v="3733"/>
    <x v="9"/>
    <x v="2"/>
    <x v="267"/>
    <x v="1"/>
    <s v="South"/>
    <s v="Georgia"/>
    <s v="Athens"/>
    <x v="1"/>
    <s v="Individual"/>
    <s v="Manual"/>
    <x v="0"/>
    <x v="99"/>
    <x v="84"/>
    <n v="62"/>
    <s v="90.3Nm@ 4200rpm"/>
    <x v="0"/>
    <x v="1"/>
  </r>
  <r>
    <x v="3734"/>
    <x v="0"/>
    <x v="15"/>
    <x v="351"/>
    <x v="17"/>
    <s v="South"/>
    <s v="Georgia"/>
    <s v="Athens"/>
    <x v="0"/>
    <s v="Individual"/>
    <s v="Automatic"/>
    <x v="0"/>
    <x v="25"/>
    <x v="0"/>
    <n v="88.5"/>
    <s v="200Nm@ 1750rpm"/>
    <x v="0"/>
    <x v="1"/>
  </r>
  <r>
    <x v="3735"/>
    <x v="0"/>
    <x v="0"/>
    <x v="144"/>
    <x v="15"/>
    <s v="South"/>
    <s v="Georgia"/>
    <s v="Athens"/>
    <x v="1"/>
    <s v="Individual"/>
    <s v="Manual"/>
    <x v="1"/>
    <x v="29"/>
    <x v="14"/>
    <n v="67.05"/>
    <s v="90Nm@ 3500rpm"/>
    <x v="0"/>
    <x v="1"/>
  </r>
  <r>
    <x v="3736"/>
    <x v="3"/>
    <x v="4"/>
    <x v="40"/>
    <x v="338"/>
    <s v="South"/>
    <s v="Georgia"/>
    <s v="Athens"/>
    <x v="0"/>
    <s v="Individual"/>
    <s v="Manual"/>
    <x v="0"/>
    <x v="277"/>
    <x v="3"/>
    <n v="88.7"/>
    <s v="219.7Nm@ 1750-2750rpm"/>
    <x v="0"/>
    <x v="1"/>
  </r>
  <r>
    <x v="3737"/>
    <x v="0"/>
    <x v="0"/>
    <x v="388"/>
    <x v="12"/>
    <s v="South"/>
    <s v="Georgia"/>
    <s v="Athens"/>
    <x v="0"/>
    <s v="Individual"/>
    <s v="Manual"/>
    <x v="2"/>
    <x v="56"/>
    <x v="0"/>
    <n v="74"/>
    <s v="190Nm@ 2000rpm"/>
    <x v="0"/>
    <x v="1"/>
  </r>
  <r>
    <x v="3738"/>
    <x v="0"/>
    <x v="10"/>
    <x v="127"/>
    <x v="7"/>
    <s v="South"/>
    <s v="Georgia"/>
    <s v="Athens"/>
    <x v="1"/>
    <s v="Individual"/>
    <s v="Manual"/>
    <x v="0"/>
    <x v="35"/>
    <x v="5"/>
    <n v="85.8"/>
    <s v="114Nm@ 4000rpm"/>
    <x v="0"/>
    <x v="1"/>
  </r>
  <r>
    <x v="3739"/>
    <x v="4"/>
    <x v="13"/>
    <x v="183"/>
    <x v="25"/>
    <s v="South"/>
    <s v="Georgia"/>
    <s v="Albany"/>
    <x v="0"/>
    <s v="Individual"/>
    <s v="Automatic"/>
    <x v="0"/>
    <x v="36"/>
    <x v="18"/>
    <n v="168.5"/>
    <s v="360Nm@ 1400-3200rpm"/>
    <x v="2"/>
    <x v="1"/>
  </r>
  <r>
    <x v="3740"/>
    <x v="1"/>
    <x v="0"/>
    <x v="145"/>
    <x v="466"/>
    <s v="South"/>
    <s v="Georgia"/>
    <s v="Atlanta"/>
    <x v="0"/>
    <s v="Individual"/>
    <s v="Manual"/>
    <x v="1"/>
    <x v="213"/>
    <x v="24"/>
    <n v="141"/>
    <s v="320Nm@ 1750-3000rpm"/>
    <x v="0"/>
    <x v="1"/>
  </r>
  <r>
    <x v="3741"/>
    <x v="4"/>
    <x v="6"/>
    <x v="185"/>
    <x v="560"/>
    <s v="South"/>
    <s v="Georgia"/>
    <s v="Albany"/>
    <x v="0"/>
    <s v="Individual"/>
    <s v="Manual"/>
    <x v="1"/>
    <x v="142"/>
    <x v="19"/>
    <n v="102"/>
    <s v="20.4@ 1400-3400(kgm@ rpm)"/>
    <x v="2"/>
    <x v="1"/>
  </r>
  <r>
    <x v="3742"/>
    <x v="4"/>
    <x v="2"/>
    <x v="185"/>
    <x v="145"/>
    <s v="South"/>
    <s v="Georgia"/>
    <s v="Albany"/>
    <x v="0"/>
    <s v="Individual"/>
    <s v="Manual"/>
    <x v="1"/>
    <x v="142"/>
    <x v="19"/>
    <n v="102"/>
    <s v="20.4@ 1400-3400(kgm@ rpm)"/>
    <x v="2"/>
    <x v="1"/>
  </r>
  <r>
    <x v="3743"/>
    <x v="7"/>
    <x v="14"/>
    <x v="155"/>
    <x v="67"/>
    <s v="South"/>
    <s v="Georgia"/>
    <s v="Athens"/>
    <x v="0"/>
    <s v="Individual"/>
    <s v="Manual"/>
    <x v="0"/>
    <x v="149"/>
    <x v="60"/>
    <n v="63"/>
    <s v="180Nm@ 1440-1500rpm"/>
    <x v="5"/>
    <x v="1"/>
  </r>
  <r>
    <x v="3744"/>
    <x v="0"/>
    <x v="4"/>
    <x v="185"/>
    <x v="13"/>
    <s v="South"/>
    <s v="Georgia"/>
    <s v="Athens"/>
    <x v="0"/>
    <s v="Individual"/>
    <s v="Manual"/>
    <x v="0"/>
    <x v="122"/>
    <x v="0"/>
    <n v="88.5"/>
    <s v="200Nm@ 1750rpm"/>
    <x v="0"/>
    <x v="1"/>
  </r>
  <r>
    <x v="3745"/>
    <x v="17"/>
    <x v="4"/>
    <x v="201"/>
    <x v="561"/>
    <s v="South"/>
    <s v="Georgia"/>
    <s v="Athens"/>
    <x v="1"/>
    <s v="Individual"/>
    <s v="Automatic"/>
    <x v="0"/>
    <x v="190"/>
    <x v="12"/>
    <n v="76"/>
    <s v="104Nm@ 4400rpm"/>
    <x v="0"/>
    <x v="1"/>
  </r>
  <r>
    <x v="3746"/>
    <x v="8"/>
    <x v="4"/>
    <x v="0"/>
    <x v="333"/>
    <s v="South"/>
    <s v="Georgia"/>
    <s v="Athens"/>
    <x v="0"/>
    <s v="Individual"/>
    <s v="Manual"/>
    <x v="0"/>
    <x v="140"/>
    <x v="57"/>
    <n v="69"/>
    <s v="140Nm@ 1800-3000rpm"/>
    <x v="0"/>
    <x v="1"/>
  </r>
  <r>
    <x v="3747"/>
    <x v="0"/>
    <x v="7"/>
    <x v="128"/>
    <x v="17"/>
    <s v="South"/>
    <s v="Florida"/>
    <s v="Winter Springs"/>
    <x v="1"/>
    <s v="Individual"/>
    <s v="Manual"/>
    <x v="1"/>
    <x v="68"/>
    <x v="5"/>
    <n v="85.8"/>
    <s v="114Nm@ 4000rpm"/>
    <x v="0"/>
    <x v="1"/>
  </r>
  <r>
    <x v="3748"/>
    <x v="0"/>
    <x v="7"/>
    <x v="56"/>
    <x v="157"/>
    <s v="South"/>
    <s v="Florida"/>
    <s v="Davie"/>
    <x v="1"/>
    <s v="Individual"/>
    <s v="Manual"/>
    <x v="1"/>
    <x v="74"/>
    <x v="14"/>
    <n v="67.099999999999994"/>
    <s v="90Nm@ 3500rpm"/>
    <x v="0"/>
    <x v="1"/>
  </r>
  <r>
    <x v="3749"/>
    <x v="3"/>
    <x v="9"/>
    <x v="13"/>
    <x v="14"/>
    <s v="Central"/>
    <s v="Illinois"/>
    <s v="Country Club Hills"/>
    <x v="1"/>
    <s v="Individual"/>
    <s v="Manual"/>
    <x v="1"/>
    <x v="88"/>
    <x v="30"/>
    <n v="62.1"/>
    <s v="96.1Nm@ 3000rpm"/>
    <x v="0"/>
    <x v="1"/>
  </r>
  <r>
    <x v="3750"/>
    <x v="3"/>
    <x v="3"/>
    <x v="180"/>
    <x v="14"/>
    <s v="South"/>
    <s v="Florida"/>
    <s v="Davie"/>
    <x v="1"/>
    <s v="Individual"/>
    <s v="Manual"/>
    <x v="1"/>
    <x v="34"/>
    <x v="30"/>
    <n v="63"/>
    <s v="9.8@ 3,000(kgm@ rpm)"/>
    <x v="0"/>
    <x v="1"/>
  </r>
  <r>
    <x v="3751"/>
    <x v="3"/>
    <x v="0"/>
    <x v="252"/>
    <x v="43"/>
    <s v="South"/>
    <s v="Florida"/>
    <s v="Davie"/>
    <x v="0"/>
    <s v="Individual"/>
    <s v="Manual"/>
    <x v="0"/>
    <x v="15"/>
    <x v="3"/>
    <n v="88.73"/>
    <s v="219.7Nm@ 1500-2750rpm"/>
    <x v="0"/>
    <x v="1"/>
  </r>
  <r>
    <x v="3752"/>
    <x v="3"/>
    <x v="11"/>
    <x v="50"/>
    <x v="10"/>
    <s v="South"/>
    <s v="Florida"/>
    <s v="Daytona Beach"/>
    <x v="1"/>
    <s v="Individual"/>
    <s v="Manual"/>
    <x v="0"/>
    <x v="115"/>
    <x v="66"/>
    <n v="55.2"/>
    <s v="74.5Nm@ 4000rpm"/>
    <x v="0"/>
    <x v="1"/>
  </r>
  <r>
    <x v="3753"/>
    <x v="3"/>
    <x v="14"/>
    <x v="158"/>
    <x v="19"/>
    <s v="South"/>
    <s v="Florida"/>
    <s v="Daytona Beach"/>
    <x v="1"/>
    <s v="Individual"/>
    <s v="Manual"/>
    <x v="0"/>
    <x v="115"/>
    <x v="66"/>
    <n v="55.2"/>
    <s v="74.5Nm@ 4000rpm"/>
    <x v="0"/>
    <x v="1"/>
  </r>
  <r>
    <x v="3754"/>
    <x v="5"/>
    <x v="15"/>
    <x v="477"/>
    <x v="67"/>
    <s v="South"/>
    <s v="Florida"/>
    <s v="Davie"/>
    <x v="0"/>
    <s v="Individual"/>
    <s v="Manual"/>
    <x v="0"/>
    <x v="3"/>
    <x v="1"/>
    <n v="98.96"/>
    <s v="205Nm@ 1750-3250rpm"/>
    <x v="0"/>
    <x v="1"/>
  </r>
  <r>
    <x v="3755"/>
    <x v="8"/>
    <x v="4"/>
    <x v="52"/>
    <x v="12"/>
    <s v="South"/>
    <s v="Florida"/>
    <s v="Daytona Beach"/>
    <x v="0"/>
    <s v="Individual"/>
    <s v="Manual"/>
    <x v="0"/>
    <x v="119"/>
    <x v="0"/>
    <n v="74"/>
    <s v="190Nm@ 1750-3000rpm"/>
    <x v="0"/>
    <x v="1"/>
  </r>
  <r>
    <x v="3756"/>
    <x v="4"/>
    <x v="6"/>
    <x v="131"/>
    <x v="562"/>
    <s v="Central"/>
    <s v="Minnesota"/>
    <s v="Edina"/>
    <x v="0"/>
    <s v="Individual"/>
    <s v="Manual"/>
    <x v="0"/>
    <x v="142"/>
    <x v="19"/>
    <n v="102"/>
    <s v="20.4@ 1400-3400(kgm@ rpm)"/>
    <x v="2"/>
    <x v="1"/>
  </r>
  <r>
    <x v="3757"/>
    <x v="0"/>
    <x v="1"/>
    <x v="16"/>
    <x v="10"/>
    <s v="Central"/>
    <s v="Minnesota"/>
    <s v="Eden Prairie"/>
    <x v="1"/>
    <s v="Individual"/>
    <s v="Manual"/>
    <x v="1"/>
    <x v="26"/>
    <x v="6"/>
    <n v="64"/>
    <s v="8.6@ 3,500(kgm@ rpm)"/>
    <x v="0"/>
    <x v="1"/>
  </r>
  <r>
    <x v="3758"/>
    <x v="7"/>
    <x v="13"/>
    <x v="358"/>
    <x v="2"/>
    <s v="Central"/>
    <s v="Minnesota"/>
    <s v="Edina"/>
    <x v="0"/>
    <s v="Individual"/>
    <s v="Manual"/>
    <x v="0"/>
    <x v="33"/>
    <x v="16"/>
    <n v="140"/>
    <s v="330Nm@ 1600-2800rpm"/>
    <x v="2"/>
    <x v="1"/>
  </r>
  <r>
    <x v="3759"/>
    <x v="0"/>
    <x v="9"/>
    <x v="85"/>
    <x v="15"/>
    <s v="Central"/>
    <s v="Minnesota"/>
    <s v="Eden Prairie"/>
    <x v="1"/>
    <s v="Individual"/>
    <s v="Manual"/>
    <x v="0"/>
    <x v="14"/>
    <x v="7"/>
    <n v="46.3"/>
    <s v="62Nm@ 3000rpm"/>
    <x v="0"/>
    <x v="1"/>
  </r>
  <r>
    <x v="3760"/>
    <x v="8"/>
    <x v="4"/>
    <x v="111"/>
    <x v="563"/>
    <s v="South"/>
    <s v="Florida"/>
    <s v="Lake Worth"/>
    <x v="1"/>
    <s v="Individual"/>
    <s v="Manual"/>
    <x v="0"/>
    <x v="156"/>
    <x v="13"/>
    <n v="84"/>
    <s v="114Nm@ 3500rpm"/>
    <x v="0"/>
    <x v="1"/>
  </r>
  <r>
    <x v="3761"/>
    <x v="4"/>
    <x v="2"/>
    <x v="20"/>
    <x v="1"/>
    <s v="East"/>
    <s v="Pennsylvania"/>
    <s v="Hazleton"/>
    <x v="0"/>
    <s v="Individual"/>
    <s v="Manual"/>
    <x v="1"/>
    <x v="142"/>
    <x v="19"/>
    <n v="102"/>
    <s v="20.4@ 1400-3400(kgm@ rpm)"/>
    <x v="3"/>
    <x v="1"/>
  </r>
  <r>
    <x v="3762"/>
    <x v="0"/>
    <x v="10"/>
    <x v="366"/>
    <x v="19"/>
    <s v="East"/>
    <s v="Pennsylvania"/>
    <s v="Hazleton"/>
    <x v="1"/>
    <s v="Individual"/>
    <s v="Manual"/>
    <x v="1"/>
    <x v="62"/>
    <x v="14"/>
    <n v="67.040000000000006"/>
    <s v="90Nm@ 3500rpm"/>
    <x v="0"/>
    <x v="1"/>
  </r>
  <r>
    <x v="3763"/>
    <x v="0"/>
    <x v="2"/>
    <x v="16"/>
    <x v="243"/>
    <s v="East"/>
    <s v="Pennsylvania"/>
    <s v="Hazleton"/>
    <x v="1"/>
    <s v="Individual"/>
    <s v="Manual"/>
    <x v="2"/>
    <x v="11"/>
    <x v="14"/>
    <n v="67.099999999999994"/>
    <s v="90Nm@ 3500rpm"/>
    <x v="0"/>
    <x v="1"/>
  </r>
  <r>
    <x v="3764"/>
    <x v="2"/>
    <x v="13"/>
    <x v="22"/>
    <x v="15"/>
    <s v="South"/>
    <s v="Florida"/>
    <s v="Lake Worth"/>
    <x v="1"/>
    <s v="Individual"/>
    <s v="Automatic"/>
    <x v="0"/>
    <x v="74"/>
    <x v="13"/>
    <n v="88.7"/>
    <s v="110Nm@ 4800rpm"/>
    <x v="0"/>
    <x v="1"/>
  </r>
  <r>
    <x v="3765"/>
    <x v="3"/>
    <x v="4"/>
    <x v="81"/>
    <x v="564"/>
    <s v="East"/>
    <s v="Pennsylvania"/>
    <s v="Hazleton"/>
    <x v="1"/>
    <s v="Dealer"/>
    <s v="Manual"/>
    <x v="0"/>
    <x v="27"/>
    <x v="5"/>
    <n v="81.83"/>
    <s v="114.7Nm@ 4000rpm"/>
    <x v="0"/>
    <x v="1"/>
  </r>
  <r>
    <x v="3766"/>
    <x v="3"/>
    <x v="4"/>
    <x v="20"/>
    <x v="565"/>
    <s v="East"/>
    <s v="Pennsylvania"/>
    <s v="Hazleton"/>
    <x v="1"/>
    <s v="Dealer"/>
    <s v="Manual"/>
    <x v="0"/>
    <x v="68"/>
    <x v="5"/>
    <n v="82"/>
    <s v="114Nm@ 4000rpm"/>
    <x v="0"/>
    <x v="1"/>
  </r>
  <r>
    <x v="3767"/>
    <x v="0"/>
    <x v="11"/>
    <x v="137"/>
    <x v="566"/>
    <s v="East"/>
    <s v="Pennsylvania"/>
    <s v="Hazleton"/>
    <x v="0"/>
    <s v="Dealer"/>
    <s v="Manual"/>
    <x v="0"/>
    <x v="115"/>
    <x v="0"/>
    <n v="73.900000000000006"/>
    <s v="113Nm@ 4500rpm"/>
    <x v="0"/>
    <x v="1"/>
  </r>
  <r>
    <x v="3768"/>
    <x v="5"/>
    <x v="11"/>
    <x v="24"/>
    <x v="160"/>
    <s v="South"/>
    <s v="Florida"/>
    <s v="Lake Worth"/>
    <x v="0"/>
    <s v="Individual"/>
    <s v="Manual"/>
    <x v="0"/>
    <x v="8"/>
    <x v="9"/>
    <n v="68"/>
    <s v="160Nm@ 2000rpm"/>
    <x v="0"/>
    <x v="1"/>
  </r>
  <r>
    <x v="3769"/>
    <x v="3"/>
    <x v="11"/>
    <x v="219"/>
    <x v="567"/>
    <s v="South"/>
    <s v="Florida"/>
    <s v="Lake Worth"/>
    <x v="0"/>
    <s v="Dealer"/>
    <s v="Manual"/>
    <x v="0"/>
    <x v="15"/>
    <x v="3"/>
    <n v="88.73"/>
    <s v="219.7Nm@ 1500-2750rpm"/>
    <x v="0"/>
    <x v="1"/>
  </r>
  <r>
    <x v="3770"/>
    <x v="7"/>
    <x v="10"/>
    <x v="35"/>
    <x v="60"/>
    <s v="East"/>
    <s v="Pennsylvania"/>
    <s v="Hazleton"/>
    <x v="0"/>
    <s v="Individual"/>
    <s v="Manual"/>
    <x v="1"/>
    <x v="33"/>
    <x v="16"/>
    <n v="140"/>
    <s v="330Nm@ 1600-2800rpm"/>
    <x v="2"/>
    <x v="1"/>
  </r>
  <r>
    <x v="3771"/>
    <x v="0"/>
    <x v="10"/>
    <x v="185"/>
    <x v="67"/>
    <s v="South"/>
    <s v="Florida"/>
    <s v="Lake Worth"/>
    <x v="1"/>
    <s v="Individual"/>
    <s v="Manual"/>
    <x v="0"/>
    <x v="112"/>
    <x v="27"/>
    <n v="91.1"/>
    <s v="130Nm@ 4000rpm"/>
    <x v="2"/>
    <x v="1"/>
  </r>
  <r>
    <x v="3772"/>
    <x v="3"/>
    <x v="14"/>
    <x v="157"/>
    <x v="50"/>
    <s v="South"/>
    <s v="Florida"/>
    <s v="Kissimmee"/>
    <x v="0"/>
    <s v="Individual"/>
    <s v="Automatic"/>
    <x v="0"/>
    <x v="52"/>
    <x v="34"/>
    <n v="126.2"/>
    <s v="259.87nm@ 1500-3000rpm"/>
    <x v="0"/>
    <x v="1"/>
  </r>
  <r>
    <x v="3773"/>
    <x v="10"/>
    <x v="13"/>
    <x v="195"/>
    <x v="17"/>
    <s v="South"/>
    <s v="Florida"/>
    <s v="Kissimmee"/>
    <x v="1"/>
    <s v="Individual"/>
    <s v="Manual"/>
    <x v="2"/>
    <x v="116"/>
    <x v="12"/>
    <n v="67"/>
    <s v="104Nm@ 4000rpm"/>
    <x v="2"/>
    <x v="1"/>
  </r>
  <r>
    <x v="3774"/>
    <x v="0"/>
    <x v="4"/>
    <x v="195"/>
    <x v="125"/>
    <s v="South"/>
    <s v="Florida"/>
    <s v="Lake Worth"/>
    <x v="3"/>
    <s v="Individual"/>
    <s v="Manual"/>
    <x v="0"/>
    <x v="28"/>
    <x v="7"/>
    <n v="40.299999999999997"/>
    <s v="60Nm@ 3500rpm"/>
    <x v="1"/>
    <x v="1"/>
  </r>
  <r>
    <x v="3775"/>
    <x v="0"/>
    <x v="6"/>
    <x v="444"/>
    <x v="568"/>
    <s v="East"/>
    <s v="New Jersey"/>
    <s v="South Vineland"/>
    <x v="0"/>
    <s v="Individual"/>
    <s v="Manual"/>
    <x v="0"/>
    <x v="10"/>
    <x v="0"/>
    <n v="73.900000000000006"/>
    <s v="190Nm@ 2000rpm"/>
    <x v="0"/>
    <x v="1"/>
  </r>
  <r>
    <x v="3776"/>
    <x v="3"/>
    <x v="7"/>
    <x v="232"/>
    <x v="569"/>
    <s v="West"/>
    <s v="California"/>
    <s v="Lodi"/>
    <x v="1"/>
    <s v="Individual"/>
    <s v="Manual"/>
    <x v="1"/>
    <x v="115"/>
    <x v="66"/>
    <n v="55.2"/>
    <s v="74.5Nm@ 4000rpm"/>
    <x v="0"/>
    <x v="1"/>
  </r>
  <r>
    <x v="3777"/>
    <x v="25"/>
    <x v="10"/>
    <x v="49"/>
    <x v="570"/>
    <s v="East"/>
    <s v="Maine"/>
    <s v="Bangor"/>
    <x v="1"/>
    <s v="Individual"/>
    <s v="Manual"/>
    <x v="0"/>
    <x v="248"/>
    <x v="32"/>
    <n v="67"/>
    <s v="96Nm@ 2500rpm"/>
    <x v="0"/>
    <x v="1"/>
  </r>
  <r>
    <x v="3778"/>
    <x v="0"/>
    <x v="10"/>
    <x v="127"/>
    <x v="157"/>
    <s v="West"/>
    <s v="California"/>
    <s v="Lodi"/>
    <x v="3"/>
    <s v="Individual"/>
    <s v="Manual"/>
    <x v="1"/>
    <x v="125"/>
    <x v="14"/>
    <n v="58.16"/>
    <s v="77Nm@ 3500rpm"/>
    <x v="0"/>
    <x v="1"/>
  </r>
  <r>
    <x v="3779"/>
    <x v="3"/>
    <x v="10"/>
    <x v="231"/>
    <x v="114"/>
    <s v="West"/>
    <s v="California"/>
    <s v="Lodi"/>
    <x v="1"/>
    <s v="Individual"/>
    <s v="Manual"/>
    <x v="0"/>
    <x v="27"/>
    <x v="5"/>
    <n v="81.83"/>
    <s v="114.7Nm@ 4000rpm"/>
    <x v="0"/>
    <x v="1"/>
  </r>
  <r>
    <x v="3780"/>
    <x v="4"/>
    <x v="11"/>
    <x v="29"/>
    <x v="381"/>
    <s v="West"/>
    <s v="California"/>
    <s v="Long Beach"/>
    <x v="0"/>
    <s v="Individual"/>
    <s v="Manual"/>
    <x v="1"/>
    <x v="142"/>
    <x v="19"/>
    <n v="102"/>
    <s v="20.4@ 1400-3400(kgm@ rpm)"/>
    <x v="3"/>
    <x v="1"/>
  </r>
  <r>
    <x v="3781"/>
    <x v="7"/>
    <x v="7"/>
    <x v="164"/>
    <x v="571"/>
    <s v="West"/>
    <s v="California"/>
    <s v="Long Beach"/>
    <x v="0"/>
    <s v="Individual"/>
    <s v="Manual"/>
    <x v="1"/>
    <x v="26"/>
    <x v="60"/>
    <n v="75"/>
    <s v="200Nm@ 1400-2200rpm"/>
    <x v="5"/>
    <x v="1"/>
  </r>
  <r>
    <x v="3782"/>
    <x v="0"/>
    <x v="6"/>
    <x v="8"/>
    <x v="1"/>
    <s v="West"/>
    <s v="California"/>
    <s v="Long Beach"/>
    <x v="0"/>
    <s v="Individual"/>
    <s v="Manual"/>
    <x v="1"/>
    <x v="10"/>
    <x v="0"/>
    <n v="73.900000000000006"/>
    <s v="190Nm@ 2000rpm"/>
    <x v="0"/>
    <x v="1"/>
  </r>
  <r>
    <x v="3783"/>
    <x v="8"/>
    <x v="14"/>
    <x v="337"/>
    <x v="45"/>
    <s v="East"/>
    <s v="Maine"/>
    <s v="Waterville"/>
    <x v="0"/>
    <s v="Individual"/>
    <s v="Manual"/>
    <x v="0"/>
    <x v="19"/>
    <x v="2"/>
    <n v="108.5"/>
    <s v="260Nm@ 1500-2750rpm"/>
    <x v="0"/>
    <x v="1"/>
  </r>
  <r>
    <x v="3784"/>
    <x v="8"/>
    <x v="2"/>
    <x v="16"/>
    <x v="12"/>
    <s v="East"/>
    <s v="New Hampshire"/>
    <s v="Derry"/>
    <x v="0"/>
    <s v="Individual"/>
    <s v="Manual"/>
    <x v="1"/>
    <x v="78"/>
    <x v="3"/>
    <n v="69"/>
    <s v="135Nm@ 2500rpm"/>
    <x v="0"/>
    <x v="1"/>
  </r>
  <r>
    <x v="3785"/>
    <x v="0"/>
    <x v="19"/>
    <x v="478"/>
    <x v="49"/>
    <s v="West"/>
    <s v="California"/>
    <s v="Long Beach"/>
    <x v="1"/>
    <s v="Individual"/>
    <s v="Manual"/>
    <x v="2"/>
    <x v="6"/>
    <x v="11"/>
    <n v="60"/>
    <s v="78Nm@ 4500rpm"/>
    <x v="0"/>
    <x v="1"/>
  </r>
  <r>
    <x v="3786"/>
    <x v="7"/>
    <x v="6"/>
    <x v="9"/>
    <x v="1"/>
    <s v="West"/>
    <s v="California"/>
    <s v="Long Beach"/>
    <x v="0"/>
    <s v="Individual"/>
    <s v="Manual"/>
    <x v="2"/>
    <x v="16"/>
    <x v="10"/>
    <n v="64.099999999999994"/>
    <s v="160Nm@ 2000rpm"/>
    <x v="0"/>
    <x v="1"/>
  </r>
  <r>
    <x v="3787"/>
    <x v="8"/>
    <x v="0"/>
    <x v="190"/>
    <x v="181"/>
    <s v="West"/>
    <s v="Colorado"/>
    <s v="Thornton"/>
    <x v="0"/>
    <s v="Individual"/>
    <s v="Manual"/>
    <x v="1"/>
    <x v="203"/>
    <x v="0"/>
    <n v="74"/>
    <s v="190Nm@ 1750-3000rpm"/>
    <x v="0"/>
    <x v="1"/>
  </r>
  <r>
    <x v="3788"/>
    <x v="2"/>
    <x v="4"/>
    <x v="118"/>
    <x v="25"/>
    <s v="West"/>
    <s v="Colorado"/>
    <s v="Thornton"/>
    <x v="0"/>
    <s v="Individual"/>
    <s v="Manual"/>
    <x v="1"/>
    <x v="192"/>
    <x v="1"/>
    <n v="98.6"/>
    <s v="200Nm@ 1750rpm"/>
    <x v="0"/>
    <x v="1"/>
  </r>
  <r>
    <x v="3789"/>
    <x v="0"/>
    <x v="16"/>
    <x v="237"/>
    <x v="1"/>
    <s v="West"/>
    <s v="Colorado"/>
    <s v="Thornton"/>
    <x v="1"/>
    <s v="Individual"/>
    <s v="Manual"/>
    <x v="1"/>
    <x v="14"/>
    <x v="7"/>
    <n v="46.3"/>
    <s v="62Nm@ 3000rpm"/>
    <x v="0"/>
    <x v="1"/>
  </r>
  <r>
    <x v="3790"/>
    <x v="0"/>
    <x v="10"/>
    <x v="0"/>
    <x v="572"/>
    <s v="West"/>
    <s v="Colorado"/>
    <s v="Thornton"/>
    <x v="1"/>
    <s v="Individual"/>
    <s v="Manual"/>
    <x v="1"/>
    <x v="54"/>
    <x v="14"/>
    <n v="67.040000000000006"/>
    <s v="90Nm@ 3500rpm"/>
    <x v="0"/>
    <x v="1"/>
  </r>
  <r>
    <x v="3791"/>
    <x v="0"/>
    <x v="2"/>
    <x v="479"/>
    <x v="573"/>
    <s v="West"/>
    <s v="Colorado"/>
    <s v="Westminster"/>
    <x v="1"/>
    <s v="Individual"/>
    <s v="Manual"/>
    <x v="2"/>
    <x v="74"/>
    <x v="14"/>
    <n v="66.099999999999994"/>
    <s v="90Nm@ 3500rpm"/>
    <x v="0"/>
    <x v="1"/>
  </r>
  <r>
    <x v="3792"/>
    <x v="3"/>
    <x v="3"/>
    <x v="25"/>
    <x v="208"/>
    <s v="Central"/>
    <s v="Michigan"/>
    <s v="Southgate"/>
    <x v="1"/>
    <s v="Individual"/>
    <s v="Manual"/>
    <x v="2"/>
    <x v="165"/>
    <x v="49"/>
    <n v="103.2"/>
    <s v="14.9@ 3,000(kgm@ rpm)"/>
    <x v="0"/>
    <x v="1"/>
  </r>
  <r>
    <x v="3793"/>
    <x v="8"/>
    <x v="17"/>
    <x v="10"/>
    <x v="11"/>
    <s v="West"/>
    <s v="Colorado"/>
    <s v="Thornton"/>
    <x v="1"/>
    <s v="Individual"/>
    <s v="Manual"/>
    <x v="0"/>
    <x v="131"/>
    <x v="53"/>
    <n v="88.7"/>
    <s v="140Nm@ 1500-4000rpm"/>
    <x v="0"/>
    <x v="1"/>
  </r>
  <r>
    <x v="3794"/>
    <x v="5"/>
    <x v="9"/>
    <x v="50"/>
    <x v="10"/>
    <s v="West"/>
    <s v="Colorado"/>
    <s v="Westminster"/>
    <x v="0"/>
    <s v="Individual"/>
    <s v="Manual"/>
    <x v="1"/>
    <x v="34"/>
    <x v="9"/>
    <n v="67"/>
    <s v="160Nm@ 2000rpm"/>
    <x v="0"/>
    <x v="1"/>
  </r>
  <r>
    <x v="3795"/>
    <x v="9"/>
    <x v="13"/>
    <x v="9"/>
    <x v="11"/>
    <s v="West"/>
    <s v="Colorado"/>
    <s v="Westminster"/>
    <x v="0"/>
    <s v="Individual"/>
    <s v="Manual"/>
    <x v="0"/>
    <x v="182"/>
    <x v="69"/>
    <n v="56.3"/>
    <s v="142.5Nm@ 1750rpm"/>
    <x v="0"/>
    <x v="1"/>
  </r>
  <r>
    <x v="3796"/>
    <x v="5"/>
    <x v="14"/>
    <x v="43"/>
    <x v="7"/>
    <s v="West"/>
    <s v="Colorado"/>
    <s v="Westminster"/>
    <x v="1"/>
    <s v="Individual"/>
    <s v="Manual"/>
    <x v="0"/>
    <x v="30"/>
    <x v="2"/>
    <n v="121.36"/>
    <s v="150Nm@ 4500rpm"/>
    <x v="0"/>
    <x v="1"/>
  </r>
  <r>
    <x v="3797"/>
    <x v="15"/>
    <x v="6"/>
    <x v="73"/>
    <x v="25"/>
    <s v="West"/>
    <s v="Colorado"/>
    <s v="Westminster"/>
    <x v="1"/>
    <s v="Individual"/>
    <s v="Manual"/>
    <x v="1"/>
    <x v="66"/>
    <x v="12"/>
    <n v="73.900000000000006"/>
    <s v="110Nm@ 3750rpm"/>
    <x v="0"/>
    <x v="1"/>
  </r>
  <r>
    <x v="3798"/>
    <x v="3"/>
    <x v="10"/>
    <x v="137"/>
    <x v="68"/>
    <s v="West"/>
    <s v="Colorado"/>
    <s v="Thornton"/>
    <x v="1"/>
    <s v="Individual"/>
    <s v="Manual"/>
    <x v="0"/>
    <x v="115"/>
    <x v="66"/>
    <n v="55.2"/>
    <s v="74.5Nm@ 4000rpm"/>
    <x v="0"/>
    <x v="1"/>
  </r>
  <r>
    <x v="3799"/>
    <x v="0"/>
    <x v="14"/>
    <x v="128"/>
    <x v="6"/>
    <s v="West"/>
    <s v="Colorado"/>
    <s v="Westminster"/>
    <x v="1"/>
    <s v="Individual"/>
    <s v="Manual"/>
    <x v="0"/>
    <x v="54"/>
    <x v="14"/>
    <n v="67.040000000000006"/>
    <s v="90Nm@ 3500rpm"/>
    <x v="0"/>
    <x v="1"/>
  </r>
  <r>
    <x v="3800"/>
    <x v="0"/>
    <x v="4"/>
    <x v="261"/>
    <x v="25"/>
    <s v="West"/>
    <s v="Colorado"/>
    <s v="Thornton"/>
    <x v="0"/>
    <s v="Individual"/>
    <s v="Manual"/>
    <x v="0"/>
    <x v="25"/>
    <x v="0"/>
    <n v="88.5"/>
    <s v="200Nm@ 1750rpm"/>
    <x v="0"/>
    <x v="1"/>
  </r>
  <r>
    <x v="3801"/>
    <x v="0"/>
    <x v="13"/>
    <x v="30"/>
    <x v="2"/>
    <s v="West"/>
    <s v="Colorado"/>
    <s v="Thornton"/>
    <x v="0"/>
    <s v="Individual"/>
    <s v="Manual"/>
    <x v="1"/>
    <x v="18"/>
    <x v="0"/>
    <n v="74"/>
    <s v="190Nm@ 2000rpm"/>
    <x v="0"/>
    <x v="1"/>
  </r>
  <r>
    <x v="3802"/>
    <x v="11"/>
    <x v="4"/>
    <x v="480"/>
    <x v="23"/>
    <s v="Central"/>
    <s v="Michigan"/>
    <s v="Southgate"/>
    <x v="0"/>
    <s v="Individual"/>
    <s v="Manual"/>
    <x v="0"/>
    <x v="150"/>
    <x v="70"/>
    <n v="170"/>
    <s v="350Nm@ 1750-2500rpm"/>
    <x v="0"/>
    <x v="1"/>
  </r>
  <r>
    <x v="3803"/>
    <x v="8"/>
    <x v="14"/>
    <x v="185"/>
    <x v="19"/>
    <s v="West"/>
    <s v="Colorado"/>
    <s v="Thornton"/>
    <x v="1"/>
    <s v="Individual"/>
    <s v="Manual"/>
    <x v="0"/>
    <x v="30"/>
    <x v="12"/>
    <n v="108.5"/>
    <s v="170Nm@ 1750-4000rpm"/>
    <x v="0"/>
    <x v="1"/>
  </r>
  <r>
    <x v="3804"/>
    <x v="9"/>
    <x v="10"/>
    <x v="117"/>
    <x v="15"/>
    <s v="West"/>
    <s v="Colorado"/>
    <s v="Westminster"/>
    <x v="1"/>
    <s v="Individual"/>
    <s v="Manual"/>
    <x v="1"/>
    <x v="120"/>
    <x v="84"/>
    <n v="62.1"/>
    <s v="90.3Nm@ 4200rpm"/>
    <x v="0"/>
    <x v="1"/>
  </r>
  <r>
    <x v="3805"/>
    <x v="9"/>
    <x v="10"/>
    <x v="126"/>
    <x v="25"/>
    <s v="East"/>
    <s v="Massachusetts"/>
    <s v="Hopkinton"/>
    <x v="0"/>
    <s v="Individual"/>
    <s v="Manual"/>
    <x v="1"/>
    <x v="182"/>
    <x v="69"/>
    <n v="56.3"/>
    <s v="142.5Nm@ 1750rpm"/>
    <x v="0"/>
    <x v="1"/>
  </r>
  <r>
    <x v="3806"/>
    <x v="8"/>
    <x v="11"/>
    <x v="173"/>
    <x v="11"/>
    <s v="West"/>
    <s v="California"/>
    <s v="Sacramento"/>
    <x v="1"/>
    <s v="Individual"/>
    <s v="Manual"/>
    <x v="1"/>
    <x v="138"/>
    <x v="62"/>
    <n v="38"/>
    <s v="51Nm@ 4000+/-500rpm"/>
    <x v="1"/>
    <x v="1"/>
  </r>
  <r>
    <x v="3807"/>
    <x v="0"/>
    <x v="0"/>
    <x v="119"/>
    <x v="16"/>
    <s v="West"/>
    <s v="California"/>
    <s v="Sacramento"/>
    <x v="1"/>
    <s v="Individual"/>
    <s v="Manual"/>
    <x v="0"/>
    <x v="68"/>
    <x v="5"/>
    <n v="85.8"/>
    <s v="114Nm@ 4000rpm"/>
    <x v="0"/>
    <x v="1"/>
  </r>
  <r>
    <x v="3808"/>
    <x v="8"/>
    <x v="11"/>
    <x v="180"/>
    <x v="220"/>
    <s v="East"/>
    <s v="Massachusetts"/>
    <s v="Brookline"/>
    <x v="0"/>
    <s v="Individual"/>
    <s v="Manual"/>
    <x v="1"/>
    <x v="48"/>
    <x v="0"/>
    <n v="88.8"/>
    <s v="200Nm@ 1750-3000rpm"/>
    <x v="0"/>
    <x v="1"/>
  </r>
  <r>
    <x v="3809"/>
    <x v="3"/>
    <x v="11"/>
    <x v="9"/>
    <x v="12"/>
    <s v="East"/>
    <s v="Maine"/>
    <s v="South Portland"/>
    <x v="1"/>
    <s v="Individual"/>
    <s v="Manual"/>
    <x v="0"/>
    <x v="115"/>
    <x v="66"/>
    <n v="55.2"/>
    <s v="74.5Nm@ 4000rpm"/>
    <x v="0"/>
    <x v="1"/>
  </r>
  <r>
    <x v="3810"/>
    <x v="17"/>
    <x v="7"/>
    <x v="14"/>
    <x v="305"/>
    <s v="East"/>
    <s v="Connecticut"/>
    <s v="Norwich"/>
    <x v="0"/>
    <s v="Individual"/>
    <s v="Manual"/>
    <x v="0"/>
    <x v="157"/>
    <x v="10"/>
    <n v="63.1"/>
    <s v="160Nm@ 2000rpm"/>
    <x v="0"/>
    <x v="1"/>
  </r>
  <r>
    <x v="3811"/>
    <x v="3"/>
    <x v="11"/>
    <x v="13"/>
    <x v="10"/>
    <s v="West"/>
    <s v="California"/>
    <s v="Sacramento"/>
    <x v="1"/>
    <s v="Individual"/>
    <s v="Manual"/>
    <x v="1"/>
    <x v="115"/>
    <x v="66"/>
    <n v="55.2"/>
    <s v="74.5Nm@ 4000rpm"/>
    <x v="0"/>
    <x v="1"/>
  </r>
  <r>
    <x v="3812"/>
    <x v="0"/>
    <x v="13"/>
    <x v="105"/>
    <x v="19"/>
    <s v="West"/>
    <s v="California"/>
    <s v="Sacramento"/>
    <x v="1"/>
    <s v="Individual"/>
    <s v="Manual"/>
    <x v="0"/>
    <x v="114"/>
    <x v="5"/>
    <n v="81.8"/>
    <s v="113Nm@ 4200rpm"/>
    <x v="0"/>
    <x v="1"/>
  </r>
  <r>
    <x v="3813"/>
    <x v="0"/>
    <x v="10"/>
    <x v="105"/>
    <x v="15"/>
    <s v="West"/>
    <s v="California"/>
    <s v="Sacramento"/>
    <x v="0"/>
    <s v="Individual"/>
    <s v="Manual"/>
    <x v="0"/>
    <x v="56"/>
    <x v="0"/>
    <n v="74"/>
    <s v="190Nm@ 2000rpm"/>
    <x v="0"/>
    <x v="1"/>
  </r>
  <r>
    <x v="3814"/>
    <x v="0"/>
    <x v="11"/>
    <x v="105"/>
    <x v="125"/>
    <s v="West"/>
    <s v="California"/>
    <s v="Sacramento"/>
    <x v="0"/>
    <s v="Individual"/>
    <s v="Manual"/>
    <x v="0"/>
    <x v="87"/>
    <x v="0"/>
    <n v="88.76"/>
    <s v="200Nm@ 1750rpm"/>
    <x v="2"/>
    <x v="1"/>
  </r>
  <r>
    <x v="3815"/>
    <x v="0"/>
    <x v="6"/>
    <x v="73"/>
    <x v="45"/>
    <s v="West"/>
    <s v="California"/>
    <s v="Salinas"/>
    <x v="1"/>
    <s v="Individual"/>
    <s v="Manual"/>
    <x v="0"/>
    <x v="74"/>
    <x v="14"/>
    <n v="67.099999999999994"/>
    <s v="90Nm@ 3500rpm"/>
    <x v="0"/>
    <x v="1"/>
  </r>
  <r>
    <x v="3816"/>
    <x v="6"/>
    <x v="7"/>
    <x v="62"/>
    <x v="153"/>
    <s v="West"/>
    <s v="California"/>
    <s v="Sacramento"/>
    <x v="0"/>
    <s v="Individual"/>
    <s v="Manual"/>
    <x v="0"/>
    <x v="157"/>
    <x v="10"/>
    <n v="63.12"/>
    <s v="160Nm@ 2000rpm"/>
    <x v="0"/>
    <x v="1"/>
  </r>
  <r>
    <x v="3817"/>
    <x v="7"/>
    <x v="14"/>
    <x v="109"/>
    <x v="19"/>
    <s v="Central"/>
    <s v="South Dakota"/>
    <s v="Rapid City"/>
    <x v="0"/>
    <s v="Individual"/>
    <s v="Manual"/>
    <x v="0"/>
    <x v="143"/>
    <x v="58"/>
    <n v="105"/>
    <s v="247Nm@ 1800-2000rpm"/>
    <x v="4"/>
    <x v="1"/>
  </r>
  <r>
    <x v="3818"/>
    <x v="4"/>
    <x v="3"/>
    <x v="14"/>
    <x v="49"/>
    <s v="Central"/>
    <s v="South Dakota"/>
    <s v="Rapid City"/>
    <x v="0"/>
    <s v="Individual"/>
    <s v="Manual"/>
    <x v="0"/>
    <x v="142"/>
    <x v="19"/>
    <n v="102"/>
    <s v="20.4@ 1400-3400(kgm@ rpm)"/>
    <x v="3"/>
    <x v="1"/>
  </r>
  <r>
    <x v="3819"/>
    <x v="7"/>
    <x v="0"/>
    <x v="52"/>
    <x v="43"/>
    <s v="East"/>
    <s v="Ohio"/>
    <s v="Lakewood"/>
    <x v="0"/>
    <s v="Individual"/>
    <s v="Manual"/>
    <x v="0"/>
    <x v="26"/>
    <x v="60"/>
    <n v="75"/>
    <s v="200Nm@ 1400-2200rpm"/>
    <x v="3"/>
    <x v="1"/>
  </r>
  <r>
    <x v="3820"/>
    <x v="0"/>
    <x v="4"/>
    <x v="8"/>
    <x v="25"/>
    <s v="East"/>
    <s v="Ohio"/>
    <s v="Lakewood"/>
    <x v="3"/>
    <s v="Individual"/>
    <s v="Manual"/>
    <x v="0"/>
    <x v="125"/>
    <x v="14"/>
    <n v="58.16"/>
    <s v="77Nm@ 3500rpm"/>
    <x v="0"/>
    <x v="1"/>
  </r>
  <r>
    <x v="3821"/>
    <x v="3"/>
    <x v="6"/>
    <x v="83"/>
    <x v="14"/>
    <s v="Central"/>
    <s v="South Dakota"/>
    <s v="Rapid City"/>
    <x v="0"/>
    <s v="Individual"/>
    <s v="Manual"/>
    <x v="1"/>
    <x v="79"/>
    <x v="34"/>
    <n v="126.32"/>
    <s v="259.8Nm@ 1900-2750rpm"/>
    <x v="0"/>
    <x v="1"/>
  </r>
  <r>
    <x v="3822"/>
    <x v="0"/>
    <x v="0"/>
    <x v="24"/>
    <x v="238"/>
    <s v="Central"/>
    <s v="South Dakota"/>
    <s v="Rapid City"/>
    <x v="1"/>
    <s v="Individual"/>
    <s v="Manual"/>
    <x v="0"/>
    <x v="54"/>
    <x v="14"/>
    <n v="67.040000000000006"/>
    <s v="90Nm@ 3500rpm"/>
    <x v="0"/>
    <x v="1"/>
  </r>
  <r>
    <x v="3823"/>
    <x v="3"/>
    <x v="0"/>
    <x v="8"/>
    <x v="10"/>
    <s v="Central"/>
    <s v="South Dakota"/>
    <s v="Rapid City"/>
    <x v="0"/>
    <s v="Individual"/>
    <s v="Manual"/>
    <x v="0"/>
    <x v="153"/>
    <x v="61"/>
    <n v="70"/>
    <s v="160Nm@ 1500-2750rpm"/>
    <x v="0"/>
    <x v="1"/>
  </r>
  <r>
    <x v="3824"/>
    <x v="7"/>
    <x v="10"/>
    <x v="29"/>
    <x v="146"/>
    <s v="Central"/>
    <s v="South Dakota"/>
    <s v="Rapid City"/>
    <x v="0"/>
    <s v="Individual"/>
    <s v="Manual"/>
    <x v="0"/>
    <x v="229"/>
    <x v="48"/>
    <n v="100"/>
    <s v="240Nm@ 1600-2800rpm"/>
    <x v="2"/>
    <x v="1"/>
  </r>
  <r>
    <x v="3825"/>
    <x v="0"/>
    <x v="10"/>
    <x v="8"/>
    <x v="67"/>
    <s v="Central"/>
    <s v="Indiana"/>
    <s v="La Porte"/>
    <x v="1"/>
    <s v="Individual"/>
    <s v="Manual"/>
    <x v="0"/>
    <x v="54"/>
    <x v="14"/>
    <n v="67.040000000000006"/>
    <s v="90Nm@ 3500rpm"/>
    <x v="0"/>
    <x v="1"/>
  </r>
  <r>
    <x v="3826"/>
    <x v="5"/>
    <x v="4"/>
    <x v="40"/>
    <x v="25"/>
    <s v="Central"/>
    <s v="Texas"/>
    <s v="Lake Jackson"/>
    <x v="0"/>
    <s v="Individual"/>
    <s v="Manual"/>
    <x v="0"/>
    <x v="60"/>
    <x v="1"/>
    <n v="98.59"/>
    <s v="205Nm@ 1750-3250rpm"/>
    <x v="0"/>
    <x v="1"/>
  </r>
  <r>
    <x v="3827"/>
    <x v="0"/>
    <x v="7"/>
    <x v="219"/>
    <x v="574"/>
    <s v="Central"/>
    <s v="South Dakota"/>
    <s v="Rapid City"/>
    <x v="0"/>
    <s v="Individual"/>
    <s v="Manual"/>
    <x v="1"/>
    <x v="0"/>
    <x v="0"/>
    <n v="74"/>
    <s v="190Nm@ 2000rpm"/>
    <x v="0"/>
    <x v="1"/>
  </r>
  <r>
    <x v="3828"/>
    <x v="7"/>
    <x v="15"/>
    <x v="329"/>
    <x v="6"/>
    <s v="Central"/>
    <s v="Texas"/>
    <s v="Lake Jackson"/>
    <x v="0"/>
    <s v="Individual"/>
    <s v="Manual"/>
    <x v="0"/>
    <x v="6"/>
    <x v="2"/>
    <n v="121"/>
    <s v="300Nm@ 1750-2500rpm"/>
    <x v="2"/>
    <x v="1"/>
  </r>
  <r>
    <x v="3829"/>
    <x v="8"/>
    <x v="4"/>
    <x v="136"/>
    <x v="17"/>
    <s v="Central"/>
    <s v="Indiana"/>
    <s v="La Porte"/>
    <x v="0"/>
    <s v="Individual"/>
    <s v="Manual"/>
    <x v="0"/>
    <x v="19"/>
    <x v="2"/>
    <n v="108.5"/>
    <s v="260Nm@ 1500-2750rpm"/>
    <x v="0"/>
    <x v="1"/>
  </r>
  <r>
    <x v="3830"/>
    <x v="10"/>
    <x v="14"/>
    <x v="204"/>
    <x v="6"/>
    <s v="Central"/>
    <s v="Indiana"/>
    <s v="La Porte"/>
    <x v="1"/>
    <s v="Individual"/>
    <s v="Manual"/>
    <x v="1"/>
    <x v="31"/>
    <x v="12"/>
    <n v="67"/>
    <s v="104Nm@ 4000rpm"/>
    <x v="0"/>
    <x v="1"/>
  </r>
  <r>
    <x v="3831"/>
    <x v="5"/>
    <x v="4"/>
    <x v="43"/>
    <x v="25"/>
    <s v="Central"/>
    <s v="Indiana"/>
    <s v="La Porte"/>
    <x v="0"/>
    <s v="Individual"/>
    <s v="Manual"/>
    <x v="0"/>
    <x v="60"/>
    <x v="1"/>
    <n v="98.59"/>
    <s v="205Nm@ 1750-3250rpm"/>
    <x v="0"/>
    <x v="1"/>
  </r>
  <r>
    <x v="3832"/>
    <x v="0"/>
    <x v="4"/>
    <x v="29"/>
    <x v="12"/>
    <s v="Central"/>
    <s v="Indiana"/>
    <s v="La Porte"/>
    <x v="1"/>
    <s v="Individual"/>
    <s v="Manual"/>
    <x v="0"/>
    <x v="83"/>
    <x v="5"/>
    <n v="83.14"/>
    <s v="115Nm@ 4000rpm"/>
    <x v="0"/>
    <x v="1"/>
  </r>
  <r>
    <x v="3833"/>
    <x v="3"/>
    <x v="16"/>
    <x v="69"/>
    <x v="1"/>
    <s v="Central"/>
    <s v="Texas"/>
    <s v="Lake Jackson"/>
    <x v="0"/>
    <s v="Individual"/>
    <s v="Manual"/>
    <x v="1"/>
    <x v="24"/>
    <x v="48"/>
    <n v="110"/>
    <s v="24@ 1,900-2,750(kgm@ rpm)"/>
    <x v="0"/>
    <x v="1"/>
  </r>
  <r>
    <x v="3834"/>
    <x v="7"/>
    <x v="10"/>
    <x v="28"/>
    <x v="336"/>
    <s v="Central"/>
    <s v="Indiana"/>
    <s v="La Porte"/>
    <x v="0"/>
    <s v="Individual"/>
    <s v="Manual"/>
    <x v="1"/>
    <x v="195"/>
    <x v="48"/>
    <n v="100"/>
    <s v="240Nm@ 1600-2800rpm"/>
    <x v="2"/>
    <x v="1"/>
  </r>
  <r>
    <x v="3835"/>
    <x v="0"/>
    <x v="15"/>
    <x v="20"/>
    <x v="67"/>
    <s v="Central"/>
    <s v="Texas"/>
    <s v="Lake Jackson"/>
    <x v="1"/>
    <s v="Individual"/>
    <s v="Automatic"/>
    <x v="0"/>
    <x v="241"/>
    <x v="5"/>
    <n v="81.8"/>
    <s v="113Nm@ 4200rpm"/>
    <x v="0"/>
    <x v="1"/>
  </r>
  <r>
    <x v="3836"/>
    <x v="3"/>
    <x v="13"/>
    <x v="21"/>
    <x v="208"/>
    <s v="East"/>
    <s v="Ohio"/>
    <s v="Xenia"/>
    <x v="0"/>
    <s v="Individual"/>
    <s v="Manual"/>
    <x v="0"/>
    <x v="171"/>
    <x v="3"/>
    <n v="88.73"/>
    <s v="220Nm@ 1500-2750rpm"/>
    <x v="0"/>
    <x v="1"/>
  </r>
  <r>
    <x v="3837"/>
    <x v="0"/>
    <x v="15"/>
    <x v="10"/>
    <x v="23"/>
    <s v="East"/>
    <s v="Ohio"/>
    <s v="Wooster"/>
    <x v="1"/>
    <s v="Individual"/>
    <s v="Manual"/>
    <x v="0"/>
    <x v="71"/>
    <x v="5"/>
    <n v="81.8"/>
    <s v="113Nm@ 4200rpm"/>
    <x v="0"/>
    <x v="1"/>
  </r>
  <r>
    <x v="3838"/>
    <x v="3"/>
    <x v="9"/>
    <x v="16"/>
    <x v="32"/>
    <s v="East"/>
    <s v="Ohio"/>
    <s v="Xenia"/>
    <x v="1"/>
    <s v="Individual"/>
    <s v="Manual"/>
    <x v="0"/>
    <x v="88"/>
    <x v="30"/>
    <n v="62.1"/>
    <s v="96.1Nm@ 3000rpm"/>
    <x v="0"/>
    <x v="1"/>
  </r>
  <r>
    <x v="3839"/>
    <x v="0"/>
    <x v="13"/>
    <x v="147"/>
    <x v="307"/>
    <s v="East"/>
    <s v="Ohio"/>
    <s v="Wooster"/>
    <x v="1"/>
    <s v="Individual"/>
    <s v="Manual"/>
    <x v="0"/>
    <x v="54"/>
    <x v="14"/>
    <n v="67.040000000000006"/>
    <s v="90Nm@ 3500rpm"/>
    <x v="0"/>
    <x v="1"/>
  </r>
  <r>
    <x v="3840"/>
    <x v="7"/>
    <x v="10"/>
    <x v="74"/>
    <x v="1"/>
    <s v="East"/>
    <s v="Ohio"/>
    <s v="Wooster"/>
    <x v="0"/>
    <s v="Individual"/>
    <s v="Manual"/>
    <x v="0"/>
    <x v="195"/>
    <x v="48"/>
    <n v="100"/>
    <s v="240Nm@ 1600-2800rpm"/>
    <x v="2"/>
    <x v="1"/>
  </r>
  <r>
    <x v="3841"/>
    <x v="6"/>
    <x v="13"/>
    <x v="63"/>
    <x v="337"/>
    <s v="East"/>
    <s v="Ohio"/>
    <s v="Xenia"/>
    <x v="1"/>
    <s v="Individual"/>
    <s v="Manual"/>
    <x v="0"/>
    <x v="129"/>
    <x v="52"/>
    <n v="53.3"/>
    <s v="72Nm@ 4386rpm"/>
    <x v="0"/>
    <x v="1"/>
  </r>
  <r>
    <x v="3842"/>
    <x v="2"/>
    <x v="13"/>
    <x v="10"/>
    <x v="17"/>
    <s v="East"/>
    <s v="Ohio"/>
    <s v="Xenia"/>
    <x v="1"/>
    <s v="Individual"/>
    <s v="Manual"/>
    <x v="0"/>
    <x v="6"/>
    <x v="2"/>
    <n v="117.3"/>
    <s v="145Nm@ 4600rpm"/>
    <x v="2"/>
    <x v="1"/>
  </r>
  <r>
    <x v="3843"/>
    <x v="3"/>
    <x v="6"/>
    <x v="79"/>
    <x v="14"/>
    <s v="West"/>
    <s v="California"/>
    <s v="Woodland"/>
    <x v="0"/>
    <s v="Individual"/>
    <s v="Manual"/>
    <x v="0"/>
    <x v="79"/>
    <x v="34"/>
    <n v="126.32"/>
    <s v="259.8Nm@ 1900-2750rpm"/>
    <x v="0"/>
    <x v="1"/>
  </r>
  <r>
    <x v="3844"/>
    <x v="3"/>
    <x v="7"/>
    <x v="50"/>
    <x v="12"/>
    <s v="West"/>
    <s v="California"/>
    <s v="Woodland"/>
    <x v="1"/>
    <s v="Individual"/>
    <s v="Manual"/>
    <x v="0"/>
    <x v="115"/>
    <x v="66"/>
    <n v="55.2"/>
    <s v="74.5Nm@ 4000rpm"/>
    <x v="0"/>
    <x v="1"/>
  </r>
  <r>
    <x v="3845"/>
    <x v="7"/>
    <x v="0"/>
    <x v="185"/>
    <x v="14"/>
    <s v="West"/>
    <s v="California"/>
    <s v="Yuba City"/>
    <x v="0"/>
    <s v="Individual"/>
    <s v="Manual"/>
    <x v="1"/>
    <x v="77"/>
    <x v="16"/>
    <n v="140"/>
    <s v="330Nm@ 1600-2800rpm"/>
    <x v="2"/>
    <x v="1"/>
  </r>
  <r>
    <x v="3846"/>
    <x v="17"/>
    <x v="0"/>
    <x v="20"/>
    <x v="1"/>
    <s v="West"/>
    <s v="California"/>
    <s v="Yuba City"/>
    <x v="0"/>
    <s v="Individual"/>
    <s v="Manual"/>
    <x v="1"/>
    <x v="9"/>
    <x v="10"/>
    <n v="108.5"/>
    <s v="248Nm@ 2250rpm"/>
    <x v="0"/>
    <x v="1"/>
  </r>
  <r>
    <x v="3847"/>
    <x v="9"/>
    <x v="11"/>
    <x v="216"/>
    <x v="338"/>
    <s v="West"/>
    <s v="California"/>
    <s v="Woodland"/>
    <x v="0"/>
    <s v="Individual"/>
    <s v="Manual"/>
    <x v="2"/>
    <x v="6"/>
    <x v="29"/>
    <n v="163.69999999999999"/>
    <s v="380Nm@ 2000rpm"/>
    <x v="0"/>
    <x v="1"/>
  </r>
  <r>
    <x v="3848"/>
    <x v="3"/>
    <x v="13"/>
    <x v="105"/>
    <x v="25"/>
    <s v="West"/>
    <s v="California"/>
    <s v="Yucaipa"/>
    <x v="0"/>
    <s v="Individual"/>
    <s v="Manual"/>
    <x v="0"/>
    <x v="15"/>
    <x v="3"/>
    <n v="88.73"/>
    <s v="219.7Nm@ 1500-2750rpm"/>
    <x v="0"/>
    <x v="1"/>
  </r>
  <r>
    <x v="3849"/>
    <x v="7"/>
    <x v="11"/>
    <x v="81"/>
    <x v="545"/>
    <s v="West"/>
    <s v="California"/>
    <s v="Yucaipa"/>
    <x v="0"/>
    <s v="Individual"/>
    <s v="Manual"/>
    <x v="2"/>
    <x v="77"/>
    <x v="16"/>
    <n v="140"/>
    <s v="330Nm@ 1600-2800rpm"/>
    <x v="2"/>
    <x v="1"/>
  </r>
  <r>
    <x v="3850"/>
    <x v="25"/>
    <x v="13"/>
    <x v="105"/>
    <x v="125"/>
    <s v="West"/>
    <s v="California"/>
    <s v="Woodland"/>
    <x v="0"/>
    <s v="Individual"/>
    <s v="Manual"/>
    <x v="0"/>
    <x v="281"/>
    <x v="0"/>
    <n v="75"/>
    <s v="197Nm@ 1750rpm"/>
    <x v="0"/>
    <x v="1"/>
  </r>
  <r>
    <x v="3851"/>
    <x v="4"/>
    <x v="13"/>
    <x v="183"/>
    <x v="1"/>
    <s v="Central"/>
    <s v="Illinois"/>
    <s v="Galesburg"/>
    <x v="0"/>
    <s v="Individual"/>
    <s v="Manual"/>
    <x v="0"/>
    <x v="117"/>
    <x v="19"/>
    <n v="142"/>
    <s v="343Nm@ 1600-2800rpm"/>
    <x v="2"/>
    <x v="1"/>
  </r>
  <r>
    <x v="3852"/>
    <x v="8"/>
    <x v="2"/>
    <x v="14"/>
    <x v="1"/>
    <s v="Central"/>
    <s v="Illinois"/>
    <s v="Freeport"/>
    <x v="0"/>
    <s v="Individual"/>
    <s v="Manual"/>
    <x v="3"/>
    <x v="32"/>
    <x v="16"/>
    <n v="138.03"/>
    <s v="320Nm@ 1700-2700rpm"/>
    <x v="2"/>
    <x v="1"/>
  </r>
  <r>
    <x v="3853"/>
    <x v="25"/>
    <x v="13"/>
    <x v="10"/>
    <x v="575"/>
    <s v="Central"/>
    <s v="Illinois"/>
    <s v="Freeport"/>
    <x v="0"/>
    <s v="Individual"/>
    <s v="Manual"/>
    <x v="0"/>
    <x v="199"/>
    <x v="0"/>
    <n v="91.72"/>
    <s v="209Nm@ 2000rpm"/>
    <x v="0"/>
    <x v="1"/>
  </r>
  <r>
    <x v="3854"/>
    <x v="0"/>
    <x v="4"/>
    <x v="111"/>
    <x v="576"/>
    <s v="Central"/>
    <s v="Illinois"/>
    <s v="Galesburg"/>
    <x v="1"/>
    <s v="Dealer"/>
    <s v="Manual"/>
    <x v="0"/>
    <x v="11"/>
    <x v="14"/>
    <n v="67.099999999999994"/>
    <s v="90Nm@ 3500rpm"/>
    <x v="0"/>
    <x v="1"/>
  </r>
  <r>
    <x v="3855"/>
    <x v="7"/>
    <x v="11"/>
    <x v="119"/>
    <x v="577"/>
    <s v="Central"/>
    <s v="Illinois"/>
    <s v="Galesburg"/>
    <x v="0"/>
    <s v="Dealer"/>
    <s v="Manual"/>
    <x v="0"/>
    <x v="144"/>
    <x v="16"/>
    <n v="120"/>
    <s v="290Nm@ 1800-2800rpm"/>
    <x v="3"/>
    <x v="1"/>
  </r>
  <r>
    <x v="3856"/>
    <x v="5"/>
    <x v="7"/>
    <x v="119"/>
    <x v="578"/>
    <s v="Central"/>
    <s v="Illinois"/>
    <s v="Freeport"/>
    <x v="0"/>
    <s v="Dealer"/>
    <s v="Manual"/>
    <x v="1"/>
    <x v="60"/>
    <x v="1"/>
    <n v="98.59"/>
    <s v="205Nm@ 1750-3250rpm"/>
    <x v="0"/>
    <x v="1"/>
  </r>
  <r>
    <x v="3857"/>
    <x v="5"/>
    <x v="14"/>
    <x v="185"/>
    <x v="68"/>
    <s v="Central"/>
    <s v="Illinois"/>
    <s v="Glen Ellyn"/>
    <x v="0"/>
    <s v="Individual"/>
    <s v="Manual"/>
    <x v="0"/>
    <x v="3"/>
    <x v="1"/>
    <n v="98.96"/>
    <s v="205Nm@ 1750-3250rpm"/>
    <x v="0"/>
    <x v="1"/>
  </r>
  <r>
    <x v="3858"/>
    <x v="0"/>
    <x v="16"/>
    <x v="122"/>
    <x v="579"/>
    <s v="Central"/>
    <s v="Illinois"/>
    <s v="Galesburg"/>
    <x v="1"/>
    <s v="Individual"/>
    <s v="Manual"/>
    <x v="1"/>
    <x v="11"/>
    <x v="6"/>
    <n v="67"/>
    <s v="84Nm@ 3500rpm"/>
    <x v="0"/>
    <x v="1"/>
  </r>
  <r>
    <x v="3859"/>
    <x v="3"/>
    <x v="7"/>
    <x v="63"/>
    <x v="11"/>
    <s v="Central"/>
    <s v="Illinois"/>
    <s v="Galesburg"/>
    <x v="1"/>
    <s v="Individual"/>
    <s v="Manual"/>
    <x v="0"/>
    <x v="35"/>
    <x v="5"/>
    <n v="82.85"/>
    <s v="113.7Nm@ 4000rpm"/>
    <x v="0"/>
    <x v="1"/>
  </r>
  <r>
    <x v="3860"/>
    <x v="25"/>
    <x v="13"/>
    <x v="33"/>
    <x v="575"/>
    <s v="Central"/>
    <s v="Illinois"/>
    <s v="Galesburg"/>
    <x v="0"/>
    <s v="Individual"/>
    <s v="Manual"/>
    <x v="0"/>
    <x v="199"/>
    <x v="0"/>
    <n v="91.72"/>
    <s v="209Nm@ 2000rpm"/>
    <x v="0"/>
    <x v="1"/>
  </r>
  <r>
    <x v="3861"/>
    <x v="2"/>
    <x v="2"/>
    <x v="206"/>
    <x v="466"/>
    <s v="Central"/>
    <s v="Missouri"/>
    <s v="Mehlville"/>
    <x v="1"/>
    <s v="Individual"/>
    <s v="Manual"/>
    <x v="0"/>
    <x v="24"/>
    <x v="2"/>
    <n v="116.3"/>
    <s v="146Nm@ 4800rpm"/>
    <x v="0"/>
    <x v="1"/>
  </r>
  <r>
    <x v="3862"/>
    <x v="7"/>
    <x v="10"/>
    <x v="74"/>
    <x v="15"/>
    <s v="Central"/>
    <s v="Missouri"/>
    <s v="Mehlville"/>
    <x v="0"/>
    <s v="Individual"/>
    <s v="Manual"/>
    <x v="0"/>
    <x v="195"/>
    <x v="48"/>
    <n v="100"/>
    <s v="240Nm@ 1600-2800rpm"/>
    <x v="2"/>
    <x v="1"/>
  </r>
  <r>
    <x v="3863"/>
    <x v="25"/>
    <x v="11"/>
    <x v="152"/>
    <x v="25"/>
    <s v="South"/>
    <s v="North Carolina"/>
    <s v="Monroe"/>
    <x v="0"/>
    <s v="Individual"/>
    <s v="Manual"/>
    <x v="1"/>
    <x v="20"/>
    <x v="0"/>
    <n v="75"/>
    <s v="197Nm@ 1750rpm"/>
    <x v="0"/>
    <x v="1"/>
  </r>
  <r>
    <x v="3864"/>
    <x v="8"/>
    <x v="14"/>
    <x v="128"/>
    <x v="17"/>
    <s v="South"/>
    <s v="North Carolina"/>
    <s v="Kannapolis"/>
    <x v="1"/>
    <s v="Individual"/>
    <s v="Manual"/>
    <x v="0"/>
    <x v="131"/>
    <x v="53"/>
    <n v="88.7"/>
    <s v="140Nm@ 1500-4000rpm"/>
    <x v="0"/>
    <x v="1"/>
  </r>
  <r>
    <x v="3865"/>
    <x v="25"/>
    <x v="13"/>
    <x v="0"/>
    <x v="1"/>
    <s v="South"/>
    <s v="North Carolina"/>
    <s v="Kannapolis"/>
    <x v="0"/>
    <s v="Individual"/>
    <s v="Manual"/>
    <x v="0"/>
    <x v="199"/>
    <x v="0"/>
    <n v="91.72"/>
    <s v="209Nm@ 2000rpm"/>
    <x v="0"/>
    <x v="1"/>
  </r>
  <r>
    <x v="3866"/>
    <x v="0"/>
    <x v="15"/>
    <x v="29"/>
    <x v="22"/>
    <s v="South"/>
    <s v="North Carolina"/>
    <s v="Kannapolis"/>
    <x v="1"/>
    <s v="Individual"/>
    <s v="Automatic"/>
    <x v="0"/>
    <x v="71"/>
    <x v="5"/>
    <n v="81.8"/>
    <s v="113Nm@ 4200rpm"/>
    <x v="0"/>
    <x v="1"/>
  </r>
  <r>
    <x v="3867"/>
    <x v="3"/>
    <x v="4"/>
    <x v="21"/>
    <x v="23"/>
    <s v="South"/>
    <s v="North Carolina"/>
    <s v="Monroe"/>
    <x v="1"/>
    <s v="Individual"/>
    <s v="Manual"/>
    <x v="0"/>
    <x v="151"/>
    <x v="5"/>
    <n v="81.86"/>
    <s v="114.73Nm@ 4000rpm"/>
    <x v="0"/>
    <x v="1"/>
  </r>
  <r>
    <x v="3868"/>
    <x v="0"/>
    <x v="7"/>
    <x v="481"/>
    <x v="12"/>
    <s v="South"/>
    <s v="North Carolina"/>
    <s v="Monroe"/>
    <x v="3"/>
    <s v="Individual"/>
    <s v="Manual"/>
    <x v="1"/>
    <x v="210"/>
    <x v="7"/>
    <n v="47.3"/>
    <s v="69Nm@ 3500rpm"/>
    <x v="0"/>
    <x v="1"/>
  </r>
  <r>
    <x v="3869"/>
    <x v="0"/>
    <x v="10"/>
    <x v="24"/>
    <x v="6"/>
    <s v="Central"/>
    <s v="Missouri"/>
    <s v="Mehlville"/>
    <x v="1"/>
    <s v="Individual"/>
    <s v="Manual"/>
    <x v="0"/>
    <x v="130"/>
    <x v="7"/>
    <n v="47.3"/>
    <s v="69Nm@ 3500rpm"/>
    <x v="0"/>
    <x v="1"/>
  </r>
  <r>
    <x v="3870"/>
    <x v="0"/>
    <x v="9"/>
    <x v="16"/>
    <x v="11"/>
    <s v="South"/>
    <s v="North Carolina"/>
    <s v="Kannapolis"/>
    <x v="1"/>
    <s v="Individual"/>
    <s v="Manual"/>
    <x v="0"/>
    <x v="14"/>
    <x v="7"/>
    <n v="46.3"/>
    <s v="62Nm@ 3000rpm"/>
    <x v="0"/>
    <x v="1"/>
  </r>
  <r>
    <x v="3871"/>
    <x v="3"/>
    <x v="15"/>
    <x v="231"/>
    <x v="22"/>
    <s v="South"/>
    <s v="North Carolina"/>
    <s v="Kannapolis"/>
    <x v="1"/>
    <s v="Individual"/>
    <s v="Manual"/>
    <x v="0"/>
    <x v="27"/>
    <x v="5"/>
    <n v="81.86"/>
    <s v="114.73nm@ 4000rpm"/>
    <x v="0"/>
    <x v="1"/>
  </r>
  <r>
    <x v="3872"/>
    <x v="3"/>
    <x v="10"/>
    <x v="156"/>
    <x v="19"/>
    <s v="South"/>
    <s v="North Carolina"/>
    <s v="Jacksonville"/>
    <x v="1"/>
    <s v="Individual"/>
    <s v="Manual"/>
    <x v="0"/>
    <x v="115"/>
    <x v="66"/>
    <n v="55.2"/>
    <s v="74.5Nm@ 4000rpm"/>
    <x v="0"/>
    <x v="1"/>
  </r>
  <r>
    <x v="3873"/>
    <x v="8"/>
    <x v="4"/>
    <x v="14"/>
    <x v="13"/>
    <s v="South"/>
    <s v="North Carolina"/>
    <s v="Indian Trail"/>
    <x v="1"/>
    <s v="Individual"/>
    <s v="Manual"/>
    <x v="0"/>
    <x v="131"/>
    <x v="53"/>
    <n v="88.7"/>
    <s v="140Nm@ 1500-4000rpm"/>
    <x v="0"/>
    <x v="1"/>
  </r>
  <r>
    <x v="3874"/>
    <x v="7"/>
    <x v="0"/>
    <x v="132"/>
    <x v="43"/>
    <s v="South"/>
    <s v="North Carolina"/>
    <s v="Jacksonville"/>
    <x v="0"/>
    <s v="Individual"/>
    <s v="Manual"/>
    <x v="1"/>
    <x v="144"/>
    <x v="16"/>
    <n v="120"/>
    <s v="290Nm@ 1800-2800rpm"/>
    <x v="5"/>
    <x v="1"/>
  </r>
  <r>
    <x v="3875"/>
    <x v="28"/>
    <x v="7"/>
    <x v="24"/>
    <x v="202"/>
    <s v="South"/>
    <s v="North Carolina"/>
    <s v="Jacksonville"/>
    <x v="0"/>
    <s v="Individual"/>
    <s v="Manual"/>
    <x v="1"/>
    <x v="329"/>
    <x v="10"/>
    <n v="75"/>
    <s v="185Nm@ 1750-2750rpm"/>
    <x v="3"/>
    <x v="1"/>
  </r>
  <r>
    <x v="3876"/>
    <x v="7"/>
    <x v="15"/>
    <x v="150"/>
    <x v="76"/>
    <s v="South"/>
    <s v="North Carolina"/>
    <s v="Kannapolis"/>
    <x v="1"/>
    <s v="Individual"/>
    <s v="Manual"/>
    <x v="0"/>
    <x v="30"/>
    <x v="5"/>
    <n v="110"/>
    <s v="200Nm@ 2000-3500rpm"/>
    <x v="0"/>
    <x v="1"/>
  </r>
  <r>
    <x v="3877"/>
    <x v="0"/>
    <x v="19"/>
    <x v="129"/>
    <x v="12"/>
    <s v="South"/>
    <s v="North Carolina"/>
    <s v="Jacksonville"/>
    <x v="1"/>
    <s v="Individual"/>
    <s v="Manual"/>
    <x v="3"/>
    <x v="11"/>
    <x v="14"/>
    <n v="67.099999999999994"/>
    <s v="90Nm@ 3500rpm"/>
    <x v="0"/>
    <x v="1"/>
  </r>
  <r>
    <x v="3878"/>
    <x v="2"/>
    <x v="13"/>
    <x v="164"/>
    <x v="98"/>
    <s v="Central"/>
    <s v="Missouri"/>
    <s v="Mehlville"/>
    <x v="0"/>
    <s v="Individual"/>
    <s v="Manual"/>
    <x v="1"/>
    <x v="192"/>
    <x v="1"/>
    <n v="98.6"/>
    <s v="200Nm@ 1750rpm"/>
    <x v="0"/>
    <x v="1"/>
  </r>
  <r>
    <x v="3879"/>
    <x v="0"/>
    <x v="11"/>
    <x v="412"/>
    <x v="12"/>
    <s v="Central"/>
    <s v="Missouri"/>
    <s v="Mehlville"/>
    <x v="1"/>
    <s v="Individual"/>
    <s v="Manual"/>
    <x v="0"/>
    <x v="11"/>
    <x v="14"/>
    <n v="67.099999999999994"/>
    <s v="90Nm@ 3500rpm"/>
    <x v="0"/>
    <x v="1"/>
  </r>
  <r>
    <x v="3880"/>
    <x v="15"/>
    <x v="0"/>
    <x v="38"/>
    <x v="38"/>
    <s v="Central"/>
    <s v="Missouri"/>
    <s v="Mehlville"/>
    <x v="1"/>
    <s v="Individual"/>
    <s v="Manual"/>
    <x v="2"/>
    <x v="67"/>
    <x v="28"/>
    <n v="103.2"/>
    <s v="153Nm@ 3800rpm"/>
    <x v="0"/>
    <x v="1"/>
  </r>
  <r>
    <x v="3881"/>
    <x v="0"/>
    <x v="12"/>
    <x v="8"/>
    <x v="25"/>
    <s v="Central"/>
    <s v="Missouri"/>
    <s v="Mehlville"/>
    <x v="1"/>
    <s v="Individual"/>
    <s v="Manual"/>
    <x v="0"/>
    <x v="320"/>
    <x v="4"/>
    <n v="80"/>
    <s v="103Nm@ 4500rpm"/>
    <x v="3"/>
    <x v="1"/>
  </r>
  <r>
    <x v="3882"/>
    <x v="0"/>
    <x v="9"/>
    <x v="232"/>
    <x v="11"/>
    <s v="South"/>
    <s v="North Carolina"/>
    <s v="Jacksonville"/>
    <x v="1"/>
    <s v="Individual"/>
    <s v="Manual"/>
    <x v="0"/>
    <x v="14"/>
    <x v="7"/>
    <n v="46.3"/>
    <s v="62Nm@ 3000rpm"/>
    <x v="0"/>
    <x v="1"/>
  </r>
  <r>
    <x v="3883"/>
    <x v="14"/>
    <x v="2"/>
    <x v="45"/>
    <x v="43"/>
    <s v="Central"/>
    <s v="Illinois"/>
    <s v="Carpentersville"/>
    <x v="0"/>
    <s v="Individual"/>
    <s v="Automatic"/>
    <x v="1"/>
    <x v="100"/>
    <x v="43"/>
    <n v="241.4"/>
    <s v="550Nm@ 1750-2750rpm"/>
    <x v="2"/>
    <x v="1"/>
  </r>
  <r>
    <x v="3884"/>
    <x v="7"/>
    <x v="7"/>
    <x v="21"/>
    <x v="25"/>
    <s v="Central"/>
    <s v="Illinois"/>
    <s v="Carpentersville"/>
    <x v="0"/>
    <s v="Individual"/>
    <s v="Manual"/>
    <x v="0"/>
    <x v="144"/>
    <x v="16"/>
    <n v="120"/>
    <s v="290Nm@ 1800-2800rpm"/>
    <x v="3"/>
    <x v="1"/>
  </r>
  <r>
    <x v="3885"/>
    <x v="3"/>
    <x v="13"/>
    <x v="72"/>
    <x v="16"/>
    <s v="Central"/>
    <s v="Illinois"/>
    <s v="Carpentersville"/>
    <x v="0"/>
    <s v="Individual"/>
    <s v="Manual"/>
    <x v="0"/>
    <x v="15"/>
    <x v="3"/>
    <n v="88.73"/>
    <s v="219.7Nm@ 1500-2750rpm"/>
    <x v="0"/>
    <x v="1"/>
  </r>
  <r>
    <x v="3886"/>
    <x v="3"/>
    <x v="7"/>
    <x v="8"/>
    <x v="12"/>
    <s v="Central"/>
    <s v="Illinois"/>
    <s v="Carpentersville"/>
    <x v="0"/>
    <s v="Individual"/>
    <s v="Manual"/>
    <x v="1"/>
    <x v="80"/>
    <x v="3"/>
    <n v="88.76"/>
    <s v="219.6Nm@ 1500-2750rpm"/>
    <x v="0"/>
    <x v="1"/>
  </r>
  <r>
    <x v="3887"/>
    <x v="9"/>
    <x v="11"/>
    <x v="180"/>
    <x v="98"/>
    <s v="Central"/>
    <s v="Illinois"/>
    <s v="Carpentersville"/>
    <x v="0"/>
    <s v="Individual"/>
    <s v="Manual"/>
    <x v="0"/>
    <x v="182"/>
    <x v="69"/>
    <n v="57.6"/>
    <s v="150Nm@ 1750rpm"/>
    <x v="0"/>
    <x v="1"/>
  </r>
  <r>
    <x v="3888"/>
    <x v="3"/>
    <x v="4"/>
    <x v="29"/>
    <x v="580"/>
    <s v="Central"/>
    <s v="Illinois"/>
    <s v="Carpentersville"/>
    <x v="0"/>
    <s v="Individual"/>
    <s v="Manual"/>
    <x v="1"/>
    <x v="15"/>
    <x v="3"/>
    <n v="88.73"/>
    <s v="219.7Nm@ 1500-2750rpm"/>
    <x v="0"/>
    <x v="1"/>
  </r>
  <r>
    <x v="3889"/>
    <x v="3"/>
    <x v="10"/>
    <x v="145"/>
    <x v="12"/>
    <s v="Central"/>
    <s v="Illinois"/>
    <s v="Carpentersville"/>
    <x v="0"/>
    <s v="Individual"/>
    <s v="Manual"/>
    <x v="0"/>
    <x v="85"/>
    <x v="34"/>
    <n v="126.2"/>
    <s v="259.9Nm@ 1900-2750rpm"/>
    <x v="0"/>
    <x v="1"/>
  </r>
  <r>
    <x v="3890"/>
    <x v="3"/>
    <x v="2"/>
    <x v="206"/>
    <x v="14"/>
    <s v="Central"/>
    <s v="Illinois"/>
    <s v="Champaign"/>
    <x v="0"/>
    <s v="Individual"/>
    <s v="Manual"/>
    <x v="1"/>
    <x v="3"/>
    <x v="3"/>
    <n v="90"/>
    <s v="22.4 kgm at 1750-2750rpm"/>
    <x v="0"/>
    <x v="1"/>
  </r>
  <r>
    <x v="3891"/>
    <x v="9"/>
    <x v="6"/>
    <x v="50"/>
    <x v="67"/>
    <s v="Central"/>
    <s v="Illinois"/>
    <s v="Champaign"/>
    <x v="1"/>
    <s v="Individual"/>
    <s v="Manual"/>
    <x v="1"/>
    <x v="99"/>
    <x v="84"/>
    <n v="62"/>
    <s v="90.3Nm@ 4200rpm"/>
    <x v="0"/>
    <x v="1"/>
  </r>
  <r>
    <x v="3892"/>
    <x v="17"/>
    <x v="11"/>
    <x v="8"/>
    <x v="43"/>
    <s v="Central"/>
    <s v="Illinois"/>
    <s v="Champaign"/>
    <x v="1"/>
    <s v="Individual"/>
    <s v="Manual"/>
    <x v="0"/>
    <x v="132"/>
    <x v="1"/>
    <n v="97.7"/>
    <s v="134Nm@ 4000rpm"/>
    <x v="0"/>
    <x v="1"/>
  </r>
  <r>
    <x v="3893"/>
    <x v="3"/>
    <x v="0"/>
    <x v="14"/>
    <x v="11"/>
    <s v="South"/>
    <s v="Florida"/>
    <s v="North Miami"/>
    <x v="1"/>
    <s v="Individual"/>
    <s v="Manual"/>
    <x v="1"/>
    <x v="11"/>
    <x v="5"/>
    <n v="82"/>
    <s v="114Nm@ 4000rpm"/>
    <x v="0"/>
    <x v="1"/>
  </r>
  <r>
    <x v="3894"/>
    <x v="4"/>
    <x v="10"/>
    <x v="34"/>
    <x v="11"/>
    <s v="South"/>
    <s v="Florida"/>
    <s v="North Miami"/>
    <x v="1"/>
    <s v="Individual"/>
    <s v="Automatic"/>
    <x v="0"/>
    <x v="302"/>
    <x v="103"/>
    <n v="163.69999999999999"/>
    <s v="245Nm@ 4000rpm"/>
    <x v="2"/>
    <x v="1"/>
  </r>
  <r>
    <x v="3895"/>
    <x v="3"/>
    <x v="13"/>
    <x v="175"/>
    <x v="7"/>
    <s v="South"/>
    <s v="Florida"/>
    <s v="North Miami"/>
    <x v="1"/>
    <s v="Individual"/>
    <s v="Manual"/>
    <x v="1"/>
    <x v="27"/>
    <x v="5"/>
    <n v="81.83"/>
    <s v="114.7Nm@ 4000rpm"/>
    <x v="0"/>
    <x v="1"/>
  </r>
  <r>
    <x v="3896"/>
    <x v="0"/>
    <x v="0"/>
    <x v="0"/>
    <x v="15"/>
    <s v="South"/>
    <s v="Florida"/>
    <s v="North Miami"/>
    <x v="1"/>
    <s v="Individual"/>
    <s v="Manual"/>
    <x v="1"/>
    <x v="68"/>
    <x v="5"/>
    <n v="85.8"/>
    <s v="114Nm@ 4000rpm"/>
    <x v="0"/>
    <x v="1"/>
  </r>
  <r>
    <x v="3897"/>
    <x v="23"/>
    <x v="5"/>
    <x v="7"/>
    <x v="454"/>
    <s v="South"/>
    <s v="Florida"/>
    <s v="North Miami Beach"/>
    <x v="1"/>
    <s v="Individual"/>
    <s v="Manual"/>
    <x v="0"/>
    <x v="35"/>
    <x v="7"/>
    <n v="53"/>
    <s v="71Nm@ 3500rpm"/>
    <x v="0"/>
    <x v="1"/>
  </r>
  <r>
    <x v="3898"/>
    <x v="3"/>
    <x v="13"/>
    <x v="0"/>
    <x v="25"/>
    <s v="South"/>
    <s v="Florida"/>
    <s v="North Miami Beach"/>
    <x v="1"/>
    <s v="Individual"/>
    <s v="Manual"/>
    <x v="0"/>
    <x v="27"/>
    <x v="5"/>
    <n v="81.83"/>
    <s v="114.7Nm@ 4000rpm"/>
    <x v="0"/>
    <x v="1"/>
  </r>
  <r>
    <x v="3899"/>
    <x v="0"/>
    <x v="4"/>
    <x v="133"/>
    <x v="45"/>
    <s v="South"/>
    <s v="South Carolina"/>
    <s v="Myrtle Beach"/>
    <x v="0"/>
    <s v="Individual"/>
    <s v="Manual"/>
    <x v="0"/>
    <x v="56"/>
    <x v="0"/>
    <n v="74"/>
    <s v="190Nm@ 2000rpm"/>
    <x v="0"/>
    <x v="1"/>
  </r>
  <r>
    <x v="3900"/>
    <x v="3"/>
    <x v="10"/>
    <x v="143"/>
    <x v="184"/>
    <s v="South"/>
    <s v="South Carolina"/>
    <s v="Hilton Head Island"/>
    <x v="0"/>
    <s v="Individual"/>
    <s v="Manual"/>
    <x v="0"/>
    <x v="85"/>
    <x v="34"/>
    <n v="126.2"/>
    <s v="259.9Nm@ 1900-2750rpm"/>
    <x v="0"/>
    <x v="1"/>
  </r>
  <r>
    <x v="3901"/>
    <x v="0"/>
    <x v="10"/>
    <x v="185"/>
    <x v="15"/>
    <s v="South"/>
    <s v="South Carolina"/>
    <s v="Mount Pleasant"/>
    <x v="0"/>
    <s v="Individual"/>
    <s v="Manual"/>
    <x v="0"/>
    <x v="13"/>
    <x v="0"/>
    <n v="88.5"/>
    <s v="200Nm@ 1750rpm"/>
    <x v="2"/>
    <x v="1"/>
  </r>
  <r>
    <x v="3902"/>
    <x v="8"/>
    <x v="9"/>
    <x v="180"/>
    <x v="1"/>
    <s v="South"/>
    <s v="South Carolina"/>
    <s v="Myrtle Beach"/>
    <x v="0"/>
    <s v="Individual"/>
    <s v="Manual"/>
    <x v="2"/>
    <x v="78"/>
    <x v="3"/>
    <n v="69"/>
    <s v="135Nm@ 2500rpm"/>
    <x v="0"/>
    <x v="1"/>
  </r>
  <r>
    <x v="3903"/>
    <x v="3"/>
    <x v="4"/>
    <x v="20"/>
    <x v="45"/>
    <s v="South"/>
    <s v="South Carolina"/>
    <s v="Mount Pleasant"/>
    <x v="1"/>
    <s v="Individual"/>
    <s v="Manual"/>
    <x v="0"/>
    <x v="11"/>
    <x v="5"/>
    <n v="81.86"/>
    <s v="113.75nm@ 4000rpm"/>
    <x v="0"/>
    <x v="1"/>
  </r>
  <r>
    <x v="3904"/>
    <x v="8"/>
    <x v="9"/>
    <x v="160"/>
    <x v="1"/>
    <s v="South"/>
    <s v="South Carolina"/>
    <s v="Myrtle Beach"/>
    <x v="0"/>
    <s v="Individual"/>
    <s v="Manual"/>
    <x v="2"/>
    <x v="78"/>
    <x v="3"/>
    <n v="69"/>
    <s v="135Nm@ 2500rpm"/>
    <x v="0"/>
    <x v="1"/>
  </r>
  <r>
    <x v="3905"/>
    <x v="8"/>
    <x v="10"/>
    <x v="388"/>
    <x v="11"/>
    <s v="South"/>
    <s v="South Carolina"/>
    <s v="Myrtle Beach"/>
    <x v="1"/>
    <s v="Individual"/>
    <s v="Manual"/>
    <x v="0"/>
    <x v="156"/>
    <x v="13"/>
    <n v="84"/>
    <s v="114Nm@ 3500rpm"/>
    <x v="0"/>
    <x v="1"/>
  </r>
  <r>
    <x v="3906"/>
    <x v="8"/>
    <x v="11"/>
    <x v="23"/>
    <x v="7"/>
    <s v="South"/>
    <s v="South Carolina"/>
    <s v="Myrtle Beach"/>
    <x v="0"/>
    <s v="Individual"/>
    <s v="Manual"/>
    <x v="1"/>
    <x v="74"/>
    <x v="33"/>
    <n v="71"/>
    <s v="135 Nm at 2500 rpm"/>
    <x v="0"/>
    <x v="1"/>
  </r>
  <r>
    <x v="3907"/>
    <x v="3"/>
    <x v="6"/>
    <x v="111"/>
    <x v="14"/>
    <s v="South"/>
    <s v="South Carolina"/>
    <s v="North Charleston"/>
    <x v="0"/>
    <s v="Individual"/>
    <s v="Manual"/>
    <x v="1"/>
    <x v="80"/>
    <x v="3"/>
    <n v="90"/>
    <s v="22.4 kgm at 1750-2750rpm"/>
    <x v="0"/>
    <x v="1"/>
  </r>
  <r>
    <x v="3908"/>
    <x v="3"/>
    <x v="11"/>
    <x v="482"/>
    <x v="1"/>
    <s v="South"/>
    <s v="South Carolina"/>
    <s v="Myrtle Beach"/>
    <x v="2"/>
    <s v="Individual"/>
    <s v="Manual"/>
    <x v="0"/>
    <x v="115"/>
    <x v="66"/>
    <n v="55.2"/>
    <s v="74.5Nm@ 4000rpm"/>
    <x v="0"/>
    <x v="1"/>
  </r>
  <r>
    <x v="3909"/>
    <x v="7"/>
    <x v="7"/>
    <x v="43"/>
    <x v="202"/>
    <s v="South"/>
    <s v="South Carolina"/>
    <s v="Rock Hill"/>
    <x v="0"/>
    <s v="Individual"/>
    <s v="Automatic"/>
    <x v="0"/>
    <x v="240"/>
    <x v="54"/>
    <n v="184"/>
    <s v="402Nm@ 1600-3000rpm"/>
    <x v="2"/>
    <x v="1"/>
  </r>
  <r>
    <x v="3910"/>
    <x v="8"/>
    <x v="3"/>
    <x v="318"/>
    <x v="43"/>
    <s v="South"/>
    <s v="South Carolina"/>
    <s v="Rock Hill"/>
    <x v="0"/>
    <s v="Individual"/>
    <s v="Manual"/>
    <x v="1"/>
    <x v="185"/>
    <x v="3"/>
    <n v="53.5"/>
    <s v="8.5@ 2,500(kgm@ rpm)"/>
    <x v="0"/>
    <x v="1"/>
  </r>
  <r>
    <x v="3911"/>
    <x v="8"/>
    <x v="4"/>
    <x v="204"/>
    <x v="52"/>
    <s v="South"/>
    <s v="South Carolina"/>
    <s v="Rock Hill"/>
    <x v="1"/>
    <s v="Individual"/>
    <s v="Manual"/>
    <x v="1"/>
    <x v="156"/>
    <x v="13"/>
    <n v="84"/>
    <s v="114Nm@ 3500rpm"/>
    <x v="0"/>
    <x v="1"/>
  </r>
  <r>
    <x v="3912"/>
    <x v="8"/>
    <x v="4"/>
    <x v="204"/>
    <x v="17"/>
    <s v="South"/>
    <s v="South Carolina"/>
    <s v="Myrtle Beach"/>
    <x v="1"/>
    <s v="Individual"/>
    <s v="Manual"/>
    <x v="1"/>
    <x v="156"/>
    <x v="13"/>
    <n v="84"/>
    <s v="114Nm@ 3500rpm"/>
    <x v="0"/>
    <x v="1"/>
  </r>
  <r>
    <x v="3913"/>
    <x v="0"/>
    <x v="0"/>
    <x v="127"/>
    <x v="12"/>
    <s v="South"/>
    <s v="South Carolina"/>
    <s v="North Charleston"/>
    <x v="1"/>
    <s v="Individual"/>
    <s v="Manual"/>
    <x v="0"/>
    <x v="54"/>
    <x v="14"/>
    <n v="67.040000000000006"/>
    <s v="90Nm@ 3500rpm"/>
    <x v="0"/>
    <x v="1"/>
  </r>
  <r>
    <x v="3914"/>
    <x v="6"/>
    <x v="11"/>
    <x v="10"/>
    <x v="1"/>
    <s v="South"/>
    <s v="South Carolina"/>
    <s v="Rock Hill"/>
    <x v="0"/>
    <s v="Individual"/>
    <s v="Manual"/>
    <x v="1"/>
    <x v="319"/>
    <x v="10"/>
    <n v="78"/>
    <s v="240Nm@ 2000rpm"/>
    <x v="0"/>
    <x v="1"/>
  </r>
  <r>
    <x v="3915"/>
    <x v="6"/>
    <x v="11"/>
    <x v="10"/>
    <x v="43"/>
    <s v="Central"/>
    <s v="Missouri"/>
    <s v="Oakville"/>
    <x v="0"/>
    <s v="Individual"/>
    <s v="Manual"/>
    <x v="1"/>
    <x v="9"/>
    <x v="10"/>
    <n v="108.45"/>
    <s v="248Nm@ 2250rpm"/>
    <x v="0"/>
    <x v="1"/>
  </r>
  <r>
    <x v="3916"/>
    <x v="8"/>
    <x v="2"/>
    <x v="170"/>
    <x v="2"/>
    <s v="Central"/>
    <s v="Missouri"/>
    <s v="Oakville"/>
    <x v="0"/>
    <s v="Individual"/>
    <s v="Manual"/>
    <x v="0"/>
    <x v="209"/>
    <x v="0"/>
    <n v="75"/>
    <s v="190Nm@ 1750rpm"/>
    <x v="0"/>
    <x v="1"/>
  </r>
  <r>
    <x v="3917"/>
    <x v="7"/>
    <x v="9"/>
    <x v="21"/>
    <x v="243"/>
    <s v="Central"/>
    <s v="Missouri"/>
    <s v="Oakville"/>
    <x v="0"/>
    <s v="Individual"/>
    <s v="Automatic"/>
    <x v="1"/>
    <x v="73"/>
    <x v="16"/>
    <n v="120"/>
    <s v="290Nm@ 1800-2800rpm"/>
    <x v="3"/>
    <x v="1"/>
  </r>
  <r>
    <x v="3918"/>
    <x v="6"/>
    <x v="4"/>
    <x v="10"/>
    <x v="14"/>
    <s v="Central"/>
    <s v="Missouri"/>
    <s v="Oakville"/>
    <x v="0"/>
    <s v="Individual"/>
    <s v="Manual"/>
    <x v="1"/>
    <x v="157"/>
    <x v="10"/>
    <n v="63.1"/>
    <s v="160Nm@ 2000rpm"/>
    <x v="0"/>
    <x v="1"/>
  </r>
  <r>
    <x v="3919"/>
    <x v="7"/>
    <x v="2"/>
    <x v="62"/>
    <x v="1"/>
    <s v="South"/>
    <s v="Louisiana"/>
    <s v="Monroe"/>
    <x v="0"/>
    <s v="Individual"/>
    <s v="Manual"/>
    <x v="1"/>
    <x v="104"/>
    <x v="60"/>
    <n v="63"/>
    <s v="180 Nm at 1440-1500rpm"/>
    <x v="2"/>
    <x v="1"/>
  </r>
  <r>
    <x v="3920"/>
    <x v="0"/>
    <x v="6"/>
    <x v="49"/>
    <x v="14"/>
    <s v="Central"/>
    <s v="Missouri"/>
    <s v="Oakville"/>
    <x v="1"/>
    <s v="Individual"/>
    <s v="Manual"/>
    <x v="0"/>
    <x v="11"/>
    <x v="14"/>
    <n v="67.099999999999994"/>
    <s v="90Nm@ 3500rpm"/>
    <x v="0"/>
    <x v="1"/>
  </r>
  <r>
    <x v="3921"/>
    <x v="5"/>
    <x v="13"/>
    <x v="8"/>
    <x v="43"/>
    <s v="West"/>
    <s v="California"/>
    <s v="Oakland"/>
    <x v="0"/>
    <s v="Individual"/>
    <s v="Manual"/>
    <x v="1"/>
    <x v="225"/>
    <x v="1"/>
    <n v="99"/>
    <s v="215Nm@ 1750-3000rpm"/>
    <x v="0"/>
    <x v="1"/>
  </r>
  <r>
    <x v="3922"/>
    <x v="8"/>
    <x v="11"/>
    <x v="9"/>
    <x v="446"/>
    <s v="East"/>
    <s v="New Jersey"/>
    <s v="Irvington"/>
    <x v="0"/>
    <s v="Individual"/>
    <s v="Manual"/>
    <x v="0"/>
    <x v="235"/>
    <x v="3"/>
    <n v="70"/>
    <s v="140Nm@ 1800-3000rpm"/>
    <x v="0"/>
    <x v="1"/>
  </r>
  <r>
    <x v="3923"/>
    <x v="8"/>
    <x v="6"/>
    <x v="160"/>
    <x v="581"/>
    <s v="East"/>
    <s v="Maine"/>
    <s v="Bangor"/>
    <x v="0"/>
    <s v="Individual"/>
    <s v="Manual"/>
    <x v="1"/>
    <x v="183"/>
    <x v="3"/>
    <n v="52.8"/>
    <s v="85Nm@ 2500rpm"/>
    <x v="0"/>
    <x v="1"/>
  </r>
  <r>
    <x v="3924"/>
    <x v="3"/>
    <x v="0"/>
    <x v="33"/>
    <x v="19"/>
    <s v="East"/>
    <s v="Maine"/>
    <s v="Portland"/>
    <x v="1"/>
    <s v="Individual"/>
    <s v="Manual"/>
    <x v="0"/>
    <x v="27"/>
    <x v="5"/>
    <n v="81.83"/>
    <s v="114.7Nm@ 4000rpm"/>
    <x v="0"/>
    <x v="1"/>
  </r>
  <r>
    <x v="3925"/>
    <x v="5"/>
    <x v="15"/>
    <x v="143"/>
    <x v="17"/>
    <s v="East"/>
    <s v="New Jersey"/>
    <s v="Garfield"/>
    <x v="0"/>
    <s v="Individual"/>
    <s v="Manual"/>
    <x v="0"/>
    <x v="3"/>
    <x v="1"/>
    <n v="98.96"/>
    <s v="205Nm@ 1750-3250rpm"/>
    <x v="0"/>
    <x v="1"/>
  </r>
  <r>
    <x v="3926"/>
    <x v="7"/>
    <x v="0"/>
    <x v="105"/>
    <x v="178"/>
    <s v="West"/>
    <s v="Washington"/>
    <s v="Pullman"/>
    <x v="0"/>
    <s v="Individual"/>
    <s v="Manual"/>
    <x v="0"/>
    <x v="144"/>
    <x v="16"/>
    <n v="120"/>
    <s v="290Nm@ 1800-2800rpm"/>
    <x v="2"/>
    <x v="1"/>
  </r>
  <r>
    <x v="3927"/>
    <x v="2"/>
    <x v="14"/>
    <x v="143"/>
    <x v="45"/>
    <s v="West"/>
    <s v="Washington"/>
    <s v="Pullman"/>
    <x v="0"/>
    <s v="Individual"/>
    <s v="Manual"/>
    <x v="0"/>
    <x v="17"/>
    <x v="1"/>
    <n v="98.6"/>
    <s v="200Nm@ 1750rpm"/>
    <x v="0"/>
    <x v="1"/>
  </r>
  <r>
    <x v="3928"/>
    <x v="3"/>
    <x v="6"/>
    <x v="148"/>
    <x v="334"/>
    <s v="West"/>
    <s v="Washington"/>
    <s v="Puyallup"/>
    <x v="1"/>
    <s v="Individual"/>
    <s v="Manual"/>
    <x v="2"/>
    <x v="64"/>
    <x v="30"/>
    <n v="68.05"/>
    <s v="99.04Nm@ 4500rpm"/>
    <x v="0"/>
    <x v="1"/>
  </r>
  <r>
    <x v="3929"/>
    <x v="3"/>
    <x v="10"/>
    <x v="43"/>
    <x v="1"/>
    <s v="West"/>
    <s v="Washington"/>
    <s v="Puyallup"/>
    <x v="0"/>
    <s v="Individual"/>
    <s v="Automatic"/>
    <x v="0"/>
    <x v="330"/>
    <x v="34"/>
    <n v="126.2"/>
    <s v="259.9Nm@ 1900-2750rpm"/>
    <x v="0"/>
    <x v="1"/>
  </r>
  <r>
    <x v="3930"/>
    <x v="3"/>
    <x v="10"/>
    <x v="43"/>
    <x v="1"/>
    <s v="West"/>
    <s v="Washington"/>
    <s v="Pullman"/>
    <x v="0"/>
    <s v="Individual"/>
    <s v="Manual"/>
    <x v="0"/>
    <x v="178"/>
    <x v="34"/>
    <n v="126.32"/>
    <s v="259.8Nm@ 1900-2750rpm"/>
    <x v="0"/>
    <x v="1"/>
  </r>
  <r>
    <x v="3931"/>
    <x v="7"/>
    <x v="0"/>
    <x v="105"/>
    <x v="14"/>
    <s v="West"/>
    <s v="Washington"/>
    <s v="Pullman"/>
    <x v="0"/>
    <s v="Individual"/>
    <s v="Manual"/>
    <x v="1"/>
    <x v="143"/>
    <x v="58"/>
    <n v="105"/>
    <s v="247Nm@ 1800-2000rpm"/>
    <x v="4"/>
    <x v="1"/>
  </r>
  <r>
    <x v="3932"/>
    <x v="0"/>
    <x v="6"/>
    <x v="10"/>
    <x v="25"/>
    <s v="West"/>
    <s v="Washington"/>
    <s v="Puyallup"/>
    <x v="0"/>
    <s v="Individual"/>
    <s v="Manual"/>
    <x v="1"/>
    <x v="10"/>
    <x v="0"/>
    <n v="73.900000000000006"/>
    <s v="190Nm@ 2000rpm"/>
    <x v="0"/>
    <x v="1"/>
  </r>
  <r>
    <x v="3933"/>
    <x v="0"/>
    <x v="14"/>
    <x v="51"/>
    <x v="23"/>
    <s v="West"/>
    <s v="Washington"/>
    <s v="Puyallup"/>
    <x v="1"/>
    <s v="Individual"/>
    <s v="Manual"/>
    <x v="0"/>
    <x v="71"/>
    <x v="5"/>
    <n v="81.8"/>
    <s v="113Nm@ 4200rpm"/>
    <x v="0"/>
    <x v="1"/>
  </r>
  <r>
    <x v="3934"/>
    <x v="3"/>
    <x v="6"/>
    <x v="117"/>
    <x v="25"/>
    <s v="West"/>
    <s v="Washington"/>
    <s v="Pullman"/>
    <x v="1"/>
    <s v="Individual"/>
    <s v="Manual"/>
    <x v="0"/>
    <x v="64"/>
    <x v="30"/>
    <n v="68.05"/>
    <s v="99.04Nm@ 4500rpm"/>
    <x v="0"/>
    <x v="1"/>
  </r>
  <r>
    <x v="3935"/>
    <x v="2"/>
    <x v="13"/>
    <x v="27"/>
    <x v="25"/>
    <s v="South"/>
    <s v="Virginia"/>
    <s v="Springfield"/>
    <x v="0"/>
    <s v="Individual"/>
    <s v="Manual"/>
    <x v="0"/>
    <x v="53"/>
    <x v="1"/>
    <n v="98.6"/>
    <s v="200Nm@ 1750rpm"/>
    <x v="0"/>
    <x v="1"/>
  </r>
  <r>
    <x v="3936"/>
    <x v="0"/>
    <x v="0"/>
    <x v="204"/>
    <x v="7"/>
    <s v="South"/>
    <s v="Virginia"/>
    <s v="Virginia Beach"/>
    <x v="0"/>
    <s v="Individual"/>
    <s v="Manual"/>
    <x v="0"/>
    <x v="57"/>
    <x v="0"/>
    <n v="74"/>
    <s v="190Nm@ 2000rpm"/>
    <x v="0"/>
    <x v="1"/>
  </r>
  <r>
    <x v="3937"/>
    <x v="3"/>
    <x v="13"/>
    <x v="76"/>
    <x v="45"/>
    <s v="South"/>
    <s v="Virginia"/>
    <s v="Richmond"/>
    <x v="1"/>
    <s v="Individual"/>
    <s v="Manual"/>
    <x v="0"/>
    <x v="68"/>
    <x v="5"/>
    <n v="82"/>
    <s v="114Nm@ 4000rpm"/>
    <x v="0"/>
    <x v="1"/>
  </r>
  <r>
    <x v="3938"/>
    <x v="3"/>
    <x v="10"/>
    <x v="29"/>
    <x v="17"/>
    <s v="South"/>
    <s v="Virginia"/>
    <s v="Richmond"/>
    <x v="1"/>
    <s v="Individual"/>
    <s v="Manual"/>
    <x v="0"/>
    <x v="27"/>
    <x v="5"/>
    <n v="81.83"/>
    <s v="114.7Nm@ 4000rpm"/>
    <x v="0"/>
    <x v="1"/>
  </r>
  <r>
    <x v="3939"/>
    <x v="0"/>
    <x v="10"/>
    <x v="10"/>
    <x v="17"/>
    <s v="South"/>
    <s v="Virginia"/>
    <s v="Springfield"/>
    <x v="0"/>
    <s v="Individual"/>
    <s v="Manual"/>
    <x v="0"/>
    <x v="18"/>
    <x v="0"/>
    <n v="74"/>
    <s v="190Nm@ 2000rpm"/>
    <x v="0"/>
    <x v="1"/>
  </r>
  <r>
    <x v="3940"/>
    <x v="0"/>
    <x v="10"/>
    <x v="10"/>
    <x v="17"/>
    <s v="South"/>
    <s v="Virginia"/>
    <s v="Roanoke"/>
    <x v="0"/>
    <s v="Individual"/>
    <s v="Manual"/>
    <x v="0"/>
    <x v="18"/>
    <x v="0"/>
    <n v="74"/>
    <s v="190Nm@ 2000rpm"/>
    <x v="0"/>
    <x v="1"/>
  </r>
  <r>
    <x v="3941"/>
    <x v="7"/>
    <x v="4"/>
    <x v="223"/>
    <x v="19"/>
    <s v="South"/>
    <s v="Virginia"/>
    <s v="Springfield"/>
    <x v="0"/>
    <s v="Individual"/>
    <s v="Manual"/>
    <x v="0"/>
    <x v="33"/>
    <x v="16"/>
    <n v="140"/>
    <s v="330Nm@ 1600-2800rpm"/>
    <x v="2"/>
    <x v="1"/>
  </r>
  <r>
    <x v="3942"/>
    <x v="15"/>
    <x v="14"/>
    <x v="21"/>
    <x v="11"/>
    <s v="South"/>
    <s v="Virginia"/>
    <s v="Springfield"/>
    <x v="0"/>
    <s v="Individual"/>
    <s v="Manual"/>
    <x v="0"/>
    <x v="55"/>
    <x v="1"/>
    <n v="108.62"/>
    <s v="250Nm@ 1500-3000rpm"/>
    <x v="0"/>
    <x v="1"/>
  </r>
  <r>
    <x v="3943"/>
    <x v="3"/>
    <x v="4"/>
    <x v="58"/>
    <x v="19"/>
    <s v="South"/>
    <s v="Virginia"/>
    <s v="Suffolk"/>
    <x v="0"/>
    <s v="Individual"/>
    <s v="Manual"/>
    <x v="0"/>
    <x v="85"/>
    <x v="34"/>
    <n v="126.2"/>
    <s v="259.9Nm@ 1900-2750rpm"/>
    <x v="0"/>
    <x v="1"/>
  </r>
  <r>
    <x v="3944"/>
    <x v="16"/>
    <x v="7"/>
    <x v="277"/>
    <x v="236"/>
    <s v="South"/>
    <s v="Virginia"/>
    <s v="Suffolk"/>
    <x v="0"/>
    <s v="Dealer"/>
    <s v="Automatic"/>
    <x v="0"/>
    <x v="226"/>
    <x v="85"/>
    <n v="241"/>
    <s v="540Nm@ 2000rpm"/>
    <x v="1"/>
    <x v="1"/>
  </r>
  <r>
    <x v="3945"/>
    <x v="0"/>
    <x v="14"/>
    <x v="97"/>
    <x v="237"/>
    <s v="South"/>
    <s v="Virginia"/>
    <s v="Suffolk"/>
    <x v="1"/>
    <s v="Dealer"/>
    <s v="Manual"/>
    <x v="0"/>
    <x v="71"/>
    <x v="5"/>
    <n v="81.8"/>
    <s v="113Nm@ 4200rpm"/>
    <x v="0"/>
    <x v="1"/>
  </r>
  <r>
    <x v="3946"/>
    <x v="2"/>
    <x v="10"/>
    <x v="74"/>
    <x v="160"/>
    <s v="South"/>
    <s v="Virginia"/>
    <s v="Virginia Beach"/>
    <x v="1"/>
    <s v="Dealer"/>
    <s v="Manual"/>
    <x v="0"/>
    <x v="188"/>
    <x v="13"/>
    <n v="88.7"/>
    <s v="110Nm@ 4800rpm"/>
    <x v="0"/>
    <x v="1"/>
  </r>
  <r>
    <x v="3947"/>
    <x v="12"/>
    <x v="10"/>
    <x v="115"/>
    <x v="238"/>
    <s v="East"/>
    <s v="New York"/>
    <s v="Rye"/>
    <x v="0"/>
    <s v="Dealer"/>
    <s v="Automatic"/>
    <x v="0"/>
    <x v="117"/>
    <x v="20"/>
    <n v="204"/>
    <s v="500Nm@ 1600-1800rpm"/>
    <x v="0"/>
    <x v="1"/>
  </r>
  <r>
    <x v="3948"/>
    <x v="0"/>
    <x v="4"/>
    <x v="74"/>
    <x v="70"/>
    <s v="South"/>
    <s v="Virginia"/>
    <s v="Virginia Beach"/>
    <x v="0"/>
    <s v="Individual"/>
    <s v="Automatic"/>
    <x v="0"/>
    <x v="137"/>
    <x v="0"/>
    <n v="74"/>
    <s v="190Nm@ 2000rpm"/>
    <x v="0"/>
    <x v="1"/>
  </r>
  <r>
    <x v="3949"/>
    <x v="9"/>
    <x v="6"/>
    <x v="5"/>
    <x v="7"/>
    <s v="South"/>
    <s v="Virginia"/>
    <s v="Springfield"/>
    <x v="0"/>
    <s v="Individual"/>
    <s v="Automatic"/>
    <x v="1"/>
    <x v="216"/>
    <x v="46"/>
    <n v="147.9"/>
    <s v="327Nm@ 2600rpm"/>
    <x v="1"/>
    <x v="1"/>
  </r>
  <r>
    <x v="3950"/>
    <x v="4"/>
    <x v="14"/>
    <x v="278"/>
    <x v="239"/>
    <s v="South"/>
    <s v="Virginia"/>
    <s v="Roanoke"/>
    <x v="1"/>
    <s v="Dealer"/>
    <s v="Manual"/>
    <x v="0"/>
    <x v="45"/>
    <x v="25"/>
    <n v="138.03"/>
    <s v="173Nm@ 4000rpm"/>
    <x v="0"/>
    <x v="1"/>
  </r>
  <r>
    <x v="3951"/>
    <x v="4"/>
    <x v="4"/>
    <x v="41"/>
    <x v="240"/>
    <s v="East"/>
    <s v="New York"/>
    <s v="Rye"/>
    <x v="1"/>
    <s v="Dealer"/>
    <s v="Automatic"/>
    <x v="1"/>
    <x v="81"/>
    <x v="51"/>
    <n v="138.1"/>
    <s v="173Nm@ 4000rpm"/>
    <x v="0"/>
    <x v="1"/>
  </r>
  <r>
    <x v="3952"/>
    <x v="12"/>
    <x v="4"/>
    <x v="96"/>
    <x v="216"/>
    <s v="South"/>
    <s v="Virginia"/>
    <s v="Springfield"/>
    <x v="0"/>
    <s v="Dealer"/>
    <s v="Automatic"/>
    <x v="0"/>
    <x v="148"/>
    <x v="20"/>
    <n v="136"/>
    <s v="300Nm@ 1600-3000rpm"/>
    <x v="0"/>
    <x v="1"/>
  </r>
  <r>
    <x v="3953"/>
    <x v="3"/>
    <x v="4"/>
    <x v="105"/>
    <x v="582"/>
    <s v="South"/>
    <s v="Virginia"/>
    <s v="Springfield"/>
    <x v="1"/>
    <s v="Dealer"/>
    <s v="Manual"/>
    <x v="0"/>
    <x v="11"/>
    <x v="5"/>
    <n v="82"/>
    <s v="114Nm@ 4000rpm"/>
    <x v="0"/>
    <x v="1"/>
  </r>
  <r>
    <x v="3954"/>
    <x v="4"/>
    <x v="15"/>
    <x v="279"/>
    <x v="157"/>
    <s v="South"/>
    <s v="Virginia"/>
    <s v="Springfield"/>
    <x v="0"/>
    <s v="Dealer"/>
    <s v="Automatic"/>
    <x v="0"/>
    <x v="43"/>
    <x v="23"/>
    <n v="171.5"/>
    <s v="360Nm@ 1200-3400rpm"/>
    <x v="3"/>
    <x v="1"/>
  </r>
  <r>
    <x v="3955"/>
    <x v="7"/>
    <x v="13"/>
    <x v="229"/>
    <x v="75"/>
    <s v="South"/>
    <s v="Virginia"/>
    <s v="Virginia Beach"/>
    <x v="0"/>
    <s v="Dealer"/>
    <s v="Manual"/>
    <x v="0"/>
    <x v="33"/>
    <x v="16"/>
    <n v="140"/>
    <s v="330Nm@ 1600-2800rpm"/>
    <x v="2"/>
    <x v="1"/>
  </r>
  <r>
    <x v="3956"/>
    <x v="2"/>
    <x v="4"/>
    <x v="40"/>
    <x v="23"/>
    <s v="South"/>
    <s v="Virginia"/>
    <s v="Virginia Beach"/>
    <x v="1"/>
    <s v="Individual"/>
    <s v="Manual"/>
    <x v="0"/>
    <x v="112"/>
    <x v="13"/>
    <n v="88.7"/>
    <s v="110Nm@ 4800rpm"/>
    <x v="0"/>
    <x v="1"/>
  </r>
  <r>
    <x v="3957"/>
    <x v="0"/>
    <x v="7"/>
    <x v="155"/>
    <x v="11"/>
    <s v="South"/>
    <s v="Virginia"/>
    <s v="Richmond"/>
    <x v="0"/>
    <s v="Individual"/>
    <s v="Manual"/>
    <x v="0"/>
    <x v="0"/>
    <x v="0"/>
    <n v="74"/>
    <s v="190Nm@ 2000rpm"/>
    <x v="0"/>
    <x v="1"/>
  </r>
  <r>
    <x v="3958"/>
    <x v="24"/>
    <x v="17"/>
    <x v="114"/>
    <x v="6"/>
    <s v="South"/>
    <s v="Virginia"/>
    <s v="Richmond"/>
    <x v="0"/>
    <s v="Dealer"/>
    <s v="Automatic"/>
    <x v="0"/>
    <x v="34"/>
    <x v="48"/>
    <n v="113.4"/>
    <s v="250nm@ 1500-2750rpm"/>
    <x v="0"/>
    <x v="1"/>
  </r>
  <r>
    <x v="3959"/>
    <x v="0"/>
    <x v="4"/>
    <x v="280"/>
    <x v="12"/>
    <s v="East"/>
    <s v="New York"/>
    <s v="Rye"/>
    <x v="0"/>
    <s v="Dealer"/>
    <s v="Manual"/>
    <x v="0"/>
    <x v="122"/>
    <x v="0"/>
    <n v="88.5"/>
    <s v="200Nm@ 1750rpm"/>
    <x v="0"/>
    <x v="1"/>
  </r>
  <r>
    <x v="3960"/>
    <x v="1"/>
    <x v="10"/>
    <x v="29"/>
    <x v="33"/>
    <s v="East"/>
    <s v="New York"/>
    <s v="Rye"/>
    <x v="0"/>
    <s v="Dealer"/>
    <s v="Automatic"/>
    <x v="0"/>
    <x v="55"/>
    <x v="1"/>
    <n v="103.52"/>
    <s v="250Nm@ 1500-2500rpm"/>
    <x v="0"/>
    <x v="1"/>
  </r>
  <r>
    <x v="3961"/>
    <x v="0"/>
    <x v="14"/>
    <x v="185"/>
    <x v="23"/>
    <s v="South"/>
    <s v="Virginia"/>
    <s v="Suffolk"/>
    <x v="1"/>
    <s v="Dealer"/>
    <s v="Manual"/>
    <x v="0"/>
    <x v="52"/>
    <x v="5"/>
    <n v="81.8"/>
    <s v="113Nm@ 4200rpm"/>
    <x v="0"/>
    <x v="1"/>
  </r>
  <r>
    <x v="3962"/>
    <x v="16"/>
    <x v="14"/>
    <x v="92"/>
    <x v="241"/>
    <s v="South"/>
    <s v="Virginia"/>
    <s v="Suffolk"/>
    <x v="0"/>
    <s v="Dealer"/>
    <s v="Automatic"/>
    <x v="0"/>
    <x v="227"/>
    <x v="85"/>
    <n v="261.39999999999998"/>
    <s v="620Nm@ 2000-2500rpm"/>
    <x v="1"/>
    <x v="1"/>
  </r>
  <r>
    <x v="3963"/>
    <x v="2"/>
    <x v="13"/>
    <x v="59"/>
    <x v="45"/>
    <s v="West"/>
    <s v="Idaho"/>
    <s v="Twin Falls"/>
    <x v="1"/>
    <s v="Dealer"/>
    <s v="Manual"/>
    <x v="0"/>
    <x v="188"/>
    <x v="13"/>
    <n v="88.7"/>
    <s v="110Nm@ 4800rpm"/>
    <x v="0"/>
    <x v="1"/>
  </r>
  <r>
    <x v="3964"/>
    <x v="9"/>
    <x v="2"/>
    <x v="16"/>
    <x v="12"/>
    <s v="West"/>
    <s v="Idaho"/>
    <s v="Rexburg"/>
    <x v="1"/>
    <s v="Individual"/>
    <s v="Manual"/>
    <x v="0"/>
    <x v="27"/>
    <x v="13"/>
    <n v="79.400000000000006"/>
    <s v="108Nm@ 4400rpm"/>
    <x v="0"/>
    <x v="1"/>
  </r>
  <r>
    <x v="3965"/>
    <x v="0"/>
    <x v="0"/>
    <x v="79"/>
    <x v="11"/>
    <s v="West"/>
    <s v="Idaho"/>
    <s v="Twin Falls"/>
    <x v="1"/>
    <s v="Individual"/>
    <s v="Manual"/>
    <x v="0"/>
    <x v="68"/>
    <x v="5"/>
    <n v="85.8"/>
    <s v="114Nm@ 4000rpm"/>
    <x v="0"/>
    <x v="1"/>
  </r>
  <r>
    <x v="3966"/>
    <x v="7"/>
    <x v="16"/>
    <x v="76"/>
    <x v="583"/>
    <s v="West"/>
    <s v="Idaho"/>
    <s v="Twin Falls"/>
    <x v="0"/>
    <s v="Individual"/>
    <s v="Manual"/>
    <x v="3"/>
    <x v="280"/>
    <x v="77"/>
    <n v="120"/>
    <s v="290Nm@ 1800-2800rpm"/>
    <x v="3"/>
    <x v="1"/>
  </r>
  <r>
    <x v="3967"/>
    <x v="7"/>
    <x v="10"/>
    <x v="33"/>
    <x v="12"/>
    <s v="West"/>
    <s v="Idaho"/>
    <s v="Twin Falls"/>
    <x v="0"/>
    <s v="Individual"/>
    <s v="Manual"/>
    <x v="1"/>
    <x v="175"/>
    <x v="12"/>
    <n v="77"/>
    <s v="190Nm@ 1750-2250rpm"/>
    <x v="4"/>
    <x v="1"/>
  </r>
  <r>
    <x v="3968"/>
    <x v="2"/>
    <x v="13"/>
    <x v="131"/>
    <x v="7"/>
    <s v="West"/>
    <s v="Idaho"/>
    <s v="Twin Falls"/>
    <x v="0"/>
    <s v="Individual"/>
    <s v="Manual"/>
    <x v="1"/>
    <x v="53"/>
    <x v="1"/>
    <n v="98.6"/>
    <s v="200Nm@ 1750rpm"/>
    <x v="0"/>
    <x v="1"/>
  </r>
  <r>
    <x v="3969"/>
    <x v="0"/>
    <x v="14"/>
    <x v="164"/>
    <x v="89"/>
    <s v="West"/>
    <s v="Idaho"/>
    <s v="Twin Falls"/>
    <x v="1"/>
    <s v="Individual"/>
    <s v="Automatic"/>
    <x v="1"/>
    <x v="54"/>
    <x v="14"/>
    <n v="67"/>
    <s v="90Nm@ 3500rpm"/>
    <x v="0"/>
    <x v="1"/>
  </r>
  <r>
    <x v="3970"/>
    <x v="4"/>
    <x v="13"/>
    <x v="483"/>
    <x v="49"/>
    <s v="West"/>
    <s v="Idaho"/>
    <s v="Twin Falls"/>
    <x v="0"/>
    <s v="Individual"/>
    <s v="Manual"/>
    <x v="0"/>
    <x v="7"/>
    <x v="8"/>
    <n v="67.040000000000006"/>
    <s v="170Nm@ 1800-2400rpm"/>
    <x v="0"/>
    <x v="1"/>
  </r>
  <r>
    <x v="3971"/>
    <x v="0"/>
    <x v="0"/>
    <x v="56"/>
    <x v="19"/>
    <s v="Central"/>
    <s v="Illinois"/>
    <s v="Carol Stream"/>
    <x v="1"/>
    <s v="Individual"/>
    <s v="Manual"/>
    <x v="0"/>
    <x v="130"/>
    <x v="7"/>
    <n v="47.3"/>
    <s v="69Nm@ 3500rpm"/>
    <x v="0"/>
    <x v="1"/>
  </r>
  <r>
    <x v="3972"/>
    <x v="8"/>
    <x v="18"/>
    <x v="192"/>
    <x v="1"/>
    <s v="Central"/>
    <s v="Illinois"/>
    <s v="Carol Stream"/>
    <x v="0"/>
    <s v="Individual"/>
    <s v="Manual"/>
    <x v="3"/>
    <x v="194"/>
    <x v="73"/>
    <n v="68"/>
    <s v="12@ 2500(kgm@ rpm)"/>
    <x v="6"/>
    <x v="1"/>
  </r>
  <r>
    <x v="3973"/>
    <x v="0"/>
    <x v="2"/>
    <x v="111"/>
    <x v="43"/>
    <s v="Central"/>
    <s v="Illinois"/>
    <s v="Carbondale"/>
    <x v="0"/>
    <s v="Individual"/>
    <s v="Manual"/>
    <x v="2"/>
    <x v="34"/>
    <x v="0"/>
    <n v="75"/>
    <s v="190Nm@ 2000rpm"/>
    <x v="0"/>
    <x v="1"/>
  </r>
  <r>
    <x v="3974"/>
    <x v="7"/>
    <x v="10"/>
    <x v="150"/>
    <x v="10"/>
    <s v="Central"/>
    <s v="Illinois"/>
    <s v="Carol Stream"/>
    <x v="0"/>
    <s v="Individual"/>
    <s v="Manual"/>
    <x v="0"/>
    <x v="33"/>
    <x v="16"/>
    <n v="140"/>
    <s v="330Nm@ 1600-2800rpm"/>
    <x v="2"/>
    <x v="1"/>
  </r>
  <r>
    <x v="3975"/>
    <x v="5"/>
    <x v="9"/>
    <x v="117"/>
    <x v="300"/>
    <s v="Central"/>
    <s v="Illinois"/>
    <s v="Carol Stream"/>
    <x v="0"/>
    <s v="Individual"/>
    <s v="Manual"/>
    <x v="1"/>
    <x v="289"/>
    <x v="9"/>
    <n v="68"/>
    <s v="160Nm@ 2000rpm"/>
    <x v="0"/>
    <x v="1"/>
  </r>
  <r>
    <x v="3976"/>
    <x v="7"/>
    <x v="16"/>
    <x v="357"/>
    <x v="1"/>
    <s v="Central"/>
    <s v="Illinois"/>
    <s v="Carol Stream"/>
    <x v="0"/>
    <s v="Individual"/>
    <s v="Manual"/>
    <x v="3"/>
    <x v="280"/>
    <x v="77"/>
    <n v="120"/>
    <s v="290Nm@ 1800-2800rpm"/>
    <x v="3"/>
    <x v="1"/>
  </r>
  <r>
    <x v="3977"/>
    <x v="1"/>
    <x v="6"/>
    <x v="24"/>
    <x v="142"/>
    <s v="Central"/>
    <s v="Illinois"/>
    <s v="Carol Stream"/>
    <x v="0"/>
    <s v="Individual"/>
    <s v="Manual"/>
    <x v="1"/>
    <x v="314"/>
    <x v="13"/>
    <n v="75"/>
    <s v="180Nm@ 2000rpm"/>
    <x v="0"/>
    <x v="1"/>
  </r>
  <r>
    <x v="3978"/>
    <x v="0"/>
    <x v="16"/>
    <x v="195"/>
    <x v="7"/>
    <s v="West"/>
    <s v="California"/>
    <s v="Napa"/>
    <x v="0"/>
    <s v="Individual"/>
    <s v="Manual"/>
    <x v="1"/>
    <x v="34"/>
    <x v="0"/>
    <n v="75"/>
    <s v="190Nm@ 2000rpm"/>
    <x v="0"/>
    <x v="1"/>
  </r>
  <r>
    <x v="3979"/>
    <x v="2"/>
    <x v="14"/>
    <x v="351"/>
    <x v="11"/>
    <s v="East"/>
    <s v="Vermont"/>
    <s v="Burlington"/>
    <x v="1"/>
    <s v="Individual"/>
    <s v="Automatic"/>
    <x v="0"/>
    <x v="23"/>
    <x v="13"/>
    <n v="88.7"/>
    <s v="110Nm@ 4800rpm"/>
    <x v="0"/>
    <x v="1"/>
  </r>
  <r>
    <x v="3980"/>
    <x v="3"/>
    <x v="16"/>
    <x v="160"/>
    <x v="209"/>
    <s v="West"/>
    <s v="California"/>
    <s v="Mountain View"/>
    <x v="1"/>
    <s v="Individual"/>
    <s v="Manual"/>
    <x v="1"/>
    <x v="165"/>
    <x v="49"/>
    <n v="103.2"/>
    <s v="14.9@ 3,000(kgm@ rpm)"/>
    <x v="0"/>
    <x v="1"/>
  </r>
  <r>
    <x v="3981"/>
    <x v="0"/>
    <x v="3"/>
    <x v="122"/>
    <x v="7"/>
    <s v="East"/>
    <s v="Rhode Island"/>
    <s v="Smithfield"/>
    <x v="1"/>
    <s v="Individual"/>
    <s v="Manual"/>
    <x v="1"/>
    <x v="14"/>
    <x v="7"/>
    <n v="46.3"/>
    <s v="62Nm@ 3000rpm"/>
    <x v="0"/>
    <x v="1"/>
  </r>
  <r>
    <x v="3982"/>
    <x v="15"/>
    <x v="0"/>
    <x v="68"/>
    <x v="584"/>
    <s v="West"/>
    <s v="California"/>
    <s v="Murrieta"/>
    <x v="0"/>
    <s v="Individual"/>
    <s v="Manual"/>
    <x v="0"/>
    <x v="331"/>
    <x v="1"/>
    <n v="103.2"/>
    <s v="250Nm@ 1500-2500rpm"/>
    <x v="0"/>
    <x v="1"/>
  </r>
  <r>
    <x v="3983"/>
    <x v="7"/>
    <x v="7"/>
    <x v="0"/>
    <x v="1"/>
    <s v="West"/>
    <s v="California"/>
    <s v="Napa"/>
    <x v="0"/>
    <s v="Individual"/>
    <s v="Manual"/>
    <x v="1"/>
    <x v="332"/>
    <x v="58"/>
    <n v="112"/>
    <s v="260Nm@ 1800-2200rpm"/>
    <x v="2"/>
    <x v="1"/>
  </r>
  <r>
    <x v="3984"/>
    <x v="0"/>
    <x v="4"/>
    <x v="74"/>
    <x v="23"/>
    <s v="West"/>
    <s v="California"/>
    <s v="Napa"/>
    <x v="1"/>
    <s v="Individual"/>
    <s v="Manual"/>
    <x v="0"/>
    <x v="21"/>
    <x v="5"/>
    <n v="83.1"/>
    <s v="115Nm@ 4000rpm"/>
    <x v="0"/>
    <x v="1"/>
  </r>
  <r>
    <x v="3985"/>
    <x v="0"/>
    <x v="10"/>
    <x v="12"/>
    <x v="45"/>
    <s v="West"/>
    <s v="California"/>
    <s v="Napa"/>
    <x v="1"/>
    <s v="Individual"/>
    <s v="Manual"/>
    <x v="1"/>
    <x v="130"/>
    <x v="7"/>
    <n v="47.3"/>
    <s v="69Nm@ 3500rpm"/>
    <x v="0"/>
    <x v="1"/>
  </r>
  <r>
    <x v="3986"/>
    <x v="0"/>
    <x v="4"/>
    <x v="30"/>
    <x v="15"/>
    <s v="West"/>
    <s v="California"/>
    <s v="Napa"/>
    <x v="1"/>
    <s v="Individual"/>
    <s v="Manual"/>
    <x v="0"/>
    <x v="29"/>
    <x v="14"/>
    <n v="67.05"/>
    <s v="90Nm@ 3500rpm"/>
    <x v="0"/>
    <x v="1"/>
  </r>
  <r>
    <x v="3987"/>
    <x v="3"/>
    <x v="13"/>
    <x v="154"/>
    <x v="11"/>
    <s v="West"/>
    <s v="California"/>
    <s v="Murrieta"/>
    <x v="0"/>
    <s v="Individual"/>
    <s v="Manual"/>
    <x v="0"/>
    <x v="85"/>
    <x v="34"/>
    <n v="126.2"/>
    <s v="259.9Nm@ 1900-2750rpm"/>
    <x v="0"/>
    <x v="1"/>
  </r>
  <r>
    <x v="3988"/>
    <x v="8"/>
    <x v="16"/>
    <x v="129"/>
    <x v="15"/>
    <s v="West"/>
    <s v="California"/>
    <s v="Santa Maria"/>
    <x v="1"/>
    <s v="Individual"/>
    <s v="Manual"/>
    <x v="1"/>
    <x v="121"/>
    <x v="3"/>
    <n v="70"/>
    <s v="12.4@ 2,600(kgm@ rpm)"/>
    <x v="0"/>
    <x v="1"/>
  </r>
  <r>
    <x v="3989"/>
    <x v="8"/>
    <x v="14"/>
    <x v="119"/>
    <x v="4"/>
    <s v="West"/>
    <s v="California"/>
    <s v="Santa Clara"/>
    <x v="1"/>
    <s v="Individual"/>
    <s v="Manual"/>
    <x v="1"/>
    <x v="156"/>
    <x v="13"/>
    <n v="84"/>
    <s v="114Nm@ 3500rpm"/>
    <x v="0"/>
    <x v="1"/>
  </r>
  <r>
    <x v="3990"/>
    <x v="8"/>
    <x v="10"/>
    <x v="14"/>
    <x v="17"/>
    <s v="West"/>
    <s v="California"/>
    <s v="Santa Cruz"/>
    <x v="0"/>
    <s v="Individual"/>
    <s v="Manual"/>
    <x v="1"/>
    <x v="140"/>
    <x v="57"/>
    <n v="69"/>
    <s v="140Nm@ 1800-3000rpm"/>
    <x v="0"/>
    <x v="1"/>
  </r>
  <r>
    <x v="3991"/>
    <x v="8"/>
    <x v="9"/>
    <x v="10"/>
    <x v="14"/>
    <s v="West"/>
    <s v="California"/>
    <s v="Santa Cruz"/>
    <x v="0"/>
    <s v="Individual"/>
    <s v="Manual"/>
    <x v="0"/>
    <x v="32"/>
    <x v="16"/>
    <n v="138"/>
    <s v="320Nm@ 1700-2700rpm"/>
    <x v="2"/>
    <x v="1"/>
  </r>
  <r>
    <x v="3992"/>
    <x v="7"/>
    <x v="11"/>
    <x v="127"/>
    <x v="1"/>
    <s v="West"/>
    <s v="California"/>
    <s v="Santa Clara"/>
    <x v="0"/>
    <s v="Individual"/>
    <s v="Manual"/>
    <x v="0"/>
    <x v="332"/>
    <x v="58"/>
    <n v="112"/>
    <s v="260Nm@ 1800-2200rpm"/>
    <x v="2"/>
    <x v="1"/>
  </r>
  <r>
    <x v="3993"/>
    <x v="7"/>
    <x v="0"/>
    <x v="185"/>
    <x v="7"/>
    <s v="West"/>
    <s v="California"/>
    <s v="Santa Clara"/>
    <x v="0"/>
    <s v="Individual"/>
    <s v="Manual"/>
    <x v="1"/>
    <x v="77"/>
    <x v="16"/>
    <n v="140"/>
    <s v="330Nm@ 1600-2800rpm"/>
    <x v="2"/>
    <x v="1"/>
  </r>
  <r>
    <x v="3994"/>
    <x v="7"/>
    <x v="4"/>
    <x v="252"/>
    <x v="10"/>
    <s v="West"/>
    <s v="California"/>
    <s v="Santa Clara"/>
    <x v="0"/>
    <s v="Individual"/>
    <s v="Manual"/>
    <x v="0"/>
    <x v="253"/>
    <x v="48"/>
    <n v="70"/>
    <s v="195Nm@ 1400-2200rpm"/>
    <x v="2"/>
    <x v="1"/>
  </r>
  <r>
    <x v="3995"/>
    <x v="0"/>
    <x v="6"/>
    <x v="24"/>
    <x v="1"/>
    <s v="West"/>
    <s v="California"/>
    <s v="Santa Clara"/>
    <x v="0"/>
    <s v="Individual"/>
    <s v="Manual"/>
    <x v="2"/>
    <x v="10"/>
    <x v="0"/>
    <n v="73.900000000000006"/>
    <s v="190Nm@ 2000rpm"/>
    <x v="0"/>
    <x v="1"/>
  </r>
  <r>
    <x v="3996"/>
    <x v="3"/>
    <x v="14"/>
    <x v="484"/>
    <x v="23"/>
    <s v="West"/>
    <s v="California"/>
    <s v="Santa Clara"/>
    <x v="1"/>
    <s v="Individual"/>
    <s v="Manual"/>
    <x v="0"/>
    <x v="76"/>
    <x v="15"/>
    <n v="121.3"/>
    <s v="151Nm@ 4850rpm"/>
    <x v="0"/>
    <x v="1"/>
  </r>
  <r>
    <x v="3997"/>
    <x v="0"/>
    <x v="4"/>
    <x v="485"/>
    <x v="23"/>
    <s v="West"/>
    <s v="California"/>
    <s v="Santa Clara"/>
    <x v="1"/>
    <s v="Individual"/>
    <s v="Manual"/>
    <x v="0"/>
    <x v="22"/>
    <x v="7"/>
    <n v="47.3"/>
    <s v="69Nm@ 3500rpm"/>
    <x v="0"/>
    <x v="1"/>
  </r>
  <r>
    <x v="3998"/>
    <x v="0"/>
    <x v="4"/>
    <x v="40"/>
    <x v="23"/>
    <s v="West"/>
    <s v="California"/>
    <s v="Santa Cruz"/>
    <x v="1"/>
    <s v="Individual"/>
    <s v="Automatic"/>
    <x v="0"/>
    <x v="71"/>
    <x v="5"/>
    <n v="81.8"/>
    <s v="113Nm@ 4200rpm"/>
    <x v="0"/>
    <x v="1"/>
  </r>
  <r>
    <x v="3999"/>
    <x v="5"/>
    <x v="4"/>
    <x v="40"/>
    <x v="12"/>
    <s v="West"/>
    <s v="California"/>
    <s v="Santa Cruz"/>
    <x v="0"/>
    <s v="Individual"/>
    <s v="Manual"/>
    <x v="0"/>
    <x v="225"/>
    <x v="1"/>
    <n v="99"/>
    <s v="215Nm@ 1750-3000rpm"/>
    <x v="0"/>
    <x v="1"/>
  </r>
  <r>
    <x v="4000"/>
    <x v="5"/>
    <x v="13"/>
    <x v="21"/>
    <x v="46"/>
    <s v="West"/>
    <s v="California"/>
    <s v="Santa Cruz"/>
    <x v="0"/>
    <s v="Individual"/>
    <s v="Manual"/>
    <x v="0"/>
    <x v="60"/>
    <x v="1"/>
    <n v="98.59"/>
    <s v="205Nm@ 1750-3250rpm"/>
    <x v="0"/>
    <x v="1"/>
  </r>
  <r>
    <x v="4001"/>
    <x v="1"/>
    <x v="11"/>
    <x v="63"/>
    <x v="14"/>
    <s v="West"/>
    <s v="California"/>
    <s v="Santa Clara"/>
    <x v="0"/>
    <s v="Individual"/>
    <s v="Manual"/>
    <x v="1"/>
    <x v="199"/>
    <x v="28"/>
    <n v="103.5"/>
    <s v="250Nm@ 1500-2500rpm"/>
    <x v="0"/>
    <x v="1"/>
  </r>
  <r>
    <x v="4002"/>
    <x v="9"/>
    <x v="6"/>
    <x v="204"/>
    <x v="14"/>
    <s v="West"/>
    <s v="California"/>
    <s v="Santa Maria"/>
    <x v="0"/>
    <s v="Individual"/>
    <s v="Automatic"/>
    <x v="1"/>
    <x v="216"/>
    <x v="46"/>
    <n v="147.9"/>
    <s v="327Nm@ 2600rpm"/>
    <x v="1"/>
    <x v="1"/>
  </r>
  <r>
    <x v="4003"/>
    <x v="3"/>
    <x v="4"/>
    <x v="22"/>
    <x v="73"/>
    <s v="West"/>
    <s v="California"/>
    <s v="Santa Maria"/>
    <x v="1"/>
    <s v="Individual"/>
    <s v="Manual"/>
    <x v="0"/>
    <x v="27"/>
    <x v="5"/>
    <n v="81.83"/>
    <s v="114.7Nm@ 4000rpm"/>
    <x v="0"/>
    <x v="1"/>
  </r>
  <r>
    <x v="4004"/>
    <x v="3"/>
    <x v="4"/>
    <x v="109"/>
    <x v="24"/>
    <s v="South"/>
    <s v="North Carolina"/>
    <s v="Rocky Mount"/>
    <x v="1"/>
    <s v="Individual"/>
    <s v="Manual"/>
    <x v="0"/>
    <x v="170"/>
    <x v="15"/>
    <n v="121.3"/>
    <s v="151Nm@ 4850rpm"/>
    <x v="0"/>
    <x v="1"/>
  </r>
  <r>
    <x v="4005"/>
    <x v="0"/>
    <x v="2"/>
    <x v="13"/>
    <x v="32"/>
    <s v="South"/>
    <s v="North Carolina"/>
    <s v="Rocky Mount"/>
    <x v="1"/>
    <s v="Individual"/>
    <s v="Manual"/>
    <x v="0"/>
    <x v="11"/>
    <x v="14"/>
    <n v="67.099999999999994"/>
    <s v="90Nm@ 3500rpm"/>
    <x v="0"/>
    <x v="1"/>
  </r>
  <r>
    <x v="4006"/>
    <x v="0"/>
    <x v="11"/>
    <x v="170"/>
    <x v="1"/>
    <s v="South"/>
    <s v="North Carolina"/>
    <s v="New Bern"/>
    <x v="0"/>
    <s v="Individual"/>
    <s v="Manual"/>
    <x v="0"/>
    <x v="207"/>
    <x v="0"/>
    <n v="73.94"/>
    <s v="190Nm@ 2000rpm"/>
    <x v="0"/>
    <x v="1"/>
  </r>
  <r>
    <x v="4007"/>
    <x v="4"/>
    <x v="15"/>
    <x v="131"/>
    <x v="22"/>
    <s v="South"/>
    <s v="North Carolina"/>
    <s v="New Bern"/>
    <x v="1"/>
    <s v="Individual"/>
    <s v="Automatic"/>
    <x v="0"/>
    <x v="107"/>
    <x v="5"/>
    <n v="81.8"/>
    <s v="113Nm@ 4200rpm"/>
    <x v="0"/>
    <x v="1"/>
  </r>
  <r>
    <x v="4008"/>
    <x v="9"/>
    <x v="9"/>
    <x v="173"/>
    <x v="43"/>
    <s v="South"/>
    <s v="North Carolina"/>
    <s v="Raleigh"/>
    <x v="1"/>
    <s v="Individual"/>
    <s v="Manual"/>
    <x v="2"/>
    <x v="253"/>
    <x v="84"/>
    <n v="63"/>
    <s v="90.3Nm@ 4200rpm"/>
    <x v="0"/>
    <x v="1"/>
  </r>
  <r>
    <x v="4009"/>
    <x v="0"/>
    <x v="9"/>
    <x v="16"/>
    <x v="43"/>
    <s v="South"/>
    <s v="North Carolina"/>
    <s v="New Bern"/>
    <x v="1"/>
    <s v="Individual"/>
    <s v="Manual"/>
    <x v="0"/>
    <x v="97"/>
    <x v="86"/>
    <n v="104.68"/>
    <s v="145@ 4,100(kgm@ rpm)"/>
    <x v="0"/>
    <x v="1"/>
  </r>
  <r>
    <x v="4010"/>
    <x v="8"/>
    <x v="3"/>
    <x v="122"/>
    <x v="7"/>
    <s v="South"/>
    <s v="North Carolina"/>
    <s v="New Bern"/>
    <x v="0"/>
    <s v="Individual"/>
    <s v="Manual"/>
    <x v="2"/>
    <x v="235"/>
    <x v="3"/>
    <n v="70"/>
    <s v="140Nm@ 1800-3000rpm"/>
    <x v="0"/>
    <x v="1"/>
  </r>
  <r>
    <x v="4011"/>
    <x v="3"/>
    <x v="13"/>
    <x v="143"/>
    <x v="7"/>
    <s v="South"/>
    <s v="North Carolina"/>
    <s v="Rocky Mount"/>
    <x v="1"/>
    <s v="Individual"/>
    <s v="Manual"/>
    <x v="0"/>
    <x v="170"/>
    <x v="15"/>
    <n v="121.3"/>
    <s v="151Nm@ 4850rpm"/>
    <x v="0"/>
    <x v="1"/>
  </r>
  <r>
    <x v="4012"/>
    <x v="3"/>
    <x v="14"/>
    <x v="43"/>
    <x v="15"/>
    <s v="South"/>
    <s v="North Carolina"/>
    <s v="Raleigh"/>
    <x v="0"/>
    <s v="Individual"/>
    <s v="Manual"/>
    <x v="0"/>
    <x v="15"/>
    <x v="3"/>
    <n v="88.73"/>
    <s v="219.7Nm@ 1500-2750rpm"/>
    <x v="0"/>
    <x v="1"/>
  </r>
  <r>
    <x v="4013"/>
    <x v="9"/>
    <x v="0"/>
    <x v="25"/>
    <x v="15"/>
    <s v="South"/>
    <s v="North Carolina"/>
    <s v="New Bern"/>
    <x v="0"/>
    <s v="Individual"/>
    <s v="Manual"/>
    <x v="0"/>
    <x v="182"/>
    <x v="69"/>
    <n v="56.3"/>
    <s v="142.5Nm@ 1750rpm"/>
    <x v="0"/>
    <x v="1"/>
  </r>
  <r>
    <x v="4014"/>
    <x v="0"/>
    <x v="0"/>
    <x v="144"/>
    <x v="11"/>
    <s v="South"/>
    <s v="North Carolina"/>
    <s v="Raleigh"/>
    <x v="1"/>
    <s v="Individual"/>
    <s v="Manual"/>
    <x v="1"/>
    <x v="130"/>
    <x v="7"/>
    <n v="47.3"/>
    <s v="69Nm@ 3500rpm"/>
    <x v="0"/>
    <x v="1"/>
  </r>
  <r>
    <x v="4015"/>
    <x v="8"/>
    <x v="11"/>
    <x v="212"/>
    <x v="1"/>
    <s v="South"/>
    <s v="North Carolina"/>
    <s v="Raleigh"/>
    <x v="0"/>
    <s v="Individual"/>
    <s v="Manual"/>
    <x v="0"/>
    <x v="203"/>
    <x v="0"/>
    <n v="74"/>
    <s v="190Nm@ 1750-3000rpm"/>
    <x v="0"/>
    <x v="1"/>
  </r>
  <r>
    <x v="4016"/>
    <x v="3"/>
    <x v="14"/>
    <x v="58"/>
    <x v="247"/>
    <s v="South"/>
    <s v="North Carolina"/>
    <s v="Raleigh"/>
    <x v="1"/>
    <s v="Individual"/>
    <s v="Manual"/>
    <x v="0"/>
    <x v="76"/>
    <x v="15"/>
    <n v="121.3"/>
    <s v="151Nm@ 4850rpm"/>
    <x v="0"/>
    <x v="1"/>
  </r>
  <r>
    <x v="4017"/>
    <x v="8"/>
    <x v="7"/>
    <x v="144"/>
    <x v="10"/>
    <s v="South"/>
    <s v="North Carolina"/>
    <s v="Raleigh"/>
    <x v="0"/>
    <s v="Individual"/>
    <s v="Manual"/>
    <x v="0"/>
    <x v="235"/>
    <x v="3"/>
    <n v="70"/>
    <s v="140Nm@ 1800-3000rpm"/>
    <x v="0"/>
    <x v="1"/>
  </r>
  <r>
    <x v="4018"/>
    <x v="3"/>
    <x v="0"/>
    <x v="5"/>
    <x v="12"/>
    <s v="South"/>
    <s v="North Carolina"/>
    <s v="Rocky Mount"/>
    <x v="0"/>
    <s v="Individual"/>
    <s v="Manual"/>
    <x v="1"/>
    <x v="15"/>
    <x v="3"/>
    <n v="88.73"/>
    <s v="219.7Nm@ 1500-2750rpm"/>
    <x v="0"/>
    <x v="1"/>
  </r>
  <r>
    <x v="4019"/>
    <x v="8"/>
    <x v="4"/>
    <x v="14"/>
    <x v="11"/>
    <s v="South"/>
    <s v="North Carolina"/>
    <s v="Rocky Mount"/>
    <x v="1"/>
    <s v="Individual"/>
    <s v="Manual"/>
    <x v="0"/>
    <x v="156"/>
    <x v="13"/>
    <n v="84"/>
    <s v="114Nm@ 3500rpm"/>
    <x v="0"/>
    <x v="1"/>
  </r>
  <r>
    <x v="4020"/>
    <x v="0"/>
    <x v="12"/>
    <x v="365"/>
    <x v="348"/>
    <s v="South"/>
    <s v="Florida"/>
    <s v="Riviera Beach"/>
    <x v="1"/>
    <s v="Individual"/>
    <s v="Manual"/>
    <x v="0"/>
    <x v="4"/>
    <x v="7"/>
    <n v="37"/>
    <s v="59Nm@ 2500rpm"/>
    <x v="1"/>
    <x v="1"/>
  </r>
  <r>
    <x v="4021"/>
    <x v="3"/>
    <x v="14"/>
    <x v="150"/>
    <x v="22"/>
    <s v="South"/>
    <s v="Florida"/>
    <s v="Riviera Beach"/>
    <x v="1"/>
    <s v="Individual"/>
    <s v="Manual"/>
    <x v="0"/>
    <x v="30"/>
    <x v="15"/>
    <n v="121.3"/>
    <s v="151Nm@ 4850rpm"/>
    <x v="0"/>
    <x v="1"/>
  </r>
  <r>
    <x v="4022"/>
    <x v="2"/>
    <x v="0"/>
    <x v="21"/>
    <x v="118"/>
    <s v="South"/>
    <s v="Florida"/>
    <s v="Riviera Beach"/>
    <x v="0"/>
    <s v="Individual"/>
    <s v="Manual"/>
    <x v="0"/>
    <x v="53"/>
    <x v="1"/>
    <n v="98.6"/>
    <s v="200Nm@ 1750rpm"/>
    <x v="0"/>
    <x v="1"/>
  </r>
  <r>
    <x v="4023"/>
    <x v="3"/>
    <x v="2"/>
    <x v="144"/>
    <x v="25"/>
    <s v="South"/>
    <s v="Florida"/>
    <s v="Riviera Beach"/>
    <x v="1"/>
    <s v="Individual"/>
    <s v="Manual"/>
    <x v="0"/>
    <x v="30"/>
    <x v="5"/>
    <n v="80"/>
    <s v="11.4 kgm at 4,000 rpm"/>
    <x v="0"/>
    <x v="1"/>
  </r>
  <r>
    <x v="4024"/>
    <x v="7"/>
    <x v="9"/>
    <x v="156"/>
    <x v="43"/>
    <s v="South"/>
    <s v="Florida"/>
    <s v="Riviera Beach"/>
    <x v="0"/>
    <s v="Individual"/>
    <s v="Manual"/>
    <x v="0"/>
    <x v="104"/>
    <x v="60"/>
    <n v="63"/>
    <s v="180 Nm at 1440-1500rpm"/>
    <x v="2"/>
    <x v="1"/>
  </r>
  <r>
    <x v="4025"/>
    <x v="0"/>
    <x v="8"/>
    <x v="69"/>
    <x v="25"/>
    <s v="South"/>
    <s v="Florida"/>
    <s v="Riviera Beach"/>
    <x v="1"/>
    <s v="Individual"/>
    <s v="Manual"/>
    <x v="3"/>
    <x v="11"/>
    <x v="14"/>
    <n v="67.099999999999994"/>
    <s v="90Nm@ 3500rpm"/>
    <x v="0"/>
    <x v="1"/>
  </r>
  <r>
    <x v="4026"/>
    <x v="7"/>
    <x v="0"/>
    <x v="38"/>
    <x v="48"/>
    <s v="South"/>
    <s v="Florida"/>
    <s v="Royal Palm Beach"/>
    <x v="0"/>
    <s v="Individual"/>
    <s v="Manual"/>
    <x v="0"/>
    <x v="332"/>
    <x v="58"/>
    <n v="112"/>
    <s v="260Nm@ 1800-2200rpm"/>
    <x v="2"/>
    <x v="1"/>
  </r>
  <r>
    <x v="4027"/>
    <x v="3"/>
    <x v="15"/>
    <x v="486"/>
    <x v="45"/>
    <s v="South"/>
    <s v="Florida"/>
    <s v="Royal Palm Beach"/>
    <x v="1"/>
    <s v="Individual"/>
    <s v="Manual"/>
    <x v="0"/>
    <x v="20"/>
    <x v="30"/>
    <n v="68"/>
    <s v="99Nm@ 4500rpm"/>
    <x v="0"/>
    <x v="1"/>
  </r>
  <r>
    <x v="4028"/>
    <x v="5"/>
    <x v="14"/>
    <x v="19"/>
    <x v="67"/>
    <s v="West"/>
    <s v="California"/>
    <s v="Santa Rosa"/>
    <x v="0"/>
    <s v="Individual"/>
    <s v="Manual"/>
    <x v="0"/>
    <x v="3"/>
    <x v="1"/>
    <n v="98.96"/>
    <s v="205Nm@ 1750-3250rpm"/>
    <x v="0"/>
    <x v="1"/>
  </r>
  <r>
    <x v="4029"/>
    <x v="0"/>
    <x v="4"/>
    <x v="29"/>
    <x v="69"/>
    <s v="East"/>
    <s v="Massachusetts"/>
    <s v="Winthrop"/>
    <x v="1"/>
    <s v="Individual"/>
    <s v="Manual"/>
    <x v="0"/>
    <x v="52"/>
    <x v="5"/>
    <n v="81.8"/>
    <s v="113Nm@ 4200rpm"/>
    <x v="0"/>
    <x v="1"/>
  </r>
  <r>
    <x v="4030"/>
    <x v="0"/>
    <x v="7"/>
    <x v="14"/>
    <x v="12"/>
    <s v="West"/>
    <s v="California"/>
    <s v="Santa Rosa"/>
    <x v="0"/>
    <s v="Individual"/>
    <s v="Manual"/>
    <x v="0"/>
    <x v="57"/>
    <x v="0"/>
    <n v="74"/>
    <s v="190Nm@ 2000rpm"/>
    <x v="0"/>
    <x v="1"/>
  </r>
  <r>
    <x v="4031"/>
    <x v="3"/>
    <x v="13"/>
    <x v="14"/>
    <x v="12"/>
    <s v="West"/>
    <s v="California"/>
    <s v="Santa Rosa"/>
    <x v="1"/>
    <s v="Individual"/>
    <s v="Automatic"/>
    <x v="1"/>
    <x v="11"/>
    <x v="5"/>
    <n v="82"/>
    <s v="114Nm@ 4000rpm"/>
    <x v="0"/>
    <x v="1"/>
  </r>
  <r>
    <x v="4032"/>
    <x v="0"/>
    <x v="1"/>
    <x v="122"/>
    <x v="585"/>
    <s v="West"/>
    <s v="California"/>
    <s v="Santa Rosa"/>
    <x v="1"/>
    <s v="Individual"/>
    <s v="Manual"/>
    <x v="0"/>
    <x v="14"/>
    <x v="7"/>
    <n v="46.3"/>
    <s v="62Nm@ 3000rpm"/>
    <x v="0"/>
    <x v="1"/>
  </r>
  <r>
    <x v="4033"/>
    <x v="3"/>
    <x v="11"/>
    <x v="8"/>
    <x v="19"/>
    <s v="West"/>
    <s v="California"/>
    <s v="Santa Maria"/>
    <x v="1"/>
    <s v="Individual"/>
    <s v="Manual"/>
    <x v="0"/>
    <x v="49"/>
    <x v="5"/>
    <n v="78.900000000000006"/>
    <s v="111.8Nm@ 4000rpm"/>
    <x v="0"/>
    <x v="1"/>
  </r>
  <r>
    <x v="4034"/>
    <x v="8"/>
    <x v="7"/>
    <x v="0"/>
    <x v="14"/>
    <s v="West"/>
    <s v="California"/>
    <s v="Santa Monica"/>
    <x v="0"/>
    <s v="Individual"/>
    <s v="Manual"/>
    <x v="1"/>
    <x v="193"/>
    <x v="111"/>
    <n v="138.1"/>
    <s v="320Nm@ 1700-2700rpm"/>
    <x v="2"/>
    <x v="1"/>
  </r>
  <r>
    <x v="4035"/>
    <x v="7"/>
    <x v="1"/>
    <x v="8"/>
    <x v="7"/>
    <s v="West"/>
    <s v="California"/>
    <s v="Santa Monica"/>
    <x v="0"/>
    <s v="Individual"/>
    <s v="Manual"/>
    <x v="0"/>
    <x v="280"/>
    <x v="77"/>
    <n v="116.6"/>
    <s v="28.3@ 1,700-2,200(kgm@ rpm)"/>
    <x v="3"/>
    <x v="1"/>
  </r>
  <r>
    <x v="4036"/>
    <x v="15"/>
    <x v="2"/>
    <x v="144"/>
    <x v="14"/>
    <s v="East"/>
    <s v="New Jersey"/>
    <s v="Colonia"/>
    <x v="0"/>
    <s v="Individual"/>
    <s v="Manual"/>
    <x v="3"/>
    <x v="202"/>
    <x v="13"/>
    <n v="73.900000000000006"/>
    <s v="180Nm@ 2000rpm"/>
    <x v="0"/>
    <x v="1"/>
  </r>
  <r>
    <x v="4037"/>
    <x v="7"/>
    <x v="7"/>
    <x v="0"/>
    <x v="152"/>
    <s v="East"/>
    <s v="New Jersey"/>
    <s v="Hawthorne"/>
    <x v="0"/>
    <s v="Individual"/>
    <s v="Manual"/>
    <x v="1"/>
    <x v="149"/>
    <x v="60"/>
    <n v="62.1"/>
    <s v="195Nm@ 1400-2200rpm"/>
    <x v="2"/>
    <x v="1"/>
  </r>
  <r>
    <x v="4038"/>
    <x v="0"/>
    <x v="7"/>
    <x v="487"/>
    <x v="586"/>
    <s v="East"/>
    <s v="Connecticut"/>
    <s v="Milford"/>
    <x v="1"/>
    <s v="Individual"/>
    <s v="Manual"/>
    <x v="2"/>
    <x v="4"/>
    <x v="7"/>
    <n v="37"/>
    <s v="59Nm@ 2500rpm"/>
    <x v="1"/>
    <x v="1"/>
  </r>
  <r>
    <x v="4039"/>
    <x v="7"/>
    <x v="14"/>
    <x v="39"/>
    <x v="25"/>
    <s v="West"/>
    <s v="California"/>
    <s v="Saratoga"/>
    <x v="0"/>
    <s v="Individual"/>
    <s v="Manual"/>
    <x v="0"/>
    <x v="77"/>
    <x v="16"/>
    <n v="152.87"/>
    <s v="360Nm@ 1750-2800rpm"/>
    <x v="2"/>
    <x v="1"/>
  </r>
  <r>
    <x v="4040"/>
    <x v="7"/>
    <x v="14"/>
    <x v="39"/>
    <x v="25"/>
    <s v="West"/>
    <s v="California"/>
    <s v="Santa Monica"/>
    <x v="0"/>
    <s v="Individual"/>
    <s v="Manual"/>
    <x v="0"/>
    <x v="77"/>
    <x v="16"/>
    <n v="152.87"/>
    <s v="360Nm@ 1750-2800rpm"/>
    <x v="2"/>
    <x v="1"/>
  </r>
  <r>
    <x v="4041"/>
    <x v="8"/>
    <x v="3"/>
    <x v="267"/>
    <x v="10"/>
    <s v="East"/>
    <s v="Connecticut"/>
    <s v="Waterbury"/>
    <x v="1"/>
    <s v="Individual"/>
    <s v="Manual"/>
    <x v="1"/>
    <x v="121"/>
    <x v="53"/>
    <n v="65.3"/>
    <s v="102Nm@ 2600rpm"/>
    <x v="0"/>
    <x v="1"/>
  </r>
  <r>
    <x v="4042"/>
    <x v="9"/>
    <x v="2"/>
    <x v="12"/>
    <x v="10"/>
    <s v="West"/>
    <s v="California"/>
    <s v="Santa Rosa"/>
    <x v="0"/>
    <s v="Individual"/>
    <s v="Manual"/>
    <x v="1"/>
    <x v="38"/>
    <x v="76"/>
    <n v="80"/>
    <s v="19@ 1,800(kgm@ rpm)"/>
    <x v="6"/>
    <x v="1"/>
  </r>
  <r>
    <x v="4043"/>
    <x v="3"/>
    <x v="13"/>
    <x v="21"/>
    <x v="17"/>
    <s v="West"/>
    <s v="California"/>
    <s v="Santa Monica"/>
    <x v="1"/>
    <s v="Individual"/>
    <s v="Manual"/>
    <x v="0"/>
    <x v="27"/>
    <x v="5"/>
    <n v="81.83"/>
    <s v="114.7Nm@ 4000rpm"/>
    <x v="0"/>
    <x v="1"/>
  </r>
  <r>
    <x v="4044"/>
    <x v="8"/>
    <x v="11"/>
    <x v="464"/>
    <x v="1"/>
    <s v="West"/>
    <s v="California"/>
    <s v="Santa Monica"/>
    <x v="0"/>
    <s v="Individual"/>
    <s v="Manual"/>
    <x v="3"/>
    <x v="121"/>
    <x v="59"/>
    <n v="83.8"/>
    <s v="250Nm@ 1000-2000rpm"/>
    <x v="2"/>
    <x v="1"/>
  </r>
  <r>
    <x v="4045"/>
    <x v="4"/>
    <x v="2"/>
    <x v="8"/>
    <x v="14"/>
    <s v="West"/>
    <s v="California"/>
    <s v="Santa Rosa"/>
    <x v="1"/>
    <s v="Individual"/>
    <s v="Manual"/>
    <x v="1"/>
    <x v="333"/>
    <x v="51"/>
    <n v="132"/>
    <s v="170Nm@ 4200rpm"/>
    <x v="0"/>
    <x v="1"/>
  </r>
  <r>
    <x v="4046"/>
    <x v="6"/>
    <x v="10"/>
    <x v="24"/>
    <x v="151"/>
    <s v="West"/>
    <s v="California"/>
    <s v="Santa Rosa"/>
    <x v="1"/>
    <s v="Individual"/>
    <s v="Manual"/>
    <x v="0"/>
    <x v="86"/>
    <x v="35"/>
    <n v="67"/>
    <s v="91Nm@ 4250rpm"/>
    <x v="0"/>
    <x v="1"/>
  </r>
  <r>
    <x v="4047"/>
    <x v="6"/>
    <x v="4"/>
    <x v="37"/>
    <x v="15"/>
    <s v="East"/>
    <s v="Maine"/>
    <s v="Bangor"/>
    <x v="0"/>
    <s v="Individual"/>
    <s v="Manual"/>
    <x v="0"/>
    <x v="218"/>
    <x v="10"/>
    <n v="83.8"/>
    <s v="200Nm@ 1750rpm"/>
    <x v="0"/>
    <x v="1"/>
  </r>
  <r>
    <x v="4048"/>
    <x v="8"/>
    <x v="2"/>
    <x v="147"/>
    <x v="10"/>
    <s v="East"/>
    <s v="Connecticut"/>
    <s v="Manchester"/>
    <x v="0"/>
    <s v="Individual"/>
    <s v="Manual"/>
    <x v="1"/>
    <x v="263"/>
    <x v="33"/>
    <n v="70"/>
    <s v="135.4Nm@ 2500"/>
    <x v="0"/>
    <x v="1"/>
  </r>
  <r>
    <x v="4049"/>
    <x v="3"/>
    <x v="16"/>
    <x v="23"/>
    <x v="126"/>
    <s v="East"/>
    <s v="Connecticut"/>
    <s v="Norwalk"/>
    <x v="1"/>
    <s v="Individual"/>
    <s v="Manual"/>
    <x v="1"/>
    <x v="165"/>
    <x v="49"/>
    <n v="103.2"/>
    <s v="14.9@ 3,000(kgm@ rpm)"/>
    <x v="0"/>
    <x v="1"/>
  </r>
  <r>
    <x v="4050"/>
    <x v="0"/>
    <x v="7"/>
    <x v="488"/>
    <x v="43"/>
    <s v="East"/>
    <s v="Rhode Island"/>
    <s v="Newport"/>
    <x v="0"/>
    <s v="Individual"/>
    <s v="Manual"/>
    <x v="0"/>
    <x v="87"/>
    <x v="0"/>
    <n v="88.76"/>
    <s v="200Nm@ 1750rpm"/>
    <x v="2"/>
    <x v="1"/>
  </r>
  <r>
    <x v="4051"/>
    <x v="3"/>
    <x v="13"/>
    <x v="10"/>
    <x v="12"/>
    <s v="East"/>
    <s v="Maine"/>
    <s v="Saco"/>
    <x v="1"/>
    <s v="Individual"/>
    <s v="Manual"/>
    <x v="0"/>
    <x v="27"/>
    <x v="5"/>
    <n v="81.83"/>
    <s v="114.7Nm@ 4000rpm"/>
    <x v="0"/>
    <x v="1"/>
  </r>
  <r>
    <x v="4052"/>
    <x v="7"/>
    <x v="1"/>
    <x v="152"/>
    <x v="1"/>
    <s v="East"/>
    <s v="Massachusetts"/>
    <s v="Holden"/>
    <x v="0"/>
    <s v="Individual"/>
    <s v="Manual"/>
    <x v="1"/>
    <x v="26"/>
    <x v="60"/>
    <n v="83"/>
    <s v="176Nm@ 1500rpm"/>
    <x v="2"/>
    <x v="1"/>
  </r>
  <r>
    <x v="4053"/>
    <x v="5"/>
    <x v="10"/>
    <x v="118"/>
    <x v="410"/>
    <s v="West"/>
    <s v="California"/>
    <s v="Santa Monica"/>
    <x v="0"/>
    <s v="Dealer"/>
    <s v="Manual"/>
    <x v="0"/>
    <x v="184"/>
    <x v="1"/>
    <n v="89.84"/>
    <s v="204Nm@ 2000-2750rpm"/>
    <x v="0"/>
    <x v="1"/>
  </r>
  <r>
    <x v="4054"/>
    <x v="5"/>
    <x v="14"/>
    <x v="35"/>
    <x v="411"/>
    <s v="East"/>
    <s v="New York"/>
    <s v="Franklin Square"/>
    <x v="0"/>
    <s v="Dealer"/>
    <s v="Manual"/>
    <x v="0"/>
    <x v="60"/>
    <x v="1"/>
    <n v="98.59"/>
    <s v="205Nm@ 1750-3250rpm"/>
    <x v="0"/>
    <x v="1"/>
  </r>
  <r>
    <x v="4055"/>
    <x v="7"/>
    <x v="15"/>
    <x v="329"/>
    <x v="6"/>
    <s v="East"/>
    <s v="New York"/>
    <s v="Franklin Square"/>
    <x v="0"/>
    <s v="Individual"/>
    <s v="Manual"/>
    <x v="0"/>
    <x v="6"/>
    <x v="2"/>
    <n v="121"/>
    <s v="300Nm@ 1750-2500rpm"/>
    <x v="2"/>
    <x v="1"/>
  </r>
  <r>
    <x v="4056"/>
    <x v="29"/>
    <x v="15"/>
    <x v="96"/>
    <x v="22"/>
    <s v="East"/>
    <s v="New York"/>
    <s v="Franklin Square"/>
    <x v="0"/>
    <s v="Individual"/>
    <s v="Automatic"/>
    <x v="0"/>
    <x v="289"/>
    <x v="112"/>
    <n v="174.57"/>
    <s v="380NM@ 1800-2800rpm"/>
    <x v="2"/>
    <x v="1"/>
  </r>
  <r>
    <x v="4057"/>
    <x v="8"/>
    <x v="4"/>
    <x v="136"/>
    <x v="17"/>
    <s v="East"/>
    <s v="New York"/>
    <s v="Freeport"/>
    <x v="0"/>
    <s v="Individual"/>
    <s v="Manual"/>
    <x v="0"/>
    <x v="19"/>
    <x v="2"/>
    <n v="108.5"/>
    <s v="260Nm@ 1500-2750rpm"/>
    <x v="0"/>
    <x v="1"/>
  </r>
  <r>
    <x v="4058"/>
    <x v="5"/>
    <x v="15"/>
    <x v="101"/>
    <x v="45"/>
    <s v="East"/>
    <s v="New York"/>
    <s v="Freeport"/>
    <x v="0"/>
    <s v="Individual"/>
    <s v="Manual"/>
    <x v="0"/>
    <x v="3"/>
    <x v="1"/>
    <n v="98.96"/>
    <s v="205Nm@ 1750-3250rpm"/>
    <x v="0"/>
    <x v="1"/>
  </r>
  <r>
    <x v="4059"/>
    <x v="5"/>
    <x v="14"/>
    <x v="252"/>
    <x v="23"/>
    <s v="East"/>
    <s v="New York"/>
    <s v="Franklin Square"/>
    <x v="1"/>
    <s v="Individual"/>
    <s v="Manual"/>
    <x v="0"/>
    <x v="114"/>
    <x v="31"/>
    <n v="94.93"/>
    <s v="120Nm@ 4250rpm"/>
    <x v="0"/>
    <x v="1"/>
  </r>
  <r>
    <x v="4060"/>
    <x v="17"/>
    <x v="15"/>
    <x v="351"/>
    <x v="412"/>
    <s v="East"/>
    <s v="New York"/>
    <s v="Franklin Square"/>
    <x v="1"/>
    <s v="Dealer"/>
    <s v="Manual"/>
    <x v="0"/>
    <x v="252"/>
    <x v="1"/>
    <n v="104.55"/>
    <s v="142Nm@ 4000rpm"/>
    <x v="0"/>
    <x v="1"/>
  </r>
  <r>
    <x v="4061"/>
    <x v="10"/>
    <x v="14"/>
    <x v="204"/>
    <x v="6"/>
    <s v="East"/>
    <s v="New York"/>
    <s v="Franklin Square"/>
    <x v="1"/>
    <s v="Individual"/>
    <s v="Manual"/>
    <x v="1"/>
    <x v="31"/>
    <x v="12"/>
    <n v="67"/>
    <s v="104Nm@ 4000rpm"/>
    <x v="0"/>
    <x v="1"/>
  </r>
  <r>
    <x v="4062"/>
    <x v="2"/>
    <x v="15"/>
    <x v="489"/>
    <x v="6"/>
    <s v="East"/>
    <s v="New York"/>
    <s v="Franklin Square"/>
    <x v="1"/>
    <s v="Individual"/>
    <s v="Automatic"/>
    <x v="0"/>
    <x v="99"/>
    <x v="2"/>
    <n v="117.6"/>
    <s v="145Nm@ 4600rpm"/>
    <x v="0"/>
    <x v="1"/>
  </r>
  <r>
    <x v="4063"/>
    <x v="2"/>
    <x v="4"/>
    <x v="351"/>
    <x v="18"/>
    <s v="East"/>
    <s v="New York"/>
    <s v="Freeport"/>
    <x v="1"/>
    <s v="Individual"/>
    <s v="Manual"/>
    <x v="0"/>
    <x v="34"/>
    <x v="2"/>
    <n v="117.3"/>
    <s v="145Nm@ 4600rpm"/>
    <x v="0"/>
    <x v="1"/>
  </r>
  <r>
    <x v="4064"/>
    <x v="5"/>
    <x v="14"/>
    <x v="19"/>
    <x v="11"/>
    <s v="East"/>
    <s v="New York"/>
    <s v="Freeport"/>
    <x v="0"/>
    <s v="Individual"/>
    <s v="Manual"/>
    <x v="0"/>
    <x v="3"/>
    <x v="1"/>
    <n v="98.96"/>
    <s v="205Nm@ 1750-3250rpm"/>
    <x v="0"/>
    <x v="1"/>
  </r>
  <r>
    <x v="4065"/>
    <x v="5"/>
    <x v="11"/>
    <x v="3"/>
    <x v="413"/>
    <s v="East"/>
    <s v="New York"/>
    <s v="Freeport"/>
    <x v="0"/>
    <s v="Dealer"/>
    <s v="Manual"/>
    <x v="1"/>
    <x v="8"/>
    <x v="9"/>
    <n v="68.05"/>
    <s v="160Nm@ 2000rpm"/>
    <x v="0"/>
    <x v="1"/>
  </r>
  <r>
    <x v="4066"/>
    <x v="9"/>
    <x v="6"/>
    <x v="10"/>
    <x v="147"/>
    <s v="East"/>
    <s v="Delaware"/>
    <s v="Dover"/>
    <x v="0"/>
    <s v="Individual"/>
    <s v="Manual"/>
    <x v="2"/>
    <x v="139"/>
    <x v="46"/>
    <n v="147.9"/>
    <s v="320Nm@ 2000rpm"/>
    <x v="2"/>
    <x v="1"/>
  </r>
  <r>
    <x v="4067"/>
    <x v="5"/>
    <x v="4"/>
    <x v="10"/>
    <x v="414"/>
    <s v="East"/>
    <s v="Delaware"/>
    <s v="Dover"/>
    <x v="0"/>
    <s v="Dealer"/>
    <s v="Manual"/>
    <x v="0"/>
    <x v="225"/>
    <x v="1"/>
    <n v="99"/>
    <s v="215Nm@ 1750-3000rpm"/>
    <x v="0"/>
    <x v="1"/>
  </r>
  <r>
    <x v="4068"/>
    <x v="21"/>
    <x v="15"/>
    <x v="57"/>
    <x v="114"/>
    <s v="East"/>
    <s v="Delaware"/>
    <s v="Dover"/>
    <x v="1"/>
    <s v="Dealer"/>
    <s v="Automatic"/>
    <x v="0"/>
    <x v="98"/>
    <x v="41"/>
    <n v="141"/>
    <s v="250Nm@ 1600-3600rpm"/>
    <x v="0"/>
    <x v="1"/>
  </r>
  <r>
    <x v="4069"/>
    <x v="0"/>
    <x v="0"/>
    <x v="446"/>
    <x v="43"/>
    <s v="East"/>
    <s v="Delaware"/>
    <s v="Dover"/>
    <x v="0"/>
    <s v="Individual"/>
    <s v="Manual"/>
    <x v="0"/>
    <x v="87"/>
    <x v="0"/>
    <n v="88.76"/>
    <s v="200Nm@ 1750rpm"/>
    <x v="2"/>
    <x v="1"/>
  </r>
  <r>
    <x v="4070"/>
    <x v="0"/>
    <x v="6"/>
    <x v="14"/>
    <x v="16"/>
    <s v="East"/>
    <s v="Delaware"/>
    <s v="Dover"/>
    <x v="0"/>
    <s v="Individual"/>
    <s v="Manual"/>
    <x v="0"/>
    <x v="57"/>
    <x v="0"/>
    <n v="74"/>
    <s v="190Nm@ 2000rpm"/>
    <x v="0"/>
    <x v="1"/>
  </r>
  <r>
    <x v="4071"/>
    <x v="0"/>
    <x v="14"/>
    <x v="29"/>
    <x v="15"/>
    <s v="East"/>
    <s v="Delaware"/>
    <s v="Newark"/>
    <x v="0"/>
    <s v="Individual"/>
    <s v="Manual"/>
    <x v="0"/>
    <x v="127"/>
    <x v="0"/>
    <n v="74.02"/>
    <s v="190Nm@ 2000rpm"/>
    <x v="0"/>
    <x v="1"/>
  </r>
  <r>
    <x v="4072"/>
    <x v="3"/>
    <x v="16"/>
    <x v="160"/>
    <x v="209"/>
    <s v="East"/>
    <s v="Delaware"/>
    <s v="Dover"/>
    <x v="1"/>
    <s v="Individual"/>
    <s v="Manual"/>
    <x v="1"/>
    <x v="165"/>
    <x v="49"/>
    <n v="103.2"/>
    <s v="14.9@ 3,000(kgm@ rpm)"/>
    <x v="0"/>
    <x v="1"/>
  </r>
  <r>
    <x v="4073"/>
    <x v="0"/>
    <x v="13"/>
    <x v="437"/>
    <x v="25"/>
    <s v="East"/>
    <s v="Delaware"/>
    <s v="Newark"/>
    <x v="0"/>
    <s v="Individual"/>
    <s v="Manual"/>
    <x v="0"/>
    <x v="163"/>
    <x v="0"/>
    <n v="74"/>
    <s v="190Nm@ 2000rpm"/>
    <x v="0"/>
    <x v="1"/>
  </r>
  <r>
    <x v="4074"/>
    <x v="8"/>
    <x v="12"/>
    <x v="6"/>
    <x v="1"/>
    <s v="Central"/>
    <s v="Missouri"/>
    <s v="Ozark"/>
    <x v="0"/>
    <s v="Individual"/>
    <s v="Manual"/>
    <x v="0"/>
    <x v="145"/>
    <x v="59"/>
    <n v="83.1"/>
    <s v="250Nm@ 1600-2000rpm"/>
    <x v="2"/>
    <x v="1"/>
  </r>
  <r>
    <x v="4075"/>
    <x v="19"/>
    <x v="4"/>
    <x v="452"/>
    <x v="80"/>
    <s v="Central"/>
    <s v="Missouri"/>
    <s v="Ozark"/>
    <x v="0"/>
    <s v="Dealer"/>
    <s v="Automatic"/>
    <x v="0"/>
    <x v="104"/>
    <x v="37"/>
    <n v="177"/>
    <s v="430Nm@ 1750-2500rpm"/>
    <x v="0"/>
    <x v="1"/>
  </r>
  <r>
    <x v="4076"/>
    <x v="18"/>
    <x v="15"/>
    <x v="88"/>
    <x v="67"/>
    <s v="West"/>
    <s v="California"/>
    <s v="Pacifica"/>
    <x v="1"/>
    <s v="Dealer"/>
    <s v="Automatic"/>
    <x v="0"/>
    <x v="90"/>
    <x v="36"/>
    <n v="214.56"/>
    <s v="202Nm@ 3600-5200rpm"/>
    <x v="0"/>
    <x v="1"/>
  </r>
  <r>
    <x v="4077"/>
    <x v="19"/>
    <x v="4"/>
    <x v="89"/>
    <x v="4"/>
    <s v="West"/>
    <s v="California"/>
    <s v="Pacifica"/>
    <x v="0"/>
    <s v="Dealer"/>
    <s v="Automatic"/>
    <x v="0"/>
    <x v="91"/>
    <x v="37"/>
    <n v="177"/>
    <s v="430Nm@ 1750-2500rpm"/>
    <x v="0"/>
    <x v="1"/>
  </r>
  <r>
    <x v="4078"/>
    <x v="8"/>
    <x v="13"/>
    <x v="181"/>
    <x v="43"/>
    <s v="West"/>
    <s v="California"/>
    <s v="Pacifica"/>
    <x v="0"/>
    <s v="Individual"/>
    <s v="Manual"/>
    <x v="0"/>
    <x v="128"/>
    <x v="16"/>
    <n v="147.94"/>
    <s v="320Nm@ 1500-3000rpm"/>
    <x v="2"/>
    <x v="1"/>
  </r>
  <r>
    <x v="4079"/>
    <x v="22"/>
    <x v="15"/>
    <x v="182"/>
    <x v="67"/>
    <s v="West"/>
    <s v="California"/>
    <s v="Pacifica"/>
    <x v="0"/>
    <s v="Individual"/>
    <s v="Automatic"/>
    <x v="0"/>
    <x v="99"/>
    <x v="42"/>
    <n v="190"/>
    <s v="400Nm"/>
    <x v="0"/>
    <x v="1"/>
  </r>
  <r>
    <x v="4080"/>
    <x v="4"/>
    <x v="10"/>
    <x v="183"/>
    <x v="127"/>
    <s v="West"/>
    <s v="California"/>
    <s v="Pacifica"/>
    <x v="1"/>
    <s v="Trustmark_Dealer"/>
    <s v="Automatic"/>
    <x v="0"/>
    <x v="109"/>
    <x v="19"/>
    <n v="157.69999999999999"/>
    <s v="213Nm@ 4500rpm"/>
    <x v="0"/>
    <x v="1"/>
  </r>
  <r>
    <x v="4081"/>
    <x v="0"/>
    <x v="7"/>
    <x v="3"/>
    <x v="128"/>
    <s v="West"/>
    <s v="California"/>
    <s v="Pacifica"/>
    <x v="1"/>
    <s v="Trustmark_Dealer"/>
    <s v="Manual"/>
    <x v="0"/>
    <x v="69"/>
    <x v="14"/>
    <n v="67.05"/>
    <s v="90Nm@ 3500rpm"/>
    <x v="0"/>
    <x v="1"/>
  </r>
  <r>
    <x v="4082"/>
    <x v="0"/>
    <x v="14"/>
    <x v="184"/>
    <x v="129"/>
    <s v="West"/>
    <s v="California"/>
    <s v="Pacifica"/>
    <x v="0"/>
    <s v="Dealer"/>
    <s v="Manual"/>
    <x v="0"/>
    <x v="163"/>
    <x v="0"/>
    <n v="74"/>
    <s v="190Nm@ 2000rpm"/>
    <x v="0"/>
    <x v="1"/>
  </r>
  <r>
    <x v="4083"/>
    <x v="2"/>
    <x v="10"/>
    <x v="105"/>
    <x v="130"/>
    <s v="South"/>
    <s v="Florida"/>
    <s v="Palm Coast"/>
    <x v="1"/>
    <s v="Trustmark_Dealer"/>
    <s v="Manual"/>
    <x v="0"/>
    <x v="23"/>
    <x v="13"/>
    <n v="88.7"/>
    <s v="110Nm@ 4800rpm"/>
    <x v="0"/>
    <x v="1"/>
  </r>
  <r>
    <x v="4084"/>
    <x v="4"/>
    <x v="7"/>
    <x v="185"/>
    <x v="131"/>
    <s v="South"/>
    <s v="Florida"/>
    <s v="Palm Coast"/>
    <x v="0"/>
    <s v="Trustmark_Dealer"/>
    <s v="Manual"/>
    <x v="1"/>
    <x v="37"/>
    <x v="19"/>
    <n v="100.6"/>
    <s v="200Nm@ 1200-3600rpm"/>
    <x v="2"/>
    <x v="1"/>
  </r>
  <r>
    <x v="4085"/>
    <x v="0"/>
    <x v="15"/>
    <x v="29"/>
    <x v="132"/>
    <s v="Central"/>
    <s v="Missouri"/>
    <s v="Ozark"/>
    <x v="1"/>
    <s v="Trustmark_Dealer"/>
    <s v="Automatic"/>
    <x v="0"/>
    <x v="52"/>
    <x v="5"/>
    <n v="81.8"/>
    <s v="113Nm@ 4200rpm"/>
    <x v="0"/>
    <x v="1"/>
  </r>
  <r>
    <x v="4086"/>
    <x v="4"/>
    <x v="4"/>
    <x v="74"/>
    <x v="133"/>
    <s v="Central"/>
    <s v="Missouri"/>
    <s v="Ozark"/>
    <x v="1"/>
    <s v="Trustmark_Dealer"/>
    <s v="Manual"/>
    <x v="0"/>
    <x v="95"/>
    <x v="63"/>
    <n v="88.73"/>
    <s v="132Nm@ 3000rpm"/>
    <x v="0"/>
    <x v="1"/>
  </r>
  <r>
    <x v="4087"/>
    <x v="0"/>
    <x v="14"/>
    <x v="21"/>
    <x v="134"/>
    <s v="Central"/>
    <s v="Missouri"/>
    <s v="Ozark"/>
    <x v="1"/>
    <s v="Dealer"/>
    <s v="Automatic"/>
    <x v="0"/>
    <x v="52"/>
    <x v="5"/>
    <n v="81.8"/>
    <s v="113Nm@ 4200rpm"/>
    <x v="0"/>
    <x v="1"/>
  </r>
  <r>
    <x v="4088"/>
    <x v="3"/>
    <x v="4"/>
    <x v="0"/>
    <x v="135"/>
    <s v="Central"/>
    <s v="South Dakota"/>
    <s v="Sioux Falls"/>
    <x v="0"/>
    <s v="Dealer"/>
    <s v="Manual"/>
    <x v="0"/>
    <x v="153"/>
    <x v="56"/>
    <n v="73.97"/>
    <s v="190.24nm@ 1750-2250rpm"/>
    <x v="0"/>
    <x v="1"/>
  </r>
  <r>
    <x v="4089"/>
    <x v="16"/>
    <x v="15"/>
    <x v="186"/>
    <x v="72"/>
    <s v="Central"/>
    <s v="South Dakota"/>
    <s v="Sioux Falls"/>
    <x v="0"/>
    <s v="Dealer"/>
    <s v="Automatic"/>
    <x v="0"/>
    <x v="95"/>
    <x v="40"/>
    <n v="190"/>
    <s v="400Nm@ 1750-2500rpm"/>
    <x v="0"/>
    <x v="1"/>
  </r>
  <r>
    <x v="4090"/>
    <x v="16"/>
    <x v="15"/>
    <x v="187"/>
    <x v="136"/>
    <s v="South"/>
    <s v="Tennessee"/>
    <s v="Brentwood"/>
    <x v="0"/>
    <s v="Dealer"/>
    <s v="Automatic"/>
    <x v="0"/>
    <x v="95"/>
    <x v="40"/>
    <n v="190"/>
    <s v="400Nm@ 1750-2500rpm"/>
    <x v="0"/>
    <x v="1"/>
  </r>
  <r>
    <x v="4091"/>
    <x v="2"/>
    <x v="15"/>
    <x v="188"/>
    <x v="137"/>
    <s v="South"/>
    <s v="Tennessee"/>
    <s v="Bartlett"/>
    <x v="1"/>
    <s v="Trustmark_Dealer"/>
    <s v="Automatic"/>
    <x v="0"/>
    <x v="74"/>
    <x v="13"/>
    <n v="88.76"/>
    <s v="110Nm@ 4800rpm"/>
    <x v="0"/>
    <x v="1"/>
  </r>
  <r>
    <x v="4092"/>
    <x v="1"/>
    <x v="10"/>
    <x v="106"/>
    <x v="81"/>
    <s v="Central"/>
    <s v="South Dakota"/>
    <s v="Sioux Falls"/>
    <x v="1"/>
    <s v="Dealer"/>
    <s v="Automatic"/>
    <x v="0"/>
    <x v="75"/>
    <x v="28"/>
    <n v="103.5"/>
    <s v="153Nm@ 3800rpm"/>
    <x v="0"/>
    <x v="1"/>
  </r>
  <r>
    <x v="4093"/>
    <x v="22"/>
    <x v="14"/>
    <x v="189"/>
    <x v="105"/>
    <s v="South"/>
    <s v="Tennessee"/>
    <s v="Bartlett"/>
    <x v="0"/>
    <s v="Dealer"/>
    <s v="Automatic"/>
    <x v="0"/>
    <x v="24"/>
    <x v="64"/>
    <n v="150"/>
    <s v="350Nm@ 1500-2750rpm"/>
    <x v="0"/>
    <x v="1"/>
  </r>
  <r>
    <x v="4094"/>
    <x v="19"/>
    <x v="4"/>
    <x v="452"/>
    <x v="80"/>
    <s v="South"/>
    <s v="Tennessee"/>
    <s v="Bartlett"/>
    <x v="0"/>
    <s v="Dealer"/>
    <s v="Automatic"/>
    <x v="0"/>
    <x v="104"/>
    <x v="37"/>
    <n v="177"/>
    <s v="430Nm@ 1750-2500rpm"/>
    <x v="0"/>
    <x v="1"/>
  </r>
  <r>
    <x v="4095"/>
    <x v="18"/>
    <x v="15"/>
    <x v="88"/>
    <x v="67"/>
    <s v="Central"/>
    <s v="South Dakota"/>
    <s v="Sioux Falls"/>
    <x v="1"/>
    <s v="Dealer"/>
    <s v="Automatic"/>
    <x v="0"/>
    <x v="90"/>
    <x v="36"/>
    <n v="214.56"/>
    <s v="202Nm@ 3600-5200rpm"/>
    <x v="0"/>
    <x v="1"/>
  </r>
  <r>
    <x v="4096"/>
    <x v="19"/>
    <x v="4"/>
    <x v="89"/>
    <x v="4"/>
    <s v="South"/>
    <s v="Tennessee"/>
    <s v="Bartlett"/>
    <x v="0"/>
    <s v="Dealer"/>
    <s v="Automatic"/>
    <x v="0"/>
    <x v="91"/>
    <x v="37"/>
    <n v="177"/>
    <s v="430Nm@ 1750-2500rpm"/>
    <x v="0"/>
    <x v="1"/>
  </r>
  <r>
    <x v="4097"/>
    <x v="8"/>
    <x v="13"/>
    <x v="181"/>
    <x v="43"/>
    <s v="Central"/>
    <s v="South Dakota"/>
    <s v="Sioux Falls"/>
    <x v="0"/>
    <s v="Individual"/>
    <s v="Manual"/>
    <x v="0"/>
    <x v="128"/>
    <x v="16"/>
    <n v="147.94"/>
    <s v="320Nm@ 1500-3000rpm"/>
    <x v="2"/>
    <x v="1"/>
  </r>
  <r>
    <x v="4098"/>
    <x v="22"/>
    <x v="15"/>
    <x v="182"/>
    <x v="67"/>
    <s v="Central"/>
    <s v="South Dakota"/>
    <s v="Sioux Falls"/>
    <x v="0"/>
    <s v="Individual"/>
    <s v="Automatic"/>
    <x v="0"/>
    <x v="99"/>
    <x v="42"/>
    <n v="190"/>
    <s v="400Nm"/>
    <x v="0"/>
    <x v="1"/>
  </r>
  <r>
    <x v="4099"/>
    <x v="4"/>
    <x v="10"/>
    <x v="183"/>
    <x v="127"/>
    <s v="East"/>
    <s v="Maryland"/>
    <s v="Randallstown"/>
    <x v="1"/>
    <s v="Trustmark_Dealer"/>
    <s v="Automatic"/>
    <x v="0"/>
    <x v="109"/>
    <x v="19"/>
    <n v="157.69999999999999"/>
    <s v="213Nm@ 4500rpm"/>
    <x v="0"/>
    <x v="1"/>
  </r>
  <r>
    <x v="4100"/>
    <x v="0"/>
    <x v="7"/>
    <x v="3"/>
    <x v="128"/>
    <s v="East"/>
    <s v="Maryland"/>
    <s v="Randallstown"/>
    <x v="1"/>
    <s v="Trustmark_Dealer"/>
    <s v="Manual"/>
    <x v="0"/>
    <x v="69"/>
    <x v="14"/>
    <n v="67.05"/>
    <s v="90Nm@ 3500rpm"/>
    <x v="0"/>
    <x v="1"/>
  </r>
  <r>
    <x v="4101"/>
    <x v="0"/>
    <x v="14"/>
    <x v="184"/>
    <x v="129"/>
    <s v="East"/>
    <s v="Maryland"/>
    <s v="Randallstown"/>
    <x v="0"/>
    <s v="Dealer"/>
    <s v="Manual"/>
    <x v="0"/>
    <x v="163"/>
    <x v="0"/>
    <n v="74"/>
    <s v="190Nm@ 2000rpm"/>
    <x v="0"/>
    <x v="1"/>
  </r>
  <r>
    <x v="4102"/>
    <x v="2"/>
    <x v="10"/>
    <x v="105"/>
    <x v="130"/>
    <s v="East"/>
    <s v="Maryland"/>
    <s v="Randallstown"/>
    <x v="1"/>
    <s v="Trustmark_Dealer"/>
    <s v="Manual"/>
    <x v="0"/>
    <x v="23"/>
    <x v="13"/>
    <n v="88.7"/>
    <s v="110Nm@ 4800rpm"/>
    <x v="0"/>
    <x v="1"/>
  </r>
  <r>
    <x v="4103"/>
    <x v="4"/>
    <x v="7"/>
    <x v="185"/>
    <x v="131"/>
    <s v="East"/>
    <s v="Maryland"/>
    <s v="Randallstown"/>
    <x v="0"/>
    <s v="Trustmark_Dealer"/>
    <s v="Manual"/>
    <x v="1"/>
    <x v="37"/>
    <x v="19"/>
    <n v="100.6"/>
    <s v="200Nm@ 1200-3600rpm"/>
    <x v="2"/>
    <x v="1"/>
  </r>
  <r>
    <x v="4104"/>
    <x v="0"/>
    <x v="15"/>
    <x v="29"/>
    <x v="132"/>
    <s v="East"/>
    <s v="Maryland"/>
    <s v="Randallstown"/>
    <x v="1"/>
    <s v="Trustmark_Dealer"/>
    <s v="Automatic"/>
    <x v="0"/>
    <x v="52"/>
    <x v="5"/>
    <n v="81.8"/>
    <s v="113Nm@ 4200rpm"/>
    <x v="0"/>
    <x v="1"/>
  </r>
  <r>
    <x v="4105"/>
    <x v="4"/>
    <x v="4"/>
    <x v="74"/>
    <x v="133"/>
    <s v="East"/>
    <s v="Maryland"/>
    <s v="Bowie"/>
    <x v="1"/>
    <s v="Trustmark_Dealer"/>
    <s v="Manual"/>
    <x v="0"/>
    <x v="95"/>
    <x v="63"/>
    <n v="88.73"/>
    <s v="132Nm@ 3000rpm"/>
    <x v="0"/>
    <x v="1"/>
  </r>
  <r>
    <x v="4106"/>
    <x v="0"/>
    <x v="14"/>
    <x v="21"/>
    <x v="134"/>
    <s v="East"/>
    <s v="Maryland"/>
    <s v="Catonsville"/>
    <x v="1"/>
    <s v="Dealer"/>
    <s v="Automatic"/>
    <x v="0"/>
    <x v="52"/>
    <x v="5"/>
    <n v="81.8"/>
    <s v="113Nm@ 4200rpm"/>
    <x v="0"/>
    <x v="1"/>
  </r>
  <r>
    <x v="4107"/>
    <x v="3"/>
    <x v="4"/>
    <x v="0"/>
    <x v="135"/>
    <s v="South"/>
    <s v="Georgia"/>
    <s v="College Park"/>
    <x v="0"/>
    <s v="Dealer"/>
    <s v="Manual"/>
    <x v="0"/>
    <x v="153"/>
    <x v="56"/>
    <n v="73.97"/>
    <s v="190.24nm@ 1750-2250rpm"/>
    <x v="0"/>
    <x v="1"/>
  </r>
  <r>
    <x v="4108"/>
    <x v="16"/>
    <x v="15"/>
    <x v="186"/>
    <x v="72"/>
    <s v="Central"/>
    <s v="Texas"/>
    <s v="Cloverleaf"/>
    <x v="0"/>
    <s v="Dealer"/>
    <s v="Automatic"/>
    <x v="0"/>
    <x v="95"/>
    <x v="40"/>
    <n v="190"/>
    <s v="400Nm@ 1750-2500rpm"/>
    <x v="0"/>
    <x v="1"/>
  </r>
  <r>
    <x v="4109"/>
    <x v="16"/>
    <x v="15"/>
    <x v="187"/>
    <x v="136"/>
    <s v="East"/>
    <s v="Maryland"/>
    <s v="Catonsville"/>
    <x v="0"/>
    <s v="Dealer"/>
    <s v="Automatic"/>
    <x v="0"/>
    <x v="95"/>
    <x v="40"/>
    <n v="190"/>
    <s v="400Nm@ 1750-2500rpm"/>
    <x v="0"/>
    <x v="1"/>
  </r>
  <r>
    <x v="4110"/>
    <x v="2"/>
    <x v="15"/>
    <x v="188"/>
    <x v="137"/>
    <s v="Central"/>
    <s v="Texas"/>
    <s v="Cloverleaf"/>
    <x v="1"/>
    <s v="Trustmark_Dealer"/>
    <s v="Automatic"/>
    <x v="0"/>
    <x v="74"/>
    <x v="13"/>
    <n v="88.76"/>
    <s v="110Nm@ 4800rpm"/>
    <x v="0"/>
    <x v="1"/>
  </r>
  <r>
    <x v="4111"/>
    <x v="1"/>
    <x v="10"/>
    <x v="106"/>
    <x v="81"/>
    <s v="East"/>
    <s v="Maryland"/>
    <s v="Catonsville"/>
    <x v="1"/>
    <s v="Dealer"/>
    <s v="Automatic"/>
    <x v="0"/>
    <x v="75"/>
    <x v="28"/>
    <n v="103.5"/>
    <s v="153Nm@ 3800rpm"/>
    <x v="0"/>
    <x v="1"/>
  </r>
  <r>
    <x v="4112"/>
    <x v="22"/>
    <x v="14"/>
    <x v="189"/>
    <x v="105"/>
    <s v="East"/>
    <s v="Maryland"/>
    <s v="Bowie"/>
    <x v="0"/>
    <s v="Dealer"/>
    <s v="Automatic"/>
    <x v="0"/>
    <x v="24"/>
    <x v="64"/>
    <n v="150"/>
    <s v="350Nm@ 1500-2750rpm"/>
    <x v="0"/>
    <x v="1"/>
  </r>
  <r>
    <x v="4113"/>
    <x v="19"/>
    <x v="4"/>
    <x v="452"/>
    <x v="80"/>
    <s v="South"/>
    <s v="Georgia"/>
    <s v="College Park"/>
    <x v="0"/>
    <s v="Dealer"/>
    <s v="Automatic"/>
    <x v="0"/>
    <x v="104"/>
    <x v="37"/>
    <n v="177"/>
    <s v="430Nm@ 1750-2500rpm"/>
    <x v="0"/>
    <x v="1"/>
  </r>
  <r>
    <x v="4114"/>
    <x v="18"/>
    <x v="15"/>
    <x v="88"/>
    <x v="67"/>
    <s v="East"/>
    <s v="Maryland"/>
    <s v="Bethesda"/>
    <x v="1"/>
    <s v="Dealer"/>
    <s v="Automatic"/>
    <x v="0"/>
    <x v="90"/>
    <x v="36"/>
    <n v="214.56"/>
    <s v="202Nm@ 3600-5200rpm"/>
    <x v="0"/>
    <x v="1"/>
  </r>
  <r>
    <x v="4115"/>
    <x v="19"/>
    <x v="4"/>
    <x v="89"/>
    <x v="4"/>
    <s v="South"/>
    <s v="Georgia"/>
    <s v="College Park"/>
    <x v="0"/>
    <s v="Dealer"/>
    <s v="Automatic"/>
    <x v="0"/>
    <x v="91"/>
    <x v="37"/>
    <n v="177"/>
    <s v="430Nm@ 1750-2500rpm"/>
    <x v="0"/>
    <x v="1"/>
  </r>
  <r>
    <x v="4116"/>
    <x v="8"/>
    <x v="13"/>
    <x v="181"/>
    <x v="43"/>
    <s v="South"/>
    <s v="Georgia"/>
    <s v="College Park"/>
    <x v="0"/>
    <s v="Individual"/>
    <s v="Manual"/>
    <x v="0"/>
    <x v="128"/>
    <x v="16"/>
    <n v="147.94"/>
    <s v="320Nm@ 1500-3000rpm"/>
    <x v="2"/>
    <x v="1"/>
  </r>
  <r>
    <x v="4117"/>
    <x v="22"/>
    <x v="15"/>
    <x v="182"/>
    <x v="67"/>
    <s v="South"/>
    <s v="Georgia"/>
    <s v="College Park"/>
    <x v="0"/>
    <s v="Individual"/>
    <s v="Automatic"/>
    <x v="0"/>
    <x v="99"/>
    <x v="42"/>
    <n v="190"/>
    <s v="400Nm"/>
    <x v="0"/>
    <x v="1"/>
  </r>
  <r>
    <x v="4118"/>
    <x v="4"/>
    <x v="10"/>
    <x v="183"/>
    <x v="127"/>
    <s v="South"/>
    <s v="Georgia"/>
    <s v="College Park"/>
    <x v="1"/>
    <s v="Trustmark_Dealer"/>
    <s v="Automatic"/>
    <x v="0"/>
    <x v="109"/>
    <x v="19"/>
    <n v="157.69999999999999"/>
    <s v="213Nm@ 4500rpm"/>
    <x v="0"/>
    <x v="1"/>
  </r>
  <r>
    <x v="4119"/>
    <x v="0"/>
    <x v="7"/>
    <x v="3"/>
    <x v="128"/>
    <s v="Central"/>
    <s v="Texas"/>
    <s v="Cloverleaf"/>
    <x v="1"/>
    <s v="Trustmark_Dealer"/>
    <s v="Manual"/>
    <x v="0"/>
    <x v="69"/>
    <x v="14"/>
    <n v="67.05"/>
    <s v="90Nm@ 3500rpm"/>
    <x v="0"/>
    <x v="1"/>
  </r>
  <r>
    <x v="4120"/>
    <x v="0"/>
    <x v="14"/>
    <x v="184"/>
    <x v="129"/>
    <s v="South"/>
    <s v="North Carolina"/>
    <s v="High Point"/>
    <x v="0"/>
    <s v="Dealer"/>
    <s v="Manual"/>
    <x v="0"/>
    <x v="163"/>
    <x v="0"/>
    <n v="74"/>
    <s v="190Nm@ 2000rpm"/>
    <x v="0"/>
    <x v="1"/>
  </r>
  <r>
    <x v="4121"/>
    <x v="2"/>
    <x v="10"/>
    <x v="105"/>
    <x v="130"/>
    <s v="South"/>
    <s v="North Carolina"/>
    <s v="Hickory"/>
    <x v="1"/>
    <s v="Trustmark_Dealer"/>
    <s v="Manual"/>
    <x v="0"/>
    <x v="23"/>
    <x v="13"/>
    <n v="88.7"/>
    <s v="110Nm@ 4800rpm"/>
    <x v="0"/>
    <x v="1"/>
  </r>
  <r>
    <x v="4122"/>
    <x v="4"/>
    <x v="7"/>
    <x v="185"/>
    <x v="131"/>
    <s v="South"/>
    <s v="North Carolina"/>
    <s v="High Point"/>
    <x v="0"/>
    <s v="Trustmark_Dealer"/>
    <s v="Manual"/>
    <x v="1"/>
    <x v="37"/>
    <x v="19"/>
    <n v="100.6"/>
    <s v="200Nm@ 1200-3600rpm"/>
    <x v="2"/>
    <x v="1"/>
  </r>
  <r>
    <x v="4123"/>
    <x v="0"/>
    <x v="15"/>
    <x v="29"/>
    <x v="132"/>
    <s v="South"/>
    <s v="North Carolina"/>
    <s v="High Point"/>
    <x v="1"/>
    <s v="Trustmark_Dealer"/>
    <s v="Automatic"/>
    <x v="0"/>
    <x v="52"/>
    <x v="5"/>
    <n v="81.8"/>
    <s v="113Nm@ 4200rpm"/>
    <x v="0"/>
    <x v="1"/>
  </r>
  <r>
    <x v="4124"/>
    <x v="4"/>
    <x v="4"/>
    <x v="74"/>
    <x v="133"/>
    <s v="South"/>
    <s v="North Carolina"/>
    <s v="Hickory"/>
    <x v="1"/>
    <s v="Trustmark_Dealer"/>
    <s v="Manual"/>
    <x v="0"/>
    <x v="95"/>
    <x v="63"/>
    <n v="88.73"/>
    <s v="132Nm@ 3000rpm"/>
    <x v="0"/>
    <x v="1"/>
  </r>
  <r>
    <x v="4125"/>
    <x v="0"/>
    <x v="14"/>
    <x v="21"/>
    <x v="134"/>
    <s v="South"/>
    <s v="North Carolina"/>
    <s v="Hickory"/>
    <x v="1"/>
    <s v="Dealer"/>
    <s v="Automatic"/>
    <x v="0"/>
    <x v="52"/>
    <x v="5"/>
    <n v="81.8"/>
    <s v="113Nm@ 4200rpm"/>
    <x v="0"/>
    <x v="1"/>
  </r>
  <r>
    <x v="4126"/>
    <x v="3"/>
    <x v="4"/>
    <x v="0"/>
    <x v="135"/>
    <s v="South"/>
    <s v="North Carolina"/>
    <s v="High Point"/>
    <x v="0"/>
    <s v="Dealer"/>
    <s v="Manual"/>
    <x v="0"/>
    <x v="153"/>
    <x v="56"/>
    <n v="73.97"/>
    <s v="190.24nm@ 1750-2250rpm"/>
    <x v="0"/>
    <x v="1"/>
  </r>
  <r>
    <x v="4127"/>
    <x v="16"/>
    <x v="15"/>
    <x v="186"/>
    <x v="72"/>
    <s v="South"/>
    <s v="North Carolina"/>
    <s v="High Point"/>
    <x v="0"/>
    <s v="Dealer"/>
    <s v="Automatic"/>
    <x v="0"/>
    <x v="95"/>
    <x v="40"/>
    <n v="190"/>
    <s v="400Nm@ 1750-2500rpm"/>
    <x v="0"/>
    <x v="1"/>
  </r>
  <r>
    <x v="4128"/>
    <x v="16"/>
    <x v="15"/>
    <x v="187"/>
    <x v="136"/>
    <s v="South"/>
    <s v="North Carolina"/>
    <s v="Hickory"/>
    <x v="0"/>
    <s v="Dealer"/>
    <s v="Automatic"/>
    <x v="0"/>
    <x v="95"/>
    <x v="40"/>
    <n v="190"/>
    <s v="400Nm@ 1750-2500rpm"/>
    <x v="0"/>
    <x v="1"/>
  </r>
  <r>
    <x v="4129"/>
    <x v="2"/>
    <x v="15"/>
    <x v="188"/>
    <x v="137"/>
    <s v="South"/>
    <s v="North Carolina"/>
    <s v="Hickory"/>
    <x v="1"/>
    <s v="Trustmark_Dealer"/>
    <s v="Automatic"/>
    <x v="0"/>
    <x v="74"/>
    <x v="13"/>
    <n v="88.76"/>
    <s v="110Nm@ 4800rpm"/>
    <x v="0"/>
    <x v="1"/>
  </r>
  <r>
    <x v="4130"/>
    <x v="1"/>
    <x v="10"/>
    <x v="106"/>
    <x v="81"/>
    <s v="South"/>
    <s v="North Carolina"/>
    <s v="Hickory"/>
    <x v="1"/>
    <s v="Dealer"/>
    <s v="Automatic"/>
    <x v="0"/>
    <x v="75"/>
    <x v="28"/>
    <n v="103.5"/>
    <s v="153Nm@ 3800rpm"/>
    <x v="0"/>
    <x v="1"/>
  </r>
  <r>
    <x v="4131"/>
    <x v="22"/>
    <x v="14"/>
    <x v="189"/>
    <x v="105"/>
    <s v="West"/>
    <s v="Utah"/>
    <s v="Murray"/>
    <x v="0"/>
    <s v="Dealer"/>
    <s v="Automatic"/>
    <x v="0"/>
    <x v="24"/>
    <x v="64"/>
    <n v="150"/>
    <s v="350Nm@ 1500-2750rpm"/>
    <x v="0"/>
    <x v="1"/>
  </r>
  <r>
    <x v="4132"/>
    <x v="5"/>
    <x v="13"/>
    <x v="231"/>
    <x v="14"/>
    <s v="West"/>
    <s v="Utah"/>
    <s v="Magna"/>
    <x v="0"/>
    <s v="Individual"/>
    <s v="Manual"/>
    <x v="0"/>
    <x v="325"/>
    <x v="1"/>
    <n v="89.75"/>
    <s v="204Nm@ 2000-2750rpm"/>
    <x v="0"/>
    <x v="1"/>
  </r>
  <r>
    <x v="4133"/>
    <x v="3"/>
    <x v="10"/>
    <x v="8"/>
    <x v="1"/>
    <s v="Central"/>
    <s v="Missouri"/>
    <s v="Overland"/>
    <x v="0"/>
    <s v="Individual"/>
    <s v="Manual"/>
    <x v="1"/>
    <x v="169"/>
    <x v="61"/>
    <n v="71"/>
    <s v="180.4Nm@ 1750-2500rpm"/>
    <x v="0"/>
    <x v="1"/>
  </r>
  <r>
    <x v="4134"/>
    <x v="0"/>
    <x v="4"/>
    <x v="61"/>
    <x v="45"/>
    <s v="Central"/>
    <s v="Missouri"/>
    <s v="Overland"/>
    <x v="1"/>
    <s v="Individual"/>
    <s v="Manual"/>
    <x v="0"/>
    <x v="241"/>
    <x v="5"/>
    <n v="81.8"/>
    <s v="113Nm@ 4200rpm"/>
    <x v="0"/>
    <x v="1"/>
  </r>
  <r>
    <x v="4135"/>
    <x v="8"/>
    <x v="13"/>
    <x v="190"/>
    <x v="43"/>
    <s v="Central"/>
    <s v="Missouri"/>
    <s v="Overland"/>
    <x v="0"/>
    <s v="Individual"/>
    <s v="Manual"/>
    <x v="1"/>
    <x v="68"/>
    <x v="33"/>
    <n v="70"/>
    <s v="135.4Nm@ 2500rpm"/>
    <x v="0"/>
    <x v="1"/>
  </r>
  <r>
    <x v="4136"/>
    <x v="4"/>
    <x v="16"/>
    <x v="10"/>
    <x v="215"/>
    <s v="West"/>
    <s v="Utah"/>
    <s v="Midvale"/>
    <x v="0"/>
    <s v="Individual"/>
    <s v="Manual"/>
    <x v="1"/>
    <x v="142"/>
    <x v="19"/>
    <n v="102"/>
    <s v="20.4@ 1400-3400(kgm@ rpm)"/>
    <x v="3"/>
    <x v="1"/>
  </r>
  <r>
    <x v="4137"/>
    <x v="0"/>
    <x v="4"/>
    <x v="24"/>
    <x v="14"/>
    <s v="West"/>
    <s v="Utah"/>
    <s v="Magna"/>
    <x v="1"/>
    <s v="Individual"/>
    <s v="Manual"/>
    <x v="0"/>
    <x v="22"/>
    <x v="7"/>
    <n v="47.3"/>
    <s v="69Nm@ 3500rpm"/>
    <x v="0"/>
    <x v="1"/>
  </r>
  <r>
    <x v="4138"/>
    <x v="0"/>
    <x v="10"/>
    <x v="185"/>
    <x v="14"/>
    <s v="West"/>
    <s v="Utah"/>
    <s v="Magna"/>
    <x v="0"/>
    <s v="Individual"/>
    <s v="Manual"/>
    <x v="0"/>
    <x v="122"/>
    <x v="0"/>
    <n v="88.5"/>
    <s v="200Nm@ 1750rpm"/>
    <x v="0"/>
    <x v="1"/>
  </r>
  <r>
    <x v="4139"/>
    <x v="0"/>
    <x v="10"/>
    <x v="490"/>
    <x v="17"/>
    <s v="West"/>
    <s v="Utah"/>
    <s v="Magna"/>
    <x v="1"/>
    <s v="Individual"/>
    <s v="Manual"/>
    <x v="1"/>
    <x v="83"/>
    <x v="5"/>
    <n v="83.14"/>
    <s v="115Nm@ 4000rpm"/>
    <x v="0"/>
    <x v="1"/>
  </r>
  <r>
    <x v="4140"/>
    <x v="8"/>
    <x v="7"/>
    <x v="9"/>
    <x v="189"/>
    <s v="West"/>
    <s v="Utah"/>
    <s v="Midvale"/>
    <x v="0"/>
    <s v="Individual"/>
    <s v="Manual"/>
    <x v="0"/>
    <x v="203"/>
    <x v="0"/>
    <n v="88.8"/>
    <s v="200Nm@ 1750-3000rpm"/>
    <x v="0"/>
    <x v="1"/>
  </r>
  <r>
    <x v="4141"/>
    <x v="3"/>
    <x v="10"/>
    <x v="145"/>
    <x v="217"/>
    <s v="West"/>
    <s v="Utah"/>
    <s v="Midvale"/>
    <x v="0"/>
    <s v="Individual"/>
    <s v="Manual"/>
    <x v="0"/>
    <x v="85"/>
    <x v="34"/>
    <n v="126.2"/>
    <s v="259.9Nm@ 1900-2750rpm"/>
    <x v="0"/>
    <x v="1"/>
  </r>
  <r>
    <x v="4142"/>
    <x v="3"/>
    <x v="11"/>
    <x v="8"/>
    <x v="14"/>
    <s v="West"/>
    <s v="Utah"/>
    <s v="Midvale"/>
    <x v="1"/>
    <s v="Individual"/>
    <s v="Manual"/>
    <x v="0"/>
    <x v="88"/>
    <x v="30"/>
    <n v="62.1"/>
    <s v="96.1Nm@ 3000rpm"/>
    <x v="0"/>
    <x v="1"/>
  </r>
  <r>
    <x v="4143"/>
    <x v="5"/>
    <x v="8"/>
    <x v="69"/>
    <x v="7"/>
    <s v="Central"/>
    <s v="Missouri"/>
    <s v="Overland"/>
    <x v="1"/>
    <s v="Individual"/>
    <s v="Manual"/>
    <x v="1"/>
    <x v="289"/>
    <x v="100"/>
    <n v="70"/>
    <s v="10.7@ 2,500(kgm@ rpm)"/>
    <x v="0"/>
    <x v="1"/>
  </r>
  <r>
    <x v="4144"/>
    <x v="4"/>
    <x v="11"/>
    <x v="40"/>
    <x v="587"/>
    <s v="Central"/>
    <s v="Missouri"/>
    <s v="Overland"/>
    <x v="0"/>
    <s v="Individual"/>
    <s v="Manual"/>
    <x v="1"/>
    <x v="37"/>
    <x v="19"/>
    <n v="100"/>
    <s v="200Nm@ 1400-3400rpm"/>
    <x v="2"/>
    <x v="1"/>
  </r>
  <r>
    <x v="4145"/>
    <x v="0"/>
    <x v="15"/>
    <x v="10"/>
    <x v="22"/>
    <s v="West"/>
    <s v="Utah"/>
    <s v="Logan"/>
    <x v="1"/>
    <s v="Individual"/>
    <s v="Manual"/>
    <x v="0"/>
    <x v="21"/>
    <x v="5"/>
    <n v="83.1"/>
    <s v="115Nm@ 4000rpm"/>
    <x v="0"/>
    <x v="1"/>
  </r>
  <r>
    <x v="4146"/>
    <x v="8"/>
    <x v="10"/>
    <x v="1"/>
    <x v="7"/>
    <s v="West"/>
    <s v="Utah"/>
    <s v="Logan"/>
    <x v="0"/>
    <s v="Individual"/>
    <s v="Manual"/>
    <x v="0"/>
    <x v="78"/>
    <x v="33"/>
    <n v="69.010000000000005"/>
    <s v="135Nm@ 2500rpm"/>
    <x v="0"/>
    <x v="1"/>
  </r>
  <r>
    <x v="4147"/>
    <x v="8"/>
    <x v="15"/>
    <x v="21"/>
    <x v="588"/>
    <s v="West"/>
    <s v="Utah"/>
    <s v="Midvale"/>
    <x v="1"/>
    <s v="Individual"/>
    <s v="Manual"/>
    <x v="0"/>
    <x v="20"/>
    <x v="13"/>
    <n v="83.81"/>
    <s v="114Nm@ 3500rpm"/>
    <x v="0"/>
    <x v="1"/>
  </r>
  <r>
    <x v="4148"/>
    <x v="0"/>
    <x v="1"/>
    <x v="122"/>
    <x v="1"/>
    <s v="West"/>
    <s v="Utah"/>
    <s v="Logan"/>
    <x v="1"/>
    <s v="Individual"/>
    <s v="Manual"/>
    <x v="1"/>
    <x v="6"/>
    <x v="11"/>
    <n v="60"/>
    <s v="78Nm@ 4500rpm"/>
    <x v="0"/>
    <x v="1"/>
  </r>
  <r>
    <x v="4149"/>
    <x v="0"/>
    <x v="7"/>
    <x v="147"/>
    <x v="7"/>
    <s v="East"/>
    <s v="Massachusetts"/>
    <s v="Bellingham"/>
    <x v="0"/>
    <s v="Individual"/>
    <s v="Manual"/>
    <x v="1"/>
    <x v="57"/>
    <x v="0"/>
    <n v="74"/>
    <s v="190Nm@ 2000rpm"/>
    <x v="0"/>
    <x v="1"/>
  </r>
  <r>
    <x v="4150"/>
    <x v="2"/>
    <x v="10"/>
    <x v="185"/>
    <x v="15"/>
    <s v="East"/>
    <s v="Massachusetts"/>
    <s v="Hanson"/>
    <x v="1"/>
    <s v="Individual"/>
    <s v="Automatic"/>
    <x v="0"/>
    <x v="99"/>
    <x v="2"/>
    <n v="117.3"/>
    <s v="145Nm@ 4600rpm"/>
    <x v="0"/>
    <x v="1"/>
  </r>
  <r>
    <x v="4151"/>
    <x v="3"/>
    <x v="4"/>
    <x v="21"/>
    <x v="6"/>
    <s v="East"/>
    <s v="Massachusetts"/>
    <s v="Beverly"/>
    <x v="1"/>
    <s v="Individual"/>
    <s v="Manual"/>
    <x v="0"/>
    <x v="11"/>
    <x v="5"/>
    <n v="81.86"/>
    <s v="113.75nm@ 4000rpm"/>
    <x v="0"/>
    <x v="1"/>
  </r>
  <r>
    <x v="4152"/>
    <x v="7"/>
    <x v="14"/>
    <x v="105"/>
    <x v="589"/>
    <s v="East"/>
    <s v="New Jersey"/>
    <s v="Trenton"/>
    <x v="1"/>
    <s v="Individual"/>
    <s v="Manual"/>
    <x v="0"/>
    <x v="12"/>
    <x v="12"/>
    <n v="82"/>
    <s v="115Nm@ 3500-3600rpm"/>
    <x v="4"/>
    <x v="1"/>
  </r>
  <r>
    <x v="4153"/>
    <x v="6"/>
    <x v="14"/>
    <x v="19"/>
    <x v="119"/>
    <s v="East"/>
    <s v="New Jersey"/>
    <s v="Hawthorne"/>
    <x v="0"/>
    <s v="Individual"/>
    <s v="Manual"/>
    <x v="0"/>
    <x v="173"/>
    <x v="10"/>
    <n v="108.45"/>
    <s v="245Nm@ 1750rpm"/>
    <x v="0"/>
    <x v="1"/>
  </r>
  <r>
    <x v="4154"/>
    <x v="7"/>
    <x v="0"/>
    <x v="106"/>
    <x v="346"/>
    <s v="West"/>
    <s v="California"/>
    <s v="West Hollywood"/>
    <x v="0"/>
    <s v="Individual"/>
    <s v="Automatic"/>
    <x v="0"/>
    <x v="73"/>
    <x v="16"/>
    <n v="120"/>
    <s v="290Nm@ 1800-2800rpm"/>
    <x v="3"/>
    <x v="1"/>
  </r>
  <r>
    <x v="4155"/>
    <x v="7"/>
    <x v="0"/>
    <x v="185"/>
    <x v="25"/>
    <s v="West"/>
    <s v="California"/>
    <s v="West Hollywood"/>
    <x v="0"/>
    <s v="Individual"/>
    <s v="Manual"/>
    <x v="1"/>
    <x v="77"/>
    <x v="16"/>
    <n v="140"/>
    <s v="330Nm@ 1600-2800rpm"/>
    <x v="2"/>
    <x v="1"/>
  </r>
  <r>
    <x v="4156"/>
    <x v="12"/>
    <x v="1"/>
    <x v="29"/>
    <x v="11"/>
    <s v="West"/>
    <s v="California"/>
    <s v="Westminster"/>
    <x v="1"/>
    <s v="Individual"/>
    <s v="Manual"/>
    <x v="0"/>
    <x v="236"/>
    <x v="107"/>
    <n v="178"/>
    <s v="24.5@ 3,500-4,500(kgm@ rpm)"/>
    <x v="0"/>
    <x v="1"/>
  </r>
  <r>
    <x v="4157"/>
    <x v="5"/>
    <x v="13"/>
    <x v="131"/>
    <x v="19"/>
    <s v="West"/>
    <s v="California"/>
    <s v="Whittier"/>
    <x v="1"/>
    <s v="Individual"/>
    <s v="Manual"/>
    <x v="0"/>
    <x v="250"/>
    <x v="72"/>
    <n v="110.4"/>
    <s v="140Nm@ 4400rpm"/>
    <x v="0"/>
    <x v="1"/>
  </r>
  <r>
    <x v="4158"/>
    <x v="4"/>
    <x v="2"/>
    <x v="8"/>
    <x v="25"/>
    <s v="West"/>
    <s v="California"/>
    <s v="West Hollywood"/>
    <x v="1"/>
    <s v="Individual"/>
    <s v="Manual"/>
    <x v="1"/>
    <x v="81"/>
    <x v="25"/>
    <n v="138"/>
    <s v="173Nm@ 4000rpm"/>
    <x v="0"/>
    <x v="1"/>
  </r>
  <r>
    <x v="4159"/>
    <x v="5"/>
    <x v="13"/>
    <x v="40"/>
    <x v="19"/>
    <s v="West"/>
    <s v="California"/>
    <s v="West Hollywood"/>
    <x v="1"/>
    <s v="Individual"/>
    <s v="Manual"/>
    <x v="0"/>
    <x v="250"/>
    <x v="72"/>
    <n v="110.4"/>
    <s v="140Nm@ 4400rpm"/>
    <x v="0"/>
    <x v="1"/>
  </r>
  <r>
    <x v="4160"/>
    <x v="0"/>
    <x v="6"/>
    <x v="137"/>
    <x v="23"/>
    <s v="West"/>
    <s v="California"/>
    <s v="Westminster"/>
    <x v="1"/>
    <s v="Individual"/>
    <s v="Manual"/>
    <x v="0"/>
    <x v="112"/>
    <x v="4"/>
    <n v="85.8"/>
    <s v="114Nm@ 4000rpm"/>
    <x v="0"/>
    <x v="1"/>
  </r>
  <r>
    <x v="4161"/>
    <x v="0"/>
    <x v="11"/>
    <x v="73"/>
    <x v="43"/>
    <s v="West"/>
    <s v="California"/>
    <s v="Westminster"/>
    <x v="0"/>
    <s v="Individual"/>
    <s v="Manual"/>
    <x v="0"/>
    <x v="10"/>
    <x v="0"/>
    <n v="73.900000000000006"/>
    <s v="190Nm@ 2000rpm"/>
    <x v="0"/>
    <x v="1"/>
  </r>
  <r>
    <x v="4162"/>
    <x v="0"/>
    <x v="2"/>
    <x v="127"/>
    <x v="10"/>
    <s v="West"/>
    <s v="California"/>
    <s v="Westminster"/>
    <x v="0"/>
    <s v="Individual"/>
    <s v="Manual"/>
    <x v="1"/>
    <x v="10"/>
    <x v="0"/>
    <n v="73.900000000000006"/>
    <s v="190Nm@ 2000rpm"/>
    <x v="0"/>
    <x v="1"/>
  </r>
  <r>
    <x v="4163"/>
    <x v="3"/>
    <x v="3"/>
    <x v="69"/>
    <x v="1"/>
    <s v="West"/>
    <s v="California"/>
    <s v="Whittier"/>
    <x v="1"/>
    <s v="Individual"/>
    <s v="Manual"/>
    <x v="0"/>
    <x v="34"/>
    <x v="30"/>
    <n v="63"/>
    <s v="9.8@ 3,000(kgm@ rpm)"/>
    <x v="0"/>
    <x v="1"/>
  </r>
  <r>
    <x v="4164"/>
    <x v="14"/>
    <x v="2"/>
    <x v="28"/>
    <x v="209"/>
    <s v="West"/>
    <s v="California"/>
    <s v="West Hollywood"/>
    <x v="1"/>
    <s v="Individual"/>
    <s v="Automatic"/>
    <x v="1"/>
    <x v="334"/>
    <x v="113"/>
    <n v="163.19999999999999"/>
    <s v="22.9@ 1,950-4,700(kgm@ rpm)"/>
    <x v="0"/>
    <x v="1"/>
  </r>
  <r>
    <x v="4165"/>
    <x v="0"/>
    <x v="3"/>
    <x v="212"/>
    <x v="1"/>
    <s v="South"/>
    <s v="Louisiana"/>
    <s v="Marrero"/>
    <x v="1"/>
    <s v="Individual"/>
    <s v="Manual"/>
    <x v="2"/>
    <x v="97"/>
    <x v="86"/>
    <n v="104.68"/>
    <s v="145@ 4,100(kgm@ rpm)"/>
    <x v="0"/>
    <x v="1"/>
  </r>
  <r>
    <x v="4166"/>
    <x v="0"/>
    <x v="3"/>
    <x v="16"/>
    <x v="17"/>
    <s v="South"/>
    <s v="Louisiana"/>
    <s v="Marrero"/>
    <x v="1"/>
    <s v="Individual"/>
    <s v="Manual"/>
    <x v="0"/>
    <x v="23"/>
    <x v="6"/>
    <n v="64"/>
    <s v="84Nm@ 3500rpm"/>
    <x v="0"/>
    <x v="1"/>
  </r>
  <r>
    <x v="4167"/>
    <x v="0"/>
    <x v="14"/>
    <x v="156"/>
    <x v="62"/>
    <s v="South"/>
    <s v="Louisiana"/>
    <s v="Marrero"/>
    <x v="1"/>
    <s v="Individual"/>
    <s v="Manual"/>
    <x v="0"/>
    <x v="22"/>
    <x v="7"/>
    <n v="47.3"/>
    <s v="69Nm@ 3500rpm"/>
    <x v="0"/>
    <x v="1"/>
  </r>
  <r>
    <x v="4168"/>
    <x v="0"/>
    <x v="13"/>
    <x v="74"/>
    <x v="15"/>
    <s v="South"/>
    <s v="Louisiana"/>
    <s v="Marrero"/>
    <x v="0"/>
    <s v="Individual"/>
    <s v="Manual"/>
    <x v="0"/>
    <x v="18"/>
    <x v="0"/>
    <n v="74"/>
    <s v="190Nm@ 2000rpm"/>
    <x v="0"/>
    <x v="1"/>
  </r>
  <r>
    <x v="4169"/>
    <x v="3"/>
    <x v="11"/>
    <x v="405"/>
    <x v="11"/>
    <s v="South"/>
    <s v="Louisiana"/>
    <s v="Marrero"/>
    <x v="1"/>
    <s v="Individual"/>
    <s v="Manual"/>
    <x v="0"/>
    <x v="49"/>
    <x v="5"/>
    <n v="78.900000000000006"/>
    <s v="111.7Nm@ 4000rpm"/>
    <x v="0"/>
    <x v="1"/>
  </r>
  <r>
    <x v="4170"/>
    <x v="3"/>
    <x v="10"/>
    <x v="21"/>
    <x v="19"/>
    <s v="South"/>
    <s v="Louisiana"/>
    <s v="Marrero"/>
    <x v="1"/>
    <s v="Individual"/>
    <s v="Manual"/>
    <x v="0"/>
    <x v="151"/>
    <x v="5"/>
    <n v="81.86"/>
    <s v="114.73Nm@ 4000rpm"/>
    <x v="0"/>
    <x v="1"/>
  </r>
  <r>
    <x v="4171"/>
    <x v="0"/>
    <x v="6"/>
    <x v="13"/>
    <x v="43"/>
    <s v="East"/>
    <s v="New York"/>
    <s v="Tonawanda"/>
    <x v="1"/>
    <s v="Individual"/>
    <s v="Manual"/>
    <x v="1"/>
    <x v="72"/>
    <x v="26"/>
    <n v="73"/>
    <s v="101Nm@ 3000rpm"/>
    <x v="2"/>
    <x v="1"/>
  </r>
  <r>
    <x v="4172"/>
    <x v="4"/>
    <x v="15"/>
    <x v="40"/>
    <x v="6"/>
    <s v="East"/>
    <s v="New York"/>
    <s v="Tonawanda"/>
    <x v="1"/>
    <s v="Individual"/>
    <s v="Manual"/>
    <x v="0"/>
    <x v="335"/>
    <x v="5"/>
    <n v="88.5"/>
    <s v="113Nm@ 4400rpm"/>
    <x v="0"/>
    <x v="1"/>
  </r>
  <r>
    <x v="4173"/>
    <x v="0"/>
    <x v="7"/>
    <x v="491"/>
    <x v="15"/>
    <s v="East"/>
    <s v="New York"/>
    <s v="Syracuse"/>
    <x v="1"/>
    <s v="Individual"/>
    <s v="Manual"/>
    <x v="1"/>
    <x v="4"/>
    <x v="7"/>
    <n v="37"/>
    <s v="59Nm@ 2500rpm"/>
    <x v="1"/>
    <x v="1"/>
  </r>
  <r>
    <x v="4174"/>
    <x v="3"/>
    <x v="0"/>
    <x v="8"/>
    <x v="14"/>
    <s v="East"/>
    <s v="New York"/>
    <s v="Syracuse"/>
    <x v="1"/>
    <s v="Individual"/>
    <s v="Manual"/>
    <x v="2"/>
    <x v="11"/>
    <x v="5"/>
    <n v="82"/>
    <s v="114Nm@ 4000rpm"/>
    <x v="0"/>
    <x v="1"/>
  </r>
  <r>
    <x v="4175"/>
    <x v="4"/>
    <x v="11"/>
    <x v="314"/>
    <x v="366"/>
    <s v="East"/>
    <s v="New York"/>
    <s v="Tonawanda"/>
    <x v="0"/>
    <s v="Individual"/>
    <s v="Manual"/>
    <x v="1"/>
    <x v="37"/>
    <x v="19"/>
    <n v="100"/>
    <s v="200Nm@ 1400-3400rpm"/>
    <x v="3"/>
    <x v="1"/>
  </r>
  <r>
    <x v="4176"/>
    <x v="19"/>
    <x v="4"/>
    <x v="452"/>
    <x v="80"/>
    <s v="East"/>
    <s v="New York"/>
    <s v="Troy"/>
    <x v="0"/>
    <s v="Dealer"/>
    <s v="Automatic"/>
    <x v="0"/>
    <x v="104"/>
    <x v="37"/>
    <n v="177"/>
    <s v="430Nm@ 1750-2500rpm"/>
    <x v="0"/>
    <x v="1"/>
  </r>
  <r>
    <x v="4177"/>
    <x v="18"/>
    <x v="15"/>
    <x v="88"/>
    <x v="67"/>
    <s v="East"/>
    <s v="New York"/>
    <s v="Tonawanda"/>
    <x v="1"/>
    <s v="Dealer"/>
    <s v="Automatic"/>
    <x v="0"/>
    <x v="90"/>
    <x v="36"/>
    <n v="214.56"/>
    <s v="202Nm@ 3600-5200rpm"/>
    <x v="0"/>
    <x v="1"/>
  </r>
  <r>
    <x v="4178"/>
    <x v="19"/>
    <x v="4"/>
    <x v="89"/>
    <x v="4"/>
    <s v="East"/>
    <s v="New York"/>
    <s v="Tonawanda"/>
    <x v="0"/>
    <s v="Dealer"/>
    <s v="Automatic"/>
    <x v="0"/>
    <x v="91"/>
    <x v="37"/>
    <n v="177"/>
    <s v="430Nm@ 1750-2500rpm"/>
    <x v="0"/>
    <x v="1"/>
  </r>
  <r>
    <x v="4179"/>
    <x v="8"/>
    <x v="13"/>
    <x v="181"/>
    <x v="43"/>
    <s v="East"/>
    <s v="New York"/>
    <s v="Tonawanda"/>
    <x v="0"/>
    <s v="Individual"/>
    <s v="Manual"/>
    <x v="0"/>
    <x v="128"/>
    <x v="16"/>
    <n v="147.94"/>
    <s v="320Nm@ 1500-3000rpm"/>
    <x v="2"/>
    <x v="1"/>
  </r>
  <r>
    <x v="4180"/>
    <x v="22"/>
    <x v="15"/>
    <x v="182"/>
    <x v="67"/>
    <s v="East"/>
    <s v="New York"/>
    <s v="Syracuse"/>
    <x v="0"/>
    <s v="Individual"/>
    <s v="Automatic"/>
    <x v="0"/>
    <x v="99"/>
    <x v="42"/>
    <n v="190"/>
    <s v="400Nm"/>
    <x v="0"/>
    <x v="1"/>
  </r>
  <r>
    <x v="4181"/>
    <x v="4"/>
    <x v="10"/>
    <x v="183"/>
    <x v="127"/>
    <s v="East"/>
    <s v="New York"/>
    <s v="Syracuse"/>
    <x v="1"/>
    <s v="Trustmark_Dealer"/>
    <s v="Automatic"/>
    <x v="0"/>
    <x v="109"/>
    <x v="19"/>
    <n v="157.69999999999999"/>
    <s v="213Nm@ 4500rpm"/>
    <x v="0"/>
    <x v="1"/>
  </r>
  <r>
    <x v="4182"/>
    <x v="0"/>
    <x v="7"/>
    <x v="3"/>
    <x v="128"/>
    <s v="East"/>
    <s v="New York"/>
    <s v="Tonawanda"/>
    <x v="1"/>
    <s v="Trustmark_Dealer"/>
    <s v="Manual"/>
    <x v="0"/>
    <x v="69"/>
    <x v="14"/>
    <n v="67.05"/>
    <s v="90Nm@ 3500rpm"/>
    <x v="0"/>
    <x v="1"/>
  </r>
  <r>
    <x v="4183"/>
    <x v="0"/>
    <x v="14"/>
    <x v="184"/>
    <x v="129"/>
    <s v="East"/>
    <s v="New York"/>
    <s v="Tonawanda"/>
    <x v="0"/>
    <s v="Dealer"/>
    <s v="Manual"/>
    <x v="0"/>
    <x v="163"/>
    <x v="0"/>
    <n v="74"/>
    <s v="190Nm@ 2000rpm"/>
    <x v="0"/>
    <x v="1"/>
  </r>
  <r>
    <x v="4184"/>
    <x v="2"/>
    <x v="10"/>
    <x v="105"/>
    <x v="130"/>
    <s v="Central"/>
    <s v="Nebraska"/>
    <s v="Norfolk"/>
    <x v="1"/>
    <s v="Trustmark_Dealer"/>
    <s v="Manual"/>
    <x v="0"/>
    <x v="23"/>
    <x v="13"/>
    <n v="88.7"/>
    <s v="110Nm@ 4800rpm"/>
    <x v="0"/>
    <x v="1"/>
  </r>
  <r>
    <x v="4185"/>
    <x v="4"/>
    <x v="7"/>
    <x v="185"/>
    <x v="131"/>
    <s v="Central"/>
    <s v="Nebraska"/>
    <s v="Norfolk"/>
    <x v="0"/>
    <s v="Trustmark_Dealer"/>
    <s v="Manual"/>
    <x v="1"/>
    <x v="37"/>
    <x v="19"/>
    <n v="100.6"/>
    <s v="200Nm@ 1200-3600rpm"/>
    <x v="2"/>
    <x v="1"/>
  </r>
  <r>
    <x v="4186"/>
    <x v="0"/>
    <x v="15"/>
    <x v="29"/>
    <x v="132"/>
    <s v="Central"/>
    <s v="Nebraska"/>
    <s v="Norfolk"/>
    <x v="1"/>
    <s v="Trustmark_Dealer"/>
    <s v="Automatic"/>
    <x v="0"/>
    <x v="52"/>
    <x v="5"/>
    <n v="81.8"/>
    <s v="113Nm@ 4200rpm"/>
    <x v="0"/>
    <x v="1"/>
  </r>
  <r>
    <x v="4187"/>
    <x v="4"/>
    <x v="4"/>
    <x v="74"/>
    <x v="133"/>
    <s v="Central"/>
    <s v="Illinois"/>
    <s v="Urbana"/>
    <x v="1"/>
    <s v="Trustmark_Dealer"/>
    <s v="Manual"/>
    <x v="0"/>
    <x v="95"/>
    <x v="63"/>
    <n v="88.73"/>
    <s v="132Nm@ 3000rpm"/>
    <x v="0"/>
    <x v="1"/>
  </r>
  <r>
    <x v="4188"/>
    <x v="0"/>
    <x v="14"/>
    <x v="21"/>
    <x v="134"/>
    <s v="Central"/>
    <s v="Nebraska"/>
    <s v="Norfolk"/>
    <x v="1"/>
    <s v="Dealer"/>
    <s v="Automatic"/>
    <x v="0"/>
    <x v="52"/>
    <x v="5"/>
    <n v="81.8"/>
    <s v="113Nm@ 4200rpm"/>
    <x v="0"/>
    <x v="1"/>
  </r>
  <r>
    <x v="4189"/>
    <x v="3"/>
    <x v="4"/>
    <x v="0"/>
    <x v="135"/>
    <s v="Central"/>
    <s v="Nebraska"/>
    <s v="Norfolk"/>
    <x v="0"/>
    <s v="Dealer"/>
    <s v="Manual"/>
    <x v="0"/>
    <x v="153"/>
    <x v="56"/>
    <n v="73.97"/>
    <s v="190.24nm@ 1750-2250rpm"/>
    <x v="0"/>
    <x v="1"/>
  </r>
  <r>
    <x v="4190"/>
    <x v="16"/>
    <x v="15"/>
    <x v="186"/>
    <x v="72"/>
    <s v="Central"/>
    <s v="Illinois"/>
    <s v="Tinley Park"/>
    <x v="0"/>
    <s v="Dealer"/>
    <s v="Automatic"/>
    <x v="0"/>
    <x v="95"/>
    <x v="40"/>
    <n v="190"/>
    <s v="400Nm@ 1750-2500rpm"/>
    <x v="0"/>
    <x v="1"/>
  </r>
  <r>
    <x v="4191"/>
    <x v="16"/>
    <x v="15"/>
    <x v="187"/>
    <x v="136"/>
    <s v="Central"/>
    <s v="Illinois"/>
    <s v="Tinley Park"/>
    <x v="0"/>
    <s v="Dealer"/>
    <s v="Automatic"/>
    <x v="0"/>
    <x v="95"/>
    <x v="40"/>
    <n v="190"/>
    <s v="400Nm@ 1750-2500rpm"/>
    <x v="0"/>
    <x v="1"/>
  </r>
  <r>
    <x v="4192"/>
    <x v="2"/>
    <x v="15"/>
    <x v="188"/>
    <x v="137"/>
    <s v="Central"/>
    <s v="Illinois"/>
    <s v="Tinley Park"/>
    <x v="1"/>
    <s v="Trustmark_Dealer"/>
    <s v="Automatic"/>
    <x v="0"/>
    <x v="74"/>
    <x v="13"/>
    <n v="88.76"/>
    <s v="110Nm@ 4800rpm"/>
    <x v="0"/>
    <x v="1"/>
  </r>
  <r>
    <x v="4193"/>
    <x v="1"/>
    <x v="10"/>
    <x v="106"/>
    <x v="81"/>
    <s v="Central"/>
    <s v="Illinois"/>
    <s v="Urbana"/>
    <x v="1"/>
    <s v="Dealer"/>
    <s v="Automatic"/>
    <x v="0"/>
    <x v="75"/>
    <x v="28"/>
    <n v="103.5"/>
    <s v="153Nm@ 3800rpm"/>
    <x v="0"/>
    <x v="1"/>
  </r>
  <r>
    <x v="4194"/>
    <x v="22"/>
    <x v="14"/>
    <x v="189"/>
    <x v="105"/>
    <s v="Central"/>
    <s v="Nebraska"/>
    <s v="Norfolk"/>
    <x v="0"/>
    <s v="Dealer"/>
    <s v="Automatic"/>
    <x v="0"/>
    <x v="24"/>
    <x v="64"/>
    <n v="150"/>
    <s v="350Nm@ 1500-2750rpm"/>
    <x v="0"/>
    <x v="1"/>
  </r>
  <r>
    <x v="4195"/>
    <x v="0"/>
    <x v="16"/>
    <x v="149"/>
    <x v="10"/>
    <s v="Central"/>
    <s v="Texas"/>
    <s v="Mansfield"/>
    <x v="1"/>
    <s v="Individual"/>
    <s v="Manual"/>
    <x v="2"/>
    <x v="6"/>
    <x v="6"/>
    <n v="64"/>
    <s v="8.6@ 3,500(kgm@ rpm)"/>
    <x v="0"/>
    <x v="1"/>
  </r>
  <r>
    <x v="4196"/>
    <x v="3"/>
    <x v="16"/>
    <x v="69"/>
    <x v="590"/>
    <s v="Central"/>
    <s v="Texas"/>
    <s v="Mansfield"/>
    <x v="1"/>
    <s v="Individual"/>
    <s v="Manual"/>
    <x v="1"/>
    <x v="64"/>
    <x v="30"/>
    <n v="68.05"/>
    <s v="99.04Nm@ 4500rpm"/>
    <x v="0"/>
    <x v="1"/>
  </r>
  <r>
    <x v="4197"/>
    <x v="7"/>
    <x v="11"/>
    <x v="1"/>
    <x v="1"/>
    <s v="Central"/>
    <s v="Texas"/>
    <s v="Mansfield"/>
    <x v="0"/>
    <s v="Individual"/>
    <s v="Manual"/>
    <x v="1"/>
    <x v="39"/>
    <x v="16"/>
    <n v="115"/>
    <s v="277.5Nm@ 1700-2200rpm"/>
    <x v="0"/>
    <x v="1"/>
  </r>
  <r>
    <x v="4198"/>
    <x v="17"/>
    <x v="13"/>
    <x v="185"/>
    <x v="12"/>
    <s v="Central"/>
    <s v="Texas"/>
    <s v="Mcallen"/>
    <x v="0"/>
    <s v="Individual"/>
    <s v="Manual"/>
    <x v="0"/>
    <x v="9"/>
    <x v="10"/>
    <n v="108.5"/>
    <s v="248Nm@ 2250rpm"/>
    <x v="0"/>
    <x v="1"/>
  </r>
  <r>
    <x v="4199"/>
    <x v="7"/>
    <x v="13"/>
    <x v="61"/>
    <x v="10"/>
    <s v="Central"/>
    <s v="Texas"/>
    <s v="Mcallen"/>
    <x v="0"/>
    <s v="Individual"/>
    <s v="Manual"/>
    <x v="0"/>
    <x v="149"/>
    <x v="60"/>
    <n v="63"/>
    <s v="180Nm@ 1440-1500rpm"/>
    <x v="5"/>
    <x v="1"/>
  </r>
  <r>
    <x v="4200"/>
    <x v="3"/>
    <x v="1"/>
    <x v="69"/>
    <x v="7"/>
    <s v="Central"/>
    <s v="Texas"/>
    <s v="Mcallen"/>
    <x v="0"/>
    <s v="Individual"/>
    <s v="Manual"/>
    <x v="1"/>
    <x v="275"/>
    <x v="48"/>
    <n v="82"/>
    <s v="187Nm@ 2500rpm"/>
    <x v="0"/>
    <x v="1"/>
  </r>
  <r>
    <x v="4201"/>
    <x v="2"/>
    <x v="4"/>
    <x v="351"/>
    <x v="18"/>
    <s v="Central"/>
    <s v="Texas"/>
    <s v="Mcallen"/>
    <x v="1"/>
    <s v="Individual"/>
    <s v="Manual"/>
    <x v="0"/>
    <x v="34"/>
    <x v="2"/>
    <n v="117.3"/>
    <s v="145Nm@ 4600rpm"/>
    <x v="0"/>
    <x v="1"/>
  </r>
  <r>
    <x v="4202"/>
    <x v="0"/>
    <x v="14"/>
    <x v="29"/>
    <x v="15"/>
    <s v="Central"/>
    <s v="Texas"/>
    <s v="Mansfield"/>
    <x v="0"/>
    <s v="Individual"/>
    <s v="Manual"/>
    <x v="0"/>
    <x v="127"/>
    <x v="0"/>
    <n v="74.02"/>
    <s v="190Nm@ 2000rpm"/>
    <x v="0"/>
    <x v="1"/>
  </r>
  <r>
    <x v="4203"/>
    <x v="0"/>
    <x v="0"/>
    <x v="29"/>
    <x v="7"/>
    <s v="Central"/>
    <s v="Texas"/>
    <s v="Mcallen"/>
    <x v="0"/>
    <s v="Individual"/>
    <s v="Manual"/>
    <x v="0"/>
    <x v="87"/>
    <x v="0"/>
    <n v="88.8"/>
    <s v="200Nm@ 1750rpm"/>
    <x v="2"/>
    <x v="1"/>
  </r>
  <r>
    <x v="4204"/>
    <x v="3"/>
    <x v="10"/>
    <x v="261"/>
    <x v="11"/>
    <s v="Central"/>
    <s v="Texas"/>
    <s v="Mcallen"/>
    <x v="0"/>
    <s v="Individual"/>
    <s v="Manual"/>
    <x v="0"/>
    <x v="277"/>
    <x v="3"/>
    <n v="88.7"/>
    <s v="219.7Nm@ 1750-2750rpm"/>
    <x v="0"/>
    <x v="1"/>
  </r>
  <r>
    <x v="4205"/>
    <x v="5"/>
    <x v="4"/>
    <x v="204"/>
    <x v="256"/>
    <s v="Central"/>
    <s v="Texas"/>
    <s v="Mesquite"/>
    <x v="0"/>
    <s v="Individual"/>
    <s v="Manual"/>
    <x v="0"/>
    <x v="225"/>
    <x v="1"/>
    <n v="99"/>
    <s v="215Nm@ 1750-3000rpm"/>
    <x v="0"/>
    <x v="1"/>
  </r>
  <r>
    <x v="4206"/>
    <x v="0"/>
    <x v="6"/>
    <x v="264"/>
    <x v="365"/>
    <s v="Central"/>
    <s v="Texas"/>
    <s v="Mesquite"/>
    <x v="0"/>
    <s v="Individual"/>
    <s v="Manual"/>
    <x v="1"/>
    <x v="34"/>
    <x v="0"/>
    <n v="75"/>
    <s v="190Nm@ 2000rpm"/>
    <x v="0"/>
    <x v="1"/>
  </r>
  <r>
    <x v="4207"/>
    <x v="5"/>
    <x v="6"/>
    <x v="25"/>
    <x v="10"/>
    <s v="Central"/>
    <s v="Texas"/>
    <s v="Mcallen"/>
    <x v="0"/>
    <s v="Individual"/>
    <s v="Manual"/>
    <x v="0"/>
    <x v="8"/>
    <x v="9"/>
    <n v="68"/>
    <s v="160Nm@ 2000rpm"/>
    <x v="0"/>
    <x v="1"/>
  </r>
  <r>
    <x v="4208"/>
    <x v="8"/>
    <x v="2"/>
    <x v="16"/>
    <x v="366"/>
    <s v="Central"/>
    <s v="Texas"/>
    <s v="Euless"/>
    <x v="0"/>
    <s v="Individual"/>
    <s v="Manual"/>
    <x v="2"/>
    <x v="26"/>
    <x v="73"/>
    <n v="90"/>
    <s v="190Nm@ 2000-3000"/>
    <x v="5"/>
    <x v="1"/>
  </r>
  <r>
    <x v="4209"/>
    <x v="7"/>
    <x v="4"/>
    <x v="207"/>
    <x v="125"/>
    <s v="Central"/>
    <s v="Texas"/>
    <s v="Euless"/>
    <x v="0"/>
    <s v="Individual"/>
    <s v="Manual"/>
    <x v="1"/>
    <x v="195"/>
    <x v="48"/>
    <n v="100"/>
    <s v="240Nm@ 1600-2800rpm"/>
    <x v="2"/>
    <x v="1"/>
  </r>
  <r>
    <x v="4210"/>
    <x v="9"/>
    <x v="6"/>
    <x v="180"/>
    <x v="12"/>
    <s v="Central"/>
    <s v="Texas"/>
    <s v="Euless"/>
    <x v="0"/>
    <s v="Individual"/>
    <s v="Manual"/>
    <x v="3"/>
    <x v="182"/>
    <x v="69"/>
    <n v="57.6"/>
    <s v="150Nm@ 1750rpm"/>
    <x v="0"/>
    <x v="1"/>
  </r>
  <r>
    <x v="4211"/>
    <x v="4"/>
    <x v="13"/>
    <x v="145"/>
    <x v="15"/>
    <s v="Central"/>
    <s v="Texas"/>
    <s v="El Paso"/>
    <x v="1"/>
    <s v="Individual"/>
    <s v="Manual"/>
    <x v="0"/>
    <x v="45"/>
    <x v="25"/>
    <n v="138.03"/>
    <s v="173Nm@ 4000rpm"/>
    <x v="0"/>
    <x v="1"/>
  </r>
  <r>
    <x v="4212"/>
    <x v="19"/>
    <x v="7"/>
    <x v="352"/>
    <x v="25"/>
    <s v="Central"/>
    <s v="Texas"/>
    <s v="Euless"/>
    <x v="0"/>
    <s v="Individual"/>
    <s v="Automatic"/>
    <x v="0"/>
    <x v="256"/>
    <x v="16"/>
    <n v="187.7"/>
    <s v="450Nm@ 2000rpm"/>
    <x v="0"/>
    <x v="1"/>
  </r>
  <r>
    <x v="4213"/>
    <x v="15"/>
    <x v="4"/>
    <x v="74"/>
    <x v="151"/>
    <s v="Central"/>
    <s v="Texas"/>
    <s v="Farmers Branch"/>
    <x v="0"/>
    <s v="Individual"/>
    <s v="Automatic"/>
    <x v="0"/>
    <x v="52"/>
    <x v="1"/>
    <n v="108.495"/>
    <s v="250Nm@ 1500-3000rpm"/>
    <x v="0"/>
    <x v="1"/>
  </r>
  <r>
    <x v="4214"/>
    <x v="2"/>
    <x v="20"/>
    <x v="353"/>
    <x v="43"/>
    <s v="Central"/>
    <s v="Texas"/>
    <s v="El Paso"/>
    <x v="1"/>
    <s v="Individual"/>
    <s v="Manual"/>
    <x v="2"/>
    <x v="142"/>
    <x v="48"/>
    <n v="100"/>
    <s v="13.1kgm@ 4600rpm"/>
    <x v="0"/>
    <x v="1"/>
  </r>
  <r>
    <x v="4215"/>
    <x v="0"/>
    <x v="8"/>
    <x v="4"/>
    <x v="2"/>
    <s v="Central"/>
    <s v="Texas"/>
    <s v="El Paso"/>
    <x v="1"/>
    <s v="Individual"/>
    <s v="Manual"/>
    <x v="1"/>
    <x v="11"/>
    <x v="14"/>
    <n v="67.099999999999994"/>
    <s v="90Nm@ 3500rpm"/>
    <x v="0"/>
    <x v="1"/>
  </r>
  <r>
    <x v="4216"/>
    <x v="2"/>
    <x v="11"/>
    <x v="52"/>
    <x v="10"/>
    <s v="Central"/>
    <s v="Texas"/>
    <s v="El Paso"/>
    <x v="1"/>
    <s v="Individual"/>
    <s v="Manual"/>
    <x v="1"/>
    <x v="24"/>
    <x v="2"/>
    <n v="116.3"/>
    <s v="146Nm@ 4800rpm"/>
    <x v="0"/>
    <x v="1"/>
  </r>
  <r>
    <x v="4217"/>
    <x v="3"/>
    <x v="4"/>
    <x v="105"/>
    <x v="22"/>
    <s v="Central"/>
    <s v="Texas"/>
    <s v="Farmers Branch"/>
    <x v="1"/>
    <s v="Individual"/>
    <s v="Automatic"/>
    <x v="0"/>
    <x v="11"/>
    <x v="5"/>
    <n v="81.86"/>
    <s v="113.75nm@ 4000rpm"/>
    <x v="0"/>
    <x v="1"/>
  </r>
  <r>
    <x v="4218"/>
    <x v="0"/>
    <x v="14"/>
    <x v="79"/>
    <x v="45"/>
    <s v="Central"/>
    <s v="Texas"/>
    <s v="Edinburg"/>
    <x v="1"/>
    <s v="Individual"/>
    <s v="Manual"/>
    <x v="0"/>
    <x v="82"/>
    <x v="14"/>
    <n v="67.040000000000006"/>
    <s v="90Nm@ 3500rpm"/>
    <x v="0"/>
    <x v="1"/>
  </r>
  <r>
    <x v="4219"/>
    <x v="4"/>
    <x v="10"/>
    <x v="492"/>
    <x v="7"/>
    <s v="Central"/>
    <s v="Texas"/>
    <s v="El Paso"/>
    <x v="0"/>
    <s v="Individual"/>
    <s v="Automatic"/>
    <x v="0"/>
    <x v="67"/>
    <x v="23"/>
    <n v="174.5"/>
    <s v="450Nm@ 1600-2400rpm"/>
    <x v="2"/>
    <x v="1"/>
  </r>
  <r>
    <x v="4220"/>
    <x v="0"/>
    <x v="2"/>
    <x v="220"/>
    <x v="1"/>
    <s v="Central"/>
    <s v="Texas"/>
    <s v="El Paso"/>
    <x v="0"/>
    <s v="Individual"/>
    <s v="Manual"/>
    <x v="0"/>
    <x v="115"/>
    <x v="0"/>
    <n v="73.900000000000006"/>
    <s v="113Nm@ 4500rpm"/>
    <x v="0"/>
    <x v="1"/>
  </r>
  <r>
    <x v="4221"/>
    <x v="0"/>
    <x v="15"/>
    <x v="185"/>
    <x v="460"/>
    <s v="Central"/>
    <s v="Texas"/>
    <s v="Farmers Branch"/>
    <x v="1"/>
    <s v="Individual"/>
    <s v="Automatic"/>
    <x v="0"/>
    <x v="71"/>
    <x v="5"/>
    <n v="81.8"/>
    <s v="113Nm@ 4200rpm"/>
    <x v="0"/>
    <x v="1"/>
  </r>
  <r>
    <x v="4222"/>
    <x v="0"/>
    <x v="2"/>
    <x v="8"/>
    <x v="14"/>
    <s v="Central"/>
    <s v="Texas"/>
    <s v="Farmers Branch"/>
    <x v="1"/>
    <s v="Individual"/>
    <s v="Manual"/>
    <x v="0"/>
    <x v="320"/>
    <x v="4"/>
    <n v="80"/>
    <s v="103Nm@ 4500rpm"/>
    <x v="3"/>
    <x v="1"/>
  </r>
  <r>
    <x v="4223"/>
    <x v="7"/>
    <x v="16"/>
    <x v="14"/>
    <x v="10"/>
    <s v="Central"/>
    <s v="Texas"/>
    <s v="Farmers Branch"/>
    <x v="0"/>
    <s v="Individual"/>
    <s v="Manual"/>
    <x v="2"/>
    <x v="144"/>
    <x v="16"/>
    <n v="120"/>
    <s v="290Nm@ 1800-2800rpm"/>
    <x v="2"/>
    <x v="1"/>
  </r>
  <r>
    <x v="4224"/>
    <x v="4"/>
    <x v="13"/>
    <x v="177"/>
    <x v="1"/>
    <s v="West"/>
    <s v="Washington"/>
    <s v="Bellingham"/>
    <x v="0"/>
    <s v="Individual"/>
    <s v="Manual"/>
    <x v="1"/>
    <x v="7"/>
    <x v="8"/>
    <n v="67.05"/>
    <s v="170Nm@ 1800-2400rpm"/>
    <x v="0"/>
    <x v="1"/>
  </r>
  <r>
    <x v="4225"/>
    <x v="3"/>
    <x v="11"/>
    <x v="13"/>
    <x v="1"/>
    <s v="West"/>
    <s v="Washington"/>
    <s v="Bremerton"/>
    <x v="1"/>
    <s v="Individual"/>
    <s v="Manual"/>
    <x v="1"/>
    <x v="115"/>
    <x v="66"/>
    <n v="55.2"/>
    <s v="74.5Nm@ 4000rpm"/>
    <x v="0"/>
    <x v="1"/>
  </r>
  <r>
    <x v="4226"/>
    <x v="1"/>
    <x v="1"/>
    <x v="12"/>
    <x v="57"/>
    <s v="West"/>
    <s v="Washington"/>
    <s v="Bremerton"/>
    <x v="0"/>
    <s v="Individual"/>
    <s v="Manual"/>
    <x v="2"/>
    <x v="188"/>
    <x v="106"/>
    <n v="66"/>
    <s v="210 / 1900"/>
    <x v="0"/>
    <x v="1"/>
  </r>
  <r>
    <x v="4227"/>
    <x v="8"/>
    <x v="8"/>
    <x v="165"/>
    <x v="1"/>
    <s v="West"/>
    <s v="Washington"/>
    <s v="Bothell"/>
    <x v="0"/>
    <s v="Individual"/>
    <s v="Manual"/>
    <x v="3"/>
    <x v="4"/>
    <x v="33"/>
    <n v="70"/>
    <s v="13.5@ 2,500(kgm@ rpm)"/>
    <x v="0"/>
    <x v="1"/>
  </r>
  <r>
    <x v="4228"/>
    <x v="12"/>
    <x v="13"/>
    <x v="359"/>
    <x v="10"/>
    <s v="West"/>
    <s v="Washington"/>
    <s v="Bothell"/>
    <x v="0"/>
    <s v="Individual"/>
    <s v="Automatic"/>
    <x v="1"/>
    <x v="204"/>
    <x v="20"/>
    <n v="203.2"/>
    <s v="500Nm@ 1600-1800rpm"/>
    <x v="0"/>
    <x v="1"/>
  </r>
  <r>
    <x v="4229"/>
    <x v="8"/>
    <x v="14"/>
    <x v="40"/>
    <x v="39"/>
    <s v="West"/>
    <s v="Washington"/>
    <s v="Bremerton"/>
    <x v="0"/>
    <s v="Individual"/>
    <s v="Manual"/>
    <x v="0"/>
    <x v="121"/>
    <x v="59"/>
    <n v="83.83"/>
    <s v="250Nm@ 1000-2000rpm"/>
    <x v="2"/>
    <x v="1"/>
  </r>
  <r>
    <x v="4230"/>
    <x v="12"/>
    <x v="10"/>
    <x v="369"/>
    <x v="11"/>
    <s v="West"/>
    <s v="Washington"/>
    <s v="Bremerton"/>
    <x v="0"/>
    <s v="Individual"/>
    <s v="Automatic"/>
    <x v="1"/>
    <x v="148"/>
    <x v="20"/>
    <n v="136"/>
    <s v="300Nm@ 1600-3000rpm"/>
    <x v="0"/>
    <x v="1"/>
  </r>
  <r>
    <x v="4231"/>
    <x v="5"/>
    <x v="13"/>
    <x v="336"/>
    <x v="591"/>
    <s v="West"/>
    <s v="Washington"/>
    <s v="Bellevue"/>
    <x v="0"/>
    <s v="Dealer"/>
    <s v="Manual"/>
    <x v="0"/>
    <x v="184"/>
    <x v="1"/>
    <n v="89.84"/>
    <s v="204Nm@ 2000-2750rpm"/>
    <x v="0"/>
    <x v="1"/>
  </r>
  <r>
    <x v="4232"/>
    <x v="0"/>
    <x v="13"/>
    <x v="68"/>
    <x v="59"/>
    <s v="West"/>
    <s v="Washington"/>
    <s v="Bellingham"/>
    <x v="0"/>
    <s v="Dealer"/>
    <s v="Manual"/>
    <x v="0"/>
    <x v="56"/>
    <x v="0"/>
    <n v="73.94"/>
    <s v="190Nm@ 2000rpm"/>
    <x v="0"/>
    <x v="1"/>
  </r>
  <r>
    <x v="4233"/>
    <x v="1"/>
    <x v="4"/>
    <x v="213"/>
    <x v="116"/>
    <s v="West"/>
    <s v="Washington"/>
    <s v="Bellingham"/>
    <x v="1"/>
    <s v="Dealer"/>
    <s v="Automatic"/>
    <x v="1"/>
    <x v="296"/>
    <x v="25"/>
    <n v="177.5"/>
    <s v="250Nm@ 1250-5000rpm"/>
    <x v="0"/>
    <x v="1"/>
  </r>
  <r>
    <x v="4234"/>
    <x v="3"/>
    <x v="0"/>
    <x v="167"/>
    <x v="118"/>
    <s v="West"/>
    <s v="Washington"/>
    <s v="Bellevue"/>
    <x v="0"/>
    <s v="Dealer"/>
    <s v="Manual"/>
    <x v="2"/>
    <x v="153"/>
    <x v="61"/>
    <n v="70"/>
    <s v="160Nm@ 1500-2750rpm"/>
    <x v="0"/>
    <x v="1"/>
  </r>
  <r>
    <x v="4235"/>
    <x v="3"/>
    <x v="7"/>
    <x v="33"/>
    <x v="180"/>
    <s v="West"/>
    <s v="Washington"/>
    <s v="Bellevue"/>
    <x v="0"/>
    <s v="Dealer"/>
    <s v="Manual"/>
    <x v="0"/>
    <x v="80"/>
    <x v="3"/>
    <n v="88.76"/>
    <s v="219.6Nm@ 1750-2750rpm"/>
    <x v="0"/>
    <x v="1"/>
  </r>
  <r>
    <x v="4236"/>
    <x v="15"/>
    <x v="15"/>
    <x v="223"/>
    <x v="592"/>
    <s v="West"/>
    <s v="Washington"/>
    <s v="Bellevue"/>
    <x v="0"/>
    <s v="Dealer"/>
    <s v="Manual"/>
    <x v="4"/>
    <x v="290"/>
    <x v="1"/>
    <n v="108.6"/>
    <s v="250Nm@ 1500-3000rpm"/>
    <x v="0"/>
    <x v="1"/>
  </r>
  <r>
    <x v="4237"/>
    <x v="3"/>
    <x v="10"/>
    <x v="304"/>
    <x v="4"/>
    <s v="West"/>
    <s v="Washington"/>
    <s v="Bellevue"/>
    <x v="0"/>
    <s v="Dealer"/>
    <s v="Automatic"/>
    <x v="1"/>
    <x v="336"/>
    <x v="40"/>
    <n v="183"/>
    <s v="400Nm@ 175-2750rpm"/>
    <x v="0"/>
    <x v="1"/>
  </r>
  <r>
    <x v="4238"/>
    <x v="6"/>
    <x v="14"/>
    <x v="66"/>
    <x v="238"/>
    <s v="West"/>
    <s v="Washington"/>
    <s v="Bremerton"/>
    <x v="1"/>
    <s v="Dealer"/>
    <s v="Automatic"/>
    <x v="0"/>
    <x v="321"/>
    <x v="35"/>
    <n v="67"/>
    <s v="91Nm@ 4250rpm"/>
    <x v="0"/>
    <x v="1"/>
  </r>
  <r>
    <x v="4239"/>
    <x v="6"/>
    <x v="14"/>
    <x v="10"/>
    <x v="238"/>
    <s v="West"/>
    <s v="Washington"/>
    <s v="Bothell"/>
    <x v="1"/>
    <s v="Dealer"/>
    <s v="Manual"/>
    <x v="0"/>
    <x v="86"/>
    <x v="35"/>
    <n v="67"/>
    <s v="91Nm@ 4250rpm"/>
    <x v="0"/>
    <x v="1"/>
  </r>
  <r>
    <x v="4240"/>
    <x v="0"/>
    <x v="10"/>
    <x v="175"/>
    <x v="209"/>
    <s v="West"/>
    <s v="Washington"/>
    <s v="Bothell"/>
    <x v="1"/>
    <s v="Dealer"/>
    <s v="Manual"/>
    <x v="0"/>
    <x v="234"/>
    <x v="5"/>
    <n v="81.8"/>
    <s v="113Nm@ 4200rpm"/>
    <x v="0"/>
    <x v="1"/>
  </r>
  <r>
    <x v="4241"/>
    <x v="8"/>
    <x v="14"/>
    <x v="144"/>
    <x v="209"/>
    <s v="West"/>
    <s v="Washington"/>
    <s v="Bothell"/>
    <x v="1"/>
    <s v="Dealer"/>
    <s v="Automatic"/>
    <x v="0"/>
    <x v="80"/>
    <x v="62"/>
    <n v="37.479999999999997"/>
    <s v="51Nm@ 4000rpm"/>
    <x v="1"/>
    <x v="1"/>
  </r>
  <r>
    <x v="4242"/>
    <x v="3"/>
    <x v="0"/>
    <x v="40"/>
    <x v="263"/>
    <s v="West"/>
    <s v="Washington"/>
    <s v="Auburn"/>
    <x v="0"/>
    <s v="Dealer"/>
    <s v="Manual"/>
    <x v="0"/>
    <x v="79"/>
    <x v="34"/>
    <n v="126.32"/>
    <s v="259.8Nm@ 1900-2750rpm"/>
    <x v="0"/>
    <x v="1"/>
  </r>
  <r>
    <x v="4243"/>
    <x v="16"/>
    <x v="2"/>
    <x v="145"/>
    <x v="593"/>
    <s v="West"/>
    <s v="California"/>
    <s v="Santa Ana"/>
    <x v="0"/>
    <s v="Dealer"/>
    <s v="Automatic"/>
    <x v="0"/>
    <x v="243"/>
    <x v="40"/>
    <n v="187.74"/>
    <s v="400Nm@ 1750-2500rpm"/>
    <x v="0"/>
    <x v="1"/>
  </r>
  <r>
    <x v="4244"/>
    <x v="15"/>
    <x v="11"/>
    <x v="143"/>
    <x v="208"/>
    <s v="West"/>
    <s v="California"/>
    <s v="Santa Clara"/>
    <x v="0"/>
    <s v="Dealer"/>
    <s v="Automatic"/>
    <x v="0"/>
    <x v="337"/>
    <x v="24"/>
    <n v="175"/>
    <s v="350Nm@ 1500-3500rpm"/>
    <x v="0"/>
    <x v="1"/>
  </r>
  <r>
    <x v="4245"/>
    <x v="0"/>
    <x v="13"/>
    <x v="33"/>
    <x v="98"/>
    <s v="West"/>
    <s v="California"/>
    <s v="Santa Ana"/>
    <x v="1"/>
    <s v="Dealer"/>
    <s v="Manual"/>
    <x v="0"/>
    <x v="234"/>
    <x v="5"/>
    <n v="81.8"/>
    <s v="113Nm@ 4200rpm"/>
    <x v="0"/>
    <x v="1"/>
  </r>
  <r>
    <x v="4246"/>
    <x v="12"/>
    <x v="6"/>
    <x v="213"/>
    <x v="234"/>
    <s v="West"/>
    <s v="California"/>
    <s v="Santa Clara"/>
    <x v="0"/>
    <s v="Dealer"/>
    <s v="Automatic"/>
    <x v="0"/>
    <x v="338"/>
    <x v="99"/>
    <n v="170"/>
    <s v="400Nm@ 1400-2800rpm"/>
    <x v="0"/>
    <x v="1"/>
  </r>
  <r>
    <x v="4247"/>
    <x v="5"/>
    <x v="7"/>
    <x v="172"/>
    <x v="104"/>
    <s v="West"/>
    <s v="California"/>
    <s v="Santa Barbara"/>
    <x v="0"/>
    <s v="Dealer"/>
    <s v="Manual"/>
    <x v="0"/>
    <x v="169"/>
    <x v="72"/>
    <n v="98.96"/>
    <s v="215Nm@ 1750-2500rpm"/>
    <x v="0"/>
    <x v="1"/>
  </r>
  <r>
    <x v="4248"/>
    <x v="29"/>
    <x v="15"/>
    <x v="96"/>
    <x v="22"/>
    <s v="West"/>
    <s v="California"/>
    <s v="Santa Clara"/>
    <x v="0"/>
    <s v="Individual"/>
    <s v="Automatic"/>
    <x v="0"/>
    <x v="289"/>
    <x v="112"/>
    <n v="174.57"/>
    <s v="380NM@ 1800-2800rpm"/>
    <x v="2"/>
    <x v="1"/>
  </r>
  <r>
    <x v="4249"/>
    <x v="5"/>
    <x v="14"/>
    <x v="19"/>
    <x v="11"/>
    <s v="West"/>
    <s v="California"/>
    <s v="Santa Ana"/>
    <x v="0"/>
    <s v="Individual"/>
    <s v="Manual"/>
    <x v="0"/>
    <x v="3"/>
    <x v="1"/>
    <n v="98.96"/>
    <s v="205Nm@ 1750-3250rpm"/>
    <x v="0"/>
    <x v="1"/>
  </r>
  <r>
    <x v="4250"/>
    <x v="8"/>
    <x v="15"/>
    <x v="82"/>
    <x v="22"/>
    <s v="West"/>
    <s v="California"/>
    <s v="Santa Ana"/>
    <x v="0"/>
    <s v="Individual"/>
    <s v="Automatic"/>
    <x v="0"/>
    <x v="19"/>
    <x v="2"/>
    <n v="108.5"/>
    <s v="260Nm@ 1500-2750rpm"/>
    <x v="0"/>
    <x v="1"/>
  </r>
  <r>
    <x v="4251"/>
    <x v="8"/>
    <x v="4"/>
    <x v="421"/>
    <x v="13"/>
    <s v="West"/>
    <s v="California"/>
    <s v="Santa Clara"/>
    <x v="0"/>
    <s v="Individual"/>
    <s v="Manual"/>
    <x v="0"/>
    <x v="126"/>
    <x v="16"/>
    <n v="147.94"/>
    <s v="320Nm@ 1500-3000rpm"/>
    <x v="2"/>
    <x v="1"/>
  </r>
  <r>
    <x v="4252"/>
    <x v="11"/>
    <x v="4"/>
    <x v="493"/>
    <x v="67"/>
    <s v="West"/>
    <s v="California"/>
    <s v="Santa Clara"/>
    <x v="0"/>
    <s v="Individual"/>
    <s v="Manual"/>
    <x v="1"/>
    <x v="103"/>
    <x v="70"/>
    <n v="170"/>
    <s v="350Nm@ 1750-2500rpm"/>
    <x v="0"/>
    <x v="1"/>
  </r>
  <r>
    <x v="4253"/>
    <x v="15"/>
    <x v="17"/>
    <x v="494"/>
    <x v="6"/>
    <s v="West"/>
    <s v="California"/>
    <s v="Santa Clara"/>
    <x v="1"/>
    <s v="Individual"/>
    <s v="Manual"/>
    <x v="0"/>
    <x v="339"/>
    <x v="35"/>
    <n v="108.6"/>
    <s v="175nm@ 1750-4000rpm"/>
    <x v="0"/>
    <x v="1"/>
  </r>
  <r>
    <x v="4254"/>
    <x v="0"/>
    <x v="0"/>
    <x v="105"/>
    <x v="45"/>
    <s v="West"/>
    <s v="California"/>
    <s v="Santa Barbara"/>
    <x v="1"/>
    <s v="Individual"/>
    <s v="Manual"/>
    <x v="0"/>
    <x v="68"/>
    <x v="5"/>
    <n v="85.8"/>
    <s v="114Nm@ 4000rpm"/>
    <x v="0"/>
    <x v="1"/>
  </r>
  <r>
    <x v="4255"/>
    <x v="0"/>
    <x v="2"/>
    <x v="126"/>
    <x v="38"/>
    <s v="South"/>
    <s v="North Carolina"/>
    <s v="Salisbury"/>
    <x v="1"/>
    <s v="Individual"/>
    <s v="Manual"/>
    <x v="0"/>
    <x v="14"/>
    <x v="7"/>
    <n v="46.3"/>
    <s v="62Nm@ 3000rpm"/>
    <x v="0"/>
    <x v="1"/>
  </r>
  <r>
    <x v="4256"/>
    <x v="5"/>
    <x v="10"/>
    <x v="495"/>
    <x v="589"/>
    <s v="Central"/>
    <s v="Michigan"/>
    <s v="Sault Sainte Marie"/>
    <x v="1"/>
    <s v="Individual"/>
    <s v="Manual"/>
    <x v="0"/>
    <x v="51"/>
    <x v="26"/>
    <n v="86.8"/>
    <s v="112Nm@ 4000rpm"/>
    <x v="0"/>
    <x v="1"/>
  </r>
  <r>
    <x v="4257"/>
    <x v="0"/>
    <x v="6"/>
    <x v="126"/>
    <x v="15"/>
    <s v="Central"/>
    <s v="Michigan"/>
    <s v="Sault Sainte Marie"/>
    <x v="1"/>
    <s v="Individual"/>
    <s v="Manual"/>
    <x v="1"/>
    <x v="14"/>
    <x v="7"/>
    <n v="46.3"/>
    <s v="62Nm@ 3000rpm"/>
    <x v="0"/>
    <x v="1"/>
  </r>
  <r>
    <x v="4258"/>
    <x v="1"/>
    <x v="11"/>
    <x v="10"/>
    <x v="25"/>
    <s v="Central"/>
    <s v="Michigan"/>
    <s v="Sault Sainte Marie"/>
    <x v="0"/>
    <s v="Individual"/>
    <s v="Manual"/>
    <x v="0"/>
    <x v="199"/>
    <x v="28"/>
    <n v="103.5"/>
    <s v="250Nm@ 1500-2500rpm"/>
    <x v="0"/>
    <x v="1"/>
  </r>
  <r>
    <x v="4259"/>
    <x v="1"/>
    <x v="13"/>
    <x v="40"/>
    <x v="17"/>
    <s v="South"/>
    <s v="North Carolina"/>
    <s v="Salisbury"/>
    <x v="0"/>
    <s v="Individual"/>
    <s v="Manual"/>
    <x v="0"/>
    <x v="1"/>
    <x v="1"/>
    <n v="103.52"/>
    <s v="250Nm@ 1500-2500rpm"/>
    <x v="0"/>
    <x v="1"/>
  </r>
  <r>
    <x v="4260"/>
    <x v="8"/>
    <x v="11"/>
    <x v="20"/>
    <x v="46"/>
    <s v="Central"/>
    <s v="Michigan"/>
    <s v="Sault Sainte Marie"/>
    <x v="0"/>
    <s v="Individual"/>
    <s v="Manual"/>
    <x v="0"/>
    <x v="32"/>
    <x v="16"/>
    <n v="138.03"/>
    <s v="320Nm@ 1700-2700rpm"/>
    <x v="2"/>
    <x v="1"/>
  </r>
  <r>
    <x v="4261"/>
    <x v="7"/>
    <x v="6"/>
    <x v="105"/>
    <x v="12"/>
    <s v="South"/>
    <s v="North Carolina"/>
    <s v="Rocky Mount"/>
    <x v="0"/>
    <s v="Individual"/>
    <s v="Manual"/>
    <x v="1"/>
    <x v="144"/>
    <x v="16"/>
    <n v="120"/>
    <s v="290Nm@ 1800-2800rpm"/>
    <x v="5"/>
    <x v="1"/>
  </r>
  <r>
    <x v="4262"/>
    <x v="0"/>
    <x v="10"/>
    <x v="185"/>
    <x v="14"/>
    <s v="South"/>
    <s v="North Carolina"/>
    <s v="Thomasville"/>
    <x v="0"/>
    <s v="Individual"/>
    <s v="Manual"/>
    <x v="0"/>
    <x v="25"/>
    <x v="0"/>
    <n v="88.5"/>
    <s v="200Nm@ 1750rpm"/>
    <x v="0"/>
    <x v="1"/>
  </r>
  <r>
    <x v="4263"/>
    <x v="0"/>
    <x v="4"/>
    <x v="167"/>
    <x v="19"/>
    <s v="Central"/>
    <s v="Michigan"/>
    <s v="Sault Sainte Marie"/>
    <x v="1"/>
    <s v="Individual"/>
    <s v="Manual"/>
    <x v="0"/>
    <x v="82"/>
    <x v="14"/>
    <n v="67"/>
    <s v="90Nm@ 3500rpm"/>
    <x v="0"/>
    <x v="1"/>
  </r>
  <r>
    <x v="4264"/>
    <x v="3"/>
    <x v="4"/>
    <x v="36"/>
    <x v="6"/>
    <s v="South"/>
    <s v="North Carolina"/>
    <s v="Thomasville"/>
    <x v="1"/>
    <s v="Individual"/>
    <s v="Manual"/>
    <x v="0"/>
    <x v="27"/>
    <x v="5"/>
    <n v="81.83"/>
    <s v="114.7Nm@ 4000rpm"/>
    <x v="0"/>
    <x v="1"/>
  </r>
  <r>
    <x v="4265"/>
    <x v="3"/>
    <x v="16"/>
    <x v="180"/>
    <x v="14"/>
    <s v="South"/>
    <s v="North Carolina"/>
    <s v="Thomasville"/>
    <x v="1"/>
    <s v="Individual"/>
    <s v="Manual"/>
    <x v="2"/>
    <x v="88"/>
    <x v="30"/>
    <n v="62.1"/>
    <s v="96.1Nm@ 3000rpm"/>
    <x v="0"/>
    <x v="1"/>
  </r>
  <r>
    <x v="4266"/>
    <x v="7"/>
    <x v="6"/>
    <x v="204"/>
    <x v="1"/>
    <s v="South"/>
    <s v="North Carolina"/>
    <s v="Wake Forest"/>
    <x v="0"/>
    <s v="Individual"/>
    <s v="Manual"/>
    <x v="1"/>
    <x v="144"/>
    <x v="16"/>
    <n v="120"/>
    <s v="290Nm@ 1800-2800rpm"/>
    <x v="3"/>
    <x v="1"/>
  </r>
  <r>
    <x v="4267"/>
    <x v="19"/>
    <x v="4"/>
    <x v="452"/>
    <x v="80"/>
    <s v="South"/>
    <s v="North Carolina"/>
    <s v="Wake Forest"/>
    <x v="0"/>
    <s v="Dealer"/>
    <s v="Automatic"/>
    <x v="0"/>
    <x v="104"/>
    <x v="37"/>
    <n v="177"/>
    <s v="430Nm@ 1750-2500rpm"/>
    <x v="0"/>
    <x v="1"/>
  </r>
  <r>
    <x v="4268"/>
    <x v="18"/>
    <x v="15"/>
    <x v="88"/>
    <x v="67"/>
    <s v="South"/>
    <s v="North Carolina"/>
    <s v="Salisbury"/>
    <x v="1"/>
    <s v="Dealer"/>
    <s v="Automatic"/>
    <x v="0"/>
    <x v="90"/>
    <x v="36"/>
    <n v="214.56"/>
    <s v="202Nm@ 3600-5200rpm"/>
    <x v="0"/>
    <x v="1"/>
  </r>
  <r>
    <x v="4269"/>
    <x v="19"/>
    <x v="4"/>
    <x v="89"/>
    <x v="4"/>
    <s v="South"/>
    <s v="North Carolina"/>
    <s v="Salisbury"/>
    <x v="0"/>
    <s v="Dealer"/>
    <s v="Automatic"/>
    <x v="0"/>
    <x v="91"/>
    <x v="37"/>
    <n v="177"/>
    <s v="430Nm@ 1750-2500rpm"/>
    <x v="0"/>
    <x v="1"/>
  </r>
  <r>
    <x v="4270"/>
    <x v="8"/>
    <x v="13"/>
    <x v="181"/>
    <x v="43"/>
    <s v="South"/>
    <s v="North Carolina"/>
    <s v="Salisbury"/>
    <x v="0"/>
    <s v="Individual"/>
    <s v="Manual"/>
    <x v="0"/>
    <x v="128"/>
    <x v="16"/>
    <n v="147.94"/>
    <s v="320Nm@ 1500-3000rpm"/>
    <x v="2"/>
    <x v="1"/>
  </r>
  <r>
    <x v="4271"/>
    <x v="22"/>
    <x v="15"/>
    <x v="182"/>
    <x v="67"/>
    <s v="South"/>
    <s v="North Carolina"/>
    <s v="Salisbury"/>
    <x v="0"/>
    <s v="Individual"/>
    <s v="Automatic"/>
    <x v="0"/>
    <x v="99"/>
    <x v="42"/>
    <n v="190"/>
    <s v="400Nm"/>
    <x v="0"/>
    <x v="1"/>
  </r>
  <r>
    <x v="4272"/>
    <x v="4"/>
    <x v="10"/>
    <x v="183"/>
    <x v="127"/>
    <s v="South"/>
    <s v="North Carolina"/>
    <s v="Thomasville"/>
    <x v="1"/>
    <s v="Trustmark_Dealer"/>
    <s v="Automatic"/>
    <x v="0"/>
    <x v="109"/>
    <x v="19"/>
    <n v="157.69999999999999"/>
    <s v="213Nm@ 4500rpm"/>
    <x v="0"/>
    <x v="1"/>
  </r>
  <r>
    <x v="4273"/>
    <x v="0"/>
    <x v="7"/>
    <x v="3"/>
    <x v="128"/>
    <s v="South"/>
    <s v="North Carolina"/>
    <s v="Thomasville"/>
    <x v="1"/>
    <s v="Trustmark_Dealer"/>
    <s v="Manual"/>
    <x v="0"/>
    <x v="69"/>
    <x v="14"/>
    <n v="67.05"/>
    <s v="90Nm@ 3500rpm"/>
    <x v="0"/>
    <x v="1"/>
  </r>
  <r>
    <x v="4274"/>
    <x v="0"/>
    <x v="14"/>
    <x v="184"/>
    <x v="129"/>
    <s v="South"/>
    <s v="North Carolina"/>
    <s v="Thomasville"/>
    <x v="0"/>
    <s v="Dealer"/>
    <s v="Manual"/>
    <x v="0"/>
    <x v="163"/>
    <x v="0"/>
    <n v="74"/>
    <s v="190Nm@ 2000rpm"/>
    <x v="0"/>
    <x v="1"/>
  </r>
  <r>
    <x v="4275"/>
    <x v="2"/>
    <x v="10"/>
    <x v="105"/>
    <x v="130"/>
    <s v="Central"/>
    <s v="Michigan"/>
    <s v="Sault Sainte Marie"/>
    <x v="1"/>
    <s v="Trustmark_Dealer"/>
    <s v="Manual"/>
    <x v="0"/>
    <x v="23"/>
    <x v="13"/>
    <n v="88.7"/>
    <s v="110Nm@ 4800rpm"/>
    <x v="0"/>
    <x v="1"/>
  </r>
  <r>
    <x v="4276"/>
    <x v="4"/>
    <x v="7"/>
    <x v="185"/>
    <x v="131"/>
    <s v="South"/>
    <s v="North Carolina"/>
    <s v="Salisbury"/>
    <x v="0"/>
    <s v="Trustmark_Dealer"/>
    <s v="Manual"/>
    <x v="1"/>
    <x v="37"/>
    <x v="19"/>
    <n v="100.6"/>
    <s v="200Nm@ 1200-3600rpm"/>
    <x v="2"/>
    <x v="1"/>
  </r>
  <r>
    <x v="4277"/>
    <x v="0"/>
    <x v="15"/>
    <x v="29"/>
    <x v="132"/>
    <s v="East"/>
    <s v="Maine"/>
    <s v="Bangor"/>
    <x v="1"/>
    <s v="Trustmark_Dealer"/>
    <s v="Automatic"/>
    <x v="0"/>
    <x v="52"/>
    <x v="5"/>
    <n v="81.8"/>
    <s v="113Nm@ 4200rpm"/>
    <x v="0"/>
    <x v="1"/>
  </r>
  <r>
    <x v="4278"/>
    <x v="4"/>
    <x v="4"/>
    <x v="74"/>
    <x v="133"/>
    <s v="East"/>
    <s v="Maine"/>
    <s v="Portland"/>
    <x v="1"/>
    <s v="Trustmark_Dealer"/>
    <s v="Manual"/>
    <x v="0"/>
    <x v="95"/>
    <x v="63"/>
    <n v="88.73"/>
    <s v="132Nm@ 3000rpm"/>
    <x v="0"/>
    <x v="1"/>
  </r>
  <r>
    <x v="4279"/>
    <x v="0"/>
    <x v="14"/>
    <x v="21"/>
    <x v="134"/>
    <s v="East"/>
    <s v="New Hampshire"/>
    <s v="Laconia"/>
    <x v="1"/>
    <s v="Dealer"/>
    <s v="Automatic"/>
    <x v="0"/>
    <x v="52"/>
    <x v="5"/>
    <n v="81.8"/>
    <s v="113Nm@ 4200rpm"/>
    <x v="0"/>
    <x v="1"/>
  </r>
  <r>
    <x v="4280"/>
    <x v="3"/>
    <x v="4"/>
    <x v="0"/>
    <x v="135"/>
    <s v="East"/>
    <s v="Rhode Island"/>
    <s v="Tiverton"/>
    <x v="0"/>
    <s v="Dealer"/>
    <s v="Manual"/>
    <x v="0"/>
    <x v="153"/>
    <x v="56"/>
    <n v="73.97"/>
    <s v="190.24nm@ 1750-2250rpm"/>
    <x v="0"/>
    <x v="1"/>
  </r>
  <r>
    <x v="4281"/>
    <x v="16"/>
    <x v="15"/>
    <x v="186"/>
    <x v="72"/>
    <s v="East"/>
    <s v="New Hampshire"/>
    <s v="Manchester"/>
    <x v="0"/>
    <s v="Dealer"/>
    <s v="Automatic"/>
    <x v="0"/>
    <x v="95"/>
    <x v="40"/>
    <n v="190"/>
    <s v="400Nm@ 1750-2500rpm"/>
    <x v="0"/>
    <x v="1"/>
  </r>
  <r>
    <x v="4282"/>
    <x v="16"/>
    <x v="15"/>
    <x v="187"/>
    <x v="136"/>
    <s v="East"/>
    <s v="New Jersey"/>
    <s v="Cliffside Park"/>
    <x v="0"/>
    <s v="Dealer"/>
    <s v="Automatic"/>
    <x v="0"/>
    <x v="95"/>
    <x v="40"/>
    <n v="190"/>
    <s v="400Nm@ 1750-2500rpm"/>
    <x v="0"/>
    <x v="1"/>
  </r>
  <r>
    <x v="4283"/>
    <x v="2"/>
    <x v="15"/>
    <x v="188"/>
    <x v="137"/>
    <s v="East"/>
    <s v="Connecticut"/>
    <s v="Seymour"/>
    <x v="1"/>
    <s v="Trustmark_Dealer"/>
    <s v="Automatic"/>
    <x v="0"/>
    <x v="74"/>
    <x v="13"/>
    <n v="88.76"/>
    <s v="110Nm@ 4800rpm"/>
    <x v="0"/>
    <x v="1"/>
  </r>
  <r>
    <x v="4284"/>
    <x v="1"/>
    <x v="10"/>
    <x v="106"/>
    <x v="81"/>
    <s v="East"/>
    <s v="Ohio"/>
    <s v="Garfield Heights"/>
    <x v="1"/>
    <s v="Dealer"/>
    <s v="Automatic"/>
    <x v="0"/>
    <x v="75"/>
    <x v="28"/>
    <n v="103.5"/>
    <s v="153Nm@ 3800rpm"/>
    <x v="0"/>
    <x v="1"/>
  </r>
  <r>
    <x v="4285"/>
    <x v="22"/>
    <x v="14"/>
    <x v="189"/>
    <x v="105"/>
    <s v="East"/>
    <s v="Ohio"/>
    <s v="Garfield Heights"/>
    <x v="0"/>
    <s v="Dealer"/>
    <s v="Automatic"/>
    <x v="0"/>
    <x v="24"/>
    <x v="64"/>
    <n v="150"/>
    <s v="350Nm@ 1500-2750rpm"/>
    <x v="0"/>
    <x v="1"/>
  </r>
  <r>
    <x v="4286"/>
    <x v="0"/>
    <x v="0"/>
    <x v="24"/>
    <x v="22"/>
    <s v="East"/>
    <s v="Ohio"/>
    <s v="Garfield Heights"/>
    <x v="1"/>
    <s v="Individual"/>
    <s v="Manual"/>
    <x v="0"/>
    <x v="54"/>
    <x v="14"/>
    <n v="67.040000000000006"/>
    <s v="90Nm@ 3500rpm"/>
    <x v="0"/>
    <x v="1"/>
  </r>
  <r>
    <x v="4287"/>
    <x v="9"/>
    <x v="7"/>
    <x v="417"/>
    <x v="9"/>
    <s v="East"/>
    <s v="Ohio"/>
    <s v="Garfield Heights"/>
    <x v="0"/>
    <s v="Individual"/>
    <s v="Manual"/>
    <x v="0"/>
    <x v="217"/>
    <x v="0"/>
    <n v="76.900000000000006"/>
    <s v="205Nm@ 1750rpm"/>
    <x v="0"/>
    <x v="1"/>
  </r>
  <r>
    <x v="4288"/>
    <x v="0"/>
    <x v="13"/>
    <x v="13"/>
    <x v="17"/>
    <s v="East"/>
    <s v="Ohio"/>
    <s v="Garfield Heights"/>
    <x v="1"/>
    <s v="Individual"/>
    <s v="Manual"/>
    <x v="1"/>
    <x v="130"/>
    <x v="7"/>
    <n v="47.3"/>
    <s v="69Nm@ 3500rpm"/>
    <x v="0"/>
    <x v="1"/>
  </r>
  <r>
    <x v="4289"/>
    <x v="8"/>
    <x v="7"/>
    <x v="12"/>
    <x v="12"/>
    <s v="East"/>
    <s v="Ohio"/>
    <s v="Garfield Heights"/>
    <x v="0"/>
    <s v="Individual"/>
    <s v="Manual"/>
    <x v="0"/>
    <x v="200"/>
    <x v="3"/>
    <n v="69"/>
    <s v="140Nm@ 1800-3000rpm"/>
    <x v="0"/>
    <x v="1"/>
  </r>
  <r>
    <x v="4290"/>
    <x v="8"/>
    <x v="6"/>
    <x v="144"/>
    <x v="12"/>
    <s v="East"/>
    <s v="Ohio"/>
    <s v="Garfield Heights"/>
    <x v="0"/>
    <s v="Individual"/>
    <s v="Manual"/>
    <x v="0"/>
    <x v="74"/>
    <x v="0"/>
    <n v="90"/>
    <s v="200Nm@ 1750-3000rpm"/>
    <x v="0"/>
    <x v="1"/>
  </r>
  <r>
    <x v="4291"/>
    <x v="8"/>
    <x v="3"/>
    <x v="212"/>
    <x v="15"/>
    <s v="East"/>
    <s v="Ohio"/>
    <s v="Gahanna"/>
    <x v="1"/>
    <s v="Individual"/>
    <s v="Manual"/>
    <x v="0"/>
    <x v="121"/>
    <x v="53"/>
    <n v="65.3"/>
    <s v="102Nm@ 2600rpm"/>
    <x v="0"/>
    <x v="1"/>
  </r>
  <r>
    <x v="4292"/>
    <x v="0"/>
    <x v="14"/>
    <x v="244"/>
    <x v="594"/>
    <s v="Central"/>
    <s v="Minnesota"/>
    <s v="Coon Rapids"/>
    <x v="0"/>
    <s v="Individual"/>
    <s v="Manual"/>
    <x v="0"/>
    <x v="53"/>
    <x v="0"/>
    <n v="88.5"/>
    <s v="200Nm@ 1750rpm"/>
    <x v="0"/>
    <x v="1"/>
  </r>
  <r>
    <x v="4293"/>
    <x v="3"/>
    <x v="14"/>
    <x v="496"/>
    <x v="67"/>
    <s v="Central"/>
    <s v="Minnesota"/>
    <s v="Coon Rapids"/>
    <x v="1"/>
    <s v="Individual"/>
    <s v="Automatic"/>
    <x v="0"/>
    <x v="27"/>
    <x v="17"/>
    <n v="98.63"/>
    <s v="132.3Nm@ 4000rpm"/>
    <x v="0"/>
    <x v="1"/>
  </r>
  <r>
    <x v="4294"/>
    <x v="0"/>
    <x v="14"/>
    <x v="349"/>
    <x v="67"/>
    <s v="Central"/>
    <s v="Minnesota"/>
    <s v="Burnsville"/>
    <x v="1"/>
    <s v="Individual"/>
    <s v="Manual"/>
    <x v="0"/>
    <x v="22"/>
    <x v="7"/>
    <n v="47.3"/>
    <s v="69Nm@ 3500rpm"/>
    <x v="0"/>
    <x v="1"/>
  </r>
  <r>
    <x v="4295"/>
    <x v="0"/>
    <x v="4"/>
    <x v="43"/>
    <x v="11"/>
    <s v="Central"/>
    <s v="Minnesota"/>
    <s v="Cottage Grove"/>
    <x v="0"/>
    <s v="Individual"/>
    <s v="Manual"/>
    <x v="0"/>
    <x v="13"/>
    <x v="0"/>
    <n v="88.5"/>
    <s v="200Nm@ 1750rpm"/>
    <x v="2"/>
    <x v="1"/>
  </r>
  <r>
    <x v="4296"/>
    <x v="0"/>
    <x v="7"/>
    <x v="147"/>
    <x v="7"/>
    <s v="Central"/>
    <s v="Minnesota"/>
    <s v="Cottage Grove"/>
    <x v="0"/>
    <s v="Individual"/>
    <s v="Manual"/>
    <x v="0"/>
    <x v="57"/>
    <x v="0"/>
    <n v="74"/>
    <s v="190Nm@ 2000rpm"/>
    <x v="0"/>
    <x v="1"/>
  </r>
  <r>
    <x v="4297"/>
    <x v="0"/>
    <x v="13"/>
    <x v="21"/>
    <x v="7"/>
    <s v="Central"/>
    <s v="Minnesota"/>
    <s v="Coon Rapids"/>
    <x v="1"/>
    <s v="Individual"/>
    <s v="Manual"/>
    <x v="0"/>
    <x v="58"/>
    <x v="27"/>
    <n v="93.7"/>
    <s v="130Nm@ 4000rpm"/>
    <x v="2"/>
    <x v="1"/>
  </r>
  <r>
    <x v="4298"/>
    <x v="7"/>
    <x v="13"/>
    <x v="21"/>
    <x v="14"/>
    <s v="Central"/>
    <s v="Minnesota"/>
    <s v="Cottage Grove"/>
    <x v="0"/>
    <s v="Individual"/>
    <s v="Manual"/>
    <x v="0"/>
    <x v="149"/>
    <x v="60"/>
    <n v="62.1"/>
    <s v="195Nm@ 1400-2200rpm"/>
    <x v="2"/>
    <x v="1"/>
  </r>
  <r>
    <x v="4299"/>
    <x v="0"/>
    <x v="11"/>
    <x v="25"/>
    <x v="25"/>
    <s v="Central"/>
    <s v="Minnesota"/>
    <s v="Cottage Grove"/>
    <x v="1"/>
    <s v="Individual"/>
    <s v="Manual"/>
    <x v="2"/>
    <x v="11"/>
    <x v="14"/>
    <n v="67.099999999999994"/>
    <s v="90Nm@ 3500rpm"/>
    <x v="0"/>
    <x v="1"/>
  </r>
  <r>
    <x v="4300"/>
    <x v="0"/>
    <x v="7"/>
    <x v="105"/>
    <x v="236"/>
    <s v="Central"/>
    <s v="Minnesota"/>
    <s v="Coon Rapids"/>
    <x v="0"/>
    <s v="Individual"/>
    <s v="Manual"/>
    <x v="0"/>
    <x v="0"/>
    <x v="0"/>
    <n v="74"/>
    <s v="190Nm@ 2000rpm"/>
    <x v="0"/>
    <x v="1"/>
  </r>
  <r>
    <x v="4301"/>
    <x v="7"/>
    <x v="0"/>
    <x v="29"/>
    <x v="15"/>
    <s v="Central"/>
    <s v="Minnesota"/>
    <s v="Burnsville"/>
    <x v="0"/>
    <s v="Individual"/>
    <s v="Manual"/>
    <x v="0"/>
    <x v="26"/>
    <x v="60"/>
    <n v="75"/>
    <s v="200Nm@ 1400-2200rpm"/>
    <x v="3"/>
    <x v="1"/>
  </r>
  <r>
    <x v="4302"/>
    <x v="7"/>
    <x v="0"/>
    <x v="225"/>
    <x v="15"/>
    <s v="Central"/>
    <s v="Minnesota"/>
    <s v="Burnsville"/>
    <x v="0"/>
    <s v="Individual"/>
    <s v="Manual"/>
    <x v="1"/>
    <x v="26"/>
    <x v="60"/>
    <n v="75"/>
    <s v="200Nm@ 1400-2200rpm"/>
    <x v="5"/>
    <x v="1"/>
  </r>
  <r>
    <x v="4303"/>
    <x v="8"/>
    <x v="1"/>
    <x v="4"/>
    <x v="234"/>
    <s v="Central"/>
    <s v="Minnesota"/>
    <s v="Cottage Grove"/>
    <x v="0"/>
    <s v="Individual"/>
    <s v="Manual"/>
    <x v="0"/>
    <x v="193"/>
    <x v="73"/>
    <n v="68"/>
    <s v="115@ 2500(kgm@ rpm)"/>
    <x v="2"/>
    <x v="1"/>
  </r>
  <r>
    <x v="4304"/>
    <x v="6"/>
    <x v="0"/>
    <x v="14"/>
    <x v="150"/>
    <s v="Central"/>
    <s v="Iowa"/>
    <s v="Newton"/>
    <x v="0"/>
    <s v="Individual"/>
    <s v="Manual"/>
    <x v="0"/>
    <x v="9"/>
    <x v="10"/>
    <n v="108.45"/>
    <s v="248Nm@ 2250rpm"/>
    <x v="0"/>
    <x v="1"/>
  </r>
  <r>
    <x v="4305"/>
    <x v="0"/>
    <x v="9"/>
    <x v="315"/>
    <x v="160"/>
    <s v="Central"/>
    <s v="Missouri"/>
    <s v="Raytown"/>
    <x v="1"/>
    <s v="Individual"/>
    <s v="Manual"/>
    <x v="0"/>
    <x v="14"/>
    <x v="7"/>
    <n v="46.3"/>
    <s v="62Nm@ 3000rpm"/>
    <x v="0"/>
    <x v="1"/>
  </r>
  <r>
    <x v="4306"/>
    <x v="8"/>
    <x v="7"/>
    <x v="144"/>
    <x v="15"/>
    <s v="Central"/>
    <s v="Iowa"/>
    <s v="Newton"/>
    <x v="1"/>
    <s v="Individual"/>
    <s v="Manual"/>
    <x v="0"/>
    <x v="160"/>
    <x v="53"/>
    <n v="64.099999999999994"/>
    <s v="100Nm@ 2700rpm"/>
    <x v="0"/>
    <x v="1"/>
  </r>
  <r>
    <x v="4307"/>
    <x v="3"/>
    <x v="0"/>
    <x v="14"/>
    <x v="14"/>
    <s v="Central"/>
    <s v="Missouri"/>
    <s v="Raytown"/>
    <x v="1"/>
    <s v="Individual"/>
    <s v="Manual"/>
    <x v="1"/>
    <x v="11"/>
    <x v="5"/>
    <n v="82"/>
    <s v="114Nm@ 4000rpm"/>
    <x v="0"/>
    <x v="1"/>
  </r>
  <r>
    <x v="4308"/>
    <x v="10"/>
    <x v="15"/>
    <x v="10"/>
    <x v="22"/>
    <s v="Central"/>
    <s v="Missouri"/>
    <s v="Saint Charles"/>
    <x v="1"/>
    <s v="Individual"/>
    <s v="Manual"/>
    <x v="0"/>
    <x v="63"/>
    <x v="12"/>
    <n v="67.05"/>
    <s v="104Nm@ 4000rpm"/>
    <x v="0"/>
    <x v="1"/>
  </r>
  <r>
    <x v="4309"/>
    <x v="3"/>
    <x v="14"/>
    <x v="68"/>
    <x v="22"/>
    <s v="Central"/>
    <s v="Missouri"/>
    <s v="Saint Charles"/>
    <x v="1"/>
    <s v="Individual"/>
    <s v="Automatic"/>
    <x v="0"/>
    <x v="20"/>
    <x v="30"/>
    <n v="68"/>
    <s v="99Nm@ 4500rpm"/>
    <x v="0"/>
    <x v="1"/>
  </r>
  <r>
    <x v="4310"/>
    <x v="5"/>
    <x v="14"/>
    <x v="143"/>
    <x v="11"/>
    <s v="Central"/>
    <s v="Missouri"/>
    <s v="Raytown"/>
    <x v="0"/>
    <s v="Individual"/>
    <s v="Manual"/>
    <x v="0"/>
    <x v="3"/>
    <x v="1"/>
    <n v="98.96"/>
    <s v="205Nm@ 1750-3250rpm"/>
    <x v="0"/>
    <x v="1"/>
  </r>
  <r>
    <x v="4311"/>
    <x v="7"/>
    <x v="4"/>
    <x v="29"/>
    <x v="1"/>
    <s v="Central"/>
    <s v="Missouri"/>
    <s v="Raytown"/>
    <x v="0"/>
    <s v="Individual"/>
    <s v="Manual"/>
    <x v="0"/>
    <x v="253"/>
    <x v="48"/>
    <n v="70"/>
    <s v="195Nm@ 1400-2200rpm"/>
    <x v="2"/>
    <x v="1"/>
  </r>
  <r>
    <x v="4312"/>
    <x v="7"/>
    <x v="7"/>
    <x v="21"/>
    <x v="4"/>
    <s v="Central"/>
    <s v="Missouri"/>
    <s v="Raytown"/>
    <x v="0"/>
    <s v="Individual"/>
    <s v="Manual"/>
    <x v="0"/>
    <x v="149"/>
    <x v="60"/>
    <n v="62.1"/>
    <s v="195Nm@ 1400-2200rpm"/>
    <x v="2"/>
    <x v="1"/>
  </r>
  <r>
    <x v="4313"/>
    <x v="0"/>
    <x v="14"/>
    <x v="131"/>
    <x v="17"/>
    <s v="Central"/>
    <s v="Missouri"/>
    <s v="Raytown"/>
    <x v="0"/>
    <s v="Individual"/>
    <s v="Manual"/>
    <x v="0"/>
    <x v="127"/>
    <x v="0"/>
    <n v="74.02"/>
    <s v="190Nm@ 2000rpm"/>
    <x v="0"/>
    <x v="1"/>
  </r>
  <r>
    <x v="4314"/>
    <x v="3"/>
    <x v="13"/>
    <x v="22"/>
    <x v="25"/>
    <s v="Central"/>
    <s v="Iowa"/>
    <s v="Ottumwa"/>
    <x v="0"/>
    <s v="Individual"/>
    <s v="Manual"/>
    <x v="0"/>
    <x v="15"/>
    <x v="3"/>
    <n v="88.73"/>
    <s v="219.7Nm@ 1500-2750rpm"/>
    <x v="0"/>
    <x v="1"/>
  </r>
  <r>
    <x v="4315"/>
    <x v="5"/>
    <x v="10"/>
    <x v="105"/>
    <x v="11"/>
    <s v="Central"/>
    <s v="Iowa"/>
    <s v="Ottumwa"/>
    <x v="1"/>
    <s v="Individual"/>
    <s v="Automatic"/>
    <x v="0"/>
    <x v="89"/>
    <x v="72"/>
    <n v="110.4"/>
    <s v="136Nm@ 4250rpm"/>
    <x v="0"/>
    <x v="1"/>
  </r>
  <r>
    <x v="4316"/>
    <x v="0"/>
    <x v="6"/>
    <x v="50"/>
    <x v="14"/>
    <s v="Central"/>
    <s v="Iowa"/>
    <s v="Newton"/>
    <x v="1"/>
    <s v="Individual"/>
    <s v="Manual"/>
    <x v="2"/>
    <x v="298"/>
    <x v="86"/>
    <n v="103.3"/>
    <s v="145Nm@ 4100rpm"/>
    <x v="0"/>
    <x v="1"/>
  </r>
  <r>
    <x v="4317"/>
    <x v="5"/>
    <x v="4"/>
    <x v="185"/>
    <x v="70"/>
    <s v="Central"/>
    <s v="Iowa"/>
    <s v="Newton"/>
    <x v="0"/>
    <s v="Individual"/>
    <s v="Manual"/>
    <x v="0"/>
    <x v="3"/>
    <x v="1"/>
    <n v="98.96"/>
    <s v="205Nm@ 1750-3250rpm"/>
    <x v="0"/>
    <x v="1"/>
  </r>
  <r>
    <x v="4318"/>
    <x v="0"/>
    <x v="14"/>
    <x v="74"/>
    <x v="76"/>
    <s v="Central"/>
    <s v="Iowa"/>
    <s v="Newton"/>
    <x v="1"/>
    <s v="Individual"/>
    <s v="Manual"/>
    <x v="0"/>
    <x v="21"/>
    <x v="5"/>
    <n v="83.1"/>
    <s v="115Nm@ 4000rpm"/>
    <x v="0"/>
    <x v="1"/>
  </r>
  <r>
    <x v="4319"/>
    <x v="3"/>
    <x v="14"/>
    <x v="497"/>
    <x v="25"/>
    <s v="Central"/>
    <s v="Missouri"/>
    <s v="Raytown"/>
    <x v="0"/>
    <s v="Individual"/>
    <s v="Manual"/>
    <x v="1"/>
    <x v="15"/>
    <x v="3"/>
    <n v="88.73"/>
    <s v="219.7Nm@ 1500-2750rpm"/>
    <x v="0"/>
    <x v="1"/>
  </r>
  <r>
    <x v="4320"/>
    <x v="0"/>
    <x v="7"/>
    <x v="24"/>
    <x v="200"/>
    <s v="Central"/>
    <s v="Missouri"/>
    <s v="Saint Joseph"/>
    <x v="1"/>
    <s v="Individual"/>
    <s v="Manual"/>
    <x v="1"/>
    <x v="54"/>
    <x v="14"/>
    <n v="67.040000000000006"/>
    <s v="90Nm@ 3500rpm"/>
    <x v="0"/>
    <x v="1"/>
  </r>
  <r>
    <x v="4321"/>
    <x v="0"/>
    <x v="4"/>
    <x v="43"/>
    <x v="247"/>
    <s v="Central"/>
    <s v="Missouri"/>
    <s v="Saint Joseph"/>
    <x v="1"/>
    <s v="Individual"/>
    <s v="Manual"/>
    <x v="0"/>
    <x v="249"/>
    <x v="27"/>
    <n v="91.1"/>
    <s v="130Nm@ 4000rpm"/>
    <x v="0"/>
    <x v="1"/>
  </r>
  <r>
    <x v="4322"/>
    <x v="9"/>
    <x v="11"/>
    <x v="4"/>
    <x v="12"/>
    <s v="Central"/>
    <s v="Texas"/>
    <s v="Weslaco"/>
    <x v="1"/>
    <s v="Individual"/>
    <s v="Manual"/>
    <x v="0"/>
    <x v="99"/>
    <x v="84"/>
    <n v="62"/>
    <s v="90.3Nm@ 4200rpm"/>
    <x v="0"/>
    <x v="1"/>
  </r>
  <r>
    <x v="4323"/>
    <x v="0"/>
    <x v="6"/>
    <x v="170"/>
    <x v="11"/>
    <s v="Central"/>
    <s v="Texas"/>
    <s v="Weslaco"/>
    <x v="1"/>
    <s v="Individual"/>
    <s v="Manual"/>
    <x v="1"/>
    <x v="167"/>
    <x v="14"/>
    <n v="67.099999999999994"/>
    <s v="90Nm@ 3500rpm"/>
    <x v="0"/>
    <x v="1"/>
  </r>
  <r>
    <x v="4324"/>
    <x v="0"/>
    <x v="13"/>
    <x v="14"/>
    <x v="25"/>
    <s v="Central"/>
    <s v="Texas"/>
    <s v="Wichita Falls"/>
    <x v="1"/>
    <s v="Individual"/>
    <s v="Manual"/>
    <x v="0"/>
    <x v="62"/>
    <x v="14"/>
    <n v="67.040000000000006"/>
    <s v="90Nm@ 3500rpm"/>
    <x v="0"/>
    <x v="1"/>
  </r>
  <r>
    <x v="4325"/>
    <x v="7"/>
    <x v="14"/>
    <x v="143"/>
    <x v="17"/>
    <s v="Central"/>
    <s v="Texas"/>
    <s v="Weslaco"/>
    <x v="0"/>
    <s v="Individual"/>
    <s v="Manual"/>
    <x v="0"/>
    <x v="143"/>
    <x v="58"/>
    <n v="105"/>
    <s v="247Nm@ 1800-2000rpm"/>
    <x v="4"/>
    <x v="1"/>
  </r>
  <r>
    <x v="4326"/>
    <x v="7"/>
    <x v="13"/>
    <x v="131"/>
    <x v="12"/>
    <s v="Central"/>
    <s v="Texas"/>
    <s v="Weslaco"/>
    <x v="0"/>
    <s v="Individual"/>
    <s v="Manual"/>
    <x v="0"/>
    <x v="189"/>
    <x v="71"/>
    <n v="120"/>
    <s v="280Nm@ 1800-2800rpm"/>
    <x v="2"/>
    <x v="1"/>
  </r>
  <r>
    <x v="4327"/>
    <x v="3"/>
    <x v="13"/>
    <x v="464"/>
    <x v="157"/>
    <s v="Central"/>
    <s v="Texas"/>
    <s v="Weslaco"/>
    <x v="1"/>
    <s v="Individual"/>
    <s v="Manual"/>
    <x v="1"/>
    <x v="115"/>
    <x v="66"/>
    <n v="55.2"/>
    <s v="74.5Nm@ 4000rpm"/>
    <x v="0"/>
    <x v="1"/>
  </r>
  <r>
    <x v="4328"/>
    <x v="8"/>
    <x v="6"/>
    <x v="144"/>
    <x v="43"/>
    <s v="Central"/>
    <s v="Texas"/>
    <s v="Weslaco"/>
    <x v="1"/>
    <s v="Individual"/>
    <s v="Manual"/>
    <x v="1"/>
    <x v="97"/>
    <x v="17"/>
    <n v="90"/>
    <s v="116Nm@ 4750rpm"/>
    <x v="0"/>
    <x v="1"/>
  </r>
  <r>
    <x v="4329"/>
    <x v="25"/>
    <x v="9"/>
    <x v="122"/>
    <x v="10"/>
    <s v="Central"/>
    <s v="Texas"/>
    <s v="Weslaco"/>
    <x v="1"/>
    <s v="Individual"/>
    <s v="Manual"/>
    <x v="1"/>
    <x v="248"/>
    <x v="32"/>
    <n v="67"/>
    <s v="96Nm@ 2500rpm"/>
    <x v="0"/>
    <x v="1"/>
  </r>
  <r>
    <x v="4330"/>
    <x v="0"/>
    <x v="10"/>
    <x v="0"/>
    <x v="38"/>
    <s v="Central"/>
    <s v="Texas"/>
    <s v="Wichita Falls"/>
    <x v="1"/>
    <s v="Individual"/>
    <s v="Manual"/>
    <x v="0"/>
    <x v="114"/>
    <x v="5"/>
    <n v="81.8"/>
    <s v="113Nm@ 4200rpm"/>
    <x v="0"/>
    <x v="1"/>
  </r>
  <r>
    <x v="4331"/>
    <x v="6"/>
    <x v="4"/>
    <x v="22"/>
    <x v="212"/>
    <s v="Central"/>
    <s v="Minnesota"/>
    <s v="Oakdale"/>
    <x v="0"/>
    <s v="Individual"/>
    <s v="Manual"/>
    <x v="0"/>
    <x v="218"/>
    <x v="10"/>
    <n v="83.8"/>
    <s v="200Nm@ 1750rpm"/>
    <x v="0"/>
    <x v="1"/>
  </r>
  <r>
    <x v="4332"/>
    <x v="6"/>
    <x v="7"/>
    <x v="14"/>
    <x v="212"/>
    <s v="Central"/>
    <s v="Minnesota"/>
    <s v="Oakdale"/>
    <x v="0"/>
    <s v="Individual"/>
    <s v="Manual"/>
    <x v="0"/>
    <x v="274"/>
    <x v="10"/>
    <n v="83.8"/>
    <s v="200Nm@ 1900rpm"/>
    <x v="0"/>
    <x v="1"/>
  </r>
  <r>
    <x v="4333"/>
    <x v="0"/>
    <x v="15"/>
    <x v="119"/>
    <x v="595"/>
    <s v="Central"/>
    <s v="Minnesota"/>
    <s v="Oakdale"/>
    <x v="1"/>
    <s v="Individual"/>
    <s v="Manual"/>
    <x v="0"/>
    <x v="82"/>
    <x v="14"/>
    <n v="67"/>
    <s v="90Nm@ 3500rpm"/>
    <x v="0"/>
    <x v="1"/>
  </r>
  <r>
    <x v="4334"/>
    <x v="0"/>
    <x v="15"/>
    <x v="123"/>
    <x v="240"/>
    <s v="Central"/>
    <s v="Minnesota"/>
    <s v="Moorhead"/>
    <x v="1"/>
    <s v="Individual"/>
    <s v="Manual"/>
    <x v="0"/>
    <x v="82"/>
    <x v="14"/>
    <n v="67"/>
    <s v="90Nm@ 3500rpm"/>
    <x v="0"/>
    <x v="1"/>
  </r>
  <r>
    <x v="4335"/>
    <x v="8"/>
    <x v="3"/>
    <x v="16"/>
    <x v="1"/>
    <s v="Central"/>
    <s v="Minnesota"/>
    <s v="Moorhead"/>
    <x v="0"/>
    <s v="Individual"/>
    <s v="Manual"/>
    <x v="1"/>
    <x v="30"/>
    <x v="33"/>
    <n v="70"/>
    <s v="13.5@ 2,500(kgm@ rpm)"/>
    <x v="0"/>
    <x v="1"/>
  </r>
  <r>
    <x v="4336"/>
    <x v="8"/>
    <x v="4"/>
    <x v="21"/>
    <x v="15"/>
    <s v="Central"/>
    <s v="Minnesota"/>
    <s v="Oakdale"/>
    <x v="0"/>
    <s v="Individual"/>
    <s v="Manual"/>
    <x v="0"/>
    <x v="119"/>
    <x v="0"/>
    <n v="74"/>
    <s v="190Nm@ 1750-3000rpm"/>
    <x v="0"/>
    <x v="1"/>
  </r>
  <r>
    <x v="4337"/>
    <x v="3"/>
    <x v="13"/>
    <x v="10"/>
    <x v="15"/>
    <s v="Central"/>
    <s v="Minnesota"/>
    <s v="Oakdale"/>
    <x v="0"/>
    <s v="Individual"/>
    <s v="Manual"/>
    <x v="1"/>
    <x v="169"/>
    <x v="61"/>
    <n v="71"/>
    <s v="180.4Nm@ 1750-2500rpm"/>
    <x v="0"/>
    <x v="1"/>
  </r>
  <r>
    <x v="4338"/>
    <x v="8"/>
    <x v="13"/>
    <x v="33"/>
    <x v="14"/>
    <s v="Central"/>
    <s v="Minnesota"/>
    <s v="Oakdale"/>
    <x v="0"/>
    <s v="Individual"/>
    <s v="Manual"/>
    <x v="0"/>
    <x v="3"/>
    <x v="0"/>
    <n v="88.7"/>
    <s v="200Nm@ 1750-3000rpm"/>
    <x v="0"/>
    <x v="1"/>
  </r>
  <r>
    <x v="4339"/>
    <x v="3"/>
    <x v="19"/>
    <x v="270"/>
    <x v="202"/>
    <s v="Central"/>
    <s v="Michigan"/>
    <s v="Southgate"/>
    <x v="0"/>
    <s v="Individual"/>
    <s v="Manual"/>
    <x v="1"/>
    <x v="275"/>
    <x v="48"/>
    <n v="82"/>
    <s v="187Nm@ 2500rpm"/>
    <x v="0"/>
    <x v="1"/>
  </r>
  <r>
    <x v="4340"/>
    <x v="4"/>
    <x v="13"/>
    <x v="294"/>
    <x v="156"/>
    <s v="West"/>
    <s v="Colorado"/>
    <s v="Pueblo West"/>
    <x v="0"/>
    <s v="Individual"/>
    <s v="Manual"/>
    <x v="0"/>
    <x v="37"/>
    <x v="19"/>
    <n v="100.6"/>
    <s v="200Nm@ 1400-3400rpm"/>
    <x v="2"/>
    <x v="1"/>
  </r>
  <r>
    <x v="4341"/>
    <x v="0"/>
    <x v="13"/>
    <x v="83"/>
    <x v="151"/>
    <s v="West"/>
    <s v="Colorado"/>
    <s v="Pueblo"/>
    <x v="1"/>
    <s v="Individual"/>
    <s v="Manual"/>
    <x v="0"/>
    <x v="54"/>
    <x v="14"/>
    <n v="67.040000000000006"/>
    <s v="90Nm@ 3500rpm"/>
    <x v="0"/>
    <x v="1"/>
  </r>
  <r>
    <x v="4342"/>
    <x v="15"/>
    <x v="11"/>
    <x v="63"/>
    <x v="14"/>
    <s v="West"/>
    <s v="Colorado"/>
    <s v="Pueblo"/>
    <x v="1"/>
    <s v="Individual"/>
    <s v="Manual"/>
    <x v="1"/>
    <x v="66"/>
    <x v="12"/>
    <n v="73.900000000000006"/>
    <s v="110Nm@ 3750rpm"/>
    <x v="0"/>
    <x v="1"/>
  </r>
  <r>
    <x v="4343"/>
    <x v="0"/>
    <x v="6"/>
    <x v="14"/>
    <x v="16"/>
    <s v="West"/>
    <s v="Colorado"/>
    <s v="Pueblo West"/>
    <x v="0"/>
    <s v="Individual"/>
    <s v="Manual"/>
    <x v="0"/>
    <x v="57"/>
    <x v="0"/>
    <n v="74"/>
    <s v="190Nm@ 2000rpm"/>
    <x v="0"/>
    <x v="1"/>
  </r>
  <r>
    <x v="4344"/>
    <x v="0"/>
    <x v="19"/>
    <x v="318"/>
    <x v="67"/>
    <s v="West"/>
    <s v="Colorado"/>
    <s v="Pueblo West"/>
    <x v="0"/>
    <s v="Individual"/>
    <s v="Manual"/>
    <x v="0"/>
    <x v="272"/>
    <x v="82"/>
    <n v="57"/>
    <s v="96Nm@ 2500rpm"/>
    <x v="0"/>
    <x v="1"/>
  </r>
  <r>
    <x v="4345"/>
    <x v="8"/>
    <x v="11"/>
    <x v="127"/>
    <x v="12"/>
    <s v="West"/>
    <s v="Colorado"/>
    <s v="Pueblo West"/>
    <x v="0"/>
    <s v="Individual"/>
    <s v="Manual"/>
    <x v="1"/>
    <x v="121"/>
    <x v="59"/>
    <n v="83.8"/>
    <s v="250Nm@ 1000-2000rpm"/>
    <x v="2"/>
    <x v="1"/>
  </r>
  <r>
    <x v="4346"/>
    <x v="5"/>
    <x v="15"/>
    <x v="101"/>
    <x v="45"/>
    <s v="West"/>
    <s v="Colorado"/>
    <s v="Pueblo West"/>
    <x v="0"/>
    <s v="Individual"/>
    <s v="Manual"/>
    <x v="0"/>
    <x v="3"/>
    <x v="1"/>
    <n v="98.96"/>
    <s v="205Nm@ 1750-3250rpm"/>
    <x v="0"/>
    <x v="1"/>
  </r>
  <r>
    <x v="4347"/>
    <x v="2"/>
    <x v="15"/>
    <x v="489"/>
    <x v="6"/>
    <s v="Central"/>
    <s v="Michigan"/>
    <s v="Southgate"/>
    <x v="1"/>
    <s v="Individual"/>
    <s v="Automatic"/>
    <x v="0"/>
    <x v="99"/>
    <x v="2"/>
    <n v="117.6"/>
    <s v="145Nm@ 4600rpm"/>
    <x v="0"/>
    <x v="1"/>
  </r>
  <r>
    <x v="4348"/>
    <x v="3"/>
    <x v="0"/>
    <x v="211"/>
    <x v="596"/>
    <s v="Central"/>
    <s v="Michigan"/>
    <s v="Southgate"/>
    <x v="0"/>
    <s v="Individual"/>
    <s v="Manual"/>
    <x v="0"/>
    <x v="79"/>
    <x v="34"/>
    <n v="126.32"/>
    <s v="259.8Nm@ 1900-2750rpm"/>
    <x v="0"/>
    <x v="1"/>
  </r>
  <r>
    <x v="4349"/>
    <x v="5"/>
    <x v="6"/>
    <x v="126"/>
    <x v="1"/>
    <s v="Central"/>
    <s v="Michigan"/>
    <s v="Southgate"/>
    <x v="0"/>
    <s v="Individual"/>
    <s v="Manual"/>
    <x v="0"/>
    <x v="8"/>
    <x v="9"/>
    <n v="68"/>
    <s v="160Nm@ 2000rpm"/>
    <x v="0"/>
    <x v="1"/>
  </r>
  <r>
    <x v="4350"/>
    <x v="4"/>
    <x v="6"/>
    <x v="200"/>
    <x v="202"/>
    <s v="Central"/>
    <s v="Michigan"/>
    <s v="Southgate"/>
    <x v="0"/>
    <s v="Individual"/>
    <s v="Manual"/>
    <x v="1"/>
    <x v="142"/>
    <x v="19"/>
    <n v="102"/>
    <s v="20.4@ 1400-3400(kgm@ rpm)"/>
    <x v="2"/>
    <x v="1"/>
  </r>
  <r>
    <x v="4351"/>
    <x v="3"/>
    <x v="3"/>
    <x v="50"/>
    <x v="12"/>
    <s v="West"/>
    <s v="Colorado"/>
    <s v="Pueblo West"/>
    <x v="1"/>
    <s v="Individual"/>
    <s v="Manual"/>
    <x v="1"/>
    <x v="64"/>
    <x v="30"/>
    <n v="68.05"/>
    <s v="99.04Nm@ 4500rpm"/>
    <x v="0"/>
    <x v="1"/>
  </r>
  <r>
    <x v="4352"/>
    <x v="4"/>
    <x v="0"/>
    <x v="498"/>
    <x v="597"/>
    <s v="East"/>
    <s v="New Hampshire"/>
    <s v="Dover"/>
    <x v="0"/>
    <s v="Individual"/>
    <s v="Manual"/>
    <x v="1"/>
    <x v="37"/>
    <x v="19"/>
    <n v="100.6"/>
    <s v="200Nm@ 1400-3400rpm"/>
    <x v="3"/>
    <x v="1"/>
  </r>
  <r>
    <x v="4353"/>
    <x v="2"/>
    <x v="14"/>
    <x v="36"/>
    <x v="598"/>
    <s v="East"/>
    <s v="Maine"/>
    <s v="Biddeford"/>
    <x v="1"/>
    <s v="Dealer"/>
    <s v="Manual"/>
    <x v="0"/>
    <x v="188"/>
    <x v="13"/>
    <n v="88.7"/>
    <s v="110Nm@ 4800rpm"/>
    <x v="0"/>
    <x v="1"/>
  </r>
  <r>
    <x v="4354"/>
    <x v="0"/>
    <x v="0"/>
    <x v="429"/>
    <x v="261"/>
    <s v="East"/>
    <s v="New Jersey"/>
    <s v="Lodi"/>
    <x v="0"/>
    <s v="Dealer"/>
    <s v="Manual"/>
    <x v="0"/>
    <x v="0"/>
    <x v="0"/>
    <n v="74"/>
    <s v="190Nm@ 2000rpm"/>
    <x v="0"/>
    <x v="1"/>
  </r>
  <r>
    <x v="4355"/>
    <x v="6"/>
    <x v="13"/>
    <x v="105"/>
    <x v="139"/>
    <s v="East"/>
    <s v="Massachusetts"/>
    <s v="Franklin"/>
    <x v="0"/>
    <s v="Individual"/>
    <s v="Manual"/>
    <x v="0"/>
    <x v="233"/>
    <x v="10"/>
    <n v="108.5"/>
    <s v="245Nm@ 1750rpm"/>
    <x v="2"/>
    <x v="1"/>
  </r>
  <r>
    <x v="4356"/>
    <x v="0"/>
    <x v="7"/>
    <x v="147"/>
    <x v="17"/>
    <s v="East"/>
    <s v="Massachusetts"/>
    <s v="Lowell"/>
    <x v="1"/>
    <s v="Individual"/>
    <s v="Manual"/>
    <x v="0"/>
    <x v="68"/>
    <x v="5"/>
    <n v="85.8"/>
    <s v="114Nm@ 4000rpm"/>
    <x v="0"/>
    <x v="1"/>
  </r>
  <r>
    <x v="4357"/>
    <x v="6"/>
    <x v="15"/>
    <x v="8"/>
    <x v="23"/>
    <s v="East"/>
    <s v="New Jersey"/>
    <s v="Nutley"/>
    <x v="1"/>
    <s v="Individual"/>
    <s v="Manual"/>
    <x v="0"/>
    <x v="129"/>
    <x v="52"/>
    <n v="53.3"/>
    <s v="72Nm@ 4386rpm"/>
    <x v="0"/>
    <x v="1"/>
  </r>
  <r>
    <x v="4358"/>
    <x v="9"/>
    <x v="11"/>
    <x v="85"/>
    <x v="50"/>
    <s v="East"/>
    <s v="Connecticut"/>
    <s v="New Haven"/>
    <x v="0"/>
    <s v="Individual"/>
    <s v="Manual"/>
    <x v="2"/>
    <x v="182"/>
    <x v="69"/>
    <n v="57.6"/>
    <s v="150Nm@ 1750rpm"/>
    <x v="0"/>
    <x v="1"/>
  </r>
  <r>
    <x v="4359"/>
    <x v="4"/>
    <x v="10"/>
    <x v="499"/>
    <x v="599"/>
    <s v="East"/>
    <s v="Massachusetts"/>
    <s v="Sharon"/>
    <x v="0"/>
    <s v="Individual"/>
    <s v="Manual"/>
    <x v="1"/>
    <x v="239"/>
    <x v="89"/>
    <n v="147.80000000000001"/>
    <s v="343Nm@ 1400-2800rpm"/>
    <x v="3"/>
    <x v="1"/>
  </r>
  <r>
    <x v="4360"/>
    <x v="0"/>
    <x v="0"/>
    <x v="132"/>
    <x v="12"/>
    <s v="East"/>
    <s v="Rhode Island"/>
    <s v="Woonsocket"/>
    <x v="0"/>
    <s v="Individual"/>
    <s v="Manual"/>
    <x v="1"/>
    <x v="56"/>
    <x v="0"/>
    <n v="74"/>
    <s v="190Nm@ 2000rpm"/>
    <x v="0"/>
    <x v="1"/>
  </r>
  <r>
    <x v="4361"/>
    <x v="0"/>
    <x v="2"/>
    <x v="62"/>
    <x v="190"/>
    <s v="East"/>
    <s v="New Jersey"/>
    <s v="Woodbridge"/>
    <x v="0"/>
    <s v="Individual"/>
    <s v="Manual"/>
    <x v="0"/>
    <x v="10"/>
    <x v="0"/>
    <n v="73.900000000000006"/>
    <s v="190Nm@ 2000rpm"/>
    <x v="0"/>
    <x v="1"/>
  </r>
  <r>
    <x v="4362"/>
    <x v="0"/>
    <x v="2"/>
    <x v="56"/>
    <x v="15"/>
    <s v="East"/>
    <s v="New Jersey"/>
    <s v="Ewing"/>
    <x v="1"/>
    <s v="Individual"/>
    <s v="Manual"/>
    <x v="0"/>
    <x v="74"/>
    <x v="14"/>
    <n v="66.099999999999994"/>
    <s v="90Nm@ 3500rpm"/>
    <x v="0"/>
    <x v="1"/>
  </r>
  <r>
    <x v="4363"/>
    <x v="3"/>
    <x v="8"/>
    <x v="500"/>
    <x v="15"/>
    <s v="East"/>
    <s v="Maine"/>
    <s v="Biddeford"/>
    <x v="1"/>
    <s v="Individual"/>
    <s v="Manual"/>
    <x v="2"/>
    <x v="135"/>
    <x v="55"/>
    <n v="94"/>
    <s v="12.5@ 3,500(kgm@ rpm)"/>
    <x v="0"/>
    <x v="1"/>
  </r>
  <r>
    <x v="4364"/>
    <x v="0"/>
    <x v="7"/>
    <x v="76"/>
    <x v="600"/>
    <s v="East"/>
    <s v="New Jersey"/>
    <s v="Perth Amboy"/>
    <x v="0"/>
    <s v="Individual"/>
    <s v="Manual"/>
    <x v="0"/>
    <x v="207"/>
    <x v="0"/>
    <n v="73.94"/>
    <s v="190Nm@ 2000rpm"/>
    <x v="0"/>
    <x v="1"/>
  </r>
  <r>
    <x v="4365"/>
    <x v="0"/>
    <x v="1"/>
    <x v="501"/>
    <x v="99"/>
    <s v="East"/>
    <s v="Maine"/>
    <s v="Bangor"/>
    <x v="1"/>
    <s v="Individual"/>
    <s v="Manual"/>
    <x v="1"/>
    <x v="4"/>
    <x v="5"/>
    <n v="85"/>
    <s v="113Nm@ 4,500rpm"/>
    <x v="0"/>
    <x v="1"/>
  </r>
  <r>
    <x v="4366"/>
    <x v="2"/>
    <x v="4"/>
    <x v="105"/>
    <x v="1"/>
    <s v="East"/>
    <s v="Massachusetts"/>
    <s v="Marlborough"/>
    <x v="0"/>
    <s v="Individual"/>
    <s v="Manual"/>
    <x v="0"/>
    <x v="192"/>
    <x v="1"/>
    <n v="98.6"/>
    <s v="200Nm@ 1750rpm"/>
    <x v="0"/>
    <x v="1"/>
  </r>
  <r>
    <x v="4367"/>
    <x v="5"/>
    <x v="6"/>
    <x v="195"/>
    <x v="43"/>
    <s v="West"/>
    <s v="California"/>
    <s v="Stockton"/>
    <x v="0"/>
    <s v="Individual"/>
    <s v="Manual"/>
    <x v="1"/>
    <x v="34"/>
    <x v="9"/>
    <n v="68"/>
    <s v="16.3@ 2,000(kgm@ rpm)"/>
    <x v="0"/>
    <x v="1"/>
  </r>
  <r>
    <x v="4368"/>
    <x v="0"/>
    <x v="10"/>
    <x v="29"/>
    <x v="15"/>
    <s v="East"/>
    <s v="New Hampshire"/>
    <s v="Portsmouth"/>
    <x v="0"/>
    <s v="Individual"/>
    <s v="Automatic"/>
    <x v="1"/>
    <x v="18"/>
    <x v="0"/>
    <n v="74"/>
    <s v="190Nm@ 2000rpm"/>
    <x v="0"/>
    <x v="1"/>
  </r>
  <r>
    <x v="4369"/>
    <x v="0"/>
    <x v="7"/>
    <x v="119"/>
    <x v="14"/>
    <s v="East"/>
    <s v="Vermont"/>
    <s v="Burlington"/>
    <x v="0"/>
    <s v="Individual"/>
    <s v="Manual"/>
    <x v="0"/>
    <x v="0"/>
    <x v="0"/>
    <n v="74"/>
    <s v="190Nm@ 2000rpm"/>
    <x v="0"/>
    <x v="1"/>
  </r>
  <r>
    <x v="4370"/>
    <x v="3"/>
    <x v="10"/>
    <x v="40"/>
    <x v="11"/>
    <s v="East"/>
    <s v="Maine"/>
    <s v="Augusta"/>
    <x v="0"/>
    <s v="Individual"/>
    <s v="Manual"/>
    <x v="0"/>
    <x v="15"/>
    <x v="3"/>
    <n v="88.73"/>
    <s v="219.7Nm@ 1500-2750rpm"/>
    <x v="0"/>
    <x v="1"/>
  </r>
  <r>
    <x v="4371"/>
    <x v="0"/>
    <x v="13"/>
    <x v="29"/>
    <x v="43"/>
    <s v="East"/>
    <s v="Massachusetts"/>
    <s v="Attleboro"/>
    <x v="0"/>
    <s v="Individual"/>
    <s v="Manual"/>
    <x v="2"/>
    <x v="87"/>
    <x v="0"/>
    <n v="88.76"/>
    <s v="200Nm@ 1750rpm"/>
    <x v="2"/>
    <x v="1"/>
  </r>
  <r>
    <x v="4372"/>
    <x v="3"/>
    <x v="13"/>
    <x v="154"/>
    <x v="60"/>
    <s v="East"/>
    <s v="Connecticut"/>
    <s v="Cheshire"/>
    <x v="0"/>
    <s v="Individual"/>
    <s v="Manual"/>
    <x v="1"/>
    <x v="85"/>
    <x v="34"/>
    <n v="126.2"/>
    <s v="259.9Nm@ 1900-2750rpm"/>
    <x v="0"/>
    <x v="1"/>
  </r>
  <r>
    <x v="4373"/>
    <x v="15"/>
    <x v="10"/>
    <x v="223"/>
    <x v="334"/>
    <s v="East"/>
    <s v="Massachusetts"/>
    <s v="Haverhill"/>
    <x v="0"/>
    <s v="Individual"/>
    <s v="Automatic"/>
    <x v="0"/>
    <x v="260"/>
    <x v="24"/>
    <n v="138.03"/>
    <s v="320Nm@ 1750-2500rpm"/>
    <x v="0"/>
    <x v="1"/>
  </r>
  <r>
    <x v="4374"/>
    <x v="15"/>
    <x v="10"/>
    <x v="150"/>
    <x v="25"/>
    <s v="West"/>
    <s v="California"/>
    <s v="Stockton"/>
    <x v="0"/>
    <s v="Individual"/>
    <s v="Automatic"/>
    <x v="0"/>
    <x v="261"/>
    <x v="1"/>
    <n v="108.6"/>
    <s v="250Nm@ 1500-3000rpm"/>
    <x v="0"/>
    <x v="1"/>
  </r>
  <r>
    <x v="4375"/>
    <x v="4"/>
    <x v="14"/>
    <x v="327"/>
    <x v="335"/>
    <s v="East"/>
    <s v="Maine"/>
    <s v="Saco"/>
    <x v="1"/>
    <s v="Individual"/>
    <s v="Automatic"/>
    <x v="0"/>
    <x v="34"/>
    <x v="63"/>
    <n v="105.5"/>
    <s v="140Nm@ 4200rpm"/>
    <x v="0"/>
    <x v="1"/>
  </r>
  <r>
    <x v="4376"/>
    <x v="3"/>
    <x v="11"/>
    <x v="152"/>
    <x v="11"/>
    <s v="East"/>
    <s v="Massachusetts"/>
    <s v="Attleboro"/>
    <x v="1"/>
    <s v="Individual"/>
    <s v="Manual"/>
    <x v="0"/>
    <x v="115"/>
    <x v="66"/>
    <n v="55.2"/>
    <s v="74.5Nm@ 4000rpm"/>
    <x v="0"/>
    <x v="1"/>
  </r>
  <r>
    <x v="4377"/>
    <x v="0"/>
    <x v="4"/>
    <x v="59"/>
    <x v="50"/>
    <s v="Central"/>
    <s v="Kansas"/>
    <s v="Liberal"/>
    <x v="0"/>
    <s v="Individual"/>
    <s v="Manual"/>
    <x v="0"/>
    <x v="127"/>
    <x v="0"/>
    <n v="74"/>
    <s v="190Nm@ 2000rpm"/>
    <x v="0"/>
    <x v="1"/>
  </r>
  <r>
    <x v="4378"/>
    <x v="0"/>
    <x v="0"/>
    <x v="8"/>
    <x v="19"/>
    <s v="Central"/>
    <s v="Kansas"/>
    <s v="Liberal"/>
    <x v="1"/>
    <s v="Individual"/>
    <s v="Manual"/>
    <x v="0"/>
    <x v="35"/>
    <x v="5"/>
    <n v="85.8"/>
    <s v="114Nm@ 4000rpm"/>
    <x v="0"/>
    <x v="1"/>
  </r>
  <r>
    <x v="4379"/>
    <x v="0"/>
    <x v="10"/>
    <x v="195"/>
    <x v="64"/>
    <s v="Central"/>
    <s v="Kansas"/>
    <s v="Liberal"/>
    <x v="1"/>
    <s v="Individual"/>
    <s v="Manual"/>
    <x v="1"/>
    <x v="130"/>
    <x v="7"/>
    <n v="47.3"/>
    <s v="69Nm@ 3500rpm"/>
    <x v="0"/>
    <x v="1"/>
  </r>
  <r>
    <x v="4380"/>
    <x v="25"/>
    <x v="13"/>
    <x v="40"/>
    <x v="67"/>
    <s v="Central"/>
    <s v="Kansas"/>
    <s v="Liberal"/>
    <x v="0"/>
    <s v="Individual"/>
    <s v="Manual"/>
    <x v="0"/>
    <x v="114"/>
    <x v="0"/>
    <n v="91.7"/>
    <s v="209Nm@ 2000rpm"/>
    <x v="0"/>
    <x v="1"/>
  </r>
  <r>
    <x v="4381"/>
    <x v="15"/>
    <x v="14"/>
    <x v="328"/>
    <x v="68"/>
    <s v="South"/>
    <s v="Virginia"/>
    <s v="Harrisonburg"/>
    <x v="1"/>
    <s v="Individual"/>
    <s v="Manual"/>
    <x v="0"/>
    <x v="262"/>
    <x v="35"/>
    <n v="75"/>
    <s v="95Nm@ 3000-4300rpm"/>
    <x v="0"/>
    <x v="1"/>
  </r>
  <r>
    <x v="4382"/>
    <x v="0"/>
    <x v="13"/>
    <x v="131"/>
    <x v="23"/>
    <s v="South"/>
    <s v="Virginia"/>
    <s v="Harrisonburg"/>
    <x v="0"/>
    <s v="Individual"/>
    <s v="Manual"/>
    <x v="0"/>
    <x v="174"/>
    <x v="0"/>
    <n v="88.5"/>
    <s v="200Nm@ 1750rpm"/>
    <x v="0"/>
    <x v="1"/>
  </r>
  <r>
    <x v="4383"/>
    <x v="4"/>
    <x v="0"/>
    <x v="14"/>
    <x v="1"/>
    <s v="Central"/>
    <s v="South Dakota"/>
    <s v="Brookings"/>
    <x v="0"/>
    <s v="Individual"/>
    <s v="Manual"/>
    <x v="1"/>
    <x v="7"/>
    <x v="8"/>
    <n v="67.040000000000006"/>
    <s v="170Nm@ 1800-2400rpm"/>
    <x v="0"/>
    <x v="1"/>
  </r>
  <r>
    <x v="4384"/>
    <x v="3"/>
    <x v="2"/>
    <x v="24"/>
    <x v="50"/>
    <s v="Central"/>
    <s v="Kansas"/>
    <s v="Liberal"/>
    <x v="1"/>
    <s v="Individual"/>
    <s v="Manual"/>
    <x v="0"/>
    <x v="35"/>
    <x v="5"/>
    <n v="80"/>
    <s v="11.4 kgm at 4,000 rpm"/>
    <x v="0"/>
    <x v="1"/>
  </r>
  <r>
    <x v="4385"/>
    <x v="3"/>
    <x v="10"/>
    <x v="132"/>
    <x v="120"/>
    <s v="Central"/>
    <s v="South Dakota"/>
    <s v="Brookings"/>
    <x v="1"/>
    <s v="Individual"/>
    <s v="Manual"/>
    <x v="0"/>
    <x v="27"/>
    <x v="5"/>
    <n v="81.83"/>
    <s v="114.7Nm@ 4000rpm"/>
    <x v="0"/>
    <x v="1"/>
  </r>
  <r>
    <x v="4386"/>
    <x v="17"/>
    <x v="4"/>
    <x v="43"/>
    <x v="209"/>
    <s v="Central"/>
    <s v="Kansas"/>
    <s v="Liberal"/>
    <x v="0"/>
    <s v="Individual"/>
    <s v="Automatic"/>
    <x v="0"/>
    <x v="263"/>
    <x v="10"/>
    <n v="108.5"/>
    <s v="248Nm@ 2250rpm"/>
    <x v="0"/>
    <x v="1"/>
  </r>
  <r>
    <x v="4387"/>
    <x v="0"/>
    <x v="13"/>
    <x v="24"/>
    <x v="11"/>
    <s v="Central"/>
    <s v="South Dakota"/>
    <s v="Brookings"/>
    <x v="1"/>
    <s v="Individual"/>
    <s v="Manual"/>
    <x v="0"/>
    <x v="29"/>
    <x v="14"/>
    <n v="67.05"/>
    <s v="90Nm@ 3500rpm"/>
    <x v="0"/>
    <x v="1"/>
  </r>
  <r>
    <x v="4388"/>
    <x v="2"/>
    <x v="2"/>
    <x v="8"/>
    <x v="1"/>
    <s v="Central"/>
    <s v="South Dakota"/>
    <s v="Brookings"/>
    <x v="1"/>
    <s v="Individual"/>
    <s v="Manual"/>
    <x v="1"/>
    <x v="30"/>
    <x v="2"/>
    <n v="118"/>
    <s v="146Nm at 4800 rpm"/>
    <x v="0"/>
    <x v="1"/>
  </r>
  <r>
    <x v="4389"/>
    <x v="0"/>
    <x v="15"/>
    <x v="502"/>
    <x v="22"/>
    <s v="South"/>
    <s v="Virginia"/>
    <s v="Harrisonburg"/>
    <x v="0"/>
    <s v="Individual"/>
    <s v="Manual"/>
    <x v="0"/>
    <x v="25"/>
    <x v="0"/>
    <n v="88.5"/>
    <s v="200Nm@ 1750rpm"/>
    <x v="0"/>
    <x v="1"/>
  </r>
  <r>
    <x v="4390"/>
    <x v="25"/>
    <x v="11"/>
    <x v="206"/>
    <x v="12"/>
    <s v="South"/>
    <s v="Virginia"/>
    <s v="Lynchburg"/>
    <x v="0"/>
    <s v="Individual"/>
    <s v="Manual"/>
    <x v="1"/>
    <x v="20"/>
    <x v="0"/>
    <n v="92"/>
    <s v="209Nm@ 2000rpm"/>
    <x v="0"/>
    <x v="1"/>
  </r>
  <r>
    <x v="4391"/>
    <x v="3"/>
    <x v="11"/>
    <x v="24"/>
    <x v="25"/>
    <s v="South"/>
    <s v="Virginia"/>
    <s v="Lynchburg"/>
    <x v="2"/>
    <s v="Individual"/>
    <s v="Manual"/>
    <x v="0"/>
    <x v="259"/>
    <x v="30"/>
    <n v="68.05"/>
    <s v="99.04Nm@ 4500rpm"/>
    <x v="0"/>
    <x v="1"/>
  </r>
  <r>
    <x v="4392"/>
    <x v="0"/>
    <x v="10"/>
    <x v="252"/>
    <x v="7"/>
    <s v="Central"/>
    <s v="South Dakota"/>
    <s v="Brookings"/>
    <x v="0"/>
    <s v="Individual"/>
    <s v="Manual"/>
    <x v="0"/>
    <x v="122"/>
    <x v="0"/>
    <n v="88.5"/>
    <s v="200Nm@ 1750rpm"/>
    <x v="0"/>
    <x v="1"/>
  </r>
  <r>
    <x v="4393"/>
    <x v="0"/>
    <x v="4"/>
    <x v="185"/>
    <x v="7"/>
    <s v="Central"/>
    <s v="South Dakota"/>
    <s v="Brookings"/>
    <x v="0"/>
    <s v="Individual"/>
    <s v="Manual"/>
    <x v="0"/>
    <x v="25"/>
    <x v="0"/>
    <n v="88.5"/>
    <s v="200Nm@ 1750rpm"/>
    <x v="0"/>
    <x v="1"/>
  </r>
  <r>
    <x v="4394"/>
    <x v="0"/>
    <x v="10"/>
    <x v="73"/>
    <x v="17"/>
    <s v="Central"/>
    <s v="South Dakota"/>
    <s v="Brookings"/>
    <x v="1"/>
    <s v="Individual"/>
    <s v="Manual"/>
    <x v="0"/>
    <x v="130"/>
    <x v="7"/>
    <n v="47.3"/>
    <s v="69Nm@ 3500rpm"/>
    <x v="0"/>
    <x v="1"/>
  </r>
  <r>
    <x v="4395"/>
    <x v="0"/>
    <x v="0"/>
    <x v="201"/>
    <x v="7"/>
    <s v="South"/>
    <s v="Virginia"/>
    <s v="Lynchburg"/>
    <x v="0"/>
    <s v="Individual"/>
    <s v="Manual"/>
    <x v="0"/>
    <x v="87"/>
    <x v="0"/>
    <n v="88.8"/>
    <s v="200Nm@ 1750rpm"/>
    <x v="2"/>
    <x v="1"/>
  </r>
  <r>
    <x v="4396"/>
    <x v="3"/>
    <x v="11"/>
    <x v="24"/>
    <x v="11"/>
    <s v="Central"/>
    <s v="Nebraska"/>
    <s v="North Platte"/>
    <x v="1"/>
    <s v="Individual"/>
    <s v="Manual"/>
    <x v="1"/>
    <x v="88"/>
    <x v="30"/>
    <n v="62.1"/>
    <s v="96.1Nm@ 3000rpm"/>
    <x v="0"/>
    <x v="1"/>
  </r>
  <r>
    <x v="4397"/>
    <x v="3"/>
    <x v="11"/>
    <x v="24"/>
    <x v="11"/>
    <s v="South"/>
    <s v="Virginia"/>
    <s v="Lynchburg"/>
    <x v="1"/>
    <s v="Individual"/>
    <s v="Manual"/>
    <x v="1"/>
    <x v="88"/>
    <x v="30"/>
    <n v="62.1"/>
    <s v="96.1Nm@ 3000rpm"/>
    <x v="0"/>
    <x v="1"/>
  </r>
  <r>
    <x v="4398"/>
    <x v="3"/>
    <x v="14"/>
    <x v="177"/>
    <x v="67"/>
    <s v="South"/>
    <s v="Florida"/>
    <s v="Coconut Creek"/>
    <x v="1"/>
    <s v="Individual"/>
    <s v="Manual"/>
    <x v="0"/>
    <x v="11"/>
    <x v="5"/>
    <n v="81.86"/>
    <s v="113.75nm@ 4000rpm"/>
    <x v="0"/>
    <x v="1"/>
  </r>
  <r>
    <x v="4399"/>
    <x v="8"/>
    <x v="6"/>
    <x v="25"/>
    <x v="14"/>
    <s v="South"/>
    <s v="Florida"/>
    <s v="Carol City"/>
    <x v="0"/>
    <s v="Individual"/>
    <s v="Manual"/>
    <x v="0"/>
    <x v="270"/>
    <x v="3"/>
    <n v="69"/>
    <s v="140Nm@ 1800-3000rpm"/>
    <x v="0"/>
    <x v="1"/>
  </r>
  <r>
    <x v="4400"/>
    <x v="0"/>
    <x v="11"/>
    <x v="195"/>
    <x v="33"/>
    <s v="East"/>
    <s v="Maryland"/>
    <s v="Camp Springs"/>
    <x v="1"/>
    <s v="Individual"/>
    <s v="Manual"/>
    <x v="1"/>
    <x v="298"/>
    <x v="86"/>
    <n v="103.3"/>
    <s v="145Nm@ 4100rpm"/>
    <x v="0"/>
    <x v="1"/>
  </r>
  <r>
    <x v="4401"/>
    <x v="0"/>
    <x v="15"/>
    <x v="21"/>
    <x v="72"/>
    <s v="South"/>
    <s v="Florida"/>
    <s v="Carol City"/>
    <x v="1"/>
    <s v="Individual"/>
    <s v="Automatic"/>
    <x v="0"/>
    <x v="71"/>
    <x v="5"/>
    <n v="81.8"/>
    <s v="113Nm@ 4200rpm"/>
    <x v="0"/>
    <x v="1"/>
  </r>
  <r>
    <x v="4402"/>
    <x v="8"/>
    <x v="13"/>
    <x v="149"/>
    <x v="25"/>
    <s v="East"/>
    <s v="Maryland"/>
    <s v="Camp Springs"/>
    <x v="1"/>
    <s v="Individual"/>
    <s v="Manual"/>
    <x v="0"/>
    <x v="178"/>
    <x v="62"/>
    <n v="37.479999999999997"/>
    <s v="51Nm@ 4000rpm"/>
    <x v="1"/>
    <x v="1"/>
  </r>
  <r>
    <x v="4403"/>
    <x v="3"/>
    <x v="10"/>
    <x v="24"/>
    <x v="601"/>
    <s v="South"/>
    <s v="Florida"/>
    <s v="Carol City"/>
    <x v="1"/>
    <s v="Individual"/>
    <s v="Manual"/>
    <x v="0"/>
    <x v="115"/>
    <x v="66"/>
    <n v="55.2"/>
    <s v="74.5Nm@ 4000rpm"/>
    <x v="0"/>
    <x v="1"/>
  </r>
  <r>
    <x v="4404"/>
    <x v="8"/>
    <x v="13"/>
    <x v="24"/>
    <x v="12"/>
    <s v="South"/>
    <s v="Florida"/>
    <s v="Carol City"/>
    <x v="1"/>
    <s v="Individual"/>
    <s v="Manual"/>
    <x v="0"/>
    <x v="131"/>
    <x v="53"/>
    <n v="88.7"/>
    <s v="140Nm@ 1500-4000rpm"/>
    <x v="0"/>
    <x v="1"/>
  </r>
  <r>
    <x v="4405"/>
    <x v="7"/>
    <x v="10"/>
    <x v="14"/>
    <x v="10"/>
    <s v="East"/>
    <s v="Maryland"/>
    <s v="Camp Springs"/>
    <x v="1"/>
    <s v="Individual"/>
    <s v="Manual"/>
    <x v="0"/>
    <x v="12"/>
    <x v="12"/>
    <n v="82"/>
    <s v="115Nm@ 3500-3600rpm"/>
    <x v="0"/>
    <x v="1"/>
  </r>
  <r>
    <x v="4406"/>
    <x v="0"/>
    <x v="10"/>
    <x v="105"/>
    <x v="602"/>
    <s v="East"/>
    <s v="Ohio"/>
    <s v="Strongsville"/>
    <x v="1"/>
    <s v="Individual"/>
    <s v="Manual"/>
    <x v="0"/>
    <x v="52"/>
    <x v="5"/>
    <n v="81.8"/>
    <s v="113Nm@ 4200rpm"/>
    <x v="0"/>
    <x v="1"/>
  </r>
  <r>
    <x v="4407"/>
    <x v="2"/>
    <x v="15"/>
    <x v="58"/>
    <x v="11"/>
    <s v="East"/>
    <s v="Ohio"/>
    <s v="Toledo"/>
    <x v="0"/>
    <s v="Individual"/>
    <s v="Manual"/>
    <x v="0"/>
    <x v="154"/>
    <x v="1"/>
    <n v="97.9"/>
    <s v="200Nm@ 1750rpm"/>
    <x v="0"/>
    <x v="1"/>
  </r>
  <r>
    <x v="4408"/>
    <x v="5"/>
    <x v="13"/>
    <x v="10"/>
    <x v="25"/>
    <s v="East"/>
    <s v="Ohio"/>
    <s v="Toledo"/>
    <x v="0"/>
    <s v="Individual"/>
    <s v="Manual"/>
    <x v="0"/>
    <x v="225"/>
    <x v="1"/>
    <n v="99"/>
    <s v="215Nm@ 1750-3000rpm"/>
    <x v="0"/>
    <x v="1"/>
  </r>
  <r>
    <x v="4409"/>
    <x v="0"/>
    <x v="8"/>
    <x v="503"/>
    <x v="14"/>
    <s v="East"/>
    <s v="Ohio"/>
    <s v="Stow"/>
    <x v="1"/>
    <s v="Individual"/>
    <s v="Manual"/>
    <x v="2"/>
    <x v="272"/>
    <x v="4"/>
    <n v="85"/>
    <s v="110Nm@ 4500rpm"/>
    <x v="0"/>
    <x v="1"/>
  </r>
  <r>
    <x v="4410"/>
    <x v="2"/>
    <x v="0"/>
    <x v="10"/>
    <x v="43"/>
    <s v="East"/>
    <s v="Ohio"/>
    <s v="Stow"/>
    <x v="0"/>
    <s v="Individual"/>
    <s v="Manual"/>
    <x v="0"/>
    <x v="40"/>
    <x v="1"/>
    <n v="98.6"/>
    <s v="200Nm@ 1750rpm"/>
    <x v="0"/>
    <x v="1"/>
  </r>
  <r>
    <x v="4411"/>
    <x v="4"/>
    <x v="14"/>
    <x v="27"/>
    <x v="57"/>
    <s v="East"/>
    <s v="Ohio"/>
    <s v="Stow"/>
    <x v="0"/>
    <s v="Individual"/>
    <s v="Manual"/>
    <x v="0"/>
    <x v="7"/>
    <x v="8"/>
    <n v="67.05"/>
    <s v="170Nm@ 1800-2400rpm"/>
    <x v="0"/>
    <x v="1"/>
  </r>
  <r>
    <x v="4412"/>
    <x v="4"/>
    <x v="11"/>
    <x v="185"/>
    <x v="1"/>
    <s v="East"/>
    <s v="Ohio"/>
    <s v="Stow"/>
    <x v="0"/>
    <s v="Individual"/>
    <s v="Manual"/>
    <x v="1"/>
    <x v="142"/>
    <x v="19"/>
    <n v="102"/>
    <s v="20.4@ 1400-3400(kgm@ rpm)"/>
    <x v="2"/>
    <x v="1"/>
  </r>
  <r>
    <x v="4413"/>
    <x v="0"/>
    <x v="4"/>
    <x v="1"/>
    <x v="45"/>
    <s v="East"/>
    <s v="Ohio"/>
    <s v="Strongsville"/>
    <x v="1"/>
    <s v="Individual"/>
    <s v="Manual"/>
    <x v="0"/>
    <x v="29"/>
    <x v="14"/>
    <n v="67.05"/>
    <s v="90Nm@ 3500rpm"/>
    <x v="0"/>
    <x v="1"/>
  </r>
  <r>
    <x v="4414"/>
    <x v="0"/>
    <x v="11"/>
    <x v="122"/>
    <x v="12"/>
    <s v="East"/>
    <s v="Ohio"/>
    <s v="Stow"/>
    <x v="1"/>
    <s v="Individual"/>
    <s v="Manual"/>
    <x v="1"/>
    <x v="4"/>
    <x v="7"/>
    <n v="37"/>
    <s v="59Nm@ 2500rpm"/>
    <x v="1"/>
    <x v="1"/>
  </r>
  <r>
    <x v="4415"/>
    <x v="3"/>
    <x v="10"/>
    <x v="33"/>
    <x v="15"/>
    <s v="East"/>
    <s v="Ohio"/>
    <s v="Strongsville"/>
    <x v="1"/>
    <s v="Individual"/>
    <s v="Manual"/>
    <x v="0"/>
    <x v="64"/>
    <x v="30"/>
    <n v="68.05"/>
    <s v="99.04Nm@ 4500rpm"/>
    <x v="0"/>
    <x v="1"/>
  </r>
  <r>
    <x v="4416"/>
    <x v="4"/>
    <x v="1"/>
    <x v="1"/>
    <x v="603"/>
    <s v="East"/>
    <s v="Ohio"/>
    <s v="Toledo"/>
    <x v="0"/>
    <s v="Individual"/>
    <s v="Manual"/>
    <x v="3"/>
    <x v="142"/>
    <x v="19"/>
    <n v="102"/>
    <s v="20.4@ 1400-3400(kgm@ rpm)"/>
    <x v="3"/>
    <x v="1"/>
  </r>
  <r>
    <x v="4417"/>
    <x v="8"/>
    <x v="9"/>
    <x v="170"/>
    <x v="604"/>
    <s v="East"/>
    <s v="Ohio"/>
    <s v="Stow"/>
    <x v="0"/>
    <s v="Individual"/>
    <s v="Manual"/>
    <x v="2"/>
    <x v="147"/>
    <x v="16"/>
    <n v="138.1"/>
    <s v="320Nm@ 1700-2700rpm"/>
    <x v="2"/>
    <x v="1"/>
  </r>
  <r>
    <x v="4418"/>
    <x v="0"/>
    <x v="10"/>
    <x v="43"/>
    <x v="17"/>
    <s v="East"/>
    <s v="Ohio"/>
    <s v="Stow"/>
    <x v="0"/>
    <s v="Individual"/>
    <s v="Manual"/>
    <x v="0"/>
    <x v="13"/>
    <x v="0"/>
    <n v="88.5"/>
    <s v="200Nm@ 1750rpm"/>
    <x v="2"/>
    <x v="1"/>
  </r>
  <r>
    <x v="4419"/>
    <x v="7"/>
    <x v="14"/>
    <x v="185"/>
    <x v="76"/>
    <s v="East"/>
    <s v="Ohio"/>
    <s v="Toledo"/>
    <x v="0"/>
    <s v="Individual"/>
    <s v="Manual"/>
    <x v="0"/>
    <x v="228"/>
    <x v="10"/>
    <n v="65"/>
    <s v="160Nm@ 2000rpm"/>
    <x v="0"/>
    <x v="1"/>
  </r>
  <r>
    <x v="4420"/>
    <x v="8"/>
    <x v="2"/>
    <x v="56"/>
    <x v="15"/>
    <s v="East"/>
    <s v="Ohio"/>
    <s v="Toledo"/>
    <x v="0"/>
    <s v="Individual"/>
    <s v="Manual"/>
    <x v="0"/>
    <x v="340"/>
    <x v="73"/>
    <n v="90"/>
    <s v="190Nm@ 2000-3000rpm"/>
    <x v="7"/>
    <x v="1"/>
  </r>
  <r>
    <x v="4421"/>
    <x v="2"/>
    <x v="4"/>
    <x v="40"/>
    <x v="12"/>
    <s v="East"/>
    <s v="Ohio"/>
    <s v="Strongsville"/>
    <x v="0"/>
    <s v="Individual"/>
    <s v="Manual"/>
    <x v="0"/>
    <x v="17"/>
    <x v="1"/>
    <n v="98.6"/>
    <s v="200Nm@ 1750rpm"/>
    <x v="0"/>
    <x v="1"/>
  </r>
  <r>
    <x v="4422"/>
    <x v="3"/>
    <x v="10"/>
    <x v="119"/>
    <x v="236"/>
    <s v="East"/>
    <s v="Ohio"/>
    <s v="Strongsville"/>
    <x v="0"/>
    <s v="Individual"/>
    <s v="Manual"/>
    <x v="0"/>
    <x v="153"/>
    <x v="61"/>
    <n v="70"/>
    <s v="160Nm@ 1500-2750rpm"/>
    <x v="0"/>
    <x v="1"/>
  </r>
  <r>
    <x v="4423"/>
    <x v="8"/>
    <x v="10"/>
    <x v="79"/>
    <x v="15"/>
    <s v="East"/>
    <s v="Ohio"/>
    <s v="Strongsville"/>
    <x v="0"/>
    <s v="Individual"/>
    <s v="Manual"/>
    <x v="0"/>
    <x v="119"/>
    <x v="0"/>
    <n v="74"/>
    <s v="190Nm@ 1750-3000rpm"/>
    <x v="0"/>
    <x v="1"/>
  </r>
  <r>
    <x v="4424"/>
    <x v="1"/>
    <x v="13"/>
    <x v="59"/>
    <x v="1"/>
    <s v="East"/>
    <s v="Ohio"/>
    <s v="Toledo"/>
    <x v="0"/>
    <s v="Individual"/>
    <s v="Manual"/>
    <x v="0"/>
    <x v="1"/>
    <x v="1"/>
    <n v="103.52"/>
    <s v="250Nm@ 1500-2500rpm"/>
    <x v="0"/>
    <x v="1"/>
  </r>
  <r>
    <x v="4425"/>
    <x v="4"/>
    <x v="6"/>
    <x v="29"/>
    <x v="1"/>
    <s v="South"/>
    <s v="Georgia"/>
    <s v="Gainesville"/>
    <x v="0"/>
    <s v="Individual"/>
    <s v="Manual"/>
    <x v="1"/>
    <x v="142"/>
    <x v="19"/>
    <n v="102"/>
    <s v="20.4@ 1400-3400(kgm@ rpm)"/>
    <x v="3"/>
    <x v="1"/>
  </r>
  <r>
    <x v="4426"/>
    <x v="2"/>
    <x v="4"/>
    <x v="131"/>
    <x v="12"/>
    <s v="South"/>
    <s v="Georgia"/>
    <s v="Gainesville"/>
    <x v="0"/>
    <s v="Individual"/>
    <s v="Manual"/>
    <x v="0"/>
    <x v="17"/>
    <x v="1"/>
    <n v="98.6"/>
    <s v="200Nm@ 1750rpm"/>
    <x v="0"/>
    <x v="1"/>
  </r>
  <r>
    <x v="4427"/>
    <x v="8"/>
    <x v="13"/>
    <x v="132"/>
    <x v="1"/>
    <s v="South"/>
    <s v="Georgia"/>
    <s v="Gainesville"/>
    <x v="0"/>
    <s v="Individual"/>
    <s v="Manual"/>
    <x v="0"/>
    <x v="147"/>
    <x v="16"/>
    <n v="138.1"/>
    <s v="320Nm@ 1700-2700rpm"/>
    <x v="2"/>
    <x v="1"/>
  </r>
  <r>
    <x v="4428"/>
    <x v="8"/>
    <x v="0"/>
    <x v="117"/>
    <x v="7"/>
    <s v="South"/>
    <s v="Georgia"/>
    <s v="Gainesville"/>
    <x v="0"/>
    <s v="Individual"/>
    <s v="Manual"/>
    <x v="0"/>
    <x v="200"/>
    <x v="3"/>
    <n v="69"/>
    <s v="140Nm@ 1800-3000rpm"/>
    <x v="0"/>
    <x v="1"/>
  </r>
  <r>
    <x v="4429"/>
    <x v="0"/>
    <x v="14"/>
    <x v="150"/>
    <x v="12"/>
    <s v="South"/>
    <s v="Georgia"/>
    <s v="Woodstock"/>
    <x v="0"/>
    <s v="Individual"/>
    <s v="Manual"/>
    <x v="0"/>
    <x v="53"/>
    <x v="0"/>
    <n v="88.5"/>
    <s v="200Nm@ 1750rpm"/>
    <x v="0"/>
    <x v="1"/>
  </r>
  <r>
    <x v="4430"/>
    <x v="0"/>
    <x v="13"/>
    <x v="40"/>
    <x v="1"/>
    <s v="South"/>
    <s v="Georgia"/>
    <s v="Woodstock"/>
    <x v="0"/>
    <s v="Individual"/>
    <s v="Manual"/>
    <x v="1"/>
    <x v="87"/>
    <x v="0"/>
    <n v="88.76"/>
    <s v="200Nm@ 1750rpm"/>
    <x v="2"/>
    <x v="1"/>
  </r>
  <r>
    <x v="4431"/>
    <x v="2"/>
    <x v="4"/>
    <x v="231"/>
    <x v="12"/>
    <s v="South"/>
    <s v="Georgia"/>
    <s v="Woodstock"/>
    <x v="0"/>
    <s v="Individual"/>
    <s v="Manual"/>
    <x v="1"/>
    <x v="192"/>
    <x v="1"/>
    <n v="98.6"/>
    <s v="200Nm@ 1750rpm"/>
    <x v="0"/>
    <x v="1"/>
  </r>
  <r>
    <x v="4432"/>
    <x v="0"/>
    <x v="12"/>
    <x v="180"/>
    <x v="14"/>
    <s v="South"/>
    <s v="Georgia"/>
    <s v="Woodstock"/>
    <x v="1"/>
    <s v="Individual"/>
    <s v="Manual"/>
    <x v="1"/>
    <x v="11"/>
    <x v="14"/>
    <n v="67.099999999999994"/>
    <s v="90Nm@ 3500rpm"/>
    <x v="0"/>
    <x v="1"/>
  </r>
  <r>
    <x v="4433"/>
    <x v="7"/>
    <x v="4"/>
    <x v="70"/>
    <x v="10"/>
    <s v="South"/>
    <s v="Georgia"/>
    <s v="Woodstock"/>
    <x v="0"/>
    <s v="Individual"/>
    <s v="Manual"/>
    <x v="1"/>
    <x v="195"/>
    <x v="48"/>
    <n v="100"/>
    <s v="240Nm@ 1600-2800rpm"/>
    <x v="2"/>
    <x v="1"/>
  </r>
  <r>
    <x v="4434"/>
    <x v="4"/>
    <x v="4"/>
    <x v="504"/>
    <x v="246"/>
    <s v="Central"/>
    <s v="Missouri"/>
    <s v="Wentzville"/>
    <x v="0"/>
    <s v="Individual"/>
    <s v="Manual"/>
    <x v="0"/>
    <x v="239"/>
    <x v="89"/>
    <n v="147.80000000000001"/>
    <s v="343Nm@ 1400-2800rpm"/>
    <x v="2"/>
    <x v="1"/>
  </r>
  <r>
    <x v="4435"/>
    <x v="0"/>
    <x v="13"/>
    <x v="105"/>
    <x v="15"/>
    <s v="South"/>
    <s v="Georgia"/>
    <s v="Woodstock"/>
    <x v="0"/>
    <s v="Individual"/>
    <s v="Manual"/>
    <x v="0"/>
    <x v="18"/>
    <x v="0"/>
    <n v="74"/>
    <s v="190Nm@ 2000rpm"/>
    <x v="0"/>
    <x v="1"/>
  </r>
  <r>
    <x v="4436"/>
    <x v="0"/>
    <x v="11"/>
    <x v="190"/>
    <x v="7"/>
    <s v="Central"/>
    <s v="Missouri"/>
    <s v="Wentzville"/>
    <x v="0"/>
    <s v="Individual"/>
    <s v="Manual"/>
    <x v="1"/>
    <x v="207"/>
    <x v="0"/>
    <n v="73.94"/>
    <s v="190Nm@ 2000rpm"/>
    <x v="0"/>
    <x v="1"/>
  </r>
  <r>
    <x v="4437"/>
    <x v="9"/>
    <x v="7"/>
    <x v="505"/>
    <x v="64"/>
    <s v="Central"/>
    <s v="Missouri"/>
    <s v="Wentzville"/>
    <x v="0"/>
    <s v="Individual"/>
    <s v="Manual"/>
    <x v="0"/>
    <x v="301"/>
    <x v="102"/>
    <n v="184"/>
    <s v="424Nm@ 2000rpm"/>
    <x v="2"/>
    <x v="1"/>
  </r>
  <r>
    <x v="4438"/>
    <x v="2"/>
    <x v="4"/>
    <x v="27"/>
    <x v="15"/>
    <s v="Central"/>
    <s v="Missouri"/>
    <s v="Wentzville"/>
    <x v="0"/>
    <s v="Individual"/>
    <s v="Manual"/>
    <x v="0"/>
    <x v="42"/>
    <x v="1"/>
    <n v="98.6"/>
    <s v="200Nm@ 1750rpm"/>
    <x v="0"/>
    <x v="1"/>
  </r>
  <r>
    <x v="4439"/>
    <x v="0"/>
    <x v="13"/>
    <x v="105"/>
    <x v="43"/>
    <s v="West"/>
    <s v="Montana"/>
    <s v="Billings"/>
    <x v="0"/>
    <s v="Individual"/>
    <s v="Manual"/>
    <x v="0"/>
    <x v="18"/>
    <x v="0"/>
    <n v="74"/>
    <s v="190Nm@ 2000rpm"/>
    <x v="0"/>
    <x v="1"/>
  </r>
  <r>
    <x v="4440"/>
    <x v="0"/>
    <x v="13"/>
    <x v="14"/>
    <x v="45"/>
    <s v="West"/>
    <s v="Montana"/>
    <s v="Billings"/>
    <x v="1"/>
    <s v="Individual"/>
    <s v="Manual"/>
    <x v="0"/>
    <x v="62"/>
    <x v="14"/>
    <n v="67.040000000000006"/>
    <s v="90Nm@ 3500rpm"/>
    <x v="0"/>
    <x v="1"/>
  </r>
  <r>
    <x v="4441"/>
    <x v="3"/>
    <x v="0"/>
    <x v="446"/>
    <x v="14"/>
    <s v="West"/>
    <s v="Montana"/>
    <s v="Billings"/>
    <x v="0"/>
    <s v="Individual"/>
    <s v="Manual"/>
    <x v="1"/>
    <x v="79"/>
    <x v="34"/>
    <n v="126.32"/>
    <s v="259.8Nm@ 1900-2750rpm"/>
    <x v="0"/>
    <x v="1"/>
  </r>
  <r>
    <x v="4442"/>
    <x v="0"/>
    <x v="13"/>
    <x v="108"/>
    <x v="12"/>
    <s v="West"/>
    <s v="Montana"/>
    <s v="Billings"/>
    <x v="1"/>
    <s v="Individual"/>
    <s v="Manual"/>
    <x v="0"/>
    <x v="58"/>
    <x v="27"/>
    <n v="93.7"/>
    <s v="130Nm@ 4000rpm"/>
    <x v="2"/>
    <x v="1"/>
  </r>
  <r>
    <x v="4443"/>
    <x v="3"/>
    <x v="10"/>
    <x v="70"/>
    <x v="10"/>
    <s v="West"/>
    <s v="Montana"/>
    <s v="Billings"/>
    <x v="0"/>
    <s v="Individual"/>
    <s v="Manual"/>
    <x v="0"/>
    <x v="155"/>
    <x v="3"/>
    <n v="88.7"/>
    <s v="219.7Nm@ 1500-2750rpm"/>
    <x v="0"/>
    <x v="1"/>
  </r>
  <r>
    <x v="4444"/>
    <x v="2"/>
    <x v="13"/>
    <x v="20"/>
    <x v="1"/>
    <s v="West"/>
    <s v="Montana"/>
    <s v="Billings"/>
    <x v="1"/>
    <s v="Individual"/>
    <s v="Manual"/>
    <x v="1"/>
    <x v="123"/>
    <x v="2"/>
    <n v="117.3"/>
    <s v="145Nm@ 4600rpm"/>
    <x v="0"/>
    <x v="1"/>
  </r>
  <r>
    <x v="4445"/>
    <x v="0"/>
    <x v="6"/>
    <x v="253"/>
    <x v="153"/>
    <s v="South"/>
    <s v="Florida"/>
    <s v="Fort Myers"/>
    <x v="0"/>
    <s v="Individual"/>
    <s v="Manual"/>
    <x v="1"/>
    <x v="115"/>
    <x v="0"/>
    <n v="73.900000000000006"/>
    <s v="113Nm@ 4500rpm"/>
    <x v="0"/>
    <x v="1"/>
  </r>
  <r>
    <x v="4446"/>
    <x v="1"/>
    <x v="11"/>
    <x v="50"/>
    <x v="43"/>
    <s v="South"/>
    <s v="Florida"/>
    <s v="Fruit Cove"/>
    <x v="0"/>
    <s v="Individual"/>
    <s v="Manual"/>
    <x v="0"/>
    <x v="16"/>
    <x v="13"/>
    <n v="75"/>
    <s v="180Nm@ 2000rpm"/>
    <x v="0"/>
    <x v="1"/>
  </r>
  <r>
    <x v="4447"/>
    <x v="3"/>
    <x v="13"/>
    <x v="156"/>
    <x v="25"/>
    <s v="South"/>
    <s v="Florida"/>
    <s v="Fort Lauderdale"/>
    <x v="0"/>
    <s v="Individual"/>
    <s v="Manual"/>
    <x v="3"/>
    <x v="153"/>
    <x v="61"/>
    <n v="70"/>
    <s v="160Nm@ 1500-2750rpm"/>
    <x v="0"/>
    <x v="1"/>
  </r>
  <r>
    <x v="4448"/>
    <x v="3"/>
    <x v="10"/>
    <x v="158"/>
    <x v="7"/>
    <s v="South"/>
    <s v="Florida"/>
    <s v="Fort Lauderdale"/>
    <x v="0"/>
    <s v="Individual"/>
    <s v="Manual"/>
    <x v="1"/>
    <x v="153"/>
    <x v="61"/>
    <n v="70"/>
    <s v="160Nm@ 1500-2750rpm"/>
    <x v="0"/>
    <x v="1"/>
  </r>
  <r>
    <x v="4449"/>
    <x v="0"/>
    <x v="11"/>
    <x v="506"/>
    <x v="43"/>
    <s v="South"/>
    <s v="Florida"/>
    <s v="Fort Pierce"/>
    <x v="1"/>
    <s v="Individual"/>
    <s v="Manual"/>
    <x v="2"/>
    <x v="167"/>
    <x v="14"/>
    <n v="67.099999999999994"/>
    <s v="90Nm@ 3500rpm"/>
    <x v="0"/>
    <x v="1"/>
  </r>
  <r>
    <x v="4450"/>
    <x v="3"/>
    <x v="14"/>
    <x v="8"/>
    <x v="19"/>
    <s v="South"/>
    <s v="Florida"/>
    <s v="Fort Myers"/>
    <x v="1"/>
    <s v="Individual"/>
    <s v="Manual"/>
    <x v="0"/>
    <x v="20"/>
    <x v="14"/>
    <n v="68.05"/>
    <s v="94.14Nm@ 3500rpm"/>
    <x v="0"/>
    <x v="1"/>
  </r>
  <r>
    <x v="4451"/>
    <x v="15"/>
    <x v="7"/>
    <x v="8"/>
    <x v="10"/>
    <s v="South"/>
    <s v="Florida"/>
    <s v="Fort Myers"/>
    <x v="0"/>
    <s v="Individual"/>
    <s v="Manual"/>
    <x v="0"/>
    <x v="59"/>
    <x v="28"/>
    <n v="103.6"/>
    <s v="250Nm@ 1500-2500rpm"/>
    <x v="0"/>
    <x v="1"/>
  </r>
  <r>
    <x v="4452"/>
    <x v="5"/>
    <x v="11"/>
    <x v="67"/>
    <x v="1"/>
    <s v="South"/>
    <s v="Florida"/>
    <s v="Fort Lauderdale"/>
    <x v="0"/>
    <s v="Individual"/>
    <s v="Manual"/>
    <x v="1"/>
    <x v="8"/>
    <x v="9"/>
    <n v="68"/>
    <s v="160Nm@ 2000rpm"/>
    <x v="0"/>
    <x v="1"/>
  </r>
  <r>
    <x v="4453"/>
    <x v="15"/>
    <x v="6"/>
    <x v="111"/>
    <x v="7"/>
    <s v="South"/>
    <s v="Florida"/>
    <s v="Fort Lauderdale"/>
    <x v="0"/>
    <s v="Individual"/>
    <s v="Manual"/>
    <x v="0"/>
    <x v="59"/>
    <x v="28"/>
    <n v="103.6"/>
    <s v="250Nm@ 1500-2500rpm"/>
    <x v="0"/>
    <x v="1"/>
  </r>
  <r>
    <x v="4454"/>
    <x v="2"/>
    <x v="4"/>
    <x v="19"/>
    <x v="17"/>
    <s v="South"/>
    <s v="Florida"/>
    <s v="Fort Pierce"/>
    <x v="1"/>
    <s v="Individual"/>
    <s v="Manual"/>
    <x v="0"/>
    <x v="123"/>
    <x v="2"/>
    <n v="117.6"/>
    <s v="145Nm@ 4600rpm"/>
    <x v="0"/>
    <x v="1"/>
  </r>
  <r>
    <x v="4455"/>
    <x v="2"/>
    <x v="4"/>
    <x v="110"/>
    <x v="17"/>
    <s v="South"/>
    <s v="Florida"/>
    <s v="Fort Pierce"/>
    <x v="1"/>
    <s v="Individual"/>
    <s v="Manual"/>
    <x v="0"/>
    <x v="34"/>
    <x v="2"/>
    <n v="117.3"/>
    <s v="145Nm@ 4600rpm"/>
    <x v="0"/>
    <x v="1"/>
  </r>
  <r>
    <x v="4456"/>
    <x v="8"/>
    <x v="0"/>
    <x v="8"/>
    <x v="605"/>
    <s v="South"/>
    <s v="Florida"/>
    <s v="Fort Pierce"/>
    <x v="0"/>
    <s v="Individual"/>
    <s v="Manual"/>
    <x v="1"/>
    <x v="121"/>
    <x v="59"/>
    <n v="83.83"/>
    <s v="250Nm@ 1000-2000rpm"/>
    <x v="2"/>
    <x v="1"/>
  </r>
  <r>
    <x v="4457"/>
    <x v="8"/>
    <x v="8"/>
    <x v="122"/>
    <x v="7"/>
    <s v="South"/>
    <s v="Florida"/>
    <s v="Fort Lauderdale"/>
    <x v="1"/>
    <s v="Individual"/>
    <s v="Manual"/>
    <x v="1"/>
    <x v="142"/>
    <x v="3"/>
    <n v="85"/>
    <s v="12@ 3,500(kgm@ rpm)"/>
    <x v="0"/>
    <x v="1"/>
  </r>
  <r>
    <x v="4458"/>
    <x v="0"/>
    <x v="10"/>
    <x v="105"/>
    <x v="26"/>
    <s v="South"/>
    <s v="Florida"/>
    <s v="Fort Lauderdale"/>
    <x v="0"/>
    <s v="Individual"/>
    <s v="Manual"/>
    <x v="0"/>
    <x v="18"/>
    <x v="0"/>
    <n v="74"/>
    <s v="190Nm@ 2000rpm"/>
    <x v="0"/>
    <x v="1"/>
  </r>
  <r>
    <x v="4459"/>
    <x v="8"/>
    <x v="20"/>
    <x v="122"/>
    <x v="25"/>
    <s v="South"/>
    <s v="Florida"/>
    <s v="Fort Pierce"/>
    <x v="0"/>
    <s v="Individual"/>
    <s v="Manual"/>
    <x v="2"/>
    <x v="4"/>
    <x v="33"/>
    <n v="70"/>
    <s v="13.5@ 2,500(kgm@ rpm)"/>
    <x v="0"/>
    <x v="1"/>
  </r>
  <r>
    <x v="4460"/>
    <x v="7"/>
    <x v="10"/>
    <x v="131"/>
    <x v="7"/>
    <s v="South"/>
    <s v="Florida"/>
    <s v="Fruit Cove"/>
    <x v="0"/>
    <s v="Individual"/>
    <s v="Manual"/>
    <x v="0"/>
    <x v="33"/>
    <x v="16"/>
    <n v="140"/>
    <s v="330Nm@ 1600-2800rpm"/>
    <x v="2"/>
    <x v="1"/>
  </r>
  <r>
    <x v="4461"/>
    <x v="7"/>
    <x v="7"/>
    <x v="20"/>
    <x v="14"/>
    <s v="South"/>
    <s v="Florida"/>
    <s v="Fort Pierce"/>
    <x v="0"/>
    <s v="Individual"/>
    <s v="Manual"/>
    <x v="1"/>
    <x v="149"/>
    <x v="60"/>
    <n v="62.1"/>
    <s v="195Nm@ 1400-2200rpm"/>
    <x v="2"/>
    <x v="1"/>
  </r>
  <r>
    <x v="4462"/>
    <x v="8"/>
    <x v="16"/>
    <x v="10"/>
    <x v="606"/>
    <s v="South"/>
    <s v="Florida"/>
    <s v="Fort Pierce"/>
    <x v="0"/>
    <s v="Individual"/>
    <s v="Manual"/>
    <x v="1"/>
    <x v="147"/>
    <x v="16"/>
    <n v="138.1"/>
    <s v="320Nm@ 1700-2700rpm"/>
    <x v="2"/>
    <x v="1"/>
  </r>
  <r>
    <x v="4463"/>
    <x v="0"/>
    <x v="19"/>
    <x v="507"/>
    <x v="348"/>
    <s v="South"/>
    <s v="Florida"/>
    <s v="Fort Myers"/>
    <x v="1"/>
    <s v="Individual"/>
    <s v="Manual"/>
    <x v="0"/>
    <x v="4"/>
    <x v="7"/>
    <n v="37"/>
    <s v="59Nm@ 2500rpm"/>
    <x v="1"/>
    <x v="1"/>
  </r>
  <r>
    <x v="4464"/>
    <x v="0"/>
    <x v="9"/>
    <x v="50"/>
    <x v="118"/>
    <s v="South"/>
    <s v="Florida"/>
    <s v="Fort Myers"/>
    <x v="1"/>
    <s v="Individual"/>
    <s v="Manual"/>
    <x v="2"/>
    <x v="112"/>
    <x v="5"/>
    <n v="85.8"/>
    <s v="114Nm@ 4000rpm"/>
    <x v="0"/>
    <x v="1"/>
  </r>
  <r>
    <x v="4465"/>
    <x v="0"/>
    <x v="15"/>
    <x v="508"/>
    <x v="17"/>
    <s v="Central"/>
    <s v="Nebraska"/>
    <s v="La Vista"/>
    <x v="0"/>
    <s v="Individual"/>
    <s v="Manual"/>
    <x v="0"/>
    <x v="127"/>
    <x v="0"/>
    <n v="74.02"/>
    <s v="190Nm@ 2000rpm"/>
    <x v="0"/>
    <x v="1"/>
  </r>
  <r>
    <x v="4466"/>
    <x v="7"/>
    <x v="10"/>
    <x v="509"/>
    <x v="1"/>
    <s v="South"/>
    <s v="Florida"/>
    <s v="Fruit Cove"/>
    <x v="0"/>
    <s v="Individual"/>
    <s v="Automatic"/>
    <x v="0"/>
    <x v="33"/>
    <x v="16"/>
    <n v="140"/>
    <s v="330Nm@ 1600-2800rpm"/>
    <x v="2"/>
    <x v="1"/>
  </r>
  <r>
    <x v="4467"/>
    <x v="2"/>
    <x v="4"/>
    <x v="29"/>
    <x v="15"/>
    <s v="Central"/>
    <s v="Kansas"/>
    <s v="Hays"/>
    <x v="0"/>
    <s v="Individual"/>
    <s v="Manual"/>
    <x v="0"/>
    <x v="192"/>
    <x v="1"/>
    <n v="98.6"/>
    <s v="200Nm@ 1750rpm"/>
    <x v="0"/>
    <x v="1"/>
  </r>
  <r>
    <x v="4468"/>
    <x v="0"/>
    <x v="6"/>
    <x v="156"/>
    <x v="12"/>
    <s v="South"/>
    <s v="Florida"/>
    <s v="Gainesville"/>
    <x v="0"/>
    <s v="Individual"/>
    <s v="Manual"/>
    <x v="1"/>
    <x v="10"/>
    <x v="0"/>
    <n v="73.900000000000006"/>
    <s v="190Nm@ 2000rpm"/>
    <x v="0"/>
    <x v="1"/>
  </r>
  <r>
    <x v="4469"/>
    <x v="0"/>
    <x v="7"/>
    <x v="83"/>
    <x v="334"/>
    <s v="South"/>
    <s v="Florida"/>
    <s v="Fruit Cove"/>
    <x v="0"/>
    <s v="Individual"/>
    <s v="Manual"/>
    <x v="0"/>
    <x v="57"/>
    <x v="0"/>
    <n v="74"/>
    <s v="190Nm@ 2000rpm"/>
    <x v="0"/>
    <x v="1"/>
  </r>
  <r>
    <x v="4470"/>
    <x v="0"/>
    <x v="6"/>
    <x v="190"/>
    <x v="7"/>
    <s v="South"/>
    <s v="Florida"/>
    <s v="Fruit Cove"/>
    <x v="0"/>
    <s v="Individual"/>
    <s v="Manual"/>
    <x v="1"/>
    <x v="10"/>
    <x v="0"/>
    <n v="73.900000000000006"/>
    <s v="190Nm@ 2000rpm"/>
    <x v="0"/>
    <x v="1"/>
  </r>
  <r>
    <x v="4471"/>
    <x v="7"/>
    <x v="11"/>
    <x v="10"/>
    <x v="607"/>
    <s v="South"/>
    <s v="Florida"/>
    <s v="Fruit Cove"/>
    <x v="0"/>
    <s v="Individual"/>
    <s v="Manual"/>
    <x v="3"/>
    <x v="77"/>
    <x v="16"/>
    <n v="140"/>
    <s v="330Nm@ 1600-2800rpm"/>
    <x v="2"/>
    <x v="1"/>
  </r>
  <r>
    <x v="4472"/>
    <x v="4"/>
    <x v="2"/>
    <x v="79"/>
    <x v="10"/>
    <s v="South"/>
    <s v="Florida"/>
    <s v="Gainesville"/>
    <x v="0"/>
    <s v="Individual"/>
    <s v="Manual"/>
    <x v="1"/>
    <x v="142"/>
    <x v="19"/>
    <n v="102"/>
    <s v="20.4@ 1400-3400(kgm@ rpm)"/>
    <x v="2"/>
    <x v="1"/>
  </r>
  <r>
    <x v="4473"/>
    <x v="0"/>
    <x v="3"/>
    <x v="122"/>
    <x v="25"/>
    <s v="Central"/>
    <s v="Illinois"/>
    <s v="Granite City"/>
    <x v="1"/>
    <s v="Individual"/>
    <s v="Manual"/>
    <x v="2"/>
    <x v="14"/>
    <x v="7"/>
    <n v="46.3"/>
    <s v="62Nm@ 3000rpm"/>
    <x v="0"/>
    <x v="1"/>
  </r>
  <r>
    <x v="4474"/>
    <x v="0"/>
    <x v="9"/>
    <x v="9"/>
    <x v="43"/>
    <s v="Central"/>
    <s v="Illinois"/>
    <s v="Granite City"/>
    <x v="1"/>
    <s v="Individual"/>
    <s v="Manual"/>
    <x v="2"/>
    <x v="97"/>
    <x v="86"/>
    <n v="104.68"/>
    <s v="145@ 4,100(kgm@ rpm)"/>
    <x v="0"/>
    <x v="1"/>
  </r>
  <r>
    <x v="4475"/>
    <x v="4"/>
    <x v="1"/>
    <x v="204"/>
    <x v="608"/>
    <s v="South"/>
    <s v="Florida"/>
    <s v="Gainesville"/>
    <x v="0"/>
    <s v="Individual"/>
    <s v="Manual"/>
    <x v="0"/>
    <x v="142"/>
    <x v="19"/>
    <n v="102"/>
    <s v="20.4@ 1400-3400(kgm@ rpm)"/>
    <x v="3"/>
    <x v="1"/>
  </r>
  <r>
    <x v="4476"/>
    <x v="7"/>
    <x v="2"/>
    <x v="141"/>
    <x v="152"/>
    <s v="Central"/>
    <s v="Illinois"/>
    <s v="Granite City"/>
    <x v="0"/>
    <s v="Individual"/>
    <s v="Manual"/>
    <x v="3"/>
    <x v="26"/>
    <x v="58"/>
    <n v="112"/>
    <s v="260 Nm at 1800-2200 rpm"/>
    <x v="2"/>
    <x v="1"/>
  </r>
  <r>
    <x v="4477"/>
    <x v="0"/>
    <x v="0"/>
    <x v="0"/>
    <x v="12"/>
    <s v="Central"/>
    <s v="Illinois"/>
    <s v="Granite City"/>
    <x v="0"/>
    <s v="Individual"/>
    <s v="Manual"/>
    <x v="0"/>
    <x v="0"/>
    <x v="0"/>
    <n v="74"/>
    <s v="190Nm@ 2000rpm"/>
    <x v="0"/>
    <x v="1"/>
  </r>
  <r>
    <x v="4478"/>
    <x v="0"/>
    <x v="4"/>
    <x v="131"/>
    <x v="609"/>
    <s v="Central"/>
    <s v="Kansas"/>
    <s v="Hays"/>
    <x v="0"/>
    <s v="Individual"/>
    <s v="Manual"/>
    <x v="0"/>
    <x v="25"/>
    <x v="0"/>
    <n v="88.5"/>
    <s v="200Nm@ 1750rpm"/>
    <x v="0"/>
    <x v="1"/>
  </r>
  <r>
    <x v="4479"/>
    <x v="0"/>
    <x v="6"/>
    <x v="126"/>
    <x v="11"/>
    <s v="Central"/>
    <s v="Kansas"/>
    <s v="Hays"/>
    <x v="1"/>
    <s v="Individual"/>
    <s v="Manual"/>
    <x v="0"/>
    <x v="115"/>
    <x v="5"/>
    <n v="85.8"/>
    <s v="114Nm@ 4000rpm"/>
    <x v="0"/>
    <x v="1"/>
  </r>
  <r>
    <x v="4480"/>
    <x v="0"/>
    <x v="4"/>
    <x v="203"/>
    <x v="15"/>
    <s v="Central"/>
    <s v="Illinois"/>
    <s v="Granite City"/>
    <x v="0"/>
    <s v="Individual"/>
    <s v="Manual"/>
    <x v="0"/>
    <x v="25"/>
    <x v="0"/>
    <n v="88.5"/>
    <s v="200Nm@ 1750rpm"/>
    <x v="0"/>
    <x v="1"/>
  </r>
  <r>
    <x v="4481"/>
    <x v="15"/>
    <x v="13"/>
    <x v="340"/>
    <x v="14"/>
    <s v="South"/>
    <s v="Florida"/>
    <s v="Gainesville"/>
    <x v="0"/>
    <s v="Individual"/>
    <s v="Manual"/>
    <x v="0"/>
    <x v="5"/>
    <x v="1"/>
    <n v="88.8"/>
    <s v="230Nm@ 1500-2500rpm"/>
    <x v="0"/>
    <x v="1"/>
  </r>
  <r>
    <x v="4482"/>
    <x v="0"/>
    <x v="6"/>
    <x v="232"/>
    <x v="1"/>
    <s v="Central"/>
    <s v="Kansas"/>
    <s v="Hays"/>
    <x v="1"/>
    <s v="Individual"/>
    <s v="Manual"/>
    <x v="0"/>
    <x v="11"/>
    <x v="14"/>
    <n v="67.099999999999994"/>
    <s v="90Nm@ 3500rpm"/>
    <x v="0"/>
    <x v="1"/>
  </r>
  <r>
    <x v="4483"/>
    <x v="0"/>
    <x v="4"/>
    <x v="172"/>
    <x v="216"/>
    <s v="South"/>
    <s v="Florida"/>
    <s v="Gainesville"/>
    <x v="1"/>
    <s v="Individual"/>
    <s v="Manual"/>
    <x v="0"/>
    <x v="22"/>
    <x v="7"/>
    <n v="47.3"/>
    <s v="69Nm@ 3500rpm"/>
    <x v="0"/>
    <x v="1"/>
  </r>
  <r>
    <x v="4484"/>
    <x v="0"/>
    <x v="2"/>
    <x v="237"/>
    <x v="12"/>
    <s v="South"/>
    <s v="Florida"/>
    <s v="Gainesville"/>
    <x v="1"/>
    <s v="Individual"/>
    <s v="Manual"/>
    <x v="1"/>
    <x v="167"/>
    <x v="14"/>
    <n v="67.099999999999994"/>
    <s v="90Nm@ 3500rpm"/>
    <x v="0"/>
    <x v="1"/>
  </r>
  <r>
    <x v="4485"/>
    <x v="0"/>
    <x v="14"/>
    <x v="36"/>
    <x v="216"/>
    <s v="South"/>
    <s v="Florida"/>
    <s v="Gainesville"/>
    <x v="0"/>
    <s v="Individual"/>
    <s v="Manual"/>
    <x v="0"/>
    <x v="127"/>
    <x v="0"/>
    <n v="74"/>
    <s v="190Nm@ 2000rpm"/>
    <x v="0"/>
    <x v="1"/>
  </r>
  <r>
    <x v="4486"/>
    <x v="0"/>
    <x v="10"/>
    <x v="111"/>
    <x v="45"/>
    <s v="South"/>
    <s v="Florida"/>
    <s v="Fruit Cove"/>
    <x v="1"/>
    <s v="Individual"/>
    <s v="Manual"/>
    <x v="1"/>
    <x v="54"/>
    <x v="14"/>
    <n v="67.040000000000006"/>
    <s v="90Nm@ 3500rpm"/>
    <x v="0"/>
    <x v="1"/>
  </r>
  <r>
    <x v="4487"/>
    <x v="8"/>
    <x v="6"/>
    <x v="111"/>
    <x v="15"/>
    <s v="Central"/>
    <s v="Kansas"/>
    <s v="Hays"/>
    <x v="0"/>
    <s v="Individual"/>
    <s v="Manual"/>
    <x v="0"/>
    <x v="74"/>
    <x v="0"/>
    <n v="90"/>
    <s v="200Nm@ 1750-3000rpm"/>
    <x v="0"/>
    <x v="1"/>
  </r>
  <r>
    <x v="4488"/>
    <x v="0"/>
    <x v="0"/>
    <x v="195"/>
    <x v="11"/>
    <s v="Central"/>
    <s v="Kansas"/>
    <s v="Hays"/>
    <x v="1"/>
    <s v="Individual"/>
    <s v="Manual"/>
    <x v="0"/>
    <x v="24"/>
    <x v="7"/>
    <n v="34.200000000000003"/>
    <s v="59Nm@ 2500rpm"/>
    <x v="0"/>
    <x v="1"/>
  </r>
  <r>
    <x v="4489"/>
    <x v="0"/>
    <x v="13"/>
    <x v="24"/>
    <x v="15"/>
    <s v="Central"/>
    <s v="Kansas"/>
    <s v="Hays"/>
    <x v="1"/>
    <s v="Individual"/>
    <s v="Manual"/>
    <x v="0"/>
    <x v="130"/>
    <x v="7"/>
    <n v="47.3"/>
    <s v="69Nm@ 3500rpm"/>
    <x v="0"/>
    <x v="1"/>
  </r>
  <r>
    <x v="4490"/>
    <x v="0"/>
    <x v="3"/>
    <x v="267"/>
    <x v="25"/>
    <s v="Central"/>
    <s v="Kansas"/>
    <s v="Hays"/>
    <x v="1"/>
    <s v="Individual"/>
    <s v="Manual"/>
    <x v="1"/>
    <x v="4"/>
    <x v="7"/>
    <n v="37"/>
    <s v="59Nm@ 2500rpm"/>
    <x v="1"/>
    <x v="1"/>
  </r>
  <r>
    <x v="4491"/>
    <x v="8"/>
    <x v="6"/>
    <x v="8"/>
    <x v="14"/>
    <s v="South"/>
    <s v="Alabama"/>
    <s v="Phenix City"/>
    <x v="0"/>
    <s v="Individual"/>
    <s v="Manual"/>
    <x v="0"/>
    <x v="124"/>
    <x v="33"/>
    <n v="70"/>
    <s v="135.4Nm@ 2500rpm"/>
    <x v="0"/>
    <x v="1"/>
  </r>
  <r>
    <x v="4492"/>
    <x v="0"/>
    <x v="15"/>
    <x v="150"/>
    <x v="23"/>
    <s v="South"/>
    <s v="Alabama"/>
    <s v="Phenix City"/>
    <x v="1"/>
    <s v="Individual"/>
    <s v="Manual"/>
    <x v="0"/>
    <x v="9"/>
    <x v="22"/>
    <n v="103.2"/>
    <s v="138nm@ 4400rpm"/>
    <x v="4"/>
    <x v="1"/>
  </r>
  <r>
    <x v="4493"/>
    <x v="8"/>
    <x v="2"/>
    <x v="152"/>
    <x v="57"/>
    <s v="South"/>
    <s v="Alabama"/>
    <s v="Opelika"/>
    <x v="0"/>
    <s v="Individual"/>
    <s v="Manual"/>
    <x v="2"/>
    <x v="48"/>
    <x v="0"/>
    <n v="88.8"/>
    <s v="200Nm@ 1750-3000rpm"/>
    <x v="0"/>
    <x v="1"/>
  </r>
  <r>
    <x v="4494"/>
    <x v="0"/>
    <x v="14"/>
    <x v="21"/>
    <x v="11"/>
    <s v="South"/>
    <s v="Alabama"/>
    <s v="Opelika"/>
    <x v="1"/>
    <s v="Individual"/>
    <s v="Manual"/>
    <x v="0"/>
    <x v="74"/>
    <x v="5"/>
    <n v="85.8"/>
    <s v="114Nm@ 4000rpm"/>
    <x v="0"/>
    <x v="1"/>
  </r>
  <r>
    <x v="4495"/>
    <x v="2"/>
    <x v="2"/>
    <x v="131"/>
    <x v="19"/>
    <s v="South"/>
    <s v="Alabama"/>
    <s v="Opelika"/>
    <x v="1"/>
    <s v="Individual"/>
    <s v="Automatic"/>
    <x v="0"/>
    <x v="24"/>
    <x v="2"/>
    <n v="118"/>
    <s v="146Nm at 4800 rpm"/>
    <x v="0"/>
    <x v="1"/>
  </r>
  <r>
    <x v="4496"/>
    <x v="26"/>
    <x v="14"/>
    <x v="43"/>
    <x v="1"/>
    <s v="South"/>
    <s v="Alabama"/>
    <s v="Opelika"/>
    <x v="0"/>
    <s v="Individual"/>
    <s v="Manual"/>
    <x v="1"/>
    <x v="30"/>
    <x v="114"/>
    <n v="80.84"/>
    <s v="230Nm@ 1800-2000rpm"/>
    <x v="2"/>
    <x v="1"/>
  </r>
  <r>
    <x v="4497"/>
    <x v="7"/>
    <x v="0"/>
    <x v="421"/>
    <x v="1"/>
    <s v="South"/>
    <s v="Alabama"/>
    <s v="Montgomery"/>
    <x v="0"/>
    <s v="Individual"/>
    <s v="Manual"/>
    <x v="1"/>
    <x v="77"/>
    <x v="16"/>
    <n v="140"/>
    <s v="330Nm@ 1600-2800rpm"/>
    <x v="2"/>
    <x v="1"/>
  </r>
  <r>
    <x v="4498"/>
    <x v="5"/>
    <x v="6"/>
    <x v="43"/>
    <x v="610"/>
    <s v="South"/>
    <s v="Alabama"/>
    <s v="Tuscaloosa"/>
    <x v="0"/>
    <s v="Individual"/>
    <s v="Manual"/>
    <x v="1"/>
    <x v="275"/>
    <x v="76"/>
    <n v="141"/>
    <s v="330Nm@ 1800rpm"/>
    <x v="2"/>
    <x v="1"/>
  </r>
  <r>
    <x v="4499"/>
    <x v="8"/>
    <x v="11"/>
    <x v="111"/>
    <x v="427"/>
    <s v="South"/>
    <s v="Alabama"/>
    <s v="Tuscaloosa"/>
    <x v="0"/>
    <s v="Individual"/>
    <s v="Manual"/>
    <x v="2"/>
    <x v="145"/>
    <x v="59"/>
    <n v="68.400000000000006"/>
    <s v="223Nm@ 1600-2200rpm"/>
    <x v="2"/>
    <x v="1"/>
  </r>
  <r>
    <x v="4500"/>
    <x v="0"/>
    <x v="14"/>
    <x v="143"/>
    <x v="15"/>
    <s v="South"/>
    <s v="Alabama"/>
    <s v="Opelika"/>
    <x v="0"/>
    <s v="Individual"/>
    <s v="Automatic"/>
    <x v="1"/>
    <x v="25"/>
    <x v="0"/>
    <n v="88.5"/>
    <s v="200Nm@ 1750rpm"/>
    <x v="0"/>
    <x v="1"/>
  </r>
  <r>
    <x v="4501"/>
    <x v="0"/>
    <x v="2"/>
    <x v="156"/>
    <x v="1"/>
    <s v="South"/>
    <s v="Alabama"/>
    <s v="Opelika"/>
    <x v="0"/>
    <s v="Individual"/>
    <s v="Manual"/>
    <x v="1"/>
    <x v="10"/>
    <x v="0"/>
    <n v="73.900000000000006"/>
    <s v="190Nm@ 2000rpm"/>
    <x v="0"/>
    <x v="1"/>
  </r>
  <r>
    <x v="4502"/>
    <x v="0"/>
    <x v="7"/>
    <x v="21"/>
    <x v="25"/>
    <s v="South"/>
    <s v="Alabama"/>
    <s v="Montgomery"/>
    <x v="0"/>
    <s v="Individual"/>
    <s v="Manual"/>
    <x v="2"/>
    <x v="87"/>
    <x v="0"/>
    <n v="88.8"/>
    <s v="200Nm@ 1750rpm"/>
    <x v="2"/>
    <x v="1"/>
  </r>
  <r>
    <x v="4503"/>
    <x v="0"/>
    <x v="16"/>
    <x v="73"/>
    <x v="611"/>
    <s v="South"/>
    <s v="Alabama"/>
    <s v="Phenix City"/>
    <x v="0"/>
    <s v="Individual"/>
    <s v="Manual"/>
    <x v="1"/>
    <x v="10"/>
    <x v="0"/>
    <n v="73.900000000000006"/>
    <s v="190Nm@ 2000rpm"/>
    <x v="0"/>
    <x v="1"/>
  </r>
  <r>
    <x v="4504"/>
    <x v="3"/>
    <x v="15"/>
    <x v="164"/>
    <x v="6"/>
    <s v="South"/>
    <s v="Alabama"/>
    <s v="Montgomery"/>
    <x v="1"/>
    <s v="Individual"/>
    <s v="Manual"/>
    <x v="0"/>
    <x v="20"/>
    <x v="30"/>
    <n v="68"/>
    <s v="99Nm@ 4500rpm"/>
    <x v="0"/>
    <x v="1"/>
  </r>
  <r>
    <x v="4505"/>
    <x v="8"/>
    <x v="7"/>
    <x v="3"/>
    <x v="12"/>
    <s v="South"/>
    <s v="Alabama"/>
    <s v="Montgomery"/>
    <x v="0"/>
    <s v="Individual"/>
    <s v="Manual"/>
    <x v="1"/>
    <x v="124"/>
    <x v="33"/>
    <n v="70"/>
    <s v="135.4Nm@ 2500rpm"/>
    <x v="0"/>
    <x v="1"/>
  </r>
  <r>
    <x v="4506"/>
    <x v="3"/>
    <x v="13"/>
    <x v="12"/>
    <x v="209"/>
    <s v="South"/>
    <s v="Alabama"/>
    <s v="Montgomery"/>
    <x v="1"/>
    <s v="Individual"/>
    <s v="Manual"/>
    <x v="0"/>
    <x v="49"/>
    <x v="5"/>
    <n v="78.900000000000006"/>
    <s v="111.7Nm@ 4000rpm"/>
    <x v="0"/>
    <x v="1"/>
  </r>
  <r>
    <x v="4507"/>
    <x v="8"/>
    <x v="10"/>
    <x v="123"/>
    <x v="10"/>
    <s v="South"/>
    <s v="Alabama"/>
    <s v="Montgomery"/>
    <x v="0"/>
    <s v="Individual"/>
    <s v="Manual"/>
    <x v="0"/>
    <x v="140"/>
    <x v="57"/>
    <n v="69"/>
    <s v="140Nm@ 1800-3000rpm"/>
    <x v="0"/>
    <x v="1"/>
  </r>
  <r>
    <x v="4508"/>
    <x v="7"/>
    <x v="7"/>
    <x v="5"/>
    <x v="1"/>
    <s v="South"/>
    <s v="Alabama"/>
    <s v="Phenix City"/>
    <x v="0"/>
    <s v="Individual"/>
    <s v="Manual"/>
    <x v="0"/>
    <x v="149"/>
    <x v="60"/>
    <n v="62.1"/>
    <s v="195Nm@ 1440-2200rpm"/>
    <x v="5"/>
    <x v="1"/>
  </r>
  <r>
    <x v="4509"/>
    <x v="8"/>
    <x v="0"/>
    <x v="10"/>
    <x v="612"/>
    <s v="South"/>
    <s v="Alabama"/>
    <s v="Tuscaloosa"/>
    <x v="0"/>
    <s v="Individual"/>
    <s v="Manual"/>
    <x v="0"/>
    <x v="26"/>
    <x v="16"/>
    <n v="138.1"/>
    <s v="320Nm@ 1700-2700rpm"/>
    <x v="2"/>
    <x v="1"/>
  </r>
  <r>
    <x v="4510"/>
    <x v="2"/>
    <x v="8"/>
    <x v="510"/>
    <x v="153"/>
    <s v="South"/>
    <s v="Alabama"/>
    <s v="Tuscaloosa"/>
    <x v="1"/>
    <s v="Individual"/>
    <s v="Manual"/>
    <x v="2"/>
    <x v="164"/>
    <x v="65"/>
    <n v="158.80000000000001"/>
    <s v="218Nm@ 4200rpm"/>
    <x v="0"/>
    <x v="1"/>
  </r>
  <r>
    <x v="4511"/>
    <x v="3"/>
    <x v="13"/>
    <x v="231"/>
    <x v="12"/>
    <s v="South"/>
    <s v="Alabama"/>
    <s v="Prattville"/>
    <x v="1"/>
    <s v="Individual"/>
    <s v="Manual"/>
    <x v="2"/>
    <x v="151"/>
    <x v="5"/>
    <n v="81.86"/>
    <s v="114.73Nm@ 4000rpm"/>
    <x v="0"/>
    <x v="1"/>
  </r>
  <r>
    <x v="4512"/>
    <x v="5"/>
    <x v="2"/>
    <x v="10"/>
    <x v="1"/>
    <s v="South"/>
    <s v="Alabama"/>
    <s v="Prattville"/>
    <x v="0"/>
    <s v="Individual"/>
    <s v="Manual"/>
    <x v="0"/>
    <x v="275"/>
    <x v="76"/>
    <n v="141"/>
    <s v="330Nm@ 1800rpm"/>
    <x v="2"/>
    <x v="1"/>
  </r>
  <r>
    <x v="4513"/>
    <x v="5"/>
    <x v="13"/>
    <x v="21"/>
    <x v="11"/>
    <s v="South"/>
    <s v="Alabama"/>
    <s v="Phenix City"/>
    <x v="0"/>
    <s v="Individual"/>
    <s v="Manual"/>
    <x v="0"/>
    <x v="60"/>
    <x v="1"/>
    <n v="98.59"/>
    <s v="205Nm@ 1750-3250rpm"/>
    <x v="0"/>
    <x v="1"/>
  </r>
  <r>
    <x v="4514"/>
    <x v="7"/>
    <x v="10"/>
    <x v="185"/>
    <x v="12"/>
    <s v="South"/>
    <s v="Alabama"/>
    <s v="Phenix City"/>
    <x v="0"/>
    <s v="Individual"/>
    <s v="Manual"/>
    <x v="0"/>
    <x v="189"/>
    <x v="71"/>
    <n v="120"/>
    <s v="280Nm@ 1800-2800rpm"/>
    <x v="2"/>
    <x v="1"/>
  </r>
  <r>
    <x v="4515"/>
    <x v="16"/>
    <x v="4"/>
    <x v="332"/>
    <x v="75"/>
    <s v="South"/>
    <s v="Alabama"/>
    <s v="Prattville"/>
    <x v="0"/>
    <s v="Dealer"/>
    <s v="Automatic"/>
    <x v="0"/>
    <x v="341"/>
    <x v="40"/>
    <n v="187.74"/>
    <s v="380Nm@ 1750-2750rpm"/>
    <x v="0"/>
    <x v="1"/>
  </r>
  <r>
    <x v="4516"/>
    <x v="16"/>
    <x v="15"/>
    <x v="511"/>
    <x v="22"/>
    <s v="South"/>
    <s v="Alabama"/>
    <s v="Prattville"/>
    <x v="0"/>
    <s v="Dealer"/>
    <s v="Automatic"/>
    <x v="0"/>
    <x v="110"/>
    <x v="40"/>
    <n v="190"/>
    <s v="400Nm@ 1750-2500rpm"/>
    <x v="0"/>
    <x v="1"/>
  </r>
  <r>
    <x v="4517"/>
    <x v="15"/>
    <x v="15"/>
    <x v="255"/>
    <x v="613"/>
    <s v="South"/>
    <s v="Alabama"/>
    <s v="Prattville"/>
    <x v="0"/>
    <s v="Dealer"/>
    <s v="Manual"/>
    <x v="0"/>
    <x v="5"/>
    <x v="1"/>
    <n v="88"/>
    <s v="230Nm@ 1500-2500rpm"/>
    <x v="0"/>
    <x v="1"/>
  </r>
  <r>
    <x v="4518"/>
    <x v="0"/>
    <x v="14"/>
    <x v="86"/>
    <x v="614"/>
    <s v="South"/>
    <s v="Alabama"/>
    <s v="Phenix City"/>
    <x v="0"/>
    <s v="Dealer"/>
    <s v="Manual"/>
    <x v="0"/>
    <x v="18"/>
    <x v="0"/>
    <n v="74"/>
    <s v="190Nm@ 2000rpm"/>
    <x v="0"/>
    <x v="1"/>
  </r>
  <r>
    <x v="4519"/>
    <x v="3"/>
    <x v="10"/>
    <x v="147"/>
    <x v="48"/>
    <s v="South"/>
    <s v="Alabama"/>
    <s v="Prattville"/>
    <x v="0"/>
    <s v="Dealer"/>
    <s v="Manual"/>
    <x v="0"/>
    <x v="153"/>
    <x v="56"/>
    <n v="73.97"/>
    <s v="190.24nm@ 1750-2250rpm"/>
    <x v="0"/>
    <x v="1"/>
  </r>
  <r>
    <x v="4520"/>
    <x v="8"/>
    <x v="17"/>
    <x v="44"/>
    <x v="85"/>
    <s v="South"/>
    <s v="Alabama"/>
    <s v="Phenix City"/>
    <x v="0"/>
    <s v="Dealer"/>
    <s v="Manual"/>
    <x v="0"/>
    <x v="30"/>
    <x v="70"/>
    <n v="167.67"/>
    <s v="350Nm@ 1750-2500rpm"/>
    <x v="0"/>
    <x v="1"/>
  </r>
  <r>
    <x v="4521"/>
    <x v="14"/>
    <x v="10"/>
    <x v="512"/>
    <x v="45"/>
    <s v="Central"/>
    <s v="Indiana"/>
    <s v="Hobart"/>
    <x v="0"/>
    <s v="Dealer"/>
    <s v="Automatic"/>
    <x v="0"/>
    <x v="278"/>
    <x v="24"/>
    <n v="174.33"/>
    <s v="380Nm@ 1750-2500rpm"/>
    <x v="0"/>
    <x v="1"/>
  </r>
  <r>
    <x v="4522"/>
    <x v="3"/>
    <x v="4"/>
    <x v="20"/>
    <x v="120"/>
    <s v="Central"/>
    <s v="Indiana"/>
    <s v="Hobart"/>
    <x v="0"/>
    <s v="Dealer"/>
    <s v="Manual"/>
    <x v="1"/>
    <x v="153"/>
    <x v="56"/>
    <n v="73.97"/>
    <s v="190.24nm@ 1750-2250rpm"/>
    <x v="0"/>
    <x v="1"/>
  </r>
  <r>
    <x v="4523"/>
    <x v="11"/>
    <x v="15"/>
    <x v="113"/>
    <x v="19"/>
    <s v="Central"/>
    <s v="Indiana"/>
    <s v="Indianapolis"/>
    <x v="0"/>
    <s v="Dealer"/>
    <s v="Manual"/>
    <x v="0"/>
    <x v="103"/>
    <x v="70"/>
    <n v="170.63"/>
    <s v="350Nm@ 1750-2500rpm"/>
    <x v="0"/>
    <x v="1"/>
  </r>
  <r>
    <x v="4524"/>
    <x v="7"/>
    <x v="7"/>
    <x v="52"/>
    <x v="25"/>
    <s v="Central"/>
    <s v="Indiana"/>
    <s v="Indianapolis"/>
    <x v="0"/>
    <s v="Individual"/>
    <s v="Manual"/>
    <x v="1"/>
    <x v="77"/>
    <x v="16"/>
    <n v="140"/>
    <s v="330Nm@ 1600-2800rpm"/>
    <x v="2"/>
    <x v="1"/>
  </r>
  <r>
    <x v="4525"/>
    <x v="4"/>
    <x v="4"/>
    <x v="513"/>
    <x v="25"/>
    <s v="Central"/>
    <s v="Indiana"/>
    <s v="Hobart"/>
    <x v="0"/>
    <s v="Dealer"/>
    <s v="Automatic"/>
    <x v="1"/>
    <x v="36"/>
    <x v="18"/>
    <n v="168.5"/>
    <s v="360Nm@ 1400-3200rpm"/>
    <x v="2"/>
    <x v="1"/>
  </r>
  <r>
    <x v="4526"/>
    <x v="7"/>
    <x v="10"/>
    <x v="150"/>
    <x v="388"/>
    <s v="Central"/>
    <s v="Indiana"/>
    <s v="Indianapolis"/>
    <x v="0"/>
    <s v="Dealer"/>
    <s v="Manual"/>
    <x v="1"/>
    <x v="189"/>
    <x v="71"/>
    <n v="120"/>
    <s v="280Nm@ 1800-2800rpm"/>
    <x v="2"/>
    <x v="1"/>
  </r>
  <r>
    <x v="4527"/>
    <x v="14"/>
    <x v="14"/>
    <x v="115"/>
    <x v="23"/>
    <s v="Central"/>
    <s v="Indiana"/>
    <s v="Hobart"/>
    <x v="0"/>
    <s v="Dealer"/>
    <s v="Automatic"/>
    <x v="0"/>
    <x v="316"/>
    <x v="24"/>
    <n v="187.74"/>
    <s v="400Nm@ 1750-3000rpm"/>
    <x v="0"/>
    <x v="1"/>
  </r>
  <r>
    <x v="4528"/>
    <x v="7"/>
    <x v="4"/>
    <x v="70"/>
    <x v="11"/>
    <s v="Central"/>
    <s v="Illinois"/>
    <s v="Kankakee"/>
    <x v="0"/>
    <s v="Dealer"/>
    <s v="Manual"/>
    <x v="0"/>
    <x v="195"/>
    <x v="48"/>
    <n v="100"/>
    <s v="240Nm@ 1600-2800rpm"/>
    <x v="2"/>
    <x v="1"/>
  </r>
  <r>
    <x v="4529"/>
    <x v="0"/>
    <x v="14"/>
    <x v="101"/>
    <x v="122"/>
    <s v="Central"/>
    <s v="Illinois"/>
    <s v="Lake In The Hills"/>
    <x v="0"/>
    <s v="Dealer"/>
    <s v="Manual"/>
    <x v="0"/>
    <x v="122"/>
    <x v="0"/>
    <n v="88.5"/>
    <s v="200Nm@ 1750rpm"/>
    <x v="0"/>
    <x v="1"/>
  </r>
  <r>
    <x v="4530"/>
    <x v="0"/>
    <x v="10"/>
    <x v="417"/>
    <x v="25"/>
    <s v="Central"/>
    <s v="Illinois"/>
    <s v="Kankakee"/>
    <x v="1"/>
    <s v="Dealer"/>
    <s v="Manual"/>
    <x v="0"/>
    <x v="69"/>
    <x v="14"/>
    <n v="67.05"/>
    <s v="90Nm@ 3500rpm"/>
    <x v="0"/>
    <x v="1"/>
  </r>
  <r>
    <x v="4531"/>
    <x v="2"/>
    <x v="16"/>
    <x v="14"/>
    <x v="1"/>
    <s v="Central"/>
    <s v="Illinois"/>
    <s v="Lake In The Hills"/>
    <x v="1"/>
    <s v="Individual"/>
    <s v="Manual"/>
    <x v="0"/>
    <x v="164"/>
    <x v="65"/>
    <n v="158.80000000000001"/>
    <s v="218Nm@ 4200rpm"/>
    <x v="0"/>
    <x v="1"/>
  </r>
  <r>
    <x v="4532"/>
    <x v="0"/>
    <x v="13"/>
    <x v="49"/>
    <x v="60"/>
    <s v="Central"/>
    <s v="Illinois"/>
    <s v="Lake In The Hills"/>
    <x v="1"/>
    <s v="Dealer"/>
    <s v="Manual"/>
    <x v="0"/>
    <x v="22"/>
    <x v="7"/>
    <n v="47.3"/>
    <s v="69Nm@ 3500rpm"/>
    <x v="0"/>
    <x v="1"/>
  </r>
  <r>
    <x v="4533"/>
    <x v="15"/>
    <x v="14"/>
    <x v="29"/>
    <x v="11"/>
    <s v="Central"/>
    <s v="Illinois"/>
    <s v="Kankakee"/>
    <x v="0"/>
    <s v="Dealer"/>
    <s v="Manual"/>
    <x v="0"/>
    <x v="5"/>
    <x v="1"/>
    <n v="88"/>
    <s v="230Nm@ 1500-2500rpm"/>
    <x v="0"/>
    <x v="1"/>
  </r>
  <r>
    <x v="4534"/>
    <x v="0"/>
    <x v="4"/>
    <x v="130"/>
    <x v="25"/>
    <s v="Central"/>
    <s v="Illinois"/>
    <s v="Kankakee"/>
    <x v="0"/>
    <s v="Individual"/>
    <s v="Manual"/>
    <x v="0"/>
    <x v="122"/>
    <x v="0"/>
    <n v="88.5"/>
    <s v="200Nm@ 1750rpm"/>
    <x v="0"/>
    <x v="1"/>
  </r>
  <r>
    <x v="4535"/>
    <x v="3"/>
    <x v="10"/>
    <x v="43"/>
    <x v="19"/>
    <s v="Central"/>
    <s v="Illinois"/>
    <s v="Kankakee"/>
    <x v="1"/>
    <s v="Individual"/>
    <s v="Manual"/>
    <x v="0"/>
    <x v="89"/>
    <x v="15"/>
    <n v="121.3"/>
    <s v="154.9Nm@ 4200rpm"/>
    <x v="0"/>
    <x v="1"/>
  </r>
  <r>
    <x v="4536"/>
    <x v="0"/>
    <x v="13"/>
    <x v="63"/>
    <x v="24"/>
    <s v="Central"/>
    <s v="Illinois"/>
    <s v="Kankakee"/>
    <x v="1"/>
    <s v="Individual"/>
    <s v="Manual"/>
    <x v="0"/>
    <x v="29"/>
    <x v="14"/>
    <n v="67.05"/>
    <s v="90Nm@ 3500rpm"/>
    <x v="0"/>
    <x v="1"/>
  </r>
  <r>
    <x v="4537"/>
    <x v="12"/>
    <x v="2"/>
    <x v="58"/>
    <x v="17"/>
    <s v="Central"/>
    <s v="Illinois"/>
    <s v="Kankakee"/>
    <x v="1"/>
    <s v="Individual"/>
    <s v="Automatic"/>
    <x v="1"/>
    <x v="326"/>
    <x v="44"/>
    <n v="204"/>
    <s v="245Nm@ 5000rpm"/>
    <x v="0"/>
    <x v="1"/>
  </r>
  <r>
    <x v="4538"/>
    <x v="7"/>
    <x v="10"/>
    <x v="21"/>
    <x v="7"/>
    <s v="Central"/>
    <s v="Illinois"/>
    <s v="Lake In The Hills"/>
    <x v="0"/>
    <s v="Individual"/>
    <s v="Automatic"/>
    <x v="1"/>
    <x v="195"/>
    <x v="48"/>
    <n v="100"/>
    <s v="230Nm@ 1500-2250rpm"/>
    <x v="2"/>
    <x v="1"/>
  </r>
  <r>
    <x v="4539"/>
    <x v="0"/>
    <x v="6"/>
    <x v="24"/>
    <x v="7"/>
    <s v="Central"/>
    <s v="Illinois"/>
    <s v="Lake In The Hills"/>
    <x v="0"/>
    <s v="Individual"/>
    <s v="Manual"/>
    <x v="1"/>
    <x v="115"/>
    <x v="0"/>
    <n v="73.900000000000006"/>
    <s v="113Nm@ 4500rpm"/>
    <x v="0"/>
    <x v="1"/>
  </r>
  <r>
    <x v="4540"/>
    <x v="6"/>
    <x v="11"/>
    <x v="3"/>
    <x v="43"/>
    <s v="East"/>
    <s v="Connecticut"/>
    <s v="Bristol"/>
    <x v="0"/>
    <s v="Individual"/>
    <s v="Manual"/>
    <x v="1"/>
    <x v="157"/>
    <x v="10"/>
    <n v="63.12"/>
    <s v="160Nm@ 2000rpm"/>
    <x v="0"/>
    <x v="1"/>
  </r>
  <r>
    <x v="4541"/>
    <x v="0"/>
    <x v="9"/>
    <x v="190"/>
    <x v="12"/>
    <s v="East"/>
    <s v="New Hampshire"/>
    <s v="Hudson"/>
    <x v="0"/>
    <s v="Individual"/>
    <s v="Manual"/>
    <x v="1"/>
    <x v="10"/>
    <x v="0"/>
    <n v="73.900000000000006"/>
    <s v="190Nm@ 2000rpm"/>
    <x v="0"/>
    <x v="1"/>
  </r>
  <r>
    <x v="4542"/>
    <x v="3"/>
    <x v="0"/>
    <x v="40"/>
    <x v="14"/>
    <s v="East"/>
    <s v="New Jersey"/>
    <s v="Tinton Falls"/>
    <x v="0"/>
    <s v="Individual"/>
    <s v="Manual"/>
    <x v="0"/>
    <x v="79"/>
    <x v="34"/>
    <n v="126.32"/>
    <s v="259.8Nm@ 1900-2750rpm"/>
    <x v="0"/>
    <x v="1"/>
  </r>
  <r>
    <x v="4543"/>
    <x v="0"/>
    <x v="0"/>
    <x v="302"/>
    <x v="12"/>
    <s v="West"/>
    <s v="California"/>
    <s v="Brentwood"/>
    <x v="0"/>
    <s v="Individual"/>
    <s v="Manual"/>
    <x v="1"/>
    <x v="56"/>
    <x v="0"/>
    <n v="74"/>
    <s v="190Nm@ 2000rpm"/>
    <x v="0"/>
    <x v="1"/>
  </r>
  <r>
    <x v="4544"/>
    <x v="3"/>
    <x v="10"/>
    <x v="131"/>
    <x v="14"/>
    <s v="West"/>
    <s v="California"/>
    <s v="Brentwood"/>
    <x v="0"/>
    <s v="Individual"/>
    <s v="Manual"/>
    <x v="0"/>
    <x v="171"/>
    <x v="3"/>
    <n v="88.73"/>
    <s v="219.66nm@ 1500-2750rpm"/>
    <x v="0"/>
    <x v="1"/>
  </r>
  <r>
    <x v="4545"/>
    <x v="6"/>
    <x v="11"/>
    <x v="0"/>
    <x v="7"/>
    <s v="West"/>
    <s v="Idaho"/>
    <s v="Eagle"/>
    <x v="0"/>
    <s v="Individual"/>
    <s v="Manual"/>
    <x v="0"/>
    <x v="9"/>
    <x v="10"/>
    <n v="108.45"/>
    <s v="248Nm@ 2250rpm"/>
    <x v="0"/>
    <x v="1"/>
  </r>
  <r>
    <x v="4546"/>
    <x v="8"/>
    <x v="3"/>
    <x v="165"/>
    <x v="7"/>
    <s v="East"/>
    <s v="New Hampshire"/>
    <s v="Bedford"/>
    <x v="0"/>
    <s v="Individual"/>
    <s v="Manual"/>
    <x v="2"/>
    <x v="185"/>
    <x v="3"/>
    <n v="53.5"/>
    <s v="8.5@ 2,500(kgm@ rpm)"/>
    <x v="0"/>
    <x v="1"/>
  </r>
  <r>
    <x v="4547"/>
    <x v="4"/>
    <x v="2"/>
    <x v="0"/>
    <x v="1"/>
    <s v="West"/>
    <s v="California"/>
    <s v="Burbank"/>
    <x v="0"/>
    <s v="Individual"/>
    <s v="Manual"/>
    <x v="1"/>
    <x v="118"/>
    <x v="8"/>
    <n v="87.2"/>
    <s v="205Nm@ 1800-2800rpm"/>
    <x v="0"/>
    <x v="1"/>
  </r>
  <r>
    <x v="4548"/>
    <x v="4"/>
    <x v="4"/>
    <x v="326"/>
    <x v="348"/>
    <s v="West"/>
    <s v="California"/>
    <s v="Burbank"/>
    <x v="0"/>
    <s v="Dealer"/>
    <s v="Automatic"/>
    <x v="0"/>
    <x v="43"/>
    <x v="23"/>
    <n v="171.5"/>
    <s v="360Nm@ 1200-3400rpm"/>
    <x v="2"/>
    <x v="1"/>
  </r>
  <r>
    <x v="4549"/>
    <x v="3"/>
    <x v="10"/>
    <x v="35"/>
    <x v="466"/>
    <s v="West"/>
    <s v="Idaho"/>
    <s v="Eagle"/>
    <x v="0"/>
    <s v="Dealer"/>
    <s v="Manual"/>
    <x v="0"/>
    <x v="85"/>
    <x v="34"/>
    <n v="126.2"/>
    <s v="259.9Nm@ 1900-2750rpm"/>
    <x v="0"/>
    <x v="1"/>
  </r>
  <r>
    <x v="4550"/>
    <x v="4"/>
    <x v="10"/>
    <x v="514"/>
    <x v="25"/>
    <s v="West"/>
    <s v="Idaho"/>
    <s v="Eagle"/>
    <x v="0"/>
    <s v="Dealer"/>
    <s v="Manual"/>
    <x v="1"/>
    <x v="239"/>
    <x v="89"/>
    <n v="147.80000000000001"/>
    <s v="343Nm@ 1400-2800rpm"/>
    <x v="2"/>
    <x v="1"/>
  </r>
  <r>
    <x v="4551"/>
    <x v="4"/>
    <x v="13"/>
    <x v="183"/>
    <x v="67"/>
    <s v="Central"/>
    <s v="Minnesota"/>
    <s v="Red Wing"/>
    <x v="0"/>
    <s v="Individual"/>
    <s v="Manual"/>
    <x v="0"/>
    <x v="36"/>
    <x v="18"/>
    <n v="168.5"/>
    <s v="343Nm@ 1400-3400rpm"/>
    <x v="2"/>
    <x v="1"/>
  </r>
  <r>
    <x v="4552"/>
    <x v="8"/>
    <x v="20"/>
    <x v="149"/>
    <x v="615"/>
    <s v="Central"/>
    <s v="Minnesota"/>
    <s v="Red Wing"/>
    <x v="0"/>
    <s v="Individual"/>
    <s v="Manual"/>
    <x v="1"/>
    <x v="4"/>
    <x v="33"/>
    <n v="70"/>
    <s v="13.5@ 2,500(kgm@ rpm)"/>
    <x v="0"/>
    <x v="1"/>
  </r>
  <r>
    <x v="4553"/>
    <x v="7"/>
    <x v="3"/>
    <x v="24"/>
    <x v="43"/>
    <s v="South"/>
    <s v="Georgia"/>
    <s v="Peachtree City"/>
    <x v="0"/>
    <s v="Individual"/>
    <s v="Manual"/>
    <x v="1"/>
    <x v="201"/>
    <x v="16"/>
    <n v="120"/>
    <s v="290Nm@ 1800-2800rpm"/>
    <x v="2"/>
    <x v="1"/>
  </r>
  <r>
    <x v="4554"/>
    <x v="0"/>
    <x v="9"/>
    <x v="83"/>
    <x v="10"/>
    <s v="South"/>
    <s v="Georgia"/>
    <s v="Peachtree City"/>
    <x v="0"/>
    <s v="Individual"/>
    <s v="Manual"/>
    <x v="0"/>
    <x v="10"/>
    <x v="0"/>
    <n v="73.900000000000006"/>
    <s v="190Nm@ 2000rpm"/>
    <x v="0"/>
    <x v="1"/>
  </r>
  <r>
    <x v="4555"/>
    <x v="3"/>
    <x v="2"/>
    <x v="127"/>
    <x v="12"/>
    <s v="Central"/>
    <s v="Minnesota"/>
    <s v="Red Wing"/>
    <x v="0"/>
    <s v="Individual"/>
    <s v="Manual"/>
    <x v="1"/>
    <x v="120"/>
    <x v="48"/>
    <n v="110"/>
    <s v="24 KGM at 1900-2750 RPM"/>
    <x v="0"/>
    <x v="1"/>
  </r>
  <r>
    <x v="4556"/>
    <x v="0"/>
    <x v="10"/>
    <x v="80"/>
    <x v="15"/>
    <s v="Central"/>
    <s v="Minnesota"/>
    <s v="Red Wing"/>
    <x v="0"/>
    <s v="Individual"/>
    <s v="Manual"/>
    <x v="1"/>
    <x v="13"/>
    <x v="0"/>
    <n v="88.5"/>
    <s v="200Nm@ 1750rpm"/>
    <x v="2"/>
    <x v="1"/>
  </r>
  <r>
    <x v="4557"/>
    <x v="0"/>
    <x v="7"/>
    <x v="252"/>
    <x v="346"/>
    <s v="South"/>
    <s v="Georgia"/>
    <s v="Peachtree City"/>
    <x v="0"/>
    <s v="Individual"/>
    <s v="Manual"/>
    <x v="0"/>
    <x v="87"/>
    <x v="0"/>
    <n v="88.76"/>
    <s v="200Nm@ 1750rpm"/>
    <x v="2"/>
    <x v="1"/>
  </r>
  <r>
    <x v="4558"/>
    <x v="1"/>
    <x v="1"/>
    <x v="122"/>
    <x v="1"/>
    <s v="Central"/>
    <s v="Minnesota"/>
    <s v="Red Wing"/>
    <x v="1"/>
    <s v="Individual"/>
    <s v="Manual"/>
    <x v="2"/>
    <x v="275"/>
    <x v="113"/>
    <n v="149.5"/>
    <s v="21.4@ 1,750-4,600(kgm@ rpm)"/>
    <x v="0"/>
    <x v="1"/>
  </r>
  <r>
    <x v="4559"/>
    <x v="8"/>
    <x v="0"/>
    <x v="162"/>
    <x v="17"/>
    <s v="Central"/>
    <s v="Minnesota"/>
    <s v="Red Wing"/>
    <x v="1"/>
    <s v="Individual"/>
    <s v="Manual"/>
    <x v="1"/>
    <x v="342"/>
    <x v="32"/>
    <n v="64.099999999999994"/>
    <s v="96Nm@ 3000rpm"/>
    <x v="0"/>
    <x v="1"/>
  </r>
  <r>
    <x v="4560"/>
    <x v="7"/>
    <x v="13"/>
    <x v="76"/>
    <x v="14"/>
    <s v="Central"/>
    <s v="Minnesota"/>
    <s v="Red Wing"/>
    <x v="0"/>
    <s v="Individual"/>
    <s v="Manual"/>
    <x v="0"/>
    <x v="149"/>
    <x v="60"/>
    <n v="62.1"/>
    <s v="195Nm@ 1400-2200rpm"/>
    <x v="2"/>
    <x v="1"/>
  </r>
  <r>
    <x v="4561"/>
    <x v="6"/>
    <x v="15"/>
    <x v="305"/>
    <x v="616"/>
    <s v="East"/>
    <s v="New York"/>
    <s v="New City"/>
    <x v="1"/>
    <s v="Individual"/>
    <s v="Manual"/>
    <x v="0"/>
    <x v="8"/>
    <x v="35"/>
    <n v="71"/>
    <s v="96Nm@ 3500rpm"/>
    <x v="2"/>
    <x v="1"/>
  </r>
  <r>
    <x v="4562"/>
    <x v="7"/>
    <x v="0"/>
    <x v="150"/>
    <x v="15"/>
    <s v="East"/>
    <s v="New York"/>
    <s v="New City"/>
    <x v="0"/>
    <s v="Individual"/>
    <s v="Manual"/>
    <x v="0"/>
    <x v="77"/>
    <x v="16"/>
    <n v="140"/>
    <s v="330Nm@ 1600-2800rpm"/>
    <x v="2"/>
    <x v="1"/>
  </r>
  <r>
    <x v="4563"/>
    <x v="0"/>
    <x v="12"/>
    <x v="69"/>
    <x v="25"/>
    <s v="East"/>
    <s v="New York"/>
    <s v="New City"/>
    <x v="0"/>
    <s v="Individual"/>
    <s v="Manual"/>
    <x v="1"/>
    <x v="179"/>
    <x v="82"/>
    <n v="58"/>
    <s v="789Nm@ 2250rpm"/>
    <x v="0"/>
    <x v="1"/>
  </r>
  <r>
    <x v="4564"/>
    <x v="7"/>
    <x v="10"/>
    <x v="185"/>
    <x v="10"/>
    <s v="East"/>
    <s v="New York"/>
    <s v="New City"/>
    <x v="0"/>
    <s v="Individual"/>
    <s v="Manual"/>
    <x v="0"/>
    <x v="179"/>
    <x v="10"/>
    <n v="64.099999999999994"/>
    <s v="160Nm@ 2000rpm"/>
    <x v="0"/>
    <x v="1"/>
  </r>
  <r>
    <x v="4565"/>
    <x v="3"/>
    <x v="10"/>
    <x v="105"/>
    <x v="617"/>
    <s v="East"/>
    <s v="New York"/>
    <s v="New City"/>
    <x v="1"/>
    <s v="Individual"/>
    <s v="Manual"/>
    <x v="0"/>
    <x v="27"/>
    <x v="5"/>
    <n v="81.83"/>
    <s v="114.7Nm@ 4000rpm"/>
    <x v="0"/>
    <x v="1"/>
  </r>
  <r>
    <x v="4566"/>
    <x v="8"/>
    <x v="14"/>
    <x v="109"/>
    <x v="177"/>
    <s v="East"/>
    <s v="New York"/>
    <s v="New City"/>
    <x v="0"/>
    <s v="Individual"/>
    <s v="Manual"/>
    <x v="0"/>
    <x v="128"/>
    <x v="16"/>
    <n v="147.94"/>
    <s v="320Nm@ 1500-3000rpm"/>
    <x v="0"/>
    <x v="1"/>
  </r>
  <r>
    <x v="4567"/>
    <x v="8"/>
    <x v="14"/>
    <x v="283"/>
    <x v="2"/>
    <s v="Central"/>
    <s v="Indiana"/>
    <s v="New Castle"/>
    <x v="0"/>
    <s v="Individual"/>
    <s v="Manual"/>
    <x v="2"/>
    <x v="128"/>
    <x v="16"/>
    <n v="147.94"/>
    <s v="320Nm@ 1500-3000rpm"/>
    <x v="0"/>
    <x v="1"/>
  </r>
  <r>
    <x v="4568"/>
    <x v="0"/>
    <x v="13"/>
    <x v="40"/>
    <x v="17"/>
    <s v="East"/>
    <s v="New York"/>
    <s v="Mount Vernon"/>
    <x v="1"/>
    <s v="Individual"/>
    <s v="Manual"/>
    <x v="0"/>
    <x v="58"/>
    <x v="27"/>
    <n v="93.7"/>
    <s v="130Nm@ 4000rpm"/>
    <x v="2"/>
    <x v="1"/>
  </r>
  <r>
    <x v="4569"/>
    <x v="7"/>
    <x v="13"/>
    <x v="105"/>
    <x v="45"/>
    <s v="Central"/>
    <s v="Indiana"/>
    <s v="New Castle"/>
    <x v="0"/>
    <s v="Individual"/>
    <s v="Manual"/>
    <x v="0"/>
    <x v="149"/>
    <x v="60"/>
    <n v="62.1"/>
    <s v="195Nm@ 1400-2200rpm"/>
    <x v="2"/>
    <x v="1"/>
  </r>
  <r>
    <x v="4570"/>
    <x v="10"/>
    <x v="14"/>
    <x v="14"/>
    <x v="22"/>
    <s v="East"/>
    <s v="New York"/>
    <s v="New Rochelle"/>
    <x v="1"/>
    <s v="Individual"/>
    <s v="Manual"/>
    <x v="0"/>
    <x v="343"/>
    <x v="12"/>
    <n v="67"/>
    <s v="104Nm@ 4000rpm"/>
    <x v="0"/>
    <x v="1"/>
  </r>
  <r>
    <x v="4571"/>
    <x v="0"/>
    <x v="13"/>
    <x v="63"/>
    <x v="45"/>
    <s v="Central"/>
    <s v="Indiana"/>
    <s v="New Castle"/>
    <x v="1"/>
    <s v="Individual"/>
    <s v="Manual"/>
    <x v="1"/>
    <x v="62"/>
    <x v="14"/>
    <n v="67.040000000000006"/>
    <s v="90Nm@ 3500rpm"/>
    <x v="0"/>
    <x v="1"/>
  </r>
  <r>
    <x v="4572"/>
    <x v="8"/>
    <x v="11"/>
    <x v="16"/>
    <x v="7"/>
    <s v="Central"/>
    <s v="Indiana"/>
    <s v="New Castle"/>
    <x v="0"/>
    <s v="Individual"/>
    <s v="Manual"/>
    <x v="0"/>
    <x v="78"/>
    <x v="3"/>
    <n v="69"/>
    <s v="135Nm@ 2500rpm"/>
    <x v="0"/>
    <x v="1"/>
  </r>
  <r>
    <x v="4573"/>
    <x v="0"/>
    <x v="13"/>
    <x v="24"/>
    <x v="17"/>
    <s v="East"/>
    <s v="New York"/>
    <s v="Mount Vernon"/>
    <x v="1"/>
    <s v="Individual"/>
    <s v="Manual"/>
    <x v="1"/>
    <x v="72"/>
    <x v="26"/>
    <n v="73"/>
    <s v="101Nm@ 3000rpm"/>
    <x v="2"/>
    <x v="1"/>
  </r>
  <r>
    <x v="4574"/>
    <x v="0"/>
    <x v="16"/>
    <x v="412"/>
    <x v="514"/>
    <s v="Central"/>
    <s v="Indiana"/>
    <s v="New Castle"/>
    <x v="1"/>
    <s v="Dealer"/>
    <s v="Manual"/>
    <x v="0"/>
    <x v="69"/>
    <x v="14"/>
    <n v="67.05"/>
    <s v="90Nm@ 3500rpm"/>
    <x v="0"/>
    <x v="1"/>
  </r>
  <r>
    <x v="4575"/>
    <x v="10"/>
    <x v="4"/>
    <x v="73"/>
    <x v="515"/>
    <s v="East"/>
    <s v="New York"/>
    <s v="New City"/>
    <x v="1"/>
    <s v="Dealer"/>
    <s v="Manual"/>
    <x v="0"/>
    <x v="184"/>
    <x v="52"/>
    <n v="53.64"/>
    <s v="72Nm@ 4386rpm"/>
    <x v="0"/>
    <x v="1"/>
  </r>
  <r>
    <x v="4576"/>
    <x v="3"/>
    <x v="0"/>
    <x v="64"/>
    <x v="516"/>
    <s v="East"/>
    <s v="New York"/>
    <s v="Mount Vernon"/>
    <x v="0"/>
    <s v="Dealer"/>
    <s v="Manual"/>
    <x v="0"/>
    <x v="169"/>
    <x v="61"/>
    <n v="71"/>
    <s v="180.4Nm@ 1750-2500rpm"/>
    <x v="0"/>
    <x v="1"/>
  </r>
  <r>
    <x v="4577"/>
    <x v="4"/>
    <x v="6"/>
    <x v="24"/>
    <x v="16"/>
    <s v="East"/>
    <s v="New York"/>
    <s v="New Rochelle"/>
    <x v="1"/>
    <s v="Dealer"/>
    <s v="Manual"/>
    <x v="0"/>
    <x v="126"/>
    <x v="63"/>
    <n v="88.7"/>
    <s v="132Nm@ 3000rpm"/>
    <x v="0"/>
    <x v="1"/>
  </r>
  <r>
    <x v="4578"/>
    <x v="4"/>
    <x v="0"/>
    <x v="119"/>
    <x v="517"/>
    <s v="East"/>
    <s v="Massachusetts"/>
    <s v="Arlington"/>
    <x v="0"/>
    <s v="Dealer"/>
    <s v="Manual"/>
    <x v="0"/>
    <x v="7"/>
    <x v="8"/>
    <n v="67.040000000000006"/>
    <s v="170Nm@ 1800-2400rpm"/>
    <x v="0"/>
    <x v="1"/>
  </r>
  <r>
    <x v="4579"/>
    <x v="3"/>
    <x v="14"/>
    <x v="150"/>
    <x v="45"/>
    <s v="Central"/>
    <s v="Texas"/>
    <s v="Gainesville"/>
    <x v="0"/>
    <s v="Individual"/>
    <s v="Automatic"/>
    <x v="0"/>
    <x v="52"/>
    <x v="34"/>
    <n v="126.2"/>
    <s v="259.87nm@ 1500-3000rpm"/>
    <x v="0"/>
    <x v="1"/>
  </r>
  <r>
    <x v="4580"/>
    <x v="16"/>
    <x v="4"/>
    <x v="359"/>
    <x v="53"/>
    <s v="Central"/>
    <s v="Texas"/>
    <s v="Gainesville"/>
    <x v="0"/>
    <s v="Dealer"/>
    <s v="Automatic"/>
    <x v="0"/>
    <x v="108"/>
    <x v="40"/>
    <n v="190"/>
    <s v="400Nm@ 1750-2750rpm"/>
    <x v="0"/>
    <x v="1"/>
  </r>
  <r>
    <x v="4581"/>
    <x v="4"/>
    <x v="4"/>
    <x v="369"/>
    <x v="518"/>
    <s v="East"/>
    <s v="New Hampshire"/>
    <s v="Derry"/>
    <x v="0"/>
    <s v="Dealer"/>
    <s v="Automatic"/>
    <x v="0"/>
    <x v="43"/>
    <x v="23"/>
    <n v="171.5"/>
    <s v="360Nm@ 1200-3400rpm"/>
    <x v="2"/>
    <x v="1"/>
  </r>
  <r>
    <x v="4582"/>
    <x v="3"/>
    <x v="15"/>
    <x v="10"/>
    <x v="6"/>
    <s v="East"/>
    <s v="Massachusetts"/>
    <s v="Westborough"/>
    <x v="1"/>
    <s v="Individual"/>
    <s v="Manual"/>
    <x v="0"/>
    <x v="20"/>
    <x v="30"/>
    <n v="68"/>
    <s v="99Nm@ 4500rpm"/>
    <x v="0"/>
    <x v="1"/>
  </r>
  <r>
    <x v="4583"/>
    <x v="7"/>
    <x v="7"/>
    <x v="131"/>
    <x v="263"/>
    <s v="East"/>
    <s v="Massachusetts"/>
    <s v="Falmouth"/>
    <x v="0"/>
    <s v="Dealer"/>
    <s v="Automatic"/>
    <x v="0"/>
    <x v="240"/>
    <x v="54"/>
    <n v="184"/>
    <s v="402Nm@ 1600-3000rpm"/>
    <x v="2"/>
    <x v="1"/>
  </r>
  <r>
    <x v="4584"/>
    <x v="6"/>
    <x v="7"/>
    <x v="150"/>
    <x v="519"/>
    <s v="East"/>
    <s v="Maine"/>
    <s v="Brunswick"/>
    <x v="0"/>
    <s v="Dealer"/>
    <s v="Automatic"/>
    <x v="0"/>
    <x v="323"/>
    <x v="40"/>
    <n v="148"/>
    <s v="320Nm@ 2000rpm"/>
    <x v="0"/>
    <x v="1"/>
  </r>
  <r>
    <x v="4585"/>
    <x v="8"/>
    <x v="7"/>
    <x v="144"/>
    <x v="15"/>
    <s v="East"/>
    <s v="Maine"/>
    <s v="Lewiston"/>
    <x v="0"/>
    <s v="Individual"/>
    <s v="Manual"/>
    <x v="0"/>
    <x v="146"/>
    <x v="0"/>
    <n v="88.8"/>
    <s v="200Nm@ 1750-3000rpm"/>
    <x v="0"/>
    <x v="1"/>
  </r>
  <r>
    <x v="4586"/>
    <x v="6"/>
    <x v="11"/>
    <x v="141"/>
    <x v="10"/>
    <s v="Central"/>
    <s v="Iowa"/>
    <s v="Council Bluffs"/>
    <x v="0"/>
    <s v="Dealer"/>
    <s v="Manual"/>
    <x v="0"/>
    <x v="157"/>
    <x v="10"/>
    <n v="63.1"/>
    <s v="160Nm@ 2000rpm"/>
    <x v="0"/>
    <x v="1"/>
  </r>
  <r>
    <x v="4587"/>
    <x v="3"/>
    <x v="15"/>
    <x v="74"/>
    <x v="520"/>
    <s v="Central"/>
    <s v="Iowa"/>
    <s v="Council Bluffs"/>
    <x v="1"/>
    <s v="Dealer"/>
    <s v="Automatic"/>
    <x v="0"/>
    <x v="11"/>
    <x v="5"/>
    <n v="82"/>
    <s v="114Nm@ 4000rpm"/>
    <x v="0"/>
    <x v="1"/>
  </r>
  <r>
    <x v="4588"/>
    <x v="15"/>
    <x v="14"/>
    <x v="201"/>
    <x v="521"/>
    <s v="Central"/>
    <s v="Iowa"/>
    <s v="Council Bluffs"/>
    <x v="1"/>
    <s v="Dealer"/>
    <s v="Manual"/>
    <x v="0"/>
    <x v="262"/>
    <x v="35"/>
    <n v="75"/>
    <s v="95Nm@ 3000-4300rpm"/>
    <x v="0"/>
    <x v="1"/>
  </r>
  <r>
    <x v="4589"/>
    <x v="2"/>
    <x v="14"/>
    <x v="17"/>
    <x v="264"/>
    <s v="Central"/>
    <s v="Iowa"/>
    <s v="Council Bluffs"/>
    <x v="1"/>
    <s v="Dealer"/>
    <s v="Manual"/>
    <x v="0"/>
    <x v="188"/>
    <x v="13"/>
    <n v="88.7"/>
    <s v="110Nm@ 4800rpm"/>
    <x v="0"/>
    <x v="1"/>
  </r>
  <r>
    <x v="4590"/>
    <x v="0"/>
    <x v="15"/>
    <x v="40"/>
    <x v="45"/>
    <s v="East"/>
    <s v="New York"/>
    <s v="Cohoes"/>
    <x v="0"/>
    <s v="Individual"/>
    <s v="Manual"/>
    <x v="0"/>
    <x v="127"/>
    <x v="0"/>
    <n v="74.02"/>
    <s v="190Nm@ 2000rpm"/>
    <x v="0"/>
    <x v="1"/>
  </r>
  <r>
    <x v="4591"/>
    <x v="8"/>
    <x v="7"/>
    <x v="25"/>
    <x v="14"/>
    <s v="East"/>
    <s v="New York"/>
    <s v="Cohoes"/>
    <x v="0"/>
    <s v="Individual"/>
    <s v="Manual"/>
    <x v="0"/>
    <x v="270"/>
    <x v="3"/>
    <n v="69"/>
    <s v="140Nm@ 1800-3000rpm"/>
    <x v="0"/>
    <x v="1"/>
  </r>
  <r>
    <x v="4592"/>
    <x v="8"/>
    <x v="4"/>
    <x v="0"/>
    <x v="12"/>
    <s v="East"/>
    <s v="Maine"/>
    <s v="Gorham"/>
    <x v="0"/>
    <s v="Individual"/>
    <s v="Manual"/>
    <x v="0"/>
    <x v="78"/>
    <x v="33"/>
    <n v="69.010000000000005"/>
    <s v="135Nm@ 2500rpm"/>
    <x v="0"/>
    <x v="1"/>
  </r>
  <r>
    <x v="4593"/>
    <x v="8"/>
    <x v="4"/>
    <x v="20"/>
    <x v="265"/>
    <s v="East"/>
    <s v="Maine"/>
    <s v="Saco"/>
    <x v="1"/>
    <s v="Dealer"/>
    <s v="Automatic"/>
    <x v="0"/>
    <x v="20"/>
    <x v="13"/>
    <n v="84"/>
    <s v="114Nm@ 3500rpm"/>
    <x v="0"/>
    <x v="1"/>
  </r>
  <r>
    <x v="4594"/>
    <x v="4"/>
    <x v="9"/>
    <x v="29"/>
    <x v="618"/>
    <s v="East"/>
    <s v="Maine"/>
    <s v="South Portland"/>
    <x v="0"/>
    <s v="Individual"/>
    <s v="Manual"/>
    <x v="3"/>
    <x v="142"/>
    <x v="19"/>
    <n v="102"/>
    <s v="20.4@ 1400-3400(kgm@ rpm)"/>
    <x v="2"/>
    <x v="1"/>
  </r>
  <r>
    <x v="4595"/>
    <x v="16"/>
    <x v="14"/>
    <x v="187"/>
    <x v="76"/>
    <s v="East"/>
    <s v="Vermont"/>
    <s v="Essex Junction"/>
    <x v="0"/>
    <s v="Individual"/>
    <s v="Automatic"/>
    <x v="0"/>
    <x v="227"/>
    <x v="85"/>
    <n v="261.39999999999998"/>
    <s v="620Nm@ 2000-2500rpm"/>
    <x v="1"/>
    <x v="1"/>
  </r>
  <r>
    <x v="4596"/>
    <x v="0"/>
    <x v="4"/>
    <x v="109"/>
    <x v="45"/>
    <s v="East"/>
    <s v="Maine"/>
    <s v="Saco"/>
    <x v="0"/>
    <s v="Dealer"/>
    <s v="Automatic"/>
    <x v="0"/>
    <x v="127"/>
    <x v="0"/>
    <n v="74.02"/>
    <s v="190Nm@ 2000rpm"/>
    <x v="0"/>
    <x v="1"/>
  </r>
  <r>
    <x v="4597"/>
    <x v="3"/>
    <x v="15"/>
    <x v="515"/>
    <x v="80"/>
    <s v="East"/>
    <s v="New Jersey"/>
    <s v="Asbury Park"/>
    <x v="1"/>
    <s v="Dealer"/>
    <s v="Manual"/>
    <x v="0"/>
    <x v="27"/>
    <x v="5"/>
    <n v="81.83"/>
    <s v="114.7Nm@ 4000rpm"/>
    <x v="0"/>
    <x v="1"/>
  </r>
  <r>
    <x v="4598"/>
    <x v="2"/>
    <x v="4"/>
    <x v="37"/>
    <x v="45"/>
    <s v="East"/>
    <s v="Ohio"/>
    <s v="Euclid"/>
    <x v="1"/>
    <s v="Dealer"/>
    <s v="Manual"/>
    <x v="0"/>
    <x v="112"/>
    <x v="13"/>
    <n v="88.7"/>
    <s v="110Nm@ 4800rpm"/>
    <x v="0"/>
    <x v="1"/>
  </r>
  <r>
    <x v="4599"/>
    <x v="16"/>
    <x v="10"/>
    <x v="332"/>
    <x v="25"/>
    <s v="East"/>
    <s v="Ohio"/>
    <s v="Euclid"/>
    <x v="0"/>
    <s v="Dealer"/>
    <s v="Automatic"/>
    <x v="0"/>
    <x v="344"/>
    <x v="40"/>
    <n v="188"/>
    <s v="400Nm@ 1750-2500rpm"/>
    <x v="0"/>
    <x v="1"/>
  </r>
  <r>
    <x v="4600"/>
    <x v="4"/>
    <x v="10"/>
    <x v="279"/>
    <x v="247"/>
    <s v="East"/>
    <s v="Ohio"/>
    <s v="Euclid"/>
    <x v="0"/>
    <s v="Dealer"/>
    <s v="Manual"/>
    <x v="0"/>
    <x v="239"/>
    <x v="89"/>
    <n v="147.51"/>
    <s v="343Nm@ 1400-2800rpm"/>
    <x v="2"/>
    <x v="1"/>
  </r>
  <r>
    <x v="4601"/>
    <x v="2"/>
    <x v="4"/>
    <x v="269"/>
    <x v="75"/>
    <s v="East"/>
    <s v="Ohio"/>
    <s v="Euclid"/>
    <x v="0"/>
    <s v="Dealer"/>
    <s v="Manual"/>
    <x v="0"/>
    <x v="17"/>
    <x v="1"/>
    <n v="98.6"/>
    <s v="200Nm@ 1750rpm"/>
    <x v="0"/>
    <x v="1"/>
  </r>
  <r>
    <x v="4602"/>
    <x v="5"/>
    <x v="13"/>
    <x v="17"/>
    <x v="38"/>
    <s v="East"/>
    <s v="Ohio"/>
    <s v="Euclid"/>
    <x v="1"/>
    <s v="Dealer"/>
    <s v="Automatic"/>
    <x v="0"/>
    <x v="345"/>
    <x v="72"/>
    <n v="110.4"/>
    <s v="140Nm@ 4400rpm"/>
    <x v="0"/>
    <x v="1"/>
  </r>
  <r>
    <x v="4603"/>
    <x v="5"/>
    <x v="4"/>
    <x v="397"/>
    <x v="24"/>
    <s v="South"/>
    <s v="Florida"/>
    <s v="North Port"/>
    <x v="0"/>
    <s v="Dealer"/>
    <s v="Manual"/>
    <x v="0"/>
    <x v="3"/>
    <x v="1"/>
    <n v="98.96"/>
    <s v="205Nm@ 1750-3250rpm"/>
    <x v="0"/>
    <x v="1"/>
  </r>
  <r>
    <x v="4604"/>
    <x v="2"/>
    <x v="11"/>
    <x v="198"/>
    <x v="4"/>
    <s v="South"/>
    <s v="Florida"/>
    <s v="North Port"/>
    <x v="1"/>
    <s v="Dealer"/>
    <s v="Manual"/>
    <x v="0"/>
    <x v="35"/>
    <x v="12"/>
    <n v="86.8"/>
    <s v="109Nm@ 4500rpm"/>
    <x v="0"/>
    <x v="1"/>
  </r>
  <r>
    <x v="4605"/>
    <x v="8"/>
    <x v="15"/>
    <x v="44"/>
    <x v="23"/>
    <s v="South"/>
    <s v="Florida"/>
    <s v="Oakland Park"/>
    <x v="0"/>
    <s v="Dealer"/>
    <s v="Manual"/>
    <x v="0"/>
    <x v="30"/>
    <x v="70"/>
    <n v="167.67"/>
    <s v="350Nm@ 1750-2500rpm"/>
    <x v="0"/>
    <x v="1"/>
  </r>
  <r>
    <x v="4606"/>
    <x v="7"/>
    <x v="14"/>
    <x v="283"/>
    <x v="209"/>
    <s v="South"/>
    <s v="Florida"/>
    <s v="Oakland Park"/>
    <x v="0"/>
    <s v="Dealer"/>
    <s v="Manual"/>
    <x v="0"/>
    <x v="195"/>
    <x v="48"/>
    <n v="100"/>
    <s v="240Nm@ 1600-2800rpm"/>
    <x v="2"/>
    <x v="1"/>
  </r>
  <r>
    <x v="4607"/>
    <x v="5"/>
    <x v="13"/>
    <x v="516"/>
    <x v="38"/>
    <s v="South"/>
    <s v="Florida"/>
    <s v="Oakland Park"/>
    <x v="0"/>
    <s v="Dealer"/>
    <s v="Automatic"/>
    <x v="0"/>
    <x v="269"/>
    <x v="78"/>
    <n v="153.86000000000001"/>
    <s v="380Nm@ 2500rpm"/>
    <x v="2"/>
    <x v="1"/>
  </r>
  <r>
    <x v="4608"/>
    <x v="16"/>
    <x v="14"/>
    <x v="92"/>
    <x v="247"/>
    <s v="South"/>
    <s v="Florida"/>
    <s v="North Port"/>
    <x v="0"/>
    <s v="Dealer"/>
    <s v="Automatic"/>
    <x v="0"/>
    <x v="227"/>
    <x v="85"/>
    <n v="261.39999999999998"/>
    <s v="620Nm@ 2000-2500rpm"/>
    <x v="1"/>
    <x v="1"/>
  </r>
  <r>
    <x v="4609"/>
    <x v="0"/>
    <x v="15"/>
    <x v="55"/>
    <x v="23"/>
    <s v="South"/>
    <s v="Florida"/>
    <s v="Oakland Park"/>
    <x v="1"/>
    <s v="Dealer"/>
    <s v="Automatic"/>
    <x v="0"/>
    <x v="346"/>
    <x v="22"/>
    <n v="103.25"/>
    <s v="138Nm@ 4400rpm"/>
    <x v="0"/>
    <x v="1"/>
  </r>
  <r>
    <x v="4610"/>
    <x v="15"/>
    <x v="10"/>
    <x v="36"/>
    <x v="61"/>
    <s v="South"/>
    <s v="Arkansas"/>
    <s v="Bryant"/>
    <x v="1"/>
    <s v="Dealer"/>
    <s v="Automatic"/>
    <x v="0"/>
    <x v="185"/>
    <x v="5"/>
    <n v="103.6"/>
    <s v="175Nm@ 1500-4100rpm"/>
    <x v="0"/>
    <x v="1"/>
  </r>
  <r>
    <x v="4611"/>
    <x v="0"/>
    <x v="4"/>
    <x v="40"/>
    <x v="14"/>
    <s v="South"/>
    <s v="Arkansas"/>
    <s v="Bryant"/>
    <x v="1"/>
    <s v="Dealer"/>
    <s v="Manual"/>
    <x v="0"/>
    <x v="52"/>
    <x v="5"/>
    <n v="81.8"/>
    <s v="113Nm@ 4200rpm"/>
    <x v="0"/>
    <x v="1"/>
  </r>
  <r>
    <x v="4612"/>
    <x v="5"/>
    <x v="10"/>
    <x v="80"/>
    <x v="25"/>
    <s v="South"/>
    <s v="Arkansas"/>
    <s v="Bryant"/>
    <x v="0"/>
    <s v="Dealer"/>
    <s v="Manual"/>
    <x v="0"/>
    <x v="60"/>
    <x v="1"/>
    <n v="98.59"/>
    <s v="205Nm@ 1750-3250rpm"/>
    <x v="0"/>
    <x v="1"/>
  </r>
  <r>
    <x v="4613"/>
    <x v="3"/>
    <x v="4"/>
    <x v="199"/>
    <x v="12"/>
    <s v="South"/>
    <s v="Arkansas"/>
    <s v="Bryant"/>
    <x v="0"/>
    <s v="Dealer"/>
    <s v="Manual"/>
    <x v="0"/>
    <x v="79"/>
    <x v="34"/>
    <n v="126.32"/>
    <s v="259.8Nm@ 1900-2750rpm"/>
    <x v="0"/>
    <x v="1"/>
  </r>
  <r>
    <x v="4614"/>
    <x v="14"/>
    <x v="13"/>
    <x v="96"/>
    <x v="195"/>
    <s v="South"/>
    <s v="North Carolina"/>
    <s v="Asheville"/>
    <x v="0"/>
    <s v="Dealer"/>
    <s v="Automatic"/>
    <x v="1"/>
    <x v="284"/>
    <x v="43"/>
    <n v="241.4"/>
    <s v="580Nm@ 1400-3250rpm"/>
    <x v="0"/>
    <x v="1"/>
  </r>
  <r>
    <x v="4615"/>
    <x v="8"/>
    <x v="10"/>
    <x v="14"/>
    <x v="10"/>
    <s v="South"/>
    <s v="North Carolina"/>
    <s v="Apex"/>
    <x v="0"/>
    <s v="Individual"/>
    <s v="Manual"/>
    <x v="0"/>
    <x v="119"/>
    <x v="0"/>
    <n v="74"/>
    <s v="190Nm@ 1750-3000rpm"/>
    <x v="0"/>
    <x v="1"/>
  </r>
  <r>
    <x v="4616"/>
    <x v="7"/>
    <x v="6"/>
    <x v="14"/>
    <x v="10"/>
    <s v="South"/>
    <s v="North Carolina"/>
    <s v="Cary"/>
    <x v="0"/>
    <s v="Individual"/>
    <s v="Manual"/>
    <x v="0"/>
    <x v="149"/>
    <x v="60"/>
    <n v="62.1"/>
    <s v="195Nm@ 1440-2200rpm"/>
    <x v="5"/>
    <x v="1"/>
  </r>
  <r>
    <x v="4617"/>
    <x v="0"/>
    <x v="9"/>
    <x v="125"/>
    <x v="7"/>
    <s v="South"/>
    <s v="North Carolina"/>
    <s v="Cary"/>
    <x v="1"/>
    <s v="Individual"/>
    <s v="Manual"/>
    <x v="1"/>
    <x v="14"/>
    <x v="7"/>
    <n v="46.3"/>
    <s v="62Nm@ 3000rpm"/>
    <x v="0"/>
    <x v="1"/>
  </r>
  <r>
    <x v="4618"/>
    <x v="8"/>
    <x v="14"/>
    <x v="154"/>
    <x v="17"/>
    <s v="South"/>
    <s v="Arkansas"/>
    <s v="Bryant"/>
    <x v="0"/>
    <s v="Individual"/>
    <s v="Manual"/>
    <x v="0"/>
    <x v="126"/>
    <x v="16"/>
    <n v="153.86000000000001"/>
    <s v="400Nm@ 1750-2500rpm"/>
    <x v="2"/>
    <x v="1"/>
  </r>
  <r>
    <x v="4619"/>
    <x v="7"/>
    <x v="14"/>
    <x v="37"/>
    <x v="244"/>
    <s v="South"/>
    <s v="North Carolina"/>
    <s v="Asheville"/>
    <x v="0"/>
    <s v="Individual"/>
    <s v="Manual"/>
    <x v="0"/>
    <x v="195"/>
    <x v="48"/>
    <n v="100"/>
    <s v="240Nm@ 1600-2800rpm"/>
    <x v="2"/>
    <x v="1"/>
  </r>
  <r>
    <x v="4620"/>
    <x v="7"/>
    <x v="13"/>
    <x v="252"/>
    <x v="11"/>
    <s v="South"/>
    <s v="North Carolina"/>
    <s v="Asheville"/>
    <x v="0"/>
    <s v="Individual"/>
    <s v="Automatic"/>
    <x v="0"/>
    <x v="195"/>
    <x v="48"/>
    <n v="100"/>
    <s v="240Nm@ 1600-2800rpm"/>
    <x v="2"/>
    <x v="1"/>
  </r>
  <r>
    <x v="4621"/>
    <x v="6"/>
    <x v="14"/>
    <x v="195"/>
    <x v="15"/>
    <s v="South"/>
    <s v="North Carolina"/>
    <s v="Asheville"/>
    <x v="1"/>
    <s v="Individual"/>
    <s v="Manual"/>
    <x v="0"/>
    <x v="86"/>
    <x v="35"/>
    <n v="67"/>
    <s v="91Nm@ 4250rpm"/>
    <x v="0"/>
    <x v="1"/>
  </r>
  <r>
    <x v="4622"/>
    <x v="3"/>
    <x v="10"/>
    <x v="102"/>
    <x v="79"/>
    <s v="South"/>
    <s v="North Carolina"/>
    <s v="Cary"/>
    <x v="1"/>
    <s v="Dealer"/>
    <s v="Manual"/>
    <x v="0"/>
    <x v="103"/>
    <x v="45"/>
    <n v="147.5"/>
    <s v="177.5Nm@ 4700rpm"/>
    <x v="0"/>
    <x v="1"/>
  </r>
  <r>
    <x v="4623"/>
    <x v="3"/>
    <x v="13"/>
    <x v="61"/>
    <x v="619"/>
    <s v="South"/>
    <s v="North Carolina"/>
    <s v="Cary"/>
    <x v="1"/>
    <s v="Dealer"/>
    <s v="Manual"/>
    <x v="0"/>
    <x v="11"/>
    <x v="5"/>
    <n v="82"/>
    <s v="114Nm@ 4000rpm"/>
    <x v="0"/>
    <x v="1"/>
  </r>
  <r>
    <x v="4624"/>
    <x v="19"/>
    <x v="4"/>
    <x v="452"/>
    <x v="80"/>
    <s v="South"/>
    <s v="Arkansas"/>
    <s v="Bryant"/>
    <x v="0"/>
    <s v="Dealer"/>
    <s v="Automatic"/>
    <x v="0"/>
    <x v="104"/>
    <x v="37"/>
    <n v="177"/>
    <s v="430Nm@ 1750-2500rpm"/>
    <x v="0"/>
    <x v="1"/>
  </r>
  <r>
    <x v="4625"/>
    <x v="8"/>
    <x v="14"/>
    <x v="104"/>
    <x v="81"/>
    <s v="South"/>
    <s v="North Carolina"/>
    <s v="Apex"/>
    <x v="1"/>
    <s v="Dealer"/>
    <s v="Manual"/>
    <x v="0"/>
    <x v="30"/>
    <x v="12"/>
    <n v="108.5"/>
    <s v="170Nm@ 1750-4000rpm"/>
    <x v="0"/>
    <x v="1"/>
  </r>
  <r>
    <x v="4626"/>
    <x v="2"/>
    <x v="13"/>
    <x v="22"/>
    <x v="15"/>
    <s v="South"/>
    <s v="North Carolina"/>
    <s v="Apex"/>
    <x v="1"/>
    <s v="Individual"/>
    <s v="Automatic"/>
    <x v="0"/>
    <x v="74"/>
    <x v="13"/>
    <n v="88.7"/>
    <s v="110Nm@ 4800rpm"/>
    <x v="0"/>
    <x v="1"/>
  </r>
  <r>
    <x v="4627"/>
    <x v="11"/>
    <x v="14"/>
    <x v="334"/>
    <x v="14"/>
    <s v="South"/>
    <s v="North Carolina"/>
    <s v="Burlington"/>
    <x v="0"/>
    <s v="Individual"/>
    <s v="Manual"/>
    <x v="0"/>
    <x v="150"/>
    <x v="70"/>
    <n v="170"/>
    <s v="350Nm@ 1750-2500rpm"/>
    <x v="0"/>
    <x v="1"/>
  </r>
  <r>
    <x v="4628"/>
    <x v="1"/>
    <x v="10"/>
    <x v="106"/>
    <x v="81"/>
    <s v="South"/>
    <s v="North Carolina"/>
    <s v="Cary"/>
    <x v="1"/>
    <s v="Dealer"/>
    <s v="Automatic"/>
    <x v="0"/>
    <x v="75"/>
    <x v="28"/>
    <n v="103.5"/>
    <s v="153Nm@ 3800rpm"/>
    <x v="0"/>
    <x v="1"/>
  </r>
  <r>
    <x v="4629"/>
    <x v="19"/>
    <x v="13"/>
    <x v="60"/>
    <x v="101"/>
    <s v="South"/>
    <s v="North Carolina"/>
    <s v="Burlington"/>
    <x v="0"/>
    <s v="Dealer"/>
    <s v="Automatic"/>
    <x v="0"/>
    <x v="105"/>
    <x v="85"/>
    <n v="270.89999999999998"/>
    <s v="600Nm@ 2000rpm"/>
    <x v="0"/>
    <x v="1"/>
  </r>
  <r>
    <x v="4630"/>
    <x v="12"/>
    <x v="14"/>
    <x v="107"/>
    <x v="83"/>
    <s v="South"/>
    <s v="North Carolina"/>
    <s v="Cary"/>
    <x v="1"/>
    <s v="Dealer"/>
    <s v="Automatic"/>
    <x v="0"/>
    <x v="67"/>
    <x v="46"/>
    <n v="183"/>
    <s v="300Nm@ 1200-4000rpm"/>
    <x v="0"/>
    <x v="1"/>
  </r>
  <r>
    <x v="4631"/>
    <x v="12"/>
    <x v="4"/>
    <x v="96"/>
    <x v="85"/>
    <s v="South"/>
    <s v="North Carolina"/>
    <s v="Cary"/>
    <x v="1"/>
    <s v="Dealer"/>
    <s v="Automatic"/>
    <x v="0"/>
    <x v="105"/>
    <x v="46"/>
    <n v="181.04"/>
    <s v="300Nm@ 1200-1400rpm"/>
    <x v="0"/>
    <x v="1"/>
  </r>
  <r>
    <x v="4632"/>
    <x v="15"/>
    <x v="4"/>
    <x v="29"/>
    <x v="620"/>
    <s v="South"/>
    <s v="Arkansas"/>
    <s v="Bryant"/>
    <x v="1"/>
    <s v="Dealer"/>
    <s v="Manual"/>
    <x v="0"/>
    <x v="30"/>
    <x v="12"/>
    <n v="73.75"/>
    <s v="110Nm@ 3750rpm"/>
    <x v="0"/>
    <x v="1"/>
  </r>
  <r>
    <x v="4633"/>
    <x v="4"/>
    <x v="4"/>
    <x v="517"/>
    <x v="621"/>
    <s v="South"/>
    <s v="North Carolina"/>
    <s v="Apex"/>
    <x v="0"/>
    <s v="Dealer"/>
    <s v="Manual"/>
    <x v="0"/>
    <x v="239"/>
    <x v="89"/>
    <n v="147.80000000000001"/>
    <s v="343Nm@ 1400-2800rpm"/>
    <x v="2"/>
    <x v="1"/>
  </r>
  <r>
    <x v="4634"/>
    <x v="2"/>
    <x v="4"/>
    <x v="35"/>
    <x v="83"/>
    <s v="South"/>
    <s v="North Carolina"/>
    <s v="Apex"/>
    <x v="1"/>
    <s v="Dealer"/>
    <s v="Automatic"/>
    <x v="0"/>
    <x v="106"/>
    <x v="2"/>
    <n v="116.3"/>
    <s v="146Nm@ 4800rpm"/>
    <x v="0"/>
    <x v="1"/>
  </r>
  <r>
    <x v="4635"/>
    <x v="4"/>
    <x v="15"/>
    <x v="110"/>
    <x v="86"/>
    <s v="South"/>
    <s v="North Carolina"/>
    <s v="Burlington"/>
    <x v="1"/>
    <s v="Dealer"/>
    <s v="Automatic"/>
    <x v="0"/>
    <x v="107"/>
    <x v="5"/>
    <n v="81.8"/>
    <s v="113Nm@ 4200rpm"/>
    <x v="0"/>
    <x v="1"/>
  </r>
  <r>
    <x v="4636"/>
    <x v="0"/>
    <x v="6"/>
    <x v="67"/>
    <x v="81"/>
    <s v="South"/>
    <s v="North Carolina"/>
    <s v="Apex"/>
    <x v="1"/>
    <s v="Dealer"/>
    <s v="Manual"/>
    <x v="0"/>
    <x v="29"/>
    <x v="14"/>
    <n v="67.05"/>
    <s v="90Nm@ 3500rpm"/>
    <x v="0"/>
    <x v="1"/>
  </r>
  <r>
    <x v="4637"/>
    <x v="0"/>
    <x v="11"/>
    <x v="111"/>
    <x v="87"/>
    <s v="South"/>
    <s v="Virginia"/>
    <s v="Norfolk"/>
    <x v="1"/>
    <s v="Dealer"/>
    <s v="Manual"/>
    <x v="0"/>
    <x v="71"/>
    <x v="5"/>
    <n v="81.8"/>
    <s v="113Nm@ 4200rpm"/>
    <x v="0"/>
    <x v="1"/>
  </r>
  <r>
    <x v="4638"/>
    <x v="4"/>
    <x v="10"/>
    <x v="112"/>
    <x v="88"/>
    <s v="South"/>
    <s v="Virginia"/>
    <s v="Norfolk"/>
    <x v="0"/>
    <s v="Dealer"/>
    <s v="Automatic"/>
    <x v="1"/>
    <x v="43"/>
    <x v="23"/>
    <n v="171.5"/>
    <s v="360Nm@ 1200-3400rpm"/>
    <x v="2"/>
    <x v="1"/>
  </r>
  <r>
    <x v="4639"/>
    <x v="0"/>
    <x v="4"/>
    <x v="244"/>
    <x v="622"/>
    <s v="South"/>
    <s v="Virginia"/>
    <s v="Norfolk"/>
    <x v="0"/>
    <s v="Dealer"/>
    <s v="Manual"/>
    <x v="0"/>
    <x v="122"/>
    <x v="0"/>
    <n v="88.5"/>
    <s v="200Nm@ 1750rpm"/>
    <x v="0"/>
    <x v="1"/>
  </r>
  <r>
    <x v="4640"/>
    <x v="8"/>
    <x v="14"/>
    <x v="55"/>
    <x v="89"/>
    <s v="South"/>
    <s v="Virginia"/>
    <s v="Norfolk"/>
    <x v="0"/>
    <s v="Dealer"/>
    <s v="Automatic"/>
    <x v="0"/>
    <x v="19"/>
    <x v="2"/>
    <n v="108.5"/>
    <s v="260Nm@ 1500-2750rpm"/>
    <x v="0"/>
    <x v="1"/>
  </r>
  <r>
    <x v="4641"/>
    <x v="16"/>
    <x v="10"/>
    <x v="113"/>
    <x v="45"/>
    <s v="South"/>
    <s v="Virginia"/>
    <s v="Oakton"/>
    <x v="0"/>
    <s v="Dealer"/>
    <s v="Automatic"/>
    <x v="0"/>
    <x v="108"/>
    <x v="40"/>
    <n v="190"/>
    <s v="400Nm@ 1750-2500rpm"/>
    <x v="0"/>
    <x v="1"/>
  </r>
  <r>
    <x v="4642"/>
    <x v="4"/>
    <x v="7"/>
    <x v="142"/>
    <x v="12"/>
    <s v="South"/>
    <s v="Virginia"/>
    <s v="Norfolk"/>
    <x v="0"/>
    <s v="Individual"/>
    <s v="Manual"/>
    <x v="1"/>
    <x v="37"/>
    <x v="19"/>
    <n v="100"/>
    <s v="200Nm@ 1400-3400rpm"/>
    <x v="3"/>
    <x v="1"/>
  </r>
  <r>
    <x v="4643"/>
    <x v="8"/>
    <x v="10"/>
    <x v="24"/>
    <x v="25"/>
    <s v="South"/>
    <s v="Virginia"/>
    <s v="Norfolk"/>
    <x v="0"/>
    <s v="Individual"/>
    <s v="Manual"/>
    <x v="1"/>
    <x v="183"/>
    <x v="33"/>
    <n v="48.21"/>
    <s v="85Nm@ 2500rpm"/>
    <x v="0"/>
    <x v="1"/>
  </r>
  <r>
    <x v="4644"/>
    <x v="0"/>
    <x v="20"/>
    <x v="69"/>
    <x v="14"/>
    <s v="South"/>
    <s v="Virginia"/>
    <s v="Oakton"/>
    <x v="1"/>
    <s v="Individual"/>
    <s v="Manual"/>
    <x v="1"/>
    <x v="6"/>
    <x v="11"/>
    <n v="60"/>
    <s v="78Nm@ 4500rpm"/>
    <x v="0"/>
    <x v="1"/>
  </r>
  <r>
    <x v="4645"/>
    <x v="3"/>
    <x v="13"/>
    <x v="123"/>
    <x v="623"/>
    <s v="South"/>
    <s v="Virginia"/>
    <s v="Oakton"/>
    <x v="1"/>
    <s v="Individual"/>
    <s v="Manual"/>
    <x v="1"/>
    <x v="27"/>
    <x v="5"/>
    <n v="81.83"/>
    <s v="114.7Nm@ 4000rpm"/>
    <x v="0"/>
    <x v="1"/>
  </r>
  <r>
    <x v="4646"/>
    <x v="2"/>
    <x v="7"/>
    <x v="33"/>
    <x v="12"/>
    <s v="West"/>
    <s v="California"/>
    <s v="La Mesa"/>
    <x v="0"/>
    <s v="Individual"/>
    <s v="Manual"/>
    <x v="0"/>
    <x v="192"/>
    <x v="1"/>
    <n v="98.6"/>
    <s v="200Nm@ 1750rpm"/>
    <x v="0"/>
    <x v="1"/>
  </r>
  <r>
    <x v="4647"/>
    <x v="0"/>
    <x v="6"/>
    <x v="315"/>
    <x v="11"/>
    <s v="West"/>
    <s v="California"/>
    <s v="La Mesa"/>
    <x v="1"/>
    <s v="Individual"/>
    <s v="Manual"/>
    <x v="0"/>
    <x v="14"/>
    <x v="7"/>
    <n v="46.3"/>
    <s v="62Nm@ 3000rpm"/>
    <x v="0"/>
    <x v="1"/>
  </r>
  <r>
    <x v="4648"/>
    <x v="7"/>
    <x v="7"/>
    <x v="123"/>
    <x v="7"/>
    <s v="West"/>
    <s v="California"/>
    <s v="La Mesa"/>
    <x v="0"/>
    <s v="Individual"/>
    <s v="Manual"/>
    <x v="1"/>
    <x v="144"/>
    <x v="16"/>
    <n v="120"/>
    <s v="290Nm@ 1800-2800rpm"/>
    <x v="3"/>
    <x v="1"/>
  </r>
  <r>
    <x v="4649"/>
    <x v="0"/>
    <x v="2"/>
    <x v="518"/>
    <x v="195"/>
    <s v="East"/>
    <s v="New Jersey"/>
    <s v="Lakewood"/>
    <x v="1"/>
    <s v="Individual"/>
    <s v="Manual"/>
    <x v="0"/>
    <x v="14"/>
    <x v="7"/>
    <n v="46.3"/>
    <s v="62Nm@ 3000rpm"/>
    <x v="0"/>
    <x v="1"/>
  </r>
  <r>
    <x v="4650"/>
    <x v="3"/>
    <x v="14"/>
    <x v="185"/>
    <x v="45"/>
    <s v="West"/>
    <s v="California"/>
    <s v="La Mesa"/>
    <x v="0"/>
    <s v="Individual"/>
    <s v="Manual"/>
    <x v="0"/>
    <x v="15"/>
    <x v="3"/>
    <n v="88.76"/>
    <s v="219.66nm@ 1500-2750rpm"/>
    <x v="0"/>
    <x v="1"/>
  </r>
  <r>
    <x v="4651"/>
    <x v="0"/>
    <x v="6"/>
    <x v="3"/>
    <x v="67"/>
    <s v="East"/>
    <s v="Maine"/>
    <s v="Lewiston"/>
    <x v="1"/>
    <s v="Individual"/>
    <s v="Manual"/>
    <x v="0"/>
    <x v="11"/>
    <x v="14"/>
    <n v="67.099999999999994"/>
    <s v="90Nm@ 3500rpm"/>
    <x v="0"/>
    <x v="1"/>
  </r>
  <r>
    <x v="4652"/>
    <x v="3"/>
    <x v="6"/>
    <x v="190"/>
    <x v="14"/>
    <s v="East"/>
    <s v="New Jersey"/>
    <s v="Atlantic City"/>
    <x v="1"/>
    <s v="Individual"/>
    <s v="Manual"/>
    <x v="0"/>
    <x v="49"/>
    <x v="5"/>
    <n v="78.900000000000006"/>
    <s v="111.8Nm@ 4000rpm"/>
    <x v="0"/>
    <x v="1"/>
  </r>
  <r>
    <x v="4653"/>
    <x v="0"/>
    <x v="20"/>
    <x v="519"/>
    <x v="7"/>
    <s v="East"/>
    <s v="Massachusetts"/>
    <s v="Gloucester"/>
    <x v="1"/>
    <s v="Individual"/>
    <s v="Manual"/>
    <x v="2"/>
    <x v="11"/>
    <x v="14"/>
    <n v="67.099999999999994"/>
    <s v="90Nm@ 3500rpm"/>
    <x v="0"/>
    <x v="1"/>
  </r>
  <r>
    <x v="4654"/>
    <x v="9"/>
    <x v="2"/>
    <x v="149"/>
    <x v="14"/>
    <s v="East"/>
    <s v="New Jersey"/>
    <s v="Jersey City"/>
    <x v="1"/>
    <s v="Individual"/>
    <s v="Manual"/>
    <x v="1"/>
    <x v="99"/>
    <x v="84"/>
    <n v="62"/>
    <s v="90.3Nm@ 4200rpm"/>
    <x v="0"/>
    <x v="1"/>
  </r>
  <r>
    <x v="4655"/>
    <x v="0"/>
    <x v="20"/>
    <x v="260"/>
    <x v="1"/>
    <s v="East"/>
    <s v="Vermont"/>
    <s v="Essex Junction"/>
    <x v="1"/>
    <s v="Individual"/>
    <s v="Manual"/>
    <x v="0"/>
    <x v="4"/>
    <x v="7"/>
    <n v="37"/>
    <s v="59Nm@ 2500rpm"/>
    <x v="1"/>
    <x v="1"/>
  </r>
  <r>
    <x v="4656"/>
    <x v="2"/>
    <x v="15"/>
    <x v="145"/>
    <x v="15"/>
    <s v="West"/>
    <s v="California"/>
    <s v="La Mesa"/>
    <x v="0"/>
    <s v="Individual"/>
    <s v="Manual"/>
    <x v="1"/>
    <x v="80"/>
    <x v="1"/>
    <n v="98.6"/>
    <s v="200Nm@ 1750rpm"/>
    <x v="2"/>
    <x v="1"/>
  </r>
  <r>
    <x v="4657"/>
    <x v="19"/>
    <x v="4"/>
    <x v="452"/>
    <x v="80"/>
    <s v="Central"/>
    <s v="Michigan"/>
    <s v="Sterling Heights"/>
    <x v="0"/>
    <s v="Dealer"/>
    <s v="Automatic"/>
    <x v="0"/>
    <x v="104"/>
    <x v="37"/>
    <n v="177"/>
    <s v="430Nm@ 1750-2500rpm"/>
    <x v="0"/>
    <x v="1"/>
  </r>
  <r>
    <x v="4658"/>
    <x v="18"/>
    <x v="15"/>
    <x v="88"/>
    <x v="67"/>
    <s v="Central"/>
    <s v="Michigan"/>
    <s v="Sterling Heights"/>
    <x v="1"/>
    <s v="Dealer"/>
    <s v="Automatic"/>
    <x v="0"/>
    <x v="90"/>
    <x v="36"/>
    <n v="214.56"/>
    <s v="202Nm@ 3600-5200rpm"/>
    <x v="0"/>
    <x v="1"/>
  </r>
  <r>
    <x v="4659"/>
    <x v="19"/>
    <x v="4"/>
    <x v="89"/>
    <x v="4"/>
    <s v="Central"/>
    <s v="Michigan"/>
    <s v="Sterling Heights"/>
    <x v="0"/>
    <s v="Dealer"/>
    <s v="Automatic"/>
    <x v="0"/>
    <x v="91"/>
    <x v="37"/>
    <n v="177"/>
    <s v="430Nm@ 1750-2500rpm"/>
    <x v="0"/>
    <x v="1"/>
  </r>
  <r>
    <x v="4660"/>
    <x v="8"/>
    <x v="13"/>
    <x v="181"/>
    <x v="43"/>
    <s v="Central"/>
    <s v="Texas"/>
    <s v="Leander"/>
    <x v="0"/>
    <s v="Individual"/>
    <s v="Manual"/>
    <x v="0"/>
    <x v="128"/>
    <x v="16"/>
    <n v="147.94"/>
    <s v="320Nm@ 1500-3000rpm"/>
    <x v="2"/>
    <x v="1"/>
  </r>
  <r>
    <x v="4661"/>
    <x v="22"/>
    <x v="15"/>
    <x v="182"/>
    <x v="67"/>
    <s v="Central"/>
    <s v="Texas"/>
    <s v="League City"/>
    <x v="0"/>
    <s v="Individual"/>
    <s v="Automatic"/>
    <x v="0"/>
    <x v="99"/>
    <x v="42"/>
    <n v="190"/>
    <s v="400Nm"/>
    <x v="0"/>
    <x v="1"/>
  </r>
  <r>
    <x v="4662"/>
    <x v="4"/>
    <x v="10"/>
    <x v="183"/>
    <x v="127"/>
    <s v="Central"/>
    <s v="Texas"/>
    <s v="League City"/>
    <x v="1"/>
    <s v="Trustmark_Dealer"/>
    <s v="Automatic"/>
    <x v="0"/>
    <x v="109"/>
    <x v="19"/>
    <n v="157.69999999999999"/>
    <s v="213Nm@ 4500rpm"/>
    <x v="0"/>
    <x v="1"/>
  </r>
  <r>
    <x v="4663"/>
    <x v="0"/>
    <x v="7"/>
    <x v="3"/>
    <x v="128"/>
    <s v="Central"/>
    <s v="Texas"/>
    <s v="Leander"/>
    <x v="1"/>
    <s v="Trustmark_Dealer"/>
    <s v="Manual"/>
    <x v="0"/>
    <x v="69"/>
    <x v="14"/>
    <n v="67.05"/>
    <s v="90Nm@ 3500rpm"/>
    <x v="0"/>
    <x v="1"/>
  </r>
  <r>
    <x v="4664"/>
    <x v="0"/>
    <x v="14"/>
    <x v="184"/>
    <x v="129"/>
    <s v="Central"/>
    <s v="Texas"/>
    <s v="Leander"/>
    <x v="0"/>
    <s v="Dealer"/>
    <s v="Manual"/>
    <x v="0"/>
    <x v="163"/>
    <x v="0"/>
    <n v="74"/>
    <s v="190Nm@ 2000rpm"/>
    <x v="0"/>
    <x v="1"/>
  </r>
  <r>
    <x v="4665"/>
    <x v="2"/>
    <x v="10"/>
    <x v="105"/>
    <x v="130"/>
    <s v="West"/>
    <s v="Washington"/>
    <s v="Redmond"/>
    <x v="1"/>
    <s v="Trustmark_Dealer"/>
    <s v="Manual"/>
    <x v="0"/>
    <x v="23"/>
    <x v="13"/>
    <n v="88.7"/>
    <s v="110Nm@ 4800rpm"/>
    <x v="0"/>
    <x v="1"/>
  </r>
  <r>
    <x v="4666"/>
    <x v="4"/>
    <x v="7"/>
    <x v="185"/>
    <x v="131"/>
    <s v="West"/>
    <s v="Washington"/>
    <s v="Puyallup"/>
    <x v="0"/>
    <s v="Trustmark_Dealer"/>
    <s v="Manual"/>
    <x v="1"/>
    <x v="37"/>
    <x v="19"/>
    <n v="100.6"/>
    <s v="200Nm@ 1200-3600rpm"/>
    <x v="2"/>
    <x v="1"/>
  </r>
  <r>
    <x v="4667"/>
    <x v="0"/>
    <x v="15"/>
    <x v="29"/>
    <x v="132"/>
    <s v="West"/>
    <s v="Washington"/>
    <s v="Redmond"/>
    <x v="1"/>
    <s v="Trustmark_Dealer"/>
    <s v="Automatic"/>
    <x v="0"/>
    <x v="52"/>
    <x v="5"/>
    <n v="81.8"/>
    <s v="113Nm@ 4200rpm"/>
    <x v="0"/>
    <x v="1"/>
  </r>
  <r>
    <x v="4668"/>
    <x v="4"/>
    <x v="4"/>
    <x v="74"/>
    <x v="133"/>
    <s v="West"/>
    <s v="Washington"/>
    <s v="Puyallup"/>
    <x v="1"/>
    <s v="Trustmark_Dealer"/>
    <s v="Manual"/>
    <x v="0"/>
    <x v="95"/>
    <x v="63"/>
    <n v="88.73"/>
    <s v="132Nm@ 3000rpm"/>
    <x v="0"/>
    <x v="1"/>
  </r>
  <r>
    <x v="4669"/>
    <x v="0"/>
    <x v="14"/>
    <x v="21"/>
    <x v="134"/>
    <s v="West"/>
    <s v="Washington"/>
    <s v="Puyallup"/>
    <x v="1"/>
    <s v="Dealer"/>
    <s v="Automatic"/>
    <x v="0"/>
    <x v="52"/>
    <x v="5"/>
    <n v="81.8"/>
    <s v="113Nm@ 4200rpm"/>
    <x v="0"/>
    <x v="1"/>
  </r>
  <r>
    <x v="4670"/>
    <x v="3"/>
    <x v="4"/>
    <x v="0"/>
    <x v="135"/>
    <s v="West"/>
    <s v="Washington"/>
    <s v="Redmond"/>
    <x v="0"/>
    <s v="Dealer"/>
    <s v="Manual"/>
    <x v="0"/>
    <x v="153"/>
    <x v="56"/>
    <n v="73.97"/>
    <s v="190.24nm@ 1750-2250rpm"/>
    <x v="0"/>
    <x v="1"/>
  </r>
  <r>
    <x v="4671"/>
    <x v="16"/>
    <x v="15"/>
    <x v="186"/>
    <x v="72"/>
    <s v="South"/>
    <s v="Arkansas"/>
    <s v="Rogers"/>
    <x v="0"/>
    <s v="Dealer"/>
    <s v="Automatic"/>
    <x v="0"/>
    <x v="95"/>
    <x v="40"/>
    <n v="190"/>
    <s v="400Nm@ 1750-2500rpm"/>
    <x v="0"/>
    <x v="1"/>
  </r>
  <r>
    <x v="4672"/>
    <x v="16"/>
    <x v="15"/>
    <x v="187"/>
    <x v="136"/>
    <s v="South"/>
    <s v="Arkansas"/>
    <s v="Pine Bluff"/>
    <x v="0"/>
    <s v="Dealer"/>
    <s v="Automatic"/>
    <x v="0"/>
    <x v="95"/>
    <x v="40"/>
    <n v="190"/>
    <s v="400Nm@ 1750-2500rpm"/>
    <x v="0"/>
    <x v="1"/>
  </r>
  <r>
    <x v="4673"/>
    <x v="2"/>
    <x v="15"/>
    <x v="188"/>
    <x v="137"/>
    <s v="South"/>
    <s v="Arkansas"/>
    <s v="Rogers"/>
    <x v="1"/>
    <s v="Trustmark_Dealer"/>
    <s v="Automatic"/>
    <x v="0"/>
    <x v="74"/>
    <x v="13"/>
    <n v="88.76"/>
    <s v="110Nm@ 4800rpm"/>
    <x v="0"/>
    <x v="1"/>
  </r>
  <r>
    <x v="4674"/>
    <x v="1"/>
    <x v="10"/>
    <x v="106"/>
    <x v="81"/>
    <s v="South"/>
    <s v="Arkansas"/>
    <s v="Pine Bluff"/>
    <x v="1"/>
    <s v="Dealer"/>
    <s v="Automatic"/>
    <x v="0"/>
    <x v="75"/>
    <x v="28"/>
    <n v="103.5"/>
    <s v="153Nm@ 3800rpm"/>
    <x v="0"/>
    <x v="1"/>
  </r>
  <r>
    <x v="4675"/>
    <x v="22"/>
    <x v="14"/>
    <x v="189"/>
    <x v="105"/>
    <s v="East"/>
    <s v="New York"/>
    <s v="Buffalo"/>
    <x v="0"/>
    <s v="Dealer"/>
    <s v="Automatic"/>
    <x v="0"/>
    <x v="24"/>
    <x v="64"/>
    <n v="150"/>
    <s v="350Nm@ 1500-2750rpm"/>
    <x v="0"/>
    <x v="1"/>
  </r>
  <r>
    <x v="4676"/>
    <x v="3"/>
    <x v="10"/>
    <x v="158"/>
    <x v="14"/>
    <s v="East"/>
    <s v="New York"/>
    <s v="Buffalo"/>
    <x v="0"/>
    <s v="Individual"/>
    <s v="Manual"/>
    <x v="1"/>
    <x v="169"/>
    <x v="61"/>
    <n v="71"/>
    <s v="180.4Nm@ 1750-2500rpm"/>
    <x v="0"/>
    <x v="1"/>
  </r>
  <r>
    <x v="4677"/>
    <x v="8"/>
    <x v="6"/>
    <x v="24"/>
    <x v="1"/>
    <s v="East"/>
    <s v="New York"/>
    <s v="Buffalo"/>
    <x v="0"/>
    <s v="Individual"/>
    <s v="Manual"/>
    <x v="1"/>
    <x v="147"/>
    <x v="16"/>
    <n v="138.1"/>
    <s v="320Nm@ 1700-2700rpm"/>
    <x v="2"/>
    <x v="1"/>
  </r>
  <r>
    <x v="4678"/>
    <x v="0"/>
    <x v="0"/>
    <x v="190"/>
    <x v="15"/>
    <s v="East"/>
    <s v="New York"/>
    <s v="Buffalo"/>
    <x v="1"/>
    <s v="Individual"/>
    <s v="Manual"/>
    <x v="0"/>
    <x v="130"/>
    <x v="7"/>
    <n v="47.3"/>
    <s v="69Nm@ 3500rpm"/>
    <x v="0"/>
    <x v="1"/>
  </r>
  <r>
    <x v="4679"/>
    <x v="0"/>
    <x v="6"/>
    <x v="172"/>
    <x v="12"/>
    <s v="East"/>
    <s v="New York"/>
    <s v="Centereach"/>
    <x v="0"/>
    <s v="Individual"/>
    <s v="Manual"/>
    <x v="0"/>
    <x v="57"/>
    <x v="0"/>
    <n v="74"/>
    <s v="190Nm@ 2000rpm"/>
    <x v="0"/>
    <x v="1"/>
  </r>
  <r>
    <x v="4680"/>
    <x v="7"/>
    <x v="10"/>
    <x v="14"/>
    <x v="146"/>
    <s v="West"/>
    <s v="California"/>
    <s v="Eureka"/>
    <x v="0"/>
    <s v="Individual"/>
    <s v="Manual"/>
    <x v="0"/>
    <x v="175"/>
    <x v="12"/>
    <n v="77"/>
    <s v="190Nm@ 1750-2250rpm"/>
    <x v="4"/>
    <x v="1"/>
  </r>
  <r>
    <x v="4681"/>
    <x v="6"/>
    <x v="4"/>
    <x v="131"/>
    <x v="15"/>
    <s v="West"/>
    <s v="California"/>
    <s v="Eureka"/>
    <x v="0"/>
    <s v="Individual"/>
    <s v="Manual"/>
    <x v="0"/>
    <x v="324"/>
    <x v="10"/>
    <n v="83.8"/>
    <s v="200Nm@ 1900rpm"/>
    <x v="3"/>
    <x v="1"/>
  </r>
  <r>
    <x v="4682"/>
    <x v="5"/>
    <x v="14"/>
    <x v="19"/>
    <x v="14"/>
    <s v="West"/>
    <s v="California"/>
    <s v="Escondido"/>
    <x v="0"/>
    <s v="Individual"/>
    <s v="Manual"/>
    <x v="0"/>
    <x v="3"/>
    <x v="1"/>
    <n v="98.96"/>
    <s v="205Nm@ 1750-3250rpm"/>
    <x v="0"/>
    <x v="1"/>
  </r>
  <r>
    <x v="4683"/>
    <x v="0"/>
    <x v="7"/>
    <x v="24"/>
    <x v="1"/>
    <s v="West"/>
    <s v="California"/>
    <s v="Escondido"/>
    <x v="0"/>
    <s v="Individual"/>
    <s v="Manual"/>
    <x v="3"/>
    <x v="57"/>
    <x v="0"/>
    <n v="74"/>
    <s v="190Nm@ 2000rpm"/>
    <x v="0"/>
    <x v="1"/>
  </r>
  <r>
    <x v="4684"/>
    <x v="0"/>
    <x v="17"/>
    <x v="8"/>
    <x v="6"/>
    <s v="West"/>
    <s v="California"/>
    <s v="Escondido"/>
    <x v="1"/>
    <s v="Individual"/>
    <s v="Manual"/>
    <x v="0"/>
    <x v="214"/>
    <x v="7"/>
    <n v="47.3"/>
    <s v="69Nm@ 3500rpm"/>
    <x v="0"/>
    <x v="1"/>
  </r>
  <r>
    <x v="4685"/>
    <x v="7"/>
    <x v="4"/>
    <x v="155"/>
    <x v="42"/>
    <s v="West"/>
    <s v="California"/>
    <s v="Escondido"/>
    <x v="1"/>
    <s v="Individual"/>
    <s v="Manual"/>
    <x v="0"/>
    <x v="12"/>
    <x v="12"/>
    <n v="82"/>
    <s v="115Nm@ 3500-3600rpm"/>
    <x v="0"/>
    <x v="1"/>
  </r>
  <r>
    <x v="4686"/>
    <x v="9"/>
    <x v="7"/>
    <x v="8"/>
    <x v="10"/>
    <s v="West"/>
    <s v="California"/>
    <s v="Escondido"/>
    <x v="0"/>
    <s v="Individual"/>
    <s v="Manual"/>
    <x v="2"/>
    <x v="23"/>
    <x v="0"/>
    <n v="73.8"/>
    <s v="172.5Nm@ 1750rpm"/>
    <x v="2"/>
    <x v="1"/>
  </r>
  <r>
    <x v="4687"/>
    <x v="3"/>
    <x v="16"/>
    <x v="234"/>
    <x v="15"/>
    <s v="West"/>
    <s v="California"/>
    <s v="Eureka"/>
    <x v="1"/>
    <s v="Individual"/>
    <s v="Automatic"/>
    <x v="0"/>
    <x v="212"/>
    <x v="110"/>
    <n v="165"/>
    <s v="23.6@ 4,250(kgm@ rpm)"/>
    <x v="0"/>
    <x v="1"/>
  </r>
  <r>
    <x v="4688"/>
    <x v="6"/>
    <x v="10"/>
    <x v="190"/>
    <x v="4"/>
    <s v="West"/>
    <s v="California"/>
    <s v="Escondido"/>
    <x v="1"/>
    <s v="Individual"/>
    <s v="Manual"/>
    <x v="1"/>
    <x v="129"/>
    <x v="52"/>
    <n v="53.3"/>
    <s v="72Nm@ 4386rpm"/>
    <x v="0"/>
    <x v="1"/>
  </r>
  <r>
    <x v="4689"/>
    <x v="0"/>
    <x v="2"/>
    <x v="25"/>
    <x v="14"/>
    <s v="West"/>
    <s v="California"/>
    <s v="Eureka"/>
    <x v="0"/>
    <s v="Individual"/>
    <s v="Manual"/>
    <x v="3"/>
    <x v="10"/>
    <x v="0"/>
    <n v="73.900000000000006"/>
    <s v="190Nm@ 2000rpm"/>
    <x v="0"/>
    <x v="1"/>
  </r>
  <r>
    <x v="4690"/>
    <x v="0"/>
    <x v="16"/>
    <x v="151"/>
    <x v="14"/>
    <s v="East"/>
    <s v="New York"/>
    <s v="Harrison"/>
    <x v="1"/>
    <s v="Individual"/>
    <s v="Manual"/>
    <x v="3"/>
    <x v="11"/>
    <x v="6"/>
    <n v="67"/>
    <s v="84Nm@ 3500rpm"/>
    <x v="0"/>
    <x v="1"/>
  </r>
  <r>
    <x v="4691"/>
    <x v="0"/>
    <x v="10"/>
    <x v="43"/>
    <x v="10"/>
    <s v="East"/>
    <s v="New York"/>
    <s v="Harrison"/>
    <x v="0"/>
    <s v="Individual"/>
    <s v="Manual"/>
    <x v="0"/>
    <x v="25"/>
    <x v="0"/>
    <n v="88.5"/>
    <s v="200Nm@ 1750rpm"/>
    <x v="0"/>
    <x v="1"/>
  </r>
  <r>
    <x v="4692"/>
    <x v="0"/>
    <x v="0"/>
    <x v="446"/>
    <x v="43"/>
    <s v="East"/>
    <s v="New York"/>
    <s v="Harrison"/>
    <x v="0"/>
    <s v="Individual"/>
    <s v="Manual"/>
    <x v="0"/>
    <x v="87"/>
    <x v="0"/>
    <n v="88.76"/>
    <s v="200Nm@ 1750rpm"/>
    <x v="2"/>
    <x v="1"/>
  </r>
  <r>
    <x v="4693"/>
    <x v="4"/>
    <x v="14"/>
    <x v="520"/>
    <x v="179"/>
    <s v="East"/>
    <s v="New York"/>
    <s v="Hempstead"/>
    <x v="0"/>
    <s v="Individual"/>
    <s v="Manual"/>
    <x v="0"/>
    <x v="239"/>
    <x v="89"/>
    <n v="147.80000000000001"/>
    <s v="343Nm@ 1400-2800rpm"/>
    <x v="3"/>
    <x v="1"/>
  </r>
  <r>
    <x v="4694"/>
    <x v="0"/>
    <x v="14"/>
    <x v="19"/>
    <x v="19"/>
    <s v="East"/>
    <s v="New York"/>
    <s v="Harrison"/>
    <x v="0"/>
    <s v="Individual"/>
    <s v="Manual"/>
    <x v="0"/>
    <x v="53"/>
    <x v="0"/>
    <n v="88.5"/>
    <s v="200Nm@ 1750rpm"/>
    <x v="0"/>
    <x v="1"/>
  </r>
  <r>
    <x v="4695"/>
    <x v="3"/>
    <x v="7"/>
    <x v="9"/>
    <x v="624"/>
    <s v="East"/>
    <s v="New York"/>
    <s v="Harrison"/>
    <x v="1"/>
    <s v="Individual"/>
    <s v="Manual"/>
    <x v="2"/>
    <x v="115"/>
    <x v="66"/>
    <n v="55.2"/>
    <s v="74.5Nm@ 4000rpm"/>
    <x v="0"/>
    <x v="1"/>
  </r>
  <r>
    <x v="4696"/>
    <x v="0"/>
    <x v="4"/>
    <x v="207"/>
    <x v="45"/>
    <s v="East"/>
    <s v="New York"/>
    <s v="Hempstead"/>
    <x v="0"/>
    <s v="Individual"/>
    <s v="Manual"/>
    <x v="0"/>
    <x v="56"/>
    <x v="0"/>
    <n v="74"/>
    <s v="190Nm@ 2000rpm"/>
    <x v="0"/>
    <x v="1"/>
  </r>
  <r>
    <x v="4697"/>
    <x v="2"/>
    <x v="7"/>
    <x v="134"/>
    <x v="11"/>
    <s v="East"/>
    <s v="New York"/>
    <s v="Hempstead"/>
    <x v="0"/>
    <s v="Individual"/>
    <s v="Manual"/>
    <x v="1"/>
    <x v="192"/>
    <x v="1"/>
    <n v="98.6"/>
    <s v="200Nm@ 1750rpm"/>
    <x v="0"/>
    <x v="1"/>
  </r>
  <r>
    <x v="4698"/>
    <x v="8"/>
    <x v="2"/>
    <x v="16"/>
    <x v="120"/>
    <s v="West"/>
    <s v="Washington"/>
    <s v="Kirkland"/>
    <x v="1"/>
    <s v="Individual"/>
    <s v="Manual"/>
    <x v="0"/>
    <x v="253"/>
    <x v="32"/>
    <n v="65"/>
    <s v="96 Nm at 3000 rpm"/>
    <x v="0"/>
    <x v="1"/>
  </r>
  <r>
    <x v="4699"/>
    <x v="9"/>
    <x v="7"/>
    <x v="67"/>
    <x v="9"/>
    <s v="West"/>
    <s v="Washington"/>
    <s v="Kirkland"/>
    <x v="0"/>
    <s v="Individual"/>
    <s v="Manual"/>
    <x v="1"/>
    <x v="182"/>
    <x v="69"/>
    <n v="57.6"/>
    <s v="150Nm@ 1750rpm"/>
    <x v="0"/>
    <x v="1"/>
  </r>
  <r>
    <x v="4700"/>
    <x v="2"/>
    <x v="14"/>
    <x v="185"/>
    <x v="23"/>
    <s v="West"/>
    <s v="Washington"/>
    <s v="Lacey"/>
    <x v="1"/>
    <s v="Individual"/>
    <s v="Automatic"/>
    <x v="0"/>
    <x v="216"/>
    <x v="13"/>
    <n v="88.7"/>
    <s v="110Nm@ 4800rpm"/>
    <x v="0"/>
    <x v="1"/>
  </r>
  <r>
    <x v="4701"/>
    <x v="0"/>
    <x v="0"/>
    <x v="33"/>
    <x v="12"/>
    <s v="West"/>
    <s v="Washington"/>
    <s v="Kirkland"/>
    <x v="0"/>
    <s v="Individual"/>
    <s v="Manual"/>
    <x v="0"/>
    <x v="207"/>
    <x v="0"/>
    <n v="73.94"/>
    <s v="190Nm@ 2000rpm"/>
    <x v="0"/>
    <x v="1"/>
  </r>
  <r>
    <x v="4702"/>
    <x v="4"/>
    <x v="13"/>
    <x v="376"/>
    <x v="178"/>
    <s v="West"/>
    <s v="Washington"/>
    <s v="Kirkland"/>
    <x v="0"/>
    <s v="Individual"/>
    <s v="Manual"/>
    <x v="2"/>
    <x v="118"/>
    <x v="8"/>
    <n v="87.2"/>
    <s v="205Nm@ 1800-2800rpm"/>
    <x v="0"/>
    <x v="1"/>
  </r>
  <r>
    <x v="4703"/>
    <x v="4"/>
    <x v="6"/>
    <x v="136"/>
    <x v="201"/>
    <s v="West"/>
    <s v="Washington"/>
    <s v="Kirkland"/>
    <x v="0"/>
    <s v="Individual"/>
    <s v="Manual"/>
    <x v="2"/>
    <x v="142"/>
    <x v="19"/>
    <n v="102"/>
    <s v="20.4@ 1400-3400(kgm@ rpm)"/>
    <x v="2"/>
    <x v="1"/>
  </r>
  <r>
    <x v="4704"/>
    <x v="2"/>
    <x v="13"/>
    <x v="29"/>
    <x v="217"/>
    <s v="West"/>
    <s v="Washington"/>
    <s v="Kent"/>
    <x v="0"/>
    <s v="Individual"/>
    <s v="Manual"/>
    <x v="1"/>
    <x v="303"/>
    <x v="1"/>
    <n v="98.6"/>
    <s v="200Nm@ 1750rpm"/>
    <x v="2"/>
    <x v="1"/>
  </r>
  <r>
    <x v="4705"/>
    <x v="4"/>
    <x v="13"/>
    <x v="80"/>
    <x v="545"/>
    <s v="West"/>
    <s v="Washington"/>
    <s v="Kent"/>
    <x v="0"/>
    <s v="Individual"/>
    <s v="Manual"/>
    <x v="2"/>
    <x v="118"/>
    <x v="8"/>
    <n v="87.2"/>
    <s v="205Nm@ 1800-2800rpm"/>
    <x v="0"/>
    <x v="1"/>
  </r>
  <r>
    <x v="4706"/>
    <x v="3"/>
    <x v="2"/>
    <x v="13"/>
    <x v="209"/>
    <s v="West"/>
    <s v="Washington"/>
    <s v="Kent"/>
    <x v="1"/>
    <s v="Individual"/>
    <s v="Manual"/>
    <x v="1"/>
    <x v="64"/>
    <x v="30"/>
    <n v="68.05"/>
    <s v="99.04Nm@ 4500rpm"/>
    <x v="0"/>
    <x v="1"/>
  </r>
  <r>
    <x v="4707"/>
    <x v="5"/>
    <x v="15"/>
    <x v="314"/>
    <x v="11"/>
    <s v="West"/>
    <s v="Washington"/>
    <s v="Lacey"/>
    <x v="0"/>
    <s v="Individual"/>
    <s v="Manual"/>
    <x v="0"/>
    <x v="3"/>
    <x v="1"/>
    <n v="98.96"/>
    <s v="205Nm@ 1750-3250rpm"/>
    <x v="0"/>
    <x v="1"/>
  </r>
  <r>
    <x v="4708"/>
    <x v="8"/>
    <x v="6"/>
    <x v="23"/>
    <x v="15"/>
    <s v="West"/>
    <s v="Washington"/>
    <s v="Lacey"/>
    <x v="0"/>
    <s v="Individual"/>
    <s v="Manual"/>
    <x v="0"/>
    <x v="48"/>
    <x v="0"/>
    <n v="88.8"/>
    <s v="200Nm@ 1750-3000rpm"/>
    <x v="0"/>
    <x v="1"/>
  </r>
  <r>
    <x v="4709"/>
    <x v="3"/>
    <x v="4"/>
    <x v="51"/>
    <x v="19"/>
    <s v="West"/>
    <s v="Washington"/>
    <s v="Kirkland"/>
    <x v="1"/>
    <s v="Individual"/>
    <s v="Manual"/>
    <x v="1"/>
    <x v="27"/>
    <x v="5"/>
    <n v="81.83"/>
    <s v="114.7Nm@ 4000rpm"/>
    <x v="0"/>
    <x v="1"/>
  </r>
  <r>
    <x v="4710"/>
    <x v="4"/>
    <x v="16"/>
    <x v="16"/>
    <x v="25"/>
    <s v="East"/>
    <s v="Maine"/>
    <s v="Saco"/>
    <x v="1"/>
    <s v="Individual"/>
    <s v="Manual"/>
    <x v="1"/>
    <x v="297"/>
    <x v="51"/>
    <n v="125"/>
    <s v="16.1@ 4,200(kgm@ rpm)"/>
    <x v="0"/>
    <x v="1"/>
  </r>
  <r>
    <x v="4711"/>
    <x v="0"/>
    <x v="10"/>
    <x v="62"/>
    <x v="19"/>
    <s v="East"/>
    <s v="Connecticut"/>
    <s v="Norwich"/>
    <x v="1"/>
    <s v="Individual"/>
    <s v="Manual"/>
    <x v="0"/>
    <x v="130"/>
    <x v="7"/>
    <n v="47.3"/>
    <s v="69Nm@ 3500rpm"/>
    <x v="0"/>
    <x v="1"/>
  </r>
  <r>
    <x v="4712"/>
    <x v="8"/>
    <x v="6"/>
    <x v="501"/>
    <x v="12"/>
    <s v="East"/>
    <s v="New Jersey"/>
    <s v="Morristown"/>
    <x v="0"/>
    <s v="Individual"/>
    <s v="Manual"/>
    <x v="1"/>
    <x v="235"/>
    <x v="3"/>
    <n v="70"/>
    <s v="140Nm@ 1800-3000rpm"/>
    <x v="0"/>
    <x v="1"/>
  </r>
  <r>
    <x v="4713"/>
    <x v="0"/>
    <x v="0"/>
    <x v="133"/>
    <x v="1"/>
    <s v="West"/>
    <s v="California"/>
    <s v="Anaheim"/>
    <x v="0"/>
    <s v="Individual"/>
    <s v="Manual"/>
    <x v="0"/>
    <x v="0"/>
    <x v="0"/>
    <n v="74"/>
    <s v="190Nm@ 2000rpm"/>
    <x v="0"/>
    <x v="1"/>
  </r>
  <r>
    <x v="4714"/>
    <x v="0"/>
    <x v="14"/>
    <x v="301"/>
    <x v="17"/>
    <s v="West"/>
    <s v="California"/>
    <s v="Anaheim"/>
    <x v="0"/>
    <s v="Individual"/>
    <s v="Manual"/>
    <x v="0"/>
    <x v="25"/>
    <x v="0"/>
    <n v="88.5"/>
    <s v="200Nm@ 1750rpm"/>
    <x v="0"/>
    <x v="1"/>
  </r>
  <r>
    <x v="4715"/>
    <x v="8"/>
    <x v="10"/>
    <x v="29"/>
    <x v="25"/>
    <s v="West"/>
    <s v="California"/>
    <s v="Anaheim"/>
    <x v="0"/>
    <s v="Individual"/>
    <s v="Manual"/>
    <x v="1"/>
    <x v="128"/>
    <x v="16"/>
    <n v="148"/>
    <s v="320Nm@ 1700-2700rpm"/>
    <x v="2"/>
    <x v="1"/>
  </r>
  <r>
    <x v="4716"/>
    <x v="2"/>
    <x v="20"/>
    <x v="365"/>
    <x v="348"/>
    <s v="West"/>
    <s v="California"/>
    <s v="Anaheim"/>
    <x v="1"/>
    <s v="Individual"/>
    <s v="Manual"/>
    <x v="1"/>
    <x v="117"/>
    <x v="115"/>
    <n v="90"/>
    <s v="11.3kgm@ 4700rpm"/>
    <x v="0"/>
    <x v="1"/>
  </r>
  <r>
    <x v="4717"/>
    <x v="1"/>
    <x v="6"/>
    <x v="9"/>
    <x v="1"/>
    <s v="West"/>
    <s v="California"/>
    <s v="Anaheim"/>
    <x v="1"/>
    <s v="Individual"/>
    <s v="Manual"/>
    <x v="1"/>
    <x v="347"/>
    <x v="12"/>
    <n v="73.900000000000006"/>
    <s v="110Nm@ 3750rpm"/>
    <x v="0"/>
    <x v="1"/>
  </r>
  <r>
    <x v="4718"/>
    <x v="8"/>
    <x v="7"/>
    <x v="85"/>
    <x v="1"/>
    <s v="East"/>
    <s v="Massachusetts"/>
    <s v="South Boston"/>
    <x v="0"/>
    <s v="Individual"/>
    <s v="Manual"/>
    <x v="2"/>
    <x v="186"/>
    <x v="33"/>
    <n v="70"/>
    <s v="135Nm@ 2500rpm"/>
    <x v="2"/>
    <x v="1"/>
  </r>
  <r>
    <x v="4719"/>
    <x v="3"/>
    <x v="4"/>
    <x v="17"/>
    <x v="14"/>
    <s v="East"/>
    <s v="Massachusetts"/>
    <s v="Taunton"/>
    <x v="0"/>
    <s v="Individual"/>
    <s v="Manual"/>
    <x v="0"/>
    <x v="15"/>
    <x v="3"/>
    <n v="88.73"/>
    <s v="219.7Nm@ 1500-2750rpm"/>
    <x v="0"/>
    <x v="1"/>
  </r>
  <r>
    <x v="4720"/>
    <x v="3"/>
    <x v="4"/>
    <x v="27"/>
    <x v="14"/>
    <s v="West"/>
    <s v="California"/>
    <s v="Anaheim"/>
    <x v="0"/>
    <s v="Individual"/>
    <s v="Manual"/>
    <x v="0"/>
    <x v="15"/>
    <x v="3"/>
    <n v="88.73"/>
    <s v="219.7Nm@ 1500-2750rpm"/>
    <x v="0"/>
    <x v="1"/>
  </r>
  <r>
    <x v="4721"/>
    <x v="16"/>
    <x v="2"/>
    <x v="150"/>
    <x v="25"/>
    <s v="Central"/>
    <s v="Illinois"/>
    <s v="Springfield"/>
    <x v="0"/>
    <s v="Individual"/>
    <s v="Automatic"/>
    <x v="0"/>
    <x v="348"/>
    <x v="40"/>
    <n v="218"/>
    <s v="450Nm@ 1750-2500rpm"/>
    <x v="0"/>
    <x v="1"/>
  </r>
  <r>
    <x v="4722"/>
    <x v="0"/>
    <x v="2"/>
    <x v="190"/>
    <x v="14"/>
    <s v="Central"/>
    <s v="Illinois"/>
    <s v="Saint Charles"/>
    <x v="1"/>
    <s v="Individual"/>
    <s v="Manual"/>
    <x v="1"/>
    <x v="167"/>
    <x v="14"/>
    <n v="67.099999999999994"/>
    <s v="90Nm@ 3500rpm"/>
    <x v="0"/>
    <x v="1"/>
  </r>
  <r>
    <x v="4723"/>
    <x v="26"/>
    <x v="0"/>
    <x v="169"/>
    <x v="625"/>
    <s v="Central"/>
    <s v="Illinois"/>
    <s v="Romeoville"/>
    <x v="0"/>
    <s v="Individual"/>
    <s v="Manual"/>
    <x v="1"/>
    <x v="30"/>
    <x v="104"/>
    <n v="139.01"/>
    <s v="321Nm@ 1600-2400rpm"/>
    <x v="2"/>
    <x v="1"/>
  </r>
  <r>
    <x v="4724"/>
    <x v="1"/>
    <x v="7"/>
    <x v="64"/>
    <x v="184"/>
    <s v="Central"/>
    <s v="Illinois"/>
    <s v="Skokie"/>
    <x v="0"/>
    <s v="Individual"/>
    <s v="Manual"/>
    <x v="0"/>
    <x v="199"/>
    <x v="28"/>
    <n v="103.5"/>
    <s v="250Nm@ 1500-2500rpm"/>
    <x v="0"/>
    <x v="1"/>
  </r>
  <r>
    <x v="4725"/>
    <x v="0"/>
    <x v="14"/>
    <x v="185"/>
    <x v="19"/>
    <s v="Central"/>
    <s v="Illinois"/>
    <s v="Saint Charles"/>
    <x v="0"/>
    <s v="Individual"/>
    <s v="Manual"/>
    <x v="0"/>
    <x v="127"/>
    <x v="0"/>
    <n v="74.02"/>
    <s v="190Nm@ 2000rpm"/>
    <x v="0"/>
    <x v="1"/>
  </r>
  <r>
    <x v="4726"/>
    <x v="0"/>
    <x v="10"/>
    <x v="40"/>
    <x v="7"/>
    <s v="Central"/>
    <s v="Illinois"/>
    <s v="Saint Charles"/>
    <x v="0"/>
    <s v="Individual"/>
    <s v="Automatic"/>
    <x v="0"/>
    <x v="18"/>
    <x v="0"/>
    <n v="74"/>
    <s v="190Nm@ 2000rpm"/>
    <x v="0"/>
    <x v="1"/>
  </r>
  <r>
    <x v="4727"/>
    <x v="8"/>
    <x v="10"/>
    <x v="25"/>
    <x v="76"/>
    <s v="Central"/>
    <s v="Illinois"/>
    <s v="Saint Charles"/>
    <x v="1"/>
    <s v="Individual"/>
    <s v="Automatic"/>
    <x v="0"/>
    <x v="80"/>
    <x v="62"/>
    <n v="37.479999999999997"/>
    <s v="51Nm@ 4000rpm"/>
    <x v="1"/>
    <x v="1"/>
  </r>
  <r>
    <x v="4728"/>
    <x v="8"/>
    <x v="0"/>
    <x v="117"/>
    <x v="1"/>
    <s v="Central"/>
    <s v="Illinois"/>
    <s v="Saint Charles"/>
    <x v="0"/>
    <s v="Individual"/>
    <s v="Manual"/>
    <x v="0"/>
    <x v="200"/>
    <x v="3"/>
    <n v="69"/>
    <s v="140Nm@ 1800-3000rpm"/>
    <x v="0"/>
    <x v="1"/>
  </r>
  <r>
    <x v="4729"/>
    <x v="9"/>
    <x v="7"/>
    <x v="3"/>
    <x v="10"/>
    <s v="Central"/>
    <s v="Illinois"/>
    <s v="Romeoville"/>
    <x v="0"/>
    <s v="Individual"/>
    <s v="Manual"/>
    <x v="1"/>
    <x v="217"/>
    <x v="0"/>
    <n v="76.900000000000006"/>
    <s v="205Nm@ 1750rpm"/>
    <x v="0"/>
    <x v="1"/>
  </r>
  <r>
    <x v="4730"/>
    <x v="8"/>
    <x v="16"/>
    <x v="180"/>
    <x v="1"/>
    <s v="Central"/>
    <s v="Illinois"/>
    <s v="Saint Charles"/>
    <x v="0"/>
    <s v="Individual"/>
    <s v="Manual"/>
    <x v="1"/>
    <x v="78"/>
    <x v="3"/>
    <n v="69"/>
    <s v="135Nm@ 2500rpm"/>
    <x v="0"/>
    <x v="1"/>
  </r>
  <r>
    <x v="4731"/>
    <x v="0"/>
    <x v="0"/>
    <x v="21"/>
    <x v="12"/>
    <s v="Central"/>
    <s v="Illinois"/>
    <s v="Springfield"/>
    <x v="0"/>
    <s v="Individual"/>
    <s v="Manual"/>
    <x v="1"/>
    <x v="0"/>
    <x v="0"/>
    <n v="74"/>
    <s v="190Nm@ 2000rpm"/>
    <x v="0"/>
    <x v="1"/>
  </r>
  <r>
    <x v="4732"/>
    <x v="7"/>
    <x v="13"/>
    <x v="150"/>
    <x v="626"/>
    <s v="Central"/>
    <s v="Illinois"/>
    <s v="Saint Charles"/>
    <x v="0"/>
    <s v="Individual"/>
    <s v="Manual"/>
    <x v="0"/>
    <x v="33"/>
    <x v="16"/>
    <n v="140"/>
    <s v="330Nm@ 1600-2800rpm"/>
    <x v="2"/>
    <x v="1"/>
  </r>
  <r>
    <x v="4733"/>
    <x v="9"/>
    <x v="16"/>
    <x v="129"/>
    <x v="10"/>
    <s v="Central"/>
    <s v="Illinois"/>
    <s v="Skokie"/>
    <x v="1"/>
    <s v="Individual"/>
    <s v="Manual"/>
    <x v="2"/>
    <x v="99"/>
    <x v="84"/>
    <n v="62"/>
    <s v="90.3Nm@ 4200rpm"/>
    <x v="0"/>
    <x v="1"/>
  </r>
  <r>
    <x v="4734"/>
    <x v="0"/>
    <x v="15"/>
    <x v="10"/>
    <x v="22"/>
    <s v="Central"/>
    <s v="Illinois"/>
    <s v="Skokie"/>
    <x v="1"/>
    <s v="Individual"/>
    <s v="Manual"/>
    <x v="0"/>
    <x v="241"/>
    <x v="5"/>
    <n v="81.8"/>
    <s v="113Nm@ 4200rpm"/>
    <x v="0"/>
    <x v="1"/>
  </r>
  <r>
    <x v="4735"/>
    <x v="7"/>
    <x v="4"/>
    <x v="145"/>
    <x v="500"/>
    <s v="Central"/>
    <s v="Illinois"/>
    <s v="Schaumburg"/>
    <x v="0"/>
    <s v="Dealer"/>
    <s v="Manual"/>
    <x v="0"/>
    <x v="33"/>
    <x v="16"/>
    <n v="140"/>
    <s v="330Nm@ 1600-2800rpm"/>
    <x v="2"/>
    <x v="1"/>
  </r>
  <r>
    <x v="4736"/>
    <x v="7"/>
    <x v="4"/>
    <x v="157"/>
    <x v="627"/>
    <s v="Central"/>
    <s v="Illinois"/>
    <s v="Schaumburg"/>
    <x v="0"/>
    <s v="Dealer"/>
    <s v="Manual"/>
    <x v="0"/>
    <x v="33"/>
    <x v="16"/>
    <n v="140"/>
    <s v="330Nm@ 1600-2800rpm"/>
    <x v="2"/>
    <x v="1"/>
  </r>
  <r>
    <x v="4737"/>
    <x v="1"/>
    <x v="11"/>
    <x v="127"/>
    <x v="628"/>
    <s v="West"/>
    <s v="California"/>
    <s v="Pasadena"/>
    <x v="1"/>
    <s v="Dealer"/>
    <s v="Manual"/>
    <x v="0"/>
    <x v="347"/>
    <x v="12"/>
    <n v="75"/>
    <s v="110Nm@ 3750rpm"/>
    <x v="0"/>
    <x v="1"/>
  </r>
  <r>
    <x v="4738"/>
    <x v="5"/>
    <x v="15"/>
    <x v="19"/>
    <x v="629"/>
    <s v="East"/>
    <s v="Maine"/>
    <s v="South Portland"/>
    <x v="0"/>
    <s v="Dealer"/>
    <s v="Manual"/>
    <x v="0"/>
    <x v="244"/>
    <x v="1"/>
    <n v="98.96"/>
    <s v="215Nm@ 1750-2500rpm"/>
    <x v="0"/>
    <x v="1"/>
  </r>
  <r>
    <x v="4739"/>
    <x v="5"/>
    <x v="11"/>
    <x v="144"/>
    <x v="630"/>
    <s v="East"/>
    <s v="Connecticut"/>
    <s v="Farmington"/>
    <x v="0"/>
    <s v="Dealer"/>
    <s v="Manual"/>
    <x v="0"/>
    <x v="8"/>
    <x v="9"/>
    <n v="68"/>
    <s v="160Nm@ 2000rpm"/>
    <x v="0"/>
    <x v="1"/>
  </r>
  <r>
    <x v="4740"/>
    <x v="5"/>
    <x v="20"/>
    <x v="14"/>
    <x v="631"/>
    <s v="East"/>
    <s v="Massachusetts"/>
    <s v="Abington"/>
    <x v="0"/>
    <s v="Dealer"/>
    <s v="Manual"/>
    <x v="0"/>
    <x v="275"/>
    <x v="76"/>
    <n v="141"/>
    <s v="330Nm@ 1800rpm"/>
    <x v="2"/>
    <x v="1"/>
  </r>
  <r>
    <x v="4741"/>
    <x v="16"/>
    <x v="16"/>
    <x v="145"/>
    <x v="632"/>
    <s v="East"/>
    <s v="New Jersey"/>
    <s v="Newark"/>
    <x v="0"/>
    <s v="Individual"/>
    <s v="Automatic"/>
    <x v="1"/>
    <x v="349"/>
    <x v="40"/>
    <n v="177"/>
    <s v="35.7@ 1,750-3,000(kgm@ rpm)"/>
    <x v="0"/>
    <x v="1"/>
  </r>
  <r>
    <x v="4742"/>
    <x v="0"/>
    <x v="4"/>
    <x v="21"/>
    <x v="67"/>
    <s v="East"/>
    <s v="New Jersey"/>
    <s v="Newark"/>
    <x v="0"/>
    <s v="Individual"/>
    <s v="Manual"/>
    <x v="0"/>
    <x v="163"/>
    <x v="0"/>
    <n v="74"/>
    <s v="190Nm@ 2000rpm"/>
    <x v="0"/>
    <x v="1"/>
  </r>
  <r>
    <x v="4743"/>
    <x v="0"/>
    <x v="4"/>
    <x v="164"/>
    <x v="155"/>
    <s v="South"/>
    <s v="Virginia"/>
    <s v="Montclair"/>
    <x v="1"/>
    <s v="Individual"/>
    <s v="Manual"/>
    <x v="0"/>
    <x v="52"/>
    <x v="5"/>
    <n v="81.8"/>
    <s v="113Nm@ 4200rpm"/>
    <x v="0"/>
    <x v="1"/>
  </r>
  <r>
    <x v="4744"/>
    <x v="1"/>
    <x v="10"/>
    <x v="167"/>
    <x v="15"/>
    <s v="Central"/>
    <s v="Iowa"/>
    <s v="Ottumwa"/>
    <x v="1"/>
    <s v="Individual"/>
    <s v="Manual"/>
    <x v="2"/>
    <x v="288"/>
    <x v="28"/>
    <n v="103.2"/>
    <s v="153Nm@ 3750-3800rpm"/>
    <x v="0"/>
    <x v="1"/>
  </r>
  <r>
    <x v="4745"/>
    <x v="0"/>
    <x v="14"/>
    <x v="521"/>
    <x v="6"/>
    <s v="Central"/>
    <s v="Iowa"/>
    <s v="Ottumwa"/>
    <x v="1"/>
    <s v="Individual"/>
    <s v="Manual"/>
    <x v="0"/>
    <x v="69"/>
    <x v="14"/>
    <n v="67.05"/>
    <s v="90Nm@ 3500rpm"/>
    <x v="0"/>
    <x v="1"/>
  </r>
  <r>
    <x v="4746"/>
    <x v="0"/>
    <x v="4"/>
    <x v="144"/>
    <x v="24"/>
    <s v="Central"/>
    <s v="Iowa"/>
    <s v="Ottumwa"/>
    <x v="1"/>
    <s v="Individual"/>
    <s v="Manual"/>
    <x v="0"/>
    <x v="22"/>
    <x v="7"/>
    <n v="47.3"/>
    <s v="69Nm@ 3500rpm"/>
    <x v="0"/>
    <x v="1"/>
  </r>
  <r>
    <x v="4747"/>
    <x v="9"/>
    <x v="6"/>
    <x v="4"/>
    <x v="633"/>
    <s v="Central"/>
    <s v="Iowa"/>
    <s v="Ottumwa"/>
    <x v="1"/>
    <s v="Dealer"/>
    <s v="Manual"/>
    <x v="0"/>
    <x v="120"/>
    <x v="84"/>
    <n v="62.1"/>
    <s v="90.3Nm@ 4200rpm"/>
    <x v="0"/>
    <x v="1"/>
  </r>
  <r>
    <x v="4748"/>
    <x v="5"/>
    <x v="15"/>
    <x v="522"/>
    <x v="45"/>
    <s v="South"/>
    <s v="Virginia"/>
    <s v="Montclair"/>
    <x v="0"/>
    <s v="Individual"/>
    <s v="Manual"/>
    <x v="0"/>
    <x v="3"/>
    <x v="1"/>
    <n v="98.96"/>
    <s v="205Nm@ 1750-3250rpm"/>
    <x v="0"/>
    <x v="1"/>
  </r>
  <r>
    <x v="4749"/>
    <x v="5"/>
    <x v="6"/>
    <x v="117"/>
    <x v="153"/>
    <s v="South"/>
    <s v="Virginia"/>
    <s v="Montclair"/>
    <x v="0"/>
    <s v="Individual"/>
    <s v="Manual"/>
    <x v="0"/>
    <x v="8"/>
    <x v="9"/>
    <n v="68"/>
    <s v="160Nm@ 2000rpm"/>
    <x v="0"/>
    <x v="1"/>
  </r>
  <r>
    <x v="4750"/>
    <x v="0"/>
    <x v="11"/>
    <x v="24"/>
    <x v="197"/>
    <s v="West"/>
    <s v="Nevada"/>
    <s v="Carson City"/>
    <x v="1"/>
    <s v="Individual"/>
    <s v="Manual"/>
    <x v="0"/>
    <x v="112"/>
    <x v="4"/>
    <n v="85.8"/>
    <s v="114Nm@ 4000rpm"/>
    <x v="0"/>
    <x v="1"/>
  </r>
  <r>
    <x v="4751"/>
    <x v="0"/>
    <x v="2"/>
    <x v="173"/>
    <x v="10"/>
    <s v="West"/>
    <s v="Nevada"/>
    <s v="Carson City"/>
    <x v="1"/>
    <s v="Individual"/>
    <s v="Manual"/>
    <x v="3"/>
    <x v="26"/>
    <x v="7"/>
    <n v="37.5"/>
    <s v="6@ 2,500(kgm@ rpm)"/>
    <x v="0"/>
    <x v="1"/>
  </r>
  <r>
    <x v="4752"/>
    <x v="0"/>
    <x v="0"/>
    <x v="14"/>
    <x v="10"/>
    <s v="West"/>
    <s v="Nevada"/>
    <s v="Carson City"/>
    <x v="1"/>
    <s v="Individual"/>
    <s v="Manual"/>
    <x v="1"/>
    <x v="68"/>
    <x v="5"/>
    <n v="85.8"/>
    <s v="114Nm@ 4000rpm"/>
    <x v="0"/>
    <x v="1"/>
  </r>
  <r>
    <x v="4753"/>
    <x v="8"/>
    <x v="14"/>
    <x v="0"/>
    <x v="634"/>
    <s v="Central"/>
    <s v="Nebraska"/>
    <s v="Omaha"/>
    <x v="1"/>
    <s v="Dealer"/>
    <s v="Manual"/>
    <x v="0"/>
    <x v="156"/>
    <x v="13"/>
    <n v="84.48"/>
    <s v="113Nm@ 3300rpm"/>
    <x v="0"/>
    <x v="1"/>
  </r>
  <r>
    <x v="4754"/>
    <x v="7"/>
    <x v="0"/>
    <x v="161"/>
    <x v="14"/>
    <s v="Central"/>
    <s v="Nebraska"/>
    <s v="Omaha"/>
    <x v="0"/>
    <s v="Individual"/>
    <s v="Manual"/>
    <x v="1"/>
    <x v="149"/>
    <x v="60"/>
    <n v="62.1"/>
    <s v="195Nm@ 1400-2200rpm"/>
    <x v="2"/>
    <x v="1"/>
  </r>
  <r>
    <x v="4755"/>
    <x v="0"/>
    <x v="11"/>
    <x v="172"/>
    <x v="14"/>
    <s v="Central"/>
    <s v="Nebraska"/>
    <s v="Omaha"/>
    <x v="0"/>
    <s v="Individual"/>
    <s v="Manual"/>
    <x v="1"/>
    <x v="57"/>
    <x v="0"/>
    <n v="74"/>
    <s v="190Nm@ 2000rpm"/>
    <x v="0"/>
    <x v="1"/>
  </r>
  <r>
    <x v="4756"/>
    <x v="0"/>
    <x v="16"/>
    <x v="16"/>
    <x v="12"/>
    <s v="Central"/>
    <s v="Nebraska"/>
    <s v="Omaha"/>
    <x v="1"/>
    <s v="Individual"/>
    <s v="Manual"/>
    <x v="1"/>
    <x v="14"/>
    <x v="7"/>
    <n v="46.3"/>
    <s v="62Nm@ 3000rpm"/>
    <x v="0"/>
    <x v="1"/>
  </r>
  <r>
    <x v="4757"/>
    <x v="3"/>
    <x v="0"/>
    <x v="144"/>
    <x v="635"/>
    <s v="Central"/>
    <s v="Nebraska"/>
    <s v="Omaha"/>
    <x v="1"/>
    <s v="Individual"/>
    <s v="Manual"/>
    <x v="0"/>
    <x v="115"/>
    <x v="66"/>
    <n v="55.2"/>
    <s v="74.5Nm@ 4000rpm"/>
    <x v="0"/>
    <x v="1"/>
  </r>
  <r>
    <x v="4758"/>
    <x v="0"/>
    <x v="6"/>
    <x v="67"/>
    <x v="15"/>
    <s v="Central"/>
    <s v="Nebraska"/>
    <s v="Omaha"/>
    <x v="1"/>
    <s v="Individual"/>
    <s v="Manual"/>
    <x v="0"/>
    <x v="14"/>
    <x v="7"/>
    <n v="46.3"/>
    <s v="62Nm@ 3000rpm"/>
    <x v="0"/>
    <x v="1"/>
  </r>
  <r>
    <x v="4759"/>
    <x v="0"/>
    <x v="2"/>
    <x v="67"/>
    <x v="121"/>
    <s v="Central"/>
    <s v="Nebraska"/>
    <s v="Lincoln"/>
    <x v="1"/>
    <s v="Individual"/>
    <s v="Manual"/>
    <x v="0"/>
    <x v="14"/>
    <x v="7"/>
    <n v="46.3"/>
    <s v="62Nm@ 3000rpm"/>
    <x v="0"/>
    <x v="1"/>
  </r>
  <r>
    <x v="4760"/>
    <x v="2"/>
    <x v="1"/>
    <x v="16"/>
    <x v="14"/>
    <s v="West"/>
    <s v="Nevada"/>
    <s v="Carson City"/>
    <x v="1"/>
    <s v="Individual"/>
    <s v="Manual"/>
    <x v="1"/>
    <x v="258"/>
    <x v="2"/>
    <n v="100"/>
    <s v="13.5@ 4,800(kgm@ rpm)"/>
    <x v="0"/>
    <x v="1"/>
  </r>
  <r>
    <x v="4761"/>
    <x v="7"/>
    <x v="14"/>
    <x v="523"/>
    <x v="25"/>
    <s v="Central"/>
    <s v="Indiana"/>
    <s v="Richmond"/>
    <x v="0"/>
    <s v="Individual"/>
    <s v="Manual"/>
    <x v="0"/>
    <x v="253"/>
    <x v="48"/>
    <n v="70"/>
    <s v="195Nm@ 1400-2200rpm"/>
    <x v="2"/>
    <x v="1"/>
  </r>
  <r>
    <x v="4762"/>
    <x v="3"/>
    <x v="15"/>
    <x v="131"/>
    <x v="17"/>
    <s v="Central"/>
    <s v="Indiana"/>
    <s v="Portage"/>
    <x v="1"/>
    <s v="Individual"/>
    <s v="Manual"/>
    <x v="0"/>
    <x v="27"/>
    <x v="5"/>
    <n v="81.86"/>
    <s v="117nm@ 4000rpm"/>
    <x v="0"/>
    <x v="1"/>
  </r>
  <r>
    <x v="4763"/>
    <x v="7"/>
    <x v="15"/>
    <x v="185"/>
    <x v="636"/>
    <s v="Central"/>
    <s v="Indiana"/>
    <s v="New Albany"/>
    <x v="0"/>
    <s v="Individual"/>
    <s v="Manual"/>
    <x v="0"/>
    <x v="149"/>
    <x v="60"/>
    <n v="62.1"/>
    <s v="195Nm@ 1400-2200rpm"/>
    <x v="2"/>
    <x v="1"/>
  </r>
  <r>
    <x v="4764"/>
    <x v="7"/>
    <x v="6"/>
    <x v="14"/>
    <x v="2"/>
    <s v="Central"/>
    <s v="Indiana"/>
    <s v="New Albany"/>
    <x v="0"/>
    <s v="Individual"/>
    <s v="Manual"/>
    <x v="1"/>
    <x v="39"/>
    <x v="16"/>
    <n v="115"/>
    <s v="277.5Nm@ 1700-2200rpm"/>
    <x v="0"/>
    <x v="1"/>
  </r>
  <r>
    <x v="4765"/>
    <x v="0"/>
    <x v="11"/>
    <x v="117"/>
    <x v="43"/>
    <s v="Central"/>
    <s v="Indiana"/>
    <s v="New Albany"/>
    <x v="1"/>
    <s v="Individual"/>
    <s v="Manual"/>
    <x v="0"/>
    <x v="14"/>
    <x v="7"/>
    <n v="46.3"/>
    <s v="62Nm@ 3000rpm"/>
    <x v="0"/>
    <x v="1"/>
  </r>
  <r>
    <x v="4766"/>
    <x v="7"/>
    <x v="10"/>
    <x v="40"/>
    <x v="637"/>
    <s v="Central"/>
    <s v="Indiana"/>
    <s v="Richmond"/>
    <x v="0"/>
    <s v="Individual"/>
    <s v="Manual"/>
    <x v="0"/>
    <x v="149"/>
    <x v="60"/>
    <n v="62.1"/>
    <s v="195Nm@ 1400-2200rpm"/>
    <x v="2"/>
    <x v="1"/>
  </r>
  <r>
    <x v="4767"/>
    <x v="0"/>
    <x v="2"/>
    <x v="117"/>
    <x v="25"/>
    <s v="Central"/>
    <s v="Indiana"/>
    <s v="Richmond"/>
    <x v="1"/>
    <s v="Individual"/>
    <s v="Manual"/>
    <x v="2"/>
    <x v="14"/>
    <x v="7"/>
    <n v="46.3"/>
    <s v="62Nm@ 3000rpm"/>
    <x v="0"/>
    <x v="1"/>
  </r>
  <r>
    <x v="4768"/>
    <x v="3"/>
    <x v="11"/>
    <x v="14"/>
    <x v="10"/>
    <s v="Central"/>
    <s v="Indiana"/>
    <s v="Noblesville"/>
    <x v="0"/>
    <s v="Individual"/>
    <s v="Manual"/>
    <x v="0"/>
    <x v="50"/>
    <x v="3"/>
    <n v="88.76"/>
    <s v="219.6Nm@ 1500-2750rpm"/>
    <x v="0"/>
    <x v="1"/>
  </r>
  <r>
    <x v="4769"/>
    <x v="4"/>
    <x v="7"/>
    <x v="296"/>
    <x v="1"/>
    <s v="Central"/>
    <s v="Indiana"/>
    <s v="Noblesville"/>
    <x v="0"/>
    <s v="Individual"/>
    <s v="Manual"/>
    <x v="0"/>
    <x v="7"/>
    <x v="8"/>
    <n v="67.06"/>
    <s v="170Nm@ 1800-2400rpm"/>
    <x v="0"/>
    <x v="1"/>
  </r>
  <r>
    <x v="4770"/>
    <x v="0"/>
    <x v="12"/>
    <x v="260"/>
    <x v="14"/>
    <s v="Central"/>
    <s v="Illinois"/>
    <s v="Plainfield"/>
    <x v="1"/>
    <s v="Individual"/>
    <s v="Manual"/>
    <x v="0"/>
    <x v="4"/>
    <x v="7"/>
    <n v="37"/>
    <s v="59Nm@ 2500rpm"/>
    <x v="1"/>
    <x v="1"/>
  </r>
  <r>
    <x v="4771"/>
    <x v="8"/>
    <x v="11"/>
    <x v="24"/>
    <x v="12"/>
    <s v="Central"/>
    <s v="Indiana"/>
    <s v="Portage"/>
    <x v="0"/>
    <s v="Individual"/>
    <s v="Manual"/>
    <x v="2"/>
    <x v="48"/>
    <x v="0"/>
    <n v="88.8"/>
    <s v="200Nm@ 1750-3000rpm"/>
    <x v="0"/>
    <x v="1"/>
  </r>
  <r>
    <x v="4772"/>
    <x v="0"/>
    <x v="4"/>
    <x v="259"/>
    <x v="638"/>
    <s v="Central"/>
    <s v="Indiana"/>
    <s v="Portage"/>
    <x v="1"/>
    <s v="Individual"/>
    <s v="Manual"/>
    <x v="1"/>
    <x v="62"/>
    <x v="14"/>
    <n v="67.040000000000006"/>
    <s v="90Nm@ 3500rpm"/>
    <x v="0"/>
    <x v="1"/>
  </r>
  <r>
    <x v="4773"/>
    <x v="0"/>
    <x v="10"/>
    <x v="19"/>
    <x v="4"/>
    <s v="Central"/>
    <s v="Illinois"/>
    <s v="Plainfield"/>
    <x v="0"/>
    <s v="Individual"/>
    <s v="Manual"/>
    <x v="0"/>
    <x v="25"/>
    <x v="0"/>
    <n v="88.5"/>
    <s v="200Nm@ 1750rpm"/>
    <x v="0"/>
    <x v="1"/>
  </r>
  <r>
    <x v="4774"/>
    <x v="3"/>
    <x v="6"/>
    <x v="167"/>
    <x v="639"/>
    <s v="Central"/>
    <s v="Indiana"/>
    <s v="Noblesville"/>
    <x v="0"/>
    <s v="Individual"/>
    <s v="Manual"/>
    <x v="1"/>
    <x v="3"/>
    <x v="3"/>
    <n v="90"/>
    <s v="22.4 kgm at 1750-2750rpm"/>
    <x v="0"/>
    <x v="1"/>
  </r>
  <r>
    <x v="4775"/>
    <x v="0"/>
    <x v="10"/>
    <x v="19"/>
    <x v="155"/>
    <s v="Central"/>
    <s v="Indiana"/>
    <s v="Noblesville"/>
    <x v="0"/>
    <s v="Individual"/>
    <s v="Manual"/>
    <x v="1"/>
    <x v="25"/>
    <x v="0"/>
    <n v="88.5"/>
    <s v="200Nm@ 1750rpm"/>
    <x v="0"/>
    <x v="1"/>
  </r>
  <r>
    <x v="4776"/>
    <x v="0"/>
    <x v="7"/>
    <x v="73"/>
    <x v="25"/>
    <s v="Central"/>
    <s v="Indiana"/>
    <s v="New Albany"/>
    <x v="1"/>
    <s v="Individual"/>
    <s v="Manual"/>
    <x v="0"/>
    <x v="130"/>
    <x v="7"/>
    <n v="47.3"/>
    <s v="69Nm@ 3500rpm"/>
    <x v="0"/>
    <x v="1"/>
  </r>
  <r>
    <x v="4777"/>
    <x v="3"/>
    <x v="9"/>
    <x v="83"/>
    <x v="25"/>
    <s v="Central"/>
    <s v="Indiana"/>
    <s v="New Albany"/>
    <x v="1"/>
    <s v="Individual"/>
    <s v="Automatic"/>
    <x v="1"/>
    <x v="97"/>
    <x v="3"/>
    <n v="100"/>
    <s v="13.9 kgm at 4200 rpm"/>
    <x v="0"/>
    <x v="1"/>
  </r>
  <r>
    <x v="4778"/>
    <x v="0"/>
    <x v="16"/>
    <x v="56"/>
    <x v="640"/>
    <s v="Central"/>
    <s v="Indiana"/>
    <s v="New Albany"/>
    <x v="0"/>
    <s v="Individual"/>
    <s v="Manual"/>
    <x v="0"/>
    <x v="34"/>
    <x v="0"/>
    <n v="75"/>
    <s v="190Nm@ 2000rpm"/>
    <x v="0"/>
    <x v="1"/>
  </r>
  <r>
    <x v="4779"/>
    <x v="12"/>
    <x v="0"/>
    <x v="369"/>
    <x v="25"/>
    <s v="Central"/>
    <s v="Indiana"/>
    <s v="Richmond"/>
    <x v="0"/>
    <s v="Individual"/>
    <s v="Automatic"/>
    <x v="1"/>
    <x v="117"/>
    <x v="20"/>
    <n v="201.1"/>
    <s v="500Nm@ 1600-1800rpm"/>
    <x v="0"/>
    <x v="1"/>
  </r>
  <r>
    <x v="4780"/>
    <x v="4"/>
    <x v="13"/>
    <x v="114"/>
    <x v="146"/>
    <s v="Central"/>
    <s v="Indiana"/>
    <s v="Richmond"/>
    <x v="0"/>
    <s v="Individual"/>
    <s v="Automatic"/>
    <x v="0"/>
    <x v="36"/>
    <x v="18"/>
    <n v="168.5"/>
    <s v="360Nm@ 1400-3200rpm"/>
    <x v="2"/>
    <x v="1"/>
  </r>
  <r>
    <x v="4781"/>
    <x v="3"/>
    <x v="4"/>
    <x v="105"/>
    <x v="582"/>
    <s v="Central"/>
    <s v="Indiana"/>
    <s v="Portage"/>
    <x v="1"/>
    <s v="Dealer"/>
    <s v="Manual"/>
    <x v="0"/>
    <x v="11"/>
    <x v="5"/>
    <n v="82"/>
    <s v="114Nm@ 4000rpm"/>
    <x v="0"/>
    <x v="1"/>
  </r>
  <r>
    <x v="4782"/>
    <x v="7"/>
    <x v="13"/>
    <x v="229"/>
    <x v="75"/>
    <s v="Central"/>
    <s v="Missouri"/>
    <s v="Saint Peters"/>
    <x v="0"/>
    <s v="Dealer"/>
    <s v="Manual"/>
    <x v="0"/>
    <x v="33"/>
    <x v="16"/>
    <n v="140"/>
    <s v="330Nm@ 1600-2800rpm"/>
    <x v="2"/>
    <x v="1"/>
  </r>
  <r>
    <x v="4783"/>
    <x v="2"/>
    <x v="4"/>
    <x v="40"/>
    <x v="23"/>
    <s v="Central"/>
    <s v="Missouri"/>
    <s v="Saint Louis"/>
    <x v="1"/>
    <s v="Individual"/>
    <s v="Manual"/>
    <x v="0"/>
    <x v="112"/>
    <x v="13"/>
    <n v="88.7"/>
    <s v="110Nm@ 4800rpm"/>
    <x v="0"/>
    <x v="1"/>
  </r>
  <r>
    <x v="4784"/>
    <x v="11"/>
    <x v="4"/>
    <x v="44"/>
    <x v="641"/>
    <s v="Central"/>
    <s v="Missouri"/>
    <s v="Saint Louis"/>
    <x v="0"/>
    <s v="Dealer"/>
    <s v="Manual"/>
    <x v="0"/>
    <x v="150"/>
    <x v="70"/>
    <n v="170"/>
    <s v="350Nm@ 1750-2500rpm"/>
    <x v="0"/>
    <x v="1"/>
  </r>
  <r>
    <x v="4785"/>
    <x v="2"/>
    <x v="11"/>
    <x v="368"/>
    <x v="119"/>
    <s v="Central"/>
    <s v="Missouri"/>
    <s v="Saint Louis"/>
    <x v="1"/>
    <s v="Individual"/>
    <s v="Manual"/>
    <x v="0"/>
    <x v="124"/>
    <x v="12"/>
    <n v="86.8"/>
    <s v="109Nm@ 4500rpm"/>
    <x v="0"/>
    <x v="1"/>
  </r>
  <r>
    <x v="4786"/>
    <x v="5"/>
    <x v="4"/>
    <x v="109"/>
    <x v="642"/>
    <s v="Central"/>
    <s v="Missouri"/>
    <s v="Saint Louis"/>
    <x v="0"/>
    <s v="Dealer"/>
    <s v="Manual"/>
    <x v="0"/>
    <x v="184"/>
    <x v="1"/>
    <n v="89.84"/>
    <s v="204Nm@ 2000-2750rpm"/>
    <x v="0"/>
    <x v="1"/>
  </r>
  <r>
    <x v="4787"/>
    <x v="3"/>
    <x v="0"/>
    <x v="128"/>
    <x v="643"/>
    <s v="Central"/>
    <s v="Missouri"/>
    <s v="Saint Louis"/>
    <x v="1"/>
    <s v="Dealer"/>
    <s v="Manual"/>
    <x v="1"/>
    <x v="35"/>
    <x v="5"/>
    <n v="82.85"/>
    <s v="113.7Nm@ 4000rpm"/>
    <x v="0"/>
    <x v="1"/>
  </r>
  <r>
    <x v="4788"/>
    <x v="0"/>
    <x v="14"/>
    <x v="211"/>
    <x v="75"/>
    <s v="Central"/>
    <s v="Missouri"/>
    <s v="Saint Louis"/>
    <x v="0"/>
    <s v="Dealer"/>
    <s v="Manual"/>
    <x v="0"/>
    <x v="127"/>
    <x v="0"/>
    <n v="74"/>
    <s v="190Nm@ 2000rpm"/>
    <x v="0"/>
    <x v="1"/>
  </r>
  <r>
    <x v="4789"/>
    <x v="14"/>
    <x v="15"/>
    <x v="524"/>
    <x v="96"/>
    <s v="Central"/>
    <s v="Missouri"/>
    <s v="Saint Peters"/>
    <x v="1"/>
    <s v="Dealer"/>
    <s v="Automatic"/>
    <x v="4"/>
    <x v="204"/>
    <x v="25"/>
    <n v="187.74"/>
    <s v="320Nm@ 1400-4100rpm"/>
    <x v="0"/>
    <x v="1"/>
  </r>
  <r>
    <x v="4790"/>
    <x v="14"/>
    <x v="15"/>
    <x v="525"/>
    <x v="244"/>
    <s v="Central"/>
    <s v="Missouri"/>
    <s v="Saint Louis"/>
    <x v="1"/>
    <s v="Dealer"/>
    <s v="Automatic"/>
    <x v="4"/>
    <x v="204"/>
    <x v="25"/>
    <n v="187.74"/>
    <s v="320Nm@ 1400-4100rpm"/>
    <x v="0"/>
    <x v="1"/>
  </r>
  <r>
    <x v="4791"/>
    <x v="14"/>
    <x v="15"/>
    <x v="526"/>
    <x v="644"/>
    <s v="Central"/>
    <s v="Missouri"/>
    <s v="Saint Peters"/>
    <x v="1"/>
    <s v="Dealer"/>
    <s v="Automatic"/>
    <x v="4"/>
    <x v="204"/>
    <x v="25"/>
    <n v="187.74"/>
    <s v="320Nm@ 1400-4100rpm"/>
    <x v="0"/>
    <x v="1"/>
  </r>
  <r>
    <x v="4792"/>
    <x v="4"/>
    <x v="2"/>
    <x v="199"/>
    <x v="461"/>
    <s v="Central"/>
    <s v="Missouri"/>
    <s v="Saint Peters"/>
    <x v="0"/>
    <s v="Individual"/>
    <s v="Manual"/>
    <x v="1"/>
    <x v="139"/>
    <x v="18"/>
    <n v="171"/>
    <s v="343Nm@ 1400-3400rpm"/>
    <x v="2"/>
    <x v="1"/>
  </r>
  <r>
    <x v="4793"/>
    <x v="7"/>
    <x v="13"/>
    <x v="199"/>
    <x v="1"/>
    <s v="Central"/>
    <s v="Missouri"/>
    <s v="Lees Summit"/>
    <x v="0"/>
    <s v="Individual"/>
    <s v="Manual"/>
    <x v="1"/>
    <x v="77"/>
    <x v="16"/>
    <n v="140"/>
    <s v="330Nm@ 1600-2800rpm"/>
    <x v="2"/>
    <x v="1"/>
  </r>
  <r>
    <x v="4794"/>
    <x v="0"/>
    <x v="14"/>
    <x v="131"/>
    <x v="19"/>
    <s v="South"/>
    <s v="Virginia"/>
    <s v="Montclair"/>
    <x v="1"/>
    <s v="Individual"/>
    <s v="Automatic"/>
    <x v="0"/>
    <x v="21"/>
    <x v="5"/>
    <n v="83.1"/>
    <s v="115Nm@ 4000rpm"/>
    <x v="0"/>
    <x v="1"/>
  </r>
  <r>
    <x v="4795"/>
    <x v="0"/>
    <x v="13"/>
    <x v="21"/>
    <x v="238"/>
    <s v="Central"/>
    <s v="Missouri"/>
    <s v="Maryland Heights"/>
    <x v="0"/>
    <s v="Individual"/>
    <s v="Manual"/>
    <x v="1"/>
    <x v="56"/>
    <x v="0"/>
    <n v="74"/>
    <s v="190Nm@ 2000rpm"/>
    <x v="0"/>
    <x v="1"/>
  </r>
  <r>
    <x v="4796"/>
    <x v="0"/>
    <x v="4"/>
    <x v="155"/>
    <x v="24"/>
    <s v="South"/>
    <s v="Virginia"/>
    <s v="Montclair"/>
    <x v="1"/>
    <s v="Individual"/>
    <s v="Manual"/>
    <x v="0"/>
    <x v="21"/>
    <x v="5"/>
    <n v="83.1"/>
    <s v="115Nm@ 4000rpm"/>
    <x v="0"/>
    <x v="1"/>
  </r>
  <r>
    <x v="4797"/>
    <x v="0"/>
    <x v="13"/>
    <x v="0"/>
    <x v="14"/>
    <s v="Central"/>
    <s v="Missouri"/>
    <s v="Lees Summit"/>
    <x v="1"/>
    <s v="Individual"/>
    <s v="Manual"/>
    <x v="0"/>
    <x v="83"/>
    <x v="5"/>
    <n v="83.14"/>
    <s v="115Nm@ 4000rpm"/>
    <x v="0"/>
    <x v="1"/>
  </r>
  <r>
    <x v="4798"/>
    <x v="0"/>
    <x v="6"/>
    <x v="56"/>
    <x v="25"/>
    <s v="Central"/>
    <s v="Missouri"/>
    <s v="Maryland Heights"/>
    <x v="1"/>
    <s v="Individual"/>
    <s v="Manual"/>
    <x v="0"/>
    <x v="167"/>
    <x v="14"/>
    <n v="67.099999999999994"/>
    <s v="90Nm@ 3500rpm"/>
    <x v="0"/>
    <x v="1"/>
  </r>
  <r>
    <x v="4799"/>
    <x v="0"/>
    <x v="7"/>
    <x v="105"/>
    <x v="139"/>
    <s v="Central"/>
    <s v="Missouri"/>
    <s v="Maryland Heights"/>
    <x v="0"/>
    <s v="Individual"/>
    <s v="Manual"/>
    <x v="0"/>
    <x v="0"/>
    <x v="0"/>
    <n v="74"/>
    <s v="190Nm@ 2000rpm"/>
    <x v="0"/>
    <x v="1"/>
  </r>
  <r>
    <x v="4800"/>
    <x v="1"/>
    <x v="7"/>
    <x v="167"/>
    <x v="17"/>
    <s v="Central"/>
    <s v="Missouri"/>
    <s v="Maryland Heights"/>
    <x v="1"/>
    <s v="Individual"/>
    <s v="Automatic"/>
    <x v="1"/>
    <x v="75"/>
    <x v="28"/>
    <n v="103.5"/>
    <s v="153Nm@ 3800rpm"/>
    <x v="0"/>
    <x v="1"/>
  </r>
  <r>
    <x v="4801"/>
    <x v="8"/>
    <x v="14"/>
    <x v="0"/>
    <x v="17"/>
    <s v="Central"/>
    <s v="Missouri"/>
    <s v="Maryland Heights"/>
    <x v="1"/>
    <s v="Individual"/>
    <s v="Manual"/>
    <x v="0"/>
    <x v="20"/>
    <x v="13"/>
    <n v="84"/>
    <s v="114Nm@ 3500rpm"/>
    <x v="0"/>
    <x v="1"/>
  </r>
  <r>
    <x v="4802"/>
    <x v="6"/>
    <x v="15"/>
    <x v="21"/>
    <x v="6"/>
    <s v="Central"/>
    <s v="Texas"/>
    <s v="San Angelo"/>
    <x v="1"/>
    <s v="Individual"/>
    <s v="Manual"/>
    <x v="0"/>
    <x v="8"/>
    <x v="35"/>
    <n v="72"/>
    <s v="96Nm@ 3500rpm"/>
    <x v="2"/>
    <x v="1"/>
  </r>
  <r>
    <x v="4803"/>
    <x v="0"/>
    <x v="10"/>
    <x v="59"/>
    <x v="43"/>
    <s v="Central"/>
    <s v="Texas"/>
    <s v="Rowlett"/>
    <x v="0"/>
    <s v="Individual"/>
    <s v="Manual"/>
    <x v="0"/>
    <x v="25"/>
    <x v="0"/>
    <n v="88.5"/>
    <s v="200Nm@ 1750rpm"/>
    <x v="0"/>
    <x v="1"/>
  </r>
  <r>
    <x v="4804"/>
    <x v="3"/>
    <x v="4"/>
    <x v="86"/>
    <x v="67"/>
    <s v="Central"/>
    <s v="Texas"/>
    <s v="San Antonio"/>
    <x v="1"/>
    <s v="Individual"/>
    <s v="Manual"/>
    <x v="0"/>
    <x v="27"/>
    <x v="5"/>
    <n v="81.83"/>
    <s v="114.7Nm@ 4000rpm"/>
    <x v="0"/>
    <x v="1"/>
  </r>
  <r>
    <x v="4805"/>
    <x v="8"/>
    <x v="14"/>
    <x v="376"/>
    <x v="23"/>
    <s v="Central"/>
    <s v="Texas"/>
    <s v="San Antonio"/>
    <x v="1"/>
    <s v="Individual"/>
    <s v="Manual"/>
    <x v="0"/>
    <x v="30"/>
    <x v="12"/>
    <n v="108.5"/>
    <s v="170Nm@ 1750-4000rpm"/>
    <x v="0"/>
    <x v="1"/>
  </r>
  <r>
    <x v="4806"/>
    <x v="0"/>
    <x v="0"/>
    <x v="26"/>
    <x v="11"/>
    <s v="Central"/>
    <s v="Texas"/>
    <s v="Rowlett"/>
    <x v="1"/>
    <s v="Individual"/>
    <s v="Manual"/>
    <x v="1"/>
    <x v="167"/>
    <x v="14"/>
    <n v="67.099999999999994"/>
    <s v="90Nm@ 3500rpm"/>
    <x v="0"/>
    <x v="1"/>
  </r>
  <r>
    <x v="4807"/>
    <x v="2"/>
    <x v="10"/>
    <x v="10"/>
    <x v="74"/>
    <s v="Central"/>
    <s v="Texas"/>
    <s v="San Angelo"/>
    <x v="1"/>
    <s v="Individual"/>
    <s v="Manual"/>
    <x v="0"/>
    <x v="188"/>
    <x v="13"/>
    <n v="88.7"/>
    <s v="110Nm@ 4800rpm"/>
    <x v="0"/>
    <x v="1"/>
  </r>
  <r>
    <x v="4808"/>
    <x v="7"/>
    <x v="6"/>
    <x v="111"/>
    <x v="10"/>
    <s v="Central"/>
    <s v="Texas"/>
    <s v="San Antonio"/>
    <x v="0"/>
    <s v="Individual"/>
    <s v="Manual"/>
    <x v="1"/>
    <x v="104"/>
    <x v="60"/>
    <n v="63"/>
    <s v="180 Nm at 1440-1500rpm"/>
    <x v="2"/>
    <x v="1"/>
  </r>
  <r>
    <x v="4809"/>
    <x v="8"/>
    <x v="16"/>
    <x v="16"/>
    <x v="1"/>
    <s v="West"/>
    <s v="Washington"/>
    <s v="Anacortes"/>
    <x v="0"/>
    <s v="Individual"/>
    <s v="Manual"/>
    <x v="0"/>
    <x v="194"/>
    <x v="73"/>
    <n v="68"/>
    <s v="115@ 2,500(kgm@ rpm)"/>
    <x v="5"/>
    <x v="1"/>
  </r>
  <r>
    <x v="4810"/>
    <x v="7"/>
    <x v="3"/>
    <x v="141"/>
    <x v="43"/>
    <s v="West"/>
    <s v="Washington"/>
    <s v="Anacortes"/>
    <x v="0"/>
    <s v="Individual"/>
    <s v="Manual"/>
    <x v="2"/>
    <x v="104"/>
    <x v="60"/>
    <n v="63"/>
    <s v="180 Nm at 1440-1500rpm"/>
    <x v="2"/>
    <x v="1"/>
  </r>
  <r>
    <x v="4811"/>
    <x v="15"/>
    <x v="13"/>
    <x v="118"/>
    <x v="1"/>
    <s v="West"/>
    <s v="Washington"/>
    <s v="Anacortes"/>
    <x v="0"/>
    <s v="Individual"/>
    <s v="Manual"/>
    <x v="1"/>
    <x v="331"/>
    <x v="1"/>
    <n v="103.2"/>
    <s v="250Nm@ 1500-2500rpm"/>
    <x v="0"/>
    <x v="1"/>
  </r>
  <r>
    <x v="4812"/>
    <x v="27"/>
    <x v="16"/>
    <x v="527"/>
    <x v="25"/>
    <s v="West"/>
    <s v="Washington"/>
    <s v="Anacortes"/>
    <x v="0"/>
    <s v="Individual"/>
    <s v="Manual"/>
    <x v="1"/>
    <x v="142"/>
    <x v="40"/>
    <n v="52"/>
    <s v="106Nm@ 2200rpm"/>
    <x v="0"/>
    <x v="1"/>
  </r>
  <r>
    <x v="4813"/>
    <x v="3"/>
    <x v="9"/>
    <x v="117"/>
    <x v="17"/>
    <s v="West"/>
    <s v="Washington"/>
    <s v="Anacortes"/>
    <x v="1"/>
    <s v="Individual"/>
    <s v="Manual"/>
    <x v="2"/>
    <x v="64"/>
    <x v="30"/>
    <n v="68.05"/>
    <s v="99.04Nm@ 4500rpm"/>
    <x v="0"/>
    <x v="1"/>
  </r>
  <r>
    <x v="4814"/>
    <x v="0"/>
    <x v="3"/>
    <x v="151"/>
    <x v="1"/>
    <s v="Central"/>
    <s v="Illinois"/>
    <s v="Addison"/>
    <x v="1"/>
    <s v="Individual"/>
    <s v="Manual"/>
    <x v="1"/>
    <x v="14"/>
    <x v="7"/>
    <n v="46.3"/>
    <s v="62Nm@ 3000rpm"/>
    <x v="0"/>
    <x v="1"/>
  </r>
  <r>
    <x v="4815"/>
    <x v="0"/>
    <x v="0"/>
    <x v="83"/>
    <x v="12"/>
    <s v="West"/>
    <s v="Washington"/>
    <s v="Anacortes"/>
    <x v="0"/>
    <s v="Individual"/>
    <s v="Manual"/>
    <x v="0"/>
    <x v="56"/>
    <x v="0"/>
    <n v="74"/>
    <s v="190Nm@ 2000rpm"/>
    <x v="0"/>
    <x v="1"/>
  </r>
  <r>
    <x v="4816"/>
    <x v="3"/>
    <x v="6"/>
    <x v="195"/>
    <x v="7"/>
    <s v="South"/>
    <s v="North Carolina"/>
    <s v="Mint Hill"/>
    <x v="0"/>
    <s v="Individual"/>
    <s v="Manual"/>
    <x v="2"/>
    <x v="120"/>
    <x v="48"/>
    <n v="110"/>
    <s v="24 KGM at 1900-2750 RPM"/>
    <x v="0"/>
    <x v="1"/>
  </r>
  <r>
    <x v="4817"/>
    <x v="0"/>
    <x v="3"/>
    <x v="375"/>
    <x v="25"/>
    <s v="South"/>
    <s v="North Carolina"/>
    <s v="Mint Hill"/>
    <x v="1"/>
    <s v="Individual"/>
    <s v="Manual"/>
    <x v="1"/>
    <x v="14"/>
    <x v="7"/>
    <n v="46.3"/>
    <s v="62Nm@ 3000rpm"/>
    <x v="0"/>
    <x v="1"/>
  </r>
  <r>
    <x v="4818"/>
    <x v="3"/>
    <x v="13"/>
    <x v="21"/>
    <x v="14"/>
    <s v="West"/>
    <s v="California"/>
    <s v="Pico Rivera"/>
    <x v="0"/>
    <s v="Individual"/>
    <s v="Manual"/>
    <x v="1"/>
    <x v="178"/>
    <x v="34"/>
    <n v="126.2"/>
    <s v="259.9Nm@ 1900-2750rpm"/>
    <x v="0"/>
    <x v="1"/>
  </r>
  <r>
    <x v="4819"/>
    <x v="4"/>
    <x v="2"/>
    <x v="131"/>
    <x v="36"/>
    <s v="West"/>
    <s v="California"/>
    <s v="Pico Rivera"/>
    <x v="0"/>
    <s v="Individual"/>
    <s v="Manual"/>
    <x v="1"/>
    <x v="139"/>
    <x v="18"/>
    <n v="171"/>
    <s v="343Nm@ 1400-3400rpm"/>
    <x v="2"/>
    <x v="1"/>
  </r>
  <r>
    <x v="4820"/>
    <x v="0"/>
    <x v="15"/>
    <x v="36"/>
    <x v="19"/>
    <s v="East"/>
    <s v="Massachusetts"/>
    <s v="Norton"/>
    <x v="0"/>
    <s v="Individual"/>
    <s v="Manual"/>
    <x v="0"/>
    <x v="127"/>
    <x v="0"/>
    <n v="74.02"/>
    <s v="190Nm@ 2000rpm"/>
    <x v="0"/>
    <x v="1"/>
  </r>
  <r>
    <x v="4821"/>
    <x v="7"/>
    <x v="13"/>
    <x v="150"/>
    <x v="626"/>
    <s v="East"/>
    <s v="New Jersey"/>
    <s v="Newark"/>
    <x v="0"/>
    <s v="Individual"/>
    <s v="Manual"/>
    <x v="0"/>
    <x v="33"/>
    <x v="16"/>
    <n v="140"/>
    <s v="330Nm@ 1600-2800rpm"/>
    <x v="2"/>
    <x v="1"/>
  </r>
  <r>
    <x v="4822"/>
    <x v="9"/>
    <x v="16"/>
    <x v="129"/>
    <x v="10"/>
    <s v="East"/>
    <s v="Massachusetts"/>
    <s v="Canton"/>
    <x v="1"/>
    <s v="Individual"/>
    <s v="Manual"/>
    <x v="2"/>
    <x v="99"/>
    <x v="84"/>
    <n v="62"/>
    <s v="90.3Nm@ 4200rpm"/>
    <x v="0"/>
    <x v="1"/>
  </r>
  <r>
    <x v="4823"/>
    <x v="0"/>
    <x v="15"/>
    <x v="10"/>
    <x v="22"/>
    <s v="East"/>
    <s v="New Hampshire"/>
    <s v="Derry"/>
    <x v="1"/>
    <s v="Individual"/>
    <s v="Manual"/>
    <x v="0"/>
    <x v="241"/>
    <x v="5"/>
    <n v="81.8"/>
    <s v="113Nm@ 4200rpm"/>
    <x v="0"/>
    <x v="1"/>
  </r>
  <r>
    <x v="4824"/>
    <x v="0"/>
    <x v="2"/>
    <x v="24"/>
    <x v="15"/>
    <s v="West"/>
    <s v="California"/>
    <s v="Petaluma"/>
    <x v="1"/>
    <s v="Individual"/>
    <s v="Manual"/>
    <x v="0"/>
    <x v="97"/>
    <x v="86"/>
    <n v="104.68"/>
    <s v="145@ 4,100(kgm@ rpm)"/>
    <x v="0"/>
    <x v="1"/>
  </r>
  <r>
    <x v="4825"/>
    <x v="0"/>
    <x v="9"/>
    <x v="212"/>
    <x v="14"/>
    <s v="West"/>
    <s v="California"/>
    <s v="Petaluma"/>
    <x v="1"/>
    <s v="Individual"/>
    <s v="Manual"/>
    <x v="0"/>
    <x v="4"/>
    <x v="7"/>
    <n v="37"/>
    <s v="59Nm@ 2500rpm"/>
    <x v="1"/>
    <x v="1"/>
  </r>
  <r>
    <x v="4826"/>
    <x v="3"/>
    <x v="4"/>
    <x v="105"/>
    <x v="19"/>
    <s v="East"/>
    <s v="Massachusetts"/>
    <s v="Clinton"/>
    <x v="1"/>
    <s v="Individual"/>
    <s v="Manual"/>
    <x v="0"/>
    <x v="11"/>
    <x v="5"/>
    <n v="82"/>
    <s v="114Nm@ 4000rpm"/>
    <x v="0"/>
    <x v="1"/>
  </r>
  <r>
    <x v="4827"/>
    <x v="0"/>
    <x v="3"/>
    <x v="16"/>
    <x v="14"/>
    <s v="East"/>
    <s v="Massachusetts"/>
    <s v="Wakefield"/>
    <x v="1"/>
    <s v="Individual"/>
    <s v="Manual"/>
    <x v="2"/>
    <x v="14"/>
    <x v="7"/>
    <n v="46.3"/>
    <s v="62Nm@ 3000rpm"/>
    <x v="0"/>
    <x v="1"/>
  </r>
  <r>
    <x v="4828"/>
    <x v="7"/>
    <x v="4"/>
    <x v="528"/>
    <x v="14"/>
    <s v="East"/>
    <s v="Massachusetts"/>
    <s v="Longmeadow"/>
    <x v="0"/>
    <s v="Individual"/>
    <s v="Manual"/>
    <x v="0"/>
    <x v="189"/>
    <x v="16"/>
    <n v="120"/>
    <s v="280Nm@ 1800-2800rpm"/>
    <x v="2"/>
    <x v="1"/>
  </r>
  <r>
    <x v="4829"/>
    <x v="4"/>
    <x v="13"/>
    <x v="199"/>
    <x v="12"/>
    <s v="West"/>
    <s v="California"/>
    <s v="Petaluma"/>
    <x v="0"/>
    <s v="Individual"/>
    <s v="Manual"/>
    <x v="0"/>
    <x v="37"/>
    <x v="19"/>
    <n v="100.6"/>
    <s v="200Nm@ 1200-3600rpm"/>
    <x v="2"/>
    <x v="1"/>
  </r>
  <r>
    <x v="4830"/>
    <x v="0"/>
    <x v="14"/>
    <x v="185"/>
    <x v="23"/>
    <s v="West"/>
    <s v="California"/>
    <s v="Petaluma"/>
    <x v="1"/>
    <s v="Individual"/>
    <s v="Manual"/>
    <x v="0"/>
    <x v="115"/>
    <x v="14"/>
    <n v="100.5"/>
    <s v="150Nm@ 1700-4500rpm"/>
    <x v="0"/>
    <x v="1"/>
  </r>
  <r>
    <x v="4831"/>
    <x v="3"/>
    <x v="11"/>
    <x v="158"/>
    <x v="399"/>
    <s v="West"/>
    <s v="Utah"/>
    <s v="Orem"/>
    <x v="1"/>
    <s v="Individual"/>
    <s v="Manual"/>
    <x v="0"/>
    <x v="35"/>
    <x v="5"/>
    <n v="82.9"/>
    <s v="113.8Nm@ 4000rpm"/>
    <x v="0"/>
    <x v="1"/>
  </r>
  <r>
    <x v="4832"/>
    <x v="4"/>
    <x v="7"/>
    <x v="131"/>
    <x v="43"/>
    <s v="West"/>
    <s v="Utah"/>
    <s v="Orem"/>
    <x v="0"/>
    <s v="Individual"/>
    <s v="Manual"/>
    <x v="1"/>
    <x v="37"/>
    <x v="19"/>
    <n v="100.6"/>
    <s v="200Nm@ 1200-3600rpm"/>
    <x v="3"/>
    <x v="1"/>
  </r>
  <r>
    <x v="4833"/>
    <x v="7"/>
    <x v="2"/>
    <x v="9"/>
    <x v="1"/>
    <s v="West"/>
    <s v="Utah"/>
    <s v="Pleasant Grove"/>
    <x v="1"/>
    <s v="Individual"/>
    <s v="Manual"/>
    <x v="0"/>
    <x v="248"/>
    <x v="87"/>
    <n v="75"/>
    <s v="110@ 3,000(kgm@ rpm)"/>
    <x v="0"/>
    <x v="1"/>
  </r>
  <r>
    <x v="4834"/>
    <x v="0"/>
    <x v="10"/>
    <x v="40"/>
    <x v="12"/>
    <s v="West"/>
    <s v="California"/>
    <s v="Twentynine Palms"/>
    <x v="0"/>
    <s v="Individual"/>
    <s v="Manual"/>
    <x v="0"/>
    <x v="122"/>
    <x v="0"/>
    <n v="88.5"/>
    <s v="200Nm@ 1750rpm"/>
    <x v="0"/>
    <x v="1"/>
  </r>
  <r>
    <x v="4835"/>
    <x v="4"/>
    <x v="12"/>
    <x v="170"/>
    <x v="645"/>
    <s v="West"/>
    <s v="California"/>
    <s v="Twentynine Palms"/>
    <x v="0"/>
    <s v="Individual"/>
    <s v="Manual"/>
    <x v="0"/>
    <x v="275"/>
    <x v="116"/>
    <n v="75"/>
    <s v="151Nm@ 2400rpm"/>
    <x v="6"/>
    <x v="1"/>
  </r>
  <r>
    <x v="4836"/>
    <x v="2"/>
    <x v="2"/>
    <x v="24"/>
    <x v="234"/>
    <s v="West"/>
    <s v="California"/>
    <s v="Twentynine Palms"/>
    <x v="1"/>
    <s v="Individual"/>
    <s v="Manual"/>
    <x v="1"/>
    <x v="142"/>
    <x v="65"/>
    <n v="177.6"/>
    <s v="222Nm@ 4300rpm"/>
    <x v="0"/>
    <x v="1"/>
  </r>
  <r>
    <x v="4837"/>
    <x v="2"/>
    <x v="13"/>
    <x v="27"/>
    <x v="1"/>
    <s v="West"/>
    <s v="California"/>
    <s v="Twentynine Palms"/>
    <x v="0"/>
    <s v="Individual"/>
    <s v="Manual"/>
    <x v="0"/>
    <x v="224"/>
    <x v="1"/>
    <n v="98.6"/>
    <s v="200Nm@ 1750rpm"/>
    <x v="2"/>
    <x v="1"/>
  </r>
  <r>
    <x v="4838"/>
    <x v="2"/>
    <x v="3"/>
    <x v="162"/>
    <x v="2"/>
    <s v="West"/>
    <s v="California"/>
    <s v="Twentynine Palms"/>
    <x v="1"/>
    <s v="Individual"/>
    <s v="Manual"/>
    <x v="0"/>
    <x v="2"/>
    <x v="2"/>
    <n v="78"/>
    <s v="12.7@ 2,700(kgm@ rpm)"/>
    <x v="0"/>
    <x v="1"/>
  </r>
  <r>
    <x v="4839"/>
    <x v="0"/>
    <x v="4"/>
    <x v="1"/>
    <x v="11"/>
    <s v="West"/>
    <s v="California"/>
    <s v="Twentynine Palms"/>
    <x v="1"/>
    <s v="Individual"/>
    <s v="Manual"/>
    <x v="0"/>
    <x v="241"/>
    <x v="5"/>
    <n v="81.8"/>
    <s v="113Nm@ 4200rpm"/>
    <x v="0"/>
    <x v="1"/>
  </r>
  <r>
    <x v="4840"/>
    <x v="0"/>
    <x v="15"/>
    <x v="21"/>
    <x v="67"/>
    <s v="West"/>
    <s v="California"/>
    <s v="Twentynine Palms"/>
    <x v="1"/>
    <s v="Individual"/>
    <s v="Automatic"/>
    <x v="0"/>
    <x v="21"/>
    <x v="5"/>
    <n v="83.1"/>
    <s v="115Nm@ 4000rpm"/>
    <x v="0"/>
    <x v="1"/>
  </r>
  <r>
    <x v="4841"/>
    <x v="0"/>
    <x v="17"/>
    <x v="244"/>
    <x v="23"/>
    <s v="West"/>
    <s v="California"/>
    <s v="Twentynine Palms"/>
    <x v="0"/>
    <s v="Individual"/>
    <s v="Manual"/>
    <x v="0"/>
    <x v="25"/>
    <x v="0"/>
    <n v="88.5"/>
    <s v="200Nm@ 1750rpm"/>
    <x v="0"/>
    <x v="1"/>
  </r>
  <r>
    <x v="4842"/>
    <x v="8"/>
    <x v="15"/>
    <x v="529"/>
    <x v="85"/>
    <s v="West"/>
    <s v="California"/>
    <s v="Twentynine Palms"/>
    <x v="1"/>
    <s v="Individual"/>
    <s v="Manual"/>
    <x v="0"/>
    <x v="156"/>
    <x v="13"/>
    <n v="84"/>
    <s v="114Nm@ 3500rpm"/>
    <x v="0"/>
    <x v="1"/>
  </r>
  <r>
    <x v="4843"/>
    <x v="2"/>
    <x v="8"/>
    <x v="288"/>
    <x v="146"/>
    <s v="West"/>
    <s v="California"/>
    <s v="Twentynine Palms"/>
    <x v="1"/>
    <s v="Individual"/>
    <s v="Manual"/>
    <x v="0"/>
    <x v="117"/>
    <x v="115"/>
    <n v="90"/>
    <s v="11.3kgm@ 4700rpm"/>
    <x v="0"/>
    <x v="1"/>
  </r>
  <r>
    <x v="4844"/>
    <x v="8"/>
    <x v="11"/>
    <x v="144"/>
    <x v="330"/>
    <s v="West"/>
    <s v="California"/>
    <s v="Twentynine Palms"/>
    <x v="0"/>
    <s v="Individual"/>
    <s v="Manual"/>
    <x v="1"/>
    <x v="32"/>
    <x v="16"/>
    <n v="138.03"/>
    <s v="320Nm@ 1700-2700rpm"/>
    <x v="2"/>
    <x v="1"/>
  </r>
  <r>
    <x v="4845"/>
    <x v="0"/>
    <x v="1"/>
    <x v="69"/>
    <x v="53"/>
    <s v="West"/>
    <s v="California"/>
    <s v="Twentynine Palms"/>
    <x v="1"/>
    <s v="Individual"/>
    <s v="Manual"/>
    <x v="1"/>
    <x v="4"/>
    <x v="4"/>
    <n v="88.2"/>
    <s v="11.5@ 4,500(kgm@ rpm)"/>
    <x v="0"/>
    <x v="1"/>
  </r>
  <r>
    <x v="4846"/>
    <x v="0"/>
    <x v="7"/>
    <x v="21"/>
    <x v="15"/>
    <s v="West"/>
    <s v="California"/>
    <s v="Twentynine Palms"/>
    <x v="0"/>
    <s v="Individual"/>
    <s v="Manual"/>
    <x v="1"/>
    <x v="87"/>
    <x v="0"/>
    <n v="88.8"/>
    <s v="200Nm@ 1750rpm"/>
    <x v="2"/>
    <x v="1"/>
  </r>
  <r>
    <x v="4847"/>
    <x v="0"/>
    <x v="10"/>
    <x v="30"/>
    <x v="25"/>
    <s v="West"/>
    <s v="California"/>
    <s v="Twentynine Palms"/>
    <x v="1"/>
    <s v="Individual"/>
    <s v="Manual"/>
    <x v="0"/>
    <x v="72"/>
    <x v="26"/>
    <n v="73"/>
    <s v="101Nm@ 3000rpm"/>
    <x v="0"/>
    <x v="1"/>
  </r>
  <r>
    <x v="4848"/>
    <x v="3"/>
    <x v="0"/>
    <x v="14"/>
    <x v="44"/>
    <s v="West"/>
    <s v="California"/>
    <s v="Twentynine Palms"/>
    <x v="1"/>
    <s v="Individual"/>
    <s v="Manual"/>
    <x v="1"/>
    <x v="27"/>
    <x v="5"/>
    <n v="81.83"/>
    <s v="114.7Nm@ 4000rpm"/>
    <x v="0"/>
    <x v="1"/>
  </r>
  <r>
    <x v="4849"/>
    <x v="8"/>
    <x v="20"/>
    <x v="122"/>
    <x v="11"/>
    <s v="South"/>
    <s v="Kentucky"/>
    <s v="Fort Thomas"/>
    <x v="0"/>
    <s v="Individual"/>
    <s v="Manual"/>
    <x v="1"/>
    <x v="24"/>
    <x v="33"/>
    <n v="62"/>
    <s v="12.5@ 2,500(kgm@ rpm)"/>
    <x v="0"/>
    <x v="1"/>
  </r>
  <r>
    <x v="4850"/>
    <x v="0"/>
    <x v="0"/>
    <x v="0"/>
    <x v="10"/>
    <s v="Central"/>
    <s v="Michigan"/>
    <s v="Farmington Hills"/>
    <x v="1"/>
    <s v="Individual"/>
    <s v="Manual"/>
    <x v="2"/>
    <x v="68"/>
    <x v="5"/>
    <n v="85.8"/>
    <s v="114Nm@ 4000rpm"/>
    <x v="0"/>
    <x v="1"/>
  </r>
  <r>
    <x v="4851"/>
    <x v="0"/>
    <x v="4"/>
    <x v="131"/>
    <x v="209"/>
    <s v="Central"/>
    <s v="Michigan"/>
    <s v="Flint"/>
    <x v="0"/>
    <s v="Individual"/>
    <s v="Manual"/>
    <x v="0"/>
    <x v="13"/>
    <x v="0"/>
    <n v="88.5"/>
    <s v="200Nm@ 1750rpm"/>
    <x v="2"/>
    <x v="1"/>
  </r>
  <r>
    <x v="4852"/>
    <x v="0"/>
    <x v="13"/>
    <x v="111"/>
    <x v="11"/>
    <s v="Central"/>
    <s v="Michigan"/>
    <s v="Farmington Hills"/>
    <x v="0"/>
    <s v="Individual"/>
    <s v="Manual"/>
    <x v="1"/>
    <x v="180"/>
    <x v="67"/>
    <n v="47"/>
    <s v="125Nm@ 2000rpm"/>
    <x v="0"/>
    <x v="1"/>
  </r>
  <r>
    <x v="4853"/>
    <x v="0"/>
    <x v="2"/>
    <x v="3"/>
    <x v="38"/>
    <s v="Central"/>
    <s v="Michigan"/>
    <s v="Flint"/>
    <x v="0"/>
    <s v="Individual"/>
    <s v="Manual"/>
    <x v="2"/>
    <x v="115"/>
    <x v="0"/>
    <n v="73.900000000000006"/>
    <s v="113Nm@ 4500rpm"/>
    <x v="0"/>
    <x v="1"/>
  </r>
  <r>
    <x v="4854"/>
    <x v="0"/>
    <x v="12"/>
    <x v="288"/>
    <x v="10"/>
    <s v="Central"/>
    <s v="Michigan"/>
    <s v="Flint"/>
    <x v="1"/>
    <s v="Individual"/>
    <s v="Manual"/>
    <x v="1"/>
    <x v="6"/>
    <x v="11"/>
    <n v="60"/>
    <s v="78Nm@ 4500rpm"/>
    <x v="0"/>
    <x v="1"/>
  </r>
  <r>
    <x v="4855"/>
    <x v="0"/>
    <x v="10"/>
    <x v="143"/>
    <x v="15"/>
    <s v="Central"/>
    <s v="Michigan"/>
    <s v="Flint"/>
    <x v="0"/>
    <s v="Individual"/>
    <s v="Manual"/>
    <x v="0"/>
    <x v="13"/>
    <x v="0"/>
    <n v="88.5"/>
    <s v="200Nm@ 1750rpm"/>
    <x v="2"/>
    <x v="1"/>
  </r>
  <r>
    <x v="4856"/>
    <x v="22"/>
    <x v="0"/>
    <x v="60"/>
    <x v="45"/>
    <s v="Central"/>
    <s v="Michigan"/>
    <s v="Garden City"/>
    <x v="0"/>
    <s v="Individual"/>
    <s v="Automatic"/>
    <x v="0"/>
    <x v="196"/>
    <x v="64"/>
    <n v="181"/>
    <s v="400Nm@ 1750-2500rpm"/>
    <x v="0"/>
    <x v="1"/>
  </r>
  <r>
    <x v="4857"/>
    <x v="0"/>
    <x v="14"/>
    <x v="161"/>
    <x v="45"/>
    <s v="Central"/>
    <s v="Michigan"/>
    <s v="Farmington Hills"/>
    <x v="1"/>
    <s v="Individual"/>
    <s v="Manual"/>
    <x v="0"/>
    <x v="54"/>
    <x v="14"/>
    <n v="67.040000000000006"/>
    <s v="90Nm@ 3500rpm"/>
    <x v="0"/>
    <x v="1"/>
  </r>
  <r>
    <x v="4858"/>
    <x v="0"/>
    <x v="20"/>
    <x v="318"/>
    <x v="57"/>
    <s v="Central"/>
    <s v="Michigan"/>
    <s v="Eastpointe"/>
    <x v="1"/>
    <s v="Individual"/>
    <s v="Manual"/>
    <x v="0"/>
    <x v="6"/>
    <x v="11"/>
    <n v="60"/>
    <s v="78Nm@ 4500rpm"/>
    <x v="0"/>
    <x v="1"/>
  </r>
  <r>
    <x v="4859"/>
    <x v="8"/>
    <x v="10"/>
    <x v="14"/>
    <x v="646"/>
    <s v="South"/>
    <s v="Kentucky"/>
    <s v="Fort Thomas"/>
    <x v="1"/>
    <s v="Individual"/>
    <s v="Manual"/>
    <x v="0"/>
    <x v="131"/>
    <x v="53"/>
    <n v="88.7"/>
    <s v="140Nm@ 1500-4000rpm"/>
    <x v="0"/>
    <x v="1"/>
  </r>
  <r>
    <x v="4860"/>
    <x v="8"/>
    <x v="11"/>
    <x v="71"/>
    <x v="14"/>
    <s v="South"/>
    <s v="Kentucky"/>
    <s v="Fort Thomas"/>
    <x v="0"/>
    <s v="Individual"/>
    <s v="Manual"/>
    <x v="0"/>
    <x v="4"/>
    <x v="33"/>
    <n v="70"/>
    <s v="13.5@ 2,500(kgm@ rpm)"/>
    <x v="0"/>
    <x v="1"/>
  </r>
  <r>
    <x v="4861"/>
    <x v="0"/>
    <x v="1"/>
    <x v="180"/>
    <x v="57"/>
    <s v="Central"/>
    <s v="Michigan"/>
    <s v="Eastpointe"/>
    <x v="1"/>
    <s v="Individual"/>
    <s v="Manual"/>
    <x v="1"/>
    <x v="11"/>
    <x v="14"/>
    <n v="67.099999999999994"/>
    <s v="90Nm@ 3500rpm"/>
    <x v="0"/>
    <x v="1"/>
  </r>
  <r>
    <x v="4862"/>
    <x v="6"/>
    <x v="13"/>
    <x v="219"/>
    <x v="1"/>
    <s v="Central"/>
    <s v="Michigan"/>
    <s v="Garden City"/>
    <x v="0"/>
    <s v="Individual"/>
    <s v="Manual"/>
    <x v="1"/>
    <x v="324"/>
    <x v="10"/>
    <n v="83.8"/>
    <s v="200Nm@ 1900rpm"/>
    <x v="2"/>
    <x v="1"/>
  </r>
  <r>
    <x v="4863"/>
    <x v="7"/>
    <x v="11"/>
    <x v="530"/>
    <x v="647"/>
    <s v="Central"/>
    <s v="Michigan"/>
    <s v="Flint"/>
    <x v="0"/>
    <s v="Individual"/>
    <s v="Manual"/>
    <x v="0"/>
    <x v="144"/>
    <x v="16"/>
    <n v="120"/>
    <s v="290Nm@ 1800-2800rpm"/>
    <x v="3"/>
    <x v="1"/>
  </r>
  <r>
    <x v="4864"/>
    <x v="0"/>
    <x v="4"/>
    <x v="21"/>
    <x v="236"/>
    <s v="Central"/>
    <s v="Michigan"/>
    <s v="Garden City"/>
    <x v="0"/>
    <s v="Individual"/>
    <s v="Manual"/>
    <x v="0"/>
    <x v="163"/>
    <x v="0"/>
    <n v="74"/>
    <s v="190Nm@ 2000rpm"/>
    <x v="0"/>
    <x v="1"/>
  </r>
  <r>
    <x v="4865"/>
    <x v="0"/>
    <x v="16"/>
    <x v="16"/>
    <x v="10"/>
    <s v="Central"/>
    <s v="Michigan"/>
    <s v="Garden City"/>
    <x v="1"/>
    <s v="Individual"/>
    <s v="Manual"/>
    <x v="3"/>
    <x v="97"/>
    <x v="86"/>
    <n v="104.68"/>
    <s v="145@ 4,100(kgm@ rpm)"/>
    <x v="0"/>
    <x v="1"/>
  </r>
  <r>
    <x v="4866"/>
    <x v="0"/>
    <x v="14"/>
    <x v="128"/>
    <x v="54"/>
    <s v="Central"/>
    <s v="Michigan"/>
    <s v="Garden City"/>
    <x v="1"/>
    <s v="Individual"/>
    <s v="Manual"/>
    <x v="0"/>
    <x v="114"/>
    <x v="5"/>
    <n v="81.8"/>
    <s v="113Nm@ 4200rpm"/>
    <x v="0"/>
    <x v="1"/>
  </r>
  <r>
    <x v="4867"/>
    <x v="0"/>
    <x v="4"/>
    <x v="131"/>
    <x v="648"/>
    <s v="South"/>
    <s v="Kentucky"/>
    <s v="Fort Thomas"/>
    <x v="0"/>
    <s v="Individual"/>
    <s v="Manual"/>
    <x v="0"/>
    <x v="25"/>
    <x v="0"/>
    <n v="88.5"/>
    <s v="200Nm@ 1750rpm"/>
    <x v="0"/>
    <x v="1"/>
  </r>
  <r>
    <x v="4868"/>
    <x v="7"/>
    <x v="6"/>
    <x v="156"/>
    <x v="6"/>
    <s v="Central"/>
    <s v="Michigan"/>
    <s v="Garden City"/>
    <x v="0"/>
    <s v="Individual"/>
    <s v="Manual"/>
    <x v="0"/>
    <x v="104"/>
    <x v="60"/>
    <n v="63"/>
    <s v="180 Nm at 1440-1500rpm"/>
    <x v="2"/>
    <x v="1"/>
  </r>
  <r>
    <x v="4869"/>
    <x v="17"/>
    <x v="0"/>
    <x v="79"/>
    <x v="11"/>
    <s v="South"/>
    <s v="Kentucky"/>
    <s v="Fort Thomas"/>
    <x v="0"/>
    <s v="Individual"/>
    <s v="Manual"/>
    <x v="0"/>
    <x v="9"/>
    <x v="10"/>
    <n v="108.5"/>
    <s v="248Nm@ 2250rpm"/>
    <x v="0"/>
    <x v="1"/>
  </r>
  <r>
    <x v="4870"/>
    <x v="0"/>
    <x v="10"/>
    <x v="156"/>
    <x v="17"/>
    <s v="West"/>
    <s v="California"/>
    <s v="Hacienda Heights"/>
    <x v="3"/>
    <s v="Individual"/>
    <s v="Manual"/>
    <x v="1"/>
    <x v="125"/>
    <x v="14"/>
    <n v="58.16"/>
    <s v="77Nm@ 3500rpm"/>
    <x v="0"/>
    <x v="1"/>
  </r>
  <r>
    <x v="4871"/>
    <x v="0"/>
    <x v="14"/>
    <x v="8"/>
    <x v="22"/>
    <s v="West"/>
    <s v="California"/>
    <s v="Hacienda Heights"/>
    <x v="1"/>
    <s v="Individual"/>
    <s v="Manual"/>
    <x v="0"/>
    <x v="29"/>
    <x v="14"/>
    <n v="67.05"/>
    <s v="90Nm@ 3500rpm"/>
    <x v="0"/>
    <x v="1"/>
  </r>
  <r>
    <x v="4872"/>
    <x v="7"/>
    <x v="15"/>
    <x v="218"/>
    <x v="22"/>
    <s v="West"/>
    <s v="California"/>
    <s v="Goleta"/>
    <x v="0"/>
    <s v="Individual"/>
    <s v="Manual"/>
    <x v="0"/>
    <x v="33"/>
    <x v="16"/>
    <n v="140"/>
    <s v="330Nm@ 1600-2800rpm"/>
    <x v="2"/>
    <x v="1"/>
  </r>
  <r>
    <x v="4873"/>
    <x v="0"/>
    <x v="14"/>
    <x v="146"/>
    <x v="19"/>
    <s v="West"/>
    <s v="California"/>
    <s v="Hacienda Heights"/>
    <x v="1"/>
    <s v="Individual"/>
    <s v="Automatic"/>
    <x v="0"/>
    <x v="52"/>
    <x v="5"/>
    <n v="81.8"/>
    <s v="113Nm@ 4200rpm"/>
    <x v="0"/>
    <x v="1"/>
  </r>
  <r>
    <x v="4874"/>
    <x v="0"/>
    <x v="4"/>
    <x v="8"/>
    <x v="15"/>
    <s v="West"/>
    <s v="California"/>
    <s v="Hesperia"/>
    <x v="1"/>
    <s v="Individual"/>
    <s v="Automatic"/>
    <x v="0"/>
    <x v="54"/>
    <x v="14"/>
    <n v="67"/>
    <s v="90Nm@ 3500rpm"/>
    <x v="0"/>
    <x v="1"/>
  </r>
  <r>
    <x v="4875"/>
    <x v="8"/>
    <x v="14"/>
    <x v="21"/>
    <x v="45"/>
    <s v="East"/>
    <s v="Maine"/>
    <s v="Lewiston"/>
    <x v="1"/>
    <s v="Individual"/>
    <s v="Manual"/>
    <x v="0"/>
    <x v="30"/>
    <x v="12"/>
    <n v="108.5"/>
    <s v="170Nm@ 1750-4000rpm"/>
    <x v="0"/>
    <x v="1"/>
  </r>
  <r>
    <x v="4876"/>
    <x v="3"/>
    <x v="13"/>
    <x v="22"/>
    <x v="216"/>
    <s v="East"/>
    <s v="Connecticut"/>
    <s v="Danbury"/>
    <x v="0"/>
    <s v="Individual"/>
    <s v="Manual"/>
    <x v="0"/>
    <x v="178"/>
    <x v="34"/>
    <n v="126.2"/>
    <s v="259.9Nm@ 1900-2750rpm"/>
    <x v="0"/>
    <x v="1"/>
  </r>
  <r>
    <x v="4877"/>
    <x v="7"/>
    <x v="15"/>
    <x v="531"/>
    <x v="23"/>
    <s v="East"/>
    <s v="Connecticut"/>
    <s v="Branford"/>
    <x v="0"/>
    <s v="Individual"/>
    <s v="Manual"/>
    <x v="0"/>
    <x v="143"/>
    <x v="58"/>
    <n v="105"/>
    <s v="247Nm@ 1800-2000rpm"/>
    <x v="4"/>
    <x v="1"/>
  </r>
  <r>
    <x v="4878"/>
    <x v="0"/>
    <x v="14"/>
    <x v="309"/>
    <x v="6"/>
    <s v="West"/>
    <s v="California"/>
    <s v="Hacienda Heights"/>
    <x v="1"/>
    <s v="Individual"/>
    <s v="Automatic"/>
    <x v="1"/>
    <x v="54"/>
    <x v="14"/>
    <n v="67"/>
    <s v="90Nm@ 3500rpm"/>
    <x v="0"/>
    <x v="1"/>
  </r>
  <r>
    <x v="4879"/>
    <x v="0"/>
    <x v="13"/>
    <x v="133"/>
    <x v="23"/>
    <s v="West"/>
    <s v="California"/>
    <s v="Hesperia"/>
    <x v="0"/>
    <s v="Individual"/>
    <s v="Manual"/>
    <x v="1"/>
    <x v="87"/>
    <x v="0"/>
    <n v="88.76"/>
    <s v="200Nm@ 1750rpm"/>
    <x v="2"/>
    <x v="1"/>
  </r>
  <r>
    <x v="4880"/>
    <x v="3"/>
    <x v="17"/>
    <x v="199"/>
    <x v="67"/>
    <s v="West"/>
    <s v="California"/>
    <s v="Goleta"/>
    <x v="0"/>
    <s v="Individual"/>
    <s v="Manual"/>
    <x v="0"/>
    <x v="217"/>
    <x v="3"/>
    <n v="88.7"/>
    <s v="219.7Nm@ 1500-2750rpm"/>
    <x v="0"/>
    <x v="1"/>
  </r>
  <r>
    <x v="4881"/>
    <x v="5"/>
    <x v="13"/>
    <x v="21"/>
    <x v="15"/>
    <s v="West"/>
    <s v="California"/>
    <s v="Hesperia"/>
    <x v="0"/>
    <s v="Individual"/>
    <s v="Manual"/>
    <x v="0"/>
    <x v="60"/>
    <x v="1"/>
    <n v="98.59"/>
    <s v="205Nm@ 1750-3250rpm"/>
    <x v="0"/>
    <x v="1"/>
  </r>
  <r>
    <x v="4882"/>
    <x v="5"/>
    <x v="4"/>
    <x v="1"/>
    <x v="11"/>
    <s v="West"/>
    <s v="California"/>
    <s v="Hacienda Heights"/>
    <x v="1"/>
    <s v="Individual"/>
    <s v="Manual"/>
    <x v="1"/>
    <x v="51"/>
    <x v="26"/>
    <n v="86.8"/>
    <s v="112Nm@ 4000rpm"/>
    <x v="0"/>
    <x v="1"/>
  </r>
  <r>
    <x v="4883"/>
    <x v="0"/>
    <x v="3"/>
    <x v="16"/>
    <x v="12"/>
    <s v="East"/>
    <s v="Vermont"/>
    <s v="South Burlington"/>
    <x v="1"/>
    <s v="Individual"/>
    <s v="Manual"/>
    <x v="2"/>
    <x v="23"/>
    <x v="6"/>
    <n v="64"/>
    <s v="84Nm@ 3500rpm"/>
    <x v="0"/>
    <x v="1"/>
  </r>
  <r>
    <x v="4884"/>
    <x v="0"/>
    <x v="4"/>
    <x v="532"/>
    <x v="23"/>
    <s v="East"/>
    <s v="Maine"/>
    <s v="Augusta"/>
    <x v="1"/>
    <s v="Individual"/>
    <s v="Manual"/>
    <x v="0"/>
    <x v="62"/>
    <x v="14"/>
    <n v="67.040000000000006"/>
    <s v="90Nm@ 3500rpm"/>
    <x v="0"/>
    <x v="1"/>
  </r>
  <r>
    <x v="4885"/>
    <x v="3"/>
    <x v="10"/>
    <x v="302"/>
    <x v="22"/>
    <s v="East"/>
    <s v="New Hampshire"/>
    <s v="Goffstown"/>
    <x v="1"/>
    <s v="Individual"/>
    <s v="Manual"/>
    <x v="0"/>
    <x v="11"/>
    <x v="5"/>
    <n v="82"/>
    <s v="114Nm@ 4000rpm"/>
    <x v="0"/>
    <x v="1"/>
  </r>
  <r>
    <x v="4886"/>
    <x v="0"/>
    <x v="14"/>
    <x v="19"/>
    <x v="19"/>
    <s v="West"/>
    <s v="California"/>
    <s v="Hesperia"/>
    <x v="0"/>
    <s v="Individual"/>
    <s v="Manual"/>
    <x v="0"/>
    <x v="25"/>
    <x v="0"/>
    <n v="88.5"/>
    <s v="200Nm@ 1750rpm"/>
    <x v="0"/>
    <x v="1"/>
  </r>
  <r>
    <x v="4887"/>
    <x v="3"/>
    <x v="7"/>
    <x v="0"/>
    <x v="15"/>
    <s v="East"/>
    <s v="Connecticut"/>
    <s v="Wallingford"/>
    <x v="1"/>
    <s v="Individual"/>
    <s v="Manual"/>
    <x v="2"/>
    <x v="89"/>
    <x v="15"/>
    <n v="121.3"/>
    <s v="154.9Nm@ 4200rpm"/>
    <x v="0"/>
    <x v="1"/>
  </r>
  <r>
    <x v="4888"/>
    <x v="4"/>
    <x v="6"/>
    <x v="124"/>
    <x v="12"/>
    <s v="West"/>
    <s v="California"/>
    <s v="Hemet"/>
    <x v="1"/>
    <s v="Individual"/>
    <s v="Manual"/>
    <x v="0"/>
    <x v="126"/>
    <x v="63"/>
    <n v="88.7"/>
    <s v="132Nm@ 3000rpm"/>
    <x v="0"/>
    <x v="1"/>
  </r>
  <r>
    <x v="4889"/>
    <x v="0"/>
    <x v="17"/>
    <x v="21"/>
    <x v="6"/>
    <s v="West"/>
    <s v="California"/>
    <s v="Hemet"/>
    <x v="1"/>
    <s v="Individual"/>
    <s v="Automatic"/>
    <x v="0"/>
    <x v="241"/>
    <x v="5"/>
    <n v="81.8"/>
    <s v="113Nm@ 4200rpm"/>
    <x v="0"/>
    <x v="1"/>
  </r>
  <r>
    <x v="4890"/>
    <x v="0"/>
    <x v="9"/>
    <x v="24"/>
    <x v="25"/>
    <s v="East"/>
    <s v="Maine"/>
    <s v="Augusta"/>
    <x v="1"/>
    <s v="Individual"/>
    <s v="Manual"/>
    <x v="0"/>
    <x v="74"/>
    <x v="14"/>
    <n v="66.099999999999994"/>
    <s v="90Nm@ 3500rpm"/>
    <x v="0"/>
    <x v="1"/>
  </r>
  <r>
    <x v="4891"/>
    <x v="0"/>
    <x v="3"/>
    <x v="117"/>
    <x v="649"/>
    <s v="South"/>
    <s v="South Carolina"/>
    <s v="Greenville"/>
    <x v="1"/>
    <s v="Individual"/>
    <s v="Manual"/>
    <x v="1"/>
    <x v="23"/>
    <x v="14"/>
    <n v="67.099999999999994"/>
    <s v="90Nm@ 3500rpm"/>
    <x v="0"/>
    <x v="1"/>
  </r>
  <r>
    <x v="4892"/>
    <x v="0"/>
    <x v="20"/>
    <x v="69"/>
    <x v="14"/>
    <s v="South"/>
    <s v="South Carolina"/>
    <s v="Greer"/>
    <x v="1"/>
    <s v="Individual"/>
    <s v="Manual"/>
    <x v="1"/>
    <x v="4"/>
    <x v="7"/>
    <n v="37"/>
    <s v="59Nm@ 2500rpm"/>
    <x v="1"/>
    <x v="1"/>
  </r>
  <r>
    <x v="4893"/>
    <x v="0"/>
    <x v="11"/>
    <x v="25"/>
    <x v="427"/>
    <s v="South"/>
    <s v="South Carolina"/>
    <s v="Greenville"/>
    <x v="3"/>
    <s v="Individual"/>
    <s v="Manual"/>
    <x v="0"/>
    <x v="231"/>
    <x v="26"/>
    <n v="61.7"/>
    <s v="85Nm@ 3000rpm"/>
    <x v="0"/>
    <x v="1"/>
  </r>
  <r>
    <x v="4894"/>
    <x v="3"/>
    <x v="14"/>
    <x v="111"/>
    <x v="1"/>
    <s v="South"/>
    <s v="South Carolina"/>
    <s v="Greenville"/>
    <x v="1"/>
    <s v="Individual"/>
    <s v="Manual"/>
    <x v="0"/>
    <x v="20"/>
    <x v="14"/>
    <n v="68.05"/>
    <s v="94.14Nm@ 3500rpm"/>
    <x v="0"/>
    <x v="1"/>
  </r>
  <r>
    <x v="4895"/>
    <x v="2"/>
    <x v="3"/>
    <x v="533"/>
    <x v="1"/>
    <s v="South"/>
    <s v="South Carolina"/>
    <s v="Greenville"/>
    <x v="1"/>
    <s v="Individual"/>
    <s v="Manual"/>
    <x v="1"/>
    <x v="2"/>
    <x v="2"/>
    <n v="78"/>
    <s v="12.7@ 2,700(kgm@ rpm)"/>
    <x v="0"/>
    <x v="1"/>
  </r>
  <r>
    <x v="4896"/>
    <x v="0"/>
    <x v="2"/>
    <x v="256"/>
    <x v="14"/>
    <s v="South"/>
    <s v="South Carolina"/>
    <s v="Greer"/>
    <x v="1"/>
    <s v="Individual"/>
    <s v="Manual"/>
    <x v="2"/>
    <x v="112"/>
    <x v="4"/>
    <n v="85.8"/>
    <s v="114Nm@ 4000rpm"/>
    <x v="0"/>
    <x v="1"/>
  </r>
  <r>
    <x v="4897"/>
    <x v="7"/>
    <x v="7"/>
    <x v="131"/>
    <x v="1"/>
    <s v="South"/>
    <s v="South Carolina"/>
    <s v="Greenville"/>
    <x v="0"/>
    <s v="Individual"/>
    <s v="Manual"/>
    <x v="1"/>
    <x v="77"/>
    <x v="16"/>
    <n v="140"/>
    <s v="330Nm@ 1600-2800rpm"/>
    <x v="2"/>
    <x v="1"/>
  </r>
  <r>
    <x v="4898"/>
    <x v="7"/>
    <x v="15"/>
    <x v="397"/>
    <x v="67"/>
    <s v="West"/>
    <s v="California"/>
    <s v="Camarillo"/>
    <x v="1"/>
    <s v="Individual"/>
    <s v="Manual"/>
    <x v="0"/>
    <x v="30"/>
    <x v="5"/>
    <n v="108.6"/>
    <s v="200Nm@ 2000-3500rpm"/>
    <x v="0"/>
    <x v="1"/>
  </r>
  <r>
    <x v="4899"/>
    <x v="0"/>
    <x v="9"/>
    <x v="69"/>
    <x v="12"/>
    <s v="West"/>
    <s v="California"/>
    <s v="Camarillo"/>
    <x v="1"/>
    <s v="Individual"/>
    <s v="Manual"/>
    <x v="1"/>
    <x v="11"/>
    <x v="6"/>
    <n v="67"/>
    <s v="84Nm@ 3500rpm"/>
    <x v="0"/>
    <x v="1"/>
  </r>
  <r>
    <x v="4900"/>
    <x v="0"/>
    <x v="11"/>
    <x v="73"/>
    <x v="11"/>
    <s v="West"/>
    <s v="California"/>
    <s v="Camarillo"/>
    <x v="1"/>
    <s v="Individual"/>
    <s v="Manual"/>
    <x v="0"/>
    <x v="11"/>
    <x v="14"/>
    <n v="67.099999999999994"/>
    <s v="90Nm@ 3500rpm"/>
    <x v="0"/>
    <x v="1"/>
  </r>
  <r>
    <x v="4901"/>
    <x v="0"/>
    <x v="6"/>
    <x v="9"/>
    <x v="10"/>
    <s v="West"/>
    <s v="Idaho"/>
    <s v="Eagle"/>
    <x v="1"/>
    <s v="Individual"/>
    <s v="Manual"/>
    <x v="1"/>
    <x v="115"/>
    <x v="5"/>
    <n v="85.8"/>
    <s v="114Nm@ 4000rpm"/>
    <x v="0"/>
    <x v="1"/>
  </r>
  <r>
    <x v="4902"/>
    <x v="0"/>
    <x v="11"/>
    <x v="406"/>
    <x v="150"/>
    <s v="West"/>
    <s v="Idaho"/>
    <s v="Eagle"/>
    <x v="1"/>
    <s v="Individual"/>
    <s v="Manual"/>
    <x v="0"/>
    <x v="27"/>
    <x v="5"/>
    <n v="85.8"/>
    <s v="114Nm@ 4000rpm"/>
    <x v="0"/>
    <x v="1"/>
  </r>
  <r>
    <x v="4903"/>
    <x v="3"/>
    <x v="11"/>
    <x v="534"/>
    <x v="32"/>
    <s v="West"/>
    <s v="Idaho"/>
    <s v="Eagle"/>
    <x v="0"/>
    <s v="Individual"/>
    <s v="Manual"/>
    <x v="0"/>
    <x v="79"/>
    <x v="34"/>
    <n v="126.32"/>
    <s v="259.8Nm@ 1900-2750rpm"/>
    <x v="0"/>
    <x v="1"/>
  </r>
  <r>
    <x v="4904"/>
    <x v="15"/>
    <x v="15"/>
    <x v="68"/>
    <x v="240"/>
    <s v="West"/>
    <s v="California"/>
    <s v="Calexico"/>
    <x v="1"/>
    <s v="Individual"/>
    <s v="Manual"/>
    <x v="0"/>
    <x v="262"/>
    <x v="35"/>
    <n v="75"/>
    <s v="95Nm@ 3000-4300rpm"/>
    <x v="0"/>
    <x v="1"/>
  </r>
  <r>
    <x v="4905"/>
    <x v="0"/>
    <x v="4"/>
    <x v="38"/>
    <x v="12"/>
    <s v="West"/>
    <s v="California"/>
    <s v="Calexico"/>
    <x v="1"/>
    <s v="Individual"/>
    <s v="Manual"/>
    <x v="0"/>
    <x v="72"/>
    <x v="26"/>
    <n v="73"/>
    <s v="101Nm@ 3000rpm"/>
    <x v="0"/>
    <x v="1"/>
  </r>
  <r>
    <x v="4906"/>
    <x v="5"/>
    <x v="4"/>
    <x v="21"/>
    <x v="45"/>
    <s v="West"/>
    <s v="California"/>
    <s v="Calexico"/>
    <x v="0"/>
    <s v="Individual"/>
    <s v="Manual"/>
    <x v="0"/>
    <x v="225"/>
    <x v="1"/>
    <n v="99"/>
    <s v="215Nm@ 1750-3000rpm"/>
    <x v="0"/>
    <x v="1"/>
  </r>
  <r>
    <x v="4907"/>
    <x v="3"/>
    <x v="6"/>
    <x v="144"/>
    <x v="1"/>
    <s v="West"/>
    <s v="California"/>
    <s v="Camarillo"/>
    <x v="0"/>
    <s v="Individual"/>
    <s v="Manual"/>
    <x v="2"/>
    <x v="3"/>
    <x v="3"/>
    <n v="90"/>
    <s v="22.4 kgm at 1750-2750rpm"/>
    <x v="0"/>
    <x v="1"/>
  </r>
  <r>
    <x v="4908"/>
    <x v="9"/>
    <x v="6"/>
    <x v="148"/>
    <x v="12"/>
    <s v="West"/>
    <s v="California"/>
    <s v="Calexico"/>
    <x v="1"/>
    <s v="Individual"/>
    <s v="Manual"/>
    <x v="0"/>
    <x v="99"/>
    <x v="84"/>
    <n v="62"/>
    <s v="90.3Nm@ 4200rpm"/>
    <x v="0"/>
    <x v="1"/>
  </r>
  <r>
    <x v="4909"/>
    <x v="2"/>
    <x v="6"/>
    <x v="259"/>
    <x v="195"/>
    <s v="West"/>
    <s v="California"/>
    <s v="Calexico"/>
    <x v="1"/>
    <s v="Individual"/>
    <s v="Manual"/>
    <x v="0"/>
    <x v="30"/>
    <x v="2"/>
    <n v="118"/>
    <s v="146Nm at 4800 rpm"/>
    <x v="0"/>
    <x v="1"/>
  </r>
  <r>
    <x v="4910"/>
    <x v="3"/>
    <x v="11"/>
    <x v="3"/>
    <x v="650"/>
    <s v="West"/>
    <s v="California"/>
    <s v="Calexico"/>
    <x v="1"/>
    <s v="Individual"/>
    <s v="Manual"/>
    <x v="1"/>
    <x v="256"/>
    <x v="55"/>
    <n v="93.7"/>
    <s v="124.6Nm@ 3500rpm"/>
    <x v="0"/>
    <x v="1"/>
  </r>
  <r>
    <x v="4911"/>
    <x v="17"/>
    <x v="7"/>
    <x v="8"/>
    <x v="1"/>
    <s v="West"/>
    <s v="California"/>
    <s v="Calexico"/>
    <x v="0"/>
    <s v="Individual"/>
    <s v="Manual"/>
    <x v="0"/>
    <x v="230"/>
    <x v="10"/>
    <n v="84.8"/>
    <s v="200Nm@ 2000rpm"/>
    <x v="0"/>
    <x v="1"/>
  </r>
  <r>
    <x v="4912"/>
    <x v="11"/>
    <x v="14"/>
    <x v="535"/>
    <x v="179"/>
    <s v="West"/>
    <s v="Idaho"/>
    <s v="Eagle"/>
    <x v="0"/>
    <s v="Individual"/>
    <s v="Manual"/>
    <x v="0"/>
    <x v="150"/>
    <x v="70"/>
    <n v="170"/>
    <s v="350Nm@ 1750-2500rpm"/>
    <x v="0"/>
    <x v="1"/>
  </r>
  <r>
    <x v="4913"/>
    <x v="0"/>
    <x v="13"/>
    <x v="21"/>
    <x v="12"/>
    <s v="West"/>
    <s v="California"/>
    <s v="Calexico"/>
    <x v="0"/>
    <s v="Individual"/>
    <s v="Manual"/>
    <x v="1"/>
    <x v="163"/>
    <x v="0"/>
    <n v="74"/>
    <s v="190Nm@ 2000rpm"/>
    <x v="0"/>
    <x v="1"/>
  </r>
  <r>
    <x v="4914"/>
    <x v="8"/>
    <x v="14"/>
    <x v="118"/>
    <x v="17"/>
    <s v="West"/>
    <s v="California"/>
    <s v="Camarillo"/>
    <x v="1"/>
    <s v="Individual"/>
    <s v="Manual"/>
    <x v="0"/>
    <x v="153"/>
    <x v="13"/>
    <n v="83.81"/>
    <s v="114Nm@ 3500rpm"/>
    <x v="0"/>
    <x v="1"/>
  </r>
  <r>
    <x v="4915"/>
    <x v="0"/>
    <x v="4"/>
    <x v="131"/>
    <x v="12"/>
    <s v="Central"/>
    <s v="Indiana"/>
    <s v="Fort Wayne"/>
    <x v="0"/>
    <s v="Individual"/>
    <s v="Manual"/>
    <x v="1"/>
    <x v="174"/>
    <x v="0"/>
    <n v="88.5"/>
    <s v="200Nm@ 1750rpm"/>
    <x v="0"/>
    <x v="1"/>
  </r>
  <r>
    <x v="4916"/>
    <x v="7"/>
    <x v="20"/>
    <x v="69"/>
    <x v="10"/>
    <s v="Central"/>
    <s v="Indiana"/>
    <s v="Granger"/>
    <x v="0"/>
    <s v="Individual"/>
    <s v="Manual"/>
    <x v="3"/>
    <x v="201"/>
    <x v="16"/>
    <n v="120"/>
    <s v="290Nm@ 1800-2800rpm"/>
    <x v="2"/>
    <x v="1"/>
  </r>
  <r>
    <x v="4917"/>
    <x v="19"/>
    <x v="4"/>
    <x v="452"/>
    <x v="80"/>
    <s v="Central"/>
    <s v="Indiana"/>
    <s v="Granger"/>
    <x v="0"/>
    <s v="Dealer"/>
    <s v="Automatic"/>
    <x v="0"/>
    <x v="104"/>
    <x v="37"/>
    <n v="177"/>
    <s v="430Nm@ 1750-2500rpm"/>
    <x v="0"/>
    <x v="1"/>
  </r>
  <r>
    <x v="4918"/>
    <x v="18"/>
    <x v="15"/>
    <x v="88"/>
    <x v="67"/>
    <s v="Central"/>
    <s v="Indiana"/>
    <s v="Gary"/>
    <x v="1"/>
    <s v="Dealer"/>
    <s v="Automatic"/>
    <x v="0"/>
    <x v="90"/>
    <x v="36"/>
    <n v="214.56"/>
    <s v="202Nm@ 3600-5200rpm"/>
    <x v="0"/>
    <x v="1"/>
  </r>
  <r>
    <x v="4919"/>
    <x v="19"/>
    <x v="4"/>
    <x v="89"/>
    <x v="4"/>
    <s v="Central"/>
    <s v="Indiana"/>
    <s v="Granger"/>
    <x v="0"/>
    <s v="Dealer"/>
    <s v="Automatic"/>
    <x v="0"/>
    <x v="91"/>
    <x v="37"/>
    <n v="177"/>
    <s v="430Nm@ 1750-2500rpm"/>
    <x v="0"/>
    <x v="1"/>
  </r>
  <r>
    <x v="4920"/>
    <x v="8"/>
    <x v="13"/>
    <x v="181"/>
    <x v="43"/>
    <s v="Central"/>
    <s v="Indiana"/>
    <s v="Gary"/>
    <x v="0"/>
    <s v="Individual"/>
    <s v="Manual"/>
    <x v="0"/>
    <x v="128"/>
    <x v="16"/>
    <n v="147.94"/>
    <s v="320Nm@ 1500-3000rpm"/>
    <x v="2"/>
    <x v="1"/>
  </r>
  <r>
    <x v="4921"/>
    <x v="22"/>
    <x v="15"/>
    <x v="182"/>
    <x v="67"/>
    <s v="Central"/>
    <s v="Indiana"/>
    <s v="Fort Wayne"/>
    <x v="0"/>
    <s v="Individual"/>
    <s v="Automatic"/>
    <x v="0"/>
    <x v="99"/>
    <x v="42"/>
    <n v="190"/>
    <s v="400Nm"/>
    <x v="0"/>
    <x v="1"/>
  </r>
  <r>
    <x v="4922"/>
    <x v="4"/>
    <x v="10"/>
    <x v="183"/>
    <x v="127"/>
    <s v="Central"/>
    <s v="Indiana"/>
    <s v="Gary"/>
    <x v="1"/>
    <s v="Trustmark_Dealer"/>
    <s v="Automatic"/>
    <x v="0"/>
    <x v="109"/>
    <x v="19"/>
    <n v="157.69999999999999"/>
    <s v="213Nm@ 4500rpm"/>
    <x v="0"/>
    <x v="1"/>
  </r>
  <r>
    <x v="4923"/>
    <x v="0"/>
    <x v="7"/>
    <x v="3"/>
    <x v="128"/>
    <s v="Central"/>
    <s v="Indiana"/>
    <s v="Fort Wayne"/>
    <x v="1"/>
    <s v="Trustmark_Dealer"/>
    <s v="Manual"/>
    <x v="0"/>
    <x v="69"/>
    <x v="14"/>
    <n v="67.05"/>
    <s v="90Nm@ 3500rpm"/>
    <x v="0"/>
    <x v="1"/>
  </r>
  <r>
    <x v="4924"/>
    <x v="0"/>
    <x v="14"/>
    <x v="184"/>
    <x v="129"/>
    <s v="Central"/>
    <s v="Indiana"/>
    <s v="Granger"/>
    <x v="0"/>
    <s v="Dealer"/>
    <s v="Manual"/>
    <x v="0"/>
    <x v="163"/>
    <x v="0"/>
    <n v="74"/>
    <s v="190Nm@ 2000rpm"/>
    <x v="0"/>
    <x v="1"/>
  </r>
  <r>
    <x v="4925"/>
    <x v="2"/>
    <x v="10"/>
    <x v="105"/>
    <x v="130"/>
    <s v="Central"/>
    <s v="Indiana"/>
    <s v="Granger"/>
    <x v="1"/>
    <s v="Trustmark_Dealer"/>
    <s v="Manual"/>
    <x v="0"/>
    <x v="23"/>
    <x v="13"/>
    <n v="88.7"/>
    <s v="110Nm@ 4800rpm"/>
    <x v="0"/>
    <x v="1"/>
  </r>
  <r>
    <x v="4926"/>
    <x v="4"/>
    <x v="7"/>
    <x v="185"/>
    <x v="131"/>
    <s v="Central"/>
    <s v="Indiana"/>
    <s v="Granger"/>
    <x v="0"/>
    <s v="Trustmark_Dealer"/>
    <s v="Manual"/>
    <x v="1"/>
    <x v="37"/>
    <x v="19"/>
    <n v="100.6"/>
    <s v="200Nm@ 1200-3600rpm"/>
    <x v="2"/>
    <x v="1"/>
  </r>
  <r>
    <x v="4927"/>
    <x v="0"/>
    <x v="15"/>
    <x v="29"/>
    <x v="132"/>
    <s v="Central"/>
    <s v="Indiana"/>
    <s v="Granger"/>
    <x v="1"/>
    <s v="Trustmark_Dealer"/>
    <s v="Automatic"/>
    <x v="0"/>
    <x v="52"/>
    <x v="5"/>
    <n v="81.8"/>
    <s v="113Nm@ 4200rpm"/>
    <x v="0"/>
    <x v="1"/>
  </r>
  <r>
    <x v="4928"/>
    <x v="4"/>
    <x v="4"/>
    <x v="74"/>
    <x v="133"/>
    <s v="Central"/>
    <s v="Indiana"/>
    <s v="Fort Wayne"/>
    <x v="1"/>
    <s v="Trustmark_Dealer"/>
    <s v="Manual"/>
    <x v="0"/>
    <x v="95"/>
    <x v="63"/>
    <n v="88.73"/>
    <s v="132Nm@ 3000rpm"/>
    <x v="0"/>
    <x v="1"/>
  </r>
  <r>
    <x v="4929"/>
    <x v="0"/>
    <x v="14"/>
    <x v="21"/>
    <x v="134"/>
    <s v="Central"/>
    <s v="Indiana"/>
    <s v="Fort Wayne"/>
    <x v="1"/>
    <s v="Dealer"/>
    <s v="Automatic"/>
    <x v="0"/>
    <x v="52"/>
    <x v="5"/>
    <n v="81.8"/>
    <s v="113Nm@ 4200rpm"/>
    <x v="0"/>
    <x v="1"/>
  </r>
  <r>
    <x v="4930"/>
    <x v="3"/>
    <x v="4"/>
    <x v="0"/>
    <x v="135"/>
    <s v="Central"/>
    <s v="Indiana"/>
    <s v="Fort Wayne"/>
    <x v="0"/>
    <s v="Dealer"/>
    <s v="Manual"/>
    <x v="0"/>
    <x v="153"/>
    <x v="56"/>
    <n v="73.97"/>
    <s v="190.24nm@ 1750-2250rpm"/>
    <x v="0"/>
    <x v="1"/>
  </r>
  <r>
    <x v="4931"/>
    <x v="16"/>
    <x v="15"/>
    <x v="186"/>
    <x v="72"/>
    <s v="Central"/>
    <s v="Indiana"/>
    <s v="Fort Wayne"/>
    <x v="0"/>
    <s v="Dealer"/>
    <s v="Automatic"/>
    <x v="0"/>
    <x v="95"/>
    <x v="40"/>
    <n v="190"/>
    <s v="400Nm@ 1750-2500rpm"/>
    <x v="0"/>
    <x v="1"/>
  </r>
  <r>
    <x v="4932"/>
    <x v="16"/>
    <x v="15"/>
    <x v="187"/>
    <x v="136"/>
    <s v="Central"/>
    <s v="Indiana"/>
    <s v="Gary"/>
    <x v="0"/>
    <s v="Dealer"/>
    <s v="Automatic"/>
    <x v="0"/>
    <x v="95"/>
    <x v="40"/>
    <n v="190"/>
    <s v="400Nm@ 1750-2500rpm"/>
    <x v="0"/>
    <x v="1"/>
  </r>
  <r>
    <x v="4933"/>
    <x v="2"/>
    <x v="15"/>
    <x v="188"/>
    <x v="137"/>
    <s v="East"/>
    <s v="Ohio"/>
    <s v="Mount Vernon"/>
    <x v="1"/>
    <s v="Trustmark_Dealer"/>
    <s v="Automatic"/>
    <x v="0"/>
    <x v="74"/>
    <x v="13"/>
    <n v="88.76"/>
    <s v="110Nm@ 4800rpm"/>
    <x v="0"/>
    <x v="1"/>
  </r>
  <r>
    <x v="4934"/>
    <x v="1"/>
    <x v="10"/>
    <x v="106"/>
    <x v="81"/>
    <s v="West"/>
    <s v="Colorado"/>
    <s v="Louisville"/>
    <x v="1"/>
    <s v="Dealer"/>
    <s v="Automatic"/>
    <x v="0"/>
    <x v="75"/>
    <x v="28"/>
    <n v="103.5"/>
    <s v="153Nm@ 3800rpm"/>
    <x v="0"/>
    <x v="1"/>
  </r>
  <r>
    <x v="4935"/>
    <x v="22"/>
    <x v="14"/>
    <x v="189"/>
    <x v="105"/>
    <s v="East"/>
    <s v="Maryland"/>
    <s v="Middle River"/>
    <x v="0"/>
    <s v="Dealer"/>
    <s v="Automatic"/>
    <x v="0"/>
    <x v="24"/>
    <x v="64"/>
    <n v="150"/>
    <s v="350Nm@ 1500-2750rpm"/>
    <x v="0"/>
    <x v="1"/>
  </r>
  <r>
    <x v="4936"/>
    <x v="0"/>
    <x v="4"/>
    <x v="79"/>
    <x v="11"/>
    <s v="East"/>
    <s v="Ohio"/>
    <s v="Mount Vernon"/>
    <x v="1"/>
    <s v="Individual"/>
    <s v="Manual"/>
    <x v="0"/>
    <x v="54"/>
    <x v="14"/>
    <n v="67.040000000000006"/>
    <s v="90Nm@ 3500rpm"/>
    <x v="0"/>
    <x v="1"/>
  </r>
  <r>
    <x v="4937"/>
    <x v="0"/>
    <x v="13"/>
    <x v="14"/>
    <x v="67"/>
    <s v="West"/>
    <s v="Colorado"/>
    <s v="Louisville"/>
    <x v="1"/>
    <s v="Individual"/>
    <s v="Automatic"/>
    <x v="0"/>
    <x v="54"/>
    <x v="14"/>
    <n v="67"/>
    <s v="90Nm@ 3500rpm"/>
    <x v="0"/>
    <x v="1"/>
  </r>
  <r>
    <x v="4938"/>
    <x v="25"/>
    <x v="6"/>
    <x v="24"/>
    <x v="25"/>
    <s v="East"/>
    <s v="Maryland"/>
    <s v="Middle River"/>
    <x v="0"/>
    <s v="Individual"/>
    <s v="Manual"/>
    <x v="0"/>
    <x v="20"/>
    <x v="0"/>
    <n v="75"/>
    <s v="197Nm@ 1750rpm"/>
    <x v="0"/>
    <x v="1"/>
  </r>
  <r>
    <x v="4939"/>
    <x v="7"/>
    <x v="6"/>
    <x v="14"/>
    <x v="651"/>
    <s v="East"/>
    <s v="Maryland"/>
    <s v="Middle River"/>
    <x v="0"/>
    <s v="Individual"/>
    <s v="Manual"/>
    <x v="2"/>
    <x v="39"/>
    <x v="16"/>
    <n v="115"/>
    <s v="277.5Nm@ 1700-2200rpm"/>
    <x v="0"/>
    <x v="1"/>
  </r>
  <r>
    <x v="4940"/>
    <x v="0"/>
    <x v="9"/>
    <x v="56"/>
    <x v="12"/>
    <s v="West"/>
    <s v="Colorado"/>
    <s v="Louisville"/>
    <x v="1"/>
    <s v="Individual"/>
    <s v="Manual"/>
    <x v="1"/>
    <x v="6"/>
    <x v="6"/>
    <n v="64"/>
    <s v="8.6@ 3,500(kgm@ rpm)"/>
    <x v="0"/>
    <x v="1"/>
  </r>
  <r>
    <x v="4941"/>
    <x v="0"/>
    <x v="13"/>
    <x v="8"/>
    <x v="11"/>
    <s v="East"/>
    <s v="Maryland"/>
    <s v="Middle River"/>
    <x v="1"/>
    <s v="Individual"/>
    <s v="Manual"/>
    <x v="1"/>
    <x v="54"/>
    <x v="14"/>
    <n v="67.040000000000006"/>
    <s v="90Nm@ 3500rpm"/>
    <x v="0"/>
    <x v="1"/>
  </r>
  <r>
    <x v="4942"/>
    <x v="0"/>
    <x v="4"/>
    <x v="74"/>
    <x v="151"/>
    <s v="East"/>
    <s v="Maryland"/>
    <s v="Middle River"/>
    <x v="0"/>
    <s v="Individual"/>
    <s v="Manual"/>
    <x v="1"/>
    <x v="127"/>
    <x v="0"/>
    <n v="74.02"/>
    <s v="190Nm@ 2000rpm"/>
    <x v="0"/>
    <x v="1"/>
  </r>
  <r>
    <x v="4943"/>
    <x v="7"/>
    <x v="0"/>
    <x v="20"/>
    <x v="1"/>
    <s v="East"/>
    <s v="Ohio"/>
    <s v="Mount Vernon"/>
    <x v="0"/>
    <s v="Individual"/>
    <s v="Manual"/>
    <x v="0"/>
    <x v="77"/>
    <x v="16"/>
    <n v="140"/>
    <s v="330Nm@ 1600-2800rpm"/>
    <x v="2"/>
    <x v="1"/>
  </r>
  <r>
    <x v="4944"/>
    <x v="8"/>
    <x v="14"/>
    <x v="105"/>
    <x v="22"/>
    <s v="East"/>
    <s v="New Hampshire"/>
    <s v="Keene"/>
    <x v="1"/>
    <s v="Individual"/>
    <s v="Manual"/>
    <x v="0"/>
    <x v="20"/>
    <x v="13"/>
    <n v="84"/>
    <s v="114Nm@ 3500rpm"/>
    <x v="0"/>
    <x v="1"/>
  </r>
  <r>
    <x v="4945"/>
    <x v="7"/>
    <x v="13"/>
    <x v="105"/>
    <x v="14"/>
    <s v="East"/>
    <s v="New Jersey"/>
    <s v="Maplewood"/>
    <x v="0"/>
    <s v="Individual"/>
    <s v="Manual"/>
    <x v="1"/>
    <x v="149"/>
    <x v="60"/>
    <n v="62.1"/>
    <s v="195Nm@ 1400-2200rpm"/>
    <x v="2"/>
    <x v="1"/>
  </r>
  <r>
    <x v="4946"/>
    <x v="2"/>
    <x v="1"/>
    <x v="9"/>
    <x v="10"/>
    <s v="East"/>
    <s v="New Jersey"/>
    <s v="Bloomfield"/>
    <x v="1"/>
    <s v="Individual"/>
    <s v="Manual"/>
    <x v="1"/>
    <x v="2"/>
    <x v="2"/>
    <n v="78"/>
    <s v="12.7@ 2,700(kgm@ rpm)"/>
    <x v="0"/>
    <x v="1"/>
  </r>
  <r>
    <x v="4947"/>
    <x v="7"/>
    <x v="6"/>
    <x v="8"/>
    <x v="1"/>
    <s v="East"/>
    <s v="Maine"/>
    <s v="Bangor"/>
    <x v="0"/>
    <s v="Individual"/>
    <s v="Manual"/>
    <x v="0"/>
    <x v="117"/>
    <x v="75"/>
    <n v="95"/>
    <s v="220Nm at 1400-2600 rpm"/>
    <x v="3"/>
    <x v="1"/>
  </r>
  <r>
    <x v="4948"/>
    <x v="2"/>
    <x v="1"/>
    <x v="25"/>
    <x v="10"/>
    <s v="East"/>
    <s v="Maine"/>
    <s v="Gorham"/>
    <x v="1"/>
    <s v="Individual"/>
    <s v="Manual"/>
    <x v="1"/>
    <x v="2"/>
    <x v="2"/>
    <n v="78"/>
    <s v="12.7@ 2,700(kgm@ rpm)"/>
    <x v="0"/>
    <x v="1"/>
  </r>
  <r>
    <x v="4949"/>
    <x v="3"/>
    <x v="10"/>
    <x v="536"/>
    <x v="19"/>
    <s v="East"/>
    <s v="Connecticut"/>
    <s v="Plainfield"/>
    <x v="1"/>
    <s v="Individual"/>
    <s v="Manual"/>
    <x v="0"/>
    <x v="11"/>
    <x v="5"/>
    <n v="82"/>
    <s v="114Nm@ 4000rpm"/>
    <x v="0"/>
    <x v="1"/>
  </r>
  <r>
    <x v="4950"/>
    <x v="0"/>
    <x v="9"/>
    <x v="537"/>
    <x v="126"/>
    <s v="Central"/>
    <s v="Minnesota"/>
    <s v="Minneapolis"/>
    <x v="1"/>
    <s v="Individual"/>
    <s v="Manual"/>
    <x v="1"/>
    <x v="11"/>
    <x v="6"/>
    <n v="67"/>
    <s v="84Nm@ 3500rpm"/>
    <x v="0"/>
    <x v="1"/>
  </r>
  <r>
    <x v="4951"/>
    <x v="0"/>
    <x v="7"/>
    <x v="204"/>
    <x v="39"/>
    <s v="Central"/>
    <s v="Minnesota"/>
    <s v="Minneapolis"/>
    <x v="0"/>
    <s v="Individual"/>
    <s v="Manual"/>
    <x v="0"/>
    <x v="0"/>
    <x v="0"/>
    <n v="74"/>
    <s v="190Nm@ 2000rpm"/>
    <x v="0"/>
    <x v="1"/>
  </r>
  <r>
    <x v="4952"/>
    <x v="0"/>
    <x v="9"/>
    <x v="4"/>
    <x v="7"/>
    <s v="Central"/>
    <s v="Minnesota"/>
    <s v="Minneapolis"/>
    <x v="1"/>
    <s v="Individual"/>
    <s v="Manual"/>
    <x v="1"/>
    <x v="74"/>
    <x v="14"/>
    <n v="66.099999999999994"/>
    <s v="90Nm@ 3500rpm"/>
    <x v="0"/>
    <x v="1"/>
  </r>
  <r>
    <x v="4953"/>
    <x v="8"/>
    <x v="4"/>
    <x v="8"/>
    <x v="25"/>
    <s v="South"/>
    <s v="Florida"/>
    <s v="North Miami Beach"/>
    <x v="1"/>
    <s v="Individual"/>
    <s v="Manual"/>
    <x v="0"/>
    <x v="156"/>
    <x v="13"/>
    <n v="84"/>
    <s v="114Nm@ 3500rpm"/>
    <x v="0"/>
    <x v="1"/>
  </r>
  <r>
    <x v="4954"/>
    <x v="0"/>
    <x v="6"/>
    <x v="25"/>
    <x v="17"/>
    <s v="South"/>
    <s v="Florida"/>
    <s v="North Miami Beach"/>
    <x v="1"/>
    <s v="Individual"/>
    <s v="Manual"/>
    <x v="0"/>
    <x v="14"/>
    <x v="7"/>
    <n v="46.3"/>
    <s v="62Nm@ 3000rpm"/>
    <x v="0"/>
    <x v="1"/>
  </r>
  <r>
    <x v="4955"/>
    <x v="7"/>
    <x v="6"/>
    <x v="158"/>
    <x v="14"/>
    <s v="South"/>
    <s v="Florida"/>
    <s v="North Miami Beach"/>
    <x v="0"/>
    <s v="Individual"/>
    <s v="Manual"/>
    <x v="0"/>
    <x v="104"/>
    <x v="60"/>
    <n v="63"/>
    <s v="180 Nm at 1440-1500rpm"/>
    <x v="2"/>
    <x v="1"/>
  </r>
  <r>
    <x v="4956"/>
    <x v="5"/>
    <x v="2"/>
    <x v="9"/>
    <x v="43"/>
    <s v="South"/>
    <s v="Florida"/>
    <s v="North Miami Beach"/>
    <x v="0"/>
    <s v="Individual"/>
    <s v="Manual"/>
    <x v="1"/>
    <x v="8"/>
    <x v="9"/>
    <n v="68"/>
    <s v="160Nm@ 2000rpm"/>
    <x v="0"/>
    <x v="1"/>
  </r>
  <r>
    <x v="4957"/>
    <x v="4"/>
    <x v="13"/>
    <x v="183"/>
    <x v="67"/>
    <s v="South"/>
    <s v="Florida"/>
    <s v="North Miami Beach"/>
    <x v="0"/>
    <s v="Individual"/>
    <s v="Manual"/>
    <x v="0"/>
    <x v="36"/>
    <x v="18"/>
    <n v="168.5"/>
    <s v="343Nm@ 1400-3400rpm"/>
    <x v="2"/>
    <x v="1"/>
  </r>
  <r>
    <x v="4958"/>
    <x v="5"/>
    <x v="13"/>
    <x v="59"/>
    <x v="7"/>
    <s v="South"/>
    <s v="Florida"/>
    <s v="North Miami Beach"/>
    <x v="0"/>
    <s v="Individual"/>
    <s v="Manual"/>
    <x v="0"/>
    <x v="60"/>
    <x v="1"/>
    <n v="98.59"/>
    <s v="205Nm@ 1750-3250rpm"/>
    <x v="0"/>
    <x v="1"/>
  </r>
  <r>
    <x v="4959"/>
    <x v="16"/>
    <x v="10"/>
    <x v="60"/>
    <x v="45"/>
    <s v="South"/>
    <s v="Florida"/>
    <s v="North Port"/>
    <x v="1"/>
    <s v="Individual"/>
    <s v="Automatic"/>
    <x v="1"/>
    <x v="61"/>
    <x v="29"/>
    <n v="189"/>
    <s v="280Nm@ 1350-4600rpm"/>
    <x v="0"/>
    <x v="1"/>
  </r>
  <r>
    <x v="4960"/>
    <x v="0"/>
    <x v="4"/>
    <x v="252"/>
    <x v="652"/>
    <s v="Central"/>
    <s v="Kansas"/>
    <s v="Pittsburg"/>
    <x v="0"/>
    <s v="Individual"/>
    <s v="Manual"/>
    <x v="0"/>
    <x v="18"/>
    <x v="0"/>
    <n v="74"/>
    <s v="190Nm@ 2000rpm"/>
    <x v="0"/>
    <x v="1"/>
  </r>
  <r>
    <x v="4961"/>
    <x v="0"/>
    <x v="7"/>
    <x v="16"/>
    <x v="397"/>
    <s v="East"/>
    <s v="Pennsylvania"/>
    <s v="Wilkinsburg"/>
    <x v="1"/>
    <s v="Individual"/>
    <s v="Manual"/>
    <x v="0"/>
    <x v="296"/>
    <x v="7"/>
    <n v="37"/>
    <s v="62Nm@ 2500rpm"/>
    <x v="3"/>
    <x v="1"/>
  </r>
  <r>
    <x v="4962"/>
    <x v="10"/>
    <x v="14"/>
    <x v="0"/>
    <x v="14"/>
    <s v="East"/>
    <s v="Pennsylvania"/>
    <s v="Wilkinsburg"/>
    <x v="1"/>
    <s v="Individual"/>
    <s v="Manual"/>
    <x v="0"/>
    <x v="205"/>
    <x v="12"/>
    <n v="67"/>
    <s v="104Nm@ 4000rpm"/>
    <x v="2"/>
    <x v="1"/>
  </r>
  <r>
    <x v="4963"/>
    <x v="3"/>
    <x v="4"/>
    <x v="157"/>
    <x v="247"/>
    <s v="Central"/>
    <s v="Kansas"/>
    <s v="Pittsburg"/>
    <x v="0"/>
    <s v="Individual"/>
    <s v="Manual"/>
    <x v="1"/>
    <x v="85"/>
    <x v="34"/>
    <n v="126.2"/>
    <s v="259.9Nm@ 1900-2750rpm"/>
    <x v="0"/>
    <x v="1"/>
  </r>
  <r>
    <x v="4964"/>
    <x v="7"/>
    <x v="14"/>
    <x v="10"/>
    <x v="25"/>
    <s v="Central"/>
    <s v="Kansas"/>
    <s v="Pittsburg"/>
    <x v="1"/>
    <s v="Individual"/>
    <s v="Manual"/>
    <x v="0"/>
    <x v="12"/>
    <x v="12"/>
    <n v="82"/>
    <s v="115Nm@ 3500-3600rpm"/>
    <x v="4"/>
    <x v="1"/>
  </r>
  <r>
    <x v="4965"/>
    <x v="0"/>
    <x v="6"/>
    <x v="316"/>
    <x v="346"/>
    <s v="Central"/>
    <s v="Kansas"/>
    <s v="Pittsburg"/>
    <x v="1"/>
    <s v="Individual"/>
    <s v="Manual"/>
    <x v="0"/>
    <x v="11"/>
    <x v="14"/>
    <n v="67.099999999999994"/>
    <s v="90Nm@ 3500rpm"/>
    <x v="0"/>
    <x v="1"/>
  </r>
  <r>
    <x v="4966"/>
    <x v="0"/>
    <x v="4"/>
    <x v="14"/>
    <x v="25"/>
    <s v="Central"/>
    <s v="Kansas"/>
    <s v="Pittsburg"/>
    <x v="3"/>
    <s v="Individual"/>
    <s v="Manual"/>
    <x v="0"/>
    <x v="231"/>
    <x v="26"/>
    <n v="61.7"/>
    <s v="85Nm@ 3000rpm"/>
    <x v="0"/>
    <x v="1"/>
  </r>
  <r>
    <x v="4967"/>
    <x v="0"/>
    <x v="16"/>
    <x v="129"/>
    <x v="22"/>
    <s v="East"/>
    <s v="Pennsylvania"/>
    <s v="Wilkinsburg"/>
    <x v="1"/>
    <s v="Individual"/>
    <s v="Manual"/>
    <x v="1"/>
    <x v="4"/>
    <x v="7"/>
    <n v="37"/>
    <s v="59Nm@ 2500rpm"/>
    <x v="1"/>
    <x v="1"/>
  </r>
  <r>
    <x v="4968"/>
    <x v="5"/>
    <x v="10"/>
    <x v="70"/>
    <x v="45"/>
    <s v="East"/>
    <s v="Pennsylvania"/>
    <s v="Wilkinsburg"/>
    <x v="0"/>
    <s v="Individual"/>
    <s v="Manual"/>
    <x v="0"/>
    <x v="244"/>
    <x v="1"/>
    <n v="98.96"/>
    <s v="215Nm@ 1750-2500rpm"/>
    <x v="0"/>
    <x v="1"/>
  </r>
  <r>
    <x v="4969"/>
    <x v="3"/>
    <x v="0"/>
    <x v="538"/>
    <x v="100"/>
    <s v="Central"/>
    <s v="Minnesota"/>
    <s v="Shoreview"/>
    <x v="0"/>
    <s v="Individual"/>
    <s v="Automatic"/>
    <x v="0"/>
    <x v="79"/>
    <x v="34"/>
    <n v="126.32"/>
    <s v="259.8Nm@ 1900-2750rpm"/>
    <x v="0"/>
    <x v="1"/>
  </r>
  <r>
    <x v="4970"/>
    <x v="0"/>
    <x v="14"/>
    <x v="40"/>
    <x v="4"/>
    <s v="Central"/>
    <s v="Kansas"/>
    <s v="Pittsburg"/>
    <x v="0"/>
    <s v="Individual"/>
    <s v="Manual"/>
    <x v="0"/>
    <x v="127"/>
    <x v="0"/>
    <n v="74.02"/>
    <s v="190Nm@ 2000rpm"/>
    <x v="0"/>
    <x v="1"/>
  </r>
  <r>
    <x v="4971"/>
    <x v="9"/>
    <x v="6"/>
    <x v="16"/>
    <x v="45"/>
    <s v="Central"/>
    <s v="Kansas"/>
    <s v="Pittsburg"/>
    <x v="1"/>
    <s v="Individual"/>
    <s v="Manual"/>
    <x v="0"/>
    <x v="99"/>
    <x v="84"/>
    <n v="62"/>
    <s v="90.3Nm@ 4200rpm"/>
    <x v="0"/>
    <x v="1"/>
  </r>
  <r>
    <x v="4972"/>
    <x v="0"/>
    <x v="2"/>
    <x v="13"/>
    <x v="653"/>
    <s v="Central"/>
    <s v="Kansas"/>
    <s v="Pittsburg"/>
    <x v="1"/>
    <s v="Individual"/>
    <s v="Manual"/>
    <x v="1"/>
    <x v="14"/>
    <x v="7"/>
    <n v="46.3"/>
    <s v="62Nm@ 3000rpm"/>
    <x v="0"/>
    <x v="1"/>
  </r>
  <r>
    <x v="4973"/>
    <x v="4"/>
    <x v="0"/>
    <x v="147"/>
    <x v="202"/>
    <s v="Central"/>
    <s v="Minnesota"/>
    <s v="Woodbury"/>
    <x v="0"/>
    <s v="Individual"/>
    <s v="Manual"/>
    <x v="0"/>
    <x v="7"/>
    <x v="8"/>
    <n v="67.040000000000006"/>
    <s v="170Nm@ 1800-2400rpm"/>
    <x v="0"/>
    <x v="1"/>
  </r>
  <r>
    <x v="4974"/>
    <x v="7"/>
    <x v="7"/>
    <x v="105"/>
    <x v="25"/>
    <s v="East"/>
    <s v="Connecticut"/>
    <s v="Naugatuck"/>
    <x v="0"/>
    <s v="Individual"/>
    <s v="Manual"/>
    <x v="0"/>
    <x v="149"/>
    <x v="60"/>
    <n v="62.1"/>
    <s v="195Nm@ 1400-2200rpm"/>
    <x v="2"/>
    <x v="1"/>
  </r>
  <r>
    <x v="4975"/>
    <x v="0"/>
    <x v="20"/>
    <x v="365"/>
    <x v="83"/>
    <s v="East"/>
    <s v="Maine"/>
    <s v="Auburn"/>
    <x v="1"/>
    <s v="Individual"/>
    <s v="Manual"/>
    <x v="1"/>
    <x v="4"/>
    <x v="7"/>
    <n v="37"/>
    <s v="59Nm@ 2500rpm"/>
    <x v="1"/>
    <x v="1"/>
  </r>
  <r>
    <x v="4976"/>
    <x v="0"/>
    <x v="1"/>
    <x v="149"/>
    <x v="43"/>
    <s v="East"/>
    <s v="New Hampshire"/>
    <s v="Concord"/>
    <x v="0"/>
    <s v="Individual"/>
    <s v="Manual"/>
    <x v="1"/>
    <x v="179"/>
    <x v="82"/>
    <n v="58"/>
    <s v="789Nm@ 2250rpm"/>
    <x v="0"/>
    <x v="1"/>
  </r>
  <r>
    <x v="4977"/>
    <x v="0"/>
    <x v="8"/>
    <x v="151"/>
    <x v="7"/>
    <s v="East"/>
    <s v="Connecticut"/>
    <s v="Seymour"/>
    <x v="1"/>
    <s v="Individual"/>
    <s v="Manual"/>
    <x v="1"/>
    <x v="14"/>
    <x v="7"/>
    <n v="46.3"/>
    <s v="62Nm@ 3000rpm"/>
    <x v="0"/>
    <x v="1"/>
  </r>
  <r>
    <x v="4978"/>
    <x v="2"/>
    <x v="1"/>
    <x v="13"/>
    <x v="1"/>
    <s v="West"/>
    <s v="California"/>
    <s v="Pomona"/>
    <x v="1"/>
    <s v="Individual"/>
    <s v="Manual"/>
    <x v="1"/>
    <x v="2"/>
    <x v="2"/>
    <n v="78"/>
    <s v="12.7@ 2,700(kgm@ rpm)"/>
    <x v="0"/>
    <x v="1"/>
  </r>
  <r>
    <x v="4979"/>
    <x v="0"/>
    <x v="4"/>
    <x v="222"/>
    <x v="3"/>
    <s v="East"/>
    <s v="Massachusetts"/>
    <s v="Woburn"/>
    <x v="0"/>
    <s v="Individual"/>
    <s v="Manual"/>
    <x v="0"/>
    <x v="127"/>
    <x v="0"/>
    <n v="74.02"/>
    <s v="190Nm@ 2000rpm"/>
    <x v="0"/>
    <x v="1"/>
  </r>
  <r>
    <x v="4980"/>
    <x v="0"/>
    <x v="4"/>
    <x v="131"/>
    <x v="12"/>
    <s v="East"/>
    <s v="Massachusetts"/>
    <s v="Walpole"/>
    <x v="0"/>
    <s v="Individual"/>
    <s v="Manual"/>
    <x v="0"/>
    <x v="13"/>
    <x v="0"/>
    <n v="88.5"/>
    <s v="200Nm@ 1750rpm"/>
    <x v="2"/>
    <x v="1"/>
  </r>
  <r>
    <x v="4981"/>
    <x v="3"/>
    <x v="6"/>
    <x v="8"/>
    <x v="339"/>
    <s v="West"/>
    <s v="California"/>
    <s v="Pomona"/>
    <x v="0"/>
    <s v="Individual"/>
    <s v="Manual"/>
    <x v="0"/>
    <x v="3"/>
    <x v="3"/>
    <n v="90"/>
    <s v="22.4 kgm at 1750-2750rpm"/>
    <x v="0"/>
    <x v="1"/>
  </r>
  <r>
    <x v="4982"/>
    <x v="3"/>
    <x v="11"/>
    <x v="24"/>
    <x v="1"/>
    <s v="East"/>
    <s v="Connecticut"/>
    <s v="Colchester"/>
    <x v="1"/>
    <s v="Individual"/>
    <s v="Manual"/>
    <x v="0"/>
    <x v="35"/>
    <x v="5"/>
    <n v="82.85"/>
    <s v="113.7Nm@ 4000rpm"/>
    <x v="0"/>
    <x v="1"/>
  </r>
  <r>
    <x v="4983"/>
    <x v="3"/>
    <x v="16"/>
    <x v="117"/>
    <x v="10"/>
    <s v="East"/>
    <s v="New Jersey"/>
    <s v="Parsippany"/>
    <x v="1"/>
    <s v="Individual"/>
    <s v="Manual"/>
    <x v="3"/>
    <x v="165"/>
    <x v="49"/>
    <n v="103.2"/>
    <s v="14.9@ 3,000(kgm@ rpm)"/>
    <x v="0"/>
    <x v="1"/>
  </r>
  <r>
    <x v="4984"/>
    <x v="5"/>
    <x v="6"/>
    <x v="3"/>
    <x v="7"/>
    <s v="West"/>
    <s v="California"/>
    <s v="Pomona"/>
    <x v="0"/>
    <s v="Individual"/>
    <s v="Manual"/>
    <x v="1"/>
    <x v="8"/>
    <x v="9"/>
    <n v="68"/>
    <s v="160Nm@ 2000rpm"/>
    <x v="0"/>
    <x v="1"/>
  </r>
  <r>
    <x v="4985"/>
    <x v="14"/>
    <x v="9"/>
    <x v="55"/>
    <x v="1"/>
    <s v="East"/>
    <s v="Maine"/>
    <s v="Portland"/>
    <x v="0"/>
    <s v="Individual"/>
    <s v="Automatic"/>
    <x v="2"/>
    <x v="100"/>
    <x v="43"/>
    <n v="241.4"/>
    <s v="550Nm@ 1750-2750rpm"/>
    <x v="2"/>
    <x v="1"/>
  </r>
  <r>
    <x v="4986"/>
    <x v="8"/>
    <x v="4"/>
    <x v="154"/>
    <x v="11"/>
    <s v="East"/>
    <s v="New Hampshire"/>
    <s v="Concord"/>
    <x v="0"/>
    <s v="Individual"/>
    <s v="Automatic"/>
    <x v="0"/>
    <x v="126"/>
    <x v="16"/>
    <n v="153.86000000000001"/>
    <s v="400Nm@ 1750-2500rpm"/>
    <x v="2"/>
    <x v="1"/>
  </r>
  <r>
    <x v="4987"/>
    <x v="15"/>
    <x v="14"/>
    <x v="201"/>
    <x v="83"/>
    <s v="West"/>
    <s v="California"/>
    <s v="Pomona"/>
    <x v="0"/>
    <s v="Individual"/>
    <s v="Manual"/>
    <x v="0"/>
    <x v="55"/>
    <x v="1"/>
    <n v="108.62"/>
    <s v="250Nm@ 1500-3000rpm"/>
    <x v="0"/>
    <x v="1"/>
  </r>
  <r>
    <x v="4988"/>
    <x v="0"/>
    <x v="4"/>
    <x v="29"/>
    <x v="12"/>
    <s v="West"/>
    <s v="California"/>
    <s v="Pomona"/>
    <x v="0"/>
    <s v="Individual"/>
    <s v="Manual"/>
    <x v="0"/>
    <x v="25"/>
    <x v="0"/>
    <n v="88.5"/>
    <s v="200Nm@ 1750rpm"/>
    <x v="0"/>
    <x v="1"/>
  </r>
  <r>
    <x v="4989"/>
    <x v="7"/>
    <x v="14"/>
    <x v="157"/>
    <x v="120"/>
    <s v="East"/>
    <s v="New Jersey"/>
    <s v="North Arlington"/>
    <x v="0"/>
    <s v="Individual"/>
    <s v="Manual"/>
    <x v="0"/>
    <x v="77"/>
    <x v="16"/>
    <n v="152.87"/>
    <s v="360Nm@ 1750-2800rpm"/>
    <x v="2"/>
    <x v="1"/>
  </r>
  <r>
    <x v="4990"/>
    <x v="0"/>
    <x v="10"/>
    <x v="119"/>
    <x v="654"/>
    <s v="East"/>
    <s v="New Jersey"/>
    <s v="Lindenwold"/>
    <x v="1"/>
    <s v="Individual"/>
    <s v="Manual"/>
    <x v="0"/>
    <x v="21"/>
    <x v="5"/>
    <n v="83.1"/>
    <s v="115Nm@ 4000rpm"/>
    <x v="0"/>
    <x v="1"/>
  </r>
  <r>
    <x v="4991"/>
    <x v="5"/>
    <x v="15"/>
    <x v="397"/>
    <x v="655"/>
    <s v="West"/>
    <s v="California"/>
    <s v="Pomona"/>
    <x v="0"/>
    <s v="Individual"/>
    <s v="Manual"/>
    <x v="0"/>
    <x v="3"/>
    <x v="1"/>
    <n v="98.96"/>
    <s v="205Nm@ 1750-3250rpm"/>
    <x v="0"/>
    <x v="1"/>
  </r>
  <r>
    <x v="4992"/>
    <x v="7"/>
    <x v="4"/>
    <x v="199"/>
    <x v="155"/>
    <s v="West"/>
    <s v="California"/>
    <s v="Pomona"/>
    <x v="0"/>
    <s v="Individual"/>
    <s v="Automatic"/>
    <x v="0"/>
    <x v="33"/>
    <x v="16"/>
    <n v="140"/>
    <s v="330Nm@ 1600-2800rpm"/>
    <x v="2"/>
    <x v="1"/>
  </r>
  <r>
    <x v="4993"/>
    <x v="3"/>
    <x v="4"/>
    <x v="156"/>
    <x v="23"/>
    <s v="East"/>
    <s v="Vermont"/>
    <s v="Burlington"/>
    <x v="1"/>
    <s v="Individual"/>
    <s v="Manual"/>
    <x v="1"/>
    <x v="115"/>
    <x v="66"/>
    <n v="55.2"/>
    <s v="74.5Nm@ 4000rpm"/>
    <x v="0"/>
    <x v="1"/>
  </r>
  <r>
    <x v="4994"/>
    <x v="0"/>
    <x v="0"/>
    <x v="10"/>
    <x v="25"/>
    <s v="East"/>
    <s v="Maine"/>
    <s v="Lewiston"/>
    <x v="0"/>
    <s v="Individual"/>
    <s v="Manual"/>
    <x v="0"/>
    <x v="0"/>
    <x v="0"/>
    <n v="74"/>
    <s v="190Nm@ 2000rpm"/>
    <x v="0"/>
    <x v="1"/>
  </r>
  <r>
    <x v="4995"/>
    <x v="0"/>
    <x v="4"/>
    <x v="8"/>
    <x v="656"/>
    <s v="East"/>
    <s v="Pennsylvania"/>
    <s v="York"/>
    <x v="1"/>
    <s v="Individual"/>
    <s v="Automatic"/>
    <x v="0"/>
    <x v="29"/>
    <x v="14"/>
    <n v="67.099999999999994"/>
    <s v="90Nm@ 3500rpm"/>
    <x v="0"/>
    <x v="1"/>
  </r>
  <r>
    <x v="4996"/>
    <x v="2"/>
    <x v="13"/>
    <x v="357"/>
    <x v="1"/>
    <s v="East"/>
    <s v="Ohio"/>
    <s v="Whitehall"/>
    <x v="0"/>
    <s v="Individual"/>
    <s v="Manual"/>
    <x v="0"/>
    <x v="192"/>
    <x v="1"/>
    <n v="98.6"/>
    <s v="200Nm@ 1750rpm"/>
    <x v="0"/>
    <x v="1"/>
  </r>
  <r>
    <x v="4997"/>
    <x v="13"/>
    <x v="16"/>
    <x v="148"/>
    <x v="1"/>
    <s v="East"/>
    <s v="Ohio"/>
    <s v="Whitehall"/>
    <x v="0"/>
    <s v="Individual"/>
    <s v="Manual"/>
    <x v="2"/>
    <x v="38"/>
    <x v="29"/>
    <n v="68"/>
    <s v="12.5@ 3,000(kgm@ rpm)"/>
    <x v="0"/>
    <x v="1"/>
  </r>
  <r>
    <x v="4998"/>
    <x v="8"/>
    <x v="3"/>
    <x v="122"/>
    <x v="1"/>
    <s v="East"/>
    <s v="Ohio"/>
    <s v="Whitehall"/>
    <x v="0"/>
    <s v="Individual"/>
    <s v="Manual"/>
    <x v="2"/>
    <x v="301"/>
    <x v="59"/>
    <n v="63"/>
    <s v="18@ 1,600-2,200(kgm@ rpm)"/>
    <x v="6"/>
    <x v="1"/>
  </r>
  <r>
    <x v="4999"/>
    <x v="7"/>
    <x v="3"/>
    <x v="190"/>
    <x v="14"/>
    <s v="East"/>
    <s v="Ohio"/>
    <s v="Whitehall"/>
    <x v="0"/>
    <s v="Individual"/>
    <s v="Manual"/>
    <x v="1"/>
    <x v="104"/>
    <x v="60"/>
    <n v="63"/>
    <s v="180 Nm at 1440-1500rpm"/>
    <x v="2"/>
    <x v="1"/>
  </r>
  <r>
    <x v="5000"/>
    <x v="7"/>
    <x v="15"/>
    <x v="35"/>
    <x v="11"/>
    <s v="East"/>
    <s v="Pennsylvania"/>
    <s v="Wilkes Barre"/>
    <x v="0"/>
    <s v="Individual"/>
    <s v="Manual"/>
    <x v="0"/>
    <x v="6"/>
    <x v="2"/>
    <n v="121"/>
    <s v="300Nm@ 1750-2500rpm"/>
    <x v="2"/>
    <x v="1"/>
  </r>
  <r>
    <x v="5001"/>
    <x v="5"/>
    <x v="14"/>
    <x v="231"/>
    <x v="23"/>
    <s v="East"/>
    <s v="Pennsylvania"/>
    <s v="Wilkes Barre"/>
    <x v="1"/>
    <s v="Individual"/>
    <s v="Manual"/>
    <x v="0"/>
    <x v="51"/>
    <x v="26"/>
    <n v="86.8"/>
    <s v="112Nm@ 4000rpm"/>
    <x v="0"/>
    <x v="1"/>
  </r>
  <r>
    <x v="5002"/>
    <x v="8"/>
    <x v="7"/>
    <x v="20"/>
    <x v="43"/>
    <s v="East"/>
    <s v="Pennsylvania"/>
    <s v="Wilkes Barre"/>
    <x v="0"/>
    <s v="Individual"/>
    <s v="Manual"/>
    <x v="1"/>
    <x v="193"/>
    <x v="16"/>
    <n v="138.1"/>
    <s v="320Nm@ 1700-2700rpm"/>
    <x v="2"/>
    <x v="1"/>
  </r>
  <r>
    <x v="5003"/>
    <x v="4"/>
    <x v="0"/>
    <x v="130"/>
    <x v="14"/>
    <s v="East"/>
    <s v="Pennsylvania"/>
    <s v="Wilkes Barre"/>
    <x v="0"/>
    <s v="Individual"/>
    <s v="Manual"/>
    <x v="1"/>
    <x v="37"/>
    <x v="19"/>
    <n v="100.6"/>
    <s v="200Nm@ 1400-3400rpm"/>
    <x v="3"/>
    <x v="1"/>
  </r>
  <r>
    <x v="5004"/>
    <x v="6"/>
    <x v="4"/>
    <x v="43"/>
    <x v="15"/>
    <s v="East"/>
    <s v="Pennsylvania"/>
    <s v="Wilkes Barre"/>
    <x v="0"/>
    <s v="Individual"/>
    <s v="Automatic"/>
    <x v="0"/>
    <x v="173"/>
    <x v="10"/>
    <n v="108.45"/>
    <s v="245Nm@ 1750rpm"/>
    <x v="0"/>
    <x v="1"/>
  </r>
  <r>
    <x v="5005"/>
    <x v="7"/>
    <x v="2"/>
    <x v="123"/>
    <x v="43"/>
    <s v="East"/>
    <s v="Ohio"/>
    <s v="Whitehall"/>
    <x v="0"/>
    <s v="Individual"/>
    <s v="Automatic"/>
    <x v="0"/>
    <x v="73"/>
    <x v="16"/>
    <n v="120"/>
    <s v="290Nm@ 1800-2800rpm"/>
    <x v="3"/>
    <x v="1"/>
  </r>
  <r>
    <x v="5006"/>
    <x v="2"/>
    <x v="7"/>
    <x v="172"/>
    <x v="10"/>
    <s v="East"/>
    <s v="Ohio"/>
    <s v="Whitehall"/>
    <x v="0"/>
    <s v="Individual"/>
    <s v="Manual"/>
    <x v="0"/>
    <x v="192"/>
    <x v="1"/>
    <n v="98.6"/>
    <s v="200Nm@ 1750rpm"/>
    <x v="0"/>
    <x v="1"/>
  </r>
  <r>
    <x v="5007"/>
    <x v="3"/>
    <x v="15"/>
    <x v="58"/>
    <x v="67"/>
    <s v="East"/>
    <s v="Pennsylvania"/>
    <s v="York"/>
    <x v="0"/>
    <s v="Individual"/>
    <s v="Automatic"/>
    <x v="0"/>
    <x v="52"/>
    <x v="34"/>
    <n v="126.2"/>
    <s v="259.87nm@ 1500-3000rpm"/>
    <x v="0"/>
    <x v="1"/>
  </r>
  <r>
    <x v="5008"/>
    <x v="7"/>
    <x v="11"/>
    <x v="0"/>
    <x v="46"/>
    <s v="East"/>
    <s v="Pennsylvania"/>
    <s v="York"/>
    <x v="0"/>
    <s v="Individual"/>
    <s v="Manual"/>
    <x v="0"/>
    <x v="149"/>
    <x v="60"/>
    <n v="62.1"/>
    <s v="195Nm@ 1400-2200rpm"/>
    <x v="2"/>
    <x v="1"/>
  </r>
  <r>
    <x v="5009"/>
    <x v="8"/>
    <x v="0"/>
    <x v="24"/>
    <x v="657"/>
    <s v="East"/>
    <s v="Pennsylvania"/>
    <s v="York"/>
    <x v="0"/>
    <s v="Individual"/>
    <s v="Manual"/>
    <x v="0"/>
    <x v="78"/>
    <x v="33"/>
    <n v="69.010000000000005"/>
    <s v="135Nm@ 2500rpm"/>
    <x v="0"/>
    <x v="1"/>
  </r>
  <r>
    <x v="5010"/>
    <x v="15"/>
    <x v="7"/>
    <x v="357"/>
    <x v="12"/>
    <s v="East"/>
    <s v="Pennsylvania"/>
    <s v="York"/>
    <x v="0"/>
    <s v="Individual"/>
    <s v="Manual"/>
    <x v="1"/>
    <x v="202"/>
    <x v="13"/>
    <n v="73.900000000000006"/>
    <s v="180Nm@ 2000rpm"/>
    <x v="0"/>
    <x v="1"/>
  </r>
  <r>
    <x v="5011"/>
    <x v="12"/>
    <x v="3"/>
    <x v="10"/>
    <x v="1"/>
    <s v="East"/>
    <s v="Pennsylvania"/>
    <s v="Allentown"/>
    <x v="1"/>
    <s v="Individual"/>
    <s v="Automatic"/>
    <x v="0"/>
    <x v="236"/>
    <x v="107"/>
    <n v="178"/>
    <s v="24.5@ 3,500-4,500(kgm@ rpm)"/>
    <x v="0"/>
    <x v="1"/>
  </r>
  <r>
    <x v="5012"/>
    <x v="4"/>
    <x v="0"/>
    <x v="143"/>
    <x v="388"/>
    <s v="East"/>
    <s v="Pennsylvania"/>
    <s v="Allentown"/>
    <x v="0"/>
    <s v="Individual"/>
    <s v="Manual"/>
    <x v="1"/>
    <x v="37"/>
    <x v="19"/>
    <n v="100.6"/>
    <s v="200Nm@ 1200-3600rpm"/>
    <x v="3"/>
    <x v="1"/>
  </r>
  <r>
    <x v="5013"/>
    <x v="3"/>
    <x v="14"/>
    <x v="40"/>
    <x v="17"/>
    <s v="West"/>
    <s v="Oregon"/>
    <s v="West Linn"/>
    <x v="0"/>
    <s v="Individual"/>
    <s v="Manual"/>
    <x v="0"/>
    <x v="153"/>
    <x v="56"/>
    <n v="73.97"/>
    <s v="190.24nm@ 1750-2250rpm"/>
    <x v="0"/>
    <x v="1"/>
  </r>
  <r>
    <x v="5014"/>
    <x v="6"/>
    <x v="4"/>
    <x v="293"/>
    <x v="15"/>
    <s v="West"/>
    <s v="Oregon"/>
    <s v="Tualatin"/>
    <x v="0"/>
    <s v="Individual"/>
    <s v="Manual"/>
    <x v="0"/>
    <x v="173"/>
    <x v="10"/>
    <n v="108.45"/>
    <s v="245Nm@ 1750rpm"/>
    <x v="0"/>
    <x v="1"/>
  </r>
  <r>
    <x v="5015"/>
    <x v="4"/>
    <x v="0"/>
    <x v="40"/>
    <x v="475"/>
    <s v="West"/>
    <s v="Oregon"/>
    <s v="West Linn"/>
    <x v="0"/>
    <s v="Individual"/>
    <s v="Manual"/>
    <x v="2"/>
    <x v="37"/>
    <x v="19"/>
    <n v="100.6"/>
    <s v="200Nm@ 1200-3600rpm"/>
    <x v="2"/>
    <x v="1"/>
  </r>
  <r>
    <x v="5016"/>
    <x v="7"/>
    <x v="9"/>
    <x v="158"/>
    <x v="1"/>
    <s v="East"/>
    <s v="Pennsylvania"/>
    <s v="Allentown"/>
    <x v="0"/>
    <s v="Individual"/>
    <s v="Manual"/>
    <x v="1"/>
    <x v="144"/>
    <x v="16"/>
    <n v="120"/>
    <s v="290Nm@ 1800-2800rpm"/>
    <x v="2"/>
    <x v="1"/>
  </r>
  <r>
    <x v="5017"/>
    <x v="4"/>
    <x v="1"/>
    <x v="16"/>
    <x v="7"/>
    <s v="East"/>
    <s v="Pennsylvania"/>
    <s v="Allentown"/>
    <x v="1"/>
    <s v="Individual"/>
    <s v="Manual"/>
    <x v="2"/>
    <x v="297"/>
    <x v="51"/>
    <n v="125"/>
    <s v="16.1@ 4,200(kgm@ rpm)"/>
    <x v="0"/>
    <x v="1"/>
  </r>
  <r>
    <x v="5018"/>
    <x v="0"/>
    <x v="0"/>
    <x v="56"/>
    <x v="12"/>
    <s v="East"/>
    <s v="Pennsylvania"/>
    <s v="Allentown"/>
    <x v="3"/>
    <s v="Individual"/>
    <s v="Manual"/>
    <x v="1"/>
    <x v="307"/>
    <x v="14"/>
    <n v="67.099999999999994"/>
    <s v="90Nm@ 3500rpm"/>
    <x v="0"/>
    <x v="1"/>
  </r>
  <r>
    <x v="5019"/>
    <x v="6"/>
    <x v="14"/>
    <x v="127"/>
    <x v="67"/>
    <s v="East"/>
    <s v="Pennsylvania"/>
    <s v="Allentown"/>
    <x v="1"/>
    <s v="Individual"/>
    <s v="Manual"/>
    <x v="0"/>
    <x v="86"/>
    <x v="35"/>
    <n v="67"/>
    <s v="91Nm@ 4250rpm"/>
    <x v="0"/>
    <x v="1"/>
  </r>
  <r>
    <x v="5020"/>
    <x v="6"/>
    <x v="13"/>
    <x v="105"/>
    <x v="25"/>
    <s v="West"/>
    <s v="Oregon"/>
    <s v="West Linn"/>
    <x v="0"/>
    <s v="Individual"/>
    <s v="Manual"/>
    <x v="0"/>
    <x v="84"/>
    <x v="10"/>
    <n v="83.8"/>
    <s v="200Nm@ 1900rpm"/>
    <x v="0"/>
    <x v="1"/>
  </r>
  <r>
    <x v="5021"/>
    <x v="16"/>
    <x v="10"/>
    <x v="89"/>
    <x v="11"/>
    <s v="West"/>
    <s v="Oregon"/>
    <s v="West Linn"/>
    <x v="0"/>
    <s v="Individual"/>
    <s v="Automatic"/>
    <x v="0"/>
    <x v="110"/>
    <x v="40"/>
    <n v="190"/>
    <s v="400Nm@ 1750-2500rpm"/>
    <x v="0"/>
    <x v="1"/>
  </r>
  <r>
    <x v="5022"/>
    <x v="4"/>
    <x v="7"/>
    <x v="185"/>
    <x v="658"/>
    <s v="East"/>
    <s v="Pennsylvania"/>
    <s v="Altoona"/>
    <x v="0"/>
    <s v="Individual"/>
    <s v="Manual"/>
    <x v="1"/>
    <x v="37"/>
    <x v="19"/>
    <n v="100.6"/>
    <s v="200Nm@ 1400-3400rpm"/>
    <x v="2"/>
    <x v="1"/>
  </r>
  <r>
    <x v="5023"/>
    <x v="7"/>
    <x v="4"/>
    <x v="106"/>
    <x v="25"/>
    <s v="West"/>
    <s v="Oregon"/>
    <s v="West Linn"/>
    <x v="0"/>
    <s v="Individual"/>
    <s v="Manual"/>
    <x v="0"/>
    <x v="195"/>
    <x v="48"/>
    <n v="100"/>
    <s v="240Nm@ 1600-2800rpm"/>
    <x v="2"/>
    <x v="1"/>
  </r>
  <r>
    <x v="5024"/>
    <x v="0"/>
    <x v="13"/>
    <x v="24"/>
    <x v="43"/>
    <s v="East"/>
    <s v="Pennsylvania"/>
    <s v="Allentown"/>
    <x v="1"/>
    <s v="Individual"/>
    <s v="Manual"/>
    <x v="0"/>
    <x v="54"/>
    <x v="14"/>
    <n v="67.040000000000006"/>
    <s v="90Nm@ 3500rpm"/>
    <x v="0"/>
    <x v="1"/>
  </r>
  <r>
    <x v="5025"/>
    <x v="3"/>
    <x v="10"/>
    <x v="133"/>
    <x v="659"/>
    <s v="East"/>
    <s v="Pennsylvania"/>
    <s v="Allentown"/>
    <x v="0"/>
    <s v="Individual"/>
    <s v="Manual"/>
    <x v="0"/>
    <x v="171"/>
    <x v="3"/>
    <n v="88.73"/>
    <s v="219.66nm@ 1500-2750rpm"/>
    <x v="0"/>
    <x v="1"/>
  </r>
  <r>
    <x v="5026"/>
    <x v="3"/>
    <x v="6"/>
    <x v="25"/>
    <x v="461"/>
    <s v="East"/>
    <s v="Pennsylvania"/>
    <s v="Allentown"/>
    <x v="1"/>
    <s v="Individual"/>
    <s v="Manual"/>
    <x v="3"/>
    <x v="30"/>
    <x v="5"/>
    <n v="80"/>
    <s v="11.4 kgm at 4,000 rpm"/>
    <x v="0"/>
    <x v="1"/>
  </r>
  <r>
    <x v="5027"/>
    <x v="7"/>
    <x v="7"/>
    <x v="296"/>
    <x v="12"/>
    <s v="East"/>
    <s v="Pennsylvania"/>
    <s v="Altoona"/>
    <x v="0"/>
    <s v="Individual"/>
    <s v="Manual"/>
    <x v="0"/>
    <x v="149"/>
    <x v="60"/>
    <n v="62.1"/>
    <s v="195Nm@ 1400-2200rpm"/>
    <x v="2"/>
    <x v="1"/>
  </r>
  <r>
    <x v="5028"/>
    <x v="8"/>
    <x v="14"/>
    <x v="43"/>
    <x v="15"/>
    <s v="East"/>
    <s v="Pennsylvania"/>
    <s v="Altoona"/>
    <x v="1"/>
    <s v="Individual"/>
    <s v="Manual"/>
    <x v="0"/>
    <x v="30"/>
    <x v="12"/>
    <n v="108.5"/>
    <s v="170Nm@ 1750-4000rpm"/>
    <x v="0"/>
    <x v="1"/>
  </r>
  <r>
    <x v="5029"/>
    <x v="0"/>
    <x v="6"/>
    <x v="24"/>
    <x v="100"/>
    <s v="South"/>
    <s v="Tennessee"/>
    <s v="Murfreesboro"/>
    <x v="0"/>
    <s v="Individual"/>
    <s v="Manual"/>
    <x v="0"/>
    <x v="10"/>
    <x v="0"/>
    <n v="73.900000000000006"/>
    <s v="190Nm@ 2000rpm"/>
    <x v="0"/>
    <x v="1"/>
  </r>
  <r>
    <x v="5030"/>
    <x v="5"/>
    <x v="10"/>
    <x v="8"/>
    <x v="25"/>
    <s v="South"/>
    <s v="Tennessee"/>
    <s v="Murfreesboro"/>
    <x v="1"/>
    <s v="Individual"/>
    <s v="Manual"/>
    <x v="0"/>
    <x v="51"/>
    <x v="26"/>
    <n v="86.8"/>
    <s v="112Nm@ 4000rpm"/>
    <x v="0"/>
    <x v="1"/>
  </r>
  <r>
    <x v="5031"/>
    <x v="0"/>
    <x v="0"/>
    <x v="24"/>
    <x v="7"/>
    <s v="South"/>
    <s v="Tennessee"/>
    <s v="Nashville"/>
    <x v="3"/>
    <s v="Individual"/>
    <s v="Manual"/>
    <x v="0"/>
    <x v="231"/>
    <x v="26"/>
    <n v="63"/>
    <s v="83Nm@ 3000rpm"/>
    <x v="0"/>
    <x v="1"/>
  </r>
  <r>
    <x v="5032"/>
    <x v="0"/>
    <x v="4"/>
    <x v="38"/>
    <x v="45"/>
    <s v="South"/>
    <s v="Tennessee"/>
    <s v="Nashville"/>
    <x v="3"/>
    <s v="Individual"/>
    <s v="Manual"/>
    <x v="0"/>
    <x v="231"/>
    <x v="26"/>
    <n v="63"/>
    <s v="83Nm@ 3000rpm"/>
    <x v="0"/>
    <x v="1"/>
  </r>
  <r>
    <x v="5033"/>
    <x v="4"/>
    <x v="10"/>
    <x v="58"/>
    <x v="7"/>
    <s v="South"/>
    <s v="Tennessee"/>
    <s v="Murfreesboro"/>
    <x v="0"/>
    <s v="Individual"/>
    <s v="Manual"/>
    <x v="0"/>
    <x v="37"/>
    <x v="19"/>
    <n v="100.6"/>
    <s v="200Nm@ 1200-3600rpm"/>
    <x v="3"/>
    <x v="1"/>
  </r>
  <r>
    <x v="5034"/>
    <x v="15"/>
    <x v="4"/>
    <x v="105"/>
    <x v="67"/>
    <s v="South"/>
    <s v="Tennessee"/>
    <s v="Nashville"/>
    <x v="1"/>
    <s v="Individual"/>
    <s v="Manual"/>
    <x v="0"/>
    <x v="30"/>
    <x v="12"/>
    <n v="73.75"/>
    <s v="110Nm@ 3750rpm"/>
    <x v="0"/>
    <x v="1"/>
  </r>
  <r>
    <x v="5035"/>
    <x v="0"/>
    <x v="11"/>
    <x v="24"/>
    <x v="43"/>
    <s v="South"/>
    <s v="Tennessee"/>
    <s v="Nashville"/>
    <x v="0"/>
    <s v="Individual"/>
    <s v="Manual"/>
    <x v="2"/>
    <x v="57"/>
    <x v="0"/>
    <n v="74"/>
    <s v="190Nm@ 2000rpm"/>
    <x v="0"/>
    <x v="1"/>
  </r>
  <r>
    <x v="5036"/>
    <x v="15"/>
    <x v="11"/>
    <x v="24"/>
    <x v="57"/>
    <s v="Central"/>
    <s v="Illinois"/>
    <s v="Alton"/>
    <x v="0"/>
    <s v="Individual"/>
    <s v="Manual"/>
    <x v="1"/>
    <x v="59"/>
    <x v="28"/>
    <n v="103.6"/>
    <s v="250Nm@ 1500-2500rpm"/>
    <x v="0"/>
    <x v="1"/>
  </r>
  <r>
    <x v="5037"/>
    <x v="3"/>
    <x v="11"/>
    <x v="8"/>
    <x v="43"/>
    <s v="Central"/>
    <s v="Illinois"/>
    <s v="Alton"/>
    <x v="0"/>
    <s v="Individual"/>
    <s v="Manual"/>
    <x v="0"/>
    <x v="3"/>
    <x v="3"/>
    <n v="90"/>
    <s v="22.4 kgm at 1750-2750rpm"/>
    <x v="0"/>
    <x v="1"/>
  </r>
  <r>
    <x v="5038"/>
    <x v="3"/>
    <x v="13"/>
    <x v="293"/>
    <x v="1"/>
    <s v="West"/>
    <s v="Washington"/>
    <s v="Anacortes"/>
    <x v="0"/>
    <s v="Individual"/>
    <s v="Manual"/>
    <x v="1"/>
    <x v="85"/>
    <x v="34"/>
    <n v="126.2"/>
    <s v="259.9Nm@ 1900-2750rpm"/>
    <x v="0"/>
    <x v="1"/>
  </r>
  <r>
    <x v="5039"/>
    <x v="3"/>
    <x v="2"/>
    <x v="117"/>
    <x v="1"/>
    <s v="Central"/>
    <s v="Illinois"/>
    <s v="Alton"/>
    <x v="3"/>
    <s v="Individual"/>
    <s v="Manual"/>
    <x v="1"/>
    <x v="135"/>
    <x v="55"/>
    <n v="93.7"/>
    <s v="124.5Nm@ 3500rpm"/>
    <x v="0"/>
    <x v="1"/>
  </r>
  <r>
    <x v="5040"/>
    <x v="8"/>
    <x v="11"/>
    <x v="144"/>
    <x v="14"/>
    <s v="East"/>
    <s v="New York"/>
    <s v="Watertown"/>
    <x v="0"/>
    <s v="Individual"/>
    <s v="Manual"/>
    <x v="3"/>
    <x v="121"/>
    <x v="59"/>
    <n v="83.8"/>
    <s v="250Nm@ 1000-2000rpm"/>
    <x v="2"/>
    <x v="1"/>
  </r>
  <r>
    <x v="5041"/>
    <x v="3"/>
    <x v="10"/>
    <x v="207"/>
    <x v="43"/>
    <s v="East"/>
    <s v="New York"/>
    <s v="Watertown"/>
    <x v="0"/>
    <s v="Individual"/>
    <s v="Manual"/>
    <x v="0"/>
    <x v="171"/>
    <x v="3"/>
    <n v="88.73"/>
    <s v="220Nm@ 1500-2750rpm"/>
    <x v="0"/>
    <x v="1"/>
  </r>
  <r>
    <x v="5042"/>
    <x v="8"/>
    <x v="13"/>
    <x v="0"/>
    <x v="11"/>
    <s v="East"/>
    <s v="New York"/>
    <s v="Watertown"/>
    <x v="1"/>
    <s v="Individual"/>
    <s v="Manual"/>
    <x v="0"/>
    <x v="131"/>
    <x v="53"/>
    <n v="88.7"/>
    <s v="140Nm@ 1500-4000rpm"/>
    <x v="0"/>
    <x v="1"/>
  </r>
  <r>
    <x v="5043"/>
    <x v="15"/>
    <x v="11"/>
    <x v="14"/>
    <x v="43"/>
    <s v="East"/>
    <s v="New York"/>
    <s v="Valley Stream"/>
    <x v="0"/>
    <s v="Individual"/>
    <s v="Manual"/>
    <x v="1"/>
    <x v="14"/>
    <x v="28"/>
    <n v="103.6"/>
    <s v="250Nm@ 1500-2500rpm"/>
    <x v="0"/>
    <x v="1"/>
  </r>
  <r>
    <x v="5044"/>
    <x v="7"/>
    <x v="15"/>
    <x v="154"/>
    <x v="67"/>
    <s v="East"/>
    <s v="New York"/>
    <s v="Watertown"/>
    <x v="0"/>
    <s v="Individual"/>
    <s v="Manual"/>
    <x v="0"/>
    <x v="256"/>
    <x v="16"/>
    <n v="120"/>
    <s v="280Nm@ 1800-2800rpm"/>
    <x v="2"/>
    <x v="1"/>
  </r>
  <r>
    <x v="5045"/>
    <x v="5"/>
    <x v="7"/>
    <x v="170"/>
    <x v="446"/>
    <s v="East"/>
    <s v="New York"/>
    <s v="Watertown"/>
    <x v="0"/>
    <s v="Individual"/>
    <s v="Manual"/>
    <x v="0"/>
    <x v="8"/>
    <x v="9"/>
    <n v="68.099999999999994"/>
    <s v="160Nm@ 2000rpm"/>
    <x v="0"/>
    <x v="1"/>
  </r>
  <r>
    <x v="5046"/>
    <x v="9"/>
    <x v="2"/>
    <x v="180"/>
    <x v="25"/>
    <s v="East"/>
    <s v="New York"/>
    <s v="Watertown"/>
    <x v="1"/>
    <s v="Individual"/>
    <s v="Manual"/>
    <x v="0"/>
    <x v="27"/>
    <x v="13"/>
    <n v="79.400000000000006"/>
    <s v="108Nm@ 4400rpm"/>
    <x v="0"/>
    <x v="1"/>
  </r>
  <r>
    <x v="5047"/>
    <x v="0"/>
    <x v="11"/>
    <x v="232"/>
    <x v="17"/>
    <s v="East"/>
    <s v="New York"/>
    <s v="Watertown"/>
    <x v="1"/>
    <s v="Individual"/>
    <s v="Manual"/>
    <x v="1"/>
    <x v="74"/>
    <x v="14"/>
    <n v="67.099999999999994"/>
    <s v="90Nm@ 3500rpm"/>
    <x v="0"/>
    <x v="1"/>
  </r>
  <r>
    <x v="5048"/>
    <x v="3"/>
    <x v="13"/>
    <x v="10"/>
    <x v="4"/>
    <s v="South"/>
    <s v="Arkansas"/>
    <s v="Rogers"/>
    <x v="1"/>
    <s v="Individual"/>
    <s v="Manual"/>
    <x v="0"/>
    <x v="151"/>
    <x v="5"/>
    <n v="81.86"/>
    <s v="114.73Nm@ 4000rpm"/>
    <x v="0"/>
    <x v="1"/>
  </r>
  <r>
    <x v="5049"/>
    <x v="8"/>
    <x v="11"/>
    <x v="173"/>
    <x v="4"/>
    <s v="South"/>
    <s v="Arkansas"/>
    <s v="Rogers"/>
    <x v="1"/>
    <s v="Individual"/>
    <s v="Manual"/>
    <x v="0"/>
    <x v="138"/>
    <x v="62"/>
    <n v="38"/>
    <s v="51Nm@ 4000+/-500rpm"/>
    <x v="1"/>
    <x v="1"/>
  </r>
  <r>
    <x v="5050"/>
    <x v="8"/>
    <x v="10"/>
    <x v="14"/>
    <x v="19"/>
    <s v="South"/>
    <s v="Arkansas"/>
    <s v="Rogers"/>
    <x v="1"/>
    <s v="Individual"/>
    <s v="Manual"/>
    <x v="0"/>
    <x v="131"/>
    <x v="53"/>
    <n v="88.7"/>
    <s v="140Nm@ 1500-4000rpm"/>
    <x v="0"/>
    <x v="1"/>
  </r>
  <r>
    <x v="5051"/>
    <x v="3"/>
    <x v="0"/>
    <x v="14"/>
    <x v="22"/>
    <s v="East"/>
    <s v="New York"/>
    <s v="Long Beach"/>
    <x v="1"/>
    <s v="Individual"/>
    <s v="Manual"/>
    <x v="0"/>
    <x v="27"/>
    <x v="5"/>
    <n v="81.83"/>
    <s v="114.7Nm@ 4000rpm"/>
    <x v="0"/>
    <x v="1"/>
  </r>
  <r>
    <x v="5052"/>
    <x v="0"/>
    <x v="14"/>
    <x v="158"/>
    <x v="73"/>
    <s v="East"/>
    <s v="New York"/>
    <s v="Long Beach"/>
    <x v="1"/>
    <s v="Individual"/>
    <s v="Manual"/>
    <x v="0"/>
    <x v="54"/>
    <x v="14"/>
    <n v="67.040000000000006"/>
    <s v="90Nm@ 3500rpm"/>
    <x v="0"/>
    <x v="1"/>
  </r>
  <r>
    <x v="5053"/>
    <x v="0"/>
    <x v="15"/>
    <x v="539"/>
    <x v="22"/>
    <s v="West"/>
    <s v="Montana"/>
    <s v="Bozeman"/>
    <x v="1"/>
    <s v="Individual"/>
    <s v="Manual"/>
    <x v="0"/>
    <x v="21"/>
    <x v="5"/>
    <n v="83.1"/>
    <s v="115Nm@ 4000rpm"/>
    <x v="0"/>
    <x v="1"/>
  </r>
  <r>
    <x v="5054"/>
    <x v="7"/>
    <x v="15"/>
    <x v="14"/>
    <x v="19"/>
    <s v="East"/>
    <s v="New York"/>
    <s v="Long Beach"/>
    <x v="1"/>
    <s v="Individual"/>
    <s v="Manual"/>
    <x v="0"/>
    <x v="12"/>
    <x v="12"/>
    <n v="82"/>
    <s v="115Nm@ 3500-3600rpm"/>
    <x v="4"/>
    <x v="1"/>
  </r>
  <r>
    <x v="5055"/>
    <x v="3"/>
    <x v="11"/>
    <x v="73"/>
    <x v="45"/>
    <s v="East"/>
    <s v="New York"/>
    <s v="Long Beach"/>
    <x v="1"/>
    <s v="Individual"/>
    <s v="Manual"/>
    <x v="0"/>
    <x v="49"/>
    <x v="5"/>
    <n v="78.900000000000006"/>
    <s v="111.7Nm@ 4000rpm"/>
    <x v="0"/>
    <x v="1"/>
  </r>
  <r>
    <x v="5056"/>
    <x v="7"/>
    <x v="0"/>
    <x v="10"/>
    <x v="7"/>
    <s v="West"/>
    <s v="Montana"/>
    <s v="Bozeman"/>
    <x v="0"/>
    <s v="Individual"/>
    <s v="Manual"/>
    <x v="0"/>
    <x v="149"/>
    <x v="60"/>
    <n v="62.1"/>
    <s v="195Nm@ 1400-2200rpm"/>
    <x v="2"/>
    <x v="1"/>
  </r>
  <r>
    <x v="5057"/>
    <x v="8"/>
    <x v="4"/>
    <x v="79"/>
    <x v="67"/>
    <s v="East"/>
    <s v="New York"/>
    <s v="Lindenhurst"/>
    <x v="1"/>
    <s v="Individual"/>
    <s v="Manual"/>
    <x v="0"/>
    <x v="156"/>
    <x v="13"/>
    <n v="84"/>
    <s v="114Nm@ 3500rpm"/>
    <x v="0"/>
    <x v="1"/>
  </r>
  <r>
    <x v="5058"/>
    <x v="17"/>
    <x v="14"/>
    <x v="43"/>
    <x v="60"/>
    <s v="East"/>
    <s v="New York"/>
    <s v="Lindenhurst"/>
    <x v="0"/>
    <s v="Individual"/>
    <s v="Manual"/>
    <x v="0"/>
    <x v="218"/>
    <x v="10"/>
    <n v="83.14"/>
    <s v="200Nm@ 1750rpm"/>
    <x v="0"/>
    <x v="1"/>
  </r>
  <r>
    <x v="5059"/>
    <x v="7"/>
    <x v="9"/>
    <x v="79"/>
    <x v="1"/>
    <s v="East"/>
    <s v="New York"/>
    <s v="Lindenhurst"/>
    <x v="0"/>
    <s v="Individual"/>
    <s v="Manual"/>
    <x v="0"/>
    <x v="144"/>
    <x v="16"/>
    <n v="120"/>
    <s v="290Nm@ 1800-2800rpm"/>
    <x v="2"/>
    <x v="1"/>
  </r>
  <r>
    <x v="5060"/>
    <x v="0"/>
    <x v="11"/>
    <x v="1"/>
    <x v="251"/>
    <s v="West"/>
    <s v="Montana"/>
    <s v="Bozeman"/>
    <x v="0"/>
    <s v="Individual"/>
    <s v="Manual"/>
    <x v="1"/>
    <x v="10"/>
    <x v="0"/>
    <n v="73.900000000000006"/>
    <s v="190Nm@ 2000rpm"/>
    <x v="0"/>
    <x v="1"/>
  </r>
  <r>
    <x v="5061"/>
    <x v="3"/>
    <x v="2"/>
    <x v="540"/>
    <x v="660"/>
    <s v="Central"/>
    <s v="Michigan"/>
    <s v="Kalamazoo"/>
    <x v="1"/>
    <s v="Individual"/>
    <s v="Manual"/>
    <x v="1"/>
    <x v="64"/>
    <x v="30"/>
    <n v="68.05"/>
    <s v="99.04Nm@ 4500rpm"/>
    <x v="0"/>
    <x v="1"/>
  </r>
  <r>
    <x v="5062"/>
    <x v="3"/>
    <x v="16"/>
    <x v="232"/>
    <x v="43"/>
    <s v="Central"/>
    <s v="Michigan"/>
    <s v="Kalamazoo"/>
    <x v="1"/>
    <s v="Individual"/>
    <s v="Manual"/>
    <x v="1"/>
    <x v="49"/>
    <x v="5"/>
    <n v="78.900000000000006"/>
    <s v="111.7Nm@ 4000rpm"/>
    <x v="0"/>
    <x v="1"/>
  </r>
  <r>
    <x v="5063"/>
    <x v="8"/>
    <x v="0"/>
    <x v="128"/>
    <x v="52"/>
    <s v="Central"/>
    <s v="Michigan"/>
    <s v="Lansing"/>
    <x v="0"/>
    <s v="Individual"/>
    <s v="Manual"/>
    <x v="0"/>
    <x v="32"/>
    <x v="16"/>
    <n v="138.03"/>
    <s v="320Nm@ 1700-2700rpm"/>
    <x v="2"/>
    <x v="1"/>
  </r>
  <r>
    <x v="5064"/>
    <x v="4"/>
    <x v="20"/>
    <x v="85"/>
    <x v="7"/>
    <s v="Central"/>
    <s v="Michigan"/>
    <s v="Kentwood"/>
    <x v="1"/>
    <s v="Individual"/>
    <s v="Manual"/>
    <x v="1"/>
    <x v="297"/>
    <x v="51"/>
    <n v="125"/>
    <s v="16.1@ 4,200(kgm@ rpm)"/>
    <x v="0"/>
    <x v="1"/>
  </r>
  <r>
    <x v="5065"/>
    <x v="0"/>
    <x v="4"/>
    <x v="43"/>
    <x v="157"/>
    <s v="Central"/>
    <s v="Michigan"/>
    <s v="Lansing"/>
    <x v="0"/>
    <s v="Individual"/>
    <s v="Manual"/>
    <x v="0"/>
    <x v="13"/>
    <x v="0"/>
    <n v="88.5"/>
    <s v="200Nm@ 1750rpm"/>
    <x v="2"/>
    <x v="1"/>
  </r>
  <r>
    <x v="5066"/>
    <x v="3"/>
    <x v="14"/>
    <x v="10"/>
    <x v="19"/>
    <s v="Central"/>
    <s v="Michigan"/>
    <s v="Lansing"/>
    <x v="1"/>
    <s v="Individual"/>
    <s v="Manual"/>
    <x v="0"/>
    <x v="20"/>
    <x v="30"/>
    <n v="68"/>
    <s v="99Nm@ 4500rpm"/>
    <x v="0"/>
    <x v="1"/>
  </r>
  <r>
    <x v="5067"/>
    <x v="0"/>
    <x v="10"/>
    <x v="198"/>
    <x v="119"/>
    <s v="Central"/>
    <s v="Michigan"/>
    <s v="Kentwood"/>
    <x v="1"/>
    <s v="Individual"/>
    <s v="Manual"/>
    <x v="1"/>
    <x v="54"/>
    <x v="14"/>
    <n v="67.040000000000006"/>
    <s v="90Nm@ 3500rpm"/>
    <x v="0"/>
    <x v="1"/>
  </r>
  <r>
    <x v="5068"/>
    <x v="3"/>
    <x v="1"/>
    <x v="85"/>
    <x v="1"/>
    <s v="Central"/>
    <s v="Michigan"/>
    <s v="Lansing"/>
    <x v="0"/>
    <s v="Individual"/>
    <s v="Manual"/>
    <x v="1"/>
    <x v="24"/>
    <x v="48"/>
    <n v="110"/>
    <s v="24@ 1,900-2,750(kgm@ rpm)"/>
    <x v="0"/>
    <x v="1"/>
  </r>
  <r>
    <x v="5069"/>
    <x v="0"/>
    <x v="16"/>
    <x v="69"/>
    <x v="12"/>
    <s v="Central"/>
    <s v="Michigan"/>
    <s v="Kalamazoo"/>
    <x v="1"/>
    <s v="Individual"/>
    <s v="Manual"/>
    <x v="2"/>
    <x v="14"/>
    <x v="7"/>
    <n v="46.3"/>
    <s v="62Nm@ 3000rpm"/>
    <x v="0"/>
    <x v="1"/>
  </r>
  <r>
    <x v="5070"/>
    <x v="2"/>
    <x v="1"/>
    <x v="9"/>
    <x v="25"/>
    <s v="Central"/>
    <s v="Michigan"/>
    <s v="Kalamazoo"/>
    <x v="1"/>
    <s v="Individual"/>
    <s v="Manual"/>
    <x v="2"/>
    <x v="312"/>
    <x v="65"/>
    <n v="144"/>
    <s v="20@ 4,700(kgm@ rpm)"/>
    <x v="0"/>
    <x v="1"/>
  </r>
  <r>
    <x v="5071"/>
    <x v="8"/>
    <x v="3"/>
    <x v="9"/>
    <x v="1"/>
    <s v="Central"/>
    <s v="Michigan"/>
    <s v="Kentwood"/>
    <x v="0"/>
    <s v="Individual"/>
    <s v="Manual"/>
    <x v="1"/>
    <x v="32"/>
    <x v="59"/>
    <n v="138.1"/>
    <s v="320Nm@ 1700-2700rpm"/>
    <x v="2"/>
    <x v="1"/>
  </r>
  <r>
    <x v="5072"/>
    <x v="0"/>
    <x v="10"/>
    <x v="40"/>
    <x v="67"/>
    <s v="Central"/>
    <s v="Michigan"/>
    <s v="Kentwood"/>
    <x v="1"/>
    <s v="Individual"/>
    <s v="Manual"/>
    <x v="0"/>
    <x v="249"/>
    <x v="27"/>
    <n v="91.1"/>
    <s v="130Nm@ 4000rpm"/>
    <x v="0"/>
    <x v="1"/>
  </r>
  <r>
    <x v="5073"/>
    <x v="8"/>
    <x v="7"/>
    <x v="63"/>
    <x v="19"/>
    <s v="Central"/>
    <s v="Michigan"/>
    <s v="Kalamazoo"/>
    <x v="0"/>
    <s v="Individual"/>
    <s v="Manual"/>
    <x v="0"/>
    <x v="235"/>
    <x v="3"/>
    <n v="70"/>
    <s v="140Nm@ 1800-3000rpm"/>
    <x v="0"/>
    <x v="1"/>
  </r>
  <r>
    <x v="5074"/>
    <x v="0"/>
    <x v="4"/>
    <x v="70"/>
    <x v="25"/>
    <s v="Central"/>
    <s v="Michigan"/>
    <s v="Jackson"/>
    <x v="0"/>
    <s v="Individual"/>
    <s v="Manual"/>
    <x v="0"/>
    <x v="127"/>
    <x v="0"/>
    <n v="74.02"/>
    <s v="190Nm@ 2000rpm"/>
    <x v="0"/>
    <x v="1"/>
  </r>
  <r>
    <x v="5075"/>
    <x v="8"/>
    <x v="16"/>
    <x v="9"/>
    <x v="14"/>
    <s v="Central"/>
    <s v="Michigan"/>
    <s v="Lansing"/>
    <x v="0"/>
    <s v="Individual"/>
    <s v="Manual"/>
    <x v="0"/>
    <x v="194"/>
    <x v="73"/>
    <n v="68"/>
    <s v="115@ 2,500(kgm@ rpm)"/>
    <x v="6"/>
    <x v="1"/>
  </r>
  <r>
    <x v="5076"/>
    <x v="0"/>
    <x v="0"/>
    <x v="315"/>
    <x v="14"/>
    <s v="Central"/>
    <s v="Michigan"/>
    <s v="Lansing"/>
    <x v="1"/>
    <s v="Individual"/>
    <s v="Manual"/>
    <x v="0"/>
    <x v="24"/>
    <x v="7"/>
    <n v="34.200000000000003"/>
    <s v="59Nm@ 2500rpm"/>
    <x v="3"/>
    <x v="1"/>
  </r>
  <r>
    <x v="5077"/>
    <x v="2"/>
    <x v="15"/>
    <x v="86"/>
    <x v="65"/>
    <s v="Central"/>
    <s v="Michigan"/>
    <s v="Lansing"/>
    <x v="1"/>
    <s v="Dealer"/>
    <s v="Manual"/>
    <x v="0"/>
    <x v="34"/>
    <x v="12"/>
    <n v="86.7"/>
    <s v="109Nm@ 4500rpm"/>
    <x v="0"/>
    <x v="1"/>
  </r>
  <r>
    <x v="5078"/>
    <x v="14"/>
    <x v="14"/>
    <x v="87"/>
    <x v="66"/>
    <s v="Central"/>
    <s v="Michigan"/>
    <s v="Jackson"/>
    <x v="0"/>
    <s v="Dealer"/>
    <s v="Automatic"/>
    <x v="0"/>
    <x v="89"/>
    <x v="24"/>
    <n v="188"/>
    <s v="400nm@ 1750-3000rpm"/>
    <x v="0"/>
    <x v="1"/>
  </r>
  <r>
    <x v="5079"/>
    <x v="18"/>
    <x v="15"/>
    <x v="88"/>
    <x v="67"/>
    <s v="South"/>
    <s v="Louisiana"/>
    <s v="Bossier City"/>
    <x v="1"/>
    <s v="Dealer"/>
    <s v="Automatic"/>
    <x v="0"/>
    <x v="90"/>
    <x v="36"/>
    <n v="214.56"/>
    <s v="202Nm@ 3600-5200rpm"/>
    <x v="0"/>
    <x v="1"/>
  </r>
  <r>
    <x v="5080"/>
    <x v="19"/>
    <x v="4"/>
    <x v="89"/>
    <x v="4"/>
    <s v="South"/>
    <s v="Louisiana"/>
    <s v="Bossier City"/>
    <x v="0"/>
    <s v="Dealer"/>
    <s v="Automatic"/>
    <x v="0"/>
    <x v="91"/>
    <x v="37"/>
    <n v="177"/>
    <s v="430Nm@ 1750-2500rpm"/>
    <x v="0"/>
    <x v="1"/>
  </r>
  <r>
    <x v="5081"/>
    <x v="11"/>
    <x v="4"/>
    <x v="90"/>
    <x v="68"/>
    <s v="South"/>
    <s v="Louisiana"/>
    <s v="Bossier City"/>
    <x v="1"/>
    <s v="Individual"/>
    <s v="Automatic"/>
    <x v="0"/>
    <x v="92"/>
    <x v="38"/>
    <n v="280"/>
    <s v="347Nm@ 4300rpm"/>
    <x v="0"/>
    <x v="1"/>
  </r>
  <r>
    <x v="5082"/>
    <x v="4"/>
    <x v="10"/>
    <x v="183"/>
    <x v="127"/>
    <s v="South"/>
    <s v="Louisiana"/>
    <s v="Bossier City"/>
    <x v="1"/>
    <s v="Trustmark_Dealer"/>
    <s v="Automatic"/>
    <x v="0"/>
    <x v="109"/>
    <x v="19"/>
    <n v="157.69999999999999"/>
    <s v="213Nm@ 4500rpm"/>
    <x v="0"/>
    <x v="1"/>
  </r>
  <r>
    <x v="5083"/>
    <x v="2"/>
    <x v="10"/>
    <x v="105"/>
    <x v="130"/>
    <s v="South"/>
    <s v="Louisiana"/>
    <s v="Alexandria"/>
    <x v="1"/>
    <s v="Trustmark_Dealer"/>
    <s v="Manual"/>
    <x v="0"/>
    <x v="23"/>
    <x v="13"/>
    <n v="88.7"/>
    <s v="110Nm@ 4800rpm"/>
    <x v="0"/>
    <x v="1"/>
  </r>
  <r>
    <x v="5084"/>
    <x v="4"/>
    <x v="7"/>
    <x v="185"/>
    <x v="131"/>
    <s v="South"/>
    <s v="Louisiana"/>
    <s v="Baton Rouge"/>
    <x v="0"/>
    <s v="Trustmark_Dealer"/>
    <s v="Manual"/>
    <x v="1"/>
    <x v="37"/>
    <x v="19"/>
    <n v="100.6"/>
    <s v="200Nm@ 1200-3600rpm"/>
    <x v="2"/>
    <x v="1"/>
  </r>
  <r>
    <x v="5085"/>
    <x v="16"/>
    <x v="15"/>
    <x v="186"/>
    <x v="72"/>
    <s v="South"/>
    <s v="Louisiana"/>
    <s v="Alexandria"/>
    <x v="0"/>
    <s v="Dealer"/>
    <s v="Automatic"/>
    <x v="0"/>
    <x v="95"/>
    <x v="40"/>
    <n v="190"/>
    <s v="400Nm@ 1750-2500rpm"/>
    <x v="0"/>
    <x v="1"/>
  </r>
  <r>
    <x v="5086"/>
    <x v="16"/>
    <x v="15"/>
    <x v="187"/>
    <x v="136"/>
    <s v="South"/>
    <s v="Louisiana"/>
    <s v="Alexandria"/>
    <x v="0"/>
    <s v="Dealer"/>
    <s v="Automatic"/>
    <x v="0"/>
    <x v="95"/>
    <x v="40"/>
    <n v="190"/>
    <s v="400Nm@ 1750-2500rpm"/>
    <x v="0"/>
    <x v="1"/>
  </r>
  <r>
    <x v="5087"/>
    <x v="2"/>
    <x v="15"/>
    <x v="188"/>
    <x v="137"/>
    <s v="South"/>
    <s v="Louisiana"/>
    <s v="Baton Rouge"/>
    <x v="1"/>
    <s v="Trustmark_Dealer"/>
    <s v="Automatic"/>
    <x v="0"/>
    <x v="74"/>
    <x v="13"/>
    <n v="88.76"/>
    <s v="110Nm@ 4800rpm"/>
    <x v="0"/>
    <x v="1"/>
  </r>
  <r>
    <x v="5088"/>
    <x v="22"/>
    <x v="14"/>
    <x v="189"/>
    <x v="105"/>
    <s v="South"/>
    <s v="Louisiana"/>
    <s v="Baton Rouge"/>
    <x v="0"/>
    <s v="Dealer"/>
    <s v="Automatic"/>
    <x v="0"/>
    <x v="24"/>
    <x v="64"/>
    <n v="150"/>
    <s v="350Nm@ 1500-2750rpm"/>
    <x v="0"/>
    <x v="1"/>
  </r>
  <r>
    <x v="5089"/>
    <x v="12"/>
    <x v="15"/>
    <x v="511"/>
    <x v="68"/>
    <s v="South"/>
    <s v="Louisiana"/>
    <s v="Baton Rouge"/>
    <x v="1"/>
    <s v="Dealer"/>
    <s v="Automatic"/>
    <x v="0"/>
    <x v="97"/>
    <x v="46"/>
    <n v="194.4"/>
    <s v="300Nm@ 1600-4000rpm"/>
    <x v="0"/>
    <x v="1"/>
  </r>
  <r>
    <x v="5090"/>
    <x v="20"/>
    <x v="15"/>
    <x v="91"/>
    <x v="69"/>
    <s v="South"/>
    <s v="Louisiana"/>
    <s v="Baton Rouge"/>
    <x v="0"/>
    <s v="Dealer"/>
    <s v="Automatic"/>
    <x v="0"/>
    <x v="93"/>
    <x v="37"/>
    <n v="148.31"/>
    <s v="382nm@ 1750-2250rpm"/>
    <x v="2"/>
    <x v="1"/>
  </r>
  <r>
    <x v="5091"/>
    <x v="12"/>
    <x v="4"/>
    <x v="92"/>
    <x v="70"/>
    <s v="South"/>
    <s v="Louisiana"/>
    <s v="Baton Rouge"/>
    <x v="0"/>
    <s v="Dealer"/>
    <s v="Automatic"/>
    <x v="0"/>
    <x v="39"/>
    <x v="39"/>
    <n v="254.79"/>
    <s v="620Nm@ 1600-2400rpm"/>
    <x v="0"/>
    <x v="1"/>
  </r>
  <r>
    <x v="5092"/>
    <x v="16"/>
    <x v="14"/>
    <x v="541"/>
    <x v="22"/>
    <s v="West"/>
    <s v="California"/>
    <s v="Coachella"/>
    <x v="0"/>
    <s v="Dealer"/>
    <s v="Automatic"/>
    <x v="0"/>
    <x v="94"/>
    <x v="40"/>
    <n v="187.74"/>
    <s v="400Nm@ 1750-2500rpm"/>
    <x v="0"/>
    <x v="1"/>
  </r>
  <r>
    <x v="5093"/>
    <x v="3"/>
    <x v="15"/>
    <x v="272"/>
    <x v="347"/>
    <s v="West"/>
    <s v="California"/>
    <s v="Coachella"/>
    <x v="1"/>
    <s v="Dealer"/>
    <s v="Automatic"/>
    <x v="0"/>
    <x v="12"/>
    <x v="14"/>
    <n v="118.35"/>
    <s v="171.6Nm@ 1500-4000rpm"/>
    <x v="0"/>
    <x v="1"/>
  </r>
  <r>
    <x v="5094"/>
    <x v="14"/>
    <x v="10"/>
    <x v="542"/>
    <x v="155"/>
    <s v="West"/>
    <s v="California"/>
    <s v="Coachella"/>
    <x v="0"/>
    <s v="Dealer"/>
    <s v="Automatic"/>
    <x v="0"/>
    <x v="316"/>
    <x v="24"/>
    <n v="187.74"/>
    <s v="400Nm@ 1750-3000rpm"/>
    <x v="0"/>
    <x v="1"/>
  </r>
  <r>
    <x v="5095"/>
    <x v="2"/>
    <x v="4"/>
    <x v="44"/>
    <x v="126"/>
    <s v="East"/>
    <s v="New Jersey"/>
    <s v="Hopatcong"/>
    <x v="1"/>
    <s v="Dealer"/>
    <s v="Automatic"/>
    <x v="0"/>
    <x v="268"/>
    <x v="65"/>
    <n v="187.4"/>
    <s v="226Nm@ 4400rpm"/>
    <x v="0"/>
    <x v="1"/>
  </r>
  <r>
    <x v="5096"/>
    <x v="0"/>
    <x v="6"/>
    <x v="12"/>
    <x v="67"/>
    <s v="West"/>
    <s v="California"/>
    <s v="Coachella"/>
    <x v="1"/>
    <s v="Individual"/>
    <s v="Manual"/>
    <x v="1"/>
    <x v="27"/>
    <x v="5"/>
    <n v="85.8"/>
    <s v="114Nm@ 4000rpm"/>
    <x v="0"/>
    <x v="1"/>
  </r>
  <r>
    <x v="5097"/>
    <x v="8"/>
    <x v="15"/>
    <x v="0"/>
    <x v="19"/>
    <s v="West"/>
    <s v="California"/>
    <s v="Coachella"/>
    <x v="1"/>
    <s v="Individual"/>
    <s v="Manual"/>
    <x v="0"/>
    <x v="20"/>
    <x v="13"/>
    <n v="84"/>
    <s v="114Nm@ 3500rpm"/>
    <x v="0"/>
    <x v="1"/>
  </r>
  <r>
    <x v="5098"/>
    <x v="0"/>
    <x v="1"/>
    <x v="85"/>
    <x v="12"/>
    <s v="East"/>
    <s v="Massachusetts"/>
    <s v="Lexington"/>
    <x v="1"/>
    <s v="Individual"/>
    <s v="Manual"/>
    <x v="1"/>
    <x v="272"/>
    <x v="4"/>
    <n v="85"/>
    <s v="110Nm@ 4500rpm"/>
    <x v="0"/>
    <x v="1"/>
  </r>
  <r>
    <x v="5099"/>
    <x v="7"/>
    <x v="0"/>
    <x v="29"/>
    <x v="11"/>
    <s v="East"/>
    <s v="Massachusetts"/>
    <s v="Gardner"/>
    <x v="0"/>
    <s v="Individual"/>
    <s v="Manual"/>
    <x v="0"/>
    <x v="77"/>
    <x v="16"/>
    <n v="140"/>
    <s v="330Nm@ 1600-2800rpm"/>
    <x v="2"/>
    <x v="1"/>
  </r>
  <r>
    <x v="5100"/>
    <x v="0"/>
    <x v="17"/>
    <x v="29"/>
    <x v="661"/>
    <s v="East"/>
    <s v="New Jersey"/>
    <s v="Parsippany"/>
    <x v="1"/>
    <s v="Individual"/>
    <s v="Manual"/>
    <x v="0"/>
    <x v="152"/>
    <x v="5"/>
    <n v="81.8"/>
    <s v="113Nm@ 4200rpm"/>
    <x v="0"/>
    <x v="1"/>
  </r>
  <r>
    <x v="5101"/>
    <x v="0"/>
    <x v="14"/>
    <x v="185"/>
    <x v="19"/>
    <s v="West"/>
    <s v="California"/>
    <s v="Menlo Park"/>
    <x v="0"/>
    <s v="Individual"/>
    <s v="Manual"/>
    <x v="0"/>
    <x v="122"/>
    <x v="0"/>
    <n v="88.5"/>
    <s v="200Nm@ 1750rpm"/>
    <x v="0"/>
    <x v="1"/>
  </r>
  <r>
    <x v="5102"/>
    <x v="0"/>
    <x v="2"/>
    <x v="16"/>
    <x v="10"/>
    <s v="West"/>
    <s v="California"/>
    <s v="Sunnyvale"/>
    <x v="1"/>
    <s v="Individual"/>
    <s v="Manual"/>
    <x v="0"/>
    <x v="14"/>
    <x v="7"/>
    <n v="46.3"/>
    <s v="62Nm@ 3000rpm"/>
    <x v="0"/>
    <x v="1"/>
  </r>
  <r>
    <x v="5103"/>
    <x v="7"/>
    <x v="4"/>
    <x v="10"/>
    <x v="17"/>
    <s v="West"/>
    <s v="California"/>
    <s v="Menlo Park"/>
    <x v="0"/>
    <s v="Individual"/>
    <s v="Manual"/>
    <x v="0"/>
    <x v="175"/>
    <x v="12"/>
    <n v="77"/>
    <s v="190Nm@ 1750-2250rpm"/>
    <x v="4"/>
    <x v="1"/>
  </r>
  <r>
    <x v="5104"/>
    <x v="3"/>
    <x v="7"/>
    <x v="33"/>
    <x v="14"/>
    <s v="West"/>
    <s v="California"/>
    <s v="Sunnyvale"/>
    <x v="0"/>
    <s v="Individual"/>
    <s v="Manual"/>
    <x v="1"/>
    <x v="79"/>
    <x v="34"/>
    <n v="126.32"/>
    <s v="259.8Nm@ 1900-2750rpm"/>
    <x v="0"/>
    <x v="1"/>
  </r>
  <r>
    <x v="5105"/>
    <x v="3"/>
    <x v="2"/>
    <x v="195"/>
    <x v="25"/>
    <s v="West"/>
    <s v="California"/>
    <s v="Stockton"/>
    <x v="1"/>
    <s v="Individual"/>
    <s v="Manual"/>
    <x v="0"/>
    <x v="49"/>
    <x v="5"/>
    <n v="78.900000000000006"/>
    <s v="111.7Nm@ 4000rpm"/>
    <x v="0"/>
    <x v="1"/>
  </r>
  <r>
    <x v="5106"/>
    <x v="15"/>
    <x v="0"/>
    <x v="14"/>
    <x v="43"/>
    <s v="West"/>
    <s v="California"/>
    <s v="Stockton"/>
    <x v="0"/>
    <s v="Individual"/>
    <s v="Manual"/>
    <x v="1"/>
    <x v="5"/>
    <x v="1"/>
    <n v="88.8"/>
    <s v="230Nm@ 1500-2500rpm"/>
    <x v="0"/>
    <x v="1"/>
  </r>
  <r>
    <x v="5107"/>
    <x v="3"/>
    <x v="4"/>
    <x v="22"/>
    <x v="12"/>
    <s v="West"/>
    <s v="California"/>
    <s v="Temecula"/>
    <x v="0"/>
    <s v="Individual"/>
    <s v="Manual"/>
    <x v="1"/>
    <x v="15"/>
    <x v="3"/>
    <n v="88.73"/>
    <s v="219.7Nm@ 1500-2750rpm"/>
    <x v="0"/>
    <x v="1"/>
  </r>
  <r>
    <x v="5108"/>
    <x v="0"/>
    <x v="2"/>
    <x v="144"/>
    <x v="7"/>
    <s v="West"/>
    <s v="California"/>
    <s v="Sunnyvale"/>
    <x v="3"/>
    <s v="Individual"/>
    <s v="Manual"/>
    <x v="1"/>
    <x v="21"/>
    <x v="86"/>
    <n v="103.3"/>
    <s v="145Nm@ 4100rpm"/>
    <x v="0"/>
    <x v="1"/>
  </r>
  <r>
    <x v="5109"/>
    <x v="15"/>
    <x v="11"/>
    <x v="14"/>
    <x v="82"/>
    <s v="East"/>
    <s v="New Jersey"/>
    <s v="Colonia"/>
    <x v="0"/>
    <s v="Individual"/>
    <s v="Manual"/>
    <x v="0"/>
    <x v="14"/>
    <x v="28"/>
    <n v="103.6"/>
    <s v="250Nm@ 1500-2500rpm"/>
    <x v="0"/>
    <x v="1"/>
  </r>
  <r>
    <x v="5110"/>
    <x v="7"/>
    <x v="6"/>
    <x v="8"/>
    <x v="202"/>
    <s v="West"/>
    <s v="California"/>
    <s v="Menlo Park"/>
    <x v="0"/>
    <s v="Individual"/>
    <s v="Manual"/>
    <x v="1"/>
    <x v="104"/>
    <x v="60"/>
    <n v="63"/>
    <s v="180 Nm at 1440-1500rpm"/>
    <x v="2"/>
    <x v="1"/>
  </r>
  <r>
    <x v="5111"/>
    <x v="0"/>
    <x v="13"/>
    <x v="61"/>
    <x v="45"/>
    <s v="West"/>
    <s v="California"/>
    <s v="Sunnyvale"/>
    <x v="0"/>
    <s v="Individual"/>
    <s v="Manual"/>
    <x v="0"/>
    <x v="56"/>
    <x v="0"/>
    <n v="74"/>
    <s v="190Nm@ 2000rpm"/>
    <x v="0"/>
    <x v="1"/>
  </r>
  <r>
    <x v="5112"/>
    <x v="0"/>
    <x v="13"/>
    <x v="61"/>
    <x v="45"/>
    <s v="East"/>
    <s v="New Jersey"/>
    <s v="Lodi"/>
    <x v="0"/>
    <s v="Individual"/>
    <s v="Manual"/>
    <x v="0"/>
    <x v="56"/>
    <x v="0"/>
    <n v="74"/>
    <s v="190Nm@ 2000rpm"/>
    <x v="0"/>
    <x v="1"/>
  </r>
  <r>
    <x v="5113"/>
    <x v="15"/>
    <x v="7"/>
    <x v="8"/>
    <x v="12"/>
    <s v="East"/>
    <s v="Massachusetts"/>
    <s v="Reading"/>
    <x v="0"/>
    <s v="Individual"/>
    <s v="Manual"/>
    <x v="1"/>
    <x v="5"/>
    <x v="1"/>
    <n v="88.5"/>
    <s v="230Nm@ 1500-2500rpm"/>
    <x v="0"/>
    <x v="1"/>
  </r>
  <r>
    <x v="5114"/>
    <x v="4"/>
    <x v="0"/>
    <x v="278"/>
    <x v="14"/>
    <s v="East"/>
    <s v="Maine"/>
    <s v="Waterville"/>
    <x v="0"/>
    <s v="Individual"/>
    <s v="Automatic"/>
    <x v="1"/>
    <x v="36"/>
    <x v="18"/>
    <n v="168.7"/>
    <s v="360Nm@ 1400-3200rpm"/>
    <x v="2"/>
    <x v="1"/>
  </r>
  <r>
    <x v="5115"/>
    <x v="0"/>
    <x v="11"/>
    <x v="144"/>
    <x v="10"/>
    <s v="East"/>
    <s v="Connecticut"/>
    <s v="Naugatuck"/>
    <x v="0"/>
    <s v="Individual"/>
    <s v="Manual"/>
    <x v="2"/>
    <x v="10"/>
    <x v="0"/>
    <n v="73.900000000000006"/>
    <s v="190Nm@ 2000rpm"/>
    <x v="0"/>
    <x v="1"/>
  </r>
  <r>
    <x v="5116"/>
    <x v="0"/>
    <x v="4"/>
    <x v="225"/>
    <x v="12"/>
    <s v="West"/>
    <s v="California"/>
    <s v="Sunnyvale"/>
    <x v="0"/>
    <s v="Individual"/>
    <s v="Manual"/>
    <x v="0"/>
    <x v="127"/>
    <x v="0"/>
    <n v="74.02"/>
    <s v="190Nm@ 2000rpm"/>
    <x v="0"/>
    <x v="1"/>
  </r>
  <r>
    <x v="5117"/>
    <x v="2"/>
    <x v="10"/>
    <x v="10"/>
    <x v="45"/>
    <s v="West"/>
    <s v="California"/>
    <s v="Sunnyvale"/>
    <x v="0"/>
    <s v="Individual"/>
    <s v="Manual"/>
    <x v="0"/>
    <x v="42"/>
    <x v="1"/>
    <n v="98.6"/>
    <s v="200Nm@ 1750rpm"/>
    <x v="0"/>
    <x v="1"/>
  </r>
  <r>
    <x v="5118"/>
    <x v="9"/>
    <x v="10"/>
    <x v="24"/>
    <x v="23"/>
    <s v="East"/>
    <s v="New Jersey"/>
    <s v="Fords"/>
    <x v="1"/>
    <s v="Individual"/>
    <s v="Manual"/>
    <x v="0"/>
    <x v="27"/>
    <x v="13"/>
    <n v="76.8"/>
    <s v="106.5Nm@ 4400rpm"/>
    <x v="0"/>
    <x v="1"/>
  </r>
  <r>
    <x v="5119"/>
    <x v="5"/>
    <x v="14"/>
    <x v="29"/>
    <x v="69"/>
    <s v="East"/>
    <s v="Massachusetts"/>
    <s v="Easthampton"/>
    <x v="0"/>
    <s v="Individual"/>
    <s v="Manual"/>
    <x v="0"/>
    <x v="225"/>
    <x v="1"/>
    <n v="99"/>
    <s v="215Nm@ 1750-3000rpm"/>
    <x v="0"/>
    <x v="1"/>
  </r>
  <r>
    <x v="5120"/>
    <x v="0"/>
    <x v="0"/>
    <x v="24"/>
    <x v="17"/>
    <s v="West"/>
    <s v="California"/>
    <s v="Menlo Park"/>
    <x v="1"/>
    <s v="Individual"/>
    <s v="Manual"/>
    <x v="0"/>
    <x v="234"/>
    <x v="5"/>
    <n v="81.8"/>
    <s v="113Nm@ 4200rpm"/>
    <x v="0"/>
    <x v="1"/>
  </r>
  <r>
    <x v="5121"/>
    <x v="2"/>
    <x v="10"/>
    <x v="79"/>
    <x v="19"/>
    <s v="West"/>
    <s v="California"/>
    <s v="Stockton"/>
    <x v="1"/>
    <s v="Individual"/>
    <s v="Manual"/>
    <x v="0"/>
    <x v="188"/>
    <x v="13"/>
    <n v="88.7"/>
    <s v="110Nm@ 4800rpm"/>
    <x v="0"/>
    <x v="1"/>
  </r>
  <r>
    <x v="5122"/>
    <x v="8"/>
    <x v="4"/>
    <x v="0"/>
    <x v="45"/>
    <s v="East"/>
    <s v="Vermont"/>
    <s v="Essex Junction"/>
    <x v="1"/>
    <s v="Individual"/>
    <s v="Manual"/>
    <x v="0"/>
    <x v="156"/>
    <x v="13"/>
    <n v="84"/>
    <s v="114Nm@ 3500rpm"/>
    <x v="0"/>
    <x v="1"/>
  </r>
  <r>
    <x v="5123"/>
    <x v="0"/>
    <x v="15"/>
    <x v="460"/>
    <x v="22"/>
    <s v="West"/>
    <s v="California"/>
    <s v="Temecula"/>
    <x v="0"/>
    <s v="Individual"/>
    <s v="Manual"/>
    <x v="0"/>
    <x v="127"/>
    <x v="0"/>
    <n v="74.02"/>
    <s v="190Nm@ 2000rpm"/>
    <x v="0"/>
    <x v="1"/>
  </r>
  <r>
    <x v="5124"/>
    <x v="3"/>
    <x v="7"/>
    <x v="24"/>
    <x v="11"/>
    <s v="West"/>
    <s v="California"/>
    <s v="Menlo Park"/>
    <x v="1"/>
    <s v="Individual"/>
    <s v="Manual"/>
    <x v="0"/>
    <x v="49"/>
    <x v="5"/>
    <n v="78.900000000000006"/>
    <s v="111.8Nm@ 4000rpm"/>
    <x v="0"/>
    <x v="1"/>
  </r>
  <r>
    <x v="5125"/>
    <x v="3"/>
    <x v="0"/>
    <x v="144"/>
    <x v="19"/>
    <s v="West"/>
    <s v="California"/>
    <s v="Thousand Oaks"/>
    <x v="1"/>
    <s v="Individual"/>
    <s v="Manual"/>
    <x v="0"/>
    <x v="115"/>
    <x v="66"/>
    <n v="55.2"/>
    <s v="74.5Nm@ 4000rpm"/>
    <x v="0"/>
    <x v="1"/>
  </r>
  <r>
    <x v="5126"/>
    <x v="0"/>
    <x v="14"/>
    <x v="70"/>
    <x v="23"/>
    <s v="West"/>
    <s v="California"/>
    <s v="Sunnyvale"/>
    <x v="0"/>
    <s v="Individual"/>
    <s v="Manual"/>
    <x v="0"/>
    <x v="127"/>
    <x v="0"/>
    <n v="74.02"/>
    <s v="190Nm@ 2000rpm"/>
    <x v="0"/>
    <x v="1"/>
  </r>
  <r>
    <x v="5127"/>
    <x v="0"/>
    <x v="16"/>
    <x v="192"/>
    <x v="12"/>
    <s v="East"/>
    <s v="Ohio"/>
    <s v="Boardman"/>
    <x v="1"/>
    <s v="Individual"/>
    <s v="Manual"/>
    <x v="0"/>
    <x v="14"/>
    <x v="7"/>
    <n v="46.3"/>
    <s v="62Nm@ 3000rpm"/>
    <x v="0"/>
    <x v="1"/>
  </r>
  <r>
    <x v="5128"/>
    <x v="3"/>
    <x v="14"/>
    <x v="79"/>
    <x v="96"/>
    <s v="East"/>
    <s v="Ohio"/>
    <s v="Boardman"/>
    <x v="1"/>
    <s v="Individual"/>
    <s v="Manual"/>
    <x v="0"/>
    <x v="20"/>
    <x v="30"/>
    <n v="68"/>
    <s v="99Nm@ 4500rpm"/>
    <x v="0"/>
    <x v="1"/>
  </r>
  <r>
    <x v="5129"/>
    <x v="8"/>
    <x v="0"/>
    <x v="22"/>
    <x v="209"/>
    <s v="East"/>
    <s v="Ohio"/>
    <s v="Bowling Green"/>
    <x v="0"/>
    <s v="Individual"/>
    <s v="Manual"/>
    <x v="0"/>
    <x v="26"/>
    <x v="16"/>
    <n v="138.1"/>
    <s v="320Nm@ 1700-2700rpm"/>
    <x v="2"/>
    <x v="1"/>
  </r>
  <r>
    <x v="5130"/>
    <x v="8"/>
    <x v="10"/>
    <x v="8"/>
    <x v="45"/>
    <s v="East"/>
    <s v="Ohio"/>
    <s v="Bowling Green"/>
    <x v="1"/>
    <s v="Individual"/>
    <s v="Manual"/>
    <x v="0"/>
    <x v="156"/>
    <x v="13"/>
    <n v="84"/>
    <s v="114Nm@ 3500rpm"/>
    <x v="0"/>
    <x v="1"/>
  </r>
  <r>
    <x v="5131"/>
    <x v="7"/>
    <x v="7"/>
    <x v="30"/>
    <x v="100"/>
    <s v="East"/>
    <s v="Ohio"/>
    <s v="Boardman"/>
    <x v="0"/>
    <s v="Individual"/>
    <s v="Manual"/>
    <x v="1"/>
    <x v="149"/>
    <x v="60"/>
    <n v="62.1"/>
    <s v="195Nm@ 1400-2200rpm"/>
    <x v="2"/>
    <x v="1"/>
  </r>
  <r>
    <x v="5132"/>
    <x v="0"/>
    <x v="10"/>
    <x v="543"/>
    <x v="15"/>
    <s v="East"/>
    <s v="Ohio"/>
    <s v="Boardman"/>
    <x v="1"/>
    <s v="Individual"/>
    <s v="Manual"/>
    <x v="0"/>
    <x v="114"/>
    <x v="5"/>
    <n v="81.8"/>
    <s v="113Nm@ 4200rpm"/>
    <x v="0"/>
    <x v="1"/>
  </r>
  <r>
    <x v="5133"/>
    <x v="5"/>
    <x v="4"/>
    <x v="74"/>
    <x v="11"/>
    <s v="East"/>
    <s v="Ohio"/>
    <s v="Beavercreek"/>
    <x v="0"/>
    <s v="Individual"/>
    <s v="Manual"/>
    <x v="3"/>
    <x v="60"/>
    <x v="1"/>
    <n v="98.59"/>
    <s v="205Nm@ 1750-3250rpm"/>
    <x v="0"/>
    <x v="1"/>
  </r>
  <r>
    <x v="5134"/>
    <x v="8"/>
    <x v="4"/>
    <x v="158"/>
    <x v="45"/>
    <s v="East"/>
    <s v="Ohio"/>
    <s v="Bowling Green"/>
    <x v="1"/>
    <s v="Individual"/>
    <s v="Manual"/>
    <x v="0"/>
    <x v="156"/>
    <x v="13"/>
    <n v="84"/>
    <s v="114Nm@ 3500rpm"/>
    <x v="0"/>
    <x v="1"/>
  </r>
  <r>
    <x v="5135"/>
    <x v="9"/>
    <x v="10"/>
    <x v="156"/>
    <x v="45"/>
    <s v="East"/>
    <s v="Ohio"/>
    <s v="Bowling Green"/>
    <x v="1"/>
    <s v="Individual"/>
    <s v="Manual"/>
    <x v="0"/>
    <x v="27"/>
    <x v="13"/>
    <n v="76.8"/>
    <s v="106.5Nm@ 4400rpm"/>
    <x v="0"/>
    <x v="1"/>
  </r>
  <r>
    <x v="5136"/>
    <x v="0"/>
    <x v="9"/>
    <x v="12"/>
    <x v="17"/>
    <s v="East"/>
    <s v="Ohio"/>
    <s v="Bowling Green"/>
    <x v="1"/>
    <s v="Individual"/>
    <s v="Manual"/>
    <x v="0"/>
    <x v="112"/>
    <x v="4"/>
    <n v="85.8"/>
    <s v="114Nm@ 4000rpm"/>
    <x v="0"/>
    <x v="1"/>
  </r>
  <r>
    <x v="5137"/>
    <x v="6"/>
    <x v="14"/>
    <x v="143"/>
    <x v="45"/>
    <s v="East"/>
    <s v="Ohio"/>
    <s v="Bowling Green"/>
    <x v="1"/>
    <s v="Individual"/>
    <s v="Automatic"/>
    <x v="0"/>
    <x v="350"/>
    <x v="1"/>
    <n v="104.5"/>
    <s v="142Nm@ 4000rpm"/>
    <x v="0"/>
    <x v="1"/>
  </r>
  <r>
    <x v="5138"/>
    <x v="0"/>
    <x v="2"/>
    <x v="144"/>
    <x v="25"/>
    <s v="East"/>
    <s v="Ohio"/>
    <s v="Bowling Green"/>
    <x v="1"/>
    <s v="Individual"/>
    <s v="Manual"/>
    <x v="0"/>
    <x v="11"/>
    <x v="6"/>
    <n v="67"/>
    <s v="84Nm@ 3500rpm"/>
    <x v="0"/>
    <x v="1"/>
  </r>
  <r>
    <x v="5139"/>
    <x v="3"/>
    <x v="4"/>
    <x v="185"/>
    <x v="75"/>
    <s v="East"/>
    <s v="Ohio"/>
    <s v="Boardman"/>
    <x v="1"/>
    <s v="Individual"/>
    <s v="Manual"/>
    <x v="0"/>
    <x v="89"/>
    <x v="15"/>
    <n v="121.3"/>
    <s v="154.9Nm@ 4200rpm"/>
    <x v="0"/>
    <x v="1"/>
  </r>
  <r>
    <x v="5140"/>
    <x v="6"/>
    <x v="15"/>
    <x v="134"/>
    <x v="23"/>
    <s v="East"/>
    <s v="Ohio"/>
    <s v="Boardman"/>
    <x v="1"/>
    <s v="Individual"/>
    <s v="Manual"/>
    <x v="0"/>
    <x v="86"/>
    <x v="35"/>
    <n v="67"/>
    <s v="91Nm@ 4250rpm"/>
    <x v="0"/>
    <x v="1"/>
  </r>
  <r>
    <x v="5141"/>
    <x v="2"/>
    <x v="15"/>
    <x v="27"/>
    <x v="6"/>
    <s v="Central"/>
    <s v="Oklahoma"/>
    <s v="Mustang"/>
    <x v="1"/>
    <s v="Individual"/>
    <s v="Manual"/>
    <x v="0"/>
    <x v="246"/>
    <x v="13"/>
    <n v="88.76"/>
    <s v="110Nm@ 4800rpm"/>
    <x v="0"/>
    <x v="1"/>
  </r>
  <r>
    <x v="5142"/>
    <x v="3"/>
    <x v="10"/>
    <x v="134"/>
    <x v="662"/>
    <s v="Central"/>
    <s v="Oklahoma"/>
    <s v="Mustang"/>
    <x v="1"/>
    <s v="Individual"/>
    <s v="Manual"/>
    <x v="1"/>
    <x v="64"/>
    <x v="30"/>
    <n v="68.05"/>
    <s v="99.04Nm@ 4500rpm"/>
    <x v="0"/>
    <x v="1"/>
  </r>
  <r>
    <x v="5143"/>
    <x v="4"/>
    <x v="10"/>
    <x v="218"/>
    <x v="43"/>
    <s v="East"/>
    <s v="Connecticut"/>
    <s v="East Haven"/>
    <x v="0"/>
    <s v="Individual"/>
    <s v="Manual"/>
    <x v="0"/>
    <x v="239"/>
    <x v="89"/>
    <n v="147.80000000000001"/>
    <s v="343Nm@ 1400-2800rpm"/>
    <x v="2"/>
    <x v="1"/>
  </r>
  <r>
    <x v="5144"/>
    <x v="2"/>
    <x v="14"/>
    <x v="143"/>
    <x v="17"/>
    <s v="East"/>
    <s v="New Jersey"/>
    <s v="Avenel"/>
    <x v="1"/>
    <s v="Individual"/>
    <s v="Manual"/>
    <x v="0"/>
    <x v="112"/>
    <x v="13"/>
    <n v="88.7"/>
    <s v="110Nm@ 4800rpm"/>
    <x v="0"/>
    <x v="1"/>
  </r>
  <r>
    <x v="5145"/>
    <x v="7"/>
    <x v="13"/>
    <x v="58"/>
    <x v="22"/>
    <s v="Central"/>
    <s v="Oklahoma"/>
    <s v="Mustang"/>
    <x v="0"/>
    <s v="Individual"/>
    <s v="Manual"/>
    <x v="0"/>
    <x v="77"/>
    <x v="16"/>
    <n v="140"/>
    <s v="330Nm@ 1600-2800rpm"/>
    <x v="2"/>
    <x v="1"/>
  </r>
  <r>
    <x v="5146"/>
    <x v="7"/>
    <x v="19"/>
    <x v="232"/>
    <x v="663"/>
    <s v="Central"/>
    <s v="Oklahoma"/>
    <s v="Mustang"/>
    <x v="0"/>
    <s v="Individual"/>
    <s v="Manual"/>
    <x v="2"/>
    <x v="201"/>
    <x v="16"/>
    <n v="120"/>
    <s v="290Nm@ 1800-2800rpm"/>
    <x v="2"/>
    <x v="1"/>
  </r>
  <r>
    <x v="5147"/>
    <x v="3"/>
    <x v="3"/>
    <x v="71"/>
    <x v="1"/>
    <s v="Central"/>
    <s v="Michigan"/>
    <s v="Madison Heights"/>
    <x v="0"/>
    <s v="Individual"/>
    <s v="Manual"/>
    <x v="3"/>
    <x v="24"/>
    <x v="48"/>
    <n v="110"/>
    <s v="24@ 1,900-2,750(kgm@ rpm)"/>
    <x v="0"/>
    <x v="1"/>
  </r>
  <r>
    <x v="5148"/>
    <x v="3"/>
    <x v="16"/>
    <x v="71"/>
    <x v="43"/>
    <s v="Central"/>
    <s v="Michigan"/>
    <s v="Madison Heights"/>
    <x v="1"/>
    <s v="Individual"/>
    <s v="Manual"/>
    <x v="3"/>
    <x v="64"/>
    <x v="30"/>
    <n v="68.05"/>
    <s v="99.04Nm@ 4500rpm"/>
    <x v="0"/>
    <x v="1"/>
  </r>
  <r>
    <x v="5149"/>
    <x v="7"/>
    <x v="14"/>
    <x v="112"/>
    <x v="155"/>
    <s v="Central"/>
    <s v="Michigan"/>
    <s v="Midland"/>
    <x v="0"/>
    <s v="Individual"/>
    <s v="Manual"/>
    <x v="0"/>
    <x v="77"/>
    <x v="16"/>
    <n v="152.87"/>
    <s v="360Nm@ 1750-2800rpm"/>
    <x v="2"/>
    <x v="1"/>
  </r>
  <r>
    <x v="5150"/>
    <x v="0"/>
    <x v="1"/>
    <x v="126"/>
    <x v="593"/>
    <s v="Central"/>
    <s v="Michigan"/>
    <s v="Madison Heights"/>
    <x v="1"/>
    <s v="Individual"/>
    <s v="Manual"/>
    <x v="2"/>
    <x v="4"/>
    <x v="4"/>
    <n v="88.2"/>
    <s v="11.5@ 4,500(kgm@ rpm)"/>
    <x v="0"/>
    <x v="1"/>
  </r>
  <r>
    <x v="5151"/>
    <x v="0"/>
    <x v="13"/>
    <x v="162"/>
    <x v="15"/>
    <s v="Central"/>
    <s v="Michigan"/>
    <s v="Madison Heights"/>
    <x v="1"/>
    <s v="Individual"/>
    <s v="Manual"/>
    <x v="1"/>
    <x v="130"/>
    <x v="7"/>
    <n v="47.3"/>
    <s v="69Nm@ 3500rpm"/>
    <x v="0"/>
    <x v="1"/>
  </r>
  <r>
    <x v="5152"/>
    <x v="4"/>
    <x v="10"/>
    <x v="57"/>
    <x v="43"/>
    <s v="Central"/>
    <s v="Michigan"/>
    <s v="Midland"/>
    <x v="0"/>
    <s v="Individual"/>
    <s v="Manual"/>
    <x v="1"/>
    <x v="239"/>
    <x v="89"/>
    <n v="147.80000000000001"/>
    <s v="343Nm@ 1400-2800rpm"/>
    <x v="2"/>
    <x v="1"/>
  </r>
  <r>
    <x v="5153"/>
    <x v="4"/>
    <x v="9"/>
    <x v="155"/>
    <x v="664"/>
    <s v="Central"/>
    <s v="Michigan"/>
    <s v="Madison Heights"/>
    <x v="0"/>
    <s v="Individual"/>
    <s v="Manual"/>
    <x v="2"/>
    <x v="142"/>
    <x v="19"/>
    <n v="102"/>
    <s v="20.4@ 1400-3400(kgm@ rpm)"/>
    <x v="3"/>
    <x v="1"/>
  </r>
  <r>
    <x v="5154"/>
    <x v="2"/>
    <x v="13"/>
    <x v="131"/>
    <x v="15"/>
    <s v="Central"/>
    <s v="Michigan"/>
    <s v="Midland"/>
    <x v="1"/>
    <s v="Individual"/>
    <s v="Manual"/>
    <x v="0"/>
    <x v="123"/>
    <x v="2"/>
    <n v="117.3"/>
    <s v="145Nm@ 4600rpm"/>
    <x v="0"/>
    <x v="1"/>
  </r>
  <r>
    <x v="5155"/>
    <x v="0"/>
    <x v="0"/>
    <x v="177"/>
    <x v="12"/>
    <s v="Central"/>
    <s v="Michigan"/>
    <s v="Livonia"/>
    <x v="0"/>
    <s v="Individual"/>
    <s v="Manual"/>
    <x v="1"/>
    <x v="56"/>
    <x v="0"/>
    <n v="74"/>
    <s v="190Nm@ 2000rpm"/>
    <x v="0"/>
    <x v="1"/>
  </r>
  <r>
    <x v="5156"/>
    <x v="0"/>
    <x v="11"/>
    <x v="8"/>
    <x v="1"/>
    <s v="Central"/>
    <s v="Michigan"/>
    <s v="Midland"/>
    <x v="0"/>
    <s v="Individual"/>
    <s v="Manual"/>
    <x v="1"/>
    <x v="19"/>
    <x v="0"/>
    <n v="88.8"/>
    <s v="200Nm@ 1750rpm"/>
    <x v="0"/>
    <x v="1"/>
  </r>
  <r>
    <x v="5157"/>
    <x v="3"/>
    <x v="6"/>
    <x v="8"/>
    <x v="99"/>
    <s v="South"/>
    <s v="Georgia"/>
    <s v="Dalton"/>
    <x v="0"/>
    <s v="Individual"/>
    <s v="Manual"/>
    <x v="1"/>
    <x v="80"/>
    <x v="3"/>
    <n v="90"/>
    <s v="22.4 kgm at 1750-2750rpm"/>
    <x v="0"/>
    <x v="1"/>
  </r>
  <r>
    <x v="5158"/>
    <x v="7"/>
    <x v="14"/>
    <x v="185"/>
    <x v="15"/>
    <s v="South"/>
    <s v="Georgia"/>
    <s v="Dalton"/>
    <x v="0"/>
    <s v="Individual"/>
    <s v="Manual"/>
    <x v="0"/>
    <x v="253"/>
    <x v="48"/>
    <n v="70"/>
    <s v="195Nm@ 1400-2200rpm"/>
    <x v="2"/>
    <x v="1"/>
  </r>
  <r>
    <x v="5159"/>
    <x v="0"/>
    <x v="6"/>
    <x v="117"/>
    <x v="10"/>
    <s v="South"/>
    <s v="Georgia"/>
    <s v="Dalton"/>
    <x v="1"/>
    <s v="Individual"/>
    <s v="Manual"/>
    <x v="1"/>
    <x v="72"/>
    <x v="26"/>
    <n v="73"/>
    <s v="101Nm@ 3000rpm"/>
    <x v="2"/>
    <x v="1"/>
  </r>
  <r>
    <x v="5160"/>
    <x v="8"/>
    <x v="2"/>
    <x v="16"/>
    <x v="12"/>
    <s v="South"/>
    <s v="Georgia"/>
    <s v="Dalton"/>
    <x v="0"/>
    <s v="Individual"/>
    <s v="Manual"/>
    <x v="2"/>
    <x v="248"/>
    <x v="33"/>
    <n v="70"/>
    <s v="14.3@ 1,800-3,000(kgm@ rpm)"/>
    <x v="0"/>
    <x v="1"/>
  </r>
  <r>
    <x v="5161"/>
    <x v="3"/>
    <x v="15"/>
    <x v="437"/>
    <x v="6"/>
    <s v="South"/>
    <s v="Georgia"/>
    <s v="Dalton"/>
    <x v="1"/>
    <s v="Individual"/>
    <s v="Manual"/>
    <x v="0"/>
    <x v="11"/>
    <x v="5"/>
    <n v="81.86"/>
    <s v="113.75nm@ 4000rpm"/>
    <x v="0"/>
    <x v="1"/>
  </r>
  <r>
    <x v="5162"/>
    <x v="3"/>
    <x v="11"/>
    <x v="63"/>
    <x v="247"/>
    <s v="South"/>
    <s v="Georgia"/>
    <s v="Douglasville"/>
    <x v="1"/>
    <s v="Individual"/>
    <s v="Manual"/>
    <x v="0"/>
    <x v="49"/>
    <x v="5"/>
    <n v="78.900000000000006"/>
    <s v="111.7Nm@ 4000rpm"/>
    <x v="0"/>
    <x v="1"/>
  </r>
  <r>
    <x v="5163"/>
    <x v="7"/>
    <x v="0"/>
    <x v="21"/>
    <x v="632"/>
    <s v="Central"/>
    <s v="Minnesota"/>
    <s v="Minnetonka"/>
    <x v="0"/>
    <s v="Individual"/>
    <s v="Manual"/>
    <x v="1"/>
    <x v="77"/>
    <x v="16"/>
    <n v="140"/>
    <s v="330Nm@ 1600-2800rpm"/>
    <x v="2"/>
    <x v="1"/>
  </r>
  <r>
    <x v="5164"/>
    <x v="3"/>
    <x v="13"/>
    <x v="544"/>
    <x v="234"/>
    <s v="Central"/>
    <s v="Minnesota"/>
    <s v="Minneapolis"/>
    <x v="0"/>
    <s v="Individual"/>
    <s v="Manual"/>
    <x v="1"/>
    <x v="169"/>
    <x v="61"/>
    <n v="71"/>
    <s v="180.4Nm@ 1750-2500rpm"/>
    <x v="0"/>
    <x v="1"/>
  </r>
  <r>
    <x v="5165"/>
    <x v="0"/>
    <x v="15"/>
    <x v="185"/>
    <x v="460"/>
    <s v="Central"/>
    <s v="Minnesota"/>
    <s v="Minnetonka"/>
    <x v="1"/>
    <s v="Individual"/>
    <s v="Automatic"/>
    <x v="0"/>
    <x v="71"/>
    <x v="5"/>
    <n v="81.8"/>
    <s v="113Nm@ 4200rpm"/>
    <x v="0"/>
    <x v="1"/>
  </r>
  <r>
    <x v="5166"/>
    <x v="7"/>
    <x v="3"/>
    <x v="190"/>
    <x v="14"/>
    <s v="Central"/>
    <s v="Minnesota"/>
    <s v="Minnetonka"/>
    <x v="0"/>
    <s v="Individual"/>
    <s v="Manual"/>
    <x v="1"/>
    <x v="104"/>
    <x v="60"/>
    <n v="63"/>
    <s v="180 Nm at 1440-1500rpm"/>
    <x v="2"/>
    <x v="1"/>
  </r>
  <r>
    <x v="5167"/>
    <x v="0"/>
    <x v="11"/>
    <x v="170"/>
    <x v="15"/>
    <s v="Central"/>
    <s v="Minnesota"/>
    <s v="Minnetonka"/>
    <x v="1"/>
    <s v="Individual"/>
    <s v="Manual"/>
    <x v="0"/>
    <x v="167"/>
    <x v="14"/>
    <n v="67.099999999999994"/>
    <s v="90Nm@ 3500rpm"/>
    <x v="0"/>
    <x v="1"/>
  </r>
  <r>
    <x v="5168"/>
    <x v="7"/>
    <x v="7"/>
    <x v="10"/>
    <x v="15"/>
    <s v="Central"/>
    <s v="Minnesota"/>
    <s v="Minnetonka Mills"/>
    <x v="0"/>
    <s v="Individual"/>
    <s v="Manual"/>
    <x v="0"/>
    <x v="149"/>
    <x v="60"/>
    <n v="62.1"/>
    <s v="195Nm@ 1400-2200rpm"/>
    <x v="2"/>
    <x v="1"/>
  </r>
  <r>
    <x v="5169"/>
    <x v="0"/>
    <x v="2"/>
    <x v="8"/>
    <x v="14"/>
    <s v="Central"/>
    <s v="Minnesota"/>
    <s v="Minnetonka"/>
    <x v="1"/>
    <s v="Individual"/>
    <s v="Manual"/>
    <x v="0"/>
    <x v="320"/>
    <x v="4"/>
    <n v="80"/>
    <s v="103Nm@ 4500rpm"/>
    <x v="3"/>
    <x v="1"/>
  </r>
  <r>
    <x v="5170"/>
    <x v="10"/>
    <x v="14"/>
    <x v="220"/>
    <x v="19"/>
    <s v="Central"/>
    <s v="Minnesota"/>
    <s v="Minnetonka"/>
    <x v="1"/>
    <s v="Individual"/>
    <s v="Manual"/>
    <x v="0"/>
    <x v="184"/>
    <x v="52"/>
    <n v="53.64"/>
    <s v="72Nm@ 4386rpm"/>
    <x v="0"/>
    <x v="1"/>
  </r>
  <r>
    <x v="5171"/>
    <x v="17"/>
    <x v="14"/>
    <x v="27"/>
    <x v="17"/>
    <s v="Central"/>
    <s v="Minnesota"/>
    <s v="Minnetonka"/>
    <x v="0"/>
    <s v="Individual"/>
    <s v="Manual"/>
    <x v="0"/>
    <x v="191"/>
    <x v="10"/>
    <n v="84.8"/>
    <s v="200Nm@ 2000rpm"/>
    <x v="0"/>
    <x v="1"/>
  </r>
  <r>
    <x v="5172"/>
    <x v="0"/>
    <x v="6"/>
    <x v="3"/>
    <x v="45"/>
    <s v="East"/>
    <s v="Ohio"/>
    <s v="Shaker Heights"/>
    <x v="1"/>
    <s v="Individual"/>
    <s v="Manual"/>
    <x v="0"/>
    <x v="167"/>
    <x v="14"/>
    <n v="67.099999999999994"/>
    <s v="90Nm@ 3500rpm"/>
    <x v="0"/>
    <x v="1"/>
  </r>
  <r>
    <x v="5173"/>
    <x v="0"/>
    <x v="17"/>
    <x v="545"/>
    <x v="22"/>
    <s v="East"/>
    <s v="Pennsylvania"/>
    <s v="Pottstown"/>
    <x v="1"/>
    <s v="Individual"/>
    <s v="Automatic"/>
    <x v="0"/>
    <x v="351"/>
    <x v="22"/>
    <n v="103.26"/>
    <s v="138nm@ 4400rpm"/>
    <x v="0"/>
    <x v="1"/>
  </r>
  <r>
    <x v="5174"/>
    <x v="0"/>
    <x v="0"/>
    <x v="24"/>
    <x v="14"/>
    <s v="East"/>
    <s v="Pennsylvania"/>
    <s v="Pottstown"/>
    <x v="1"/>
    <s v="Individual"/>
    <s v="Manual"/>
    <x v="0"/>
    <x v="62"/>
    <x v="14"/>
    <n v="67.040000000000006"/>
    <s v="90Nm@ 3500rpm"/>
    <x v="0"/>
    <x v="1"/>
  </r>
  <r>
    <x v="5175"/>
    <x v="8"/>
    <x v="16"/>
    <x v="125"/>
    <x v="1"/>
    <s v="East"/>
    <s v="Ohio"/>
    <s v="Shaker Heights"/>
    <x v="0"/>
    <s v="Individual"/>
    <s v="Manual"/>
    <x v="0"/>
    <x v="30"/>
    <x v="33"/>
    <n v="70"/>
    <s v="13.5@ 2,500(kgm@ rpm)"/>
    <x v="0"/>
    <x v="1"/>
  </r>
  <r>
    <x v="5176"/>
    <x v="3"/>
    <x v="2"/>
    <x v="232"/>
    <x v="1"/>
    <s v="Central"/>
    <s v="Minnesota"/>
    <s v="Prior Lake"/>
    <x v="0"/>
    <s v="Individual"/>
    <s v="Manual"/>
    <x v="1"/>
    <x v="120"/>
    <x v="48"/>
    <n v="110"/>
    <s v="24 KGM at 1900-2750 RPM"/>
    <x v="0"/>
    <x v="1"/>
  </r>
  <r>
    <x v="5177"/>
    <x v="2"/>
    <x v="4"/>
    <x v="36"/>
    <x v="665"/>
    <s v="Central"/>
    <s v="Minnesota"/>
    <s v="Prior Lake"/>
    <x v="0"/>
    <s v="Dealer"/>
    <s v="Manual"/>
    <x v="0"/>
    <x v="17"/>
    <x v="1"/>
    <n v="98.6"/>
    <s v="200Nm@ 1750rpm"/>
    <x v="0"/>
    <x v="1"/>
  </r>
  <r>
    <x v="5178"/>
    <x v="8"/>
    <x v="2"/>
    <x v="63"/>
    <x v="64"/>
    <s v="Central"/>
    <s v="Minnesota"/>
    <s v="Prior Lake"/>
    <x v="1"/>
    <s v="Individual"/>
    <s v="Manual"/>
    <x v="0"/>
    <x v="160"/>
    <x v="53"/>
    <n v="64.099999999999994"/>
    <s v="100Nm@ 2700rpm"/>
    <x v="0"/>
    <x v="1"/>
  </r>
  <r>
    <x v="5179"/>
    <x v="0"/>
    <x v="14"/>
    <x v="342"/>
    <x v="67"/>
    <s v="Central"/>
    <s v="Minnesota"/>
    <s v="Prior Lake"/>
    <x v="0"/>
    <s v="Individual"/>
    <s v="Manual"/>
    <x v="0"/>
    <x v="122"/>
    <x v="0"/>
    <n v="88.5"/>
    <s v="200Nm@ 1750rpm"/>
    <x v="0"/>
    <x v="1"/>
  </r>
  <r>
    <x v="5180"/>
    <x v="15"/>
    <x v="10"/>
    <x v="14"/>
    <x v="25"/>
    <s v="Central"/>
    <s v="Minnesota"/>
    <s v="Prior Lake"/>
    <x v="1"/>
    <s v="Individual"/>
    <s v="Manual"/>
    <x v="0"/>
    <x v="30"/>
    <x v="12"/>
    <n v="73.75"/>
    <s v="110Nm@ 3750rpm"/>
    <x v="0"/>
    <x v="1"/>
  </r>
  <r>
    <x v="5181"/>
    <x v="6"/>
    <x v="14"/>
    <x v="38"/>
    <x v="666"/>
    <s v="East"/>
    <s v="Pennsylvania"/>
    <s v="Pottstown"/>
    <x v="1"/>
    <s v="Individual"/>
    <s v="Manual"/>
    <x v="0"/>
    <x v="129"/>
    <x v="52"/>
    <n v="53.3"/>
    <s v="72Nm@ 4386rpm"/>
    <x v="0"/>
    <x v="1"/>
  </r>
  <r>
    <x v="5182"/>
    <x v="11"/>
    <x v="4"/>
    <x v="178"/>
    <x v="667"/>
    <s v="East"/>
    <s v="Pennsylvania"/>
    <s v="Pottstown"/>
    <x v="0"/>
    <s v="Individual"/>
    <s v="Manual"/>
    <x v="0"/>
    <x v="150"/>
    <x v="70"/>
    <n v="170"/>
    <s v="350Nm@ 1750-2500rpm"/>
    <x v="0"/>
    <x v="1"/>
  </r>
  <r>
    <x v="5183"/>
    <x v="3"/>
    <x v="0"/>
    <x v="21"/>
    <x v="100"/>
    <s v="Central"/>
    <s v="Minnesota"/>
    <s v="Prior Lake"/>
    <x v="0"/>
    <s v="Individual"/>
    <s v="Manual"/>
    <x v="0"/>
    <x v="79"/>
    <x v="34"/>
    <n v="126.32"/>
    <s v="259.8Nm@ 1900-2750rpm"/>
    <x v="0"/>
    <x v="1"/>
  </r>
  <r>
    <x v="5184"/>
    <x v="3"/>
    <x v="14"/>
    <x v="131"/>
    <x v="19"/>
    <s v="East"/>
    <s v="Pennsylvania"/>
    <s v="Pottstown"/>
    <x v="1"/>
    <s v="Individual"/>
    <s v="Automatic"/>
    <x v="0"/>
    <x v="123"/>
    <x v="5"/>
    <n v="81.86"/>
    <s v="117nm@ 4000rpm"/>
    <x v="0"/>
    <x v="1"/>
  </r>
  <r>
    <x v="5185"/>
    <x v="0"/>
    <x v="7"/>
    <x v="21"/>
    <x v="1"/>
    <s v="Central"/>
    <s v="Minnesota"/>
    <s v="Prior Lake"/>
    <x v="0"/>
    <s v="Individual"/>
    <s v="Manual"/>
    <x v="2"/>
    <x v="87"/>
    <x v="0"/>
    <n v="88.8"/>
    <s v="200Nm@ 1750rpm"/>
    <x v="2"/>
    <x v="1"/>
  </r>
  <r>
    <x v="5186"/>
    <x v="3"/>
    <x v="13"/>
    <x v="97"/>
    <x v="17"/>
    <s v="East"/>
    <s v="Ohio"/>
    <s v="Shaker Heights"/>
    <x v="1"/>
    <s v="Individual"/>
    <s v="Manual"/>
    <x v="0"/>
    <x v="89"/>
    <x v="15"/>
    <n v="121.3"/>
    <s v="154.9Nm@ 4200rpm"/>
    <x v="0"/>
    <x v="1"/>
  </r>
  <r>
    <x v="5187"/>
    <x v="3"/>
    <x v="10"/>
    <x v="200"/>
    <x v="19"/>
    <s v="West"/>
    <s v="California"/>
    <s v="Pasadena"/>
    <x v="0"/>
    <s v="Individual"/>
    <s v="Manual"/>
    <x v="0"/>
    <x v="15"/>
    <x v="3"/>
    <n v="88.73"/>
    <s v="219.7Nm@ 1500-2750rpm"/>
    <x v="0"/>
    <x v="1"/>
  </r>
  <r>
    <x v="5188"/>
    <x v="1"/>
    <x v="8"/>
    <x v="144"/>
    <x v="1"/>
    <s v="West"/>
    <s v="California"/>
    <s v="Pasadena"/>
    <x v="0"/>
    <s v="Individual"/>
    <s v="Manual"/>
    <x v="2"/>
    <x v="352"/>
    <x v="106"/>
    <n v="90"/>
    <s v="21.4@ 1,900(kgm@ rpm)"/>
    <x v="0"/>
    <x v="1"/>
  </r>
  <r>
    <x v="5189"/>
    <x v="6"/>
    <x v="14"/>
    <x v="14"/>
    <x v="19"/>
    <s v="East"/>
    <s v="Maine"/>
    <s v="Augusta"/>
    <x v="1"/>
    <s v="Individual"/>
    <s v="Automatic"/>
    <x v="0"/>
    <x v="321"/>
    <x v="35"/>
    <n v="67"/>
    <s v="91Nm@ 4250rpm"/>
    <x v="0"/>
    <x v="1"/>
  </r>
  <r>
    <x v="5190"/>
    <x v="7"/>
    <x v="0"/>
    <x v="167"/>
    <x v="2"/>
    <s v="West"/>
    <s v="California"/>
    <s v="Pasadena"/>
    <x v="0"/>
    <s v="Individual"/>
    <s v="Manual"/>
    <x v="0"/>
    <x v="26"/>
    <x v="75"/>
    <n v="95"/>
    <s v="220Nm at 1400-2600 rpm"/>
    <x v="3"/>
    <x v="1"/>
  </r>
  <r>
    <x v="5191"/>
    <x v="3"/>
    <x v="8"/>
    <x v="4"/>
    <x v="466"/>
    <s v="East"/>
    <s v="Massachusetts"/>
    <s v="Dedham"/>
    <x v="0"/>
    <s v="Individual"/>
    <s v="Manual"/>
    <x v="1"/>
    <x v="275"/>
    <x v="48"/>
    <n v="82"/>
    <s v="187Nm@ 2500rpm"/>
    <x v="0"/>
    <x v="1"/>
  </r>
  <r>
    <x v="5192"/>
    <x v="6"/>
    <x v="13"/>
    <x v="21"/>
    <x v="100"/>
    <s v="East"/>
    <s v="Massachusetts"/>
    <s v="Bourne"/>
    <x v="0"/>
    <s v="Individual"/>
    <s v="Manual"/>
    <x v="0"/>
    <x v="324"/>
    <x v="10"/>
    <n v="83.8"/>
    <s v="200Nm@ 1900rpm"/>
    <x v="3"/>
    <x v="1"/>
  </r>
  <r>
    <x v="5193"/>
    <x v="3"/>
    <x v="10"/>
    <x v="130"/>
    <x v="14"/>
    <s v="East"/>
    <s v="Massachusetts"/>
    <s v="Hingham"/>
    <x v="0"/>
    <s v="Individual"/>
    <s v="Manual"/>
    <x v="0"/>
    <x v="171"/>
    <x v="3"/>
    <n v="88.73"/>
    <s v="220Nm@ 1500-2750rpm"/>
    <x v="0"/>
    <x v="1"/>
  </r>
  <r>
    <x v="5194"/>
    <x v="2"/>
    <x v="6"/>
    <x v="0"/>
    <x v="43"/>
    <s v="East"/>
    <s v="New Jersey"/>
    <s v="Clifton"/>
    <x v="1"/>
    <s v="Individual"/>
    <s v="Manual"/>
    <x v="2"/>
    <x v="24"/>
    <x v="2"/>
    <n v="116.4"/>
    <s v="146Nm@ 4800rpm"/>
    <x v="0"/>
    <x v="1"/>
  </r>
  <r>
    <x v="5195"/>
    <x v="3"/>
    <x v="2"/>
    <x v="25"/>
    <x v="14"/>
    <s v="West"/>
    <s v="Colorado"/>
    <s v="Durango"/>
    <x v="0"/>
    <s v="Individual"/>
    <s v="Manual"/>
    <x v="1"/>
    <x v="120"/>
    <x v="48"/>
    <n v="110"/>
    <s v="24 KGM at 1900-2750 RPM"/>
    <x v="0"/>
    <x v="1"/>
  </r>
  <r>
    <x v="5196"/>
    <x v="3"/>
    <x v="0"/>
    <x v="446"/>
    <x v="10"/>
    <s v="West"/>
    <s v="Colorado"/>
    <s v="Durango"/>
    <x v="0"/>
    <s v="Individual"/>
    <s v="Manual"/>
    <x v="1"/>
    <x v="79"/>
    <x v="34"/>
    <n v="126.32"/>
    <s v="259.8Nm@ 1900-2750rpm"/>
    <x v="0"/>
    <x v="1"/>
  </r>
  <r>
    <x v="5197"/>
    <x v="15"/>
    <x v="6"/>
    <x v="1"/>
    <x v="10"/>
    <s v="West"/>
    <s v="Colorado"/>
    <s v="Durango"/>
    <x v="0"/>
    <s v="Individual"/>
    <s v="Manual"/>
    <x v="1"/>
    <x v="59"/>
    <x v="28"/>
    <n v="103.6"/>
    <s v="250Nm@ 1500-2500rpm"/>
    <x v="0"/>
    <x v="1"/>
  </r>
  <r>
    <x v="5198"/>
    <x v="7"/>
    <x v="2"/>
    <x v="0"/>
    <x v="48"/>
    <s v="West"/>
    <s v="Colorado"/>
    <s v="Durango"/>
    <x v="0"/>
    <s v="Individual"/>
    <s v="Manual"/>
    <x v="0"/>
    <x v="104"/>
    <x v="60"/>
    <n v="63"/>
    <s v="180 Nm at 1440-1500rpm"/>
    <x v="2"/>
    <x v="1"/>
  </r>
  <r>
    <x v="5199"/>
    <x v="3"/>
    <x v="14"/>
    <x v="185"/>
    <x v="23"/>
    <s v="West"/>
    <s v="Colorado"/>
    <s v="Durango"/>
    <x v="1"/>
    <s v="Individual"/>
    <s v="Automatic"/>
    <x v="0"/>
    <x v="123"/>
    <x v="5"/>
    <n v="81.86"/>
    <s v="114.73nm@ 4000rpm"/>
    <x v="0"/>
    <x v="1"/>
  </r>
  <r>
    <x v="5200"/>
    <x v="7"/>
    <x v="13"/>
    <x v="145"/>
    <x v="12"/>
    <s v="West"/>
    <s v="Colorado"/>
    <s v="Durango"/>
    <x v="0"/>
    <s v="Individual"/>
    <s v="Manual"/>
    <x v="0"/>
    <x v="189"/>
    <x v="16"/>
    <n v="120"/>
    <s v="280Nm@ 1800-2800rpm"/>
    <x v="2"/>
    <x v="1"/>
  </r>
  <r>
    <x v="5201"/>
    <x v="0"/>
    <x v="15"/>
    <x v="286"/>
    <x v="6"/>
    <s v="West"/>
    <s v="New Mexico"/>
    <s v="Albuquerque"/>
    <x v="1"/>
    <s v="Individual"/>
    <s v="Manual"/>
    <x v="0"/>
    <x v="21"/>
    <x v="5"/>
    <n v="83.1"/>
    <s v="115Nm@ 4000rpm"/>
    <x v="0"/>
    <x v="1"/>
  </r>
  <r>
    <x v="5202"/>
    <x v="0"/>
    <x v="10"/>
    <x v="206"/>
    <x v="98"/>
    <s v="West"/>
    <s v="New Mexico"/>
    <s v="Albuquerque"/>
    <x v="1"/>
    <s v="Individual"/>
    <s v="Manual"/>
    <x v="0"/>
    <x v="29"/>
    <x v="14"/>
    <n v="67.05"/>
    <s v="90Nm@ 3500rpm"/>
    <x v="0"/>
    <x v="1"/>
  </r>
  <r>
    <x v="5203"/>
    <x v="0"/>
    <x v="17"/>
    <x v="337"/>
    <x v="367"/>
    <s v="West"/>
    <s v="New Mexico"/>
    <s v="Albuquerque"/>
    <x v="1"/>
    <s v="Individual"/>
    <s v="Manual"/>
    <x v="0"/>
    <x v="152"/>
    <x v="5"/>
    <n v="81.8"/>
    <s v="113Nm@ 4200rpm"/>
    <x v="0"/>
    <x v="1"/>
  </r>
  <r>
    <x v="5204"/>
    <x v="6"/>
    <x v="10"/>
    <x v="105"/>
    <x v="14"/>
    <s v="West"/>
    <s v="Colorado"/>
    <s v="Durango"/>
    <x v="0"/>
    <s v="Individual"/>
    <s v="Manual"/>
    <x v="1"/>
    <x v="353"/>
    <x v="10"/>
    <n v="108.45"/>
    <s v="245Nm@ 1750rpm"/>
    <x v="0"/>
    <x v="1"/>
  </r>
  <r>
    <x v="5205"/>
    <x v="0"/>
    <x v="2"/>
    <x v="24"/>
    <x v="1"/>
    <s v="West"/>
    <s v="New Mexico"/>
    <s v="Albuquerque"/>
    <x v="0"/>
    <s v="Individual"/>
    <s v="Manual"/>
    <x v="1"/>
    <x v="10"/>
    <x v="0"/>
    <n v="73.900000000000006"/>
    <s v="190Nm@ 2000rpm"/>
    <x v="0"/>
    <x v="1"/>
  </r>
  <r>
    <x v="5206"/>
    <x v="0"/>
    <x v="4"/>
    <x v="74"/>
    <x v="12"/>
    <s v="West"/>
    <s v="Colorado"/>
    <s v="Durango"/>
    <x v="0"/>
    <s v="Individual"/>
    <s v="Manual"/>
    <x v="0"/>
    <x v="163"/>
    <x v="0"/>
    <n v="74"/>
    <s v="190Nm@ 2000rpm"/>
    <x v="0"/>
    <x v="1"/>
  </r>
  <r>
    <x v="5207"/>
    <x v="3"/>
    <x v="4"/>
    <x v="29"/>
    <x v="14"/>
    <s v="West"/>
    <s v="New Mexico"/>
    <s v="Albuquerque"/>
    <x v="1"/>
    <s v="Individual"/>
    <s v="Manual"/>
    <x v="1"/>
    <x v="151"/>
    <x v="5"/>
    <n v="81.86"/>
    <s v="114.73Nm@ 4000rpm"/>
    <x v="0"/>
    <x v="1"/>
  </r>
  <r>
    <x v="5208"/>
    <x v="3"/>
    <x v="0"/>
    <x v="22"/>
    <x v="1"/>
    <s v="West"/>
    <s v="Colorado"/>
    <s v="Durango"/>
    <x v="0"/>
    <s v="Individual"/>
    <s v="Manual"/>
    <x v="2"/>
    <x v="79"/>
    <x v="34"/>
    <n v="126.32"/>
    <s v="259.8Nm@ 1900-2750rpm"/>
    <x v="0"/>
    <x v="1"/>
  </r>
  <r>
    <x v="5209"/>
    <x v="0"/>
    <x v="10"/>
    <x v="413"/>
    <x v="98"/>
    <s v="West"/>
    <s v="Colorado"/>
    <s v="Durango"/>
    <x v="0"/>
    <s v="Individual"/>
    <s v="Manual"/>
    <x v="1"/>
    <x v="18"/>
    <x v="0"/>
    <n v="74"/>
    <s v="190Nm@ 2000rpm"/>
    <x v="0"/>
    <x v="1"/>
  </r>
  <r>
    <x v="5210"/>
    <x v="3"/>
    <x v="2"/>
    <x v="25"/>
    <x v="14"/>
    <s v="West"/>
    <s v="New Mexico"/>
    <s v="Albuquerque"/>
    <x v="0"/>
    <s v="Individual"/>
    <s v="Manual"/>
    <x v="1"/>
    <x v="120"/>
    <x v="48"/>
    <n v="110"/>
    <s v="24 KGM at 1900-2750 RPM"/>
    <x v="0"/>
    <x v="1"/>
  </r>
  <r>
    <x v="5211"/>
    <x v="8"/>
    <x v="4"/>
    <x v="21"/>
    <x v="11"/>
    <s v="West"/>
    <s v="New Mexico"/>
    <s v="Albuquerque"/>
    <x v="1"/>
    <s v="Individual"/>
    <s v="Manual"/>
    <x v="1"/>
    <x v="20"/>
    <x v="13"/>
    <n v="84"/>
    <s v="114Nm@ 3500rpm"/>
    <x v="0"/>
    <x v="1"/>
  </r>
  <r>
    <x v="5212"/>
    <x v="5"/>
    <x v="11"/>
    <x v="38"/>
    <x v="1"/>
    <s v="West"/>
    <s v="New Mexico"/>
    <s v="Albuquerque"/>
    <x v="0"/>
    <s v="Individual"/>
    <s v="Manual"/>
    <x v="0"/>
    <x v="176"/>
    <x v="1"/>
    <n v="88.7"/>
    <s v="204Nm@ 2000-2750rpm"/>
    <x v="0"/>
    <x v="1"/>
  </r>
  <r>
    <x v="5213"/>
    <x v="7"/>
    <x v="3"/>
    <x v="76"/>
    <x v="43"/>
    <s v="West"/>
    <s v="Colorado"/>
    <s v="Durango"/>
    <x v="0"/>
    <s v="Individual"/>
    <s v="Manual"/>
    <x v="3"/>
    <x v="280"/>
    <x v="77"/>
    <n v="116.6"/>
    <s v="28.3@ 1,700-2,200(kgm@ rpm)"/>
    <x v="3"/>
    <x v="1"/>
  </r>
  <r>
    <x v="5214"/>
    <x v="3"/>
    <x v="2"/>
    <x v="111"/>
    <x v="43"/>
    <s v="West"/>
    <s v="New Mexico"/>
    <s v="Albuquerque"/>
    <x v="0"/>
    <s v="Individual"/>
    <s v="Manual"/>
    <x v="0"/>
    <x v="3"/>
    <x v="3"/>
    <n v="90"/>
    <s v="22.4 kgm at 1750-2750rpm"/>
    <x v="0"/>
    <x v="1"/>
  </r>
  <r>
    <x v="5215"/>
    <x v="8"/>
    <x v="15"/>
    <x v="27"/>
    <x v="105"/>
    <s v="West"/>
    <s v="Colorado"/>
    <s v="Durango"/>
    <x v="0"/>
    <s v="Individual"/>
    <s v="Manual"/>
    <x v="0"/>
    <x v="140"/>
    <x v="57"/>
    <n v="69"/>
    <s v="140Nm@ 1800-3000rpm"/>
    <x v="0"/>
    <x v="1"/>
  </r>
  <r>
    <x v="5216"/>
    <x v="0"/>
    <x v="0"/>
    <x v="155"/>
    <x v="14"/>
    <s v="West"/>
    <s v="New Mexico"/>
    <s v="Albuquerque"/>
    <x v="0"/>
    <s v="Individual"/>
    <s v="Manual"/>
    <x v="1"/>
    <x v="0"/>
    <x v="0"/>
    <n v="74"/>
    <s v="190Nm@ 2000rpm"/>
    <x v="0"/>
    <x v="1"/>
  </r>
  <r>
    <x v="5217"/>
    <x v="0"/>
    <x v="13"/>
    <x v="8"/>
    <x v="52"/>
    <s v="West"/>
    <s v="New Mexico"/>
    <s v="Albuquerque"/>
    <x v="1"/>
    <s v="Individual"/>
    <s v="Automatic"/>
    <x v="1"/>
    <x v="29"/>
    <x v="14"/>
    <n v="67.05"/>
    <s v="90Nm@ 3500rpm"/>
    <x v="0"/>
    <x v="1"/>
  </r>
  <r>
    <x v="5218"/>
    <x v="0"/>
    <x v="0"/>
    <x v="219"/>
    <x v="155"/>
    <s v="East"/>
    <s v="Maryland"/>
    <s v="Edgewood"/>
    <x v="1"/>
    <s v="Dealer"/>
    <s v="Manual"/>
    <x v="0"/>
    <x v="82"/>
    <x v="14"/>
    <n v="67.040000000000006"/>
    <s v="90Nm@ 3500rpm"/>
    <x v="0"/>
    <x v="1"/>
  </r>
  <r>
    <x v="5219"/>
    <x v="0"/>
    <x v="0"/>
    <x v="40"/>
    <x v="593"/>
    <s v="East"/>
    <s v="Pennsylvania"/>
    <s v="Baldwin"/>
    <x v="0"/>
    <s v="Dealer"/>
    <s v="Manual"/>
    <x v="0"/>
    <x v="224"/>
    <x v="1"/>
    <n v="93.87"/>
    <s v="225Nm@ 1500-2500rpm"/>
    <x v="2"/>
    <x v="1"/>
  </r>
  <r>
    <x v="5220"/>
    <x v="16"/>
    <x v="11"/>
    <x v="35"/>
    <x v="212"/>
    <s v="East"/>
    <s v="Maryland"/>
    <s v="Edgewood"/>
    <x v="0"/>
    <s v="Dealer"/>
    <s v="Automatic"/>
    <x v="1"/>
    <x v="243"/>
    <x v="29"/>
    <n v="190"/>
    <s v="400nm@ 1750-2500rpm"/>
    <x v="0"/>
    <x v="1"/>
  </r>
  <r>
    <x v="5221"/>
    <x v="6"/>
    <x v="4"/>
    <x v="76"/>
    <x v="67"/>
    <s v="East"/>
    <s v="Maryland"/>
    <s v="Edgewood"/>
    <x v="1"/>
    <s v="Dealer"/>
    <s v="Automatic"/>
    <x v="0"/>
    <x v="52"/>
    <x v="35"/>
    <n v="67"/>
    <s v="91Nm@ 4250rpm"/>
    <x v="0"/>
    <x v="1"/>
  </r>
  <r>
    <x v="5222"/>
    <x v="0"/>
    <x v="13"/>
    <x v="22"/>
    <x v="85"/>
    <s v="East"/>
    <s v="Pennsylvania"/>
    <s v="Baldwin"/>
    <x v="1"/>
    <s v="Dealer"/>
    <s v="Manual"/>
    <x v="0"/>
    <x v="68"/>
    <x v="5"/>
    <n v="85.8"/>
    <s v="114Nm@ 4000rpm"/>
    <x v="0"/>
    <x v="1"/>
  </r>
  <r>
    <x v="5223"/>
    <x v="3"/>
    <x v="7"/>
    <x v="33"/>
    <x v="216"/>
    <s v="East"/>
    <s v="Pennsylvania"/>
    <s v="Baldwin"/>
    <x v="1"/>
    <s v="Dealer"/>
    <s v="Manual"/>
    <x v="0"/>
    <x v="30"/>
    <x v="5"/>
    <n v="80"/>
    <s v="11.4 kgm at 4,000 rpm"/>
    <x v="0"/>
    <x v="1"/>
  </r>
  <r>
    <x v="5224"/>
    <x v="5"/>
    <x v="6"/>
    <x v="141"/>
    <x v="19"/>
    <s v="East"/>
    <s v="Pennsylvania"/>
    <s v="Baldwin"/>
    <x v="1"/>
    <s v="Dealer"/>
    <s v="Manual"/>
    <x v="0"/>
    <x v="51"/>
    <x v="26"/>
    <n v="86.8"/>
    <s v="112Nm@ 4000rpm"/>
    <x v="0"/>
    <x v="1"/>
  </r>
  <r>
    <x v="5225"/>
    <x v="3"/>
    <x v="13"/>
    <x v="52"/>
    <x v="17"/>
    <s v="East"/>
    <s v="Pennsylvania"/>
    <s v="Baldwin"/>
    <x v="1"/>
    <s v="Dealer"/>
    <s v="Manual"/>
    <x v="1"/>
    <x v="2"/>
    <x v="2"/>
    <n v="113.42"/>
    <s v="144.15nm@ 4500rpm"/>
    <x v="0"/>
    <x v="1"/>
  </r>
  <r>
    <x v="5226"/>
    <x v="12"/>
    <x v="6"/>
    <x v="150"/>
    <x v="7"/>
    <s v="South"/>
    <s v="Tennessee"/>
    <s v="Cleveland"/>
    <x v="0"/>
    <s v="Dealer"/>
    <s v="Automatic"/>
    <x v="0"/>
    <x v="354"/>
    <x v="20"/>
    <n v="204"/>
    <s v="500Nm@ 1600-1800rpm"/>
    <x v="0"/>
    <x v="1"/>
  </r>
  <r>
    <x v="5227"/>
    <x v="3"/>
    <x v="7"/>
    <x v="546"/>
    <x v="70"/>
    <s v="South"/>
    <s v="Tennessee"/>
    <s v="Clarksville"/>
    <x v="1"/>
    <s v="Dealer"/>
    <s v="Manual"/>
    <x v="0"/>
    <x v="49"/>
    <x v="5"/>
    <n v="78.900000000000006"/>
    <s v="111.8Nm@ 4000rpm"/>
    <x v="0"/>
    <x v="1"/>
  </r>
  <r>
    <x v="5228"/>
    <x v="0"/>
    <x v="4"/>
    <x v="21"/>
    <x v="151"/>
    <s v="South"/>
    <s v="Tennessee"/>
    <s v="Cleveland"/>
    <x v="1"/>
    <s v="Dealer"/>
    <s v="Manual"/>
    <x v="1"/>
    <x v="21"/>
    <x v="5"/>
    <n v="83.1"/>
    <s v="115Nm@ 4000rpm"/>
    <x v="0"/>
    <x v="1"/>
  </r>
  <r>
    <x v="5229"/>
    <x v="3"/>
    <x v="11"/>
    <x v="417"/>
    <x v="25"/>
    <s v="South"/>
    <s v="Tennessee"/>
    <s v="Cleveland"/>
    <x v="1"/>
    <s v="Dealer"/>
    <s v="Manual"/>
    <x v="0"/>
    <x v="2"/>
    <x v="2"/>
    <n v="113.42"/>
    <s v="144.15nm@ 4500rpm"/>
    <x v="0"/>
    <x v="1"/>
  </r>
  <r>
    <x v="5230"/>
    <x v="3"/>
    <x v="2"/>
    <x v="3"/>
    <x v="15"/>
    <s v="South"/>
    <s v="Tennessee"/>
    <s v="Clarksville"/>
    <x v="1"/>
    <s v="Dealer"/>
    <s v="Manual"/>
    <x v="0"/>
    <x v="49"/>
    <x v="5"/>
    <n v="78.900000000000006"/>
    <s v="111.7Nm@ 4000rpm"/>
    <x v="0"/>
    <x v="1"/>
  </r>
  <r>
    <x v="5231"/>
    <x v="9"/>
    <x v="7"/>
    <x v="8"/>
    <x v="70"/>
    <s v="West"/>
    <s v="Washington"/>
    <s v="Lynnwood"/>
    <x v="1"/>
    <s v="Dealer"/>
    <s v="Manual"/>
    <x v="0"/>
    <x v="193"/>
    <x v="9"/>
    <n v="98.79"/>
    <s v="131Nm@ 4400rpm"/>
    <x v="2"/>
    <x v="1"/>
  </r>
  <r>
    <x v="5232"/>
    <x v="0"/>
    <x v="11"/>
    <x v="9"/>
    <x v="52"/>
    <s v="West"/>
    <s v="Washington"/>
    <s v="Longview"/>
    <x v="1"/>
    <s v="Dealer"/>
    <s v="Manual"/>
    <x v="1"/>
    <x v="22"/>
    <x v="7"/>
    <n v="47.3"/>
    <s v="69Nm@ 3500rpm"/>
    <x v="0"/>
    <x v="1"/>
  </r>
  <r>
    <x v="5233"/>
    <x v="3"/>
    <x v="11"/>
    <x v="175"/>
    <x v="200"/>
    <s v="West"/>
    <s v="Washington"/>
    <s v="Longview"/>
    <x v="1"/>
    <s v="Dealer"/>
    <s v="Manual"/>
    <x v="0"/>
    <x v="2"/>
    <x v="2"/>
    <n v="113.42"/>
    <s v="144.15nm@ 4500rpm"/>
    <x v="0"/>
    <x v="1"/>
  </r>
  <r>
    <x v="5234"/>
    <x v="3"/>
    <x v="0"/>
    <x v="5"/>
    <x v="668"/>
    <s v="West"/>
    <s v="Washington"/>
    <s v="Longview"/>
    <x v="1"/>
    <s v="Dealer"/>
    <s v="Manual"/>
    <x v="0"/>
    <x v="30"/>
    <x v="5"/>
    <n v="80"/>
    <s v="11.4 kgm at 4,000 rpm"/>
    <x v="0"/>
    <x v="1"/>
  </r>
  <r>
    <x v="5235"/>
    <x v="0"/>
    <x v="7"/>
    <x v="38"/>
    <x v="32"/>
    <s v="West"/>
    <s v="Washington"/>
    <s v="Marysville"/>
    <x v="0"/>
    <s v="Dealer"/>
    <s v="Manual"/>
    <x v="0"/>
    <x v="115"/>
    <x v="0"/>
    <n v="73.900000000000006"/>
    <s v="113Nm@ 4500rpm"/>
    <x v="0"/>
    <x v="1"/>
  </r>
  <r>
    <x v="5236"/>
    <x v="0"/>
    <x v="11"/>
    <x v="0"/>
    <x v="45"/>
    <s v="West"/>
    <s v="Washington"/>
    <s v="Lynnwood"/>
    <x v="1"/>
    <s v="Individual"/>
    <s v="Manual"/>
    <x v="0"/>
    <x v="112"/>
    <x v="5"/>
    <n v="85.8"/>
    <s v="114Nm@ 4000rpm"/>
    <x v="0"/>
    <x v="1"/>
  </r>
  <r>
    <x v="5237"/>
    <x v="0"/>
    <x v="9"/>
    <x v="212"/>
    <x v="25"/>
    <s v="West"/>
    <s v="Washington"/>
    <s v="Longview"/>
    <x v="1"/>
    <s v="Individual"/>
    <s v="Manual"/>
    <x v="2"/>
    <x v="14"/>
    <x v="7"/>
    <n v="46.3"/>
    <s v="62Nm@ 3000rpm"/>
    <x v="0"/>
    <x v="1"/>
  </r>
  <r>
    <x v="5238"/>
    <x v="7"/>
    <x v="0"/>
    <x v="547"/>
    <x v="19"/>
    <s v="West"/>
    <s v="Washington"/>
    <s v="Lynnwood"/>
    <x v="0"/>
    <s v="Individual"/>
    <s v="Manual"/>
    <x v="0"/>
    <x v="189"/>
    <x v="16"/>
    <n v="120"/>
    <s v="280Nm@ 1800-2800rpm"/>
    <x v="5"/>
    <x v="1"/>
  </r>
  <r>
    <x v="5239"/>
    <x v="8"/>
    <x v="8"/>
    <x v="3"/>
    <x v="365"/>
    <s v="West"/>
    <s v="Washington"/>
    <s v="Lynnwood"/>
    <x v="0"/>
    <s v="Individual"/>
    <s v="Manual"/>
    <x v="0"/>
    <x v="334"/>
    <x v="73"/>
    <n v="90"/>
    <s v="190@ 21,800(kgm@ rpm)"/>
    <x v="2"/>
    <x v="1"/>
  </r>
  <r>
    <x v="5240"/>
    <x v="0"/>
    <x v="2"/>
    <x v="125"/>
    <x v="57"/>
    <s v="West"/>
    <s v="Washington"/>
    <s v="Lynnwood"/>
    <x v="1"/>
    <s v="Individual"/>
    <s v="Manual"/>
    <x v="2"/>
    <x v="14"/>
    <x v="7"/>
    <n v="46.3"/>
    <s v="62Nm@ 3000rpm"/>
    <x v="0"/>
    <x v="1"/>
  </r>
  <r>
    <x v="5241"/>
    <x v="3"/>
    <x v="11"/>
    <x v="16"/>
    <x v="11"/>
    <s v="West"/>
    <s v="Washington"/>
    <s v="Lynnwood"/>
    <x v="1"/>
    <s v="Individual"/>
    <s v="Manual"/>
    <x v="0"/>
    <x v="115"/>
    <x v="66"/>
    <n v="55.2"/>
    <s v="74.5Nm@ 4000rpm"/>
    <x v="0"/>
    <x v="1"/>
  </r>
  <r>
    <x v="5242"/>
    <x v="6"/>
    <x v="0"/>
    <x v="10"/>
    <x v="1"/>
    <s v="West"/>
    <s v="Washington"/>
    <s v="Longview"/>
    <x v="0"/>
    <s v="Individual"/>
    <s v="Manual"/>
    <x v="0"/>
    <x v="9"/>
    <x v="10"/>
    <n v="108.45"/>
    <s v="248Nm@ 2250rpm"/>
    <x v="0"/>
    <x v="1"/>
  </r>
  <r>
    <x v="5243"/>
    <x v="3"/>
    <x v="6"/>
    <x v="25"/>
    <x v="12"/>
    <s v="South"/>
    <s v="Georgia"/>
    <s v="Macon"/>
    <x v="1"/>
    <s v="Individual"/>
    <s v="Manual"/>
    <x v="2"/>
    <x v="49"/>
    <x v="5"/>
    <n v="78.900000000000006"/>
    <s v="111.8Nm@ 4000rpm"/>
    <x v="0"/>
    <x v="1"/>
  </r>
  <r>
    <x v="5244"/>
    <x v="7"/>
    <x v="0"/>
    <x v="547"/>
    <x v="19"/>
    <s v="South"/>
    <s v="Georgia"/>
    <s v="Kennesaw"/>
    <x v="0"/>
    <s v="Individual"/>
    <s v="Manual"/>
    <x v="0"/>
    <x v="189"/>
    <x v="16"/>
    <n v="120"/>
    <s v="280Nm@ 1800-2800rpm"/>
    <x v="5"/>
    <x v="1"/>
  </r>
  <r>
    <x v="5245"/>
    <x v="3"/>
    <x v="4"/>
    <x v="548"/>
    <x v="25"/>
    <s v="South"/>
    <s v="Georgia"/>
    <s v="La Grange"/>
    <x v="0"/>
    <s v="Individual"/>
    <s v="Manual"/>
    <x v="0"/>
    <x v="155"/>
    <x v="3"/>
    <n v="88.7"/>
    <s v="219.7Nm@ 1500-2750rpm"/>
    <x v="0"/>
    <x v="1"/>
  </r>
  <r>
    <x v="5246"/>
    <x v="4"/>
    <x v="1"/>
    <x v="199"/>
    <x v="145"/>
    <s v="South"/>
    <s v="Georgia"/>
    <s v="La Grange"/>
    <x v="0"/>
    <s v="Individual"/>
    <s v="Manual"/>
    <x v="0"/>
    <x v="142"/>
    <x v="19"/>
    <n v="102"/>
    <s v="20.4@ 1400-3400(kgm@ rpm)"/>
    <x v="2"/>
    <x v="1"/>
  </r>
  <r>
    <x v="5247"/>
    <x v="10"/>
    <x v="14"/>
    <x v="127"/>
    <x v="17"/>
    <s v="South"/>
    <s v="Georgia"/>
    <s v="La Grange"/>
    <x v="1"/>
    <s v="Individual"/>
    <s v="Manual"/>
    <x v="0"/>
    <x v="172"/>
    <x v="35"/>
    <n v="67"/>
    <s v="91Nm@ 4250rpm"/>
    <x v="0"/>
    <x v="1"/>
  </r>
  <r>
    <x v="5248"/>
    <x v="0"/>
    <x v="10"/>
    <x v="24"/>
    <x v="23"/>
    <s v="South"/>
    <s v="Georgia"/>
    <s v="Kennesaw"/>
    <x v="1"/>
    <s v="Individual"/>
    <s v="Manual"/>
    <x v="0"/>
    <x v="29"/>
    <x v="14"/>
    <n v="67.05"/>
    <s v="90Nm@ 3500rpm"/>
    <x v="0"/>
    <x v="1"/>
  </r>
  <r>
    <x v="5249"/>
    <x v="0"/>
    <x v="2"/>
    <x v="73"/>
    <x v="184"/>
    <s v="South"/>
    <s v="Georgia"/>
    <s v="Macon"/>
    <x v="0"/>
    <s v="Individual"/>
    <s v="Manual"/>
    <x v="0"/>
    <x v="34"/>
    <x v="0"/>
    <n v="75"/>
    <s v="190Nm@ 2000rpm"/>
    <x v="0"/>
    <x v="1"/>
  </r>
  <r>
    <x v="5250"/>
    <x v="3"/>
    <x v="6"/>
    <x v="152"/>
    <x v="348"/>
    <s v="South"/>
    <s v="Georgia"/>
    <s v="Kennesaw"/>
    <x v="1"/>
    <s v="Individual"/>
    <s v="Manual"/>
    <x v="2"/>
    <x v="256"/>
    <x v="55"/>
    <n v="93.7"/>
    <s v="124.6Nm@ 3500rpm"/>
    <x v="0"/>
    <x v="1"/>
  </r>
  <r>
    <x v="5251"/>
    <x v="9"/>
    <x v="2"/>
    <x v="73"/>
    <x v="7"/>
    <s v="South"/>
    <s v="Georgia"/>
    <s v="Kennesaw"/>
    <x v="0"/>
    <s v="Individual"/>
    <s v="Manual"/>
    <x v="1"/>
    <x v="265"/>
    <x v="46"/>
    <n v="147.9"/>
    <s v="327Nm@ 2600rpm"/>
    <x v="0"/>
    <x v="1"/>
  </r>
  <r>
    <x v="5252"/>
    <x v="9"/>
    <x v="7"/>
    <x v="180"/>
    <x v="43"/>
    <s v="South"/>
    <s v="Georgia"/>
    <s v="Marietta"/>
    <x v="1"/>
    <s v="Individual"/>
    <s v="Manual"/>
    <x v="1"/>
    <x v="27"/>
    <x v="13"/>
    <n v="79.400000000000006"/>
    <s v="108Nm@ 4400rpm"/>
    <x v="0"/>
    <x v="1"/>
  </r>
  <r>
    <x v="5253"/>
    <x v="3"/>
    <x v="2"/>
    <x v="152"/>
    <x v="7"/>
    <s v="South"/>
    <s v="Georgia"/>
    <s v="Marietta"/>
    <x v="1"/>
    <s v="Individual"/>
    <s v="Manual"/>
    <x v="2"/>
    <x v="49"/>
    <x v="5"/>
    <n v="78.900000000000006"/>
    <s v="111.7Nm@ 4000rpm"/>
    <x v="0"/>
    <x v="1"/>
  </r>
  <r>
    <x v="5254"/>
    <x v="7"/>
    <x v="15"/>
    <x v="41"/>
    <x v="22"/>
    <s v="South"/>
    <s v="Georgia"/>
    <s v="Marietta"/>
    <x v="0"/>
    <s v="Individual"/>
    <s v="Manual"/>
    <x v="0"/>
    <x v="6"/>
    <x v="2"/>
    <n v="121"/>
    <s v="300Nm@ 1750-2500rpm"/>
    <x v="2"/>
    <x v="1"/>
  </r>
  <r>
    <x v="5255"/>
    <x v="7"/>
    <x v="15"/>
    <x v="58"/>
    <x v="19"/>
    <s v="South"/>
    <s v="Georgia"/>
    <s v="Kennesaw"/>
    <x v="0"/>
    <s v="Individual"/>
    <s v="Manual"/>
    <x v="0"/>
    <x v="8"/>
    <x v="2"/>
    <n v="115"/>
    <s v="300Nm@ 1500-2500rpm"/>
    <x v="0"/>
    <x v="1"/>
  </r>
  <r>
    <x v="5256"/>
    <x v="3"/>
    <x v="15"/>
    <x v="549"/>
    <x v="62"/>
    <s v="South"/>
    <s v="Georgia"/>
    <s v="Kennesaw"/>
    <x v="0"/>
    <s v="Individual"/>
    <s v="Manual"/>
    <x v="0"/>
    <x v="15"/>
    <x v="3"/>
    <n v="88.76"/>
    <s v="224nm@ 1500-2750rpm"/>
    <x v="0"/>
    <x v="1"/>
  </r>
  <r>
    <x v="5257"/>
    <x v="8"/>
    <x v="4"/>
    <x v="0"/>
    <x v="14"/>
    <s v="South"/>
    <s v="Georgia"/>
    <s v="La Grange"/>
    <x v="0"/>
    <s v="Individual"/>
    <s v="Manual"/>
    <x v="0"/>
    <x v="140"/>
    <x v="57"/>
    <n v="69"/>
    <s v="140Nm@ 1800-3000rpm"/>
    <x v="0"/>
    <x v="1"/>
  </r>
  <r>
    <x v="5258"/>
    <x v="15"/>
    <x v="0"/>
    <x v="22"/>
    <x v="11"/>
    <s v="South"/>
    <s v="Georgia"/>
    <s v="La Grange"/>
    <x v="0"/>
    <s v="Individual"/>
    <s v="Manual"/>
    <x v="2"/>
    <x v="5"/>
    <x v="1"/>
    <n v="88.8"/>
    <s v="230Nm@ 1500-2500rpm"/>
    <x v="0"/>
    <x v="1"/>
  </r>
  <r>
    <x v="5259"/>
    <x v="0"/>
    <x v="15"/>
    <x v="143"/>
    <x v="67"/>
    <s v="South"/>
    <s v="Georgia"/>
    <s v="Kennesaw"/>
    <x v="0"/>
    <s v="Individual"/>
    <s v="Manual"/>
    <x v="0"/>
    <x v="127"/>
    <x v="0"/>
    <n v="74.02"/>
    <s v="190Nm@ 2000rpm"/>
    <x v="0"/>
    <x v="1"/>
  </r>
  <r>
    <x v="5260"/>
    <x v="0"/>
    <x v="16"/>
    <x v="468"/>
    <x v="669"/>
    <s v="South"/>
    <s v="Georgia"/>
    <s v="Macon"/>
    <x v="2"/>
    <s v="Individual"/>
    <s v="Manual"/>
    <x v="2"/>
    <x v="177"/>
    <x v="7"/>
    <n v="35.5"/>
    <s v="5.7@ 2,500(kgm@ rpm)"/>
    <x v="0"/>
    <x v="1"/>
  </r>
  <r>
    <x v="5261"/>
    <x v="9"/>
    <x v="3"/>
    <x v="122"/>
    <x v="253"/>
    <s v="South"/>
    <s v="Georgia"/>
    <s v="Hinesville"/>
    <x v="2"/>
    <s v="Individual"/>
    <s v="Manual"/>
    <x v="2"/>
    <x v="33"/>
    <x v="84"/>
    <n v="60"/>
    <s v="88.4Nm@ 4200rpm"/>
    <x v="0"/>
    <x v="1"/>
  </r>
  <r>
    <x v="5262"/>
    <x v="1"/>
    <x v="6"/>
    <x v="172"/>
    <x v="118"/>
    <s v="South"/>
    <s v="Georgia"/>
    <s v="Marietta"/>
    <x v="0"/>
    <s v="Individual"/>
    <s v="Manual"/>
    <x v="2"/>
    <x v="314"/>
    <x v="13"/>
    <n v="75"/>
    <s v="180Nm@ 2000rpm"/>
    <x v="0"/>
    <x v="1"/>
  </r>
  <r>
    <x v="5263"/>
    <x v="15"/>
    <x v="11"/>
    <x v="14"/>
    <x v="10"/>
    <s v="South"/>
    <s v="Georgia"/>
    <s v="Macon"/>
    <x v="0"/>
    <s v="Individual"/>
    <s v="Manual"/>
    <x v="1"/>
    <x v="59"/>
    <x v="28"/>
    <n v="103.6"/>
    <s v="250Nm@ 1500-2500rpm"/>
    <x v="0"/>
    <x v="1"/>
  </r>
  <r>
    <x v="5264"/>
    <x v="3"/>
    <x v="4"/>
    <x v="144"/>
    <x v="17"/>
    <s v="South"/>
    <s v="Georgia"/>
    <s v="Hinesville"/>
    <x v="1"/>
    <s v="Individual"/>
    <s v="Manual"/>
    <x v="1"/>
    <x v="20"/>
    <x v="14"/>
    <n v="68.05"/>
    <s v="94.14Nm@ 3500rpm"/>
    <x v="0"/>
    <x v="1"/>
  </r>
  <r>
    <x v="5265"/>
    <x v="9"/>
    <x v="2"/>
    <x v="3"/>
    <x v="25"/>
    <s v="South"/>
    <s v="Georgia"/>
    <s v="Kennesaw"/>
    <x v="1"/>
    <s v="Individual"/>
    <s v="Manual"/>
    <x v="1"/>
    <x v="181"/>
    <x v="28"/>
    <n v="102.5"/>
    <s v="148Nm@ 4000rpm"/>
    <x v="0"/>
    <x v="1"/>
  </r>
  <r>
    <x v="5266"/>
    <x v="5"/>
    <x v="11"/>
    <x v="24"/>
    <x v="12"/>
    <s v="South"/>
    <s v="Florida"/>
    <s v="Palm Coast"/>
    <x v="0"/>
    <s v="Individual"/>
    <s v="Manual"/>
    <x v="0"/>
    <x v="27"/>
    <x v="81"/>
    <n v="67"/>
    <s v="160Nm@ 2000rpm"/>
    <x v="0"/>
    <x v="1"/>
  </r>
  <r>
    <x v="5267"/>
    <x v="25"/>
    <x v="13"/>
    <x v="128"/>
    <x v="25"/>
    <s v="West"/>
    <s v="California"/>
    <s v="Palm Springs"/>
    <x v="0"/>
    <s v="Individual"/>
    <s v="Manual"/>
    <x v="1"/>
    <x v="199"/>
    <x v="0"/>
    <n v="91.72"/>
    <s v="209Nm@ 2000rpm"/>
    <x v="0"/>
    <x v="1"/>
  </r>
  <r>
    <x v="5268"/>
    <x v="5"/>
    <x v="10"/>
    <x v="301"/>
    <x v="17"/>
    <s v="South"/>
    <s v="Florida"/>
    <s v="Palm Coast"/>
    <x v="0"/>
    <s v="Individual"/>
    <s v="Manual"/>
    <x v="1"/>
    <x v="60"/>
    <x v="1"/>
    <n v="98.59"/>
    <s v="205Nm@ 1750-3250rpm"/>
    <x v="0"/>
    <x v="1"/>
  </r>
  <r>
    <x v="5269"/>
    <x v="8"/>
    <x v="11"/>
    <x v="16"/>
    <x v="670"/>
    <s v="West"/>
    <s v="California"/>
    <s v="Palm Springs"/>
    <x v="0"/>
    <s v="Individual"/>
    <s v="Manual"/>
    <x v="1"/>
    <x v="209"/>
    <x v="0"/>
    <n v="75"/>
    <s v="190 Nm at 1750 rpm "/>
    <x v="0"/>
    <x v="1"/>
  </r>
  <r>
    <x v="5270"/>
    <x v="0"/>
    <x v="10"/>
    <x v="261"/>
    <x v="90"/>
    <s v="West"/>
    <s v="California"/>
    <s v="Palm Springs"/>
    <x v="0"/>
    <s v="Individual"/>
    <s v="Manual"/>
    <x v="0"/>
    <x v="163"/>
    <x v="0"/>
    <n v="74"/>
    <s v="190Nm@ 2000rpm"/>
    <x v="0"/>
    <x v="1"/>
  </r>
  <r>
    <x v="5271"/>
    <x v="0"/>
    <x v="10"/>
    <x v="33"/>
    <x v="12"/>
    <s v="South"/>
    <s v="Florida"/>
    <s v="Palm Coast"/>
    <x v="0"/>
    <s v="Individual"/>
    <s v="Manual"/>
    <x v="0"/>
    <x v="207"/>
    <x v="0"/>
    <n v="73.94"/>
    <s v="190Nm@ 2000rpm"/>
    <x v="0"/>
    <x v="1"/>
  </r>
  <r>
    <x v="5272"/>
    <x v="0"/>
    <x v="3"/>
    <x v="7"/>
    <x v="14"/>
    <s v="South"/>
    <s v="Florida"/>
    <s v="Palm Coast"/>
    <x v="1"/>
    <s v="Individual"/>
    <s v="Manual"/>
    <x v="0"/>
    <x v="4"/>
    <x v="7"/>
    <n v="37"/>
    <s v="59Nm@ 2500rpm"/>
    <x v="1"/>
    <x v="1"/>
  </r>
  <r>
    <x v="5273"/>
    <x v="7"/>
    <x v="6"/>
    <x v="158"/>
    <x v="671"/>
    <s v="Central"/>
    <s v="Michigan"/>
    <s v="Saginaw"/>
    <x v="0"/>
    <s v="Individual"/>
    <s v="Manual"/>
    <x v="1"/>
    <x v="104"/>
    <x v="60"/>
    <n v="63"/>
    <s v="180 Nm at 1440-1500rpm"/>
    <x v="2"/>
    <x v="1"/>
  </r>
  <r>
    <x v="5274"/>
    <x v="0"/>
    <x v="9"/>
    <x v="190"/>
    <x v="7"/>
    <s v="Central"/>
    <s v="Michigan"/>
    <s v="Saint Clair Shores"/>
    <x v="0"/>
    <s v="Individual"/>
    <s v="Manual"/>
    <x v="0"/>
    <x v="115"/>
    <x v="0"/>
    <n v="73.900000000000006"/>
    <s v="113Nm@ 4500rpm"/>
    <x v="0"/>
    <x v="1"/>
  </r>
  <r>
    <x v="5275"/>
    <x v="3"/>
    <x v="10"/>
    <x v="157"/>
    <x v="672"/>
    <s v="Central"/>
    <s v="Michigan"/>
    <s v="Roseville"/>
    <x v="0"/>
    <s v="Individual"/>
    <s v="Manual"/>
    <x v="0"/>
    <x v="85"/>
    <x v="34"/>
    <n v="126.2"/>
    <s v="259.9Nm@ 1900-2750rpm"/>
    <x v="0"/>
    <x v="1"/>
  </r>
  <r>
    <x v="5276"/>
    <x v="6"/>
    <x v="7"/>
    <x v="132"/>
    <x v="591"/>
    <s v="Central"/>
    <s v="Michigan"/>
    <s v="Royal Oak"/>
    <x v="0"/>
    <s v="Individual"/>
    <s v="Manual"/>
    <x v="1"/>
    <x v="353"/>
    <x v="10"/>
    <n v="108.45"/>
    <s v="245Nm@ 1750rpm"/>
    <x v="0"/>
    <x v="1"/>
  </r>
  <r>
    <x v="5277"/>
    <x v="0"/>
    <x v="10"/>
    <x v="36"/>
    <x v="1"/>
    <s v="Central"/>
    <s v="Michigan"/>
    <s v="Roseville"/>
    <x v="0"/>
    <s v="Individual"/>
    <s v="Manual"/>
    <x v="1"/>
    <x v="18"/>
    <x v="0"/>
    <n v="74"/>
    <s v="190Nm@ 2000rpm"/>
    <x v="0"/>
    <x v="1"/>
  </r>
  <r>
    <x v="5278"/>
    <x v="0"/>
    <x v="11"/>
    <x v="550"/>
    <x v="10"/>
    <s v="Central"/>
    <s v="Michigan"/>
    <s v="Royal Oak"/>
    <x v="3"/>
    <s v="Individual"/>
    <s v="Manual"/>
    <x v="2"/>
    <x v="65"/>
    <x v="14"/>
    <n v="58.2"/>
    <s v="77Nm@ 3500rpm"/>
    <x v="0"/>
    <x v="1"/>
  </r>
  <r>
    <x v="5279"/>
    <x v="8"/>
    <x v="9"/>
    <x v="144"/>
    <x v="43"/>
    <s v="Central"/>
    <s v="Michigan"/>
    <s v="Royal Oak"/>
    <x v="0"/>
    <s v="Individual"/>
    <s v="Manual"/>
    <x v="0"/>
    <x v="147"/>
    <x v="16"/>
    <n v="138.1"/>
    <s v="320Nm@ 1700-2700rpm"/>
    <x v="2"/>
    <x v="1"/>
  </r>
  <r>
    <x v="5280"/>
    <x v="3"/>
    <x v="8"/>
    <x v="9"/>
    <x v="202"/>
    <s v="Central"/>
    <s v="Michigan"/>
    <s v="Saint Clair Shores"/>
    <x v="0"/>
    <s v="Individual"/>
    <s v="Manual"/>
    <x v="1"/>
    <x v="275"/>
    <x v="48"/>
    <n v="82"/>
    <s v="187Nm@ 2500rpm"/>
    <x v="0"/>
    <x v="1"/>
  </r>
  <r>
    <x v="5281"/>
    <x v="0"/>
    <x v="10"/>
    <x v="158"/>
    <x v="75"/>
    <s v="Central"/>
    <s v="Michigan"/>
    <s v="Saginaw"/>
    <x v="1"/>
    <s v="Individual"/>
    <s v="Manual"/>
    <x v="2"/>
    <x v="54"/>
    <x v="14"/>
    <n v="67.040000000000006"/>
    <s v="90Nm@ 3500rpm"/>
    <x v="0"/>
    <x v="1"/>
  </r>
  <r>
    <x v="5282"/>
    <x v="0"/>
    <x v="8"/>
    <x v="260"/>
    <x v="212"/>
    <s v="Central"/>
    <s v="Michigan"/>
    <s v="Royal Oak"/>
    <x v="1"/>
    <s v="Individual"/>
    <s v="Manual"/>
    <x v="3"/>
    <x v="4"/>
    <x v="7"/>
    <n v="37"/>
    <s v="59Nm@ 2500rpm"/>
    <x v="1"/>
    <x v="1"/>
  </r>
  <r>
    <x v="5283"/>
    <x v="15"/>
    <x v="0"/>
    <x v="22"/>
    <x v="7"/>
    <s v="Central"/>
    <s v="Michigan"/>
    <s v="Saginaw"/>
    <x v="0"/>
    <s v="Individual"/>
    <s v="Manual"/>
    <x v="0"/>
    <x v="59"/>
    <x v="28"/>
    <n v="103.6"/>
    <s v="250Nm@ 1500-2500rpm"/>
    <x v="0"/>
    <x v="1"/>
  </r>
  <r>
    <x v="5284"/>
    <x v="0"/>
    <x v="2"/>
    <x v="24"/>
    <x v="46"/>
    <s v="Central"/>
    <s v="Michigan"/>
    <s v="Royal Oak"/>
    <x v="0"/>
    <s v="Individual"/>
    <s v="Manual"/>
    <x v="1"/>
    <x v="34"/>
    <x v="0"/>
    <n v="75"/>
    <s v="190Nm@ 2000rpm"/>
    <x v="0"/>
    <x v="1"/>
  </r>
  <r>
    <x v="5285"/>
    <x v="8"/>
    <x v="14"/>
    <x v="0"/>
    <x v="7"/>
    <s v="Central"/>
    <s v="Michigan"/>
    <s v="Shelby"/>
    <x v="0"/>
    <s v="Individual"/>
    <s v="Manual"/>
    <x v="0"/>
    <x v="140"/>
    <x v="57"/>
    <n v="69"/>
    <s v="140Nm@ 1800-3000rpm"/>
    <x v="0"/>
    <x v="1"/>
  </r>
  <r>
    <x v="5286"/>
    <x v="0"/>
    <x v="19"/>
    <x v="7"/>
    <x v="7"/>
    <s v="Central"/>
    <s v="Michigan"/>
    <s v="Saginaw"/>
    <x v="1"/>
    <s v="Individual"/>
    <s v="Manual"/>
    <x v="3"/>
    <x v="4"/>
    <x v="7"/>
    <n v="37"/>
    <s v="59Nm@ 2500rpm"/>
    <x v="1"/>
    <x v="1"/>
  </r>
  <r>
    <x v="5287"/>
    <x v="4"/>
    <x v="2"/>
    <x v="19"/>
    <x v="673"/>
    <s v="Central"/>
    <s v="Kansas"/>
    <s v="Emporia"/>
    <x v="0"/>
    <s v="Individual"/>
    <s v="Manual"/>
    <x v="0"/>
    <x v="142"/>
    <x v="19"/>
    <n v="102"/>
    <s v="20.4@ 1400-3400(kgm@ rpm)"/>
    <x v="2"/>
    <x v="1"/>
  </r>
  <r>
    <x v="5288"/>
    <x v="0"/>
    <x v="4"/>
    <x v="54"/>
    <x v="17"/>
    <s v="West"/>
    <s v="Utah"/>
    <s v="Draper"/>
    <x v="0"/>
    <s v="Individual"/>
    <s v="Manual"/>
    <x v="0"/>
    <x v="127"/>
    <x v="0"/>
    <n v="74.02"/>
    <s v="190Nm@ 2000rpm"/>
    <x v="0"/>
    <x v="1"/>
  </r>
  <r>
    <x v="5289"/>
    <x v="3"/>
    <x v="10"/>
    <x v="164"/>
    <x v="1"/>
    <s v="West"/>
    <s v="Utah"/>
    <s v="Draper"/>
    <x v="0"/>
    <s v="Individual"/>
    <s v="Manual"/>
    <x v="0"/>
    <x v="169"/>
    <x v="61"/>
    <n v="71"/>
    <s v="180.4Nm@ 1750-2500rpm"/>
    <x v="0"/>
    <x v="1"/>
  </r>
  <r>
    <x v="5290"/>
    <x v="3"/>
    <x v="9"/>
    <x v="470"/>
    <x v="43"/>
    <s v="West"/>
    <s v="Utah"/>
    <s v="Draper"/>
    <x v="1"/>
    <s v="Individual"/>
    <s v="Manual"/>
    <x v="0"/>
    <x v="49"/>
    <x v="5"/>
    <n v="78.900000000000006"/>
    <s v="111.7Nm@ 4000rpm"/>
    <x v="0"/>
    <x v="1"/>
  </r>
  <r>
    <x v="5291"/>
    <x v="0"/>
    <x v="9"/>
    <x v="71"/>
    <x v="15"/>
    <s v="West"/>
    <s v="Utah"/>
    <s v="Draper"/>
    <x v="1"/>
    <s v="Individual"/>
    <s v="Manual"/>
    <x v="0"/>
    <x v="74"/>
    <x v="14"/>
    <n v="66.099999999999994"/>
    <s v="90Nm@ 3500rpm"/>
    <x v="0"/>
    <x v="1"/>
  </r>
  <r>
    <x v="5292"/>
    <x v="25"/>
    <x v="11"/>
    <x v="24"/>
    <x v="32"/>
    <s v="Central"/>
    <s v="Kansas"/>
    <s v="Emporia"/>
    <x v="0"/>
    <s v="Individual"/>
    <s v="Manual"/>
    <x v="0"/>
    <x v="114"/>
    <x v="0"/>
    <n v="91.7"/>
    <s v="209Nm@ 2000rpm"/>
    <x v="0"/>
    <x v="1"/>
  </r>
  <r>
    <x v="5293"/>
    <x v="2"/>
    <x v="3"/>
    <x v="162"/>
    <x v="1"/>
    <s v="West"/>
    <s v="Utah"/>
    <s v="Clearfield"/>
    <x v="1"/>
    <s v="Individual"/>
    <s v="Manual"/>
    <x v="1"/>
    <x v="2"/>
    <x v="2"/>
    <n v="78"/>
    <s v="12.7@ 2,700(kgm@ rpm)"/>
    <x v="0"/>
    <x v="1"/>
  </r>
  <r>
    <x v="5294"/>
    <x v="3"/>
    <x v="16"/>
    <x v="195"/>
    <x v="1"/>
    <s v="West"/>
    <s v="Utah"/>
    <s v="Clearfield"/>
    <x v="1"/>
    <s v="Individual"/>
    <s v="Manual"/>
    <x v="1"/>
    <x v="165"/>
    <x v="49"/>
    <n v="103.2"/>
    <s v="14.9@ 3,000(kgm@ rpm)"/>
    <x v="0"/>
    <x v="1"/>
  </r>
  <r>
    <x v="5295"/>
    <x v="0"/>
    <x v="7"/>
    <x v="204"/>
    <x v="156"/>
    <s v="West"/>
    <s v="Utah"/>
    <s v="Clearfield"/>
    <x v="0"/>
    <s v="Individual"/>
    <s v="Manual"/>
    <x v="1"/>
    <x v="0"/>
    <x v="0"/>
    <n v="74"/>
    <s v="190Nm@ 2000rpm"/>
    <x v="0"/>
    <x v="1"/>
  </r>
  <r>
    <x v="5296"/>
    <x v="7"/>
    <x v="7"/>
    <x v="21"/>
    <x v="43"/>
    <s v="Central"/>
    <s v="Kansas"/>
    <s v="Emporia"/>
    <x v="0"/>
    <s v="Individual"/>
    <s v="Manual"/>
    <x v="1"/>
    <x v="144"/>
    <x v="16"/>
    <n v="120"/>
    <s v="290Nm@ 1800-2800rpm"/>
    <x v="3"/>
    <x v="1"/>
  </r>
  <r>
    <x v="5297"/>
    <x v="5"/>
    <x v="2"/>
    <x v="14"/>
    <x v="45"/>
    <s v="Central"/>
    <s v="Kansas"/>
    <s v="Emporia"/>
    <x v="1"/>
    <s v="Individual"/>
    <s v="Manual"/>
    <x v="0"/>
    <x v="106"/>
    <x v="26"/>
    <n v="70"/>
    <s v="102Nm@ 4000rpm"/>
    <x v="0"/>
    <x v="1"/>
  </r>
  <r>
    <x v="5298"/>
    <x v="3"/>
    <x v="11"/>
    <x v="14"/>
    <x v="674"/>
    <s v="Central"/>
    <s v="Kansas"/>
    <s v="Emporia"/>
    <x v="0"/>
    <s v="Individual"/>
    <s v="Manual"/>
    <x v="1"/>
    <x v="277"/>
    <x v="3"/>
    <n v="88.7"/>
    <s v="219.7Nm@ 1750-2750rpm"/>
    <x v="0"/>
    <x v="1"/>
  </r>
  <r>
    <x v="5299"/>
    <x v="0"/>
    <x v="4"/>
    <x v="551"/>
    <x v="25"/>
    <s v="Central"/>
    <s v="Kansas"/>
    <s v="Emporia"/>
    <x v="0"/>
    <s v="Individual"/>
    <s v="Manual"/>
    <x v="0"/>
    <x v="127"/>
    <x v="0"/>
    <n v="74.02"/>
    <s v="190Nm@ 2000rpm"/>
    <x v="0"/>
    <x v="1"/>
  </r>
  <r>
    <x v="5300"/>
    <x v="3"/>
    <x v="15"/>
    <x v="164"/>
    <x v="11"/>
    <s v="South"/>
    <s v="Mississippi"/>
    <s v="Columbus"/>
    <x v="1"/>
    <s v="Individual"/>
    <s v="Manual"/>
    <x v="0"/>
    <x v="5"/>
    <x v="5"/>
    <n v="81.86"/>
    <s v="113.75nm@ 4000rpm"/>
    <x v="0"/>
    <x v="1"/>
  </r>
  <r>
    <x v="5301"/>
    <x v="3"/>
    <x v="10"/>
    <x v="552"/>
    <x v="388"/>
    <s v="South"/>
    <s v="Mississippi"/>
    <s v="Columbus"/>
    <x v="0"/>
    <s v="Individual"/>
    <s v="Manual"/>
    <x v="0"/>
    <x v="15"/>
    <x v="3"/>
    <n v="88.73"/>
    <s v="219.7Nm@ 1500-2750rpm"/>
    <x v="0"/>
    <x v="1"/>
  </r>
  <r>
    <x v="5302"/>
    <x v="7"/>
    <x v="7"/>
    <x v="155"/>
    <x v="14"/>
    <s v="West"/>
    <s v="Nevada"/>
    <s v="Henderson"/>
    <x v="0"/>
    <s v="Individual"/>
    <s v="Manual"/>
    <x v="1"/>
    <x v="144"/>
    <x v="16"/>
    <n v="120"/>
    <s v="290Nm@ 1800-2800rpm"/>
    <x v="3"/>
    <x v="1"/>
  </r>
  <r>
    <x v="5303"/>
    <x v="3"/>
    <x v="2"/>
    <x v="50"/>
    <x v="7"/>
    <s v="South"/>
    <s v="Mississippi"/>
    <s v="Columbus"/>
    <x v="0"/>
    <s v="Individual"/>
    <s v="Manual"/>
    <x v="1"/>
    <x v="24"/>
    <x v="48"/>
    <n v="110"/>
    <s v="24@ 1,900-2,750(kgm@ rpm)"/>
    <x v="0"/>
    <x v="1"/>
  </r>
  <r>
    <x v="5304"/>
    <x v="2"/>
    <x v="13"/>
    <x v="40"/>
    <x v="2"/>
    <s v="South"/>
    <s v="Mississippi"/>
    <s v="Columbus"/>
    <x v="0"/>
    <s v="Individual"/>
    <s v="Manual"/>
    <x v="1"/>
    <x v="53"/>
    <x v="1"/>
    <n v="98.6"/>
    <s v="200Nm@ 1750rpm"/>
    <x v="0"/>
    <x v="1"/>
  </r>
  <r>
    <x v="5305"/>
    <x v="8"/>
    <x v="11"/>
    <x v="144"/>
    <x v="365"/>
    <s v="South"/>
    <s v="Mississippi"/>
    <s v="Columbus"/>
    <x v="0"/>
    <s v="Individual"/>
    <s v="Manual"/>
    <x v="1"/>
    <x v="26"/>
    <x v="16"/>
    <n v="120"/>
    <s v="250 Nm at 1,500-3,000 rpm"/>
    <x v="3"/>
    <x v="1"/>
  </r>
  <r>
    <x v="5306"/>
    <x v="3"/>
    <x v="0"/>
    <x v="3"/>
    <x v="25"/>
    <s v="West"/>
    <s v="Nevada"/>
    <s v="Carson City"/>
    <x v="1"/>
    <s v="Individual"/>
    <s v="Manual"/>
    <x v="1"/>
    <x v="49"/>
    <x v="5"/>
    <n v="78.900000000000006"/>
    <s v="111.7Nm@ 4000rpm"/>
    <x v="0"/>
    <x v="1"/>
  </r>
  <r>
    <x v="5307"/>
    <x v="3"/>
    <x v="4"/>
    <x v="302"/>
    <x v="45"/>
    <s v="West"/>
    <s v="Nevada"/>
    <s v="Henderson"/>
    <x v="1"/>
    <s v="Individual"/>
    <s v="Manual"/>
    <x v="0"/>
    <x v="11"/>
    <x v="5"/>
    <n v="81.86"/>
    <s v="113.75nm@ 4000rpm"/>
    <x v="0"/>
    <x v="1"/>
  </r>
  <r>
    <x v="5308"/>
    <x v="0"/>
    <x v="15"/>
    <x v="143"/>
    <x v="11"/>
    <s v="West"/>
    <s v="Nevada"/>
    <s v="Henderson"/>
    <x v="0"/>
    <s v="Individual"/>
    <s v="Manual"/>
    <x v="0"/>
    <x v="25"/>
    <x v="0"/>
    <n v="88.5"/>
    <s v="200Nm@ 1750rpm"/>
    <x v="0"/>
    <x v="1"/>
  </r>
  <r>
    <x v="5309"/>
    <x v="9"/>
    <x v="7"/>
    <x v="152"/>
    <x v="12"/>
    <s v="West"/>
    <s v="Nevada"/>
    <s v="Henderson"/>
    <x v="0"/>
    <s v="Individual"/>
    <s v="Manual"/>
    <x v="0"/>
    <x v="182"/>
    <x v="69"/>
    <n v="57.6"/>
    <s v="150Nm@ 1750rpm"/>
    <x v="0"/>
    <x v="1"/>
  </r>
  <r>
    <x v="5310"/>
    <x v="8"/>
    <x v="7"/>
    <x v="180"/>
    <x v="10"/>
    <s v="West"/>
    <s v="Nevada"/>
    <s v="Henderson"/>
    <x v="0"/>
    <s v="Individual"/>
    <s v="Manual"/>
    <x v="0"/>
    <x v="78"/>
    <x v="3"/>
    <n v="69"/>
    <s v="135Nm@ 2500rpm"/>
    <x v="0"/>
    <x v="1"/>
  </r>
  <r>
    <x v="5311"/>
    <x v="9"/>
    <x v="6"/>
    <x v="192"/>
    <x v="53"/>
    <s v="West"/>
    <s v="Nevada"/>
    <s v="Henderson"/>
    <x v="1"/>
    <s v="Individual"/>
    <s v="Manual"/>
    <x v="1"/>
    <x v="33"/>
    <x v="84"/>
    <n v="63"/>
    <s v="90.3Nm@ 4200rpm"/>
    <x v="0"/>
    <x v="1"/>
  </r>
  <r>
    <x v="5312"/>
    <x v="0"/>
    <x v="10"/>
    <x v="12"/>
    <x v="43"/>
    <s v="South"/>
    <s v="Mississippi"/>
    <s v="Columbus"/>
    <x v="1"/>
    <s v="Individual"/>
    <s v="Manual"/>
    <x v="1"/>
    <x v="35"/>
    <x v="5"/>
    <n v="85.8"/>
    <s v="114Nm@ 4000rpm"/>
    <x v="0"/>
    <x v="1"/>
  </r>
  <r>
    <x v="5313"/>
    <x v="7"/>
    <x v="11"/>
    <x v="302"/>
    <x v="675"/>
    <s v="South"/>
    <s v="Mississippi"/>
    <s v="Columbus"/>
    <x v="0"/>
    <s v="Individual"/>
    <s v="Manual"/>
    <x v="0"/>
    <x v="144"/>
    <x v="16"/>
    <n v="120"/>
    <s v="290Nm@ 1800-2800rpm"/>
    <x v="2"/>
    <x v="1"/>
  </r>
  <r>
    <x v="5314"/>
    <x v="3"/>
    <x v="6"/>
    <x v="553"/>
    <x v="14"/>
    <s v="South"/>
    <s v="Virginia"/>
    <s v="Rose Hill"/>
    <x v="1"/>
    <s v="Individual"/>
    <s v="Manual"/>
    <x v="1"/>
    <x v="115"/>
    <x v="66"/>
    <n v="55.2"/>
    <s v="74.5Nm@ 4000rpm"/>
    <x v="0"/>
    <x v="1"/>
  </r>
  <r>
    <x v="5315"/>
    <x v="9"/>
    <x v="11"/>
    <x v="148"/>
    <x v="12"/>
    <s v="West"/>
    <s v="Washington"/>
    <s v="Spanaway"/>
    <x v="0"/>
    <s v="Individual"/>
    <s v="Manual"/>
    <x v="1"/>
    <x v="182"/>
    <x v="69"/>
    <n v="57.6"/>
    <s v="150Nm@ 1750rpm"/>
    <x v="0"/>
    <x v="1"/>
  </r>
  <r>
    <x v="5316"/>
    <x v="3"/>
    <x v="10"/>
    <x v="21"/>
    <x v="19"/>
    <s v="West"/>
    <s v="Washington"/>
    <s v="Spokane"/>
    <x v="1"/>
    <s v="Individual"/>
    <s v="Manual"/>
    <x v="0"/>
    <x v="151"/>
    <x v="5"/>
    <n v="81.86"/>
    <s v="114.73Nm@ 4000rpm"/>
    <x v="0"/>
    <x v="1"/>
  </r>
  <r>
    <x v="5317"/>
    <x v="0"/>
    <x v="11"/>
    <x v="195"/>
    <x v="238"/>
    <s v="West"/>
    <s v="Washington"/>
    <s v="Spanaway"/>
    <x v="1"/>
    <s v="Individual"/>
    <s v="Manual"/>
    <x v="0"/>
    <x v="11"/>
    <x v="14"/>
    <n v="67.099999999999994"/>
    <s v="90Nm@ 3500rpm"/>
    <x v="0"/>
    <x v="1"/>
  </r>
  <r>
    <x v="5318"/>
    <x v="0"/>
    <x v="8"/>
    <x v="318"/>
    <x v="15"/>
    <s v="West"/>
    <s v="Washington"/>
    <s v="Spokane"/>
    <x v="1"/>
    <s v="Individual"/>
    <s v="Manual"/>
    <x v="2"/>
    <x v="11"/>
    <x v="14"/>
    <n v="67.099999999999994"/>
    <s v="90Nm@ 3500rpm"/>
    <x v="0"/>
    <x v="1"/>
  </r>
  <r>
    <x v="5319"/>
    <x v="3"/>
    <x v="13"/>
    <x v="118"/>
    <x v="1"/>
    <s v="West"/>
    <s v="Washington"/>
    <s v="Spokane"/>
    <x v="1"/>
    <s v="Individual"/>
    <s v="Manual"/>
    <x v="1"/>
    <x v="27"/>
    <x v="5"/>
    <n v="81.83"/>
    <s v="114.7Nm@ 4000rpm"/>
    <x v="0"/>
    <x v="1"/>
  </r>
  <r>
    <x v="5320"/>
    <x v="5"/>
    <x v="11"/>
    <x v="3"/>
    <x v="25"/>
    <s v="West"/>
    <s v="Washington"/>
    <s v="Spanaway"/>
    <x v="0"/>
    <s v="Individual"/>
    <s v="Manual"/>
    <x v="0"/>
    <x v="8"/>
    <x v="9"/>
    <n v="68"/>
    <s v="160Nm@ 2000rpm"/>
    <x v="0"/>
    <x v="1"/>
  </r>
  <r>
    <x v="5321"/>
    <x v="0"/>
    <x v="6"/>
    <x v="73"/>
    <x v="25"/>
    <s v="West"/>
    <s v="Washington"/>
    <s v="Spanaway"/>
    <x v="0"/>
    <s v="Individual"/>
    <s v="Manual"/>
    <x v="1"/>
    <x v="10"/>
    <x v="0"/>
    <n v="73.900000000000006"/>
    <s v="190Nm@ 2000rpm"/>
    <x v="0"/>
    <x v="1"/>
  </r>
  <r>
    <x v="5322"/>
    <x v="8"/>
    <x v="6"/>
    <x v="3"/>
    <x v="43"/>
    <s v="West"/>
    <s v="Washington"/>
    <s v="Spanaway"/>
    <x v="0"/>
    <s v="Individual"/>
    <s v="Manual"/>
    <x v="2"/>
    <x v="32"/>
    <x v="16"/>
    <n v="138.03"/>
    <s v="320Nm@ 1700-2700rpm"/>
    <x v="2"/>
    <x v="1"/>
  </r>
  <r>
    <x v="5323"/>
    <x v="3"/>
    <x v="11"/>
    <x v="128"/>
    <x v="12"/>
    <s v="West"/>
    <s v="Washington"/>
    <s v="Spanaway"/>
    <x v="0"/>
    <s v="Individual"/>
    <s v="Manual"/>
    <x v="0"/>
    <x v="79"/>
    <x v="34"/>
    <n v="126.32"/>
    <s v="259.8Nm@ 1900-2750rpm"/>
    <x v="0"/>
    <x v="1"/>
  </r>
  <r>
    <x v="5324"/>
    <x v="0"/>
    <x v="9"/>
    <x v="554"/>
    <x v="43"/>
    <s v="West"/>
    <s v="Washington"/>
    <s v="Spokane"/>
    <x v="1"/>
    <s v="Individual"/>
    <s v="Manual"/>
    <x v="1"/>
    <x v="14"/>
    <x v="7"/>
    <n v="46.3"/>
    <s v="62Nm@ 3000rpm"/>
    <x v="0"/>
    <x v="1"/>
  </r>
  <r>
    <x v="5325"/>
    <x v="1"/>
    <x v="7"/>
    <x v="79"/>
    <x v="676"/>
    <s v="West"/>
    <s v="Washington"/>
    <s v="Spanaway"/>
    <x v="0"/>
    <s v="Dealer"/>
    <s v="Manual"/>
    <x v="0"/>
    <x v="1"/>
    <x v="1"/>
    <n v="103.52"/>
    <s v="250Nm@ 1500-2500rpm"/>
    <x v="0"/>
    <x v="1"/>
  </r>
  <r>
    <x v="5326"/>
    <x v="12"/>
    <x v="7"/>
    <x v="279"/>
    <x v="192"/>
    <s v="West"/>
    <s v="Washington"/>
    <s v="Spokane"/>
    <x v="0"/>
    <s v="Dealer"/>
    <s v="Automatic"/>
    <x v="0"/>
    <x v="338"/>
    <x v="99"/>
    <n v="170"/>
    <s v="400Nm@ 1400-2800rpm"/>
    <x v="0"/>
    <x v="1"/>
  </r>
  <r>
    <x v="5327"/>
    <x v="8"/>
    <x v="6"/>
    <x v="148"/>
    <x v="98"/>
    <s v="West"/>
    <s v="Washington"/>
    <s v="Spokane"/>
    <x v="0"/>
    <s v="Dealer"/>
    <s v="Manual"/>
    <x v="1"/>
    <x v="200"/>
    <x v="3"/>
    <n v="69"/>
    <s v="140Nm@ 1800-3000rpm"/>
    <x v="0"/>
    <x v="1"/>
  </r>
  <r>
    <x v="5328"/>
    <x v="0"/>
    <x v="13"/>
    <x v="105"/>
    <x v="4"/>
    <s v="West"/>
    <s v="Washington"/>
    <s v="Spokane"/>
    <x v="0"/>
    <s v="Dealer"/>
    <s v="Manual"/>
    <x v="0"/>
    <x v="127"/>
    <x v="0"/>
    <n v="74"/>
    <s v="190Nm@ 2000rpm"/>
    <x v="0"/>
    <x v="1"/>
  </r>
  <r>
    <x v="5329"/>
    <x v="0"/>
    <x v="4"/>
    <x v="555"/>
    <x v="677"/>
    <s v="West"/>
    <s v="Washington"/>
    <s v="Tacoma"/>
    <x v="0"/>
    <s v="Dealer"/>
    <s v="Manual"/>
    <x v="0"/>
    <x v="25"/>
    <x v="0"/>
    <n v="88.5"/>
    <s v="200Nm@ 1750rpm"/>
    <x v="0"/>
    <x v="1"/>
  </r>
  <r>
    <x v="5330"/>
    <x v="5"/>
    <x v="15"/>
    <x v="199"/>
    <x v="119"/>
    <s v="South"/>
    <s v="Virginia"/>
    <s v="Rose Hill"/>
    <x v="0"/>
    <s v="Dealer"/>
    <s v="Manual"/>
    <x v="0"/>
    <x v="3"/>
    <x v="1"/>
    <n v="98.96"/>
    <s v="205Nm@ 1750-3250rpm"/>
    <x v="0"/>
    <x v="1"/>
  </r>
  <r>
    <x v="5331"/>
    <x v="1"/>
    <x v="14"/>
    <x v="556"/>
    <x v="678"/>
    <s v="Central"/>
    <s v="Illinois"/>
    <s v="Burbank"/>
    <x v="0"/>
    <s v="Dealer"/>
    <s v="Automatic"/>
    <x v="0"/>
    <x v="347"/>
    <x v="24"/>
    <n v="148"/>
    <s v="340nm@ 1750-3000rpm"/>
    <x v="2"/>
    <x v="1"/>
  </r>
  <r>
    <x v="5332"/>
    <x v="3"/>
    <x v="4"/>
    <x v="185"/>
    <x v="157"/>
    <s v="Central"/>
    <s v="Illinois"/>
    <s v="Burbank"/>
    <x v="0"/>
    <s v="Dealer"/>
    <s v="Manual"/>
    <x v="0"/>
    <x v="15"/>
    <x v="3"/>
    <n v="88.73"/>
    <s v="219.7Nm@ 1500-2750rpm"/>
    <x v="0"/>
    <x v="1"/>
  </r>
  <r>
    <x v="5333"/>
    <x v="0"/>
    <x v="14"/>
    <x v="28"/>
    <x v="679"/>
    <s v="Central"/>
    <s v="Illinois"/>
    <s v="Burbank"/>
    <x v="1"/>
    <s v="Dealer"/>
    <s v="Manual"/>
    <x v="0"/>
    <x v="52"/>
    <x v="5"/>
    <n v="81.8"/>
    <s v="113Nm@ 4200rpm"/>
    <x v="0"/>
    <x v="1"/>
  </r>
  <r>
    <x v="5334"/>
    <x v="1"/>
    <x v="4"/>
    <x v="351"/>
    <x v="238"/>
    <s v="Central"/>
    <s v="Illinois"/>
    <s v="Calumet City"/>
    <x v="0"/>
    <s v="Dealer"/>
    <s v="Automatic"/>
    <x v="0"/>
    <x v="55"/>
    <x v="1"/>
    <n v="103.52"/>
    <s v="250Nm@ 1500-2500rpm"/>
    <x v="0"/>
    <x v="1"/>
  </r>
  <r>
    <x v="5335"/>
    <x v="2"/>
    <x v="4"/>
    <x v="415"/>
    <x v="680"/>
    <s v="Central"/>
    <s v="Illinois"/>
    <s v="Calumet City"/>
    <x v="0"/>
    <s v="Dealer"/>
    <s v="Manual"/>
    <x v="0"/>
    <x v="80"/>
    <x v="1"/>
    <n v="98.6"/>
    <s v="200Nm@ 1750rpm"/>
    <x v="2"/>
    <x v="1"/>
  </r>
  <r>
    <x v="5336"/>
    <x v="7"/>
    <x v="15"/>
    <x v="242"/>
    <x v="681"/>
    <s v="Central"/>
    <s v="Illinois"/>
    <s v="Calumet City"/>
    <x v="0"/>
    <s v="Dealer"/>
    <s v="Manual"/>
    <x v="0"/>
    <x v="6"/>
    <x v="2"/>
    <n v="121"/>
    <s v="300Nm@ 1750-2500rpm"/>
    <x v="2"/>
    <x v="1"/>
  </r>
  <r>
    <x v="5337"/>
    <x v="0"/>
    <x v="10"/>
    <x v="139"/>
    <x v="126"/>
    <s v="West"/>
    <s v="Washington"/>
    <s v="Seattle"/>
    <x v="0"/>
    <s v="Dealer"/>
    <s v="Manual"/>
    <x v="0"/>
    <x v="174"/>
    <x v="0"/>
    <n v="88.5"/>
    <s v="200Nm@ 1750rpm"/>
    <x v="0"/>
    <x v="1"/>
  </r>
  <r>
    <x v="5338"/>
    <x v="0"/>
    <x v="7"/>
    <x v="366"/>
    <x v="348"/>
    <s v="West"/>
    <s v="Washington"/>
    <s v="Seattle"/>
    <x v="1"/>
    <s v="Dealer"/>
    <s v="Manual"/>
    <x v="0"/>
    <x v="52"/>
    <x v="5"/>
    <n v="81.8"/>
    <s v="113Nm@ 4200rpm"/>
    <x v="0"/>
    <x v="1"/>
  </r>
  <r>
    <x v="5339"/>
    <x v="4"/>
    <x v="11"/>
    <x v="557"/>
    <x v="243"/>
    <s v="West"/>
    <s v="Washington"/>
    <s v="Seatac"/>
    <x v="0"/>
    <s v="Dealer"/>
    <s v="Manual"/>
    <x v="0"/>
    <x v="142"/>
    <x v="19"/>
    <n v="102"/>
    <s v="20.4@ 1400-3400(kgm@ rpm)"/>
    <x v="3"/>
    <x v="1"/>
  </r>
  <r>
    <x v="5340"/>
    <x v="15"/>
    <x v="10"/>
    <x v="52"/>
    <x v="397"/>
    <s v="West"/>
    <s v="Washington"/>
    <s v="Seatac"/>
    <x v="0"/>
    <s v="Dealer"/>
    <s v="Manual"/>
    <x v="0"/>
    <x v="5"/>
    <x v="1"/>
    <n v="88.8"/>
    <s v="230Nm@ 1500-2500rpm"/>
    <x v="0"/>
    <x v="1"/>
  </r>
  <r>
    <x v="5341"/>
    <x v="1"/>
    <x v="10"/>
    <x v="207"/>
    <x v="682"/>
    <s v="West"/>
    <s v="Washington"/>
    <s v="Seattle"/>
    <x v="0"/>
    <s v="Dealer"/>
    <s v="Automatic"/>
    <x v="0"/>
    <x v="55"/>
    <x v="1"/>
    <n v="103.52"/>
    <s v="250Nm@ 1500-2500rpm"/>
    <x v="0"/>
    <x v="1"/>
  </r>
  <r>
    <x v="5342"/>
    <x v="0"/>
    <x v="14"/>
    <x v="109"/>
    <x v="683"/>
    <s v="West"/>
    <s v="Washington"/>
    <s v="Seattle"/>
    <x v="0"/>
    <s v="Dealer"/>
    <s v="Manual"/>
    <x v="0"/>
    <x v="13"/>
    <x v="0"/>
    <n v="88.5"/>
    <s v="200Nm@ 1750rpm"/>
    <x v="2"/>
    <x v="1"/>
  </r>
  <r>
    <x v="5343"/>
    <x v="0"/>
    <x v="13"/>
    <x v="366"/>
    <x v="684"/>
    <s v="West"/>
    <s v="Washington"/>
    <s v="Seattle"/>
    <x v="1"/>
    <s v="Dealer"/>
    <s v="Automatic"/>
    <x v="0"/>
    <x v="62"/>
    <x v="14"/>
    <n v="67.040000000000006"/>
    <s v="90Nm@ 3500rpm"/>
    <x v="0"/>
    <x v="1"/>
  </r>
  <r>
    <x v="5344"/>
    <x v="0"/>
    <x v="10"/>
    <x v="321"/>
    <x v="126"/>
    <s v="South"/>
    <s v="Virginia"/>
    <s v="Rose Hill"/>
    <x v="0"/>
    <s v="Dealer"/>
    <s v="Manual"/>
    <x v="0"/>
    <x v="163"/>
    <x v="0"/>
    <n v="74"/>
    <s v="190Nm@ 2000rpm"/>
    <x v="0"/>
    <x v="1"/>
  </r>
  <r>
    <x v="5345"/>
    <x v="0"/>
    <x v="11"/>
    <x v="8"/>
    <x v="340"/>
    <s v="South"/>
    <s v="Virginia"/>
    <s v="Rose Hill"/>
    <x v="0"/>
    <s v="Individual"/>
    <s v="Manual"/>
    <x v="2"/>
    <x v="57"/>
    <x v="0"/>
    <n v="74"/>
    <s v="190Nm@ 2000rpm"/>
    <x v="0"/>
    <x v="1"/>
  </r>
  <r>
    <x v="5346"/>
    <x v="7"/>
    <x v="14"/>
    <x v="131"/>
    <x v="12"/>
    <s v="West"/>
    <s v="Washington"/>
    <s v="Seattle"/>
    <x v="0"/>
    <s v="Individual"/>
    <s v="Manual"/>
    <x v="1"/>
    <x v="195"/>
    <x v="48"/>
    <n v="100"/>
    <s v="240Nm@ 1600-2800rpm"/>
    <x v="2"/>
    <x v="1"/>
  </r>
  <r>
    <x v="5347"/>
    <x v="0"/>
    <x v="13"/>
    <x v="13"/>
    <x v="19"/>
    <s v="South"/>
    <s v="Virginia"/>
    <s v="Rose Hill"/>
    <x v="1"/>
    <s v="Individual"/>
    <s v="Manual"/>
    <x v="1"/>
    <x v="24"/>
    <x v="7"/>
    <n v="34.200000000000003"/>
    <s v="59Nm@ 2500rpm"/>
    <x v="0"/>
    <x v="1"/>
  </r>
  <r>
    <x v="5348"/>
    <x v="19"/>
    <x v="0"/>
    <x v="183"/>
    <x v="194"/>
    <s v="Central"/>
    <s v="Texas"/>
    <s v="Longview"/>
    <x v="0"/>
    <s v="Individual"/>
    <s v="Automatic"/>
    <x v="0"/>
    <x v="105"/>
    <x v="85"/>
    <n v="270.89999999999998"/>
    <s v="600Nm@ 2000rpm"/>
    <x v="0"/>
    <x v="1"/>
  </r>
  <r>
    <x v="5349"/>
    <x v="2"/>
    <x v="0"/>
    <x v="123"/>
    <x v="1"/>
    <s v="Central"/>
    <s v="Texas"/>
    <s v="Lewisville"/>
    <x v="0"/>
    <s v="Individual"/>
    <s v="Manual"/>
    <x v="0"/>
    <x v="224"/>
    <x v="1"/>
    <n v="98.6"/>
    <s v="200Nm@ 1750rpm"/>
    <x v="2"/>
    <x v="1"/>
  </r>
  <r>
    <x v="5350"/>
    <x v="0"/>
    <x v="2"/>
    <x v="13"/>
    <x v="209"/>
    <s v="Central"/>
    <s v="Texas"/>
    <s v="Longview"/>
    <x v="1"/>
    <s v="Individual"/>
    <s v="Manual"/>
    <x v="0"/>
    <x v="74"/>
    <x v="14"/>
    <n v="67.099999999999994"/>
    <s v="90Nm@ 3500rpm"/>
    <x v="0"/>
    <x v="1"/>
  </r>
  <r>
    <x v="5351"/>
    <x v="17"/>
    <x v="7"/>
    <x v="156"/>
    <x v="685"/>
    <s v="Central"/>
    <s v="Michigan"/>
    <s v="Muskegon"/>
    <x v="1"/>
    <s v="Individual"/>
    <s v="Automatic"/>
    <x v="1"/>
    <x v="190"/>
    <x v="12"/>
    <n v="76"/>
    <s v="104Nm@ 4400rpm"/>
    <x v="0"/>
    <x v="1"/>
  </r>
  <r>
    <x v="5352"/>
    <x v="3"/>
    <x v="11"/>
    <x v="23"/>
    <x v="60"/>
    <s v="Central"/>
    <s v="Michigan"/>
    <s v="Muskegon"/>
    <x v="3"/>
    <s v="Individual"/>
    <s v="Manual"/>
    <x v="0"/>
    <x v="135"/>
    <x v="55"/>
    <n v="93.7"/>
    <s v="124.5Nm@ 3500rpm"/>
    <x v="0"/>
    <x v="1"/>
  </r>
  <r>
    <x v="5353"/>
    <x v="9"/>
    <x v="0"/>
    <x v="0"/>
    <x v="14"/>
    <s v="Central"/>
    <s v="Michigan"/>
    <s v="Muskegon"/>
    <x v="0"/>
    <s v="Individual"/>
    <s v="Manual"/>
    <x v="1"/>
    <x v="23"/>
    <x v="0"/>
    <n v="73.8"/>
    <s v="172.5Nm@ 1750rpm"/>
    <x v="2"/>
    <x v="1"/>
  </r>
  <r>
    <x v="5354"/>
    <x v="7"/>
    <x v="4"/>
    <x v="10"/>
    <x v="15"/>
    <s v="Central"/>
    <s v="Michigan"/>
    <s v="Muskegon"/>
    <x v="0"/>
    <s v="Individual"/>
    <s v="Manual"/>
    <x v="0"/>
    <x v="175"/>
    <x v="12"/>
    <n v="77"/>
    <s v="190Nm@ 1750-2250rpm"/>
    <x v="4"/>
    <x v="1"/>
  </r>
  <r>
    <x v="5355"/>
    <x v="3"/>
    <x v="2"/>
    <x v="141"/>
    <x v="123"/>
    <s v="Central"/>
    <s v="Michigan"/>
    <s v="Muskegon"/>
    <x v="0"/>
    <s v="Individual"/>
    <s v="Automatic"/>
    <x v="3"/>
    <x v="120"/>
    <x v="48"/>
    <n v="110"/>
    <s v="24 KGM at 1900-2750 RPM"/>
    <x v="0"/>
    <x v="1"/>
  </r>
  <r>
    <x v="5356"/>
    <x v="15"/>
    <x v="6"/>
    <x v="23"/>
    <x v="100"/>
    <s v="Central"/>
    <s v="Michigan"/>
    <s v="Mount Pleasant"/>
    <x v="0"/>
    <s v="Individual"/>
    <s v="Manual"/>
    <x v="3"/>
    <x v="59"/>
    <x v="28"/>
    <n v="103.6"/>
    <s v="250Nm@ 1500-2500rpm"/>
    <x v="0"/>
    <x v="1"/>
  </r>
  <r>
    <x v="5357"/>
    <x v="2"/>
    <x v="1"/>
    <x v="9"/>
    <x v="686"/>
    <s v="Central"/>
    <s v="Michigan"/>
    <s v="Muskegon"/>
    <x v="1"/>
    <s v="Individual"/>
    <s v="Manual"/>
    <x v="2"/>
    <x v="2"/>
    <x v="2"/>
    <n v="78"/>
    <s v="12.7@ 2,700(kgm@ rpm)"/>
    <x v="0"/>
    <x v="1"/>
  </r>
  <r>
    <x v="5358"/>
    <x v="7"/>
    <x v="4"/>
    <x v="39"/>
    <x v="687"/>
    <s v="Central"/>
    <s v="Michigan"/>
    <s v="Novi"/>
    <x v="0"/>
    <s v="Individual"/>
    <s v="Manual"/>
    <x v="0"/>
    <x v="33"/>
    <x v="16"/>
    <n v="140"/>
    <s v="330Nm@ 1600-2800rpm"/>
    <x v="2"/>
    <x v="1"/>
  </r>
  <r>
    <x v="5359"/>
    <x v="17"/>
    <x v="11"/>
    <x v="170"/>
    <x v="688"/>
    <s v="Central"/>
    <s v="Michigan"/>
    <s v="Mount Pleasant"/>
    <x v="0"/>
    <s v="Individual"/>
    <s v="Manual"/>
    <x v="1"/>
    <x v="157"/>
    <x v="10"/>
    <n v="63.1"/>
    <s v="160Nm@ 2000rpm"/>
    <x v="0"/>
    <x v="1"/>
  </r>
  <r>
    <x v="5360"/>
    <x v="15"/>
    <x v="6"/>
    <x v="12"/>
    <x v="689"/>
    <s v="Central"/>
    <s v="Kansas"/>
    <s v="Overland Park"/>
    <x v="0"/>
    <s v="Individual"/>
    <s v="Manual"/>
    <x v="3"/>
    <x v="59"/>
    <x v="28"/>
    <n v="103.6"/>
    <s v="250Nm@ 1500-2500rpm"/>
    <x v="0"/>
    <x v="1"/>
  </r>
  <r>
    <x v="5361"/>
    <x v="0"/>
    <x v="9"/>
    <x v="212"/>
    <x v="15"/>
    <s v="Central"/>
    <s v="Kansas"/>
    <s v="Olathe"/>
    <x v="1"/>
    <s v="Individual"/>
    <s v="Manual"/>
    <x v="1"/>
    <x v="11"/>
    <x v="6"/>
    <n v="67"/>
    <s v="84Nm@ 3500rpm"/>
    <x v="0"/>
    <x v="1"/>
  </r>
  <r>
    <x v="5362"/>
    <x v="0"/>
    <x v="13"/>
    <x v="21"/>
    <x v="19"/>
    <s v="Central"/>
    <s v="Kansas"/>
    <s v="Olathe"/>
    <x v="0"/>
    <s v="Individual"/>
    <s v="Manual"/>
    <x v="0"/>
    <x v="56"/>
    <x v="0"/>
    <n v="74"/>
    <s v="190Nm@ 2000rpm"/>
    <x v="0"/>
    <x v="1"/>
  </r>
  <r>
    <x v="5363"/>
    <x v="2"/>
    <x v="14"/>
    <x v="21"/>
    <x v="67"/>
    <s v="Central"/>
    <s v="Kansas"/>
    <s v="Overland Park"/>
    <x v="1"/>
    <s v="Individual"/>
    <s v="Manual"/>
    <x v="0"/>
    <x v="23"/>
    <x v="13"/>
    <n v="88.7"/>
    <s v="110Nm@ 4800rpm"/>
    <x v="0"/>
    <x v="1"/>
  </r>
  <r>
    <x v="5364"/>
    <x v="2"/>
    <x v="10"/>
    <x v="366"/>
    <x v="25"/>
    <s v="Central"/>
    <s v="Kansas"/>
    <s v="Overland Park"/>
    <x v="1"/>
    <s v="Individual"/>
    <s v="Manual"/>
    <x v="1"/>
    <x v="35"/>
    <x v="12"/>
    <n v="86.8"/>
    <s v="109Nm@ 4500rpm"/>
    <x v="0"/>
    <x v="1"/>
  </r>
  <r>
    <x v="5365"/>
    <x v="0"/>
    <x v="2"/>
    <x v="16"/>
    <x v="49"/>
    <s v="Central"/>
    <s v="Kansas"/>
    <s v="Overland Park"/>
    <x v="1"/>
    <s v="Individual"/>
    <s v="Manual"/>
    <x v="2"/>
    <x v="72"/>
    <x v="26"/>
    <n v="73"/>
    <s v="101Nm@ 3000rpm"/>
    <x v="0"/>
    <x v="1"/>
  </r>
  <r>
    <x v="5366"/>
    <x v="0"/>
    <x v="13"/>
    <x v="51"/>
    <x v="12"/>
    <s v="Central"/>
    <s v="Kansas"/>
    <s v="Overland Park"/>
    <x v="0"/>
    <s v="Individual"/>
    <s v="Manual"/>
    <x v="0"/>
    <x v="101"/>
    <x v="0"/>
    <n v="88.5"/>
    <s v="200Nm@ 1750rpm"/>
    <x v="0"/>
    <x v="1"/>
  </r>
  <r>
    <x v="5367"/>
    <x v="14"/>
    <x v="7"/>
    <x v="58"/>
    <x v="43"/>
    <s v="Central"/>
    <s v="Kansas"/>
    <s v="Olathe"/>
    <x v="0"/>
    <s v="Individual"/>
    <s v="Automatic"/>
    <x v="0"/>
    <x v="355"/>
    <x v="24"/>
    <n v="174.33"/>
    <s v="380Nm@ 1750-2500rpm"/>
    <x v="0"/>
    <x v="1"/>
  </r>
  <r>
    <x v="5368"/>
    <x v="0"/>
    <x v="15"/>
    <x v="40"/>
    <x v="4"/>
    <s v="East"/>
    <s v="Pennsylvania"/>
    <s v="Drexel Hill"/>
    <x v="1"/>
    <s v="Individual"/>
    <s v="Automatic"/>
    <x v="0"/>
    <x v="52"/>
    <x v="5"/>
    <n v="81.8"/>
    <s v="113Nm@ 4200rpm"/>
    <x v="0"/>
    <x v="1"/>
  </r>
  <r>
    <x v="5369"/>
    <x v="7"/>
    <x v="2"/>
    <x v="144"/>
    <x v="25"/>
    <s v="East"/>
    <s v="Pennsylvania"/>
    <s v="Drexel Hill"/>
    <x v="0"/>
    <s v="Individual"/>
    <s v="Manual"/>
    <x v="1"/>
    <x v="26"/>
    <x v="58"/>
    <n v="112"/>
    <s v="260 Nm at 1800-2200 rpm"/>
    <x v="2"/>
    <x v="1"/>
  </r>
  <r>
    <x v="5370"/>
    <x v="9"/>
    <x v="10"/>
    <x v="66"/>
    <x v="51"/>
    <s v="Central"/>
    <s v="Illinois"/>
    <s v="Bloomington"/>
    <x v="0"/>
    <s v="Individual"/>
    <s v="Manual"/>
    <x v="0"/>
    <x v="23"/>
    <x v="0"/>
    <n v="73.739999999999995"/>
    <s v="172.5Nm@ 1750rpm"/>
    <x v="3"/>
    <x v="1"/>
  </r>
  <r>
    <x v="5371"/>
    <x v="7"/>
    <x v="10"/>
    <x v="21"/>
    <x v="25"/>
    <s v="Central"/>
    <s v="Illinois"/>
    <s v="Bolingbrook"/>
    <x v="0"/>
    <s v="Individual"/>
    <s v="Manual"/>
    <x v="0"/>
    <x v="195"/>
    <x v="48"/>
    <n v="100"/>
    <s v="240Nm@ 1600-2800rpm"/>
    <x v="2"/>
    <x v="1"/>
  </r>
  <r>
    <x v="5372"/>
    <x v="3"/>
    <x v="19"/>
    <x v="237"/>
    <x v="1"/>
    <s v="Central"/>
    <s v="Illinois"/>
    <s v="Bolingbrook"/>
    <x v="0"/>
    <s v="Individual"/>
    <s v="Manual"/>
    <x v="3"/>
    <x v="275"/>
    <x v="48"/>
    <n v="82"/>
    <s v="187Nm@ 2500rpm"/>
    <x v="0"/>
    <x v="1"/>
  </r>
  <r>
    <x v="5373"/>
    <x v="5"/>
    <x v="13"/>
    <x v="14"/>
    <x v="219"/>
    <s v="East"/>
    <s v="Pennsylvania"/>
    <s v="Drexel Hill"/>
    <x v="0"/>
    <s v="Individual"/>
    <s v="Manual"/>
    <x v="0"/>
    <x v="225"/>
    <x v="1"/>
    <n v="99"/>
    <s v="215Nm@ 1750-3000rpm"/>
    <x v="0"/>
    <x v="1"/>
  </r>
  <r>
    <x v="5374"/>
    <x v="0"/>
    <x v="13"/>
    <x v="21"/>
    <x v="10"/>
    <s v="Central"/>
    <s v="Illinois"/>
    <s v="Belvidere"/>
    <x v="0"/>
    <s v="Individual"/>
    <s v="Manual"/>
    <x v="0"/>
    <x v="18"/>
    <x v="0"/>
    <n v="74"/>
    <s v="190Nm@ 2000rpm"/>
    <x v="0"/>
    <x v="1"/>
  </r>
  <r>
    <x v="5375"/>
    <x v="0"/>
    <x v="14"/>
    <x v="128"/>
    <x v="15"/>
    <s v="Central"/>
    <s v="Illinois"/>
    <s v="Belvidere"/>
    <x v="1"/>
    <s v="Individual"/>
    <s v="Manual"/>
    <x v="0"/>
    <x v="82"/>
    <x v="14"/>
    <n v="67"/>
    <s v="90Nm@ 3500rpm"/>
    <x v="0"/>
    <x v="1"/>
  </r>
  <r>
    <x v="5376"/>
    <x v="3"/>
    <x v="14"/>
    <x v="131"/>
    <x v="45"/>
    <s v="Central"/>
    <s v="Illinois"/>
    <s v="Bloomington"/>
    <x v="0"/>
    <s v="Individual"/>
    <s v="Manual"/>
    <x v="0"/>
    <x v="15"/>
    <x v="3"/>
    <n v="88.73"/>
    <s v="219.7Nm@ 1500-2750rpm"/>
    <x v="0"/>
    <x v="1"/>
  </r>
  <r>
    <x v="5377"/>
    <x v="0"/>
    <x v="4"/>
    <x v="1"/>
    <x v="19"/>
    <s v="Central"/>
    <s v="Illinois"/>
    <s v="Bloomington"/>
    <x v="3"/>
    <s v="Individual"/>
    <s v="Manual"/>
    <x v="0"/>
    <x v="231"/>
    <x v="26"/>
    <n v="61.7"/>
    <s v="85Nm@ 3000rpm"/>
    <x v="0"/>
    <x v="1"/>
  </r>
  <r>
    <x v="5378"/>
    <x v="4"/>
    <x v="11"/>
    <x v="131"/>
    <x v="593"/>
    <s v="Central"/>
    <s v="Illinois"/>
    <s v="Bolingbrook"/>
    <x v="0"/>
    <s v="Individual"/>
    <s v="Manual"/>
    <x v="1"/>
    <x v="142"/>
    <x v="19"/>
    <n v="102"/>
    <s v="20.4@ 1400-3400(kgm@ rpm)"/>
    <x v="3"/>
    <x v="1"/>
  </r>
  <r>
    <x v="5379"/>
    <x v="6"/>
    <x v="7"/>
    <x v="63"/>
    <x v="7"/>
    <s v="Central"/>
    <s v="Illinois"/>
    <s v="Bolingbrook"/>
    <x v="0"/>
    <s v="Individual"/>
    <s v="Manual"/>
    <x v="0"/>
    <x v="157"/>
    <x v="10"/>
    <n v="63.12"/>
    <s v="160Nm@ 2000rpm"/>
    <x v="0"/>
    <x v="1"/>
  </r>
  <r>
    <x v="5380"/>
    <x v="0"/>
    <x v="14"/>
    <x v="496"/>
    <x v="348"/>
    <s v="Central"/>
    <s v="Illinois"/>
    <s v="Bloomington"/>
    <x v="0"/>
    <s v="Individual"/>
    <s v="Manual"/>
    <x v="0"/>
    <x v="127"/>
    <x v="0"/>
    <n v="74"/>
    <s v="190Nm@ 2000rpm"/>
    <x v="0"/>
    <x v="1"/>
  </r>
  <r>
    <x v="5381"/>
    <x v="8"/>
    <x v="11"/>
    <x v="180"/>
    <x v="14"/>
    <s v="Central"/>
    <s v="Illinois"/>
    <s v="Bloomington"/>
    <x v="0"/>
    <s v="Individual"/>
    <s v="Manual"/>
    <x v="3"/>
    <x v="78"/>
    <x v="3"/>
    <n v="69"/>
    <s v="135Nm@ 2500rpm"/>
    <x v="0"/>
    <x v="1"/>
  </r>
  <r>
    <x v="5382"/>
    <x v="0"/>
    <x v="6"/>
    <x v="379"/>
    <x v="23"/>
    <s v="Central"/>
    <s v="Illinois"/>
    <s v="Bloomington"/>
    <x v="1"/>
    <s v="Individual"/>
    <s v="Manual"/>
    <x v="2"/>
    <x v="14"/>
    <x v="7"/>
    <n v="46.3"/>
    <s v="62Nm@ 3000rpm"/>
    <x v="0"/>
    <x v="1"/>
  </r>
  <r>
    <x v="5383"/>
    <x v="0"/>
    <x v="9"/>
    <x v="212"/>
    <x v="12"/>
    <s v="Central"/>
    <s v="Illinois"/>
    <s v="Bloomington"/>
    <x v="1"/>
    <s v="Individual"/>
    <s v="Manual"/>
    <x v="1"/>
    <x v="14"/>
    <x v="7"/>
    <n v="46.3"/>
    <s v="62Nm@ 3000rpm"/>
    <x v="0"/>
    <x v="1"/>
  </r>
  <r>
    <x v="5384"/>
    <x v="8"/>
    <x v="7"/>
    <x v="16"/>
    <x v="7"/>
    <s v="Central"/>
    <s v="Illinois"/>
    <s v="Belvidere"/>
    <x v="0"/>
    <s v="Individual"/>
    <s v="Manual"/>
    <x v="1"/>
    <x v="124"/>
    <x v="33"/>
    <n v="70"/>
    <s v="135.4Nm@ 2500rpm"/>
    <x v="0"/>
    <x v="1"/>
  </r>
  <r>
    <x v="5385"/>
    <x v="0"/>
    <x v="3"/>
    <x v="212"/>
    <x v="10"/>
    <s v="Central"/>
    <s v="Illinois"/>
    <s v="Belvidere"/>
    <x v="1"/>
    <s v="Individual"/>
    <s v="Manual"/>
    <x v="2"/>
    <x v="11"/>
    <x v="6"/>
    <n v="67"/>
    <s v="84Nm@ 3500rpm"/>
    <x v="0"/>
    <x v="1"/>
  </r>
  <r>
    <x v="5386"/>
    <x v="3"/>
    <x v="14"/>
    <x v="21"/>
    <x v="19"/>
    <s v="Central"/>
    <s v="Illinois"/>
    <s v="Belvidere"/>
    <x v="1"/>
    <s v="Individual"/>
    <s v="Manual"/>
    <x v="1"/>
    <x v="11"/>
    <x v="5"/>
    <n v="81.86"/>
    <s v="113.75nm@ 4000rpm"/>
    <x v="0"/>
    <x v="1"/>
  </r>
  <r>
    <x v="5387"/>
    <x v="3"/>
    <x v="4"/>
    <x v="40"/>
    <x v="11"/>
    <s v="Central"/>
    <s v="Illinois"/>
    <s v="Belvidere"/>
    <x v="0"/>
    <s v="Individual"/>
    <s v="Manual"/>
    <x v="0"/>
    <x v="15"/>
    <x v="3"/>
    <n v="88.73"/>
    <s v="219.7Nm@ 1500-2750rpm"/>
    <x v="0"/>
    <x v="1"/>
  </r>
  <r>
    <x v="5388"/>
    <x v="3"/>
    <x v="4"/>
    <x v="40"/>
    <x v="12"/>
    <s v="South"/>
    <s v="Georgia"/>
    <s v="Forest Park"/>
    <x v="0"/>
    <s v="Individual"/>
    <s v="Manual"/>
    <x v="0"/>
    <x v="15"/>
    <x v="3"/>
    <n v="88.73"/>
    <s v="219.7Nm@ 1500-2750rpm"/>
    <x v="0"/>
    <x v="1"/>
  </r>
  <r>
    <x v="5389"/>
    <x v="0"/>
    <x v="4"/>
    <x v="184"/>
    <x v="11"/>
    <s v="West"/>
    <s v="Arizona"/>
    <s v="Flagstaff"/>
    <x v="0"/>
    <s v="Individual"/>
    <s v="Manual"/>
    <x v="0"/>
    <x v="127"/>
    <x v="0"/>
    <n v="74.02"/>
    <s v="190Nm@ 2000rpm"/>
    <x v="0"/>
    <x v="1"/>
  </r>
  <r>
    <x v="5390"/>
    <x v="8"/>
    <x v="6"/>
    <x v="180"/>
    <x v="202"/>
    <s v="West"/>
    <s v="Arizona"/>
    <s v="Flagstaff"/>
    <x v="0"/>
    <s v="Individual"/>
    <s v="Manual"/>
    <x v="1"/>
    <x v="30"/>
    <x v="33"/>
    <n v="71"/>
    <s v="135 Nm at 2500  rpm "/>
    <x v="0"/>
    <x v="1"/>
  </r>
  <r>
    <x v="5391"/>
    <x v="3"/>
    <x v="14"/>
    <x v="157"/>
    <x v="17"/>
    <s v="West"/>
    <s v="Arizona"/>
    <s v="Gilbert"/>
    <x v="0"/>
    <s v="Individual"/>
    <s v="Manual"/>
    <x v="0"/>
    <x v="52"/>
    <x v="34"/>
    <n v="126.2"/>
    <s v="259.87nm@ 1500-3000rpm"/>
    <x v="0"/>
    <x v="1"/>
  </r>
  <r>
    <x v="5392"/>
    <x v="1"/>
    <x v="3"/>
    <x v="24"/>
    <x v="243"/>
    <s v="West"/>
    <s v="Arizona"/>
    <s v="Gilbert"/>
    <x v="0"/>
    <s v="Individual"/>
    <s v="Manual"/>
    <x v="0"/>
    <x v="188"/>
    <x v="106"/>
    <n v="66"/>
    <s v="210 / 1900"/>
    <x v="0"/>
    <x v="1"/>
  </r>
  <r>
    <x v="5393"/>
    <x v="4"/>
    <x v="6"/>
    <x v="24"/>
    <x v="43"/>
    <s v="West"/>
    <s v="Arizona"/>
    <s v="Gilbert"/>
    <x v="1"/>
    <s v="Individual"/>
    <s v="Manual"/>
    <x v="0"/>
    <x v="126"/>
    <x v="63"/>
    <n v="88.73"/>
    <s v="132Nm@ 3000rpm"/>
    <x v="0"/>
    <x v="1"/>
  </r>
  <r>
    <x v="5394"/>
    <x v="6"/>
    <x v="13"/>
    <x v="155"/>
    <x v="43"/>
    <s v="South"/>
    <s v="Georgia"/>
    <s v="Forest Park"/>
    <x v="0"/>
    <s v="Individual"/>
    <s v="Manual"/>
    <x v="0"/>
    <x v="230"/>
    <x v="10"/>
    <n v="84.8"/>
    <s v="200Nm@ 2000rpm"/>
    <x v="0"/>
    <x v="1"/>
  </r>
  <r>
    <x v="5395"/>
    <x v="3"/>
    <x v="4"/>
    <x v="155"/>
    <x v="14"/>
    <s v="West"/>
    <s v="Arizona"/>
    <s v="Gilbert"/>
    <x v="0"/>
    <s v="Individual"/>
    <s v="Manual"/>
    <x v="1"/>
    <x v="153"/>
    <x v="56"/>
    <n v="73.97"/>
    <s v="190.24nm@ 1750-2250rpm"/>
    <x v="0"/>
    <x v="1"/>
  </r>
  <r>
    <x v="5396"/>
    <x v="3"/>
    <x v="6"/>
    <x v="162"/>
    <x v="15"/>
    <s v="West"/>
    <s v="Arizona"/>
    <s v="Gilbert"/>
    <x v="1"/>
    <s v="Individual"/>
    <s v="Manual"/>
    <x v="1"/>
    <x v="88"/>
    <x v="30"/>
    <n v="62.1"/>
    <s v="96.1Nm@ 3000rpm"/>
    <x v="0"/>
    <x v="1"/>
  </r>
  <r>
    <x v="5397"/>
    <x v="0"/>
    <x v="3"/>
    <x v="4"/>
    <x v="7"/>
    <s v="West"/>
    <s v="Arizona"/>
    <s v="Glendale"/>
    <x v="1"/>
    <s v="Individual"/>
    <s v="Manual"/>
    <x v="1"/>
    <x v="14"/>
    <x v="7"/>
    <n v="46.3"/>
    <s v="62Nm@ 3000rpm"/>
    <x v="0"/>
    <x v="1"/>
  </r>
  <r>
    <x v="5398"/>
    <x v="0"/>
    <x v="16"/>
    <x v="558"/>
    <x v="14"/>
    <s v="West"/>
    <s v="Arizona"/>
    <s v="Gilbert"/>
    <x v="2"/>
    <s v="Individual"/>
    <s v="Manual"/>
    <x v="1"/>
    <x v="6"/>
    <x v="6"/>
    <n v="57.5"/>
    <s v="7.8@ 4,500(kgm@ rpm)"/>
    <x v="0"/>
    <x v="1"/>
  </r>
  <r>
    <x v="5399"/>
    <x v="15"/>
    <x v="16"/>
    <x v="202"/>
    <x v="1"/>
    <s v="West"/>
    <s v="Arizona"/>
    <s v="Glendale"/>
    <x v="0"/>
    <s v="Individual"/>
    <s v="Automatic"/>
    <x v="0"/>
    <x v="75"/>
    <x v="24"/>
    <n v="140"/>
    <s v="36.6@ 1,750-2,500(kgm@ rpm)"/>
    <x v="0"/>
    <x v="1"/>
  </r>
  <r>
    <x v="5400"/>
    <x v="3"/>
    <x v="6"/>
    <x v="73"/>
    <x v="195"/>
    <s v="West"/>
    <s v="Arizona"/>
    <s v="Gilbert"/>
    <x v="0"/>
    <s v="Individual"/>
    <s v="Manual"/>
    <x v="1"/>
    <x v="80"/>
    <x v="3"/>
    <n v="90"/>
    <s v="22.4 kgm at 1750-2750rpm"/>
    <x v="0"/>
    <x v="1"/>
  </r>
  <r>
    <x v="5401"/>
    <x v="3"/>
    <x v="7"/>
    <x v="76"/>
    <x v="11"/>
    <s v="South"/>
    <s v="Georgia"/>
    <s v="Forest Park"/>
    <x v="1"/>
    <s v="Individual"/>
    <s v="Manual"/>
    <x v="0"/>
    <x v="49"/>
    <x v="5"/>
    <n v="78.900000000000006"/>
    <s v="111.7Nm@ 4000rpm"/>
    <x v="0"/>
    <x v="1"/>
  </r>
  <r>
    <x v="5402"/>
    <x v="7"/>
    <x v="0"/>
    <x v="70"/>
    <x v="207"/>
    <s v="South"/>
    <s v="Georgia"/>
    <s v="Forest Park"/>
    <x v="0"/>
    <s v="Individual"/>
    <s v="Manual"/>
    <x v="1"/>
    <x v="77"/>
    <x v="16"/>
    <n v="140"/>
    <s v="330Nm@ 1600-2800rpm"/>
    <x v="2"/>
    <x v="1"/>
  </r>
  <r>
    <x v="5403"/>
    <x v="3"/>
    <x v="3"/>
    <x v="13"/>
    <x v="57"/>
    <s v="West"/>
    <s v="Arizona"/>
    <s v="Glendale"/>
    <x v="0"/>
    <s v="Individual"/>
    <s v="Manual"/>
    <x v="1"/>
    <x v="216"/>
    <x v="48"/>
    <n v="110"/>
    <s v="24@ 1,900-2,750(kgm@ rpm)"/>
    <x v="0"/>
    <x v="1"/>
  </r>
  <r>
    <x v="5404"/>
    <x v="0"/>
    <x v="0"/>
    <x v="33"/>
    <x v="14"/>
    <s v="West"/>
    <s v="Arizona"/>
    <s v="Glendale"/>
    <x v="0"/>
    <s v="Individual"/>
    <s v="Manual"/>
    <x v="1"/>
    <x v="207"/>
    <x v="0"/>
    <n v="73.94"/>
    <s v="190Nm@ 2000rpm"/>
    <x v="0"/>
    <x v="1"/>
  </r>
  <r>
    <x v="5405"/>
    <x v="5"/>
    <x v="14"/>
    <x v="143"/>
    <x v="19"/>
    <s v="West"/>
    <s v="Arizona"/>
    <s v="Glendale"/>
    <x v="0"/>
    <s v="Individual"/>
    <s v="Manual"/>
    <x v="0"/>
    <x v="3"/>
    <x v="1"/>
    <n v="98.96"/>
    <s v="205Nm@ 1750-3250rpm"/>
    <x v="0"/>
    <x v="1"/>
  </r>
  <r>
    <x v="5406"/>
    <x v="8"/>
    <x v="4"/>
    <x v="177"/>
    <x v="194"/>
    <s v="East"/>
    <s v="New York"/>
    <s v="East Meadow"/>
    <x v="0"/>
    <s v="Individual"/>
    <s v="Manual"/>
    <x v="0"/>
    <x v="145"/>
    <x v="59"/>
    <n v="69.010000000000005"/>
    <s v="223Nm@ 1600-2200rpm"/>
    <x v="2"/>
    <x v="1"/>
  </r>
  <r>
    <x v="5407"/>
    <x v="8"/>
    <x v="4"/>
    <x v="63"/>
    <x v="11"/>
    <s v="East"/>
    <s v="New York"/>
    <s v="Dix Hills"/>
    <x v="0"/>
    <s v="Individual"/>
    <s v="Manual"/>
    <x v="0"/>
    <x v="200"/>
    <x v="3"/>
    <n v="69"/>
    <s v="140Nm@ 1800-3000rpm"/>
    <x v="0"/>
    <x v="1"/>
  </r>
  <r>
    <x v="5408"/>
    <x v="5"/>
    <x v="6"/>
    <x v="170"/>
    <x v="11"/>
    <s v="East"/>
    <s v="New York"/>
    <s v="East Meadow"/>
    <x v="0"/>
    <s v="Individual"/>
    <s v="Manual"/>
    <x v="1"/>
    <x v="8"/>
    <x v="9"/>
    <n v="68"/>
    <s v="160Nm@ 2000rpm"/>
    <x v="0"/>
    <x v="1"/>
  </r>
  <r>
    <x v="5409"/>
    <x v="5"/>
    <x v="11"/>
    <x v="24"/>
    <x v="12"/>
    <s v="East"/>
    <s v="New York"/>
    <s v="East Meadow"/>
    <x v="0"/>
    <s v="Individual"/>
    <s v="Manual"/>
    <x v="0"/>
    <x v="8"/>
    <x v="9"/>
    <n v="68"/>
    <s v="160Nm@ 2000rpm"/>
    <x v="0"/>
    <x v="1"/>
  </r>
  <r>
    <x v="5410"/>
    <x v="0"/>
    <x v="2"/>
    <x v="25"/>
    <x v="43"/>
    <s v="East"/>
    <s v="New York"/>
    <s v="East Meadow"/>
    <x v="0"/>
    <s v="Individual"/>
    <s v="Manual"/>
    <x v="2"/>
    <x v="115"/>
    <x v="0"/>
    <n v="73.900000000000006"/>
    <s v="113Nm@ 4500rpm"/>
    <x v="0"/>
    <x v="1"/>
  </r>
  <r>
    <x v="5411"/>
    <x v="9"/>
    <x v="6"/>
    <x v="147"/>
    <x v="14"/>
    <s v="East"/>
    <s v="New York"/>
    <s v="East Meadow"/>
    <x v="0"/>
    <s v="Individual"/>
    <s v="Manual"/>
    <x v="1"/>
    <x v="265"/>
    <x v="46"/>
    <n v="147.9"/>
    <s v="327Nm@ 2600rpm"/>
    <x v="0"/>
    <x v="1"/>
  </r>
  <r>
    <x v="5412"/>
    <x v="9"/>
    <x v="7"/>
    <x v="417"/>
    <x v="187"/>
    <s v="East"/>
    <s v="New York"/>
    <s v="East Meadow"/>
    <x v="0"/>
    <s v="Individual"/>
    <s v="Manual"/>
    <x v="1"/>
    <x v="23"/>
    <x v="0"/>
    <n v="73.8"/>
    <s v="172.5Nm@ 1750rpm"/>
    <x v="2"/>
    <x v="1"/>
  </r>
  <r>
    <x v="5413"/>
    <x v="6"/>
    <x v="7"/>
    <x v="255"/>
    <x v="1"/>
    <s v="South"/>
    <s v="Tennessee"/>
    <s v="Clarksville"/>
    <x v="0"/>
    <s v="Individual"/>
    <s v="Manual"/>
    <x v="0"/>
    <x v="9"/>
    <x v="10"/>
    <n v="108.45"/>
    <s v="248Nm@ 2250rpm"/>
    <x v="0"/>
    <x v="1"/>
  </r>
  <r>
    <x v="5414"/>
    <x v="0"/>
    <x v="2"/>
    <x v="127"/>
    <x v="1"/>
    <s v="South"/>
    <s v="Tennessee"/>
    <s v="Chattanooga"/>
    <x v="0"/>
    <s v="Individual"/>
    <s v="Manual"/>
    <x v="1"/>
    <x v="10"/>
    <x v="0"/>
    <n v="73.900000000000006"/>
    <s v="190Nm@ 2000rpm"/>
    <x v="0"/>
    <x v="1"/>
  </r>
  <r>
    <x v="5415"/>
    <x v="7"/>
    <x v="4"/>
    <x v="261"/>
    <x v="1"/>
    <s v="South"/>
    <s v="Tennessee"/>
    <s v="Chattanooga"/>
    <x v="0"/>
    <s v="Individual"/>
    <s v="Manual"/>
    <x v="0"/>
    <x v="195"/>
    <x v="48"/>
    <n v="100"/>
    <s v="240Nm@ 1600-2800rpm"/>
    <x v="2"/>
    <x v="1"/>
  </r>
  <r>
    <x v="5416"/>
    <x v="8"/>
    <x v="20"/>
    <x v="125"/>
    <x v="1"/>
    <s v="South"/>
    <s v="Tennessee"/>
    <s v="Bristol"/>
    <x v="0"/>
    <s v="Individual"/>
    <s v="Manual"/>
    <x v="1"/>
    <x v="24"/>
    <x v="33"/>
    <n v="62"/>
    <s v="12.5@ 2,500(kgm@ rpm)"/>
    <x v="0"/>
    <x v="1"/>
  </r>
  <r>
    <x v="5417"/>
    <x v="9"/>
    <x v="2"/>
    <x v="147"/>
    <x v="251"/>
    <s v="South"/>
    <s v="Tennessee"/>
    <s v="Chattanooga"/>
    <x v="0"/>
    <s v="Individual"/>
    <s v="Manual"/>
    <x v="3"/>
    <x v="194"/>
    <x v="80"/>
    <n v="105.3"/>
    <s v="263.7Nm@ 2500rpm"/>
    <x v="5"/>
    <x v="1"/>
  </r>
  <r>
    <x v="5418"/>
    <x v="15"/>
    <x v="13"/>
    <x v="105"/>
    <x v="7"/>
    <s v="South"/>
    <s v="Tennessee"/>
    <s v="Bristol"/>
    <x v="0"/>
    <s v="Individual"/>
    <s v="Manual"/>
    <x v="0"/>
    <x v="5"/>
    <x v="1"/>
    <n v="88.8"/>
    <s v="230Nm@ 1500-2500rpm"/>
    <x v="0"/>
    <x v="1"/>
  </r>
  <r>
    <x v="5419"/>
    <x v="0"/>
    <x v="3"/>
    <x v="126"/>
    <x v="690"/>
    <s v="South"/>
    <s v="Tennessee"/>
    <s v="Bristol"/>
    <x v="1"/>
    <s v="Individual"/>
    <s v="Manual"/>
    <x v="1"/>
    <x v="4"/>
    <x v="4"/>
    <n v="88.2"/>
    <s v="11.5@ 4,500(kgm@ rpm)"/>
    <x v="0"/>
    <x v="1"/>
  </r>
  <r>
    <x v="5420"/>
    <x v="3"/>
    <x v="1"/>
    <x v="151"/>
    <x v="2"/>
    <s v="South"/>
    <s v="Tennessee"/>
    <s v="Clarksville"/>
    <x v="1"/>
    <s v="Individual"/>
    <s v="Manual"/>
    <x v="1"/>
    <x v="208"/>
    <x v="49"/>
    <n v="94"/>
    <s v="12.5kgm@ 3500rpm"/>
    <x v="0"/>
    <x v="1"/>
  </r>
  <r>
    <x v="5421"/>
    <x v="2"/>
    <x v="3"/>
    <x v="152"/>
    <x v="43"/>
    <s v="South"/>
    <s v="Tennessee"/>
    <s v="Clarksville"/>
    <x v="1"/>
    <s v="Individual"/>
    <s v="Manual"/>
    <x v="2"/>
    <x v="2"/>
    <x v="2"/>
    <n v="78"/>
    <s v="12.7@ 2,700(kgm@ rpm)"/>
    <x v="0"/>
    <x v="1"/>
  </r>
  <r>
    <x v="5422"/>
    <x v="8"/>
    <x v="14"/>
    <x v="43"/>
    <x v="11"/>
    <s v="South"/>
    <s v="Tennessee"/>
    <s v="Bristol"/>
    <x v="1"/>
    <s v="Individual"/>
    <s v="Manual"/>
    <x v="1"/>
    <x v="30"/>
    <x v="12"/>
    <n v="108.5"/>
    <s v="170Nm@ 1750-4000rpm"/>
    <x v="0"/>
    <x v="1"/>
  </r>
  <r>
    <x v="5423"/>
    <x v="3"/>
    <x v="2"/>
    <x v="8"/>
    <x v="459"/>
    <s v="South"/>
    <s v="Tennessee"/>
    <s v="Chattanooga"/>
    <x v="0"/>
    <s v="Individual"/>
    <s v="Manual"/>
    <x v="1"/>
    <x v="3"/>
    <x v="3"/>
    <n v="90"/>
    <s v="22.4 kgm at 1750-2750rpm"/>
    <x v="0"/>
    <x v="1"/>
  </r>
  <r>
    <x v="5424"/>
    <x v="8"/>
    <x v="13"/>
    <x v="144"/>
    <x v="243"/>
    <s v="South"/>
    <s v="Tennessee"/>
    <s v="Clarksville"/>
    <x v="0"/>
    <s v="Individual"/>
    <s v="Manual"/>
    <x v="1"/>
    <x v="203"/>
    <x v="0"/>
    <n v="74"/>
    <s v="190Nm@ 1750-3000rpm"/>
    <x v="0"/>
    <x v="1"/>
  </r>
  <r>
    <x v="5425"/>
    <x v="5"/>
    <x v="13"/>
    <x v="559"/>
    <x v="12"/>
    <s v="South"/>
    <s v="Tennessee"/>
    <s v="Clarksville"/>
    <x v="0"/>
    <s v="Individual"/>
    <s v="Manual"/>
    <x v="0"/>
    <x v="225"/>
    <x v="1"/>
    <n v="99"/>
    <s v="215Nm@ 1750-3000rpm"/>
    <x v="0"/>
    <x v="1"/>
  </r>
  <r>
    <x v="5426"/>
    <x v="4"/>
    <x v="2"/>
    <x v="58"/>
    <x v="10"/>
    <s v="South"/>
    <s v="Tennessee"/>
    <s v="Chattanooga"/>
    <x v="0"/>
    <s v="Individual"/>
    <s v="Manual"/>
    <x v="0"/>
    <x v="139"/>
    <x v="18"/>
    <n v="171"/>
    <s v="343Nm@ 1400-3400rpm"/>
    <x v="2"/>
    <x v="1"/>
  </r>
  <r>
    <x v="5427"/>
    <x v="3"/>
    <x v="13"/>
    <x v="24"/>
    <x v="4"/>
    <s v="South"/>
    <s v="Tennessee"/>
    <s v="Chattanooga"/>
    <x v="1"/>
    <s v="Individual"/>
    <s v="Manual"/>
    <x v="0"/>
    <x v="115"/>
    <x v="66"/>
    <n v="55.2"/>
    <s v="74.5Nm@ 4000rpm"/>
    <x v="0"/>
    <x v="1"/>
  </r>
  <r>
    <x v="5428"/>
    <x v="7"/>
    <x v="4"/>
    <x v="203"/>
    <x v="7"/>
    <s v="Central"/>
    <s v="Illinois"/>
    <s v="Chicago"/>
    <x v="0"/>
    <s v="Individual"/>
    <s v="Manual"/>
    <x v="1"/>
    <x v="149"/>
    <x v="60"/>
    <n v="62.1"/>
    <s v="195Nm@ 1400-2200rpm"/>
    <x v="2"/>
    <x v="1"/>
  </r>
  <r>
    <x v="5429"/>
    <x v="3"/>
    <x v="0"/>
    <x v="144"/>
    <x v="67"/>
    <s v="Central"/>
    <s v="Illinois"/>
    <s v="Chicago"/>
    <x v="1"/>
    <s v="Individual"/>
    <s v="Manual"/>
    <x v="0"/>
    <x v="115"/>
    <x v="66"/>
    <n v="55.2"/>
    <s v="74.5Nm@ 4000rpm"/>
    <x v="0"/>
    <x v="1"/>
  </r>
  <r>
    <x v="5430"/>
    <x v="3"/>
    <x v="7"/>
    <x v="540"/>
    <x v="1"/>
    <s v="Central"/>
    <s v="Illinois"/>
    <s v="Chicago"/>
    <x v="1"/>
    <s v="Individual"/>
    <s v="Manual"/>
    <x v="1"/>
    <x v="88"/>
    <x v="30"/>
    <n v="62.1"/>
    <s v="96.1Nm@ 3000rpm"/>
    <x v="0"/>
    <x v="1"/>
  </r>
  <r>
    <x v="5431"/>
    <x v="19"/>
    <x v="4"/>
    <x v="452"/>
    <x v="80"/>
    <s v="Central"/>
    <s v="Illinois"/>
    <s v="Chicago"/>
    <x v="0"/>
    <s v="Dealer"/>
    <s v="Automatic"/>
    <x v="0"/>
    <x v="104"/>
    <x v="37"/>
    <n v="177"/>
    <s v="430Nm@ 1750-2500rpm"/>
    <x v="0"/>
    <x v="1"/>
  </r>
  <r>
    <x v="5432"/>
    <x v="18"/>
    <x v="15"/>
    <x v="88"/>
    <x v="67"/>
    <s v="Central"/>
    <s v="Illinois"/>
    <s v="Chicago"/>
    <x v="1"/>
    <s v="Dealer"/>
    <s v="Automatic"/>
    <x v="0"/>
    <x v="90"/>
    <x v="36"/>
    <n v="214.56"/>
    <s v="202Nm@ 3600-5200rpm"/>
    <x v="0"/>
    <x v="1"/>
  </r>
  <r>
    <x v="5433"/>
    <x v="19"/>
    <x v="4"/>
    <x v="89"/>
    <x v="4"/>
    <s v="Central"/>
    <s v="Oklahoma"/>
    <s v="Bartlesville"/>
    <x v="0"/>
    <s v="Dealer"/>
    <s v="Automatic"/>
    <x v="0"/>
    <x v="91"/>
    <x v="37"/>
    <n v="177"/>
    <s v="430Nm@ 1750-2500rpm"/>
    <x v="0"/>
    <x v="1"/>
  </r>
  <r>
    <x v="5434"/>
    <x v="8"/>
    <x v="13"/>
    <x v="181"/>
    <x v="43"/>
    <s v="Central"/>
    <s v="Oklahoma"/>
    <s v="Bartlesville"/>
    <x v="0"/>
    <s v="Individual"/>
    <s v="Manual"/>
    <x v="0"/>
    <x v="128"/>
    <x v="16"/>
    <n v="147.94"/>
    <s v="320Nm@ 1500-3000rpm"/>
    <x v="2"/>
    <x v="1"/>
  </r>
  <r>
    <x v="5435"/>
    <x v="22"/>
    <x v="15"/>
    <x v="182"/>
    <x v="67"/>
    <s v="Central"/>
    <s v="Oklahoma"/>
    <s v="Bartlesville"/>
    <x v="0"/>
    <s v="Individual"/>
    <s v="Automatic"/>
    <x v="0"/>
    <x v="99"/>
    <x v="42"/>
    <n v="190"/>
    <s v="400Nm"/>
    <x v="0"/>
    <x v="1"/>
  </r>
  <r>
    <x v="5436"/>
    <x v="4"/>
    <x v="10"/>
    <x v="183"/>
    <x v="127"/>
    <s v="South"/>
    <s v="Georgia"/>
    <s v="East Point"/>
    <x v="1"/>
    <s v="Trustmark_Dealer"/>
    <s v="Automatic"/>
    <x v="0"/>
    <x v="109"/>
    <x v="19"/>
    <n v="157.69999999999999"/>
    <s v="213Nm@ 4500rpm"/>
    <x v="0"/>
    <x v="1"/>
  </r>
  <r>
    <x v="5437"/>
    <x v="0"/>
    <x v="7"/>
    <x v="3"/>
    <x v="128"/>
    <s v="South"/>
    <s v="Georgia"/>
    <s v="Dunwoody"/>
    <x v="1"/>
    <s v="Trustmark_Dealer"/>
    <s v="Manual"/>
    <x v="0"/>
    <x v="69"/>
    <x v="14"/>
    <n v="67.05"/>
    <s v="90Nm@ 3500rpm"/>
    <x v="0"/>
    <x v="1"/>
  </r>
  <r>
    <x v="5438"/>
    <x v="0"/>
    <x v="14"/>
    <x v="184"/>
    <x v="129"/>
    <s v="South"/>
    <s v="Georgia"/>
    <s v="Dunwoody"/>
    <x v="0"/>
    <s v="Dealer"/>
    <s v="Manual"/>
    <x v="0"/>
    <x v="163"/>
    <x v="0"/>
    <n v="74"/>
    <s v="190Nm@ 2000rpm"/>
    <x v="0"/>
    <x v="1"/>
  </r>
  <r>
    <x v="5439"/>
    <x v="2"/>
    <x v="10"/>
    <x v="105"/>
    <x v="130"/>
    <s v="South"/>
    <s v="Georgia"/>
    <s v="Dunwoody"/>
    <x v="1"/>
    <s v="Trustmark_Dealer"/>
    <s v="Manual"/>
    <x v="0"/>
    <x v="23"/>
    <x v="13"/>
    <n v="88.7"/>
    <s v="110Nm@ 4800rpm"/>
    <x v="0"/>
    <x v="1"/>
  </r>
  <r>
    <x v="5440"/>
    <x v="4"/>
    <x v="7"/>
    <x v="185"/>
    <x v="131"/>
    <s v="South"/>
    <s v="Georgia"/>
    <s v="East Point"/>
    <x v="0"/>
    <s v="Trustmark_Dealer"/>
    <s v="Manual"/>
    <x v="1"/>
    <x v="37"/>
    <x v="19"/>
    <n v="100.6"/>
    <s v="200Nm@ 1200-3600rpm"/>
    <x v="2"/>
    <x v="1"/>
  </r>
  <r>
    <x v="5441"/>
    <x v="0"/>
    <x v="15"/>
    <x v="29"/>
    <x v="132"/>
    <s v="South"/>
    <s v="Georgia"/>
    <s v="East Point"/>
    <x v="1"/>
    <s v="Trustmark_Dealer"/>
    <s v="Automatic"/>
    <x v="0"/>
    <x v="52"/>
    <x v="5"/>
    <n v="81.8"/>
    <s v="113Nm@ 4200rpm"/>
    <x v="0"/>
    <x v="1"/>
  </r>
  <r>
    <x v="5442"/>
    <x v="4"/>
    <x v="4"/>
    <x v="74"/>
    <x v="133"/>
    <s v="South"/>
    <s v="Georgia"/>
    <s v="East Point"/>
    <x v="1"/>
    <s v="Trustmark_Dealer"/>
    <s v="Manual"/>
    <x v="0"/>
    <x v="95"/>
    <x v="63"/>
    <n v="88.73"/>
    <s v="132Nm@ 3000rpm"/>
    <x v="0"/>
    <x v="1"/>
  </r>
  <r>
    <x v="5443"/>
    <x v="0"/>
    <x v="14"/>
    <x v="21"/>
    <x v="134"/>
    <s v="South"/>
    <s v="Georgia"/>
    <s v="East Point"/>
    <x v="1"/>
    <s v="Dealer"/>
    <s v="Automatic"/>
    <x v="0"/>
    <x v="52"/>
    <x v="5"/>
    <n v="81.8"/>
    <s v="113Nm@ 4200rpm"/>
    <x v="0"/>
    <x v="1"/>
  </r>
  <r>
    <x v="5444"/>
    <x v="3"/>
    <x v="4"/>
    <x v="0"/>
    <x v="135"/>
    <s v="South"/>
    <s v="Georgia"/>
    <s v="Douglasville"/>
    <x v="0"/>
    <s v="Dealer"/>
    <s v="Manual"/>
    <x v="0"/>
    <x v="153"/>
    <x v="56"/>
    <n v="73.97"/>
    <s v="190.24nm@ 1750-2250rpm"/>
    <x v="0"/>
    <x v="1"/>
  </r>
  <r>
    <x v="5445"/>
    <x v="16"/>
    <x v="15"/>
    <x v="186"/>
    <x v="72"/>
    <s v="South"/>
    <s v="Georgia"/>
    <s v="Douglasville"/>
    <x v="0"/>
    <s v="Dealer"/>
    <s v="Automatic"/>
    <x v="0"/>
    <x v="95"/>
    <x v="40"/>
    <n v="190"/>
    <s v="400Nm@ 1750-2500rpm"/>
    <x v="0"/>
    <x v="1"/>
  </r>
  <r>
    <x v="5446"/>
    <x v="16"/>
    <x v="15"/>
    <x v="187"/>
    <x v="136"/>
    <s v="South"/>
    <s v="Georgia"/>
    <s v="Douglasville"/>
    <x v="0"/>
    <s v="Dealer"/>
    <s v="Automatic"/>
    <x v="0"/>
    <x v="95"/>
    <x v="40"/>
    <n v="190"/>
    <s v="400Nm@ 1750-2500rpm"/>
    <x v="0"/>
    <x v="1"/>
  </r>
  <r>
    <x v="5447"/>
    <x v="2"/>
    <x v="15"/>
    <x v="188"/>
    <x v="137"/>
    <s v="South"/>
    <s v="Georgia"/>
    <s v="Dunwoody"/>
    <x v="1"/>
    <s v="Trustmark_Dealer"/>
    <s v="Automatic"/>
    <x v="0"/>
    <x v="74"/>
    <x v="13"/>
    <n v="88.76"/>
    <s v="110Nm@ 4800rpm"/>
    <x v="0"/>
    <x v="1"/>
  </r>
  <r>
    <x v="5448"/>
    <x v="1"/>
    <x v="10"/>
    <x v="106"/>
    <x v="81"/>
    <s v="South"/>
    <s v="Georgia"/>
    <s v="Dunwoody"/>
    <x v="1"/>
    <s v="Dealer"/>
    <s v="Automatic"/>
    <x v="0"/>
    <x v="75"/>
    <x v="28"/>
    <n v="103.5"/>
    <s v="153Nm@ 3800rpm"/>
    <x v="0"/>
    <x v="1"/>
  </r>
  <r>
    <x v="5449"/>
    <x v="22"/>
    <x v="14"/>
    <x v="189"/>
    <x v="105"/>
    <s v="South"/>
    <s v="Georgia"/>
    <s v="East Point"/>
    <x v="0"/>
    <s v="Dealer"/>
    <s v="Automatic"/>
    <x v="0"/>
    <x v="24"/>
    <x v="64"/>
    <n v="150"/>
    <s v="350Nm@ 1500-2750rpm"/>
    <x v="0"/>
    <x v="1"/>
  </r>
  <r>
    <x v="5450"/>
    <x v="0"/>
    <x v="7"/>
    <x v="137"/>
    <x v="7"/>
    <s v="South"/>
    <s v="Georgia"/>
    <s v="Douglasville"/>
    <x v="0"/>
    <s v="Individual"/>
    <s v="Manual"/>
    <x v="1"/>
    <x v="57"/>
    <x v="0"/>
    <n v="74"/>
    <s v="190Nm@ 2000rpm"/>
    <x v="0"/>
    <x v="1"/>
  </r>
  <r>
    <x v="5451"/>
    <x v="0"/>
    <x v="10"/>
    <x v="560"/>
    <x v="14"/>
    <s v="Central"/>
    <s v="Texas"/>
    <s v="Friendswood"/>
    <x v="1"/>
    <s v="Individual"/>
    <s v="Manual"/>
    <x v="1"/>
    <x v="83"/>
    <x v="5"/>
    <n v="83.14"/>
    <s v="115Nm@ 4000rpm"/>
    <x v="0"/>
    <x v="1"/>
  </r>
  <r>
    <x v="5452"/>
    <x v="0"/>
    <x v="16"/>
    <x v="471"/>
    <x v="43"/>
    <s v="Central"/>
    <s v="Texas"/>
    <s v="Fort Worth"/>
    <x v="1"/>
    <s v="Individual"/>
    <s v="Manual"/>
    <x v="2"/>
    <x v="106"/>
    <x v="86"/>
    <n v="104.68"/>
    <s v="145@ 4,100(kgm@ rpm)"/>
    <x v="0"/>
    <x v="1"/>
  </r>
  <r>
    <x v="5453"/>
    <x v="0"/>
    <x v="13"/>
    <x v="21"/>
    <x v="12"/>
    <s v="Central"/>
    <s v="Texas"/>
    <s v="Fort Worth"/>
    <x v="0"/>
    <s v="Individual"/>
    <s v="Manual"/>
    <x v="0"/>
    <x v="101"/>
    <x v="0"/>
    <n v="88.5"/>
    <s v="200Nm@ 1750rpm"/>
    <x v="0"/>
    <x v="1"/>
  </r>
  <r>
    <x v="5454"/>
    <x v="0"/>
    <x v="17"/>
    <x v="177"/>
    <x v="6"/>
    <s v="Central"/>
    <s v="Texas"/>
    <s v="Friendswood"/>
    <x v="1"/>
    <s v="Individual"/>
    <s v="Manual"/>
    <x v="0"/>
    <x v="71"/>
    <x v="5"/>
    <n v="81.8"/>
    <s v="113Nm@ 4200rpm"/>
    <x v="0"/>
    <x v="1"/>
  </r>
  <r>
    <x v="5455"/>
    <x v="3"/>
    <x v="3"/>
    <x v="151"/>
    <x v="98"/>
    <s v="Central"/>
    <s v="Illinois"/>
    <s v="Glendale Heights"/>
    <x v="1"/>
    <s v="Individual"/>
    <s v="Manual"/>
    <x v="1"/>
    <x v="34"/>
    <x v="30"/>
    <n v="63"/>
    <s v="9.8@ 3,000(kgm@ rpm)"/>
    <x v="0"/>
    <x v="1"/>
  </r>
  <r>
    <x v="5456"/>
    <x v="0"/>
    <x v="0"/>
    <x v="175"/>
    <x v="15"/>
    <s v="Central"/>
    <s v="Illinois"/>
    <s v="Glenview"/>
    <x v="1"/>
    <s v="Individual"/>
    <s v="Manual"/>
    <x v="0"/>
    <x v="27"/>
    <x v="5"/>
    <n v="85.8"/>
    <s v="114Nm@ 4000rpm"/>
    <x v="0"/>
    <x v="1"/>
  </r>
  <r>
    <x v="5457"/>
    <x v="3"/>
    <x v="0"/>
    <x v="170"/>
    <x v="12"/>
    <s v="Central"/>
    <s v="Illinois"/>
    <s v="Glendale Heights"/>
    <x v="1"/>
    <s v="Individual"/>
    <s v="Manual"/>
    <x v="0"/>
    <x v="115"/>
    <x v="66"/>
    <n v="55.2"/>
    <s v="74.5Nm@ 4000rpm"/>
    <x v="0"/>
    <x v="1"/>
  </r>
  <r>
    <x v="5458"/>
    <x v="17"/>
    <x v="0"/>
    <x v="123"/>
    <x v="7"/>
    <s v="Central"/>
    <s v="Illinois"/>
    <s v="Glendale Heights"/>
    <x v="0"/>
    <s v="Individual"/>
    <s v="Manual"/>
    <x v="1"/>
    <x v="84"/>
    <x v="10"/>
    <n v="83.8"/>
    <s v="200Nm@ 1900rpm"/>
    <x v="0"/>
    <x v="1"/>
  </r>
  <r>
    <x v="5459"/>
    <x v="0"/>
    <x v="6"/>
    <x v="24"/>
    <x v="10"/>
    <s v="Central"/>
    <s v="Illinois"/>
    <s v="Glen Ellyn"/>
    <x v="1"/>
    <s v="Individual"/>
    <s v="Manual"/>
    <x v="1"/>
    <x v="112"/>
    <x v="4"/>
    <n v="85.8"/>
    <s v="114Nm@ 4000rpm"/>
    <x v="0"/>
    <x v="1"/>
  </r>
  <r>
    <x v="5460"/>
    <x v="9"/>
    <x v="4"/>
    <x v="8"/>
    <x v="7"/>
    <s v="Central"/>
    <s v="Illinois"/>
    <s v="Glendale Heights"/>
    <x v="1"/>
    <s v="Individual"/>
    <s v="Manual"/>
    <x v="0"/>
    <x v="34"/>
    <x v="13"/>
    <n v="76.8"/>
    <s v="106.5Nm@ 4400rpm"/>
    <x v="0"/>
    <x v="1"/>
  </r>
  <r>
    <x v="5461"/>
    <x v="2"/>
    <x v="15"/>
    <x v="133"/>
    <x v="17"/>
    <s v="Central"/>
    <s v="Illinois"/>
    <s v="Glenview"/>
    <x v="1"/>
    <s v="Individual"/>
    <s v="Manual"/>
    <x v="0"/>
    <x v="112"/>
    <x v="13"/>
    <n v="88.7"/>
    <s v="110Nm@ 4800rpm"/>
    <x v="0"/>
    <x v="1"/>
  </r>
  <r>
    <x v="5462"/>
    <x v="8"/>
    <x v="4"/>
    <x v="198"/>
    <x v="243"/>
    <s v="Central"/>
    <s v="Illinois"/>
    <s v="Glenview"/>
    <x v="0"/>
    <s v="Individual"/>
    <s v="Manual"/>
    <x v="0"/>
    <x v="200"/>
    <x v="3"/>
    <n v="69.010000000000005"/>
    <s v="140Nm@ 1800-3000rpm"/>
    <x v="0"/>
    <x v="1"/>
  </r>
  <r>
    <x v="5463"/>
    <x v="3"/>
    <x v="15"/>
    <x v="175"/>
    <x v="280"/>
    <s v="Central"/>
    <s v="Illinois"/>
    <s v="Glenview"/>
    <x v="1"/>
    <s v="Dealer"/>
    <s v="Manual"/>
    <x v="0"/>
    <x v="20"/>
    <x v="30"/>
    <n v="68.069999999999993"/>
    <s v="99.07Nm@ 4500rpm"/>
    <x v="0"/>
    <x v="1"/>
  </r>
  <r>
    <x v="5464"/>
    <x v="4"/>
    <x v="14"/>
    <x v="89"/>
    <x v="15"/>
    <s v="Central"/>
    <s v="Illinois"/>
    <s v="Glen Ellyn"/>
    <x v="0"/>
    <s v="Individual"/>
    <s v="Manual"/>
    <x v="0"/>
    <x v="158"/>
    <x v="23"/>
    <n v="174.5"/>
    <s v="420Nm@ 1400-2600rpm"/>
    <x v="2"/>
    <x v="1"/>
  </r>
  <r>
    <x v="5465"/>
    <x v="3"/>
    <x v="13"/>
    <x v="216"/>
    <x v="45"/>
    <s v="Central"/>
    <s v="Illinois"/>
    <s v="Glendale Heights"/>
    <x v="1"/>
    <s v="Dealer"/>
    <s v="Manual"/>
    <x v="0"/>
    <x v="27"/>
    <x v="5"/>
    <n v="81.83"/>
    <s v="114.7Nm@ 4000rpm"/>
    <x v="0"/>
    <x v="1"/>
  </r>
  <r>
    <x v="5466"/>
    <x v="3"/>
    <x v="10"/>
    <x v="22"/>
    <x v="13"/>
    <s v="Central"/>
    <s v="Illinois"/>
    <s v="Glendale Heights"/>
    <x v="0"/>
    <s v="Dealer"/>
    <s v="Manual"/>
    <x v="0"/>
    <x v="15"/>
    <x v="3"/>
    <n v="88.73"/>
    <s v="219.7Nm@ 1500-2750rpm"/>
    <x v="0"/>
    <x v="1"/>
  </r>
  <r>
    <x v="5467"/>
    <x v="8"/>
    <x v="7"/>
    <x v="9"/>
    <x v="1"/>
    <s v="Central"/>
    <s v="Illinois"/>
    <s v="Glendale Heights"/>
    <x v="0"/>
    <s v="Individual"/>
    <s v="Manual"/>
    <x v="1"/>
    <x v="78"/>
    <x v="33"/>
    <n v="69.010000000000005"/>
    <s v="135Nm@ 2500rpm"/>
    <x v="0"/>
    <x v="1"/>
  </r>
  <r>
    <x v="5468"/>
    <x v="7"/>
    <x v="11"/>
    <x v="180"/>
    <x v="1"/>
    <s v="Central"/>
    <s v="Illinois"/>
    <s v="Glendale Heights"/>
    <x v="0"/>
    <s v="Individual"/>
    <s v="Manual"/>
    <x v="1"/>
    <x v="228"/>
    <x v="10"/>
    <n v="65"/>
    <s v="160Nm@ 2000rpm"/>
    <x v="0"/>
    <x v="1"/>
  </r>
  <r>
    <x v="5469"/>
    <x v="5"/>
    <x v="11"/>
    <x v="24"/>
    <x v="38"/>
    <s v="South"/>
    <s v="Florida"/>
    <s v="Winter Haven"/>
    <x v="0"/>
    <s v="Individual"/>
    <s v="Manual"/>
    <x v="1"/>
    <x v="34"/>
    <x v="9"/>
    <n v="67"/>
    <s v="160Nm@ 2000rpm"/>
    <x v="0"/>
    <x v="1"/>
  </r>
  <r>
    <x v="5470"/>
    <x v="9"/>
    <x v="13"/>
    <x v="8"/>
    <x v="15"/>
    <s v="South"/>
    <s v="Florida"/>
    <s v="Winter Haven"/>
    <x v="1"/>
    <s v="Individual"/>
    <s v="Manual"/>
    <x v="0"/>
    <x v="23"/>
    <x v="13"/>
    <n v="82.4"/>
    <s v="108.5Nm@ 5000rpm"/>
    <x v="0"/>
    <x v="1"/>
  </r>
  <r>
    <x v="5471"/>
    <x v="8"/>
    <x v="13"/>
    <x v="144"/>
    <x v="14"/>
    <s v="South"/>
    <s v="Florida"/>
    <s v="Winter Haven"/>
    <x v="0"/>
    <s v="Individual"/>
    <s v="Manual"/>
    <x v="1"/>
    <x v="78"/>
    <x v="33"/>
    <n v="69.010000000000005"/>
    <s v="135Nm@ 2500rpm"/>
    <x v="0"/>
    <x v="1"/>
  </r>
  <r>
    <x v="5472"/>
    <x v="8"/>
    <x v="7"/>
    <x v="12"/>
    <x v="14"/>
    <s v="South"/>
    <s v="Florida"/>
    <s v="Winter Haven"/>
    <x v="0"/>
    <s v="Individual"/>
    <s v="Manual"/>
    <x v="0"/>
    <x v="146"/>
    <x v="0"/>
    <n v="88.76"/>
    <s v="200Nm@ 1750-3000rpm"/>
    <x v="0"/>
    <x v="1"/>
  </r>
  <r>
    <x v="5473"/>
    <x v="3"/>
    <x v="4"/>
    <x v="21"/>
    <x v="6"/>
    <s v="South"/>
    <s v="Florida"/>
    <s v="Winter Haven"/>
    <x v="1"/>
    <s v="Individual"/>
    <s v="Manual"/>
    <x v="0"/>
    <x v="5"/>
    <x v="5"/>
    <n v="81.86"/>
    <s v="113.75nm@ 4000rpm"/>
    <x v="0"/>
    <x v="1"/>
  </r>
  <r>
    <x v="5474"/>
    <x v="3"/>
    <x v="13"/>
    <x v="40"/>
    <x v="19"/>
    <s v="South"/>
    <s v="Florida"/>
    <s v="Winter Garden"/>
    <x v="1"/>
    <s v="Individual"/>
    <s v="Manual"/>
    <x v="0"/>
    <x v="89"/>
    <x v="15"/>
    <n v="121.4"/>
    <s v="154.9Nm@ 4200rpm"/>
    <x v="0"/>
    <x v="1"/>
  </r>
  <r>
    <x v="5475"/>
    <x v="2"/>
    <x v="0"/>
    <x v="201"/>
    <x v="16"/>
    <s v="South"/>
    <s v="Florida"/>
    <s v="Winter Garden"/>
    <x v="0"/>
    <s v="Dealer"/>
    <s v="Manual"/>
    <x v="0"/>
    <x v="40"/>
    <x v="1"/>
    <n v="98.6"/>
    <s v="200Nm@ 1750rpm"/>
    <x v="0"/>
    <x v="1"/>
  </r>
  <r>
    <x v="5476"/>
    <x v="6"/>
    <x v="4"/>
    <x v="293"/>
    <x v="64"/>
    <s v="East"/>
    <s v="New York"/>
    <s v="Cheektowaga"/>
    <x v="0"/>
    <s v="Individual"/>
    <s v="Manual"/>
    <x v="0"/>
    <x v="233"/>
    <x v="10"/>
    <n v="108.5"/>
    <s v="245Nm@ 1750rpm"/>
    <x v="3"/>
    <x v="1"/>
  </r>
  <r>
    <x v="5477"/>
    <x v="7"/>
    <x v="8"/>
    <x v="144"/>
    <x v="14"/>
    <s v="East"/>
    <s v="New York"/>
    <s v="Cheektowaga"/>
    <x v="0"/>
    <s v="Individual"/>
    <s v="Manual"/>
    <x v="0"/>
    <x v="104"/>
    <x v="60"/>
    <n v="63"/>
    <s v="180 Nm at 1440-1500rpm"/>
    <x v="2"/>
    <x v="1"/>
  </r>
  <r>
    <x v="5478"/>
    <x v="7"/>
    <x v="10"/>
    <x v="105"/>
    <x v="1"/>
    <s v="East"/>
    <s v="New York"/>
    <s v="Central Islip"/>
    <x v="0"/>
    <s v="Individual"/>
    <s v="Manual"/>
    <x v="0"/>
    <x v="149"/>
    <x v="60"/>
    <n v="62.1"/>
    <s v="195Nm@ 1440-2200rpm"/>
    <x v="5"/>
    <x v="1"/>
  </r>
  <r>
    <x v="5479"/>
    <x v="3"/>
    <x v="14"/>
    <x v="155"/>
    <x v="25"/>
    <s v="East"/>
    <s v="New York"/>
    <s v="Commack"/>
    <x v="0"/>
    <s v="Individual"/>
    <s v="Manual"/>
    <x v="0"/>
    <x v="138"/>
    <x v="56"/>
    <n v="73.97"/>
    <s v="190.25nm@ 1750-2250rpm"/>
    <x v="0"/>
    <x v="1"/>
  </r>
  <r>
    <x v="5480"/>
    <x v="7"/>
    <x v="7"/>
    <x v="185"/>
    <x v="43"/>
    <s v="East"/>
    <s v="New York"/>
    <s v="Commack"/>
    <x v="0"/>
    <s v="Individual"/>
    <s v="Manual"/>
    <x v="1"/>
    <x v="77"/>
    <x v="16"/>
    <n v="140"/>
    <s v="330Nm@ 1600-2800rpm"/>
    <x v="2"/>
    <x v="1"/>
  </r>
  <r>
    <x v="5481"/>
    <x v="0"/>
    <x v="4"/>
    <x v="156"/>
    <x v="17"/>
    <s v="East"/>
    <s v="New York"/>
    <s v="Central Islip"/>
    <x v="1"/>
    <s v="Individual"/>
    <s v="Manual"/>
    <x v="0"/>
    <x v="22"/>
    <x v="7"/>
    <n v="47.3"/>
    <s v="69Nm@ 3500rpm"/>
    <x v="0"/>
    <x v="1"/>
  </r>
  <r>
    <x v="5482"/>
    <x v="0"/>
    <x v="0"/>
    <x v="252"/>
    <x v="146"/>
    <s v="East"/>
    <s v="New York"/>
    <s v="Central Islip"/>
    <x v="0"/>
    <s v="Individual"/>
    <s v="Manual"/>
    <x v="0"/>
    <x v="87"/>
    <x v="0"/>
    <n v="88.8"/>
    <s v="200Nm@ 1750rpm"/>
    <x v="2"/>
    <x v="1"/>
  </r>
  <r>
    <x v="5483"/>
    <x v="0"/>
    <x v="7"/>
    <x v="14"/>
    <x v="365"/>
    <s v="East"/>
    <s v="New York"/>
    <s v="Commack"/>
    <x v="0"/>
    <s v="Individual"/>
    <s v="Manual"/>
    <x v="1"/>
    <x v="57"/>
    <x v="0"/>
    <n v="74"/>
    <s v="190Nm@ 2000rpm"/>
    <x v="0"/>
    <x v="1"/>
  </r>
  <r>
    <x v="5484"/>
    <x v="8"/>
    <x v="16"/>
    <x v="561"/>
    <x v="14"/>
    <s v="East"/>
    <s v="New York"/>
    <s v="Commack"/>
    <x v="0"/>
    <s v="Individual"/>
    <s v="Manual"/>
    <x v="1"/>
    <x v="185"/>
    <x v="3"/>
    <n v="53.5"/>
    <s v="8.5@ 2,500(kgm@ rpm)"/>
    <x v="0"/>
    <x v="1"/>
  </r>
  <r>
    <x v="5485"/>
    <x v="5"/>
    <x v="13"/>
    <x v="119"/>
    <x v="14"/>
    <s v="East"/>
    <s v="New York"/>
    <s v="Centereach"/>
    <x v="0"/>
    <s v="Individual"/>
    <s v="Manual"/>
    <x v="0"/>
    <x v="225"/>
    <x v="1"/>
    <n v="99"/>
    <s v="215Nm@ 1750-3000rpm"/>
    <x v="0"/>
    <x v="1"/>
  </r>
  <r>
    <x v="5486"/>
    <x v="0"/>
    <x v="16"/>
    <x v="151"/>
    <x v="691"/>
    <s v="East"/>
    <s v="New York"/>
    <s v="Centereach"/>
    <x v="1"/>
    <s v="Individual"/>
    <s v="Manual"/>
    <x v="0"/>
    <x v="14"/>
    <x v="7"/>
    <n v="35"/>
    <s v="6.1@ 3,000(kgm@ rpm)"/>
    <x v="3"/>
    <x v="1"/>
  </r>
  <r>
    <x v="5487"/>
    <x v="10"/>
    <x v="14"/>
    <x v="79"/>
    <x v="11"/>
    <s v="East"/>
    <s v="New York"/>
    <s v="Centereach"/>
    <x v="1"/>
    <s v="Individual"/>
    <s v="Manual"/>
    <x v="0"/>
    <x v="205"/>
    <x v="12"/>
    <n v="67"/>
    <s v="104Nm@ 4000rpm"/>
    <x v="2"/>
    <x v="1"/>
  </r>
  <r>
    <x v="5488"/>
    <x v="0"/>
    <x v="14"/>
    <x v="24"/>
    <x v="23"/>
    <s v="East"/>
    <s v="New York"/>
    <s v="Commack"/>
    <x v="1"/>
    <s v="Individual"/>
    <s v="Manual"/>
    <x v="1"/>
    <x v="22"/>
    <x v="7"/>
    <n v="47.3"/>
    <s v="69Nm@ 3500rpm"/>
    <x v="0"/>
    <x v="1"/>
  </r>
  <r>
    <x v="5489"/>
    <x v="0"/>
    <x v="3"/>
    <x v="122"/>
    <x v="12"/>
    <s v="East"/>
    <s v="New York"/>
    <s v="Centereach"/>
    <x v="1"/>
    <s v="Individual"/>
    <s v="Manual"/>
    <x v="0"/>
    <x v="14"/>
    <x v="7"/>
    <n v="46.3"/>
    <s v="62Nm@ 3000rpm"/>
    <x v="0"/>
    <x v="1"/>
  </r>
  <r>
    <x v="5490"/>
    <x v="8"/>
    <x v="6"/>
    <x v="318"/>
    <x v="14"/>
    <s v="East"/>
    <s v="New York"/>
    <s v="Centereach"/>
    <x v="0"/>
    <s v="Individual"/>
    <s v="Manual"/>
    <x v="1"/>
    <x v="30"/>
    <x v="33"/>
    <n v="71"/>
    <s v="135Nm@ 2500rpm"/>
    <x v="0"/>
    <x v="1"/>
  </r>
  <r>
    <x v="5491"/>
    <x v="5"/>
    <x v="4"/>
    <x v="143"/>
    <x v="25"/>
    <s v="East"/>
    <s v="New York"/>
    <s v="Centereach"/>
    <x v="0"/>
    <s v="Individual"/>
    <s v="Manual"/>
    <x v="0"/>
    <x v="60"/>
    <x v="1"/>
    <n v="98.59"/>
    <s v="205Nm@ 1750-3250rpm"/>
    <x v="0"/>
    <x v="1"/>
  </r>
  <r>
    <x v="5492"/>
    <x v="4"/>
    <x v="4"/>
    <x v="29"/>
    <x v="1"/>
    <s v="East"/>
    <s v="New York"/>
    <s v="Cheektowaga"/>
    <x v="0"/>
    <s v="Individual"/>
    <s v="Manual"/>
    <x v="1"/>
    <x v="7"/>
    <x v="8"/>
    <n v="67.040000000000006"/>
    <s v="170Nm@ 1800-2400rpm"/>
    <x v="0"/>
    <x v="1"/>
  </r>
  <r>
    <x v="5493"/>
    <x v="0"/>
    <x v="18"/>
    <x v="365"/>
    <x v="190"/>
    <s v="East"/>
    <s v="Vermont"/>
    <s v="Rutland"/>
    <x v="1"/>
    <s v="Individual"/>
    <s v="Manual"/>
    <x v="3"/>
    <x v="6"/>
    <x v="11"/>
    <n v="60"/>
    <s v="78Nm@ 4500rpm"/>
    <x v="0"/>
    <x v="1"/>
  </r>
  <r>
    <x v="5494"/>
    <x v="3"/>
    <x v="10"/>
    <x v="105"/>
    <x v="12"/>
    <s v="East"/>
    <s v="Vermont"/>
    <s v="Rutland"/>
    <x v="1"/>
    <s v="Individual"/>
    <s v="Manual"/>
    <x v="0"/>
    <x v="11"/>
    <x v="5"/>
    <n v="82"/>
    <s v="114Nm@ 4000rpm"/>
    <x v="0"/>
    <x v="1"/>
  </r>
  <r>
    <x v="5495"/>
    <x v="6"/>
    <x v="7"/>
    <x v="79"/>
    <x v="145"/>
    <s v="West"/>
    <s v="California"/>
    <s v="Dublin"/>
    <x v="0"/>
    <s v="Individual"/>
    <s v="Manual"/>
    <x v="0"/>
    <x v="274"/>
    <x v="10"/>
    <n v="83.8"/>
    <s v="200Nm@ 1900rpm"/>
    <x v="0"/>
    <x v="1"/>
  </r>
  <r>
    <x v="5496"/>
    <x v="3"/>
    <x v="15"/>
    <x v="33"/>
    <x v="23"/>
    <s v="West"/>
    <s v="California"/>
    <s v="Dublin"/>
    <x v="1"/>
    <s v="Individual"/>
    <s v="Manual"/>
    <x v="0"/>
    <x v="20"/>
    <x v="30"/>
    <n v="68"/>
    <s v="99Nm@ 4500rpm"/>
    <x v="0"/>
    <x v="1"/>
  </r>
  <r>
    <x v="5497"/>
    <x v="0"/>
    <x v="4"/>
    <x v="143"/>
    <x v="64"/>
    <s v="East"/>
    <s v="Connecticut"/>
    <s v="Killingly Center"/>
    <x v="0"/>
    <s v="Individual"/>
    <s v="Manual"/>
    <x v="0"/>
    <x v="122"/>
    <x v="0"/>
    <n v="88.5"/>
    <s v="200Nm@ 1750rpm"/>
    <x v="0"/>
    <x v="1"/>
  </r>
  <r>
    <x v="5498"/>
    <x v="3"/>
    <x v="13"/>
    <x v="562"/>
    <x v="7"/>
    <s v="East"/>
    <s v="Maine"/>
    <s v="Bangor"/>
    <x v="1"/>
    <s v="Individual"/>
    <s v="Manual"/>
    <x v="0"/>
    <x v="27"/>
    <x v="5"/>
    <n v="81.83"/>
    <s v="114.7Nm@ 4000rpm"/>
    <x v="0"/>
    <x v="1"/>
  </r>
  <r>
    <x v="5499"/>
    <x v="8"/>
    <x v="6"/>
    <x v="16"/>
    <x v="12"/>
    <s v="West"/>
    <s v="California"/>
    <s v="Dublin"/>
    <x v="1"/>
    <s v="Individual"/>
    <s v="Manual"/>
    <x v="1"/>
    <x v="253"/>
    <x v="32"/>
    <n v="65"/>
    <s v="96 Nm at 3000 rpm"/>
    <x v="0"/>
    <x v="1"/>
  </r>
  <r>
    <x v="5500"/>
    <x v="0"/>
    <x v="10"/>
    <x v="14"/>
    <x v="45"/>
    <s v="East"/>
    <s v="Massachusetts"/>
    <s v="Milford"/>
    <x v="1"/>
    <s v="Individual"/>
    <s v="Manual"/>
    <x v="0"/>
    <x v="54"/>
    <x v="14"/>
    <n v="67.040000000000006"/>
    <s v="90Nm@ 3500rpm"/>
    <x v="0"/>
    <x v="1"/>
  </r>
  <r>
    <x v="5501"/>
    <x v="7"/>
    <x v="10"/>
    <x v="131"/>
    <x v="692"/>
    <s v="West"/>
    <s v="California"/>
    <s v="Dublin"/>
    <x v="0"/>
    <s v="Individual"/>
    <s v="Manual"/>
    <x v="0"/>
    <x v="189"/>
    <x v="16"/>
    <n v="120"/>
    <s v="280Nm@ 1800-2800rpm"/>
    <x v="2"/>
    <x v="1"/>
  </r>
  <r>
    <x v="5502"/>
    <x v="3"/>
    <x v="3"/>
    <x v="148"/>
    <x v="7"/>
    <s v="West"/>
    <s v="California"/>
    <s v="Dublin"/>
    <x v="1"/>
    <s v="Individual"/>
    <s v="Manual"/>
    <x v="2"/>
    <x v="34"/>
    <x v="30"/>
    <n v="63"/>
    <s v="9.8@ 3,000(kgm@ rpm)"/>
    <x v="0"/>
    <x v="1"/>
  </r>
  <r>
    <x v="5503"/>
    <x v="17"/>
    <x v="13"/>
    <x v="150"/>
    <x v="43"/>
    <s v="South"/>
    <s v="Florida"/>
    <s v="Riverview"/>
    <x v="0"/>
    <s v="Individual"/>
    <s v="Manual"/>
    <x v="0"/>
    <x v="84"/>
    <x v="10"/>
    <n v="83.8"/>
    <s v="200Nm@ 1900rpm"/>
    <x v="0"/>
    <x v="1"/>
  </r>
  <r>
    <x v="5504"/>
    <x v="0"/>
    <x v="13"/>
    <x v="5"/>
    <x v="43"/>
    <s v="South"/>
    <s v="Florida"/>
    <s v="Riverview"/>
    <x v="0"/>
    <s v="Individual"/>
    <s v="Manual"/>
    <x v="0"/>
    <x v="18"/>
    <x v="0"/>
    <n v="74"/>
    <s v="190Nm@ 2000rpm"/>
    <x v="0"/>
    <x v="1"/>
  </r>
  <r>
    <x v="5505"/>
    <x v="3"/>
    <x v="6"/>
    <x v="38"/>
    <x v="452"/>
    <s v="East"/>
    <s v="New York"/>
    <s v="Port Chester"/>
    <x v="0"/>
    <s v="Individual"/>
    <s v="Manual"/>
    <x v="0"/>
    <x v="79"/>
    <x v="34"/>
    <n v="126.32"/>
    <s v="259.8Nm@ 1900-2750rpm"/>
    <x v="0"/>
    <x v="1"/>
  </r>
  <r>
    <x v="5506"/>
    <x v="5"/>
    <x v="16"/>
    <x v="563"/>
    <x v="693"/>
    <s v="South"/>
    <s v="Florida"/>
    <s v="Port Saint Lucie"/>
    <x v="1"/>
    <s v="Individual"/>
    <s v="Manual"/>
    <x v="0"/>
    <x v="177"/>
    <x v="81"/>
    <n v="68"/>
    <s v="16.3@ 2,000(kgm@ rpm)"/>
    <x v="0"/>
    <x v="1"/>
  </r>
  <r>
    <x v="5507"/>
    <x v="0"/>
    <x v="7"/>
    <x v="79"/>
    <x v="611"/>
    <s v="South"/>
    <s v="Florida"/>
    <s v="Port Saint Lucie"/>
    <x v="0"/>
    <s v="Individual"/>
    <s v="Manual"/>
    <x v="0"/>
    <x v="0"/>
    <x v="0"/>
    <n v="74"/>
    <s v="190Nm@ 2000rpm"/>
    <x v="0"/>
    <x v="1"/>
  </r>
  <r>
    <x v="5508"/>
    <x v="5"/>
    <x v="10"/>
    <x v="118"/>
    <x v="10"/>
    <s v="East"/>
    <s v="New York"/>
    <s v="Port Chester"/>
    <x v="0"/>
    <s v="Individual"/>
    <s v="Manual"/>
    <x v="0"/>
    <x v="225"/>
    <x v="1"/>
    <n v="99"/>
    <s v="215Nm@ 1750-3000rpm"/>
    <x v="0"/>
    <x v="1"/>
  </r>
  <r>
    <x v="5509"/>
    <x v="8"/>
    <x v="11"/>
    <x v="67"/>
    <x v="7"/>
    <s v="South"/>
    <s v="Florida"/>
    <s v="Port Saint Lucie"/>
    <x v="0"/>
    <s v="Individual"/>
    <s v="Manual"/>
    <x v="1"/>
    <x v="186"/>
    <x v="33"/>
    <n v="70"/>
    <s v="135Nm@ 2500rpm"/>
    <x v="2"/>
    <x v="1"/>
  </r>
  <r>
    <x v="5510"/>
    <x v="0"/>
    <x v="11"/>
    <x v="158"/>
    <x v="14"/>
    <s v="East"/>
    <s v="New York"/>
    <s v="Port Chester"/>
    <x v="0"/>
    <s v="Individual"/>
    <s v="Manual"/>
    <x v="3"/>
    <x v="19"/>
    <x v="0"/>
    <n v="88.8"/>
    <s v="200Nm@ 1750rpm"/>
    <x v="0"/>
    <x v="1"/>
  </r>
  <r>
    <x v="5511"/>
    <x v="0"/>
    <x v="14"/>
    <x v="66"/>
    <x v="54"/>
    <s v="South"/>
    <s v="Florida"/>
    <s v="Port Saint Lucie"/>
    <x v="1"/>
    <s v="Individual"/>
    <s v="Manual"/>
    <x v="0"/>
    <x v="241"/>
    <x v="5"/>
    <n v="81.8"/>
    <s v="113Nm@ 4200rpm"/>
    <x v="0"/>
    <x v="1"/>
  </r>
  <r>
    <x v="5512"/>
    <x v="3"/>
    <x v="6"/>
    <x v="126"/>
    <x v="11"/>
    <s v="South"/>
    <s v="Florida"/>
    <s v="Port Saint Lucie"/>
    <x v="1"/>
    <s v="Individual"/>
    <s v="Manual"/>
    <x v="1"/>
    <x v="49"/>
    <x v="5"/>
    <n v="78.900000000000006"/>
    <s v="111.7Nm@ 4000rpm"/>
    <x v="0"/>
    <x v="1"/>
  </r>
  <r>
    <x v="5513"/>
    <x v="3"/>
    <x v="4"/>
    <x v="309"/>
    <x v="247"/>
    <s v="East"/>
    <s v="New York"/>
    <s v="Port Chester"/>
    <x v="1"/>
    <s v="Individual"/>
    <s v="Manual"/>
    <x v="0"/>
    <x v="11"/>
    <x v="5"/>
    <n v="81.86"/>
    <s v="113.75nm@ 4000rpm"/>
    <x v="0"/>
    <x v="1"/>
  </r>
  <r>
    <x v="5514"/>
    <x v="0"/>
    <x v="13"/>
    <x v="137"/>
    <x v="1"/>
    <s v="East"/>
    <s v="New York"/>
    <s v="Port Chester"/>
    <x v="1"/>
    <s v="Individual"/>
    <s v="Manual"/>
    <x v="0"/>
    <x v="54"/>
    <x v="14"/>
    <n v="67.040000000000006"/>
    <s v="90Nm@ 3500rpm"/>
    <x v="0"/>
    <x v="1"/>
  </r>
  <r>
    <x v="5515"/>
    <x v="7"/>
    <x v="13"/>
    <x v="21"/>
    <x v="14"/>
    <s v="East"/>
    <s v="New York"/>
    <s v="Port Chester"/>
    <x v="0"/>
    <s v="Individual"/>
    <s v="Manual"/>
    <x v="0"/>
    <x v="149"/>
    <x v="60"/>
    <n v="62.1"/>
    <s v="195Nm@ 1400-2200rpm"/>
    <x v="2"/>
    <x v="1"/>
  </r>
  <r>
    <x v="5516"/>
    <x v="0"/>
    <x v="0"/>
    <x v="24"/>
    <x v="694"/>
    <s v="South"/>
    <s v="Florida"/>
    <s v="Riverview"/>
    <x v="1"/>
    <s v="Individual"/>
    <s v="Manual"/>
    <x v="0"/>
    <x v="72"/>
    <x v="26"/>
    <n v="73"/>
    <s v="101Nm@ 3000rpm"/>
    <x v="0"/>
    <x v="1"/>
  </r>
  <r>
    <x v="5517"/>
    <x v="8"/>
    <x v="13"/>
    <x v="151"/>
    <x v="23"/>
    <s v="East"/>
    <s v="New York"/>
    <s v="Port Chester"/>
    <x v="1"/>
    <s v="Individual"/>
    <s v="Manual"/>
    <x v="0"/>
    <x v="138"/>
    <x v="62"/>
    <n v="37.5"/>
    <s v="51Nm@ 4000+/-500rpm"/>
    <x v="1"/>
    <x v="1"/>
  </r>
  <r>
    <x v="5518"/>
    <x v="0"/>
    <x v="0"/>
    <x v="190"/>
    <x v="7"/>
    <s v="East"/>
    <s v="New York"/>
    <s v="Port Chester"/>
    <x v="1"/>
    <s v="Individual"/>
    <s v="Manual"/>
    <x v="1"/>
    <x v="29"/>
    <x v="14"/>
    <n v="67.05"/>
    <s v="90Nm@ 3500rpm"/>
    <x v="0"/>
    <x v="1"/>
  </r>
  <r>
    <x v="5519"/>
    <x v="8"/>
    <x v="10"/>
    <x v="24"/>
    <x v="7"/>
    <s v="East"/>
    <s v="New York"/>
    <s v="Port Chester"/>
    <x v="1"/>
    <s v="Individual"/>
    <s v="Manual"/>
    <x v="0"/>
    <x v="156"/>
    <x v="13"/>
    <n v="84"/>
    <s v="114Nm@ 3500rpm"/>
    <x v="0"/>
    <x v="1"/>
  </r>
  <r>
    <x v="5520"/>
    <x v="16"/>
    <x v="2"/>
    <x v="183"/>
    <x v="7"/>
    <s v="South"/>
    <s v="Florida"/>
    <s v="Riverview"/>
    <x v="0"/>
    <s v="Individual"/>
    <s v="Automatic"/>
    <x v="1"/>
    <x v="285"/>
    <x v="85"/>
    <n v="258"/>
    <s v="560Nm@ 1500rpm"/>
    <x v="0"/>
    <x v="1"/>
  </r>
  <r>
    <x v="5521"/>
    <x v="8"/>
    <x v="3"/>
    <x v="365"/>
    <x v="14"/>
    <s v="Central"/>
    <s v="Michigan"/>
    <s v="East Lansing"/>
    <x v="0"/>
    <s v="Individual"/>
    <s v="Manual"/>
    <x v="2"/>
    <x v="185"/>
    <x v="3"/>
    <n v="53.5"/>
    <s v="8.5@ 2,500(kgm@ rpm)"/>
    <x v="0"/>
    <x v="1"/>
  </r>
  <r>
    <x v="5522"/>
    <x v="9"/>
    <x v="9"/>
    <x v="349"/>
    <x v="220"/>
    <s v="Central"/>
    <s v="Michigan"/>
    <s v="East Lansing"/>
    <x v="0"/>
    <s v="Individual"/>
    <s v="Manual"/>
    <x v="1"/>
    <x v="38"/>
    <x v="76"/>
    <n v="80"/>
    <s v="19@ 1,800(kgm@ rpm)"/>
    <x v="6"/>
    <x v="1"/>
  </r>
  <r>
    <x v="5523"/>
    <x v="7"/>
    <x v="1"/>
    <x v="156"/>
    <x v="7"/>
    <s v="Central"/>
    <s v="Michigan"/>
    <s v="Dearborn Heights"/>
    <x v="0"/>
    <s v="Individual"/>
    <s v="Manual"/>
    <x v="2"/>
    <x v="201"/>
    <x v="16"/>
    <n v="120"/>
    <s v="290Nm@ 1800-2800rpm"/>
    <x v="3"/>
    <x v="1"/>
  </r>
  <r>
    <x v="5524"/>
    <x v="2"/>
    <x v="10"/>
    <x v="35"/>
    <x v="76"/>
    <s v="Central"/>
    <s v="Michigan"/>
    <s v="East Lansing"/>
    <x v="1"/>
    <s v="Individual"/>
    <s v="Manual"/>
    <x v="0"/>
    <x v="34"/>
    <x v="2"/>
    <n v="117.3"/>
    <s v="145Nm@ 4600rpm"/>
    <x v="0"/>
    <x v="1"/>
  </r>
  <r>
    <x v="5525"/>
    <x v="0"/>
    <x v="10"/>
    <x v="146"/>
    <x v="12"/>
    <s v="Central"/>
    <s v="Michigan"/>
    <s v="Dearborn Heights"/>
    <x v="0"/>
    <s v="Individual"/>
    <s v="Manual"/>
    <x v="0"/>
    <x v="25"/>
    <x v="0"/>
    <n v="88.5"/>
    <s v="200Nm@ 1750rpm"/>
    <x v="0"/>
    <x v="1"/>
  </r>
  <r>
    <x v="5526"/>
    <x v="0"/>
    <x v="11"/>
    <x v="8"/>
    <x v="17"/>
    <s v="Central"/>
    <s v="Michigan"/>
    <s v="East Lansing"/>
    <x v="1"/>
    <s v="Individual"/>
    <s v="Manual"/>
    <x v="0"/>
    <x v="112"/>
    <x v="5"/>
    <n v="85.8"/>
    <s v="114Nm@ 4000rpm"/>
    <x v="0"/>
    <x v="1"/>
  </r>
  <r>
    <x v="5527"/>
    <x v="0"/>
    <x v="7"/>
    <x v="198"/>
    <x v="1"/>
    <s v="Central"/>
    <s v="Michigan"/>
    <s v="Detroit"/>
    <x v="1"/>
    <s v="Individual"/>
    <s v="Manual"/>
    <x v="0"/>
    <x v="68"/>
    <x v="5"/>
    <n v="85.8"/>
    <s v="114Nm@ 4000rpm"/>
    <x v="0"/>
    <x v="1"/>
  </r>
  <r>
    <x v="5528"/>
    <x v="0"/>
    <x v="7"/>
    <x v="147"/>
    <x v="10"/>
    <s v="Central"/>
    <s v="Michigan"/>
    <s v="Detroit"/>
    <x v="0"/>
    <s v="Individual"/>
    <s v="Manual"/>
    <x v="1"/>
    <x v="0"/>
    <x v="0"/>
    <n v="74"/>
    <s v="190Nm@ 2000rpm"/>
    <x v="0"/>
    <x v="1"/>
  </r>
  <r>
    <x v="5529"/>
    <x v="7"/>
    <x v="10"/>
    <x v="154"/>
    <x v="11"/>
    <s v="Central"/>
    <s v="Michigan"/>
    <s v="Detroit"/>
    <x v="0"/>
    <s v="Individual"/>
    <s v="Automatic"/>
    <x v="0"/>
    <x v="33"/>
    <x v="16"/>
    <n v="140"/>
    <s v="330Nm@ 1600-2800rpm"/>
    <x v="2"/>
    <x v="1"/>
  </r>
  <r>
    <x v="5530"/>
    <x v="5"/>
    <x v="9"/>
    <x v="162"/>
    <x v="25"/>
    <s v="Central"/>
    <s v="Michigan"/>
    <s v="Dearborn Heights"/>
    <x v="1"/>
    <s v="Individual"/>
    <s v="Manual"/>
    <x v="2"/>
    <x v="121"/>
    <x v="96"/>
    <n v="101"/>
    <s v="14.9@ 3,400(kgm@ rpm)"/>
    <x v="0"/>
    <x v="1"/>
  </r>
  <r>
    <x v="5531"/>
    <x v="7"/>
    <x v="3"/>
    <x v="24"/>
    <x v="43"/>
    <s v="Central"/>
    <s v="Michigan"/>
    <s v="Detroit"/>
    <x v="0"/>
    <s v="Individual"/>
    <s v="Manual"/>
    <x v="0"/>
    <x v="201"/>
    <x v="16"/>
    <n v="120"/>
    <s v="290Nm@ 1800-2800rpm"/>
    <x v="2"/>
    <x v="1"/>
  </r>
  <r>
    <x v="5532"/>
    <x v="7"/>
    <x v="16"/>
    <x v="0"/>
    <x v="388"/>
    <s v="Central"/>
    <s v="Michigan"/>
    <s v="Detroit"/>
    <x v="0"/>
    <s v="Individual"/>
    <s v="Manual"/>
    <x v="0"/>
    <x v="201"/>
    <x v="77"/>
    <n v="120"/>
    <s v="290Nm@ 1800-2800rpm"/>
    <x v="5"/>
    <x v="1"/>
  </r>
  <r>
    <x v="5533"/>
    <x v="5"/>
    <x v="6"/>
    <x v="152"/>
    <x v="12"/>
    <s v="Central"/>
    <s v="Michigan"/>
    <s v="Detroit"/>
    <x v="0"/>
    <s v="Individual"/>
    <s v="Manual"/>
    <x v="1"/>
    <x v="8"/>
    <x v="9"/>
    <n v="68"/>
    <s v="160Nm@ 2000rpm"/>
    <x v="0"/>
    <x v="1"/>
  </r>
  <r>
    <x v="5534"/>
    <x v="2"/>
    <x v="0"/>
    <x v="29"/>
    <x v="2"/>
    <s v="Central"/>
    <s v="Wisconsin"/>
    <s v="Oak Creek"/>
    <x v="0"/>
    <s v="Individual"/>
    <s v="Manual"/>
    <x v="0"/>
    <x v="53"/>
    <x v="1"/>
    <n v="98.6"/>
    <s v="200Nm@ 1750rpm"/>
    <x v="0"/>
    <x v="1"/>
  </r>
  <r>
    <x v="5535"/>
    <x v="0"/>
    <x v="11"/>
    <x v="237"/>
    <x v="12"/>
    <s v="Central"/>
    <s v="Wisconsin"/>
    <s v="Oshkosh"/>
    <x v="1"/>
    <s v="Individual"/>
    <s v="Manual"/>
    <x v="0"/>
    <x v="14"/>
    <x v="7"/>
    <n v="46.3"/>
    <s v="62Nm@ 3000rpm"/>
    <x v="0"/>
    <x v="1"/>
  </r>
  <r>
    <x v="5536"/>
    <x v="15"/>
    <x v="14"/>
    <x v="243"/>
    <x v="247"/>
    <s v="Central"/>
    <s v="Wisconsin"/>
    <s v="Oshkosh"/>
    <x v="0"/>
    <s v="Individual"/>
    <s v="Manual"/>
    <x v="0"/>
    <x v="5"/>
    <x v="1"/>
    <n v="88"/>
    <s v="230Nm@ 1500-2500rpm"/>
    <x v="0"/>
    <x v="1"/>
  </r>
  <r>
    <x v="5537"/>
    <x v="2"/>
    <x v="13"/>
    <x v="321"/>
    <x v="458"/>
    <s v="Central"/>
    <s v="Wisconsin"/>
    <s v="Oshkosh"/>
    <x v="0"/>
    <s v="Individual"/>
    <s v="Manual"/>
    <x v="0"/>
    <x v="53"/>
    <x v="1"/>
    <n v="98.6"/>
    <s v="200Nm@ 1750rpm"/>
    <x v="0"/>
    <x v="1"/>
  </r>
  <r>
    <x v="5538"/>
    <x v="0"/>
    <x v="2"/>
    <x v="180"/>
    <x v="14"/>
    <s v="Central"/>
    <s v="Wisconsin"/>
    <s v="Oshkosh"/>
    <x v="1"/>
    <s v="Individual"/>
    <s v="Manual"/>
    <x v="1"/>
    <x v="14"/>
    <x v="7"/>
    <n v="46.3"/>
    <s v="62Nm@ 3000rpm"/>
    <x v="0"/>
    <x v="1"/>
  </r>
  <r>
    <x v="5539"/>
    <x v="2"/>
    <x v="10"/>
    <x v="185"/>
    <x v="95"/>
    <s v="Central"/>
    <s v="Wisconsin"/>
    <s v="Oak Creek"/>
    <x v="0"/>
    <s v="Individual"/>
    <s v="Manual"/>
    <x v="2"/>
    <x v="40"/>
    <x v="1"/>
    <n v="98.6"/>
    <s v="200Nm@ 1750rpm"/>
    <x v="0"/>
    <x v="1"/>
  </r>
  <r>
    <x v="5540"/>
    <x v="2"/>
    <x v="13"/>
    <x v="266"/>
    <x v="14"/>
    <s v="Central"/>
    <s v="Wisconsin"/>
    <s v="Oak Creek"/>
    <x v="0"/>
    <s v="Individual"/>
    <s v="Manual"/>
    <x v="1"/>
    <x v="40"/>
    <x v="1"/>
    <n v="98.6"/>
    <s v="200Nm@ 1750rpm"/>
    <x v="0"/>
    <x v="1"/>
  </r>
  <r>
    <x v="5541"/>
    <x v="0"/>
    <x v="3"/>
    <x v="151"/>
    <x v="1"/>
    <s v="Central"/>
    <s v="Wisconsin"/>
    <s v="Oshkosh"/>
    <x v="1"/>
    <s v="Individual"/>
    <s v="Manual"/>
    <x v="2"/>
    <x v="14"/>
    <x v="7"/>
    <n v="46.3"/>
    <s v="62Nm@ 3000rpm"/>
    <x v="0"/>
    <x v="1"/>
  </r>
  <r>
    <x v="5542"/>
    <x v="0"/>
    <x v="1"/>
    <x v="122"/>
    <x v="10"/>
    <s v="Central"/>
    <s v="Wisconsin"/>
    <s v="Oshkosh"/>
    <x v="1"/>
    <s v="Individual"/>
    <s v="Automatic"/>
    <x v="1"/>
    <x v="33"/>
    <x v="6"/>
    <n v="64"/>
    <s v="8.6@ 3,500(kgm@ rpm)"/>
    <x v="0"/>
    <x v="1"/>
  </r>
  <r>
    <x v="5543"/>
    <x v="8"/>
    <x v="0"/>
    <x v="3"/>
    <x v="1"/>
    <s v="Central"/>
    <s v="Texas"/>
    <s v="Huntsville"/>
    <x v="0"/>
    <s v="Individual"/>
    <s v="Manual"/>
    <x v="0"/>
    <x v="203"/>
    <x v="0"/>
    <n v="74"/>
    <s v="190Nm@ 1750-3000rpm"/>
    <x v="0"/>
    <x v="1"/>
  </r>
  <r>
    <x v="5544"/>
    <x v="3"/>
    <x v="2"/>
    <x v="144"/>
    <x v="156"/>
    <s v="Central"/>
    <s v="Texas"/>
    <s v="Hurst"/>
    <x v="0"/>
    <s v="Individual"/>
    <s v="Manual"/>
    <x v="2"/>
    <x v="120"/>
    <x v="48"/>
    <n v="110"/>
    <s v="24 KGM at 1900-2750 RPM"/>
    <x v="0"/>
    <x v="1"/>
  </r>
  <r>
    <x v="5545"/>
    <x v="7"/>
    <x v="6"/>
    <x v="198"/>
    <x v="1"/>
    <s v="Central"/>
    <s v="Texas"/>
    <s v="Huntsville"/>
    <x v="0"/>
    <s v="Individual"/>
    <s v="Manual"/>
    <x v="1"/>
    <x v="26"/>
    <x v="60"/>
    <n v="75"/>
    <s v="200Nm@ 1400-2200rpm"/>
    <x v="3"/>
    <x v="1"/>
  </r>
  <r>
    <x v="5546"/>
    <x v="0"/>
    <x v="11"/>
    <x v="85"/>
    <x v="12"/>
    <s v="Central"/>
    <s v="Texas"/>
    <s v="Hurst"/>
    <x v="1"/>
    <s v="Individual"/>
    <s v="Manual"/>
    <x v="0"/>
    <x v="14"/>
    <x v="7"/>
    <n v="46.3"/>
    <s v="62Nm@ 3000rpm"/>
    <x v="0"/>
    <x v="1"/>
  </r>
  <r>
    <x v="5547"/>
    <x v="0"/>
    <x v="1"/>
    <x v="129"/>
    <x v="10"/>
    <s v="Central"/>
    <s v="Texas"/>
    <s v="Hurst"/>
    <x v="1"/>
    <s v="Individual"/>
    <s v="Manual"/>
    <x v="1"/>
    <x v="14"/>
    <x v="7"/>
    <n v="46.3"/>
    <s v="62Nm@ 3000rpm"/>
    <x v="0"/>
    <x v="1"/>
  </r>
  <r>
    <x v="5548"/>
    <x v="0"/>
    <x v="10"/>
    <x v="195"/>
    <x v="1"/>
    <s v="Central"/>
    <s v="Texas"/>
    <s v="Hurst"/>
    <x v="1"/>
    <s v="Individual"/>
    <s v="Manual"/>
    <x v="0"/>
    <x v="29"/>
    <x v="14"/>
    <n v="67.05"/>
    <s v="90Nm@ 3500rpm"/>
    <x v="0"/>
    <x v="1"/>
  </r>
  <r>
    <x v="5549"/>
    <x v="0"/>
    <x v="0"/>
    <x v="161"/>
    <x v="1"/>
    <s v="Central"/>
    <s v="Texas"/>
    <s v="Hurst"/>
    <x v="0"/>
    <s v="Individual"/>
    <s v="Manual"/>
    <x v="1"/>
    <x v="0"/>
    <x v="0"/>
    <n v="74"/>
    <s v="190Nm@ 2000rpm"/>
    <x v="0"/>
    <x v="1"/>
  </r>
  <r>
    <x v="5550"/>
    <x v="7"/>
    <x v="4"/>
    <x v="204"/>
    <x v="67"/>
    <s v="West"/>
    <s v="Utah"/>
    <s v="Salt Lake City"/>
    <x v="1"/>
    <s v="Individual"/>
    <s v="Manual"/>
    <x v="1"/>
    <x v="12"/>
    <x v="12"/>
    <n v="82"/>
    <s v="115Nm@ 3500-3600rpm"/>
    <x v="4"/>
    <x v="1"/>
  </r>
  <r>
    <x v="5551"/>
    <x v="3"/>
    <x v="9"/>
    <x v="9"/>
    <x v="261"/>
    <s v="West"/>
    <s v="Utah"/>
    <s v="Salt Lake City"/>
    <x v="1"/>
    <s v="Individual"/>
    <s v="Manual"/>
    <x v="3"/>
    <x v="30"/>
    <x v="5"/>
    <n v="80"/>
    <s v="11.4 kgm at 4,000 rpm"/>
    <x v="0"/>
    <x v="1"/>
  </r>
  <r>
    <x v="5552"/>
    <x v="9"/>
    <x v="6"/>
    <x v="212"/>
    <x v="7"/>
    <s v="East"/>
    <s v="New York"/>
    <s v="Roosevelt"/>
    <x v="1"/>
    <s v="Individual"/>
    <s v="Manual"/>
    <x v="1"/>
    <x v="27"/>
    <x v="13"/>
    <n v="79.400000000000006"/>
    <s v="108Nm@ 4400rpm"/>
    <x v="0"/>
    <x v="1"/>
  </r>
  <r>
    <x v="5553"/>
    <x v="0"/>
    <x v="5"/>
    <x v="7"/>
    <x v="25"/>
    <s v="West"/>
    <s v="Utah"/>
    <s v="Salt Lake City"/>
    <x v="1"/>
    <s v="Individual"/>
    <s v="Manual"/>
    <x v="1"/>
    <x v="4"/>
    <x v="7"/>
    <n v="37"/>
    <s v="59Nm@ 2500rpm"/>
    <x v="1"/>
    <x v="1"/>
  </r>
  <r>
    <x v="5554"/>
    <x v="9"/>
    <x v="11"/>
    <x v="564"/>
    <x v="11"/>
    <s v="East"/>
    <s v="New York"/>
    <s v="Roosevelt"/>
    <x v="1"/>
    <s v="Individual"/>
    <s v="Manual"/>
    <x v="1"/>
    <x v="27"/>
    <x v="13"/>
    <n v="79.400000000000006"/>
    <s v="108Nm@ 4400rpm"/>
    <x v="0"/>
    <x v="1"/>
  </r>
  <r>
    <x v="5555"/>
    <x v="8"/>
    <x v="3"/>
    <x v="149"/>
    <x v="14"/>
    <s v="Central"/>
    <s v="Kansas"/>
    <s v="Prairie Village"/>
    <x v="1"/>
    <s v="Individual"/>
    <s v="Manual"/>
    <x v="2"/>
    <x v="121"/>
    <x v="53"/>
    <n v="65.3"/>
    <s v="102Nm@ 2600rpm"/>
    <x v="0"/>
    <x v="1"/>
  </r>
  <r>
    <x v="5556"/>
    <x v="0"/>
    <x v="0"/>
    <x v="446"/>
    <x v="17"/>
    <s v="Central"/>
    <s v="Kansas"/>
    <s v="Prairie Village"/>
    <x v="3"/>
    <s v="Individual"/>
    <s v="Manual"/>
    <x v="0"/>
    <x v="356"/>
    <x v="27"/>
    <n v="80.900000000000006"/>
    <s v="110Nm@ 4000rpm"/>
    <x v="2"/>
    <x v="1"/>
  </r>
  <r>
    <x v="5557"/>
    <x v="0"/>
    <x v="15"/>
    <x v="199"/>
    <x v="67"/>
    <s v="Central"/>
    <s v="Kansas"/>
    <s v="Prairie Village"/>
    <x v="0"/>
    <s v="Individual"/>
    <s v="Manual"/>
    <x v="0"/>
    <x v="309"/>
    <x v="0"/>
    <n v="88.5"/>
    <s v="200Nm@ 1750rpm"/>
    <x v="2"/>
    <x v="1"/>
  </r>
  <r>
    <x v="5558"/>
    <x v="9"/>
    <x v="13"/>
    <x v="9"/>
    <x v="15"/>
    <s v="East"/>
    <s v="New York"/>
    <s v="Roosevelt"/>
    <x v="1"/>
    <s v="Individual"/>
    <s v="Manual"/>
    <x v="0"/>
    <x v="23"/>
    <x v="13"/>
    <n v="82.4"/>
    <s v="108.5Nm@ 5000rpm"/>
    <x v="0"/>
    <x v="1"/>
  </r>
  <r>
    <x v="5559"/>
    <x v="7"/>
    <x v="13"/>
    <x v="145"/>
    <x v="32"/>
    <s v="East"/>
    <s v="Pennsylvania"/>
    <s v="McKeesport"/>
    <x v="0"/>
    <s v="Individual"/>
    <s v="Automatic"/>
    <x v="1"/>
    <x v="33"/>
    <x v="16"/>
    <n v="140"/>
    <s v="330Nm@ 1600-2800rpm"/>
    <x v="2"/>
    <x v="1"/>
  </r>
  <r>
    <x v="5560"/>
    <x v="7"/>
    <x v="0"/>
    <x v="185"/>
    <x v="15"/>
    <s v="East"/>
    <s v="Pennsylvania"/>
    <s v="McKeesport"/>
    <x v="0"/>
    <s v="Individual"/>
    <s v="Manual"/>
    <x v="0"/>
    <x v="77"/>
    <x v="16"/>
    <n v="140"/>
    <s v="330Nm@ 1600-2800rpm"/>
    <x v="2"/>
    <x v="1"/>
  </r>
  <r>
    <x v="5561"/>
    <x v="8"/>
    <x v="10"/>
    <x v="33"/>
    <x v="101"/>
    <s v="East"/>
    <s v="Pennsylvania"/>
    <s v="McKeesport"/>
    <x v="1"/>
    <s v="Individual"/>
    <s v="Manual"/>
    <x v="0"/>
    <x v="156"/>
    <x v="13"/>
    <n v="84"/>
    <s v="114Nm@ 3500rpm"/>
    <x v="0"/>
    <x v="1"/>
  </r>
  <r>
    <x v="5562"/>
    <x v="0"/>
    <x v="10"/>
    <x v="24"/>
    <x v="52"/>
    <s v="East"/>
    <s v="Pennsylvania"/>
    <s v="McKeesport"/>
    <x v="1"/>
    <s v="Individual"/>
    <s v="Manual"/>
    <x v="0"/>
    <x v="22"/>
    <x v="7"/>
    <n v="47.3"/>
    <s v="69Nm@ 3500rpm"/>
    <x v="0"/>
    <x v="1"/>
  </r>
  <r>
    <x v="5563"/>
    <x v="0"/>
    <x v="15"/>
    <x v="58"/>
    <x v="93"/>
    <s v="East"/>
    <s v="Pennsylvania"/>
    <s v="McKeesport"/>
    <x v="0"/>
    <s v="Individual"/>
    <s v="Manual"/>
    <x v="0"/>
    <x v="309"/>
    <x v="0"/>
    <n v="88.5"/>
    <s v="200Nm@ 1750rpm"/>
    <x v="2"/>
    <x v="1"/>
  </r>
  <r>
    <x v="5564"/>
    <x v="2"/>
    <x v="9"/>
    <x v="190"/>
    <x v="12"/>
    <s v="West"/>
    <s v="Wyoming"/>
    <s v="Laramie"/>
    <x v="1"/>
    <s v="Individual"/>
    <s v="Manual"/>
    <x v="0"/>
    <x v="39"/>
    <x v="68"/>
    <n v="130"/>
    <s v="172Nm@ 4300rpm"/>
    <x v="0"/>
    <x v="1"/>
  </r>
  <r>
    <x v="5565"/>
    <x v="7"/>
    <x v="10"/>
    <x v="0"/>
    <x v="209"/>
    <s v="East"/>
    <s v="Pennsylvania"/>
    <s v="McKeesport"/>
    <x v="0"/>
    <s v="Individual"/>
    <s v="Manual"/>
    <x v="1"/>
    <x v="175"/>
    <x v="12"/>
    <n v="77"/>
    <s v="190Nm@ 1750-2250rpm"/>
    <x v="4"/>
    <x v="1"/>
  </r>
  <r>
    <x v="5566"/>
    <x v="0"/>
    <x v="1"/>
    <x v="149"/>
    <x v="57"/>
    <s v="East"/>
    <s v="Pennsylvania"/>
    <s v="McKeesport"/>
    <x v="1"/>
    <s v="Individual"/>
    <s v="Manual"/>
    <x v="3"/>
    <x v="11"/>
    <x v="14"/>
    <n v="67.099999999999994"/>
    <s v="90Nm@ 3500rpm"/>
    <x v="0"/>
    <x v="1"/>
  </r>
  <r>
    <x v="5567"/>
    <x v="7"/>
    <x v="7"/>
    <x v="10"/>
    <x v="118"/>
    <s v="West"/>
    <s v="Wyoming"/>
    <s v="Laramie"/>
    <x v="0"/>
    <s v="Individual"/>
    <s v="Manual"/>
    <x v="0"/>
    <x v="149"/>
    <x v="60"/>
    <n v="62.1"/>
    <s v="195Nm@ 1400-2200rpm"/>
    <x v="2"/>
    <x v="1"/>
  </r>
  <r>
    <x v="5568"/>
    <x v="9"/>
    <x v="7"/>
    <x v="349"/>
    <x v="15"/>
    <s v="West"/>
    <s v="Wyoming"/>
    <s v="Laramie"/>
    <x v="0"/>
    <s v="Individual"/>
    <s v="Manual"/>
    <x v="0"/>
    <x v="217"/>
    <x v="0"/>
    <n v="76.900000000000006"/>
    <s v="205Nm@ 1750rpm"/>
    <x v="0"/>
    <x v="1"/>
  </r>
  <r>
    <x v="5569"/>
    <x v="8"/>
    <x v="16"/>
    <x v="122"/>
    <x v="1"/>
    <s v="West"/>
    <s v="California"/>
    <s v="Encinitas"/>
    <x v="0"/>
    <s v="Individual"/>
    <s v="Manual"/>
    <x v="2"/>
    <x v="78"/>
    <x v="3"/>
    <n v="69"/>
    <s v="135Nm@ 2500rpm"/>
    <x v="0"/>
    <x v="1"/>
  </r>
  <r>
    <x v="5570"/>
    <x v="3"/>
    <x v="7"/>
    <x v="40"/>
    <x v="695"/>
    <s v="West"/>
    <s v="California"/>
    <s v="Encinitas"/>
    <x v="0"/>
    <s v="Individual"/>
    <s v="Manual"/>
    <x v="0"/>
    <x v="79"/>
    <x v="34"/>
    <n v="126.32"/>
    <s v="259.8Nm@ 1900-2750rpm"/>
    <x v="0"/>
    <x v="1"/>
  </r>
  <r>
    <x v="5571"/>
    <x v="5"/>
    <x v="6"/>
    <x v="13"/>
    <x v="100"/>
    <s v="East"/>
    <s v="Massachusetts"/>
    <s v="Somerville"/>
    <x v="0"/>
    <s v="Individual"/>
    <s v="Manual"/>
    <x v="1"/>
    <x v="8"/>
    <x v="9"/>
    <n v="68"/>
    <s v="160Nm@ 2000rpm"/>
    <x v="0"/>
    <x v="1"/>
  </r>
  <r>
    <x v="5572"/>
    <x v="7"/>
    <x v="11"/>
    <x v="3"/>
    <x v="43"/>
    <s v="West"/>
    <s v="California"/>
    <s v="Encinitas"/>
    <x v="0"/>
    <s v="Individual"/>
    <s v="Manual"/>
    <x v="1"/>
    <x v="179"/>
    <x v="10"/>
    <n v="65"/>
    <s v="160Nm@ 2000rpm"/>
    <x v="0"/>
    <x v="1"/>
  </r>
  <r>
    <x v="5573"/>
    <x v="3"/>
    <x v="4"/>
    <x v="156"/>
    <x v="19"/>
    <s v="West"/>
    <s v="California"/>
    <s v="Encinitas"/>
    <x v="1"/>
    <s v="Individual"/>
    <s v="Manual"/>
    <x v="0"/>
    <x v="115"/>
    <x v="66"/>
    <n v="55.2"/>
    <s v="74.5Nm@ 4000rpm"/>
    <x v="0"/>
    <x v="1"/>
  </r>
  <r>
    <x v="5574"/>
    <x v="2"/>
    <x v="13"/>
    <x v="74"/>
    <x v="45"/>
    <s v="East"/>
    <s v="New Jersey"/>
    <s v="East Orange"/>
    <x v="0"/>
    <s v="Individual"/>
    <s v="Manual"/>
    <x v="0"/>
    <x v="40"/>
    <x v="1"/>
    <n v="98.6"/>
    <s v="200Nm@ 1750rpm"/>
    <x v="0"/>
    <x v="1"/>
  </r>
  <r>
    <x v="5575"/>
    <x v="3"/>
    <x v="7"/>
    <x v="23"/>
    <x v="12"/>
    <s v="East"/>
    <s v="New Jersey"/>
    <s v="Rahway"/>
    <x v="2"/>
    <s v="Individual"/>
    <s v="Manual"/>
    <x v="1"/>
    <x v="259"/>
    <x v="30"/>
    <n v="68.05"/>
    <s v="99.04Nm@ 4500rpm"/>
    <x v="0"/>
    <x v="1"/>
  </r>
  <r>
    <x v="5576"/>
    <x v="3"/>
    <x v="7"/>
    <x v="141"/>
    <x v="43"/>
    <s v="West"/>
    <s v="California"/>
    <s v="Encinitas"/>
    <x v="1"/>
    <s v="Individual"/>
    <s v="Manual"/>
    <x v="1"/>
    <x v="64"/>
    <x v="30"/>
    <n v="68.05"/>
    <s v="99.04Nm@ 4500rpm"/>
    <x v="0"/>
    <x v="1"/>
  </r>
  <r>
    <x v="5577"/>
    <x v="0"/>
    <x v="2"/>
    <x v="117"/>
    <x v="202"/>
    <s v="Central"/>
    <s v="Missouri"/>
    <s v="Springfield"/>
    <x v="1"/>
    <s v="Individual"/>
    <s v="Manual"/>
    <x v="0"/>
    <x v="74"/>
    <x v="14"/>
    <n v="67.099999999999994"/>
    <s v="90Nm@ 3500rpm"/>
    <x v="0"/>
    <x v="1"/>
  </r>
  <r>
    <x v="5578"/>
    <x v="3"/>
    <x v="0"/>
    <x v="144"/>
    <x v="14"/>
    <s v="Central"/>
    <s v="Missouri"/>
    <s v="Springfield"/>
    <x v="1"/>
    <s v="Individual"/>
    <s v="Manual"/>
    <x v="0"/>
    <x v="115"/>
    <x v="66"/>
    <n v="55.2"/>
    <s v="74.5Nm@ 4000rpm"/>
    <x v="0"/>
    <x v="1"/>
  </r>
  <r>
    <x v="5579"/>
    <x v="2"/>
    <x v="0"/>
    <x v="0"/>
    <x v="26"/>
    <s v="Central"/>
    <s v="Missouri"/>
    <s v="Springfield"/>
    <x v="0"/>
    <s v="Individual"/>
    <s v="Manual"/>
    <x v="0"/>
    <x v="192"/>
    <x v="1"/>
    <n v="98.6"/>
    <s v="200Nm@ 1750rpm"/>
    <x v="0"/>
    <x v="1"/>
  </r>
  <r>
    <x v="5580"/>
    <x v="8"/>
    <x v="3"/>
    <x v="125"/>
    <x v="57"/>
    <s v="Central"/>
    <s v="Missouri"/>
    <s v="Springfield"/>
    <x v="0"/>
    <s v="Individual"/>
    <s v="Manual"/>
    <x v="1"/>
    <x v="185"/>
    <x v="3"/>
    <n v="53.5"/>
    <s v="8.5@ 2,500(kgm@ rpm)"/>
    <x v="0"/>
    <x v="1"/>
  </r>
  <r>
    <x v="5581"/>
    <x v="4"/>
    <x v="14"/>
    <x v="565"/>
    <x v="17"/>
    <s v="Central"/>
    <s v="Missouri"/>
    <s v="Saint Peters"/>
    <x v="0"/>
    <s v="Individual"/>
    <s v="Manual"/>
    <x v="0"/>
    <x v="239"/>
    <x v="89"/>
    <n v="147.80000000000001"/>
    <s v="343Nm@ 1400-2800rpm"/>
    <x v="2"/>
    <x v="1"/>
  </r>
  <r>
    <x v="5582"/>
    <x v="3"/>
    <x v="10"/>
    <x v="105"/>
    <x v="11"/>
    <s v="Central"/>
    <s v="Missouri"/>
    <s v="University City"/>
    <x v="1"/>
    <s v="Individual"/>
    <s v="Manual"/>
    <x v="0"/>
    <x v="27"/>
    <x v="5"/>
    <n v="81.83"/>
    <s v="114.7Nm@ 4000rpm"/>
    <x v="0"/>
    <x v="1"/>
  </r>
  <r>
    <x v="5583"/>
    <x v="5"/>
    <x v="13"/>
    <x v="364"/>
    <x v="43"/>
    <s v="Central"/>
    <s v="Missouri"/>
    <s v="Springfield"/>
    <x v="0"/>
    <s v="Individual"/>
    <s v="Manual"/>
    <x v="0"/>
    <x v="60"/>
    <x v="1"/>
    <n v="98.59"/>
    <s v="205Nm@ 1750-3250rpm"/>
    <x v="0"/>
    <x v="1"/>
  </r>
  <r>
    <x v="5584"/>
    <x v="3"/>
    <x v="15"/>
    <x v="10"/>
    <x v="25"/>
    <s v="Central"/>
    <s v="Missouri"/>
    <s v="Springfield"/>
    <x v="1"/>
    <s v="Individual"/>
    <s v="Manual"/>
    <x v="0"/>
    <x v="5"/>
    <x v="5"/>
    <n v="81.86"/>
    <s v="113.75nm@ 4000rpm"/>
    <x v="0"/>
    <x v="1"/>
  </r>
  <r>
    <x v="5585"/>
    <x v="2"/>
    <x v="14"/>
    <x v="202"/>
    <x v="23"/>
    <s v="Central"/>
    <s v="Missouri"/>
    <s v="University City"/>
    <x v="1"/>
    <s v="Individual"/>
    <s v="Manual"/>
    <x v="0"/>
    <x v="34"/>
    <x v="12"/>
    <n v="86.7"/>
    <s v="109Nm@ 4500rpm"/>
    <x v="0"/>
    <x v="1"/>
  </r>
  <r>
    <x v="5586"/>
    <x v="3"/>
    <x v="7"/>
    <x v="566"/>
    <x v="1"/>
    <s v="Central"/>
    <s v="Minnesota"/>
    <s v="Prior Lake"/>
    <x v="1"/>
    <s v="Individual"/>
    <s v="Manual"/>
    <x v="0"/>
    <x v="256"/>
    <x v="55"/>
    <n v="93.7"/>
    <s v="124.6Nm@ 3500rpm"/>
    <x v="0"/>
    <x v="1"/>
  </r>
  <r>
    <x v="5587"/>
    <x v="3"/>
    <x v="11"/>
    <x v="83"/>
    <x v="10"/>
    <s v="Central"/>
    <s v="Minnesota"/>
    <s v="Prior Lake"/>
    <x v="0"/>
    <s v="Individual"/>
    <s v="Manual"/>
    <x v="1"/>
    <x v="79"/>
    <x v="34"/>
    <n v="126.32"/>
    <s v="259.8Nm@ 1900-2750rpm"/>
    <x v="0"/>
    <x v="1"/>
  </r>
  <r>
    <x v="5588"/>
    <x v="8"/>
    <x v="4"/>
    <x v="8"/>
    <x v="179"/>
    <s v="Central"/>
    <s v="Minnesota"/>
    <s v="Prior Lake"/>
    <x v="0"/>
    <s v="Individual"/>
    <s v="Manual"/>
    <x v="1"/>
    <x v="140"/>
    <x v="57"/>
    <n v="69"/>
    <s v="140Nm@ 1800-3000rpm"/>
    <x v="0"/>
    <x v="1"/>
  </r>
  <r>
    <x v="5589"/>
    <x v="5"/>
    <x v="14"/>
    <x v="40"/>
    <x v="13"/>
    <s v="Central"/>
    <s v="Minnesota"/>
    <s v="Prior Lake"/>
    <x v="0"/>
    <s v="Individual"/>
    <s v="Manual"/>
    <x v="0"/>
    <x v="3"/>
    <x v="1"/>
    <n v="98.96"/>
    <s v="205Nm@ 1750-3250rpm"/>
    <x v="0"/>
    <x v="1"/>
  </r>
  <r>
    <x v="5590"/>
    <x v="0"/>
    <x v="6"/>
    <x v="558"/>
    <x v="11"/>
    <s v="Central"/>
    <s v="Texas"/>
    <s v="Sulphur Springs"/>
    <x v="1"/>
    <s v="Individual"/>
    <s v="Manual"/>
    <x v="2"/>
    <x v="14"/>
    <x v="7"/>
    <n v="46.3"/>
    <s v="62Nm@ 3000rpm"/>
    <x v="0"/>
    <x v="1"/>
  </r>
  <r>
    <x v="5591"/>
    <x v="0"/>
    <x v="10"/>
    <x v="30"/>
    <x v="696"/>
    <s v="Central"/>
    <s v="Texas"/>
    <s v="Sulphur Springs"/>
    <x v="3"/>
    <s v="Individual"/>
    <s v="Manual"/>
    <x v="0"/>
    <x v="231"/>
    <x v="26"/>
    <n v="63"/>
    <s v="83Nm@ 3000rpm"/>
    <x v="0"/>
    <x v="1"/>
  </r>
  <r>
    <x v="5592"/>
    <x v="1"/>
    <x v="3"/>
    <x v="151"/>
    <x v="1"/>
    <s v="Central"/>
    <s v="Texas"/>
    <s v="Sulphur Springs"/>
    <x v="0"/>
    <s v="Individual"/>
    <s v="Manual"/>
    <x v="1"/>
    <x v="188"/>
    <x v="106"/>
    <n v="66"/>
    <s v="210 / 1900"/>
    <x v="0"/>
    <x v="1"/>
  </r>
  <r>
    <x v="5593"/>
    <x v="0"/>
    <x v="13"/>
    <x v="0"/>
    <x v="10"/>
    <s v="Central"/>
    <s v="Texas"/>
    <s v="Sulphur Springs"/>
    <x v="0"/>
    <s v="Individual"/>
    <s v="Manual"/>
    <x v="0"/>
    <x v="56"/>
    <x v="0"/>
    <n v="73.94"/>
    <s v="190Nm@ 2000rpm"/>
    <x v="0"/>
    <x v="1"/>
  </r>
  <r>
    <x v="5594"/>
    <x v="9"/>
    <x v="9"/>
    <x v="195"/>
    <x v="14"/>
    <s v="Central"/>
    <s v="Texas"/>
    <s v="Sulphur Springs"/>
    <x v="0"/>
    <s v="Individual"/>
    <s v="Manual"/>
    <x v="1"/>
    <x v="139"/>
    <x v="46"/>
    <n v="147.9"/>
    <s v="320Nm@ 2000rpm"/>
    <x v="2"/>
    <x v="1"/>
  </r>
  <r>
    <x v="5595"/>
    <x v="3"/>
    <x v="6"/>
    <x v="9"/>
    <x v="188"/>
    <s v="Central"/>
    <s v="Texas"/>
    <s v="Sulphur Springs"/>
    <x v="1"/>
    <s v="Individual"/>
    <s v="Manual"/>
    <x v="1"/>
    <x v="49"/>
    <x v="5"/>
    <n v="78.900000000000006"/>
    <s v="111.8Nm@ 4000rpm"/>
    <x v="0"/>
    <x v="1"/>
  </r>
  <r>
    <x v="5596"/>
    <x v="0"/>
    <x v="15"/>
    <x v="204"/>
    <x v="67"/>
    <s v="Central"/>
    <s v="Minnesota"/>
    <s v="Prior Lake"/>
    <x v="3"/>
    <s v="Individual"/>
    <s v="Manual"/>
    <x v="0"/>
    <x v="357"/>
    <x v="14"/>
    <n v="58.3"/>
    <s v="78Nm@ 3500rpm"/>
    <x v="1"/>
    <x v="1"/>
  </r>
  <r>
    <x v="5597"/>
    <x v="7"/>
    <x v="7"/>
    <x v="105"/>
    <x v="14"/>
    <s v="Central"/>
    <s v="Illinois"/>
    <s v="Aurora"/>
    <x v="0"/>
    <s v="Individual"/>
    <s v="Manual"/>
    <x v="1"/>
    <x v="144"/>
    <x v="16"/>
    <n v="120"/>
    <s v="290Nm@ 1800-2800rpm"/>
    <x v="3"/>
    <x v="1"/>
  </r>
  <r>
    <x v="5598"/>
    <x v="0"/>
    <x v="7"/>
    <x v="141"/>
    <x v="14"/>
    <s v="Central"/>
    <s v="Illinois"/>
    <s v="Arlington Heights"/>
    <x v="0"/>
    <s v="Individual"/>
    <s v="Manual"/>
    <x v="0"/>
    <x v="207"/>
    <x v="0"/>
    <n v="73.94"/>
    <s v="190Nm@ 2000rpm"/>
    <x v="0"/>
    <x v="1"/>
  </r>
  <r>
    <x v="5599"/>
    <x v="0"/>
    <x v="10"/>
    <x v="127"/>
    <x v="14"/>
    <s v="Central"/>
    <s v="Illinois"/>
    <s v="Aurora"/>
    <x v="3"/>
    <s v="Individual"/>
    <s v="Manual"/>
    <x v="0"/>
    <x v="231"/>
    <x v="26"/>
    <n v="61.7"/>
    <s v="85Nm@ 3000rpm"/>
    <x v="0"/>
    <x v="1"/>
  </r>
  <r>
    <x v="5600"/>
    <x v="3"/>
    <x v="16"/>
    <x v="69"/>
    <x v="43"/>
    <s v="Central"/>
    <s v="Illinois"/>
    <s v="Aurora"/>
    <x v="3"/>
    <s v="Individual"/>
    <s v="Manual"/>
    <x v="2"/>
    <x v="135"/>
    <x v="55"/>
    <n v="94"/>
    <s v="12.5@ 3,500(kgm@ rpm)"/>
    <x v="0"/>
    <x v="1"/>
  </r>
  <r>
    <x v="5601"/>
    <x v="3"/>
    <x v="7"/>
    <x v="72"/>
    <x v="1"/>
    <s v="Central"/>
    <s v="Illinois"/>
    <s v="Aurora"/>
    <x v="0"/>
    <s v="Individual"/>
    <s v="Manual"/>
    <x v="0"/>
    <x v="184"/>
    <x v="34"/>
    <n v="126.24"/>
    <s v="259.87Nm@ 1900-2750rpm"/>
    <x v="0"/>
    <x v="1"/>
  </r>
  <r>
    <x v="5602"/>
    <x v="1"/>
    <x v="7"/>
    <x v="21"/>
    <x v="7"/>
    <s v="Central"/>
    <s v="Illinois"/>
    <s v="Aurora"/>
    <x v="0"/>
    <s v="Individual"/>
    <s v="Automatic"/>
    <x v="0"/>
    <x v="185"/>
    <x v="24"/>
    <n v="138.1"/>
    <s v="320Nm@ 1750-2500rpm"/>
    <x v="0"/>
    <x v="1"/>
  </r>
  <r>
    <x v="5603"/>
    <x v="15"/>
    <x v="2"/>
    <x v="24"/>
    <x v="1"/>
    <s v="Central"/>
    <s v="Illinois"/>
    <s v="Aurora"/>
    <x v="1"/>
    <s v="Individual"/>
    <s v="Manual"/>
    <x v="1"/>
    <x v="75"/>
    <x v="25"/>
    <n v="160"/>
    <s v="250Nm@ 1500~4500rpm"/>
    <x v="0"/>
    <x v="1"/>
  </r>
  <r>
    <x v="5604"/>
    <x v="5"/>
    <x v="10"/>
    <x v="14"/>
    <x v="697"/>
    <s v="Central"/>
    <s v="Oklahoma"/>
    <s v="Moore"/>
    <x v="0"/>
    <s v="Dealer"/>
    <s v="Manual"/>
    <x v="0"/>
    <x v="225"/>
    <x v="1"/>
    <n v="99"/>
    <s v="215Nm@ 1750-3000rpm"/>
    <x v="0"/>
    <x v="1"/>
  </r>
  <r>
    <x v="5605"/>
    <x v="3"/>
    <x v="4"/>
    <x v="150"/>
    <x v="25"/>
    <s v="Central"/>
    <s v="Oklahoma"/>
    <s v="Midwest City"/>
    <x v="0"/>
    <s v="Individual"/>
    <s v="Automatic"/>
    <x v="1"/>
    <x v="89"/>
    <x v="34"/>
    <n v="126.2"/>
    <s v="259.9Nm@ 1900-2750rpm"/>
    <x v="0"/>
    <x v="1"/>
  </r>
  <r>
    <x v="5606"/>
    <x v="3"/>
    <x v="11"/>
    <x v="20"/>
    <x v="12"/>
    <s v="Central"/>
    <s v="Oklahoma"/>
    <s v="Midwest City"/>
    <x v="1"/>
    <s v="Individual"/>
    <s v="Manual"/>
    <x v="1"/>
    <x v="328"/>
    <x v="110"/>
    <n v="198.25"/>
    <s v="250Nm@ 4250rpm"/>
    <x v="0"/>
    <x v="1"/>
  </r>
  <r>
    <x v="5607"/>
    <x v="25"/>
    <x v="7"/>
    <x v="24"/>
    <x v="547"/>
    <s v="Central"/>
    <s v="Oklahoma"/>
    <s v="Moore"/>
    <x v="0"/>
    <s v="Individual"/>
    <s v="Manual"/>
    <x v="0"/>
    <x v="20"/>
    <x v="0"/>
    <n v="75"/>
    <s v="197Nm@ 1750rpm"/>
    <x v="0"/>
    <x v="1"/>
  </r>
  <r>
    <x v="5608"/>
    <x v="25"/>
    <x v="6"/>
    <x v="25"/>
    <x v="263"/>
    <s v="Central"/>
    <s v="Oklahoma"/>
    <s v="Midwest City"/>
    <x v="0"/>
    <s v="Individual"/>
    <s v="Manual"/>
    <x v="1"/>
    <x v="20"/>
    <x v="0"/>
    <n v="75"/>
    <s v="197Nm@ 1750rpm"/>
    <x v="0"/>
    <x v="1"/>
  </r>
  <r>
    <x v="5609"/>
    <x v="7"/>
    <x v="13"/>
    <x v="43"/>
    <x v="458"/>
    <s v="Central"/>
    <s v="Oklahoma"/>
    <s v="Moore"/>
    <x v="0"/>
    <s v="Individual"/>
    <s v="Manual"/>
    <x v="0"/>
    <x v="33"/>
    <x v="16"/>
    <n v="140"/>
    <s v="330Nm@ 1600-2800rpm"/>
    <x v="2"/>
    <x v="1"/>
  </r>
  <r>
    <x v="5610"/>
    <x v="2"/>
    <x v="6"/>
    <x v="10"/>
    <x v="17"/>
    <s v="Central"/>
    <s v="Oklahoma"/>
    <s v="Moore"/>
    <x v="1"/>
    <s v="Individual"/>
    <s v="Manual"/>
    <x v="0"/>
    <x v="30"/>
    <x v="2"/>
    <n v="118"/>
    <s v="146Nm at 4800 rpm"/>
    <x v="0"/>
    <x v="1"/>
  </r>
  <r>
    <x v="5611"/>
    <x v="3"/>
    <x v="19"/>
    <x v="567"/>
    <x v="12"/>
    <s v="South"/>
    <s v="Florida"/>
    <s v="Lakeland"/>
    <x v="1"/>
    <s v="Individual"/>
    <s v="Manual"/>
    <x v="1"/>
    <x v="135"/>
    <x v="55"/>
    <n v="94"/>
    <s v="12.5@ 3,500(kgm@ rpm)"/>
    <x v="0"/>
    <x v="1"/>
  </r>
  <r>
    <x v="5612"/>
    <x v="0"/>
    <x v="6"/>
    <x v="4"/>
    <x v="25"/>
    <s v="South"/>
    <s v="Florida"/>
    <s v="Land O Lakes"/>
    <x v="1"/>
    <s v="Individual"/>
    <s v="Manual"/>
    <x v="2"/>
    <x v="14"/>
    <x v="7"/>
    <n v="46.3"/>
    <s v="62Nm@ 3000rpm"/>
    <x v="0"/>
    <x v="1"/>
  </r>
  <r>
    <x v="5613"/>
    <x v="15"/>
    <x v="10"/>
    <x v="76"/>
    <x v="1"/>
    <s v="South"/>
    <s v="Florida"/>
    <s v="Land O Lakes"/>
    <x v="1"/>
    <s v="Individual"/>
    <s v="Manual"/>
    <x v="1"/>
    <x v="120"/>
    <x v="13"/>
    <n v="74"/>
    <s v="110Nm@ 3000-4300rpm"/>
    <x v="0"/>
    <x v="1"/>
  </r>
  <r>
    <x v="5614"/>
    <x v="15"/>
    <x v="6"/>
    <x v="25"/>
    <x v="698"/>
    <s v="Central"/>
    <s v="Illinois"/>
    <s v="Freeport"/>
    <x v="0"/>
    <s v="Individual"/>
    <s v="Manual"/>
    <x v="0"/>
    <x v="202"/>
    <x v="13"/>
    <n v="73.900000000000006"/>
    <s v="180Nm@ 2000rpm"/>
    <x v="0"/>
    <x v="1"/>
  </r>
  <r>
    <x v="5615"/>
    <x v="4"/>
    <x v="7"/>
    <x v="74"/>
    <x v="10"/>
    <s v="Central"/>
    <s v="Illinois"/>
    <s v="Evanston"/>
    <x v="0"/>
    <s v="Individual"/>
    <s v="Manual"/>
    <x v="1"/>
    <x v="37"/>
    <x v="19"/>
    <n v="100.57"/>
    <s v="200Nm@ 1400-3400rpm"/>
    <x v="2"/>
    <x v="1"/>
  </r>
  <r>
    <x v="5616"/>
    <x v="0"/>
    <x v="7"/>
    <x v="349"/>
    <x v="1"/>
    <s v="Central"/>
    <s v="Illinois"/>
    <s v="Evanston"/>
    <x v="0"/>
    <s v="Individual"/>
    <s v="Manual"/>
    <x v="0"/>
    <x v="207"/>
    <x v="0"/>
    <n v="73.94"/>
    <s v="190Nm@ 2000rpm"/>
    <x v="0"/>
    <x v="1"/>
  </r>
  <r>
    <x v="5617"/>
    <x v="8"/>
    <x v="2"/>
    <x v="56"/>
    <x v="7"/>
    <s v="Central"/>
    <s v="Illinois"/>
    <s v="Elmhurst"/>
    <x v="0"/>
    <s v="Individual"/>
    <s v="Manual"/>
    <x v="0"/>
    <x v="26"/>
    <x v="73"/>
    <n v="90"/>
    <s v="190Nm@ 2000-3000"/>
    <x v="5"/>
    <x v="1"/>
  </r>
  <r>
    <x v="5618"/>
    <x v="3"/>
    <x v="11"/>
    <x v="10"/>
    <x v="559"/>
    <s v="Central"/>
    <s v="Illinois"/>
    <s v="Elmhurst"/>
    <x v="1"/>
    <s v="Individual"/>
    <s v="Manual"/>
    <x v="1"/>
    <x v="328"/>
    <x v="110"/>
    <n v="198.25"/>
    <s v="250Nm@ 4250rpm"/>
    <x v="0"/>
    <x v="1"/>
  </r>
  <r>
    <x v="5619"/>
    <x v="0"/>
    <x v="4"/>
    <x v="164"/>
    <x v="67"/>
    <s v="Central"/>
    <s v="Illinois"/>
    <s v="Freeport"/>
    <x v="1"/>
    <s v="Individual"/>
    <s v="Manual"/>
    <x v="0"/>
    <x v="52"/>
    <x v="5"/>
    <n v="81.8"/>
    <s v="113Nm@ 4200rpm"/>
    <x v="0"/>
    <x v="1"/>
  </r>
  <r>
    <x v="5620"/>
    <x v="0"/>
    <x v="17"/>
    <x v="1"/>
    <x v="85"/>
    <s v="Central"/>
    <s v="Illinois"/>
    <s v="Freeport"/>
    <x v="3"/>
    <s v="Individual"/>
    <s v="Manual"/>
    <x v="0"/>
    <x v="358"/>
    <x v="7"/>
    <n v="47.3"/>
    <s v="69Nm@ 3500rpm"/>
    <x v="0"/>
    <x v="1"/>
  </r>
  <r>
    <x v="5621"/>
    <x v="3"/>
    <x v="10"/>
    <x v="1"/>
    <x v="45"/>
    <s v="Central"/>
    <s v="Illinois"/>
    <s v="Elmhurst"/>
    <x v="1"/>
    <s v="Individual"/>
    <s v="Manual"/>
    <x v="1"/>
    <x v="11"/>
    <x v="5"/>
    <n v="82"/>
    <s v="114Nm@ 4000rpm"/>
    <x v="0"/>
    <x v="1"/>
  </r>
  <r>
    <x v="5622"/>
    <x v="7"/>
    <x v="11"/>
    <x v="24"/>
    <x v="251"/>
    <s v="Central"/>
    <s v="Illinois"/>
    <s v="Elmhurst"/>
    <x v="0"/>
    <s v="Individual"/>
    <s v="Manual"/>
    <x v="0"/>
    <x v="134"/>
    <x v="48"/>
    <n v="100"/>
    <s v="240Nm@ 1600-2800rpm"/>
    <x v="2"/>
    <x v="1"/>
  </r>
  <r>
    <x v="5623"/>
    <x v="3"/>
    <x v="13"/>
    <x v="8"/>
    <x v="67"/>
    <s v="Central"/>
    <s v="Indiana"/>
    <s v="Vincennes"/>
    <x v="1"/>
    <s v="Individual"/>
    <s v="Manual"/>
    <x v="0"/>
    <x v="64"/>
    <x v="30"/>
    <n v="68.05"/>
    <s v="99.04Nm@ 4500rpm"/>
    <x v="0"/>
    <x v="1"/>
  </r>
  <r>
    <x v="5624"/>
    <x v="6"/>
    <x v="14"/>
    <x v="167"/>
    <x v="67"/>
    <s v="Central"/>
    <s v="Indiana"/>
    <s v="Vincennes"/>
    <x v="1"/>
    <s v="Individual"/>
    <s v="Manual"/>
    <x v="0"/>
    <x v="86"/>
    <x v="35"/>
    <n v="67"/>
    <s v="91Nm@ 4250rpm"/>
    <x v="0"/>
    <x v="1"/>
  </r>
  <r>
    <x v="5625"/>
    <x v="4"/>
    <x v="13"/>
    <x v="43"/>
    <x v="10"/>
    <s v="Central"/>
    <s v="Indiana"/>
    <s v="Vincennes"/>
    <x v="0"/>
    <s v="Individual"/>
    <s v="Manual"/>
    <x v="0"/>
    <x v="37"/>
    <x v="19"/>
    <n v="100.6"/>
    <s v="200Nm@ 1400-3400rpm"/>
    <x v="3"/>
    <x v="1"/>
  </r>
  <r>
    <x v="5626"/>
    <x v="4"/>
    <x v="13"/>
    <x v="157"/>
    <x v="11"/>
    <s v="Central"/>
    <s v="Indiana"/>
    <s v="Vincennes"/>
    <x v="0"/>
    <s v="Individual"/>
    <s v="Manual"/>
    <x v="0"/>
    <x v="37"/>
    <x v="19"/>
    <n v="100.6"/>
    <s v="200Nm@ 1200-3600rpm"/>
    <x v="2"/>
    <x v="1"/>
  </r>
  <r>
    <x v="5627"/>
    <x v="19"/>
    <x v="10"/>
    <x v="568"/>
    <x v="17"/>
    <s v="Central"/>
    <s v="Indiana"/>
    <s v="Vincennes"/>
    <x v="0"/>
    <s v="Individual"/>
    <s v="Automatic"/>
    <x v="0"/>
    <x v="105"/>
    <x v="85"/>
    <n v="270.89999999999998"/>
    <s v="600Nm@ 2000rpm"/>
    <x v="0"/>
    <x v="1"/>
  </r>
  <r>
    <x v="5628"/>
    <x v="15"/>
    <x v="11"/>
    <x v="12"/>
    <x v="1"/>
    <s v="East"/>
    <s v="Pennsylvania"/>
    <s v="Upper Saint Clair"/>
    <x v="0"/>
    <s v="Individual"/>
    <s v="Manual"/>
    <x v="1"/>
    <x v="59"/>
    <x v="28"/>
    <n v="103.6"/>
    <s v="250Nm@ 1500-2500rpm"/>
    <x v="0"/>
    <x v="1"/>
  </r>
  <r>
    <x v="5629"/>
    <x v="7"/>
    <x v="14"/>
    <x v="139"/>
    <x v="15"/>
    <s v="East"/>
    <s v="Pennsylvania"/>
    <s v="Upper Saint Clair"/>
    <x v="0"/>
    <s v="Individual"/>
    <s v="Manual"/>
    <x v="1"/>
    <x v="195"/>
    <x v="48"/>
    <n v="100"/>
    <s v="240Nm@ 1600-2800rpm"/>
    <x v="2"/>
    <x v="1"/>
  </r>
  <r>
    <x v="5630"/>
    <x v="3"/>
    <x v="11"/>
    <x v="134"/>
    <x v="10"/>
    <s v="East"/>
    <s v="Pennsylvania"/>
    <s v="Upper Saint Clair"/>
    <x v="0"/>
    <s v="Individual"/>
    <s v="Manual"/>
    <x v="1"/>
    <x v="79"/>
    <x v="34"/>
    <n v="126.32"/>
    <s v="259.8Nm@ 1900-2750rpm"/>
    <x v="0"/>
    <x v="1"/>
  </r>
  <r>
    <x v="5631"/>
    <x v="2"/>
    <x v="2"/>
    <x v="156"/>
    <x v="188"/>
    <s v="Central"/>
    <s v="Indiana"/>
    <s v="Vincennes"/>
    <x v="1"/>
    <s v="Individual"/>
    <s v="Manual"/>
    <x v="1"/>
    <x v="30"/>
    <x v="2"/>
    <n v="118"/>
    <s v="146Nm at 4800 rpm"/>
    <x v="0"/>
    <x v="1"/>
  </r>
  <r>
    <x v="5632"/>
    <x v="11"/>
    <x v="4"/>
    <x v="178"/>
    <x v="15"/>
    <s v="East"/>
    <s v="New Jersey"/>
    <s v="Camden"/>
    <x v="0"/>
    <s v="Individual"/>
    <s v="Manual"/>
    <x v="0"/>
    <x v="150"/>
    <x v="70"/>
    <n v="170"/>
    <s v="350Nm@ 1750-2500rpm"/>
    <x v="0"/>
    <x v="1"/>
  </r>
  <r>
    <x v="5633"/>
    <x v="25"/>
    <x v="13"/>
    <x v="76"/>
    <x v="125"/>
    <s v="East"/>
    <s v="New Hampshire"/>
    <s v="Portsmouth"/>
    <x v="0"/>
    <s v="Individual"/>
    <s v="Manual"/>
    <x v="0"/>
    <x v="114"/>
    <x v="0"/>
    <n v="91.7"/>
    <s v="209Nm@ 2000rpm"/>
    <x v="0"/>
    <x v="1"/>
  </r>
  <r>
    <x v="5634"/>
    <x v="3"/>
    <x v="13"/>
    <x v="10"/>
    <x v="11"/>
    <s v="East"/>
    <s v="New Jersey"/>
    <s v="Rutherford"/>
    <x v="1"/>
    <s v="Individual"/>
    <s v="Manual"/>
    <x v="0"/>
    <x v="11"/>
    <x v="5"/>
    <n v="82"/>
    <s v="114Nm@ 4000rpm"/>
    <x v="0"/>
    <x v="1"/>
  </r>
  <r>
    <x v="5635"/>
    <x v="0"/>
    <x v="7"/>
    <x v="24"/>
    <x v="10"/>
    <s v="West"/>
    <s v="California"/>
    <s v="Roseville"/>
    <x v="0"/>
    <s v="Individual"/>
    <s v="Manual"/>
    <x v="1"/>
    <x v="207"/>
    <x v="0"/>
    <n v="73.94"/>
    <s v="190Nm@ 2000rpm"/>
    <x v="0"/>
    <x v="1"/>
  </r>
  <r>
    <x v="5636"/>
    <x v="2"/>
    <x v="16"/>
    <x v="315"/>
    <x v="1"/>
    <s v="West"/>
    <s v="California"/>
    <s v="Roseville"/>
    <x v="1"/>
    <s v="Individual"/>
    <s v="Manual"/>
    <x v="1"/>
    <x v="2"/>
    <x v="2"/>
    <n v="78"/>
    <s v="12.7@ 2,700(kgm@ rpm)"/>
    <x v="0"/>
    <x v="1"/>
  </r>
  <r>
    <x v="5637"/>
    <x v="0"/>
    <x v="7"/>
    <x v="8"/>
    <x v="123"/>
    <s v="East"/>
    <s v="New Jersey"/>
    <s v="Maple Shade"/>
    <x v="0"/>
    <s v="Individual"/>
    <s v="Manual"/>
    <x v="0"/>
    <x v="0"/>
    <x v="0"/>
    <n v="74"/>
    <s v="190Nm@ 2000rpm"/>
    <x v="0"/>
    <x v="1"/>
  </r>
  <r>
    <x v="5638"/>
    <x v="7"/>
    <x v="10"/>
    <x v="19"/>
    <x v="98"/>
    <s v="East"/>
    <s v="New Jersey"/>
    <s v="Hawthorne"/>
    <x v="0"/>
    <s v="Individual"/>
    <s v="Automatic"/>
    <x v="2"/>
    <x v="33"/>
    <x v="16"/>
    <n v="140"/>
    <s v="330Nm@ 1600-2800rpm"/>
    <x v="2"/>
    <x v="1"/>
  </r>
  <r>
    <x v="5639"/>
    <x v="3"/>
    <x v="13"/>
    <x v="8"/>
    <x v="14"/>
    <s v="East"/>
    <s v="New Jersey"/>
    <s v="Ocean City"/>
    <x v="0"/>
    <s v="Individual"/>
    <s v="Manual"/>
    <x v="2"/>
    <x v="153"/>
    <x v="61"/>
    <n v="70"/>
    <s v="160Nm@ 1500-2750rpm"/>
    <x v="0"/>
    <x v="1"/>
  </r>
  <r>
    <x v="5640"/>
    <x v="29"/>
    <x v="15"/>
    <x v="114"/>
    <x v="45"/>
    <s v="East"/>
    <s v="New Jersey"/>
    <s v="Elmwood Park"/>
    <x v="0"/>
    <s v="Individual"/>
    <s v="Automatic"/>
    <x v="0"/>
    <x v="359"/>
    <x v="37"/>
    <n v="147.9"/>
    <s v="350nm@ 1800-2600rpm"/>
    <x v="0"/>
    <x v="1"/>
  </r>
  <r>
    <x v="5641"/>
    <x v="8"/>
    <x v="17"/>
    <x v="569"/>
    <x v="6"/>
    <s v="West"/>
    <s v="California"/>
    <s v="Inglewood"/>
    <x v="1"/>
    <s v="Individual"/>
    <s v="Manual"/>
    <x v="0"/>
    <x v="30"/>
    <x v="12"/>
    <n v="108.5"/>
    <s v="170Nm@ 1750-4000rpm"/>
    <x v="0"/>
    <x v="1"/>
  </r>
  <r>
    <x v="5642"/>
    <x v="15"/>
    <x v="15"/>
    <x v="202"/>
    <x v="22"/>
    <s v="West"/>
    <s v="California"/>
    <s v="Inglewood"/>
    <x v="1"/>
    <s v="Individual"/>
    <s v="Manual"/>
    <x v="0"/>
    <x v="262"/>
    <x v="35"/>
    <n v="75"/>
    <s v="95Nm@ 3000-4300rpm"/>
    <x v="0"/>
    <x v="1"/>
  </r>
  <r>
    <x v="5643"/>
    <x v="0"/>
    <x v="11"/>
    <x v="8"/>
    <x v="2"/>
    <s v="West"/>
    <s v="California"/>
    <s v="Inglewood"/>
    <x v="0"/>
    <s v="Individual"/>
    <s v="Manual"/>
    <x v="0"/>
    <x v="87"/>
    <x v="0"/>
    <n v="88.76"/>
    <s v="200Nm@ 1750rpm"/>
    <x v="2"/>
    <x v="1"/>
  </r>
  <r>
    <x v="5644"/>
    <x v="3"/>
    <x v="15"/>
    <x v="40"/>
    <x v="73"/>
    <s v="Central"/>
    <s v="Illinois"/>
    <s v="Lombard"/>
    <x v="1"/>
    <s v="Individual"/>
    <s v="Manual"/>
    <x v="0"/>
    <x v="27"/>
    <x v="5"/>
    <n v="81.86"/>
    <s v="117nm@ 4000rpm"/>
    <x v="0"/>
    <x v="1"/>
  </r>
  <r>
    <x v="5645"/>
    <x v="0"/>
    <x v="4"/>
    <x v="570"/>
    <x v="699"/>
    <s v="Central"/>
    <s v="Illinois"/>
    <s v="Lombard"/>
    <x v="0"/>
    <s v="Dealer"/>
    <s v="Manual"/>
    <x v="0"/>
    <x v="13"/>
    <x v="0"/>
    <n v="88.5"/>
    <s v="200Nm@ 1750rpm"/>
    <x v="2"/>
    <x v="1"/>
  </r>
  <r>
    <x v="5646"/>
    <x v="3"/>
    <x v="0"/>
    <x v="61"/>
    <x v="700"/>
    <s v="Central"/>
    <s v="North Dakota"/>
    <s v="Mandan"/>
    <x v="1"/>
    <s v="Dealer"/>
    <s v="Manual"/>
    <x v="0"/>
    <x v="27"/>
    <x v="5"/>
    <n v="81.83"/>
    <s v="114.7Nm@ 4000rpm"/>
    <x v="0"/>
    <x v="1"/>
  </r>
  <r>
    <x v="5647"/>
    <x v="6"/>
    <x v="14"/>
    <x v="83"/>
    <x v="701"/>
    <s v="Central"/>
    <s v="North Dakota"/>
    <s v="Mandan"/>
    <x v="1"/>
    <s v="Dealer"/>
    <s v="Manual"/>
    <x v="0"/>
    <x v="159"/>
    <x v="52"/>
    <n v="53.26"/>
    <s v="72Nm@ 4386rpm"/>
    <x v="0"/>
    <x v="1"/>
  </r>
  <r>
    <x v="5648"/>
    <x v="2"/>
    <x v="0"/>
    <x v="105"/>
    <x v="43"/>
    <s v="Central"/>
    <s v="North Dakota"/>
    <s v="Mandan"/>
    <x v="0"/>
    <s v="Individual"/>
    <s v="Manual"/>
    <x v="1"/>
    <x v="40"/>
    <x v="1"/>
    <n v="98.6"/>
    <s v="200Nm@ 1750rpm"/>
    <x v="0"/>
    <x v="1"/>
  </r>
  <r>
    <x v="5649"/>
    <x v="3"/>
    <x v="10"/>
    <x v="40"/>
    <x v="10"/>
    <s v="Central"/>
    <s v="Illinois"/>
    <s v="Lansing"/>
    <x v="0"/>
    <s v="Individual"/>
    <s v="Manual"/>
    <x v="0"/>
    <x v="15"/>
    <x v="3"/>
    <n v="88.73"/>
    <s v="219.7Nm@ 1500-2750rpm"/>
    <x v="0"/>
    <x v="1"/>
  </r>
  <r>
    <x v="5650"/>
    <x v="0"/>
    <x v="15"/>
    <x v="301"/>
    <x v="702"/>
    <s v="Central"/>
    <s v="Illinois"/>
    <s v="Lombard"/>
    <x v="0"/>
    <s v="Individual"/>
    <s v="Automatic"/>
    <x v="0"/>
    <x v="127"/>
    <x v="0"/>
    <n v="74.02"/>
    <s v="190Nm@ 2000rpm"/>
    <x v="0"/>
    <x v="1"/>
  </r>
  <r>
    <x v="5651"/>
    <x v="0"/>
    <x v="16"/>
    <x v="160"/>
    <x v="10"/>
    <s v="South"/>
    <s v="Georgia"/>
    <s v="Hinesville"/>
    <x v="1"/>
    <s v="Individual"/>
    <s v="Manual"/>
    <x v="1"/>
    <x v="11"/>
    <x v="6"/>
    <n v="67"/>
    <s v="84Nm@ 3500rpm"/>
    <x v="0"/>
    <x v="1"/>
  </r>
  <r>
    <x v="5652"/>
    <x v="8"/>
    <x v="9"/>
    <x v="16"/>
    <x v="98"/>
    <s v="South"/>
    <s v="Georgia"/>
    <s v="Hinesville"/>
    <x v="1"/>
    <s v="Individual"/>
    <s v="Manual"/>
    <x v="1"/>
    <x v="97"/>
    <x v="17"/>
    <n v="90"/>
    <s v="116Nm@ 4750rpm"/>
    <x v="0"/>
    <x v="1"/>
  </r>
  <r>
    <x v="5653"/>
    <x v="0"/>
    <x v="14"/>
    <x v="571"/>
    <x v="15"/>
    <s v="South"/>
    <s v="Georgia"/>
    <s v="Hinesville"/>
    <x v="0"/>
    <s v="Individual"/>
    <s v="Automatic"/>
    <x v="0"/>
    <x v="127"/>
    <x v="0"/>
    <n v="74.02"/>
    <s v="190Nm@ 2000rpm"/>
    <x v="0"/>
    <x v="1"/>
  </r>
  <r>
    <x v="5654"/>
    <x v="3"/>
    <x v="0"/>
    <x v="105"/>
    <x v="11"/>
    <s v="South"/>
    <s v="Georgia"/>
    <s v="Hinesville"/>
    <x v="1"/>
    <s v="Individual"/>
    <s v="Manual"/>
    <x v="0"/>
    <x v="237"/>
    <x v="3"/>
    <n v="105.5"/>
    <s v="135.3Nm@ 5000rpm"/>
    <x v="0"/>
    <x v="1"/>
  </r>
  <r>
    <x v="5655"/>
    <x v="0"/>
    <x v="10"/>
    <x v="283"/>
    <x v="11"/>
    <s v="South"/>
    <s v="Georgia"/>
    <s v="Gainesville"/>
    <x v="0"/>
    <s v="Individual"/>
    <s v="Manual"/>
    <x v="0"/>
    <x v="13"/>
    <x v="0"/>
    <n v="88.5"/>
    <s v="200Nm@ 1750rpm"/>
    <x v="2"/>
    <x v="1"/>
  </r>
  <r>
    <x v="5656"/>
    <x v="3"/>
    <x v="11"/>
    <x v="49"/>
    <x v="10"/>
    <s v="South"/>
    <s v="Georgia"/>
    <s v="Hinesville"/>
    <x v="1"/>
    <s v="Individual"/>
    <s v="Manual"/>
    <x v="1"/>
    <x v="35"/>
    <x v="5"/>
    <n v="80"/>
    <s v="11.4 kgm at 4,000 rpm"/>
    <x v="0"/>
    <x v="1"/>
  </r>
  <r>
    <x v="5657"/>
    <x v="7"/>
    <x v="0"/>
    <x v="143"/>
    <x v="43"/>
    <s v="South"/>
    <s v="Tennessee"/>
    <s v="Maryville"/>
    <x v="0"/>
    <s v="Individual"/>
    <s v="Manual"/>
    <x v="0"/>
    <x v="189"/>
    <x v="71"/>
    <n v="120"/>
    <s v="280Nm@ 1800-2800rpm"/>
    <x v="2"/>
    <x v="1"/>
  </r>
  <r>
    <x v="5658"/>
    <x v="9"/>
    <x v="7"/>
    <x v="162"/>
    <x v="703"/>
    <s v="South"/>
    <s v="Tennessee"/>
    <s v="Maryville"/>
    <x v="0"/>
    <s v="Individual"/>
    <s v="Manual"/>
    <x v="0"/>
    <x v="182"/>
    <x v="69"/>
    <n v="57.6"/>
    <s v="150Nm@ 1750rpm"/>
    <x v="0"/>
    <x v="1"/>
  </r>
  <r>
    <x v="5659"/>
    <x v="16"/>
    <x v="13"/>
    <x v="44"/>
    <x v="234"/>
    <s v="South"/>
    <s v="Tennessee"/>
    <s v="Maryville"/>
    <x v="0"/>
    <s v="Individual"/>
    <s v="Automatic"/>
    <x v="0"/>
    <x v="238"/>
    <x v="40"/>
    <n v="184"/>
    <s v="380Nm@ 1750-2750rpm"/>
    <x v="0"/>
    <x v="1"/>
  </r>
  <r>
    <x v="5660"/>
    <x v="4"/>
    <x v="6"/>
    <x v="185"/>
    <x v="181"/>
    <s v="South"/>
    <s v="Tennessee"/>
    <s v="Memphis"/>
    <x v="0"/>
    <s v="Individual"/>
    <s v="Manual"/>
    <x v="1"/>
    <x v="142"/>
    <x v="19"/>
    <n v="102"/>
    <s v="20.4@ 1400-3400(kgm@ rpm)"/>
    <x v="2"/>
    <x v="1"/>
  </r>
  <r>
    <x v="5661"/>
    <x v="5"/>
    <x v="15"/>
    <x v="36"/>
    <x v="240"/>
    <s v="South"/>
    <s v="Tennessee"/>
    <s v="Memphis"/>
    <x v="1"/>
    <s v="Individual"/>
    <s v="Manual"/>
    <x v="0"/>
    <x v="124"/>
    <x v="31"/>
    <n v="94.93"/>
    <s v="120Nm@ 4250rpm"/>
    <x v="0"/>
    <x v="1"/>
  </r>
  <r>
    <x v="5662"/>
    <x v="3"/>
    <x v="4"/>
    <x v="233"/>
    <x v="25"/>
    <s v="South"/>
    <s v="Tennessee"/>
    <s v="Memphis"/>
    <x v="0"/>
    <s v="Individual"/>
    <s v="Manual"/>
    <x v="0"/>
    <x v="171"/>
    <x v="3"/>
    <n v="88.73"/>
    <s v="219.66nm@ 1500-2750rpm"/>
    <x v="0"/>
    <x v="1"/>
  </r>
  <r>
    <x v="5663"/>
    <x v="8"/>
    <x v="7"/>
    <x v="440"/>
    <x v="25"/>
    <s v="South"/>
    <s v="Tennessee"/>
    <s v="Memphis"/>
    <x v="0"/>
    <s v="Individual"/>
    <s v="Manual"/>
    <x v="1"/>
    <x v="200"/>
    <x v="3"/>
    <n v="69.010000000000005"/>
    <s v="140Nm@ 1800-3000rpm"/>
    <x v="0"/>
    <x v="1"/>
  </r>
  <r>
    <x v="5664"/>
    <x v="0"/>
    <x v="13"/>
    <x v="14"/>
    <x v="704"/>
    <s v="South"/>
    <s v="Tennessee"/>
    <s v="Memphis"/>
    <x v="1"/>
    <s v="Individual"/>
    <s v="Manual"/>
    <x v="0"/>
    <x v="54"/>
    <x v="14"/>
    <n v="67.040000000000006"/>
    <s v="90Nm@ 3500rpm"/>
    <x v="0"/>
    <x v="1"/>
  </r>
  <r>
    <x v="5665"/>
    <x v="0"/>
    <x v="17"/>
    <x v="35"/>
    <x v="705"/>
    <s v="South"/>
    <s v="Tennessee"/>
    <s v="Maryville"/>
    <x v="0"/>
    <s v="Individual"/>
    <s v="Automatic"/>
    <x v="0"/>
    <x v="25"/>
    <x v="0"/>
    <n v="88.5"/>
    <s v="200Nm@ 1750rpm"/>
    <x v="0"/>
    <x v="1"/>
  </r>
  <r>
    <x v="5666"/>
    <x v="0"/>
    <x v="6"/>
    <x v="23"/>
    <x v="12"/>
    <s v="South"/>
    <s v="Florida"/>
    <s v="Port Charlotte"/>
    <x v="1"/>
    <s v="Individual"/>
    <s v="Manual"/>
    <x v="2"/>
    <x v="112"/>
    <x v="4"/>
    <n v="85.8"/>
    <s v="114Nm@ 4000rpm"/>
    <x v="0"/>
    <x v="1"/>
  </r>
  <r>
    <x v="5667"/>
    <x v="0"/>
    <x v="9"/>
    <x v="67"/>
    <x v="125"/>
    <s v="South"/>
    <s v="Florida"/>
    <s v="Port Charlotte"/>
    <x v="1"/>
    <s v="Individual"/>
    <s v="Manual"/>
    <x v="0"/>
    <x v="11"/>
    <x v="6"/>
    <n v="67"/>
    <s v="84Nm@ 3500rpm"/>
    <x v="0"/>
    <x v="1"/>
  </r>
  <r>
    <x v="5668"/>
    <x v="5"/>
    <x v="9"/>
    <x v="315"/>
    <x v="43"/>
    <s v="East"/>
    <s v="New York"/>
    <s v="Plainview"/>
    <x v="0"/>
    <s v="Individual"/>
    <s v="Manual"/>
    <x v="2"/>
    <x v="2"/>
    <x v="9"/>
    <n v="68"/>
    <s v="16@ 2,000(kgm@ rpm)"/>
    <x v="0"/>
    <x v="1"/>
  </r>
  <r>
    <x v="5669"/>
    <x v="0"/>
    <x v="11"/>
    <x v="172"/>
    <x v="5"/>
    <s v="South"/>
    <s v="Florida"/>
    <s v="Port Charlotte"/>
    <x v="0"/>
    <s v="Individual"/>
    <s v="Manual"/>
    <x v="1"/>
    <x v="19"/>
    <x v="0"/>
    <n v="88.8"/>
    <s v="200Nm@ 1750rpm"/>
    <x v="0"/>
    <x v="1"/>
  </r>
  <r>
    <x v="5670"/>
    <x v="7"/>
    <x v="0"/>
    <x v="40"/>
    <x v="1"/>
    <s v="South"/>
    <s v="Florida"/>
    <s v="Port Charlotte"/>
    <x v="0"/>
    <s v="Individual"/>
    <s v="Manual"/>
    <x v="0"/>
    <x v="144"/>
    <x v="16"/>
    <n v="120"/>
    <s v="290Nm@ 1800-2800rpm"/>
    <x v="5"/>
    <x v="1"/>
  </r>
  <r>
    <x v="5671"/>
    <x v="8"/>
    <x v="16"/>
    <x v="365"/>
    <x v="1"/>
    <s v="South"/>
    <s v="Florida"/>
    <s v="Port Charlotte"/>
    <x v="0"/>
    <s v="Individual"/>
    <s v="Manual"/>
    <x v="2"/>
    <x v="112"/>
    <x v="3"/>
    <n v="70"/>
    <s v="14.3@ 1,800-3,000(kgm@ rpm)"/>
    <x v="0"/>
    <x v="1"/>
  </r>
  <r>
    <x v="5672"/>
    <x v="7"/>
    <x v="11"/>
    <x v="0"/>
    <x v="706"/>
    <s v="East"/>
    <s v="New York"/>
    <s v="Plainview"/>
    <x v="0"/>
    <s v="Individual"/>
    <s v="Manual"/>
    <x v="0"/>
    <x v="144"/>
    <x v="16"/>
    <n v="120"/>
    <s v="290Nm@ 1800-2800rpm"/>
    <x v="5"/>
    <x v="1"/>
  </r>
  <r>
    <x v="5673"/>
    <x v="3"/>
    <x v="0"/>
    <x v="106"/>
    <x v="707"/>
    <s v="East"/>
    <s v="New York"/>
    <s v="Plainview"/>
    <x v="0"/>
    <s v="Individual"/>
    <s v="Manual"/>
    <x v="0"/>
    <x v="79"/>
    <x v="34"/>
    <n v="126.32"/>
    <s v="259.8Nm@ 1900-2750rpm"/>
    <x v="0"/>
    <x v="1"/>
  </r>
  <r>
    <x v="5674"/>
    <x v="8"/>
    <x v="4"/>
    <x v="572"/>
    <x v="23"/>
    <s v="East"/>
    <s v="New York"/>
    <s v="Plainview"/>
    <x v="0"/>
    <s v="Individual"/>
    <s v="Manual"/>
    <x v="0"/>
    <x v="22"/>
    <x v="57"/>
    <n v="69"/>
    <s v="140Nm@ 1800-3000rpm"/>
    <x v="0"/>
    <x v="1"/>
  </r>
  <r>
    <x v="5675"/>
    <x v="6"/>
    <x v="14"/>
    <x v="14"/>
    <x v="45"/>
    <s v="South"/>
    <s v="Arkansas"/>
    <s v="Van Buren"/>
    <x v="1"/>
    <s v="Individual"/>
    <s v="Automatic"/>
    <x v="1"/>
    <x v="321"/>
    <x v="35"/>
    <n v="67"/>
    <s v="91Nm@ 4250rpm"/>
    <x v="0"/>
    <x v="1"/>
  </r>
  <r>
    <x v="5676"/>
    <x v="0"/>
    <x v="9"/>
    <x v="24"/>
    <x v="57"/>
    <s v="South"/>
    <s v="Florida"/>
    <s v="Port Charlotte"/>
    <x v="0"/>
    <s v="Individual"/>
    <s v="Manual"/>
    <x v="0"/>
    <x v="34"/>
    <x v="0"/>
    <n v="75"/>
    <s v="190Nm@ 2000rpm"/>
    <x v="0"/>
    <x v="1"/>
  </r>
  <r>
    <x v="5677"/>
    <x v="0"/>
    <x v="13"/>
    <x v="245"/>
    <x v="10"/>
    <s v="South"/>
    <s v="Florida"/>
    <s v="Port Charlotte"/>
    <x v="0"/>
    <s v="Individual"/>
    <s v="Manual"/>
    <x v="1"/>
    <x v="56"/>
    <x v="0"/>
    <n v="74"/>
    <s v="190Nm@ 2000rpm"/>
    <x v="0"/>
    <x v="1"/>
  </r>
  <r>
    <x v="5678"/>
    <x v="0"/>
    <x v="6"/>
    <x v="13"/>
    <x v="12"/>
    <s v="East"/>
    <s v="New York"/>
    <s v="Plainview"/>
    <x v="1"/>
    <s v="Individual"/>
    <s v="Manual"/>
    <x v="0"/>
    <x v="167"/>
    <x v="14"/>
    <n v="67.099999999999994"/>
    <s v="90Nm@ 3500rpm"/>
    <x v="0"/>
    <x v="1"/>
  </r>
  <r>
    <x v="5679"/>
    <x v="8"/>
    <x v="6"/>
    <x v="318"/>
    <x v="11"/>
    <s v="East"/>
    <s v="New York"/>
    <s v="Plainview"/>
    <x v="1"/>
    <s v="Individual"/>
    <s v="Manual"/>
    <x v="0"/>
    <x v="40"/>
    <x v="62"/>
    <n v="35"/>
    <s v="4.8kgm@ 3000rpm"/>
    <x v="1"/>
    <x v="1"/>
  </r>
  <r>
    <x v="5680"/>
    <x v="4"/>
    <x v="16"/>
    <x v="10"/>
    <x v="672"/>
    <s v="East"/>
    <s v="Pennsylvania"/>
    <s v="Radnor"/>
    <x v="0"/>
    <s v="Individual"/>
    <s v="Manual"/>
    <x v="2"/>
    <x v="142"/>
    <x v="19"/>
    <n v="102"/>
    <s v="20.4@ 1400-3400(kgm@ rpm)"/>
    <x v="3"/>
    <x v="1"/>
  </r>
  <r>
    <x v="5681"/>
    <x v="3"/>
    <x v="20"/>
    <x v="151"/>
    <x v="43"/>
    <s v="East"/>
    <s v="Pennsylvania"/>
    <s v="Radnor"/>
    <x v="1"/>
    <s v="Individual"/>
    <s v="Manual"/>
    <x v="1"/>
    <x v="208"/>
    <x v="49"/>
    <n v="94"/>
    <s v="12.5kgm@ 3500rpm"/>
    <x v="0"/>
    <x v="1"/>
  </r>
  <r>
    <x v="5682"/>
    <x v="0"/>
    <x v="7"/>
    <x v="0"/>
    <x v="1"/>
    <s v="East"/>
    <s v="Pennsylvania"/>
    <s v="Radnor"/>
    <x v="0"/>
    <s v="Individual"/>
    <s v="Manual"/>
    <x v="1"/>
    <x v="87"/>
    <x v="0"/>
    <n v="88.76"/>
    <s v="200Nm@ 1750rpm"/>
    <x v="2"/>
    <x v="1"/>
  </r>
  <r>
    <x v="5683"/>
    <x v="8"/>
    <x v="7"/>
    <x v="156"/>
    <x v="340"/>
    <s v="East"/>
    <s v="Pennsylvania"/>
    <s v="Plum"/>
    <x v="0"/>
    <s v="Individual"/>
    <s v="Manual"/>
    <x v="0"/>
    <x v="121"/>
    <x v="59"/>
    <n v="83.83"/>
    <s v="250Nm@ 1000-2000rpm"/>
    <x v="2"/>
    <x v="1"/>
  </r>
  <r>
    <x v="5684"/>
    <x v="7"/>
    <x v="4"/>
    <x v="14"/>
    <x v="45"/>
    <s v="East"/>
    <s v="Pennsylvania"/>
    <s v="Radnor"/>
    <x v="0"/>
    <s v="Individual"/>
    <s v="Manual"/>
    <x v="0"/>
    <x v="175"/>
    <x v="12"/>
    <n v="77"/>
    <s v="190Nm@ 1750-2250rpm"/>
    <x v="4"/>
    <x v="1"/>
  </r>
  <r>
    <x v="5685"/>
    <x v="0"/>
    <x v="0"/>
    <x v="38"/>
    <x v="7"/>
    <s v="East"/>
    <s v="Pennsylvania"/>
    <s v="Radnor"/>
    <x v="0"/>
    <s v="Individual"/>
    <s v="Manual"/>
    <x v="1"/>
    <x v="57"/>
    <x v="0"/>
    <n v="74"/>
    <s v="190Nm@ 2000rpm"/>
    <x v="0"/>
    <x v="1"/>
  </r>
  <r>
    <x v="5686"/>
    <x v="0"/>
    <x v="6"/>
    <x v="527"/>
    <x v="43"/>
    <s v="East"/>
    <s v="Pennsylvania"/>
    <s v="Plum"/>
    <x v="1"/>
    <s v="Individual"/>
    <s v="Manual"/>
    <x v="3"/>
    <x v="14"/>
    <x v="7"/>
    <n v="46.3"/>
    <s v="62Nm@ 3000rpm"/>
    <x v="0"/>
    <x v="1"/>
  </r>
  <r>
    <x v="5687"/>
    <x v="7"/>
    <x v="10"/>
    <x v="573"/>
    <x v="12"/>
    <s v="East"/>
    <s v="Pennsylvania"/>
    <s v="Plum"/>
    <x v="0"/>
    <s v="Individual"/>
    <s v="Manual"/>
    <x v="0"/>
    <x v="189"/>
    <x v="71"/>
    <n v="120"/>
    <s v="280Nm@ 1800-2800rpm"/>
    <x v="2"/>
    <x v="1"/>
  </r>
  <r>
    <x v="5688"/>
    <x v="3"/>
    <x v="11"/>
    <x v="30"/>
    <x v="11"/>
    <s v="East"/>
    <s v="New Jersey"/>
    <s v="East Orange"/>
    <x v="0"/>
    <s v="Individual"/>
    <s v="Manual"/>
    <x v="1"/>
    <x v="3"/>
    <x v="3"/>
    <n v="90"/>
    <s v="22.4 kgm at 1750-2750rpm"/>
    <x v="0"/>
    <x v="1"/>
  </r>
  <r>
    <x v="5689"/>
    <x v="7"/>
    <x v="2"/>
    <x v="24"/>
    <x v="688"/>
    <s v="East"/>
    <s v="Vermont"/>
    <s v="Rutland"/>
    <x v="0"/>
    <s v="Individual"/>
    <s v="Manual"/>
    <x v="2"/>
    <x v="144"/>
    <x v="16"/>
    <n v="120"/>
    <s v="290Nm@ 1800-2800rpm"/>
    <x v="3"/>
    <x v="1"/>
  </r>
  <r>
    <x v="5690"/>
    <x v="3"/>
    <x v="6"/>
    <x v="126"/>
    <x v="10"/>
    <s v="East"/>
    <s v="Maine"/>
    <s v="Portland"/>
    <x v="1"/>
    <s v="Individual"/>
    <s v="Manual"/>
    <x v="2"/>
    <x v="49"/>
    <x v="5"/>
    <n v="78.900000000000006"/>
    <s v="111.8Nm@ 4000rpm"/>
    <x v="0"/>
    <x v="1"/>
  </r>
  <r>
    <x v="5691"/>
    <x v="0"/>
    <x v="9"/>
    <x v="16"/>
    <x v="98"/>
    <s v="East"/>
    <s v="New Jersey"/>
    <s v="Maplewood"/>
    <x v="1"/>
    <s v="Individual"/>
    <s v="Manual"/>
    <x v="2"/>
    <x v="11"/>
    <x v="6"/>
    <n v="67"/>
    <s v="84Nm@ 3500rpm"/>
    <x v="0"/>
    <x v="1"/>
  </r>
  <r>
    <x v="5692"/>
    <x v="3"/>
    <x v="7"/>
    <x v="144"/>
    <x v="708"/>
    <s v="East"/>
    <s v="Maine"/>
    <s v="Waterville"/>
    <x v="1"/>
    <s v="Individual"/>
    <s v="Manual"/>
    <x v="0"/>
    <x v="115"/>
    <x v="66"/>
    <n v="55.2"/>
    <s v="74.5Nm@ 4000rpm"/>
    <x v="0"/>
    <x v="1"/>
  </r>
  <r>
    <x v="5693"/>
    <x v="0"/>
    <x v="2"/>
    <x v="13"/>
    <x v="13"/>
    <s v="East"/>
    <s v="Vermont"/>
    <s v="Colchester"/>
    <x v="1"/>
    <s v="Individual"/>
    <s v="Manual"/>
    <x v="1"/>
    <x v="115"/>
    <x v="5"/>
    <n v="85.8"/>
    <s v="114Nm@ 4000rpm"/>
    <x v="0"/>
    <x v="1"/>
  </r>
  <r>
    <x v="5694"/>
    <x v="0"/>
    <x v="1"/>
    <x v="16"/>
    <x v="138"/>
    <s v="East"/>
    <s v="Massachusetts"/>
    <s v="Newton"/>
    <x v="1"/>
    <s v="Individual"/>
    <s v="Manual"/>
    <x v="1"/>
    <x v="6"/>
    <x v="11"/>
    <n v="60"/>
    <s v="78Nm@ 4500rpm"/>
    <x v="0"/>
    <x v="1"/>
  </r>
  <r>
    <x v="5695"/>
    <x v="4"/>
    <x v="8"/>
    <x v="23"/>
    <x v="212"/>
    <s v="Central"/>
    <s v="Illinois"/>
    <s v="Forest Park"/>
    <x v="1"/>
    <s v="Individual"/>
    <s v="Manual"/>
    <x v="1"/>
    <x v="297"/>
    <x v="51"/>
    <n v="125"/>
    <s v="16.1@ 4,200(kgm@ rpm)"/>
    <x v="0"/>
    <x v="1"/>
  </r>
  <r>
    <x v="5696"/>
    <x v="0"/>
    <x v="15"/>
    <x v="574"/>
    <x v="22"/>
    <s v="East"/>
    <s v="Massachusetts"/>
    <s v="Belchertown"/>
    <x v="1"/>
    <s v="Individual"/>
    <s v="Manual"/>
    <x v="0"/>
    <x v="152"/>
    <x v="5"/>
    <n v="81.8"/>
    <s v="113Nm@ 4200rpm"/>
    <x v="0"/>
    <x v="1"/>
  </r>
  <r>
    <x v="5697"/>
    <x v="0"/>
    <x v="10"/>
    <x v="105"/>
    <x v="70"/>
    <s v="Central"/>
    <s v="Illinois"/>
    <s v="Forest Park"/>
    <x v="1"/>
    <s v="Individual"/>
    <s v="Manual"/>
    <x v="0"/>
    <x v="83"/>
    <x v="5"/>
    <n v="83.14"/>
    <s v="115Nm@ 4000rpm"/>
    <x v="0"/>
    <x v="1"/>
  </r>
  <r>
    <x v="5698"/>
    <x v="7"/>
    <x v="14"/>
    <x v="39"/>
    <x v="67"/>
    <s v="West"/>
    <s v="California"/>
    <s v="Foster City"/>
    <x v="0"/>
    <s v="Individual"/>
    <s v="Automatic"/>
    <x v="0"/>
    <x v="33"/>
    <x v="16"/>
    <n v="138"/>
    <s v="330Nm@ 1600-2800rpm"/>
    <x v="2"/>
    <x v="1"/>
  </r>
  <r>
    <x v="5699"/>
    <x v="4"/>
    <x v="4"/>
    <x v="575"/>
    <x v="17"/>
    <s v="West"/>
    <s v="California"/>
    <s v="Foster City"/>
    <x v="1"/>
    <s v="Individual"/>
    <s v="Manual"/>
    <x v="0"/>
    <x v="264"/>
    <x v="5"/>
    <n v="78.900000000000006"/>
    <s v="104Nm@ 3100rpm"/>
    <x v="0"/>
    <x v="1"/>
  </r>
  <r>
    <x v="5700"/>
    <x v="3"/>
    <x v="10"/>
    <x v="51"/>
    <x v="15"/>
    <s v="West"/>
    <s v="California"/>
    <s v="Foster City"/>
    <x v="1"/>
    <s v="Individual"/>
    <s v="Manual"/>
    <x v="0"/>
    <x v="27"/>
    <x v="5"/>
    <n v="81.83"/>
    <s v="114.7Nm@ 4000rpm"/>
    <x v="0"/>
    <x v="1"/>
  </r>
  <r>
    <x v="5701"/>
    <x v="3"/>
    <x v="4"/>
    <x v="272"/>
    <x v="77"/>
    <s v="West"/>
    <s v="California"/>
    <s v="Foster City"/>
    <x v="0"/>
    <s v="Individual"/>
    <s v="Manual"/>
    <x v="1"/>
    <x v="85"/>
    <x v="34"/>
    <n v="126.2"/>
    <s v="259.9Nm@ 1900-2750rpm"/>
    <x v="0"/>
    <x v="1"/>
  </r>
  <r>
    <x v="5702"/>
    <x v="0"/>
    <x v="4"/>
    <x v="17"/>
    <x v="90"/>
    <s v="East"/>
    <s v="New York"/>
    <s v="Lindenhurst"/>
    <x v="0"/>
    <s v="Individual"/>
    <s v="Manual"/>
    <x v="0"/>
    <x v="163"/>
    <x v="0"/>
    <n v="74"/>
    <s v="190Nm@ 2000rpm"/>
    <x v="0"/>
    <x v="1"/>
  </r>
  <r>
    <x v="5703"/>
    <x v="2"/>
    <x v="4"/>
    <x v="199"/>
    <x v="15"/>
    <s v="East"/>
    <s v="New York"/>
    <s v="Lindenhurst"/>
    <x v="0"/>
    <s v="Individual"/>
    <s v="Manual"/>
    <x v="0"/>
    <x v="154"/>
    <x v="1"/>
    <n v="97.9"/>
    <s v="200Nm@ 1750rpm"/>
    <x v="0"/>
    <x v="1"/>
  </r>
  <r>
    <x v="5704"/>
    <x v="8"/>
    <x v="13"/>
    <x v="0"/>
    <x v="200"/>
    <s v="East"/>
    <s v="New York"/>
    <s v="Jamestown"/>
    <x v="0"/>
    <s v="Individual"/>
    <s v="Manual"/>
    <x v="0"/>
    <x v="3"/>
    <x v="0"/>
    <n v="88.7"/>
    <s v="200Nm@ 1750-3000rpm"/>
    <x v="0"/>
    <x v="1"/>
  </r>
  <r>
    <x v="5705"/>
    <x v="0"/>
    <x v="2"/>
    <x v="162"/>
    <x v="157"/>
    <s v="East"/>
    <s v="New York"/>
    <s v="Jamestown"/>
    <x v="1"/>
    <s v="Individual"/>
    <s v="Manual"/>
    <x v="0"/>
    <x v="11"/>
    <x v="14"/>
    <n v="67.099999999999994"/>
    <s v="90Nm@ 3500rpm"/>
    <x v="0"/>
    <x v="1"/>
  </r>
  <r>
    <x v="5706"/>
    <x v="0"/>
    <x v="0"/>
    <x v="302"/>
    <x v="25"/>
    <s v="East"/>
    <s v="New York"/>
    <s v="Jamestown"/>
    <x v="0"/>
    <s v="Individual"/>
    <s v="Manual"/>
    <x v="0"/>
    <x v="0"/>
    <x v="0"/>
    <n v="74"/>
    <s v="190Nm@ 2000rpm"/>
    <x v="0"/>
    <x v="1"/>
  </r>
  <r>
    <x v="5707"/>
    <x v="0"/>
    <x v="0"/>
    <x v="302"/>
    <x v="25"/>
    <s v="East"/>
    <s v="New York"/>
    <s v="Levittown"/>
    <x v="1"/>
    <s v="Individual"/>
    <s v="Manual"/>
    <x v="0"/>
    <x v="68"/>
    <x v="5"/>
    <n v="85.8"/>
    <s v="114Nm@ 4000rpm"/>
    <x v="0"/>
    <x v="1"/>
  </r>
  <r>
    <x v="5708"/>
    <x v="3"/>
    <x v="13"/>
    <x v="105"/>
    <x v="11"/>
    <s v="East"/>
    <s v="New York"/>
    <s v="Levittown"/>
    <x v="0"/>
    <s v="Individual"/>
    <s v="Manual"/>
    <x v="0"/>
    <x v="15"/>
    <x v="3"/>
    <n v="88.73"/>
    <s v="219.7Nm@ 1500-2750rpm"/>
    <x v="0"/>
    <x v="1"/>
  </r>
  <r>
    <x v="5709"/>
    <x v="0"/>
    <x v="6"/>
    <x v="253"/>
    <x v="25"/>
    <s v="East"/>
    <s v="New York"/>
    <s v="Jamestown"/>
    <x v="1"/>
    <s v="Individual"/>
    <s v="Manual"/>
    <x v="0"/>
    <x v="74"/>
    <x v="14"/>
    <n v="66.099999999999994"/>
    <s v="90Nm@ 3500rpm"/>
    <x v="0"/>
    <x v="1"/>
  </r>
  <r>
    <x v="5710"/>
    <x v="2"/>
    <x v="13"/>
    <x v="19"/>
    <x v="45"/>
    <s v="East"/>
    <s v="New York"/>
    <s v="Levittown"/>
    <x v="1"/>
    <s v="Individual"/>
    <s v="Automatic"/>
    <x v="0"/>
    <x v="99"/>
    <x v="2"/>
    <n v="117.3"/>
    <s v="145Nm@ 4600rpm"/>
    <x v="0"/>
    <x v="1"/>
  </r>
  <r>
    <x v="5711"/>
    <x v="3"/>
    <x v="13"/>
    <x v="105"/>
    <x v="118"/>
    <s v="East"/>
    <s v="New York"/>
    <s v="Lindenhurst"/>
    <x v="0"/>
    <s v="Individual"/>
    <s v="Manual"/>
    <x v="1"/>
    <x v="15"/>
    <x v="3"/>
    <n v="88.73"/>
    <s v="219.7Nm@ 1500-2750rpm"/>
    <x v="0"/>
    <x v="1"/>
  </r>
  <r>
    <x v="5712"/>
    <x v="4"/>
    <x v="3"/>
    <x v="73"/>
    <x v="709"/>
    <s v="East"/>
    <s v="New York"/>
    <s v="Levittown"/>
    <x v="0"/>
    <s v="Individual"/>
    <s v="Manual"/>
    <x v="1"/>
    <x v="142"/>
    <x v="19"/>
    <n v="102"/>
    <s v="20.4@ 1400-3400(kgm@ rpm)"/>
    <x v="2"/>
    <x v="1"/>
  </r>
  <r>
    <x v="5713"/>
    <x v="15"/>
    <x v="7"/>
    <x v="12"/>
    <x v="7"/>
    <s v="East"/>
    <s v="New York"/>
    <s v="Levittown"/>
    <x v="0"/>
    <s v="Individual"/>
    <s v="Manual"/>
    <x v="2"/>
    <x v="202"/>
    <x v="13"/>
    <n v="73.900000000000006"/>
    <s v="180Nm@ 2000rpm"/>
    <x v="0"/>
    <x v="1"/>
  </r>
  <r>
    <x v="5714"/>
    <x v="0"/>
    <x v="13"/>
    <x v="51"/>
    <x v="12"/>
    <s v="East"/>
    <s v="New York"/>
    <s v="Jamestown"/>
    <x v="0"/>
    <s v="Individual"/>
    <s v="Manual"/>
    <x v="1"/>
    <x v="122"/>
    <x v="0"/>
    <n v="88.5"/>
    <s v="200Nm@ 1750rpm"/>
    <x v="0"/>
    <x v="1"/>
  </r>
  <r>
    <x v="5715"/>
    <x v="2"/>
    <x v="3"/>
    <x v="25"/>
    <x v="12"/>
    <s v="East"/>
    <s v="New York"/>
    <s v="Ithaca"/>
    <x v="1"/>
    <s v="Individual"/>
    <s v="Manual"/>
    <x v="0"/>
    <x v="2"/>
    <x v="2"/>
    <n v="78"/>
    <s v="12.7@ 2,700(kgm@ rpm)"/>
    <x v="0"/>
    <x v="1"/>
  </r>
  <r>
    <x v="5716"/>
    <x v="7"/>
    <x v="0"/>
    <x v="127"/>
    <x v="1"/>
    <s v="East"/>
    <s v="New York"/>
    <s v="Ithaca"/>
    <x v="0"/>
    <s v="Individual"/>
    <s v="Manual"/>
    <x v="0"/>
    <x v="257"/>
    <x v="75"/>
    <n v="93.7"/>
    <s v="218Nm@ 1400-2600rpm"/>
    <x v="2"/>
    <x v="1"/>
  </r>
  <r>
    <x v="5717"/>
    <x v="3"/>
    <x v="7"/>
    <x v="3"/>
    <x v="98"/>
    <s v="East"/>
    <s v="New York"/>
    <s v="Jamestown"/>
    <x v="1"/>
    <s v="Individual"/>
    <s v="Manual"/>
    <x v="1"/>
    <x v="115"/>
    <x v="66"/>
    <n v="55.2"/>
    <s v="74.5Nm@ 4000rpm"/>
    <x v="0"/>
    <x v="1"/>
  </r>
  <r>
    <x v="5718"/>
    <x v="2"/>
    <x v="2"/>
    <x v="158"/>
    <x v="153"/>
    <s v="East"/>
    <s v="New York"/>
    <s v="Levittown"/>
    <x v="1"/>
    <s v="Individual"/>
    <s v="Manual"/>
    <x v="1"/>
    <x v="30"/>
    <x v="2"/>
    <n v="118"/>
    <s v="146Nm at 4800 rpm"/>
    <x v="0"/>
    <x v="1"/>
  </r>
  <r>
    <x v="5719"/>
    <x v="0"/>
    <x v="11"/>
    <x v="158"/>
    <x v="12"/>
    <s v="West"/>
    <s v="New Mexico"/>
    <s v="Las Cruces"/>
    <x v="0"/>
    <s v="Individual"/>
    <s v="Manual"/>
    <x v="2"/>
    <x v="10"/>
    <x v="0"/>
    <n v="73.900000000000006"/>
    <s v="190Nm@ 2000rpm"/>
    <x v="0"/>
    <x v="1"/>
  </r>
  <r>
    <x v="5720"/>
    <x v="15"/>
    <x v="4"/>
    <x v="21"/>
    <x v="120"/>
    <s v="West"/>
    <s v="New Mexico"/>
    <s v="Roswell"/>
    <x v="0"/>
    <s v="Individual"/>
    <s v="Manual"/>
    <x v="0"/>
    <x v="52"/>
    <x v="1"/>
    <n v="108.495"/>
    <s v="250Nm@ 1500-3000rpm"/>
    <x v="0"/>
    <x v="1"/>
  </r>
  <r>
    <x v="5721"/>
    <x v="5"/>
    <x v="0"/>
    <x v="252"/>
    <x v="11"/>
    <s v="West"/>
    <s v="New Mexico"/>
    <s v="Rio Rancho"/>
    <x v="0"/>
    <s v="Individual"/>
    <s v="Manual"/>
    <x v="1"/>
    <x v="275"/>
    <x v="76"/>
    <n v="141"/>
    <s v="330Nm@ 1800rpm"/>
    <x v="2"/>
    <x v="1"/>
  </r>
  <r>
    <x v="5722"/>
    <x v="3"/>
    <x v="11"/>
    <x v="10"/>
    <x v="7"/>
    <s v="West"/>
    <s v="New Mexico"/>
    <s v="Roswell"/>
    <x v="0"/>
    <s v="Individual"/>
    <s v="Automatic"/>
    <x v="0"/>
    <x v="330"/>
    <x v="34"/>
    <n v="126.32"/>
    <s v="259.8Nm@ 1900-2750rpm"/>
    <x v="0"/>
    <x v="1"/>
  </r>
  <r>
    <x v="5723"/>
    <x v="7"/>
    <x v="13"/>
    <x v="40"/>
    <x v="11"/>
    <s v="West"/>
    <s v="New Mexico"/>
    <s v="Las Cruces"/>
    <x v="0"/>
    <s v="Individual"/>
    <s v="Automatic"/>
    <x v="0"/>
    <x v="195"/>
    <x v="48"/>
    <n v="100"/>
    <s v="230Nm@ 1500-2250rpm"/>
    <x v="2"/>
    <x v="1"/>
  </r>
  <r>
    <x v="5724"/>
    <x v="5"/>
    <x v="13"/>
    <x v="105"/>
    <x v="381"/>
    <s v="West"/>
    <s v="New Mexico"/>
    <s v="Rio Rancho"/>
    <x v="0"/>
    <s v="Individual"/>
    <s v="Manual"/>
    <x v="0"/>
    <x v="60"/>
    <x v="1"/>
    <n v="98.59"/>
    <s v="205Nm@ 1750-3250rpm"/>
    <x v="0"/>
    <x v="1"/>
  </r>
  <r>
    <x v="5725"/>
    <x v="0"/>
    <x v="10"/>
    <x v="21"/>
    <x v="12"/>
    <s v="West"/>
    <s v="New Mexico"/>
    <s v="Rio Rancho"/>
    <x v="0"/>
    <s v="Individual"/>
    <s v="Manual"/>
    <x v="0"/>
    <x v="56"/>
    <x v="0"/>
    <n v="74"/>
    <s v="190Nm@ 2000rpm"/>
    <x v="0"/>
    <x v="1"/>
  </r>
  <r>
    <x v="5726"/>
    <x v="15"/>
    <x v="15"/>
    <x v="105"/>
    <x v="45"/>
    <s v="West"/>
    <s v="New Mexico"/>
    <s v="Las Cruces"/>
    <x v="1"/>
    <s v="Individual"/>
    <s v="Manual"/>
    <x v="1"/>
    <x v="116"/>
    <x v="35"/>
    <n v="75"/>
    <s v="95Nm@ 3000-4300rpm"/>
    <x v="0"/>
    <x v="1"/>
  </r>
  <r>
    <x v="5727"/>
    <x v="3"/>
    <x v="7"/>
    <x v="79"/>
    <x v="100"/>
    <s v="West"/>
    <s v="New Mexico"/>
    <s v="Santa Fe"/>
    <x v="0"/>
    <s v="Individual"/>
    <s v="Manual"/>
    <x v="2"/>
    <x v="79"/>
    <x v="34"/>
    <n v="126.3"/>
    <s v="259.9Nm@ 1900-2750rpm"/>
    <x v="0"/>
    <x v="1"/>
  </r>
  <r>
    <x v="5728"/>
    <x v="2"/>
    <x v="13"/>
    <x v="72"/>
    <x v="1"/>
    <s v="West"/>
    <s v="New Mexico"/>
    <s v="Roswell"/>
    <x v="0"/>
    <s v="Individual"/>
    <s v="Manual"/>
    <x v="1"/>
    <x v="40"/>
    <x v="1"/>
    <n v="98.6"/>
    <s v="200Nm@ 1750rpm"/>
    <x v="0"/>
    <x v="1"/>
  </r>
  <r>
    <x v="5729"/>
    <x v="0"/>
    <x v="7"/>
    <x v="198"/>
    <x v="190"/>
    <s v="West"/>
    <s v="New Mexico"/>
    <s v="Las Cruces"/>
    <x v="0"/>
    <s v="Individual"/>
    <s v="Manual"/>
    <x v="1"/>
    <x v="0"/>
    <x v="0"/>
    <n v="74"/>
    <s v="190Nm@ 2000rpm"/>
    <x v="0"/>
    <x v="1"/>
  </r>
  <r>
    <x v="5730"/>
    <x v="8"/>
    <x v="13"/>
    <x v="10"/>
    <x v="67"/>
    <s v="West"/>
    <s v="New Mexico"/>
    <s v="Roswell"/>
    <x v="1"/>
    <s v="Individual"/>
    <s v="Manual"/>
    <x v="0"/>
    <x v="131"/>
    <x v="53"/>
    <n v="88.7"/>
    <s v="140Nm@ 1500-4000rpm"/>
    <x v="0"/>
    <x v="1"/>
  </r>
  <r>
    <x v="5731"/>
    <x v="6"/>
    <x v="11"/>
    <x v="0"/>
    <x v="14"/>
    <s v="West"/>
    <s v="New Mexico"/>
    <s v="Hobbs"/>
    <x v="0"/>
    <s v="Individual"/>
    <s v="Manual"/>
    <x v="0"/>
    <x v="218"/>
    <x v="10"/>
    <n v="83.8"/>
    <s v="200Nm@ 1750rpm"/>
    <x v="0"/>
    <x v="1"/>
  </r>
  <r>
    <x v="5732"/>
    <x v="4"/>
    <x v="0"/>
    <x v="576"/>
    <x v="43"/>
    <s v="South"/>
    <s v="Florida"/>
    <s v="Coral Springs"/>
    <x v="0"/>
    <s v="Individual"/>
    <s v="Manual"/>
    <x v="1"/>
    <x v="37"/>
    <x v="19"/>
    <n v="100.6"/>
    <s v="200Nm@ 1400-3400rpm"/>
    <x v="2"/>
    <x v="1"/>
  </r>
  <r>
    <x v="5733"/>
    <x v="3"/>
    <x v="7"/>
    <x v="133"/>
    <x v="14"/>
    <s v="South"/>
    <s v="Florida"/>
    <s v="Coral Springs"/>
    <x v="0"/>
    <s v="Individual"/>
    <s v="Manual"/>
    <x v="1"/>
    <x v="79"/>
    <x v="34"/>
    <n v="126.32"/>
    <s v="259.8Nm@ 1900-2750rpm"/>
    <x v="0"/>
    <x v="1"/>
  </r>
  <r>
    <x v="5734"/>
    <x v="4"/>
    <x v="4"/>
    <x v="105"/>
    <x v="11"/>
    <s v="South"/>
    <s v="Florida"/>
    <s v="Coral Springs"/>
    <x v="0"/>
    <s v="Individual"/>
    <s v="Manual"/>
    <x v="0"/>
    <x v="7"/>
    <x v="8"/>
    <n v="67.05"/>
    <s v="170Nm@ 1800-2400rpm"/>
    <x v="0"/>
    <x v="1"/>
  </r>
  <r>
    <x v="5735"/>
    <x v="2"/>
    <x v="14"/>
    <x v="80"/>
    <x v="45"/>
    <s v="Central"/>
    <s v="Illinois"/>
    <s v="Country Club Hills"/>
    <x v="1"/>
    <s v="Individual"/>
    <s v="Manual"/>
    <x v="0"/>
    <x v="112"/>
    <x v="13"/>
    <n v="88.7"/>
    <s v="110Nm@ 4800rpm"/>
    <x v="0"/>
    <x v="1"/>
  </r>
  <r>
    <x v="5736"/>
    <x v="5"/>
    <x v="0"/>
    <x v="10"/>
    <x v="14"/>
    <s v="South"/>
    <s v="Florida"/>
    <s v="Coral Springs"/>
    <x v="0"/>
    <s v="Individual"/>
    <s v="Manual"/>
    <x v="0"/>
    <x v="325"/>
    <x v="1"/>
    <n v="89.75"/>
    <s v="204Nm@ 2000-2750rpm"/>
    <x v="0"/>
    <x v="1"/>
  </r>
  <r>
    <x v="5737"/>
    <x v="1"/>
    <x v="6"/>
    <x v="73"/>
    <x v="2"/>
    <s v="South"/>
    <s v="Florida"/>
    <s v="Coral Springs"/>
    <x v="0"/>
    <s v="Individual"/>
    <s v="Manual"/>
    <x v="1"/>
    <x v="8"/>
    <x v="24"/>
    <n v="108.5"/>
    <s v="250Nm@ 1500-2500rpm"/>
    <x v="0"/>
    <x v="1"/>
  </r>
  <r>
    <x v="5738"/>
    <x v="0"/>
    <x v="4"/>
    <x v="137"/>
    <x v="19"/>
    <s v="Central"/>
    <s v="Illinois"/>
    <s v="Country Club Hills"/>
    <x v="1"/>
    <s v="Individual"/>
    <s v="Manual"/>
    <x v="0"/>
    <x v="29"/>
    <x v="14"/>
    <n v="67.05"/>
    <s v="90Nm@ 3500rpm"/>
    <x v="0"/>
    <x v="1"/>
  </r>
  <r>
    <x v="5739"/>
    <x v="0"/>
    <x v="4"/>
    <x v="211"/>
    <x v="67"/>
    <s v="Central"/>
    <s v="Illinois"/>
    <s v="Country Club Hills"/>
    <x v="0"/>
    <s v="Individual"/>
    <s v="Manual"/>
    <x v="0"/>
    <x v="127"/>
    <x v="0"/>
    <n v="74.02"/>
    <s v="190Nm@ 2000rpm"/>
    <x v="0"/>
    <x v="1"/>
  </r>
  <r>
    <x v="5740"/>
    <x v="3"/>
    <x v="10"/>
    <x v="308"/>
    <x v="289"/>
    <s v="Central"/>
    <s v="Illinois"/>
    <s v="Country Club Hills"/>
    <x v="0"/>
    <s v="Dealer"/>
    <s v="Manual"/>
    <x v="0"/>
    <x v="171"/>
    <x v="3"/>
    <n v="88.76"/>
    <s v="219.66nm@ 1500-2750rpm"/>
    <x v="0"/>
    <x v="1"/>
  </r>
  <r>
    <x v="5741"/>
    <x v="16"/>
    <x v="6"/>
    <x v="242"/>
    <x v="292"/>
    <s v="Central"/>
    <s v="Illinois"/>
    <s v="Country Club Hills"/>
    <x v="0"/>
    <s v="Dealer"/>
    <s v="Automatic"/>
    <x v="0"/>
    <x v="243"/>
    <x v="29"/>
    <n v="190"/>
    <s v="400nm@ 1750-2500rpm"/>
    <x v="0"/>
    <x v="1"/>
  </r>
  <r>
    <x v="5742"/>
    <x v="0"/>
    <x v="10"/>
    <x v="86"/>
    <x v="51"/>
    <s v="West"/>
    <s v="Oregon"/>
    <s v="Grants Pass"/>
    <x v="0"/>
    <s v="Dealer"/>
    <s v="Manual"/>
    <x v="0"/>
    <x v="53"/>
    <x v="0"/>
    <n v="88.5"/>
    <s v="200Nm@ 1750rpm"/>
    <x v="0"/>
    <x v="1"/>
  </r>
  <r>
    <x v="5743"/>
    <x v="0"/>
    <x v="4"/>
    <x v="439"/>
    <x v="497"/>
    <s v="West"/>
    <s v="Oregon"/>
    <s v="Grants Pass"/>
    <x v="0"/>
    <s v="Dealer"/>
    <s v="Manual"/>
    <x v="0"/>
    <x v="18"/>
    <x v="0"/>
    <n v="74"/>
    <s v="190Nm@ 2000rpm"/>
    <x v="0"/>
    <x v="1"/>
  </r>
  <r>
    <x v="5744"/>
    <x v="7"/>
    <x v="13"/>
    <x v="309"/>
    <x v="295"/>
    <s v="West"/>
    <s v="Oregon"/>
    <s v="Gresham"/>
    <x v="0"/>
    <s v="Dealer"/>
    <s v="Manual"/>
    <x v="0"/>
    <x v="16"/>
    <x v="1"/>
    <n v="74.959999999999994"/>
    <s v="210nm@ 1600-2200rpm"/>
    <x v="2"/>
    <x v="1"/>
  </r>
  <r>
    <x v="5745"/>
    <x v="5"/>
    <x v="7"/>
    <x v="79"/>
    <x v="60"/>
    <s v="West"/>
    <s v="Oregon"/>
    <s v="Gresham"/>
    <x v="0"/>
    <s v="Dealer"/>
    <s v="Manual"/>
    <x v="1"/>
    <x v="244"/>
    <x v="1"/>
    <n v="98.96"/>
    <s v="215Nm@ 1750-2500rpm"/>
    <x v="0"/>
    <x v="1"/>
  </r>
  <r>
    <x v="5746"/>
    <x v="2"/>
    <x v="0"/>
    <x v="161"/>
    <x v="296"/>
    <s v="West"/>
    <s v="Oregon"/>
    <s v="Grants Pass"/>
    <x v="0"/>
    <s v="Dealer"/>
    <s v="Manual"/>
    <x v="0"/>
    <x v="206"/>
    <x v="1"/>
    <n v="98.63"/>
    <s v="200Nm@ 1750rpm"/>
    <x v="0"/>
    <x v="1"/>
  </r>
  <r>
    <x v="5747"/>
    <x v="8"/>
    <x v="6"/>
    <x v="3"/>
    <x v="17"/>
    <s v="West"/>
    <s v="Oregon"/>
    <s v="Grants Pass"/>
    <x v="1"/>
    <s v="Individual"/>
    <s v="Manual"/>
    <x v="0"/>
    <x v="97"/>
    <x v="17"/>
    <n v="90"/>
    <s v="116Nm@ 4750rpm"/>
    <x v="0"/>
    <x v="1"/>
  </r>
  <r>
    <x v="5748"/>
    <x v="4"/>
    <x v="8"/>
    <x v="156"/>
    <x v="202"/>
    <s v="West"/>
    <s v="Oregon"/>
    <s v="Grants Pass"/>
    <x v="0"/>
    <s v="Individual"/>
    <s v="Manual"/>
    <x v="1"/>
    <x v="142"/>
    <x v="19"/>
    <n v="102"/>
    <s v="20.4@ 1400-3400(kgm@ rpm)"/>
    <x v="3"/>
    <x v="1"/>
  </r>
  <r>
    <x v="5749"/>
    <x v="8"/>
    <x v="10"/>
    <x v="309"/>
    <x v="39"/>
    <s v="West"/>
    <s v="Oregon"/>
    <s v="Gresham"/>
    <x v="0"/>
    <s v="Dealer"/>
    <s v="Manual"/>
    <x v="0"/>
    <x v="121"/>
    <x v="59"/>
    <n v="83.8"/>
    <s v="250Nm@ 1000-2000rpm"/>
    <x v="5"/>
    <x v="1"/>
  </r>
  <r>
    <x v="5750"/>
    <x v="7"/>
    <x v="13"/>
    <x v="309"/>
    <x v="348"/>
    <s v="West"/>
    <s v="Oregon"/>
    <s v="Eugene"/>
    <x v="0"/>
    <s v="Dealer"/>
    <s v="Manual"/>
    <x v="0"/>
    <x v="16"/>
    <x v="1"/>
    <n v="74.959999999999994"/>
    <s v="210nm@ 1600-2200rpm"/>
    <x v="2"/>
    <x v="1"/>
  </r>
  <r>
    <x v="5751"/>
    <x v="8"/>
    <x v="11"/>
    <x v="0"/>
    <x v="498"/>
    <s v="West"/>
    <s v="Oregon"/>
    <s v="Grants Pass"/>
    <x v="0"/>
    <s v="Dealer"/>
    <s v="Manual"/>
    <x v="0"/>
    <x v="32"/>
    <x v="59"/>
    <n v="138.1"/>
    <s v="320Nm@ 1700-2700rpm"/>
    <x v="2"/>
    <x v="1"/>
  </r>
  <r>
    <x v="5752"/>
    <x v="7"/>
    <x v="16"/>
    <x v="0"/>
    <x v="48"/>
    <s v="West"/>
    <s v="Oregon"/>
    <s v="Gresham"/>
    <x v="0"/>
    <s v="Dealer"/>
    <s v="Manual"/>
    <x v="0"/>
    <x v="189"/>
    <x v="71"/>
    <n v="120"/>
    <s v="280Nm@ 1800-2800rpm"/>
    <x v="2"/>
    <x v="1"/>
  </r>
  <r>
    <x v="5753"/>
    <x v="0"/>
    <x v="2"/>
    <x v="9"/>
    <x v="17"/>
    <s v="West"/>
    <s v="New Mexico"/>
    <s v="Alamogordo"/>
    <x v="1"/>
    <s v="Dealer"/>
    <s v="Manual"/>
    <x v="0"/>
    <x v="11"/>
    <x v="14"/>
    <n v="67.099999999999994"/>
    <s v="90Nm@ 3500rpm"/>
    <x v="0"/>
    <x v="1"/>
  </r>
  <r>
    <x v="5754"/>
    <x v="0"/>
    <x v="14"/>
    <x v="266"/>
    <x v="80"/>
    <s v="West"/>
    <s v="New Mexico"/>
    <s v="Alamogordo"/>
    <x v="1"/>
    <s v="Dealer"/>
    <s v="Manual"/>
    <x v="0"/>
    <x v="68"/>
    <x v="5"/>
    <n v="85.8"/>
    <s v="114Nm@ 4000rpm"/>
    <x v="0"/>
    <x v="1"/>
  </r>
  <r>
    <x v="5755"/>
    <x v="3"/>
    <x v="10"/>
    <x v="37"/>
    <x v="75"/>
    <s v="West"/>
    <s v="New Mexico"/>
    <s v="Albuquerque"/>
    <x v="0"/>
    <s v="Dealer"/>
    <s v="Manual"/>
    <x v="0"/>
    <x v="85"/>
    <x v="34"/>
    <n v="126.2"/>
    <s v="259.9Nm@ 1900-2750rpm"/>
    <x v="0"/>
    <x v="1"/>
  </r>
  <r>
    <x v="5756"/>
    <x v="3"/>
    <x v="10"/>
    <x v="301"/>
    <x v="75"/>
    <s v="West"/>
    <s v="New Mexico"/>
    <s v="Alamogordo"/>
    <x v="0"/>
    <s v="Dealer"/>
    <s v="Manual"/>
    <x v="0"/>
    <x v="155"/>
    <x v="3"/>
    <n v="88.7"/>
    <s v="219.7Nm@ 1500-2750rpm"/>
    <x v="0"/>
    <x v="1"/>
  </r>
  <r>
    <x v="5757"/>
    <x v="5"/>
    <x v="13"/>
    <x v="108"/>
    <x v="499"/>
    <s v="South"/>
    <s v="Georgia"/>
    <s v="Newnan"/>
    <x v="0"/>
    <s v="Dealer"/>
    <s v="Manual"/>
    <x v="0"/>
    <x v="244"/>
    <x v="1"/>
    <n v="98.96"/>
    <s v="215Nm@ 1750-2500rpm"/>
    <x v="0"/>
    <x v="1"/>
  </r>
  <r>
    <x v="5758"/>
    <x v="0"/>
    <x v="14"/>
    <x v="123"/>
    <x v="18"/>
    <s v="South"/>
    <s v="Georgia"/>
    <s v="Newnan"/>
    <x v="1"/>
    <s v="Dealer"/>
    <s v="Manual"/>
    <x v="0"/>
    <x v="4"/>
    <x v="5"/>
    <n v="85"/>
    <s v="113Nm@ 4,500rpm"/>
    <x v="0"/>
    <x v="1"/>
  </r>
  <r>
    <x v="5759"/>
    <x v="3"/>
    <x v="4"/>
    <x v="111"/>
    <x v="45"/>
    <s v="South"/>
    <s v="Georgia"/>
    <s v="Newnan"/>
    <x v="1"/>
    <s v="Individual"/>
    <s v="Manual"/>
    <x v="0"/>
    <x v="115"/>
    <x v="66"/>
    <n v="55.2"/>
    <s v="74.5Nm@ 4000rpm"/>
    <x v="0"/>
    <x v="1"/>
  </r>
  <r>
    <x v="5760"/>
    <x v="12"/>
    <x v="9"/>
    <x v="150"/>
    <x v="14"/>
    <s v="Central"/>
    <s v="Michigan"/>
    <s v="Lincoln Park"/>
    <x v="1"/>
    <s v="Individual"/>
    <s v="Automatic"/>
    <x v="2"/>
    <x v="326"/>
    <x v="117"/>
    <n v="272"/>
    <s v="355Nm@ 4500rpm"/>
    <x v="0"/>
    <x v="1"/>
  </r>
  <r>
    <x v="5761"/>
    <x v="3"/>
    <x v="14"/>
    <x v="577"/>
    <x v="155"/>
    <s v="Central"/>
    <s v="Michigan"/>
    <s v="Lincoln Park"/>
    <x v="0"/>
    <s v="Individual"/>
    <s v="Manual"/>
    <x v="0"/>
    <x v="85"/>
    <x v="34"/>
    <n v="126.2"/>
    <s v="259.9Nm@ 1900-2750rpm"/>
    <x v="0"/>
    <x v="1"/>
  </r>
  <r>
    <x v="5762"/>
    <x v="15"/>
    <x v="7"/>
    <x v="8"/>
    <x v="12"/>
    <s v="Central"/>
    <s v="Michigan"/>
    <s v="Livonia"/>
    <x v="0"/>
    <s v="Individual"/>
    <s v="Manual"/>
    <x v="1"/>
    <x v="202"/>
    <x v="13"/>
    <n v="73.900000000000006"/>
    <s v="180Nm@ 2000rpm"/>
    <x v="0"/>
    <x v="1"/>
  </r>
  <r>
    <x v="5763"/>
    <x v="0"/>
    <x v="18"/>
    <x v="578"/>
    <x v="710"/>
    <s v="Central"/>
    <s v="Michigan"/>
    <s v="Lincoln Park"/>
    <x v="1"/>
    <s v="Individual"/>
    <s v="Manual"/>
    <x v="3"/>
    <x v="4"/>
    <x v="7"/>
    <n v="37"/>
    <s v="59Nm@ 2500rpm"/>
    <x v="1"/>
    <x v="1"/>
  </r>
  <r>
    <x v="5764"/>
    <x v="0"/>
    <x v="14"/>
    <x v="255"/>
    <x v="11"/>
    <s v="Central"/>
    <s v="Michigan"/>
    <s v="Lincoln Park"/>
    <x v="1"/>
    <s v="Individual"/>
    <s v="Manual"/>
    <x v="0"/>
    <x v="52"/>
    <x v="5"/>
    <n v="81.8"/>
    <s v="113Nm@ 4200rpm"/>
    <x v="0"/>
    <x v="1"/>
  </r>
  <r>
    <x v="5765"/>
    <x v="0"/>
    <x v="13"/>
    <x v="73"/>
    <x v="11"/>
    <s v="Central"/>
    <s v="Michigan"/>
    <s v="Lincoln Park"/>
    <x v="1"/>
    <s v="Individual"/>
    <s v="Manual"/>
    <x v="0"/>
    <x v="130"/>
    <x v="7"/>
    <n v="47.3"/>
    <s v="69Nm@ 3500rpm"/>
    <x v="0"/>
    <x v="1"/>
  </r>
  <r>
    <x v="5766"/>
    <x v="0"/>
    <x v="10"/>
    <x v="376"/>
    <x v="1"/>
    <s v="Central"/>
    <s v="Michigan"/>
    <s v="Lincoln Park"/>
    <x v="0"/>
    <s v="Individual"/>
    <s v="Manual"/>
    <x v="0"/>
    <x v="13"/>
    <x v="0"/>
    <n v="88.5"/>
    <s v="200Nm@ 1750rpm"/>
    <x v="2"/>
    <x v="1"/>
  </r>
  <r>
    <x v="5767"/>
    <x v="0"/>
    <x v="10"/>
    <x v="231"/>
    <x v="1"/>
    <s v="South"/>
    <s v="Alabama"/>
    <s v="Mobile"/>
    <x v="0"/>
    <s v="Individual"/>
    <s v="Manual"/>
    <x v="0"/>
    <x v="56"/>
    <x v="0"/>
    <n v="74"/>
    <s v="190Nm@ 2000rpm"/>
    <x v="0"/>
    <x v="1"/>
  </r>
  <r>
    <x v="5768"/>
    <x v="0"/>
    <x v="4"/>
    <x v="321"/>
    <x v="1"/>
    <s v="South"/>
    <s v="Alabama"/>
    <s v="Mobile"/>
    <x v="1"/>
    <s v="Individual"/>
    <s v="Automatic"/>
    <x v="0"/>
    <x v="71"/>
    <x v="5"/>
    <n v="81.8"/>
    <s v="113Nm@ 4200rpm"/>
    <x v="0"/>
    <x v="1"/>
  </r>
  <r>
    <x v="5769"/>
    <x v="7"/>
    <x v="13"/>
    <x v="52"/>
    <x v="43"/>
    <s v="Central"/>
    <s v="Minnesota"/>
    <s v="Lino Lakes"/>
    <x v="0"/>
    <s v="Individual"/>
    <s v="Manual"/>
    <x v="1"/>
    <x v="149"/>
    <x v="60"/>
    <n v="62.1"/>
    <s v="195Nm@ 1400-2200rpm"/>
    <x v="2"/>
    <x v="1"/>
  </r>
  <r>
    <x v="5770"/>
    <x v="6"/>
    <x v="11"/>
    <x v="49"/>
    <x v="125"/>
    <s v="South"/>
    <s v="Alabama"/>
    <s v="Hoover"/>
    <x v="0"/>
    <s v="Individual"/>
    <s v="Manual"/>
    <x v="1"/>
    <x v="157"/>
    <x v="10"/>
    <n v="63.12"/>
    <s v="160Nm@ 2000rpm"/>
    <x v="0"/>
    <x v="1"/>
  </r>
  <r>
    <x v="5771"/>
    <x v="0"/>
    <x v="0"/>
    <x v="21"/>
    <x v="15"/>
    <s v="South"/>
    <s v="Alabama"/>
    <s v="Huntsville"/>
    <x v="0"/>
    <s v="Individual"/>
    <s v="Manual"/>
    <x v="0"/>
    <x v="0"/>
    <x v="0"/>
    <n v="74"/>
    <s v="190Nm@ 2000rpm"/>
    <x v="0"/>
    <x v="1"/>
  </r>
  <r>
    <x v="5772"/>
    <x v="3"/>
    <x v="11"/>
    <x v="147"/>
    <x v="10"/>
    <s v="South"/>
    <s v="Alabama"/>
    <s v="Huntsville"/>
    <x v="0"/>
    <s v="Individual"/>
    <s v="Manual"/>
    <x v="1"/>
    <x v="79"/>
    <x v="34"/>
    <n v="126.3"/>
    <s v="259.9Nm@ 1900-2750rpm"/>
    <x v="0"/>
    <x v="1"/>
  </r>
  <r>
    <x v="5773"/>
    <x v="4"/>
    <x v="13"/>
    <x v="20"/>
    <x v="14"/>
    <s v="South"/>
    <s v="Alabama"/>
    <s v="Huntsville"/>
    <x v="0"/>
    <s v="Individual"/>
    <s v="Manual"/>
    <x v="1"/>
    <x v="7"/>
    <x v="8"/>
    <n v="67.05"/>
    <s v="170Nm@ 1800-2400rpm"/>
    <x v="0"/>
    <x v="1"/>
  </r>
  <r>
    <x v="5774"/>
    <x v="5"/>
    <x v="6"/>
    <x v="16"/>
    <x v="15"/>
    <s v="South"/>
    <s v="Alabama"/>
    <s v="Huntsville"/>
    <x v="0"/>
    <s v="Individual"/>
    <s v="Manual"/>
    <x v="0"/>
    <x v="35"/>
    <x v="9"/>
    <n v="68"/>
    <s v="160Nm@ 2000rpm"/>
    <x v="0"/>
    <x v="1"/>
  </r>
  <r>
    <x v="5775"/>
    <x v="0"/>
    <x v="3"/>
    <x v="288"/>
    <x v="12"/>
    <s v="South"/>
    <s v="Alabama"/>
    <s v="Homewood"/>
    <x v="1"/>
    <s v="Individual"/>
    <s v="Manual"/>
    <x v="2"/>
    <x v="272"/>
    <x v="4"/>
    <n v="85"/>
    <s v="110Nm@ 4500rpm"/>
    <x v="0"/>
    <x v="1"/>
  </r>
  <r>
    <x v="5776"/>
    <x v="0"/>
    <x v="6"/>
    <x v="4"/>
    <x v="12"/>
    <s v="South"/>
    <s v="Alabama"/>
    <s v="Homewood"/>
    <x v="1"/>
    <s v="Individual"/>
    <s v="Manual"/>
    <x v="1"/>
    <x v="26"/>
    <x v="7"/>
    <n v="35"/>
    <s v="6.1kgm@ 3000rpm"/>
    <x v="0"/>
    <x v="1"/>
  </r>
  <r>
    <x v="5777"/>
    <x v="0"/>
    <x v="4"/>
    <x v="35"/>
    <x v="15"/>
    <s v="Central"/>
    <s v="Minnesota"/>
    <s v="Lino Lakes"/>
    <x v="0"/>
    <s v="Individual"/>
    <s v="Manual"/>
    <x v="0"/>
    <x v="25"/>
    <x v="0"/>
    <n v="88.5"/>
    <s v="200Nm@ 1750rpm"/>
    <x v="0"/>
    <x v="1"/>
  </r>
  <r>
    <x v="5778"/>
    <x v="6"/>
    <x v="4"/>
    <x v="86"/>
    <x v="64"/>
    <s v="South"/>
    <s v="Alabama"/>
    <s v="Homewood"/>
    <x v="0"/>
    <s v="Individual"/>
    <s v="Manual"/>
    <x v="1"/>
    <x v="324"/>
    <x v="10"/>
    <n v="83.8"/>
    <s v="200Nm@ 1900rpm"/>
    <x v="2"/>
    <x v="1"/>
  </r>
  <r>
    <x v="5779"/>
    <x v="0"/>
    <x v="11"/>
    <x v="201"/>
    <x v="202"/>
    <s v="South"/>
    <s v="Alabama"/>
    <s v="Hoover"/>
    <x v="0"/>
    <s v="Individual"/>
    <s v="Manual"/>
    <x v="1"/>
    <x v="87"/>
    <x v="0"/>
    <n v="88.76"/>
    <s v="200Nm@ 1750rpm"/>
    <x v="2"/>
    <x v="1"/>
  </r>
  <r>
    <x v="5780"/>
    <x v="0"/>
    <x v="14"/>
    <x v="19"/>
    <x v="72"/>
    <s v="South"/>
    <s v="Alabama"/>
    <s v="Mobile"/>
    <x v="0"/>
    <s v="Individual"/>
    <s v="Manual"/>
    <x v="0"/>
    <x v="122"/>
    <x v="0"/>
    <n v="88.5"/>
    <s v="200Nm@ 1750rpm"/>
    <x v="0"/>
    <x v="1"/>
  </r>
  <r>
    <x v="5781"/>
    <x v="6"/>
    <x v="4"/>
    <x v="255"/>
    <x v="64"/>
    <s v="South"/>
    <s v="Alabama"/>
    <s v="Huntsville"/>
    <x v="0"/>
    <s v="Individual"/>
    <s v="Manual"/>
    <x v="1"/>
    <x v="324"/>
    <x v="10"/>
    <n v="83.8"/>
    <s v="200Nm@ 1900rpm"/>
    <x v="2"/>
    <x v="1"/>
  </r>
  <r>
    <x v="5782"/>
    <x v="0"/>
    <x v="7"/>
    <x v="0"/>
    <x v="17"/>
    <s v="South"/>
    <s v="Alabama"/>
    <s v="Huntsville"/>
    <x v="1"/>
    <s v="Individual"/>
    <s v="Manual"/>
    <x v="1"/>
    <x v="27"/>
    <x v="5"/>
    <n v="85.8"/>
    <s v="114Nm@ 4000rpm"/>
    <x v="0"/>
    <x v="1"/>
  </r>
  <r>
    <x v="5783"/>
    <x v="16"/>
    <x v="7"/>
    <x v="183"/>
    <x v="25"/>
    <s v="South"/>
    <s v="Alabama"/>
    <s v="Homewood"/>
    <x v="0"/>
    <s v="Individual"/>
    <s v="Automatic"/>
    <x v="0"/>
    <x v="120"/>
    <x v="85"/>
    <n v="235"/>
    <s v="51@ 1,750-3,000(kgm@ rpm)"/>
    <x v="0"/>
    <x v="1"/>
  </r>
  <r>
    <x v="5784"/>
    <x v="0"/>
    <x v="9"/>
    <x v="170"/>
    <x v="90"/>
    <s v="Central"/>
    <s v="Minnesota"/>
    <s v="Lino Lakes"/>
    <x v="1"/>
    <s v="Individual"/>
    <s v="Manual"/>
    <x v="0"/>
    <x v="4"/>
    <x v="5"/>
    <n v="85"/>
    <s v="113Nm@ 4,500rpm"/>
    <x v="0"/>
    <x v="1"/>
  </r>
  <r>
    <x v="5785"/>
    <x v="0"/>
    <x v="4"/>
    <x v="24"/>
    <x v="45"/>
    <s v="Central"/>
    <s v="Minnesota"/>
    <s v="Lino Lakes"/>
    <x v="1"/>
    <s v="Individual"/>
    <s v="Manual"/>
    <x v="0"/>
    <x v="29"/>
    <x v="14"/>
    <n v="67.05"/>
    <s v="90Nm@ 3500rpm"/>
    <x v="0"/>
    <x v="1"/>
  </r>
  <r>
    <x v="5786"/>
    <x v="0"/>
    <x v="11"/>
    <x v="9"/>
    <x v="15"/>
    <s v="South"/>
    <s v="Alabama"/>
    <s v="Hoover"/>
    <x v="1"/>
    <s v="Individual"/>
    <s v="Manual"/>
    <x v="1"/>
    <x v="14"/>
    <x v="7"/>
    <n v="46.3"/>
    <s v="62Nm@ 3000rpm"/>
    <x v="0"/>
    <x v="1"/>
  </r>
  <r>
    <x v="5787"/>
    <x v="12"/>
    <x v="16"/>
    <x v="70"/>
    <x v="14"/>
    <s v="Central"/>
    <s v="Minnesota"/>
    <s v="Lino Lakes"/>
    <x v="0"/>
    <s v="Individual"/>
    <s v="Automatic"/>
    <x v="1"/>
    <x v="47"/>
    <x v="20"/>
    <n v="170"/>
    <s v="400Nm@ 1400-2800rpm"/>
    <x v="0"/>
    <x v="1"/>
  </r>
  <r>
    <x v="5788"/>
    <x v="17"/>
    <x v="6"/>
    <x v="56"/>
    <x v="7"/>
    <s v="South"/>
    <s v="Alabama"/>
    <s v="Homewood"/>
    <x v="1"/>
    <s v="Individual"/>
    <s v="Manual"/>
    <x v="1"/>
    <x v="220"/>
    <x v="12"/>
    <n v="75"/>
    <s v="104Nm@ 4000rpm"/>
    <x v="0"/>
    <x v="1"/>
  </r>
  <r>
    <x v="5789"/>
    <x v="3"/>
    <x v="4"/>
    <x v="579"/>
    <x v="62"/>
    <s v="Central"/>
    <s v="Texas"/>
    <s v="Dallas"/>
    <x v="1"/>
    <s v="Individual"/>
    <s v="Manual"/>
    <x v="0"/>
    <x v="27"/>
    <x v="5"/>
    <n v="81.83"/>
    <s v="114.7Nm@ 4000rpm"/>
    <x v="0"/>
    <x v="1"/>
  </r>
  <r>
    <x v="5790"/>
    <x v="0"/>
    <x v="18"/>
    <x v="129"/>
    <x v="10"/>
    <s v="Central"/>
    <s v="Texas"/>
    <s v="Dallas"/>
    <x v="1"/>
    <s v="Individual"/>
    <s v="Manual"/>
    <x v="2"/>
    <x v="4"/>
    <x v="7"/>
    <n v="37"/>
    <s v="59Nm@ 2500rpm"/>
    <x v="1"/>
    <x v="1"/>
  </r>
  <r>
    <x v="5791"/>
    <x v="2"/>
    <x v="14"/>
    <x v="549"/>
    <x v="45"/>
    <s v="Central"/>
    <s v="Texas"/>
    <s v="Dallas"/>
    <x v="0"/>
    <s v="Individual"/>
    <s v="Manual"/>
    <x v="0"/>
    <x v="17"/>
    <x v="1"/>
    <n v="98.6"/>
    <s v="200Nm@ 1750rpm"/>
    <x v="0"/>
    <x v="1"/>
  </r>
  <r>
    <x v="5792"/>
    <x v="7"/>
    <x v="11"/>
    <x v="204"/>
    <x v="1"/>
    <s v="Central"/>
    <s v="Texas"/>
    <s v="Dallas"/>
    <x v="0"/>
    <s v="Individual"/>
    <s v="Manual"/>
    <x v="0"/>
    <x v="149"/>
    <x v="60"/>
    <n v="62.1"/>
    <s v="195Nm@ 1400-2200rpm"/>
    <x v="2"/>
    <x v="1"/>
  </r>
  <r>
    <x v="5793"/>
    <x v="0"/>
    <x v="2"/>
    <x v="83"/>
    <x v="1"/>
    <s v="Central"/>
    <s v="Texas"/>
    <s v="Dallas"/>
    <x v="0"/>
    <s v="Individual"/>
    <s v="Manual"/>
    <x v="1"/>
    <x v="34"/>
    <x v="0"/>
    <n v="75"/>
    <s v="190Nm@ 2000rpm"/>
    <x v="0"/>
    <x v="1"/>
  </r>
  <r>
    <x v="5794"/>
    <x v="3"/>
    <x v="0"/>
    <x v="190"/>
    <x v="12"/>
    <s v="Central"/>
    <s v="Texas"/>
    <s v="Deer Park"/>
    <x v="1"/>
    <s v="Individual"/>
    <s v="Manual"/>
    <x v="0"/>
    <x v="115"/>
    <x v="66"/>
    <n v="55.2"/>
    <s v="74.5Nm@ 4000rpm"/>
    <x v="0"/>
    <x v="1"/>
  </r>
  <r>
    <x v="5795"/>
    <x v="0"/>
    <x v="10"/>
    <x v="162"/>
    <x v="251"/>
    <s v="East"/>
    <s v="Maryland"/>
    <s v="Ellicott City"/>
    <x v="0"/>
    <s v="Individual"/>
    <s v="Manual"/>
    <x v="0"/>
    <x v="56"/>
    <x v="0"/>
    <n v="74"/>
    <s v="190Nm@ 2000rpm"/>
    <x v="0"/>
    <x v="1"/>
  </r>
  <r>
    <x v="5796"/>
    <x v="8"/>
    <x v="2"/>
    <x v="85"/>
    <x v="459"/>
    <s v="East"/>
    <s v="Maryland"/>
    <s v="Ellicott City"/>
    <x v="0"/>
    <s v="Individual"/>
    <s v="Manual"/>
    <x v="1"/>
    <x v="78"/>
    <x v="3"/>
    <n v="69"/>
    <s v="135Nm@ 2500rpm"/>
    <x v="0"/>
    <x v="1"/>
  </r>
  <r>
    <x v="5797"/>
    <x v="7"/>
    <x v="4"/>
    <x v="40"/>
    <x v="711"/>
    <s v="East"/>
    <s v="Maryland"/>
    <s v="Essex"/>
    <x v="0"/>
    <s v="Individual"/>
    <s v="Manual"/>
    <x v="0"/>
    <x v="195"/>
    <x v="48"/>
    <n v="100"/>
    <s v="240Nm@ 1600-2800rpm"/>
    <x v="2"/>
    <x v="1"/>
  </r>
  <r>
    <x v="5798"/>
    <x v="7"/>
    <x v="4"/>
    <x v="185"/>
    <x v="25"/>
    <s v="Central"/>
    <s v="Illinois"/>
    <s v="Franklin Park"/>
    <x v="0"/>
    <s v="Individual"/>
    <s v="Manual"/>
    <x v="0"/>
    <x v="195"/>
    <x v="48"/>
    <n v="100"/>
    <s v="240Nm@ 1600-2800rpm"/>
    <x v="2"/>
    <x v="1"/>
  </r>
  <r>
    <x v="5799"/>
    <x v="1"/>
    <x v="11"/>
    <x v="33"/>
    <x v="7"/>
    <s v="Central"/>
    <s v="Illinois"/>
    <s v="Franklin Park"/>
    <x v="0"/>
    <s v="Individual"/>
    <s v="Manual"/>
    <x v="0"/>
    <x v="199"/>
    <x v="28"/>
    <n v="103.5"/>
    <s v="250Nm@ 1500-2500rpm"/>
    <x v="0"/>
    <x v="1"/>
  </r>
  <r>
    <x v="5800"/>
    <x v="9"/>
    <x v="6"/>
    <x v="16"/>
    <x v="10"/>
    <s v="Central"/>
    <s v="Illinois"/>
    <s v="Franklin Park"/>
    <x v="1"/>
    <s v="Individual"/>
    <s v="Manual"/>
    <x v="2"/>
    <x v="27"/>
    <x v="13"/>
    <n v="79.400000000000006"/>
    <s v="108Nm@ 4400rpm"/>
    <x v="0"/>
    <x v="1"/>
  </r>
  <r>
    <x v="5801"/>
    <x v="3"/>
    <x v="0"/>
    <x v="126"/>
    <x v="11"/>
    <s v="East"/>
    <s v="Maryland"/>
    <s v="Essex"/>
    <x v="1"/>
    <s v="Individual"/>
    <s v="Manual"/>
    <x v="0"/>
    <x v="115"/>
    <x v="66"/>
    <n v="55.2"/>
    <s v="74.5Nm@ 4000rpm"/>
    <x v="0"/>
    <x v="1"/>
  </r>
  <r>
    <x v="5802"/>
    <x v="10"/>
    <x v="0"/>
    <x v="3"/>
    <x v="17"/>
    <s v="East"/>
    <s v="Maryland"/>
    <s v="Ellicott City"/>
    <x v="1"/>
    <s v="Individual"/>
    <s v="Manual"/>
    <x v="0"/>
    <x v="31"/>
    <x v="12"/>
    <n v="67"/>
    <s v="104Nm@ 4000rpm"/>
    <x v="0"/>
    <x v="1"/>
  </r>
  <r>
    <x v="5803"/>
    <x v="6"/>
    <x v="4"/>
    <x v="30"/>
    <x v="67"/>
    <s v="East"/>
    <s v="Maryland"/>
    <s v="Essex"/>
    <x v="1"/>
    <s v="Individual"/>
    <s v="Manual"/>
    <x v="0"/>
    <x v="86"/>
    <x v="35"/>
    <n v="67"/>
    <s v="91Nm@ 4250rpm"/>
    <x v="0"/>
    <x v="1"/>
  </r>
  <r>
    <x v="5804"/>
    <x v="0"/>
    <x v="3"/>
    <x v="580"/>
    <x v="204"/>
    <s v="East"/>
    <s v="Maryland"/>
    <s v="Essex"/>
    <x v="2"/>
    <s v="Individual"/>
    <s v="Manual"/>
    <x v="1"/>
    <x v="315"/>
    <x v="7"/>
    <n v="32.799999999999997"/>
    <s v="57Nm@ 2500rpm"/>
    <x v="0"/>
    <x v="1"/>
  </r>
  <r>
    <x v="5805"/>
    <x v="3"/>
    <x v="0"/>
    <x v="581"/>
    <x v="712"/>
    <s v="East"/>
    <s v="Maryland"/>
    <s v="Essex"/>
    <x v="1"/>
    <s v="Dealer"/>
    <s v="Automatic"/>
    <x v="0"/>
    <x v="11"/>
    <x v="5"/>
    <n v="81.86"/>
    <s v="113.75Nm@ 4000rpm"/>
    <x v="0"/>
    <x v="1"/>
  </r>
  <r>
    <x v="5806"/>
    <x v="3"/>
    <x v="11"/>
    <x v="575"/>
    <x v="713"/>
    <s v="East"/>
    <s v="Maryland"/>
    <s v="Essex"/>
    <x v="0"/>
    <s v="Dealer"/>
    <s v="Automatic"/>
    <x v="0"/>
    <x v="79"/>
    <x v="34"/>
    <n v="126.32"/>
    <s v="259.8Nm@ 1900-2750rpm"/>
    <x v="0"/>
    <x v="1"/>
  </r>
  <r>
    <x v="5807"/>
    <x v="8"/>
    <x v="10"/>
    <x v="38"/>
    <x v="24"/>
    <s v="East"/>
    <s v="New Jersey"/>
    <s v="Wayne"/>
    <x v="0"/>
    <s v="Individual"/>
    <s v="Manual"/>
    <x v="1"/>
    <x v="78"/>
    <x v="33"/>
    <n v="69.010000000000005"/>
    <s v="135Nm@ 2500rpm"/>
    <x v="0"/>
    <x v="1"/>
  </r>
  <r>
    <x v="5808"/>
    <x v="3"/>
    <x v="7"/>
    <x v="582"/>
    <x v="714"/>
    <s v="East"/>
    <s v="New Jersey"/>
    <s v="Lakewood"/>
    <x v="1"/>
    <s v="Dealer"/>
    <s v="Manual"/>
    <x v="0"/>
    <x v="35"/>
    <x v="5"/>
    <n v="82.85"/>
    <s v="113.7Nm@ 4000rpm"/>
    <x v="0"/>
    <x v="1"/>
  </r>
  <r>
    <x v="5809"/>
    <x v="15"/>
    <x v="7"/>
    <x v="583"/>
    <x v="715"/>
    <s v="East"/>
    <s v="Vermont"/>
    <s v="Bennington"/>
    <x v="1"/>
    <s v="Dealer"/>
    <s v="Automatic"/>
    <x v="1"/>
    <x v="185"/>
    <x v="5"/>
    <n v="103.6"/>
    <s v="175Nm@ 1500-4100rpm"/>
    <x v="0"/>
    <x v="1"/>
  </r>
  <r>
    <x v="5810"/>
    <x v="15"/>
    <x v="10"/>
    <x v="539"/>
    <x v="716"/>
    <s v="East"/>
    <s v="New Jersey"/>
    <s v="Wyckoff"/>
    <x v="1"/>
    <s v="Dealer"/>
    <s v="Manual"/>
    <x v="0"/>
    <x v="30"/>
    <x v="12"/>
    <n v="73.75"/>
    <s v="110Nm@ 3750rpm"/>
    <x v="0"/>
    <x v="1"/>
  </r>
  <r>
    <x v="5811"/>
    <x v="3"/>
    <x v="2"/>
    <x v="584"/>
    <x v="717"/>
    <s v="East"/>
    <s v="Maine"/>
    <s v="West Scarborough"/>
    <x v="1"/>
    <s v="Dealer"/>
    <s v="Automatic"/>
    <x v="0"/>
    <x v="132"/>
    <x v="5"/>
    <n v="78.900000000000006"/>
    <s v="111.8Nm@ 4000rpm"/>
    <x v="0"/>
    <x v="1"/>
  </r>
  <r>
    <x v="5812"/>
    <x v="2"/>
    <x v="11"/>
    <x v="585"/>
    <x v="718"/>
    <s v="East"/>
    <s v="New Jersey"/>
    <s v="Iselin"/>
    <x v="1"/>
    <s v="Dealer"/>
    <s v="Manual"/>
    <x v="0"/>
    <x v="24"/>
    <x v="2"/>
    <n v="116.4"/>
    <s v="146Nm@ 4800rpm"/>
    <x v="0"/>
    <x v="1"/>
  </r>
  <r>
    <x v="5813"/>
    <x v="3"/>
    <x v="6"/>
    <x v="586"/>
    <x v="719"/>
    <s v="East"/>
    <s v="Massachusetts"/>
    <s v="Duxbury"/>
    <x v="1"/>
    <s v="Dealer"/>
    <s v="Manual"/>
    <x v="0"/>
    <x v="49"/>
    <x v="5"/>
    <n v="78.900000000000006"/>
    <s v="111.7Nm@ 4000rpm"/>
    <x v="0"/>
    <x v="1"/>
  </r>
  <r>
    <x v="5814"/>
    <x v="15"/>
    <x v="7"/>
    <x v="587"/>
    <x v="720"/>
    <s v="East"/>
    <s v="West Virginia"/>
    <s v="Parkersburg"/>
    <x v="1"/>
    <s v="Dealer"/>
    <s v="Manual"/>
    <x v="0"/>
    <x v="66"/>
    <x v="12"/>
    <n v="73.900000000000006"/>
    <s v="110Nm@ 3750rpm"/>
    <x v="0"/>
    <x v="1"/>
  </r>
  <r>
    <x v="5815"/>
    <x v="17"/>
    <x v="13"/>
    <x v="529"/>
    <x v="721"/>
    <s v="East"/>
    <s v="West Virginia"/>
    <s v="Parkersburg"/>
    <x v="1"/>
    <s v="Dealer"/>
    <s v="Manual"/>
    <x v="0"/>
    <x v="360"/>
    <x v="12"/>
    <n v="75"/>
    <s v="104Nm@ 4000rpm"/>
    <x v="0"/>
    <x v="1"/>
  </r>
  <r>
    <x v="5816"/>
    <x v="2"/>
    <x v="6"/>
    <x v="588"/>
    <x v="722"/>
    <s v="Central"/>
    <s v="Missouri"/>
    <s v="Webster Groves"/>
    <x v="1"/>
    <s v="Dealer"/>
    <s v="Manual"/>
    <x v="0"/>
    <x v="342"/>
    <x v="12"/>
    <n v="88.8"/>
    <s v="110Nm@ 4800rpm"/>
    <x v="0"/>
    <x v="1"/>
  </r>
  <r>
    <x v="5817"/>
    <x v="3"/>
    <x v="6"/>
    <x v="271"/>
    <x v="723"/>
    <s v="East"/>
    <s v="West Virginia"/>
    <s v="Parkersburg"/>
    <x v="1"/>
    <s v="Dealer"/>
    <s v="Automatic"/>
    <x v="0"/>
    <x v="132"/>
    <x v="5"/>
    <n v="78.900000000000006"/>
    <s v="111.8Nm@ 4000rpm"/>
    <x v="0"/>
    <x v="1"/>
  </r>
  <r>
    <x v="5818"/>
    <x v="0"/>
    <x v="11"/>
    <x v="467"/>
    <x v="724"/>
    <s v="Central"/>
    <s v="Missouri"/>
    <s v="Webster Groves"/>
    <x v="1"/>
    <s v="Dealer"/>
    <s v="Manual"/>
    <x v="0"/>
    <x v="27"/>
    <x v="5"/>
    <n v="85.8"/>
    <s v="114Nm@ 4000rpm"/>
    <x v="0"/>
    <x v="1"/>
  </r>
  <r>
    <x v="5819"/>
    <x v="0"/>
    <x v="6"/>
    <x v="589"/>
    <x v="725"/>
    <s v="East"/>
    <s v="West Virginia"/>
    <s v="Parkersburg"/>
    <x v="1"/>
    <s v="Dealer"/>
    <s v="Manual"/>
    <x v="0"/>
    <x v="27"/>
    <x v="5"/>
    <n v="85.8"/>
    <s v="114Nm@ 4000rpm"/>
    <x v="0"/>
    <x v="1"/>
  </r>
  <r>
    <x v="5820"/>
    <x v="8"/>
    <x v="14"/>
    <x v="66"/>
    <x v="45"/>
    <s v="East"/>
    <s v="West Virginia"/>
    <s v="Parkersburg"/>
    <x v="1"/>
    <s v="Individual"/>
    <s v="Manual"/>
    <x v="0"/>
    <x v="20"/>
    <x v="13"/>
    <n v="84"/>
    <s v="114Nm@ 3500rpm"/>
    <x v="0"/>
    <x v="1"/>
  </r>
  <r>
    <x v="5821"/>
    <x v="0"/>
    <x v="13"/>
    <x v="49"/>
    <x v="125"/>
    <s v="East"/>
    <s v="West Virginia"/>
    <s v="Parkersburg"/>
    <x v="1"/>
    <s v="Individual"/>
    <s v="Manual"/>
    <x v="0"/>
    <x v="29"/>
    <x v="14"/>
    <n v="67.05"/>
    <s v="90Nm@ 3500rpm"/>
    <x v="0"/>
    <x v="1"/>
  </r>
  <r>
    <x v="5822"/>
    <x v="3"/>
    <x v="7"/>
    <x v="14"/>
    <x v="12"/>
    <s v="Central"/>
    <s v="Missouri"/>
    <s v="Webster Groves"/>
    <x v="1"/>
    <s v="Individual"/>
    <s v="Manual"/>
    <x v="0"/>
    <x v="89"/>
    <x v="15"/>
    <n v="121.3"/>
    <s v="154.9Nm@ 4200rpm"/>
    <x v="0"/>
    <x v="1"/>
  </r>
  <r>
    <x v="5823"/>
    <x v="3"/>
    <x v="0"/>
    <x v="128"/>
    <x v="7"/>
    <s v="South"/>
    <s v="Tennessee"/>
    <s v="Spring Hill"/>
    <x v="0"/>
    <s v="Individual"/>
    <s v="Manual"/>
    <x v="1"/>
    <x v="153"/>
    <x v="61"/>
    <n v="70"/>
    <s v="160Nm@ 1500-2750rpm"/>
    <x v="0"/>
    <x v="1"/>
  </r>
  <r>
    <x v="5824"/>
    <x v="3"/>
    <x v="15"/>
    <x v="505"/>
    <x v="72"/>
    <s v="South"/>
    <s v="Tennessee"/>
    <s v="Smyrna"/>
    <x v="1"/>
    <s v="Individual"/>
    <s v="Manual"/>
    <x v="0"/>
    <x v="27"/>
    <x v="5"/>
    <n v="81.86"/>
    <s v="114.73nm@ 4000rpm"/>
    <x v="0"/>
    <x v="1"/>
  </r>
  <r>
    <x v="5825"/>
    <x v="8"/>
    <x v="6"/>
    <x v="24"/>
    <x v="14"/>
    <s v="Central"/>
    <s v="Texas"/>
    <s v="Abilene"/>
    <x v="0"/>
    <s v="Individual"/>
    <s v="Manual"/>
    <x v="1"/>
    <x v="147"/>
    <x v="16"/>
    <n v="138.1"/>
    <s v="320Nm@ 1700-2700rpm"/>
    <x v="2"/>
    <x v="1"/>
  </r>
  <r>
    <x v="5826"/>
    <x v="8"/>
    <x v="11"/>
    <x v="170"/>
    <x v="479"/>
    <s v="Central"/>
    <s v="Texas"/>
    <s v="Amarillo"/>
    <x v="0"/>
    <s v="Individual"/>
    <s v="Manual"/>
    <x v="0"/>
    <x v="235"/>
    <x v="3"/>
    <n v="70"/>
    <s v="140Nm@ 1800-3000rpm"/>
    <x v="0"/>
    <x v="1"/>
  </r>
  <r>
    <x v="5827"/>
    <x v="8"/>
    <x v="10"/>
    <x v="9"/>
    <x v="43"/>
    <s v="South"/>
    <s v="Tennessee"/>
    <s v="Spring Hill"/>
    <x v="0"/>
    <s v="Individual"/>
    <s v="Manual"/>
    <x v="1"/>
    <x v="200"/>
    <x v="3"/>
    <n v="69"/>
    <s v="140Nm@ 1800-3000rpm"/>
    <x v="0"/>
    <x v="1"/>
  </r>
  <r>
    <x v="5828"/>
    <x v="5"/>
    <x v="8"/>
    <x v="16"/>
    <x v="1"/>
    <s v="South"/>
    <s v="Tennessee"/>
    <s v="Spring Hill"/>
    <x v="0"/>
    <s v="Individual"/>
    <s v="Manual"/>
    <x v="2"/>
    <x v="34"/>
    <x v="9"/>
    <n v="68"/>
    <s v="16.3@ 2,000(kgm@ rpm)"/>
    <x v="0"/>
    <x v="1"/>
  </r>
  <r>
    <x v="5829"/>
    <x v="5"/>
    <x v="11"/>
    <x v="12"/>
    <x v="726"/>
    <s v="South"/>
    <s v="Tennessee"/>
    <s v="Smyrna"/>
    <x v="0"/>
    <s v="Individual"/>
    <s v="Manual"/>
    <x v="2"/>
    <x v="34"/>
    <x v="9"/>
    <n v="67"/>
    <s v="160Nm@ 2000rpm"/>
    <x v="0"/>
    <x v="1"/>
  </r>
  <r>
    <x v="5830"/>
    <x v="3"/>
    <x v="0"/>
    <x v="231"/>
    <x v="12"/>
    <s v="Central"/>
    <s v="Texas"/>
    <s v="Abilene"/>
    <x v="1"/>
    <s v="Individual"/>
    <s v="Manual"/>
    <x v="1"/>
    <x v="27"/>
    <x v="5"/>
    <n v="81.83"/>
    <s v="114.7Nm@ 4000rpm"/>
    <x v="0"/>
    <x v="1"/>
  </r>
  <r>
    <x v="5831"/>
    <x v="3"/>
    <x v="2"/>
    <x v="470"/>
    <x v="727"/>
    <s v="Central"/>
    <s v="Texas"/>
    <s v="Abilene"/>
    <x v="1"/>
    <s v="Individual"/>
    <s v="Manual"/>
    <x v="1"/>
    <x v="64"/>
    <x v="30"/>
    <n v="68.05"/>
    <s v="99.04Nm@ 4500rpm"/>
    <x v="0"/>
    <x v="1"/>
  </r>
  <r>
    <x v="5832"/>
    <x v="2"/>
    <x v="4"/>
    <x v="43"/>
    <x v="11"/>
    <s v="Central"/>
    <s v="Texas"/>
    <s v="Abilene"/>
    <x v="1"/>
    <s v="Individual"/>
    <s v="Manual"/>
    <x v="0"/>
    <x v="123"/>
    <x v="2"/>
    <n v="117.6"/>
    <s v="145Nm@ 4600rpm"/>
    <x v="0"/>
    <x v="1"/>
  </r>
  <r>
    <x v="5833"/>
    <x v="2"/>
    <x v="0"/>
    <x v="21"/>
    <x v="11"/>
    <s v="Central"/>
    <s v="Texas"/>
    <s v="Abilene"/>
    <x v="0"/>
    <s v="Individual"/>
    <s v="Manual"/>
    <x v="1"/>
    <x v="224"/>
    <x v="1"/>
    <n v="98.6"/>
    <s v="200Nm@ 1750rpm"/>
    <x v="2"/>
    <x v="1"/>
  </r>
  <r>
    <x v="5834"/>
    <x v="7"/>
    <x v="4"/>
    <x v="40"/>
    <x v="11"/>
    <s v="Central"/>
    <s v="Texas"/>
    <s v="Abilene"/>
    <x v="0"/>
    <s v="Individual"/>
    <s v="Manual"/>
    <x v="0"/>
    <x v="195"/>
    <x v="48"/>
    <n v="100"/>
    <s v="240Nm@ 1600-2800rpm"/>
    <x v="2"/>
    <x v="1"/>
  </r>
  <r>
    <x v="5835"/>
    <x v="9"/>
    <x v="7"/>
    <x v="9"/>
    <x v="12"/>
    <s v="South"/>
    <s v="Tennessee"/>
    <s v="Smyrna"/>
    <x v="1"/>
    <s v="Individual"/>
    <s v="Manual"/>
    <x v="0"/>
    <x v="27"/>
    <x v="13"/>
    <n v="79.400000000000006"/>
    <s v="108Nm@ 4400rpm"/>
    <x v="0"/>
    <x v="1"/>
  </r>
  <r>
    <x v="5836"/>
    <x v="3"/>
    <x v="10"/>
    <x v="143"/>
    <x v="43"/>
    <s v="Central"/>
    <s v="Texas"/>
    <s v="Allen"/>
    <x v="0"/>
    <s v="Individual"/>
    <s v="Manual"/>
    <x v="0"/>
    <x v="85"/>
    <x v="34"/>
    <n v="126.2"/>
    <s v="259.9Nm@ 1900-2750rpm"/>
    <x v="0"/>
    <x v="1"/>
  </r>
  <r>
    <x v="5837"/>
    <x v="0"/>
    <x v="0"/>
    <x v="25"/>
    <x v="10"/>
    <s v="Central"/>
    <s v="Texas"/>
    <s v="Allen"/>
    <x v="1"/>
    <s v="Individual"/>
    <s v="Manual"/>
    <x v="0"/>
    <x v="29"/>
    <x v="14"/>
    <n v="67.05"/>
    <s v="90Nm@ 3500rpm"/>
    <x v="0"/>
    <x v="1"/>
  </r>
  <r>
    <x v="5838"/>
    <x v="3"/>
    <x v="14"/>
    <x v="29"/>
    <x v="22"/>
    <s v="Central"/>
    <s v="Texas"/>
    <s v="Abilene"/>
    <x v="1"/>
    <s v="Individual"/>
    <s v="Automatic"/>
    <x v="1"/>
    <x v="11"/>
    <x v="5"/>
    <n v="81.86"/>
    <s v="113.75nm@ 4000rpm"/>
    <x v="0"/>
    <x v="1"/>
  </r>
  <r>
    <x v="5839"/>
    <x v="4"/>
    <x v="4"/>
    <x v="492"/>
    <x v="12"/>
    <s v="Central"/>
    <s v="Texas"/>
    <s v="Allen"/>
    <x v="0"/>
    <s v="Individual"/>
    <s v="Automatic"/>
    <x v="0"/>
    <x v="67"/>
    <x v="23"/>
    <n v="174.5"/>
    <s v="450Nm@ 1600-2400rpm"/>
    <x v="2"/>
    <x v="1"/>
  </r>
  <r>
    <x v="5840"/>
    <x v="4"/>
    <x v="10"/>
    <x v="39"/>
    <x v="469"/>
    <s v="Central"/>
    <s v="Texas"/>
    <s v="Allen"/>
    <x v="0"/>
    <s v="Individual"/>
    <s v="Manual"/>
    <x v="1"/>
    <x v="239"/>
    <x v="89"/>
    <n v="147.80000000000001"/>
    <s v="343Nm@ 1400-2800rpm"/>
    <x v="3"/>
    <x v="1"/>
  </r>
  <r>
    <x v="5841"/>
    <x v="16"/>
    <x v="11"/>
    <x v="218"/>
    <x v="15"/>
    <s v="South"/>
    <s v="Tennessee"/>
    <s v="Smyrna"/>
    <x v="0"/>
    <s v="Individual"/>
    <s v="Automatic"/>
    <x v="0"/>
    <x v="361"/>
    <x v="40"/>
    <n v="184"/>
    <s v="380Nm@ 1750-2750rpm"/>
    <x v="0"/>
    <x v="1"/>
  </r>
  <r>
    <x v="5842"/>
    <x v="7"/>
    <x v="0"/>
    <x v="131"/>
    <x v="187"/>
    <s v="South"/>
    <s v="Tennessee"/>
    <s v="Smyrna"/>
    <x v="0"/>
    <s v="Individual"/>
    <s v="Manual"/>
    <x v="0"/>
    <x v="77"/>
    <x v="16"/>
    <n v="140"/>
    <s v="330Nm@ 1600-2800rpm"/>
    <x v="2"/>
    <x v="1"/>
  </r>
  <r>
    <x v="5843"/>
    <x v="12"/>
    <x v="4"/>
    <x v="34"/>
    <x v="60"/>
    <s v="South"/>
    <s v="Tennessee"/>
    <s v="Smyrna"/>
    <x v="0"/>
    <s v="Individual"/>
    <s v="Automatic"/>
    <x v="1"/>
    <x v="148"/>
    <x v="20"/>
    <n v="136"/>
    <s v="300Nm@ 1600-3000rpm"/>
    <x v="0"/>
    <x v="1"/>
  </r>
  <r>
    <x v="5844"/>
    <x v="5"/>
    <x v="2"/>
    <x v="144"/>
    <x v="43"/>
    <s v="South"/>
    <s v="Tennessee"/>
    <s v="Spring Hill"/>
    <x v="0"/>
    <s v="Individual"/>
    <s v="Manual"/>
    <x v="2"/>
    <x v="34"/>
    <x v="9"/>
    <n v="68"/>
    <s v="16.3@ 2,000(kgm@ rpm)"/>
    <x v="0"/>
    <x v="1"/>
  </r>
  <r>
    <x v="5845"/>
    <x v="6"/>
    <x v="11"/>
    <x v="105"/>
    <x v="95"/>
    <s v="South"/>
    <s v="Tennessee"/>
    <s v="Spring Hill"/>
    <x v="0"/>
    <s v="Individual"/>
    <s v="Manual"/>
    <x v="0"/>
    <x v="9"/>
    <x v="10"/>
    <n v="108.45"/>
    <s v="248Nm@ 2250rpm"/>
    <x v="0"/>
    <x v="1"/>
  </r>
  <r>
    <x v="5846"/>
    <x v="0"/>
    <x v="9"/>
    <x v="212"/>
    <x v="207"/>
    <s v="South"/>
    <s v="Tennessee"/>
    <s v="Spring Hill"/>
    <x v="1"/>
    <s v="Individual"/>
    <s v="Manual"/>
    <x v="1"/>
    <x v="14"/>
    <x v="7"/>
    <n v="46.3"/>
    <s v="62Nm@ 3000rpm"/>
    <x v="0"/>
    <x v="1"/>
  </r>
  <r>
    <x v="5847"/>
    <x v="2"/>
    <x v="6"/>
    <x v="0"/>
    <x v="14"/>
    <s v="South"/>
    <s v="Tennessee"/>
    <s v="Oak Ridge"/>
    <x v="1"/>
    <s v="Individual"/>
    <s v="Manual"/>
    <x v="2"/>
    <x v="30"/>
    <x v="2"/>
    <n v="118"/>
    <s v="146Nm at 4800 rpm"/>
    <x v="0"/>
    <x v="1"/>
  </r>
  <r>
    <x v="5848"/>
    <x v="7"/>
    <x v="13"/>
    <x v="43"/>
    <x v="2"/>
    <s v="West"/>
    <s v="California"/>
    <s v="Palm Springs"/>
    <x v="0"/>
    <s v="Individual"/>
    <s v="Manual"/>
    <x v="0"/>
    <x v="33"/>
    <x v="16"/>
    <n v="140"/>
    <s v="330Nm@ 1600-2800rpm"/>
    <x v="2"/>
    <x v="1"/>
  </r>
  <r>
    <x v="5849"/>
    <x v="0"/>
    <x v="0"/>
    <x v="128"/>
    <x v="64"/>
    <s v="West"/>
    <s v="California"/>
    <s v="Palm Springs"/>
    <x v="0"/>
    <s v="Individual"/>
    <s v="Manual"/>
    <x v="1"/>
    <x v="0"/>
    <x v="0"/>
    <n v="74"/>
    <s v="190Nm@ 2000rpm"/>
    <x v="0"/>
    <x v="1"/>
  </r>
  <r>
    <x v="5850"/>
    <x v="0"/>
    <x v="0"/>
    <x v="175"/>
    <x v="43"/>
    <s v="South"/>
    <s v="Florida"/>
    <s v="Palm Beach Gardens"/>
    <x v="0"/>
    <s v="Individual"/>
    <s v="Manual"/>
    <x v="1"/>
    <x v="0"/>
    <x v="0"/>
    <n v="74"/>
    <s v="190Nm@ 2000rpm"/>
    <x v="0"/>
    <x v="1"/>
  </r>
  <r>
    <x v="5851"/>
    <x v="8"/>
    <x v="16"/>
    <x v="69"/>
    <x v="10"/>
    <s v="South"/>
    <s v="Florida"/>
    <s v="Palm Beach Gardens"/>
    <x v="0"/>
    <s v="Individual"/>
    <s v="Manual"/>
    <x v="1"/>
    <x v="30"/>
    <x v="33"/>
    <n v="70"/>
    <s v="13.5@ 2,500(kgm@ rpm)"/>
    <x v="0"/>
    <x v="1"/>
  </r>
  <r>
    <x v="5852"/>
    <x v="0"/>
    <x v="13"/>
    <x v="21"/>
    <x v="14"/>
    <s v="West"/>
    <s v="California"/>
    <s v="Palm Springs"/>
    <x v="0"/>
    <s v="Individual"/>
    <s v="Manual"/>
    <x v="0"/>
    <x v="56"/>
    <x v="0"/>
    <n v="74"/>
    <s v="190Nm@ 2000rpm"/>
    <x v="0"/>
    <x v="1"/>
  </r>
  <r>
    <x v="5853"/>
    <x v="0"/>
    <x v="16"/>
    <x v="85"/>
    <x v="7"/>
    <s v="South"/>
    <s v="Florida"/>
    <s v="Palm Beach Gardens"/>
    <x v="1"/>
    <s v="Individual"/>
    <s v="Manual"/>
    <x v="1"/>
    <x v="11"/>
    <x v="14"/>
    <n v="67.099999999999994"/>
    <s v="90Nm@ 3500rpm"/>
    <x v="0"/>
    <x v="1"/>
  </r>
  <r>
    <x v="5854"/>
    <x v="5"/>
    <x v="10"/>
    <x v="105"/>
    <x v="53"/>
    <s v="South"/>
    <s v="Kentucky"/>
    <s v="Paducah"/>
    <x v="1"/>
    <s v="Individual"/>
    <s v="Manual"/>
    <x v="0"/>
    <x v="51"/>
    <x v="26"/>
    <n v="86.8"/>
    <s v="112Nm@ 4000rpm"/>
    <x v="0"/>
    <x v="1"/>
  </r>
  <r>
    <x v="5855"/>
    <x v="0"/>
    <x v="0"/>
    <x v="198"/>
    <x v="19"/>
    <s v="South"/>
    <s v="Kentucky"/>
    <s v="Paducah"/>
    <x v="1"/>
    <s v="Individual"/>
    <s v="Manual"/>
    <x v="0"/>
    <x v="62"/>
    <x v="14"/>
    <n v="67.040000000000006"/>
    <s v="90Nm@ 3500rpm"/>
    <x v="0"/>
    <x v="1"/>
  </r>
  <r>
    <x v="5856"/>
    <x v="3"/>
    <x v="10"/>
    <x v="131"/>
    <x v="19"/>
    <s v="South"/>
    <s v="Kentucky"/>
    <s v="Paducah"/>
    <x v="1"/>
    <s v="Individual"/>
    <s v="Manual"/>
    <x v="0"/>
    <x v="170"/>
    <x v="15"/>
    <n v="121.3"/>
    <s v="151Nm@ 4850rpm"/>
    <x v="0"/>
    <x v="1"/>
  </r>
  <r>
    <x v="5857"/>
    <x v="3"/>
    <x v="10"/>
    <x v="80"/>
    <x v="17"/>
    <s v="South"/>
    <s v="Kentucky"/>
    <s v="Paducah"/>
    <x v="0"/>
    <s v="Individual"/>
    <s v="Manual"/>
    <x v="0"/>
    <x v="15"/>
    <x v="3"/>
    <n v="88.73"/>
    <s v="219.7Nm@ 1500-2750rpm"/>
    <x v="0"/>
    <x v="1"/>
  </r>
  <r>
    <x v="5858"/>
    <x v="0"/>
    <x v="16"/>
    <x v="122"/>
    <x v="220"/>
    <s v="South"/>
    <s v="Kentucky"/>
    <s v="Paducah"/>
    <x v="1"/>
    <s v="Individual"/>
    <s v="Manual"/>
    <x v="1"/>
    <x v="14"/>
    <x v="7"/>
    <n v="46.3"/>
    <s v="62Nm@ 3000rpm"/>
    <x v="0"/>
    <x v="1"/>
  </r>
  <r>
    <x v="5859"/>
    <x v="3"/>
    <x v="4"/>
    <x v="29"/>
    <x v="25"/>
    <s v="South"/>
    <s v="Kentucky"/>
    <s v="Owensboro"/>
    <x v="0"/>
    <s v="Individual"/>
    <s v="Manual"/>
    <x v="0"/>
    <x v="15"/>
    <x v="3"/>
    <n v="88.73"/>
    <s v="219.7Nm@ 1500-2750rpm"/>
    <x v="0"/>
    <x v="1"/>
  </r>
  <r>
    <x v="5860"/>
    <x v="0"/>
    <x v="20"/>
    <x v="365"/>
    <x v="15"/>
    <s v="West"/>
    <s v="California"/>
    <s v="Petaluma"/>
    <x v="1"/>
    <s v="Individual"/>
    <s v="Manual"/>
    <x v="0"/>
    <x v="4"/>
    <x v="7"/>
    <n v="37"/>
    <s v="59Nm@ 2500rpm"/>
    <x v="1"/>
    <x v="1"/>
  </r>
  <r>
    <x v="5861"/>
    <x v="3"/>
    <x v="11"/>
    <x v="33"/>
    <x v="10"/>
    <s v="West"/>
    <s v="California"/>
    <s v="Pico Rivera"/>
    <x v="0"/>
    <s v="Individual"/>
    <s v="Manual"/>
    <x v="1"/>
    <x v="79"/>
    <x v="34"/>
    <n v="126.32"/>
    <s v="259.8Nm@ 1900-2750rpm"/>
    <x v="0"/>
    <x v="1"/>
  </r>
  <r>
    <x v="5862"/>
    <x v="25"/>
    <x v="13"/>
    <x v="10"/>
    <x v="12"/>
    <s v="Central"/>
    <s v="Minnesota"/>
    <s v="Saint Paul"/>
    <x v="0"/>
    <s v="Individual"/>
    <s v="Manual"/>
    <x v="0"/>
    <x v="114"/>
    <x v="0"/>
    <n v="91.7"/>
    <s v="209Nm@ 2000rpm"/>
    <x v="0"/>
    <x v="1"/>
  </r>
  <r>
    <x v="5863"/>
    <x v="0"/>
    <x v="4"/>
    <x v="231"/>
    <x v="45"/>
    <s v="Central"/>
    <s v="Minnesota"/>
    <s v="Saint Paul"/>
    <x v="0"/>
    <s v="Individual"/>
    <s v="Manual"/>
    <x v="0"/>
    <x v="56"/>
    <x v="0"/>
    <n v="74"/>
    <s v="190Nm@ 2000rpm"/>
    <x v="0"/>
    <x v="1"/>
  </r>
  <r>
    <x v="5864"/>
    <x v="0"/>
    <x v="10"/>
    <x v="128"/>
    <x v="247"/>
    <s v="Central"/>
    <s v="Minnesota"/>
    <s v="Savage"/>
    <x v="1"/>
    <s v="Individual"/>
    <s v="Manual"/>
    <x v="0"/>
    <x v="62"/>
    <x v="14"/>
    <n v="67.040000000000006"/>
    <s v="90Nm@ 3500rpm"/>
    <x v="0"/>
    <x v="1"/>
  </r>
  <r>
    <x v="5865"/>
    <x v="0"/>
    <x v="17"/>
    <x v="590"/>
    <x v="6"/>
    <s v="Central"/>
    <s v="Minnesota"/>
    <s v="Savage"/>
    <x v="1"/>
    <s v="Individual"/>
    <s v="Manual"/>
    <x v="0"/>
    <x v="71"/>
    <x v="5"/>
    <n v="81.8"/>
    <s v="113Nm@ 4200rpm"/>
    <x v="0"/>
    <x v="1"/>
  </r>
  <r>
    <x v="5866"/>
    <x v="0"/>
    <x v="11"/>
    <x v="105"/>
    <x v="43"/>
    <s v="Central"/>
    <s v="Minnesota"/>
    <s v="Savage"/>
    <x v="0"/>
    <s v="Individual"/>
    <s v="Manual"/>
    <x v="1"/>
    <x v="87"/>
    <x v="0"/>
    <n v="88.76"/>
    <s v="200Nm@ 1750rpm"/>
    <x v="2"/>
    <x v="1"/>
  </r>
  <r>
    <x v="5867"/>
    <x v="2"/>
    <x v="7"/>
    <x v="161"/>
    <x v="14"/>
    <s v="Central"/>
    <s v="Minnesota"/>
    <s v="Saint Paul"/>
    <x v="1"/>
    <s v="Individual"/>
    <s v="Manual"/>
    <x v="1"/>
    <x v="24"/>
    <x v="2"/>
    <n v="116.3"/>
    <s v="146Nm@ 4800rpm"/>
    <x v="0"/>
    <x v="1"/>
  </r>
  <r>
    <x v="5868"/>
    <x v="7"/>
    <x v="14"/>
    <x v="283"/>
    <x v="14"/>
    <s v="Central"/>
    <s v="Minnesota"/>
    <s v="Savage"/>
    <x v="0"/>
    <s v="Individual"/>
    <s v="Manual"/>
    <x v="0"/>
    <x v="253"/>
    <x v="48"/>
    <n v="70"/>
    <s v="195Nm@ 1400-2200rpm"/>
    <x v="2"/>
    <x v="1"/>
  </r>
  <r>
    <x v="5869"/>
    <x v="7"/>
    <x v="0"/>
    <x v="144"/>
    <x v="43"/>
    <s v="Central"/>
    <s v="Minnesota"/>
    <s v="Saint Paul"/>
    <x v="0"/>
    <s v="Individual"/>
    <s v="Manual"/>
    <x v="0"/>
    <x v="179"/>
    <x v="10"/>
    <n v="65"/>
    <s v="160Nm@ 2000rpm"/>
    <x v="0"/>
    <x v="1"/>
  </r>
  <r>
    <x v="5870"/>
    <x v="0"/>
    <x v="14"/>
    <x v="134"/>
    <x v="17"/>
    <s v="Central"/>
    <s v="Minnesota"/>
    <s v="Saint Paul"/>
    <x v="1"/>
    <s v="Individual"/>
    <s v="Automatic"/>
    <x v="0"/>
    <x v="54"/>
    <x v="14"/>
    <n v="67"/>
    <s v="90Nm@ 3500rpm"/>
    <x v="0"/>
    <x v="1"/>
  </r>
  <r>
    <x v="5871"/>
    <x v="0"/>
    <x v="4"/>
    <x v="105"/>
    <x v="67"/>
    <s v="Central"/>
    <s v="Minnesota"/>
    <s v="Saint Paul"/>
    <x v="1"/>
    <s v="Individual"/>
    <s v="Manual"/>
    <x v="0"/>
    <x v="71"/>
    <x v="5"/>
    <n v="81.8"/>
    <s v="113Nm@ 4200rpm"/>
    <x v="0"/>
    <x v="1"/>
  </r>
  <r>
    <x v="5872"/>
    <x v="0"/>
    <x v="14"/>
    <x v="73"/>
    <x v="67"/>
    <s v="Central"/>
    <s v="Minnesota"/>
    <s v="Saint Paul"/>
    <x v="1"/>
    <s v="Individual"/>
    <s v="Manual"/>
    <x v="0"/>
    <x v="22"/>
    <x v="7"/>
    <n v="47.3"/>
    <s v="69Nm@ 3500rpm"/>
    <x v="0"/>
    <x v="1"/>
  </r>
  <r>
    <x v="5873"/>
    <x v="0"/>
    <x v="14"/>
    <x v="40"/>
    <x v="96"/>
    <s v="East"/>
    <s v="New Jersey"/>
    <s v="Belleville"/>
    <x v="1"/>
    <s v="Individual"/>
    <s v="Automatic"/>
    <x v="0"/>
    <x v="52"/>
    <x v="5"/>
    <n v="81.8"/>
    <s v="113Nm@ 4200rpm"/>
    <x v="0"/>
    <x v="1"/>
  </r>
  <r>
    <x v="5874"/>
    <x v="0"/>
    <x v="4"/>
    <x v="10"/>
    <x v="67"/>
    <s v="East"/>
    <s v="Connecticut"/>
    <s v="Newington"/>
    <x v="1"/>
    <s v="Individual"/>
    <s v="Manual"/>
    <x v="0"/>
    <x v="114"/>
    <x v="5"/>
    <n v="81.8"/>
    <s v="113Nm@ 4200rpm"/>
    <x v="0"/>
    <x v="1"/>
  </r>
  <r>
    <x v="5875"/>
    <x v="8"/>
    <x v="15"/>
    <x v="135"/>
    <x v="23"/>
    <s v="East"/>
    <s v="Connecticut"/>
    <s v="Fairfield"/>
    <x v="0"/>
    <s v="Individual"/>
    <s v="Manual"/>
    <x v="0"/>
    <x v="126"/>
    <x v="16"/>
    <n v="147.94"/>
    <s v="320Nm@ 1500-3000rpm"/>
    <x v="2"/>
    <x v="1"/>
  </r>
  <r>
    <x v="5876"/>
    <x v="3"/>
    <x v="7"/>
    <x v="127"/>
    <x v="97"/>
    <s v="East"/>
    <s v="New Jersey"/>
    <s v="Newark"/>
    <x v="1"/>
    <s v="Individual"/>
    <s v="Manual"/>
    <x v="1"/>
    <x v="35"/>
    <x v="5"/>
    <n v="82.85"/>
    <s v="113.7Nm@ 4000rpm"/>
    <x v="0"/>
    <x v="1"/>
  </r>
  <r>
    <x v="5877"/>
    <x v="0"/>
    <x v="14"/>
    <x v="40"/>
    <x v="15"/>
    <s v="East"/>
    <s v="Vermont"/>
    <s v="South Burlington"/>
    <x v="0"/>
    <s v="Individual"/>
    <s v="Manual"/>
    <x v="0"/>
    <x v="127"/>
    <x v="0"/>
    <n v="74.02"/>
    <s v="190Nm@ 2000rpm"/>
    <x v="0"/>
    <x v="1"/>
  </r>
  <r>
    <x v="5878"/>
    <x v="0"/>
    <x v="13"/>
    <x v="63"/>
    <x v="25"/>
    <s v="West"/>
    <s v="California"/>
    <s v="San Jose"/>
    <x v="1"/>
    <s v="Individual"/>
    <s v="Manual"/>
    <x v="0"/>
    <x v="54"/>
    <x v="14"/>
    <n v="67.040000000000006"/>
    <s v="90Nm@ 3500rpm"/>
    <x v="0"/>
    <x v="1"/>
  </r>
  <r>
    <x v="5879"/>
    <x v="4"/>
    <x v="11"/>
    <x v="105"/>
    <x v="10"/>
    <s v="East"/>
    <s v="Maine"/>
    <s v="West Scarborough"/>
    <x v="1"/>
    <s v="Individual"/>
    <s v="Automatic"/>
    <x v="0"/>
    <x v="81"/>
    <x v="51"/>
    <n v="138.1"/>
    <s v="173Nm@ 4000rpm"/>
    <x v="0"/>
    <x v="1"/>
  </r>
  <r>
    <x v="5880"/>
    <x v="2"/>
    <x v="11"/>
    <x v="49"/>
    <x v="25"/>
    <s v="East"/>
    <s v="New Hampshire"/>
    <s v="Dover"/>
    <x v="1"/>
    <s v="Individual"/>
    <s v="Manual"/>
    <x v="0"/>
    <x v="124"/>
    <x v="12"/>
    <n v="86.8"/>
    <s v="109Nm@ 4500rpm"/>
    <x v="0"/>
    <x v="1"/>
  </r>
  <r>
    <x v="5881"/>
    <x v="0"/>
    <x v="14"/>
    <x v="136"/>
    <x v="6"/>
    <s v="East"/>
    <s v="Maine"/>
    <s v="Biddeford"/>
    <x v="1"/>
    <s v="Individual"/>
    <s v="Automatic"/>
    <x v="0"/>
    <x v="21"/>
    <x v="5"/>
    <n v="83.1"/>
    <s v="115Nm@ 4000rpm"/>
    <x v="0"/>
    <x v="1"/>
  </r>
  <r>
    <x v="5882"/>
    <x v="8"/>
    <x v="4"/>
    <x v="131"/>
    <x v="25"/>
    <s v="East"/>
    <s v="Maine"/>
    <s v="Bangor"/>
    <x v="0"/>
    <s v="Individual"/>
    <s v="Manual"/>
    <x v="0"/>
    <x v="128"/>
    <x v="16"/>
    <n v="147.94"/>
    <s v="320Nm@ 1500-3000rpm"/>
    <x v="2"/>
    <x v="1"/>
  </r>
  <r>
    <x v="5883"/>
    <x v="0"/>
    <x v="6"/>
    <x v="117"/>
    <x v="19"/>
    <s v="West"/>
    <s v="California"/>
    <s v="San Jose"/>
    <x v="1"/>
    <s v="Individual"/>
    <s v="Manual"/>
    <x v="1"/>
    <x v="14"/>
    <x v="7"/>
    <n v="46.3"/>
    <s v="62Nm@ 3000rpm"/>
    <x v="0"/>
    <x v="1"/>
  </r>
  <r>
    <x v="5884"/>
    <x v="6"/>
    <x v="14"/>
    <x v="137"/>
    <x v="45"/>
    <s v="East"/>
    <s v="Connecticut"/>
    <s v="Willimantic"/>
    <x v="1"/>
    <s v="Individual"/>
    <s v="Manual"/>
    <x v="0"/>
    <x v="129"/>
    <x v="52"/>
    <n v="53.3"/>
    <s v="72Nm@ 4386rpm"/>
    <x v="0"/>
    <x v="1"/>
  </r>
  <r>
    <x v="5885"/>
    <x v="10"/>
    <x v="4"/>
    <x v="138"/>
    <x v="14"/>
    <s v="South"/>
    <s v="Florida"/>
    <s v="Miami"/>
    <x v="1"/>
    <s v="Individual"/>
    <s v="Manual"/>
    <x v="1"/>
    <x v="31"/>
    <x v="12"/>
    <n v="67"/>
    <s v="104Nm@ 4000rpm"/>
    <x v="0"/>
    <x v="1"/>
  </r>
  <r>
    <x v="5886"/>
    <x v="0"/>
    <x v="4"/>
    <x v="139"/>
    <x v="98"/>
    <s v="South"/>
    <s v="Florida"/>
    <s v="Melbourne"/>
    <x v="0"/>
    <s v="Individual"/>
    <s v="Manual"/>
    <x v="0"/>
    <x v="25"/>
    <x v="0"/>
    <n v="88.5"/>
    <s v="200Nm@ 1750rpm"/>
    <x v="0"/>
    <x v="1"/>
  </r>
  <r>
    <x v="5887"/>
    <x v="3"/>
    <x v="17"/>
    <x v="140"/>
    <x v="51"/>
    <s v="South"/>
    <s v="Florida"/>
    <s v="Merritt Island"/>
    <x v="1"/>
    <s v="Individual"/>
    <s v="Manual"/>
    <x v="0"/>
    <x v="5"/>
    <x v="5"/>
    <n v="81.86"/>
    <s v="113.75nm@ 4000rpm"/>
    <x v="0"/>
    <x v="1"/>
  </r>
  <r>
    <x v="5888"/>
    <x v="0"/>
    <x v="13"/>
    <x v="141"/>
    <x v="11"/>
    <s v="South"/>
    <s v="Florida"/>
    <s v="Miami"/>
    <x v="1"/>
    <s v="Individual"/>
    <s v="Manual"/>
    <x v="0"/>
    <x v="130"/>
    <x v="7"/>
    <n v="47.3"/>
    <s v="69Nm@ 3500rpm"/>
    <x v="0"/>
    <x v="1"/>
  </r>
  <r>
    <x v="5889"/>
    <x v="3"/>
    <x v="11"/>
    <x v="23"/>
    <x v="99"/>
    <s v="East"/>
    <s v="Connecticut"/>
    <s v="Norwich"/>
    <x v="1"/>
    <s v="Individual"/>
    <s v="Manual"/>
    <x v="1"/>
    <x v="30"/>
    <x v="5"/>
    <n v="80"/>
    <s v="11.4 kgm at 4,000 rpm"/>
    <x v="0"/>
    <x v="1"/>
  </r>
  <r>
    <x v="5890"/>
    <x v="3"/>
    <x v="13"/>
    <x v="59"/>
    <x v="15"/>
    <s v="East"/>
    <s v="Massachusetts"/>
    <s v="Ipswich"/>
    <x v="0"/>
    <s v="Individual"/>
    <s v="Manual"/>
    <x v="1"/>
    <x v="171"/>
    <x v="3"/>
    <n v="88.73"/>
    <s v="219.66nm@ 1500-2750rpm"/>
    <x v="0"/>
    <x v="1"/>
  </r>
  <r>
    <x v="5891"/>
    <x v="0"/>
    <x v="13"/>
    <x v="72"/>
    <x v="25"/>
    <s v="South"/>
    <s v="Florida"/>
    <s v="Merritt Island"/>
    <x v="0"/>
    <s v="Individual"/>
    <s v="Manual"/>
    <x v="0"/>
    <x v="18"/>
    <x v="0"/>
    <n v="74"/>
    <s v="190Nm@ 2000rpm"/>
    <x v="0"/>
    <x v="1"/>
  </r>
  <r>
    <x v="5892"/>
    <x v="0"/>
    <x v="0"/>
    <x v="591"/>
    <x v="25"/>
    <s v="West"/>
    <s v="California"/>
    <s v="Menlo Park"/>
    <x v="0"/>
    <s v="Individual"/>
    <s v="Manual"/>
    <x v="1"/>
    <x v="87"/>
    <x v="0"/>
    <n v="88.8"/>
    <s v="200Nm@ 1750rpm"/>
    <x v="2"/>
    <x v="1"/>
  </r>
  <r>
    <x v="5893"/>
    <x v="0"/>
    <x v="0"/>
    <x v="17"/>
    <x v="38"/>
    <s v="West"/>
    <s v="California"/>
    <s v="Menlo Park"/>
    <x v="0"/>
    <s v="Individual"/>
    <s v="Manual"/>
    <x v="1"/>
    <x v="87"/>
    <x v="0"/>
    <n v="88.8"/>
    <s v="200Nm@ 1750rpm"/>
    <x v="2"/>
    <x v="1"/>
  </r>
  <r>
    <x v="5894"/>
    <x v="6"/>
    <x v="0"/>
    <x v="10"/>
    <x v="1"/>
    <s v="South"/>
    <s v="Florida"/>
    <s v="Miami"/>
    <x v="0"/>
    <s v="Individual"/>
    <s v="Manual"/>
    <x v="0"/>
    <x v="84"/>
    <x v="10"/>
    <n v="83.8"/>
    <s v="200Nm@ 1900rpm"/>
    <x v="0"/>
    <x v="1"/>
  </r>
  <r>
    <x v="5895"/>
    <x v="6"/>
    <x v="0"/>
    <x v="132"/>
    <x v="1"/>
    <s v="South"/>
    <s v="Florida"/>
    <s v="Merritt Island"/>
    <x v="0"/>
    <s v="Individual"/>
    <s v="Manual"/>
    <x v="0"/>
    <x v="84"/>
    <x v="10"/>
    <n v="83.8"/>
    <s v="200Nm@ 1900rpm"/>
    <x v="0"/>
    <x v="1"/>
  </r>
  <r>
    <x v="5896"/>
    <x v="5"/>
    <x v="14"/>
    <x v="36"/>
    <x v="25"/>
    <s v="South"/>
    <s v="Florida"/>
    <s v="Miami"/>
    <x v="0"/>
    <s v="Individual"/>
    <s v="Manual"/>
    <x v="0"/>
    <x v="169"/>
    <x v="1"/>
    <n v="98.63"/>
    <s v="215Nm@ 1750-3000rpm"/>
    <x v="0"/>
    <x v="1"/>
  </r>
  <r>
    <x v="5897"/>
    <x v="12"/>
    <x v="6"/>
    <x v="223"/>
    <x v="728"/>
    <s v="East"/>
    <s v="Massachusetts"/>
    <s v="Wellesley"/>
    <x v="0"/>
    <s v="Individual"/>
    <s v="Automatic"/>
    <x v="1"/>
    <x v="47"/>
    <x v="20"/>
    <n v="167.62"/>
    <s v="400Nm@ 1400-2800rpm"/>
    <x v="0"/>
    <x v="1"/>
  </r>
  <r>
    <x v="5898"/>
    <x v="12"/>
    <x v="6"/>
    <x v="223"/>
    <x v="14"/>
    <s v="South"/>
    <s v="Florida"/>
    <s v="Merritt Island"/>
    <x v="0"/>
    <s v="Individual"/>
    <s v="Automatic"/>
    <x v="0"/>
    <x v="76"/>
    <x v="99"/>
    <n v="170"/>
    <s v="42@ 2,000(kgm@ rpm)"/>
    <x v="0"/>
    <x v="1"/>
  </r>
  <r>
    <x v="5899"/>
    <x v="0"/>
    <x v="15"/>
    <x v="36"/>
    <x v="6"/>
    <s v="South"/>
    <s v="Florida"/>
    <s v="Merritt Island"/>
    <x v="1"/>
    <s v="Individual"/>
    <s v="Manual"/>
    <x v="0"/>
    <x v="71"/>
    <x v="5"/>
    <n v="81.8"/>
    <s v="113Nm@ 4200rpm"/>
    <x v="0"/>
    <x v="1"/>
  </r>
  <r>
    <x v="5900"/>
    <x v="5"/>
    <x v="10"/>
    <x v="70"/>
    <x v="45"/>
    <s v="East"/>
    <s v="New York"/>
    <s v="Shirley"/>
    <x v="0"/>
    <s v="Individual"/>
    <s v="Manual"/>
    <x v="0"/>
    <x v="244"/>
    <x v="1"/>
    <n v="98.96"/>
    <s v="215Nm@ 1750-2500rpm"/>
    <x v="0"/>
    <x v="1"/>
  </r>
  <r>
    <x v="5901"/>
    <x v="7"/>
    <x v="15"/>
    <x v="58"/>
    <x v="23"/>
    <s v="East"/>
    <s v="New York"/>
    <s v="Shirley"/>
    <x v="0"/>
    <s v="Individual"/>
    <s v="Manual"/>
    <x v="0"/>
    <x v="8"/>
    <x v="2"/>
    <n v="115"/>
    <s v="300Nm@ 1500-2500rpm"/>
    <x v="0"/>
    <x v="1"/>
  </r>
  <r>
    <x v="5902"/>
    <x v="15"/>
    <x v="14"/>
    <x v="29"/>
    <x v="11"/>
    <s v="East"/>
    <s v="New York"/>
    <s v="Shirley"/>
    <x v="0"/>
    <s v="Dealer"/>
    <s v="Manual"/>
    <x v="0"/>
    <x v="5"/>
    <x v="1"/>
    <n v="88"/>
    <s v="230Nm@ 1500-2500rpm"/>
    <x v="0"/>
    <x v="1"/>
  </r>
  <r>
    <x v="5903"/>
    <x v="7"/>
    <x v="15"/>
    <x v="42"/>
    <x v="114"/>
    <s v="East"/>
    <s v="New York"/>
    <s v="Shirley"/>
    <x v="1"/>
    <s v="Dealer"/>
    <s v="Manual"/>
    <x v="0"/>
    <x v="30"/>
    <x v="5"/>
    <n v="110"/>
    <s v="200Nm@ 2000-3500rpm"/>
    <x v="0"/>
    <x v="1"/>
  </r>
  <r>
    <x v="5904"/>
    <x v="3"/>
    <x v="4"/>
    <x v="145"/>
    <x v="125"/>
    <s v="East"/>
    <s v="New York"/>
    <s v="Shirley"/>
    <x v="0"/>
    <s v="Individual"/>
    <s v="Automatic"/>
    <x v="0"/>
    <x v="89"/>
    <x v="34"/>
    <n v="126.2"/>
    <s v="259.9Nm@ 1900-2750rpm"/>
    <x v="0"/>
    <x v="1"/>
  </r>
  <r>
    <x v="5905"/>
    <x v="3"/>
    <x v="4"/>
    <x v="27"/>
    <x v="60"/>
    <s v="East"/>
    <s v="New York"/>
    <s v="Shirley"/>
    <x v="0"/>
    <s v="Individual"/>
    <s v="Manual"/>
    <x v="0"/>
    <x v="15"/>
    <x v="3"/>
    <n v="88.73"/>
    <s v="219.7Nm@ 1500-2750rpm"/>
    <x v="0"/>
    <x v="1"/>
  </r>
  <r>
    <x v="5906"/>
    <x v="3"/>
    <x v="14"/>
    <x v="80"/>
    <x v="17"/>
    <s v="East"/>
    <s v="New York"/>
    <s v="Shirley"/>
    <x v="0"/>
    <s v="Individual"/>
    <s v="Manual"/>
    <x v="0"/>
    <x v="15"/>
    <x v="3"/>
    <n v="88.73"/>
    <s v="219.7Nm@ 1500-2750rpm"/>
    <x v="0"/>
    <x v="1"/>
  </r>
  <r>
    <x v="5907"/>
    <x v="0"/>
    <x v="4"/>
    <x v="130"/>
    <x v="25"/>
    <s v="East"/>
    <s v="Ohio"/>
    <s v="Cuyahoga Falls"/>
    <x v="0"/>
    <s v="Individual"/>
    <s v="Manual"/>
    <x v="0"/>
    <x v="122"/>
    <x v="0"/>
    <n v="88.5"/>
    <s v="200Nm@ 1750rpm"/>
    <x v="0"/>
    <x v="1"/>
  </r>
  <r>
    <x v="5908"/>
    <x v="0"/>
    <x v="14"/>
    <x v="59"/>
    <x v="126"/>
    <s v="East"/>
    <s v="Ohio"/>
    <s v="Dayton"/>
    <x v="1"/>
    <s v="Dealer"/>
    <s v="Manual"/>
    <x v="0"/>
    <x v="52"/>
    <x v="5"/>
    <n v="81.8"/>
    <s v="113Nm@ 4200rpm"/>
    <x v="0"/>
    <x v="1"/>
  </r>
  <r>
    <x v="5909"/>
    <x v="15"/>
    <x v="4"/>
    <x v="21"/>
    <x v="120"/>
    <s v="East"/>
    <s v="Ohio"/>
    <s v="Delaware"/>
    <x v="0"/>
    <s v="Individual"/>
    <s v="Manual"/>
    <x v="0"/>
    <x v="52"/>
    <x v="1"/>
    <n v="108.495"/>
    <s v="250Nm@ 1500-3000rpm"/>
    <x v="0"/>
    <x v="1"/>
  </r>
  <r>
    <x v="5910"/>
    <x v="6"/>
    <x v="10"/>
    <x v="66"/>
    <x v="15"/>
    <s v="East"/>
    <s v="Ohio"/>
    <s v="Dayton"/>
    <x v="0"/>
    <s v="Individual"/>
    <s v="Manual"/>
    <x v="0"/>
    <x v="218"/>
    <x v="10"/>
    <n v="83.8"/>
    <s v="200Nm@ 1750rpm"/>
    <x v="0"/>
    <x v="1"/>
  </r>
  <r>
    <x v="5911"/>
    <x v="3"/>
    <x v="9"/>
    <x v="470"/>
    <x v="43"/>
    <s v="East"/>
    <s v="Ohio"/>
    <s v="Cuyahoga Falls"/>
    <x v="1"/>
    <s v="Individual"/>
    <s v="Manual"/>
    <x v="0"/>
    <x v="49"/>
    <x v="5"/>
    <n v="78.900000000000006"/>
    <s v="111.7Nm@ 4000rpm"/>
    <x v="0"/>
    <x v="1"/>
  </r>
  <r>
    <x v="5912"/>
    <x v="0"/>
    <x v="4"/>
    <x v="118"/>
    <x v="216"/>
    <s v="East"/>
    <s v="Ohio"/>
    <s v="Dayton"/>
    <x v="1"/>
    <s v="Individual"/>
    <s v="Manual"/>
    <x v="0"/>
    <x v="21"/>
    <x v="5"/>
    <n v="83.1"/>
    <s v="115Nm@ 4000rpm"/>
    <x v="0"/>
    <x v="1"/>
  </r>
  <r>
    <x v="5913"/>
    <x v="10"/>
    <x v="10"/>
    <x v="137"/>
    <x v="11"/>
    <s v="East"/>
    <s v="Ohio"/>
    <s v="Dayton"/>
    <x v="1"/>
    <s v="Dealer"/>
    <s v="Manual"/>
    <x v="0"/>
    <x v="31"/>
    <x v="12"/>
    <n v="67"/>
    <s v="104Nm@ 4000rpm"/>
    <x v="0"/>
    <x v="1"/>
  </r>
  <r>
    <x v="5914"/>
    <x v="3"/>
    <x v="4"/>
    <x v="548"/>
    <x v="25"/>
    <s v="East"/>
    <s v="Ohio"/>
    <s v="Cuyahoga Falls"/>
    <x v="0"/>
    <s v="Individual"/>
    <s v="Manual"/>
    <x v="0"/>
    <x v="155"/>
    <x v="3"/>
    <n v="88.7"/>
    <s v="219.7Nm@ 1500-2750rpm"/>
    <x v="0"/>
    <x v="1"/>
  </r>
  <r>
    <x v="5915"/>
    <x v="0"/>
    <x v="4"/>
    <x v="222"/>
    <x v="3"/>
    <s v="East"/>
    <s v="Ohio"/>
    <s v="Delaware"/>
    <x v="0"/>
    <s v="Individual"/>
    <s v="Manual"/>
    <x v="0"/>
    <x v="127"/>
    <x v="0"/>
    <n v="74.02"/>
    <s v="190Nm@ 2000rpm"/>
    <x v="0"/>
    <x v="1"/>
  </r>
  <r>
    <x v="5916"/>
    <x v="8"/>
    <x v="7"/>
    <x v="454"/>
    <x v="2"/>
    <s v="East"/>
    <s v="Ohio"/>
    <s v="Dayton"/>
    <x v="0"/>
    <s v="Individual"/>
    <s v="Manual"/>
    <x v="0"/>
    <x v="146"/>
    <x v="0"/>
    <n v="88.76"/>
    <s v="200Nm@ 1750-3000rpm"/>
    <x v="0"/>
    <x v="1"/>
  </r>
  <r>
    <x v="5917"/>
    <x v="6"/>
    <x v="15"/>
    <x v="36"/>
    <x v="6"/>
    <s v="East"/>
    <s v="Ohio"/>
    <s v="Dayton"/>
    <x v="1"/>
    <s v="Individual"/>
    <s v="Manual"/>
    <x v="0"/>
    <x v="8"/>
    <x v="35"/>
    <n v="72"/>
    <s v="96Nm@ 3500rpm"/>
    <x v="2"/>
    <x v="1"/>
  </r>
  <r>
    <x v="5918"/>
    <x v="0"/>
    <x v="13"/>
    <x v="132"/>
    <x v="12"/>
    <s v="West"/>
    <s v="Oregon"/>
    <s v="Redmond"/>
    <x v="0"/>
    <s v="Individual"/>
    <s v="Manual"/>
    <x v="0"/>
    <x v="18"/>
    <x v="0"/>
    <n v="74"/>
    <s v="190Nm@ 2000rpm"/>
    <x v="0"/>
    <x v="1"/>
  </r>
  <r>
    <x v="5919"/>
    <x v="0"/>
    <x v="6"/>
    <x v="49"/>
    <x v="25"/>
    <s v="West"/>
    <s v="Oregon"/>
    <s v="Redmond"/>
    <x v="0"/>
    <s v="Individual"/>
    <s v="Manual"/>
    <x v="0"/>
    <x v="10"/>
    <x v="0"/>
    <n v="73.900000000000006"/>
    <s v="190Nm@ 2000rpm"/>
    <x v="0"/>
    <x v="1"/>
  </r>
  <r>
    <x v="5920"/>
    <x v="15"/>
    <x v="10"/>
    <x v="167"/>
    <x v="11"/>
    <s v="West"/>
    <s v="Oregon"/>
    <s v="Redmond"/>
    <x v="1"/>
    <s v="Individual"/>
    <s v="Manual"/>
    <x v="1"/>
    <x v="120"/>
    <x v="13"/>
    <n v="74"/>
    <s v="110Nm@ 3000-4300rpm"/>
    <x v="0"/>
    <x v="1"/>
  </r>
  <r>
    <x v="5921"/>
    <x v="15"/>
    <x v="10"/>
    <x v="198"/>
    <x v="11"/>
    <s v="West"/>
    <s v="Oregon"/>
    <s v="Redmond"/>
    <x v="1"/>
    <s v="Individual"/>
    <s v="Manual"/>
    <x v="1"/>
    <x v="120"/>
    <x v="13"/>
    <n v="74"/>
    <s v="110Nm@ 3000-4300rpm"/>
    <x v="0"/>
    <x v="1"/>
  </r>
  <r>
    <x v="5922"/>
    <x v="0"/>
    <x v="9"/>
    <x v="470"/>
    <x v="12"/>
    <s v="West"/>
    <s v="Oregon"/>
    <s v="Portland"/>
    <x v="1"/>
    <s v="Individual"/>
    <s v="Manual"/>
    <x v="1"/>
    <x v="11"/>
    <x v="6"/>
    <n v="67"/>
    <s v="84Nm@ 3500rpm"/>
    <x v="0"/>
    <x v="1"/>
  </r>
  <r>
    <x v="5923"/>
    <x v="3"/>
    <x v="9"/>
    <x v="117"/>
    <x v="17"/>
    <s v="West"/>
    <s v="Oregon"/>
    <s v="Portland"/>
    <x v="1"/>
    <s v="Individual"/>
    <s v="Manual"/>
    <x v="0"/>
    <x v="64"/>
    <x v="30"/>
    <n v="68.05"/>
    <s v="99.04Nm@ 4500rpm"/>
    <x v="0"/>
    <x v="1"/>
  </r>
  <r>
    <x v="5924"/>
    <x v="8"/>
    <x v="11"/>
    <x v="13"/>
    <x v="15"/>
    <s v="West"/>
    <s v="Oregon"/>
    <s v="Portland"/>
    <x v="0"/>
    <s v="Individual"/>
    <s v="Manual"/>
    <x v="2"/>
    <x v="78"/>
    <x v="3"/>
    <n v="69"/>
    <s v="135Nm@ 2500rpm"/>
    <x v="0"/>
    <x v="1"/>
  </r>
  <r>
    <x v="5925"/>
    <x v="2"/>
    <x v="7"/>
    <x v="119"/>
    <x v="290"/>
    <s v="West"/>
    <s v="Oregon"/>
    <s v="Redmond"/>
    <x v="1"/>
    <s v="Dealer"/>
    <s v="Manual"/>
    <x v="0"/>
    <x v="24"/>
    <x v="2"/>
    <n v="116.3"/>
    <s v="146Nm@ 4800rpm"/>
    <x v="0"/>
    <x v="1"/>
  </r>
  <r>
    <x v="5926"/>
    <x v="0"/>
    <x v="13"/>
    <x v="302"/>
    <x v="291"/>
    <s v="West"/>
    <s v="Oregon"/>
    <s v="Portland"/>
    <x v="0"/>
    <s v="Dealer"/>
    <s v="Manual"/>
    <x v="0"/>
    <x v="56"/>
    <x v="0"/>
    <n v="74"/>
    <s v="190Nm@ 2000rpm"/>
    <x v="0"/>
    <x v="1"/>
  </r>
  <r>
    <x v="5927"/>
    <x v="0"/>
    <x v="14"/>
    <x v="119"/>
    <x v="293"/>
    <s v="West"/>
    <s v="Montana"/>
    <s v="Bozeman"/>
    <x v="1"/>
    <s v="Dealer"/>
    <s v="Manual"/>
    <x v="0"/>
    <x v="241"/>
    <x v="5"/>
    <n v="81.8"/>
    <s v="113Nm@ 4200rpm"/>
    <x v="0"/>
    <x v="1"/>
  </r>
  <r>
    <x v="5928"/>
    <x v="0"/>
    <x v="7"/>
    <x v="0"/>
    <x v="294"/>
    <s v="East"/>
    <s v="New York"/>
    <s v="Mount Vernon"/>
    <x v="0"/>
    <s v="Dealer"/>
    <s v="Manual"/>
    <x v="1"/>
    <x v="127"/>
    <x v="0"/>
    <n v="74"/>
    <s v="190Nm@ 2000rpm"/>
    <x v="0"/>
    <x v="1"/>
  </r>
  <r>
    <x v="5929"/>
    <x v="0"/>
    <x v="4"/>
    <x v="132"/>
    <x v="297"/>
    <s v="South"/>
    <s v="North Carolina"/>
    <s v="Laurinburg"/>
    <x v="0"/>
    <s v="Dealer"/>
    <s v="Manual"/>
    <x v="0"/>
    <x v="0"/>
    <x v="0"/>
    <n v="74"/>
    <s v="190Nm@ 2000rpm"/>
    <x v="0"/>
    <x v="1"/>
  </r>
  <r>
    <x v="5930"/>
    <x v="5"/>
    <x v="15"/>
    <x v="40"/>
    <x v="729"/>
    <s v="South"/>
    <s v="North Carolina"/>
    <s v="Laurinburg"/>
    <x v="1"/>
    <s v="Dealer"/>
    <s v="Manual"/>
    <x v="0"/>
    <x v="35"/>
    <x v="31"/>
    <n v="94.93"/>
    <s v="119Nm@ 4250rpm"/>
    <x v="0"/>
    <x v="1"/>
  </r>
  <r>
    <x v="5931"/>
    <x v="3"/>
    <x v="13"/>
    <x v="14"/>
    <x v="730"/>
    <s v="South"/>
    <s v="North Carolina"/>
    <s v="Laurinburg"/>
    <x v="1"/>
    <s v="Dealer"/>
    <s v="Manual"/>
    <x v="0"/>
    <x v="11"/>
    <x v="5"/>
    <n v="81.86"/>
    <s v="113.75nm@ 4000rpm"/>
    <x v="0"/>
    <x v="1"/>
  </r>
  <r>
    <x v="5932"/>
    <x v="8"/>
    <x v="11"/>
    <x v="9"/>
    <x v="731"/>
    <s v="West"/>
    <s v="Montana"/>
    <s v="Bozeman"/>
    <x v="1"/>
    <s v="Dealer"/>
    <s v="Manual"/>
    <x v="0"/>
    <x v="121"/>
    <x v="3"/>
    <n v="70"/>
    <s v="12.4@ 2,600(kgm@ rpm)"/>
    <x v="0"/>
    <x v="1"/>
  </r>
  <r>
    <x v="5933"/>
    <x v="3"/>
    <x v="11"/>
    <x v="144"/>
    <x v="732"/>
    <s v="South"/>
    <s v="North Carolina"/>
    <s v="Laurinburg"/>
    <x v="1"/>
    <s v="Dealer"/>
    <s v="Manual"/>
    <x v="0"/>
    <x v="115"/>
    <x v="66"/>
    <n v="55.2"/>
    <s v="74.5Nm@ 4000rpm"/>
    <x v="0"/>
    <x v="1"/>
  </r>
  <r>
    <x v="5934"/>
    <x v="0"/>
    <x v="13"/>
    <x v="14"/>
    <x v="733"/>
    <s v="West"/>
    <s v="Montana"/>
    <s v="Bozeman"/>
    <x v="1"/>
    <s v="Dealer"/>
    <s v="Manual"/>
    <x v="0"/>
    <x v="82"/>
    <x v="14"/>
    <n v="67.040000000000006"/>
    <s v="90Nm@ 3500rpm"/>
    <x v="0"/>
    <x v="1"/>
  </r>
  <r>
    <x v="5935"/>
    <x v="0"/>
    <x v="7"/>
    <x v="258"/>
    <x v="734"/>
    <s v="South"/>
    <s v="North Carolina"/>
    <s v="Laurinburg"/>
    <x v="1"/>
    <s v="Dealer"/>
    <s v="Manual"/>
    <x v="1"/>
    <x v="71"/>
    <x v="5"/>
    <n v="81.8"/>
    <s v="113Nm@ 4200rpm"/>
    <x v="0"/>
    <x v="1"/>
  </r>
  <r>
    <x v="5936"/>
    <x v="3"/>
    <x v="10"/>
    <x v="0"/>
    <x v="11"/>
    <s v="East"/>
    <s v="New York"/>
    <s v="Mount Vernon"/>
    <x v="1"/>
    <s v="Individual"/>
    <s v="Manual"/>
    <x v="0"/>
    <x v="11"/>
    <x v="5"/>
    <n v="82"/>
    <s v="114Nm@ 4000rpm"/>
    <x v="0"/>
    <x v="1"/>
  </r>
  <r>
    <x v="5937"/>
    <x v="5"/>
    <x v="10"/>
    <x v="177"/>
    <x v="735"/>
    <s v="South"/>
    <s v="North Carolina"/>
    <s v="Greenville"/>
    <x v="0"/>
    <s v="Dealer"/>
    <s v="Manual"/>
    <x v="1"/>
    <x v="3"/>
    <x v="1"/>
    <n v="98.96"/>
    <s v="205Nm@ 1750-3250rpm"/>
    <x v="0"/>
    <x v="1"/>
  </r>
  <r>
    <x v="5938"/>
    <x v="2"/>
    <x v="7"/>
    <x v="24"/>
    <x v="14"/>
    <s v="South"/>
    <s v="North Carolina"/>
    <s v="Hickory"/>
    <x v="1"/>
    <s v="Individual"/>
    <s v="Manual"/>
    <x v="1"/>
    <x v="124"/>
    <x v="12"/>
    <n v="86.8"/>
    <s v="109Nm@ 4500rpm"/>
    <x v="0"/>
    <x v="1"/>
  </r>
  <r>
    <x v="5939"/>
    <x v="3"/>
    <x v="4"/>
    <x v="252"/>
    <x v="19"/>
    <s v="South"/>
    <s v="North Carolina"/>
    <s v="Hickory"/>
    <x v="1"/>
    <s v="Individual"/>
    <s v="Manual"/>
    <x v="0"/>
    <x v="27"/>
    <x v="5"/>
    <n v="81.83"/>
    <s v="114.7Nm@ 4000rpm"/>
    <x v="0"/>
    <x v="1"/>
  </r>
  <r>
    <x v="5940"/>
    <x v="2"/>
    <x v="14"/>
    <x v="592"/>
    <x v="736"/>
    <s v="West"/>
    <s v="Nevada"/>
    <s v="Pahrump"/>
    <x v="1"/>
    <s v="Individual"/>
    <s v="Manual"/>
    <x v="0"/>
    <x v="123"/>
    <x v="2"/>
    <n v="117.6"/>
    <s v="145Nm@ 4600rpm"/>
    <x v="0"/>
    <x v="1"/>
  </r>
  <r>
    <x v="5941"/>
    <x v="7"/>
    <x v="14"/>
    <x v="185"/>
    <x v="25"/>
    <s v="West"/>
    <s v="Nevada"/>
    <s v="Pahrump"/>
    <x v="0"/>
    <s v="Individual"/>
    <s v="Manual"/>
    <x v="0"/>
    <x v="253"/>
    <x v="48"/>
    <n v="70"/>
    <s v="195Nm@ 1400-2200rpm"/>
    <x v="2"/>
    <x v="1"/>
  </r>
  <r>
    <x v="5942"/>
    <x v="0"/>
    <x v="4"/>
    <x v="8"/>
    <x v="67"/>
    <s v="West"/>
    <s v="Nevada"/>
    <s v="North Las Vegas"/>
    <x v="1"/>
    <s v="Individual"/>
    <s v="Manual"/>
    <x v="1"/>
    <x v="62"/>
    <x v="14"/>
    <n v="67.040000000000006"/>
    <s v="90Nm@ 3500rpm"/>
    <x v="0"/>
    <x v="1"/>
  </r>
  <r>
    <x v="5943"/>
    <x v="7"/>
    <x v="4"/>
    <x v="135"/>
    <x v="25"/>
    <s v="West"/>
    <s v="Nevada"/>
    <s v="North Las Vegas"/>
    <x v="0"/>
    <s v="Individual"/>
    <s v="Manual"/>
    <x v="0"/>
    <x v="33"/>
    <x v="16"/>
    <n v="140"/>
    <s v="330Nm@ 1600-2800rpm"/>
    <x v="2"/>
    <x v="1"/>
  </r>
  <r>
    <x v="5944"/>
    <x v="6"/>
    <x v="10"/>
    <x v="73"/>
    <x v="45"/>
    <s v="West"/>
    <s v="Nevada"/>
    <s v="Las Vegas"/>
    <x v="1"/>
    <s v="Individual"/>
    <s v="Manual"/>
    <x v="2"/>
    <x v="86"/>
    <x v="35"/>
    <n v="67"/>
    <s v="91Nm@ 4250rpm"/>
    <x v="0"/>
    <x v="1"/>
  </r>
  <r>
    <x v="5945"/>
    <x v="3"/>
    <x v="7"/>
    <x v="56"/>
    <x v="11"/>
    <s v="West"/>
    <s v="Nevada"/>
    <s v="Las Vegas"/>
    <x v="1"/>
    <s v="Individual"/>
    <s v="Manual"/>
    <x v="1"/>
    <x v="115"/>
    <x v="66"/>
    <n v="55.2"/>
    <s v="74.5Nm@ 4000rpm"/>
    <x v="0"/>
    <x v="1"/>
  </r>
  <r>
    <x v="5946"/>
    <x v="0"/>
    <x v="10"/>
    <x v="10"/>
    <x v="25"/>
    <s v="Central"/>
    <s v="Michigan"/>
    <s v="Owosso"/>
    <x v="1"/>
    <s v="Individual"/>
    <s v="Manual"/>
    <x v="0"/>
    <x v="114"/>
    <x v="5"/>
    <n v="81.8"/>
    <s v="113Nm@ 4200rpm"/>
    <x v="0"/>
    <x v="1"/>
  </r>
  <r>
    <x v="5947"/>
    <x v="0"/>
    <x v="11"/>
    <x v="25"/>
    <x v="584"/>
    <s v="Central"/>
    <s v="Michigan"/>
    <s v="Owosso"/>
    <x v="1"/>
    <s v="Individual"/>
    <s v="Manual"/>
    <x v="0"/>
    <x v="14"/>
    <x v="7"/>
    <n v="46.3"/>
    <s v="62Nm@ 3000rpm"/>
    <x v="0"/>
    <x v="1"/>
  </r>
  <r>
    <x v="5948"/>
    <x v="0"/>
    <x v="0"/>
    <x v="158"/>
    <x v="12"/>
    <s v="Central"/>
    <s v="Michigan"/>
    <s v="Owosso"/>
    <x v="0"/>
    <s v="Individual"/>
    <s v="Manual"/>
    <x v="1"/>
    <x v="0"/>
    <x v="0"/>
    <n v="74"/>
    <s v="190Nm@ 2000rpm"/>
    <x v="0"/>
    <x v="1"/>
  </r>
  <r>
    <x v="5949"/>
    <x v="0"/>
    <x v="2"/>
    <x v="117"/>
    <x v="10"/>
    <s v="Central"/>
    <s v="Michigan"/>
    <s v="Owosso"/>
    <x v="1"/>
    <s v="Individual"/>
    <s v="Manual"/>
    <x v="2"/>
    <x v="167"/>
    <x v="14"/>
    <n v="67.099999999999994"/>
    <s v="90Nm@ 3500rpm"/>
    <x v="0"/>
    <x v="1"/>
  </r>
  <r>
    <x v="5950"/>
    <x v="0"/>
    <x v="2"/>
    <x v="117"/>
    <x v="10"/>
    <s v="West"/>
    <s v="Nevada"/>
    <s v="Pahrump"/>
    <x v="1"/>
    <s v="Individual"/>
    <s v="Manual"/>
    <x v="2"/>
    <x v="167"/>
    <x v="14"/>
    <n v="67.099999999999994"/>
    <s v="90Nm@ 3500rpm"/>
    <x v="0"/>
    <x v="1"/>
  </r>
  <r>
    <x v="5951"/>
    <x v="3"/>
    <x v="4"/>
    <x v="588"/>
    <x v="19"/>
    <s v="West"/>
    <s v="Nevada"/>
    <s v="North Las Vegas"/>
    <x v="1"/>
    <s v="Individual"/>
    <s v="Manual"/>
    <x v="0"/>
    <x v="20"/>
    <x v="14"/>
    <n v="68.05"/>
    <s v="94.14Nm@ 3500rpm"/>
    <x v="0"/>
    <x v="1"/>
  </r>
  <r>
    <x v="5952"/>
    <x v="5"/>
    <x v="6"/>
    <x v="170"/>
    <x v="10"/>
    <s v="West"/>
    <s v="Nevada"/>
    <s v="North Las Vegas"/>
    <x v="1"/>
    <s v="Individual"/>
    <s v="Manual"/>
    <x v="0"/>
    <x v="121"/>
    <x v="96"/>
    <n v="99.6"/>
    <s v="146Nm@ 3400rpm"/>
    <x v="0"/>
    <x v="1"/>
  </r>
  <r>
    <x v="5953"/>
    <x v="7"/>
    <x v="10"/>
    <x v="14"/>
    <x v="17"/>
    <s v="Central"/>
    <s v="Michigan"/>
    <s v="Owosso"/>
    <x v="0"/>
    <s v="Individual"/>
    <s v="Manual"/>
    <x v="0"/>
    <x v="175"/>
    <x v="12"/>
    <n v="77"/>
    <s v="190Nm@ 1750-2250rpm"/>
    <x v="4"/>
    <x v="1"/>
  </r>
  <r>
    <x v="5954"/>
    <x v="3"/>
    <x v="14"/>
    <x v="302"/>
    <x v="19"/>
    <s v="West"/>
    <s v="Nevada"/>
    <s v="Pahrump"/>
    <x v="0"/>
    <s v="Individual"/>
    <s v="Manual"/>
    <x v="0"/>
    <x v="138"/>
    <x v="56"/>
    <n v="73.97"/>
    <s v="190.24nm@ 1750-2250rpm"/>
    <x v="0"/>
    <x v="1"/>
  </r>
  <r>
    <x v="5955"/>
    <x v="0"/>
    <x v="19"/>
    <x v="7"/>
    <x v="121"/>
    <s v="West"/>
    <s v="Nevada"/>
    <s v="Pahrump"/>
    <x v="1"/>
    <s v="Individual"/>
    <s v="Manual"/>
    <x v="0"/>
    <x v="4"/>
    <x v="7"/>
    <n v="37"/>
    <s v="59Nm@ 2500rpm"/>
    <x v="1"/>
    <x v="1"/>
  </r>
  <r>
    <x v="5956"/>
    <x v="5"/>
    <x v="15"/>
    <x v="22"/>
    <x v="67"/>
    <s v="West"/>
    <s v="Nevada"/>
    <s v="North Las Vegas"/>
    <x v="1"/>
    <s v="Individual"/>
    <s v="Manual"/>
    <x v="0"/>
    <x v="124"/>
    <x v="31"/>
    <n v="94.93"/>
    <s v="120Nm@ 4250rpm"/>
    <x v="0"/>
    <x v="1"/>
  </r>
  <r>
    <x v="5957"/>
    <x v="10"/>
    <x v="15"/>
    <x v="172"/>
    <x v="737"/>
    <s v="West"/>
    <s v="Nevada"/>
    <s v="North Las Vegas"/>
    <x v="1"/>
    <s v="Individual"/>
    <s v="Manual"/>
    <x v="0"/>
    <x v="172"/>
    <x v="35"/>
    <n v="67"/>
    <s v="91Nm@ 4250rpm"/>
    <x v="0"/>
    <x v="1"/>
  </r>
  <r>
    <x v="5958"/>
    <x v="0"/>
    <x v="0"/>
    <x v="8"/>
    <x v="23"/>
    <s v="South"/>
    <s v="Florida"/>
    <s v="Royal Palm Beach"/>
    <x v="1"/>
    <s v="Individual"/>
    <s v="Manual"/>
    <x v="0"/>
    <x v="54"/>
    <x v="14"/>
    <n v="67.040000000000006"/>
    <s v="90Nm@ 3500rpm"/>
    <x v="0"/>
    <x v="1"/>
  </r>
  <r>
    <x v="5959"/>
    <x v="19"/>
    <x v="4"/>
    <x v="452"/>
    <x v="80"/>
    <s v="South"/>
    <s v="Florida"/>
    <s v="Royal Palm Beach"/>
    <x v="0"/>
    <s v="Dealer"/>
    <s v="Automatic"/>
    <x v="0"/>
    <x v="104"/>
    <x v="37"/>
    <n v="177"/>
    <s v="430Nm@ 1750-2500rpm"/>
    <x v="0"/>
    <x v="1"/>
  </r>
  <r>
    <x v="5960"/>
    <x v="18"/>
    <x v="15"/>
    <x v="88"/>
    <x v="67"/>
    <s v="South"/>
    <s v="Florida"/>
    <s v="Royal Palm Beach"/>
    <x v="1"/>
    <s v="Dealer"/>
    <s v="Automatic"/>
    <x v="0"/>
    <x v="90"/>
    <x v="36"/>
    <n v="214.56"/>
    <s v="202Nm@ 3600-5200rpm"/>
    <x v="0"/>
    <x v="1"/>
  </r>
  <r>
    <x v="5961"/>
    <x v="19"/>
    <x v="4"/>
    <x v="89"/>
    <x v="4"/>
    <s v="South"/>
    <s v="Florida"/>
    <s v="Royal Palm Beach"/>
    <x v="0"/>
    <s v="Dealer"/>
    <s v="Automatic"/>
    <x v="0"/>
    <x v="91"/>
    <x v="37"/>
    <n v="177"/>
    <s v="430Nm@ 1750-2500rpm"/>
    <x v="0"/>
    <x v="1"/>
  </r>
  <r>
    <x v="5962"/>
    <x v="8"/>
    <x v="13"/>
    <x v="181"/>
    <x v="43"/>
    <s v="South"/>
    <s v="Florida"/>
    <s v="Saint Cloud"/>
    <x v="0"/>
    <s v="Individual"/>
    <s v="Manual"/>
    <x v="0"/>
    <x v="128"/>
    <x v="16"/>
    <n v="147.94"/>
    <s v="320Nm@ 1500-3000rpm"/>
    <x v="2"/>
    <x v="1"/>
  </r>
  <r>
    <x v="5963"/>
    <x v="22"/>
    <x v="15"/>
    <x v="182"/>
    <x v="67"/>
    <s v="South"/>
    <s v="Florida"/>
    <s v="Royal Palm Beach"/>
    <x v="0"/>
    <s v="Individual"/>
    <s v="Automatic"/>
    <x v="0"/>
    <x v="99"/>
    <x v="42"/>
    <n v="190"/>
    <s v="400Nm"/>
    <x v="0"/>
    <x v="1"/>
  </r>
  <r>
    <x v="5964"/>
    <x v="4"/>
    <x v="10"/>
    <x v="183"/>
    <x v="127"/>
    <s v="Central"/>
    <s v="Kansas"/>
    <s v="Derby"/>
    <x v="1"/>
    <s v="Trustmark_Dealer"/>
    <s v="Automatic"/>
    <x v="0"/>
    <x v="109"/>
    <x v="19"/>
    <n v="157.69999999999999"/>
    <s v="213Nm@ 4500rpm"/>
    <x v="0"/>
    <x v="1"/>
  </r>
  <r>
    <x v="5965"/>
    <x v="0"/>
    <x v="7"/>
    <x v="3"/>
    <x v="128"/>
    <s v="Central"/>
    <s v="Kansas"/>
    <s v="Derby"/>
    <x v="1"/>
    <s v="Trustmark_Dealer"/>
    <s v="Manual"/>
    <x v="0"/>
    <x v="69"/>
    <x v="14"/>
    <n v="67.05"/>
    <s v="90Nm@ 3500rpm"/>
    <x v="0"/>
    <x v="1"/>
  </r>
  <r>
    <x v="5966"/>
    <x v="0"/>
    <x v="14"/>
    <x v="184"/>
    <x v="129"/>
    <s v="West"/>
    <s v="California"/>
    <s v="Bakersfield"/>
    <x v="0"/>
    <s v="Dealer"/>
    <s v="Manual"/>
    <x v="0"/>
    <x v="163"/>
    <x v="0"/>
    <n v="74"/>
    <s v="190Nm@ 2000rpm"/>
    <x v="0"/>
    <x v="1"/>
  </r>
  <r>
    <x v="5967"/>
    <x v="2"/>
    <x v="10"/>
    <x v="105"/>
    <x v="130"/>
    <s v="West"/>
    <s v="California"/>
    <s v="Bakersfield"/>
    <x v="1"/>
    <s v="Trustmark_Dealer"/>
    <s v="Manual"/>
    <x v="0"/>
    <x v="23"/>
    <x v="13"/>
    <n v="88.7"/>
    <s v="110Nm@ 4800rpm"/>
    <x v="0"/>
    <x v="1"/>
  </r>
  <r>
    <x v="5968"/>
    <x v="4"/>
    <x v="7"/>
    <x v="185"/>
    <x v="131"/>
    <s v="West"/>
    <s v="California"/>
    <s v="Bakersfield"/>
    <x v="0"/>
    <s v="Trustmark_Dealer"/>
    <s v="Manual"/>
    <x v="1"/>
    <x v="37"/>
    <x v="19"/>
    <n v="100.6"/>
    <s v="200Nm@ 1200-3600rpm"/>
    <x v="2"/>
    <x v="1"/>
  </r>
  <r>
    <x v="5969"/>
    <x v="0"/>
    <x v="15"/>
    <x v="29"/>
    <x v="132"/>
    <s v="West"/>
    <s v="California"/>
    <s v="Bakersfield"/>
    <x v="1"/>
    <s v="Trustmark_Dealer"/>
    <s v="Automatic"/>
    <x v="0"/>
    <x v="52"/>
    <x v="5"/>
    <n v="81.8"/>
    <s v="113Nm@ 4200rpm"/>
    <x v="0"/>
    <x v="1"/>
  </r>
  <r>
    <x v="5970"/>
    <x v="4"/>
    <x v="4"/>
    <x v="74"/>
    <x v="133"/>
    <s v="West"/>
    <s v="California"/>
    <s v="Goleta"/>
    <x v="1"/>
    <s v="Trustmark_Dealer"/>
    <s v="Manual"/>
    <x v="0"/>
    <x v="95"/>
    <x v="63"/>
    <n v="88.73"/>
    <s v="132Nm@ 3000rpm"/>
    <x v="0"/>
    <x v="1"/>
  </r>
  <r>
    <x v="5971"/>
    <x v="0"/>
    <x v="14"/>
    <x v="21"/>
    <x v="134"/>
    <s v="West"/>
    <s v="California"/>
    <s v="Goleta"/>
    <x v="1"/>
    <s v="Dealer"/>
    <s v="Automatic"/>
    <x v="0"/>
    <x v="52"/>
    <x v="5"/>
    <n v="81.8"/>
    <s v="113Nm@ 4200rpm"/>
    <x v="0"/>
    <x v="1"/>
  </r>
  <r>
    <x v="5972"/>
    <x v="3"/>
    <x v="4"/>
    <x v="0"/>
    <x v="135"/>
    <s v="West"/>
    <s v="California"/>
    <s v="Goleta"/>
    <x v="0"/>
    <s v="Dealer"/>
    <s v="Manual"/>
    <x v="0"/>
    <x v="153"/>
    <x v="56"/>
    <n v="73.97"/>
    <s v="190.24nm@ 1750-2250rpm"/>
    <x v="0"/>
    <x v="1"/>
  </r>
  <r>
    <x v="5973"/>
    <x v="16"/>
    <x v="15"/>
    <x v="186"/>
    <x v="72"/>
    <s v="West"/>
    <s v="California"/>
    <s v="Goleta"/>
    <x v="0"/>
    <s v="Dealer"/>
    <s v="Automatic"/>
    <x v="0"/>
    <x v="95"/>
    <x v="40"/>
    <n v="190"/>
    <s v="400Nm@ 1750-2500rpm"/>
    <x v="0"/>
    <x v="1"/>
  </r>
  <r>
    <x v="5974"/>
    <x v="16"/>
    <x v="15"/>
    <x v="187"/>
    <x v="136"/>
    <s v="East"/>
    <s v="Massachusetts"/>
    <s v="Groton"/>
    <x v="0"/>
    <s v="Dealer"/>
    <s v="Automatic"/>
    <x v="0"/>
    <x v="95"/>
    <x v="40"/>
    <n v="190"/>
    <s v="400Nm@ 1750-2500rpm"/>
    <x v="0"/>
    <x v="1"/>
  </r>
  <r>
    <x v="5975"/>
    <x v="2"/>
    <x v="15"/>
    <x v="188"/>
    <x v="137"/>
    <s v="East"/>
    <s v="Maine"/>
    <s v="Westbrook"/>
    <x v="1"/>
    <s v="Trustmark_Dealer"/>
    <s v="Automatic"/>
    <x v="0"/>
    <x v="74"/>
    <x v="13"/>
    <n v="88.76"/>
    <s v="110Nm@ 4800rpm"/>
    <x v="0"/>
    <x v="1"/>
  </r>
  <r>
    <x v="5976"/>
    <x v="1"/>
    <x v="10"/>
    <x v="106"/>
    <x v="81"/>
    <s v="East"/>
    <s v="Connecticut"/>
    <s v="Hartford"/>
    <x v="1"/>
    <s v="Dealer"/>
    <s v="Automatic"/>
    <x v="0"/>
    <x v="75"/>
    <x v="28"/>
    <n v="103.5"/>
    <s v="153Nm@ 3800rpm"/>
    <x v="0"/>
    <x v="1"/>
  </r>
  <r>
    <x v="5977"/>
    <x v="22"/>
    <x v="14"/>
    <x v="189"/>
    <x v="105"/>
    <s v="East"/>
    <s v="New Hampshire"/>
    <s v="Rochester"/>
    <x v="0"/>
    <s v="Dealer"/>
    <s v="Automatic"/>
    <x v="0"/>
    <x v="24"/>
    <x v="64"/>
    <n v="150"/>
    <s v="350Nm@ 1500-2750rpm"/>
    <x v="0"/>
    <x v="1"/>
  </r>
  <r>
    <x v="5978"/>
    <x v="6"/>
    <x v="10"/>
    <x v="24"/>
    <x v="19"/>
    <s v="East"/>
    <s v="Massachusetts"/>
    <s v="Northampton"/>
    <x v="1"/>
    <s v="Individual"/>
    <s v="Manual"/>
    <x v="0"/>
    <x v="129"/>
    <x v="52"/>
    <n v="53.3"/>
    <s v="72Nm@ 4386rpm"/>
    <x v="0"/>
    <x v="1"/>
  </r>
  <r>
    <x v="5979"/>
    <x v="17"/>
    <x v="0"/>
    <x v="52"/>
    <x v="57"/>
    <s v="East"/>
    <s v="Maine"/>
    <s v="Saco"/>
    <x v="0"/>
    <s v="Individual"/>
    <s v="Manual"/>
    <x v="0"/>
    <x v="9"/>
    <x v="10"/>
    <n v="108.5"/>
    <s v="248Nm@ 2250rpm"/>
    <x v="0"/>
    <x v="1"/>
  </r>
  <r>
    <x v="5980"/>
    <x v="0"/>
    <x v="14"/>
    <x v="133"/>
    <x v="22"/>
    <s v="West"/>
    <s v="California"/>
    <s v="Goleta"/>
    <x v="1"/>
    <s v="Individual"/>
    <s v="Manual"/>
    <x v="0"/>
    <x v="62"/>
    <x v="14"/>
    <n v="67.040000000000006"/>
    <s v="90Nm@ 3500rpm"/>
    <x v="0"/>
    <x v="1"/>
  </r>
  <r>
    <x v="5981"/>
    <x v="3"/>
    <x v="13"/>
    <x v="150"/>
    <x v="12"/>
    <s v="East"/>
    <s v="Massachusetts"/>
    <s v="Boston"/>
    <x v="0"/>
    <s v="Individual"/>
    <s v="Manual"/>
    <x v="0"/>
    <x v="85"/>
    <x v="34"/>
    <n v="126.2"/>
    <s v="259.9Nm@ 1900-2750rpm"/>
    <x v="0"/>
    <x v="1"/>
  </r>
  <r>
    <x v="5982"/>
    <x v="8"/>
    <x v="4"/>
    <x v="128"/>
    <x v="14"/>
    <s v="East"/>
    <s v="Connecticut"/>
    <s v="Newington"/>
    <x v="0"/>
    <s v="Individual"/>
    <s v="Manual"/>
    <x v="0"/>
    <x v="119"/>
    <x v="0"/>
    <n v="74"/>
    <s v="190Nm@ 1750-3000rpm"/>
    <x v="0"/>
    <x v="1"/>
  </r>
  <r>
    <x v="5983"/>
    <x v="0"/>
    <x v="13"/>
    <x v="321"/>
    <x v="15"/>
    <s v="Central"/>
    <s v="Illinois"/>
    <s v="Oak Forest"/>
    <x v="0"/>
    <s v="Individual"/>
    <s v="Manual"/>
    <x v="0"/>
    <x v="56"/>
    <x v="0"/>
    <n v="74"/>
    <s v="190Nm@ 2000rpm"/>
    <x v="0"/>
    <x v="1"/>
  </r>
  <r>
    <x v="5984"/>
    <x v="3"/>
    <x v="0"/>
    <x v="29"/>
    <x v="305"/>
    <s v="Central"/>
    <s v="Illinois"/>
    <s v="Oak Forest"/>
    <x v="0"/>
    <s v="Individual"/>
    <s v="Manual"/>
    <x v="2"/>
    <x v="79"/>
    <x v="34"/>
    <n v="126.32"/>
    <s v="259.8Nm@ 1900-2750rpm"/>
    <x v="0"/>
    <x v="1"/>
  </r>
  <r>
    <x v="5985"/>
    <x v="0"/>
    <x v="7"/>
    <x v="20"/>
    <x v="471"/>
    <s v="Central"/>
    <s v="Illinois"/>
    <s v="Oak Forest"/>
    <x v="0"/>
    <s v="Individual"/>
    <s v="Manual"/>
    <x v="1"/>
    <x v="0"/>
    <x v="0"/>
    <n v="74"/>
    <s v="190Nm@ 2000rpm"/>
    <x v="0"/>
    <x v="1"/>
  </r>
  <r>
    <x v="5986"/>
    <x v="25"/>
    <x v="13"/>
    <x v="8"/>
    <x v="25"/>
    <s v="Central"/>
    <s v="Illinois"/>
    <s v="Oak Forest"/>
    <x v="1"/>
    <s v="Individual"/>
    <s v="Manual"/>
    <x v="2"/>
    <x v="76"/>
    <x v="32"/>
    <n v="67.099999999999994"/>
    <s v="96Nm@ 2500rpm"/>
    <x v="0"/>
    <x v="1"/>
  </r>
  <r>
    <x v="5987"/>
    <x v="0"/>
    <x v="16"/>
    <x v="127"/>
    <x v="738"/>
    <s v="Central"/>
    <s v="Texas"/>
    <s v="Flower Mound"/>
    <x v="0"/>
    <s v="Individual"/>
    <s v="Manual"/>
    <x v="2"/>
    <x v="10"/>
    <x v="0"/>
    <n v="73.900000000000006"/>
    <s v="190Nm@ 2000rpm"/>
    <x v="0"/>
    <x v="1"/>
  </r>
  <r>
    <x v="5988"/>
    <x v="4"/>
    <x v="1"/>
    <x v="0"/>
    <x v="739"/>
    <s v="Central"/>
    <s v="Texas"/>
    <s v="Flower Mound"/>
    <x v="0"/>
    <s v="Individual"/>
    <s v="Manual"/>
    <x v="3"/>
    <x v="142"/>
    <x v="19"/>
    <n v="102"/>
    <s v="20.4@ 1400-3400(kgm@ rpm)"/>
    <x v="3"/>
    <x v="1"/>
  </r>
  <r>
    <x v="5989"/>
    <x v="15"/>
    <x v="6"/>
    <x v="593"/>
    <x v="740"/>
    <s v="Central"/>
    <s v="Texas"/>
    <s v="Flower Mound"/>
    <x v="1"/>
    <s v="Individual"/>
    <s v="Manual"/>
    <x v="0"/>
    <x v="67"/>
    <x v="28"/>
    <n v="103.6"/>
    <s v="153Nm@ 3800rpm"/>
    <x v="0"/>
    <x v="1"/>
  </r>
  <r>
    <x v="5990"/>
    <x v="7"/>
    <x v="6"/>
    <x v="172"/>
    <x v="124"/>
    <s v="Central"/>
    <s v="Texas"/>
    <s v="Flower Mound"/>
    <x v="0"/>
    <s v="Individual"/>
    <s v="Manual"/>
    <x v="1"/>
    <x v="104"/>
    <x v="60"/>
    <n v="63"/>
    <s v="180 Nm at 1440-1500rpm"/>
    <x v="3"/>
    <x v="1"/>
  </r>
  <r>
    <x v="5991"/>
    <x v="10"/>
    <x v="14"/>
    <x v="23"/>
    <x v="67"/>
    <s v="Central"/>
    <s v="Texas"/>
    <s v="Fort Worth"/>
    <x v="1"/>
    <s v="Individual"/>
    <s v="Automatic"/>
    <x v="0"/>
    <x v="3"/>
    <x v="35"/>
    <n v="67"/>
    <s v="91Nm@ 4250rpm"/>
    <x v="0"/>
    <x v="1"/>
  </r>
  <r>
    <x v="5992"/>
    <x v="3"/>
    <x v="7"/>
    <x v="24"/>
    <x v="98"/>
    <s v="Central"/>
    <s v="Texas"/>
    <s v="Fort Worth"/>
    <x v="1"/>
    <s v="Individual"/>
    <s v="Manual"/>
    <x v="2"/>
    <x v="11"/>
    <x v="5"/>
    <n v="82"/>
    <s v="114Nm@ 4000rpm"/>
    <x v="0"/>
    <x v="1"/>
  </r>
  <r>
    <x v="5993"/>
    <x v="7"/>
    <x v="6"/>
    <x v="14"/>
    <x v="741"/>
    <s v="Central"/>
    <s v="Texas"/>
    <s v="Fort Worth"/>
    <x v="0"/>
    <s v="Individual"/>
    <s v="Manual"/>
    <x v="2"/>
    <x v="144"/>
    <x v="16"/>
    <n v="120"/>
    <s v="290Nm@ 1800-2800rpm"/>
    <x v="3"/>
    <x v="1"/>
  </r>
  <r>
    <x v="5994"/>
    <x v="15"/>
    <x v="13"/>
    <x v="105"/>
    <x v="1"/>
    <s v="Central"/>
    <s v="Texas"/>
    <s v="Flower Mound"/>
    <x v="0"/>
    <s v="Individual"/>
    <s v="Manual"/>
    <x v="1"/>
    <x v="331"/>
    <x v="1"/>
    <n v="103.2"/>
    <s v="250Nm@ 1500-2500rpm"/>
    <x v="0"/>
    <x v="1"/>
  </r>
  <r>
    <x v="5995"/>
    <x v="0"/>
    <x v="10"/>
    <x v="105"/>
    <x v="67"/>
    <s v="Central"/>
    <s v="Texas"/>
    <s v="Fort Worth"/>
    <x v="1"/>
    <s v="Individual"/>
    <s v="Manual"/>
    <x v="0"/>
    <x v="114"/>
    <x v="5"/>
    <n v="81.8"/>
    <s v="113Nm@ 4200rpm"/>
    <x v="0"/>
    <x v="1"/>
  </r>
  <r>
    <x v="5996"/>
    <x v="1"/>
    <x v="4"/>
    <x v="143"/>
    <x v="11"/>
    <s v="Central"/>
    <s v="Texas"/>
    <s v="Flower Mound"/>
    <x v="0"/>
    <s v="Individual"/>
    <s v="Automatic"/>
    <x v="0"/>
    <x v="55"/>
    <x v="1"/>
    <n v="108.6"/>
    <s v="250Nm@ 1500-2500rpm"/>
    <x v="0"/>
    <x v="1"/>
  </r>
  <r>
    <x v="5997"/>
    <x v="0"/>
    <x v="2"/>
    <x v="148"/>
    <x v="67"/>
    <s v="South"/>
    <s v="Arkansas"/>
    <s v="Russellville"/>
    <x v="1"/>
    <s v="Individual"/>
    <s v="Manual"/>
    <x v="0"/>
    <x v="14"/>
    <x v="7"/>
    <n v="46.3"/>
    <s v="62Nm@ 3000rpm"/>
    <x v="0"/>
    <x v="1"/>
  </r>
  <r>
    <x v="5998"/>
    <x v="3"/>
    <x v="0"/>
    <x v="162"/>
    <x v="12"/>
    <s v="South"/>
    <s v="Arkansas"/>
    <s v="Rogers"/>
    <x v="1"/>
    <s v="Individual"/>
    <s v="Manual"/>
    <x v="0"/>
    <x v="115"/>
    <x v="66"/>
    <n v="55.2"/>
    <s v="74.5Nm@ 4000rpm"/>
    <x v="0"/>
    <x v="1"/>
  </r>
  <r>
    <x v="5999"/>
    <x v="6"/>
    <x v="10"/>
    <x v="29"/>
    <x v="45"/>
    <s v="South"/>
    <s v="Arkansas"/>
    <s v="Russellville"/>
    <x v="0"/>
    <s v="Individual"/>
    <s v="Manual"/>
    <x v="0"/>
    <x v="353"/>
    <x v="10"/>
    <n v="108.45"/>
    <s v="245Nm@ 1750rpm"/>
    <x v="0"/>
    <x v="1"/>
  </r>
  <r>
    <x v="6000"/>
    <x v="7"/>
    <x v="0"/>
    <x v="17"/>
    <x v="1"/>
    <s v="South"/>
    <s v="Arkansas"/>
    <s v="Russellville"/>
    <x v="0"/>
    <s v="Individual"/>
    <s v="Manual"/>
    <x v="0"/>
    <x v="77"/>
    <x v="16"/>
    <n v="140"/>
    <s v="330Nm@ 1600-2800rpm"/>
    <x v="2"/>
    <x v="1"/>
  </r>
  <r>
    <x v="6001"/>
    <x v="6"/>
    <x v="15"/>
    <x v="38"/>
    <x v="19"/>
    <s v="Central"/>
    <s v="Wisconsin"/>
    <s v="Muskego"/>
    <x v="1"/>
    <s v="Individual"/>
    <s v="Manual"/>
    <x v="0"/>
    <x v="86"/>
    <x v="35"/>
    <n v="67"/>
    <s v="91Nm@ 4250rpm"/>
    <x v="0"/>
    <x v="1"/>
  </r>
  <r>
    <x v="6002"/>
    <x v="6"/>
    <x v="10"/>
    <x v="195"/>
    <x v="14"/>
    <s v="Central"/>
    <s v="Wisconsin"/>
    <s v="Muskego"/>
    <x v="1"/>
    <s v="Individual"/>
    <s v="Manual"/>
    <x v="0"/>
    <x v="129"/>
    <x v="52"/>
    <n v="53.3"/>
    <s v="72Nm@ 4386rpm"/>
    <x v="0"/>
    <x v="1"/>
  </r>
  <r>
    <x v="6003"/>
    <x v="0"/>
    <x v="7"/>
    <x v="0"/>
    <x v="125"/>
    <s v="South"/>
    <s v="Virginia"/>
    <s v="Waynesboro"/>
    <x v="1"/>
    <s v="Individual"/>
    <s v="Manual"/>
    <x v="0"/>
    <x v="68"/>
    <x v="5"/>
    <n v="85.8"/>
    <s v="114Nm@ 4000rpm"/>
    <x v="0"/>
    <x v="1"/>
  </r>
  <r>
    <x v="6004"/>
    <x v="3"/>
    <x v="16"/>
    <x v="4"/>
    <x v="1"/>
    <s v="Central"/>
    <s v="Wisconsin"/>
    <s v="Muskego"/>
    <x v="1"/>
    <s v="Individual"/>
    <s v="Manual"/>
    <x v="1"/>
    <x v="64"/>
    <x v="30"/>
    <n v="68.05"/>
    <s v="99.04Nm@ 4500rpm"/>
    <x v="0"/>
    <x v="1"/>
  </r>
  <r>
    <x v="6005"/>
    <x v="0"/>
    <x v="15"/>
    <x v="283"/>
    <x v="80"/>
    <s v="East"/>
    <s v="Massachusetts"/>
    <s v="Boston"/>
    <x v="0"/>
    <s v="Individual"/>
    <s v="Manual"/>
    <x v="0"/>
    <x v="25"/>
    <x v="0"/>
    <n v="88.5"/>
    <s v="200Nm@ 1750rpm"/>
    <x v="0"/>
    <x v="1"/>
  </r>
  <r>
    <x v="6006"/>
    <x v="22"/>
    <x v="15"/>
    <x v="182"/>
    <x v="67"/>
    <s v="East"/>
    <s v="Connecticut"/>
    <s v="North Haven"/>
    <x v="0"/>
    <s v="Individual"/>
    <s v="Automatic"/>
    <x v="0"/>
    <x v="99"/>
    <x v="42"/>
    <n v="190"/>
    <s v="400Nm"/>
    <x v="0"/>
    <x v="1"/>
  </r>
  <r>
    <x v="6007"/>
    <x v="15"/>
    <x v="2"/>
    <x v="3"/>
    <x v="14"/>
    <s v="East"/>
    <s v="Maine"/>
    <s v="West Scarborough"/>
    <x v="1"/>
    <s v="Individual"/>
    <s v="Manual"/>
    <x v="1"/>
    <x v="26"/>
    <x v="94"/>
    <n v="102"/>
    <s v="15@ 3,800(kgm@ rpm)"/>
    <x v="0"/>
    <x v="1"/>
  </r>
  <r>
    <x v="6008"/>
    <x v="4"/>
    <x v="14"/>
    <x v="89"/>
    <x v="25"/>
    <s v="East"/>
    <s v="New Jersey"/>
    <s v="Hoboken"/>
    <x v="0"/>
    <s v="Individual"/>
    <s v="Automatic"/>
    <x v="0"/>
    <x v="67"/>
    <x v="23"/>
    <n v="174.5"/>
    <s v="450Nm@ 1600-2400rpm"/>
    <x v="2"/>
    <x v="1"/>
  </r>
  <r>
    <x v="6009"/>
    <x v="8"/>
    <x v="2"/>
    <x v="162"/>
    <x v="1"/>
    <s v="East"/>
    <s v="Vermont"/>
    <s v="Bennington"/>
    <x v="0"/>
    <s v="Individual"/>
    <s v="Manual"/>
    <x v="0"/>
    <x v="48"/>
    <x v="0"/>
    <n v="88.8"/>
    <s v="200Nm@ 1750-3000rpm"/>
    <x v="0"/>
    <x v="1"/>
  </r>
  <r>
    <x v="6010"/>
    <x v="4"/>
    <x v="0"/>
    <x v="568"/>
    <x v="25"/>
    <s v="East"/>
    <s v="New Hampshire"/>
    <s v="Merrimack"/>
    <x v="0"/>
    <s v="Individual"/>
    <s v="Automatic"/>
    <x v="0"/>
    <x v="212"/>
    <x v="18"/>
    <n v="170.3"/>
    <s v="410Nm@ 1600-2800rpm"/>
    <x v="2"/>
    <x v="1"/>
  </r>
  <r>
    <x v="6011"/>
    <x v="2"/>
    <x v="0"/>
    <x v="185"/>
    <x v="14"/>
    <s v="Central"/>
    <s v="Illinois"/>
    <s v="Lansing"/>
    <x v="0"/>
    <s v="Individual"/>
    <s v="Manual"/>
    <x v="1"/>
    <x v="53"/>
    <x v="1"/>
    <n v="98.6"/>
    <s v="200Nm@ 1750rpm"/>
    <x v="0"/>
    <x v="1"/>
  </r>
  <r>
    <x v="6012"/>
    <x v="9"/>
    <x v="6"/>
    <x v="8"/>
    <x v="1"/>
    <s v="Central"/>
    <s v="Illinois"/>
    <s v="Lansing"/>
    <x v="0"/>
    <s v="Individual"/>
    <s v="Manual"/>
    <x v="1"/>
    <x v="194"/>
    <x v="76"/>
    <n v="80"/>
    <s v="19@ 1,800(kgm@ rpm)"/>
    <x v="6"/>
    <x v="1"/>
  </r>
  <r>
    <x v="6013"/>
    <x v="2"/>
    <x v="15"/>
    <x v="183"/>
    <x v="742"/>
    <s v="Central"/>
    <s v="Illinois"/>
    <s v="Lake In The Hills"/>
    <x v="1"/>
    <s v="Dealer"/>
    <s v="Automatic"/>
    <x v="4"/>
    <x v="253"/>
    <x v="68"/>
    <n v="139.46"/>
    <s v="174Nm@ 4300rpm"/>
    <x v="0"/>
    <x v="1"/>
  </r>
  <r>
    <x v="6014"/>
    <x v="3"/>
    <x v="4"/>
    <x v="73"/>
    <x v="743"/>
    <s v="Central"/>
    <s v="Illinois"/>
    <s v="Lansing"/>
    <x v="1"/>
    <s v="Individual"/>
    <s v="Manual"/>
    <x v="0"/>
    <x v="20"/>
    <x v="14"/>
    <n v="68.05"/>
    <s v="94.14Nm@ 3500rpm"/>
    <x v="0"/>
    <x v="1"/>
  </r>
  <r>
    <x v="6015"/>
    <x v="0"/>
    <x v="4"/>
    <x v="40"/>
    <x v="17"/>
    <s v="Central"/>
    <s v="Illinois"/>
    <s v="Lansing"/>
    <x v="1"/>
    <s v="Individual"/>
    <s v="Manual"/>
    <x v="0"/>
    <x v="112"/>
    <x v="27"/>
    <n v="91.1"/>
    <s v="130Nm@ 4000rpm"/>
    <x v="2"/>
    <x v="1"/>
  </r>
  <r>
    <x v="6016"/>
    <x v="0"/>
    <x v="2"/>
    <x v="4"/>
    <x v="18"/>
    <s v="Central"/>
    <s v="Illinois"/>
    <s v="Lansing"/>
    <x v="1"/>
    <s v="Individual"/>
    <s v="Manual"/>
    <x v="1"/>
    <x v="14"/>
    <x v="7"/>
    <n v="46.3"/>
    <s v="62Nm@ 3000rpm"/>
    <x v="0"/>
    <x v="1"/>
  </r>
  <r>
    <x v="6017"/>
    <x v="0"/>
    <x v="13"/>
    <x v="29"/>
    <x v="14"/>
    <s v="Central"/>
    <s v="Illinois"/>
    <s v="Lansing"/>
    <x v="0"/>
    <s v="Individual"/>
    <s v="Manual"/>
    <x v="0"/>
    <x v="87"/>
    <x v="0"/>
    <n v="88.8"/>
    <s v="200Nm@ 1750rpm"/>
    <x v="2"/>
    <x v="1"/>
  </r>
  <r>
    <x v="6018"/>
    <x v="0"/>
    <x v="8"/>
    <x v="288"/>
    <x v="75"/>
    <s v="West"/>
    <s v="California"/>
    <s v="Redondo Beach"/>
    <x v="1"/>
    <s v="Individual"/>
    <s v="Manual"/>
    <x v="0"/>
    <x v="14"/>
    <x v="7"/>
    <n v="46.3"/>
    <s v="62Nm@ 3000rpm"/>
    <x v="0"/>
    <x v="1"/>
  </r>
  <r>
    <x v="6019"/>
    <x v="0"/>
    <x v="4"/>
    <x v="79"/>
    <x v="67"/>
    <s v="West"/>
    <s v="California"/>
    <s v="Redwood City"/>
    <x v="1"/>
    <s v="Individual"/>
    <s v="Automatic"/>
    <x v="0"/>
    <x v="54"/>
    <x v="14"/>
    <n v="67"/>
    <s v="90Nm@ 3500rpm"/>
    <x v="0"/>
    <x v="1"/>
  </r>
  <r>
    <x v="6020"/>
    <x v="17"/>
    <x v="7"/>
    <x v="172"/>
    <x v="15"/>
    <s v="West"/>
    <s v="California"/>
    <s v="Redwood City"/>
    <x v="0"/>
    <s v="Individual"/>
    <s v="Manual"/>
    <x v="0"/>
    <x v="230"/>
    <x v="10"/>
    <n v="84.8"/>
    <s v="200Nm@ 2000rpm"/>
    <x v="0"/>
    <x v="1"/>
  </r>
  <r>
    <x v="6021"/>
    <x v="2"/>
    <x v="4"/>
    <x v="72"/>
    <x v="11"/>
    <s v="West"/>
    <s v="California"/>
    <s v="Redwood City"/>
    <x v="1"/>
    <s v="Individual"/>
    <s v="Automatic"/>
    <x v="0"/>
    <x v="74"/>
    <x v="13"/>
    <n v="88.7"/>
    <s v="110Nm@ 4800rpm"/>
    <x v="0"/>
    <x v="1"/>
  </r>
  <r>
    <x v="6022"/>
    <x v="3"/>
    <x v="13"/>
    <x v="38"/>
    <x v="23"/>
    <s v="West"/>
    <s v="California"/>
    <s v="Redwood City"/>
    <x v="1"/>
    <s v="Individual"/>
    <s v="Manual"/>
    <x v="0"/>
    <x v="11"/>
    <x v="5"/>
    <n v="82"/>
    <s v="114Nm@ 4000rpm"/>
    <x v="0"/>
    <x v="1"/>
  </r>
  <r>
    <x v="6023"/>
    <x v="0"/>
    <x v="15"/>
    <x v="29"/>
    <x v="23"/>
    <s v="West"/>
    <s v="California"/>
    <s v="Redwood City"/>
    <x v="1"/>
    <s v="Individual"/>
    <s v="Automatic"/>
    <x v="0"/>
    <x v="52"/>
    <x v="5"/>
    <n v="81.8"/>
    <s v="113Nm@ 4200rpm"/>
    <x v="0"/>
    <x v="1"/>
  </r>
  <r>
    <x v="6024"/>
    <x v="0"/>
    <x v="13"/>
    <x v="5"/>
    <x v="45"/>
    <s v="West"/>
    <s v="California"/>
    <s v="Redondo Beach"/>
    <x v="1"/>
    <s v="Individual"/>
    <s v="Manual"/>
    <x v="0"/>
    <x v="114"/>
    <x v="5"/>
    <n v="81.8"/>
    <s v="113Nm@ 4200rpm"/>
    <x v="0"/>
    <x v="1"/>
  </r>
  <r>
    <x v="6025"/>
    <x v="2"/>
    <x v="0"/>
    <x v="21"/>
    <x v="12"/>
    <s v="West"/>
    <s v="Utah"/>
    <s v="West Valley City"/>
    <x v="0"/>
    <s v="Individual"/>
    <s v="Manual"/>
    <x v="0"/>
    <x v="40"/>
    <x v="1"/>
    <n v="98.6"/>
    <s v="200Nm@ 1750rpm"/>
    <x v="0"/>
    <x v="1"/>
  </r>
  <r>
    <x v="6026"/>
    <x v="9"/>
    <x v="11"/>
    <x v="152"/>
    <x v="14"/>
    <s v="South"/>
    <s v="Virginia"/>
    <s v="Alexandria"/>
    <x v="1"/>
    <s v="Individual"/>
    <s v="Manual"/>
    <x v="0"/>
    <x v="120"/>
    <x v="84"/>
    <n v="62.1"/>
    <s v="90.3Nm@ 4200rpm"/>
    <x v="0"/>
    <x v="1"/>
  </r>
  <r>
    <x v="6027"/>
    <x v="7"/>
    <x v="7"/>
    <x v="390"/>
    <x v="14"/>
    <s v="South"/>
    <s v="Virginia"/>
    <s v="Alexandria"/>
    <x v="0"/>
    <s v="Individual"/>
    <s v="Manual"/>
    <x v="0"/>
    <x v="149"/>
    <x v="60"/>
    <n v="63"/>
    <s v="180Nm@ 1440-1500rpm"/>
    <x v="5"/>
    <x v="1"/>
  </r>
  <r>
    <x v="6028"/>
    <x v="3"/>
    <x v="11"/>
    <x v="20"/>
    <x v="1"/>
    <s v="South"/>
    <s v="Virginia"/>
    <s v="Alexandria"/>
    <x v="0"/>
    <s v="Individual"/>
    <s v="Manual"/>
    <x v="0"/>
    <x v="15"/>
    <x v="3"/>
    <n v="88.73"/>
    <s v="219.7Nm@ 1500-2750rpm"/>
    <x v="0"/>
    <x v="1"/>
  </r>
  <r>
    <x v="6029"/>
    <x v="17"/>
    <x v="13"/>
    <x v="133"/>
    <x v="7"/>
    <s v="West"/>
    <s v="Utah"/>
    <s v="West Valley City"/>
    <x v="0"/>
    <s v="Individual"/>
    <s v="Manual"/>
    <x v="0"/>
    <x v="84"/>
    <x v="10"/>
    <n v="83.8"/>
    <s v="200Nm@ 1900rpm"/>
    <x v="0"/>
    <x v="1"/>
  </r>
  <r>
    <x v="6030"/>
    <x v="9"/>
    <x v="10"/>
    <x v="134"/>
    <x v="43"/>
    <s v="West"/>
    <s v="Utah"/>
    <s v="West Valley City"/>
    <x v="0"/>
    <s v="Individual"/>
    <s v="Manual"/>
    <x v="1"/>
    <x v="23"/>
    <x v="0"/>
    <n v="73.739999999999995"/>
    <s v="172.5Nm@ 1750rpm"/>
    <x v="2"/>
    <x v="1"/>
  </r>
  <r>
    <x v="6031"/>
    <x v="4"/>
    <x v="13"/>
    <x v="154"/>
    <x v="1"/>
    <s v="South"/>
    <s v="Virginia"/>
    <s v="Alexandria"/>
    <x v="0"/>
    <s v="Individual"/>
    <s v="Manual"/>
    <x v="0"/>
    <x v="37"/>
    <x v="19"/>
    <n v="100.6"/>
    <s v="200Nm@ 1400-3400rpm"/>
    <x v="2"/>
    <x v="1"/>
  </r>
  <r>
    <x v="6032"/>
    <x v="3"/>
    <x v="10"/>
    <x v="131"/>
    <x v="14"/>
    <s v="South"/>
    <s v="Virginia"/>
    <s v="Alexandria"/>
    <x v="0"/>
    <s v="Individual"/>
    <s v="Manual"/>
    <x v="0"/>
    <x v="178"/>
    <x v="34"/>
    <n v="126.2"/>
    <s v="259.9Nm@ 1900-2750rpm"/>
    <x v="0"/>
    <x v="1"/>
  </r>
  <r>
    <x v="6033"/>
    <x v="0"/>
    <x v="17"/>
    <x v="21"/>
    <x v="6"/>
    <s v="Central"/>
    <s v="Minnesota"/>
    <s v="Minnetonka Mills"/>
    <x v="1"/>
    <s v="Individual"/>
    <s v="Manual"/>
    <x v="0"/>
    <x v="71"/>
    <x v="5"/>
    <n v="81.8"/>
    <s v="113Nm@ 4200rpm"/>
    <x v="0"/>
    <x v="1"/>
  </r>
  <r>
    <x v="6034"/>
    <x v="2"/>
    <x v="4"/>
    <x v="14"/>
    <x v="15"/>
    <s v="Central"/>
    <s v="Minnesota"/>
    <s v="Minnetonka Mills"/>
    <x v="1"/>
    <s v="Individual"/>
    <s v="Manual"/>
    <x v="0"/>
    <x v="35"/>
    <x v="12"/>
    <n v="86.8"/>
    <s v="109Nm@ 4500rpm"/>
    <x v="0"/>
    <x v="1"/>
  </r>
  <r>
    <x v="6035"/>
    <x v="0"/>
    <x v="4"/>
    <x v="40"/>
    <x v="64"/>
    <s v="Central"/>
    <s v="Minnesota"/>
    <s v="Moorhead"/>
    <x v="0"/>
    <s v="Individual"/>
    <s v="Manual"/>
    <x v="0"/>
    <x v="18"/>
    <x v="0"/>
    <n v="74"/>
    <s v="190Nm@ 2000rpm"/>
    <x v="0"/>
    <x v="1"/>
  </r>
  <r>
    <x v="6036"/>
    <x v="0"/>
    <x v="4"/>
    <x v="131"/>
    <x v="17"/>
    <s v="Central"/>
    <s v="Minnesota"/>
    <s v="Moorhead"/>
    <x v="0"/>
    <s v="Individual"/>
    <s v="Manual"/>
    <x v="0"/>
    <x v="163"/>
    <x v="0"/>
    <n v="74"/>
    <s v="190Nm@ 2000rpm"/>
    <x v="0"/>
    <x v="1"/>
  </r>
  <r>
    <x v="6037"/>
    <x v="2"/>
    <x v="13"/>
    <x v="21"/>
    <x v="7"/>
    <s v="Central"/>
    <s v="Minnesota"/>
    <s v="Moorhead"/>
    <x v="0"/>
    <s v="Individual"/>
    <s v="Manual"/>
    <x v="0"/>
    <x v="42"/>
    <x v="1"/>
    <n v="98.6"/>
    <s v="200Nm@ 1750rpm"/>
    <x v="0"/>
    <x v="1"/>
  </r>
  <r>
    <x v="6038"/>
    <x v="0"/>
    <x v="10"/>
    <x v="133"/>
    <x v="10"/>
    <s v="Central"/>
    <s v="Minnesota"/>
    <s v="Minnetonka Mills"/>
    <x v="0"/>
    <s v="Individual"/>
    <s v="Manual"/>
    <x v="0"/>
    <x v="56"/>
    <x v="0"/>
    <n v="74"/>
    <s v="190Nm@ 2000rpm"/>
    <x v="0"/>
    <x v="1"/>
  </r>
  <r>
    <x v="6039"/>
    <x v="6"/>
    <x v="10"/>
    <x v="8"/>
    <x v="23"/>
    <s v="Central"/>
    <s v="Minnesota"/>
    <s v="Minnetonka Mills"/>
    <x v="1"/>
    <s v="Individual"/>
    <s v="Manual"/>
    <x v="0"/>
    <x v="129"/>
    <x v="52"/>
    <n v="53.3"/>
    <s v="72Nm@ 4386rpm"/>
    <x v="0"/>
    <x v="1"/>
  </r>
  <r>
    <x v="6040"/>
    <x v="5"/>
    <x v="6"/>
    <x v="253"/>
    <x v="44"/>
    <s v="Central"/>
    <s v="Minnesota"/>
    <s v="Minnetonka Mills"/>
    <x v="0"/>
    <s v="Individual"/>
    <s v="Manual"/>
    <x v="0"/>
    <x v="8"/>
    <x v="9"/>
    <n v="68"/>
    <s v="160Nm@ 2000rpm"/>
    <x v="0"/>
    <x v="1"/>
  </r>
  <r>
    <x v="6041"/>
    <x v="7"/>
    <x v="4"/>
    <x v="223"/>
    <x v="67"/>
    <s v="South"/>
    <s v="Arkansas"/>
    <s v="Fayetteville"/>
    <x v="0"/>
    <s v="Individual"/>
    <s v="Manual"/>
    <x v="0"/>
    <x v="33"/>
    <x v="16"/>
    <n v="140"/>
    <s v="330Nm@ 1600-2800rpm"/>
    <x v="2"/>
    <x v="1"/>
  </r>
  <r>
    <x v="6042"/>
    <x v="3"/>
    <x v="9"/>
    <x v="156"/>
    <x v="1"/>
    <s v="South"/>
    <s v="Arkansas"/>
    <s v="Fayetteville"/>
    <x v="0"/>
    <s v="Individual"/>
    <s v="Manual"/>
    <x v="1"/>
    <x v="3"/>
    <x v="3"/>
    <n v="90"/>
    <s v="22.4 kgm at 1750-2750rpm"/>
    <x v="0"/>
    <x v="1"/>
  </r>
  <r>
    <x v="6043"/>
    <x v="4"/>
    <x v="6"/>
    <x v="40"/>
    <x v="145"/>
    <s v="South"/>
    <s v="Arkansas"/>
    <s v="Fayetteville"/>
    <x v="0"/>
    <s v="Individual"/>
    <s v="Manual"/>
    <x v="1"/>
    <x v="142"/>
    <x v="19"/>
    <n v="102"/>
    <s v="20.4@ 1400-3400(kgm@ rpm)"/>
    <x v="2"/>
    <x v="1"/>
  </r>
  <r>
    <x v="6044"/>
    <x v="5"/>
    <x v="10"/>
    <x v="128"/>
    <x v="61"/>
    <s v="South"/>
    <s v="Arkansas"/>
    <s v="Conway"/>
    <x v="0"/>
    <s v="Individual"/>
    <s v="Manual"/>
    <x v="1"/>
    <x v="225"/>
    <x v="1"/>
    <n v="99"/>
    <s v="215Nm@ 1750-3000rpm"/>
    <x v="0"/>
    <x v="1"/>
  </r>
  <r>
    <x v="6045"/>
    <x v="0"/>
    <x v="4"/>
    <x v="351"/>
    <x v="14"/>
    <s v="South"/>
    <s v="Arkansas"/>
    <s v="Fayetteville"/>
    <x v="0"/>
    <s v="Individual"/>
    <s v="Manual"/>
    <x v="0"/>
    <x v="122"/>
    <x v="0"/>
    <n v="88.5"/>
    <s v="200Nm@ 1750rpm"/>
    <x v="0"/>
    <x v="1"/>
  </r>
  <r>
    <x v="6046"/>
    <x v="3"/>
    <x v="11"/>
    <x v="23"/>
    <x v="334"/>
    <s v="South"/>
    <s v="Arkansas"/>
    <s v="Conway"/>
    <x v="2"/>
    <s v="Individual"/>
    <s v="Manual"/>
    <x v="2"/>
    <x v="74"/>
    <x v="30"/>
    <n v="68.099999999999994"/>
    <s v="99.1Nm@ 4500rpm"/>
    <x v="0"/>
    <x v="1"/>
  </r>
  <r>
    <x v="6047"/>
    <x v="6"/>
    <x v="10"/>
    <x v="38"/>
    <x v="23"/>
    <s v="South"/>
    <s v="Arkansas"/>
    <s v="Conway"/>
    <x v="1"/>
    <s v="Individual"/>
    <s v="Manual"/>
    <x v="0"/>
    <x v="129"/>
    <x v="52"/>
    <n v="53.3"/>
    <s v="72Nm@ 4386rpm"/>
    <x v="0"/>
    <x v="1"/>
  </r>
  <r>
    <x v="6048"/>
    <x v="8"/>
    <x v="14"/>
    <x v="112"/>
    <x v="15"/>
    <s v="South"/>
    <s v="Arkansas"/>
    <s v="Fayetteville"/>
    <x v="0"/>
    <s v="Individual"/>
    <s v="Manual"/>
    <x v="0"/>
    <x v="126"/>
    <x v="16"/>
    <n v="153.86000000000001"/>
    <s v="400Nm@ 1750-2500rpm"/>
    <x v="2"/>
    <x v="1"/>
  </r>
  <r>
    <x v="6049"/>
    <x v="0"/>
    <x v="8"/>
    <x v="151"/>
    <x v="744"/>
    <s v="South"/>
    <s v="Arkansas"/>
    <s v="Conway"/>
    <x v="1"/>
    <s v="Dealer"/>
    <s v="Manual"/>
    <x v="1"/>
    <x v="14"/>
    <x v="7"/>
    <n v="46.3"/>
    <s v="62Nm@ 3000rpm"/>
    <x v="0"/>
    <x v="1"/>
  </r>
  <r>
    <x v="6050"/>
    <x v="0"/>
    <x v="4"/>
    <x v="61"/>
    <x v="22"/>
    <s v="South"/>
    <s v="Arkansas"/>
    <s v="Conway"/>
    <x v="1"/>
    <s v="Dealer"/>
    <s v="Manual"/>
    <x v="0"/>
    <x v="62"/>
    <x v="14"/>
    <n v="67.040000000000006"/>
    <s v="90Nm@ 3500rpm"/>
    <x v="0"/>
    <x v="1"/>
  </r>
  <r>
    <x v="6051"/>
    <x v="16"/>
    <x v="14"/>
    <x v="594"/>
    <x v="45"/>
    <s v="South"/>
    <s v="Arkansas"/>
    <s v="Conway"/>
    <x v="0"/>
    <s v="Individual"/>
    <s v="Automatic"/>
    <x v="0"/>
    <x v="227"/>
    <x v="85"/>
    <n v="261.39999999999998"/>
    <s v="620Nm@ 2000-2500rpm"/>
    <x v="1"/>
    <x v="1"/>
  </r>
  <r>
    <x v="6052"/>
    <x v="0"/>
    <x v="11"/>
    <x v="71"/>
    <x v="25"/>
    <s v="South"/>
    <s v="Arkansas"/>
    <s v="Bentonville"/>
    <x v="1"/>
    <s v="Individual"/>
    <s v="Manual"/>
    <x v="1"/>
    <x v="14"/>
    <x v="7"/>
    <n v="46.3"/>
    <s v="62Nm@ 3000rpm"/>
    <x v="0"/>
    <x v="1"/>
  </r>
  <r>
    <x v="6053"/>
    <x v="3"/>
    <x v="14"/>
    <x v="331"/>
    <x v="745"/>
    <s v="South"/>
    <s v="Arkansas"/>
    <s v="Benton"/>
    <x v="0"/>
    <s v="Dealer"/>
    <s v="Manual"/>
    <x v="0"/>
    <x v="169"/>
    <x v="61"/>
    <n v="71"/>
    <s v="180.4Nm@ 1750-2500rpm"/>
    <x v="0"/>
    <x v="1"/>
  </r>
  <r>
    <x v="6054"/>
    <x v="3"/>
    <x v="15"/>
    <x v="595"/>
    <x v="746"/>
    <s v="South"/>
    <s v="Arkansas"/>
    <s v="Bentonville"/>
    <x v="1"/>
    <s v="Dealer"/>
    <s v="Manual"/>
    <x v="0"/>
    <x v="27"/>
    <x v="5"/>
    <n v="81.83"/>
    <s v="114.7Nm@ 4000rpm"/>
    <x v="0"/>
    <x v="1"/>
  </r>
  <r>
    <x v="6055"/>
    <x v="7"/>
    <x v="10"/>
    <x v="38"/>
    <x v="348"/>
    <s v="South"/>
    <s v="Arkansas"/>
    <s v="Bentonville"/>
    <x v="0"/>
    <s v="Dealer"/>
    <s v="Manual"/>
    <x v="0"/>
    <x v="175"/>
    <x v="12"/>
    <n v="77"/>
    <s v="190Nm@ 1750-2250rpm"/>
    <x v="0"/>
    <x v="1"/>
  </r>
  <r>
    <x v="6056"/>
    <x v="8"/>
    <x v="6"/>
    <x v="50"/>
    <x v="7"/>
    <s v="South"/>
    <s v="Arkansas"/>
    <s v="Conway"/>
    <x v="0"/>
    <s v="Dealer"/>
    <s v="Manual"/>
    <x v="0"/>
    <x v="70"/>
    <x v="0"/>
    <n v="90"/>
    <s v="200Nm@ 1750-3000rpm"/>
    <x v="0"/>
    <x v="1"/>
  </r>
  <r>
    <x v="6057"/>
    <x v="7"/>
    <x v="15"/>
    <x v="101"/>
    <x v="747"/>
    <s v="South"/>
    <s v="Tennessee"/>
    <s v="Lebanon"/>
    <x v="0"/>
    <s v="Dealer"/>
    <s v="Manual"/>
    <x v="0"/>
    <x v="143"/>
    <x v="58"/>
    <n v="105"/>
    <s v="247Nm@ 1800-2000rpm"/>
    <x v="4"/>
    <x v="1"/>
  </r>
  <r>
    <x v="6058"/>
    <x v="10"/>
    <x v="10"/>
    <x v="23"/>
    <x v="50"/>
    <s v="South"/>
    <s v="Tennessee"/>
    <s v="Maryville"/>
    <x v="1"/>
    <s v="Dealer"/>
    <s v="Manual"/>
    <x v="0"/>
    <x v="63"/>
    <x v="12"/>
    <n v="67.05"/>
    <s v="104Nm@ 4000rpm"/>
    <x v="0"/>
    <x v="1"/>
  </r>
  <r>
    <x v="6059"/>
    <x v="0"/>
    <x v="10"/>
    <x v="62"/>
    <x v="51"/>
    <s v="South"/>
    <s v="Tennessee"/>
    <s v="Maryville"/>
    <x v="1"/>
    <s v="Dealer"/>
    <s v="Manual"/>
    <x v="0"/>
    <x v="22"/>
    <x v="7"/>
    <n v="47.3"/>
    <s v="69Nm@ 3500rpm"/>
    <x v="0"/>
    <x v="1"/>
  </r>
  <r>
    <x v="6060"/>
    <x v="3"/>
    <x v="15"/>
    <x v="336"/>
    <x v="748"/>
    <s v="South"/>
    <s v="Tennessee"/>
    <s v="Lebanon"/>
    <x v="1"/>
    <s v="Dealer"/>
    <s v="Manual"/>
    <x v="0"/>
    <x v="27"/>
    <x v="5"/>
    <n v="81.86"/>
    <s v="117nm@ 4000rpm"/>
    <x v="0"/>
    <x v="1"/>
  </r>
  <r>
    <x v="6061"/>
    <x v="0"/>
    <x v="15"/>
    <x v="81"/>
    <x v="749"/>
    <s v="South"/>
    <s v="Tennessee"/>
    <s v="Lebanon"/>
    <x v="1"/>
    <s v="Dealer"/>
    <s v="Manual"/>
    <x v="0"/>
    <x v="71"/>
    <x v="5"/>
    <n v="81.8"/>
    <s v="113Nm@ 4200rpm"/>
    <x v="0"/>
    <x v="1"/>
  </r>
  <r>
    <x v="6062"/>
    <x v="5"/>
    <x v="14"/>
    <x v="143"/>
    <x v="750"/>
    <s v="South"/>
    <s v="Tennessee"/>
    <s v="Lebanon"/>
    <x v="0"/>
    <s v="Dealer"/>
    <s v="Manual"/>
    <x v="1"/>
    <x v="3"/>
    <x v="1"/>
    <n v="98.96"/>
    <s v="205Nm@ 1750-3250rpm"/>
    <x v="0"/>
    <x v="1"/>
  </r>
  <r>
    <x v="6063"/>
    <x v="0"/>
    <x v="14"/>
    <x v="19"/>
    <x v="751"/>
    <s v="South"/>
    <s v="Tennessee"/>
    <s v="Maryville"/>
    <x v="0"/>
    <s v="Dealer"/>
    <s v="Manual"/>
    <x v="0"/>
    <x v="309"/>
    <x v="0"/>
    <n v="88.5"/>
    <s v="200Nm@ 1750rpm"/>
    <x v="2"/>
    <x v="1"/>
  </r>
  <r>
    <x v="6064"/>
    <x v="0"/>
    <x v="10"/>
    <x v="23"/>
    <x v="52"/>
    <s v="East"/>
    <s v="New Jersey"/>
    <s v="Bayonne"/>
    <x v="1"/>
    <s v="Dealer"/>
    <s v="Manual"/>
    <x v="0"/>
    <x v="22"/>
    <x v="7"/>
    <n v="47.3"/>
    <s v="69Nm@ 3500rpm"/>
    <x v="0"/>
    <x v="1"/>
  </r>
  <r>
    <x v="6065"/>
    <x v="3"/>
    <x v="4"/>
    <x v="177"/>
    <x v="752"/>
    <s v="West"/>
    <s v="California"/>
    <s v="Oxnard"/>
    <x v="1"/>
    <s v="Dealer"/>
    <s v="Manual"/>
    <x v="0"/>
    <x v="27"/>
    <x v="5"/>
    <n v="81.83"/>
    <s v="114.7Nm@ 4000rpm"/>
    <x v="0"/>
    <x v="1"/>
  </r>
  <r>
    <x v="6066"/>
    <x v="3"/>
    <x v="14"/>
    <x v="40"/>
    <x v="753"/>
    <s v="East"/>
    <s v="Maine"/>
    <s v="Sanford"/>
    <x v="1"/>
    <s v="Dealer"/>
    <s v="Manual"/>
    <x v="0"/>
    <x v="27"/>
    <x v="5"/>
    <n v="81.83"/>
    <s v="114.7Nm@ 4000rpm"/>
    <x v="0"/>
    <x v="1"/>
  </r>
  <r>
    <x v="6067"/>
    <x v="0"/>
    <x v="14"/>
    <x v="142"/>
    <x v="754"/>
    <s v="East"/>
    <s v="New Jersey"/>
    <s v="Ridgewood"/>
    <x v="0"/>
    <s v="Dealer"/>
    <s v="Manual"/>
    <x v="0"/>
    <x v="25"/>
    <x v="0"/>
    <n v="88.5"/>
    <s v="200Nm@ 1750rpm"/>
    <x v="0"/>
    <x v="1"/>
  </r>
  <r>
    <x v="6068"/>
    <x v="0"/>
    <x v="14"/>
    <x v="596"/>
    <x v="755"/>
    <s v="East"/>
    <s v="Vermont"/>
    <s v="Bennington"/>
    <x v="0"/>
    <s v="Dealer"/>
    <s v="Manual"/>
    <x v="0"/>
    <x v="18"/>
    <x v="0"/>
    <n v="74"/>
    <s v="190Nm@ 2000rpm"/>
    <x v="0"/>
    <x v="1"/>
  </r>
  <r>
    <x v="6069"/>
    <x v="3"/>
    <x v="0"/>
    <x v="3"/>
    <x v="17"/>
    <s v="East"/>
    <s v="Maine"/>
    <s v="West Scarborough"/>
    <x v="1"/>
    <s v="Individual"/>
    <s v="Manual"/>
    <x v="0"/>
    <x v="115"/>
    <x v="66"/>
    <n v="55.2"/>
    <s v="74.5Nm@ 4000rpm"/>
    <x v="0"/>
    <x v="1"/>
  </r>
  <r>
    <x v="6070"/>
    <x v="8"/>
    <x v="9"/>
    <x v="85"/>
    <x v="43"/>
    <s v="East"/>
    <s v="New Hampshire"/>
    <s v="Keene"/>
    <x v="0"/>
    <s v="Individual"/>
    <s v="Manual"/>
    <x v="1"/>
    <x v="30"/>
    <x v="33"/>
    <n v="71"/>
    <s v="135Nm@ 2500rpm"/>
    <x v="0"/>
    <x v="1"/>
  </r>
  <r>
    <x v="6071"/>
    <x v="0"/>
    <x v="4"/>
    <x v="301"/>
    <x v="466"/>
    <s v="West"/>
    <s v="California"/>
    <s v="Oxnard"/>
    <x v="0"/>
    <s v="Dealer"/>
    <s v="Manual"/>
    <x v="0"/>
    <x v="309"/>
    <x v="0"/>
    <n v="88.5"/>
    <s v="200Nm@ 1750rpm"/>
    <x v="2"/>
    <x v="1"/>
  </r>
  <r>
    <x v="6072"/>
    <x v="4"/>
    <x v="13"/>
    <x v="44"/>
    <x v="188"/>
    <s v="West"/>
    <s v="California"/>
    <s v="Oxnard"/>
    <x v="0"/>
    <s v="Dealer"/>
    <s v="Automatic"/>
    <x v="1"/>
    <x v="36"/>
    <x v="18"/>
    <n v="168.5"/>
    <s v="360Nm@ 1400-3200rpm"/>
    <x v="2"/>
    <x v="1"/>
  </r>
  <r>
    <x v="6073"/>
    <x v="0"/>
    <x v="14"/>
    <x v="109"/>
    <x v="15"/>
    <s v="West"/>
    <s v="California"/>
    <s v="Oxnard"/>
    <x v="0"/>
    <s v="Dealer"/>
    <s v="Manual"/>
    <x v="0"/>
    <x v="25"/>
    <x v="0"/>
    <n v="88.5"/>
    <s v="200Nm@ 1750rpm"/>
    <x v="0"/>
    <x v="1"/>
  </r>
  <r>
    <x v="6074"/>
    <x v="0"/>
    <x v="10"/>
    <x v="29"/>
    <x v="261"/>
    <s v="East"/>
    <s v="New Jersey"/>
    <s v="Hackensack"/>
    <x v="0"/>
    <s v="Dealer"/>
    <s v="Manual"/>
    <x v="1"/>
    <x v="122"/>
    <x v="0"/>
    <n v="88.5"/>
    <s v="200Nm@ 1750rpm"/>
    <x v="0"/>
    <x v="1"/>
  </r>
  <r>
    <x v="6075"/>
    <x v="11"/>
    <x v="15"/>
    <x v="41"/>
    <x v="76"/>
    <s v="South"/>
    <s v="Florida"/>
    <s v="Lakeland"/>
    <x v="1"/>
    <s v="Dealer"/>
    <s v="Automatic"/>
    <x v="0"/>
    <x v="33"/>
    <x v="17"/>
    <n v="160"/>
    <s v="250Nm@ 1750-2500rpm"/>
    <x v="0"/>
    <x v="1"/>
  </r>
  <r>
    <x v="6076"/>
    <x v="3"/>
    <x v="4"/>
    <x v="101"/>
    <x v="74"/>
    <s v="Central"/>
    <s v="Missouri"/>
    <s v="Independence"/>
    <x v="0"/>
    <s v="Dealer"/>
    <s v="Manual"/>
    <x v="0"/>
    <x v="199"/>
    <x v="34"/>
    <n v="126.2"/>
    <s v="259.87NM@ 1500-3000rpm"/>
    <x v="0"/>
    <x v="1"/>
  </r>
  <r>
    <x v="6077"/>
    <x v="0"/>
    <x v="15"/>
    <x v="35"/>
    <x v="15"/>
    <s v="Central"/>
    <s v="Missouri"/>
    <s v="Jefferson City"/>
    <x v="0"/>
    <s v="Dealer"/>
    <s v="Manual"/>
    <x v="0"/>
    <x v="13"/>
    <x v="0"/>
    <n v="88.5"/>
    <s v="200Nm@ 1750rpm"/>
    <x v="2"/>
    <x v="1"/>
  </r>
  <r>
    <x v="6078"/>
    <x v="0"/>
    <x v="10"/>
    <x v="70"/>
    <x v="397"/>
    <s v="Central"/>
    <s v="Missouri"/>
    <s v="Jefferson City"/>
    <x v="0"/>
    <s v="Dealer"/>
    <s v="Manual"/>
    <x v="0"/>
    <x v="87"/>
    <x v="0"/>
    <n v="88.8"/>
    <s v="200Nm@ 1750rpm"/>
    <x v="2"/>
    <x v="1"/>
  </r>
  <r>
    <x v="6079"/>
    <x v="0"/>
    <x v="7"/>
    <x v="105"/>
    <x v="64"/>
    <s v="Central"/>
    <s v="Missouri"/>
    <s v="Jefferson City"/>
    <x v="0"/>
    <s v="Dealer"/>
    <s v="Manual"/>
    <x v="0"/>
    <x v="87"/>
    <x v="0"/>
    <n v="88.76"/>
    <s v="200Nm@ 1750rpm"/>
    <x v="2"/>
    <x v="1"/>
  </r>
  <r>
    <x v="6080"/>
    <x v="3"/>
    <x v="0"/>
    <x v="105"/>
    <x v="26"/>
    <s v="Central"/>
    <s v="Missouri"/>
    <s v="Jefferson City"/>
    <x v="0"/>
    <s v="Dealer"/>
    <s v="Manual"/>
    <x v="0"/>
    <x v="15"/>
    <x v="3"/>
    <n v="88.73"/>
    <s v="219.7Nm@ 1500-2750rpm"/>
    <x v="0"/>
    <x v="1"/>
  </r>
  <r>
    <x v="6081"/>
    <x v="4"/>
    <x v="7"/>
    <x v="185"/>
    <x v="82"/>
    <s v="South"/>
    <s v="Florida"/>
    <s v="Apopka"/>
    <x v="0"/>
    <s v="Dealer"/>
    <s v="Manual"/>
    <x v="0"/>
    <x v="142"/>
    <x v="19"/>
    <n v="102"/>
    <s v="20.4@ 1400-3400(kgm@ rpm)"/>
    <x v="2"/>
    <x v="1"/>
  </r>
  <r>
    <x v="6082"/>
    <x v="2"/>
    <x v="7"/>
    <x v="79"/>
    <x v="209"/>
    <s v="South"/>
    <s v="Florida"/>
    <s v="Apopka"/>
    <x v="1"/>
    <s v="Dealer"/>
    <s v="Manual"/>
    <x v="1"/>
    <x v="30"/>
    <x v="2"/>
    <n v="118"/>
    <s v="146Nm at 4800 rpm"/>
    <x v="0"/>
    <x v="1"/>
  </r>
  <r>
    <x v="6083"/>
    <x v="10"/>
    <x v="4"/>
    <x v="172"/>
    <x v="64"/>
    <s v="South"/>
    <s v="Florida"/>
    <s v="Apopka"/>
    <x v="1"/>
    <s v="Dealer"/>
    <s v="Manual"/>
    <x v="0"/>
    <x v="63"/>
    <x v="12"/>
    <n v="67.05"/>
    <s v="104Nm@ 4000rpm"/>
    <x v="2"/>
    <x v="1"/>
  </r>
  <r>
    <x v="6084"/>
    <x v="0"/>
    <x v="4"/>
    <x v="70"/>
    <x v="26"/>
    <s v="South"/>
    <s v="Florida"/>
    <s v="Apopka"/>
    <x v="0"/>
    <s v="Dealer"/>
    <s v="Manual"/>
    <x v="0"/>
    <x v="309"/>
    <x v="0"/>
    <n v="88.5"/>
    <s v="200Nm@ 1750rpm"/>
    <x v="2"/>
    <x v="1"/>
  </r>
  <r>
    <x v="6085"/>
    <x v="0"/>
    <x v="14"/>
    <x v="139"/>
    <x v="77"/>
    <s v="South"/>
    <s v="Florida"/>
    <s v="Apopka"/>
    <x v="1"/>
    <s v="Dealer"/>
    <s v="Manual"/>
    <x v="1"/>
    <x v="58"/>
    <x v="27"/>
    <n v="93.7"/>
    <s v="130Nm@ 4000rpm"/>
    <x v="2"/>
    <x v="1"/>
  </r>
  <r>
    <x v="6086"/>
    <x v="0"/>
    <x v="4"/>
    <x v="74"/>
    <x v="12"/>
    <s v="South"/>
    <s v="Florida"/>
    <s v="Apopka"/>
    <x v="0"/>
    <s v="Dealer"/>
    <s v="Manual"/>
    <x v="0"/>
    <x v="0"/>
    <x v="0"/>
    <n v="74"/>
    <s v="190Nm@ 2000rpm"/>
    <x v="0"/>
    <x v="1"/>
  </r>
  <r>
    <x v="6087"/>
    <x v="0"/>
    <x v="0"/>
    <x v="302"/>
    <x v="333"/>
    <s v="West"/>
    <s v="Colorado"/>
    <s v="Englewood"/>
    <x v="0"/>
    <s v="Dealer"/>
    <s v="Manual"/>
    <x v="0"/>
    <x v="57"/>
    <x v="0"/>
    <n v="74"/>
    <s v="190Nm@ 2000rpm"/>
    <x v="0"/>
    <x v="1"/>
  </r>
  <r>
    <x v="6088"/>
    <x v="4"/>
    <x v="4"/>
    <x v="45"/>
    <x v="184"/>
    <s v="West"/>
    <s v="Colorado"/>
    <s v="Englewood"/>
    <x v="0"/>
    <s v="Dealer"/>
    <s v="Manual"/>
    <x v="0"/>
    <x v="239"/>
    <x v="89"/>
    <n v="147.51"/>
    <s v="343Nm@ 1400-2800rpm"/>
    <x v="2"/>
    <x v="1"/>
  </r>
  <r>
    <x v="6089"/>
    <x v="4"/>
    <x v="10"/>
    <x v="44"/>
    <x v="7"/>
    <s v="West"/>
    <s v="Colorado"/>
    <s v="Englewood"/>
    <x v="0"/>
    <s v="Dealer"/>
    <s v="Manual"/>
    <x v="0"/>
    <x v="239"/>
    <x v="89"/>
    <n v="147.51"/>
    <s v="343Nm@ 1400-2800rpm"/>
    <x v="2"/>
    <x v="1"/>
  </r>
  <r>
    <x v="6090"/>
    <x v="3"/>
    <x v="14"/>
    <x v="199"/>
    <x v="12"/>
    <s v="West"/>
    <s v="Colorado"/>
    <s v="Englewood"/>
    <x v="0"/>
    <s v="Individual"/>
    <s v="Manual"/>
    <x v="0"/>
    <x v="155"/>
    <x v="3"/>
    <n v="88.7"/>
    <s v="219.7Nm@ 1500-2750rpm"/>
    <x v="0"/>
    <x v="1"/>
  </r>
  <r>
    <x v="6091"/>
    <x v="0"/>
    <x v="7"/>
    <x v="158"/>
    <x v="200"/>
    <s v="West"/>
    <s v="Colorado"/>
    <s v="Fort Collins"/>
    <x v="0"/>
    <s v="Individual"/>
    <s v="Manual"/>
    <x v="0"/>
    <x v="57"/>
    <x v="0"/>
    <n v="74"/>
    <s v="190Nm@ 2000rpm"/>
    <x v="0"/>
    <x v="1"/>
  </r>
  <r>
    <x v="6092"/>
    <x v="0"/>
    <x v="4"/>
    <x v="29"/>
    <x v="12"/>
    <s v="West"/>
    <s v="Colorado"/>
    <s v="Englewood"/>
    <x v="0"/>
    <s v="Individual"/>
    <s v="Manual"/>
    <x v="0"/>
    <x v="18"/>
    <x v="0"/>
    <n v="74"/>
    <s v="190Nm@ 2000rpm"/>
    <x v="0"/>
    <x v="1"/>
  </r>
  <r>
    <x v="6093"/>
    <x v="3"/>
    <x v="10"/>
    <x v="23"/>
    <x v="727"/>
    <s v="West"/>
    <s v="Colorado"/>
    <s v="Englewood"/>
    <x v="1"/>
    <s v="Individual"/>
    <s v="Manual"/>
    <x v="0"/>
    <x v="115"/>
    <x v="66"/>
    <n v="55.2"/>
    <s v="74.5Nm@ 4000rpm"/>
    <x v="0"/>
    <x v="1"/>
  </r>
  <r>
    <x v="6094"/>
    <x v="2"/>
    <x v="9"/>
    <x v="25"/>
    <x v="100"/>
    <s v="West"/>
    <s v="Colorado"/>
    <s v="Englewood"/>
    <x v="1"/>
    <s v="Individual"/>
    <s v="Manual"/>
    <x v="1"/>
    <x v="39"/>
    <x v="68"/>
    <n v="130"/>
    <s v="172Nm@ 4300rpm"/>
    <x v="0"/>
    <x v="1"/>
  </r>
  <r>
    <x v="6095"/>
    <x v="3"/>
    <x v="16"/>
    <x v="9"/>
    <x v="25"/>
    <s v="West"/>
    <s v="Colorado"/>
    <s v="Fort Collins"/>
    <x v="1"/>
    <s v="Individual"/>
    <s v="Manual"/>
    <x v="1"/>
    <x v="64"/>
    <x v="30"/>
    <n v="68.05"/>
    <s v="99.04Nm@ 4500rpm"/>
    <x v="0"/>
    <x v="1"/>
  </r>
  <r>
    <x v="6096"/>
    <x v="0"/>
    <x v="13"/>
    <x v="62"/>
    <x v="1"/>
    <s v="West"/>
    <s v="Colorado"/>
    <s v="Fort Collins"/>
    <x v="1"/>
    <s v="Individual"/>
    <s v="Manual"/>
    <x v="1"/>
    <x v="72"/>
    <x v="26"/>
    <n v="73"/>
    <s v="101Nm@ 3000rpm"/>
    <x v="0"/>
    <x v="1"/>
  </r>
  <r>
    <x v="6097"/>
    <x v="0"/>
    <x v="20"/>
    <x v="165"/>
    <x v="43"/>
    <s v="Central"/>
    <s v="Iowa"/>
    <s v="Clinton"/>
    <x v="1"/>
    <s v="Individual"/>
    <s v="Manual"/>
    <x v="2"/>
    <x v="14"/>
    <x v="7"/>
    <n v="46.3"/>
    <s v="62Nm@ 3000rpm"/>
    <x v="0"/>
    <x v="1"/>
  </r>
  <r>
    <x v="6098"/>
    <x v="0"/>
    <x v="3"/>
    <x v="69"/>
    <x v="12"/>
    <s v="Central"/>
    <s v="Iowa"/>
    <s v="Cedar Rapids"/>
    <x v="1"/>
    <s v="Individual"/>
    <s v="Manual"/>
    <x v="1"/>
    <x v="11"/>
    <x v="6"/>
    <n v="67"/>
    <s v="84Nm@ 3500rpm"/>
    <x v="0"/>
    <x v="1"/>
  </r>
  <r>
    <x v="6099"/>
    <x v="0"/>
    <x v="1"/>
    <x v="165"/>
    <x v="181"/>
    <s v="Central"/>
    <s v="Iowa"/>
    <s v="Cedar Rapids"/>
    <x v="1"/>
    <s v="Individual"/>
    <s v="Manual"/>
    <x v="1"/>
    <x v="11"/>
    <x v="14"/>
    <n v="67.099999999999994"/>
    <s v="90Nm@ 3500rpm"/>
    <x v="0"/>
    <x v="1"/>
  </r>
  <r>
    <x v="6100"/>
    <x v="7"/>
    <x v="14"/>
    <x v="39"/>
    <x v="45"/>
    <s v="Central"/>
    <s v="Iowa"/>
    <s v="Clinton"/>
    <x v="0"/>
    <s v="Individual"/>
    <s v="Manual"/>
    <x v="0"/>
    <x v="33"/>
    <x v="16"/>
    <n v="140"/>
    <s v="330Nm@ 1600-2800rpm"/>
    <x v="2"/>
    <x v="1"/>
  </r>
  <r>
    <x v="6101"/>
    <x v="3"/>
    <x v="13"/>
    <x v="1"/>
    <x v="25"/>
    <s v="Central"/>
    <s v="Iowa"/>
    <s v="Clinton"/>
    <x v="0"/>
    <s v="Individual"/>
    <s v="Manual"/>
    <x v="0"/>
    <x v="153"/>
    <x v="61"/>
    <n v="70"/>
    <s v="160Nm@ 1500-2750rpm"/>
    <x v="0"/>
    <x v="1"/>
  </r>
  <r>
    <x v="6102"/>
    <x v="0"/>
    <x v="10"/>
    <x v="81"/>
    <x v="756"/>
    <s v="East"/>
    <s v="New York"/>
    <s v="Cohoes"/>
    <x v="0"/>
    <s v="Individual"/>
    <s v="Manual"/>
    <x v="0"/>
    <x v="56"/>
    <x v="0"/>
    <n v="74"/>
    <s v="190Nm@ 2000rpm"/>
    <x v="0"/>
    <x v="1"/>
  </r>
  <r>
    <x v="6103"/>
    <x v="7"/>
    <x v="3"/>
    <x v="16"/>
    <x v="1"/>
    <s v="East"/>
    <s v="New York"/>
    <s v="Cohoes"/>
    <x v="0"/>
    <s v="Individual"/>
    <s v="Manual"/>
    <x v="1"/>
    <x v="259"/>
    <x v="10"/>
    <n v="65"/>
    <s v="16@ 2,000(kgm@ rpm)"/>
    <x v="0"/>
    <x v="1"/>
  </r>
  <r>
    <x v="6104"/>
    <x v="0"/>
    <x v="11"/>
    <x v="14"/>
    <x v="757"/>
    <s v="East"/>
    <s v="New York"/>
    <s v="Cohoes"/>
    <x v="0"/>
    <s v="Individual"/>
    <s v="Manual"/>
    <x v="1"/>
    <x v="10"/>
    <x v="0"/>
    <n v="73.900000000000006"/>
    <s v="190Nm@ 2000rpm"/>
    <x v="0"/>
    <x v="1"/>
  </r>
  <r>
    <x v="6105"/>
    <x v="0"/>
    <x v="10"/>
    <x v="156"/>
    <x v="758"/>
    <s v="East"/>
    <s v="New York"/>
    <s v="Cohoes"/>
    <x v="1"/>
    <s v="Individual"/>
    <s v="Manual"/>
    <x v="1"/>
    <x v="29"/>
    <x v="14"/>
    <n v="67.099999999999994"/>
    <s v="90Nm@ 3500rpm"/>
    <x v="0"/>
    <x v="1"/>
  </r>
  <r>
    <x v="6106"/>
    <x v="0"/>
    <x v="14"/>
    <x v="198"/>
    <x v="15"/>
    <s v="Central"/>
    <s v="Iowa"/>
    <s v="Clinton"/>
    <x v="1"/>
    <s v="Individual"/>
    <s v="Manual"/>
    <x v="0"/>
    <x v="62"/>
    <x v="14"/>
    <n v="67.040000000000006"/>
    <s v="90Nm@ 3500rpm"/>
    <x v="0"/>
    <x v="1"/>
  </r>
  <r>
    <x v="6107"/>
    <x v="7"/>
    <x v="0"/>
    <x v="185"/>
    <x v="7"/>
    <s v="Central"/>
    <s v="Iowa"/>
    <s v="Clinton"/>
    <x v="0"/>
    <s v="Individual"/>
    <s v="Manual"/>
    <x v="0"/>
    <x v="77"/>
    <x v="16"/>
    <n v="140"/>
    <s v="330Nm@ 1600-2800rpm"/>
    <x v="2"/>
    <x v="1"/>
  </r>
  <r>
    <x v="6108"/>
    <x v="3"/>
    <x v="15"/>
    <x v="295"/>
    <x v="759"/>
    <s v="East"/>
    <s v="Massachusetts"/>
    <s v="Worcester"/>
    <x v="1"/>
    <s v="Individual"/>
    <s v="Automatic"/>
    <x v="0"/>
    <x v="20"/>
    <x v="30"/>
    <n v="68"/>
    <s v="99Nm@ 4500rpm"/>
    <x v="0"/>
    <x v="1"/>
  </r>
  <r>
    <x v="6109"/>
    <x v="8"/>
    <x v="2"/>
    <x v="13"/>
    <x v="14"/>
    <s v="West"/>
    <s v="California"/>
    <s v="Chula Vista"/>
    <x v="0"/>
    <s v="Individual"/>
    <s v="Manual"/>
    <x v="0"/>
    <x v="48"/>
    <x v="0"/>
    <n v="88.8"/>
    <s v="200Nm@ 1750-3000rpm"/>
    <x v="0"/>
    <x v="1"/>
  </r>
  <r>
    <x v="6110"/>
    <x v="5"/>
    <x v="6"/>
    <x v="25"/>
    <x v="243"/>
    <s v="East"/>
    <s v="New Jersey"/>
    <s v="Paramus"/>
    <x v="0"/>
    <s v="Individual"/>
    <s v="Manual"/>
    <x v="1"/>
    <x v="34"/>
    <x v="9"/>
    <n v="68"/>
    <s v="16.3@ 2,000(kgm@ rpm)"/>
    <x v="0"/>
    <x v="1"/>
  </r>
  <r>
    <x v="6111"/>
    <x v="3"/>
    <x v="14"/>
    <x v="52"/>
    <x v="432"/>
    <s v="West"/>
    <s v="California"/>
    <s v="Chula Vista"/>
    <x v="1"/>
    <s v="Individual"/>
    <s v="Manual"/>
    <x v="0"/>
    <x v="11"/>
    <x v="5"/>
    <n v="81.86"/>
    <s v="113.75nm@ 4000rpm"/>
    <x v="0"/>
    <x v="1"/>
  </r>
  <r>
    <x v="6112"/>
    <x v="0"/>
    <x v="3"/>
    <x v="180"/>
    <x v="17"/>
    <s v="East"/>
    <s v="Massachusetts"/>
    <s v="Ashland"/>
    <x v="1"/>
    <s v="Individual"/>
    <s v="Manual"/>
    <x v="1"/>
    <x v="14"/>
    <x v="7"/>
    <n v="46.3"/>
    <s v="62Nm@ 3000rpm"/>
    <x v="0"/>
    <x v="1"/>
  </r>
  <r>
    <x v="6113"/>
    <x v="0"/>
    <x v="19"/>
    <x v="9"/>
    <x v="475"/>
    <s v="East"/>
    <s v="New Jersey"/>
    <s v="North Bergen"/>
    <x v="1"/>
    <s v="Individual"/>
    <s v="Manual"/>
    <x v="0"/>
    <x v="6"/>
    <x v="11"/>
    <n v="60"/>
    <s v="78Nm@ 4500rpm"/>
    <x v="0"/>
    <x v="1"/>
  </r>
  <r>
    <x v="6114"/>
    <x v="5"/>
    <x v="13"/>
    <x v="29"/>
    <x v="43"/>
    <s v="East"/>
    <s v="Rhode Island"/>
    <s v="North Kingstown"/>
    <x v="0"/>
    <s v="Individual"/>
    <s v="Manual"/>
    <x v="1"/>
    <x v="60"/>
    <x v="1"/>
    <n v="98.59"/>
    <s v="205Nm@ 1750-3250rpm"/>
    <x v="0"/>
    <x v="1"/>
  </r>
  <r>
    <x v="6115"/>
    <x v="5"/>
    <x v="2"/>
    <x v="170"/>
    <x v="49"/>
    <s v="East"/>
    <s v="Maine"/>
    <s v="Bangor"/>
    <x v="0"/>
    <s v="Individual"/>
    <s v="Manual"/>
    <x v="1"/>
    <x v="34"/>
    <x v="9"/>
    <n v="68"/>
    <s v="16.3@ 2,000(kgm@ rpm)"/>
    <x v="0"/>
    <x v="1"/>
  </r>
  <r>
    <x v="6116"/>
    <x v="0"/>
    <x v="2"/>
    <x v="264"/>
    <x v="5"/>
    <s v="West"/>
    <s v="Nevada"/>
    <s v="Sparks"/>
    <x v="0"/>
    <s v="Individual"/>
    <s v="Manual"/>
    <x v="2"/>
    <x v="34"/>
    <x v="0"/>
    <n v="75"/>
    <s v="190Nm@ 2000rpm"/>
    <x v="0"/>
    <x v="1"/>
  </r>
  <r>
    <x v="6117"/>
    <x v="7"/>
    <x v="14"/>
    <x v="278"/>
    <x v="45"/>
    <s v="West"/>
    <s v="Nevada"/>
    <s v="Sparks"/>
    <x v="0"/>
    <s v="Individual"/>
    <s v="Manual"/>
    <x v="0"/>
    <x v="33"/>
    <x v="71"/>
    <n v="140"/>
    <s v="320Nm@ 1600-2800rpm"/>
    <x v="2"/>
    <x v="1"/>
  </r>
  <r>
    <x v="6118"/>
    <x v="5"/>
    <x v="16"/>
    <x v="9"/>
    <x v="760"/>
    <s v="Central"/>
    <s v="Minnesota"/>
    <s v="Prior Lake"/>
    <x v="0"/>
    <s v="Individual"/>
    <s v="Manual"/>
    <x v="0"/>
    <x v="34"/>
    <x v="9"/>
    <n v="68"/>
    <s v="16.3@ 2,000(kgm@ rpm)"/>
    <x v="0"/>
    <x v="1"/>
  </r>
  <r>
    <x v="6119"/>
    <x v="5"/>
    <x v="16"/>
    <x v="9"/>
    <x v="760"/>
    <s v="West"/>
    <s v="Nevada"/>
    <s v="Sparks"/>
    <x v="0"/>
    <s v="Individual"/>
    <s v="Manual"/>
    <x v="0"/>
    <x v="34"/>
    <x v="9"/>
    <n v="68"/>
    <s v="16.3@ 2,000(kgm@ rpm)"/>
    <x v="0"/>
    <x v="1"/>
  </r>
  <r>
    <x v="6120"/>
    <x v="7"/>
    <x v="2"/>
    <x v="161"/>
    <x v="761"/>
    <s v="South"/>
    <s v="Florida"/>
    <s v="Deland"/>
    <x v="0"/>
    <s v="Individual"/>
    <s v="Manual"/>
    <x v="0"/>
    <x v="26"/>
    <x v="75"/>
    <n v="95"/>
    <s v="220Nm at 1400-2600 rpm"/>
    <x v="3"/>
    <x v="1"/>
  </r>
  <r>
    <x v="6121"/>
    <x v="17"/>
    <x v="6"/>
    <x v="162"/>
    <x v="43"/>
    <s v="South"/>
    <s v="Florida"/>
    <s v="Deland"/>
    <x v="0"/>
    <s v="Individual"/>
    <s v="Manual"/>
    <x v="2"/>
    <x v="157"/>
    <x v="10"/>
    <n v="63.1"/>
    <s v="160Nm@ 2000rpm"/>
    <x v="0"/>
    <x v="1"/>
  </r>
  <r>
    <x v="6122"/>
    <x v="7"/>
    <x v="10"/>
    <x v="177"/>
    <x v="762"/>
    <s v="South"/>
    <s v="Florida"/>
    <s v="Delray Beach"/>
    <x v="0"/>
    <s v="Individual"/>
    <s v="Manual"/>
    <x v="0"/>
    <x v="149"/>
    <x v="60"/>
    <n v="62.1"/>
    <s v="195Nm@ 1400-2200rpm"/>
    <x v="2"/>
    <x v="1"/>
  </r>
  <r>
    <x v="6123"/>
    <x v="0"/>
    <x v="13"/>
    <x v="177"/>
    <x v="14"/>
    <s v="South"/>
    <s v="Florida"/>
    <s v="Delray Beach"/>
    <x v="1"/>
    <s v="Individual"/>
    <s v="Manual"/>
    <x v="0"/>
    <x v="58"/>
    <x v="27"/>
    <n v="93.7"/>
    <s v="130Nm@ 4000rpm"/>
    <x v="2"/>
    <x v="1"/>
  </r>
  <r>
    <x v="6124"/>
    <x v="0"/>
    <x v="13"/>
    <x v="29"/>
    <x v="25"/>
    <s v="South"/>
    <s v="Florida"/>
    <s v="Delray Beach"/>
    <x v="1"/>
    <s v="Individual"/>
    <s v="Manual"/>
    <x v="0"/>
    <x v="58"/>
    <x v="27"/>
    <n v="93.7"/>
    <s v="130Nm@ 4000rpm"/>
    <x v="2"/>
    <x v="1"/>
  </r>
  <r>
    <x v="6125"/>
    <x v="0"/>
    <x v="10"/>
    <x v="252"/>
    <x v="122"/>
    <s v="South"/>
    <s v="Florida"/>
    <s v="Delray Beach"/>
    <x v="1"/>
    <s v="Individual"/>
    <s v="Manual"/>
    <x v="0"/>
    <x v="83"/>
    <x v="5"/>
    <n v="83.14"/>
    <s v="115Nm@ 4000rpm"/>
    <x v="0"/>
    <x v="1"/>
  </r>
  <r>
    <x v="6126"/>
    <x v="0"/>
    <x v="11"/>
    <x v="144"/>
    <x v="64"/>
    <s v="South"/>
    <s v="Florida"/>
    <s v="Deland"/>
    <x v="1"/>
    <s v="Individual"/>
    <s v="Manual"/>
    <x v="1"/>
    <x v="11"/>
    <x v="14"/>
    <n v="67.099999999999994"/>
    <s v="90Nm@ 3500rpm"/>
    <x v="0"/>
    <x v="1"/>
  </r>
  <r>
    <x v="6127"/>
    <x v="16"/>
    <x v="6"/>
    <x v="150"/>
    <x v="15"/>
    <s v="West"/>
    <s v="Idaho"/>
    <s v="Caldwell"/>
    <x v="0"/>
    <s v="Individual"/>
    <s v="Automatic"/>
    <x v="0"/>
    <x v="310"/>
    <x v="40"/>
    <n v="184"/>
    <s v="380Nm@ 1750-2750rpm"/>
    <x v="0"/>
    <x v="1"/>
  </r>
  <r>
    <x v="6128"/>
    <x v="0"/>
    <x v="11"/>
    <x v="24"/>
    <x v="25"/>
    <s v="West"/>
    <s v="Idaho"/>
    <s v="Boise"/>
    <x v="2"/>
    <s v="Individual"/>
    <s v="Manual"/>
    <x v="0"/>
    <x v="65"/>
    <x v="14"/>
    <n v="58.2"/>
    <s v="77Nm@ 3500rpm"/>
    <x v="0"/>
    <x v="1"/>
  </r>
  <r>
    <x v="6129"/>
    <x v="25"/>
    <x v="7"/>
    <x v="24"/>
    <x v="473"/>
    <s v="West"/>
    <s v="Idaho"/>
    <s v="Caldwell"/>
    <x v="0"/>
    <s v="Individual"/>
    <s v="Manual"/>
    <x v="0"/>
    <x v="20"/>
    <x v="0"/>
    <n v="75"/>
    <s v="197Nm@ 1750rpm"/>
    <x v="0"/>
    <x v="1"/>
  </r>
  <r>
    <x v="6130"/>
    <x v="5"/>
    <x v="14"/>
    <x v="244"/>
    <x v="45"/>
    <s v="West"/>
    <s v="Idaho"/>
    <s v="Caldwell"/>
    <x v="0"/>
    <s v="Individual"/>
    <s v="Manual"/>
    <x v="1"/>
    <x v="3"/>
    <x v="1"/>
    <n v="98.96"/>
    <s v="205Nm@ 1750-3250rpm"/>
    <x v="0"/>
    <x v="1"/>
  </r>
  <r>
    <x v="6131"/>
    <x v="9"/>
    <x v="6"/>
    <x v="73"/>
    <x v="10"/>
    <s v="West"/>
    <s v="Idaho"/>
    <s v="Boise"/>
    <x v="0"/>
    <s v="Individual"/>
    <s v="Manual"/>
    <x v="2"/>
    <x v="265"/>
    <x v="46"/>
    <n v="147.9"/>
    <s v="327Nm@ 2600rpm"/>
    <x v="0"/>
    <x v="1"/>
  </r>
  <r>
    <x v="6132"/>
    <x v="0"/>
    <x v="13"/>
    <x v="302"/>
    <x v="12"/>
    <s v="West"/>
    <s v="Idaho"/>
    <s v="Caldwell"/>
    <x v="0"/>
    <s v="Individual"/>
    <s v="Manual"/>
    <x v="1"/>
    <x v="18"/>
    <x v="0"/>
    <n v="74"/>
    <s v="190Nm@ 2000rpm"/>
    <x v="0"/>
    <x v="1"/>
  </r>
  <r>
    <x v="6133"/>
    <x v="8"/>
    <x v="4"/>
    <x v="14"/>
    <x v="153"/>
    <s v="West"/>
    <s v="Idaho"/>
    <s v="Caldwell"/>
    <x v="0"/>
    <s v="Individual"/>
    <s v="Manual"/>
    <x v="0"/>
    <x v="41"/>
    <x v="0"/>
    <n v="88.7"/>
    <s v="190Nm@ 1750-3000rpm"/>
    <x v="0"/>
    <x v="1"/>
  </r>
  <r>
    <x v="6134"/>
    <x v="0"/>
    <x v="0"/>
    <x v="24"/>
    <x v="25"/>
    <s v="West"/>
    <s v="Idaho"/>
    <s v="Caldwell"/>
    <x v="1"/>
    <s v="Individual"/>
    <s v="Manual"/>
    <x v="1"/>
    <x v="54"/>
    <x v="14"/>
    <n v="67.040000000000006"/>
    <s v="90Nm@ 3500rpm"/>
    <x v="0"/>
    <x v="1"/>
  </r>
  <r>
    <x v="6135"/>
    <x v="0"/>
    <x v="13"/>
    <x v="152"/>
    <x v="67"/>
    <s v="West"/>
    <s v="Idaho"/>
    <s v="Caldwell"/>
    <x v="1"/>
    <s v="Individual"/>
    <s v="Manual"/>
    <x v="2"/>
    <x v="130"/>
    <x v="7"/>
    <n v="47.3"/>
    <s v="69Nm@ 3500rpm"/>
    <x v="0"/>
    <x v="1"/>
  </r>
  <r>
    <x v="6136"/>
    <x v="6"/>
    <x v="0"/>
    <x v="582"/>
    <x v="14"/>
    <s v="West"/>
    <s v="Washington"/>
    <s v="Cottage Lake"/>
    <x v="0"/>
    <s v="Individual"/>
    <s v="Manual"/>
    <x v="0"/>
    <x v="9"/>
    <x v="10"/>
    <n v="108.45"/>
    <s v="248Nm@ 2250rpm"/>
    <x v="0"/>
    <x v="1"/>
  </r>
  <r>
    <x v="6137"/>
    <x v="7"/>
    <x v="9"/>
    <x v="491"/>
    <x v="10"/>
    <s v="Central"/>
    <s v="Kansas"/>
    <s v="Newton"/>
    <x v="0"/>
    <s v="Individual"/>
    <s v="Manual"/>
    <x v="1"/>
    <x v="117"/>
    <x v="75"/>
    <n v="95"/>
    <s v="220Nm at 1400-2600 rpm"/>
    <x v="3"/>
    <x v="1"/>
  </r>
  <r>
    <x v="6138"/>
    <x v="0"/>
    <x v="10"/>
    <x v="29"/>
    <x v="14"/>
    <s v="East"/>
    <s v="West Virginia"/>
    <s v="Beckley"/>
    <x v="0"/>
    <s v="Individual"/>
    <s v="Manual"/>
    <x v="1"/>
    <x v="25"/>
    <x v="0"/>
    <n v="88.5"/>
    <s v="200Nm@ 1750rpm"/>
    <x v="0"/>
    <x v="1"/>
  </r>
  <r>
    <x v="6139"/>
    <x v="8"/>
    <x v="4"/>
    <x v="8"/>
    <x v="17"/>
    <s v="West"/>
    <s v="Washington"/>
    <s v="Cottage Lake"/>
    <x v="1"/>
    <s v="Individual"/>
    <s v="Manual"/>
    <x v="0"/>
    <x v="131"/>
    <x v="53"/>
    <n v="88.7"/>
    <s v="140Nm@ 1500-4000rpm"/>
    <x v="0"/>
    <x v="1"/>
  </r>
  <r>
    <x v="6140"/>
    <x v="9"/>
    <x v="7"/>
    <x v="212"/>
    <x v="346"/>
    <s v="West"/>
    <s v="Washington"/>
    <s v="Cottage Lake"/>
    <x v="0"/>
    <s v="Individual"/>
    <s v="Manual"/>
    <x v="0"/>
    <x v="182"/>
    <x v="69"/>
    <n v="57.6"/>
    <s v="150Nm@ 1750rpm"/>
    <x v="0"/>
    <x v="1"/>
  </r>
  <r>
    <x v="6141"/>
    <x v="0"/>
    <x v="8"/>
    <x v="149"/>
    <x v="7"/>
    <s v="West"/>
    <s v="Washington"/>
    <s v="Cottage Lake"/>
    <x v="1"/>
    <s v="Individual"/>
    <s v="Automatic"/>
    <x v="1"/>
    <x v="14"/>
    <x v="7"/>
    <n v="46.3"/>
    <s v="62Nm@ 3000rpm"/>
    <x v="0"/>
    <x v="1"/>
  </r>
  <r>
    <x v="6142"/>
    <x v="2"/>
    <x v="16"/>
    <x v="144"/>
    <x v="10"/>
    <s v="East"/>
    <s v="West Virginia"/>
    <s v="Beckley"/>
    <x v="1"/>
    <s v="Individual"/>
    <s v="Manual"/>
    <x v="0"/>
    <x v="2"/>
    <x v="2"/>
    <n v="78"/>
    <s v="12.7@ 2,700(kgm@ rpm)"/>
    <x v="0"/>
    <x v="1"/>
  </r>
  <r>
    <x v="6143"/>
    <x v="15"/>
    <x v="6"/>
    <x v="3"/>
    <x v="7"/>
    <s v="Central"/>
    <s v="Kansas"/>
    <s v="Newton"/>
    <x v="0"/>
    <s v="Individual"/>
    <s v="Manual"/>
    <x v="0"/>
    <x v="59"/>
    <x v="28"/>
    <n v="103.6"/>
    <s v="250Nm@ 1500-2500rpm"/>
    <x v="0"/>
    <x v="1"/>
  </r>
  <r>
    <x v="6144"/>
    <x v="7"/>
    <x v="3"/>
    <x v="126"/>
    <x v="195"/>
    <s v="East"/>
    <s v="West Virginia"/>
    <s v="Beckley"/>
    <x v="0"/>
    <s v="Individual"/>
    <s v="Manual"/>
    <x v="1"/>
    <x v="104"/>
    <x v="60"/>
    <n v="63"/>
    <s v="180 Nm at 1440-1500rpm"/>
    <x v="2"/>
    <x v="1"/>
  </r>
  <r>
    <x v="6145"/>
    <x v="3"/>
    <x v="4"/>
    <x v="0"/>
    <x v="11"/>
    <s v="West"/>
    <s v="Idaho"/>
    <s v="Boise"/>
    <x v="0"/>
    <s v="Individual"/>
    <s v="Manual"/>
    <x v="1"/>
    <x v="138"/>
    <x v="56"/>
    <n v="73.97"/>
    <s v="190.24nm@ 1750-2250rpm"/>
    <x v="0"/>
    <x v="1"/>
  </r>
  <r>
    <x v="6146"/>
    <x v="3"/>
    <x v="4"/>
    <x v="164"/>
    <x v="7"/>
    <s v="West"/>
    <s v="Idaho"/>
    <s v="Boise"/>
    <x v="1"/>
    <s v="Individual"/>
    <s v="Manual"/>
    <x v="0"/>
    <x v="5"/>
    <x v="5"/>
    <n v="81.86"/>
    <s v="113.75nm@ 4000rpm"/>
    <x v="0"/>
    <x v="1"/>
  </r>
  <r>
    <x v="6147"/>
    <x v="0"/>
    <x v="13"/>
    <x v="141"/>
    <x v="763"/>
    <s v="West"/>
    <s v="Idaho"/>
    <s v="Boise"/>
    <x v="1"/>
    <s v="Individual"/>
    <s v="Manual"/>
    <x v="1"/>
    <x v="130"/>
    <x v="7"/>
    <n v="47.3"/>
    <s v="69Nm@ 3500rpm"/>
    <x v="0"/>
    <x v="1"/>
  </r>
  <r>
    <x v="6148"/>
    <x v="7"/>
    <x v="14"/>
    <x v="14"/>
    <x v="15"/>
    <s v="West"/>
    <s v="Idaho"/>
    <s v="Boise"/>
    <x v="0"/>
    <s v="Individual"/>
    <s v="Manual"/>
    <x v="0"/>
    <x v="176"/>
    <x v="88"/>
    <n v="45"/>
    <s v="98Nm@ 1600-3000rpm"/>
    <x v="3"/>
    <x v="1"/>
  </r>
  <r>
    <x v="6149"/>
    <x v="0"/>
    <x v="10"/>
    <x v="252"/>
    <x v="764"/>
    <s v="West"/>
    <s v="Idaho"/>
    <s v="Boise"/>
    <x v="0"/>
    <s v="Dealer"/>
    <s v="Manual"/>
    <x v="0"/>
    <x v="174"/>
    <x v="0"/>
    <n v="88.5"/>
    <s v="200Nm@ 1750rpm"/>
    <x v="0"/>
    <x v="1"/>
  </r>
  <r>
    <x v="6150"/>
    <x v="0"/>
    <x v="4"/>
    <x v="29"/>
    <x v="53"/>
    <s v="West"/>
    <s v="Idaho"/>
    <s v="Boise"/>
    <x v="0"/>
    <s v="Dealer"/>
    <s v="Manual"/>
    <x v="0"/>
    <x v="174"/>
    <x v="0"/>
    <n v="88.5"/>
    <s v="200Nm@ 1750rpm"/>
    <x v="0"/>
    <x v="1"/>
  </r>
  <r>
    <x v="6151"/>
    <x v="8"/>
    <x v="15"/>
    <x v="57"/>
    <x v="23"/>
    <s v="West"/>
    <s v="Idaho"/>
    <s v="Boise"/>
    <x v="0"/>
    <s v="Individual"/>
    <s v="Manual"/>
    <x v="0"/>
    <x v="30"/>
    <x v="70"/>
    <n v="138.1"/>
    <s v="350Nm@ 1750-2500rpm"/>
    <x v="0"/>
    <x v="1"/>
  </r>
  <r>
    <x v="6152"/>
    <x v="10"/>
    <x v="15"/>
    <x v="231"/>
    <x v="432"/>
    <s v="West"/>
    <s v="Idaho"/>
    <s v="Boise"/>
    <x v="1"/>
    <s v="Individual"/>
    <s v="Manual"/>
    <x v="0"/>
    <x v="267"/>
    <x v="12"/>
    <n v="67"/>
    <s v="104Nm@ 4000rpm"/>
    <x v="2"/>
    <x v="1"/>
  </r>
  <r>
    <x v="6153"/>
    <x v="0"/>
    <x v="0"/>
    <x v="1"/>
    <x v="45"/>
    <s v="West"/>
    <s v="Idaho"/>
    <s v="Boise"/>
    <x v="0"/>
    <s v="Individual"/>
    <s v="Manual"/>
    <x v="0"/>
    <x v="207"/>
    <x v="0"/>
    <n v="73.94"/>
    <s v="190Nm@ 2000rpm"/>
    <x v="0"/>
    <x v="1"/>
  </r>
  <r>
    <x v="6154"/>
    <x v="0"/>
    <x v="7"/>
    <x v="8"/>
    <x v="23"/>
    <s v="South"/>
    <s v="Kentucky"/>
    <s v="Pleasure Ridge Park"/>
    <x v="1"/>
    <s v="Individual"/>
    <s v="Manual"/>
    <x v="0"/>
    <x v="27"/>
    <x v="5"/>
    <n v="85.8"/>
    <s v="114Nm@ 4000rpm"/>
    <x v="0"/>
    <x v="1"/>
  </r>
  <r>
    <x v="6155"/>
    <x v="0"/>
    <x v="4"/>
    <x v="133"/>
    <x v="67"/>
    <s v="South"/>
    <s v="Kentucky"/>
    <s v="Paducah"/>
    <x v="1"/>
    <s v="Individual"/>
    <s v="Manual"/>
    <x v="0"/>
    <x v="21"/>
    <x v="5"/>
    <n v="83.1"/>
    <s v="115Nm@ 4000rpm"/>
    <x v="0"/>
    <x v="1"/>
  </r>
  <r>
    <x v="6156"/>
    <x v="3"/>
    <x v="14"/>
    <x v="0"/>
    <x v="236"/>
    <s v="South"/>
    <s v="Kentucky"/>
    <s v="Paducah"/>
    <x v="1"/>
    <s v="Individual"/>
    <s v="Manual"/>
    <x v="0"/>
    <x v="11"/>
    <x v="5"/>
    <n v="81.86"/>
    <s v="113.75nm@ 4000rpm"/>
    <x v="0"/>
    <x v="1"/>
  </r>
  <r>
    <x v="6157"/>
    <x v="3"/>
    <x v="4"/>
    <x v="21"/>
    <x v="73"/>
    <s v="South"/>
    <s v="Kentucky"/>
    <s v="Pleasure Ridge Park"/>
    <x v="1"/>
    <s v="Individual"/>
    <s v="Manual"/>
    <x v="0"/>
    <x v="151"/>
    <x v="5"/>
    <n v="81.86"/>
    <s v="114.73Nm@ 4000rpm"/>
    <x v="0"/>
    <x v="1"/>
  </r>
  <r>
    <x v="6158"/>
    <x v="5"/>
    <x v="10"/>
    <x v="597"/>
    <x v="45"/>
    <s v="South"/>
    <s v="Kentucky"/>
    <s v="Richmond"/>
    <x v="0"/>
    <s v="Individual"/>
    <s v="Automatic"/>
    <x v="0"/>
    <x v="362"/>
    <x v="118"/>
    <n v="158"/>
    <s v="385Nm@ 1600-2500rpm"/>
    <x v="2"/>
    <x v="1"/>
  </r>
  <r>
    <x v="6159"/>
    <x v="3"/>
    <x v="4"/>
    <x v="0"/>
    <x v="12"/>
    <s v="South"/>
    <s v="Kentucky"/>
    <s v="Richmond"/>
    <x v="1"/>
    <s v="Individual"/>
    <s v="Manual"/>
    <x v="0"/>
    <x v="27"/>
    <x v="5"/>
    <n v="81.83"/>
    <s v="114.7Nm@ 4000rpm"/>
    <x v="0"/>
    <x v="1"/>
  </r>
  <r>
    <x v="6160"/>
    <x v="8"/>
    <x v="9"/>
    <x v="16"/>
    <x v="45"/>
    <s v="South"/>
    <s v="Kentucky"/>
    <s v="Pleasure Ridge Park"/>
    <x v="0"/>
    <s v="Individual"/>
    <s v="Manual"/>
    <x v="0"/>
    <x v="78"/>
    <x v="3"/>
    <n v="69"/>
    <s v="135Nm@ 2500rpm"/>
    <x v="0"/>
    <x v="1"/>
  </r>
  <r>
    <x v="6161"/>
    <x v="0"/>
    <x v="15"/>
    <x v="14"/>
    <x v="23"/>
    <s v="South"/>
    <s v="Kentucky"/>
    <s v="Pleasure Ridge Park"/>
    <x v="1"/>
    <s v="Individual"/>
    <s v="Manual"/>
    <x v="0"/>
    <x v="72"/>
    <x v="26"/>
    <n v="73"/>
    <s v="101Nm@ 3000rpm"/>
    <x v="0"/>
    <x v="1"/>
  </r>
  <r>
    <x v="6162"/>
    <x v="0"/>
    <x v="7"/>
    <x v="71"/>
    <x v="153"/>
    <s v="South"/>
    <s v="Kentucky"/>
    <s v="Pleasure Ridge Park"/>
    <x v="1"/>
    <s v="Individual"/>
    <s v="Manual"/>
    <x v="0"/>
    <x v="130"/>
    <x v="7"/>
    <n v="47.3"/>
    <s v="69Nm@ 3500rpm"/>
    <x v="0"/>
    <x v="1"/>
  </r>
  <r>
    <x v="6163"/>
    <x v="0"/>
    <x v="14"/>
    <x v="74"/>
    <x v="15"/>
    <s v="South"/>
    <s v="Louisiana"/>
    <s v="Alexandria"/>
    <x v="1"/>
    <s v="Individual"/>
    <s v="Automatic"/>
    <x v="0"/>
    <x v="52"/>
    <x v="5"/>
    <n v="81.8"/>
    <s v="113Nm@ 4200rpm"/>
    <x v="0"/>
    <x v="1"/>
  </r>
  <r>
    <x v="6164"/>
    <x v="3"/>
    <x v="15"/>
    <x v="40"/>
    <x v="67"/>
    <s v="South"/>
    <s v="Kentucky"/>
    <s v="Richmond"/>
    <x v="1"/>
    <s v="Individual"/>
    <s v="Manual"/>
    <x v="0"/>
    <x v="151"/>
    <x v="5"/>
    <n v="81.86"/>
    <s v="114.73Nm@ 4000rpm"/>
    <x v="0"/>
    <x v="1"/>
  </r>
  <r>
    <x v="6165"/>
    <x v="0"/>
    <x v="4"/>
    <x v="38"/>
    <x v="19"/>
    <s v="South"/>
    <s v="Kentucky"/>
    <s v="Richmond"/>
    <x v="1"/>
    <s v="Individual"/>
    <s v="Manual"/>
    <x v="0"/>
    <x v="54"/>
    <x v="14"/>
    <n v="67.040000000000006"/>
    <s v="90Nm@ 3500rpm"/>
    <x v="0"/>
    <x v="1"/>
  </r>
  <r>
    <x v="6166"/>
    <x v="8"/>
    <x v="14"/>
    <x v="74"/>
    <x v="19"/>
    <s v="South"/>
    <s v="Kentucky"/>
    <s v="Pleasure Ridge Park"/>
    <x v="1"/>
    <s v="Individual"/>
    <s v="Manual"/>
    <x v="0"/>
    <x v="30"/>
    <x v="12"/>
    <n v="108.5"/>
    <s v="170Nm@ 1750-4000rpm"/>
    <x v="0"/>
    <x v="1"/>
  </r>
  <r>
    <x v="6167"/>
    <x v="0"/>
    <x v="0"/>
    <x v="14"/>
    <x v="15"/>
    <s v="South"/>
    <s v="Kentucky"/>
    <s v="Richmond"/>
    <x v="1"/>
    <s v="Individual"/>
    <s v="Manual"/>
    <x v="0"/>
    <x v="68"/>
    <x v="5"/>
    <n v="85.8"/>
    <s v="114Nm@ 4000rpm"/>
    <x v="0"/>
    <x v="1"/>
  </r>
  <r>
    <x v="6168"/>
    <x v="3"/>
    <x v="6"/>
    <x v="158"/>
    <x v="57"/>
    <s v="South"/>
    <s v="Kentucky"/>
    <s v="Richmond"/>
    <x v="0"/>
    <s v="Individual"/>
    <s v="Manual"/>
    <x v="3"/>
    <x v="3"/>
    <x v="3"/>
    <n v="90"/>
    <s v="22.4 kgm at 1750-2750rpm"/>
    <x v="0"/>
    <x v="1"/>
  </r>
  <r>
    <x v="6169"/>
    <x v="4"/>
    <x v="9"/>
    <x v="14"/>
    <x v="7"/>
    <s v="South"/>
    <s v="Florida"/>
    <s v="Boca Raton"/>
    <x v="1"/>
    <s v="Individual"/>
    <s v="Automatic"/>
    <x v="0"/>
    <x v="81"/>
    <x v="51"/>
    <n v="138.1"/>
    <s v="173Nm@ 4000rpm"/>
    <x v="0"/>
    <x v="1"/>
  </r>
  <r>
    <x v="6170"/>
    <x v="8"/>
    <x v="15"/>
    <x v="252"/>
    <x v="10"/>
    <s v="South"/>
    <s v="Florida"/>
    <s v="Boca Raton"/>
    <x v="1"/>
    <s v="Individual"/>
    <s v="Manual"/>
    <x v="0"/>
    <x v="131"/>
    <x v="53"/>
    <n v="88.7"/>
    <s v="140Nm@ 1500-4000rpm"/>
    <x v="0"/>
    <x v="1"/>
  </r>
  <r>
    <x v="6171"/>
    <x v="5"/>
    <x v="16"/>
    <x v="50"/>
    <x v="190"/>
    <s v="South"/>
    <s v="Florida"/>
    <s v="Boca Raton"/>
    <x v="0"/>
    <s v="Individual"/>
    <s v="Manual"/>
    <x v="1"/>
    <x v="34"/>
    <x v="9"/>
    <n v="67"/>
    <s v="160Nm@ 2000rpm"/>
    <x v="0"/>
    <x v="1"/>
  </r>
  <r>
    <x v="6172"/>
    <x v="0"/>
    <x v="7"/>
    <x v="162"/>
    <x v="15"/>
    <s v="South"/>
    <s v="Florida"/>
    <s v="Bradenton"/>
    <x v="1"/>
    <s v="Individual"/>
    <s v="Manual"/>
    <x v="1"/>
    <x v="130"/>
    <x v="7"/>
    <n v="47.3"/>
    <s v="69Nm@ 3500rpm"/>
    <x v="0"/>
    <x v="1"/>
  </r>
  <r>
    <x v="6173"/>
    <x v="0"/>
    <x v="11"/>
    <x v="73"/>
    <x v="14"/>
    <s v="South"/>
    <s v="Florida"/>
    <s v="Boca Raton"/>
    <x v="0"/>
    <s v="Individual"/>
    <s v="Manual"/>
    <x v="2"/>
    <x v="207"/>
    <x v="0"/>
    <n v="73.94"/>
    <s v="190Nm@ 2000rpm"/>
    <x v="0"/>
    <x v="1"/>
  </r>
  <r>
    <x v="6174"/>
    <x v="3"/>
    <x v="0"/>
    <x v="25"/>
    <x v="99"/>
    <s v="South"/>
    <s v="Florida"/>
    <s v="Boynton Beach"/>
    <x v="1"/>
    <s v="Individual"/>
    <s v="Manual"/>
    <x v="1"/>
    <x v="115"/>
    <x v="66"/>
    <n v="55.2"/>
    <s v="74.5Nm@ 4000rpm"/>
    <x v="0"/>
    <x v="1"/>
  </r>
  <r>
    <x v="6175"/>
    <x v="7"/>
    <x v="0"/>
    <x v="105"/>
    <x v="244"/>
    <s v="South"/>
    <s v="Florida"/>
    <s v="Boynton Beach"/>
    <x v="0"/>
    <s v="Individual"/>
    <s v="Manual"/>
    <x v="0"/>
    <x v="149"/>
    <x v="60"/>
    <n v="63"/>
    <s v="180Nm@ 1440-1500rpm"/>
    <x v="5"/>
    <x v="1"/>
  </r>
  <r>
    <x v="6176"/>
    <x v="3"/>
    <x v="7"/>
    <x v="1"/>
    <x v="1"/>
    <s v="South"/>
    <s v="Tennessee"/>
    <s v="Knoxville"/>
    <x v="1"/>
    <s v="Individual"/>
    <s v="Manual"/>
    <x v="0"/>
    <x v="35"/>
    <x v="5"/>
    <n v="82.85"/>
    <s v="113.7Nm@ 4000rpm"/>
    <x v="0"/>
    <x v="1"/>
  </r>
  <r>
    <x v="6177"/>
    <x v="7"/>
    <x v="13"/>
    <x v="29"/>
    <x v="15"/>
    <s v="South"/>
    <s v="Tennessee"/>
    <s v="Knoxville"/>
    <x v="0"/>
    <s v="Individual"/>
    <s v="Manual"/>
    <x v="0"/>
    <x v="257"/>
    <x v="75"/>
    <n v="93.7"/>
    <s v="218Nm@ 1400-2600rpm"/>
    <x v="5"/>
    <x v="1"/>
  </r>
  <r>
    <x v="6178"/>
    <x v="2"/>
    <x v="11"/>
    <x v="105"/>
    <x v="1"/>
    <s v="South"/>
    <s v="Tennessee"/>
    <s v="Kingsport"/>
    <x v="1"/>
    <s v="Individual"/>
    <s v="Manual"/>
    <x v="0"/>
    <x v="24"/>
    <x v="2"/>
    <n v="116.3"/>
    <s v="146Nm@ 4800rpm"/>
    <x v="0"/>
    <x v="1"/>
  </r>
  <r>
    <x v="6179"/>
    <x v="5"/>
    <x v="2"/>
    <x v="3"/>
    <x v="10"/>
    <s v="South"/>
    <s v="Tennessee"/>
    <s v="Knoxville"/>
    <x v="0"/>
    <s v="Individual"/>
    <s v="Manual"/>
    <x v="1"/>
    <x v="34"/>
    <x v="9"/>
    <n v="68"/>
    <s v="16.3@ 2,000(kgm@ rpm)"/>
    <x v="0"/>
    <x v="1"/>
  </r>
  <r>
    <x v="6180"/>
    <x v="0"/>
    <x v="20"/>
    <x v="260"/>
    <x v="200"/>
    <s v="South"/>
    <s v="Tennessee"/>
    <s v="Knoxville"/>
    <x v="1"/>
    <s v="Individual"/>
    <s v="Manual"/>
    <x v="1"/>
    <x v="4"/>
    <x v="7"/>
    <n v="37"/>
    <s v="59Nm@ 2500rpm"/>
    <x v="1"/>
    <x v="1"/>
  </r>
  <r>
    <x v="6181"/>
    <x v="3"/>
    <x v="10"/>
    <x v="12"/>
    <x v="25"/>
    <s v="South"/>
    <s v="Tennessee"/>
    <s v="Knoxville"/>
    <x v="1"/>
    <s v="Individual"/>
    <s v="Manual"/>
    <x v="0"/>
    <x v="115"/>
    <x v="66"/>
    <n v="55.2"/>
    <s v="74.5Nm@ 4000rpm"/>
    <x v="0"/>
    <x v="1"/>
  </r>
  <r>
    <x v="6182"/>
    <x v="5"/>
    <x v="4"/>
    <x v="177"/>
    <x v="765"/>
    <s v="South"/>
    <s v="Tennessee"/>
    <s v="La Vergne"/>
    <x v="1"/>
    <s v="Dealer"/>
    <s v="Automatic"/>
    <x v="0"/>
    <x v="89"/>
    <x v="72"/>
    <n v="110.5"/>
    <s v="136Nm@ 4250rpm"/>
    <x v="0"/>
    <x v="1"/>
  </r>
  <r>
    <x v="6183"/>
    <x v="0"/>
    <x v="4"/>
    <x v="63"/>
    <x v="7"/>
    <s v="South"/>
    <s v="Tennessee"/>
    <s v="Kingsport"/>
    <x v="1"/>
    <s v="Individual"/>
    <s v="Manual"/>
    <x v="1"/>
    <x v="22"/>
    <x v="7"/>
    <n v="47.3"/>
    <s v="69Nm@ 3500rpm"/>
    <x v="0"/>
    <x v="1"/>
  </r>
  <r>
    <x v="6184"/>
    <x v="3"/>
    <x v="14"/>
    <x v="130"/>
    <x v="15"/>
    <s v="South"/>
    <s v="Tennessee"/>
    <s v="Lebanon"/>
    <x v="0"/>
    <s v="Individual"/>
    <s v="Manual"/>
    <x v="1"/>
    <x v="171"/>
    <x v="3"/>
    <n v="88.73"/>
    <s v="219.66nm@ 1500-2750rpm"/>
    <x v="0"/>
    <x v="1"/>
  </r>
  <r>
    <x v="6185"/>
    <x v="5"/>
    <x v="4"/>
    <x v="131"/>
    <x v="25"/>
    <s v="South"/>
    <s v="Tennessee"/>
    <s v="Kingsport"/>
    <x v="0"/>
    <s v="Individual"/>
    <s v="Manual"/>
    <x v="0"/>
    <x v="60"/>
    <x v="1"/>
    <n v="98.59"/>
    <s v="205Nm@ 1750-3250rpm"/>
    <x v="0"/>
    <x v="1"/>
  </r>
  <r>
    <x v="6186"/>
    <x v="3"/>
    <x v="11"/>
    <x v="49"/>
    <x v="67"/>
    <s v="South"/>
    <s v="Tennessee"/>
    <s v="Kingsport"/>
    <x v="1"/>
    <s v="Individual"/>
    <s v="Manual"/>
    <x v="2"/>
    <x v="64"/>
    <x v="30"/>
    <n v="68.05"/>
    <s v="99.04Nm@ 4500rpm"/>
    <x v="0"/>
    <x v="1"/>
  </r>
  <r>
    <x v="6187"/>
    <x v="0"/>
    <x v="2"/>
    <x v="85"/>
    <x v="7"/>
    <s v="South"/>
    <s v="Tennessee"/>
    <s v="La Vergne"/>
    <x v="1"/>
    <s v="Individual"/>
    <s v="Manual"/>
    <x v="2"/>
    <x v="14"/>
    <x v="7"/>
    <n v="46.3"/>
    <s v="62Nm@ 3000rpm"/>
    <x v="0"/>
    <x v="1"/>
  </r>
  <r>
    <x v="6188"/>
    <x v="5"/>
    <x v="10"/>
    <x v="8"/>
    <x v="12"/>
    <s v="South"/>
    <s v="Tennessee"/>
    <s v="Knoxville"/>
    <x v="0"/>
    <s v="Individual"/>
    <s v="Manual"/>
    <x v="1"/>
    <x v="225"/>
    <x v="1"/>
    <n v="99"/>
    <s v="215Nm@ 1750-3000rpm"/>
    <x v="0"/>
    <x v="1"/>
  </r>
  <r>
    <x v="6189"/>
    <x v="9"/>
    <x v="10"/>
    <x v="123"/>
    <x v="14"/>
    <s v="South"/>
    <s v="Tennessee"/>
    <s v="La Vergne"/>
    <x v="0"/>
    <s v="Individual"/>
    <s v="Manual"/>
    <x v="0"/>
    <x v="23"/>
    <x v="0"/>
    <n v="73.739999999999995"/>
    <s v="172.5Nm@ 1750rpm"/>
    <x v="3"/>
    <x v="1"/>
  </r>
  <r>
    <x v="6190"/>
    <x v="3"/>
    <x v="11"/>
    <x v="0"/>
    <x v="16"/>
    <s v="South"/>
    <s v="Tennessee"/>
    <s v="Lebanon"/>
    <x v="0"/>
    <s v="Individual"/>
    <s v="Manual"/>
    <x v="1"/>
    <x v="79"/>
    <x v="34"/>
    <n v="126.32"/>
    <s v="259.8Nm@ 1900-2750rpm"/>
    <x v="0"/>
    <x v="1"/>
  </r>
  <r>
    <x v="6191"/>
    <x v="7"/>
    <x v="10"/>
    <x v="19"/>
    <x v="15"/>
    <s v="South"/>
    <s v="Tennessee"/>
    <s v="La Vergne"/>
    <x v="0"/>
    <s v="Individual"/>
    <s v="Manual"/>
    <x v="0"/>
    <x v="189"/>
    <x v="71"/>
    <n v="120"/>
    <s v="280Nm@ 1800-2800rpm"/>
    <x v="2"/>
    <x v="1"/>
  </r>
  <r>
    <x v="6192"/>
    <x v="0"/>
    <x v="11"/>
    <x v="417"/>
    <x v="7"/>
    <s v="South"/>
    <s v="Tennessee"/>
    <s v="La Vergne"/>
    <x v="1"/>
    <s v="Individual"/>
    <s v="Manual"/>
    <x v="1"/>
    <x v="112"/>
    <x v="4"/>
    <n v="85.8"/>
    <s v="114Nm@ 4000rpm"/>
    <x v="0"/>
    <x v="1"/>
  </r>
  <r>
    <x v="6193"/>
    <x v="3"/>
    <x v="15"/>
    <x v="40"/>
    <x v="68"/>
    <s v="South"/>
    <s v="Tennessee"/>
    <s v="La Vergne"/>
    <x v="1"/>
    <s v="Individual"/>
    <s v="Manual"/>
    <x v="0"/>
    <x v="27"/>
    <x v="5"/>
    <n v="81.86"/>
    <s v="114.73nm@ 4000rpm"/>
    <x v="0"/>
    <x v="1"/>
  </r>
  <r>
    <x v="6194"/>
    <x v="7"/>
    <x v="11"/>
    <x v="128"/>
    <x v="12"/>
    <s v="Central"/>
    <s v="Texas"/>
    <s v="Bedford"/>
    <x v="0"/>
    <s v="Individual"/>
    <s v="Manual"/>
    <x v="0"/>
    <x v="144"/>
    <x v="16"/>
    <n v="120"/>
    <s v="290Nm@ 1800-2800rpm"/>
    <x v="3"/>
    <x v="1"/>
  </r>
  <r>
    <x v="6195"/>
    <x v="15"/>
    <x v="11"/>
    <x v="8"/>
    <x v="234"/>
    <s v="Central"/>
    <s v="Texas"/>
    <s v="Bedford"/>
    <x v="0"/>
    <s v="Individual"/>
    <s v="Manual"/>
    <x v="1"/>
    <x v="202"/>
    <x v="13"/>
    <n v="73.900000000000006"/>
    <s v="180Nm@ 2000rpm"/>
    <x v="0"/>
    <x v="1"/>
  </r>
  <r>
    <x v="6196"/>
    <x v="0"/>
    <x v="1"/>
    <x v="125"/>
    <x v="25"/>
    <s v="Central"/>
    <s v="Texas"/>
    <s v="Amarillo"/>
    <x v="1"/>
    <s v="Individual"/>
    <s v="Manual"/>
    <x v="1"/>
    <x v="14"/>
    <x v="7"/>
    <n v="46.3"/>
    <s v="62Nm@ 3000rpm"/>
    <x v="0"/>
    <x v="1"/>
  </r>
  <r>
    <x v="6197"/>
    <x v="0"/>
    <x v="10"/>
    <x v="63"/>
    <x v="23"/>
    <s v="Central"/>
    <s v="Texas"/>
    <s v="Beaumont"/>
    <x v="1"/>
    <s v="Individual"/>
    <s v="Manual"/>
    <x v="0"/>
    <x v="130"/>
    <x v="7"/>
    <n v="47.3"/>
    <s v="69Nm@ 3500rpm"/>
    <x v="0"/>
    <x v="1"/>
  </r>
  <r>
    <x v="6198"/>
    <x v="2"/>
    <x v="15"/>
    <x v="150"/>
    <x v="16"/>
    <s v="Central"/>
    <s v="Texas"/>
    <s v="Beaumont"/>
    <x v="0"/>
    <s v="Individual"/>
    <s v="Manual"/>
    <x v="0"/>
    <x v="17"/>
    <x v="1"/>
    <n v="98.6"/>
    <s v="200Nm@ 1750rpm"/>
    <x v="0"/>
    <x v="1"/>
  </r>
  <r>
    <x v="6199"/>
    <x v="8"/>
    <x v="16"/>
    <x v="125"/>
    <x v="19"/>
    <s v="Central"/>
    <s v="Texas"/>
    <s v="Beaumont"/>
    <x v="1"/>
    <s v="Individual"/>
    <s v="Manual"/>
    <x v="1"/>
    <x v="294"/>
    <x v="53"/>
    <n v="64.400000000000006"/>
    <s v="99.8Nm@ 2700rpm"/>
    <x v="0"/>
    <x v="1"/>
  </r>
  <r>
    <x v="6200"/>
    <x v="0"/>
    <x v="19"/>
    <x v="129"/>
    <x v="59"/>
    <s v="Central"/>
    <s v="Texas"/>
    <s v="Baytown"/>
    <x v="1"/>
    <s v="Individual"/>
    <s v="Manual"/>
    <x v="0"/>
    <x v="14"/>
    <x v="7"/>
    <n v="46.3"/>
    <s v="62Nm@ 3000rpm"/>
    <x v="0"/>
    <x v="1"/>
  </r>
  <r>
    <x v="6201"/>
    <x v="2"/>
    <x v="8"/>
    <x v="267"/>
    <x v="1"/>
    <s v="Central"/>
    <s v="Texas"/>
    <s v="Arlington"/>
    <x v="1"/>
    <s v="Individual"/>
    <s v="Manual"/>
    <x v="0"/>
    <x v="117"/>
    <x v="48"/>
    <n v="100"/>
    <s v="13.1kgm@ 4600rpm"/>
    <x v="0"/>
    <x v="1"/>
  </r>
  <r>
    <x v="6202"/>
    <x v="1"/>
    <x v="19"/>
    <x v="122"/>
    <x v="145"/>
    <s v="Central"/>
    <s v="Texas"/>
    <s v="Arlington"/>
    <x v="0"/>
    <s v="Individual"/>
    <s v="Manual"/>
    <x v="1"/>
    <x v="188"/>
    <x v="106"/>
    <n v="66"/>
    <s v="210 / 1900"/>
    <x v="0"/>
    <x v="1"/>
  </r>
  <r>
    <x v="6203"/>
    <x v="8"/>
    <x v="9"/>
    <x v="152"/>
    <x v="766"/>
    <s v="West"/>
    <s v="California"/>
    <s v="Atascadero"/>
    <x v="0"/>
    <s v="Individual"/>
    <s v="Manual"/>
    <x v="0"/>
    <x v="30"/>
    <x v="33"/>
    <n v="71"/>
    <s v="135Nm@ 2500rpm"/>
    <x v="0"/>
    <x v="1"/>
  </r>
  <r>
    <x v="6204"/>
    <x v="3"/>
    <x v="4"/>
    <x v="20"/>
    <x v="11"/>
    <s v="Central"/>
    <s v="Texas"/>
    <s v="Arlington"/>
    <x v="1"/>
    <s v="Individual"/>
    <s v="Automatic"/>
    <x v="0"/>
    <x v="11"/>
    <x v="5"/>
    <n v="81.86"/>
    <s v="113.75nm@ 4000rpm"/>
    <x v="0"/>
    <x v="1"/>
  </r>
  <r>
    <x v="6205"/>
    <x v="0"/>
    <x v="17"/>
    <x v="49"/>
    <x v="12"/>
    <s v="Central"/>
    <s v="Texas"/>
    <s v="Arlington"/>
    <x v="1"/>
    <s v="Individual"/>
    <s v="Manual"/>
    <x v="1"/>
    <x v="69"/>
    <x v="14"/>
    <n v="67.05"/>
    <s v="90Nm@ 3500rpm"/>
    <x v="0"/>
    <x v="1"/>
  </r>
  <r>
    <x v="6206"/>
    <x v="8"/>
    <x v="14"/>
    <x v="128"/>
    <x v="15"/>
    <s v="Central"/>
    <s v="Texas"/>
    <s v="Arlington"/>
    <x v="1"/>
    <s v="Individual"/>
    <s v="Manual"/>
    <x v="0"/>
    <x v="20"/>
    <x v="13"/>
    <n v="84"/>
    <s v="114Nm@ 3500rpm"/>
    <x v="0"/>
    <x v="1"/>
  </r>
  <r>
    <x v="6207"/>
    <x v="0"/>
    <x v="4"/>
    <x v="144"/>
    <x v="67"/>
    <s v="West"/>
    <s v="California"/>
    <s v="Atascadero"/>
    <x v="1"/>
    <s v="Individual"/>
    <s v="Manual"/>
    <x v="0"/>
    <x v="29"/>
    <x v="14"/>
    <n v="67.05"/>
    <s v="90Nm@ 3500rpm"/>
    <x v="0"/>
    <x v="1"/>
  </r>
  <r>
    <x v="6208"/>
    <x v="0"/>
    <x v="7"/>
    <x v="167"/>
    <x v="12"/>
    <s v="Central"/>
    <s v="Texas"/>
    <s v="Austin"/>
    <x v="0"/>
    <s v="Individual"/>
    <s v="Manual"/>
    <x v="1"/>
    <x v="0"/>
    <x v="0"/>
    <n v="74"/>
    <s v="190Nm@ 2000rpm"/>
    <x v="0"/>
    <x v="1"/>
  </r>
  <r>
    <x v="6209"/>
    <x v="3"/>
    <x v="0"/>
    <x v="76"/>
    <x v="25"/>
    <s v="Central"/>
    <s v="Texas"/>
    <s v="Austin"/>
    <x v="1"/>
    <s v="Individual"/>
    <s v="Manual"/>
    <x v="0"/>
    <x v="11"/>
    <x v="5"/>
    <n v="82"/>
    <s v="114Nm@ 4000rpm"/>
    <x v="0"/>
    <x v="1"/>
  </r>
  <r>
    <x v="6210"/>
    <x v="8"/>
    <x v="9"/>
    <x v="69"/>
    <x v="1"/>
    <s v="Central"/>
    <s v="Texas"/>
    <s v="Austin"/>
    <x v="0"/>
    <s v="Individual"/>
    <s v="Manual"/>
    <x v="0"/>
    <x v="30"/>
    <x v="33"/>
    <n v="71"/>
    <s v="135 Nm at 2500  rpm "/>
    <x v="0"/>
    <x v="1"/>
  </r>
  <r>
    <x v="6211"/>
    <x v="0"/>
    <x v="6"/>
    <x v="63"/>
    <x v="43"/>
    <s v="Central"/>
    <s v="Texas"/>
    <s v="Beaumont"/>
    <x v="0"/>
    <s v="Individual"/>
    <s v="Manual"/>
    <x v="1"/>
    <x v="115"/>
    <x v="0"/>
    <n v="73.900000000000006"/>
    <s v="113Nm@ 4500rpm"/>
    <x v="0"/>
    <x v="1"/>
  </r>
  <r>
    <x v="6212"/>
    <x v="8"/>
    <x v="4"/>
    <x v="147"/>
    <x v="25"/>
    <s v="Central"/>
    <s v="Texas"/>
    <s v="Bedford"/>
    <x v="1"/>
    <s v="Individual"/>
    <s v="Manual"/>
    <x v="0"/>
    <x v="156"/>
    <x v="13"/>
    <n v="84"/>
    <s v="114Nm@ 3500rpm"/>
    <x v="0"/>
    <x v="1"/>
  </r>
  <r>
    <x v="6213"/>
    <x v="9"/>
    <x v="9"/>
    <x v="9"/>
    <x v="45"/>
    <s v="Central"/>
    <s v="Texas"/>
    <s v="Bedford"/>
    <x v="1"/>
    <s v="Individual"/>
    <s v="Manual"/>
    <x v="0"/>
    <x v="253"/>
    <x v="84"/>
    <n v="63"/>
    <s v="90.3Nm@ 4200rpm"/>
    <x v="0"/>
    <x v="1"/>
  </r>
  <r>
    <x v="6214"/>
    <x v="1"/>
    <x v="14"/>
    <x v="143"/>
    <x v="17"/>
    <s v="Central"/>
    <s v="Texas"/>
    <s v="Bedford"/>
    <x v="0"/>
    <s v="Individual"/>
    <s v="Manual"/>
    <x v="0"/>
    <x v="363"/>
    <x v="1"/>
    <n v="108.6"/>
    <s v="250Nm@ 1500-2500rpm"/>
    <x v="0"/>
    <x v="1"/>
  </r>
  <r>
    <x v="6215"/>
    <x v="0"/>
    <x v="19"/>
    <x v="365"/>
    <x v="15"/>
    <s v="Central"/>
    <s v="Texas"/>
    <s v="Bedford"/>
    <x v="1"/>
    <s v="Individual"/>
    <s v="Manual"/>
    <x v="2"/>
    <x v="4"/>
    <x v="7"/>
    <n v="37"/>
    <s v="59Nm@ 2500rpm"/>
    <x v="1"/>
    <x v="1"/>
  </r>
  <r>
    <x v="6216"/>
    <x v="6"/>
    <x v="11"/>
    <x v="0"/>
    <x v="10"/>
    <s v="Central"/>
    <s v="Texas"/>
    <s v="Bedford"/>
    <x v="0"/>
    <s v="Individual"/>
    <s v="Manual"/>
    <x v="0"/>
    <x v="9"/>
    <x v="10"/>
    <n v="108.45"/>
    <s v="248Nm@ 2250rpm"/>
    <x v="0"/>
    <x v="1"/>
  </r>
  <r>
    <x v="6217"/>
    <x v="7"/>
    <x v="11"/>
    <x v="29"/>
    <x v="14"/>
    <s v="Central"/>
    <s v="Texas"/>
    <s v="Beaumont"/>
    <x v="0"/>
    <s v="Individual"/>
    <s v="Manual"/>
    <x v="2"/>
    <x v="77"/>
    <x v="16"/>
    <n v="140"/>
    <s v="330Nm@ 1600-2800rpm"/>
    <x v="2"/>
    <x v="1"/>
  </r>
  <r>
    <x v="6218"/>
    <x v="15"/>
    <x v="0"/>
    <x v="24"/>
    <x v="253"/>
    <s v="Central"/>
    <s v="Texas"/>
    <s v="Beaumont"/>
    <x v="0"/>
    <s v="Individual"/>
    <s v="Manual"/>
    <x v="1"/>
    <x v="5"/>
    <x v="1"/>
    <n v="88.5"/>
    <s v="230Nm@ 1500-2500rpm"/>
    <x v="0"/>
    <x v="1"/>
  </r>
  <r>
    <x v="6219"/>
    <x v="5"/>
    <x v="0"/>
    <x v="33"/>
    <x v="25"/>
    <s v="Central"/>
    <s v="Texas"/>
    <s v="Arlington"/>
    <x v="0"/>
    <s v="Individual"/>
    <s v="Manual"/>
    <x v="0"/>
    <x v="325"/>
    <x v="1"/>
    <n v="89.75"/>
    <s v="204Nm@ 2000-2750rpm"/>
    <x v="0"/>
    <x v="1"/>
  </r>
  <r>
    <x v="6220"/>
    <x v="3"/>
    <x v="6"/>
    <x v="9"/>
    <x v="25"/>
    <s v="Central"/>
    <s v="Texas"/>
    <s v="Austin"/>
    <x v="1"/>
    <s v="Individual"/>
    <s v="Manual"/>
    <x v="1"/>
    <x v="49"/>
    <x v="5"/>
    <n v="78.900000000000006"/>
    <s v="111.7Nm@ 4000rpm"/>
    <x v="0"/>
    <x v="1"/>
  </r>
  <r>
    <x v="6221"/>
    <x v="7"/>
    <x v="13"/>
    <x v="101"/>
    <x v="10"/>
    <s v="East"/>
    <s v="Maryland"/>
    <s v="Camp Springs"/>
    <x v="0"/>
    <s v="Individual"/>
    <s v="Manual"/>
    <x v="0"/>
    <x v="33"/>
    <x v="16"/>
    <n v="140"/>
    <s v="330Nm@ 1600-2800rpm"/>
    <x v="2"/>
    <x v="1"/>
  </r>
  <r>
    <x v="6222"/>
    <x v="7"/>
    <x v="7"/>
    <x v="0"/>
    <x v="12"/>
    <s v="Central"/>
    <s v="Texas"/>
    <s v="Amarillo"/>
    <x v="0"/>
    <s v="Individual"/>
    <s v="Manual"/>
    <x v="0"/>
    <x v="149"/>
    <x v="60"/>
    <n v="62.1"/>
    <s v="195Nm@ 1400-2200rpm"/>
    <x v="2"/>
    <x v="1"/>
  </r>
  <r>
    <x v="6223"/>
    <x v="7"/>
    <x v="0"/>
    <x v="21"/>
    <x v="473"/>
    <s v="Central"/>
    <s v="Texas"/>
    <s v="Amarillo"/>
    <x v="0"/>
    <s v="Individual"/>
    <s v="Manual"/>
    <x v="1"/>
    <x v="149"/>
    <x v="60"/>
    <n v="62.1"/>
    <s v="195Nm@ 1400-2200rpm"/>
    <x v="2"/>
    <x v="1"/>
  </r>
  <r>
    <x v="6224"/>
    <x v="7"/>
    <x v="0"/>
    <x v="105"/>
    <x v="26"/>
    <s v="Central"/>
    <s v="Texas"/>
    <s v="Baytown"/>
    <x v="0"/>
    <s v="Individual"/>
    <s v="Manual"/>
    <x v="0"/>
    <x v="149"/>
    <x v="60"/>
    <n v="62.1"/>
    <s v="195Nm@ 1440-2200rpm"/>
    <x v="5"/>
    <x v="1"/>
  </r>
  <r>
    <x v="6225"/>
    <x v="8"/>
    <x v="6"/>
    <x v="13"/>
    <x v="528"/>
    <s v="Central"/>
    <s v="Texas"/>
    <s v="Baytown"/>
    <x v="0"/>
    <s v="Individual"/>
    <s v="Manual"/>
    <x v="0"/>
    <x v="99"/>
    <x v="0"/>
    <n v="75"/>
    <s v="190Nm@ 1750rpm"/>
    <x v="0"/>
    <x v="1"/>
  </r>
  <r>
    <x v="6226"/>
    <x v="7"/>
    <x v="2"/>
    <x v="24"/>
    <x v="1"/>
    <s v="Central"/>
    <s v="Texas"/>
    <s v="Austin"/>
    <x v="0"/>
    <s v="Individual"/>
    <s v="Manual"/>
    <x v="0"/>
    <x v="26"/>
    <x v="58"/>
    <n v="112"/>
    <s v="260 Nm at 1800-2200 rpm"/>
    <x v="2"/>
    <x v="1"/>
  </r>
  <r>
    <x v="6227"/>
    <x v="8"/>
    <x v="10"/>
    <x v="8"/>
    <x v="12"/>
    <s v="West"/>
    <s v="California"/>
    <s v="Atascadero"/>
    <x v="1"/>
    <s v="Individual"/>
    <s v="Manual"/>
    <x v="1"/>
    <x v="131"/>
    <x v="53"/>
    <n v="88.7"/>
    <s v="140Nm@ 1500-4000rpm"/>
    <x v="0"/>
    <x v="1"/>
  </r>
  <r>
    <x v="6228"/>
    <x v="0"/>
    <x v="0"/>
    <x v="161"/>
    <x v="7"/>
    <s v="Central"/>
    <s v="Texas"/>
    <s v="Baytown"/>
    <x v="0"/>
    <s v="Individual"/>
    <s v="Manual"/>
    <x v="0"/>
    <x v="0"/>
    <x v="0"/>
    <n v="74"/>
    <s v="190Nm@ 2000rpm"/>
    <x v="0"/>
    <x v="1"/>
  </r>
  <r>
    <x v="6229"/>
    <x v="8"/>
    <x v="2"/>
    <x v="9"/>
    <x v="365"/>
    <s v="West"/>
    <s v="California"/>
    <s v="Atascadero"/>
    <x v="0"/>
    <s v="Individual"/>
    <s v="Manual"/>
    <x v="1"/>
    <x v="48"/>
    <x v="0"/>
    <n v="88.8"/>
    <s v="200Nm@ 1750-3000rpm"/>
    <x v="0"/>
    <x v="1"/>
  </r>
  <r>
    <x v="6230"/>
    <x v="9"/>
    <x v="0"/>
    <x v="8"/>
    <x v="1"/>
    <s v="Central"/>
    <s v="Texas"/>
    <s v="Amarillo"/>
    <x v="0"/>
    <s v="Individual"/>
    <s v="Manual"/>
    <x v="1"/>
    <x v="23"/>
    <x v="0"/>
    <n v="73.8"/>
    <s v="172.5Nm@ 1750rpm"/>
    <x v="3"/>
    <x v="1"/>
  </r>
  <r>
    <x v="6231"/>
    <x v="2"/>
    <x v="13"/>
    <x v="29"/>
    <x v="14"/>
    <s v="Central"/>
    <s v="Texas"/>
    <s v="Amarillo"/>
    <x v="1"/>
    <s v="Individual"/>
    <s v="Manual"/>
    <x v="0"/>
    <x v="123"/>
    <x v="2"/>
    <n v="117.3"/>
    <s v="145Nm@ 4600rpm"/>
    <x v="0"/>
    <x v="1"/>
  </r>
  <r>
    <x v="6232"/>
    <x v="3"/>
    <x v="2"/>
    <x v="16"/>
    <x v="767"/>
    <s v="Central"/>
    <s v="Texas"/>
    <s v="Austin"/>
    <x v="1"/>
    <s v="Individual"/>
    <s v="Manual"/>
    <x v="1"/>
    <x v="49"/>
    <x v="5"/>
    <n v="78.900000000000006"/>
    <s v="111.7Nm@ 4000rpm"/>
    <x v="0"/>
    <x v="1"/>
  </r>
  <r>
    <x v="6233"/>
    <x v="2"/>
    <x v="0"/>
    <x v="201"/>
    <x v="10"/>
    <s v="West"/>
    <s v="California"/>
    <s v="Atascadero"/>
    <x v="0"/>
    <s v="Individual"/>
    <s v="Manual"/>
    <x v="1"/>
    <x v="40"/>
    <x v="1"/>
    <n v="98.6"/>
    <s v="200Nm@ 1750rpm"/>
    <x v="0"/>
    <x v="1"/>
  </r>
  <r>
    <x v="6234"/>
    <x v="3"/>
    <x v="13"/>
    <x v="74"/>
    <x v="7"/>
    <s v="West"/>
    <s v="Oregon"/>
    <s v="Corvallis"/>
    <x v="0"/>
    <s v="Individual"/>
    <s v="Manual"/>
    <x v="0"/>
    <x v="171"/>
    <x v="3"/>
    <n v="88.73"/>
    <s v="219.66nm@ 1500-2750rpm"/>
    <x v="0"/>
    <x v="1"/>
  </r>
  <r>
    <x v="6235"/>
    <x v="5"/>
    <x v="11"/>
    <x v="25"/>
    <x v="43"/>
    <s v="West"/>
    <s v="Oregon"/>
    <s v="Corvallis"/>
    <x v="0"/>
    <s v="Individual"/>
    <s v="Manual"/>
    <x v="0"/>
    <x v="8"/>
    <x v="9"/>
    <n v="68"/>
    <s v="160Nm@ 2000rpm"/>
    <x v="0"/>
    <x v="1"/>
  </r>
  <r>
    <x v="6236"/>
    <x v="5"/>
    <x v="7"/>
    <x v="144"/>
    <x v="43"/>
    <s v="West"/>
    <s v="Oregon"/>
    <s v="Eugene"/>
    <x v="0"/>
    <s v="Individual"/>
    <s v="Manual"/>
    <x v="0"/>
    <x v="8"/>
    <x v="9"/>
    <n v="68.099999999999994"/>
    <s v="160Nm@ 2000rpm"/>
    <x v="0"/>
    <x v="1"/>
  </r>
  <r>
    <x v="6237"/>
    <x v="8"/>
    <x v="14"/>
    <x v="22"/>
    <x v="12"/>
    <s v="West"/>
    <s v="Oregon"/>
    <s v="Eugene"/>
    <x v="0"/>
    <s v="Individual"/>
    <s v="Manual"/>
    <x v="0"/>
    <x v="41"/>
    <x v="0"/>
    <n v="88.7"/>
    <s v="190Nm@ 1750-3000rpm"/>
    <x v="0"/>
    <x v="1"/>
  </r>
  <r>
    <x v="6238"/>
    <x v="7"/>
    <x v="13"/>
    <x v="199"/>
    <x v="64"/>
    <s v="West"/>
    <s v="Oregon"/>
    <s v="Eugene"/>
    <x v="0"/>
    <s v="Individual"/>
    <s v="Manual"/>
    <x v="0"/>
    <x v="77"/>
    <x v="16"/>
    <n v="140"/>
    <s v="330Nm@ 1600-2800rpm"/>
    <x v="2"/>
    <x v="1"/>
  </r>
  <r>
    <x v="6239"/>
    <x v="19"/>
    <x v="13"/>
    <x v="176"/>
    <x v="12"/>
    <s v="West"/>
    <s v="Oregon"/>
    <s v="Eugene"/>
    <x v="0"/>
    <s v="Individual"/>
    <s v="Automatic"/>
    <x v="1"/>
    <x v="256"/>
    <x v="16"/>
    <n v="187.7"/>
    <s v="450Nm@ 2000rpm"/>
    <x v="0"/>
    <x v="1"/>
  </r>
  <r>
    <x v="6240"/>
    <x v="8"/>
    <x v="11"/>
    <x v="9"/>
    <x v="7"/>
    <s v="West"/>
    <s v="Oregon"/>
    <s v="Eugene"/>
    <x v="0"/>
    <s v="Individual"/>
    <s v="Manual"/>
    <x v="2"/>
    <x v="147"/>
    <x v="16"/>
    <n v="138.1"/>
    <s v="320Nm@ 1700-2700rpm"/>
    <x v="2"/>
    <x v="1"/>
  </r>
  <r>
    <x v="6241"/>
    <x v="0"/>
    <x v="10"/>
    <x v="586"/>
    <x v="15"/>
    <s v="West"/>
    <s v="Oregon"/>
    <s v="Eugene"/>
    <x v="1"/>
    <s v="Individual"/>
    <s v="Manual"/>
    <x v="0"/>
    <x v="130"/>
    <x v="7"/>
    <n v="47.3"/>
    <s v="69Nm@ 3500rpm"/>
    <x v="0"/>
    <x v="1"/>
  </r>
  <r>
    <x v="6242"/>
    <x v="3"/>
    <x v="14"/>
    <x v="227"/>
    <x v="116"/>
    <s v="South"/>
    <s v="Florida"/>
    <s v="Land O Lakes"/>
    <x v="1"/>
    <s v="Individual"/>
    <s v="Manual"/>
    <x v="0"/>
    <x v="115"/>
    <x v="66"/>
    <n v="55.2"/>
    <s v="74.5Nm@ 4000rpm"/>
    <x v="0"/>
    <x v="1"/>
  </r>
  <r>
    <x v="6243"/>
    <x v="0"/>
    <x v="13"/>
    <x v="144"/>
    <x v="768"/>
    <s v="South"/>
    <s v="South Carolina"/>
    <s v="Mauldin"/>
    <x v="1"/>
    <s v="Individual"/>
    <s v="Manual"/>
    <x v="0"/>
    <x v="130"/>
    <x v="7"/>
    <n v="47.3"/>
    <s v="69Nm@ 3500rpm"/>
    <x v="0"/>
    <x v="1"/>
  </r>
  <r>
    <x v="6244"/>
    <x v="3"/>
    <x v="6"/>
    <x v="180"/>
    <x v="25"/>
    <s v="South"/>
    <s v="South Carolina"/>
    <s v="Mauldin"/>
    <x v="1"/>
    <s v="Individual"/>
    <s v="Manual"/>
    <x v="3"/>
    <x v="88"/>
    <x v="30"/>
    <n v="62.1"/>
    <s v="96.1Nm@ 3000rpm"/>
    <x v="0"/>
    <x v="1"/>
  </r>
  <r>
    <x v="6245"/>
    <x v="0"/>
    <x v="7"/>
    <x v="83"/>
    <x v="12"/>
    <s v="South"/>
    <s v="South Carolina"/>
    <s v="Mauldin"/>
    <x v="0"/>
    <s v="Individual"/>
    <s v="Manual"/>
    <x v="2"/>
    <x v="0"/>
    <x v="0"/>
    <n v="74"/>
    <s v="190Nm@ 2000rpm"/>
    <x v="0"/>
    <x v="1"/>
  </r>
  <r>
    <x v="6246"/>
    <x v="10"/>
    <x v="13"/>
    <x v="162"/>
    <x v="14"/>
    <s v="South"/>
    <s v="Florida"/>
    <s v="Land O Lakes"/>
    <x v="1"/>
    <s v="Individual"/>
    <s v="Manual"/>
    <x v="0"/>
    <x v="31"/>
    <x v="12"/>
    <n v="67.06"/>
    <s v="104Nm@ 4000rpm"/>
    <x v="0"/>
    <x v="1"/>
  </r>
  <r>
    <x v="6247"/>
    <x v="3"/>
    <x v="4"/>
    <x v="21"/>
    <x v="25"/>
    <s v="South"/>
    <s v="South Carolina"/>
    <s v="Mauldin"/>
    <x v="0"/>
    <s v="Individual"/>
    <s v="Manual"/>
    <x v="0"/>
    <x v="15"/>
    <x v="3"/>
    <n v="88.73"/>
    <s v="219.7Nm@ 1500-2750rpm"/>
    <x v="0"/>
    <x v="1"/>
  </r>
  <r>
    <x v="6248"/>
    <x v="1"/>
    <x v="6"/>
    <x v="162"/>
    <x v="10"/>
    <s v="South"/>
    <s v="South Carolina"/>
    <s v="Mauldin"/>
    <x v="0"/>
    <s v="Individual"/>
    <s v="Manual"/>
    <x v="0"/>
    <x v="246"/>
    <x v="13"/>
    <n v="75"/>
    <s v="180 Nm at 2000rpm"/>
    <x v="0"/>
    <x v="1"/>
  </r>
  <r>
    <x v="6249"/>
    <x v="15"/>
    <x v="6"/>
    <x v="24"/>
    <x v="14"/>
    <s v="South"/>
    <s v="Florida"/>
    <s v="Land O Lakes"/>
    <x v="0"/>
    <s v="Individual"/>
    <s v="Manual"/>
    <x v="1"/>
    <x v="59"/>
    <x v="28"/>
    <n v="103.6"/>
    <s v="250Nm@ 1500-2500rpm"/>
    <x v="0"/>
    <x v="1"/>
  </r>
  <r>
    <x v="6250"/>
    <x v="3"/>
    <x v="10"/>
    <x v="0"/>
    <x v="17"/>
    <s v="South"/>
    <s v="South Carolina"/>
    <s v="Mauldin"/>
    <x v="1"/>
    <s v="Individual"/>
    <s v="Manual"/>
    <x v="0"/>
    <x v="11"/>
    <x v="5"/>
    <n v="82"/>
    <s v="114Nm@ 4000rpm"/>
    <x v="0"/>
    <x v="1"/>
  </r>
  <r>
    <x v="6251"/>
    <x v="5"/>
    <x v="14"/>
    <x v="89"/>
    <x v="17"/>
    <s v="South"/>
    <s v="Florida"/>
    <s v="Land O Lakes"/>
    <x v="0"/>
    <s v="Individual"/>
    <s v="Automatic"/>
    <x v="0"/>
    <x v="247"/>
    <x v="90"/>
    <n v="197"/>
    <s v="470Nm@ 1750-2500rpm"/>
    <x v="2"/>
    <x v="1"/>
  </r>
  <r>
    <x v="6252"/>
    <x v="3"/>
    <x v="15"/>
    <x v="105"/>
    <x v="22"/>
    <s v="South"/>
    <s v="South Carolina"/>
    <s v="Mauldin"/>
    <x v="1"/>
    <s v="Individual"/>
    <s v="Manual"/>
    <x v="0"/>
    <x v="11"/>
    <x v="5"/>
    <n v="81.86"/>
    <s v="113.75nm@ 4000rpm"/>
    <x v="0"/>
    <x v="1"/>
  </r>
  <r>
    <x v="6253"/>
    <x v="8"/>
    <x v="6"/>
    <x v="122"/>
    <x v="14"/>
    <s v="South"/>
    <s v="Mississippi"/>
    <s v="Long Beach"/>
    <x v="0"/>
    <s v="Individual"/>
    <s v="Manual"/>
    <x v="0"/>
    <x v="99"/>
    <x v="0"/>
    <n v="75"/>
    <s v="190 Nm at 1750 rpm"/>
    <x v="0"/>
    <x v="1"/>
  </r>
  <r>
    <x v="6254"/>
    <x v="3"/>
    <x v="11"/>
    <x v="71"/>
    <x v="15"/>
    <s v="Central"/>
    <s v="Illinois"/>
    <s v="Batavia"/>
    <x v="1"/>
    <s v="Individual"/>
    <s v="Manual"/>
    <x v="1"/>
    <x v="115"/>
    <x v="66"/>
    <n v="55.2"/>
    <s v="74.5Nm@ 4000rpm"/>
    <x v="0"/>
    <x v="1"/>
  </r>
  <r>
    <x v="6255"/>
    <x v="0"/>
    <x v="1"/>
    <x v="149"/>
    <x v="7"/>
    <s v="Central"/>
    <s v="Illinois"/>
    <s v="Belleville"/>
    <x v="1"/>
    <s v="Individual"/>
    <s v="Manual"/>
    <x v="1"/>
    <x v="6"/>
    <x v="6"/>
    <n v="64"/>
    <s v="8.6@ 3,500(kgm@ rpm)"/>
    <x v="0"/>
    <x v="1"/>
  </r>
  <r>
    <x v="6256"/>
    <x v="0"/>
    <x v="4"/>
    <x v="349"/>
    <x v="14"/>
    <s v="Central"/>
    <s v="Illinois"/>
    <s v="Batavia"/>
    <x v="1"/>
    <s v="Individual"/>
    <s v="Manual"/>
    <x v="0"/>
    <x v="22"/>
    <x v="7"/>
    <n v="47.3"/>
    <s v="69Nm@ 3500rpm"/>
    <x v="0"/>
    <x v="1"/>
  </r>
  <r>
    <x v="6257"/>
    <x v="6"/>
    <x v="4"/>
    <x v="83"/>
    <x v="19"/>
    <s v="Central"/>
    <s v="Illinois"/>
    <s v="Belleville"/>
    <x v="1"/>
    <s v="Individual"/>
    <s v="Manual"/>
    <x v="0"/>
    <x v="86"/>
    <x v="35"/>
    <n v="67"/>
    <s v="91Nm@ 4250rpm"/>
    <x v="0"/>
    <x v="1"/>
  </r>
  <r>
    <x v="6258"/>
    <x v="0"/>
    <x v="0"/>
    <x v="162"/>
    <x v="12"/>
    <s v="Central"/>
    <s v="Illinois"/>
    <s v="Belleville"/>
    <x v="1"/>
    <s v="Individual"/>
    <s v="Manual"/>
    <x v="0"/>
    <x v="167"/>
    <x v="14"/>
    <n v="67.099999999999994"/>
    <s v="90Nm@ 3500rpm"/>
    <x v="0"/>
    <x v="1"/>
  </r>
  <r>
    <x v="6259"/>
    <x v="3"/>
    <x v="15"/>
    <x v="202"/>
    <x v="14"/>
    <s v="Central"/>
    <s v="Illinois"/>
    <s v="Batavia"/>
    <x v="1"/>
    <s v="Individual"/>
    <s v="Automatic"/>
    <x v="0"/>
    <x v="123"/>
    <x v="5"/>
    <n v="81.86"/>
    <s v="114.73nm@ 4000rpm"/>
    <x v="0"/>
    <x v="1"/>
  </r>
  <r>
    <x v="6260"/>
    <x v="15"/>
    <x v="10"/>
    <x v="201"/>
    <x v="15"/>
    <s v="Central"/>
    <s v="Illinois"/>
    <s v="Belleville"/>
    <x v="0"/>
    <s v="Individual"/>
    <s v="Manual"/>
    <x v="0"/>
    <x v="5"/>
    <x v="1"/>
    <n v="88.7"/>
    <s v="230Nm@ 1500-2500rpm"/>
    <x v="0"/>
    <x v="1"/>
  </r>
  <r>
    <x v="6261"/>
    <x v="2"/>
    <x v="13"/>
    <x v="21"/>
    <x v="12"/>
    <s v="Central"/>
    <s v="Illinois"/>
    <s v="Belleville"/>
    <x v="0"/>
    <s v="Individual"/>
    <s v="Manual"/>
    <x v="0"/>
    <x v="40"/>
    <x v="1"/>
    <n v="98.6"/>
    <s v="200Nm@ 1750rpm"/>
    <x v="0"/>
    <x v="1"/>
  </r>
  <r>
    <x v="6262"/>
    <x v="10"/>
    <x v="4"/>
    <x v="30"/>
    <x v="25"/>
    <s v="West"/>
    <s v="Oregon"/>
    <s v="Lake Oswego"/>
    <x v="1"/>
    <s v="Individual"/>
    <s v="Manual"/>
    <x v="0"/>
    <x v="31"/>
    <x v="12"/>
    <n v="67"/>
    <s v="104Nm@ 4000rpm"/>
    <x v="0"/>
    <x v="1"/>
  </r>
  <r>
    <x v="6263"/>
    <x v="3"/>
    <x v="15"/>
    <x v="598"/>
    <x v="23"/>
    <s v="West"/>
    <s v="Oregon"/>
    <s v="Lake Oswego"/>
    <x v="1"/>
    <s v="Individual"/>
    <s v="Manual"/>
    <x v="0"/>
    <x v="30"/>
    <x v="15"/>
    <n v="121.3"/>
    <s v="151Nm@ 4850rpm"/>
    <x v="0"/>
    <x v="1"/>
  </r>
  <r>
    <x v="6264"/>
    <x v="4"/>
    <x v="11"/>
    <x v="24"/>
    <x v="7"/>
    <s v="West"/>
    <s v="Oregon"/>
    <s v="Lake Oswego"/>
    <x v="0"/>
    <s v="Individual"/>
    <s v="Manual"/>
    <x v="0"/>
    <x v="7"/>
    <x v="8"/>
    <n v="67.099999999999994"/>
    <s v="170Nm@ 1800-2400rpm"/>
    <x v="0"/>
    <x v="1"/>
  </r>
  <r>
    <x v="6265"/>
    <x v="8"/>
    <x v="14"/>
    <x v="29"/>
    <x v="18"/>
    <s v="West"/>
    <s v="Oregon"/>
    <s v="Mcminnville"/>
    <x v="1"/>
    <s v="Individual"/>
    <s v="Manual"/>
    <x v="0"/>
    <x v="30"/>
    <x v="12"/>
    <n v="108.5"/>
    <s v="170Nm@ 1750-4000rpm"/>
    <x v="0"/>
    <x v="1"/>
  </r>
  <r>
    <x v="6266"/>
    <x v="3"/>
    <x v="15"/>
    <x v="255"/>
    <x v="67"/>
    <s v="West"/>
    <s v="Oregon"/>
    <s v="Mcminnville"/>
    <x v="1"/>
    <s v="Individual"/>
    <s v="Automatic"/>
    <x v="0"/>
    <x v="123"/>
    <x v="5"/>
    <n v="81.86"/>
    <s v="117nm@ 4000rpm"/>
    <x v="0"/>
    <x v="1"/>
  </r>
  <r>
    <x v="6267"/>
    <x v="3"/>
    <x v="0"/>
    <x v="24"/>
    <x v="25"/>
    <s v="West"/>
    <s v="Oregon"/>
    <s v="Mcminnville"/>
    <x v="0"/>
    <s v="Individual"/>
    <s v="Manual"/>
    <x v="0"/>
    <x v="153"/>
    <x v="61"/>
    <n v="70"/>
    <s v="160Nm@ 1500-2750rpm"/>
    <x v="0"/>
    <x v="1"/>
  </r>
  <r>
    <x v="6268"/>
    <x v="0"/>
    <x v="13"/>
    <x v="73"/>
    <x v="76"/>
    <s v="West"/>
    <s v="Oregon"/>
    <s v="Medford"/>
    <x v="1"/>
    <s v="Individual"/>
    <s v="Manual"/>
    <x v="0"/>
    <x v="130"/>
    <x v="7"/>
    <n v="47.3"/>
    <s v="69Nm@ 3500rpm"/>
    <x v="0"/>
    <x v="1"/>
  </r>
  <r>
    <x v="6269"/>
    <x v="8"/>
    <x v="2"/>
    <x v="71"/>
    <x v="12"/>
    <s v="West"/>
    <s v="Oregon"/>
    <s v="Mcminnville"/>
    <x v="0"/>
    <s v="Individual"/>
    <s v="Manual"/>
    <x v="1"/>
    <x v="147"/>
    <x v="16"/>
    <n v="138.1"/>
    <s v="320Nm@ 1700-2700rpm"/>
    <x v="2"/>
    <x v="1"/>
  </r>
  <r>
    <x v="6270"/>
    <x v="9"/>
    <x v="7"/>
    <x v="9"/>
    <x v="14"/>
    <s v="West"/>
    <s v="Oregon"/>
    <s v="Mcminnville"/>
    <x v="0"/>
    <s v="Individual"/>
    <s v="Manual"/>
    <x v="0"/>
    <x v="217"/>
    <x v="0"/>
    <n v="76.900000000000006"/>
    <s v="205Nm@ 1750rpm"/>
    <x v="0"/>
    <x v="1"/>
  </r>
  <r>
    <x v="6271"/>
    <x v="0"/>
    <x v="15"/>
    <x v="128"/>
    <x v="17"/>
    <s v="West"/>
    <s v="Oregon"/>
    <s v="Lake Oswego"/>
    <x v="3"/>
    <s v="Individual"/>
    <s v="Manual"/>
    <x v="0"/>
    <x v="125"/>
    <x v="14"/>
    <n v="58.16"/>
    <s v="77Nm@ 3500rpm"/>
    <x v="0"/>
    <x v="1"/>
  </r>
  <r>
    <x v="6272"/>
    <x v="8"/>
    <x v="14"/>
    <x v="351"/>
    <x v="25"/>
    <s v="East"/>
    <s v="Pennsylvania"/>
    <s v="Chester"/>
    <x v="0"/>
    <s v="Individual"/>
    <s v="Manual"/>
    <x v="0"/>
    <x v="19"/>
    <x v="2"/>
    <n v="108.5"/>
    <s v="260Nm@ 1500-2750rpm"/>
    <x v="0"/>
    <x v="1"/>
  </r>
  <r>
    <x v="6273"/>
    <x v="8"/>
    <x v="14"/>
    <x v="14"/>
    <x v="67"/>
    <s v="East"/>
    <s v="Pennsylvania"/>
    <s v="Chester"/>
    <x v="1"/>
    <s v="Individual"/>
    <s v="Manual"/>
    <x v="0"/>
    <x v="156"/>
    <x v="13"/>
    <n v="84"/>
    <s v="114Nm@ 3500rpm"/>
    <x v="0"/>
    <x v="1"/>
  </r>
  <r>
    <x v="6274"/>
    <x v="0"/>
    <x v="7"/>
    <x v="190"/>
    <x v="177"/>
    <s v="East"/>
    <s v="Pennsylvania"/>
    <s v="Chester"/>
    <x v="0"/>
    <s v="Individual"/>
    <s v="Manual"/>
    <x v="1"/>
    <x v="207"/>
    <x v="0"/>
    <n v="73.94"/>
    <s v="190Nm@ 2000rpm"/>
    <x v="0"/>
    <x v="1"/>
  </r>
  <r>
    <x v="6275"/>
    <x v="0"/>
    <x v="13"/>
    <x v="177"/>
    <x v="16"/>
    <s v="East"/>
    <s v="Pennsylvania"/>
    <s v="Chester"/>
    <x v="0"/>
    <s v="Individual"/>
    <s v="Manual"/>
    <x v="0"/>
    <x v="18"/>
    <x v="0"/>
    <n v="74"/>
    <s v="190Nm@ 2000rpm"/>
    <x v="0"/>
    <x v="1"/>
  </r>
  <r>
    <x v="6276"/>
    <x v="5"/>
    <x v="14"/>
    <x v="43"/>
    <x v="7"/>
    <s v="East"/>
    <s v="Pennsylvania"/>
    <s v="Chester"/>
    <x v="0"/>
    <s v="Individual"/>
    <s v="Manual"/>
    <x v="0"/>
    <x v="3"/>
    <x v="1"/>
    <n v="98.96"/>
    <s v="205Nm@ 1750-3250rpm"/>
    <x v="0"/>
    <x v="1"/>
  </r>
  <r>
    <x v="6277"/>
    <x v="5"/>
    <x v="6"/>
    <x v="315"/>
    <x v="14"/>
    <s v="West"/>
    <s v="Oregon"/>
    <s v="Coos Bay"/>
    <x v="0"/>
    <s v="Individual"/>
    <s v="Manual"/>
    <x v="2"/>
    <x v="8"/>
    <x v="9"/>
    <n v="68"/>
    <s v="160Nm@ 2000rpm"/>
    <x v="0"/>
    <x v="1"/>
  </r>
  <r>
    <x v="6278"/>
    <x v="3"/>
    <x v="6"/>
    <x v="73"/>
    <x v="100"/>
    <s v="Central"/>
    <s v="Iowa"/>
    <s v="Muscatine"/>
    <x v="0"/>
    <s v="Individual"/>
    <s v="Manual"/>
    <x v="0"/>
    <x v="3"/>
    <x v="3"/>
    <n v="90"/>
    <s v="22.4 kgm at 1750-2750rpm"/>
    <x v="0"/>
    <x v="1"/>
  </r>
  <r>
    <x v="6279"/>
    <x v="0"/>
    <x v="13"/>
    <x v="59"/>
    <x v="116"/>
    <s v="Central"/>
    <s v="Michigan"/>
    <s v="Allen Park"/>
    <x v="1"/>
    <s v="Individual"/>
    <s v="Manual"/>
    <x v="0"/>
    <x v="249"/>
    <x v="27"/>
    <n v="91.1"/>
    <s v="130Nm@ 4000rpm"/>
    <x v="0"/>
    <x v="1"/>
  </r>
  <r>
    <x v="6280"/>
    <x v="3"/>
    <x v="13"/>
    <x v="150"/>
    <x v="15"/>
    <s v="Central"/>
    <s v="Michigan"/>
    <s v="Allen Park"/>
    <x v="0"/>
    <s v="Individual"/>
    <s v="Manual"/>
    <x v="0"/>
    <x v="85"/>
    <x v="34"/>
    <n v="126.2"/>
    <s v="259.9Nm@ 1900-2750rpm"/>
    <x v="0"/>
    <x v="1"/>
  </r>
  <r>
    <x v="6281"/>
    <x v="7"/>
    <x v="11"/>
    <x v="0"/>
    <x v="1"/>
    <s v="Central"/>
    <s v="Michigan"/>
    <s v="Allen Park"/>
    <x v="0"/>
    <s v="Individual"/>
    <s v="Manual"/>
    <x v="1"/>
    <x v="144"/>
    <x v="16"/>
    <n v="120"/>
    <s v="290Nm@ 1800-2800rpm"/>
    <x v="5"/>
    <x v="1"/>
  </r>
  <r>
    <x v="6282"/>
    <x v="3"/>
    <x v="14"/>
    <x v="10"/>
    <x v="17"/>
    <s v="Central"/>
    <s v="Iowa"/>
    <s v="Muscatine"/>
    <x v="0"/>
    <s v="Individual"/>
    <s v="Manual"/>
    <x v="0"/>
    <x v="138"/>
    <x v="56"/>
    <n v="73.97"/>
    <s v="190.25nm@ 1750-2250rpm"/>
    <x v="0"/>
    <x v="1"/>
  </r>
  <r>
    <x v="6283"/>
    <x v="2"/>
    <x v="14"/>
    <x v="40"/>
    <x v="157"/>
    <s v="Central"/>
    <s v="Iowa"/>
    <s v="Muscatine"/>
    <x v="0"/>
    <s v="Individual"/>
    <s v="Manual"/>
    <x v="0"/>
    <x v="206"/>
    <x v="1"/>
    <n v="98.63"/>
    <s v="200Nm@ 1750rpm"/>
    <x v="0"/>
    <x v="1"/>
  </r>
  <r>
    <x v="6284"/>
    <x v="0"/>
    <x v="3"/>
    <x v="85"/>
    <x v="25"/>
    <s v="Central"/>
    <s v="Iowa"/>
    <s v="Muscatine"/>
    <x v="1"/>
    <s v="Individual"/>
    <s v="Manual"/>
    <x v="0"/>
    <x v="14"/>
    <x v="7"/>
    <n v="46.3"/>
    <s v="62Nm@ 3000rpm"/>
    <x v="0"/>
    <x v="1"/>
  </r>
  <r>
    <x v="6285"/>
    <x v="7"/>
    <x v="11"/>
    <x v="204"/>
    <x v="459"/>
    <s v="Central"/>
    <s v="Iowa"/>
    <s v="Muscatine"/>
    <x v="0"/>
    <s v="Individual"/>
    <s v="Manual"/>
    <x v="1"/>
    <x v="144"/>
    <x v="16"/>
    <n v="120"/>
    <s v="290Nm@ 1800-2800rpm"/>
    <x v="5"/>
    <x v="1"/>
  </r>
  <r>
    <x v="6286"/>
    <x v="3"/>
    <x v="0"/>
    <x v="74"/>
    <x v="12"/>
    <s v="Central"/>
    <s v="Iowa"/>
    <s v="Muscatine"/>
    <x v="0"/>
    <s v="Individual"/>
    <s v="Manual"/>
    <x v="1"/>
    <x v="79"/>
    <x v="34"/>
    <n v="126.32"/>
    <s v="259.8Nm@ 1900-2750rpm"/>
    <x v="0"/>
    <x v="1"/>
  </r>
  <r>
    <x v="6287"/>
    <x v="17"/>
    <x v="6"/>
    <x v="12"/>
    <x v="212"/>
    <s v="Central"/>
    <s v="Iowa"/>
    <s v="Muscatine"/>
    <x v="1"/>
    <s v="Individual"/>
    <s v="Manual"/>
    <x v="0"/>
    <x v="132"/>
    <x v="1"/>
    <n v="97.7"/>
    <s v="134Nm@ 4000rpm"/>
    <x v="0"/>
    <x v="1"/>
  </r>
  <r>
    <x v="6288"/>
    <x v="7"/>
    <x v="13"/>
    <x v="131"/>
    <x v="12"/>
    <s v="South"/>
    <s v="Georgia"/>
    <s v="Rome"/>
    <x v="0"/>
    <s v="Individual"/>
    <s v="Manual"/>
    <x v="0"/>
    <x v="189"/>
    <x v="71"/>
    <n v="120"/>
    <s v="280Nm@ 1800-2800rpm"/>
    <x v="2"/>
    <x v="1"/>
  </r>
  <r>
    <x v="6289"/>
    <x v="0"/>
    <x v="11"/>
    <x v="25"/>
    <x v="12"/>
    <s v="South"/>
    <s v="Georgia"/>
    <s v="Rome"/>
    <x v="0"/>
    <s v="Individual"/>
    <s v="Manual"/>
    <x v="1"/>
    <x v="207"/>
    <x v="0"/>
    <n v="73.94"/>
    <s v="190Nm@ 2000rpm"/>
    <x v="0"/>
    <x v="1"/>
  </r>
  <r>
    <x v="6290"/>
    <x v="0"/>
    <x v="4"/>
    <x v="252"/>
    <x v="769"/>
    <s v="South"/>
    <s v="Georgia"/>
    <s v="Rome"/>
    <x v="1"/>
    <s v="Individual"/>
    <s v="Manual"/>
    <x v="0"/>
    <x v="241"/>
    <x v="5"/>
    <n v="81.8"/>
    <s v="113Nm@ 4200rpm"/>
    <x v="0"/>
    <x v="1"/>
  </r>
  <r>
    <x v="6291"/>
    <x v="8"/>
    <x v="6"/>
    <x v="24"/>
    <x v="12"/>
    <s v="South"/>
    <s v="Georgia"/>
    <s v="Rome"/>
    <x v="0"/>
    <s v="Individual"/>
    <s v="Manual"/>
    <x v="0"/>
    <x v="32"/>
    <x v="16"/>
    <n v="138.03"/>
    <s v="320Nm@ 1700-2700rpm"/>
    <x v="2"/>
    <x v="1"/>
  </r>
  <r>
    <x v="6292"/>
    <x v="0"/>
    <x v="2"/>
    <x v="13"/>
    <x v="19"/>
    <s v="South"/>
    <s v="Georgia"/>
    <s v="Rome"/>
    <x v="1"/>
    <s v="Individual"/>
    <s v="Manual"/>
    <x v="1"/>
    <x v="14"/>
    <x v="7"/>
    <n v="46.3"/>
    <s v="62Nm@ 3000rpm"/>
    <x v="0"/>
    <x v="1"/>
  </r>
  <r>
    <x v="6293"/>
    <x v="15"/>
    <x v="7"/>
    <x v="144"/>
    <x v="1"/>
    <s v="Central"/>
    <s v="Minnesota"/>
    <s v="Red Wing"/>
    <x v="0"/>
    <s v="Individual"/>
    <s v="Manual"/>
    <x v="2"/>
    <x v="202"/>
    <x v="13"/>
    <n v="73.900000000000006"/>
    <s v="180Nm@ 2000rpm"/>
    <x v="0"/>
    <x v="1"/>
  </r>
  <r>
    <x v="6294"/>
    <x v="0"/>
    <x v="4"/>
    <x v="119"/>
    <x v="209"/>
    <s v="South"/>
    <s v="Georgia"/>
    <s v="Rome"/>
    <x v="1"/>
    <s v="Individual"/>
    <s v="Manual"/>
    <x v="0"/>
    <x v="83"/>
    <x v="5"/>
    <n v="83.14"/>
    <s v="115Nm@ 4000rpm"/>
    <x v="0"/>
    <x v="1"/>
  </r>
  <r>
    <x v="6295"/>
    <x v="5"/>
    <x v="15"/>
    <x v="269"/>
    <x v="22"/>
    <s v="South"/>
    <s v="Georgia"/>
    <s v="Roswell"/>
    <x v="1"/>
    <s v="Individual"/>
    <s v="Manual"/>
    <x v="1"/>
    <x v="30"/>
    <x v="2"/>
    <n v="121.31"/>
    <s v="150Nm@ 4500rpm"/>
    <x v="0"/>
    <x v="1"/>
  </r>
  <r>
    <x v="6296"/>
    <x v="7"/>
    <x v="17"/>
    <x v="105"/>
    <x v="25"/>
    <s v="South"/>
    <s v="Georgia"/>
    <s v="Roswell"/>
    <x v="0"/>
    <s v="Individual"/>
    <s v="Manual"/>
    <x v="0"/>
    <x v="175"/>
    <x v="12"/>
    <n v="77"/>
    <s v="190Nm@ 1750-2250rpm"/>
    <x v="4"/>
    <x v="1"/>
  </r>
  <r>
    <x v="6297"/>
    <x v="0"/>
    <x v="14"/>
    <x v="131"/>
    <x v="45"/>
    <s v="South"/>
    <s v="Georgia"/>
    <s v="Rome"/>
    <x v="0"/>
    <s v="Individual"/>
    <s v="Manual"/>
    <x v="0"/>
    <x v="127"/>
    <x v="0"/>
    <n v="74.02"/>
    <s v="190Nm@ 2000rpm"/>
    <x v="0"/>
    <x v="1"/>
  </r>
  <r>
    <x v="6298"/>
    <x v="3"/>
    <x v="7"/>
    <x v="13"/>
    <x v="64"/>
    <s v="South"/>
    <s v="Georgia"/>
    <s v="Rome"/>
    <x v="1"/>
    <s v="Individual"/>
    <s v="Manual"/>
    <x v="0"/>
    <x v="88"/>
    <x v="30"/>
    <n v="62.1"/>
    <s v="96.1Nm@ 3000rpm"/>
    <x v="0"/>
    <x v="1"/>
  </r>
  <r>
    <x v="6299"/>
    <x v="3"/>
    <x v="11"/>
    <x v="158"/>
    <x v="15"/>
    <s v="Central"/>
    <s v="Wisconsin"/>
    <s v="Greenfield"/>
    <x v="0"/>
    <s v="Individual"/>
    <s v="Manual"/>
    <x v="1"/>
    <x v="80"/>
    <x v="3"/>
    <n v="88.76"/>
    <s v="219.6Nm@ 1750-2750rpm"/>
    <x v="0"/>
    <x v="1"/>
  </r>
  <r>
    <x v="6300"/>
    <x v="8"/>
    <x v="15"/>
    <x v="132"/>
    <x v="770"/>
    <s v="Central"/>
    <s v="Wisconsin"/>
    <s v="Greenfield"/>
    <x v="1"/>
    <s v="Individual"/>
    <s v="Automatic"/>
    <x v="0"/>
    <x v="153"/>
    <x v="13"/>
    <n v="83.81"/>
    <s v="114Nm@ 3500rpm"/>
    <x v="0"/>
    <x v="1"/>
  </r>
  <r>
    <x v="6301"/>
    <x v="0"/>
    <x v="20"/>
    <x v="165"/>
    <x v="25"/>
    <s v="Central"/>
    <s v="Wisconsin"/>
    <s v="Greenfield"/>
    <x v="1"/>
    <s v="Individual"/>
    <s v="Manual"/>
    <x v="0"/>
    <x v="14"/>
    <x v="7"/>
    <n v="46.3"/>
    <s v="62Nm@ 3000rpm"/>
    <x v="0"/>
    <x v="1"/>
  </r>
  <r>
    <x v="6302"/>
    <x v="0"/>
    <x v="10"/>
    <x v="30"/>
    <x v="14"/>
    <s v="Central"/>
    <s v="Wisconsin"/>
    <s v="Green Bay"/>
    <x v="1"/>
    <s v="Individual"/>
    <s v="Manual"/>
    <x v="1"/>
    <x v="54"/>
    <x v="14"/>
    <n v="67.040000000000006"/>
    <s v="90Nm@ 3500rpm"/>
    <x v="0"/>
    <x v="1"/>
  </r>
  <r>
    <x v="6303"/>
    <x v="9"/>
    <x v="13"/>
    <x v="1"/>
    <x v="1"/>
    <s v="Central"/>
    <s v="Wisconsin"/>
    <s v="Green Bay"/>
    <x v="0"/>
    <s v="Individual"/>
    <s v="Manual"/>
    <x v="0"/>
    <x v="23"/>
    <x v="0"/>
    <n v="73.8"/>
    <s v="172.5Nm@ 1750rpm"/>
    <x v="3"/>
    <x v="1"/>
  </r>
  <r>
    <x v="6304"/>
    <x v="2"/>
    <x v="9"/>
    <x v="63"/>
    <x v="1"/>
    <s v="Central"/>
    <s v="Wisconsin"/>
    <s v="Green Bay"/>
    <x v="1"/>
    <s v="Individual"/>
    <s v="Manual"/>
    <x v="1"/>
    <x v="24"/>
    <x v="2"/>
    <n v="116.3"/>
    <s v="146Nm@ 4800rpm"/>
    <x v="0"/>
    <x v="1"/>
  </r>
  <r>
    <x v="6305"/>
    <x v="3"/>
    <x v="7"/>
    <x v="126"/>
    <x v="77"/>
    <s v="Central"/>
    <s v="Wisconsin"/>
    <s v="Green Bay"/>
    <x v="1"/>
    <s v="Individual"/>
    <s v="Manual"/>
    <x v="1"/>
    <x v="115"/>
    <x v="66"/>
    <n v="55.2"/>
    <s v="74.5Nm@ 4000rpm"/>
    <x v="0"/>
    <x v="1"/>
  </r>
  <r>
    <x v="6306"/>
    <x v="8"/>
    <x v="4"/>
    <x v="599"/>
    <x v="4"/>
    <s v="Central"/>
    <s v="Wisconsin"/>
    <s v="Janesville"/>
    <x v="0"/>
    <s v="Individual"/>
    <s v="Manual"/>
    <x v="0"/>
    <x v="126"/>
    <x v="16"/>
    <n v="153.86000000000001"/>
    <s v="400Nm@ 1750-2500rpm"/>
    <x v="2"/>
    <x v="1"/>
  </r>
  <r>
    <x v="6307"/>
    <x v="4"/>
    <x v="11"/>
    <x v="59"/>
    <x v="7"/>
    <s v="Central"/>
    <s v="Wisconsin"/>
    <s v="Franklin"/>
    <x v="0"/>
    <s v="Individual"/>
    <s v="Manual"/>
    <x v="0"/>
    <x v="142"/>
    <x v="19"/>
    <n v="102"/>
    <s v="20.4@ 1400-3400(kgm@ rpm)"/>
    <x v="3"/>
    <x v="1"/>
  </r>
  <r>
    <x v="6308"/>
    <x v="3"/>
    <x v="7"/>
    <x v="158"/>
    <x v="43"/>
    <s v="Central"/>
    <s v="Wisconsin"/>
    <s v="Franklin"/>
    <x v="0"/>
    <s v="Individual"/>
    <s v="Manual"/>
    <x v="1"/>
    <x v="50"/>
    <x v="3"/>
    <n v="88.76"/>
    <s v="219.6Nm@ 1500-2750rpm"/>
    <x v="0"/>
    <x v="1"/>
  </r>
  <r>
    <x v="6309"/>
    <x v="7"/>
    <x v="4"/>
    <x v="135"/>
    <x v="82"/>
    <s v="Central"/>
    <s v="Wisconsin"/>
    <s v="Franklin"/>
    <x v="0"/>
    <s v="Individual"/>
    <s v="Manual"/>
    <x v="0"/>
    <x v="189"/>
    <x v="71"/>
    <n v="120"/>
    <s v="280Nm@ 1800-2800rpm"/>
    <x v="2"/>
    <x v="1"/>
  </r>
  <r>
    <x v="6310"/>
    <x v="3"/>
    <x v="11"/>
    <x v="14"/>
    <x v="771"/>
    <s v="Central"/>
    <s v="Wisconsin"/>
    <s v="Franklin"/>
    <x v="0"/>
    <s v="Individual"/>
    <s v="Manual"/>
    <x v="1"/>
    <x v="79"/>
    <x v="34"/>
    <n v="126.3"/>
    <s v="259.9Nm@ 1900-2750rpm"/>
    <x v="0"/>
    <x v="1"/>
  </r>
  <r>
    <x v="6311"/>
    <x v="3"/>
    <x v="14"/>
    <x v="40"/>
    <x v="19"/>
    <s v="Central"/>
    <s v="Wisconsin"/>
    <s v="Franklin"/>
    <x v="1"/>
    <s v="Individual"/>
    <s v="Automatic"/>
    <x v="1"/>
    <x v="123"/>
    <x v="5"/>
    <n v="81.86"/>
    <s v="114.73nm@ 4000rpm"/>
    <x v="0"/>
    <x v="1"/>
  </r>
  <r>
    <x v="6312"/>
    <x v="6"/>
    <x v="0"/>
    <x v="29"/>
    <x v="14"/>
    <s v="Central"/>
    <s v="Wisconsin"/>
    <s v="Greenfield"/>
    <x v="0"/>
    <s v="Individual"/>
    <s v="Manual"/>
    <x v="0"/>
    <x v="9"/>
    <x v="10"/>
    <n v="108.45"/>
    <s v="248Nm@ 2250rpm"/>
    <x v="0"/>
    <x v="1"/>
  </r>
  <r>
    <x v="6313"/>
    <x v="8"/>
    <x v="0"/>
    <x v="192"/>
    <x v="15"/>
    <s v="Central"/>
    <s v="Wisconsin"/>
    <s v="Green Bay"/>
    <x v="1"/>
    <s v="Individual"/>
    <s v="Manual"/>
    <x v="1"/>
    <x v="138"/>
    <x v="62"/>
    <n v="37.5"/>
    <s v="51Nm@ 4000+/-500rpm"/>
    <x v="1"/>
    <x v="1"/>
  </r>
  <r>
    <x v="6314"/>
    <x v="7"/>
    <x v="13"/>
    <x v="600"/>
    <x v="772"/>
    <s v="Central"/>
    <s v="Wisconsin"/>
    <s v="Green Bay"/>
    <x v="0"/>
    <s v="Individual"/>
    <s v="Manual"/>
    <x v="0"/>
    <x v="33"/>
    <x v="16"/>
    <n v="140"/>
    <s v="330Nm@ 1600-2800rpm"/>
    <x v="2"/>
    <x v="1"/>
  </r>
  <r>
    <x v="6315"/>
    <x v="0"/>
    <x v="16"/>
    <x v="69"/>
    <x v="14"/>
    <s v="South"/>
    <s v="North Carolina"/>
    <s v="Charlotte"/>
    <x v="1"/>
    <s v="Individual"/>
    <s v="Manual"/>
    <x v="2"/>
    <x v="14"/>
    <x v="7"/>
    <n v="46.3"/>
    <s v="62Nm@ 3000rpm"/>
    <x v="0"/>
    <x v="1"/>
  </r>
  <r>
    <x v="6316"/>
    <x v="5"/>
    <x v="2"/>
    <x v="13"/>
    <x v="773"/>
    <s v="South"/>
    <s v="North Carolina"/>
    <s v="Charlotte"/>
    <x v="0"/>
    <s v="Dealer"/>
    <s v="Manual"/>
    <x v="1"/>
    <x v="34"/>
    <x v="9"/>
    <n v="68"/>
    <s v="16.3@ 2,000(kgm@ rpm)"/>
    <x v="0"/>
    <x v="1"/>
  </r>
  <r>
    <x v="6317"/>
    <x v="5"/>
    <x v="7"/>
    <x v="172"/>
    <x v="61"/>
    <s v="South"/>
    <s v="North Carolina"/>
    <s v="Chapel Hill"/>
    <x v="0"/>
    <s v="Dealer"/>
    <s v="Manual"/>
    <x v="0"/>
    <x v="27"/>
    <x v="81"/>
    <n v="67"/>
    <s v="160Nm@ 2000rpm"/>
    <x v="0"/>
    <x v="1"/>
  </r>
  <r>
    <x v="6318"/>
    <x v="5"/>
    <x v="13"/>
    <x v="105"/>
    <x v="232"/>
    <s v="South"/>
    <s v="North Carolina"/>
    <s v="Charlotte"/>
    <x v="0"/>
    <s v="Dealer"/>
    <s v="Manual"/>
    <x v="0"/>
    <x v="60"/>
    <x v="1"/>
    <n v="98.59"/>
    <s v="205Nm@ 1750-3250rpm"/>
    <x v="0"/>
    <x v="1"/>
  </r>
  <r>
    <x v="6319"/>
    <x v="5"/>
    <x v="14"/>
    <x v="19"/>
    <x v="247"/>
    <s v="South"/>
    <s v="North Carolina"/>
    <s v="Charlotte"/>
    <x v="0"/>
    <s v="Dealer"/>
    <s v="Manual"/>
    <x v="0"/>
    <x v="60"/>
    <x v="1"/>
    <n v="98.59"/>
    <s v="205Nm@ 1750-3250rpm"/>
    <x v="0"/>
    <x v="1"/>
  </r>
  <r>
    <x v="6320"/>
    <x v="5"/>
    <x v="0"/>
    <x v="10"/>
    <x v="344"/>
    <s v="South"/>
    <s v="North Carolina"/>
    <s v="Durham"/>
    <x v="0"/>
    <s v="Dealer"/>
    <s v="Manual"/>
    <x v="1"/>
    <x v="184"/>
    <x v="1"/>
    <n v="89.84"/>
    <s v="204Nm@ 2000-2750rpm"/>
    <x v="0"/>
    <x v="1"/>
  </r>
  <r>
    <x v="6321"/>
    <x v="5"/>
    <x v="4"/>
    <x v="70"/>
    <x v="98"/>
    <s v="South"/>
    <s v="North Carolina"/>
    <s v="Durham"/>
    <x v="0"/>
    <s v="Dealer"/>
    <s v="Manual"/>
    <x v="0"/>
    <x v="221"/>
    <x v="1"/>
    <n v="99.23"/>
    <s v="215Nm@ 1750-3000rpm"/>
    <x v="0"/>
    <x v="1"/>
  </r>
  <r>
    <x v="6322"/>
    <x v="5"/>
    <x v="13"/>
    <x v="10"/>
    <x v="83"/>
    <s v="South"/>
    <s v="North Carolina"/>
    <s v="Chapel Hill"/>
    <x v="1"/>
    <s v="Dealer"/>
    <s v="Manual"/>
    <x v="1"/>
    <x v="35"/>
    <x v="31"/>
    <n v="94.93"/>
    <s v="119Nm@ 4250rpm"/>
    <x v="0"/>
    <x v="1"/>
  </r>
  <r>
    <x v="6323"/>
    <x v="7"/>
    <x v="6"/>
    <x v="13"/>
    <x v="774"/>
    <s v="South"/>
    <s v="North Carolina"/>
    <s v="Chapel Hill"/>
    <x v="0"/>
    <s v="Individual"/>
    <s v="Manual"/>
    <x v="0"/>
    <x v="16"/>
    <x v="10"/>
    <n v="64.099999999999994"/>
    <s v="160Nm@ 2000rpm"/>
    <x v="0"/>
    <x v="1"/>
  </r>
  <r>
    <x v="6324"/>
    <x v="3"/>
    <x v="10"/>
    <x v="29"/>
    <x v="22"/>
    <s v="South"/>
    <s v="North Carolina"/>
    <s v="Chapel Hill"/>
    <x v="0"/>
    <s v="Individual"/>
    <s v="Manual"/>
    <x v="0"/>
    <x v="15"/>
    <x v="3"/>
    <n v="88.73"/>
    <s v="219.7Nm@ 1500-2750rpm"/>
    <x v="0"/>
    <x v="1"/>
  </r>
  <r>
    <x v="6325"/>
    <x v="0"/>
    <x v="2"/>
    <x v="206"/>
    <x v="14"/>
    <s v="South"/>
    <s v="North Carolina"/>
    <s v="Durham"/>
    <x v="0"/>
    <s v="Individual"/>
    <s v="Manual"/>
    <x v="0"/>
    <x v="34"/>
    <x v="0"/>
    <n v="75"/>
    <s v="190Nm@ 2000rpm"/>
    <x v="0"/>
    <x v="1"/>
  </r>
  <r>
    <x v="6326"/>
    <x v="7"/>
    <x v="6"/>
    <x v="162"/>
    <x v="675"/>
    <s v="South"/>
    <s v="North Carolina"/>
    <s v="Charlotte"/>
    <x v="0"/>
    <s v="Individual"/>
    <s v="Manual"/>
    <x v="0"/>
    <x v="16"/>
    <x v="10"/>
    <n v="64.099999999999994"/>
    <s v="160Nm@ 2000rpm"/>
    <x v="0"/>
    <x v="1"/>
  </r>
  <r>
    <x v="6327"/>
    <x v="5"/>
    <x v="11"/>
    <x v="9"/>
    <x v="454"/>
    <s v="South"/>
    <s v="North Carolina"/>
    <s v="Charlotte"/>
    <x v="0"/>
    <s v="Individual"/>
    <s v="Manual"/>
    <x v="0"/>
    <x v="34"/>
    <x v="9"/>
    <n v="67"/>
    <s v="160Nm@ 2000rpm"/>
    <x v="0"/>
    <x v="1"/>
  </r>
  <r>
    <x v="6328"/>
    <x v="15"/>
    <x v="6"/>
    <x v="349"/>
    <x v="64"/>
    <s v="South"/>
    <s v="North Carolina"/>
    <s v="Durham"/>
    <x v="0"/>
    <s v="Individual"/>
    <s v="Manual"/>
    <x v="1"/>
    <x v="59"/>
    <x v="28"/>
    <n v="103.6"/>
    <s v="250Nm@ 1500-2500rpm"/>
    <x v="0"/>
    <x v="1"/>
  </r>
  <r>
    <x v="6329"/>
    <x v="2"/>
    <x v="3"/>
    <x v="117"/>
    <x v="1"/>
    <s v="South"/>
    <s v="North Carolina"/>
    <s v="Durham"/>
    <x v="1"/>
    <s v="Individual"/>
    <s v="Manual"/>
    <x v="2"/>
    <x v="2"/>
    <x v="2"/>
    <n v="78"/>
    <s v="12.7@ 2,700(kgm@ rpm)"/>
    <x v="0"/>
    <x v="1"/>
  </r>
  <r>
    <x v="6330"/>
    <x v="0"/>
    <x v="4"/>
    <x v="0"/>
    <x v="22"/>
    <s v="South"/>
    <s v="North Carolina"/>
    <s v="Concord"/>
    <x v="1"/>
    <s v="Individual"/>
    <s v="Automatic"/>
    <x v="0"/>
    <x v="62"/>
    <x v="14"/>
    <n v="67.040000000000006"/>
    <s v="90Nm@ 3500rpm"/>
    <x v="0"/>
    <x v="1"/>
  </r>
  <r>
    <x v="6331"/>
    <x v="10"/>
    <x v="10"/>
    <x v="198"/>
    <x v="67"/>
    <s v="South"/>
    <s v="North Carolina"/>
    <s v="Durham"/>
    <x v="1"/>
    <s v="Individual"/>
    <s v="Manual"/>
    <x v="0"/>
    <x v="205"/>
    <x v="12"/>
    <n v="67"/>
    <s v="104Nm@ 4000rpm"/>
    <x v="2"/>
    <x v="1"/>
  </r>
  <r>
    <x v="6332"/>
    <x v="5"/>
    <x v="6"/>
    <x v="8"/>
    <x v="552"/>
    <s v="South"/>
    <s v="North Carolina"/>
    <s v="Durham"/>
    <x v="0"/>
    <s v="Individual"/>
    <s v="Manual"/>
    <x v="1"/>
    <x v="27"/>
    <x v="81"/>
    <n v="67"/>
    <s v="160Nm@ 2000rpm"/>
    <x v="0"/>
    <x v="1"/>
  </r>
  <r>
    <x v="6333"/>
    <x v="19"/>
    <x v="4"/>
    <x v="452"/>
    <x v="80"/>
    <s v="East"/>
    <s v="Pennsylvania"/>
    <s v="Bethlehem"/>
    <x v="0"/>
    <s v="Dealer"/>
    <s v="Automatic"/>
    <x v="0"/>
    <x v="104"/>
    <x v="37"/>
    <n v="177"/>
    <s v="430Nm@ 1750-2500rpm"/>
    <x v="0"/>
    <x v="1"/>
  </r>
  <r>
    <x v="6334"/>
    <x v="18"/>
    <x v="15"/>
    <x v="88"/>
    <x v="67"/>
    <s v="East"/>
    <s v="Pennsylvania"/>
    <s v="Bethel Park"/>
    <x v="1"/>
    <s v="Dealer"/>
    <s v="Automatic"/>
    <x v="0"/>
    <x v="90"/>
    <x v="36"/>
    <n v="214.56"/>
    <s v="202Nm@ 3600-5200rpm"/>
    <x v="0"/>
    <x v="1"/>
  </r>
  <r>
    <x v="6335"/>
    <x v="19"/>
    <x v="4"/>
    <x v="89"/>
    <x v="4"/>
    <s v="East"/>
    <s v="Pennsylvania"/>
    <s v="Bethlehem"/>
    <x v="0"/>
    <s v="Dealer"/>
    <s v="Automatic"/>
    <x v="0"/>
    <x v="91"/>
    <x v="37"/>
    <n v="177"/>
    <s v="430Nm@ 1750-2500rpm"/>
    <x v="0"/>
    <x v="1"/>
  </r>
  <r>
    <x v="6336"/>
    <x v="8"/>
    <x v="13"/>
    <x v="181"/>
    <x v="43"/>
    <s v="East"/>
    <s v="Pennsylvania"/>
    <s v="Bethlehem"/>
    <x v="0"/>
    <s v="Individual"/>
    <s v="Manual"/>
    <x v="0"/>
    <x v="128"/>
    <x v="16"/>
    <n v="147.94"/>
    <s v="320Nm@ 1500-3000rpm"/>
    <x v="2"/>
    <x v="1"/>
  </r>
  <r>
    <x v="6337"/>
    <x v="22"/>
    <x v="15"/>
    <x v="182"/>
    <x v="67"/>
    <s v="East"/>
    <s v="Pennsylvania"/>
    <s v="Bethel Park"/>
    <x v="0"/>
    <s v="Individual"/>
    <s v="Automatic"/>
    <x v="0"/>
    <x v="99"/>
    <x v="42"/>
    <n v="190"/>
    <s v="400Nm"/>
    <x v="0"/>
    <x v="1"/>
  </r>
  <r>
    <x v="6338"/>
    <x v="4"/>
    <x v="10"/>
    <x v="183"/>
    <x v="127"/>
    <s v="East"/>
    <s v="Pennsylvania"/>
    <s v="Bethel Park"/>
    <x v="1"/>
    <s v="Trustmark_Dealer"/>
    <s v="Automatic"/>
    <x v="0"/>
    <x v="109"/>
    <x v="19"/>
    <n v="157.69999999999999"/>
    <s v="213Nm@ 4500rpm"/>
    <x v="0"/>
    <x v="1"/>
  </r>
  <r>
    <x v="6339"/>
    <x v="0"/>
    <x v="7"/>
    <x v="3"/>
    <x v="128"/>
    <s v="East"/>
    <s v="Pennsylvania"/>
    <s v="Bethel Park"/>
    <x v="1"/>
    <s v="Trustmark_Dealer"/>
    <s v="Manual"/>
    <x v="0"/>
    <x v="69"/>
    <x v="14"/>
    <n v="67.05"/>
    <s v="90Nm@ 3500rpm"/>
    <x v="0"/>
    <x v="1"/>
  </r>
  <r>
    <x v="6340"/>
    <x v="0"/>
    <x v="14"/>
    <x v="184"/>
    <x v="129"/>
    <s v="East"/>
    <s v="Maine"/>
    <s v="Gorham"/>
    <x v="0"/>
    <s v="Dealer"/>
    <s v="Manual"/>
    <x v="0"/>
    <x v="163"/>
    <x v="0"/>
    <n v="74"/>
    <s v="190Nm@ 2000rpm"/>
    <x v="0"/>
    <x v="1"/>
  </r>
  <r>
    <x v="6341"/>
    <x v="2"/>
    <x v="10"/>
    <x v="105"/>
    <x v="130"/>
    <s v="East"/>
    <s v="New Hampshire"/>
    <s v="Derry"/>
    <x v="1"/>
    <s v="Trustmark_Dealer"/>
    <s v="Manual"/>
    <x v="0"/>
    <x v="23"/>
    <x v="13"/>
    <n v="88.7"/>
    <s v="110Nm@ 4800rpm"/>
    <x v="0"/>
    <x v="1"/>
  </r>
  <r>
    <x v="6342"/>
    <x v="4"/>
    <x v="7"/>
    <x v="185"/>
    <x v="131"/>
    <s v="East"/>
    <s v="New Jersey"/>
    <s v="New Milford"/>
    <x v="0"/>
    <s v="Trustmark_Dealer"/>
    <s v="Manual"/>
    <x v="1"/>
    <x v="37"/>
    <x v="19"/>
    <n v="100.6"/>
    <s v="200Nm@ 1200-3600rpm"/>
    <x v="2"/>
    <x v="1"/>
  </r>
  <r>
    <x v="6343"/>
    <x v="0"/>
    <x v="15"/>
    <x v="29"/>
    <x v="132"/>
    <s v="East"/>
    <s v="New Jersey"/>
    <s v="Edison"/>
    <x v="1"/>
    <s v="Trustmark_Dealer"/>
    <s v="Automatic"/>
    <x v="0"/>
    <x v="52"/>
    <x v="5"/>
    <n v="81.8"/>
    <s v="113Nm@ 4200rpm"/>
    <x v="0"/>
    <x v="1"/>
  </r>
  <r>
    <x v="6344"/>
    <x v="4"/>
    <x v="4"/>
    <x v="74"/>
    <x v="133"/>
    <s v="East"/>
    <s v="New Jersey"/>
    <s v="East Brunswick"/>
    <x v="1"/>
    <s v="Trustmark_Dealer"/>
    <s v="Manual"/>
    <x v="0"/>
    <x v="95"/>
    <x v="63"/>
    <n v="88.73"/>
    <s v="132Nm@ 3000rpm"/>
    <x v="0"/>
    <x v="1"/>
  </r>
  <r>
    <x v="6345"/>
    <x v="0"/>
    <x v="14"/>
    <x v="21"/>
    <x v="134"/>
    <s v="Central"/>
    <s v="Texas"/>
    <s v="San Juan"/>
    <x v="1"/>
    <s v="Dealer"/>
    <s v="Automatic"/>
    <x v="0"/>
    <x v="52"/>
    <x v="5"/>
    <n v="81.8"/>
    <s v="113Nm@ 4200rpm"/>
    <x v="0"/>
    <x v="1"/>
  </r>
  <r>
    <x v="6346"/>
    <x v="3"/>
    <x v="4"/>
    <x v="0"/>
    <x v="135"/>
    <s v="Central"/>
    <s v="Texas"/>
    <s v="San Marcos"/>
    <x v="0"/>
    <s v="Dealer"/>
    <s v="Manual"/>
    <x v="0"/>
    <x v="153"/>
    <x v="56"/>
    <n v="73.97"/>
    <s v="190.24nm@ 1750-2250rpm"/>
    <x v="0"/>
    <x v="1"/>
  </r>
  <r>
    <x v="6347"/>
    <x v="16"/>
    <x v="15"/>
    <x v="186"/>
    <x v="72"/>
    <s v="Central"/>
    <s v="Texas"/>
    <s v="San Juan"/>
    <x v="0"/>
    <s v="Dealer"/>
    <s v="Automatic"/>
    <x v="0"/>
    <x v="95"/>
    <x v="40"/>
    <n v="190"/>
    <s v="400Nm@ 1750-2500rpm"/>
    <x v="0"/>
    <x v="1"/>
  </r>
  <r>
    <x v="6348"/>
    <x v="16"/>
    <x v="15"/>
    <x v="187"/>
    <x v="136"/>
    <s v="Central"/>
    <s v="Texas"/>
    <s v="San Juan"/>
    <x v="0"/>
    <s v="Dealer"/>
    <s v="Automatic"/>
    <x v="0"/>
    <x v="95"/>
    <x v="40"/>
    <n v="190"/>
    <s v="400Nm@ 1750-2500rpm"/>
    <x v="0"/>
    <x v="1"/>
  </r>
  <r>
    <x v="6349"/>
    <x v="2"/>
    <x v="15"/>
    <x v="188"/>
    <x v="137"/>
    <s v="Central"/>
    <s v="Texas"/>
    <s v="San Juan"/>
    <x v="1"/>
    <s v="Trustmark_Dealer"/>
    <s v="Automatic"/>
    <x v="0"/>
    <x v="74"/>
    <x v="13"/>
    <n v="88.76"/>
    <s v="110Nm@ 4800rpm"/>
    <x v="0"/>
    <x v="1"/>
  </r>
  <r>
    <x v="6350"/>
    <x v="1"/>
    <x v="10"/>
    <x v="106"/>
    <x v="81"/>
    <s v="Central"/>
    <s v="Texas"/>
    <s v="San Juan"/>
    <x v="1"/>
    <s v="Dealer"/>
    <s v="Automatic"/>
    <x v="0"/>
    <x v="75"/>
    <x v="28"/>
    <n v="103.5"/>
    <s v="153Nm@ 3800rpm"/>
    <x v="0"/>
    <x v="1"/>
  </r>
  <r>
    <x v="6351"/>
    <x v="22"/>
    <x v="14"/>
    <x v="189"/>
    <x v="105"/>
    <s v="South"/>
    <s v="Florida"/>
    <s v="Poinciana"/>
    <x v="0"/>
    <s v="Dealer"/>
    <s v="Automatic"/>
    <x v="0"/>
    <x v="24"/>
    <x v="64"/>
    <n v="150"/>
    <s v="350Nm@ 1500-2750rpm"/>
    <x v="0"/>
    <x v="1"/>
  </r>
  <r>
    <x v="6352"/>
    <x v="19"/>
    <x v="4"/>
    <x v="452"/>
    <x v="80"/>
    <s v="South"/>
    <s v="Florida"/>
    <s v="Poinciana"/>
    <x v="0"/>
    <s v="Dealer"/>
    <s v="Automatic"/>
    <x v="0"/>
    <x v="104"/>
    <x v="37"/>
    <n v="177"/>
    <s v="430Nm@ 1750-2500rpm"/>
    <x v="0"/>
    <x v="1"/>
  </r>
  <r>
    <x v="6353"/>
    <x v="18"/>
    <x v="15"/>
    <x v="88"/>
    <x v="67"/>
    <s v="South"/>
    <s v="Florida"/>
    <s v="Poinciana"/>
    <x v="1"/>
    <s v="Dealer"/>
    <s v="Automatic"/>
    <x v="0"/>
    <x v="90"/>
    <x v="36"/>
    <n v="214.56"/>
    <s v="202Nm@ 3600-5200rpm"/>
    <x v="0"/>
    <x v="1"/>
  </r>
  <r>
    <x v="6354"/>
    <x v="19"/>
    <x v="4"/>
    <x v="89"/>
    <x v="4"/>
    <s v="South"/>
    <s v="Florida"/>
    <s v="Poinciana"/>
    <x v="0"/>
    <s v="Dealer"/>
    <s v="Automatic"/>
    <x v="0"/>
    <x v="91"/>
    <x v="37"/>
    <n v="177"/>
    <s v="430Nm@ 1750-2500rpm"/>
    <x v="0"/>
    <x v="1"/>
  </r>
  <r>
    <x v="6355"/>
    <x v="8"/>
    <x v="13"/>
    <x v="181"/>
    <x v="43"/>
    <s v="West"/>
    <s v="Arizona"/>
    <s v="Glendale"/>
    <x v="0"/>
    <s v="Individual"/>
    <s v="Manual"/>
    <x v="0"/>
    <x v="128"/>
    <x v="16"/>
    <n v="147.94"/>
    <s v="320Nm@ 1500-3000rpm"/>
    <x v="2"/>
    <x v="1"/>
  </r>
  <r>
    <x v="6356"/>
    <x v="22"/>
    <x v="15"/>
    <x v="182"/>
    <x v="67"/>
    <s v="West"/>
    <s v="Arizona"/>
    <s v="Glendale"/>
    <x v="0"/>
    <s v="Individual"/>
    <s v="Automatic"/>
    <x v="0"/>
    <x v="99"/>
    <x v="42"/>
    <n v="190"/>
    <s v="400Nm"/>
    <x v="0"/>
    <x v="1"/>
  </r>
  <r>
    <x v="6357"/>
    <x v="4"/>
    <x v="10"/>
    <x v="183"/>
    <x v="127"/>
    <s v="West"/>
    <s v="Arizona"/>
    <s v="Goodyear"/>
    <x v="1"/>
    <s v="Trustmark_Dealer"/>
    <s v="Automatic"/>
    <x v="0"/>
    <x v="109"/>
    <x v="19"/>
    <n v="157.69999999999999"/>
    <s v="213Nm@ 4500rpm"/>
    <x v="0"/>
    <x v="1"/>
  </r>
  <r>
    <x v="6358"/>
    <x v="0"/>
    <x v="7"/>
    <x v="3"/>
    <x v="128"/>
    <s v="West"/>
    <s v="Arizona"/>
    <s v="Kingman"/>
    <x v="1"/>
    <s v="Trustmark_Dealer"/>
    <s v="Manual"/>
    <x v="0"/>
    <x v="69"/>
    <x v="14"/>
    <n v="67.05"/>
    <s v="90Nm@ 3500rpm"/>
    <x v="0"/>
    <x v="1"/>
  </r>
  <r>
    <x v="6359"/>
    <x v="0"/>
    <x v="14"/>
    <x v="184"/>
    <x v="129"/>
    <s v="West"/>
    <s v="Arizona"/>
    <s v="Goodyear"/>
    <x v="0"/>
    <s v="Dealer"/>
    <s v="Manual"/>
    <x v="0"/>
    <x v="163"/>
    <x v="0"/>
    <n v="74"/>
    <s v="190Nm@ 2000rpm"/>
    <x v="0"/>
    <x v="1"/>
  </r>
  <r>
    <x v="6360"/>
    <x v="2"/>
    <x v="10"/>
    <x v="105"/>
    <x v="130"/>
    <s v="West"/>
    <s v="Arizona"/>
    <s v="Goodyear"/>
    <x v="1"/>
    <s v="Trustmark_Dealer"/>
    <s v="Manual"/>
    <x v="0"/>
    <x v="23"/>
    <x v="13"/>
    <n v="88.7"/>
    <s v="110Nm@ 4800rpm"/>
    <x v="0"/>
    <x v="1"/>
  </r>
  <r>
    <x v="6361"/>
    <x v="4"/>
    <x v="7"/>
    <x v="185"/>
    <x v="131"/>
    <s v="West"/>
    <s v="Arizona"/>
    <s v="Goodyear"/>
    <x v="0"/>
    <s v="Trustmark_Dealer"/>
    <s v="Manual"/>
    <x v="1"/>
    <x v="37"/>
    <x v="19"/>
    <n v="100.6"/>
    <s v="200Nm@ 1200-3600rpm"/>
    <x v="2"/>
    <x v="1"/>
  </r>
  <r>
    <x v="6362"/>
    <x v="0"/>
    <x v="15"/>
    <x v="29"/>
    <x v="132"/>
    <s v="West"/>
    <s v="Arizona"/>
    <s v="Goodyear"/>
    <x v="1"/>
    <s v="Trustmark_Dealer"/>
    <s v="Automatic"/>
    <x v="0"/>
    <x v="52"/>
    <x v="5"/>
    <n v="81.8"/>
    <s v="113Nm@ 4200rpm"/>
    <x v="0"/>
    <x v="1"/>
  </r>
  <r>
    <x v="6363"/>
    <x v="4"/>
    <x v="4"/>
    <x v="74"/>
    <x v="133"/>
    <s v="West"/>
    <s v="Arizona"/>
    <s v="Kingman"/>
    <x v="1"/>
    <s v="Trustmark_Dealer"/>
    <s v="Manual"/>
    <x v="0"/>
    <x v="95"/>
    <x v="63"/>
    <n v="88.73"/>
    <s v="132Nm@ 3000rpm"/>
    <x v="0"/>
    <x v="1"/>
  </r>
  <r>
    <x v="6364"/>
    <x v="0"/>
    <x v="14"/>
    <x v="21"/>
    <x v="134"/>
    <s v="Central"/>
    <s v="Michigan"/>
    <s v="Walker"/>
    <x v="1"/>
    <s v="Dealer"/>
    <s v="Automatic"/>
    <x v="0"/>
    <x v="52"/>
    <x v="5"/>
    <n v="81.8"/>
    <s v="113Nm@ 4200rpm"/>
    <x v="0"/>
    <x v="1"/>
  </r>
  <r>
    <x v="6365"/>
    <x v="3"/>
    <x v="4"/>
    <x v="0"/>
    <x v="135"/>
    <s v="Central"/>
    <s v="Michigan"/>
    <s v="Walker"/>
    <x v="0"/>
    <s v="Dealer"/>
    <s v="Manual"/>
    <x v="0"/>
    <x v="153"/>
    <x v="56"/>
    <n v="73.97"/>
    <s v="190.24nm@ 1750-2250rpm"/>
    <x v="0"/>
    <x v="1"/>
  </r>
  <r>
    <x v="6366"/>
    <x v="16"/>
    <x v="15"/>
    <x v="186"/>
    <x v="72"/>
    <s v="East"/>
    <s v="Ohio"/>
    <s v="Shaker Heights"/>
    <x v="0"/>
    <s v="Dealer"/>
    <s v="Automatic"/>
    <x v="0"/>
    <x v="95"/>
    <x v="40"/>
    <n v="190"/>
    <s v="400Nm@ 1750-2500rpm"/>
    <x v="0"/>
    <x v="1"/>
  </r>
  <r>
    <x v="6367"/>
    <x v="16"/>
    <x v="15"/>
    <x v="187"/>
    <x v="136"/>
    <s v="Central"/>
    <s v="Michigan"/>
    <s v="Holland"/>
    <x v="0"/>
    <s v="Dealer"/>
    <s v="Automatic"/>
    <x v="0"/>
    <x v="95"/>
    <x v="40"/>
    <n v="190"/>
    <s v="400Nm@ 1750-2500rpm"/>
    <x v="0"/>
    <x v="1"/>
  </r>
  <r>
    <x v="6368"/>
    <x v="2"/>
    <x v="15"/>
    <x v="188"/>
    <x v="137"/>
    <s v="Central"/>
    <s v="Michigan"/>
    <s v="Holland"/>
    <x v="1"/>
    <s v="Trustmark_Dealer"/>
    <s v="Automatic"/>
    <x v="0"/>
    <x v="74"/>
    <x v="13"/>
    <n v="88.76"/>
    <s v="110Nm@ 4800rpm"/>
    <x v="0"/>
    <x v="1"/>
  </r>
  <r>
    <x v="6369"/>
    <x v="1"/>
    <x v="10"/>
    <x v="106"/>
    <x v="81"/>
    <s v="Central"/>
    <s v="Michigan"/>
    <s v="Inkster"/>
    <x v="1"/>
    <s v="Dealer"/>
    <s v="Automatic"/>
    <x v="0"/>
    <x v="75"/>
    <x v="28"/>
    <n v="103.5"/>
    <s v="153Nm@ 3800rpm"/>
    <x v="0"/>
    <x v="1"/>
  </r>
  <r>
    <x v="6370"/>
    <x v="22"/>
    <x v="14"/>
    <x v="189"/>
    <x v="105"/>
    <s v="Central"/>
    <s v="Michigan"/>
    <s v="Inkster"/>
    <x v="0"/>
    <s v="Dealer"/>
    <s v="Automatic"/>
    <x v="0"/>
    <x v="24"/>
    <x v="64"/>
    <n v="150"/>
    <s v="350Nm@ 1500-2750rpm"/>
    <x v="0"/>
    <x v="1"/>
  </r>
  <r>
    <x v="6371"/>
    <x v="0"/>
    <x v="15"/>
    <x v="601"/>
    <x v="12"/>
    <s v="Central"/>
    <s v="Michigan"/>
    <s v="Jackson"/>
    <x v="0"/>
    <s v="Individual"/>
    <s v="Manual"/>
    <x v="0"/>
    <x v="127"/>
    <x v="0"/>
    <n v="74.02"/>
    <s v="190Nm@ 2000rpm"/>
    <x v="0"/>
    <x v="1"/>
  </r>
  <r>
    <x v="6372"/>
    <x v="3"/>
    <x v="2"/>
    <x v="148"/>
    <x v="236"/>
    <s v="Central"/>
    <s v="Michigan"/>
    <s v="Jackson"/>
    <x v="1"/>
    <s v="Individual"/>
    <s v="Manual"/>
    <x v="2"/>
    <x v="88"/>
    <x v="30"/>
    <n v="62.1"/>
    <s v="96.1Nm@ 3000rpm"/>
    <x v="0"/>
    <x v="1"/>
  </r>
  <r>
    <x v="6373"/>
    <x v="3"/>
    <x v="11"/>
    <x v="24"/>
    <x v="14"/>
    <s v="Central"/>
    <s v="Michigan"/>
    <s v="Inkster"/>
    <x v="0"/>
    <s v="Individual"/>
    <s v="Manual"/>
    <x v="1"/>
    <x v="80"/>
    <x v="3"/>
    <n v="88.76"/>
    <s v="219.6Nm@ 1750-2750rpm"/>
    <x v="0"/>
    <x v="1"/>
  </r>
  <r>
    <x v="6374"/>
    <x v="3"/>
    <x v="15"/>
    <x v="10"/>
    <x v="6"/>
    <s v="Central"/>
    <s v="Michigan"/>
    <s v="Inkster"/>
    <x v="1"/>
    <s v="Individual"/>
    <s v="Manual"/>
    <x v="0"/>
    <x v="20"/>
    <x v="30"/>
    <n v="68"/>
    <s v="99Nm@ 4500rpm"/>
    <x v="0"/>
    <x v="1"/>
  </r>
  <r>
    <x v="6375"/>
    <x v="7"/>
    <x v="11"/>
    <x v="143"/>
    <x v="10"/>
    <s v="Central"/>
    <s v="Michigan"/>
    <s v="Inkster"/>
    <x v="0"/>
    <s v="Individual"/>
    <s v="Manual"/>
    <x v="0"/>
    <x v="77"/>
    <x v="16"/>
    <n v="140"/>
    <s v="330Nm@ 1600-2800rpm"/>
    <x v="2"/>
    <x v="1"/>
  </r>
  <r>
    <x v="6376"/>
    <x v="16"/>
    <x v="16"/>
    <x v="136"/>
    <x v="25"/>
    <s v="Central"/>
    <s v="Michigan"/>
    <s v="Jackson"/>
    <x v="0"/>
    <s v="Individual"/>
    <s v="Automatic"/>
    <x v="2"/>
    <x v="212"/>
    <x v="85"/>
    <n v="235"/>
    <s v="53@ 2,000-2,750(kgm@ rpm)"/>
    <x v="0"/>
    <x v="1"/>
  </r>
  <r>
    <x v="6377"/>
    <x v="1"/>
    <x v="0"/>
    <x v="146"/>
    <x v="64"/>
    <s v="South"/>
    <s v="Arkansas"/>
    <s v="West Memphis"/>
    <x v="0"/>
    <s v="Individual"/>
    <s v="Manual"/>
    <x v="1"/>
    <x v="1"/>
    <x v="1"/>
    <n v="103.52"/>
    <s v="250Nm@ 1500-2500rpm"/>
    <x v="0"/>
    <x v="1"/>
  </r>
  <r>
    <x v="6378"/>
    <x v="7"/>
    <x v="13"/>
    <x v="143"/>
    <x v="12"/>
    <s v="South"/>
    <s v="Arkansas"/>
    <s v="West Memphis"/>
    <x v="0"/>
    <s v="Individual"/>
    <s v="Manual"/>
    <x v="2"/>
    <x v="189"/>
    <x v="16"/>
    <n v="120"/>
    <s v="280Nm@ 1800-2800rpm"/>
    <x v="2"/>
    <x v="1"/>
  </r>
  <r>
    <x v="6379"/>
    <x v="9"/>
    <x v="7"/>
    <x v="0"/>
    <x v="25"/>
    <s v="South"/>
    <s v="Arkansas"/>
    <s v="Russellville"/>
    <x v="0"/>
    <s v="Individual"/>
    <s v="Manual"/>
    <x v="0"/>
    <x v="23"/>
    <x v="0"/>
    <n v="73.8"/>
    <s v="172.5Nm@ 1750rpm"/>
    <x v="2"/>
    <x v="1"/>
  </r>
  <r>
    <x v="6380"/>
    <x v="0"/>
    <x v="14"/>
    <x v="301"/>
    <x v="338"/>
    <s v="South"/>
    <s v="Arkansas"/>
    <s v="Sherwood"/>
    <x v="0"/>
    <s v="Individual"/>
    <s v="Manual"/>
    <x v="0"/>
    <x v="122"/>
    <x v="0"/>
    <n v="88.5"/>
    <s v="200Nm@ 1750rpm"/>
    <x v="0"/>
    <x v="1"/>
  </r>
  <r>
    <x v="6381"/>
    <x v="8"/>
    <x v="7"/>
    <x v="10"/>
    <x v="14"/>
    <s v="South"/>
    <s v="Arkansas"/>
    <s v="Sherwood"/>
    <x v="0"/>
    <s v="Individual"/>
    <s v="Manual"/>
    <x v="1"/>
    <x v="193"/>
    <x v="16"/>
    <n v="138.1"/>
    <s v="320Nm@ 1700-2700rpm"/>
    <x v="2"/>
    <x v="1"/>
  </r>
  <r>
    <x v="6382"/>
    <x v="7"/>
    <x v="4"/>
    <x v="172"/>
    <x v="6"/>
    <s v="South"/>
    <s v="Arkansas"/>
    <s v="Sherwood"/>
    <x v="1"/>
    <s v="Individual"/>
    <s v="Manual"/>
    <x v="1"/>
    <x v="12"/>
    <x v="12"/>
    <n v="82"/>
    <s v="115Nm@ 3500-3600rpm"/>
    <x v="4"/>
    <x v="1"/>
  </r>
  <r>
    <x v="6383"/>
    <x v="6"/>
    <x v="0"/>
    <x v="0"/>
    <x v="547"/>
    <s v="South"/>
    <s v="Arkansas"/>
    <s v="Sherwood"/>
    <x v="0"/>
    <s v="Individual"/>
    <s v="Manual"/>
    <x v="0"/>
    <x v="9"/>
    <x v="10"/>
    <n v="108.45"/>
    <s v="248Nm@ 2250rpm"/>
    <x v="0"/>
    <x v="1"/>
  </r>
  <r>
    <x v="6384"/>
    <x v="2"/>
    <x v="4"/>
    <x v="36"/>
    <x v="19"/>
    <s v="South"/>
    <s v="Arkansas"/>
    <s v="Russellville"/>
    <x v="1"/>
    <s v="Individual"/>
    <s v="Manual"/>
    <x v="1"/>
    <x v="112"/>
    <x v="13"/>
    <n v="88.7"/>
    <s v="110Nm@ 4800rpm"/>
    <x v="0"/>
    <x v="1"/>
  </r>
  <r>
    <x v="6385"/>
    <x v="8"/>
    <x v="4"/>
    <x v="219"/>
    <x v="23"/>
    <s v="South"/>
    <s v="Arkansas"/>
    <s v="Springdale"/>
    <x v="1"/>
    <s v="Individual"/>
    <s v="Manual"/>
    <x v="0"/>
    <x v="131"/>
    <x v="53"/>
    <n v="88.7"/>
    <s v="140Nm@ 1500-4000rpm"/>
    <x v="0"/>
    <x v="1"/>
  </r>
  <r>
    <x v="6386"/>
    <x v="3"/>
    <x v="4"/>
    <x v="145"/>
    <x v="11"/>
    <s v="South"/>
    <s v="Arkansas"/>
    <s v="Sherwood"/>
    <x v="0"/>
    <s v="Individual"/>
    <s v="Manual"/>
    <x v="0"/>
    <x v="155"/>
    <x v="3"/>
    <n v="88.7"/>
    <s v="219.7Nm@ 1500-2750rpm"/>
    <x v="0"/>
    <x v="1"/>
  </r>
  <r>
    <x v="6387"/>
    <x v="15"/>
    <x v="10"/>
    <x v="10"/>
    <x v="17"/>
    <s v="South"/>
    <s v="Arkansas"/>
    <s v="Sherwood"/>
    <x v="1"/>
    <s v="Individual"/>
    <s v="Manual"/>
    <x v="0"/>
    <x v="30"/>
    <x v="12"/>
    <n v="73.75"/>
    <s v="110Nm@ 3750rpm"/>
    <x v="0"/>
    <x v="1"/>
  </r>
  <r>
    <x v="6388"/>
    <x v="7"/>
    <x v="0"/>
    <x v="164"/>
    <x v="12"/>
    <s v="East"/>
    <s v="Massachusetts"/>
    <s v="Bridgewater"/>
    <x v="0"/>
    <s v="Individual"/>
    <s v="Manual"/>
    <x v="1"/>
    <x v="149"/>
    <x v="60"/>
    <n v="62.1"/>
    <s v="195Nm@ 1400-2200rpm"/>
    <x v="2"/>
    <x v="1"/>
  </r>
  <r>
    <x v="6389"/>
    <x v="7"/>
    <x v="3"/>
    <x v="9"/>
    <x v="659"/>
    <s v="South"/>
    <s v="Arkansas"/>
    <s v="Springdale"/>
    <x v="0"/>
    <s v="Individual"/>
    <s v="Manual"/>
    <x v="3"/>
    <x v="201"/>
    <x v="77"/>
    <n v="120"/>
    <s v="290Nm@ 1800-2800rpm"/>
    <x v="5"/>
    <x v="1"/>
  </r>
  <r>
    <x v="6390"/>
    <x v="0"/>
    <x v="3"/>
    <x v="173"/>
    <x v="10"/>
    <s v="South"/>
    <s v="Arkansas"/>
    <s v="West Memphis"/>
    <x v="1"/>
    <s v="Individual"/>
    <s v="Manual"/>
    <x v="1"/>
    <x v="4"/>
    <x v="7"/>
    <n v="37"/>
    <s v="59Nm@ 2500rpm"/>
    <x v="1"/>
    <x v="1"/>
  </r>
  <r>
    <x v="6391"/>
    <x v="3"/>
    <x v="7"/>
    <x v="10"/>
    <x v="14"/>
    <s v="South"/>
    <s v="Arkansas"/>
    <s v="West Memphis"/>
    <x v="0"/>
    <s v="Individual"/>
    <s v="Manual"/>
    <x v="1"/>
    <x v="79"/>
    <x v="34"/>
    <n v="126.3"/>
    <s v="259.9Nm@ 1900-2750rpm"/>
    <x v="0"/>
    <x v="1"/>
  </r>
  <r>
    <x v="6392"/>
    <x v="8"/>
    <x v="9"/>
    <x v="7"/>
    <x v="10"/>
    <s v="South"/>
    <s v="Arkansas"/>
    <s v="West Memphis"/>
    <x v="0"/>
    <s v="Individual"/>
    <s v="Manual"/>
    <x v="1"/>
    <x v="185"/>
    <x v="3"/>
    <n v="53.5"/>
    <s v="8.5@ 2,500(kgm@ rpm)"/>
    <x v="0"/>
    <x v="1"/>
  </r>
  <r>
    <x v="6393"/>
    <x v="6"/>
    <x v="4"/>
    <x v="73"/>
    <x v="15"/>
    <s v="East"/>
    <s v="New York"/>
    <s v="Woodmere"/>
    <x v="1"/>
    <s v="Individual"/>
    <s v="Manual"/>
    <x v="0"/>
    <x v="129"/>
    <x v="52"/>
    <n v="53.3"/>
    <s v="72Nm@ 4386rpm"/>
    <x v="0"/>
    <x v="1"/>
  </r>
  <r>
    <x v="6394"/>
    <x v="3"/>
    <x v="4"/>
    <x v="105"/>
    <x v="11"/>
    <s v="East"/>
    <s v="New York"/>
    <s v="Woodmere"/>
    <x v="1"/>
    <s v="Individual"/>
    <s v="Manual"/>
    <x v="0"/>
    <x v="151"/>
    <x v="5"/>
    <n v="81.86"/>
    <s v="114.73Nm@ 4000rpm"/>
    <x v="0"/>
    <x v="1"/>
  </r>
  <r>
    <x v="6395"/>
    <x v="6"/>
    <x v="10"/>
    <x v="56"/>
    <x v="25"/>
    <s v="East"/>
    <s v="Maryland"/>
    <s v="Waldorf"/>
    <x v="1"/>
    <s v="Individual"/>
    <s v="Manual"/>
    <x v="0"/>
    <x v="86"/>
    <x v="35"/>
    <n v="67"/>
    <s v="91Nm@ 4250rpm"/>
    <x v="0"/>
    <x v="1"/>
  </r>
  <r>
    <x v="6396"/>
    <x v="3"/>
    <x v="14"/>
    <x v="21"/>
    <x v="11"/>
    <s v="East"/>
    <s v="Maryland"/>
    <s v="Waldorf"/>
    <x v="1"/>
    <s v="Individual"/>
    <s v="Manual"/>
    <x v="0"/>
    <x v="27"/>
    <x v="5"/>
    <n v="81.83"/>
    <s v="114.7Nm@ 4000rpm"/>
    <x v="0"/>
    <x v="1"/>
  </r>
  <r>
    <x v="6397"/>
    <x v="2"/>
    <x v="13"/>
    <x v="20"/>
    <x v="25"/>
    <s v="East"/>
    <s v="Maryland"/>
    <s v="Waldorf"/>
    <x v="0"/>
    <s v="Individual"/>
    <s v="Manual"/>
    <x v="0"/>
    <x v="42"/>
    <x v="1"/>
    <n v="98.6"/>
    <s v="200Nm@ 1750rpm"/>
    <x v="0"/>
    <x v="1"/>
  </r>
  <r>
    <x v="6398"/>
    <x v="0"/>
    <x v="11"/>
    <x v="172"/>
    <x v="7"/>
    <s v="East"/>
    <s v="New York"/>
    <s v="Woodmere"/>
    <x v="0"/>
    <s v="Individual"/>
    <s v="Manual"/>
    <x v="0"/>
    <x v="57"/>
    <x v="0"/>
    <n v="74"/>
    <s v="190Nm@ 2000rpm"/>
    <x v="0"/>
    <x v="1"/>
  </r>
  <r>
    <x v="6399"/>
    <x v="0"/>
    <x v="0"/>
    <x v="134"/>
    <x v="7"/>
    <s v="East"/>
    <s v="Maryland"/>
    <s v="Waldorf"/>
    <x v="0"/>
    <s v="Individual"/>
    <s v="Manual"/>
    <x v="0"/>
    <x v="0"/>
    <x v="0"/>
    <n v="74"/>
    <s v="190Nm@ 2000rpm"/>
    <x v="0"/>
    <x v="1"/>
  </r>
  <r>
    <x v="6400"/>
    <x v="0"/>
    <x v="0"/>
    <x v="170"/>
    <x v="25"/>
    <s v="East"/>
    <s v="Maryland"/>
    <s v="Waldorf"/>
    <x v="1"/>
    <s v="Individual"/>
    <s v="Manual"/>
    <x v="1"/>
    <x v="167"/>
    <x v="14"/>
    <n v="67.099999999999994"/>
    <s v="90Nm@ 3500rpm"/>
    <x v="0"/>
    <x v="1"/>
  </r>
  <r>
    <x v="6401"/>
    <x v="0"/>
    <x v="7"/>
    <x v="76"/>
    <x v="14"/>
    <s v="South"/>
    <s v="South Carolina"/>
    <s v="Taylors"/>
    <x v="0"/>
    <s v="Individual"/>
    <s v="Manual"/>
    <x v="3"/>
    <x v="0"/>
    <x v="0"/>
    <n v="74"/>
    <s v="190Nm@ 2000rpm"/>
    <x v="0"/>
    <x v="1"/>
  </r>
  <r>
    <x v="6402"/>
    <x v="7"/>
    <x v="11"/>
    <x v="185"/>
    <x v="1"/>
    <s v="East"/>
    <s v="New York"/>
    <s v="Woodmere"/>
    <x v="0"/>
    <s v="Individual"/>
    <s v="Manual"/>
    <x v="0"/>
    <x v="144"/>
    <x v="16"/>
    <n v="120"/>
    <s v="290Nm@ 1800-2800rpm"/>
    <x v="3"/>
    <x v="1"/>
  </r>
  <r>
    <x v="6403"/>
    <x v="8"/>
    <x v="14"/>
    <x v="14"/>
    <x v="11"/>
    <s v="East"/>
    <s v="New York"/>
    <s v="Woodmere"/>
    <x v="1"/>
    <s v="Individual"/>
    <s v="Manual"/>
    <x v="0"/>
    <x v="156"/>
    <x v="13"/>
    <n v="84"/>
    <s v="114Nm@ 3500rpm"/>
    <x v="0"/>
    <x v="1"/>
  </r>
  <r>
    <x v="6404"/>
    <x v="7"/>
    <x v="7"/>
    <x v="21"/>
    <x v="188"/>
    <s v="South"/>
    <s v="Florida"/>
    <s v="Brandon"/>
    <x v="0"/>
    <s v="Individual"/>
    <s v="Manual"/>
    <x v="0"/>
    <x v="77"/>
    <x v="16"/>
    <n v="140"/>
    <s v="330Nm@ 1600-2800rpm"/>
    <x v="2"/>
    <x v="1"/>
  </r>
  <r>
    <x v="6405"/>
    <x v="3"/>
    <x v="16"/>
    <x v="151"/>
    <x v="14"/>
    <s v="South"/>
    <s v="Florida"/>
    <s v="Bradenton"/>
    <x v="1"/>
    <s v="Individual"/>
    <s v="Manual"/>
    <x v="2"/>
    <x v="34"/>
    <x v="30"/>
    <n v="63"/>
    <s v="9.8@ 3,000(kgm@ rpm)"/>
    <x v="0"/>
    <x v="1"/>
  </r>
  <r>
    <x v="6406"/>
    <x v="0"/>
    <x v="3"/>
    <x v="7"/>
    <x v="775"/>
    <s v="South"/>
    <s v="Florida"/>
    <s v="Coconut Creek"/>
    <x v="1"/>
    <s v="Individual"/>
    <s v="Manual"/>
    <x v="0"/>
    <x v="4"/>
    <x v="7"/>
    <n v="37"/>
    <s v="59Nm@ 2500rpm"/>
    <x v="1"/>
    <x v="1"/>
  </r>
  <r>
    <x v="6407"/>
    <x v="8"/>
    <x v="17"/>
    <x v="10"/>
    <x v="23"/>
    <s v="South"/>
    <s v="Florida"/>
    <s v="Coconut Creek"/>
    <x v="1"/>
    <s v="Individual"/>
    <s v="Manual"/>
    <x v="0"/>
    <x v="156"/>
    <x v="13"/>
    <n v="83.83"/>
    <s v="114Nm@ 3500rpm"/>
    <x v="0"/>
    <x v="1"/>
  </r>
  <r>
    <x v="6408"/>
    <x v="3"/>
    <x v="3"/>
    <x v="144"/>
    <x v="43"/>
    <s v="South"/>
    <s v="Florida"/>
    <s v="Brandon"/>
    <x v="0"/>
    <s v="Individual"/>
    <s v="Manual"/>
    <x v="1"/>
    <x v="216"/>
    <x v="48"/>
    <n v="110"/>
    <s v="24@ 1,900-2,750(kgm@ rpm)"/>
    <x v="0"/>
    <x v="1"/>
  </r>
  <r>
    <x v="6409"/>
    <x v="1"/>
    <x v="14"/>
    <x v="19"/>
    <x v="11"/>
    <s v="South"/>
    <s v="Florida"/>
    <s v="Brandon"/>
    <x v="0"/>
    <s v="Individual"/>
    <s v="Manual"/>
    <x v="0"/>
    <x v="363"/>
    <x v="1"/>
    <n v="108.6"/>
    <s v="250Nm@ 1500-2500rpm"/>
    <x v="0"/>
    <x v="1"/>
  </r>
  <r>
    <x v="6410"/>
    <x v="17"/>
    <x v="7"/>
    <x v="76"/>
    <x v="604"/>
    <s v="South"/>
    <s v="Florida"/>
    <s v="Brandon"/>
    <x v="0"/>
    <s v="Individual"/>
    <s v="Manual"/>
    <x v="0"/>
    <x v="230"/>
    <x v="10"/>
    <n v="84.8"/>
    <s v="200Nm@ 2000rpm"/>
    <x v="0"/>
    <x v="1"/>
  </r>
  <r>
    <x v="6411"/>
    <x v="0"/>
    <x v="14"/>
    <x v="80"/>
    <x v="45"/>
    <s v="South"/>
    <s v="Florida"/>
    <s v="Bradenton"/>
    <x v="0"/>
    <s v="Individual"/>
    <s v="Manual"/>
    <x v="0"/>
    <x v="127"/>
    <x v="0"/>
    <n v="74.02"/>
    <s v="190Nm@ 2000rpm"/>
    <x v="0"/>
    <x v="1"/>
  </r>
  <r>
    <x v="6412"/>
    <x v="3"/>
    <x v="14"/>
    <x v="22"/>
    <x v="45"/>
    <s v="South"/>
    <s v="Florida"/>
    <s v="Coconut Creek"/>
    <x v="1"/>
    <s v="Individual"/>
    <s v="Manual"/>
    <x v="0"/>
    <x v="20"/>
    <x v="30"/>
    <n v="68"/>
    <s v="99Nm@ 4500rpm"/>
    <x v="0"/>
    <x v="1"/>
  </r>
  <r>
    <x v="6413"/>
    <x v="3"/>
    <x v="4"/>
    <x v="602"/>
    <x v="45"/>
    <s v="South"/>
    <s v="Florida"/>
    <s v="Bradenton"/>
    <x v="1"/>
    <s v="Individual"/>
    <s v="Manual"/>
    <x v="1"/>
    <x v="27"/>
    <x v="5"/>
    <n v="81.83"/>
    <s v="114.7Nm@ 4000rpm"/>
    <x v="0"/>
    <x v="1"/>
  </r>
  <r>
    <x v="6414"/>
    <x v="8"/>
    <x v="4"/>
    <x v="0"/>
    <x v="23"/>
    <s v="South"/>
    <s v="Florida"/>
    <s v="Coconut Creek"/>
    <x v="1"/>
    <s v="Individual"/>
    <s v="Manual"/>
    <x v="0"/>
    <x v="156"/>
    <x v="13"/>
    <n v="84"/>
    <s v="114Nm@ 3500rpm"/>
    <x v="0"/>
    <x v="1"/>
  </r>
  <r>
    <x v="6415"/>
    <x v="4"/>
    <x v="17"/>
    <x v="603"/>
    <x v="141"/>
    <s v="South"/>
    <s v="Florida"/>
    <s v="Coconut Creek"/>
    <x v="0"/>
    <s v="Individual"/>
    <s v="Automatic"/>
    <x v="0"/>
    <x v="239"/>
    <x v="89"/>
    <n v="147.51"/>
    <s v="360Nm@ 1400-2600rpm"/>
    <x v="2"/>
    <x v="1"/>
  </r>
  <r>
    <x v="6416"/>
    <x v="3"/>
    <x v="2"/>
    <x v="127"/>
    <x v="46"/>
    <s v="South"/>
    <s v="Alabama"/>
    <s v="Enterprise"/>
    <x v="0"/>
    <s v="Individual"/>
    <s v="Manual"/>
    <x v="1"/>
    <x v="3"/>
    <x v="3"/>
    <n v="90"/>
    <s v="22.4 kgm at 1750-2750rpm"/>
    <x v="0"/>
    <x v="1"/>
  </r>
  <r>
    <x v="6417"/>
    <x v="2"/>
    <x v="16"/>
    <x v="76"/>
    <x v="10"/>
    <s v="South"/>
    <s v="Alabama"/>
    <s v="Florence"/>
    <x v="1"/>
    <s v="Individual"/>
    <s v="Manual"/>
    <x v="2"/>
    <x v="39"/>
    <x v="68"/>
    <n v="130"/>
    <s v="172Nm@ 4300rpm"/>
    <x v="0"/>
    <x v="1"/>
  </r>
  <r>
    <x v="6418"/>
    <x v="0"/>
    <x v="4"/>
    <x v="14"/>
    <x v="1"/>
    <s v="South"/>
    <s v="Alabama"/>
    <s v="Florence"/>
    <x v="1"/>
    <s v="Individual"/>
    <s v="Manual"/>
    <x v="0"/>
    <x v="72"/>
    <x v="26"/>
    <n v="73"/>
    <s v="101Nm@ 3000rpm"/>
    <x v="0"/>
    <x v="1"/>
  </r>
  <r>
    <x v="6419"/>
    <x v="7"/>
    <x v="6"/>
    <x v="21"/>
    <x v="446"/>
    <s v="South"/>
    <s v="Alabama"/>
    <s v="Florence"/>
    <x v="0"/>
    <s v="Individual"/>
    <s v="Manual"/>
    <x v="0"/>
    <x v="26"/>
    <x v="58"/>
    <n v="112"/>
    <s v="260 Nm at 1800-2200 rpm"/>
    <x v="2"/>
    <x v="1"/>
  </r>
  <r>
    <x v="6420"/>
    <x v="6"/>
    <x v="10"/>
    <x v="62"/>
    <x v="25"/>
    <s v="South"/>
    <s v="Alabama"/>
    <s v="Enterprise"/>
    <x v="1"/>
    <s v="Individual"/>
    <s v="Manual"/>
    <x v="1"/>
    <x v="86"/>
    <x v="35"/>
    <n v="67"/>
    <s v="91Nm@ 4250rpm"/>
    <x v="0"/>
    <x v="1"/>
  </r>
  <r>
    <x v="6421"/>
    <x v="16"/>
    <x v="11"/>
    <x v="145"/>
    <x v="14"/>
    <s v="South"/>
    <s v="Alabama"/>
    <s v="Enterprise"/>
    <x v="0"/>
    <s v="Individual"/>
    <s v="Automatic"/>
    <x v="1"/>
    <x v="305"/>
    <x v="40"/>
    <n v="181"/>
    <s v="380Nm@ 1750-3000rpm"/>
    <x v="0"/>
    <x v="1"/>
  </r>
  <r>
    <x v="6422"/>
    <x v="0"/>
    <x v="2"/>
    <x v="8"/>
    <x v="156"/>
    <s v="South"/>
    <s v="Alabama"/>
    <s v="Florence"/>
    <x v="0"/>
    <s v="Individual"/>
    <s v="Manual"/>
    <x v="1"/>
    <x v="10"/>
    <x v="0"/>
    <n v="73.900000000000006"/>
    <s v="190Nm@ 2000rpm"/>
    <x v="0"/>
    <x v="1"/>
  </r>
  <r>
    <x v="6423"/>
    <x v="0"/>
    <x v="10"/>
    <x v="76"/>
    <x v="1"/>
    <s v="South"/>
    <s v="Alabama"/>
    <s v="Florence"/>
    <x v="1"/>
    <s v="Individual"/>
    <s v="Manual"/>
    <x v="0"/>
    <x v="72"/>
    <x v="26"/>
    <n v="73"/>
    <s v="101Nm@ 3000rpm"/>
    <x v="0"/>
    <x v="1"/>
  </r>
  <r>
    <x v="6424"/>
    <x v="4"/>
    <x v="7"/>
    <x v="199"/>
    <x v="345"/>
    <s v="South"/>
    <s v="Alabama"/>
    <s v="Florence"/>
    <x v="0"/>
    <s v="Individual"/>
    <s v="Manual"/>
    <x v="1"/>
    <x v="37"/>
    <x v="19"/>
    <n v="100.6"/>
    <s v="200Nm@ 1200-3600rpm"/>
    <x v="3"/>
    <x v="1"/>
  </r>
  <r>
    <x v="6425"/>
    <x v="0"/>
    <x v="13"/>
    <x v="8"/>
    <x v="120"/>
    <s v="South"/>
    <s v="Alabama"/>
    <s v="Florence"/>
    <x v="1"/>
    <s v="Individual"/>
    <s v="Manual"/>
    <x v="0"/>
    <x v="62"/>
    <x v="14"/>
    <n v="67.040000000000006"/>
    <s v="90Nm@ 3500rpm"/>
    <x v="0"/>
    <x v="1"/>
  </r>
  <r>
    <x v="6426"/>
    <x v="0"/>
    <x v="2"/>
    <x v="69"/>
    <x v="1"/>
    <s v="West"/>
    <s v="California"/>
    <s v="Salinas"/>
    <x v="1"/>
    <s v="Individual"/>
    <s v="Manual"/>
    <x v="2"/>
    <x v="11"/>
    <x v="6"/>
    <n v="67"/>
    <s v="84Nm@ 3500rpm"/>
    <x v="0"/>
    <x v="1"/>
  </r>
  <r>
    <x v="6427"/>
    <x v="7"/>
    <x v="13"/>
    <x v="37"/>
    <x v="7"/>
    <s v="East"/>
    <s v="Connecticut"/>
    <s v="Stamford"/>
    <x v="0"/>
    <s v="Individual"/>
    <s v="Manual"/>
    <x v="0"/>
    <x v="33"/>
    <x v="16"/>
    <n v="140"/>
    <s v="330Nm@ 1600-2800rpm"/>
    <x v="2"/>
    <x v="1"/>
  </r>
  <r>
    <x v="6428"/>
    <x v="3"/>
    <x v="14"/>
    <x v="40"/>
    <x v="45"/>
    <s v="West"/>
    <s v="California"/>
    <s v="Salinas"/>
    <x v="1"/>
    <s v="Individual"/>
    <s v="Manual"/>
    <x v="0"/>
    <x v="27"/>
    <x v="5"/>
    <n v="81.83"/>
    <s v="114.7Nm@ 4000rpm"/>
    <x v="0"/>
    <x v="1"/>
  </r>
  <r>
    <x v="6429"/>
    <x v="0"/>
    <x v="14"/>
    <x v="78"/>
    <x v="45"/>
    <s v="West"/>
    <s v="California"/>
    <s v="Salinas"/>
    <x v="1"/>
    <s v="Individual"/>
    <s v="Automatic"/>
    <x v="1"/>
    <x v="62"/>
    <x v="14"/>
    <n v="67.040000000000006"/>
    <s v="90Nm@ 3500rpm"/>
    <x v="0"/>
    <x v="1"/>
  </r>
  <r>
    <x v="6430"/>
    <x v="3"/>
    <x v="10"/>
    <x v="10"/>
    <x v="236"/>
    <s v="West"/>
    <s v="California"/>
    <s v="Salinas"/>
    <x v="1"/>
    <s v="Individual"/>
    <s v="Manual"/>
    <x v="2"/>
    <x v="11"/>
    <x v="5"/>
    <n v="82"/>
    <s v="114Nm@ 4000rpm"/>
    <x v="0"/>
    <x v="1"/>
  </r>
  <r>
    <x v="6431"/>
    <x v="4"/>
    <x v="13"/>
    <x v="135"/>
    <x v="7"/>
    <s v="West"/>
    <s v="California"/>
    <s v="San Bernardino"/>
    <x v="0"/>
    <s v="Individual"/>
    <s v="Manual"/>
    <x v="0"/>
    <x v="37"/>
    <x v="19"/>
    <n v="100.6"/>
    <s v="200Nm@ 1400-3400rpm"/>
    <x v="3"/>
    <x v="1"/>
  </r>
  <r>
    <x v="6432"/>
    <x v="7"/>
    <x v="13"/>
    <x v="10"/>
    <x v="1"/>
    <s v="West"/>
    <s v="California"/>
    <s v="San Carlos"/>
    <x v="0"/>
    <s v="Individual"/>
    <s v="Manual"/>
    <x v="0"/>
    <x v="195"/>
    <x v="48"/>
    <n v="100"/>
    <s v="240Nm@ 1600-2800rpm"/>
    <x v="2"/>
    <x v="1"/>
  </r>
  <r>
    <x v="6433"/>
    <x v="0"/>
    <x v="13"/>
    <x v="123"/>
    <x v="25"/>
    <s v="West"/>
    <s v="California"/>
    <s v="San Bernardino"/>
    <x v="0"/>
    <s v="Individual"/>
    <s v="Manual"/>
    <x v="0"/>
    <x v="56"/>
    <x v="0"/>
    <n v="74"/>
    <s v="190Nm@ 2000rpm"/>
    <x v="0"/>
    <x v="1"/>
  </r>
  <r>
    <x v="6434"/>
    <x v="0"/>
    <x v="16"/>
    <x v="9"/>
    <x v="44"/>
    <s v="West"/>
    <s v="California"/>
    <s v="San Bernardino"/>
    <x v="0"/>
    <s v="Individual"/>
    <s v="Manual"/>
    <x v="1"/>
    <x v="10"/>
    <x v="0"/>
    <n v="73.900000000000006"/>
    <s v="190Nm@ 2000rpm"/>
    <x v="0"/>
    <x v="1"/>
  </r>
  <r>
    <x v="6435"/>
    <x v="0"/>
    <x v="11"/>
    <x v="190"/>
    <x v="17"/>
    <s v="West"/>
    <s v="California"/>
    <s v="San Bernardino"/>
    <x v="1"/>
    <s v="Individual"/>
    <s v="Manual"/>
    <x v="0"/>
    <x v="11"/>
    <x v="14"/>
    <n v="67.099999999999994"/>
    <s v="90Nm@ 3500rpm"/>
    <x v="0"/>
    <x v="1"/>
  </r>
  <r>
    <x v="6436"/>
    <x v="3"/>
    <x v="14"/>
    <x v="225"/>
    <x v="280"/>
    <s v="East"/>
    <s v="New Hampshire"/>
    <s v="Portsmouth"/>
    <x v="1"/>
    <s v="Individual"/>
    <s v="Manual"/>
    <x v="0"/>
    <x v="27"/>
    <x v="5"/>
    <n v="81.83"/>
    <s v="114.7Nm@ 4000rpm"/>
    <x v="0"/>
    <x v="1"/>
  </r>
  <r>
    <x v="6437"/>
    <x v="3"/>
    <x v="14"/>
    <x v="252"/>
    <x v="776"/>
    <s v="West"/>
    <s v="California"/>
    <s v="Salinas"/>
    <x v="1"/>
    <s v="Individual"/>
    <s v="Manual"/>
    <x v="0"/>
    <x v="151"/>
    <x v="5"/>
    <n v="81.86"/>
    <s v="114.73Nm@ 4000rpm"/>
    <x v="0"/>
    <x v="1"/>
  </r>
  <r>
    <x v="6438"/>
    <x v="0"/>
    <x v="13"/>
    <x v="0"/>
    <x v="17"/>
    <s v="West"/>
    <s v="California"/>
    <s v="San Bernardino"/>
    <x v="1"/>
    <s v="Individual"/>
    <s v="Manual"/>
    <x v="1"/>
    <x v="114"/>
    <x v="5"/>
    <n v="83.11"/>
    <s v="115Nm@ 4000rpm"/>
    <x v="0"/>
    <x v="1"/>
  </r>
  <r>
    <x v="6439"/>
    <x v="0"/>
    <x v="0"/>
    <x v="156"/>
    <x v="17"/>
    <s v="West"/>
    <s v="California"/>
    <s v="San Bernardino"/>
    <x v="1"/>
    <s v="Individual"/>
    <s v="Manual"/>
    <x v="1"/>
    <x v="54"/>
    <x v="14"/>
    <n v="67.040000000000006"/>
    <s v="90Nm@ 3500rpm"/>
    <x v="0"/>
    <x v="1"/>
  </r>
  <r>
    <x v="6440"/>
    <x v="0"/>
    <x v="3"/>
    <x v="16"/>
    <x v="15"/>
    <s v="West"/>
    <s v="California"/>
    <s v="San Bernardino"/>
    <x v="1"/>
    <s v="Individual"/>
    <s v="Manual"/>
    <x v="2"/>
    <x v="14"/>
    <x v="7"/>
    <n v="46.3"/>
    <s v="62Nm@ 3000rpm"/>
    <x v="0"/>
    <x v="1"/>
  </r>
  <r>
    <x v="6441"/>
    <x v="9"/>
    <x v="11"/>
    <x v="13"/>
    <x v="1"/>
    <s v="East"/>
    <s v="Maine"/>
    <s v="Waterville"/>
    <x v="0"/>
    <s v="Individual"/>
    <s v="Manual"/>
    <x v="0"/>
    <x v="182"/>
    <x v="69"/>
    <n v="57.6"/>
    <s v="150Nm@ 1750rpm"/>
    <x v="0"/>
    <x v="1"/>
  </r>
  <r>
    <x v="6442"/>
    <x v="8"/>
    <x v="6"/>
    <x v="16"/>
    <x v="1"/>
    <s v="East"/>
    <s v="Vermont"/>
    <s v="Bennington"/>
    <x v="0"/>
    <s v="Individual"/>
    <s v="Manual"/>
    <x v="0"/>
    <x v="124"/>
    <x v="33"/>
    <n v="70"/>
    <s v="135.4Nm@ 2500rpm"/>
    <x v="0"/>
    <x v="1"/>
  </r>
  <r>
    <x v="6443"/>
    <x v="5"/>
    <x v="6"/>
    <x v="117"/>
    <x v="388"/>
    <s v="West"/>
    <s v="Idaho"/>
    <s v="Rexburg"/>
    <x v="0"/>
    <s v="Individual"/>
    <s v="Manual"/>
    <x v="1"/>
    <x v="8"/>
    <x v="9"/>
    <n v="68"/>
    <s v="160Nm@ 2000rpm"/>
    <x v="0"/>
    <x v="1"/>
  </r>
  <r>
    <x v="6444"/>
    <x v="7"/>
    <x v="7"/>
    <x v="21"/>
    <x v="12"/>
    <s v="West"/>
    <s v="Idaho"/>
    <s v="Post Falls"/>
    <x v="0"/>
    <s v="Individual"/>
    <s v="Manual"/>
    <x v="2"/>
    <x v="26"/>
    <x v="60"/>
    <n v="75"/>
    <s v="200Nm@ 1400-2200rpm"/>
    <x v="3"/>
    <x v="1"/>
  </r>
  <r>
    <x v="6445"/>
    <x v="1"/>
    <x v="11"/>
    <x v="158"/>
    <x v="340"/>
    <s v="West"/>
    <s v="Idaho"/>
    <s v="Post Falls"/>
    <x v="0"/>
    <s v="Individual"/>
    <s v="Manual"/>
    <x v="0"/>
    <x v="199"/>
    <x v="28"/>
    <n v="103.5"/>
    <s v="250Nm@ 1500-2500rpm"/>
    <x v="0"/>
    <x v="1"/>
  </r>
  <r>
    <x v="6446"/>
    <x v="8"/>
    <x v="3"/>
    <x v="69"/>
    <x v="46"/>
    <s v="West"/>
    <s v="Idaho"/>
    <s v="Rexburg"/>
    <x v="0"/>
    <s v="Individual"/>
    <s v="Manual"/>
    <x v="0"/>
    <x v="30"/>
    <x v="33"/>
    <n v="70"/>
    <s v="13.5@ 2,500(kgm@ rpm)"/>
    <x v="0"/>
    <x v="1"/>
  </r>
  <r>
    <x v="6447"/>
    <x v="4"/>
    <x v="6"/>
    <x v="8"/>
    <x v="546"/>
    <s v="West"/>
    <s v="Idaho"/>
    <s v="Post Falls"/>
    <x v="0"/>
    <s v="Individual"/>
    <s v="Manual"/>
    <x v="1"/>
    <x v="37"/>
    <x v="19"/>
    <n v="100.57"/>
    <s v="200Nm@ 1400-3400rpm"/>
    <x v="2"/>
    <x v="1"/>
  </r>
  <r>
    <x v="6448"/>
    <x v="8"/>
    <x v="11"/>
    <x v="85"/>
    <x v="152"/>
    <s v="West"/>
    <s v="Idaho"/>
    <s v="Post Falls"/>
    <x v="0"/>
    <s v="Individual"/>
    <s v="Manual"/>
    <x v="0"/>
    <x v="263"/>
    <x v="33"/>
    <n v="70"/>
    <s v="135.4Nm@ 2500"/>
    <x v="0"/>
    <x v="1"/>
  </r>
  <r>
    <x v="6449"/>
    <x v="3"/>
    <x v="14"/>
    <x v="59"/>
    <x v="22"/>
    <s v="West"/>
    <s v="Idaho"/>
    <s v="Rexburg"/>
    <x v="1"/>
    <s v="Individual"/>
    <s v="Manual"/>
    <x v="0"/>
    <x v="11"/>
    <x v="5"/>
    <n v="81.86"/>
    <s v="113.75nm@ 4000rpm"/>
    <x v="0"/>
    <x v="1"/>
  </r>
  <r>
    <x v="6450"/>
    <x v="15"/>
    <x v="17"/>
    <x v="195"/>
    <x v="15"/>
    <s v="West"/>
    <s v="Idaho"/>
    <s v="Rexburg"/>
    <x v="0"/>
    <s v="Individual"/>
    <s v="Manual"/>
    <x v="0"/>
    <x v="5"/>
    <x v="1"/>
    <n v="88.5"/>
    <s v="230Nm@ 1500-2500rpm"/>
    <x v="0"/>
    <x v="1"/>
  </r>
  <r>
    <x v="6451"/>
    <x v="3"/>
    <x v="4"/>
    <x v="10"/>
    <x v="19"/>
    <s v="West"/>
    <s v="Idaho"/>
    <s v="Post Falls"/>
    <x v="1"/>
    <s v="Individual"/>
    <s v="Manual"/>
    <x v="0"/>
    <x v="5"/>
    <x v="5"/>
    <n v="81.86"/>
    <s v="113.75nm@ 4000rpm"/>
    <x v="0"/>
    <x v="1"/>
  </r>
  <r>
    <x v="6452"/>
    <x v="6"/>
    <x v="10"/>
    <x v="25"/>
    <x v="67"/>
    <s v="West"/>
    <s v="Idaho"/>
    <s v="Post Falls"/>
    <x v="1"/>
    <s v="Individual"/>
    <s v="Manual"/>
    <x v="0"/>
    <x v="86"/>
    <x v="35"/>
    <n v="67"/>
    <s v="91Nm@ 4250rpm"/>
    <x v="0"/>
    <x v="1"/>
  </r>
  <r>
    <x v="6453"/>
    <x v="2"/>
    <x v="1"/>
    <x v="491"/>
    <x v="12"/>
    <s v="West"/>
    <s v="Idaho"/>
    <s v="Post Falls"/>
    <x v="1"/>
    <s v="Individual"/>
    <s v="Manual"/>
    <x v="1"/>
    <x v="39"/>
    <x v="68"/>
    <n v="130"/>
    <s v="172Nm@ 4300rpm"/>
    <x v="0"/>
    <x v="1"/>
  </r>
  <r>
    <x v="6454"/>
    <x v="8"/>
    <x v="4"/>
    <x v="8"/>
    <x v="15"/>
    <s v="West"/>
    <s v="Idaho"/>
    <s v="Rexburg"/>
    <x v="0"/>
    <s v="Individual"/>
    <s v="Manual"/>
    <x v="0"/>
    <x v="200"/>
    <x v="3"/>
    <n v="69.010000000000005"/>
    <s v="140Nm@ 1800-3000rpm"/>
    <x v="0"/>
    <x v="1"/>
  </r>
  <r>
    <x v="6455"/>
    <x v="14"/>
    <x v="14"/>
    <x v="604"/>
    <x v="19"/>
    <s v="South"/>
    <s v="Louisiana"/>
    <s v="Lafayette"/>
    <x v="0"/>
    <s v="Individual"/>
    <s v="Automatic"/>
    <x v="1"/>
    <x v="364"/>
    <x v="24"/>
    <n v="181"/>
    <s v="380Nm@ 1750-3000rpm"/>
    <x v="0"/>
    <x v="1"/>
  </r>
  <r>
    <x v="6456"/>
    <x v="3"/>
    <x v="6"/>
    <x v="12"/>
    <x v="10"/>
    <s v="South"/>
    <s v="Louisiana"/>
    <s v="Lafayette"/>
    <x v="0"/>
    <s v="Individual"/>
    <s v="Manual"/>
    <x v="1"/>
    <x v="3"/>
    <x v="3"/>
    <n v="90"/>
    <s v="22.4 kgm at 1750-2750rpm"/>
    <x v="0"/>
    <x v="1"/>
  </r>
  <r>
    <x v="6457"/>
    <x v="8"/>
    <x v="17"/>
    <x v="358"/>
    <x v="67"/>
    <s v="East"/>
    <s v="Maine"/>
    <s v="Sanford"/>
    <x v="1"/>
    <s v="Individual"/>
    <s v="Manual"/>
    <x v="0"/>
    <x v="30"/>
    <x v="12"/>
    <n v="108.5"/>
    <s v="170Nm@ 1750-4000rpm"/>
    <x v="0"/>
    <x v="1"/>
  </r>
  <r>
    <x v="6458"/>
    <x v="3"/>
    <x v="6"/>
    <x v="127"/>
    <x v="243"/>
    <s v="East"/>
    <s v="New Hampshire"/>
    <s v="Goffstown"/>
    <x v="0"/>
    <s v="Individual"/>
    <s v="Manual"/>
    <x v="0"/>
    <x v="3"/>
    <x v="3"/>
    <n v="90"/>
    <s v="22.4 kgm at 1750-2750rpm"/>
    <x v="0"/>
    <x v="1"/>
  </r>
  <r>
    <x v="6459"/>
    <x v="5"/>
    <x v="11"/>
    <x v="180"/>
    <x v="12"/>
    <s v="East"/>
    <s v="Maine"/>
    <s v="Westbrook"/>
    <x v="0"/>
    <s v="Individual"/>
    <s v="Manual"/>
    <x v="3"/>
    <x v="8"/>
    <x v="9"/>
    <n v="68"/>
    <s v="160Nm@ 2000rpm"/>
    <x v="0"/>
    <x v="1"/>
  </r>
  <r>
    <x v="6460"/>
    <x v="0"/>
    <x v="11"/>
    <x v="156"/>
    <x v="19"/>
    <s v="East"/>
    <s v="New Jersey"/>
    <s v="Fair Lawn"/>
    <x v="0"/>
    <s v="Individual"/>
    <s v="Manual"/>
    <x v="1"/>
    <x v="19"/>
    <x v="0"/>
    <n v="88.8"/>
    <s v="200Nm@ 1750rpm"/>
    <x v="0"/>
    <x v="1"/>
  </r>
  <r>
    <x v="6461"/>
    <x v="0"/>
    <x v="1"/>
    <x v="129"/>
    <x v="1"/>
    <s v="East"/>
    <s v="Vermont"/>
    <s v="Essex Junction"/>
    <x v="1"/>
    <s v="Individual"/>
    <s v="Manual"/>
    <x v="1"/>
    <x v="4"/>
    <x v="7"/>
    <n v="37"/>
    <s v="59Nm@ 2500rpm"/>
    <x v="1"/>
    <x v="1"/>
  </r>
  <r>
    <x v="6462"/>
    <x v="9"/>
    <x v="7"/>
    <x v="24"/>
    <x v="7"/>
    <s v="Central"/>
    <s v="Oklahoma"/>
    <s v="Altus"/>
    <x v="0"/>
    <s v="Individual"/>
    <s v="Manual"/>
    <x v="0"/>
    <x v="23"/>
    <x v="0"/>
    <n v="73.8"/>
    <s v="172.5Nm@ 1750rpm"/>
    <x v="2"/>
    <x v="1"/>
  </r>
  <r>
    <x v="6463"/>
    <x v="19"/>
    <x v="4"/>
    <x v="452"/>
    <x v="80"/>
    <s v="West"/>
    <s v="Colorado"/>
    <s v="Broomfield"/>
    <x v="0"/>
    <s v="Dealer"/>
    <s v="Automatic"/>
    <x v="0"/>
    <x v="104"/>
    <x v="37"/>
    <n v="177"/>
    <s v="430Nm@ 1750-2500rpm"/>
    <x v="0"/>
    <x v="1"/>
  </r>
  <r>
    <x v="6464"/>
    <x v="18"/>
    <x v="15"/>
    <x v="88"/>
    <x v="67"/>
    <s v="West"/>
    <s v="Colorado"/>
    <s v="Castle Rock"/>
    <x v="1"/>
    <s v="Dealer"/>
    <s v="Automatic"/>
    <x v="0"/>
    <x v="90"/>
    <x v="36"/>
    <n v="214.56"/>
    <s v="202Nm@ 3600-5200rpm"/>
    <x v="0"/>
    <x v="1"/>
  </r>
  <r>
    <x v="6465"/>
    <x v="19"/>
    <x v="4"/>
    <x v="89"/>
    <x v="4"/>
    <s v="West"/>
    <s v="Colorado"/>
    <s v="Broomfield"/>
    <x v="0"/>
    <s v="Dealer"/>
    <s v="Automatic"/>
    <x v="0"/>
    <x v="91"/>
    <x v="37"/>
    <n v="177"/>
    <s v="430Nm@ 1750-2500rpm"/>
    <x v="0"/>
    <x v="1"/>
  </r>
  <r>
    <x v="6466"/>
    <x v="8"/>
    <x v="13"/>
    <x v="181"/>
    <x v="43"/>
    <s v="West"/>
    <s v="Colorado"/>
    <s v="Castle Rock"/>
    <x v="0"/>
    <s v="Individual"/>
    <s v="Manual"/>
    <x v="0"/>
    <x v="128"/>
    <x v="16"/>
    <n v="147.94"/>
    <s v="320Nm@ 1500-3000rpm"/>
    <x v="2"/>
    <x v="1"/>
  </r>
  <r>
    <x v="6467"/>
    <x v="22"/>
    <x v="15"/>
    <x v="182"/>
    <x v="67"/>
    <s v="West"/>
    <s v="Colorado"/>
    <s v="Castle Rock"/>
    <x v="0"/>
    <s v="Individual"/>
    <s v="Automatic"/>
    <x v="0"/>
    <x v="99"/>
    <x v="42"/>
    <n v="190"/>
    <s v="400Nm"/>
    <x v="0"/>
    <x v="1"/>
  </r>
  <r>
    <x v="6468"/>
    <x v="4"/>
    <x v="10"/>
    <x v="183"/>
    <x v="127"/>
    <s v="West"/>
    <s v="Colorado"/>
    <s v="Broomfield"/>
    <x v="1"/>
    <s v="Trustmark_Dealer"/>
    <s v="Automatic"/>
    <x v="0"/>
    <x v="109"/>
    <x v="19"/>
    <n v="157.69999999999999"/>
    <s v="213Nm@ 4500rpm"/>
    <x v="0"/>
    <x v="1"/>
  </r>
  <r>
    <x v="6469"/>
    <x v="0"/>
    <x v="7"/>
    <x v="3"/>
    <x v="128"/>
    <s v="West"/>
    <s v="Colorado"/>
    <s v="Castle Rock"/>
    <x v="1"/>
    <s v="Trustmark_Dealer"/>
    <s v="Manual"/>
    <x v="0"/>
    <x v="69"/>
    <x v="14"/>
    <n v="67.05"/>
    <s v="90Nm@ 3500rpm"/>
    <x v="0"/>
    <x v="1"/>
  </r>
  <r>
    <x v="6470"/>
    <x v="0"/>
    <x v="14"/>
    <x v="184"/>
    <x v="129"/>
    <s v="West"/>
    <s v="Colorado"/>
    <s v="Broomfield"/>
    <x v="0"/>
    <s v="Dealer"/>
    <s v="Manual"/>
    <x v="0"/>
    <x v="163"/>
    <x v="0"/>
    <n v="74"/>
    <s v="190Nm@ 2000rpm"/>
    <x v="0"/>
    <x v="1"/>
  </r>
  <r>
    <x v="6471"/>
    <x v="2"/>
    <x v="10"/>
    <x v="105"/>
    <x v="130"/>
    <s v="South"/>
    <s v="Kentucky"/>
    <s v="Danville"/>
    <x v="1"/>
    <s v="Trustmark_Dealer"/>
    <s v="Manual"/>
    <x v="0"/>
    <x v="23"/>
    <x v="13"/>
    <n v="88.7"/>
    <s v="110Nm@ 4800rpm"/>
    <x v="0"/>
    <x v="1"/>
  </r>
  <r>
    <x v="6472"/>
    <x v="4"/>
    <x v="7"/>
    <x v="185"/>
    <x v="131"/>
    <s v="West"/>
    <s v="Colorado"/>
    <s v="Broomfield"/>
    <x v="0"/>
    <s v="Trustmark_Dealer"/>
    <s v="Manual"/>
    <x v="1"/>
    <x v="37"/>
    <x v="19"/>
    <n v="100.6"/>
    <s v="200Nm@ 1200-3600rpm"/>
    <x v="2"/>
    <x v="1"/>
  </r>
  <r>
    <x v="6473"/>
    <x v="0"/>
    <x v="15"/>
    <x v="29"/>
    <x v="132"/>
    <s v="South"/>
    <s v="Kentucky"/>
    <s v="Danville"/>
    <x v="1"/>
    <s v="Trustmark_Dealer"/>
    <s v="Automatic"/>
    <x v="0"/>
    <x v="52"/>
    <x v="5"/>
    <n v="81.8"/>
    <s v="113Nm@ 4200rpm"/>
    <x v="0"/>
    <x v="1"/>
  </r>
  <r>
    <x v="6474"/>
    <x v="4"/>
    <x v="4"/>
    <x v="74"/>
    <x v="133"/>
    <s v="South"/>
    <s v="Kentucky"/>
    <s v="Danville"/>
    <x v="1"/>
    <s v="Trustmark_Dealer"/>
    <s v="Manual"/>
    <x v="0"/>
    <x v="95"/>
    <x v="63"/>
    <n v="88.73"/>
    <s v="132Nm@ 3000rpm"/>
    <x v="0"/>
    <x v="1"/>
  </r>
  <r>
    <x v="6475"/>
    <x v="0"/>
    <x v="14"/>
    <x v="21"/>
    <x v="134"/>
    <s v="Central"/>
    <s v="Oklahoma"/>
    <s v="Altus"/>
    <x v="1"/>
    <s v="Dealer"/>
    <s v="Automatic"/>
    <x v="0"/>
    <x v="52"/>
    <x v="5"/>
    <n v="81.8"/>
    <s v="113Nm@ 4200rpm"/>
    <x v="0"/>
    <x v="1"/>
  </r>
  <r>
    <x v="6476"/>
    <x v="3"/>
    <x v="4"/>
    <x v="0"/>
    <x v="135"/>
    <s v="Central"/>
    <s v="Oklahoma"/>
    <s v="Altus"/>
    <x v="0"/>
    <s v="Dealer"/>
    <s v="Manual"/>
    <x v="0"/>
    <x v="153"/>
    <x v="56"/>
    <n v="73.97"/>
    <s v="190.24nm@ 1750-2250rpm"/>
    <x v="0"/>
    <x v="1"/>
  </r>
  <r>
    <x v="6477"/>
    <x v="16"/>
    <x v="15"/>
    <x v="186"/>
    <x v="72"/>
    <s v="West"/>
    <s v="Colorado"/>
    <s v="Colorado Springs"/>
    <x v="0"/>
    <s v="Dealer"/>
    <s v="Automatic"/>
    <x v="0"/>
    <x v="95"/>
    <x v="40"/>
    <n v="190"/>
    <s v="400Nm@ 1750-2500rpm"/>
    <x v="0"/>
    <x v="1"/>
  </r>
  <r>
    <x v="6478"/>
    <x v="16"/>
    <x v="15"/>
    <x v="187"/>
    <x v="136"/>
    <s v="Central"/>
    <s v="Texas"/>
    <s v="Spring"/>
    <x v="0"/>
    <s v="Dealer"/>
    <s v="Automatic"/>
    <x v="0"/>
    <x v="95"/>
    <x v="40"/>
    <n v="190"/>
    <s v="400Nm@ 1750-2500rpm"/>
    <x v="0"/>
    <x v="1"/>
  </r>
  <r>
    <x v="6479"/>
    <x v="2"/>
    <x v="15"/>
    <x v="188"/>
    <x v="137"/>
    <s v="Central"/>
    <s v="Texas"/>
    <s v="Spring"/>
    <x v="1"/>
    <s v="Trustmark_Dealer"/>
    <s v="Automatic"/>
    <x v="0"/>
    <x v="74"/>
    <x v="13"/>
    <n v="88.76"/>
    <s v="110Nm@ 4800rpm"/>
    <x v="0"/>
    <x v="1"/>
  </r>
  <r>
    <x v="6480"/>
    <x v="1"/>
    <x v="10"/>
    <x v="106"/>
    <x v="81"/>
    <s v="Central"/>
    <s v="Texas"/>
    <s v="Spring"/>
    <x v="1"/>
    <s v="Dealer"/>
    <s v="Automatic"/>
    <x v="0"/>
    <x v="75"/>
    <x v="28"/>
    <n v="103.5"/>
    <s v="153Nm@ 3800rpm"/>
    <x v="0"/>
    <x v="1"/>
  </r>
  <r>
    <x v="6481"/>
    <x v="22"/>
    <x v="14"/>
    <x v="189"/>
    <x v="105"/>
    <s v="Central"/>
    <s v="Texas"/>
    <s v="Sugar Land"/>
    <x v="0"/>
    <s v="Dealer"/>
    <s v="Automatic"/>
    <x v="0"/>
    <x v="24"/>
    <x v="64"/>
    <n v="150"/>
    <s v="350Nm@ 1500-2750rpm"/>
    <x v="0"/>
    <x v="1"/>
  </r>
  <r>
    <x v="6482"/>
    <x v="7"/>
    <x v="6"/>
    <x v="22"/>
    <x v="43"/>
    <s v="Central"/>
    <s v="Texas"/>
    <s v="Sugar Land"/>
    <x v="0"/>
    <s v="Individual"/>
    <s v="Manual"/>
    <x v="1"/>
    <x v="77"/>
    <x v="16"/>
    <n v="140"/>
    <s v="330Nm@ 1600-2800rpm"/>
    <x v="2"/>
    <x v="1"/>
  </r>
  <r>
    <x v="6483"/>
    <x v="8"/>
    <x v="0"/>
    <x v="5"/>
    <x v="43"/>
    <s v="Central"/>
    <s v="Texas"/>
    <s v="Sugar Land"/>
    <x v="0"/>
    <s v="Individual"/>
    <s v="Manual"/>
    <x v="1"/>
    <x v="299"/>
    <x v="16"/>
    <n v="138.03"/>
    <s v="320Nm@ 1750-2700rpm"/>
    <x v="0"/>
    <x v="1"/>
  </r>
  <r>
    <x v="6484"/>
    <x v="0"/>
    <x v="11"/>
    <x v="158"/>
    <x v="10"/>
    <s v="Central"/>
    <s v="Texas"/>
    <s v="Spring"/>
    <x v="0"/>
    <s v="Individual"/>
    <s v="Manual"/>
    <x v="1"/>
    <x v="57"/>
    <x v="0"/>
    <n v="74"/>
    <s v="190Nm@ 2000rpm"/>
    <x v="0"/>
    <x v="1"/>
  </r>
  <r>
    <x v="6485"/>
    <x v="8"/>
    <x v="2"/>
    <x v="180"/>
    <x v="777"/>
    <s v="East"/>
    <s v="Ohio"/>
    <s v="Newark"/>
    <x v="1"/>
    <s v="Individual"/>
    <s v="Manual"/>
    <x v="3"/>
    <x v="97"/>
    <x v="17"/>
    <n v="90"/>
    <s v="116Nm@ 4750rpm"/>
    <x v="0"/>
    <x v="1"/>
  </r>
  <r>
    <x v="6486"/>
    <x v="8"/>
    <x v="13"/>
    <x v="79"/>
    <x v="19"/>
    <s v="East"/>
    <s v="Ohio"/>
    <s v="Newark"/>
    <x v="0"/>
    <s v="Individual"/>
    <s v="Manual"/>
    <x v="0"/>
    <x v="119"/>
    <x v="0"/>
    <n v="74"/>
    <s v="190Nm@ 1750-3000rpm"/>
    <x v="0"/>
    <x v="1"/>
  </r>
  <r>
    <x v="6487"/>
    <x v="7"/>
    <x v="6"/>
    <x v="9"/>
    <x v="202"/>
    <s v="East"/>
    <s v="Ohio"/>
    <s v="Newark"/>
    <x v="0"/>
    <s v="Individual"/>
    <s v="Manual"/>
    <x v="2"/>
    <x v="117"/>
    <x v="75"/>
    <n v="95"/>
    <s v="220Nm at 1400-2600 rpm"/>
    <x v="3"/>
    <x v="1"/>
  </r>
  <r>
    <x v="6488"/>
    <x v="0"/>
    <x v="2"/>
    <x v="14"/>
    <x v="778"/>
    <s v="East"/>
    <s v="Ohio"/>
    <s v="Newark"/>
    <x v="0"/>
    <s v="Individual"/>
    <s v="Manual"/>
    <x v="0"/>
    <x v="34"/>
    <x v="0"/>
    <n v="75"/>
    <s v="190Nm@ 2000rpm"/>
    <x v="0"/>
    <x v="1"/>
  </r>
  <r>
    <x v="6489"/>
    <x v="4"/>
    <x v="16"/>
    <x v="33"/>
    <x v="145"/>
    <s v="East"/>
    <s v="Ohio"/>
    <s v="Middletown"/>
    <x v="0"/>
    <s v="Individual"/>
    <s v="Manual"/>
    <x v="2"/>
    <x v="142"/>
    <x v="19"/>
    <n v="102"/>
    <s v="20.4@ 1400-3400(kgm@ rpm)"/>
    <x v="3"/>
    <x v="1"/>
  </r>
  <r>
    <x v="6490"/>
    <x v="2"/>
    <x v="13"/>
    <x v="164"/>
    <x v="338"/>
    <s v="East"/>
    <s v="Ohio"/>
    <s v="Mentor"/>
    <x v="0"/>
    <s v="Individual"/>
    <s v="Manual"/>
    <x v="0"/>
    <x v="192"/>
    <x v="1"/>
    <n v="98.6"/>
    <s v="200Nm@ 1750rpm"/>
    <x v="0"/>
    <x v="1"/>
  </r>
  <r>
    <x v="6491"/>
    <x v="3"/>
    <x v="2"/>
    <x v="23"/>
    <x v="14"/>
    <s v="East"/>
    <s v="Ohio"/>
    <s v="Mentor"/>
    <x v="1"/>
    <s v="Individual"/>
    <s v="Manual"/>
    <x v="0"/>
    <x v="64"/>
    <x v="30"/>
    <n v="68.05"/>
    <s v="99.04Nm@ 4500rpm"/>
    <x v="0"/>
    <x v="1"/>
  </r>
  <r>
    <x v="6492"/>
    <x v="9"/>
    <x v="4"/>
    <x v="29"/>
    <x v="11"/>
    <s v="East"/>
    <s v="Ohio"/>
    <s v="Newark"/>
    <x v="0"/>
    <s v="Individual"/>
    <s v="Manual"/>
    <x v="1"/>
    <x v="23"/>
    <x v="0"/>
    <n v="73.739999999999995"/>
    <s v="172.5Nm@ 1750rpm"/>
    <x v="2"/>
    <x v="1"/>
  </r>
  <r>
    <x v="6493"/>
    <x v="11"/>
    <x v="15"/>
    <x v="369"/>
    <x v="93"/>
    <s v="East"/>
    <s v="Ohio"/>
    <s v="Middletown"/>
    <x v="0"/>
    <s v="Individual"/>
    <s v="Manual"/>
    <x v="0"/>
    <x v="150"/>
    <x v="70"/>
    <n v="170"/>
    <s v="350Nm@ 1750-2500rpm"/>
    <x v="0"/>
    <x v="1"/>
  </r>
  <r>
    <x v="6494"/>
    <x v="6"/>
    <x v="0"/>
    <x v="29"/>
    <x v="545"/>
    <s v="East"/>
    <s v="Ohio"/>
    <s v="Middletown"/>
    <x v="0"/>
    <s v="Individual"/>
    <s v="Manual"/>
    <x v="0"/>
    <x v="267"/>
    <x v="10"/>
    <n v="108.45"/>
    <s v="245Nm@ 1750rpm"/>
    <x v="0"/>
    <x v="1"/>
  </r>
  <r>
    <x v="6495"/>
    <x v="25"/>
    <x v="10"/>
    <x v="83"/>
    <x v="25"/>
    <s v="East"/>
    <s v="New Jersey"/>
    <s v="Glassboro"/>
    <x v="0"/>
    <s v="Individual"/>
    <s v="Manual"/>
    <x v="1"/>
    <x v="199"/>
    <x v="0"/>
    <n v="91.7"/>
    <s v="209Nm@ 2000rpm"/>
    <x v="0"/>
    <x v="1"/>
  </r>
  <r>
    <x v="6496"/>
    <x v="15"/>
    <x v="14"/>
    <x v="29"/>
    <x v="338"/>
    <s v="East"/>
    <s v="Massachusetts"/>
    <s v="Belmont"/>
    <x v="0"/>
    <s v="Individual"/>
    <s v="Automatic"/>
    <x v="0"/>
    <x v="365"/>
    <x v="1"/>
    <n v="108.62"/>
    <s v="250Nm@ 1500-3000rpm"/>
    <x v="0"/>
    <x v="1"/>
  </r>
  <r>
    <x v="6497"/>
    <x v="20"/>
    <x v="7"/>
    <x v="183"/>
    <x v="779"/>
    <s v="East"/>
    <s v="Massachusetts"/>
    <s v="Leominster"/>
    <x v="0"/>
    <s v="Individual"/>
    <s v="Automatic"/>
    <x v="2"/>
    <x v="280"/>
    <x v="16"/>
    <n v="187.7"/>
    <s v="420Nm@ 2000rpm"/>
    <x v="0"/>
    <x v="1"/>
  </r>
  <r>
    <x v="6498"/>
    <x v="9"/>
    <x v="4"/>
    <x v="36"/>
    <x v="15"/>
    <s v="East"/>
    <s v="Massachusetts"/>
    <s v="Wellesley"/>
    <x v="0"/>
    <s v="Individual"/>
    <s v="Manual"/>
    <x v="1"/>
    <x v="23"/>
    <x v="0"/>
    <n v="73.739999999999995"/>
    <s v="172.5Nm@ 1750rpm"/>
    <x v="2"/>
    <x v="1"/>
  </r>
  <r>
    <x v="6499"/>
    <x v="0"/>
    <x v="1"/>
    <x v="365"/>
    <x v="11"/>
    <s v="East"/>
    <s v="Maine"/>
    <s v="Auburn"/>
    <x v="1"/>
    <s v="Individual"/>
    <s v="Manual"/>
    <x v="2"/>
    <x v="4"/>
    <x v="7"/>
    <n v="37"/>
    <s v="59Nm@ 2500rpm"/>
    <x v="1"/>
    <x v="1"/>
  </r>
  <r>
    <x v="6500"/>
    <x v="0"/>
    <x v="4"/>
    <x v="309"/>
    <x v="780"/>
    <s v="East"/>
    <s v="Connecticut"/>
    <s v="Seymour"/>
    <x v="1"/>
    <s v="Individual"/>
    <s v="Manual"/>
    <x v="0"/>
    <x v="234"/>
    <x v="5"/>
    <n v="81.8"/>
    <s v="113Nm@ 4200rpm"/>
    <x v="0"/>
    <x v="1"/>
  </r>
  <r>
    <x v="6501"/>
    <x v="3"/>
    <x v="14"/>
    <x v="185"/>
    <x v="11"/>
    <s v="East"/>
    <s v="Maine"/>
    <s v="Bangor"/>
    <x v="0"/>
    <s v="Individual"/>
    <s v="Manual"/>
    <x v="0"/>
    <x v="15"/>
    <x v="3"/>
    <n v="88.76"/>
    <s v="224nm@ 1500-2750rpm"/>
    <x v="0"/>
    <x v="1"/>
  </r>
  <r>
    <x v="6502"/>
    <x v="0"/>
    <x v="11"/>
    <x v="33"/>
    <x v="236"/>
    <s v="East"/>
    <s v="Vermont"/>
    <s v="Colchester"/>
    <x v="0"/>
    <s v="Individual"/>
    <s v="Manual"/>
    <x v="1"/>
    <x v="57"/>
    <x v="0"/>
    <n v="74"/>
    <s v="190Nm@ 2000rpm"/>
    <x v="0"/>
    <x v="1"/>
  </r>
  <r>
    <x v="6503"/>
    <x v="3"/>
    <x v="4"/>
    <x v="43"/>
    <x v="160"/>
    <s v="East"/>
    <s v="New Jersey"/>
    <s v="Jersey City"/>
    <x v="0"/>
    <s v="Individual"/>
    <s v="Manual"/>
    <x v="0"/>
    <x v="15"/>
    <x v="3"/>
    <n v="88.73"/>
    <s v="219.7Nm@ 1500-2750rpm"/>
    <x v="0"/>
    <x v="1"/>
  </r>
  <r>
    <x v="6504"/>
    <x v="0"/>
    <x v="10"/>
    <x v="14"/>
    <x v="67"/>
    <s v="East"/>
    <s v="New Jersey"/>
    <s v="Bridgeton"/>
    <x v="1"/>
    <s v="Individual"/>
    <s v="Manual"/>
    <x v="1"/>
    <x v="54"/>
    <x v="14"/>
    <n v="67.040000000000006"/>
    <s v="90Nm@ 3500rpm"/>
    <x v="0"/>
    <x v="1"/>
  </r>
  <r>
    <x v="6505"/>
    <x v="8"/>
    <x v="0"/>
    <x v="9"/>
    <x v="781"/>
    <s v="East"/>
    <s v="Maine"/>
    <s v="Brunswick"/>
    <x v="0"/>
    <s v="Individual"/>
    <s v="Manual"/>
    <x v="1"/>
    <x v="200"/>
    <x v="3"/>
    <n v="69"/>
    <s v="140Nm@ 1800-3000rpm"/>
    <x v="0"/>
    <x v="1"/>
  </r>
  <r>
    <x v="6506"/>
    <x v="2"/>
    <x v="10"/>
    <x v="105"/>
    <x v="17"/>
    <s v="East"/>
    <s v="Vermont"/>
    <s v="Bennington"/>
    <x v="0"/>
    <s v="Individual"/>
    <s v="Manual"/>
    <x v="0"/>
    <x v="192"/>
    <x v="1"/>
    <n v="98.6"/>
    <s v="200Nm@ 1750rpm"/>
    <x v="0"/>
    <x v="1"/>
  </r>
  <r>
    <x v="6507"/>
    <x v="2"/>
    <x v="11"/>
    <x v="144"/>
    <x v="334"/>
    <s v="East"/>
    <s v="Massachusetts"/>
    <s v="New Bedford"/>
    <x v="1"/>
    <s v="Individual"/>
    <s v="Manual"/>
    <x v="1"/>
    <x v="124"/>
    <x v="12"/>
    <n v="86.8"/>
    <s v="109Nm@ 4500rpm"/>
    <x v="0"/>
    <x v="1"/>
  </r>
  <r>
    <x v="6508"/>
    <x v="0"/>
    <x v="0"/>
    <x v="472"/>
    <x v="1"/>
    <s v="East"/>
    <s v="New Jersey"/>
    <s v="Garfield"/>
    <x v="1"/>
    <s v="Individual"/>
    <s v="Manual"/>
    <x v="1"/>
    <x v="130"/>
    <x v="7"/>
    <n v="47.3"/>
    <s v="69Nm@ 3500rpm"/>
    <x v="0"/>
    <x v="1"/>
  </r>
  <r>
    <x v="6509"/>
    <x v="3"/>
    <x v="0"/>
    <x v="63"/>
    <x v="15"/>
    <s v="East"/>
    <s v="New Jersey"/>
    <s v="Dover"/>
    <x v="1"/>
    <s v="Individual"/>
    <s v="Manual"/>
    <x v="0"/>
    <x v="115"/>
    <x v="66"/>
    <n v="55.2"/>
    <s v="74.5Nm@ 4000rpm"/>
    <x v="0"/>
    <x v="1"/>
  </r>
  <r>
    <x v="6510"/>
    <x v="8"/>
    <x v="2"/>
    <x v="7"/>
    <x v="782"/>
    <s v="Central"/>
    <s v="Kansas"/>
    <s v="Shawnee"/>
    <x v="1"/>
    <s v="Individual"/>
    <s v="Manual"/>
    <x v="3"/>
    <x v="40"/>
    <x v="62"/>
    <n v="35"/>
    <s v="48@ 3,000+/-500(NM@ rpm)"/>
    <x v="1"/>
    <x v="1"/>
  </r>
  <r>
    <x v="6511"/>
    <x v="7"/>
    <x v="15"/>
    <x v="58"/>
    <x v="23"/>
    <s v="Central"/>
    <s v="Kansas"/>
    <s v="Shawnee"/>
    <x v="0"/>
    <s v="Individual"/>
    <s v="Manual"/>
    <x v="0"/>
    <x v="8"/>
    <x v="2"/>
    <n v="115"/>
    <s v="300Nm@ 1500-2500rpm"/>
    <x v="0"/>
    <x v="1"/>
  </r>
  <r>
    <x v="6512"/>
    <x v="17"/>
    <x v="11"/>
    <x v="25"/>
    <x v="43"/>
    <s v="Central"/>
    <s v="Kansas"/>
    <s v="Wichita"/>
    <x v="0"/>
    <s v="Individual"/>
    <s v="Manual"/>
    <x v="2"/>
    <x v="230"/>
    <x v="10"/>
    <n v="84.8"/>
    <s v="200Nm@ 2000rpm"/>
    <x v="0"/>
    <x v="1"/>
  </r>
  <r>
    <x v="6513"/>
    <x v="12"/>
    <x v="16"/>
    <x v="118"/>
    <x v="1"/>
    <s v="Central"/>
    <s v="Kansas"/>
    <s v="Wichita"/>
    <x v="0"/>
    <s v="Individual"/>
    <s v="Automatic"/>
    <x v="1"/>
    <x v="47"/>
    <x v="20"/>
    <n v="170"/>
    <s v="400Nm@ 1400-2800rpm"/>
    <x v="0"/>
    <x v="1"/>
  </r>
  <r>
    <x v="6514"/>
    <x v="0"/>
    <x v="2"/>
    <x v="152"/>
    <x v="10"/>
    <s v="Central"/>
    <s v="Kansas"/>
    <s v="Topeka"/>
    <x v="1"/>
    <s v="Individual"/>
    <s v="Manual"/>
    <x v="0"/>
    <x v="14"/>
    <x v="7"/>
    <n v="46.3"/>
    <s v="62Nm@ 3000rpm"/>
    <x v="0"/>
    <x v="1"/>
  </r>
  <r>
    <x v="6515"/>
    <x v="0"/>
    <x v="2"/>
    <x v="195"/>
    <x v="1"/>
    <s v="Central"/>
    <s v="Kansas"/>
    <s v="Topeka"/>
    <x v="0"/>
    <s v="Individual"/>
    <s v="Manual"/>
    <x v="1"/>
    <x v="34"/>
    <x v="0"/>
    <n v="75"/>
    <s v="190Nm@ 2000rpm"/>
    <x v="0"/>
    <x v="1"/>
  </r>
  <r>
    <x v="6516"/>
    <x v="15"/>
    <x v="11"/>
    <x v="62"/>
    <x v="146"/>
    <s v="Central"/>
    <s v="Kansas"/>
    <s v="Topeka"/>
    <x v="0"/>
    <s v="Individual"/>
    <s v="Manual"/>
    <x v="1"/>
    <x v="59"/>
    <x v="28"/>
    <n v="103.6"/>
    <s v="250Nm@ 1500-2500rpm"/>
    <x v="0"/>
    <x v="1"/>
  </r>
  <r>
    <x v="6517"/>
    <x v="0"/>
    <x v="6"/>
    <x v="3"/>
    <x v="26"/>
    <s v="Central"/>
    <s v="Kansas"/>
    <s v="Wichita"/>
    <x v="1"/>
    <s v="Individual"/>
    <s v="Manual"/>
    <x v="1"/>
    <x v="167"/>
    <x v="14"/>
    <n v="67.099999999999994"/>
    <s v="90Nm@ 3500rpm"/>
    <x v="0"/>
    <x v="1"/>
  </r>
  <r>
    <x v="6518"/>
    <x v="15"/>
    <x v="11"/>
    <x v="134"/>
    <x v="43"/>
    <s v="Central"/>
    <s v="Kansas"/>
    <s v="Wichita"/>
    <x v="0"/>
    <s v="Individual"/>
    <s v="Manual"/>
    <x v="2"/>
    <x v="91"/>
    <x v="24"/>
    <n v="138.1"/>
    <s v="320Nm@ 1750-2500rpm"/>
    <x v="0"/>
    <x v="1"/>
  </r>
  <r>
    <x v="6519"/>
    <x v="7"/>
    <x v="6"/>
    <x v="20"/>
    <x v="212"/>
    <s v="Central"/>
    <s v="Kansas"/>
    <s v="Wichita"/>
    <x v="0"/>
    <s v="Individual"/>
    <s v="Manual"/>
    <x v="0"/>
    <x v="144"/>
    <x v="16"/>
    <n v="120"/>
    <s v="290Nm@ 1800-2800rpm"/>
    <x v="3"/>
    <x v="1"/>
  </r>
  <r>
    <x v="6520"/>
    <x v="0"/>
    <x v="14"/>
    <x v="27"/>
    <x v="7"/>
    <s v="Central"/>
    <s v="Kansas"/>
    <s v="Topeka"/>
    <x v="0"/>
    <s v="Individual"/>
    <s v="Automatic"/>
    <x v="0"/>
    <x v="127"/>
    <x v="0"/>
    <n v="74"/>
    <s v="190Nm@ 2000rpm"/>
    <x v="0"/>
    <x v="1"/>
  </r>
  <r>
    <x v="6521"/>
    <x v="17"/>
    <x v="11"/>
    <x v="25"/>
    <x v="43"/>
    <s v="Central"/>
    <s v="Kansas"/>
    <s v="Topeka"/>
    <x v="0"/>
    <s v="Individual"/>
    <s v="Manual"/>
    <x v="2"/>
    <x v="230"/>
    <x v="10"/>
    <n v="84.8"/>
    <s v="200Nm@ 2000rpm"/>
    <x v="0"/>
    <x v="1"/>
  </r>
  <r>
    <x v="6522"/>
    <x v="5"/>
    <x v="7"/>
    <x v="144"/>
    <x v="19"/>
    <s v="Central"/>
    <s v="Kansas"/>
    <s v="Topeka"/>
    <x v="0"/>
    <s v="Individual"/>
    <s v="Manual"/>
    <x v="0"/>
    <x v="8"/>
    <x v="9"/>
    <n v="68.099999999999994"/>
    <s v="160Nm@ 2000rpm"/>
    <x v="0"/>
    <x v="1"/>
  </r>
  <r>
    <x v="6523"/>
    <x v="0"/>
    <x v="9"/>
    <x v="170"/>
    <x v="7"/>
    <s v="Central"/>
    <s v="Kansas"/>
    <s v="Topeka"/>
    <x v="0"/>
    <s v="Individual"/>
    <s v="Manual"/>
    <x v="1"/>
    <x v="10"/>
    <x v="0"/>
    <n v="73.900000000000006"/>
    <s v="190Nm@ 2000rpm"/>
    <x v="0"/>
    <x v="1"/>
  </r>
  <r>
    <x v="6524"/>
    <x v="0"/>
    <x v="9"/>
    <x v="170"/>
    <x v="783"/>
    <s v="Central"/>
    <s v="Kansas"/>
    <s v="Topeka"/>
    <x v="0"/>
    <s v="Individual"/>
    <s v="Manual"/>
    <x v="1"/>
    <x v="10"/>
    <x v="0"/>
    <n v="73.900000000000006"/>
    <s v="190Nm@ 2000rpm"/>
    <x v="0"/>
    <x v="1"/>
  </r>
  <r>
    <x v="6525"/>
    <x v="2"/>
    <x v="7"/>
    <x v="24"/>
    <x v="1"/>
    <s v="Central"/>
    <s v="Kansas"/>
    <s v="Wichita"/>
    <x v="1"/>
    <s v="Individual"/>
    <s v="Manual"/>
    <x v="1"/>
    <x v="99"/>
    <x v="12"/>
    <n v="86.7"/>
    <s v="109Nm@ 4500rpm"/>
    <x v="0"/>
    <x v="1"/>
  </r>
  <r>
    <x v="6526"/>
    <x v="0"/>
    <x v="2"/>
    <x v="148"/>
    <x v="397"/>
    <s v="West"/>
    <s v="California"/>
    <s v="Gilroy"/>
    <x v="1"/>
    <s v="Individual"/>
    <s v="Manual"/>
    <x v="1"/>
    <x v="74"/>
    <x v="14"/>
    <n v="66.099999999999994"/>
    <s v="90Nm@ 3500rpm"/>
    <x v="0"/>
    <x v="1"/>
  </r>
  <r>
    <x v="6527"/>
    <x v="8"/>
    <x v="2"/>
    <x v="349"/>
    <x v="145"/>
    <s v="East"/>
    <s v="Connecticut"/>
    <s v="Hamden"/>
    <x v="0"/>
    <s v="Individual"/>
    <s v="Manual"/>
    <x v="0"/>
    <x v="32"/>
    <x v="16"/>
    <n v="138"/>
    <s v="320Nm@ 1700-2700rpm"/>
    <x v="2"/>
    <x v="1"/>
  </r>
  <r>
    <x v="6528"/>
    <x v="3"/>
    <x v="6"/>
    <x v="83"/>
    <x v="246"/>
    <s v="West"/>
    <s v="California"/>
    <s v="Gilroy"/>
    <x v="0"/>
    <s v="Individual"/>
    <s v="Manual"/>
    <x v="1"/>
    <x v="79"/>
    <x v="34"/>
    <n v="126.3"/>
    <s v="259.9Nm@ 1900-2750rpm"/>
    <x v="0"/>
    <x v="1"/>
  </r>
  <r>
    <x v="6529"/>
    <x v="3"/>
    <x v="6"/>
    <x v="158"/>
    <x v="246"/>
    <s v="West"/>
    <s v="California"/>
    <s v="Gilroy"/>
    <x v="0"/>
    <s v="Individual"/>
    <s v="Manual"/>
    <x v="1"/>
    <x v="79"/>
    <x v="34"/>
    <n v="126.3"/>
    <s v="259.9Nm@ 1900-2750rpm"/>
    <x v="0"/>
    <x v="1"/>
  </r>
  <r>
    <x v="6530"/>
    <x v="6"/>
    <x v="4"/>
    <x v="24"/>
    <x v="17"/>
    <s v="East"/>
    <s v="New Jersey"/>
    <s v="Cherry Hill"/>
    <x v="1"/>
    <s v="Individual"/>
    <s v="Manual"/>
    <x v="0"/>
    <x v="86"/>
    <x v="35"/>
    <n v="67"/>
    <s v="91Nm@ 4250rpm"/>
    <x v="0"/>
    <x v="1"/>
  </r>
  <r>
    <x v="6531"/>
    <x v="7"/>
    <x v="16"/>
    <x v="127"/>
    <x v="10"/>
    <s v="East"/>
    <s v="Connecticut"/>
    <s v="East Haven"/>
    <x v="0"/>
    <s v="Individual"/>
    <s v="Manual"/>
    <x v="1"/>
    <x v="280"/>
    <x v="77"/>
    <n v="116.6"/>
    <s v="28.3@ 1,700-2,200(kgm@ rpm)"/>
    <x v="5"/>
    <x v="1"/>
  </r>
  <r>
    <x v="6532"/>
    <x v="10"/>
    <x v="10"/>
    <x v="172"/>
    <x v="12"/>
    <s v="South"/>
    <s v="Florida"/>
    <s v="Dunedin"/>
    <x v="1"/>
    <s v="Individual"/>
    <s v="Manual"/>
    <x v="1"/>
    <x v="116"/>
    <x v="12"/>
    <n v="67"/>
    <s v="104Nm@ 4000rpm"/>
    <x v="2"/>
    <x v="1"/>
  </r>
  <r>
    <x v="6533"/>
    <x v="8"/>
    <x v="2"/>
    <x v="117"/>
    <x v="45"/>
    <s v="South"/>
    <s v="Florida"/>
    <s v="Dunedin"/>
    <x v="0"/>
    <s v="Individual"/>
    <s v="Manual"/>
    <x v="1"/>
    <x v="48"/>
    <x v="0"/>
    <n v="88.8"/>
    <s v="200Nm@ 1750-3000rpm"/>
    <x v="0"/>
    <x v="1"/>
  </r>
  <r>
    <x v="6534"/>
    <x v="7"/>
    <x v="14"/>
    <x v="51"/>
    <x v="11"/>
    <s v="South"/>
    <s v="Florida"/>
    <s v="Dunedin"/>
    <x v="0"/>
    <s v="Individual"/>
    <s v="Manual"/>
    <x v="0"/>
    <x v="253"/>
    <x v="48"/>
    <n v="70"/>
    <s v="195Nm@ 1400-2200rpm"/>
    <x v="2"/>
    <x v="1"/>
  </r>
  <r>
    <x v="6535"/>
    <x v="0"/>
    <x v="17"/>
    <x v="21"/>
    <x v="6"/>
    <s v="Central"/>
    <s v="Missouri"/>
    <s v="Creve Coeur"/>
    <x v="1"/>
    <s v="Individual"/>
    <s v="Manual"/>
    <x v="0"/>
    <x v="71"/>
    <x v="5"/>
    <n v="81.8"/>
    <s v="113Nm@ 4200rpm"/>
    <x v="0"/>
    <x v="1"/>
  </r>
  <r>
    <x v="6536"/>
    <x v="0"/>
    <x v="0"/>
    <x v="170"/>
    <x v="45"/>
    <s v="Central"/>
    <s v="Missouri"/>
    <s v="Creve Coeur"/>
    <x v="1"/>
    <s v="Individual"/>
    <s v="Manual"/>
    <x v="1"/>
    <x v="130"/>
    <x v="7"/>
    <n v="47.3"/>
    <s v="69Nm@ 3500rpm"/>
    <x v="0"/>
    <x v="1"/>
  </r>
  <r>
    <x v="6537"/>
    <x v="0"/>
    <x v="0"/>
    <x v="5"/>
    <x v="12"/>
    <s v="Central"/>
    <s v="Missouri"/>
    <s v="Creve Coeur"/>
    <x v="0"/>
    <s v="Individual"/>
    <s v="Manual"/>
    <x v="1"/>
    <x v="57"/>
    <x v="0"/>
    <n v="74"/>
    <s v="190Nm@ 2000rpm"/>
    <x v="0"/>
    <x v="1"/>
  </r>
  <r>
    <x v="6538"/>
    <x v="9"/>
    <x v="3"/>
    <x v="165"/>
    <x v="25"/>
    <s v="Central"/>
    <s v="Missouri"/>
    <s v="Creve Coeur"/>
    <x v="1"/>
    <s v="Individual"/>
    <s v="Manual"/>
    <x v="1"/>
    <x v="99"/>
    <x v="84"/>
    <n v="62"/>
    <s v="90.3Nm@ 4200rpm"/>
    <x v="0"/>
    <x v="1"/>
  </r>
  <r>
    <x v="6539"/>
    <x v="0"/>
    <x v="4"/>
    <x v="185"/>
    <x v="25"/>
    <s v="South"/>
    <s v="Florida"/>
    <s v="Delray Beach"/>
    <x v="0"/>
    <s v="Individual"/>
    <s v="Manual"/>
    <x v="0"/>
    <x v="122"/>
    <x v="0"/>
    <n v="88.5"/>
    <s v="200Nm@ 1750rpm"/>
    <x v="0"/>
    <x v="1"/>
  </r>
  <r>
    <x v="6540"/>
    <x v="2"/>
    <x v="11"/>
    <x v="30"/>
    <x v="14"/>
    <s v="South"/>
    <s v="Florida"/>
    <s v="Deltona"/>
    <x v="1"/>
    <s v="Individual"/>
    <s v="Manual"/>
    <x v="1"/>
    <x v="24"/>
    <x v="2"/>
    <n v="116.3"/>
    <s v="146Nm@ 4800rpm"/>
    <x v="0"/>
    <x v="1"/>
  </r>
  <r>
    <x v="6541"/>
    <x v="0"/>
    <x v="10"/>
    <x v="233"/>
    <x v="12"/>
    <s v="South"/>
    <s v="Florida"/>
    <s v="Deltona"/>
    <x v="0"/>
    <s v="Individual"/>
    <s v="Manual"/>
    <x v="1"/>
    <x v="122"/>
    <x v="0"/>
    <n v="88.5"/>
    <s v="200Nm@ 1750rpm"/>
    <x v="0"/>
    <x v="1"/>
  </r>
  <r>
    <x v="6542"/>
    <x v="1"/>
    <x v="7"/>
    <x v="144"/>
    <x v="57"/>
    <s v="South"/>
    <s v="Florida"/>
    <s v="Deltona"/>
    <x v="0"/>
    <s v="Individual"/>
    <s v="Manual"/>
    <x v="1"/>
    <x v="314"/>
    <x v="13"/>
    <n v="75"/>
    <s v="180Nm@ 2000rpm"/>
    <x v="0"/>
    <x v="1"/>
  </r>
  <r>
    <x v="6543"/>
    <x v="0"/>
    <x v="3"/>
    <x v="69"/>
    <x v="57"/>
    <s v="Central"/>
    <s v="Missouri"/>
    <s v="Creve Coeur"/>
    <x v="1"/>
    <s v="Individual"/>
    <s v="Manual"/>
    <x v="1"/>
    <x v="23"/>
    <x v="6"/>
    <n v="64"/>
    <s v="84Nm@ 3500rpm"/>
    <x v="0"/>
    <x v="1"/>
  </r>
  <r>
    <x v="6544"/>
    <x v="5"/>
    <x v="20"/>
    <x v="122"/>
    <x v="19"/>
    <s v="Central"/>
    <s v="Missouri"/>
    <s v="Creve Coeur"/>
    <x v="1"/>
    <s v="Individual"/>
    <s v="Manual"/>
    <x v="2"/>
    <x v="136"/>
    <x v="97"/>
    <n v="92"/>
    <s v="130@ 2500(kgm@ rpm)"/>
    <x v="0"/>
    <x v="1"/>
  </r>
  <r>
    <x v="6545"/>
    <x v="1"/>
    <x v="4"/>
    <x v="43"/>
    <x v="17"/>
    <s v="South"/>
    <s v="Florida"/>
    <s v="Deltona"/>
    <x v="0"/>
    <s v="Individual"/>
    <s v="Automatic"/>
    <x v="1"/>
    <x v="366"/>
    <x v="1"/>
    <n v="108.6"/>
    <s v="250Nm@ 1500-2500rpm"/>
    <x v="0"/>
    <x v="1"/>
  </r>
  <r>
    <x v="6546"/>
    <x v="3"/>
    <x v="14"/>
    <x v="0"/>
    <x v="60"/>
    <s v="Central"/>
    <s v="Missouri"/>
    <s v="Creve Coeur"/>
    <x v="0"/>
    <s v="Individual"/>
    <s v="Manual"/>
    <x v="0"/>
    <x v="138"/>
    <x v="56"/>
    <n v="73.97"/>
    <s v="190.24nm@ 1750-2250rpm"/>
    <x v="0"/>
    <x v="1"/>
  </r>
  <r>
    <x v="6547"/>
    <x v="15"/>
    <x v="11"/>
    <x v="190"/>
    <x v="202"/>
    <s v="South"/>
    <s v="Florida"/>
    <s v="Altamonte Springs"/>
    <x v="0"/>
    <s v="Individual"/>
    <s v="Manual"/>
    <x v="0"/>
    <x v="202"/>
    <x v="13"/>
    <n v="73.900000000000006"/>
    <s v="180Nm@ 2000rpm"/>
    <x v="0"/>
    <x v="1"/>
  </r>
  <r>
    <x v="6548"/>
    <x v="0"/>
    <x v="13"/>
    <x v="21"/>
    <x v="46"/>
    <s v="South"/>
    <s v="Florida"/>
    <s v="Altamonte Springs"/>
    <x v="0"/>
    <s v="Individual"/>
    <s v="Manual"/>
    <x v="0"/>
    <x v="18"/>
    <x v="0"/>
    <n v="74"/>
    <s v="190Nm@ 2000rpm"/>
    <x v="0"/>
    <x v="1"/>
  </r>
  <r>
    <x v="6549"/>
    <x v="9"/>
    <x v="10"/>
    <x v="12"/>
    <x v="43"/>
    <s v="South"/>
    <s v="Florida"/>
    <s v="Altamonte Springs"/>
    <x v="0"/>
    <s v="Individual"/>
    <s v="Manual"/>
    <x v="1"/>
    <x v="23"/>
    <x v="0"/>
    <n v="73.739999999999995"/>
    <s v="172.5Nm@ 1750rpm"/>
    <x v="2"/>
    <x v="1"/>
  </r>
  <r>
    <x v="6550"/>
    <x v="3"/>
    <x v="11"/>
    <x v="161"/>
    <x v="152"/>
    <s v="South"/>
    <s v="Florida"/>
    <s v="Altamonte Springs"/>
    <x v="0"/>
    <s v="Individual"/>
    <s v="Manual"/>
    <x v="1"/>
    <x v="79"/>
    <x v="34"/>
    <n v="126.32"/>
    <s v="259.8Nm@ 1900-2750rpm"/>
    <x v="0"/>
    <x v="1"/>
  </r>
  <r>
    <x v="6551"/>
    <x v="0"/>
    <x v="14"/>
    <x v="8"/>
    <x v="53"/>
    <s v="West"/>
    <s v="California"/>
    <s v="Berkeley"/>
    <x v="1"/>
    <s v="Individual"/>
    <s v="Manual"/>
    <x v="0"/>
    <x v="22"/>
    <x v="7"/>
    <n v="47.3"/>
    <s v="69Nm@ 3500rpm"/>
    <x v="0"/>
    <x v="1"/>
  </r>
  <r>
    <x v="6552"/>
    <x v="3"/>
    <x v="7"/>
    <x v="172"/>
    <x v="12"/>
    <s v="West"/>
    <s v="California"/>
    <s v="Berkeley"/>
    <x v="1"/>
    <s v="Individual"/>
    <s v="Manual"/>
    <x v="0"/>
    <x v="49"/>
    <x v="5"/>
    <n v="78.900000000000006"/>
    <s v="111.7Nm@ 4000rpm"/>
    <x v="0"/>
    <x v="1"/>
  </r>
  <r>
    <x v="6553"/>
    <x v="8"/>
    <x v="20"/>
    <x v="365"/>
    <x v="784"/>
    <s v="West"/>
    <s v="California"/>
    <s v="Berkeley"/>
    <x v="0"/>
    <s v="Individual"/>
    <s v="Manual"/>
    <x v="0"/>
    <x v="24"/>
    <x v="33"/>
    <n v="62"/>
    <s v="12.5@ 2,500(kgm@ rpm)"/>
    <x v="0"/>
    <x v="1"/>
  </r>
  <r>
    <x v="6554"/>
    <x v="0"/>
    <x v="1"/>
    <x v="151"/>
    <x v="1"/>
    <s v="West"/>
    <s v="California"/>
    <s v="Berkeley"/>
    <x v="1"/>
    <s v="Individual"/>
    <s v="Manual"/>
    <x v="2"/>
    <x v="14"/>
    <x v="7"/>
    <n v="46.3"/>
    <s v="62Nm@ 3000rpm"/>
    <x v="0"/>
    <x v="1"/>
  </r>
  <r>
    <x v="6555"/>
    <x v="8"/>
    <x v="7"/>
    <x v="25"/>
    <x v="14"/>
    <s v="East"/>
    <s v="New Hampshire"/>
    <s v="Keene"/>
    <x v="0"/>
    <s v="Individual"/>
    <s v="Manual"/>
    <x v="0"/>
    <x v="270"/>
    <x v="3"/>
    <n v="69"/>
    <s v="140Nm@ 1800-3000rpm"/>
    <x v="0"/>
    <x v="1"/>
  </r>
  <r>
    <x v="6556"/>
    <x v="7"/>
    <x v="13"/>
    <x v="118"/>
    <x v="25"/>
    <s v="East"/>
    <s v="New Jersey"/>
    <s v="Paterson"/>
    <x v="0"/>
    <s v="Individual"/>
    <s v="Manual"/>
    <x v="0"/>
    <x v="149"/>
    <x v="60"/>
    <n v="62.1"/>
    <s v="195Nm@ 1400-2200rpm"/>
    <x v="2"/>
    <x v="1"/>
  </r>
  <r>
    <x v="6557"/>
    <x v="0"/>
    <x v="14"/>
    <x v="185"/>
    <x v="11"/>
    <s v="West"/>
    <s v="California"/>
    <s v="Berkeley"/>
    <x v="1"/>
    <s v="Individual"/>
    <s v="Manual"/>
    <x v="0"/>
    <x v="249"/>
    <x v="27"/>
    <n v="91.1"/>
    <s v="130Nm@ 4000rpm"/>
    <x v="0"/>
    <x v="1"/>
  </r>
  <r>
    <x v="6558"/>
    <x v="3"/>
    <x v="14"/>
    <x v="8"/>
    <x v="19"/>
    <s v="East"/>
    <s v="New Hampshire"/>
    <s v="Hudson"/>
    <x v="1"/>
    <s v="Individual"/>
    <s v="Manual"/>
    <x v="0"/>
    <x v="115"/>
    <x v="66"/>
    <n v="55.2"/>
    <s v="74.5Nm@ 4000rpm"/>
    <x v="0"/>
    <x v="1"/>
  </r>
  <r>
    <x v="6559"/>
    <x v="3"/>
    <x v="15"/>
    <x v="605"/>
    <x v="23"/>
    <s v="South"/>
    <s v="Florida"/>
    <s v="North Miami"/>
    <x v="1"/>
    <s v="Individual"/>
    <s v="Manual"/>
    <x v="0"/>
    <x v="11"/>
    <x v="5"/>
    <n v="81.86"/>
    <s v="113.75nm@ 4000rpm"/>
    <x v="0"/>
    <x v="1"/>
  </r>
  <r>
    <x v="6560"/>
    <x v="0"/>
    <x v="4"/>
    <x v="24"/>
    <x v="247"/>
    <s v="West"/>
    <s v="Nevada"/>
    <s v="North Las Vegas"/>
    <x v="1"/>
    <s v="Individual"/>
    <s v="Manual"/>
    <x v="0"/>
    <x v="22"/>
    <x v="7"/>
    <n v="47.3"/>
    <s v="69Nm@ 3500rpm"/>
    <x v="0"/>
    <x v="1"/>
  </r>
  <r>
    <x v="6561"/>
    <x v="0"/>
    <x v="4"/>
    <x v="29"/>
    <x v="17"/>
    <s v="West"/>
    <s v="Nevada"/>
    <s v="North Las Vegas"/>
    <x v="0"/>
    <s v="Individual"/>
    <s v="Manual"/>
    <x v="1"/>
    <x v="163"/>
    <x v="0"/>
    <n v="74"/>
    <s v="190Nm@ 2000rpm"/>
    <x v="0"/>
    <x v="1"/>
  </r>
  <r>
    <x v="6562"/>
    <x v="0"/>
    <x v="0"/>
    <x v="144"/>
    <x v="11"/>
    <s v="West"/>
    <s v="Nevada"/>
    <s v="North Las Vegas"/>
    <x v="1"/>
    <s v="Individual"/>
    <s v="Manual"/>
    <x v="0"/>
    <x v="74"/>
    <x v="14"/>
    <n v="66.099999999999994"/>
    <s v="90Nm@ 3500rpm"/>
    <x v="0"/>
    <x v="1"/>
  </r>
  <r>
    <x v="6563"/>
    <x v="0"/>
    <x v="0"/>
    <x v="9"/>
    <x v="11"/>
    <s v="Central"/>
    <s v="Oklahoma"/>
    <s v="Tulsa"/>
    <x v="1"/>
    <s v="Individual"/>
    <s v="Manual"/>
    <x v="2"/>
    <x v="130"/>
    <x v="7"/>
    <n v="47.3"/>
    <s v="69Nm@ 3500rpm"/>
    <x v="0"/>
    <x v="1"/>
  </r>
  <r>
    <x v="6564"/>
    <x v="7"/>
    <x v="13"/>
    <x v="19"/>
    <x v="785"/>
    <s v="Central"/>
    <s v="Oklahoma"/>
    <s v="Tulsa"/>
    <x v="0"/>
    <s v="Individual"/>
    <s v="Manual"/>
    <x v="0"/>
    <x v="189"/>
    <x v="16"/>
    <n v="120"/>
    <s v="280Nm@ 1800-2800rpm"/>
    <x v="2"/>
    <x v="1"/>
  </r>
  <r>
    <x v="6565"/>
    <x v="8"/>
    <x v="11"/>
    <x v="9"/>
    <x v="1"/>
    <s v="West"/>
    <s v="Oregon"/>
    <s v="Albany"/>
    <x v="0"/>
    <s v="Individual"/>
    <s v="Manual"/>
    <x v="0"/>
    <x v="270"/>
    <x v="3"/>
    <n v="69"/>
    <s v="140Nm@ 1800-3000rpm"/>
    <x v="0"/>
    <x v="1"/>
  </r>
  <r>
    <x v="6566"/>
    <x v="3"/>
    <x v="10"/>
    <x v="606"/>
    <x v="25"/>
    <s v="Central"/>
    <s v="Oklahoma"/>
    <s v="Tulsa"/>
    <x v="1"/>
    <s v="Individual"/>
    <s v="Manual"/>
    <x v="0"/>
    <x v="20"/>
    <x v="14"/>
    <n v="68.05"/>
    <s v="94.14Nm@ 3500rpm"/>
    <x v="0"/>
    <x v="1"/>
  </r>
  <r>
    <x v="6567"/>
    <x v="3"/>
    <x v="0"/>
    <x v="144"/>
    <x v="11"/>
    <s v="Central"/>
    <s v="Oklahoma"/>
    <s v="Tulsa"/>
    <x v="1"/>
    <s v="Individual"/>
    <s v="Manual"/>
    <x v="0"/>
    <x v="115"/>
    <x v="66"/>
    <n v="55.2"/>
    <s v="74.5Nm@ 4000rpm"/>
    <x v="0"/>
    <x v="1"/>
  </r>
  <r>
    <x v="6568"/>
    <x v="0"/>
    <x v="16"/>
    <x v="192"/>
    <x v="14"/>
    <s v="Central"/>
    <s v="Oklahoma"/>
    <s v="Tulsa"/>
    <x v="1"/>
    <s v="Individual"/>
    <s v="Manual"/>
    <x v="1"/>
    <x v="14"/>
    <x v="7"/>
    <n v="46.3"/>
    <s v="62Nm@ 3000rpm"/>
    <x v="0"/>
    <x v="1"/>
  </r>
  <r>
    <x v="6569"/>
    <x v="8"/>
    <x v="6"/>
    <x v="9"/>
    <x v="12"/>
    <s v="Central"/>
    <s v="Oklahoma"/>
    <s v="Tulsa"/>
    <x v="0"/>
    <s v="Individual"/>
    <s v="Manual"/>
    <x v="1"/>
    <x v="235"/>
    <x v="3"/>
    <n v="70"/>
    <s v="140Nm@ 1800-3000rpm"/>
    <x v="0"/>
    <x v="1"/>
  </r>
  <r>
    <x v="6570"/>
    <x v="3"/>
    <x v="11"/>
    <x v="0"/>
    <x v="10"/>
    <s v="South"/>
    <s v="Florida"/>
    <s v="Spring Hill"/>
    <x v="0"/>
    <s v="Individual"/>
    <s v="Manual"/>
    <x v="1"/>
    <x v="79"/>
    <x v="34"/>
    <n v="126.32"/>
    <s v="259.8Nm@ 1900-2750rpm"/>
    <x v="0"/>
    <x v="1"/>
  </r>
  <r>
    <x v="6571"/>
    <x v="7"/>
    <x v="7"/>
    <x v="143"/>
    <x v="83"/>
    <s v="South"/>
    <s v="Florida"/>
    <s v="Spring Hill"/>
    <x v="0"/>
    <s v="Individual"/>
    <s v="Manual"/>
    <x v="0"/>
    <x v="77"/>
    <x v="16"/>
    <n v="140"/>
    <s v="330Nm@ 1600-2800rpm"/>
    <x v="2"/>
    <x v="1"/>
  </r>
  <r>
    <x v="6572"/>
    <x v="8"/>
    <x v="2"/>
    <x v="9"/>
    <x v="5"/>
    <s v="Central"/>
    <s v="Michigan"/>
    <s v="Trenton"/>
    <x v="0"/>
    <s v="Individual"/>
    <s v="Manual"/>
    <x v="0"/>
    <x v="78"/>
    <x v="3"/>
    <n v="69"/>
    <s v="135Nm@ 2500rpm"/>
    <x v="0"/>
    <x v="1"/>
  </r>
  <r>
    <x v="6573"/>
    <x v="3"/>
    <x v="2"/>
    <x v="9"/>
    <x v="12"/>
    <s v="South"/>
    <s v="Florida"/>
    <s v="Spring Hill"/>
    <x v="1"/>
    <s v="Individual"/>
    <s v="Manual"/>
    <x v="1"/>
    <x v="49"/>
    <x v="5"/>
    <n v="78.900000000000006"/>
    <s v="111.8Nm@ 4000rpm"/>
    <x v="0"/>
    <x v="1"/>
  </r>
  <r>
    <x v="6574"/>
    <x v="7"/>
    <x v="6"/>
    <x v="1"/>
    <x v="786"/>
    <s v="Central"/>
    <s v="Michigan"/>
    <s v="Trenton"/>
    <x v="0"/>
    <s v="Individual"/>
    <s v="Manual"/>
    <x v="1"/>
    <x v="149"/>
    <x v="60"/>
    <n v="62.1"/>
    <s v="195Nm@ 1400-2200rpm"/>
    <x v="2"/>
    <x v="1"/>
  </r>
  <r>
    <x v="6575"/>
    <x v="8"/>
    <x v="16"/>
    <x v="144"/>
    <x v="10"/>
    <s v="Central"/>
    <s v="Michigan"/>
    <s v="Trenton"/>
    <x v="1"/>
    <s v="Individual"/>
    <s v="Manual"/>
    <x v="0"/>
    <x v="317"/>
    <x v="53"/>
    <n v="65"/>
    <s v="10.7@ 2,600(kgm@ rpm)"/>
    <x v="0"/>
    <x v="1"/>
  </r>
  <r>
    <x v="6576"/>
    <x v="6"/>
    <x v="10"/>
    <x v="63"/>
    <x v="22"/>
    <s v="Central"/>
    <s v="Michigan"/>
    <s v="Trenton"/>
    <x v="1"/>
    <s v="Individual"/>
    <s v="Manual"/>
    <x v="0"/>
    <x v="129"/>
    <x v="52"/>
    <n v="53.3"/>
    <s v="72Nm@ 4386rpm"/>
    <x v="0"/>
    <x v="1"/>
  </r>
  <r>
    <x v="6577"/>
    <x v="0"/>
    <x v="14"/>
    <x v="143"/>
    <x v="17"/>
    <s v="South"/>
    <s v="Louisiana"/>
    <s v="Shreveport"/>
    <x v="0"/>
    <s v="Individual"/>
    <s v="Manual"/>
    <x v="0"/>
    <x v="13"/>
    <x v="0"/>
    <n v="88.5"/>
    <s v="200Nm@ 1750rpm"/>
    <x v="2"/>
    <x v="1"/>
  </r>
  <r>
    <x v="6578"/>
    <x v="5"/>
    <x v="7"/>
    <x v="172"/>
    <x v="1"/>
    <s v="South"/>
    <s v="Louisiana"/>
    <s v="Shreveport"/>
    <x v="0"/>
    <s v="Individual"/>
    <s v="Manual"/>
    <x v="1"/>
    <x v="8"/>
    <x v="9"/>
    <n v="68.099999999999994"/>
    <s v="160Nm@ 2000rpm"/>
    <x v="0"/>
    <x v="1"/>
  </r>
  <r>
    <x v="6579"/>
    <x v="3"/>
    <x v="10"/>
    <x v="33"/>
    <x v="45"/>
    <s v="South"/>
    <s v="Louisiana"/>
    <s v="Shreveport"/>
    <x v="1"/>
    <s v="Individual"/>
    <s v="Manual"/>
    <x v="0"/>
    <x v="11"/>
    <x v="5"/>
    <n v="82"/>
    <s v="114Nm@ 4000rpm"/>
    <x v="0"/>
    <x v="1"/>
  </r>
  <r>
    <x v="6580"/>
    <x v="6"/>
    <x v="10"/>
    <x v="62"/>
    <x v="25"/>
    <s v="South"/>
    <s v="Louisiana"/>
    <s v="Slidell"/>
    <x v="1"/>
    <s v="Individual"/>
    <s v="Manual"/>
    <x v="0"/>
    <x v="129"/>
    <x v="52"/>
    <n v="53.3"/>
    <s v="72Nm@ 4386rpm"/>
    <x v="0"/>
    <x v="1"/>
  </r>
  <r>
    <x v="6581"/>
    <x v="0"/>
    <x v="0"/>
    <x v="24"/>
    <x v="12"/>
    <s v="South"/>
    <s v="Louisiana"/>
    <s v="Shreveport"/>
    <x v="1"/>
    <s v="Individual"/>
    <s v="Manual"/>
    <x v="0"/>
    <x v="29"/>
    <x v="14"/>
    <n v="67.05"/>
    <s v="90Nm@ 3500rpm"/>
    <x v="0"/>
    <x v="1"/>
  </r>
  <r>
    <x v="6582"/>
    <x v="3"/>
    <x v="7"/>
    <x v="172"/>
    <x v="12"/>
    <s v="South"/>
    <s v="Louisiana"/>
    <s v="Shreveport"/>
    <x v="1"/>
    <s v="Individual"/>
    <s v="Manual"/>
    <x v="1"/>
    <x v="49"/>
    <x v="5"/>
    <n v="78.900000000000006"/>
    <s v="111.8Nm@ 4000rpm"/>
    <x v="0"/>
    <x v="1"/>
  </r>
  <r>
    <x v="6583"/>
    <x v="3"/>
    <x v="10"/>
    <x v="143"/>
    <x v="146"/>
    <s v="South"/>
    <s v="Louisiana"/>
    <s v="Slidell"/>
    <x v="0"/>
    <s v="Individual"/>
    <s v="Manual"/>
    <x v="0"/>
    <x v="155"/>
    <x v="3"/>
    <n v="88.7"/>
    <s v="219.7Nm@ 1500-2750rpm"/>
    <x v="0"/>
    <x v="1"/>
  </r>
  <r>
    <x v="6584"/>
    <x v="3"/>
    <x v="10"/>
    <x v="19"/>
    <x v="547"/>
    <s v="South"/>
    <s v="Louisiana"/>
    <s v="Slidell"/>
    <x v="0"/>
    <s v="Individual"/>
    <s v="Manual"/>
    <x v="0"/>
    <x v="155"/>
    <x v="3"/>
    <n v="88.7"/>
    <s v="219.7Nm@ 1500-2750rpm"/>
    <x v="0"/>
    <x v="1"/>
  </r>
  <r>
    <x v="6585"/>
    <x v="15"/>
    <x v="2"/>
    <x v="127"/>
    <x v="1"/>
    <s v="South"/>
    <s v="Louisiana"/>
    <s v="Shreveport"/>
    <x v="0"/>
    <s v="Individual"/>
    <s v="Manual"/>
    <x v="2"/>
    <x v="59"/>
    <x v="28"/>
    <n v="103.6"/>
    <s v="250Nm@ 1500-2500rpm"/>
    <x v="0"/>
    <x v="1"/>
  </r>
  <r>
    <x v="6586"/>
    <x v="15"/>
    <x v="15"/>
    <x v="10"/>
    <x v="67"/>
    <s v="South"/>
    <s v="Louisiana"/>
    <s v="Shreveport"/>
    <x v="1"/>
    <s v="Individual"/>
    <s v="Manual"/>
    <x v="0"/>
    <x v="116"/>
    <x v="35"/>
    <n v="75"/>
    <s v="95Nm@ 3000-4300rpm"/>
    <x v="0"/>
    <x v="1"/>
  </r>
  <r>
    <x v="6587"/>
    <x v="5"/>
    <x v="11"/>
    <x v="63"/>
    <x v="19"/>
    <s v="South"/>
    <s v="Louisiana"/>
    <s v="Slidell"/>
    <x v="1"/>
    <s v="Individual"/>
    <s v="Manual"/>
    <x v="0"/>
    <x v="106"/>
    <x v="26"/>
    <n v="70"/>
    <s v="102Nm@ 4000rpm"/>
    <x v="0"/>
    <x v="1"/>
  </r>
  <r>
    <x v="6588"/>
    <x v="8"/>
    <x v="11"/>
    <x v="173"/>
    <x v="7"/>
    <s v="Central"/>
    <s v="Missouri"/>
    <s v="University City"/>
    <x v="1"/>
    <s v="Individual"/>
    <s v="Manual"/>
    <x v="0"/>
    <x v="138"/>
    <x v="62"/>
    <n v="37.479999999999997"/>
    <s v="51Nm@ 4000+/-500rpm"/>
    <x v="1"/>
    <x v="1"/>
  </r>
  <r>
    <x v="6589"/>
    <x v="0"/>
    <x v="9"/>
    <x v="69"/>
    <x v="2"/>
    <s v="West"/>
    <s v="Oregon"/>
    <s v="West Linn"/>
    <x v="1"/>
    <s v="Individual"/>
    <s v="Manual"/>
    <x v="2"/>
    <x v="74"/>
    <x v="14"/>
    <n v="66.099999999999994"/>
    <s v="90Nm@ 3500rpm"/>
    <x v="0"/>
    <x v="1"/>
  </r>
  <r>
    <x v="6590"/>
    <x v="2"/>
    <x v="4"/>
    <x v="43"/>
    <x v="298"/>
    <s v="West"/>
    <s v="Colorado"/>
    <s v="Louisville"/>
    <x v="0"/>
    <s v="Dealer"/>
    <s v="Manual"/>
    <x v="0"/>
    <x v="154"/>
    <x v="1"/>
    <n v="97.9"/>
    <s v="200Nm@ 1750rpm"/>
    <x v="0"/>
    <x v="1"/>
  </r>
  <r>
    <x v="6591"/>
    <x v="4"/>
    <x v="4"/>
    <x v="45"/>
    <x v="216"/>
    <s v="South"/>
    <s v="Alabama"/>
    <s v="Talladega"/>
    <x v="0"/>
    <s v="Dealer"/>
    <s v="Manual"/>
    <x v="0"/>
    <x v="239"/>
    <x v="89"/>
    <n v="147.80000000000001"/>
    <s v="343Nm@ 1400-2800rpm"/>
    <x v="2"/>
    <x v="1"/>
  </r>
  <r>
    <x v="6592"/>
    <x v="2"/>
    <x v="13"/>
    <x v="21"/>
    <x v="403"/>
    <s v="Central"/>
    <s v="Missouri"/>
    <s v="University City"/>
    <x v="0"/>
    <s v="Dealer"/>
    <s v="Manual"/>
    <x v="0"/>
    <x v="40"/>
    <x v="1"/>
    <n v="98.6"/>
    <s v="200Nm@ 1750rpm"/>
    <x v="0"/>
    <x v="1"/>
  </r>
  <r>
    <x v="6593"/>
    <x v="15"/>
    <x v="13"/>
    <x v="252"/>
    <x v="116"/>
    <s v="West"/>
    <s v="Oregon"/>
    <s v="West Linn"/>
    <x v="0"/>
    <s v="Individual"/>
    <s v="Manual"/>
    <x v="0"/>
    <x v="5"/>
    <x v="1"/>
    <n v="88.8"/>
    <s v="230Nm@ 1500-2500rpm"/>
    <x v="0"/>
    <x v="1"/>
  </r>
  <r>
    <x v="6594"/>
    <x v="0"/>
    <x v="9"/>
    <x v="16"/>
    <x v="12"/>
    <s v="West"/>
    <s v="Colorado"/>
    <s v="Louisville"/>
    <x v="1"/>
    <s v="Individual"/>
    <s v="Manual"/>
    <x v="1"/>
    <x v="14"/>
    <x v="7"/>
    <n v="46.3"/>
    <s v="62Nm@ 3000rpm"/>
    <x v="0"/>
    <x v="1"/>
  </r>
  <r>
    <x v="6595"/>
    <x v="8"/>
    <x v="16"/>
    <x v="85"/>
    <x v="11"/>
    <s v="Central"/>
    <s v="Missouri"/>
    <s v="University City"/>
    <x v="1"/>
    <s v="Individual"/>
    <s v="Manual"/>
    <x v="3"/>
    <x v="367"/>
    <x v="3"/>
    <n v="99.6"/>
    <s v="124Nm@ 3500rpm"/>
    <x v="0"/>
    <x v="1"/>
  </r>
  <r>
    <x v="6596"/>
    <x v="8"/>
    <x v="6"/>
    <x v="9"/>
    <x v="14"/>
    <s v="West"/>
    <s v="Colorado"/>
    <s v="Louisville"/>
    <x v="0"/>
    <s v="Individual"/>
    <s v="Manual"/>
    <x v="0"/>
    <x v="30"/>
    <x v="33"/>
    <n v="71"/>
    <s v="135Nm@ 2500rpm"/>
    <x v="0"/>
    <x v="1"/>
  </r>
  <r>
    <x v="6597"/>
    <x v="0"/>
    <x v="13"/>
    <x v="28"/>
    <x v="12"/>
    <s v="West"/>
    <s v="Oregon"/>
    <s v="West Linn"/>
    <x v="0"/>
    <s v="Individual"/>
    <s v="Manual"/>
    <x v="0"/>
    <x v="101"/>
    <x v="0"/>
    <n v="88.5"/>
    <s v="200Nm@ 1750rpm"/>
    <x v="0"/>
    <x v="1"/>
  </r>
  <r>
    <x v="6598"/>
    <x v="4"/>
    <x v="7"/>
    <x v="131"/>
    <x v="10"/>
    <s v="Central"/>
    <s v="Missouri"/>
    <s v="University City"/>
    <x v="0"/>
    <s v="Individual"/>
    <s v="Manual"/>
    <x v="0"/>
    <x v="37"/>
    <x v="19"/>
    <n v="100.6"/>
    <s v="200Nm@ 1400-3400rpm"/>
    <x v="3"/>
    <x v="1"/>
  </r>
  <r>
    <x v="6599"/>
    <x v="7"/>
    <x v="9"/>
    <x v="24"/>
    <x v="7"/>
    <s v="Central"/>
    <s v="Missouri"/>
    <s v="University City"/>
    <x v="0"/>
    <s v="Individual"/>
    <s v="Manual"/>
    <x v="1"/>
    <x v="26"/>
    <x v="58"/>
    <n v="112"/>
    <s v="260 Nm at 1800-2200 rpm"/>
    <x v="3"/>
    <x v="1"/>
  </r>
  <r>
    <x v="6600"/>
    <x v="5"/>
    <x v="11"/>
    <x v="50"/>
    <x v="388"/>
    <s v="Central"/>
    <s v="Missouri"/>
    <s v="University City"/>
    <x v="0"/>
    <s v="Individual"/>
    <s v="Manual"/>
    <x v="1"/>
    <x v="8"/>
    <x v="9"/>
    <n v="68"/>
    <s v="160Nm@ 2000rpm"/>
    <x v="0"/>
    <x v="1"/>
  </r>
  <r>
    <x v="6601"/>
    <x v="2"/>
    <x v="6"/>
    <x v="8"/>
    <x v="15"/>
    <s v="West"/>
    <s v="California"/>
    <s v="Lawndale"/>
    <x v="1"/>
    <s v="Individual"/>
    <s v="Manual"/>
    <x v="0"/>
    <x v="298"/>
    <x v="68"/>
    <n v="132"/>
    <s v="17.5@ 4,300(kgm@ rpm)"/>
    <x v="0"/>
    <x v="1"/>
  </r>
  <r>
    <x v="6602"/>
    <x v="3"/>
    <x v="13"/>
    <x v="164"/>
    <x v="348"/>
    <s v="West"/>
    <s v="California"/>
    <s v="Lemon Grove"/>
    <x v="0"/>
    <s v="Individual"/>
    <s v="Manual"/>
    <x v="1"/>
    <x v="169"/>
    <x v="61"/>
    <n v="71"/>
    <s v="180.4Nm@ 1750-2500rpm"/>
    <x v="0"/>
    <x v="1"/>
  </r>
  <r>
    <x v="6603"/>
    <x v="0"/>
    <x v="11"/>
    <x v="14"/>
    <x v="7"/>
    <s v="West"/>
    <s v="California"/>
    <s v="Lawndale"/>
    <x v="0"/>
    <s v="Individual"/>
    <s v="Manual"/>
    <x v="0"/>
    <x v="87"/>
    <x v="0"/>
    <n v="88.76"/>
    <s v="200Nm@ 1750rpm"/>
    <x v="2"/>
    <x v="1"/>
  </r>
  <r>
    <x v="6604"/>
    <x v="4"/>
    <x v="7"/>
    <x v="131"/>
    <x v="14"/>
    <s v="West"/>
    <s v="California"/>
    <s v="Lawndale"/>
    <x v="0"/>
    <s v="Individual"/>
    <s v="Manual"/>
    <x v="0"/>
    <x v="37"/>
    <x v="19"/>
    <n v="100"/>
    <s v="200Nm@ 1400-3400rpm"/>
    <x v="2"/>
    <x v="1"/>
  </r>
  <r>
    <x v="6605"/>
    <x v="8"/>
    <x v="7"/>
    <x v="144"/>
    <x v="15"/>
    <s v="West"/>
    <s v="California"/>
    <s v="Lawndale"/>
    <x v="0"/>
    <s v="Individual"/>
    <s v="Manual"/>
    <x v="0"/>
    <x v="146"/>
    <x v="0"/>
    <n v="88.8"/>
    <s v="200Nm@ 1750-3000rpm"/>
    <x v="0"/>
    <x v="1"/>
  </r>
  <r>
    <x v="6606"/>
    <x v="3"/>
    <x v="10"/>
    <x v="419"/>
    <x v="787"/>
    <s v="West"/>
    <s v="California"/>
    <s v="Lawndale"/>
    <x v="0"/>
    <s v="Individual"/>
    <s v="Manual"/>
    <x v="1"/>
    <x v="85"/>
    <x v="34"/>
    <n v="126.2"/>
    <s v="259.9Nm@ 1900-2750rpm"/>
    <x v="0"/>
    <x v="1"/>
  </r>
  <r>
    <x v="6607"/>
    <x v="0"/>
    <x v="10"/>
    <x v="130"/>
    <x v="11"/>
    <s v="West"/>
    <s v="California"/>
    <s v="Lawndale"/>
    <x v="0"/>
    <s v="Individual"/>
    <s v="Manual"/>
    <x v="1"/>
    <x v="25"/>
    <x v="0"/>
    <n v="88.5"/>
    <s v="200Nm@ 1750rpm"/>
    <x v="0"/>
    <x v="1"/>
  </r>
  <r>
    <x v="6608"/>
    <x v="5"/>
    <x v="6"/>
    <x v="3"/>
    <x v="23"/>
    <s v="West"/>
    <s v="California"/>
    <s v="Eureka"/>
    <x v="1"/>
    <s v="Individual"/>
    <s v="Manual"/>
    <x v="0"/>
    <x v="106"/>
    <x v="26"/>
    <n v="70"/>
    <s v="102Nm@ 4000rpm"/>
    <x v="0"/>
    <x v="1"/>
  </r>
  <r>
    <x v="6609"/>
    <x v="5"/>
    <x v="15"/>
    <x v="19"/>
    <x v="67"/>
    <s v="East"/>
    <s v="Maine"/>
    <s v="Sanford"/>
    <x v="0"/>
    <s v="Individual"/>
    <s v="Manual"/>
    <x v="0"/>
    <x v="3"/>
    <x v="1"/>
    <n v="98.96"/>
    <s v="205Nm@ 1750-3250rpm"/>
    <x v="0"/>
    <x v="1"/>
  </r>
  <r>
    <x v="6610"/>
    <x v="3"/>
    <x v="14"/>
    <x v="155"/>
    <x v="126"/>
    <s v="East"/>
    <s v="New Jersey"/>
    <s v="North Plainfield"/>
    <x v="1"/>
    <s v="Individual"/>
    <s v="Manual"/>
    <x v="0"/>
    <x v="151"/>
    <x v="5"/>
    <n v="81.86"/>
    <s v="114.73Nm@ 4000rpm"/>
    <x v="0"/>
    <x v="1"/>
  </r>
  <r>
    <x v="6611"/>
    <x v="3"/>
    <x v="10"/>
    <x v="302"/>
    <x v="12"/>
    <s v="West"/>
    <s v="California"/>
    <s v="Fairfield"/>
    <x v="1"/>
    <s v="Individual"/>
    <s v="Manual"/>
    <x v="0"/>
    <x v="27"/>
    <x v="5"/>
    <n v="81.83"/>
    <s v="114.7Nm@ 4000rpm"/>
    <x v="0"/>
    <x v="1"/>
  </r>
  <r>
    <x v="6612"/>
    <x v="7"/>
    <x v="4"/>
    <x v="29"/>
    <x v="43"/>
    <s v="East"/>
    <s v="Vermont"/>
    <s v="Rutland"/>
    <x v="0"/>
    <s v="Individual"/>
    <s v="Manual"/>
    <x v="0"/>
    <x v="149"/>
    <x v="60"/>
    <n v="63"/>
    <s v="180Nm@ 1440-1500rpm"/>
    <x v="5"/>
    <x v="1"/>
  </r>
  <r>
    <x v="6613"/>
    <x v="8"/>
    <x v="0"/>
    <x v="52"/>
    <x v="779"/>
    <s v="East"/>
    <s v="Maine"/>
    <s v="Waterville"/>
    <x v="0"/>
    <s v="Individual"/>
    <s v="Manual"/>
    <x v="1"/>
    <x v="26"/>
    <x v="16"/>
    <n v="138.1"/>
    <s v="320Nm@ 1700-2700rpm"/>
    <x v="2"/>
    <x v="1"/>
  </r>
  <r>
    <x v="6614"/>
    <x v="0"/>
    <x v="13"/>
    <x v="128"/>
    <x v="10"/>
    <s v="East"/>
    <s v="Massachusetts"/>
    <s v="Kingston"/>
    <x v="0"/>
    <s v="Individual"/>
    <s v="Manual"/>
    <x v="1"/>
    <x v="56"/>
    <x v="0"/>
    <n v="74"/>
    <s v="190Nm@ 2000rpm"/>
    <x v="0"/>
    <x v="1"/>
  </r>
  <r>
    <x v="6615"/>
    <x v="6"/>
    <x v="15"/>
    <x v="172"/>
    <x v="788"/>
    <s v="West"/>
    <s v="California"/>
    <s v="Fairfield"/>
    <x v="1"/>
    <s v="Individual"/>
    <s v="Manual"/>
    <x v="0"/>
    <x v="129"/>
    <x v="52"/>
    <n v="53.3"/>
    <s v="72Nm@ 4386rpm"/>
    <x v="0"/>
    <x v="1"/>
  </r>
  <r>
    <x v="6616"/>
    <x v="0"/>
    <x v="10"/>
    <x v="190"/>
    <x v="11"/>
    <s v="West"/>
    <s v="California"/>
    <s v="Fairfield"/>
    <x v="1"/>
    <s v="Individual"/>
    <s v="Manual"/>
    <x v="0"/>
    <x v="24"/>
    <x v="7"/>
    <n v="34.200000000000003"/>
    <s v="59Nm@ 2500rpm"/>
    <x v="0"/>
    <x v="1"/>
  </r>
  <r>
    <x v="6617"/>
    <x v="7"/>
    <x v="4"/>
    <x v="14"/>
    <x v="51"/>
    <s v="West"/>
    <s v="California"/>
    <s v="Fairfield"/>
    <x v="1"/>
    <s v="Individual"/>
    <s v="Manual"/>
    <x v="1"/>
    <x v="12"/>
    <x v="12"/>
    <n v="82"/>
    <s v="115Nm@ 3500-3600rpm"/>
    <x v="4"/>
    <x v="1"/>
  </r>
  <r>
    <x v="6618"/>
    <x v="0"/>
    <x v="20"/>
    <x v="318"/>
    <x v="12"/>
    <s v="East"/>
    <s v="New York"/>
    <s v="Schenectady"/>
    <x v="1"/>
    <s v="Individual"/>
    <s v="Manual"/>
    <x v="1"/>
    <x v="14"/>
    <x v="7"/>
    <n v="46.3"/>
    <s v="62Nm@ 3000rpm"/>
    <x v="0"/>
    <x v="1"/>
  </r>
  <r>
    <x v="6619"/>
    <x v="0"/>
    <x v="9"/>
    <x v="144"/>
    <x v="14"/>
    <s v="South"/>
    <s v="Florida"/>
    <s v="Sarasota"/>
    <x v="1"/>
    <s v="Individual"/>
    <s v="Manual"/>
    <x v="0"/>
    <x v="112"/>
    <x v="4"/>
    <n v="85.8"/>
    <s v="114Nm@ 4000rpm"/>
    <x v="0"/>
    <x v="1"/>
  </r>
  <r>
    <x v="6620"/>
    <x v="4"/>
    <x v="0"/>
    <x v="142"/>
    <x v="14"/>
    <s v="East"/>
    <s v="New York"/>
    <s v="Schenectady"/>
    <x v="0"/>
    <s v="Individual"/>
    <s v="Manual"/>
    <x v="1"/>
    <x v="37"/>
    <x v="19"/>
    <n v="100.6"/>
    <s v="200Nm@ 1400-3400rpm"/>
    <x v="3"/>
    <x v="1"/>
  </r>
  <r>
    <x v="6621"/>
    <x v="0"/>
    <x v="14"/>
    <x v="130"/>
    <x v="19"/>
    <s v="East"/>
    <s v="New York"/>
    <s v="Schenectady"/>
    <x v="0"/>
    <s v="Individual"/>
    <s v="Manual"/>
    <x v="0"/>
    <x v="127"/>
    <x v="0"/>
    <n v="74.02"/>
    <s v="190Nm@ 2000rpm"/>
    <x v="0"/>
    <x v="1"/>
  </r>
  <r>
    <x v="6622"/>
    <x v="0"/>
    <x v="13"/>
    <x v="231"/>
    <x v="15"/>
    <s v="East"/>
    <s v="New York"/>
    <s v="Schenectady"/>
    <x v="0"/>
    <s v="Individual"/>
    <s v="Manual"/>
    <x v="0"/>
    <x v="18"/>
    <x v="0"/>
    <n v="74"/>
    <s v="190Nm@ 2000rpm"/>
    <x v="0"/>
    <x v="1"/>
  </r>
  <r>
    <x v="6623"/>
    <x v="9"/>
    <x v="13"/>
    <x v="607"/>
    <x v="1"/>
    <s v="East"/>
    <s v="New York"/>
    <s v="Schenectady"/>
    <x v="0"/>
    <s v="Individual"/>
    <s v="Manual"/>
    <x v="0"/>
    <x v="197"/>
    <x v="76"/>
    <n v="72.400000000000006"/>
    <s v="171Nm@ 1800rpm"/>
    <x v="6"/>
    <x v="1"/>
  </r>
  <r>
    <x v="6624"/>
    <x v="7"/>
    <x v="1"/>
    <x v="237"/>
    <x v="49"/>
    <s v="East"/>
    <s v="New York"/>
    <s v="Schenectady"/>
    <x v="0"/>
    <s v="Individual"/>
    <s v="Manual"/>
    <x v="0"/>
    <x v="104"/>
    <x v="60"/>
    <n v="63"/>
    <s v="180 Nm at 1440-1500rpm"/>
    <x v="2"/>
    <x v="1"/>
  </r>
  <r>
    <x v="6625"/>
    <x v="7"/>
    <x v="14"/>
    <x v="309"/>
    <x v="789"/>
    <s v="Central"/>
    <s v="Indiana"/>
    <s v="East Chicago"/>
    <x v="1"/>
    <s v="Individual"/>
    <s v="Manual"/>
    <x v="0"/>
    <x v="12"/>
    <x v="12"/>
    <n v="82"/>
    <s v="115Nm@ 3500-3600rpm"/>
    <x v="0"/>
    <x v="1"/>
  </r>
  <r>
    <x v="6626"/>
    <x v="3"/>
    <x v="6"/>
    <x v="307"/>
    <x v="12"/>
    <s v="Central"/>
    <s v="Indiana"/>
    <s v="Crown Point"/>
    <x v="2"/>
    <s v="Individual"/>
    <s v="Manual"/>
    <x v="0"/>
    <x v="276"/>
    <x v="30"/>
    <n v="62.1"/>
    <s v="96.1Nm@ 3000rpm"/>
    <x v="0"/>
    <x v="1"/>
  </r>
  <r>
    <x v="6627"/>
    <x v="5"/>
    <x v="14"/>
    <x v="608"/>
    <x v="15"/>
    <s v="Central"/>
    <s v="Indiana"/>
    <s v="Crown Point"/>
    <x v="0"/>
    <s v="Individual"/>
    <s v="Manual"/>
    <x v="3"/>
    <x v="225"/>
    <x v="1"/>
    <n v="99"/>
    <s v="215Nm@ 1750-3000rpm"/>
    <x v="0"/>
    <x v="1"/>
  </r>
  <r>
    <x v="6628"/>
    <x v="0"/>
    <x v="8"/>
    <x v="129"/>
    <x v="7"/>
    <s v="Central"/>
    <s v="Indiana"/>
    <s v="Crown Point"/>
    <x v="1"/>
    <s v="Individual"/>
    <s v="Manual"/>
    <x v="1"/>
    <x v="11"/>
    <x v="14"/>
    <n v="67.099999999999994"/>
    <s v="90Nm@ 3500rpm"/>
    <x v="0"/>
    <x v="1"/>
  </r>
  <r>
    <x v="6629"/>
    <x v="5"/>
    <x v="13"/>
    <x v="24"/>
    <x v="2"/>
    <s v="Central"/>
    <s v="Indiana"/>
    <s v="East Chicago"/>
    <x v="0"/>
    <s v="Individual"/>
    <s v="Manual"/>
    <x v="0"/>
    <x v="8"/>
    <x v="9"/>
    <n v="68.05"/>
    <s v="160Nm@ 2000rpm"/>
    <x v="0"/>
    <x v="1"/>
  </r>
  <r>
    <x v="6630"/>
    <x v="7"/>
    <x v="19"/>
    <x v="212"/>
    <x v="1"/>
    <s v="Central"/>
    <s v="Indiana"/>
    <s v="Crown Point"/>
    <x v="0"/>
    <s v="Individual"/>
    <s v="Manual"/>
    <x v="2"/>
    <x v="280"/>
    <x v="77"/>
    <n v="116.6"/>
    <s v="28.3@ 1,700-2,200(kgm@ rpm)"/>
    <x v="3"/>
    <x v="1"/>
  </r>
  <r>
    <x v="6631"/>
    <x v="8"/>
    <x v="4"/>
    <x v="132"/>
    <x v="11"/>
    <s v="Central"/>
    <s v="Indiana"/>
    <s v="Crown Point"/>
    <x v="1"/>
    <s v="Individual"/>
    <s v="Manual"/>
    <x v="0"/>
    <x v="20"/>
    <x v="13"/>
    <n v="84"/>
    <s v="114Nm@ 3500rpm"/>
    <x v="0"/>
    <x v="1"/>
  </r>
  <r>
    <x v="6632"/>
    <x v="0"/>
    <x v="0"/>
    <x v="50"/>
    <x v="12"/>
    <s v="Central"/>
    <s v="Indiana"/>
    <s v="East Chicago"/>
    <x v="1"/>
    <s v="Individual"/>
    <s v="Manual"/>
    <x v="2"/>
    <x v="130"/>
    <x v="7"/>
    <n v="47.3"/>
    <s v="69Nm@ 3500rpm"/>
    <x v="0"/>
    <x v="1"/>
  </r>
  <r>
    <x v="6633"/>
    <x v="10"/>
    <x v="14"/>
    <x v="156"/>
    <x v="240"/>
    <s v="Central"/>
    <s v="Indiana"/>
    <s v="Crown Point"/>
    <x v="1"/>
    <s v="Individual"/>
    <s v="Manual"/>
    <x v="0"/>
    <x v="172"/>
    <x v="35"/>
    <n v="67"/>
    <s v="91Nm@ 4250rpm"/>
    <x v="0"/>
    <x v="1"/>
  </r>
  <r>
    <x v="6634"/>
    <x v="4"/>
    <x v="11"/>
    <x v="185"/>
    <x v="7"/>
    <s v="Central"/>
    <s v="Indiana"/>
    <s v="East Chicago"/>
    <x v="0"/>
    <s v="Individual"/>
    <s v="Manual"/>
    <x v="0"/>
    <x v="142"/>
    <x v="19"/>
    <n v="102"/>
    <s v="20.4@ 1400-3400(kgm@ rpm)"/>
    <x v="3"/>
    <x v="1"/>
  </r>
  <r>
    <x v="6635"/>
    <x v="7"/>
    <x v="10"/>
    <x v="185"/>
    <x v="43"/>
    <s v="West"/>
    <s v="California"/>
    <s v="San Clemente"/>
    <x v="0"/>
    <s v="Individual"/>
    <s v="Automatic"/>
    <x v="0"/>
    <x v="195"/>
    <x v="48"/>
    <n v="100"/>
    <s v="240Nm@ 1600-2800rpm"/>
    <x v="2"/>
    <x v="1"/>
  </r>
  <r>
    <x v="6636"/>
    <x v="0"/>
    <x v="15"/>
    <x v="8"/>
    <x v="23"/>
    <s v="West"/>
    <s v="California"/>
    <s v="San Carlos"/>
    <x v="1"/>
    <s v="Individual"/>
    <s v="Manual"/>
    <x v="0"/>
    <x v="29"/>
    <x v="14"/>
    <n v="67.05"/>
    <s v="90Nm@ 3500rpm"/>
    <x v="0"/>
    <x v="1"/>
  </r>
  <r>
    <x v="6637"/>
    <x v="0"/>
    <x v="17"/>
    <x v="83"/>
    <x v="6"/>
    <s v="West"/>
    <s v="California"/>
    <s v="San Carlos"/>
    <x v="1"/>
    <s v="Individual"/>
    <s v="Manual"/>
    <x v="0"/>
    <x v="214"/>
    <x v="7"/>
    <n v="47.3"/>
    <s v="69Nm@ 3500rpm"/>
    <x v="0"/>
    <x v="1"/>
  </r>
  <r>
    <x v="6638"/>
    <x v="6"/>
    <x v="4"/>
    <x v="206"/>
    <x v="6"/>
    <s v="West"/>
    <s v="California"/>
    <s v="San Carlos"/>
    <x v="1"/>
    <s v="Individual"/>
    <s v="Manual"/>
    <x v="0"/>
    <x v="129"/>
    <x v="52"/>
    <n v="53.3"/>
    <s v="72Nm@ 4386rpm"/>
    <x v="0"/>
    <x v="1"/>
  </r>
  <r>
    <x v="6639"/>
    <x v="0"/>
    <x v="7"/>
    <x v="117"/>
    <x v="12"/>
    <s v="West"/>
    <s v="California"/>
    <s v="San Carlos"/>
    <x v="1"/>
    <s v="Individual"/>
    <s v="Manual"/>
    <x v="1"/>
    <x v="130"/>
    <x v="7"/>
    <n v="47.3"/>
    <s v="69Nm@ 3500rpm"/>
    <x v="0"/>
    <x v="1"/>
  </r>
  <r>
    <x v="6640"/>
    <x v="10"/>
    <x v="13"/>
    <x v="170"/>
    <x v="25"/>
    <s v="West"/>
    <s v="California"/>
    <s v="San Diego"/>
    <x v="1"/>
    <s v="Individual"/>
    <s v="Manual"/>
    <x v="1"/>
    <x v="116"/>
    <x v="12"/>
    <n v="67"/>
    <s v="104Nm@ 4000rpm"/>
    <x v="2"/>
    <x v="1"/>
  </r>
  <r>
    <x v="6641"/>
    <x v="0"/>
    <x v="3"/>
    <x v="125"/>
    <x v="1"/>
    <s v="West"/>
    <s v="California"/>
    <s v="San Diego"/>
    <x v="1"/>
    <s v="Individual"/>
    <s v="Manual"/>
    <x v="2"/>
    <x v="14"/>
    <x v="7"/>
    <n v="46.3"/>
    <s v="62Nm@ 3000rpm"/>
    <x v="0"/>
    <x v="1"/>
  </r>
  <r>
    <x v="6642"/>
    <x v="10"/>
    <x v="14"/>
    <x v="24"/>
    <x v="240"/>
    <s v="West"/>
    <s v="California"/>
    <s v="San Clemente"/>
    <x v="1"/>
    <s v="Individual"/>
    <s v="Manual"/>
    <x v="0"/>
    <x v="172"/>
    <x v="35"/>
    <n v="67"/>
    <s v="91Nm@ 4250rpm"/>
    <x v="0"/>
    <x v="1"/>
  </r>
  <r>
    <x v="6643"/>
    <x v="7"/>
    <x v="0"/>
    <x v="36"/>
    <x v="1"/>
    <s v="West"/>
    <s v="California"/>
    <s v="San Clemente"/>
    <x v="0"/>
    <s v="Individual"/>
    <s v="Manual"/>
    <x v="0"/>
    <x v="144"/>
    <x v="16"/>
    <n v="120"/>
    <s v="290Nm@ 1800-2800rpm"/>
    <x v="2"/>
    <x v="1"/>
  </r>
  <r>
    <x v="6644"/>
    <x v="7"/>
    <x v="0"/>
    <x v="40"/>
    <x v="790"/>
    <s v="West"/>
    <s v="California"/>
    <s v="San Diego"/>
    <x v="0"/>
    <s v="Individual"/>
    <s v="Manual"/>
    <x v="0"/>
    <x v="144"/>
    <x v="16"/>
    <n v="120"/>
    <s v="290Nm@ 1800-2800rpm"/>
    <x v="2"/>
    <x v="1"/>
  </r>
  <r>
    <x v="6645"/>
    <x v="7"/>
    <x v="16"/>
    <x v="14"/>
    <x v="43"/>
    <s v="West"/>
    <s v="California"/>
    <s v="San Clemente"/>
    <x v="0"/>
    <s v="Individual"/>
    <s v="Manual"/>
    <x v="0"/>
    <x v="280"/>
    <x v="77"/>
    <n v="116.6"/>
    <s v="28.3@ 1,700-2,200(kgm@ rpm)"/>
    <x v="3"/>
    <x v="1"/>
  </r>
  <r>
    <x v="6646"/>
    <x v="6"/>
    <x v="10"/>
    <x v="26"/>
    <x v="45"/>
    <s v="West"/>
    <s v="California"/>
    <s v="San Clemente"/>
    <x v="1"/>
    <s v="Individual"/>
    <s v="Manual"/>
    <x v="2"/>
    <x v="129"/>
    <x v="52"/>
    <n v="53.3"/>
    <s v="72Nm@ 4386rpm"/>
    <x v="0"/>
    <x v="1"/>
  </r>
  <r>
    <x v="6647"/>
    <x v="7"/>
    <x v="13"/>
    <x v="199"/>
    <x v="14"/>
    <s v="West"/>
    <s v="California"/>
    <s v="San Carlos"/>
    <x v="0"/>
    <s v="Individual"/>
    <s v="Manual"/>
    <x v="1"/>
    <x v="189"/>
    <x v="16"/>
    <n v="120"/>
    <s v="280Nm@ 1800-2800rpm"/>
    <x v="2"/>
    <x v="1"/>
  </r>
  <r>
    <x v="6648"/>
    <x v="0"/>
    <x v="7"/>
    <x v="38"/>
    <x v="10"/>
    <s v="West"/>
    <s v="California"/>
    <s v="San Diego"/>
    <x v="0"/>
    <s v="Individual"/>
    <s v="Manual"/>
    <x v="0"/>
    <x v="0"/>
    <x v="0"/>
    <n v="74"/>
    <s v="190Nm@ 2000rpm"/>
    <x v="0"/>
    <x v="1"/>
  </r>
  <r>
    <x v="6649"/>
    <x v="4"/>
    <x v="13"/>
    <x v="0"/>
    <x v="14"/>
    <s v="West"/>
    <s v="California"/>
    <s v="San Clemente"/>
    <x v="0"/>
    <s v="Individual"/>
    <s v="Manual"/>
    <x v="0"/>
    <x v="7"/>
    <x v="8"/>
    <n v="67.040000000000006"/>
    <s v="170Nm@ 1800-2400rpm"/>
    <x v="0"/>
    <x v="1"/>
  </r>
  <r>
    <x v="6650"/>
    <x v="4"/>
    <x v="10"/>
    <x v="449"/>
    <x v="11"/>
    <s v="East"/>
    <s v="New Jersey"/>
    <s v="Newark"/>
    <x v="0"/>
    <s v="Individual"/>
    <s v="Automatic"/>
    <x v="1"/>
    <x v="43"/>
    <x v="23"/>
    <n v="171.5"/>
    <s v="360Nm@ 1200-3400rpm"/>
    <x v="2"/>
    <x v="1"/>
  </r>
  <r>
    <x v="6651"/>
    <x v="0"/>
    <x v="4"/>
    <x v="70"/>
    <x v="15"/>
    <s v="East"/>
    <s v="Massachusetts"/>
    <s v="Marblehead"/>
    <x v="0"/>
    <s v="Individual"/>
    <s v="Manual"/>
    <x v="0"/>
    <x v="25"/>
    <x v="0"/>
    <n v="88.5"/>
    <s v="200Nm@ 1750rpm"/>
    <x v="0"/>
    <x v="1"/>
  </r>
  <r>
    <x v="6652"/>
    <x v="8"/>
    <x v="7"/>
    <x v="221"/>
    <x v="791"/>
    <s v="East"/>
    <s v="New Jersey"/>
    <s v="Bridgeton"/>
    <x v="0"/>
    <s v="Individual"/>
    <s v="Manual"/>
    <x v="1"/>
    <x v="26"/>
    <x v="16"/>
    <n v="138.1"/>
    <s v="320Nm@ 1700-2700rpm"/>
    <x v="2"/>
    <x v="1"/>
  </r>
  <r>
    <x v="6653"/>
    <x v="5"/>
    <x v="4"/>
    <x v="1"/>
    <x v="11"/>
    <s v="West"/>
    <s v="California"/>
    <s v="San Diego"/>
    <x v="1"/>
    <s v="Individual"/>
    <s v="Manual"/>
    <x v="1"/>
    <x v="51"/>
    <x v="26"/>
    <n v="86.8"/>
    <s v="112Nm@ 4000rpm"/>
    <x v="0"/>
    <x v="1"/>
  </r>
  <r>
    <x v="6654"/>
    <x v="0"/>
    <x v="3"/>
    <x v="16"/>
    <x v="12"/>
    <s v="West"/>
    <s v="California"/>
    <s v="San Diego"/>
    <x v="1"/>
    <s v="Individual"/>
    <s v="Manual"/>
    <x v="2"/>
    <x v="23"/>
    <x v="6"/>
    <n v="64"/>
    <s v="84Nm@ 3500rpm"/>
    <x v="0"/>
    <x v="1"/>
  </r>
  <r>
    <x v="6655"/>
    <x v="0"/>
    <x v="4"/>
    <x v="532"/>
    <x v="23"/>
    <s v="East"/>
    <s v="New Jersey"/>
    <s v="Newark"/>
    <x v="1"/>
    <s v="Individual"/>
    <s v="Manual"/>
    <x v="0"/>
    <x v="62"/>
    <x v="14"/>
    <n v="67.040000000000006"/>
    <s v="90Nm@ 3500rpm"/>
    <x v="0"/>
    <x v="1"/>
  </r>
  <r>
    <x v="6656"/>
    <x v="3"/>
    <x v="10"/>
    <x v="302"/>
    <x v="22"/>
    <s v="Central"/>
    <s v="South Dakota"/>
    <s v="Watertown"/>
    <x v="1"/>
    <s v="Individual"/>
    <s v="Manual"/>
    <x v="0"/>
    <x v="11"/>
    <x v="5"/>
    <n v="82"/>
    <s v="114Nm@ 4000rpm"/>
    <x v="0"/>
    <x v="1"/>
  </r>
  <r>
    <x v="6657"/>
    <x v="0"/>
    <x v="14"/>
    <x v="19"/>
    <x v="19"/>
    <s v="Central"/>
    <s v="South Dakota"/>
    <s v="Watertown"/>
    <x v="0"/>
    <s v="Individual"/>
    <s v="Manual"/>
    <x v="0"/>
    <x v="25"/>
    <x v="0"/>
    <n v="88.5"/>
    <s v="200Nm@ 1750rpm"/>
    <x v="0"/>
    <x v="1"/>
  </r>
  <r>
    <x v="6658"/>
    <x v="3"/>
    <x v="7"/>
    <x v="0"/>
    <x v="15"/>
    <s v="Central"/>
    <s v="Wisconsin"/>
    <s v="Muskego"/>
    <x v="1"/>
    <s v="Individual"/>
    <s v="Manual"/>
    <x v="2"/>
    <x v="89"/>
    <x v="15"/>
    <n v="121.3"/>
    <s v="154.9Nm@ 4200rpm"/>
    <x v="0"/>
    <x v="1"/>
  </r>
  <r>
    <x v="6659"/>
    <x v="4"/>
    <x v="6"/>
    <x v="124"/>
    <x v="12"/>
    <s v="South"/>
    <s v="Florida"/>
    <s v="Hialeah"/>
    <x v="1"/>
    <s v="Individual"/>
    <s v="Manual"/>
    <x v="0"/>
    <x v="126"/>
    <x v="63"/>
    <n v="88.7"/>
    <s v="132Nm@ 3000rpm"/>
    <x v="0"/>
    <x v="1"/>
  </r>
  <r>
    <x v="6660"/>
    <x v="0"/>
    <x v="9"/>
    <x v="24"/>
    <x v="25"/>
    <s v="South"/>
    <s v="Florida"/>
    <s v="Hialeah"/>
    <x v="1"/>
    <s v="Individual"/>
    <s v="Manual"/>
    <x v="0"/>
    <x v="74"/>
    <x v="14"/>
    <n v="66.099999999999994"/>
    <s v="90Nm@ 3500rpm"/>
    <x v="0"/>
    <x v="1"/>
  </r>
  <r>
    <x v="6661"/>
    <x v="0"/>
    <x v="3"/>
    <x v="117"/>
    <x v="649"/>
    <s v="Central"/>
    <s v="Nebraska"/>
    <s v="La Vista"/>
    <x v="1"/>
    <s v="Individual"/>
    <s v="Manual"/>
    <x v="1"/>
    <x v="23"/>
    <x v="14"/>
    <n v="67.099999999999994"/>
    <s v="90Nm@ 3500rpm"/>
    <x v="0"/>
    <x v="1"/>
  </r>
  <r>
    <x v="6662"/>
    <x v="0"/>
    <x v="20"/>
    <x v="69"/>
    <x v="14"/>
    <s v="Central"/>
    <s v="Nebraska"/>
    <s v="La Vista"/>
    <x v="1"/>
    <s v="Individual"/>
    <s v="Manual"/>
    <x v="1"/>
    <x v="4"/>
    <x v="7"/>
    <n v="37"/>
    <s v="59Nm@ 2500rpm"/>
    <x v="1"/>
    <x v="1"/>
  </r>
  <r>
    <x v="6663"/>
    <x v="8"/>
    <x v="17"/>
    <x v="10"/>
    <x v="11"/>
    <s v="Central"/>
    <s v="Nebraska"/>
    <s v="La Vista"/>
    <x v="1"/>
    <s v="Individual"/>
    <s v="Manual"/>
    <x v="0"/>
    <x v="131"/>
    <x v="53"/>
    <n v="88.7"/>
    <s v="140Nm@ 1500-4000rpm"/>
    <x v="0"/>
    <x v="1"/>
  </r>
  <r>
    <x v="6664"/>
    <x v="7"/>
    <x v="14"/>
    <x v="223"/>
    <x v="11"/>
    <s v="Central"/>
    <s v="Nebraska"/>
    <s v="La Vista"/>
    <x v="0"/>
    <s v="Individual"/>
    <s v="Manual"/>
    <x v="0"/>
    <x v="33"/>
    <x v="16"/>
    <n v="138"/>
    <s v="330Nm@ 1600-2800rpm"/>
    <x v="2"/>
    <x v="1"/>
  </r>
  <r>
    <x v="6665"/>
    <x v="3"/>
    <x v="4"/>
    <x v="64"/>
    <x v="15"/>
    <s v="South"/>
    <s v="Florida"/>
    <s v="Hialeah"/>
    <x v="0"/>
    <s v="Individual"/>
    <s v="Manual"/>
    <x v="0"/>
    <x v="153"/>
    <x v="56"/>
    <n v="73.97"/>
    <s v="190.24nm@ 1750-2250rpm"/>
    <x v="0"/>
    <x v="1"/>
  </r>
  <r>
    <x v="6666"/>
    <x v="3"/>
    <x v="7"/>
    <x v="148"/>
    <x v="4"/>
    <s v="South"/>
    <s v="Florida"/>
    <s v="Hialeah"/>
    <x v="1"/>
    <s v="Individual"/>
    <s v="Manual"/>
    <x v="1"/>
    <x v="115"/>
    <x v="66"/>
    <n v="55.2"/>
    <s v="74.5Nm@ 4000rpm"/>
    <x v="0"/>
    <x v="1"/>
  </r>
  <r>
    <x v="6667"/>
    <x v="0"/>
    <x v="10"/>
    <x v="302"/>
    <x v="501"/>
    <s v="Central"/>
    <s v="Nebraska"/>
    <s v="La Vista"/>
    <x v="1"/>
    <s v="Individual"/>
    <s v="Manual"/>
    <x v="0"/>
    <x v="114"/>
    <x v="5"/>
    <n v="81.8"/>
    <s v="113Nm@ 4200rpm"/>
    <x v="0"/>
    <x v="1"/>
  </r>
  <r>
    <x v="6668"/>
    <x v="0"/>
    <x v="10"/>
    <x v="302"/>
    <x v="501"/>
    <s v="South"/>
    <s v="Florida"/>
    <s v="Hialeah"/>
    <x v="1"/>
    <s v="Individual"/>
    <s v="Manual"/>
    <x v="0"/>
    <x v="114"/>
    <x v="5"/>
    <n v="81.8"/>
    <s v="113Nm@ 4200rpm"/>
    <x v="0"/>
    <x v="1"/>
  </r>
  <r>
    <x v="6669"/>
    <x v="11"/>
    <x v="15"/>
    <x v="609"/>
    <x v="22"/>
    <s v="Central"/>
    <s v="Nebraska"/>
    <s v="La Vista"/>
    <x v="1"/>
    <s v="Individual"/>
    <s v="Manual"/>
    <x v="0"/>
    <x v="33"/>
    <x v="17"/>
    <n v="160"/>
    <s v="250Nm@ 1750-2500rpm"/>
    <x v="0"/>
    <x v="1"/>
  </r>
  <r>
    <x v="6670"/>
    <x v="0"/>
    <x v="0"/>
    <x v="170"/>
    <x v="792"/>
    <s v="West"/>
    <s v="Washington"/>
    <s v="Lacey"/>
    <x v="1"/>
    <s v="Individual"/>
    <s v="Manual"/>
    <x v="0"/>
    <x v="29"/>
    <x v="14"/>
    <n v="67.05"/>
    <s v="90Nm@ 3500rpm"/>
    <x v="0"/>
    <x v="1"/>
  </r>
  <r>
    <x v="6671"/>
    <x v="7"/>
    <x v="6"/>
    <x v="144"/>
    <x v="10"/>
    <s v="West"/>
    <s v="Washington"/>
    <s v="Lacey"/>
    <x v="0"/>
    <s v="Individual"/>
    <s v="Manual"/>
    <x v="1"/>
    <x v="149"/>
    <x v="60"/>
    <n v="63"/>
    <s v="180Nm@ 1440-1500rpm"/>
    <x v="5"/>
    <x v="1"/>
  </r>
  <r>
    <x v="6672"/>
    <x v="7"/>
    <x v="10"/>
    <x v="223"/>
    <x v="19"/>
    <s v="West"/>
    <s v="Washington"/>
    <s v="Lacey"/>
    <x v="0"/>
    <s v="Individual"/>
    <s v="Manual"/>
    <x v="0"/>
    <x v="33"/>
    <x v="16"/>
    <n v="140"/>
    <s v="330Nm@ 1600-2800rpm"/>
    <x v="2"/>
    <x v="1"/>
  </r>
  <r>
    <x v="6673"/>
    <x v="3"/>
    <x v="7"/>
    <x v="25"/>
    <x v="14"/>
    <s v="West"/>
    <s v="Washington"/>
    <s v="Lacey"/>
    <x v="1"/>
    <s v="Individual"/>
    <s v="Manual"/>
    <x v="0"/>
    <x v="88"/>
    <x v="30"/>
    <n v="62.1"/>
    <s v="96.1Nm@ 3000rpm"/>
    <x v="0"/>
    <x v="1"/>
  </r>
  <r>
    <x v="6674"/>
    <x v="3"/>
    <x v="13"/>
    <x v="83"/>
    <x v="1"/>
    <s v="East"/>
    <s v="Pennsylvania"/>
    <s v="Hermitage"/>
    <x v="0"/>
    <s v="Individual"/>
    <s v="Manual"/>
    <x v="0"/>
    <x v="169"/>
    <x v="61"/>
    <n v="71"/>
    <s v="180.4Nm@ 1750-2500rpm"/>
    <x v="0"/>
    <x v="1"/>
  </r>
  <r>
    <x v="6675"/>
    <x v="0"/>
    <x v="14"/>
    <x v="8"/>
    <x v="11"/>
    <s v="East"/>
    <s v="Pennsylvania"/>
    <s v="Hermitage"/>
    <x v="1"/>
    <s v="Individual"/>
    <s v="Manual"/>
    <x v="0"/>
    <x v="29"/>
    <x v="14"/>
    <n v="67.05"/>
    <s v="90Nm@ 3500rpm"/>
    <x v="0"/>
    <x v="1"/>
  </r>
  <r>
    <x v="6676"/>
    <x v="3"/>
    <x v="11"/>
    <x v="10"/>
    <x v="12"/>
    <s v="East"/>
    <s v="Pennsylvania"/>
    <s v="Hermitage"/>
    <x v="0"/>
    <s v="Individual"/>
    <s v="Manual"/>
    <x v="0"/>
    <x v="79"/>
    <x v="34"/>
    <n v="126.32"/>
    <s v="259.8Nm@ 1900-2750rpm"/>
    <x v="0"/>
    <x v="1"/>
  </r>
  <r>
    <x v="6677"/>
    <x v="9"/>
    <x v="7"/>
    <x v="237"/>
    <x v="7"/>
    <s v="East"/>
    <s v="Pennsylvania"/>
    <s v="Hermitage"/>
    <x v="0"/>
    <s v="Individual"/>
    <s v="Manual"/>
    <x v="2"/>
    <x v="182"/>
    <x v="69"/>
    <n v="57.6"/>
    <s v="150Nm@ 1750rpm"/>
    <x v="0"/>
    <x v="1"/>
  </r>
  <r>
    <x v="6678"/>
    <x v="9"/>
    <x v="0"/>
    <x v="24"/>
    <x v="194"/>
    <s v="East"/>
    <s v="Pennsylvania"/>
    <s v="Hermitage"/>
    <x v="1"/>
    <s v="Individual"/>
    <s v="Manual"/>
    <x v="0"/>
    <x v="23"/>
    <x v="13"/>
    <n v="82.5"/>
    <s v="108.5Nm@ 5000rpm"/>
    <x v="0"/>
    <x v="1"/>
  </r>
  <r>
    <x v="6679"/>
    <x v="3"/>
    <x v="9"/>
    <x v="13"/>
    <x v="528"/>
    <s v="East"/>
    <s v="Pennsylvania"/>
    <s v="Hermitage"/>
    <x v="1"/>
    <s v="Individual"/>
    <s v="Manual"/>
    <x v="1"/>
    <x v="135"/>
    <x v="55"/>
    <n v="94"/>
    <s v="12.5@ 3,500(kgm@ rpm)"/>
    <x v="0"/>
    <x v="1"/>
  </r>
  <r>
    <x v="6680"/>
    <x v="0"/>
    <x v="7"/>
    <x v="155"/>
    <x v="11"/>
    <s v="West"/>
    <s v="California"/>
    <s v="Thousand Oaks"/>
    <x v="0"/>
    <s v="Individual"/>
    <s v="Manual"/>
    <x v="0"/>
    <x v="0"/>
    <x v="0"/>
    <n v="74"/>
    <s v="190Nm@ 2000rpm"/>
    <x v="0"/>
    <x v="1"/>
  </r>
  <r>
    <x v="6681"/>
    <x v="6"/>
    <x v="0"/>
    <x v="252"/>
    <x v="7"/>
    <s v="West"/>
    <s v="California"/>
    <s v="Thousand Oaks"/>
    <x v="0"/>
    <s v="Individual"/>
    <s v="Manual"/>
    <x v="1"/>
    <x v="9"/>
    <x v="10"/>
    <n v="108.45"/>
    <s v="248Nm@ 2250rpm"/>
    <x v="0"/>
    <x v="1"/>
  </r>
  <r>
    <x v="6682"/>
    <x v="4"/>
    <x v="13"/>
    <x v="83"/>
    <x v="43"/>
    <s v="West"/>
    <s v="California"/>
    <s v="Thousand Oaks"/>
    <x v="1"/>
    <s v="Individual"/>
    <s v="Manual"/>
    <x v="2"/>
    <x v="95"/>
    <x v="63"/>
    <n v="88.73"/>
    <s v="132Nm@ 3000rpm"/>
    <x v="0"/>
    <x v="1"/>
  </r>
  <r>
    <x v="6683"/>
    <x v="3"/>
    <x v="2"/>
    <x v="141"/>
    <x v="95"/>
    <s v="West"/>
    <s v="California"/>
    <s v="Thousand Oaks"/>
    <x v="1"/>
    <s v="Individual"/>
    <s v="Manual"/>
    <x v="1"/>
    <x v="88"/>
    <x v="30"/>
    <n v="62.1"/>
    <s v="96.1Nm@ 3000rpm"/>
    <x v="0"/>
    <x v="1"/>
  </r>
  <r>
    <x v="6684"/>
    <x v="5"/>
    <x v="19"/>
    <x v="4"/>
    <x v="14"/>
    <s v="West"/>
    <s v="California"/>
    <s v="Thousand Oaks"/>
    <x v="1"/>
    <s v="Individual"/>
    <s v="Manual"/>
    <x v="2"/>
    <x v="136"/>
    <x v="97"/>
    <n v="92"/>
    <s v="130@ 2500(kgm@ rpm)"/>
    <x v="0"/>
    <x v="1"/>
  </r>
  <r>
    <x v="6685"/>
    <x v="5"/>
    <x v="0"/>
    <x v="29"/>
    <x v="2"/>
    <s v="West"/>
    <s v="California"/>
    <s v="Torrance"/>
    <x v="0"/>
    <s v="Individual"/>
    <s v="Manual"/>
    <x v="1"/>
    <x v="325"/>
    <x v="1"/>
    <n v="89.75"/>
    <s v="204Nm@ 2000-2750rpm"/>
    <x v="0"/>
    <x v="1"/>
  </r>
  <r>
    <x v="6686"/>
    <x v="0"/>
    <x v="15"/>
    <x v="59"/>
    <x v="83"/>
    <s v="West"/>
    <s v="California"/>
    <s v="Torrance"/>
    <x v="1"/>
    <s v="Individual"/>
    <s v="Manual"/>
    <x v="0"/>
    <x v="71"/>
    <x v="5"/>
    <n v="81.8"/>
    <s v="113Nm@ 4200rpm"/>
    <x v="0"/>
    <x v="1"/>
  </r>
  <r>
    <x v="6687"/>
    <x v="0"/>
    <x v="13"/>
    <x v="24"/>
    <x v="179"/>
    <s v="West"/>
    <s v="California"/>
    <s v="Hacienda Heights"/>
    <x v="1"/>
    <s v="Individual"/>
    <s v="Manual"/>
    <x v="0"/>
    <x v="29"/>
    <x v="14"/>
    <n v="67.05"/>
    <s v="90Nm@ 3500rpm"/>
    <x v="0"/>
    <x v="1"/>
  </r>
  <r>
    <x v="6688"/>
    <x v="3"/>
    <x v="0"/>
    <x v="33"/>
    <x v="25"/>
    <s v="West"/>
    <s v="California"/>
    <s v="Hacienda Heights"/>
    <x v="0"/>
    <s v="Individual"/>
    <s v="Manual"/>
    <x v="0"/>
    <x v="153"/>
    <x v="61"/>
    <n v="70"/>
    <s v="160Nm@ 1500-2750rpm"/>
    <x v="0"/>
    <x v="1"/>
  </r>
  <r>
    <x v="6689"/>
    <x v="3"/>
    <x v="11"/>
    <x v="0"/>
    <x v="57"/>
    <s v="West"/>
    <s v="California"/>
    <s v="Hacienda Heights"/>
    <x v="0"/>
    <s v="Individual"/>
    <s v="Manual"/>
    <x v="2"/>
    <x v="79"/>
    <x v="34"/>
    <n v="126.32"/>
    <s v="259.8Nm@ 1900-2750rpm"/>
    <x v="0"/>
    <x v="1"/>
  </r>
  <r>
    <x v="6690"/>
    <x v="3"/>
    <x v="6"/>
    <x v="0"/>
    <x v="208"/>
    <s v="West"/>
    <s v="California"/>
    <s v="Hacienda Heights"/>
    <x v="0"/>
    <s v="Individual"/>
    <s v="Manual"/>
    <x v="0"/>
    <x v="79"/>
    <x v="34"/>
    <n v="126.3"/>
    <s v="259.9Nm@ 1900-2750rpm"/>
    <x v="0"/>
    <x v="1"/>
  </r>
  <r>
    <x v="6691"/>
    <x v="3"/>
    <x v="6"/>
    <x v="111"/>
    <x v="25"/>
    <s v="West"/>
    <s v="California"/>
    <s v="Hacienda Heights"/>
    <x v="1"/>
    <s v="Individual"/>
    <s v="Automatic"/>
    <x v="2"/>
    <x v="132"/>
    <x v="5"/>
    <n v="78.900000000000006"/>
    <s v="111.8Nm@ 4000rpm"/>
    <x v="0"/>
    <x v="1"/>
  </r>
  <r>
    <x v="6692"/>
    <x v="0"/>
    <x v="7"/>
    <x v="29"/>
    <x v="7"/>
    <s v="West"/>
    <s v="California"/>
    <s v="Hacienda Heights"/>
    <x v="0"/>
    <s v="Individual"/>
    <s v="Manual"/>
    <x v="0"/>
    <x v="87"/>
    <x v="0"/>
    <n v="88.76"/>
    <s v="200Nm@ 1750rpm"/>
    <x v="2"/>
    <x v="1"/>
  </r>
  <r>
    <x v="6693"/>
    <x v="8"/>
    <x v="9"/>
    <x v="117"/>
    <x v="12"/>
    <s v="West"/>
    <s v="California"/>
    <s v="Granite Bay"/>
    <x v="0"/>
    <s v="Individual"/>
    <s v="Manual"/>
    <x v="0"/>
    <x v="78"/>
    <x v="3"/>
    <n v="69"/>
    <s v="135Nm@ 2500rpm"/>
    <x v="0"/>
    <x v="1"/>
  </r>
  <r>
    <x v="6694"/>
    <x v="8"/>
    <x v="0"/>
    <x v="144"/>
    <x v="1"/>
    <s v="West"/>
    <s v="California"/>
    <s v="Granite Bay"/>
    <x v="0"/>
    <s v="Individual"/>
    <s v="Manual"/>
    <x v="0"/>
    <x v="68"/>
    <x v="33"/>
    <n v="70"/>
    <s v="135.4Nm@ 2500rpm"/>
    <x v="0"/>
    <x v="1"/>
  </r>
  <r>
    <x v="6695"/>
    <x v="9"/>
    <x v="11"/>
    <x v="3"/>
    <x v="10"/>
    <s v="West"/>
    <s v="California"/>
    <s v="Granite Bay"/>
    <x v="0"/>
    <s v="Individual"/>
    <s v="Manual"/>
    <x v="2"/>
    <x v="182"/>
    <x v="69"/>
    <n v="57.6"/>
    <s v="150Nm@ 1750rpm"/>
    <x v="0"/>
    <x v="1"/>
  </r>
  <r>
    <x v="6696"/>
    <x v="8"/>
    <x v="3"/>
    <x v="288"/>
    <x v="793"/>
    <s v="West"/>
    <s v="California"/>
    <s v="Granite Bay"/>
    <x v="0"/>
    <s v="Individual"/>
    <s v="Manual"/>
    <x v="1"/>
    <x v="183"/>
    <x v="3"/>
    <n v="52.8"/>
    <s v="85Nm@ 2500rpm"/>
    <x v="0"/>
    <x v="1"/>
  </r>
  <r>
    <x v="6697"/>
    <x v="3"/>
    <x v="1"/>
    <x v="485"/>
    <x v="403"/>
    <s v="Central"/>
    <s v="Illinois"/>
    <s v="Urbana"/>
    <x v="0"/>
    <s v="Individual"/>
    <s v="Manual"/>
    <x v="3"/>
    <x v="255"/>
    <x v="46"/>
    <n v="112"/>
    <s v="25@ 1,800-2,800(kgm@ rpm)"/>
    <x v="2"/>
    <x v="1"/>
  </r>
  <r>
    <x v="6698"/>
    <x v="8"/>
    <x v="3"/>
    <x v="149"/>
    <x v="43"/>
    <s v="Central"/>
    <s v="Illinois"/>
    <s v="Urbana"/>
    <x v="0"/>
    <s v="Individual"/>
    <s v="Manual"/>
    <x v="2"/>
    <x v="24"/>
    <x v="33"/>
    <n v="62"/>
    <s v="12.5@ 2,500(kgm@ rpm)"/>
    <x v="0"/>
    <x v="1"/>
  </r>
  <r>
    <x v="6699"/>
    <x v="0"/>
    <x v="10"/>
    <x v="10"/>
    <x v="11"/>
    <s v="Central"/>
    <s v="Illinois"/>
    <s v="Urbana"/>
    <x v="1"/>
    <s v="Individual"/>
    <s v="Manual"/>
    <x v="0"/>
    <x v="83"/>
    <x v="5"/>
    <n v="83.14"/>
    <s v="115Nm@ 4000rpm"/>
    <x v="0"/>
    <x v="1"/>
  </r>
  <r>
    <x v="6700"/>
    <x v="5"/>
    <x v="10"/>
    <x v="10"/>
    <x v="12"/>
    <s v="South"/>
    <s v="Florida"/>
    <s v="Sarasota"/>
    <x v="0"/>
    <s v="Individual"/>
    <s v="Manual"/>
    <x v="0"/>
    <x v="225"/>
    <x v="1"/>
    <n v="99"/>
    <s v="215Nm@ 1750-3000rpm"/>
    <x v="0"/>
    <x v="1"/>
  </r>
  <r>
    <x v="6701"/>
    <x v="0"/>
    <x v="6"/>
    <x v="14"/>
    <x v="25"/>
    <s v="South"/>
    <s v="Florida"/>
    <s v="Sarasota"/>
    <x v="0"/>
    <s v="Individual"/>
    <s v="Manual"/>
    <x v="0"/>
    <x v="57"/>
    <x v="0"/>
    <n v="74"/>
    <s v="190Nm@ 2000rpm"/>
    <x v="0"/>
    <x v="1"/>
  </r>
  <r>
    <x v="6702"/>
    <x v="7"/>
    <x v="7"/>
    <x v="105"/>
    <x v="7"/>
    <s v="South"/>
    <s v="Florida"/>
    <s v="Sarasota"/>
    <x v="0"/>
    <s v="Individual"/>
    <s v="Manual"/>
    <x v="0"/>
    <x v="149"/>
    <x v="60"/>
    <n v="62.1"/>
    <s v="195Nm@ 1400-2200rpm"/>
    <x v="2"/>
    <x v="1"/>
  </r>
  <r>
    <x v="6703"/>
    <x v="8"/>
    <x v="3"/>
    <x v="9"/>
    <x v="12"/>
    <s v="South"/>
    <s v="Florida"/>
    <s v="Sarasota"/>
    <x v="0"/>
    <s v="Individual"/>
    <s v="Manual"/>
    <x v="1"/>
    <x v="32"/>
    <x v="16"/>
    <n v="138.1"/>
    <s v="320Nm@ 1700-2700rpm"/>
    <x v="2"/>
    <x v="1"/>
  </r>
  <r>
    <x v="6704"/>
    <x v="3"/>
    <x v="11"/>
    <x v="12"/>
    <x v="64"/>
    <s v="South"/>
    <s v="Florida"/>
    <s v="Sarasota"/>
    <x v="1"/>
    <s v="Individual"/>
    <s v="Manual"/>
    <x v="0"/>
    <x v="49"/>
    <x v="5"/>
    <n v="78.900000000000006"/>
    <s v="111.8Nm@ 4000rpm"/>
    <x v="0"/>
    <x v="1"/>
  </r>
  <r>
    <x v="6705"/>
    <x v="0"/>
    <x v="0"/>
    <x v="133"/>
    <x v="197"/>
    <s v="South"/>
    <s v="South Carolina"/>
    <s v="Hilton Head Island"/>
    <x v="0"/>
    <s v="Individual"/>
    <s v="Manual"/>
    <x v="0"/>
    <x v="0"/>
    <x v="0"/>
    <n v="74"/>
    <s v="190Nm@ 2000rpm"/>
    <x v="0"/>
    <x v="1"/>
  </r>
  <r>
    <x v="6706"/>
    <x v="8"/>
    <x v="9"/>
    <x v="122"/>
    <x v="14"/>
    <s v="South"/>
    <s v="South Carolina"/>
    <s v="Hilton Head Island"/>
    <x v="0"/>
    <s v="Individual"/>
    <s v="Manual"/>
    <x v="2"/>
    <x v="70"/>
    <x v="0"/>
    <n v="90"/>
    <s v="200Nm@ 1750-3000rpm"/>
    <x v="0"/>
    <x v="1"/>
  </r>
  <r>
    <x v="6707"/>
    <x v="7"/>
    <x v="0"/>
    <x v="105"/>
    <x v="25"/>
    <s v="South"/>
    <s v="South Carolina"/>
    <s v="Hilton Head Island"/>
    <x v="0"/>
    <s v="Individual"/>
    <s v="Manual"/>
    <x v="0"/>
    <x v="26"/>
    <x v="60"/>
    <n v="75"/>
    <s v="200Nm@ 1400-2200rpm"/>
    <x v="3"/>
    <x v="1"/>
  </r>
  <r>
    <x v="6708"/>
    <x v="7"/>
    <x v="4"/>
    <x v="40"/>
    <x v="52"/>
    <s v="West"/>
    <s v="Utah"/>
    <s v="Roy"/>
    <x v="0"/>
    <s v="Individual"/>
    <s v="Manual"/>
    <x v="0"/>
    <x v="195"/>
    <x v="48"/>
    <n v="100"/>
    <s v="240Nm@ 1600-2800rpm"/>
    <x v="2"/>
    <x v="1"/>
  </r>
  <r>
    <x v="6709"/>
    <x v="8"/>
    <x v="2"/>
    <x v="16"/>
    <x v="14"/>
    <s v="West"/>
    <s v="Utah"/>
    <s v="Roy"/>
    <x v="1"/>
    <s v="Individual"/>
    <s v="Manual"/>
    <x v="2"/>
    <x v="97"/>
    <x v="17"/>
    <n v="90"/>
    <s v="116Nm@ 4750rpm"/>
    <x v="0"/>
    <x v="1"/>
  </r>
  <r>
    <x v="6710"/>
    <x v="3"/>
    <x v="0"/>
    <x v="50"/>
    <x v="25"/>
    <s v="South"/>
    <s v="South Carolina"/>
    <s v="Hilton Head Island"/>
    <x v="1"/>
    <s v="Individual"/>
    <s v="Manual"/>
    <x v="1"/>
    <x v="115"/>
    <x v="66"/>
    <n v="55.2"/>
    <s v="74.5Nm@ 4000rpm"/>
    <x v="0"/>
    <x v="1"/>
  </r>
  <r>
    <x v="6711"/>
    <x v="7"/>
    <x v="7"/>
    <x v="10"/>
    <x v="43"/>
    <s v="South"/>
    <s v="South Carolina"/>
    <s v="Hilton Head Island"/>
    <x v="0"/>
    <s v="Individual"/>
    <s v="Manual"/>
    <x v="0"/>
    <x v="149"/>
    <x v="60"/>
    <n v="62.1"/>
    <s v="195Nm@ 1400-2200rpm"/>
    <x v="2"/>
    <x v="1"/>
  </r>
  <r>
    <x v="6712"/>
    <x v="0"/>
    <x v="4"/>
    <x v="146"/>
    <x v="43"/>
    <s v="West"/>
    <s v="Utah"/>
    <s v="Salt Lake City"/>
    <x v="0"/>
    <s v="Individual"/>
    <s v="Manual"/>
    <x v="0"/>
    <x v="56"/>
    <x v="0"/>
    <n v="74"/>
    <s v="190Nm@ 2000rpm"/>
    <x v="0"/>
    <x v="1"/>
  </r>
  <r>
    <x v="6713"/>
    <x v="1"/>
    <x v="6"/>
    <x v="111"/>
    <x v="340"/>
    <s v="West"/>
    <s v="Utah"/>
    <s v="Salt Lake City"/>
    <x v="0"/>
    <s v="Individual"/>
    <s v="Manual"/>
    <x v="0"/>
    <x v="314"/>
    <x v="13"/>
    <n v="75"/>
    <s v="180Nm@ 2000rpm"/>
    <x v="0"/>
    <x v="1"/>
  </r>
  <r>
    <x v="6714"/>
    <x v="3"/>
    <x v="15"/>
    <x v="104"/>
    <x v="157"/>
    <s v="West"/>
    <s v="Utah"/>
    <s v="Salt Lake City"/>
    <x v="0"/>
    <s v="Individual"/>
    <s v="Manual"/>
    <x v="0"/>
    <x v="15"/>
    <x v="3"/>
    <n v="88.76"/>
    <s v="224nm@ 1500-2750rpm"/>
    <x v="0"/>
    <x v="1"/>
  </r>
  <r>
    <x v="6715"/>
    <x v="0"/>
    <x v="10"/>
    <x v="147"/>
    <x v="1"/>
    <s v="West"/>
    <s v="Washington"/>
    <s v="Tacoma"/>
    <x v="0"/>
    <s v="Individual"/>
    <s v="Manual"/>
    <x v="0"/>
    <x v="207"/>
    <x v="0"/>
    <n v="73.94"/>
    <s v="190Nm@ 2000rpm"/>
    <x v="0"/>
    <x v="1"/>
  </r>
  <r>
    <x v="6716"/>
    <x v="0"/>
    <x v="3"/>
    <x v="25"/>
    <x v="187"/>
    <s v="West"/>
    <s v="Washington"/>
    <s v="Tacoma"/>
    <x v="1"/>
    <s v="Individual"/>
    <s v="Manual"/>
    <x v="1"/>
    <x v="4"/>
    <x v="4"/>
    <n v="88.2"/>
    <s v="11.5@ 4,500(kgm@ rpm)"/>
    <x v="0"/>
    <x v="1"/>
  </r>
  <r>
    <x v="6717"/>
    <x v="8"/>
    <x v="7"/>
    <x v="152"/>
    <x v="1"/>
    <s v="West"/>
    <s v="Washington"/>
    <s v="Tacoma"/>
    <x v="0"/>
    <s v="Individual"/>
    <s v="Manual"/>
    <x v="1"/>
    <x v="183"/>
    <x v="33"/>
    <n v="48.21"/>
    <s v="85Nm@ 2500rpm"/>
    <x v="0"/>
    <x v="1"/>
  </r>
  <r>
    <x v="6718"/>
    <x v="3"/>
    <x v="14"/>
    <x v="40"/>
    <x v="19"/>
    <s v="West"/>
    <s v="Washington"/>
    <s v="Tacoma"/>
    <x v="1"/>
    <s v="Individual"/>
    <s v="Manual"/>
    <x v="0"/>
    <x v="27"/>
    <x v="5"/>
    <n v="81.86"/>
    <s v="114.73nm@ 4000rpm"/>
    <x v="0"/>
    <x v="1"/>
  </r>
  <r>
    <x v="6719"/>
    <x v="7"/>
    <x v="13"/>
    <x v="19"/>
    <x v="14"/>
    <s v="West"/>
    <s v="Washington"/>
    <s v="Tacoma"/>
    <x v="0"/>
    <s v="Individual"/>
    <s v="Manual"/>
    <x v="1"/>
    <x v="189"/>
    <x v="16"/>
    <n v="120"/>
    <s v="280Nm@ 1800-2800rpm"/>
    <x v="2"/>
    <x v="1"/>
  </r>
  <r>
    <x v="6720"/>
    <x v="3"/>
    <x v="19"/>
    <x v="149"/>
    <x v="11"/>
    <s v="West"/>
    <s v="Washington"/>
    <s v="Tacoma"/>
    <x v="1"/>
    <s v="Individual"/>
    <s v="Manual"/>
    <x v="1"/>
    <x v="208"/>
    <x v="49"/>
    <n v="94"/>
    <s v="12.5kgm@ 3500rpm"/>
    <x v="0"/>
    <x v="1"/>
  </r>
  <r>
    <x v="6721"/>
    <x v="19"/>
    <x v="4"/>
    <x v="452"/>
    <x v="80"/>
    <s v="West"/>
    <s v="Washington"/>
    <s v="Tacoma"/>
    <x v="0"/>
    <s v="Dealer"/>
    <s v="Automatic"/>
    <x v="0"/>
    <x v="104"/>
    <x v="37"/>
    <n v="177"/>
    <s v="430Nm@ 1750-2500rpm"/>
    <x v="0"/>
    <x v="1"/>
  </r>
  <r>
    <x v="6722"/>
    <x v="18"/>
    <x v="15"/>
    <x v="88"/>
    <x v="67"/>
    <s v="West"/>
    <s v="Washington"/>
    <s v="Tacoma"/>
    <x v="1"/>
    <s v="Dealer"/>
    <s v="Automatic"/>
    <x v="0"/>
    <x v="90"/>
    <x v="36"/>
    <n v="214.56"/>
    <s v="202Nm@ 3600-5200rpm"/>
    <x v="0"/>
    <x v="1"/>
  </r>
  <r>
    <x v="6723"/>
    <x v="19"/>
    <x v="4"/>
    <x v="89"/>
    <x v="4"/>
    <s v="West"/>
    <s v="Washington"/>
    <s v="Tacoma"/>
    <x v="0"/>
    <s v="Dealer"/>
    <s v="Automatic"/>
    <x v="0"/>
    <x v="91"/>
    <x v="37"/>
    <n v="177"/>
    <s v="430Nm@ 1750-2500rpm"/>
    <x v="0"/>
    <x v="1"/>
  </r>
  <r>
    <x v="6724"/>
    <x v="8"/>
    <x v="13"/>
    <x v="181"/>
    <x v="43"/>
    <s v="West"/>
    <s v="Washington"/>
    <s v="Tacoma"/>
    <x v="0"/>
    <s v="Individual"/>
    <s v="Manual"/>
    <x v="0"/>
    <x v="128"/>
    <x v="16"/>
    <n v="147.94"/>
    <s v="320Nm@ 1500-3000rpm"/>
    <x v="2"/>
    <x v="1"/>
  </r>
  <r>
    <x v="6725"/>
    <x v="22"/>
    <x v="15"/>
    <x v="182"/>
    <x v="67"/>
    <s v="West"/>
    <s v="Washington"/>
    <s v="Tacoma"/>
    <x v="0"/>
    <s v="Individual"/>
    <s v="Automatic"/>
    <x v="0"/>
    <x v="99"/>
    <x v="42"/>
    <n v="190"/>
    <s v="400Nm"/>
    <x v="0"/>
    <x v="1"/>
  </r>
  <r>
    <x v="6726"/>
    <x v="4"/>
    <x v="10"/>
    <x v="183"/>
    <x v="127"/>
    <s v="West"/>
    <s v="Washington"/>
    <s v="Tacoma"/>
    <x v="1"/>
    <s v="Trustmark_Dealer"/>
    <s v="Automatic"/>
    <x v="0"/>
    <x v="109"/>
    <x v="19"/>
    <n v="157.69999999999999"/>
    <s v="213Nm@ 4500rpm"/>
    <x v="0"/>
    <x v="1"/>
  </r>
  <r>
    <x v="6727"/>
    <x v="0"/>
    <x v="7"/>
    <x v="3"/>
    <x v="128"/>
    <s v="West"/>
    <s v="Oregon"/>
    <s v="Keizer"/>
    <x v="1"/>
    <s v="Trustmark_Dealer"/>
    <s v="Manual"/>
    <x v="0"/>
    <x v="69"/>
    <x v="14"/>
    <n v="67.05"/>
    <s v="90Nm@ 3500rpm"/>
    <x v="0"/>
    <x v="1"/>
  </r>
  <r>
    <x v="6728"/>
    <x v="0"/>
    <x v="14"/>
    <x v="184"/>
    <x v="129"/>
    <s v="West"/>
    <s v="Oregon"/>
    <s v="Keizer"/>
    <x v="0"/>
    <s v="Dealer"/>
    <s v="Manual"/>
    <x v="0"/>
    <x v="163"/>
    <x v="0"/>
    <n v="74"/>
    <s v="190Nm@ 2000rpm"/>
    <x v="0"/>
    <x v="1"/>
  </r>
  <r>
    <x v="6729"/>
    <x v="2"/>
    <x v="10"/>
    <x v="105"/>
    <x v="130"/>
    <s v="West"/>
    <s v="Oregon"/>
    <s v="Keizer"/>
    <x v="1"/>
    <s v="Trustmark_Dealer"/>
    <s v="Manual"/>
    <x v="0"/>
    <x v="23"/>
    <x v="13"/>
    <n v="88.7"/>
    <s v="110Nm@ 4800rpm"/>
    <x v="0"/>
    <x v="1"/>
  </r>
  <r>
    <x v="6730"/>
    <x v="4"/>
    <x v="7"/>
    <x v="185"/>
    <x v="131"/>
    <s v="West"/>
    <s v="Oregon"/>
    <s v="Keizer"/>
    <x v="0"/>
    <s v="Trustmark_Dealer"/>
    <s v="Manual"/>
    <x v="1"/>
    <x v="37"/>
    <x v="19"/>
    <n v="100.6"/>
    <s v="200Nm@ 1200-3600rpm"/>
    <x v="2"/>
    <x v="1"/>
  </r>
  <r>
    <x v="6731"/>
    <x v="0"/>
    <x v="15"/>
    <x v="29"/>
    <x v="132"/>
    <s v="West"/>
    <s v="Oregon"/>
    <s v="Keizer"/>
    <x v="1"/>
    <s v="Trustmark_Dealer"/>
    <s v="Automatic"/>
    <x v="0"/>
    <x v="52"/>
    <x v="5"/>
    <n v="81.8"/>
    <s v="113Nm@ 4200rpm"/>
    <x v="0"/>
    <x v="1"/>
  </r>
  <r>
    <x v="6732"/>
    <x v="4"/>
    <x v="4"/>
    <x v="74"/>
    <x v="133"/>
    <s v="West"/>
    <s v="Oregon"/>
    <s v="Keizer"/>
    <x v="1"/>
    <s v="Trustmark_Dealer"/>
    <s v="Manual"/>
    <x v="0"/>
    <x v="95"/>
    <x v="63"/>
    <n v="88.73"/>
    <s v="132Nm@ 3000rpm"/>
    <x v="0"/>
    <x v="1"/>
  </r>
  <r>
    <x v="6733"/>
    <x v="0"/>
    <x v="14"/>
    <x v="21"/>
    <x v="134"/>
    <s v="West"/>
    <s v="Oregon"/>
    <s v="Lake Oswego"/>
    <x v="1"/>
    <s v="Dealer"/>
    <s v="Automatic"/>
    <x v="0"/>
    <x v="52"/>
    <x v="5"/>
    <n v="81.8"/>
    <s v="113Nm@ 4200rpm"/>
    <x v="0"/>
    <x v="1"/>
  </r>
  <r>
    <x v="6734"/>
    <x v="3"/>
    <x v="4"/>
    <x v="0"/>
    <x v="135"/>
    <s v="West"/>
    <s v="Oregon"/>
    <s v="Lake Oswego"/>
    <x v="0"/>
    <s v="Dealer"/>
    <s v="Manual"/>
    <x v="0"/>
    <x v="153"/>
    <x v="56"/>
    <n v="73.97"/>
    <s v="190.24nm@ 1750-2250rpm"/>
    <x v="0"/>
    <x v="1"/>
  </r>
  <r>
    <x v="6735"/>
    <x v="16"/>
    <x v="15"/>
    <x v="186"/>
    <x v="72"/>
    <s v="West"/>
    <s v="Oregon"/>
    <s v="Lake Oswego"/>
    <x v="0"/>
    <s v="Dealer"/>
    <s v="Automatic"/>
    <x v="0"/>
    <x v="95"/>
    <x v="40"/>
    <n v="190"/>
    <s v="400Nm@ 1750-2500rpm"/>
    <x v="0"/>
    <x v="1"/>
  </r>
  <r>
    <x v="6736"/>
    <x v="16"/>
    <x v="15"/>
    <x v="187"/>
    <x v="136"/>
    <s v="Central"/>
    <s v="Michigan"/>
    <s v="Rochester Hills"/>
    <x v="0"/>
    <s v="Dealer"/>
    <s v="Automatic"/>
    <x v="0"/>
    <x v="95"/>
    <x v="40"/>
    <n v="190"/>
    <s v="400Nm@ 1750-2500rpm"/>
    <x v="0"/>
    <x v="1"/>
  </r>
  <r>
    <x v="6737"/>
    <x v="2"/>
    <x v="15"/>
    <x v="188"/>
    <x v="137"/>
    <s v="Central"/>
    <s v="Michigan"/>
    <s v="Rochester Hills"/>
    <x v="1"/>
    <s v="Trustmark_Dealer"/>
    <s v="Automatic"/>
    <x v="0"/>
    <x v="74"/>
    <x v="13"/>
    <n v="88.76"/>
    <s v="110Nm@ 4800rpm"/>
    <x v="0"/>
    <x v="1"/>
  </r>
  <r>
    <x v="6738"/>
    <x v="1"/>
    <x v="10"/>
    <x v="106"/>
    <x v="81"/>
    <s v="Central"/>
    <s v="Michigan"/>
    <s v="Rochester Hills"/>
    <x v="1"/>
    <s v="Dealer"/>
    <s v="Automatic"/>
    <x v="0"/>
    <x v="75"/>
    <x v="28"/>
    <n v="103.5"/>
    <s v="153Nm@ 3800rpm"/>
    <x v="0"/>
    <x v="1"/>
  </r>
  <r>
    <x v="6739"/>
    <x v="22"/>
    <x v="14"/>
    <x v="189"/>
    <x v="105"/>
    <s v="Central"/>
    <s v="Michigan"/>
    <s v="Roseville"/>
    <x v="0"/>
    <s v="Dealer"/>
    <s v="Automatic"/>
    <x v="0"/>
    <x v="24"/>
    <x v="64"/>
    <n v="150"/>
    <s v="350Nm@ 1500-2750rpm"/>
    <x v="0"/>
    <x v="1"/>
  </r>
  <r>
    <x v="6740"/>
    <x v="0"/>
    <x v="0"/>
    <x v="134"/>
    <x v="1"/>
    <s v="Central"/>
    <s v="Michigan"/>
    <s v="Roseville"/>
    <x v="0"/>
    <s v="Individual"/>
    <s v="Manual"/>
    <x v="1"/>
    <x v="0"/>
    <x v="0"/>
    <n v="74"/>
    <s v="190Nm@ 2000rpm"/>
    <x v="0"/>
    <x v="1"/>
  </r>
  <r>
    <x v="6741"/>
    <x v="0"/>
    <x v="14"/>
    <x v="338"/>
    <x v="17"/>
    <s v="Central"/>
    <s v="Michigan"/>
    <s v="Roseville"/>
    <x v="0"/>
    <s v="Individual"/>
    <s v="Manual"/>
    <x v="0"/>
    <x v="53"/>
    <x v="0"/>
    <n v="88.5"/>
    <s v="200Nm@ 1750rpm"/>
    <x v="0"/>
    <x v="1"/>
  </r>
  <r>
    <x v="6742"/>
    <x v="10"/>
    <x v="15"/>
    <x v="128"/>
    <x v="17"/>
    <s v="Central"/>
    <s v="Michigan"/>
    <s v="Redford"/>
    <x v="1"/>
    <s v="Individual"/>
    <s v="Manual"/>
    <x v="0"/>
    <x v="343"/>
    <x v="12"/>
    <n v="67"/>
    <s v="104Nm@ 4000rpm"/>
    <x v="0"/>
    <x v="1"/>
  </r>
  <r>
    <x v="6743"/>
    <x v="3"/>
    <x v="16"/>
    <x v="16"/>
    <x v="1"/>
    <s v="Central"/>
    <s v="Michigan"/>
    <s v="Rochester Hills"/>
    <x v="0"/>
    <s v="Individual"/>
    <s v="Manual"/>
    <x v="1"/>
    <x v="216"/>
    <x v="48"/>
    <n v="110"/>
    <s v="24@ 1,900-2,750(kgm@ rpm)"/>
    <x v="0"/>
    <x v="1"/>
  </r>
  <r>
    <x v="6744"/>
    <x v="6"/>
    <x v="4"/>
    <x v="8"/>
    <x v="19"/>
    <s v="Central"/>
    <s v="Michigan"/>
    <s v="Roseville"/>
    <x v="1"/>
    <s v="Individual"/>
    <s v="Manual"/>
    <x v="0"/>
    <x v="86"/>
    <x v="35"/>
    <n v="67"/>
    <s v="91Nm@ 4250rpm"/>
    <x v="0"/>
    <x v="1"/>
  </r>
  <r>
    <x v="6745"/>
    <x v="4"/>
    <x v="13"/>
    <x v="164"/>
    <x v="10"/>
    <s v="East"/>
    <s v="Maryland"/>
    <s v="Silver Spring"/>
    <x v="0"/>
    <s v="Individual"/>
    <s v="Manual"/>
    <x v="1"/>
    <x v="7"/>
    <x v="8"/>
    <n v="67.05"/>
    <s v="170Nm@ 1800-2400rpm"/>
    <x v="0"/>
    <x v="1"/>
  </r>
  <r>
    <x v="6746"/>
    <x v="7"/>
    <x v="7"/>
    <x v="10"/>
    <x v="1"/>
    <s v="East"/>
    <s v="Maryland"/>
    <s v="Silver Spring"/>
    <x v="0"/>
    <s v="Individual"/>
    <s v="Manual"/>
    <x v="2"/>
    <x v="149"/>
    <x v="60"/>
    <n v="62.1"/>
    <s v="195Nm@ 1440-2200rpm"/>
    <x v="5"/>
    <x v="1"/>
  </r>
  <r>
    <x v="6747"/>
    <x v="8"/>
    <x v="4"/>
    <x v="1"/>
    <x v="17"/>
    <s v="East"/>
    <s v="Maryland"/>
    <s v="Silver Spring"/>
    <x v="1"/>
    <s v="Individual"/>
    <s v="Manual"/>
    <x v="0"/>
    <x v="131"/>
    <x v="53"/>
    <n v="88.7"/>
    <s v="140Nm@ 1500-4000rpm"/>
    <x v="0"/>
    <x v="1"/>
  </r>
  <r>
    <x v="6748"/>
    <x v="0"/>
    <x v="7"/>
    <x v="190"/>
    <x v="53"/>
    <s v="East"/>
    <s v="Maryland"/>
    <s v="Silver Spring"/>
    <x v="1"/>
    <s v="Individual"/>
    <s v="Manual"/>
    <x v="1"/>
    <x v="167"/>
    <x v="14"/>
    <n v="67.099999999999994"/>
    <s v="90Nm@ 3500rpm"/>
    <x v="0"/>
    <x v="1"/>
  </r>
  <r>
    <x v="6749"/>
    <x v="3"/>
    <x v="13"/>
    <x v="155"/>
    <x v="10"/>
    <s v="East"/>
    <s v="Maryland"/>
    <s v="Severna Park"/>
    <x v="0"/>
    <s v="Individual"/>
    <s v="Manual"/>
    <x v="1"/>
    <x v="15"/>
    <x v="3"/>
    <n v="88.73"/>
    <s v="219.7Nm@ 1500-2750rpm"/>
    <x v="0"/>
    <x v="1"/>
  </r>
  <r>
    <x v="6750"/>
    <x v="7"/>
    <x v="13"/>
    <x v="150"/>
    <x v="547"/>
    <s v="East"/>
    <s v="Maryland"/>
    <s v="Severna Park"/>
    <x v="0"/>
    <s v="Individual"/>
    <s v="Manual"/>
    <x v="1"/>
    <x v="189"/>
    <x v="16"/>
    <n v="120"/>
    <s v="280Nm@ 1800-2800rpm"/>
    <x v="2"/>
    <x v="1"/>
  </r>
  <r>
    <x v="6751"/>
    <x v="4"/>
    <x v="14"/>
    <x v="213"/>
    <x v="17"/>
    <s v="East"/>
    <s v="Maryland"/>
    <s v="Silver Spring"/>
    <x v="0"/>
    <s v="Individual"/>
    <s v="Manual"/>
    <x v="1"/>
    <x v="239"/>
    <x v="89"/>
    <n v="147.80000000000001"/>
    <s v="343Nm@ 1400-2800rpm"/>
    <x v="2"/>
    <x v="1"/>
  </r>
  <r>
    <x v="6752"/>
    <x v="3"/>
    <x v="0"/>
    <x v="8"/>
    <x v="38"/>
    <s v="Central"/>
    <s v="Indiana"/>
    <s v="Valparaiso"/>
    <x v="1"/>
    <s v="Individual"/>
    <s v="Manual"/>
    <x v="0"/>
    <x v="49"/>
    <x v="5"/>
    <n v="78.900000000000006"/>
    <s v="111.8Nm@ 4000rpm"/>
    <x v="0"/>
    <x v="1"/>
  </r>
  <r>
    <x v="6753"/>
    <x v="7"/>
    <x v="13"/>
    <x v="145"/>
    <x v="12"/>
    <s v="Central"/>
    <s v="Indiana"/>
    <s v="Valparaiso"/>
    <x v="0"/>
    <s v="Individual"/>
    <s v="Automatic"/>
    <x v="0"/>
    <x v="33"/>
    <x v="16"/>
    <n v="140"/>
    <s v="330Nm@ 1600-2800rpm"/>
    <x v="2"/>
    <x v="1"/>
  </r>
  <r>
    <x v="6754"/>
    <x v="3"/>
    <x v="6"/>
    <x v="25"/>
    <x v="12"/>
    <s v="Central"/>
    <s v="Indiana"/>
    <s v="Terre Haute"/>
    <x v="1"/>
    <s v="Individual"/>
    <s v="Manual"/>
    <x v="0"/>
    <x v="35"/>
    <x v="5"/>
    <n v="80"/>
    <s v="11.4 kgm at 4,000 rpm"/>
    <x v="0"/>
    <x v="1"/>
  </r>
  <r>
    <x v="6755"/>
    <x v="3"/>
    <x v="13"/>
    <x v="8"/>
    <x v="10"/>
    <s v="Central"/>
    <s v="Indiana"/>
    <s v="Valparaiso"/>
    <x v="1"/>
    <s v="Individual"/>
    <s v="Manual"/>
    <x v="0"/>
    <x v="11"/>
    <x v="5"/>
    <n v="82"/>
    <s v="114Nm@ 4000rpm"/>
    <x v="0"/>
    <x v="1"/>
  </r>
  <r>
    <x v="6756"/>
    <x v="0"/>
    <x v="7"/>
    <x v="1"/>
    <x v="7"/>
    <s v="Central"/>
    <s v="Indiana"/>
    <s v="West Lafayette"/>
    <x v="0"/>
    <s v="Individual"/>
    <s v="Manual"/>
    <x v="1"/>
    <x v="57"/>
    <x v="0"/>
    <n v="74"/>
    <s v="190Nm@ 2000rpm"/>
    <x v="0"/>
    <x v="1"/>
  </r>
  <r>
    <x v="6757"/>
    <x v="0"/>
    <x v="0"/>
    <x v="25"/>
    <x v="15"/>
    <s v="Central"/>
    <s v="Indiana"/>
    <s v="West Lafayette"/>
    <x v="1"/>
    <s v="Individual"/>
    <s v="Manual"/>
    <x v="0"/>
    <x v="112"/>
    <x v="4"/>
    <n v="85.8"/>
    <s v="114Nm@ 4000rpm"/>
    <x v="0"/>
    <x v="1"/>
  </r>
  <r>
    <x v="6758"/>
    <x v="9"/>
    <x v="7"/>
    <x v="9"/>
    <x v="14"/>
    <s v="Central"/>
    <s v="Indiana"/>
    <s v="South Bend"/>
    <x v="0"/>
    <s v="Individual"/>
    <s v="Manual"/>
    <x v="0"/>
    <x v="217"/>
    <x v="0"/>
    <n v="76.900000000000006"/>
    <s v="205Nm@ 1750rpm"/>
    <x v="0"/>
    <x v="1"/>
  </r>
  <r>
    <x v="6759"/>
    <x v="7"/>
    <x v="4"/>
    <x v="14"/>
    <x v="15"/>
    <s v="Central"/>
    <s v="Iowa"/>
    <s v="Ames"/>
    <x v="0"/>
    <s v="Individual"/>
    <s v="Manual"/>
    <x v="0"/>
    <x v="175"/>
    <x v="12"/>
    <n v="77"/>
    <s v="190Nm@ 1750-2250rpm"/>
    <x v="4"/>
    <x v="1"/>
  </r>
  <r>
    <x v="6760"/>
    <x v="25"/>
    <x v="9"/>
    <x v="16"/>
    <x v="209"/>
    <s v="Central"/>
    <s v="Iowa"/>
    <s v="Ames"/>
    <x v="1"/>
    <s v="Individual"/>
    <s v="Manual"/>
    <x v="0"/>
    <x v="301"/>
    <x v="17"/>
    <n v="88.7"/>
    <s v="115Nm@ 4500rpm"/>
    <x v="0"/>
    <x v="1"/>
  </r>
  <r>
    <x v="6761"/>
    <x v="4"/>
    <x v="17"/>
    <x v="39"/>
    <x v="11"/>
    <s v="Central"/>
    <s v="Indiana"/>
    <s v="Terre Haute"/>
    <x v="1"/>
    <s v="Individual"/>
    <s v="Automatic"/>
    <x v="0"/>
    <x v="302"/>
    <x v="103"/>
    <n v="163.69999999999999"/>
    <s v="245Nm@ 4000rpm"/>
    <x v="3"/>
    <x v="1"/>
  </r>
  <r>
    <x v="6762"/>
    <x v="0"/>
    <x v="6"/>
    <x v="4"/>
    <x v="12"/>
    <s v="Central"/>
    <s v="Indiana"/>
    <s v="Terre Haute"/>
    <x v="1"/>
    <s v="Individual"/>
    <s v="Manual"/>
    <x v="1"/>
    <x v="26"/>
    <x v="7"/>
    <n v="35"/>
    <s v="6.1kgm@ 3000rpm"/>
    <x v="0"/>
    <x v="1"/>
  </r>
  <r>
    <x v="6763"/>
    <x v="0"/>
    <x v="7"/>
    <x v="71"/>
    <x v="14"/>
    <s v="Central"/>
    <s v="Indiana"/>
    <s v="Terre Haute"/>
    <x v="1"/>
    <s v="Individual"/>
    <s v="Manual"/>
    <x v="1"/>
    <x v="130"/>
    <x v="7"/>
    <n v="47.3"/>
    <s v="69Nm@ 3500rpm"/>
    <x v="0"/>
    <x v="1"/>
  </r>
  <r>
    <x v="6764"/>
    <x v="7"/>
    <x v="11"/>
    <x v="0"/>
    <x v="1"/>
    <s v="Central"/>
    <s v="Indiana"/>
    <s v="Valparaiso"/>
    <x v="0"/>
    <s v="Individual"/>
    <s v="Manual"/>
    <x v="0"/>
    <x v="149"/>
    <x v="60"/>
    <n v="62.1"/>
    <s v="195Nm@ 1400-2200rpm"/>
    <x v="2"/>
    <x v="1"/>
  </r>
  <r>
    <x v="6765"/>
    <x v="3"/>
    <x v="14"/>
    <x v="10"/>
    <x v="67"/>
    <s v="Central"/>
    <s v="Indiana"/>
    <s v="Valparaiso"/>
    <x v="1"/>
    <s v="Individual"/>
    <s v="Manual"/>
    <x v="1"/>
    <x v="11"/>
    <x v="5"/>
    <n v="81.86"/>
    <s v="113.75nm@ 4000rpm"/>
    <x v="0"/>
    <x v="1"/>
  </r>
  <r>
    <x v="6766"/>
    <x v="5"/>
    <x v="4"/>
    <x v="177"/>
    <x v="794"/>
    <s v="Central"/>
    <s v="Iowa"/>
    <s v="Ames"/>
    <x v="1"/>
    <s v="Dealer"/>
    <s v="Manual"/>
    <x v="0"/>
    <x v="30"/>
    <x v="2"/>
    <n v="121.36"/>
    <s v="150Nm@ 4500rpm"/>
    <x v="0"/>
    <x v="1"/>
  </r>
  <r>
    <x v="6767"/>
    <x v="7"/>
    <x v="7"/>
    <x v="29"/>
    <x v="795"/>
    <s v="Central"/>
    <s v="Indiana"/>
    <s v="South Bend"/>
    <x v="0"/>
    <s v="Dealer"/>
    <s v="Manual"/>
    <x v="0"/>
    <x v="77"/>
    <x v="16"/>
    <n v="140"/>
    <s v="330Nm@ 1600-2800rpm"/>
    <x v="2"/>
    <x v="1"/>
  </r>
  <r>
    <x v="6768"/>
    <x v="4"/>
    <x v="11"/>
    <x v="504"/>
    <x v="796"/>
    <s v="Central"/>
    <s v="Indiana"/>
    <s v="West Lafayette"/>
    <x v="0"/>
    <s v="Dealer"/>
    <s v="Manual"/>
    <x v="0"/>
    <x v="139"/>
    <x v="18"/>
    <n v="171"/>
    <s v="343Nm@ 1400-3400rpm"/>
    <x v="2"/>
    <x v="1"/>
  </r>
  <r>
    <x v="6769"/>
    <x v="10"/>
    <x v="14"/>
    <x v="144"/>
    <x v="22"/>
    <s v="Central"/>
    <s v="Indiana"/>
    <s v="West Lafayette"/>
    <x v="1"/>
    <s v="Individual"/>
    <s v="Manual"/>
    <x v="0"/>
    <x v="184"/>
    <x v="52"/>
    <n v="53.64"/>
    <s v="72Nm@ 4386rpm"/>
    <x v="0"/>
    <x v="1"/>
  </r>
  <r>
    <x v="6770"/>
    <x v="3"/>
    <x v="0"/>
    <x v="127"/>
    <x v="23"/>
    <s v="Central"/>
    <s v="Indiana"/>
    <s v="Valparaiso"/>
    <x v="1"/>
    <s v="Individual"/>
    <s v="Manual"/>
    <x v="0"/>
    <x v="49"/>
    <x v="5"/>
    <n v="78.900000000000006"/>
    <s v="111.8Nm@ 4000rpm"/>
    <x v="0"/>
    <x v="1"/>
  </r>
  <r>
    <x v="6771"/>
    <x v="0"/>
    <x v="4"/>
    <x v="5"/>
    <x v="17"/>
    <s v="Central"/>
    <s v="Indiana"/>
    <s v="West Lafayette"/>
    <x v="1"/>
    <s v="Individual"/>
    <s v="Automatic"/>
    <x v="0"/>
    <x v="54"/>
    <x v="14"/>
    <n v="67"/>
    <s v="90Nm@ 3500rpm"/>
    <x v="0"/>
    <x v="1"/>
  </r>
  <r>
    <x v="6772"/>
    <x v="3"/>
    <x v="7"/>
    <x v="62"/>
    <x v="50"/>
    <s v="Central"/>
    <s v="Indiana"/>
    <s v="West Lafayette"/>
    <x v="1"/>
    <s v="Individual"/>
    <s v="Manual"/>
    <x v="1"/>
    <x v="35"/>
    <x v="5"/>
    <n v="82.85"/>
    <s v="113.7Nm@ 4000rpm"/>
    <x v="0"/>
    <x v="1"/>
  </r>
  <r>
    <x v="6773"/>
    <x v="8"/>
    <x v="2"/>
    <x v="610"/>
    <x v="104"/>
    <s v="Central"/>
    <s v="Indiana"/>
    <s v="West Lafayette"/>
    <x v="0"/>
    <s v="Individual"/>
    <s v="Manual"/>
    <x v="0"/>
    <x v="70"/>
    <x v="0"/>
    <n v="90"/>
    <s v="200Nm@ 1750-3000rpm"/>
    <x v="0"/>
    <x v="1"/>
  </r>
  <r>
    <x v="6774"/>
    <x v="3"/>
    <x v="11"/>
    <x v="479"/>
    <x v="45"/>
    <s v="Central"/>
    <s v="Indiana"/>
    <s v="West Lafayette"/>
    <x v="1"/>
    <s v="Individual"/>
    <s v="Manual"/>
    <x v="1"/>
    <x v="115"/>
    <x v="66"/>
    <n v="55.2"/>
    <s v="74.5Nm@ 4000rpm"/>
    <x v="0"/>
    <x v="1"/>
  </r>
  <r>
    <x v="6775"/>
    <x v="3"/>
    <x v="16"/>
    <x v="180"/>
    <x v="25"/>
    <s v="Central"/>
    <s v="Indiana"/>
    <s v="West Lafayette"/>
    <x v="1"/>
    <s v="Individual"/>
    <s v="Manual"/>
    <x v="1"/>
    <x v="49"/>
    <x v="5"/>
    <n v="78.900000000000006"/>
    <s v="111.7Nm@ 4000rpm"/>
    <x v="0"/>
    <x v="1"/>
  </r>
  <r>
    <x v="6776"/>
    <x v="0"/>
    <x v="16"/>
    <x v="16"/>
    <x v="11"/>
    <s v="Central"/>
    <s v="Indiana"/>
    <s v="West Lafayette"/>
    <x v="1"/>
    <s v="Individual"/>
    <s v="Manual"/>
    <x v="1"/>
    <x v="23"/>
    <x v="6"/>
    <n v="64"/>
    <s v="84Nm@ 3500rpm"/>
    <x v="0"/>
    <x v="1"/>
  </r>
  <r>
    <x v="6777"/>
    <x v="7"/>
    <x v="6"/>
    <x v="5"/>
    <x v="25"/>
    <s v="Central"/>
    <s v="Indiana"/>
    <s v="South Bend"/>
    <x v="0"/>
    <s v="Individual"/>
    <s v="Manual"/>
    <x v="1"/>
    <x v="104"/>
    <x v="60"/>
    <n v="63"/>
    <s v="180 Nm at 1440-1500rpm"/>
    <x v="2"/>
    <x v="1"/>
  </r>
  <r>
    <x v="6778"/>
    <x v="5"/>
    <x v="6"/>
    <x v="144"/>
    <x v="797"/>
    <s v="Central"/>
    <s v="Minnesota"/>
    <s v="Hopkins"/>
    <x v="0"/>
    <s v="Dealer"/>
    <s v="Manual"/>
    <x v="1"/>
    <x v="8"/>
    <x v="9"/>
    <n v="68"/>
    <s v="160Nm@ 2000rpm"/>
    <x v="0"/>
    <x v="1"/>
  </r>
  <r>
    <x v="6779"/>
    <x v="0"/>
    <x v="0"/>
    <x v="30"/>
    <x v="76"/>
    <s v="East"/>
    <s v="Maine"/>
    <s v="Auburn"/>
    <x v="1"/>
    <s v="Individual"/>
    <s v="Manual"/>
    <x v="0"/>
    <x v="54"/>
    <x v="14"/>
    <n v="67.040000000000006"/>
    <s v="90Nm@ 3500rpm"/>
    <x v="0"/>
    <x v="1"/>
  </r>
  <r>
    <x v="6780"/>
    <x v="5"/>
    <x v="2"/>
    <x v="144"/>
    <x v="60"/>
    <s v="Central"/>
    <s v="Minnesota"/>
    <s v="Hopkins"/>
    <x v="1"/>
    <s v="Individual"/>
    <s v="Manual"/>
    <x v="0"/>
    <x v="106"/>
    <x v="26"/>
    <n v="70"/>
    <s v="102Nm@ 4000rpm"/>
    <x v="0"/>
    <x v="1"/>
  </r>
  <r>
    <x v="6781"/>
    <x v="3"/>
    <x v="11"/>
    <x v="137"/>
    <x v="4"/>
    <s v="East"/>
    <s v="Massachusetts"/>
    <s v="Shrewsbury"/>
    <x v="1"/>
    <s v="Individual"/>
    <s v="Manual"/>
    <x v="0"/>
    <x v="35"/>
    <x v="5"/>
    <n v="82.85"/>
    <s v="113.7Nm@ 4000rpm"/>
    <x v="0"/>
    <x v="1"/>
  </r>
  <r>
    <x v="6782"/>
    <x v="7"/>
    <x v="10"/>
    <x v="55"/>
    <x v="798"/>
    <s v="East"/>
    <s v="Vermont"/>
    <s v="Bennington"/>
    <x v="0"/>
    <s v="Dealer"/>
    <s v="Manual"/>
    <x v="0"/>
    <x v="33"/>
    <x v="16"/>
    <n v="140"/>
    <s v="330Nm@ 1600-2800rpm"/>
    <x v="2"/>
    <x v="1"/>
  </r>
  <r>
    <x v="6783"/>
    <x v="3"/>
    <x v="11"/>
    <x v="127"/>
    <x v="799"/>
    <s v="East"/>
    <s v="Connecticut"/>
    <s v="Waterbury"/>
    <x v="1"/>
    <s v="Dealer"/>
    <s v="Manual"/>
    <x v="2"/>
    <x v="35"/>
    <x v="5"/>
    <n v="80"/>
    <s v="11.4 kgm at 4,000 rpm"/>
    <x v="0"/>
    <x v="1"/>
  </r>
  <r>
    <x v="6784"/>
    <x v="0"/>
    <x v="13"/>
    <x v="105"/>
    <x v="800"/>
    <s v="East"/>
    <s v="Connecticut"/>
    <s v="Southbury"/>
    <x v="1"/>
    <s v="Individual"/>
    <s v="Manual"/>
    <x v="0"/>
    <x v="249"/>
    <x v="27"/>
    <n v="91.1"/>
    <s v="130Nm@ 4000rpm"/>
    <x v="0"/>
    <x v="1"/>
  </r>
  <r>
    <x v="6785"/>
    <x v="2"/>
    <x v="14"/>
    <x v="131"/>
    <x v="19"/>
    <s v="East"/>
    <s v="Massachusetts"/>
    <s v="Stoughton"/>
    <x v="0"/>
    <s v="Individual"/>
    <s v="Manual"/>
    <x v="0"/>
    <x v="17"/>
    <x v="1"/>
    <n v="98.6"/>
    <s v="200Nm@ 1750rpm"/>
    <x v="0"/>
    <x v="1"/>
  </r>
  <r>
    <x v="6786"/>
    <x v="8"/>
    <x v="4"/>
    <x v="158"/>
    <x v="18"/>
    <s v="West"/>
    <s v="Washington"/>
    <s v="Richland"/>
    <x v="1"/>
    <s v="Individual"/>
    <s v="Manual"/>
    <x v="1"/>
    <x v="156"/>
    <x v="13"/>
    <n v="84"/>
    <s v="114Nm@ 3500rpm"/>
    <x v="0"/>
    <x v="1"/>
  </r>
  <r>
    <x v="6787"/>
    <x v="6"/>
    <x v="7"/>
    <x v="14"/>
    <x v="507"/>
    <s v="West"/>
    <s v="Washington"/>
    <s v="Richland"/>
    <x v="0"/>
    <s v="Individual"/>
    <s v="Manual"/>
    <x v="1"/>
    <x v="274"/>
    <x v="10"/>
    <n v="83.8"/>
    <s v="200Nm@ 1900rpm"/>
    <x v="0"/>
    <x v="1"/>
  </r>
  <r>
    <x v="6788"/>
    <x v="0"/>
    <x v="10"/>
    <x v="76"/>
    <x v="801"/>
    <s v="West"/>
    <s v="Washington"/>
    <s v="Richland"/>
    <x v="1"/>
    <s v="Individual"/>
    <s v="Manual"/>
    <x v="0"/>
    <x v="54"/>
    <x v="14"/>
    <n v="67.040000000000006"/>
    <s v="90Nm@ 3500rpm"/>
    <x v="0"/>
    <x v="1"/>
  </r>
  <r>
    <x v="6789"/>
    <x v="2"/>
    <x v="4"/>
    <x v="145"/>
    <x v="67"/>
    <s v="West"/>
    <s v="Washington"/>
    <s v="Renton"/>
    <x v="1"/>
    <s v="Individual"/>
    <s v="Automatic"/>
    <x v="0"/>
    <x v="99"/>
    <x v="2"/>
    <n v="117.6"/>
    <s v="145Nm@ 4600rpm"/>
    <x v="0"/>
    <x v="1"/>
  </r>
  <r>
    <x v="6790"/>
    <x v="3"/>
    <x v="14"/>
    <x v="29"/>
    <x v="23"/>
    <s v="West"/>
    <s v="Washington"/>
    <s v="Richland"/>
    <x v="1"/>
    <s v="Individual"/>
    <s v="Manual"/>
    <x v="0"/>
    <x v="27"/>
    <x v="5"/>
    <n v="81.83"/>
    <s v="114.7Nm@ 4000rpm"/>
    <x v="0"/>
    <x v="1"/>
  </r>
  <r>
    <x v="6791"/>
    <x v="17"/>
    <x v="0"/>
    <x v="416"/>
    <x v="119"/>
    <s v="West"/>
    <s v="Washington"/>
    <s v="Redmond"/>
    <x v="1"/>
    <s v="Individual"/>
    <s v="Automatic"/>
    <x v="0"/>
    <x v="190"/>
    <x v="12"/>
    <n v="76"/>
    <s v="104Nm@ 4400rpm"/>
    <x v="0"/>
    <x v="1"/>
  </r>
  <r>
    <x v="6792"/>
    <x v="3"/>
    <x v="11"/>
    <x v="180"/>
    <x v="67"/>
    <s v="West"/>
    <s v="Washington"/>
    <s v="Richland"/>
    <x v="1"/>
    <s v="Individual"/>
    <s v="Manual"/>
    <x v="0"/>
    <x v="115"/>
    <x v="66"/>
    <n v="55.2"/>
    <s v="74.5Nm@ 4000rpm"/>
    <x v="0"/>
    <x v="1"/>
  </r>
  <r>
    <x v="6793"/>
    <x v="3"/>
    <x v="15"/>
    <x v="105"/>
    <x v="245"/>
    <s v="Central"/>
    <s v="Texas"/>
    <s v="Saginaw"/>
    <x v="1"/>
    <s v="Individual"/>
    <s v="Manual"/>
    <x v="0"/>
    <x v="5"/>
    <x v="5"/>
    <n v="81.86"/>
    <s v="113.75nm@ 4000rpm"/>
    <x v="0"/>
    <x v="1"/>
  </r>
  <r>
    <x v="6794"/>
    <x v="2"/>
    <x v="15"/>
    <x v="27"/>
    <x v="67"/>
    <s v="Central"/>
    <s v="Texas"/>
    <s v="Saginaw"/>
    <x v="1"/>
    <s v="Individual"/>
    <s v="Manual"/>
    <x v="0"/>
    <x v="246"/>
    <x v="13"/>
    <n v="88.76"/>
    <s v="110Nm@ 4800rpm"/>
    <x v="0"/>
    <x v="1"/>
  </r>
  <r>
    <x v="6795"/>
    <x v="0"/>
    <x v="4"/>
    <x v="293"/>
    <x v="19"/>
    <s v="Central"/>
    <s v="Texas"/>
    <s v="Saginaw"/>
    <x v="0"/>
    <s v="Individual"/>
    <s v="Manual"/>
    <x v="0"/>
    <x v="25"/>
    <x v="0"/>
    <n v="88.5"/>
    <s v="200Nm@ 1750rpm"/>
    <x v="0"/>
    <x v="1"/>
  </r>
  <r>
    <x v="6796"/>
    <x v="5"/>
    <x v="14"/>
    <x v="19"/>
    <x v="17"/>
    <s v="West"/>
    <s v="Washington"/>
    <s v="Renton"/>
    <x v="0"/>
    <s v="Individual"/>
    <s v="Manual"/>
    <x v="0"/>
    <x v="3"/>
    <x v="1"/>
    <n v="98.96"/>
    <s v="205Nm@ 1750-3250rpm"/>
    <x v="0"/>
    <x v="1"/>
  </r>
  <r>
    <x v="6797"/>
    <x v="9"/>
    <x v="2"/>
    <x v="24"/>
    <x v="25"/>
    <s v="West"/>
    <s v="Washington"/>
    <s v="Redmond"/>
    <x v="0"/>
    <s v="Individual"/>
    <s v="Manual"/>
    <x v="0"/>
    <x v="265"/>
    <x v="46"/>
    <n v="147.9"/>
    <s v="327Nm@ 2600rpm"/>
    <x v="0"/>
    <x v="1"/>
  </r>
  <r>
    <x v="6798"/>
    <x v="2"/>
    <x v="4"/>
    <x v="157"/>
    <x v="802"/>
    <s v="West"/>
    <s v="Washington"/>
    <s v="Redmond"/>
    <x v="1"/>
    <s v="Individual"/>
    <s v="Automatic"/>
    <x v="0"/>
    <x v="99"/>
    <x v="2"/>
    <n v="117.6"/>
    <s v="145Nm@ 4600rpm"/>
    <x v="0"/>
    <x v="1"/>
  </r>
  <r>
    <x v="6799"/>
    <x v="9"/>
    <x v="13"/>
    <x v="0"/>
    <x v="243"/>
    <s v="West"/>
    <s v="Washington"/>
    <s v="Redmond"/>
    <x v="0"/>
    <s v="Individual"/>
    <s v="Automatic"/>
    <x v="0"/>
    <x v="368"/>
    <x v="29"/>
    <n v="163.69999999999999"/>
    <s v="360Nm@ 2000rpm"/>
    <x v="0"/>
    <x v="1"/>
  </r>
  <r>
    <x v="6800"/>
    <x v="0"/>
    <x v="14"/>
    <x v="76"/>
    <x v="15"/>
    <s v="West"/>
    <s v="New Mexico"/>
    <s v="Hobbs"/>
    <x v="3"/>
    <s v="Individual"/>
    <s v="Manual"/>
    <x v="0"/>
    <x v="231"/>
    <x v="26"/>
    <n v="61.7"/>
    <s v="85Nm@ 3000rpm"/>
    <x v="0"/>
    <x v="1"/>
  </r>
  <r>
    <x v="6801"/>
    <x v="0"/>
    <x v="10"/>
    <x v="21"/>
    <x v="101"/>
    <s v="West"/>
    <s v="New Mexico"/>
    <s v="Clovis"/>
    <x v="1"/>
    <s v="Individual"/>
    <s v="Manual"/>
    <x v="0"/>
    <x v="112"/>
    <x v="27"/>
    <n v="91.1"/>
    <s v="130Nm@ 4000rpm"/>
    <x v="2"/>
    <x v="1"/>
  </r>
  <r>
    <x v="6802"/>
    <x v="4"/>
    <x v="16"/>
    <x v="40"/>
    <x v="464"/>
    <s v="West"/>
    <s v="New Mexico"/>
    <s v="Clovis"/>
    <x v="0"/>
    <s v="Individual"/>
    <s v="Manual"/>
    <x v="0"/>
    <x v="142"/>
    <x v="19"/>
    <n v="102"/>
    <s v="20.4@ 1400-3400(kgm@ rpm)"/>
    <x v="3"/>
    <x v="1"/>
  </r>
  <r>
    <x v="6803"/>
    <x v="3"/>
    <x v="14"/>
    <x v="21"/>
    <x v="64"/>
    <s v="West"/>
    <s v="New Mexico"/>
    <s v="Farmington"/>
    <x v="0"/>
    <s v="Individual"/>
    <s v="Manual"/>
    <x v="0"/>
    <x v="138"/>
    <x v="56"/>
    <n v="73.97"/>
    <s v="190.25nm@ 1750-2250rpm"/>
    <x v="0"/>
    <x v="1"/>
  </r>
  <r>
    <x v="6804"/>
    <x v="7"/>
    <x v="0"/>
    <x v="51"/>
    <x v="82"/>
    <s v="West"/>
    <s v="New Mexico"/>
    <s v="Clovis"/>
    <x v="0"/>
    <s v="Individual"/>
    <s v="Manual"/>
    <x v="1"/>
    <x v="211"/>
    <x v="16"/>
    <n v="118.3"/>
    <s v="280Nm@ 2400-2800rpm"/>
    <x v="3"/>
    <x v="1"/>
  </r>
  <r>
    <x v="6805"/>
    <x v="0"/>
    <x v="10"/>
    <x v="231"/>
    <x v="11"/>
    <s v="West"/>
    <s v="New Mexico"/>
    <s v="Hobbs"/>
    <x v="1"/>
    <s v="Individual"/>
    <s v="Manual"/>
    <x v="1"/>
    <x v="249"/>
    <x v="27"/>
    <n v="91.1"/>
    <s v="130Nm@ 4000rpm"/>
    <x v="0"/>
    <x v="1"/>
  </r>
  <r>
    <x v="6806"/>
    <x v="3"/>
    <x v="15"/>
    <x v="134"/>
    <x v="45"/>
    <s v="West"/>
    <s v="New Mexico"/>
    <s v="Clovis"/>
    <x v="1"/>
    <s v="Individual"/>
    <s v="Manual"/>
    <x v="0"/>
    <x v="20"/>
    <x v="30"/>
    <n v="68"/>
    <s v="99Nm@ 4500rpm"/>
    <x v="0"/>
    <x v="1"/>
  </r>
  <r>
    <x v="6807"/>
    <x v="13"/>
    <x v="10"/>
    <x v="304"/>
    <x v="1"/>
    <s v="West"/>
    <s v="New Mexico"/>
    <s v="Clovis"/>
    <x v="0"/>
    <s v="Individual"/>
    <s v="Manual"/>
    <x v="0"/>
    <x v="39"/>
    <x v="21"/>
    <n v="175.56"/>
    <s v="400Nm@ 2000-2500rpm"/>
    <x v="2"/>
    <x v="1"/>
  </r>
  <r>
    <x v="6808"/>
    <x v="8"/>
    <x v="7"/>
    <x v="611"/>
    <x v="803"/>
    <s v="West"/>
    <s v="New Mexico"/>
    <s v="Clovis"/>
    <x v="0"/>
    <s v="Individual"/>
    <s v="Manual"/>
    <x v="0"/>
    <x v="32"/>
    <x v="16"/>
    <n v="138.1"/>
    <s v="320Nm@ 1700-2700rpm"/>
    <x v="2"/>
    <x v="1"/>
  </r>
  <r>
    <x v="6809"/>
    <x v="4"/>
    <x v="13"/>
    <x v="143"/>
    <x v="100"/>
    <s v="West"/>
    <s v="New Mexico"/>
    <s v="Clovis"/>
    <x v="0"/>
    <s v="Individual"/>
    <s v="Manual"/>
    <x v="0"/>
    <x v="37"/>
    <x v="19"/>
    <n v="100.6"/>
    <s v="200Nm@ 1400-3400rpm"/>
    <x v="2"/>
    <x v="1"/>
  </r>
  <r>
    <x v="6810"/>
    <x v="4"/>
    <x v="13"/>
    <x v="143"/>
    <x v="100"/>
    <s v="West"/>
    <s v="New Mexico"/>
    <s v="Hobbs"/>
    <x v="0"/>
    <s v="Individual"/>
    <s v="Manual"/>
    <x v="0"/>
    <x v="37"/>
    <x v="19"/>
    <n v="100.6"/>
    <s v="200Nm@ 1400-3400rpm"/>
    <x v="2"/>
    <x v="1"/>
  </r>
  <r>
    <x v="6811"/>
    <x v="8"/>
    <x v="9"/>
    <x v="144"/>
    <x v="157"/>
    <s v="West"/>
    <s v="New Mexico"/>
    <s v="Hobbs"/>
    <x v="0"/>
    <s v="Individual"/>
    <s v="Manual"/>
    <x v="0"/>
    <x v="70"/>
    <x v="0"/>
    <n v="90"/>
    <s v="200Nm@ 1750-3000rpm"/>
    <x v="0"/>
    <x v="1"/>
  </r>
  <r>
    <x v="6812"/>
    <x v="7"/>
    <x v="15"/>
    <x v="27"/>
    <x v="804"/>
    <s v="West"/>
    <s v="New Mexico"/>
    <s v="Farmington"/>
    <x v="0"/>
    <s v="Individual"/>
    <s v="Manual"/>
    <x v="0"/>
    <x v="149"/>
    <x v="60"/>
    <n v="62.1"/>
    <s v="195Nm@ 1400-2200rpm"/>
    <x v="2"/>
    <x v="1"/>
  </r>
  <r>
    <x v="6813"/>
    <x v="8"/>
    <x v="15"/>
    <x v="155"/>
    <x v="67"/>
    <s v="West"/>
    <s v="New Mexico"/>
    <s v="Hobbs"/>
    <x v="1"/>
    <s v="Individual"/>
    <s v="Manual"/>
    <x v="0"/>
    <x v="20"/>
    <x v="13"/>
    <n v="83.81"/>
    <s v="114Nm@ 3500rpm"/>
    <x v="0"/>
    <x v="1"/>
  </r>
  <r>
    <x v="6814"/>
    <x v="9"/>
    <x v="11"/>
    <x v="16"/>
    <x v="12"/>
    <s v="West"/>
    <s v="New Mexico"/>
    <s v="Hobbs"/>
    <x v="0"/>
    <s v="Individual"/>
    <s v="Manual"/>
    <x v="1"/>
    <x v="182"/>
    <x v="69"/>
    <n v="57.6"/>
    <s v="150Nm@ 1750rpm"/>
    <x v="0"/>
    <x v="1"/>
  </r>
  <r>
    <x v="6815"/>
    <x v="7"/>
    <x v="7"/>
    <x v="105"/>
    <x v="12"/>
    <s v="West"/>
    <s v="New Mexico"/>
    <s v="Farmington"/>
    <x v="0"/>
    <s v="Individual"/>
    <s v="Manual"/>
    <x v="2"/>
    <x v="77"/>
    <x v="16"/>
    <n v="140"/>
    <s v="330Nm@ 1600-2800rpm"/>
    <x v="2"/>
    <x v="1"/>
  </r>
  <r>
    <x v="6816"/>
    <x v="7"/>
    <x v="13"/>
    <x v="29"/>
    <x v="57"/>
    <s v="West"/>
    <s v="New Mexico"/>
    <s v="Farmington"/>
    <x v="0"/>
    <s v="Individual"/>
    <s v="Manual"/>
    <x v="0"/>
    <x v="189"/>
    <x v="71"/>
    <n v="120"/>
    <s v="280Nm@ 1800-2800rpm"/>
    <x v="2"/>
    <x v="1"/>
  </r>
  <r>
    <x v="6817"/>
    <x v="8"/>
    <x v="11"/>
    <x v="13"/>
    <x v="10"/>
    <s v="West"/>
    <s v="New Mexico"/>
    <s v="Hobbs"/>
    <x v="0"/>
    <s v="Individual"/>
    <s v="Manual"/>
    <x v="1"/>
    <x v="124"/>
    <x v="33"/>
    <n v="70"/>
    <s v="135.4Nm@ 2500rpm"/>
    <x v="0"/>
    <x v="1"/>
  </r>
  <r>
    <x v="6818"/>
    <x v="7"/>
    <x v="13"/>
    <x v="202"/>
    <x v="15"/>
    <s v="Central"/>
    <s v="Texas"/>
    <s v="Cedar Park"/>
    <x v="0"/>
    <s v="Individual"/>
    <s v="Manual"/>
    <x v="0"/>
    <x v="143"/>
    <x v="58"/>
    <n v="105"/>
    <s v="247Nm@ 1800-2000rpm"/>
    <x v="2"/>
    <x v="1"/>
  </r>
  <r>
    <x v="6819"/>
    <x v="3"/>
    <x v="7"/>
    <x v="124"/>
    <x v="1"/>
    <s v="Central"/>
    <s v="Texas"/>
    <s v="Cedar Park"/>
    <x v="1"/>
    <s v="Individual"/>
    <s v="Manual"/>
    <x v="1"/>
    <x v="35"/>
    <x v="5"/>
    <n v="82.85"/>
    <s v="113.7Nm@ 4000rpm"/>
    <x v="0"/>
    <x v="1"/>
  </r>
  <r>
    <x v="6820"/>
    <x v="0"/>
    <x v="7"/>
    <x v="8"/>
    <x v="43"/>
    <s v="Central"/>
    <s v="Texas"/>
    <s v="Cedar Park"/>
    <x v="0"/>
    <s v="Individual"/>
    <s v="Manual"/>
    <x v="2"/>
    <x v="57"/>
    <x v="0"/>
    <n v="74"/>
    <s v="190Nm@ 2000rpm"/>
    <x v="0"/>
    <x v="1"/>
  </r>
  <r>
    <x v="6821"/>
    <x v="2"/>
    <x v="10"/>
    <x v="70"/>
    <x v="2"/>
    <s v="Central"/>
    <s v="Texas"/>
    <s v="Channelview"/>
    <x v="1"/>
    <s v="Individual"/>
    <s v="Manual"/>
    <x v="0"/>
    <x v="189"/>
    <x v="2"/>
    <n v="117.3"/>
    <s v="145Nm@ 4600rpm"/>
    <x v="2"/>
    <x v="1"/>
  </r>
  <r>
    <x v="6822"/>
    <x v="8"/>
    <x v="11"/>
    <x v="144"/>
    <x v="1"/>
    <s v="Central"/>
    <s v="Texas"/>
    <s v="Channelview"/>
    <x v="0"/>
    <s v="Individual"/>
    <s v="Manual"/>
    <x v="0"/>
    <x v="186"/>
    <x v="33"/>
    <n v="70"/>
    <s v="135Nm@ 2500rpm"/>
    <x v="2"/>
    <x v="1"/>
  </r>
  <r>
    <x v="6823"/>
    <x v="0"/>
    <x v="12"/>
    <x v="7"/>
    <x v="12"/>
    <s v="Central"/>
    <s v="Texas"/>
    <s v="Channelview"/>
    <x v="1"/>
    <s v="Individual"/>
    <s v="Manual"/>
    <x v="1"/>
    <x v="4"/>
    <x v="7"/>
    <n v="37"/>
    <s v="59Nm@ 2500rpm"/>
    <x v="1"/>
    <x v="1"/>
  </r>
  <r>
    <x v="6824"/>
    <x v="4"/>
    <x v="3"/>
    <x v="147"/>
    <x v="805"/>
    <s v="Central"/>
    <s v="Texas"/>
    <s v="Channelview"/>
    <x v="0"/>
    <s v="Individual"/>
    <s v="Manual"/>
    <x v="3"/>
    <x v="142"/>
    <x v="19"/>
    <n v="102"/>
    <s v="20.4@ 1400-3400(kgm@ rpm)"/>
    <x v="3"/>
    <x v="1"/>
  </r>
  <r>
    <x v="6825"/>
    <x v="6"/>
    <x v="4"/>
    <x v="172"/>
    <x v="114"/>
    <s v="Central"/>
    <s v="Texas"/>
    <s v="Channelview"/>
    <x v="1"/>
    <s v="Individual"/>
    <s v="Manual"/>
    <x v="1"/>
    <x v="86"/>
    <x v="35"/>
    <n v="67"/>
    <s v="91Nm@ 4250rpm"/>
    <x v="0"/>
    <x v="1"/>
  </r>
  <r>
    <x v="6826"/>
    <x v="0"/>
    <x v="10"/>
    <x v="8"/>
    <x v="508"/>
    <s v="Central"/>
    <s v="Texas"/>
    <s v="Channelview"/>
    <x v="1"/>
    <s v="Individual"/>
    <s v="Manual"/>
    <x v="0"/>
    <x v="29"/>
    <x v="14"/>
    <n v="67.05"/>
    <s v="90Nm@ 3500rpm"/>
    <x v="0"/>
    <x v="1"/>
  </r>
  <r>
    <x v="6827"/>
    <x v="0"/>
    <x v="11"/>
    <x v="13"/>
    <x v="14"/>
    <s v="Central"/>
    <s v="Texas"/>
    <s v="Cleburne"/>
    <x v="1"/>
    <s v="Individual"/>
    <s v="Manual"/>
    <x v="2"/>
    <x v="14"/>
    <x v="7"/>
    <n v="46.3"/>
    <s v="62Nm@ 3000rpm"/>
    <x v="0"/>
    <x v="1"/>
  </r>
  <r>
    <x v="6828"/>
    <x v="25"/>
    <x v="2"/>
    <x v="16"/>
    <x v="10"/>
    <s v="Central"/>
    <s v="Texas"/>
    <s v="Channelview"/>
    <x v="1"/>
    <s v="Individual"/>
    <s v="Manual"/>
    <x v="1"/>
    <x v="33"/>
    <x v="17"/>
    <n v="90"/>
    <s v="115Nm@ 4500rpm"/>
    <x v="0"/>
    <x v="1"/>
  </r>
  <r>
    <x v="6829"/>
    <x v="0"/>
    <x v="17"/>
    <x v="40"/>
    <x v="67"/>
    <s v="South"/>
    <s v="Florida"/>
    <s v="Oakland Park"/>
    <x v="1"/>
    <s v="Individual"/>
    <s v="Manual"/>
    <x v="0"/>
    <x v="287"/>
    <x v="5"/>
    <n v="88.5"/>
    <s v="113nm@ 4400rpm"/>
    <x v="0"/>
    <x v="1"/>
  </r>
  <r>
    <x v="6830"/>
    <x v="0"/>
    <x v="10"/>
    <x v="97"/>
    <x v="7"/>
    <s v="South"/>
    <s v="Florida"/>
    <s v="Oakland Park"/>
    <x v="0"/>
    <s v="Individual"/>
    <s v="Manual"/>
    <x v="0"/>
    <x v="122"/>
    <x v="0"/>
    <n v="88.5"/>
    <s v="200Nm@ 1750rpm"/>
    <x v="0"/>
    <x v="1"/>
  </r>
  <r>
    <x v="6831"/>
    <x v="7"/>
    <x v="15"/>
    <x v="19"/>
    <x v="23"/>
    <s v="West"/>
    <s v="Idaho"/>
    <s v="Caldwell"/>
    <x v="0"/>
    <s v="Individual"/>
    <s v="Manual"/>
    <x v="0"/>
    <x v="143"/>
    <x v="58"/>
    <n v="105"/>
    <s v="247Nm@ 1800-2000rpm"/>
    <x v="4"/>
    <x v="1"/>
  </r>
  <r>
    <x v="6832"/>
    <x v="15"/>
    <x v="14"/>
    <x v="269"/>
    <x v="98"/>
    <s v="South"/>
    <s v="Florida"/>
    <s v="Ocoee"/>
    <x v="0"/>
    <s v="Individual"/>
    <s v="Automatic"/>
    <x v="0"/>
    <x v="19"/>
    <x v="1"/>
    <n v="108.5"/>
    <s v="250Nm@ 1500-3000rpm"/>
    <x v="0"/>
    <x v="1"/>
  </r>
  <r>
    <x v="6833"/>
    <x v="0"/>
    <x v="6"/>
    <x v="117"/>
    <x v="2"/>
    <s v="South"/>
    <s v="Florida"/>
    <s v="Oakland Park"/>
    <x v="0"/>
    <s v="Individual"/>
    <s v="Manual"/>
    <x v="0"/>
    <x v="115"/>
    <x v="0"/>
    <n v="73.900000000000006"/>
    <s v="190Nm@ 2000rpm"/>
    <x v="0"/>
    <x v="1"/>
  </r>
  <r>
    <x v="6834"/>
    <x v="3"/>
    <x v="11"/>
    <x v="24"/>
    <x v="1"/>
    <s v="West"/>
    <s v="Idaho"/>
    <s v="Caldwell"/>
    <x v="0"/>
    <s v="Individual"/>
    <s v="Manual"/>
    <x v="1"/>
    <x v="3"/>
    <x v="3"/>
    <n v="90"/>
    <s v="22.4 kgm at 1750-2750rpm"/>
    <x v="0"/>
    <x v="1"/>
  </r>
  <r>
    <x v="6835"/>
    <x v="15"/>
    <x v="14"/>
    <x v="19"/>
    <x v="98"/>
    <s v="West"/>
    <s v="Idaho"/>
    <s v="Caldwell"/>
    <x v="0"/>
    <s v="Individual"/>
    <s v="Automatic"/>
    <x v="0"/>
    <x v="19"/>
    <x v="1"/>
    <n v="108.5"/>
    <s v="250Nm@ 1500-3000rpm"/>
    <x v="0"/>
    <x v="1"/>
  </r>
  <r>
    <x v="6836"/>
    <x v="0"/>
    <x v="13"/>
    <x v="575"/>
    <x v="7"/>
    <s v="West"/>
    <s v="Idaho"/>
    <s v="Caldwell"/>
    <x v="0"/>
    <s v="Individual"/>
    <s v="Manual"/>
    <x v="0"/>
    <x v="87"/>
    <x v="0"/>
    <n v="88.76"/>
    <s v="200Nm@ 1750rpm"/>
    <x v="2"/>
    <x v="1"/>
  </r>
  <r>
    <x v="6837"/>
    <x v="14"/>
    <x v="14"/>
    <x v="176"/>
    <x v="67"/>
    <s v="South"/>
    <s v="Florida"/>
    <s v="Casselberry"/>
    <x v="0"/>
    <s v="Individual"/>
    <s v="Automatic"/>
    <x v="0"/>
    <x v="282"/>
    <x v="24"/>
    <n v="143"/>
    <s v="320Nm@ 1750-3000rpm"/>
    <x v="0"/>
    <x v="1"/>
  </r>
  <r>
    <x v="6838"/>
    <x v="4"/>
    <x v="13"/>
    <x v="58"/>
    <x v="652"/>
    <s v="South"/>
    <s v="Florida"/>
    <s v="Casselberry"/>
    <x v="0"/>
    <s v="Individual"/>
    <s v="Manual"/>
    <x v="0"/>
    <x v="37"/>
    <x v="19"/>
    <n v="100.6"/>
    <s v="200Nm@ 1200-3600rpm"/>
    <x v="2"/>
    <x v="1"/>
  </r>
  <r>
    <x v="6839"/>
    <x v="6"/>
    <x v="11"/>
    <x v="177"/>
    <x v="10"/>
    <s v="East"/>
    <s v="Maryland"/>
    <s v="Camp Springs"/>
    <x v="0"/>
    <s v="Individual"/>
    <s v="Manual"/>
    <x v="1"/>
    <x v="319"/>
    <x v="10"/>
    <n v="78"/>
    <s v="240Nm@ 2000rpm"/>
    <x v="0"/>
    <x v="1"/>
  </r>
  <r>
    <x v="6840"/>
    <x v="7"/>
    <x v="4"/>
    <x v="131"/>
    <x v="25"/>
    <s v="South"/>
    <s v="Florida"/>
    <s v="Casselberry"/>
    <x v="0"/>
    <s v="Individual"/>
    <s v="Manual"/>
    <x v="1"/>
    <x v="143"/>
    <x v="58"/>
    <n v="105"/>
    <s v="247Nm@ 1800-2000rpm"/>
    <x v="4"/>
    <x v="1"/>
  </r>
  <r>
    <x v="6841"/>
    <x v="3"/>
    <x v="9"/>
    <x v="76"/>
    <x v="10"/>
    <s v="East"/>
    <s v="Pennsylvania"/>
    <s v="Drexel Hill"/>
    <x v="0"/>
    <s v="Individual"/>
    <s v="Manual"/>
    <x v="0"/>
    <x v="216"/>
    <x v="48"/>
    <n v="110"/>
    <s v="24@ 1,900-2,750(kgm@ rpm)"/>
    <x v="0"/>
    <x v="1"/>
  </r>
  <r>
    <x v="6842"/>
    <x v="7"/>
    <x v="9"/>
    <x v="24"/>
    <x v="49"/>
    <s v="South"/>
    <s v="Florida"/>
    <s v="Casselberry"/>
    <x v="0"/>
    <s v="Individual"/>
    <s v="Manual"/>
    <x v="2"/>
    <x v="104"/>
    <x v="60"/>
    <n v="63"/>
    <s v="180 Nm at 1440-1500rpm"/>
    <x v="2"/>
    <x v="1"/>
  </r>
  <r>
    <x v="6843"/>
    <x v="4"/>
    <x v="7"/>
    <x v="8"/>
    <x v="10"/>
    <s v="East"/>
    <s v="Maryland"/>
    <s v="Camp Springs"/>
    <x v="1"/>
    <s v="Individual"/>
    <s v="Manual"/>
    <x v="1"/>
    <x v="95"/>
    <x v="63"/>
    <n v="88.73"/>
    <s v="132Nm@ 3000rpm"/>
    <x v="0"/>
    <x v="1"/>
  </r>
  <r>
    <x v="6844"/>
    <x v="7"/>
    <x v="6"/>
    <x v="14"/>
    <x v="1"/>
    <s v="South"/>
    <s v="Florida"/>
    <s v="Casselberry"/>
    <x v="0"/>
    <s v="Individual"/>
    <s v="Manual"/>
    <x v="1"/>
    <x v="104"/>
    <x v="60"/>
    <n v="63"/>
    <s v="180 Nm at 1440-1500rpm"/>
    <x v="2"/>
    <x v="1"/>
  </r>
  <r>
    <x v="6845"/>
    <x v="15"/>
    <x v="13"/>
    <x v="175"/>
    <x v="15"/>
    <s v="West"/>
    <s v="Utah"/>
    <s v="Draper"/>
    <x v="0"/>
    <s v="Individual"/>
    <s v="Manual"/>
    <x v="0"/>
    <x v="5"/>
    <x v="1"/>
    <n v="88.8"/>
    <s v="230Nm@ 1500-2500rpm"/>
    <x v="0"/>
    <x v="1"/>
  </r>
  <r>
    <x v="6846"/>
    <x v="0"/>
    <x v="13"/>
    <x v="195"/>
    <x v="19"/>
    <s v="West"/>
    <s v="Utah"/>
    <s v="Holladay"/>
    <x v="1"/>
    <s v="Individual"/>
    <s v="Manual"/>
    <x v="0"/>
    <x v="130"/>
    <x v="7"/>
    <n v="47.3"/>
    <s v="69Nm@ 3500rpm"/>
    <x v="0"/>
    <x v="1"/>
  </r>
  <r>
    <x v="6847"/>
    <x v="0"/>
    <x v="7"/>
    <x v="0"/>
    <x v="806"/>
    <s v="West"/>
    <s v="Utah"/>
    <s v="Holladay"/>
    <x v="0"/>
    <s v="Individual"/>
    <s v="Manual"/>
    <x v="0"/>
    <x v="57"/>
    <x v="0"/>
    <n v="74"/>
    <s v="190Nm@ 2000rpm"/>
    <x v="0"/>
    <x v="1"/>
  </r>
  <r>
    <x v="6848"/>
    <x v="3"/>
    <x v="7"/>
    <x v="128"/>
    <x v="14"/>
    <s v="West"/>
    <s v="Utah"/>
    <s v="Holladay"/>
    <x v="0"/>
    <s v="Individual"/>
    <s v="Manual"/>
    <x v="1"/>
    <x v="79"/>
    <x v="34"/>
    <n v="126.32"/>
    <s v="259.8Nm@ 1900-2750rpm"/>
    <x v="0"/>
    <x v="1"/>
  </r>
  <r>
    <x v="6849"/>
    <x v="0"/>
    <x v="6"/>
    <x v="162"/>
    <x v="10"/>
    <s v="West"/>
    <s v="Utah"/>
    <s v="Kearns"/>
    <x v="0"/>
    <s v="Individual"/>
    <s v="Manual"/>
    <x v="1"/>
    <x v="115"/>
    <x v="0"/>
    <n v="73.900000000000006"/>
    <s v="113Nm@ 4500rpm"/>
    <x v="0"/>
    <x v="1"/>
  </r>
  <r>
    <x v="6850"/>
    <x v="0"/>
    <x v="13"/>
    <x v="52"/>
    <x v="99"/>
    <s v="West"/>
    <s v="Utah"/>
    <s v="Holladay"/>
    <x v="1"/>
    <s v="Individual"/>
    <s v="Manual"/>
    <x v="1"/>
    <x v="83"/>
    <x v="5"/>
    <n v="83.14"/>
    <s v="115Nm@ 4000rpm"/>
    <x v="0"/>
    <x v="1"/>
  </r>
  <r>
    <x v="6851"/>
    <x v="0"/>
    <x v="4"/>
    <x v="261"/>
    <x v="15"/>
    <s v="West"/>
    <s v="Utah"/>
    <s v="Kaysville"/>
    <x v="0"/>
    <s v="Individual"/>
    <s v="Manual"/>
    <x v="0"/>
    <x v="13"/>
    <x v="0"/>
    <n v="88.5"/>
    <s v="200Nm@ 1750rpm"/>
    <x v="2"/>
    <x v="1"/>
  </r>
  <r>
    <x v="6852"/>
    <x v="0"/>
    <x v="14"/>
    <x v="206"/>
    <x v="76"/>
    <s v="West"/>
    <s v="Utah"/>
    <s v="Kaysville"/>
    <x v="1"/>
    <s v="Individual"/>
    <s v="Manual"/>
    <x v="0"/>
    <x v="22"/>
    <x v="7"/>
    <n v="47.3"/>
    <s v="69Nm@ 3500rpm"/>
    <x v="0"/>
    <x v="1"/>
  </r>
  <r>
    <x v="6853"/>
    <x v="3"/>
    <x v="15"/>
    <x v="598"/>
    <x v="807"/>
    <s v="West"/>
    <s v="Utah"/>
    <s v="Kaysville"/>
    <x v="0"/>
    <s v="Individual"/>
    <s v="Manual"/>
    <x v="0"/>
    <x v="217"/>
    <x v="3"/>
    <n v="88.7"/>
    <s v="219.7Nm@ 1500-2750rpm"/>
    <x v="0"/>
    <x v="1"/>
  </r>
  <r>
    <x v="6854"/>
    <x v="8"/>
    <x v="4"/>
    <x v="389"/>
    <x v="250"/>
    <s v="West"/>
    <s v="Utah"/>
    <s v="Draper"/>
    <x v="1"/>
    <s v="Individual"/>
    <s v="Manual"/>
    <x v="0"/>
    <x v="160"/>
    <x v="53"/>
    <n v="64.099999999999994"/>
    <s v="100Nm@ 2700rpm"/>
    <x v="0"/>
    <x v="1"/>
  </r>
  <r>
    <x v="6855"/>
    <x v="5"/>
    <x v="4"/>
    <x v="293"/>
    <x v="116"/>
    <s v="West"/>
    <s v="Utah"/>
    <s v="Holladay"/>
    <x v="0"/>
    <s v="Individual"/>
    <s v="Manual"/>
    <x v="0"/>
    <x v="3"/>
    <x v="1"/>
    <n v="98.96"/>
    <s v="205Nm@ 1750-3250rpm"/>
    <x v="0"/>
    <x v="1"/>
  </r>
  <r>
    <x v="6856"/>
    <x v="7"/>
    <x v="4"/>
    <x v="40"/>
    <x v="25"/>
    <s v="West"/>
    <s v="Utah"/>
    <s v="Kaysville"/>
    <x v="0"/>
    <s v="Individual"/>
    <s v="Manual"/>
    <x v="0"/>
    <x v="195"/>
    <x v="48"/>
    <n v="100"/>
    <s v="240Nm@ 1600-2800rpm"/>
    <x v="2"/>
    <x v="1"/>
  </r>
  <r>
    <x v="6857"/>
    <x v="7"/>
    <x v="10"/>
    <x v="21"/>
    <x v="25"/>
    <s v="West"/>
    <s v="Utah"/>
    <s v="Kearns"/>
    <x v="0"/>
    <s v="Individual"/>
    <s v="Manual"/>
    <x v="0"/>
    <x v="149"/>
    <x v="60"/>
    <n v="63"/>
    <s v="180Nm@ 1440-1500rpm"/>
    <x v="5"/>
    <x v="1"/>
  </r>
  <r>
    <x v="6858"/>
    <x v="17"/>
    <x v="13"/>
    <x v="40"/>
    <x v="11"/>
    <s v="West"/>
    <s v="Utah"/>
    <s v="Holladay"/>
    <x v="1"/>
    <s v="Individual"/>
    <s v="Manual"/>
    <x v="0"/>
    <x v="369"/>
    <x v="28"/>
    <n v="102.5"/>
    <s v="145Nm@ 3750rpm"/>
    <x v="0"/>
    <x v="1"/>
  </r>
  <r>
    <x v="6859"/>
    <x v="8"/>
    <x v="10"/>
    <x v="14"/>
    <x v="25"/>
    <s v="West"/>
    <s v="Utah"/>
    <s v="Kearns"/>
    <x v="0"/>
    <s v="Individual"/>
    <s v="Manual"/>
    <x v="0"/>
    <x v="140"/>
    <x v="57"/>
    <n v="69"/>
    <s v="140Nm@ 1800-3000rpm"/>
    <x v="0"/>
    <x v="1"/>
  </r>
  <r>
    <x v="6860"/>
    <x v="3"/>
    <x v="2"/>
    <x v="148"/>
    <x v="14"/>
    <s v="Central"/>
    <s v="Michigan"/>
    <s v="Livonia"/>
    <x v="2"/>
    <s v="Individual"/>
    <s v="Manual"/>
    <x v="0"/>
    <x v="135"/>
    <x v="55"/>
    <n v="93.7"/>
    <s v="124.5Nm@ 3500rpm"/>
    <x v="0"/>
    <x v="1"/>
  </r>
  <r>
    <x v="6861"/>
    <x v="4"/>
    <x v="3"/>
    <x v="8"/>
    <x v="808"/>
    <s v="Central"/>
    <s v="Michigan"/>
    <s v="Madison Heights"/>
    <x v="0"/>
    <s v="Individual"/>
    <s v="Manual"/>
    <x v="1"/>
    <x v="142"/>
    <x v="19"/>
    <n v="102"/>
    <s v="20.4@ 1400-3400(kgm@ rpm)"/>
    <x v="3"/>
    <x v="1"/>
  </r>
  <r>
    <x v="6862"/>
    <x v="0"/>
    <x v="0"/>
    <x v="33"/>
    <x v="14"/>
    <s v="Central"/>
    <s v="Michigan"/>
    <s v="Midland"/>
    <x v="1"/>
    <s v="Individual"/>
    <s v="Manual"/>
    <x v="2"/>
    <x v="58"/>
    <x v="27"/>
    <n v="93.7"/>
    <s v="130Nm@ 4000rpm"/>
    <x v="2"/>
    <x v="1"/>
  </r>
  <r>
    <x v="6863"/>
    <x v="3"/>
    <x v="11"/>
    <x v="13"/>
    <x v="12"/>
    <s v="Central"/>
    <s v="Michigan"/>
    <s v="Midland"/>
    <x v="1"/>
    <s v="Individual"/>
    <s v="Manual"/>
    <x v="0"/>
    <x v="88"/>
    <x v="30"/>
    <n v="62.1"/>
    <s v="96.1Nm@ 3000rpm"/>
    <x v="0"/>
    <x v="1"/>
  </r>
  <r>
    <x v="6864"/>
    <x v="0"/>
    <x v="11"/>
    <x v="152"/>
    <x v="7"/>
    <s v="Central"/>
    <s v="Iowa"/>
    <s v="Mason City"/>
    <x v="1"/>
    <s v="Individual"/>
    <s v="Manual"/>
    <x v="2"/>
    <x v="167"/>
    <x v="14"/>
    <n v="67.099999999999994"/>
    <s v="90Nm@ 3500rpm"/>
    <x v="0"/>
    <x v="1"/>
  </r>
  <r>
    <x v="6865"/>
    <x v="7"/>
    <x v="0"/>
    <x v="1"/>
    <x v="809"/>
    <s v="Central"/>
    <s v="Iowa"/>
    <s v="Marshalltown"/>
    <x v="0"/>
    <s v="Individual"/>
    <s v="Manual"/>
    <x v="0"/>
    <x v="149"/>
    <x v="60"/>
    <n v="63"/>
    <s v="180Nm@ 1440-1500rpm"/>
    <x v="5"/>
    <x v="1"/>
  </r>
  <r>
    <x v="6866"/>
    <x v="0"/>
    <x v="14"/>
    <x v="131"/>
    <x v="247"/>
    <s v="Central"/>
    <s v="Michigan"/>
    <s v="Madison Heights"/>
    <x v="0"/>
    <s v="Individual"/>
    <s v="Manual"/>
    <x v="0"/>
    <x v="25"/>
    <x v="0"/>
    <n v="88.5"/>
    <s v="200Nm@ 1750rpm"/>
    <x v="0"/>
    <x v="1"/>
  </r>
  <r>
    <x v="6867"/>
    <x v="5"/>
    <x v="4"/>
    <x v="143"/>
    <x v="17"/>
    <s v="Central"/>
    <s v="Iowa"/>
    <s v="Sioux City"/>
    <x v="0"/>
    <s v="Individual"/>
    <s v="Manual"/>
    <x v="0"/>
    <x v="3"/>
    <x v="1"/>
    <n v="98.96"/>
    <s v="205Nm@ 1750-3250rpm"/>
    <x v="0"/>
    <x v="1"/>
  </r>
  <r>
    <x v="6868"/>
    <x v="0"/>
    <x v="7"/>
    <x v="38"/>
    <x v="1"/>
    <s v="Central"/>
    <s v="Iowa"/>
    <s v="Marshalltown"/>
    <x v="0"/>
    <s v="Individual"/>
    <s v="Manual"/>
    <x v="0"/>
    <x v="57"/>
    <x v="0"/>
    <n v="74"/>
    <s v="190Nm@ 2000rpm"/>
    <x v="0"/>
    <x v="1"/>
  </r>
  <r>
    <x v="6869"/>
    <x v="0"/>
    <x v="0"/>
    <x v="309"/>
    <x v="14"/>
    <s v="Central"/>
    <s v="Iowa"/>
    <s v="Sioux City"/>
    <x v="0"/>
    <s v="Individual"/>
    <s v="Manual"/>
    <x v="1"/>
    <x v="0"/>
    <x v="0"/>
    <n v="74"/>
    <s v="190Nm@ 2000rpm"/>
    <x v="0"/>
    <x v="1"/>
  </r>
  <r>
    <x v="6870"/>
    <x v="0"/>
    <x v="0"/>
    <x v="128"/>
    <x v="12"/>
    <s v="Central"/>
    <s v="Michigan"/>
    <s v="Midland"/>
    <x v="0"/>
    <s v="Individual"/>
    <s v="Manual"/>
    <x v="3"/>
    <x v="0"/>
    <x v="0"/>
    <n v="74"/>
    <s v="190Nm@ 2000rpm"/>
    <x v="0"/>
    <x v="1"/>
  </r>
  <r>
    <x v="6871"/>
    <x v="0"/>
    <x v="7"/>
    <x v="23"/>
    <x v="209"/>
    <s v="Central"/>
    <s v="Michigan"/>
    <s v="Madison Heights"/>
    <x v="2"/>
    <s v="Individual"/>
    <s v="Manual"/>
    <x v="0"/>
    <x v="208"/>
    <x v="14"/>
    <n v="61.7"/>
    <s v="85Nm@ 3500rpm"/>
    <x v="0"/>
    <x v="1"/>
  </r>
  <r>
    <x v="6872"/>
    <x v="0"/>
    <x v="9"/>
    <x v="9"/>
    <x v="1"/>
    <s v="Central"/>
    <s v="Iowa"/>
    <s v="Mason City"/>
    <x v="0"/>
    <s v="Individual"/>
    <s v="Manual"/>
    <x v="1"/>
    <x v="115"/>
    <x v="0"/>
    <n v="73.900000000000006"/>
    <s v="113Nm@ 4500rpm"/>
    <x v="0"/>
    <x v="1"/>
  </r>
  <r>
    <x v="6873"/>
    <x v="0"/>
    <x v="11"/>
    <x v="8"/>
    <x v="16"/>
    <s v="Central"/>
    <s v="Iowa"/>
    <s v="Mason City"/>
    <x v="1"/>
    <s v="Individual"/>
    <s v="Manual"/>
    <x v="1"/>
    <x v="112"/>
    <x v="5"/>
    <n v="85.8"/>
    <s v="114Nm@ 4000rpm"/>
    <x v="0"/>
    <x v="1"/>
  </r>
  <r>
    <x v="6874"/>
    <x v="8"/>
    <x v="3"/>
    <x v="192"/>
    <x v="1"/>
    <s v="Central"/>
    <s v="Iowa"/>
    <s v="Marshalltown"/>
    <x v="0"/>
    <s v="Individual"/>
    <s v="Manual"/>
    <x v="1"/>
    <x v="268"/>
    <x v="93"/>
    <n v="127"/>
    <s v="20@ 3,750(kgm@ rpm)"/>
    <x v="2"/>
    <x v="1"/>
  </r>
  <r>
    <x v="6875"/>
    <x v="4"/>
    <x v="0"/>
    <x v="105"/>
    <x v="145"/>
    <s v="Central"/>
    <s v="Iowa"/>
    <s v="Mason City"/>
    <x v="0"/>
    <s v="Individual"/>
    <s v="Manual"/>
    <x v="0"/>
    <x v="7"/>
    <x v="8"/>
    <n v="67.040000000000006"/>
    <s v="170Nm@ 1800-2400rpm"/>
    <x v="0"/>
    <x v="1"/>
  </r>
  <r>
    <x v="6876"/>
    <x v="9"/>
    <x v="10"/>
    <x v="143"/>
    <x v="10"/>
    <s v="Central"/>
    <s v="Iowa"/>
    <s v="Sioux City"/>
    <x v="0"/>
    <s v="Individual"/>
    <s v="Manual"/>
    <x v="0"/>
    <x v="197"/>
    <x v="76"/>
    <n v="72.400000000000006"/>
    <s v="171Nm@ 1800rpm"/>
    <x v="5"/>
    <x v="1"/>
  </r>
  <r>
    <x v="6877"/>
    <x v="8"/>
    <x v="7"/>
    <x v="8"/>
    <x v="1"/>
    <s v="Central"/>
    <s v="Iowa"/>
    <s v="Mason City"/>
    <x v="0"/>
    <s v="Individual"/>
    <s v="Manual"/>
    <x v="1"/>
    <x v="121"/>
    <x v="59"/>
    <n v="83.83"/>
    <s v="250Nm@ 1000-2000rpm"/>
    <x v="2"/>
    <x v="1"/>
  </r>
  <r>
    <x v="6878"/>
    <x v="17"/>
    <x v="13"/>
    <x v="172"/>
    <x v="15"/>
    <s v="Central"/>
    <s v="Michigan"/>
    <s v="Madison Heights"/>
    <x v="1"/>
    <s v="Individual"/>
    <s v="Automatic"/>
    <x v="0"/>
    <x v="190"/>
    <x v="12"/>
    <n v="76"/>
    <s v="104Nm@ 4400rpm"/>
    <x v="0"/>
    <x v="1"/>
  </r>
  <r>
    <x v="6879"/>
    <x v="3"/>
    <x v="0"/>
    <x v="582"/>
    <x v="51"/>
    <s v="Central"/>
    <s v="Michigan"/>
    <s v="Madison Heights"/>
    <x v="1"/>
    <s v="Individual"/>
    <s v="Manual"/>
    <x v="0"/>
    <x v="11"/>
    <x v="5"/>
    <n v="82"/>
    <s v="114Nm@ 4000rpm"/>
    <x v="0"/>
    <x v="1"/>
  </r>
  <r>
    <x v="6880"/>
    <x v="0"/>
    <x v="16"/>
    <x v="553"/>
    <x v="25"/>
    <s v="Central"/>
    <s v="Iowa"/>
    <s v="Sioux City"/>
    <x v="1"/>
    <s v="Individual"/>
    <s v="Manual"/>
    <x v="0"/>
    <x v="14"/>
    <x v="7"/>
    <n v="46.3"/>
    <s v="62Nm@ 3000rpm"/>
    <x v="0"/>
    <x v="1"/>
  </r>
  <r>
    <x v="6881"/>
    <x v="0"/>
    <x v="4"/>
    <x v="612"/>
    <x v="11"/>
    <s v="Central"/>
    <s v="Iowa"/>
    <s v="Mason City"/>
    <x v="1"/>
    <s v="Individual"/>
    <s v="Manual"/>
    <x v="0"/>
    <x v="22"/>
    <x v="7"/>
    <n v="47.3"/>
    <s v="69Nm@ 3500rpm"/>
    <x v="0"/>
    <x v="1"/>
  </r>
  <r>
    <x v="6882"/>
    <x v="5"/>
    <x v="0"/>
    <x v="177"/>
    <x v="60"/>
    <s v="Central"/>
    <s v="Michigan"/>
    <s v="Madison Heights"/>
    <x v="0"/>
    <s v="Individual"/>
    <s v="Manual"/>
    <x v="0"/>
    <x v="244"/>
    <x v="1"/>
    <n v="98.96"/>
    <s v="215Nm@ 1750-2500rpm"/>
    <x v="0"/>
    <x v="1"/>
  </r>
  <r>
    <x v="6883"/>
    <x v="17"/>
    <x v="14"/>
    <x v="196"/>
    <x v="45"/>
    <s v="Central"/>
    <s v="Michigan"/>
    <s v="Midland"/>
    <x v="0"/>
    <s v="Individual"/>
    <s v="Manual"/>
    <x v="0"/>
    <x v="218"/>
    <x v="10"/>
    <n v="83.14"/>
    <s v="200Nm@ 1750rpm"/>
    <x v="0"/>
    <x v="1"/>
  </r>
  <r>
    <x v="6884"/>
    <x v="8"/>
    <x v="2"/>
    <x v="56"/>
    <x v="10"/>
    <s v="Central"/>
    <s v="Iowa"/>
    <s v="Marshalltown"/>
    <x v="0"/>
    <s v="Individual"/>
    <s v="Manual"/>
    <x v="1"/>
    <x v="32"/>
    <x v="16"/>
    <n v="138.1"/>
    <s v="320Nm@ 1700-2700rpm"/>
    <x v="2"/>
    <x v="1"/>
  </r>
  <r>
    <x v="6885"/>
    <x v="7"/>
    <x v="10"/>
    <x v="40"/>
    <x v="15"/>
    <s v="Central"/>
    <s v="Iowa"/>
    <s v="Marshalltown"/>
    <x v="0"/>
    <s v="Individual"/>
    <s v="Manual"/>
    <x v="0"/>
    <x v="195"/>
    <x v="48"/>
    <n v="100"/>
    <s v="240Nm@ 1600-2800rpm"/>
    <x v="2"/>
    <x v="1"/>
  </r>
  <r>
    <x v="6886"/>
    <x v="3"/>
    <x v="14"/>
    <x v="613"/>
    <x v="6"/>
    <s v="West"/>
    <s v="Arizona"/>
    <s v="Mesa"/>
    <x v="1"/>
    <s v="Individual"/>
    <s v="Manual"/>
    <x v="0"/>
    <x v="11"/>
    <x v="5"/>
    <n v="81.86"/>
    <s v="113.75nm@ 4000rpm"/>
    <x v="0"/>
    <x v="1"/>
  </r>
  <r>
    <x v="6887"/>
    <x v="11"/>
    <x v="4"/>
    <x v="39"/>
    <x v="54"/>
    <s v="West"/>
    <s v="Arizona"/>
    <s v="Mesa"/>
    <x v="0"/>
    <s v="Individual"/>
    <s v="Manual"/>
    <x v="0"/>
    <x v="150"/>
    <x v="70"/>
    <n v="170"/>
    <s v="350Nm@ 1750-2500rpm"/>
    <x v="0"/>
    <x v="1"/>
  </r>
  <r>
    <x v="6888"/>
    <x v="7"/>
    <x v="10"/>
    <x v="201"/>
    <x v="16"/>
    <s v="West"/>
    <s v="Arizona"/>
    <s v="Mesa"/>
    <x v="0"/>
    <s v="Individual"/>
    <s v="Manual"/>
    <x v="0"/>
    <x v="149"/>
    <x v="60"/>
    <n v="63"/>
    <s v="180Nm@ 1440-1500rpm"/>
    <x v="5"/>
    <x v="1"/>
  </r>
  <r>
    <x v="6889"/>
    <x v="7"/>
    <x v="10"/>
    <x v="21"/>
    <x v="12"/>
    <s v="East"/>
    <s v="Pennsylvania"/>
    <s v="King of Prussia"/>
    <x v="0"/>
    <s v="Individual"/>
    <s v="Manual"/>
    <x v="0"/>
    <x v="149"/>
    <x v="60"/>
    <n v="63"/>
    <s v="180Nm@ 1440-1500rpm"/>
    <x v="5"/>
    <x v="1"/>
  </r>
  <r>
    <x v="6890"/>
    <x v="9"/>
    <x v="3"/>
    <x v="614"/>
    <x v="15"/>
    <s v="West"/>
    <s v="Arizona"/>
    <s v="Mesa"/>
    <x v="1"/>
    <s v="Individual"/>
    <s v="Manual"/>
    <x v="1"/>
    <x v="204"/>
    <x v="79"/>
    <n v="74.900000000000006"/>
    <s v="110Nm@ 4400rpm"/>
    <x v="0"/>
    <x v="1"/>
  </r>
  <r>
    <x v="6891"/>
    <x v="7"/>
    <x v="0"/>
    <x v="185"/>
    <x v="12"/>
    <s v="East"/>
    <s v="Pennsylvania"/>
    <s v="King of Prussia"/>
    <x v="0"/>
    <s v="Individual"/>
    <s v="Manual"/>
    <x v="1"/>
    <x v="77"/>
    <x v="16"/>
    <n v="140"/>
    <s v="330Nm@ 1600-2800rpm"/>
    <x v="2"/>
    <x v="1"/>
  </r>
  <r>
    <x v="6892"/>
    <x v="9"/>
    <x v="2"/>
    <x v="558"/>
    <x v="12"/>
    <s v="East"/>
    <s v="Pennsylvania"/>
    <s v="King of Prussia"/>
    <x v="1"/>
    <s v="Individual"/>
    <s v="Manual"/>
    <x v="2"/>
    <x v="296"/>
    <x v="79"/>
    <n v="76"/>
    <s v="11.2@ 4,400(kgm@ rpm)"/>
    <x v="0"/>
    <x v="1"/>
  </r>
  <r>
    <x v="6893"/>
    <x v="0"/>
    <x v="13"/>
    <x v="29"/>
    <x v="15"/>
    <s v="West"/>
    <s v="Arizona"/>
    <s v="Oro Valley"/>
    <x v="1"/>
    <s v="Individual"/>
    <s v="Manual"/>
    <x v="0"/>
    <x v="21"/>
    <x v="5"/>
    <n v="83.1"/>
    <s v="115Nm@ 4000rpm"/>
    <x v="0"/>
    <x v="1"/>
  </r>
  <r>
    <x v="6894"/>
    <x v="15"/>
    <x v="11"/>
    <x v="156"/>
    <x v="11"/>
    <s v="West"/>
    <s v="Arizona"/>
    <s v="Mesa"/>
    <x v="1"/>
    <s v="Individual"/>
    <s v="Manual"/>
    <x v="0"/>
    <x v="66"/>
    <x v="12"/>
    <n v="73.900000000000006"/>
    <s v="110Nm@ 3750rpm"/>
    <x v="0"/>
    <x v="1"/>
  </r>
  <r>
    <x v="6895"/>
    <x v="3"/>
    <x v="0"/>
    <x v="119"/>
    <x v="45"/>
    <s v="West"/>
    <s v="Arizona"/>
    <s v="Mesa"/>
    <x v="1"/>
    <s v="Individual"/>
    <s v="Manual"/>
    <x v="0"/>
    <x v="68"/>
    <x v="5"/>
    <n v="82"/>
    <s v="114Nm@ 4000rpm"/>
    <x v="0"/>
    <x v="1"/>
  </r>
  <r>
    <x v="6896"/>
    <x v="0"/>
    <x v="14"/>
    <x v="127"/>
    <x v="23"/>
    <s v="West"/>
    <s v="Montana"/>
    <s v="Helena"/>
    <x v="1"/>
    <s v="Individual"/>
    <s v="Manual"/>
    <x v="0"/>
    <x v="22"/>
    <x v="7"/>
    <n v="47.3"/>
    <s v="69Nm@ 3500rpm"/>
    <x v="0"/>
    <x v="1"/>
  </r>
  <r>
    <x v="6897"/>
    <x v="2"/>
    <x v="13"/>
    <x v="185"/>
    <x v="11"/>
    <s v="West"/>
    <s v="Montana"/>
    <s v="Missoula"/>
    <x v="1"/>
    <s v="Individual"/>
    <s v="Manual"/>
    <x v="0"/>
    <x v="123"/>
    <x v="2"/>
    <n v="117.3"/>
    <s v="145Nm@ 4600rpm"/>
    <x v="0"/>
    <x v="1"/>
  </r>
  <r>
    <x v="6898"/>
    <x v="17"/>
    <x v="4"/>
    <x v="1"/>
    <x v="11"/>
    <s v="West"/>
    <s v="Montana"/>
    <s v="Great Falls"/>
    <x v="1"/>
    <s v="Individual"/>
    <s v="Manual"/>
    <x v="0"/>
    <x v="133"/>
    <x v="12"/>
    <n v="67.040000000000006"/>
    <s v="104Nm@ 4000rpm"/>
    <x v="0"/>
    <x v="1"/>
  </r>
  <r>
    <x v="6899"/>
    <x v="0"/>
    <x v="7"/>
    <x v="127"/>
    <x v="25"/>
    <s v="West"/>
    <s v="Montana"/>
    <s v="Great Falls"/>
    <x v="1"/>
    <s v="Individual"/>
    <s v="Manual"/>
    <x v="3"/>
    <x v="27"/>
    <x v="5"/>
    <n v="85.8"/>
    <s v="114Nm@ 4000rpm"/>
    <x v="0"/>
    <x v="1"/>
  </r>
  <r>
    <x v="6900"/>
    <x v="0"/>
    <x v="7"/>
    <x v="134"/>
    <x v="125"/>
    <s v="West"/>
    <s v="Montana"/>
    <s v="Helena"/>
    <x v="1"/>
    <s v="Individual"/>
    <s v="Manual"/>
    <x v="0"/>
    <x v="27"/>
    <x v="5"/>
    <n v="85.8"/>
    <s v="114Nm@ 4000rpm"/>
    <x v="0"/>
    <x v="1"/>
  </r>
  <r>
    <x v="6901"/>
    <x v="0"/>
    <x v="2"/>
    <x v="190"/>
    <x v="25"/>
    <s v="West"/>
    <s v="Montana"/>
    <s v="Helena"/>
    <x v="1"/>
    <s v="Individual"/>
    <s v="Manual"/>
    <x v="1"/>
    <x v="112"/>
    <x v="4"/>
    <n v="85.8"/>
    <s v="114Nm@ 4000rpm"/>
    <x v="0"/>
    <x v="1"/>
  </r>
  <r>
    <x v="6902"/>
    <x v="10"/>
    <x v="4"/>
    <x v="25"/>
    <x v="25"/>
    <s v="Central"/>
    <s v="Nebraska"/>
    <s v="Bellevue"/>
    <x v="1"/>
    <s v="Individual"/>
    <s v="Manual"/>
    <x v="0"/>
    <x v="172"/>
    <x v="35"/>
    <n v="67"/>
    <s v="91Nm@ 4250rpm"/>
    <x v="0"/>
    <x v="1"/>
  </r>
  <r>
    <x v="6903"/>
    <x v="8"/>
    <x v="10"/>
    <x v="8"/>
    <x v="45"/>
    <s v="Central"/>
    <s v="Nebraska"/>
    <s v="Bellevue"/>
    <x v="1"/>
    <s v="Individual"/>
    <s v="Manual"/>
    <x v="0"/>
    <x v="156"/>
    <x v="13"/>
    <n v="84"/>
    <s v="114Nm@ 3500rpm"/>
    <x v="0"/>
    <x v="1"/>
  </r>
  <r>
    <x v="6904"/>
    <x v="2"/>
    <x v="14"/>
    <x v="36"/>
    <x v="11"/>
    <s v="Central"/>
    <s v="Nebraska"/>
    <s v="Bellevue"/>
    <x v="0"/>
    <s v="Individual"/>
    <s v="Manual"/>
    <x v="0"/>
    <x v="192"/>
    <x v="1"/>
    <n v="98.6"/>
    <s v="200Nm@ 1750rpm"/>
    <x v="0"/>
    <x v="1"/>
  </r>
  <r>
    <x v="6905"/>
    <x v="4"/>
    <x v="10"/>
    <x v="175"/>
    <x v="15"/>
    <s v="West"/>
    <s v="Montana"/>
    <s v="Helena"/>
    <x v="1"/>
    <s v="Individual"/>
    <s v="Manual"/>
    <x v="1"/>
    <x v="51"/>
    <x v="5"/>
    <n v="78.8"/>
    <s v="104Nm@ 3100rpm"/>
    <x v="0"/>
    <x v="1"/>
  </r>
  <r>
    <x v="6906"/>
    <x v="2"/>
    <x v="1"/>
    <x v="212"/>
    <x v="202"/>
    <s v="West"/>
    <s v="Montana"/>
    <s v="Helena"/>
    <x v="1"/>
    <s v="Individual"/>
    <s v="Automatic"/>
    <x v="2"/>
    <x v="275"/>
    <x v="71"/>
    <n v="141.1"/>
    <s v="190Nm@ 4200rpm"/>
    <x v="0"/>
    <x v="1"/>
  </r>
  <r>
    <x v="6907"/>
    <x v="7"/>
    <x v="10"/>
    <x v="14"/>
    <x v="93"/>
    <s v="West"/>
    <s v="Montana"/>
    <s v="Helena"/>
    <x v="1"/>
    <s v="Individual"/>
    <s v="Manual"/>
    <x v="1"/>
    <x v="12"/>
    <x v="12"/>
    <n v="82"/>
    <s v="115Nm@ 3500-3600rpm"/>
    <x v="4"/>
    <x v="1"/>
  </r>
  <r>
    <x v="6908"/>
    <x v="9"/>
    <x v="13"/>
    <x v="33"/>
    <x v="12"/>
    <s v="East"/>
    <s v="Ohio"/>
    <s v="Medina"/>
    <x v="0"/>
    <s v="Individual"/>
    <s v="Manual"/>
    <x v="0"/>
    <x v="197"/>
    <x v="76"/>
    <n v="72.400000000000006"/>
    <s v="171Nm@ 1800rpm"/>
    <x v="5"/>
    <x v="1"/>
  </r>
  <r>
    <x v="6909"/>
    <x v="0"/>
    <x v="2"/>
    <x v="615"/>
    <x v="217"/>
    <s v="East"/>
    <s v="Ohio"/>
    <s v="Medina"/>
    <x v="0"/>
    <s v="Individual"/>
    <s v="Manual"/>
    <x v="1"/>
    <x v="115"/>
    <x v="0"/>
    <n v="75"/>
    <s v="190 Nm at 2000rpm"/>
    <x v="0"/>
    <x v="1"/>
  </r>
  <r>
    <x v="6910"/>
    <x v="9"/>
    <x v="13"/>
    <x v="164"/>
    <x v="562"/>
    <s v="East"/>
    <s v="Ohio"/>
    <s v="Medina"/>
    <x v="0"/>
    <s v="Individual"/>
    <s v="Manual"/>
    <x v="0"/>
    <x v="197"/>
    <x v="76"/>
    <n v="72.400000000000006"/>
    <s v="171Nm@ 1800rpm"/>
    <x v="6"/>
    <x v="1"/>
  </r>
  <r>
    <x v="6911"/>
    <x v="5"/>
    <x v="13"/>
    <x v="155"/>
    <x v="466"/>
    <s v="Central"/>
    <s v="Illinois"/>
    <s v="Buffalo Grove"/>
    <x v="0"/>
    <s v="Individual"/>
    <s v="Manual"/>
    <x v="1"/>
    <x v="225"/>
    <x v="1"/>
    <n v="99"/>
    <s v="215Nm@ 1750-3000rpm"/>
    <x v="0"/>
    <x v="1"/>
  </r>
  <r>
    <x v="6912"/>
    <x v="1"/>
    <x v="16"/>
    <x v="162"/>
    <x v="1"/>
    <s v="Central"/>
    <s v="Illinois"/>
    <s v="Buffalo Grove"/>
    <x v="0"/>
    <s v="Individual"/>
    <s v="Manual"/>
    <x v="1"/>
    <x v="188"/>
    <x v="106"/>
    <n v="66"/>
    <s v="210 / 1900"/>
    <x v="0"/>
    <x v="1"/>
  </r>
  <r>
    <x v="6913"/>
    <x v="7"/>
    <x v="15"/>
    <x v="616"/>
    <x v="45"/>
    <s v="Central"/>
    <s v="Illinois"/>
    <s v="Burbank"/>
    <x v="0"/>
    <s v="Individual"/>
    <s v="Manual"/>
    <x v="0"/>
    <x v="6"/>
    <x v="2"/>
    <n v="121"/>
    <s v="300Nm@ 1750-2500rpm"/>
    <x v="3"/>
    <x v="1"/>
  </r>
  <r>
    <x v="6914"/>
    <x v="0"/>
    <x v="14"/>
    <x v="5"/>
    <x v="67"/>
    <s v="Central"/>
    <s v="Illinois"/>
    <s v="Burbank"/>
    <x v="1"/>
    <s v="Individual"/>
    <s v="Manual"/>
    <x v="0"/>
    <x v="54"/>
    <x v="14"/>
    <n v="67.040000000000006"/>
    <s v="90Nm@ 3500rpm"/>
    <x v="0"/>
    <x v="1"/>
  </r>
  <r>
    <x v="6915"/>
    <x v="0"/>
    <x v="14"/>
    <x v="5"/>
    <x v="68"/>
    <s v="Central"/>
    <s v="Illinois"/>
    <s v="Burbank"/>
    <x v="1"/>
    <s v="Individual"/>
    <s v="Manual"/>
    <x v="0"/>
    <x v="54"/>
    <x v="14"/>
    <n v="67.040000000000006"/>
    <s v="90Nm@ 3500rpm"/>
    <x v="0"/>
    <x v="1"/>
  </r>
  <r>
    <x v="6916"/>
    <x v="3"/>
    <x v="14"/>
    <x v="225"/>
    <x v="67"/>
    <s v="Central"/>
    <s v="Illinois"/>
    <s v="Burbank"/>
    <x v="1"/>
    <s v="Individual"/>
    <s v="Manual"/>
    <x v="0"/>
    <x v="27"/>
    <x v="5"/>
    <n v="81.83"/>
    <s v="114.7Nm@ 4000rpm"/>
    <x v="0"/>
    <x v="1"/>
  </r>
  <r>
    <x v="6917"/>
    <x v="6"/>
    <x v="10"/>
    <x v="349"/>
    <x v="25"/>
    <s v="South"/>
    <s v="Florida"/>
    <s v="New Smyrna Beach"/>
    <x v="1"/>
    <s v="Individual"/>
    <s v="Manual"/>
    <x v="0"/>
    <x v="129"/>
    <x v="52"/>
    <n v="53.3"/>
    <s v="72Nm@ 4386rpm"/>
    <x v="0"/>
    <x v="1"/>
  </r>
  <r>
    <x v="6918"/>
    <x v="3"/>
    <x v="14"/>
    <x v="225"/>
    <x v="67"/>
    <s v="South"/>
    <s v="Tennessee"/>
    <s v="Oak Ridge"/>
    <x v="1"/>
    <s v="Individual"/>
    <s v="Manual"/>
    <x v="0"/>
    <x v="27"/>
    <x v="5"/>
    <n v="81.83"/>
    <s v="114.7Nm@ 4000rpm"/>
    <x v="0"/>
    <x v="1"/>
  </r>
  <r>
    <x v="6919"/>
    <x v="3"/>
    <x v="3"/>
    <x v="129"/>
    <x v="12"/>
    <s v="South"/>
    <s v="Florida"/>
    <s v="New Smyrna Beach"/>
    <x v="1"/>
    <s v="Individual"/>
    <s v="Manual"/>
    <x v="2"/>
    <x v="97"/>
    <x v="30"/>
    <n v="66.599999999999994"/>
    <s v="10.4@ 3,200(kgm@ rpm)"/>
    <x v="0"/>
    <x v="1"/>
  </r>
  <r>
    <x v="6920"/>
    <x v="8"/>
    <x v="4"/>
    <x v="58"/>
    <x v="57"/>
    <s v="South"/>
    <s v="Florida"/>
    <s v="New Smyrna Beach"/>
    <x v="0"/>
    <s v="Individual"/>
    <s v="Manual"/>
    <x v="0"/>
    <x v="126"/>
    <x v="16"/>
    <n v="153.86000000000001"/>
    <s v="400Nm@ 1750-2500rpm"/>
    <x v="2"/>
    <x v="1"/>
  </r>
  <r>
    <x v="6921"/>
    <x v="8"/>
    <x v="4"/>
    <x v="617"/>
    <x v="17"/>
    <s v="South"/>
    <s v="Tennessee"/>
    <s v="Nashville"/>
    <x v="0"/>
    <s v="Individual"/>
    <s v="Manual"/>
    <x v="0"/>
    <x v="126"/>
    <x v="16"/>
    <n v="153.86000000000001"/>
    <s v="400Nm@ 1750-2500rpm"/>
    <x v="2"/>
    <x v="1"/>
  </r>
  <r>
    <x v="6922"/>
    <x v="8"/>
    <x v="2"/>
    <x v="9"/>
    <x v="25"/>
    <s v="South"/>
    <s v="Tennessee"/>
    <s v="Oak Ridge"/>
    <x v="0"/>
    <s v="Individual"/>
    <s v="Manual"/>
    <x v="0"/>
    <x v="270"/>
    <x v="3"/>
    <n v="69"/>
    <s v="140Nm@ 1800-3000rpm"/>
    <x v="0"/>
    <x v="1"/>
  </r>
  <r>
    <x v="6923"/>
    <x v="3"/>
    <x v="10"/>
    <x v="185"/>
    <x v="11"/>
    <s v="South"/>
    <s v="Tennessee"/>
    <s v="Nashville"/>
    <x v="0"/>
    <s v="Individual"/>
    <s v="Manual"/>
    <x v="0"/>
    <x v="171"/>
    <x v="3"/>
    <n v="88.73"/>
    <s v="219.66nm@ 1500-2750rpm"/>
    <x v="0"/>
    <x v="1"/>
  </r>
  <r>
    <x v="6924"/>
    <x v="0"/>
    <x v="14"/>
    <x v="14"/>
    <x v="25"/>
    <s v="South"/>
    <s v="Tennessee"/>
    <s v="Nashville"/>
    <x v="3"/>
    <s v="Individual"/>
    <s v="Manual"/>
    <x v="0"/>
    <x v="125"/>
    <x v="14"/>
    <n v="58.16"/>
    <s v="77Nm@ 3500rpm"/>
    <x v="0"/>
    <x v="1"/>
  </r>
  <r>
    <x v="6925"/>
    <x v="2"/>
    <x v="4"/>
    <x v="79"/>
    <x v="200"/>
    <s v="South"/>
    <s v="Tennessee"/>
    <s v="Oak Ridge"/>
    <x v="1"/>
    <s v="Individual"/>
    <s v="Manual"/>
    <x v="0"/>
    <x v="34"/>
    <x v="12"/>
    <n v="86.7"/>
    <s v="109Nm@ 4500rpm"/>
    <x v="0"/>
    <x v="1"/>
  </r>
  <r>
    <x v="6926"/>
    <x v="8"/>
    <x v="11"/>
    <x v="151"/>
    <x v="1"/>
    <s v="South"/>
    <s v="Florida"/>
    <s v="Hialeah"/>
    <x v="0"/>
    <s v="Individual"/>
    <s v="Manual"/>
    <x v="1"/>
    <x v="34"/>
    <x v="33"/>
    <n v="70"/>
    <s v="13.5@ 2500(kgm@ rpm)"/>
    <x v="0"/>
    <x v="1"/>
  </r>
  <r>
    <x v="6927"/>
    <x v="6"/>
    <x v="4"/>
    <x v="8"/>
    <x v="45"/>
    <s v="South"/>
    <s v="Florida"/>
    <s v="Hollywood"/>
    <x v="1"/>
    <s v="Individual"/>
    <s v="Manual"/>
    <x v="0"/>
    <x v="86"/>
    <x v="35"/>
    <n v="67"/>
    <s v="91Nm@ 4250rpm"/>
    <x v="0"/>
    <x v="1"/>
  </r>
  <r>
    <x v="6928"/>
    <x v="0"/>
    <x v="10"/>
    <x v="0"/>
    <x v="5"/>
    <s v="South"/>
    <s v="Florida"/>
    <s v="Hialeah"/>
    <x v="0"/>
    <s v="Individual"/>
    <s v="Manual"/>
    <x v="0"/>
    <x v="0"/>
    <x v="0"/>
    <n v="74"/>
    <s v="190Nm@ 2000rpm"/>
    <x v="0"/>
    <x v="1"/>
  </r>
  <r>
    <x v="6929"/>
    <x v="8"/>
    <x v="2"/>
    <x v="16"/>
    <x v="7"/>
    <s v="West"/>
    <s v="California"/>
    <s v="Manteca"/>
    <x v="0"/>
    <s v="Individual"/>
    <s v="Manual"/>
    <x v="0"/>
    <x v="30"/>
    <x v="33"/>
    <n v="70"/>
    <s v="13.5@ 2,500(kgm@ rpm)"/>
    <x v="0"/>
    <x v="1"/>
  </r>
  <r>
    <x v="6930"/>
    <x v="8"/>
    <x v="9"/>
    <x v="149"/>
    <x v="43"/>
    <s v="West"/>
    <s v="California"/>
    <s v="Manteca"/>
    <x v="0"/>
    <s v="Individual"/>
    <s v="Manual"/>
    <x v="1"/>
    <x v="185"/>
    <x v="3"/>
    <n v="53.5"/>
    <s v="8.5@ 2,500(kgm@ rpm)"/>
    <x v="0"/>
    <x v="1"/>
  </r>
  <r>
    <x v="6931"/>
    <x v="3"/>
    <x v="13"/>
    <x v="204"/>
    <x v="17"/>
    <s v="Central"/>
    <s v="Texas"/>
    <s v="Mineral Wells"/>
    <x v="1"/>
    <s v="Individual"/>
    <s v="Manual"/>
    <x v="1"/>
    <x v="27"/>
    <x v="5"/>
    <n v="81.83"/>
    <s v="114.7Nm@ 4000rpm"/>
    <x v="0"/>
    <x v="1"/>
  </r>
  <r>
    <x v="6932"/>
    <x v="4"/>
    <x v="4"/>
    <x v="41"/>
    <x v="261"/>
    <s v="West"/>
    <s v="California"/>
    <s v="Manteca"/>
    <x v="0"/>
    <s v="Individual"/>
    <s v="Manual"/>
    <x v="0"/>
    <x v="239"/>
    <x v="89"/>
    <n v="147.80000000000001"/>
    <s v="343Nm@ 1400-2800rpm"/>
    <x v="2"/>
    <x v="1"/>
  </r>
  <r>
    <x v="6933"/>
    <x v="9"/>
    <x v="6"/>
    <x v="83"/>
    <x v="10"/>
    <s v="West"/>
    <s v="California"/>
    <s v="Manteca"/>
    <x v="0"/>
    <s v="Individual"/>
    <s v="Manual"/>
    <x v="0"/>
    <x v="265"/>
    <x v="46"/>
    <n v="147.9"/>
    <s v="327Nm@ 2600rpm"/>
    <x v="0"/>
    <x v="1"/>
  </r>
  <r>
    <x v="6934"/>
    <x v="8"/>
    <x v="4"/>
    <x v="618"/>
    <x v="25"/>
    <s v="West"/>
    <s v="California"/>
    <s v="Manteca"/>
    <x v="0"/>
    <s v="Individual"/>
    <s v="Automatic"/>
    <x v="0"/>
    <x v="126"/>
    <x v="16"/>
    <n v="153.86000000000001"/>
    <s v="400Nm@ 1750-2500rpm"/>
    <x v="2"/>
    <x v="1"/>
  </r>
  <r>
    <x v="6935"/>
    <x v="2"/>
    <x v="10"/>
    <x v="27"/>
    <x v="25"/>
    <s v="Central"/>
    <s v="Texas"/>
    <s v="Mineral Wells"/>
    <x v="0"/>
    <s v="Individual"/>
    <s v="Manual"/>
    <x v="0"/>
    <x v="40"/>
    <x v="1"/>
    <n v="98.6"/>
    <s v="200Nm@ 1750rpm"/>
    <x v="0"/>
    <x v="1"/>
  </r>
  <r>
    <x v="6936"/>
    <x v="12"/>
    <x v="10"/>
    <x v="183"/>
    <x v="12"/>
    <s v="Central"/>
    <s v="Texas"/>
    <s v="Mineral Wells"/>
    <x v="1"/>
    <s v="Individual"/>
    <s v="Automatic"/>
    <x v="0"/>
    <x v="193"/>
    <x v="46"/>
    <n v="183"/>
    <s v="300Nm@ 1200-1400rpm"/>
    <x v="0"/>
    <x v="1"/>
  </r>
  <r>
    <x v="6937"/>
    <x v="2"/>
    <x v="13"/>
    <x v="5"/>
    <x v="15"/>
    <s v="East"/>
    <s v="Vermont"/>
    <s v="South Burlington"/>
    <x v="0"/>
    <s v="Individual"/>
    <s v="Manual"/>
    <x v="0"/>
    <x v="192"/>
    <x v="1"/>
    <n v="98.6"/>
    <s v="200Nm@ 1750rpm"/>
    <x v="0"/>
    <x v="1"/>
  </r>
  <r>
    <x v="6938"/>
    <x v="3"/>
    <x v="11"/>
    <x v="26"/>
    <x v="7"/>
    <s v="Central"/>
    <s v="Texas"/>
    <s v="Mineral Wells"/>
    <x v="0"/>
    <s v="Individual"/>
    <s v="Manual"/>
    <x v="0"/>
    <x v="3"/>
    <x v="3"/>
    <n v="90"/>
    <s v="22.4 kgm at 1750-2750rpm"/>
    <x v="0"/>
    <x v="1"/>
  </r>
  <r>
    <x v="6939"/>
    <x v="10"/>
    <x v="14"/>
    <x v="155"/>
    <x v="64"/>
    <s v="East"/>
    <s v="Maine"/>
    <s v="Gorham"/>
    <x v="1"/>
    <s v="Individual"/>
    <s v="Manual"/>
    <x v="0"/>
    <x v="63"/>
    <x v="12"/>
    <n v="67.05"/>
    <s v="104Nm@ 4000rpm"/>
    <x v="2"/>
    <x v="1"/>
  </r>
  <r>
    <x v="6940"/>
    <x v="7"/>
    <x v="10"/>
    <x v="283"/>
    <x v="11"/>
    <s v="East"/>
    <s v="New Jersey"/>
    <s v="Toms River"/>
    <x v="0"/>
    <s v="Individual"/>
    <s v="Manual"/>
    <x v="1"/>
    <x v="33"/>
    <x v="71"/>
    <n v="140"/>
    <s v="320Nm@ 1600-2800rpm"/>
    <x v="2"/>
    <x v="1"/>
  </r>
  <r>
    <x v="6941"/>
    <x v="15"/>
    <x v="7"/>
    <x v="12"/>
    <x v="14"/>
    <s v="East"/>
    <s v="Vermont"/>
    <s v="Colchester"/>
    <x v="0"/>
    <s v="Individual"/>
    <s v="Manual"/>
    <x v="1"/>
    <x v="202"/>
    <x v="13"/>
    <n v="73.900000000000006"/>
    <s v="180Nm@ 2000rpm"/>
    <x v="0"/>
    <x v="1"/>
  </r>
  <r>
    <x v="6942"/>
    <x v="0"/>
    <x v="4"/>
    <x v="70"/>
    <x v="17"/>
    <s v="West"/>
    <s v="California"/>
    <s v="Manteca"/>
    <x v="1"/>
    <s v="Individual"/>
    <s v="Automatic"/>
    <x v="0"/>
    <x v="71"/>
    <x v="5"/>
    <n v="81.8"/>
    <s v="113Nm@ 4200rpm"/>
    <x v="0"/>
    <x v="1"/>
  </r>
  <r>
    <x v="6943"/>
    <x v="7"/>
    <x v="10"/>
    <x v="40"/>
    <x v="45"/>
    <s v="Central"/>
    <s v="Texas"/>
    <s v="Mineral Wells"/>
    <x v="0"/>
    <s v="Individual"/>
    <s v="Manual"/>
    <x v="0"/>
    <x v="195"/>
    <x v="48"/>
    <n v="100"/>
    <s v="240Nm@ 1600-2800rpm"/>
    <x v="2"/>
    <x v="1"/>
  </r>
  <r>
    <x v="6944"/>
    <x v="0"/>
    <x v="3"/>
    <x v="165"/>
    <x v="12"/>
    <s v="West"/>
    <s v="Arizona"/>
    <s v="Surprise"/>
    <x v="1"/>
    <s v="Individual"/>
    <s v="Manual"/>
    <x v="0"/>
    <x v="23"/>
    <x v="14"/>
    <n v="67.099999999999994"/>
    <s v="90Nm@ 3500rpm"/>
    <x v="0"/>
    <x v="1"/>
  </r>
  <r>
    <x v="6945"/>
    <x v="3"/>
    <x v="13"/>
    <x v="448"/>
    <x v="10"/>
    <s v="West"/>
    <s v="Arizona"/>
    <s v="Surprise"/>
    <x v="1"/>
    <s v="Individual"/>
    <s v="Manual"/>
    <x v="1"/>
    <x v="64"/>
    <x v="30"/>
    <n v="68.05"/>
    <s v="99.04Nm@ 4500rpm"/>
    <x v="0"/>
    <x v="1"/>
  </r>
  <r>
    <x v="6946"/>
    <x v="3"/>
    <x v="14"/>
    <x v="153"/>
    <x v="209"/>
    <s v="West"/>
    <s v="Arizona"/>
    <s v="Surprise"/>
    <x v="1"/>
    <s v="Individual"/>
    <s v="Automatic"/>
    <x v="0"/>
    <x v="38"/>
    <x v="15"/>
    <n v="121.3"/>
    <s v="151NM@ 4850rpm"/>
    <x v="0"/>
    <x v="1"/>
  </r>
  <r>
    <x v="6947"/>
    <x v="4"/>
    <x v="7"/>
    <x v="185"/>
    <x v="14"/>
    <s v="West"/>
    <s v="Arizona"/>
    <s v="Sun City"/>
    <x v="0"/>
    <s v="Individual"/>
    <s v="Manual"/>
    <x v="1"/>
    <x v="37"/>
    <x v="19"/>
    <n v="100.6"/>
    <s v="200Nm@ 1200-3600rpm"/>
    <x v="2"/>
    <x v="1"/>
  </r>
  <r>
    <x v="6948"/>
    <x v="3"/>
    <x v="10"/>
    <x v="29"/>
    <x v="11"/>
    <s v="West"/>
    <s v="Arizona"/>
    <s v="Sun City"/>
    <x v="1"/>
    <s v="Individual"/>
    <s v="Manual"/>
    <x v="0"/>
    <x v="237"/>
    <x v="3"/>
    <n v="105.5"/>
    <s v="135.3Nm@ 5000rpm"/>
    <x v="0"/>
    <x v="1"/>
  </r>
  <r>
    <x v="6949"/>
    <x v="0"/>
    <x v="7"/>
    <x v="190"/>
    <x v="810"/>
    <s v="West"/>
    <s v="Arizona"/>
    <s v="Sierra Vista"/>
    <x v="1"/>
    <s v="Individual"/>
    <s v="Manual"/>
    <x v="1"/>
    <x v="54"/>
    <x v="14"/>
    <n v="67.040000000000006"/>
    <s v="90Nm@ 3500rpm"/>
    <x v="0"/>
    <x v="1"/>
  </r>
  <r>
    <x v="6950"/>
    <x v="3"/>
    <x v="7"/>
    <x v="63"/>
    <x v="11"/>
    <s v="West"/>
    <s v="Arizona"/>
    <s v="Sun City"/>
    <x v="1"/>
    <s v="Individual"/>
    <s v="Manual"/>
    <x v="1"/>
    <x v="115"/>
    <x v="66"/>
    <n v="55.2"/>
    <s v="74.5Nm@ 4000rpm"/>
    <x v="0"/>
    <x v="1"/>
  </r>
  <r>
    <x v="6951"/>
    <x v="3"/>
    <x v="0"/>
    <x v="170"/>
    <x v="14"/>
    <s v="West"/>
    <s v="Arizona"/>
    <s v="Sun City"/>
    <x v="1"/>
    <s v="Individual"/>
    <s v="Manual"/>
    <x v="0"/>
    <x v="115"/>
    <x v="66"/>
    <n v="55.2"/>
    <s v="74.5Nm@ 4000rpm"/>
    <x v="0"/>
    <x v="1"/>
  </r>
  <r>
    <x v="6952"/>
    <x v="2"/>
    <x v="10"/>
    <x v="150"/>
    <x v="15"/>
    <s v="West"/>
    <s v="Arizona"/>
    <s v="Sun City"/>
    <x v="0"/>
    <s v="Individual"/>
    <s v="Manual"/>
    <x v="1"/>
    <x v="40"/>
    <x v="1"/>
    <n v="98.6"/>
    <s v="200Nm@ 1750rpm"/>
    <x v="0"/>
    <x v="1"/>
  </r>
  <r>
    <x v="6953"/>
    <x v="3"/>
    <x v="11"/>
    <x v="9"/>
    <x v="7"/>
    <s v="West"/>
    <s v="Arizona"/>
    <s v="Surprise"/>
    <x v="1"/>
    <s v="Individual"/>
    <s v="Manual"/>
    <x v="1"/>
    <x v="88"/>
    <x v="30"/>
    <n v="62.1"/>
    <s v="96.1Nm@ 3000rpm"/>
    <x v="0"/>
    <x v="1"/>
  </r>
  <r>
    <x v="6954"/>
    <x v="0"/>
    <x v="20"/>
    <x v="165"/>
    <x v="12"/>
    <s v="West"/>
    <s v="Arizona"/>
    <s v="Surprise"/>
    <x v="1"/>
    <s v="Individual"/>
    <s v="Manual"/>
    <x v="3"/>
    <x v="14"/>
    <x v="7"/>
    <n v="46.3"/>
    <s v="62Nm@ 3000rpm"/>
    <x v="0"/>
    <x v="1"/>
  </r>
  <r>
    <x v="6955"/>
    <x v="3"/>
    <x v="11"/>
    <x v="30"/>
    <x v="7"/>
    <s v="West"/>
    <s v="Arizona"/>
    <s v="Sun City"/>
    <x v="0"/>
    <s v="Individual"/>
    <s v="Manual"/>
    <x v="0"/>
    <x v="3"/>
    <x v="3"/>
    <n v="90"/>
    <s v="22.4 kgm at 1750-2750rpm"/>
    <x v="0"/>
    <x v="1"/>
  </r>
  <r>
    <x v="6956"/>
    <x v="0"/>
    <x v="9"/>
    <x v="9"/>
    <x v="12"/>
    <s v="Central"/>
    <s v="Missouri"/>
    <s v="Hazelwood"/>
    <x v="0"/>
    <s v="Individual"/>
    <s v="Manual"/>
    <x v="0"/>
    <x v="115"/>
    <x v="0"/>
    <n v="73.900000000000006"/>
    <s v="113Nm@ 4500rpm"/>
    <x v="0"/>
    <x v="1"/>
  </r>
  <r>
    <x v="6957"/>
    <x v="7"/>
    <x v="14"/>
    <x v="134"/>
    <x v="238"/>
    <s v="Central"/>
    <s v="Missouri"/>
    <s v="Gladstone"/>
    <x v="0"/>
    <s v="Individual"/>
    <s v="Manual"/>
    <x v="0"/>
    <x v="175"/>
    <x v="12"/>
    <n v="77"/>
    <s v="190Nm@ 1750-2250rpm"/>
    <x v="4"/>
    <x v="1"/>
  </r>
  <r>
    <x v="6958"/>
    <x v="0"/>
    <x v="9"/>
    <x v="195"/>
    <x v="1"/>
    <s v="Central"/>
    <s v="Missouri"/>
    <s v="Gladstone"/>
    <x v="0"/>
    <s v="Individual"/>
    <s v="Manual"/>
    <x v="1"/>
    <x v="10"/>
    <x v="0"/>
    <n v="73.900000000000006"/>
    <s v="190Nm@ 2000rpm"/>
    <x v="0"/>
    <x v="1"/>
  </r>
  <r>
    <x v="6959"/>
    <x v="3"/>
    <x v="10"/>
    <x v="231"/>
    <x v="11"/>
    <s v="Central"/>
    <s v="Missouri"/>
    <s v="Columbia"/>
    <x v="1"/>
    <s v="Individual"/>
    <s v="Manual"/>
    <x v="0"/>
    <x v="27"/>
    <x v="5"/>
    <n v="81.83"/>
    <s v="114.7Nm@ 4000rpm"/>
    <x v="0"/>
    <x v="1"/>
  </r>
  <r>
    <x v="6960"/>
    <x v="0"/>
    <x v="13"/>
    <x v="446"/>
    <x v="190"/>
    <s v="Central"/>
    <s v="Missouri"/>
    <s v="Florissant"/>
    <x v="0"/>
    <s v="Individual"/>
    <s v="Manual"/>
    <x v="0"/>
    <x v="56"/>
    <x v="0"/>
    <n v="74"/>
    <s v="190Nm@ 2000rpm"/>
    <x v="0"/>
    <x v="1"/>
  </r>
  <r>
    <x v="6961"/>
    <x v="0"/>
    <x v="6"/>
    <x v="162"/>
    <x v="7"/>
    <s v="Central"/>
    <s v="Missouri"/>
    <s v="Florissant"/>
    <x v="1"/>
    <s v="Individual"/>
    <s v="Manual"/>
    <x v="1"/>
    <x v="11"/>
    <x v="14"/>
    <n v="67.099999999999994"/>
    <s v="90Nm@ 3500rpm"/>
    <x v="0"/>
    <x v="1"/>
  </r>
  <r>
    <x v="6962"/>
    <x v="2"/>
    <x v="16"/>
    <x v="71"/>
    <x v="43"/>
    <s v="Central"/>
    <s v="Missouri"/>
    <s v="Florissant"/>
    <x v="1"/>
    <s v="Individual"/>
    <s v="Manual"/>
    <x v="1"/>
    <x v="2"/>
    <x v="2"/>
    <n v="78"/>
    <s v="12.7@ 2,700(kgm@ rpm)"/>
    <x v="0"/>
    <x v="1"/>
  </r>
  <r>
    <x v="6963"/>
    <x v="0"/>
    <x v="1"/>
    <x v="212"/>
    <x v="42"/>
    <s v="Central"/>
    <s v="Missouri"/>
    <s v="Florissant"/>
    <x v="1"/>
    <s v="Individual"/>
    <s v="Manual"/>
    <x v="1"/>
    <x v="11"/>
    <x v="14"/>
    <n v="67.099999999999994"/>
    <s v="90Nm@ 3500rpm"/>
    <x v="0"/>
    <x v="1"/>
  </r>
  <r>
    <x v="6964"/>
    <x v="3"/>
    <x v="0"/>
    <x v="12"/>
    <x v="25"/>
    <s v="Central"/>
    <s v="Missouri"/>
    <s v="Florissant"/>
    <x v="1"/>
    <s v="Individual"/>
    <s v="Manual"/>
    <x v="1"/>
    <x v="115"/>
    <x v="66"/>
    <n v="55.2"/>
    <s v="74.5Nm@ 4000rpm"/>
    <x v="0"/>
    <x v="1"/>
  </r>
  <r>
    <x v="6965"/>
    <x v="0"/>
    <x v="8"/>
    <x v="619"/>
    <x v="12"/>
    <s v="Central"/>
    <s v="Missouri"/>
    <s v="Hazelwood"/>
    <x v="1"/>
    <s v="Individual"/>
    <s v="Manual"/>
    <x v="1"/>
    <x v="11"/>
    <x v="14"/>
    <n v="67.099999999999994"/>
    <s v="90Nm@ 3500rpm"/>
    <x v="0"/>
    <x v="1"/>
  </r>
  <r>
    <x v="6966"/>
    <x v="8"/>
    <x v="9"/>
    <x v="122"/>
    <x v="156"/>
    <s v="Central"/>
    <s v="Missouri"/>
    <s v="Gladstone"/>
    <x v="0"/>
    <s v="Individual"/>
    <s v="Manual"/>
    <x v="0"/>
    <x v="30"/>
    <x v="33"/>
    <n v="71"/>
    <s v="135 Nm at 2500  rpm "/>
    <x v="0"/>
    <x v="1"/>
  </r>
  <r>
    <x v="6967"/>
    <x v="7"/>
    <x v="7"/>
    <x v="144"/>
    <x v="190"/>
    <s v="Central"/>
    <s v="Missouri"/>
    <s v="Independence"/>
    <x v="0"/>
    <s v="Individual"/>
    <s v="Manual"/>
    <x v="0"/>
    <x v="179"/>
    <x v="10"/>
    <n v="64.099999999999994"/>
    <s v="160Nm@ 2000rpm"/>
    <x v="0"/>
    <x v="1"/>
  </r>
  <r>
    <x v="6968"/>
    <x v="4"/>
    <x v="2"/>
    <x v="185"/>
    <x v="57"/>
    <s v="Central"/>
    <s v="Missouri"/>
    <s v="Independence"/>
    <x v="0"/>
    <s v="Individual"/>
    <s v="Manual"/>
    <x v="1"/>
    <x v="139"/>
    <x v="18"/>
    <n v="171"/>
    <s v="343Nm@ 1400-3400rpm"/>
    <x v="2"/>
    <x v="1"/>
  </r>
  <r>
    <x v="6969"/>
    <x v="9"/>
    <x v="3"/>
    <x v="117"/>
    <x v="146"/>
    <s v="Central"/>
    <s v="Missouri"/>
    <s v="Independence"/>
    <x v="0"/>
    <s v="Individual"/>
    <s v="Manual"/>
    <x v="1"/>
    <x v="222"/>
    <x v="46"/>
    <n v="123.7"/>
    <s v="305Nm@ 2000rpm"/>
    <x v="0"/>
    <x v="1"/>
  </r>
  <r>
    <x v="6970"/>
    <x v="3"/>
    <x v="7"/>
    <x v="164"/>
    <x v="1"/>
    <s v="Central"/>
    <s v="Missouri"/>
    <s v="Gladstone"/>
    <x v="0"/>
    <s v="Individual"/>
    <s v="Automatic"/>
    <x v="1"/>
    <x v="79"/>
    <x v="34"/>
    <n v="126.3"/>
    <s v="259.9Nm@ 1900-2750rpm"/>
    <x v="0"/>
    <x v="1"/>
  </r>
  <r>
    <x v="6971"/>
    <x v="8"/>
    <x v="9"/>
    <x v="192"/>
    <x v="14"/>
    <s v="Central"/>
    <s v="Missouri"/>
    <s v="Hazelwood"/>
    <x v="0"/>
    <s v="Individual"/>
    <s v="Manual"/>
    <x v="1"/>
    <x v="183"/>
    <x v="3"/>
    <n v="52.8"/>
    <s v="85Nm@ 2500rpm"/>
    <x v="0"/>
    <x v="1"/>
  </r>
  <r>
    <x v="6972"/>
    <x v="3"/>
    <x v="0"/>
    <x v="20"/>
    <x v="14"/>
    <s v="Central"/>
    <s v="Missouri"/>
    <s v="Gladstone"/>
    <x v="0"/>
    <s v="Individual"/>
    <s v="Manual"/>
    <x v="1"/>
    <x v="79"/>
    <x v="34"/>
    <n v="126.32"/>
    <s v="259.8Nm@ 1900-2750rpm"/>
    <x v="0"/>
    <x v="1"/>
  </r>
  <r>
    <x v="6973"/>
    <x v="10"/>
    <x v="4"/>
    <x v="392"/>
    <x v="67"/>
    <s v="Central"/>
    <s v="Missouri"/>
    <s v="Gladstone"/>
    <x v="1"/>
    <s v="Individual"/>
    <s v="Manual"/>
    <x v="0"/>
    <x v="172"/>
    <x v="35"/>
    <n v="67"/>
    <s v="91Nm@ 4250rpm"/>
    <x v="0"/>
    <x v="1"/>
  </r>
  <r>
    <x v="6974"/>
    <x v="15"/>
    <x v="6"/>
    <x v="26"/>
    <x v="1"/>
    <s v="Central"/>
    <s v="Missouri"/>
    <s v="Hazelwood"/>
    <x v="0"/>
    <s v="Individual"/>
    <s v="Manual"/>
    <x v="2"/>
    <x v="202"/>
    <x v="13"/>
    <n v="73.900000000000006"/>
    <s v="180Nm@ 2000rpm"/>
    <x v="0"/>
    <x v="1"/>
  </r>
  <r>
    <x v="6975"/>
    <x v="0"/>
    <x v="15"/>
    <x v="36"/>
    <x v="22"/>
    <s v="Central"/>
    <s v="Missouri"/>
    <s v="Hazelwood"/>
    <x v="1"/>
    <s v="Individual"/>
    <s v="Manual"/>
    <x v="0"/>
    <x v="71"/>
    <x v="5"/>
    <n v="81.8"/>
    <s v="113Nm@ 4200rpm"/>
    <x v="0"/>
    <x v="1"/>
  </r>
  <r>
    <x v="6976"/>
    <x v="0"/>
    <x v="10"/>
    <x v="21"/>
    <x v="44"/>
    <s v="Central"/>
    <s v="Missouri"/>
    <s v="Independence"/>
    <x v="0"/>
    <s v="Individual"/>
    <s v="Manual"/>
    <x v="1"/>
    <x v="18"/>
    <x v="0"/>
    <n v="74"/>
    <s v="190Nm@ 2000rpm"/>
    <x v="0"/>
    <x v="1"/>
  </r>
  <r>
    <x v="6977"/>
    <x v="0"/>
    <x v="14"/>
    <x v="19"/>
    <x v="194"/>
    <s v="Central"/>
    <s v="Missouri"/>
    <s v="Independence"/>
    <x v="0"/>
    <s v="Individual"/>
    <s v="Manual"/>
    <x v="0"/>
    <x v="53"/>
    <x v="0"/>
    <n v="88.5"/>
    <s v="200Nm@ 1750rpm"/>
    <x v="0"/>
    <x v="1"/>
  </r>
  <r>
    <x v="6978"/>
    <x v="2"/>
    <x v="3"/>
    <x v="170"/>
    <x v="25"/>
    <s v="Central"/>
    <s v="Missouri"/>
    <s v="Independence"/>
    <x v="1"/>
    <s v="Individual"/>
    <s v="Manual"/>
    <x v="2"/>
    <x v="2"/>
    <x v="2"/>
    <n v="78"/>
    <s v="12.7@ 2,700(kgm@ rpm)"/>
    <x v="0"/>
    <x v="1"/>
  </r>
  <r>
    <x v="6979"/>
    <x v="4"/>
    <x v="9"/>
    <x v="21"/>
    <x v="461"/>
    <s v="South"/>
    <s v="Alabama"/>
    <s v="Mobile"/>
    <x v="0"/>
    <s v="Individual"/>
    <s v="Manual"/>
    <x v="0"/>
    <x v="142"/>
    <x v="19"/>
    <n v="102"/>
    <s v="20.4@ 1400-3400(kgm@ rpm)"/>
    <x v="3"/>
    <x v="1"/>
  </r>
  <r>
    <x v="6980"/>
    <x v="0"/>
    <x v="4"/>
    <x v="30"/>
    <x v="67"/>
    <s v="South"/>
    <s v="Alabama"/>
    <s v="Montgomery"/>
    <x v="1"/>
    <s v="Individual"/>
    <s v="Manual"/>
    <x v="0"/>
    <x v="22"/>
    <x v="7"/>
    <n v="47.3"/>
    <s v="69Nm@ 3500rpm"/>
    <x v="0"/>
    <x v="1"/>
  </r>
  <r>
    <x v="6981"/>
    <x v="0"/>
    <x v="4"/>
    <x v="8"/>
    <x v="11"/>
    <s v="South"/>
    <s v="Alabama"/>
    <s v="Mobile"/>
    <x v="1"/>
    <s v="Individual"/>
    <s v="Manual"/>
    <x v="0"/>
    <x v="29"/>
    <x v="14"/>
    <n v="67.05"/>
    <s v="90Nm@ 3500rpm"/>
    <x v="0"/>
    <x v="1"/>
  </r>
  <r>
    <x v="6982"/>
    <x v="15"/>
    <x v="10"/>
    <x v="201"/>
    <x v="17"/>
    <s v="South"/>
    <s v="Alabama"/>
    <s v="Mobile"/>
    <x v="1"/>
    <s v="Individual"/>
    <s v="Manual"/>
    <x v="0"/>
    <x v="120"/>
    <x v="13"/>
    <n v="74"/>
    <s v="110Nm@ 3000-4300rpm"/>
    <x v="0"/>
    <x v="1"/>
  </r>
  <r>
    <x v="6983"/>
    <x v="0"/>
    <x v="4"/>
    <x v="5"/>
    <x v="45"/>
    <s v="South"/>
    <s v="Alabama"/>
    <s v="Mobile"/>
    <x v="1"/>
    <s v="Individual"/>
    <s v="Manual"/>
    <x v="0"/>
    <x v="54"/>
    <x v="14"/>
    <n v="67.040000000000006"/>
    <s v="90Nm@ 3500rpm"/>
    <x v="0"/>
    <x v="1"/>
  </r>
  <r>
    <x v="6984"/>
    <x v="0"/>
    <x v="6"/>
    <x v="25"/>
    <x v="7"/>
    <s v="South"/>
    <s v="Florida"/>
    <s v="Palm Beach Gardens"/>
    <x v="1"/>
    <s v="Individual"/>
    <s v="Manual"/>
    <x v="1"/>
    <x v="74"/>
    <x v="14"/>
    <n v="66.099999999999994"/>
    <s v="90Nm@ 3500rpm"/>
    <x v="0"/>
    <x v="1"/>
  </r>
  <r>
    <x v="6985"/>
    <x v="0"/>
    <x v="4"/>
    <x v="185"/>
    <x v="43"/>
    <s v="South"/>
    <s v="Florida"/>
    <s v="Palm Beach Gardens"/>
    <x v="0"/>
    <s v="Individual"/>
    <s v="Manual"/>
    <x v="1"/>
    <x v="127"/>
    <x v="0"/>
    <n v="74.02"/>
    <s v="190Nm@ 2000rpm"/>
    <x v="0"/>
    <x v="1"/>
  </r>
  <r>
    <x v="6986"/>
    <x v="7"/>
    <x v="13"/>
    <x v="131"/>
    <x v="2"/>
    <s v="South"/>
    <s v="Florida"/>
    <s v="Palm Beach Gardens"/>
    <x v="0"/>
    <s v="Individual"/>
    <s v="Manual"/>
    <x v="0"/>
    <x v="77"/>
    <x v="16"/>
    <n v="140"/>
    <s v="330Nm@ 1600-2800rpm"/>
    <x v="2"/>
    <x v="1"/>
  </r>
  <r>
    <x v="6987"/>
    <x v="8"/>
    <x v="3"/>
    <x v="620"/>
    <x v="250"/>
    <s v="West"/>
    <s v="California"/>
    <s v="Palo Alto"/>
    <x v="0"/>
    <s v="Individual"/>
    <s v="Manual"/>
    <x v="1"/>
    <x v="185"/>
    <x v="3"/>
    <n v="53.5"/>
    <s v="8.5@ 2,500(kgm@ rpm)"/>
    <x v="0"/>
    <x v="1"/>
  </r>
  <r>
    <x v="6988"/>
    <x v="0"/>
    <x v="14"/>
    <x v="184"/>
    <x v="80"/>
    <s v="South"/>
    <s v="Florida"/>
    <s v="Palm Beach Gardens"/>
    <x v="1"/>
    <s v="Individual"/>
    <s v="Automatic"/>
    <x v="0"/>
    <x v="21"/>
    <x v="5"/>
    <n v="83.1"/>
    <s v="115Nm@ 4000rpm"/>
    <x v="0"/>
    <x v="1"/>
  </r>
  <r>
    <x v="6989"/>
    <x v="0"/>
    <x v="15"/>
    <x v="177"/>
    <x v="73"/>
    <s v="West"/>
    <s v="California"/>
    <s v="Palo Alto"/>
    <x v="1"/>
    <s v="Individual"/>
    <s v="Automatic"/>
    <x v="1"/>
    <x v="241"/>
    <x v="5"/>
    <n v="81.8"/>
    <s v="113Nm@ 4200rpm"/>
    <x v="0"/>
    <x v="1"/>
  </r>
  <r>
    <x v="6990"/>
    <x v="0"/>
    <x v="4"/>
    <x v="204"/>
    <x v="67"/>
    <s v="West"/>
    <s v="California"/>
    <s v="Palo Alto"/>
    <x v="1"/>
    <s v="Individual"/>
    <s v="Automatic"/>
    <x v="0"/>
    <x v="54"/>
    <x v="14"/>
    <n v="67"/>
    <s v="90Nm@ 3500rpm"/>
    <x v="0"/>
    <x v="1"/>
  </r>
  <r>
    <x v="6991"/>
    <x v="0"/>
    <x v="10"/>
    <x v="131"/>
    <x v="12"/>
    <s v="South"/>
    <s v="Tennessee"/>
    <s v="Jackson"/>
    <x v="0"/>
    <s v="Individual"/>
    <s v="Manual"/>
    <x v="0"/>
    <x v="25"/>
    <x v="0"/>
    <n v="88.5"/>
    <s v="200Nm@ 1750rpm"/>
    <x v="0"/>
    <x v="1"/>
  </r>
  <r>
    <x v="6992"/>
    <x v="3"/>
    <x v="13"/>
    <x v="0"/>
    <x v="13"/>
    <s v="South"/>
    <s v="Tennessee"/>
    <s v="Jackson"/>
    <x v="0"/>
    <s v="Individual"/>
    <s v="Manual"/>
    <x v="0"/>
    <x v="153"/>
    <x v="61"/>
    <n v="70"/>
    <s v="160Nm@ 1500-2750rpm"/>
    <x v="0"/>
    <x v="1"/>
  </r>
  <r>
    <x v="6993"/>
    <x v="0"/>
    <x v="7"/>
    <x v="134"/>
    <x v="195"/>
    <s v="South"/>
    <s v="Tennessee"/>
    <s v="Hendersonville"/>
    <x v="0"/>
    <s v="Individual"/>
    <s v="Manual"/>
    <x v="1"/>
    <x v="0"/>
    <x v="0"/>
    <n v="74"/>
    <s v="190Nm@ 2000rpm"/>
    <x v="0"/>
    <x v="1"/>
  </r>
  <r>
    <x v="6994"/>
    <x v="7"/>
    <x v="13"/>
    <x v="185"/>
    <x v="85"/>
    <s v="South"/>
    <s v="Tennessee"/>
    <s v="Jackson"/>
    <x v="0"/>
    <s v="Individual"/>
    <s v="Manual"/>
    <x v="0"/>
    <x v="220"/>
    <x v="60"/>
    <n v="63"/>
    <s v="182.5Nm@ 1500-1800rpm"/>
    <x v="2"/>
    <x v="1"/>
  </r>
  <r>
    <x v="6995"/>
    <x v="0"/>
    <x v="15"/>
    <x v="80"/>
    <x v="428"/>
    <s v="South"/>
    <s v="Tennessee"/>
    <s v="Kingsport"/>
    <x v="1"/>
    <s v="Individual"/>
    <s v="Manual"/>
    <x v="0"/>
    <x v="115"/>
    <x v="14"/>
    <n v="100.5"/>
    <s v="150Nm@ 1700-4500rpm"/>
    <x v="0"/>
    <x v="1"/>
  </r>
  <r>
    <x v="6996"/>
    <x v="15"/>
    <x v="6"/>
    <x v="127"/>
    <x v="32"/>
    <s v="South"/>
    <s v="Tennessee"/>
    <s v="Kingsport"/>
    <x v="0"/>
    <s v="Individual"/>
    <s v="Manual"/>
    <x v="1"/>
    <x v="202"/>
    <x v="13"/>
    <n v="73.900000000000006"/>
    <s v="180Nm@ 2000rpm"/>
    <x v="0"/>
    <x v="1"/>
  </r>
  <r>
    <x v="6997"/>
    <x v="7"/>
    <x v="4"/>
    <x v="86"/>
    <x v="11"/>
    <s v="South"/>
    <s v="Tennessee"/>
    <s v="Jackson"/>
    <x v="0"/>
    <s v="Individual"/>
    <s v="Manual"/>
    <x v="0"/>
    <x v="175"/>
    <x v="12"/>
    <n v="77"/>
    <s v="190Nm@ 1750-2250rpm"/>
    <x v="4"/>
    <x v="1"/>
  </r>
  <r>
    <x v="6998"/>
    <x v="0"/>
    <x v="11"/>
    <x v="76"/>
    <x v="12"/>
    <s v="South"/>
    <s v="Tennessee"/>
    <s v="Johnson City"/>
    <x v="0"/>
    <s v="Individual"/>
    <s v="Manual"/>
    <x v="1"/>
    <x v="10"/>
    <x v="0"/>
    <n v="73.900000000000006"/>
    <s v="190Nm@ 2000rpm"/>
    <x v="0"/>
    <x v="1"/>
  </r>
  <r>
    <x v="6999"/>
    <x v="5"/>
    <x v="4"/>
    <x v="252"/>
    <x v="15"/>
    <s v="South"/>
    <s v="Tennessee"/>
    <s v="Johnson City"/>
    <x v="1"/>
    <s v="Individual"/>
    <s v="Manual"/>
    <x v="0"/>
    <x v="110"/>
    <x v="26"/>
    <n v="86.8"/>
    <s v="112Nm@ 4000rpm"/>
    <x v="0"/>
    <x v="1"/>
  </r>
  <r>
    <x v="7000"/>
    <x v="3"/>
    <x v="13"/>
    <x v="24"/>
    <x v="153"/>
    <s v="South"/>
    <s v="Tennessee"/>
    <s v="Johnson City"/>
    <x v="2"/>
    <s v="Individual"/>
    <s v="Manual"/>
    <x v="0"/>
    <x v="276"/>
    <x v="30"/>
    <n v="62.1"/>
    <s v="96.1Nm@ 3000rpm"/>
    <x v="0"/>
    <x v="1"/>
  </r>
  <r>
    <x v="7001"/>
    <x v="0"/>
    <x v="10"/>
    <x v="1"/>
    <x v="121"/>
    <s v="Central"/>
    <s v="Texas"/>
    <s v="Harlingen"/>
    <x v="1"/>
    <s v="Individual"/>
    <s v="Manual"/>
    <x v="1"/>
    <x v="72"/>
    <x v="26"/>
    <n v="73"/>
    <s v="101Nm@ 3000rpm"/>
    <x v="2"/>
    <x v="1"/>
  </r>
  <r>
    <x v="7002"/>
    <x v="7"/>
    <x v="7"/>
    <x v="284"/>
    <x v="153"/>
    <s v="Central"/>
    <s v="Texas"/>
    <s v="Harlingen"/>
    <x v="0"/>
    <s v="Individual"/>
    <s v="Manual"/>
    <x v="0"/>
    <x v="143"/>
    <x v="58"/>
    <n v="105"/>
    <s v="247Nm@ 1800-2000rpm"/>
    <x v="2"/>
    <x v="1"/>
  </r>
  <r>
    <x v="7003"/>
    <x v="3"/>
    <x v="0"/>
    <x v="10"/>
    <x v="64"/>
    <s v="Central"/>
    <s v="Texas"/>
    <s v="Houston"/>
    <x v="1"/>
    <s v="Individual"/>
    <s v="Manual"/>
    <x v="0"/>
    <x v="68"/>
    <x v="5"/>
    <n v="81.86"/>
    <s v="113.75Nm@ 4000rpm"/>
    <x v="0"/>
    <x v="1"/>
  </r>
  <r>
    <x v="7004"/>
    <x v="7"/>
    <x v="4"/>
    <x v="0"/>
    <x v="1"/>
    <s v="Central"/>
    <s v="Texas"/>
    <s v="Harker Heights"/>
    <x v="0"/>
    <s v="Individual"/>
    <s v="Manual"/>
    <x v="0"/>
    <x v="175"/>
    <x v="12"/>
    <n v="77"/>
    <s v="190Nm@ 1750-2250rpm"/>
    <x v="4"/>
    <x v="1"/>
  </r>
  <r>
    <x v="7005"/>
    <x v="3"/>
    <x v="7"/>
    <x v="232"/>
    <x v="15"/>
    <s v="Central"/>
    <s v="Texas"/>
    <s v="Harlingen"/>
    <x v="1"/>
    <s v="Individual"/>
    <s v="Manual"/>
    <x v="1"/>
    <x v="88"/>
    <x v="30"/>
    <n v="62.1"/>
    <s v="96.1Nm@ 3000rpm"/>
    <x v="0"/>
    <x v="1"/>
  </r>
  <r>
    <x v="7006"/>
    <x v="0"/>
    <x v="14"/>
    <x v="297"/>
    <x v="45"/>
    <s v="Central"/>
    <s v="Texas"/>
    <s v="Harlingen"/>
    <x v="1"/>
    <s v="Individual"/>
    <s v="Automatic"/>
    <x v="0"/>
    <x v="54"/>
    <x v="14"/>
    <n v="67"/>
    <s v="90Nm@ 3500rpm"/>
    <x v="0"/>
    <x v="1"/>
  </r>
  <r>
    <x v="7007"/>
    <x v="0"/>
    <x v="0"/>
    <x v="144"/>
    <x v="121"/>
    <s v="Central"/>
    <s v="Texas"/>
    <s v="Harlingen"/>
    <x v="1"/>
    <s v="Individual"/>
    <s v="Manual"/>
    <x v="1"/>
    <x v="29"/>
    <x v="14"/>
    <n v="67.05"/>
    <s v="90Nm@ 3500rpm"/>
    <x v="0"/>
    <x v="1"/>
  </r>
  <r>
    <x v="7008"/>
    <x v="9"/>
    <x v="6"/>
    <x v="148"/>
    <x v="12"/>
    <s v="Central"/>
    <s v="Texas"/>
    <s v="Houston"/>
    <x v="0"/>
    <s v="Individual"/>
    <s v="Manual"/>
    <x v="1"/>
    <x v="182"/>
    <x v="69"/>
    <n v="57.6"/>
    <s v="150Nm@ 1750rpm"/>
    <x v="0"/>
    <x v="1"/>
  </r>
  <r>
    <x v="7009"/>
    <x v="8"/>
    <x v="14"/>
    <x v="20"/>
    <x v="43"/>
    <s v="Central"/>
    <s v="Texas"/>
    <s v="Houston"/>
    <x v="0"/>
    <s v="Individual"/>
    <s v="Manual"/>
    <x v="1"/>
    <x v="41"/>
    <x v="0"/>
    <n v="88.7"/>
    <s v="190Nm@ 1750-3000rpm"/>
    <x v="0"/>
    <x v="1"/>
  </r>
  <r>
    <x v="7010"/>
    <x v="0"/>
    <x v="19"/>
    <x v="237"/>
    <x v="64"/>
    <s v="Central"/>
    <s v="Texas"/>
    <s v="Houston"/>
    <x v="1"/>
    <s v="Individual"/>
    <s v="Manual"/>
    <x v="2"/>
    <x v="11"/>
    <x v="14"/>
    <n v="67.099999999999994"/>
    <s v="90Nm@ 3500rpm"/>
    <x v="0"/>
    <x v="1"/>
  </r>
  <r>
    <x v="7011"/>
    <x v="8"/>
    <x v="7"/>
    <x v="172"/>
    <x v="10"/>
    <s v="Central"/>
    <s v="Texas"/>
    <s v="Houston"/>
    <x v="0"/>
    <s v="Individual"/>
    <s v="Manual"/>
    <x v="0"/>
    <x v="203"/>
    <x v="0"/>
    <n v="88.8"/>
    <s v="200Nm@ 1750-3000rpm"/>
    <x v="0"/>
    <x v="1"/>
  </r>
  <r>
    <x v="7012"/>
    <x v="7"/>
    <x v="4"/>
    <x v="207"/>
    <x v="25"/>
    <s v="Central"/>
    <s v="Texas"/>
    <s v="Houston"/>
    <x v="0"/>
    <s v="Individual"/>
    <s v="Manual"/>
    <x v="1"/>
    <x v="253"/>
    <x v="48"/>
    <n v="70"/>
    <s v="195Nm@ 1400-2200rpm"/>
    <x v="2"/>
    <x v="1"/>
  </r>
  <r>
    <x v="7013"/>
    <x v="5"/>
    <x v="0"/>
    <x v="156"/>
    <x v="7"/>
    <s v="Central"/>
    <s v="Indiana"/>
    <s v="Hammond"/>
    <x v="0"/>
    <s v="Individual"/>
    <s v="Manual"/>
    <x v="1"/>
    <x v="187"/>
    <x v="9"/>
    <n v="67"/>
    <s v="160Nm@ 2000rpm"/>
    <x v="0"/>
    <x v="1"/>
  </r>
  <r>
    <x v="7014"/>
    <x v="7"/>
    <x v="16"/>
    <x v="144"/>
    <x v="202"/>
    <s v="Central"/>
    <s v="Indiana"/>
    <s v="Hammond"/>
    <x v="0"/>
    <s v="Individual"/>
    <s v="Manual"/>
    <x v="0"/>
    <x v="104"/>
    <x v="60"/>
    <n v="63"/>
    <s v="180 Nm at 1440-1500rpm"/>
    <x v="2"/>
    <x v="1"/>
  </r>
  <r>
    <x v="7015"/>
    <x v="5"/>
    <x v="0"/>
    <x v="30"/>
    <x v="10"/>
    <s v="Central"/>
    <s v="Indiana"/>
    <s v="Hammond"/>
    <x v="0"/>
    <s v="Individual"/>
    <s v="Manual"/>
    <x v="1"/>
    <x v="187"/>
    <x v="9"/>
    <n v="67"/>
    <s v="160Nm@ 2000rpm"/>
    <x v="0"/>
    <x v="1"/>
  </r>
  <r>
    <x v="7016"/>
    <x v="5"/>
    <x v="11"/>
    <x v="144"/>
    <x v="14"/>
    <s v="Central"/>
    <s v="Indiana"/>
    <s v="Greenwood"/>
    <x v="0"/>
    <s v="Individual"/>
    <s v="Manual"/>
    <x v="1"/>
    <x v="8"/>
    <x v="9"/>
    <n v="68"/>
    <s v="160Nm@ 2000rpm"/>
    <x v="0"/>
    <x v="1"/>
  </r>
  <r>
    <x v="7017"/>
    <x v="7"/>
    <x v="4"/>
    <x v="29"/>
    <x v="25"/>
    <s v="Central"/>
    <s v="Indiana"/>
    <s v="Greenwood"/>
    <x v="0"/>
    <s v="Individual"/>
    <s v="Automatic"/>
    <x v="0"/>
    <x v="229"/>
    <x v="48"/>
    <n v="100"/>
    <s v="240Nm@ 1600-2800rpm"/>
    <x v="2"/>
    <x v="1"/>
  </r>
  <r>
    <x v="7018"/>
    <x v="0"/>
    <x v="10"/>
    <x v="264"/>
    <x v="11"/>
    <s v="Central"/>
    <s v="Indiana"/>
    <s v="Hammond"/>
    <x v="1"/>
    <s v="Individual"/>
    <s v="Manual"/>
    <x v="0"/>
    <x v="29"/>
    <x v="14"/>
    <n v="67.05"/>
    <s v="90Nm@ 3500rpm"/>
    <x v="0"/>
    <x v="1"/>
  </r>
  <r>
    <x v="7019"/>
    <x v="0"/>
    <x v="13"/>
    <x v="21"/>
    <x v="15"/>
    <s v="Central"/>
    <s v="Indiana"/>
    <s v="Hammond"/>
    <x v="0"/>
    <s v="Individual"/>
    <s v="Manual"/>
    <x v="0"/>
    <x v="101"/>
    <x v="0"/>
    <n v="88.5"/>
    <s v="200Nm@ 1750rpm"/>
    <x v="0"/>
    <x v="1"/>
  </r>
  <r>
    <x v="7020"/>
    <x v="0"/>
    <x v="13"/>
    <x v="12"/>
    <x v="43"/>
    <s v="East"/>
    <s v="Ohio"/>
    <s v="Elyria"/>
    <x v="1"/>
    <s v="Individual"/>
    <s v="Manual"/>
    <x v="0"/>
    <x v="54"/>
    <x v="14"/>
    <n v="67.040000000000006"/>
    <s v="90Nm@ 3500rpm"/>
    <x v="0"/>
    <x v="1"/>
  </r>
  <r>
    <x v="7021"/>
    <x v="8"/>
    <x v="6"/>
    <x v="621"/>
    <x v="15"/>
    <s v="East"/>
    <s v="Ohio"/>
    <s v="Euclid"/>
    <x v="0"/>
    <s v="Individual"/>
    <s v="Manual"/>
    <x v="1"/>
    <x v="235"/>
    <x v="3"/>
    <n v="70"/>
    <s v="140Nm@ 1800-3000rpm"/>
    <x v="0"/>
    <x v="1"/>
  </r>
  <r>
    <x v="7022"/>
    <x v="7"/>
    <x v="14"/>
    <x v="40"/>
    <x v="45"/>
    <s v="East"/>
    <s v="Ohio"/>
    <s v="Elyria"/>
    <x v="0"/>
    <s v="Individual"/>
    <s v="Manual"/>
    <x v="0"/>
    <x v="195"/>
    <x v="48"/>
    <n v="100"/>
    <s v="240Nm@ 1600-2800rpm"/>
    <x v="2"/>
    <x v="1"/>
  </r>
  <r>
    <x v="7023"/>
    <x v="6"/>
    <x v="4"/>
    <x v="172"/>
    <x v="11"/>
    <s v="East"/>
    <s v="Ohio"/>
    <s v="Elyria"/>
    <x v="1"/>
    <s v="Individual"/>
    <s v="Manual"/>
    <x v="0"/>
    <x v="129"/>
    <x v="52"/>
    <n v="53.3"/>
    <s v="72Nm@ 4386rpm"/>
    <x v="0"/>
    <x v="1"/>
  </r>
  <r>
    <x v="7024"/>
    <x v="0"/>
    <x v="10"/>
    <x v="264"/>
    <x v="11"/>
    <s v="East"/>
    <s v="Ohio"/>
    <s v="Elyria"/>
    <x v="1"/>
    <s v="Individual"/>
    <s v="Manual"/>
    <x v="0"/>
    <x v="29"/>
    <x v="14"/>
    <n v="67.05"/>
    <s v="90Nm@ 3500rpm"/>
    <x v="0"/>
    <x v="1"/>
  </r>
  <r>
    <x v="7025"/>
    <x v="0"/>
    <x v="1"/>
    <x v="315"/>
    <x v="12"/>
    <s v="East"/>
    <s v="Ohio"/>
    <s v="Euclid"/>
    <x v="1"/>
    <s v="Individual"/>
    <s v="Manual"/>
    <x v="1"/>
    <x v="4"/>
    <x v="7"/>
    <n v="37"/>
    <s v="59Nm@ 2500rpm"/>
    <x v="1"/>
    <x v="1"/>
  </r>
  <r>
    <x v="7026"/>
    <x v="0"/>
    <x v="11"/>
    <x v="56"/>
    <x v="14"/>
    <s v="East"/>
    <s v="Ohio"/>
    <s v="Dublin"/>
    <x v="1"/>
    <s v="Individual"/>
    <s v="Manual"/>
    <x v="2"/>
    <x v="167"/>
    <x v="14"/>
    <n v="67.099999999999994"/>
    <s v="90Nm@ 3500rpm"/>
    <x v="0"/>
    <x v="1"/>
  </r>
  <r>
    <x v="7027"/>
    <x v="0"/>
    <x v="10"/>
    <x v="10"/>
    <x v="23"/>
    <s v="East"/>
    <s v="Ohio"/>
    <s v="Dublin"/>
    <x v="1"/>
    <s v="Individual"/>
    <s v="Manual"/>
    <x v="0"/>
    <x v="114"/>
    <x v="5"/>
    <n v="81.8"/>
    <s v="113Nm@ 4200rpm"/>
    <x v="0"/>
    <x v="1"/>
  </r>
  <r>
    <x v="7028"/>
    <x v="7"/>
    <x v="20"/>
    <x v="69"/>
    <x v="57"/>
    <s v="East"/>
    <s v="Ohio"/>
    <s v="Elyria"/>
    <x v="0"/>
    <s v="Individual"/>
    <s v="Manual"/>
    <x v="1"/>
    <x v="104"/>
    <x v="60"/>
    <n v="63"/>
    <s v="180 Nm at 1440-1500rpm"/>
    <x v="2"/>
    <x v="1"/>
  </r>
  <r>
    <x v="7029"/>
    <x v="1"/>
    <x v="10"/>
    <x v="36"/>
    <x v="197"/>
    <s v="Central"/>
    <s v="Texas"/>
    <s v="Mesquite"/>
    <x v="0"/>
    <s v="Dealer"/>
    <s v="Automatic"/>
    <x v="0"/>
    <x v="55"/>
    <x v="1"/>
    <n v="103.52"/>
    <s v="250Nm@ 1500-2500rpm"/>
    <x v="0"/>
    <x v="1"/>
  </r>
  <r>
    <x v="7030"/>
    <x v="4"/>
    <x v="0"/>
    <x v="19"/>
    <x v="14"/>
    <s v="Central"/>
    <s v="Texas"/>
    <s v="Mesquite"/>
    <x v="0"/>
    <s v="Dealer"/>
    <s v="Manual"/>
    <x v="0"/>
    <x v="37"/>
    <x v="19"/>
    <n v="100.6"/>
    <s v="200Nm@ 1200-3600rpm"/>
    <x v="2"/>
    <x v="1"/>
  </r>
  <r>
    <x v="7031"/>
    <x v="7"/>
    <x v="14"/>
    <x v="622"/>
    <x v="811"/>
    <s v="Central"/>
    <s v="Texas"/>
    <s v="Mesquite"/>
    <x v="0"/>
    <s v="Dealer"/>
    <s v="Manual"/>
    <x v="0"/>
    <x v="77"/>
    <x v="16"/>
    <n v="152.87"/>
    <s v="360Nm@ 1750-2800rpm"/>
    <x v="2"/>
    <x v="1"/>
  </r>
  <r>
    <x v="7032"/>
    <x v="15"/>
    <x v="10"/>
    <x v="623"/>
    <x v="25"/>
    <s v="Central"/>
    <s v="Texas"/>
    <s v="Mesquite"/>
    <x v="0"/>
    <s v="Dealer"/>
    <s v="Manual"/>
    <x v="0"/>
    <x v="370"/>
    <x v="1"/>
    <n v="108.5"/>
    <s v="250nm@ 1500-3000rpm"/>
    <x v="0"/>
    <x v="1"/>
  </r>
  <r>
    <x v="7033"/>
    <x v="3"/>
    <x v="13"/>
    <x v="202"/>
    <x v="16"/>
    <s v="Central"/>
    <s v="Missouri"/>
    <s v="Saint Peters"/>
    <x v="0"/>
    <s v="Dealer"/>
    <s v="Manual"/>
    <x v="0"/>
    <x v="15"/>
    <x v="3"/>
    <n v="88.73"/>
    <s v="219.7Nm@ 1500-2750rpm"/>
    <x v="0"/>
    <x v="1"/>
  </r>
  <r>
    <x v="7034"/>
    <x v="2"/>
    <x v="4"/>
    <x v="55"/>
    <x v="812"/>
    <s v="Central"/>
    <s v="Illinois"/>
    <s v="Romeoville"/>
    <x v="1"/>
    <s v="Dealer"/>
    <s v="Automatic"/>
    <x v="0"/>
    <x v="99"/>
    <x v="2"/>
    <n v="117.6"/>
    <s v="145Nm@ 4600rpm"/>
    <x v="0"/>
    <x v="1"/>
  </r>
  <r>
    <x v="7035"/>
    <x v="0"/>
    <x v="0"/>
    <x v="0"/>
    <x v="813"/>
    <s v="Central"/>
    <s v="Illinois"/>
    <s v="Saint Charles"/>
    <x v="0"/>
    <s v="Dealer"/>
    <s v="Manual"/>
    <x v="0"/>
    <x v="127"/>
    <x v="0"/>
    <n v="74"/>
    <s v="190Nm@ 2000rpm"/>
    <x v="0"/>
    <x v="1"/>
  </r>
  <r>
    <x v="7036"/>
    <x v="3"/>
    <x v="0"/>
    <x v="61"/>
    <x v="814"/>
    <s v="Central"/>
    <s v="Illinois"/>
    <s v="Rockford"/>
    <x v="0"/>
    <s v="Dealer"/>
    <s v="Manual"/>
    <x v="0"/>
    <x v="15"/>
    <x v="3"/>
    <n v="88.73"/>
    <s v="219.7Nm@ 1500-2750rpm"/>
    <x v="0"/>
    <x v="1"/>
  </r>
  <r>
    <x v="7037"/>
    <x v="2"/>
    <x v="14"/>
    <x v="29"/>
    <x v="815"/>
    <s v="Central"/>
    <s v="Illinois"/>
    <s v="Saint Charles"/>
    <x v="0"/>
    <s v="Dealer"/>
    <s v="Manual"/>
    <x v="0"/>
    <x v="42"/>
    <x v="1"/>
    <n v="98.6"/>
    <s v="200Nm@ 1750rpm"/>
    <x v="0"/>
    <x v="1"/>
  </r>
  <r>
    <x v="7038"/>
    <x v="0"/>
    <x v="0"/>
    <x v="175"/>
    <x v="816"/>
    <s v="Central"/>
    <s v="Illinois"/>
    <s v="Romeoville"/>
    <x v="0"/>
    <s v="Dealer"/>
    <s v="Manual"/>
    <x v="1"/>
    <x v="127"/>
    <x v="0"/>
    <n v="74.02"/>
    <s v="190Nm@ 2000rpm"/>
    <x v="0"/>
    <x v="1"/>
  </r>
  <r>
    <x v="7039"/>
    <x v="5"/>
    <x v="6"/>
    <x v="232"/>
    <x v="817"/>
    <s v="Central"/>
    <s v="Illinois"/>
    <s v="Romeoville"/>
    <x v="0"/>
    <s v="Dealer"/>
    <s v="Manual"/>
    <x v="1"/>
    <x v="8"/>
    <x v="9"/>
    <n v="68"/>
    <s v="160Nm@ 2000rpm"/>
    <x v="0"/>
    <x v="1"/>
  </r>
  <r>
    <x v="7040"/>
    <x v="7"/>
    <x v="15"/>
    <x v="150"/>
    <x v="68"/>
    <s v="Central"/>
    <s v="Illinois"/>
    <s v="Saint Charles"/>
    <x v="0"/>
    <s v="Dealer"/>
    <s v="Manual"/>
    <x v="0"/>
    <x v="6"/>
    <x v="2"/>
    <n v="121"/>
    <s v="300Nm@ 1750-2500rpm"/>
    <x v="3"/>
    <x v="1"/>
  </r>
  <r>
    <x v="7041"/>
    <x v="3"/>
    <x v="7"/>
    <x v="29"/>
    <x v="38"/>
    <s v="Central"/>
    <s v="Illinois"/>
    <s v="Rockford"/>
    <x v="0"/>
    <s v="Dealer"/>
    <s v="Automatic"/>
    <x v="0"/>
    <x v="371"/>
    <x v="1"/>
    <n v="113.42"/>
    <s v="250nm@ 1500-2750rpm"/>
    <x v="0"/>
    <x v="1"/>
  </r>
  <r>
    <x v="7042"/>
    <x v="9"/>
    <x v="0"/>
    <x v="50"/>
    <x v="818"/>
    <s v="Central"/>
    <s v="Illinois"/>
    <s v="Rockford"/>
    <x v="0"/>
    <s v="Dealer"/>
    <s v="Manual"/>
    <x v="0"/>
    <x v="182"/>
    <x v="69"/>
    <n v="56.3"/>
    <s v="142.5Nm@ 1750rpm"/>
    <x v="0"/>
    <x v="1"/>
  </r>
  <r>
    <x v="7043"/>
    <x v="0"/>
    <x v="7"/>
    <x v="147"/>
    <x v="819"/>
    <s v="Central"/>
    <s v="Illinois"/>
    <s v="Rockford"/>
    <x v="0"/>
    <s v="Dealer"/>
    <s v="Manual"/>
    <x v="1"/>
    <x v="127"/>
    <x v="0"/>
    <n v="74.02"/>
    <s v="190Nm@ 2000rpm"/>
    <x v="0"/>
    <x v="1"/>
  </r>
  <r>
    <x v="7044"/>
    <x v="3"/>
    <x v="10"/>
    <x v="199"/>
    <x v="820"/>
    <s v="Central"/>
    <s v="Illinois"/>
    <s v="Romeoville"/>
    <x v="0"/>
    <s v="Dealer"/>
    <s v="Automatic"/>
    <x v="0"/>
    <x v="89"/>
    <x v="34"/>
    <n v="126.2"/>
    <s v="259.9Nm@ 1900-2750rpm"/>
    <x v="0"/>
    <x v="1"/>
  </r>
  <r>
    <x v="7045"/>
    <x v="15"/>
    <x v="13"/>
    <x v="308"/>
    <x v="61"/>
    <s v="Central"/>
    <s v="Illinois"/>
    <s v="Rockford"/>
    <x v="0"/>
    <s v="Dealer"/>
    <s v="Automatic"/>
    <x v="0"/>
    <x v="261"/>
    <x v="1"/>
    <n v="108.6"/>
    <s v="250Nm@ 1500-3000rpm"/>
    <x v="0"/>
    <x v="1"/>
  </r>
  <r>
    <x v="7046"/>
    <x v="0"/>
    <x v="13"/>
    <x v="29"/>
    <x v="200"/>
    <s v="Central"/>
    <s v="Illinois"/>
    <s v="Schaumburg"/>
    <x v="0"/>
    <s v="Dealer"/>
    <s v="Manual"/>
    <x v="0"/>
    <x v="174"/>
    <x v="0"/>
    <n v="88.5"/>
    <s v="200Nm@ 1750rpm"/>
    <x v="0"/>
    <x v="1"/>
  </r>
  <r>
    <x v="7047"/>
    <x v="1"/>
    <x v="4"/>
    <x v="185"/>
    <x v="333"/>
    <s v="Central"/>
    <s v="Illinois"/>
    <s v="Schaumburg"/>
    <x v="0"/>
    <s v="Dealer"/>
    <s v="Manual"/>
    <x v="0"/>
    <x v="1"/>
    <x v="1"/>
    <n v="103.6"/>
    <s v="250Nm@ 1500-2500rpm"/>
    <x v="0"/>
    <x v="1"/>
  </r>
  <r>
    <x v="7048"/>
    <x v="15"/>
    <x v="11"/>
    <x v="497"/>
    <x v="821"/>
    <s v="Central"/>
    <s v="Illinois"/>
    <s v="Skokie"/>
    <x v="0"/>
    <s v="Dealer"/>
    <s v="Automatic"/>
    <x v="0"/>
    <x v="75"/>
    <x v="24"/>
    <n v="140"/>
    <s v="36.6@ 1,750-2,500(kgm@ rpm)"/>
    <x v="0"/>
    <x v="1"/>
  </r>
  <r>
    <x v="7049"/>
    <x v="1"/>
    <x v="2"/>
    <x v="417"/>
    <x v="471"/>
    <s v="Central"/>
    <s v="Illinois"/>
    <s v="Saint Charles"/>
    <x v="0"/>
    <s v="Individual"/>
    <s v="Manual"/>
    <x v="0"/>
    <x v="188"/>
    <x v="106"/>
    <n v="66"/>
    <s v="210 / 1900"/>
    <x v="0"/>
    <x v="1"/>
  </r>
  <r>
    <x v="7050"/>
    <x v="3"/>
    <x v="13"/>
    <x v="21"/>
    <x v="14"/>
    <s v="Central"/>
    <s v="Illinois"/>
    <s v="Saint Charles"/>
    <x v="0"/>
    <s v="Individual"/>
    <s v="Manual"/>
    <x v="0"/>
    <x v="178"/>
    <x v="34"/>
    <n v="126.32"/>
    <s v="259.8Nm@ 1900-2750rpm"/>
    <x v="0"/>
    <x v="1"/>
  </r>
  <r>
    <x v="7051"/>
    <x v="0"/>
    <x v="14"/>
    <x v="336"/>
    <x v="119"/>
    <s v="Central"/>
    <s v="Illinois"/>
    <s v="Schaumburg"/>
    <x v="0"/>
    <s v="Individual"/>
    <s v="Manual"/>
    <x v="0"/>
    <x v="127"/>
    <x v="0"/>
    <n v="74"/>
    <s v="190Nm@ 2000rpm"/>
    <x v="0"/>
    <x v="1"/>
  </r>
  <r>
    <x v="7052"/>
    <x v="0"/>
    <x v="14"/>
    <x v="164"/>
    <x v="10"/>
    <s v="Central"/>
    <s v="Illinois"/>
    <s v="Skokie"/>
    <x v="0"/>
    <s v="Individual"/>
    <s v="Manual"/>
    <x v="0"/>
    <x v="127"/>
    <x v="0"/>
    <n v="74"/>
    <s v="190Nm@ 2000rpm"/>
    <x v="0"/>
    <x v="1"/>
  </r>
  <r>
    <x v="7053"/>
    <x v="0"/>
    <x v="11"/>
    <x v="16"/>
    <x v="822"/>
    <s v="Central"/>
    <s v="Illinois"/>
    <s v="Saint Charles"/>
    <x v="3"/>
    <s v="Individual"/>
    <s v="Manual"/>
    <x v="1"/>
    <x v="372"/>
    <x v="7"/>
    <n v="38.4"/>
    <s v="62Nm@ 3000rpm"/>
    <x v="0"/>
    <x v="1"/>
  </r>
  <r>
    <x v="7054"/>
    <x v="0"/>
    <x v="4"/>
    <x v="29"/>
    <x v="823"/>
    <s v="Central"/>
    <s v="Illinois"/>
    <s v="Rockford"/>
    <x v="0"/>
    <s v="Individual"/>
    <s v="Manual"/>
    <x v="0"/>
    <x v="10"/>
    <x v="0"/>
    <n v="73.900000000000006"/>
    <s v="190Nm@ 2000rpm"/>
    <x v="0"/>
    <x v="1"/>
  </r>
  <r>
    <x v="7055"/>
    <x v="7"/>
    <x v="11"/>
    <x v="36"/>
    <x v="1"/>
    <s v="South"/>
    <s v="South Carolina"/>
    <s v="Spartanburg"/>
    <x v="0"/>
    <s v="Individual"/>
    <s v="Manual"/>
    <x v="1"/>
    <x v="77"/>
    <x v="16"/>
    <n v="140"/>
    <s v="330Nm@ 1600-2800rpm"/>
    <x v="2"/>
    <x v="1"/>
  </r>
  <r>
    <x v="7056"/>
    <x v="6"/>
    <x v="14"/>
    <x v="624"/>
    <x v="45"/>
    <s v="South"/>
    <s v="South Carolina"/>
    <s v="Spartanburg"/>
    <x v="1"/>
    <s v="Individual"/>
    <s v="Automatic"/>
    <x v="0"/>
    <x v="321"/>
    <x v="35"/>
    <n v="67"/>
    <s v="91Nm@ 4250rpm"/>
    <x v="0"/>
    <x v="1"/>
  </r>
  <r>
    <x v="7057"/>
    <x v="2"/>
    <x v="15"/>
    <x v="146"/>
    <x v="191"/>
    <s v="South"/>
    <s v="South Carolina"/>
    <s v="Spartanburg"/>
    <x v="1"/>
    <s v="Individual"/>
    <s v="Manual"/>
    <x v="0"/>
    <x v="246"/>
    <x v="13"/>
    <n v="88.76"/>
    <s v="110Nm@ 4800rpm"/>
    <x v="0"/>
    <x v="1"/>
  </r>
  <r>
    <x v="7058"/>
    <x v="3"/>
    <x v="4"/>
    <x v="29"/>
    <x v="45"/>
    <s v="South"/>
    <s v="South Carolina"/>
    <s v="Summerville"/>
    <x v="1"/>
    <s v="Individual"/>
    <s v="Manual"/>
    <x v="0"/>
    <x v="27"/>
    <x v="5"/>
    <n v="81.83"/>
    <s v="114.7Nm@ 4000rpm"/>
    <x v="0"/>
    <x v="1"/>
  </r>
  <r>
    <x v="7059"/>
    <x v="0"/>
    <x v="13"/>
    <x v="29"/>
    <x v="12"/>
    <s v="South"/>
    <s v="South Carolina"/>
    <s v="Summerville"/>
    <x v="0"/>
    <s v="Individual"/>
    <s v="Manual"/>
    <x v="0"/>
    <x v="87"/>
    <x v="0"/>
    <n v="88.76"/>
    <s v="200Nm@ 1750rpm"/>
    <x v="2"/>
    <x v="1"/>
  </r>
  <r>
    <x v="7060"/>
    <x v="0"/>
    <x v="2"/>
    <x v="315"/>
    <x v="12"/>
    <s v="South"/>
    <s v="South Carolina"/>
    <s v="Summerville"/>
    <x v="3"/>
    <s v="Individual"/>
    <s v="Manual"/>
    <x v="1"/>
    <x v="372"/>
    <x v="7"/>
    <n v="38.4"/>
    <s v="62Nm@ 3000rpm"/>
    <x v="0"/>
    <x v="1"/>
  </r>
  <r>
    <x v="7061"/>
    <x v="0"/>
    <x v="13"/>
    <x v="29"/>
    <x v="12"/>
    <s v="South"/>
    <s v="South Carolina"/>
    <s v="Summerville"/>
    <x v="0"/>
    <s v="Individual"/>
    <s v="Manual"/>
    <x v="0"/>
    <x v="87"/>
    <x v="0"/>
    <n v="88.76"/>
    <s v="200Nm@ 1750rpm"/>
    <x v="2"/>
    <x v="1"/>
  </r>
  <r>
    <x v="7062"/>
    <x v="0"/>
    <x v="16"/>
    <x v="67"/>
    <x v="1"/>
    <s v="South"/>
    <s v="South Carolina"/>
    <s v="Rock Hill"/>
    <x v="0"/>
    <s v="Individual"/>
    <s v="Manual"/>
    <x v="0"/>
    <x v="34"/>
    <x v="0"/>
    <n v="75"/>
    <s v="190Nm@ 2000rpm"/>
    <x v="0"/>
    <x v="1"/>
  </r>
  <r>
    <x v="7063"/>
    <x v="3"/>
    <x v="0"/>
    <x v="76"/>
    <x v="26"/>
    <s v="South"/>
    <s v="South Carolina"/>
    <s v="Summerville"/>
    <x v="0"/>
    <s v="Individual"/>
    <s v="Manual"/>
    <x v="2"/>
    <x v="153"/>
    <x v="61"/>
    <n v="70"/>
    <s v="159.8Nm@ 1500-2750rpm"/>
    <x v="0"/>
    <x v="1"/>
  </r>
  <r>
    <x v="7064"/>
    <x v="3"/>
    <x v="0"/>
    <x v="204"/>
    <x v="14"/>
    <s v="South"/>
    <s v="South Carolina"/>
    <s v="Summerville"/>
    <x v="0"/>
    <s v="Individual"/>
    <s v="Manual"/>
    <x v="1"/>
    <x v="153"/>
    <x v="61"/>
    <n v="70"/>
    <s v="160Nm@ 1500-2750rpm"/>
    <x v="0"/>
    <x v="1"/>
  </r>
  <r>
    <x v="7065"/>
    <x v="8"/>
    <x v="16"/>
    <x v="129"/>
    <x v="43"/>
    <s v="South"/>
    <s v="South Carolina"/>
    <s v="Rock Hill"/>
    <x v="0"/>
    <s v="Individual"/>
    <s v="Manual"/>
    <x v="1"/>
    <x v="185"/>
    <x v="3"/>
    <n v="53.5"/>
    <s v="8.5@ 2,500(kgm@ rpm)"/>
    <x v="0"/>
    <x v="1"/>
  </r>
  <r>
    <x v="7066"/>
    <x v="3"/>
    <x v="9"/>
    <x v="16"/>
    <x v="12"/>
    <s v="South"/>
    <s v="South Carolina"/>
    <s v="Summerville"/>
    <x v="1"/>
    <s v="Individual"/>
    <s v="Manual"/>
    <x v="2"/>
    <x v="135"/>
    <x v="55"/>
    <n v="94"/>
    <s v="12.5@ 3,500(kgm@ rpm)"/>
    <x v="0"/>
    <x v="1"/>
  </r>
  <r>
    <x v="7067"/>
    <x v="3"/>
    <x v="15"/>
    <x v="252"/>
    <x v="62"/>
    <s v="South"/>
    <s v="South Carolina"/>
    <s v="Spartanburg"/>
    <x v="1"/>
    <s v="Individual"/>
    <s v="Manual"/>
    <x v="0"/>
    <x v="151"/>
    <x v="5"/>
    <n v="81.86"/>
    <s v="114.73Nm@ 4000rpm"/>
    <x v="0"/>
    <x v="1"/>
  </r>
  <r>
    <x v="7068"/>
    <x v="5"/>
    <x v="7"/>
    <x v="144"/>
    <x v="25"/>
    <s v="South"/>
    <s v="South Carolina"/>
    <s v="Spartanburg"/>
    <x v="1"/>
    <s v="Individual"/>
    <s v="Manual"/>
    <x v="1"/>
    <x v="295"/>
    <x v="96"/>
    <n v="99.6"/>
    <s v="146Nm@ 3400rpm"/>
    <x v="0"/>
    <x v="1"/>
  </r>
  <r>
    <x v="7069"/>
    <x v="0"/>
    <x v="6"/>
    <x v="23"/>
    <x v="182"/>
    <s v="South"/>
    <s v="South Carolina"/>
    <s v="Spartanburg"/>
    <x v="0"/>
    <s v="Individual"/>
    <s v="Manual"/>
    <x v="0"/>
    <x v="115"/>
    <x v="0"/>
    <n v="73.900000000000006"/>
    <s v="113Nm@ 4500rpm"/>
    <x v="0"/>
    <x v="1"/>
  </r>
  <r>
    <x v="7070"/>
    <x v="9"/>
    <x v="7"/>
    <x v="625"/>
    <x v="1"/>
    <s v="South"/>
    <s v="South Carolina"/>
    <s v="Spartanburg"/>
    <x v="0"/>
    <s v="Individual"/>
    <s v="Manual"/>
    <x v="1"/>
    <x v="197"/>
    <x v="76"/>
    <n v="72.400000000000006"/>
    <s v="171Nm@ 1800rpm"/>
    <x v="6"/>
    <x v="1"/>
  </r>
  <r>
    <x v="7071"/>
    <x v="7"/>
    <x v="4"/>
    <x v="21"/>
    <x v="45"/>
    <s v="West"/>
    <s v="California"/>
    <s v="Fairfield"/>
    <x v="0"/>
    <s v="Individual"/>
    <s v="Manual"/>
    <x v="1"/>
    <x v="195"/>
    <x v="48"/>
    <n v="100"/>
    <s v="240Nm@ 1600-2800rpm"/>
    <x v="2"/>
    <x v="1"/>
  </r>
  <r>
    <x v="7072"/>
    <x v="15"/>
    <x v="6"/>
    <x v="14"/>
    <x v="10"/>
    <s v="West"/>
    <s v="California"/>
    <s v="Fairfield"/>
    <x v="0"/>
    <s v="Individual"/>
    <s v="Manual"/>
    <x v="1"/>
    <x v="59"/>
    <x v="28"/>
    <n v="103.6"/>
    <s v="250Nm@ 1500-2500rpm"/>
    <x v="0"/>
    <x v="1"/>
  </r>
  <r>
    <x v="7073"/>
    <x v="7"/>
    <x v="3"/>
    <x v="13"/>
    <x v="773"/>
    <s v="East"/>
    <s v="New Hampshire"/>
    <s v="Dover"/>
    <x v="0"/>
    <s v="Individual"/>
    <s v="Manual"/>
    <x v="1"/>
    <x v="259"/>
    <x v="10"/>
    <n v="65"/>
    <s v="16@ 2,000(kgm@ rpm)"/>
    <x v="0"/>
    <x v="1"/>
  </r>
  <r>
    <x v="7074"/>
    <x v="0"/>
    <x v="10"/>
    <x v="185"/>
    <x v="12"/>
    <s v="West"/>
    <s v="California"/>
    <s v="Fairfield"/>
    <x v="0"/>
    <s v="Individual"/>
    <s v="Manual"/>
    <x v="0"/>
    <x v="25"/>
    <x v="0"/>
    <n v="88.5"/>
    <s v="200Nm@ 1750rpm"/>
    <x v="0"/>
    <x v="1"/>
  </r>
  <r>
    <x v="7075"/>
    <x v="0"/>
    <x v="10"/>
    <x v="10"/>
    <x v="11"/>
    <s v="East"/>
    <s v="New Jersey"/>
    <s v="Plainfield"/>
    <x v="1"/>
    <s v="Individual"/>
    <s v="Manual"/>
    <x v="0"/>
    <x v="114"/>
    <x v="5"/>
    <n v="81.8"/>
    <s v="113Nm@ 4200rpm"/>
    <x v="0"/>
    <x v="1"/>
  </r>
  <r>
    <x v="7076"/>
    <x v="14"/>
    <x v="4"/>
    <x v="354"/>
    <x v="76"/>
    <s v="East"/>
    <s v="Connecticut"/>
    <s v="Darien"/>
    <x v="0"/>
    <s v="Dealer"/>
    <s v="Automatic"/>
    <x v="0"/>
    <x v="278"/>
    <x v="24"/>
    <n v="174.33"/>
    <s v="380Nm@ 1750-2500rpm"/>
    <x v="0"/>
    <x v="1"/>
  </r>
  <r>
    <x v="7077"/>
    <x v="2"/>
    <x v="17"/>
    <x v="355"/>
    <x v="367"/>
    <s v="South"/>
    <s v="Louisiana"/>
    <s v="New Orleans"/>
    <x v="0"/>
    <s v="Dealer"/>
    <s v="Manual"/>
    <x v="0"/>
    <x v="137"/>
    <x v="97"/>
    <n v="118"/>
    <s v="300Nm@ 2000rpm"/>
    <x v="0"/>
    <x v="1"/>
  </r>
  <r>
    <x v="7078"/>
    <x v="16"/>
    <x v="14"/>
    <x v="356"/>
    <x v="83"/>
    <s v="South"/>
    <s v="Louisiana"/>
    <s v="New Orleans"/>
    <x v="0"/>
    <s v="Dealer"/>
    <s v="Automatic"/>
    <x v="0"/>
    <x v="243"/>
    <x v="29"/>
    <n v="190"/>
    <s v="400nm@ 1750-2500rpm"/>
    <x v="0"/>
    <x v="1"/>
  </r>
  <r>
    <x v="7079"/>
    <x v="2"/>
    <x v="15"/>
    <x v="196"/>
    <x v="163"/>
    <s v="South"/>
    <s v="Louisiana"/>
    <s v="New Orleans"/>
    <x v="1"/>
    <s v="Individual"/>
    <s v="Automatic"/>
    <x v="0"/>
    <x v="23"/>
    <x v="13"/>
    <n v="88.7"/>
    <s v="110Nm@ 4800rpm"/>
    <x v="0"/>
    <x v="1"/>
  </r>
  <r>
    <x v="7080"/>
    <x v="2"/>
    <x v="13"/>
    <x v="150"/>
    <x v="155"/>
    <s v="South"/>
    <s v="Louisiana"/>
    <s v="New Orleans"/>
    <x v="0"/>
    <s v="Individual"/>
    <s v="Manual"/>
    <x v="0"/>
    <x v="303"/>
    <x v="1"/>
    <n v="98.6"/>
    <s v="200Nm@ 1750rpm"/>
    <x v="2"/>
    <x v="1"/>
  </r>
  <r>
    <x v="7081"/>
    <x v="0"/>
    <x v="4"/>
    <x v="184"/>
    <x v="398"/>
    <s v="South"/>
    <s v="Louisiana"/>
    <s v="New Orleans"/>
    <x v="0"/>
    <s v="Individual"/>
    <s v="Manual"/>
    <x v="0"/>
    <x v="163"/>
    <x v="0"/>
    <n v="74"/>
    <s v="190Nm@ 2000rpm"/>
    <x v="0"/>
    <x v="1"/>
  </r>
  <r>
    <x v="7082"/>
    <x v="15"/>
    <x v="14"/>
    <x v="193"/>
    <x v="824"/>
    <s v="South"/>
    <s v="Louisiana"/>
    <s v="New Orleans"/>
    <x v="0"/>
    <s v="Dealer"/>
    <s v="Automatic"/>
    <x v="0"/>
    <x v="261"/>
    <x v="1"/>
    <n v="108.6"/>
    <s v="250Nm@ 1500-3000rpm"/>
    <x v="0"/>
    <x v="1"/>
  </r>
  <r>
    <x v="7083"/>
    <x v="4"/>
    <x v="14"/>
    <x v="218"/>
    <x v="67"/>
    <s v="Central"/>
    <s v="Texas"/>
    <s v="Denton"/>
    <x v="0"/>
    <s v="Dealer"/>
    <s v="Automatic"/>
    <x v="0"/>
    <x v="43"/>
    <x v="23"/>
    <n v="171.5"/>
    <s v="360Nm@ 1200-3400rpm"/>
    <x v="3"/>
    <x v="1"/>
  </r>
  <r>
    <x v="7084"/>
    <x v="3"/>
    <x v="17"/>
    <x v="139"/>
    <x v="105"/>
    <s v="Central"/>
    <s v="Texas"/>
    <s v="Denton"/>
    <x v="1"/>
    <s v="Dealer"/>
    <s v="Manual"/>
    <x v="0"/>
    <x v="251"/>
    <x v="5"/>
    <n v="81.86"/>
    <s v="113.75Nm@ 4000rpm"/>
    <x v="0"/>
    <x v="1"/>
  </r>
  <r>
    <x v="7085"/>
    <x v="6"/>
    <x v="4"/>
    <x v="255"/>
    <x v="151"/>
    <s v="Central"/>
    <s v="Texas"/>
    <s v="Denton"/>
    <x v="0"/>
    <s v="Dealer"/>
    <s v="Manual"/>
    <x v="0"/>
    <x v="324"/>
    <x v="10"/>
    <n v="83.8"/>
    <s v="200Nm@ 1900rpm"/>
    <x v="3"/>
    <x v="1"/>
  </r>
  <r>
    <x v="7086"/>
    <x v="3"/>
    <x v="14"/>
    <x v="28"/>
    <x v="238"/>
    <s v="Central"/>
    <s v="Texas"/>
    <s v="Denton"/>
    <x v="1"/>
    <s v="Dealer"/>
    <s v="Automatic"/>
    <x v="0"/>
    <x v="123"/>
    <x v="5"/>
    <n v="81.86"/>
    <s v="117nm@ 4000rpm"/>
    <x v="0"/>
    <x v="1"/>
  </r>
  <r>
    <x v="7087"/>
    <x v="9"/>
    <x v="10"/>
    <x v="442"/>
    <x v="155"/>
    <s v="Central"/>
    <s v="Texas"/>
    <s v="Denton"/>
    <x v="0"/>
    <s v="Dealer"/>
    <s v="Automatic"/>
    <x v="1"/>
    <x v="373"/>
    <x v="119"/>
    <n v="197.2"/>
    <s v="500Nm@ 2000rpm"/>
    <x v="2"/>
    <x v="1"/>
  </r>
  <r>
    <x v="7088"/>
    <x v="29"/>
    <x v="10"/>
    <x v="626"/>
    <x v="475"/>
    <s v="West"/>
    <s v="Idaho"/>
    <s v="Eagle"/>
    <x v="0"/>
    <s v="Dealer"/>
    <s v="Automatic"/>
    <x v="0"/>
    <x v="374"/>
    <x v="112"/>
    <n v="161"/>
    <s v="333Nm@ 1600-3200rpm"/>
    <x v="2"/>
    <x v="1"/>
  </r>
  <r>
    <x v="7089"/>
    <x v="3"/>
    <x v="14"/>
    <x v="52"/>
    <x v="240"/>
    <s v="West"/>
    <s v="Idaho"/>
    <s v="Eagle"/>
    <x v="1"/>
    <s v="Dealer"/>
    <s v="Manual"/>
    <x v="0"/>
    <x v="20"/>
    <x v="30"/>
    <n v="68"/>
    <s v="99Nm@ 4500rpm"/>
    <x v="0"/>
    <x v="1"/>
  </r>
  <r>
    <x v="7090"/>
    <x v="0"/>
    <x v="10"/>
    <x v="175"/>
    <x v="22"/>
    <s v="West"/>
    <s v="Idaho"/>
    <s v="Eagle"/>
    <x v="1"/>
    <s v="Dealer"/>
    <s v="Automatic"/>
    <x v="0"/>
    <x v="62"/>
    <x v="14"/>
    <n v="67.040000000000006"/>
    <s v="90Nm@ 3500rpm"/>
    <x v="0"/>
    <x v="1"/>
  </r>
  <r>
    <x v="7091"/>
    <x v="12"/>
    <x v="14"/>
    <x v="163"/>
    <x v="191"/>
    <s v="West"/>
    <s v="Idaho"/>
    <s v="Eagle"/>
    <x v="0"/>
    <s v="Dealer"/>
    <s v="Automatic"/>
    <x v="0"/>
    <x v="148"/>
    <x v="20"/>
    <n v="170"/>
    <s v="400Nm@ 1400-2800rpm"/>
    <x v="0"/>
    <x v="1"/>
  </r>
  <r>
    <x v="7092"/>
    <x v="26"/>
    <x v="14"/>
    <x v="142"/>
    <x v="67"/>
    <s v="West"/>
    <s v="Idaho"/>
    <s v="Eagle"/>
    <x v="0"/>
    <s v="Dealer"/>
    <s v="Manual"/>
    <x v="0"/>
    <x v="30"/>
    <x v="98"/>
    <n v="80.8"/>
    <s v="230Nm@ 1800-2000rpm"/>
    <x v="0"/>
    <x v="1"/>
  </r>
  <r>
    <x v="7093"/>
    <x v="3"/>
    <x v="13"/>
    <x v="43"/>
    <x v="825"/>
    <s v="Central"/>
    <s v="Texas"/>
    <s v="Denton"/>
    <x v="0"/>
    <s v="Dealer"/>
    <s v="Manual"/>
    <x v="0"/>
    <x v="85"/>
    <x v="34"/>
    <n v="126.2"/>
    <s v="259.9Nm@ 1900-2750rpm"/>
    <x v="0"/>
    <x v="1"/>
  </r>
  <r>
    <x v="7094"/>
    <x v="16"/>
    <x v="15"/>
    <x v="94"/>
    <x v="69"/>
    <s v="Central"/>
    <s v="Texas"/>
    <s v="Denton"/>
    <x v="0"/>
    <s v="Dealer"/>
    <s v="Automatic"/>
    <x v="0"/>
    <x v="95"/>
    <x v="40"/>
    <n v="190"/>
    <s v="400Nm@ 1750-2500rpm"/>
    <x v="0"/>
    <x v="1"/>
  </r>
  <r>
    <x v="7095"/>
    <x v="2"/>
    <x v="0"/>
    <x v="132"/>
    <x v="60"/>
    <s v="South"/>
    <s v="Virginia"/>
    <s v="Virginia Beach"/>
    <x v="0"/>
    <s v="Individual"/>
    <s v="Manual"/>
    <x v="0"/>
    <x v="192"/>
    <x v="1"/>
    <n v="98.6"/>
    <s v="200Nm@ 1750rpm"/>
    <x v="0"/>
    <x v="1"/>
  </r>
  <r>
    <x v="7096"/>
    <x v="7"/>
    <x v="14"/>
    <x v="29"/>
    <x v="59"/>
    <s v="South"/>
    <s v="Virginia"/>
    <s v="Winchester"/>
    <x v="0"/>
    <s v="Individual"/>
    <s v="Manual"/>
    <x v="0"/>
    <x v="257"/>
    <x v="75"/>
    <n v="93.7"/>
    <s v="218Nm@ 1400-2600rpm"/>
    <x v="2"/>
    <x v="1"/>
  </r>
  <r>
    <x v="7097"/>
    <x v="0"/>
    <x v="6"/>
    <x v="204"/>
    <x v="1"/>
    <s v="South"/>
    <s v="Virginia"/>
    <s v="Winchester"/>
    <x v="0"/>
    <s v="Individual"/>
    <s v="Manual"/>
    <x v="1"/>
    <x v="10"/>
    <x v="0"/>
    <n v="73.900000000000006"/>
    <s v="190Nm@ 2000rpm"/>
    <x v="0"/>
    <x v="1"/>
  </r>
  <r>
    <x v="7098"/>
    <x v="3"/>
    <x v="7"/>
    <x v="83"/>
    <x v="204"/>
    <s v="South"/>
    <s v="Virginia"/>
    <s v="Winchester"/>
    <x v="0"/>
    <s v="Individual"/>
    <s v="Manual"/>
    <x v="0"/>
    <x v="80"/>
    <x v="3"/>
    <n v="88.8"/>
    <s v="219.7Nm@ 1500-2750rpm"/>
    <x v="0"/>
    <x v="1"/>
  </r>
  <r>
    <x v="7099"/>
    <x v="3"/>
    <x v="7"/>
    <x v="8"/>
    <x v="204"/>
    <s v="South"/>
    <s v="Virginia"/>
    <s v="Winchester"/>
    <x v="0"/>
    <s v="Individual"/>
    <s v="Manual"/>
    <x v="0"/>
    <x v="80"/>
    <x v="3"/>
    <n v="88.8"/>
    <s v="219.7Nm@ 1500-2750rpm"/>
    <x v="0"/>
    <x v="1"/>
  </r>
  <r>
    <x v="7100"/>
    <x v="0"/>
    <x v="10"/>
    <x v="627"/>
    <x v="156"/>
    <s v="West"/>
    <s v="California"/>
    <s v="Torrance"/>
    <x v="0"/>
    <s v="Individual"/>
    <s v="Manual"/>
    <x v="0"/>
    <x v="25"/>
    <x v="0"/>
    <n v="88.5"/>
    <s v="200Nm@ 1750rpm"/>
    <x v="0"/>
    <x v="1"/>
  </r>
  <r>
    <x v="7101"/>
    <x v="4"/>
    <x v="13"/>
    <x v="19"/>
    <x v="156"/>
    <s v="West"/>
    <s v="California"/>
    <s v="Torrance"/>
    <x v="0"/>
    <s v="Individual"/>
    <s v="Manual"/>
    <x v="1"/>
    <x v="37"/>
    <x v="19"/>
    <n v="100.6"/>
    <s v="200Nm@ 1400-3400rpm"/>
    <x v="2"/>
    <x v="1"/>
  </r>
  <r>
    <x v="7102"/>
    <x v="0"/>
    <x v="15"/>
    <x v="86"/>
    <x v="67"/>
    <s v="West"/>
    <s v="California"/>
    <s v="Torrance"/>
    <x v="0"/>
    <s v="Individual"/>
    <s v="Manual"/>
    <x v="0"/>
    <x v="127"/>
    <x v="0"/>
    <n v="74"/>
    <s v="190Nm@ 2000rpm"/>
    <x v="0"/>
    <x v="1"/>
  </r>
  <r>
    <x v="7103"/>
    <x v="3"/>
    <x v="4"/>
    <x v="351"/>
    <x v="11"/>
    <s v="East"/>
    <s v="New Jersey"/>
    <s v="Hackensack"/>
    <x v="0"/>
    <s v="Individual"/>
    <s v="Manual"/>
    <x v="1"/>
    <x v="52"/>
    <x v="34"/>
    <n v="126.2"/>
    <s v="259.87nm@ 1500-3000rpm"/>
    <x v="0"/>
    <x v="1"/>
  </r>
  <r>
    <x v="7104"/>
    <x v="0"/>
    <x v="11"/>
    <x v="258"/>
    <x v="10"/>
    <s v="East"/>
    <s v="New Jersey"/>
    <s v="Edison"/>
    <x v="0"/>
    <s v="Individual"/>
    <s v="Manual"/>
    <x v="0"/>
    <x v="10"/>
    <x v="0"/>
    <n v="73.900000000000006"/>
    <s v="190Nm@ 2000rpm"/>
    <x v="0"/>
    <x v="1"/>
  </r>
  <r>
    <x v="7105"/>
    <x v="8"/>
    <x v="16"/>
    <x v="7"/>
    <x v="25"/>
    <s v="East"/>
    <s v="Massachusetts"/>
    <s v="Worcester"/>
    <x v="0"/>
    <s v="Individual"/>
    <s v="Manual"/>
    <x v="1"/>
    <x v="24"/>
    <x v="33"/>
    <n v="68"/>
    <s v="13@ 2,500(kgm@ rpm)"/>
    <x v="0"/>
    <x v="1"/>
  </r>
  <r>
    <x v="7106"/>
    <x v="5"/>
    <x v="1"/>
    <x v="288"/>
    <x v="826"/>
    <s v="West"/>
    <s v="California"/>
    <s v="Tracy"/>
    <x v="0"/>
    <s v="Individual"/>
    <s v="Manual"/>
    <x v="0"/>
    <x v="34"/>
    <x v="9"/>
    <n v="68"/>
    <s v="16.3@ 2,000(kgm@ rpm)"/>
    <x v="0"/>
    <x v="1"/>
  </r>
  <r>
    <x v="7107"/>
    <x v="15"/>
    <x v="6"/>
    <x v="190"/>
    <x v="43"/>
    <s v="West"/>
    <s v="California"/>
    <s v="Tracy"/>
    <x v="0"/>
    <s v="Individual"/>
    <s v="Manual"/>
    <x v="0"/>
    <x v="59"/>
    <x v="28"/>
    <n v="103.6"/>
    <s v="250Nm@ 1500-2500rpm"/>
    <x v="0"/>
    <x v="1"/>
  </r>
  <r>
    <x v="7108"/>
    <x v="0"/>
    <x v="0"/>
    <x v="216"/>
    <x v="827"/>
    <s v="West"/>
    <s v="California"/>
    <s v="Tracy"/>
    <x v="0"/>
    <s v="Individual"/>
    <s v="Manual"/>
    <x v="1"/>
    <x v="56"/>
    <x v="0"/>
    <n v="74"/>
    <s v="190Nm@ 2000rpm"/>
    <x v="0"/>
    <x v="1"/>
  </r>
  <r>
    <x v="7109"/>
    <x v="2"/>
    <x v="13"/>
    <x v="496"/>
    <x v="828"/>
    <s v="East"/>
    <s v="New Hampshire"/>
    <s v="Dover"/>
    <x v="1"/>
    <s v="Dealer"/>
    <s v="Manual"/>
    <x v="0"/>
    <x v="188"/>
    <x v="13"/>
    <n v="88.7"/>
    <s v="110Nm@ 4800rpm"/>
    <x v="0"/>
    <x v="1"/>
  </r>
  <r>
    <x v="7110"/>
    <x v="0"/>
    <x v="4"/>
    <x v="431"/>
    <x v="829"/>
    <s v="East"/>
    <s v="Maine"/>
    <s v="Sanford"/>
    <x v="0"/>
    <s v="Dealer"/>
    <s v="Manual"/>
    <x v="0"/>
    <x v="56"/>
    <x v="0"/>
    <n v="74"/>
    <s v="190Nm@ 2000rpm"/>
    <x v="0"/>
    <x v="1"/>
  </r>
  <r>
    <x v="7111"/>
    <x v="2"/>
    <x v="10"/>
    <x v="628"/>
    <x v="830"/>
    <s v="East"/>
    <s v="West Virginia"/>
    <s v="Wheeling"/>
    <x v="0"/>
    <s v="Dealer"/>
    <s v="Manual"/>
    <x v="0"/>
    <x v="40"/>
    <x v="1"/>
    <n v="98.6"/>
    <s v="200Nm@ 1750rpm"/>
    <x v="0"/>
    <x v="1"/>
  </r>
  <r>
    <x v="7112"/>
    <x v="2"/>
    <x v="4"/>
    <x v="283"/>
    <x v="831"/>
    <s v="East"/>
    <s v="West Virginia"/>
    <s v="Wheeling"/>
    <x v="1"/>
    <s v="Individual"/>
    <s v="Manual"/>
    <x v="0"/>
    <x v="34"/>
    <x v="2"/>
    <n v="117.3"/>
    <s v="145Nm@ 4600rpm"/>
    <x v="0"/>
    <x v="1"/>
  </r>
  <r>
    <x v="7113"/>
    <x v="0"/>
    <x v="13"/>
    <x v="216"/>
    <x v="832"/>
    <s v="South"/>
    <s v="Arkansas"/>
    <s v="Texarkana"/>
    <x v="0"/>
    <s v="Dealer"/>
    <s v="Manual"/>
    <x v="0"/>
    <x v="127"/>
    <x v="0"/>
    <n v="74"/>
    <s v="190Nm@ 2000rpm"/>
    <x v="0"/>
    <x v="1"/>
  </r>
  <r>
    <x v="7114"/>
    <x v="0"/>
    <x v="14"/>
    <x v="446"/>
    <x v="22"/>
    <s v="South"/>
    <s v="Arkansas"/>
    <s v="Texarkana"/>
    <x v="1"/>
    <s v="Dealer"/>
    <s v="Automatic"/>
    <x v="0"/>
    <x v="62"/>
    <x v="14"/>
    <n v="67.040000000000006"/>
    <s v="90Nm@ 3500rpm"/>
    <x v="0"/>
    <x v="1"/>
  </r>
  <r>
    <x v="7115"/>
    <x v="0"/>
    <x v="14"/>
    <x v="139"/>
    <x v="833"/>
    <s v="East"/>
    <s v="West Virginia"/>
    <s v="Wheeling"/>
    <x v="1"/>
    <s v="Dealer"/>
    <s v="Automatic"/>
    <x v="0"/>
    <x v="21"/>
    <x v="5"/>
    <n v="83.1"/>
    <s v="115Nm@ 4000rpm"/>
    <x v="0"/>
    <x v="1"/>
  </r>
  <r>
    <x v="7116"/>
    <x v="2"/>
    <x v="4"/>
    <x v="35"/>
    <x v="61"/>
    <s v="South"/>
    <s v="Virginia"/>
    <s v="Reston"/>
    <x v="0"/>
    <s v="Dealer"/>
    <s v="Manual"/>
    <x v="0"/>
    <x v="154"/>
    <x v="1"/>
    <n v="97.9"/>
    <s v="200Nm@ 1750rpm"/>
    <x v="0"/>
    <x v="1"/>
  </r>
  <r>
    <x v="7117"/>
    <x v="7"/>
    <x v="15"/>
    <x v="41"/>
    <x v="22"/>
    <s v="Central"/>
    <s v="Kansas"/>
    <s v="Newton"/>
    <x v="0"/>
    <s v="Individual"/>
    <s v="Manual"/>
    <x v="0"/>
    <x v="6"/>
    <x v="2"/>
    <n v="121"/>
    <s v="300Nm@ 1750-2500rpm"/>
    <x v="2"/>
    <x v="1"/>
  </r>
  <r>
    <x v="7118"/>
    <x v="0"/>
    <x v="14"/>
    <x v="376"/>
    <x v="85"/>
    <s v="South"/>
    <s v="Virginia"/>
    <s v="Reston"/>
    <x v="0"/>
    <s v="Dealer"/>
    <s v="Automatic"/>
    <x v="0"/>
    <x v="127"/>
    <x v="0"/>
    <n v="74"/>
    <s v="190Nm@ 2000rpm"/>
    <x v="0"/>
    <x v="1"/>
  </r>
  <r>
    <x v="7119"/>
    <x v="4"/>
    <x v="4"/>
    <x v="629"/>
    <x v="122"/>
    <s v="South"/>
    <s v="Virginia"/>
    <s v="Reston"/>
    <x v="0"/>
    <s v="Dealer"/>
    <s v="Manual"/>
    <x v="0"/>
    <x v="239"/>
    <x v="89"/>
    <n v="147.80000000000001"/>
    <s v="343Nm@ 1400-2800rpm"/>
    <x v="3"/>
    <x v="1"/>
  </r>
  <r>
    <x v="7120"/>
    <x v="0"/>
    <x v="4"/>
    <x v="252"/>
    <x v="70"/>
    <s v="East"/>
    <s v="New Jersey"/>
    <s v="Roselle"/>
    <x v="1"/>
    <s v="Dealer"/>
    <s v="Manual"/>
    <x v="0"/>
    <x v="152"/>
    <x v="5"/>
    <n v="81.8"/>
    <s v="113Nm@ 4200rpm"/>
    <x v="0"/>
    <x v="1"/>
  </r>
  <r>
    <x v="7121"/>
    <x v="0"/>
    <x v="10"/>
    <x v="76"/>
    <x v="834"/>
    <s v="West"/>
    <s v="California"/>
    <s v="San Gabriel"/>
    <x v="0"/>
    <s v="Dealer"/>
    <s v="Manual"/>
    <x v="0"/>
    <x v="180"/>
    <x v="67"/>
    <n v="47"/>
    <s v="125Nm@ 2000rpm"/>
    <x v="0"/>
    <x v="1"/>
  </r>
  <r>
    <x v="7122"/>
    <x v="14"/>
    <x v="10"/>
    <x v="352"/>
    <x v="45"/>
    <s v="East"/>
    <s v="New Jersey"/>
    <s v="Pennsauken"/>
    <x v="0"/>
    <s v="Dealer"/>
    <s v="Automatic"/>
    <x v="0"/>
    <x v="316"/>
    <x v="24"/>
    <n v="187.74"/>
    <s v="400Nm@ 1750-3000rpm"/>
    <x v="0"/>
    <x v="1"/>
  </r>
  <r>
    <x v="7123"/>
    <x v="7"/>
    <x v="0"/>
    <x v="43"/>
    <x v="98"/>
    <s v="East"/>
    <s v="Rhode Island"/>
    <s v="Cranston"/>
    <x v="0"/>
    <s v="Dealer"/>
    <s v="Manual"/>
    <x v="0"/>
    <x v="77"/>
    <x v="16"/>
    <n v="140"/>
    <s v="330Nm@ 1600-2800rpm"/>
    <x v="2"/>
    <x v="1"/>
  </r>
  <r>
    <x v="7124"/>
    <x v="0"/>
    <x v="4"/>
    <x v="185"/>
    <x v="194"/>
    <s v="West"/>
    <s v="California"/>
    <s v="San Gabriel"/>
    <x v="1"/>
    <s v="Dealer"/>
    <s v="Automatic"/>
    <x v="0"/>
    <x v="107"/>
    <x v="5"/>
    <n v="81.8"/>
    <s v="113Nm@ 4200rpm"/>
    <x v="0"/>
    <x v="1"/>
  </r>
  <r>
    <x v="7125"/>
    <x v="0"/>
    <x v="14"/>
    <x v="139"/>
    <x v="68"/>
    <s v="East"/>
    <s v="Massachusetts"/>
    <s v="Fall River"/>
    <x v="1"/>
    <s v="Dealer"/>
    <s v="Manual"/>
    <x v="0"/>
    <x v="152"/>
    <x v="5"/>
    <n v="81.8"/>
    <s v="113Nm@ 4200rpm"/>
    <x v="0"/>
    <x v="1"/>
  </r>
  <r>
    <x v="7126"/>
    <x v="0"/>
    <x v="16"/>
    <x v="195"/>
    <x v="10"/>
    <s v="East"/>
    <s v="New Jersey"/>
    <s v="Camden"/>
    <x v="0"/>
    <s v="Individual"/>
    <s v="Manual"/>
    <x v="1"/>
    <x v="34"/>
    <x v="0"/>
    <n v="75"/>
    <s v="190Nm@ 2000rpm"/>
    <x v="0"/>
    <x v="1"/>
  </r>
  <r>
    <x v="7127"/>
    <x v="14"/>
    <x v="7"/>
    <x v="183"/>
    <x v="17"/>
    <s v="East"/>
    <s v="New Hampshire"/>
    <s v="Bedford"/>
    <x v="0"/>
    <s v="Individual"/>
    <s v="Automatic"/>
    <x v="1"/>
    <x v="44"/>
    <x v="24"/>
    <n v="174.33"/>
    <s v="380Nm@ 1750-2500rpm"/>
    <x v="0"/>
    <x v="1"/>
  </r>
  <r>
    <x v="7128"/>
    <x v="3"/>
    <x v="4"/>
    <x v="24"/>
    <x v="22"/>
    <s v="West"/>
    <s v="California"/>
    <s v="San Jose"/>
    <x v="1"/>
    <s v="Individual"/>
    <s v="Manual"/>
    <x v="0"/>
    <x v="115"/>
    <x v="66"/>
    <n v="55.2"/>
    <s v="74.5Nm@ 4000rpm"/>
    <x v="0"/>
    <x v="1"/>
  </r>
  <r>
    <x v="7129"/>
    <x v="7"/>
    <x v="10"/>
    <x v="154"/>
    <x v="835"/>
    <s v="West"/>
    <s v="California"/>
    <s v="San Jose"/>
    <x v="0"/>
    <s v="Individual"/>
    <s v="Automatic"/>
    <x v="2"/>
    <x v="33"/>
    <x v="16"/>
    <n v="140"/>
    <s v="330Nm@ 1600-2800rpm"/>
    <x v="2"/>
    <x v="1"/>
  </r>
  <r>
    <x v="7130"/>
    <x v="0"/>
    <x v="4"/>
    <x v="158"/>
    <x v="15"/>
    <s v="West"/>
    <s v="California"/>
    <s v="San Jose"/>
    <x v="1"/>
    <s v="Individual"/>
    <s v="Manual"/>
    <x v="0"/>
    <x v="62"/>
    <x v="14"/>
    <n v="67.040000000000006"/>
    <s v="90Nm@ 3500rpm"/>
    <x v="0"/>
    <x v="1"/>
  </r>
  <r>
    <x v="7131"/>
    <x v="3"/>
    <x v="4"/>
    <x v="119"/>
    <x v="25"/>
    <s v="South"/>
    <s v="Arkansas"/>
    <s v="Searcy"/>
    <x v="1"/>
    <s v="Individual"/>
    <s v="Manual"/>
    <x v="0"/>
    <x v="11"/>
    <x v="5"/>
    <n v="81.86"/>
    <s v="113.75nm@ 4000rpm"/>
    <x v="0"/>
    <x v="1"/>
  </r>
  <r>
    <x v="7132"/>
    <x v="0"/>
    <x v="10"/>
    <x v="190"/>
    <x v="17"/>
    <s v="East"/>
    <s v="Massachusetts"/>
    <s v="Holyoke"/>
    <x v="1"/>
    <s v="Individual"/>
    <s v="Manual"/>
    <x v="1"/>
    <x v="130"/>
    <x v="7"/>
    <n v="47.3"/>
    <s v="69Nm@ 3500rpm"/>
    <x v="0"/>
    <x v="1"/>
  </r>
  <r>
    <x v="7133"/>
    <x v="3"/>
    <x v="0"/>
    <x v="10"/>
    <x v="836"/>
    <s v="East"/>
    <s v="New Hampshire"/>
    <s v="Rochester"/>
    <x v="1"/>
    <s v="Individual"/>
    <s v="Manual"/>
    <x v="0"/>
    <x v="237"/>
    <x v="3"/>
    <n v="105.5"/>
    <s v="135.3Nm@ 5000rpm"/>
    <x v="0"/>
    <x v="1"/>
  </r>
  <r>
    <x v="7134"/>
    <x v="0"/>
    <x v="13"/>
    <x v="134"/>
    <x v="122"/>
    <s v="West"/>
    <s v="California"/>
    <s v="Ontario"/>
    <x v="1"/>
    <s v="Individual"/>
    <s v="Manual"/>
    <x v="0"/>
    <x v="114"/>
    <x v="5"/>
    <n v="83.11"/>
    <s v="113Nm@ 4200rpm"/>
    <x v="0"/>
    <x v="1"/>
  </r>
  <r>
    <x v="7135"/>
    <x v="5"/>
    <x v="6"/>
    <x v="4"/>
    <x v="190"/>
    <s v="West"/>
    <s v="California"/>
    <s v="Ontario"/>
    <x v="0"/>
    <s v="Individual"/>
    <s v="Manual"/>
    <x v="1"/>
    <x v="8"/>
    <x v="9"/>
    <n v="68"/>
    <s v="160Nm@ 2000rpm"/>
    <x v="0"/>
    <x v="1"/>
  </r>
  <r>
    <x v="7136"/>
    <x v="0"/>
    <x v="11"/>
    <x v="151"/>
    <x v="14"/>
    <s v="West"/>
    <s v="California"/>
    <s v="Ontario"/>
    <x v="1"/>
    <s v="Individual"/>
    <s v="Manual"/>
    <x v="0"/>
    <x v="167"/>
    <x v="14"/>
    <n v="67.099999999999994"/>
    <s v="90Nm@ 3500rpm"/>
    <x v="0"/>
    <x v="1"/>
  </r>
  <r>
    <x v="7137"/>
    <x v="0"/>
    <x v="3"/>
    <x v="69"/>
    <x v="1"/>
    <s v="East"/>
    <s v="Massachusetts"/>
    <s v="Acton"/>
    <x v="1"/>
    <s v="Individual"/>
    <s v="Manual"/>
    <x v="1"/>
    <x v="14"/>
    <x v="7"/>
    <n v="46.3"/>
    <s v="62Nm@ 3000rpm"/>
    <x v="0"/>
    <x v="1"/>
  </r>
  <r>
    <x v="7138"/>
    <x v="0"/>
    <x v="4"/>
    <x v="40"/>
    <x v="14"/>
    <s v="South"/>
    <s v="Arkansas"/>
    <s v="Searcy"/>
    <x v="0"/>
    <s v="Individual"/>
    <s v="Automatic"/>
    <x v="0"/>
    <x v="127"/>
    <x v="0"/>
    <n v="74.02"/>
    <s v="190Nm@ 2000rpm"/>
    <x v="0"/>
    <x v="1"/>
  </r>
  <r>
    <x v="7139"/>
    <x v="0"/>
    <x v="14"/>
    <x v="105"/>
    <x v="1"/>
    <s v="South"/>
    <s v="Arkansas"/>
    <s v="Searcy"/>
    <x v="0"/>
    <s v="Individual"/>
    <s v="Manual"/>
    <x v="0"/>
    <x v="127"/>
    <x v="0"/>
    <n v="74.02"/>
    <s v="190Nm@ 2000rpm"/>
    <x v="0"/>
    <x v="1"/>
  </r>
  <r>
    <x v="7140"/>
    <x v="8"/>
    <x v="0"/>
    <x v="50"/>
    <x v="43"/>
    <s v="South"/>
    <s v="Arkansas"/>
    <s v="Searcy"/>
    <x v="0"/>
    <s v="Individual"/>
    <s v="Manual"/>
    <x v="1"/>
    <x v="78"/>
    <x v="33"/>
    <n v="69.010000000000005"/>
    <s v="135Nm@ 2500rpm"/>
    <x v="0"/>
    <x v="1"/>
  </r>
  <r>
    <x v="7141"/>
    <x v="4"/>
    <x v="14"/>
    <x v="331"/>
    <x v="12"/>
    <s v="West"/>
    <s v="California"/>
    <s v="Ontario"/>
    <x v="0"/>
    <s v="Individual"/>
    <s v="Manual"/>
    <x v="0"/>
    <x v="7"/>
    <x v="8"/>
    <n v="67.040000000000006"/>
    <s v="170Nm@ 1800-2400rpm"/>
    <x v="0"/>
    <x v="1"/>
  </r>
  <r>
    <x v="7142"/>
    <x v="7"/>
    <x v="0"/>
    <x v="309"/>
    <x v="1"/>
    <s v="South"/>
    <s v="Arkansas"/>
    <s v="Searcy"/>
    <x v="0"/>
    <s v="Individual"/>
    <s v="Manual"/>
    <x v="1"/>
    <x v="257"/>
    <x v="75"/>
    <n v="93.7"/>
    <s v="218Nm@ 1400-2600rpm"/>
    <x v="2"/>
    <x v="1"/>
  </r>
  <r>
    <x v="7143"/>
    <x v="3"/>
    <x v="11"/>
    <x v="111"/>
    <x v="837"/>
    <s v="West"/>
    <s v="California"/>
    <s v="Ontario"/>
    <x v="0"/>
    <s v="Dealer"/>
    <s v="Manual"/>
    <x v="1"/>
    <x v="80"/>
    <x v="3"/>
    <n v="88.76"/>
    <s v="219.6Nm@ 1500-2750rpm"/>
    <x v="0"/>
    <x v="1"/>
  </r>
  <r>
    <x v="7144"/>
    <x v="3"/>
    <x v="9"/>
    <x v="30"/>
    <x v="190"/>
    <s v="West"/>
    <s v="California"/>
    <s v="Ontario"/>
    <x v="0"/>
    <s v="Individual"/>
    <s v="Manual"/>
    <x v="0"/>
    <x v="104"/>
    <x v="46"/>
    <n v="142"/>
    <s v="33@ 2,000-2,680(kgm@ rpm)"/>
    <x v="0"/>
    <x v="1"/>
  </r>
  <r>
    <x v="7145"/>
    <x v="8"/>
    <x v="11"/>
    <x v="73"/>
    <x v="14"/>
    <s v="South"/>
    <s v="Arkansas"/>
    <s v="Searcy"/>
    <x v="0"/>
    <s v="Individual"/>
    <s v="Manual"/>
    <x v="0"/>
    <x v="146"/>
    <x v="0"/>
    <n v="88.76"/>
    <s v="200Nm@ 1750-3000rpm"/>
    <x v="0"/>
    <x v="1"/>
  </r>
  <r>
    <x v="7146"/>
    <x v="7"/>
    <x v="13"/>
    <x v="630"/>
    <x v="12"/>
    <s v="East"/>
    <s v="Massachusetts"/>
    <s v="Revere"/>
    <x v="0"/>
    <s v="Individual"/>
    <s v="Automatic"/>
    <x v="0"/>
    <x v="33"/>
    <x v="16"/>
    <n v="140"/>
    <s v="330Nm@ 1600-2800rpm"/>
    <x v="2"/>
    <x v="1"/>
  </r>
  <r>
    <x v="7147"/>
    <x v="0"/>
    <x v="9"/>
    <x v="631"/>
    <x v="263"/>
    <s v="East"/>
    <s v="Massachusetts"/>
    <s v="Framingham"/>
    <x v="0"/>
    <s v="Individual"/>
    <s v="Manual"/>
    <x v="0"/>
    <x v="34"/>
    <x v="0"/>
    <n v="75"/>
    <s v="190Nm@ 2000rpm"/>
    <x v="0"/>
    <x v="1"/>
  </r>
  <r>
    <x v="7148"/>
    <x v="5"/>
    <x v="14"/>
    <x v="252"/>
    <x v="23"/>
    <s v="East"/>
    <s v="New Jersey"/>
    <s v="Palisades Park"/>
    <x v="1"/>
    <s v="Individual"/>
    <s v="Manual"/>
    <x v="0"/>
    <x v="114"/>
    <x v="31"/>
    <n v="94.93"/>
    <s v="120Nm@ 4250rpm"/>
    <x v="0"/>
    <x v="1"/>
  </r>
  <r>
    <x v="7149"/>
    <x v="1"/>
    <x v="3"/>
    <x v="144"/>
    <x v="10"/>
    <s v="East"/>
    <s v="Maine"/>
    <s v="South Portland"/>
    <x v="0"/>
    <s v="Individual"/>
    <s v="Manual"/>
    <x v="1"/>
    <x v="177"/>
    <x v="106"/>
    <n v="122.4"/>
    <s v="21.4@ 1,900(kgm@ rpm)"/>
    <x v="0"/>
    <x v="1"/>
  </r>
  <r>
    <x v="7150"/>
    <x v="3"/>
    <x v="11"/>
    <x v="79"/>
    <x v="305"/>
    <s v="West"/>
    <s v="California"/>
    <s v="Ontario"/>
    <x v="1"/>
    <s v="Individual"/>
    <s v="Automatic"/>
    <x v="0"/>
    <x v="375"/>
    <x v="15"/>
    <n v="121.3"/>
    <s v="154.9Nm@ 4200rpm"/>
    <x v="0"/>
    <x v="1"/>
  </r>
  <r>
    <x v="7151"/>
    <x v="9"/>
    <x v="10"/>
    <x v="185"/>
    <x v="838"/>
    <s v="East"/>
    <s v="New Hampshire"/>
    <s v="Nashua"/>
    <x v="0"/>
    <s v="Individual"/>
    <s v="Automatic"/>
    <x v="0"/>
    <x v="368"/>
    <x v="29"/>
    <n v="163.69999999999999"/>
    <s v="360Nm@ 2000rpm"/>
    <x v="0"/>
    <x v="1"/>
  </r>
  <r>
    <x v="7152"/>
    <x v="13"/>
    <x v="13"/>
    <x v="135"/>
    <x v="118"/>
    <s v="East"/>
    <s v="Maine"/>
    <s v="Lewiston"/>
    <x v="0"/>
    <s v="Individual"/>
    <s v="Manual"/>
    <x v="1"/>
    <x v="39"/>
    <x v="21"/>
    <n v="178"/>
    <s v="400Nm@ 2000-2500rpm"/>
    <x v="2"/>
    <x v="1"/>
  </r>
  <r>
    <x v="7153"/>
    <x v="3"/>
    <x v="0"/>
    <x v="144"/>
    <x v="14"/>
    <s v="East"/>
    <s v="Rhode Island"/>
    <s v="Cumberland"/>
    <x v="1"/>
    <s v="Individual"/>
    <s v="Manual"/>
    <x v="1"/>
    <x v="115"/>
    <x v="66"/>
    <n v="55.2"/>
    <s v="74.5Nm@ 4000rpm"/>
    <x v="0"/>
    <x v="1"/>
  </r>
  <r>
    <x v="7154"/>
    <x v="2"/>
    <x v="7"/>
    <x v="309"/>
    <x v="10"/>
    <s v="East"/>
    <s v="New Jersey"/>
    <s v="Hawthorne"/>
    <x v="0"/>
    <s v="Individual"/>
    <s v="Manual"/>
    <x v="0"/>
    <x v="192"/>
    <x v="1"/>
    <n v="98.6"/>
    <s v="200Nm@ 1750rpm"/>
    <x v="0"/>
    <x v="1"/>
  </r>
  <r>
    <x v="7155"/>
    <x v="15"/>
    <x v="2"/>
    <x v="14"/>
    <x v="10"/>
    <s v="South"/>
    <s v="South Carolina"/>
    <s v="Charleston"/>
    <x v="0"/>
    <s v="Individual"/>
    <s v="Manual"/>
    <x v="0"/>
    <x v="97"/>
    <x v="106"/>
    <n v="105"/>
    <s v="25.5@ 1,900(kgm@ rpm)"/>
    <x v="0"/>
    <x v="1"/>
  </r>
  <r>
    <x v="7156"/>
    <x v="3"/>
    <x v="2"/>
    <x v="8"/>
    <x v="7"/>
    <s v="South"/>
    <s v="South Carolina"/>
    <s v="Charleston"/>
    <x v="0"/>
    <s v="Individual"/>
    <s v="Manual"/>
    <x v="1"/>
    <x v="3"/>
    <x v="3"/>
    <n v="90"/>
    <s v="22.4 kgm at 1750-2750rpm"/>
    <x v="0"/>
    <x v="1"/>
  </r>
  <r>
    <x v="7157"/>
    <x v="1"/>
    <x v="11"/>
    <x v="349"/>
    <x v="2"/>
    <s v="South"/>
    <s v="South Carolina"/>
    <s v="Aiken"/>
    <x v="0"/>
    <s v="Individual"/>
    <s v="Manual"/>
    <x v="0"/>
    <x v="199"/>
    <x v="28"/>
    <n v="103.5"/>
    <s v="250Nm@ 1500-2500rpm"/>
    <x v="0"/>
    <x v="1"/>
  </r>
  <r>
    <x v="7158"/>
    <x v="0"/>
    <x v="14"/>
    <x v="21"/>
    <x v="19"/>
    <s v="South"/>
    <s v="South Carolina"/>
    <s v="Charleston"/>
    <x v="1"/>
    <s v="Individual"/>
    <s v="Manual"/>
    <x v="0"/>
    <x v="71"/>
    <x v="5"/>
    <n v="81.8"/>
    <s v="113Nm@ 4200rpm"/>
    <x v="0"/>
    <x v="1"/>
  </r>
  <r>
    <x v="7159"/>
    <x v="4"/>
    <x v="14"/>
    <x v="44"/>
    <x v="67"/>
    <s v="South"/>
    <s v="South Carolina"/>
    <s v="Aiken"/>
    <x v="0"/>
    <s v="Individual"/>
    <s v="Manual"/>
    <x v="0"/>
    <x v="239"/>
    <x v="89"/>
    <n v="147.80000000000001"/>
    <s v="343Nm@ 1400-2800rpm"/>
    <x v="3"/>
    <x v="1"/>
  </r>
  <r>
    <x v="7160"/>
    <x v="0"/>
    <x v="11"/>
    <x v="122"/>
    <x v="45"/>
    <s v="South"/>
    <s v="South Carolina"/>
    <s v="Aiken"/>
    <x v="1"/>
    <s v="Individual"/>
    <s v="Manual"/>
    <x v="0"/>
    <x v="4"/>
    <x v="7"/>
    <n v="37"/>
    <s v="59Nm@ 2500rpm"/>
    <x v="1"/>
    <x v="1"/>
  </r>
  <r>
    <x v="7161"/>
    <x v="5"/>
    <x v="14"/>
    <x v="86"/>
    <x v="62"/>
    <s v="South"/>
    <s v="South Carolina"/>
    <s v="Charleston"/>
    <x v="1"/>
    <s v="Individual"/>
    <s v="Manual"/>
    <x v="0"/>
    <x v="114"/>
    <x v="31"/>
    <n v="94.93"/>
    <s v="120Nm@ 4250rpm"/>
    <x v="0"/>
    <x v="1"/>
  </r>
  <r>
    <x v="7162"/>
    <x v="3"/>
    <x v="14"/>
    <x v="261"/>
    <x v="24"/>
    <s v="South"/>
    <s v="South Carolina"/>
    <s v="Aiken"/>
    <x v="1"/>
    <s v="Individual"/>
    <s v="Manual"/>
    <x v="0"/>
    <x v="27"/>
    <x v="5"/>
    <n v="81.83"/>
    <s v="114.7Nm@ 4000rpm"/>
    <x v="0"/>
    <x v="1"/>
  </r>
  <r>
    <x v="7163"/>
    <x v="3"/>
    <x v="14"/>
    <x v="8"/>
    <x v="22"/>
    <s v="South"/>
    <s v="South Carolina"/>
    <s v="Aiken"/>
    <x v="1"/>
    <s v="Individual"/>
    <s v="Manual"/>
    <x v="1"/>
    <x v="20"/>
    <x v="14"/>
    <n v="68.05"/>
    <s v="94.14Nm@ 3500rpm"/>
    <x v="0"/>
    <x v="1"/>
  </r>
  <r>
    <x v="7164"/>
    <x v="0"/>
    <x v="11"/>
    <x v="25"/>
    <x v="62"/>
    <s v="South"/>
    <s v="South Carolina"/>
    <s v="Anderson"/>
    <x v="1"/>
    <s v="Individual"/>
    <s v="Manual"/>
    <x v="0"/>
    <x v="167"/>
    <x v="14"/>
    <n v="67.099999999999994"/>
    <s v="90Nm@ 3500rpm"/>
    <x v="0"/>
    <x v="1"/>
  </r>
  <r>
    <x v="7165"/>
    <x v="6"/>
    <x v="15"/>
    <x v="40"/>
    <x v="460"/>
    <s v="South"/>
    <s v="South Carolina"/>
    <s v="Anderson"/>
    <x v="1"/>
    <s v="Individual"/>
    <s v="Manual"/>
    <x v="0"/>
    <x v="8"/>
    <x v="35"/>
    <n v="72"/>
    <s v="96Nm@ 3500rpm"/>
    <x v="2"/>
    <x v="1"/>
  </r>
  <r>
    <x v="7166"/>
    <x v="3"/>
    <x v="7"/>
    <x v="353"/>
    <x v="839"/>
    <s v="South"/>
    <s v="South Carolina"/>
    <s v="Anderson"/>
    <x v="1"/>
    <s v="Individual"/>
    <s v="Manual"/>
    <x v="1"/>
    <x v="115"/>
    <x v="66"/>
    <n v="55.2"/>
    <s v="74.5Nm@ 4000rpm"/>
    <x v="0"/>
    <x v="1"/>
  </r>
  <r>
    <x v="7167"/>
    <x v="3"/>
    <x v="6"/>
    <x v="8"/>
    <x v="15"/>
    <s v="South"/>
    <s v="South Carolina"/>
    <s v="Anderson"/>
    <x v="0"/>
    <s v="Individual"/>
    <s v="Manual"/>
    <x v="0"/>
    <x v="3"/>
    <x v="3"/>
    <n v="90"/>
    <s v="22.4 kgm at 1750-2750rpm"/>
    <x v="0"/>
    <x v="1"/>
  </r>
  <r>
    <x v="7168"/>
    <x v="8"/>
    <x v="6"/>
    <x v="162"/>
    <x v="5"/>
    <s v="South"/>
    <s v="South Carolina"/>
    <s v="Anderson"/>
    <x v="0"/>
    <s v="Individual"/>
    <s v="Manual"/>
    <x v="1"/>
    <x v="235"/>
    <x v="3"/>
    <n v="70"/>
    <s v="140Nm@ 1800-3000rpm"/>
    <x v="0"/>
    <x v="1"/>
  </r>
  <r>
    <x v="7169"/>
    <x v="8"/>
    <x v="6"/>
    <x v="162"/>
    <x v="5"/>
    <s v="South"/>
    <s v="South Carolina"/>
    <s v="Aiken"/>
    <x v="0"/>
    <s v="Individual"/>
    <s v="Manual"/>
    <x v="1"/>
    <x v="270"/>
    <x v="3"/>
    <n v="69"/>
    <s v="140Nm@ 1800-3000rpm"/>
    <x v="0"/>
    <x v="1"/>
  </r>
  <r>
    <x v="7170"/>
    <x v="0"/>
    <x v="0"/>
    <x v="76"/>
    <x v="43"/>
    <s v="Central"/>
    <s v="Illinois"/>
    <s v="East Saint Louis"/>
    <x v="0"/>
    <s v="Individual"/>
    <s v="Manual"/>
    <x v="2"/>
    <x v="207"/>
    <x v="0"/>
    <n v="73.94"/>
    <s v="190Nm@ 2000rpm"/>
    <x v="0"/>
    <x v="1"/>
  </r>
  <r>
    <x v="7171"/>
    <x v="0"/>
    <x v="11"/>
    <x v="158"/>
    <x v="840"/>
    <s v="Central"/>
    <s v="Illinois"/>
    <s v="East Saint Louis"/>
    <x v="1"/>
    <s v="Individual"/>
    <s v="Manual"/>
    <x v="1"/>
    <x v="112"/>
    <x v="4"/>
    <n v="85.8"/>
    <s v="114Nm@ 4000rpm"/>
    <x v="0"/>
    <x v="1"/>
  </r>
  <r>
    <x v="7172"/>
    <x v="2"/>
    <x v="2"/>
    <x v="83"/>
    <x v="184"/>
    <s v="Central"/>
    <s v="Illinois"/>
    <s v="Elgin"/>
    <x v="1"/>
    <s v="Individual"/>
    <s v="Manual"/>
    <x v="2"/>
    <x v="30"/>
    <x v="2"/>
    <n v="118"/>
    <s v="146Nm at 4800 rpm"/>
    <x v="0"/>
    <x v="1"/>
  </r>
  <r>
    <x v="7173"/>
    <x v="7"/>
    <x v="13"/>
    <x v="632"/>
    <x v="74"/>
    <s v="Central"/>
    <s v="Illinois"/>
    <s v="East Saint Louis"/>
    <x v="0"/>
    <s v="Individual"/>
    <s v="Manual"/>
    <x v="0"/>
    <x v="77"/>
    <x v="16"/>
    <n v="140"/>
    <s v="330Nm@ 1600-2800rpm"/>
    <x v="2"/>
    <x v="1"/>
  </r>
  <r>
    <x v="7174"/>
    <x v="9"/>
    <x v="10"/>
    <x v="252"/>
    <x v="1"/>
    <s v="Central"/>
    <s v="Illinois"/>
    <s v="Elgin"/>
    <x v="0"/>
    <s v="Individual"/>
    <s v="Manual"/>
    <x v="0"/>
    <x v="197"/>
    <x v="76"/>
    <n v="72.400000000000006"/>
    <s v="171Nm@ 1800rpm"/>
    <x v="6"/>
    <x v="1"/>
  </r>
  <r>
    <x v="7175"/>
    <x v="4"/>
    <x v="14"/>
    <x v="80"/>
    <x v="471"/>
    <s v="Central"/>
    <s v="Illinois"/>
    <s v="East Saint Louis"/>
    <x v="0"/>
    <s v="Individual"/>
    <s v="Manual"/>
    <x v="0"/>
    <x v="7"/>
    <x v="8"/>
    <n v="67.05"/>
    <s v="170Nm@ 1800-2400rpm"/>
    <x v="0"/>
    <x v="1"/>
  </r>
  <r>
    <x v="7176"/>
    <x v="0"/>
    <x v="17"/>
    <x v="309"/>
    <x v="141"/>
    <s v="Central"/>
    <s v="Illinois"/>
    <s v="Elgin"/>
    <x v="1"/>
    <s v="Individual"/>
    <s v="Manual"/>
    <x v="0"/>
    <x v="71"/>
    <x v="5"/>
    <n v="81.8"/>
    <s v="113Nm@ 4200rpm"/>
    <x v="0"/>
    <x v="1"/>
  </r>
  <r>
    <x v="7177"/>
    <x v="3"/>
    <x v="14"/>
    <x v="22"/>
    <x v="23"/>
    <s v="Central"/>
    <s v="Illinois"/>
    <s v="East Saint Louis"/>
    <x v="1"/>
    <s v="Individual"/>
    <s v="Automatic"/>
    <x v="0"/>
    <x v="254"/>
    <x v="5"/>
    <n v="81.86"/>
    <s v="113.75nm@ 4000rpm"/>
    <x v="0"/>
    <x v="1"/>
  </r>
  <r>
    <x v="7178"/>
    <x v="0"/>
    <x v="14"/>
    <x v="101"/>
    <x v="6"/>
    <s v="Central"/>
    <s v="Iowa"/>
    <s v="Newton"/>
    <x v="0"/>
    <s v="Individual"/>
    <s v="Manual"/>
    <x v="0"/>
    <x v="53"/>
    <x v="0"/>
    <n v="88.5"/>
    <s v="200Nm@ 1750rpm"/>
    <x v="0"/>
    <x v="1"/>
  </r>
  <r>
    <x v="7179"/>
    <x v="8"/>
    <x v="15"/>
    <x v="0"/>
    <x v="347"/>
    <s v="Central"/>
    <s v="Illinois"/>
    <s v="Orland Park"/>
    <x v="1"/>
    <s v="Individual"/>
    <s v="Manual"/>
    <x v="0"/>
    <x v="156"/>
    <x v="13"/>
    <n v="83.83"/>
    <s v="114Nm@ 3500rpm"/>
    <x v="0"/>
    <x v="1"/>
  </r>
  <r>
    <x v="7180"/>
    <x v="5"/>
    <x v="4"/>
    <x v="216"/>
    <x v="236"/>
    <s v="Central"/>
    <s v="Iowa"/>
    <s v="Newton"/>
    <x v="0"/>
    <s v="Individual"/>
    <s v="Manual"/>
    <x v="0"/>
    <x v="225"/>
    <x v="1"/>
    <n v="99"/>
    <s v="215Nm@ 1750-3000rpm"/>
    <x v="0"/>
    <x v="1"/>
  </r>
  <r>
    <x v="7181"/>
    <x v="4"/>
    <x v="7"/>
    <x v="136"/>
    <x v="675"/>
    <s v="Central"/>
    <s v="Iowa"/>
    <s v="Newton"/>
    <x v="0"/>
    <s v="Individual"/>
    <s v="Manual"/>
    <x v="0"/>
    <x v="37"/>
    <x v="19"/>
    <n v="100"/>
    <s v="200Nm@ 1400-3400rpm"/>
    <x v="2"/>
    <x v="1"/>
  </r>
  <r>
    <x v="7182"/>
    <x v="7"/>
    <x v="11"/>
    <x v="131"/>
    <x v="11"/>
    <s v="Central"/>
    <s v="Iowa"/>
    <s v="Newton"/>
    <x v="0"/>
    <s v="Individual"/>
    <s v="Manual"/>
    <x v="0"/>
    <x v="77"/>
    <x v="16"/>
    <n v="140"/>
    <s v="330Nm@ 1600-2800rpm"/>
    <x v="2"/>
    <x v="1"/>
  </r>
  <r>
    <x v="7183"/>
    <x v="0"/>
    <x v="7"/>
    <x v="24"/>
    <x v="1"/>
    <s v="Central"/>
    <s v="Illinois"/>
    <s v="Oak Park"/>
    <x v="0"/>
    <s v="Individual"/>
    <s v="Manual"/>
    <x v="1"/>
    <x v="207"/>
    <x v="0"/>
    <n v="73.94"/>
    <s v="190Nm@ 2000rpm"/>
    <x v="0"/>
    <x v="1"/>
  </r>
  <r>
    <x v="7184"/>
    <x v="7"/>
    <x v="19"/>
    <x v="9"/>
    <x v="1"/>
    <s v="Central"/>
    <s v="Illinois"/>
    <s v="Oak Park"/>
    <x v="0"/>
    <s v="Individual"/>
    <s v="Manual"/>
    <x v="1"/>
    <x v="201"/>
    <x v="16"/>
    <n v="120"/>
    <s v="290Nm@ 1800-2800rpm"/>
    <x v="2"/>
    <x v="1"/>
  </r>
  <r>
    <x v="7185"/>
    <x v="2"/>
    <x v="4"/>
    <x v="119"/>
    <x v="782"/>
    <s v="Central"/>
    <s v="Illinois"/>
    <s v="Oak Park"/>
    <x v="1"/>
    <s v="Dealer"/>
    <s v="Manual"/>
    <x v="0"/>
    <x v="35"/>
    <x v="12"/>
    <n v="86.8"/>
    <s v="109Nm@ 4500rpm"/>
    <x v="0"/>
    <x v="1"/>
  </r>
  <r>
    <x v="7186"/>
    <x v="2"/>
    <x v="4"/>
    <x v="19"/>
    <x v="179"/>
    <s v="Central"/>
    <s v="Iowa"/>
    <s v="Newton"/>
    <x v="0"/>
    <s v="Dealer"/>
    <s v="Manual"/>
    <x v="0"/>
    <x v="80"/>
    <x v="1"/>
    <n v="98.6"/>
    <s v="200Nm@ 1750rpm"/>
    <x v="2"/>
    <x v="1"/>
  </r>
  <r>
    <x v="7187"/>
    <x v="2"/>
    <x v="4"/>
    <x v="196"/>
    <x v="841"/>
    <s v="Central"/>
    <s v="Iowa"/>
    <s v="Newton"/>
    <x v="1"/>
    <s v="Dealer"/>
    <s v="Manual"/>
    <x v="0"/>
    <x v="189"/>
    <x v="2"/>
    <n v="117.3"/>
    <s v="145Nm@ 4600rpm"/>
    <x v="2"/>
    <x v="1"/>
  </r>
  <r>
    <x v="7188"/>
    <x v="3"/>
    <x v="4"/>
    <x v="131"/>
    <x v="23"/>
    <s v="West"/>
    <s v="Washington"/>
    <s v="Walla Walla"/>
    <x v="0"/>
    <s v="Individual"/>
    <s v="Manual"/>
    <x v="0"/>
    <x v="178"/>
    <x v="34"/>
    <n v="126.2"/>
    <s v="259.9Nm@ 1900-2750rpm"/>
    <x v="0"/>
    <x v="1"/>
  </r>
  <r>
    <x v="7189"/>
    <x v="15"/>
    <x v="4"/>
    <x v="185"/>
    <x v="15"/>
    <s v="West"/>
    <s v="Washington"/>
    <s v="Vancouver"/>
    <x v="0"/>
    <s v="Individual"/>
    <s v="Manual"/>
    <x v="0"/>
    <x v="290"/>
    <x v="1"/>
    <n v="108.6"/>
    <s v="250Nm@ 1500-3000rpm"/>
    <x v="0"/>
    <x v="1"/>
  </r>
  <r>
    <x v="7190"/>
    <x v="3"/>
    <x v="4"/>
    <x v="26"/>
    <x v="151"/>
    <s v="West"/>
    <s v="Washington"/>
    <s v="Vancouver"/>
    <x v="1"/>
    <s v="Individual"/>
    <s v="Manual"/>
    <x v="0"/>
    <x v="115"/>
    <x v="66"/>
    <n v="55.2"/>
    <s v="74.5Nm@ 4000rpm"/>
    <x v="0"/>
    <x v="1"/>
  </r>
  <r>
    <x v="7191"/>
    <x v="0"/>
    <x v="10"/>
    <x v="70"/>
    <x v="160"/>
    <s v="West"/>
    <s v="Washington"/>
    <s v="Vancouver"/>
    <x v="0"/>
    <s v="Individual"/>
    <s v="Manual"/>
    <x v="1"/>
    <x v="13"/>
    <x v="0"/>
    <n v="88.5"/>
    <s v="200Nm@ 1750rpm"/>
    <x v="2"/>
    <x v="1"/>
  </r>
  <r>
    <x v="7192"/>
    <x v="12"/>
    <x v="10"/>
    <x v="633"/>
    <x v="11"/>
    <s v="West"/>
    <s v="Washington"/>
    <s v="Walla Walla"/>
    <x v="0"/>
    <s v="Individual"/>
    <s v="Automatic"/>
    <x v="1"/>
    <x v="14"/>
    <x v="20"/>
    <n v="134.1"/>
    <s v="300Nm@ 1600-3000rpm"/>
    <x v="0"/>
    <x v="1"/>
  </r>
  <r>
    <x v="7193"/>
    <x v="9"/>
    <x v="11"/>
    <x v="237"/>
    <x v="1"/>
    <s v="West"/>
    <s v="Washington"/>
    <s v="Walla Walla"/>
    <x v="1"/>
    <s v="Individual"/>
    <s v="Manual"/>
    <x v="0"/>
    <x v="27"/>
    <x v="13"/>
    <n v="79.400000000000006"/>
    <s v="108Nm@ 4400rpm"/>
    <x v="0"/>
    <x v="1"/>
  </r>
  <r>
    <x v="7194"/>
    <x v="8"/>
    <x v="14"/>
    <x v="185"/>
    <x v="23"/>
    <s v="East"/>
    <s v="Pennsylvania"/>
    <s v="Lancaster"/>
    <x v="1"/>
    <s v="Individual"/>
    <s v="Manual"/>
    <x v="0"/>
    <x v="30"/>
    <x v="12"/>
    <n v="108.5"/>
    <s v="170Nm@ 1750-4000rpm"/>
    <x v="0"/>
    <x v="1"/>
  </r>
  <r>
    <x v="7195"/>
    <x v="15"/>
    <x v="4"/>
    <x v="225"/>
    <x v="15"/>
    <s v="Central"/>
    <s v="Indiana"/>
    <s v="Highland"/>
    <x v="0"/>
    <s v="Individual"/>
    <s v="Automatic"/>
    <x v="0"/>
    <x v="52"/>
    <x v="1"/>
    <n v="108.495"/>
    <s v="250Nm@ 1500-3000rpm"/>
    <x v="0"/>
    <x v="1"/>
  </r>
  <r>
    <x v="7196"/>
    <x v="5"/>
    <x v="6"/>
    <x v="162"/>
    <x v="253"/>
    <s v="East"/>
    <s v="Pennsylvania"/>
    <s v="Lancaster"/>
    <x v="0"/>
    <s v="Individual"/>
    <s v="Manual"/>
    <x v="1"/>
    <x v="8"/>
    <x v="9"/>
    <n v="68"/>
    <s v="160Nm@ 2000rpm"/>
    <x v="0"/>
    <x v="1"/>
  </r>
  <r>
    <x v="7197"/>
    <x v="2"/>
    <x v="6"/>
    <x v="0"/>
    <x v="15"/>
    <s v="West"/>
    <s v="Oregon"/>
    <s v="Klamath Falls"/>
    <x v="1"/>
    <s v="Individual"/>
    <s v="Manual"/>
    <x v="0"/>
    <x v="30"/>
    <x v="2"/>
    <n v="118"/>
    <s v="146Nm at 4800 rpm"/>
    <x v="0"/>
    <x v="1"/>
  </r>
  <r>
    <x v="7198"/>
    <x v="3"/>
    <x v="15"/>
    <x v="221"/>
    <x v="19"/>
    <s v="West"/>
    <s v="Oregon"/>
    <s v="Klamath Falls"/>
    <x v="1"/>
    <s v="Individual"/>
    <s v="Automatic"/>
    <x v="3"/>
    <x v="20"/>
    <x v="30"/>
    <n v="68"/>
    <s v="99Nm@ 4500rpm"/>
    <x v="0"/>
    <x v="1"/>
  </r>
  <r>
    <x v="7199"/>
    <x v="5"/>
    <x v="13"/>
    <x v="133"/>
    <x v="126"/>
    <s v="West"/>
    <s v="Oregon"/>
    <s v="Klamath Falls"/>
    <x v="0"/>
    <s v="Individual"/>
    <s v="Manual"/>
    <x v="0"/>
    <x v="225"/>
    <x v="1"/>
    <n v="99"/>
    <s v="215Nm@ 1750-3000rpm"/>
    <x v="0"/>
    <x v="1"/>
  </r>
  <r>
    <x v="7200"/>
    <x v="3"/>
    <x v="15"/>
    <x v="204"/>
    <x v="307"/>
    <s v="West"/>
    <s v="Oregon"/>
    <s v="Klamath Falls"/>
    <x v="1"/>
    <s v="Individual"/>
    <s v="Manual"/>
    <x v="0"/>
    <x v="20"/>
    <x v="30"/>
    <n v="68"/>
    <s v="99Nm@ 4500rpm"/>
    <x v="0"/>
    <x v="1"/>
  </r>
  <r>
    <x v="7201"/>
    <x v="8"/>
    <x v="11"/>
    <x v="315"/>
    <x v="15"/>
    <s v="West"/>
    <s v="Oregon"/>
    <s v="Klamath Falls"/>
    <x v="0"/>
    <s v="Individual"/>
    <s v="Manual"/>
    <x v="0"/>
    <x v="270"/>
    <x v="3"/>
    <n v="69"/>
    <s v="140Nm@ 1800-3000rpm"/>
    <x v="0"/>
    <x v="1"/>
  </r>
  <r>
    <x v="7202"/>
    <x v="10"/>
    <x v="4"/>
    <x v="190"/>
    <x v="17"/>
    <s v="West"/>
    <s v="Oregon"/>
    <s v="Klamath Falls"/>
    <x v="1"/>
    <s v="Individual"/>
    <s v="Manual"/>
    <x v="0"/>
    <x v="172"/>
    <x v="35"/>
    <n v="67"/>
    <s v="91Nm@ 4250rpm"/>
    <x v="0"/>
    <x v="1"/>
  </r>
  <r>
    <x v="7203"/>
    <x v="4"/>
    <x v="10"/>
    <x v="52"/>
    <x v="656"/>
    <s v="East"/>
    <s v="Pennsylvania"/>
    <s v="Lancaster"/>
    <x v="1"/>
    <s v="Individual"/>
    <s v="Manual"/>
    <x v="0"/>
    <x v="95"/>
    <x v="63"/>
    <n v="88.73"/>
    <s v="132Nm@ 3000rpm"/>
    <x v="0"/>
    <x v="1"/>
  </r>
  <r>
    <x v="7204"/>
    <x v="8"/>
    <x v="7"/>
    <x v="144"/>
    <x v="1"/>
    <s v="West"/>
    <s v="Oregon"/>
    <s v="Klamath Falls"/>
    <x v="0"/>
    <s v="Individual"/>
    <s v="Manual"/>
    <x v="0"/>
    <x v="78"/>
    <x v="3"/>
    <n v="69"/>
    <s v="135Nm@ 2500rpm"/>
    <x v="0"/>
    <x v="1"/>
  </r>
  <r>
    <x v="7205"/>
    <x v="8"/>
    <x v="11"/>
    <x v="195"/>
    <x v="25"/>
    <s v="East"/>
    <s v="Pennsylvania"/>
    <s v="Lancaster"/>
    <x v="0"/>
    <s v="Individual"/>
    <s v="Manual"/>
    <x v="0"/>
    <x v="200"/>
    <x v="3"/>
    <n v="69"/>
    <s v="140Nm@ 1800-3000rpm"/>
    <x v="0"/>
    <x v="1"/>
  </r>
  <r>
    <x v="7206"/>
    <x v="7"/>
    <x v="6"/>
    <x v="105"/>
    <x v="14"/>
    <s v="East"/>
    <s v="Maryland"/>
    <s v="Glen Burnie"/>
    <x v="0"/>
    <s v="Individual"/>
    <s v="Manual"/>
    <x v="1"/>
    <x v="144"/>
    <x v="16"/>
    <n v="120"/>
    <s v="290Nm@ 1800-2800rpm"/>
    <x v="5"/>
    <x v="1"/>
  </r>
  <r>
    <x v="7207"/>
    <x v="5"/>
    <x v="0"/>
    <x v="105"/>
    <x v="842"/>
    <s v="East"/>
    <s v="Maryland"/>
    <s v="Glen Burnie"/>
    <x v="1"/>
    <s v="Dealer"/>
    <s v="Manual"/>
    <x v="0"/>
    <x v="238"/>
    <x v="35"/>
    <n v="123.37"/>
    <s v="170Nm@ 1400-4500rpm"/>
    <x v="0"/>
    <x v="1"/>
  </r>
  <r>
    <x v="7208"/>
    <x v="6"/>
    <x v="13"/>
    <x v="21"/>
    <x v="187"/>
    <s v="East"/>
    <s v="Maryland"/>
    <s v="Hagerstown"/>
    <x v="0"/>
    <s v="Individual"/>
    <s v="Manual"/>
    <x v="0"/>
    <x v="9"/>
    <x v="10"/>
    <n v="108.45"/>
    <s v="248Nm@ 2250rpm"/>
    <x v="0"/>
    <x v="1"/>
  </r>
  <r>
    <x v="7209"/>
    <x v="5"/>
    <x v="4"/>
    <x v="105"/>
    <x v="23"/>
    <s v="West"/>
    <s v="Oregon"/>
    <s v="Tualatin"/>
    <x v="0"/>
    <s v="Individual"/>
    <s v="Manual"/>
    <x v="0"/>
    <x v="225"/>
    <x v="1"/>
    <n v="99"/>
    <s v="215Nm@ 1750-3000rpm"/>
    <x v="0"/>
    <x v="1"/>
  </r>
  <r>
    <x v="7210"/>
    <x v="7"/>
    <x v="6"/>
    <x v="1"/>
    <x v="43"/>
    <s v="West"/>
    <s v="Oregon"/>
    <s v="Tigard"/>
    <x v="0"/>
    <s v="Individual"/>
    <s v="Manual"/>
    <x v="1"/>
    <x v="104"/>
    <x v="60"/>
    <n v="63"/>
    <s v="180 Nm at 1440-1500rpm"/>
    <x v="2"/>
    <x v="1"/>
  </r>
  <r>
    <x v="7211"/>
    <x v="3"/>
    <x v="16"/>
    <x v="144"/>
    <x v="10"/>
    <s v="West"/>
    <s v="Oregon"/>
    <s v="Tigard"/>
    <x v="1"/>
    <s v="Individual"/>
    <s v="Manual"/>
    <x v="1"/>
    <x v="64"/>
    <x v="30"/>
    <n v="68.05"/>
    <s v="99.04Nm@ 4500rpm"/>
    <x v="0"/>
    <x v="1"/>
  </r>
  <r>
    <x v="7212"/>
    <x v="0"/>
    <x v="8"/>
    <x v="212"/>
    <x v="12"/>
    <s v="West"/>
    <s v="Oregon"/>
    <s v="Tigard"/>
    <x v="1"/>
    <s v="Individual"/>
    <s v="Manual"/>
    <x v="3"/>
    <x v="14"/>
    <x v="7"/>
    <n v="46.3"/>
    <s v="62Nm@ 3000rpm"/>
    <x v="0"/>
    <x v="1"/>
  </r>
  <r>
    <x v="7213"/>
    <x v="8"/>
    <x v="2"/>
    <x v="9"/>
    <x v="43"/>
    <s v="West"/>
    <s v="Oregon"/>
    <s v="Tigard"/>
    <x v="0"/>
    <s v="Individual"/>
    <s v="Manual"/>
    <x v="0"/>
    <x v="30"/>
    <x v="33"/>
    <n v="71"/>
    <s v="135 Nm at 2500  rpm "/>
    <x v="0"/>
    <x v="1"/>
  </r>
  <r>
    <x v="7214"/>
    <x v="2"/>
    <x v="4"/>
    <x v="36"/>
    <x v="665"/>
    <s v="West"/>
    <s v="Oregon"/>
    <s v="Tualatin"/>
    <x v="0"/>
    <s v="Dealer"/>
    <s v="Manual"/>
    <x v="0"/>
    <x v="17"/>
    <x v="1"/>
    <n v="98.6"/>
    <s v="200Nm@ 1750rpm"/>
    <x v="0"/>
    <x v="1"/>
  </r>
  <r>
    <x v="7215"/>
    <x v="8"/>
    <x v="2"/>
    <x v="63"/>
    <x v="64"/>
    <s v="West"/>
    <s v="Oregon"/>
    <s v="Tigard"/>
    <x v="1"/>
    <s v="Individual"/>
    <s v="Manual"/>
    <x v="0"/>
    <x v="160"/>
    <x v="53"/>
    <n v="64.099999999999994"/>
    <s v="100Nm@ 2700rpm"/>
    <x v="0"/>
    <x v="1"/>
  </r>
  <r>
    <x v="7216"/>
    <x v="0"/>
    <x v="14"/>
    <x v="342"/>
    <x v="67"/>
    <s v="Central"/>
    <s v="Wisconsin"/>
    <s v="Neenah"/>
    <x v="0"/>
    <s v="Individual"/>
    <s v="Manual"/>
    <x v="0"/>
    <x v="122"/>
    <x v="0"/>
    <n v="88.5"/>
    <s v="200Nm@ 1750rpm"/>
    <x v="0"/>
    <x v="1"/>
  </r>
  <r>
    <x v="7217"/>
    <x v="15"/>
    <x v="10"/>
    <x v="14"/>
    <x v="25"/>
    <s v="Central"/>
    <s v="Wisconsin"/>
    <s v="Milwaukee"/>
    <x v="1"/>
    <s v="Individual"/>
    <s v="Manual"/>
    <x v="0"/>
    <x v="30"/>
    <x v="12"/>
    <n v="73.75"/>
    <s v="110Nm@ 3750rpm"/>
    <x v="0"/>
    <x v="1"/>
  </r>
  <r>
    <x v="7218"/>
    <x v="6"/>
    <x v="14"/>
    <x v="38"/>
    <x v="666"/>
    <s v="Central"/>
    <s v="Wisconsin"/>
    <s v="Milwaukee"/>
    <x v="1"/>
    <s v="Individual"/>
    <s v="Manual"/>
    <x v="0"/>
    <x v="129"/>
    <x v="52"/>
    <n v="53.3"/>
    <s v="72Nm@ 4386rpm"/>
    <x v="0"/>
    <x v="1"/>
  </r>
  <r>
    <x v="7219"/>
    <x v="11"/>
    <x v="4"/>
    <x v="178"/>
    <x v="667"/>
    <s v="Central"/>
    <s v="Wisconsin"/>
    <s v="Neenah"/>
    <x v="0"/>
    <s v="Individual"/>
    <s v="Manual"/>
    <x v="0"/>
    <x v="150"/>
    <x v="70"/>
    <n v="170"/>
    <s v="350Nm@ 1750-2500rpm"/>
    <x v="0"/>
    <x v="1"/>
  </r>
  <r>
    <x v="7220"/>
    <x v="3"/>
    <x v="0"/>
    <x v="21"/>
    <x v="100"/>
    <s v="Central"/>
    <s v="Wisconsin"/>
    <s v="Neenah"/>
    <x v="0"/>
    <s v="Individual"/>
    <s v="Manual"/>
    <x v="0"/>
    <x v="79"/>
    <x v="34"/>
    <n v="126.32"/>
    <s v="259.8Nm@ 1900-2750rpm"/>
    <x v="0"/>
    <x v="1"/>
  </r>
  <r>
    <x v="7221"/>
    <x v="3"/>
    <x v="14"/>
    <x v="131"/>
    <x v="19"/>
    <s v="Central"/>
    <s v="Wisconsin"/>
    <s v="Milwaukee"/>
    <x v="1"/>
    <s v="Individual"/>
    <s v="Automatic"/>
    <x v="0"/>
    <x v="123"/>
    <x v="5"/>
    <n v="81.86"/>
    <s v="117nm@ 4000rpm"/>
    <x v="0"/>
    <x v="1"/>
  </r>
  <r>
    <x v="7222"/>
    <x v="0"/>
    <x v="7"/>
    <x v="21"/>
    <x v="1"/>
    <s v="Central"/>
    <s v="Wisconsin"/>
    <s v="Milwaukee"/>
    <x v="0"/>
    <s v="Individual"/>
    <s v="Manual"/>
    <x v="2"/>
    <x v="87"/>
    <x v="0"/>
    <n v="88.8"/>
    <s v="200Nm@ 1750rpm"/>
    <x v="2"/>
    <x v="1"/>
  </r>
  <r>
    <x v="7223"/>
    <x v="3"/>
    <x v="13"/>
    <x v="97"/>
    <x v="17"/>
    <s v="West"/>
    <s v="Colorado"/>
    <s v="Wheat Ridge"/>
    <x v="1"/>
    <s v="Individual"/>
    <s v="Manual"/>
    <x v="0"/>
    <x v="89"/>
    <x v="15"/>
    <n v="121.3"/>
    <s v="154.9Nm@ 4200rpm"/>
    <x v="0"/>
    <x v="1"/>
  </r>
  <r>
    <x v="7224"/>
    <x v="3"/>
    <x v="10"/>
    <x v="200"/>
    <x v="19"/>
    <s v="South"/>
    <s v="Arkansas"/>
    <s v="Texarkana"/>
    <x v="0"/>
    <s v="Individual"/>
    <s v="Manual"/>
    <x v="0"/>
    <x v="15"/>
    <x v="3"/>
    <n v="88.73"/>
    <s v="219.7Nm@ 1500-2750rpm"/>
    <x v="0"/>
    <x v="1"/>
  </r>
  <r>
    <x v="7225"/>
    <x v="1"/>
    <x v="8"/>
    <x v="144"/>
    <x v="1"/>
    <s v="East"/>
    <s v="Maryland"/>
    <s v="Dundalk"/>
    <x v="0"/>
    <s v="Individual"/>
    <s v="Manual"/>
    <x v="2"/>
    <x v="352"/>
    <x v="106"/>
    <n v="90"/>
    <s v="21.4@ 1,900(kgm@ rpm)"/>
    <x v="0"/>
    <x v="1"/>
  </r>
  <r>
    <x v="7226"/>
    <x v="6"/>
    <x v="14"/>
    <x v="14"/>
    <x v="19"/>
    <s v="South"/>
    <s v="Arkansas"/>
    <s v="Texarkana"/>
    <x v="1"/>
    <s v="Individual"/>
    <s v="Automatic"/>
    <x v="0"/>
    <x v="321"/>
    <x v="35"/>
    <n v="67"/>
    <s v="91Nm@ 4250rpm"/>
    <x v="0"/>
    <x v="1"/>
  </r>
  <r>
    <x v="7227"/>
    <x v="3"/>
    <x v="8"/>
    <x v="4"/>
    <x v="466"/>
    <s v="East"/>
    <s v="Maryland"/>
    <s v="Dundalk"/>
    <x v="0"/>
    <s v="Individual"/>
    <s v="Manual"/>
    <x v="1"/>
    <x v="275"/>
    <x v="48"/>
    <n v="82"/>
    <s v="187Nm@ 2500rpm"/>
    <x v="0"/>
    <x v="1"/>
  </r>
  <r>
    <x v="7228"/>
    <x v="6"/>
    <x v="13"/>
    <x v="21"/>
    <x v="100"/>
    <s v="West"/>
    <s v="Colorado"/>
    <s v="Wheat Ridge"/>
    <x v="0"/>
    <s v="Individual"/>
    <s v="Manual"/>
    <x v="0"/>
    <x v="324"/>
    <x v="10"/>
    <n v="83.8"/>
    <s v="200Nm@ 1900rpm"/>
    <x v="3"/>
    <x v="1"/>
  </r>
  <r>
    <x v="7229"/>
    <x v="7"/>
    <x v="0"/>
    <x v="167"/>
    <x v="2"/>
    <s v="West"/>
    <s v="Colorado"/>
    <s v="Wheat Ridge"/>
    <x v="0"/>
    <s v="Individual"/>
    <s v="Manual"/>
    <x v="0"/>
    <x v="26"/>
    <x v="75"/>
    <n v="95"/>
    <s v="220Nm at 1400-2600 rpm"/>
    <x v="3"/>
    <x v="1"/>
  </r>
  <r>
    <x v="7230"/>
    <x v="3"/>
    <x v="10"/>
    <x v="130"/>
    <x v="14"/>
    <s v="West"/>
    <s v="Colorado"/>
    <s v="Wheat Ridge"/>
    <x v="0"/>
    <s v="Individual"/>
    <s v="Manual"/>
    <x v="0"/>
    <x v="171"/>
    <x v="3"/>
    <n v="88.73"/>
    <s v="220Nm@ 1500-2750rpm"/>
    <x v="0"/>
    <x v="1"/>
  </r>
  <r>
    <x v="7231"/>
    <x v="2"/>
    <x v="6"/>
    <x v="0"/>
    <x v="43"/>
    <s v="West"/>
    <s v="Colorado"/>
    <s v="Wheat Ridge"/>
    <x v="1"/>
    <s v="Individual"/>
    <s v="Manual"/>
    <x v="2"/>
    <x v="24"/>
    <x v="2"/>
    <n v="116.4"/>
    <s v="146Nm@ 4800rpm"/>
    <x v="0"/>
    <x v="1"/>
  </r>
  <r>
    <x v="7232"/>
    <x v="5"/>
    <x v="14"/>
    <x v="40"/>
    <x v="19"/>
    <s v="West"/>
    <s v="Colorado"/>
    <s v="Wheat Ridge"/>
    <x v="1"/>
    <s v="Individual"/>
    <s v="Manual"/>
    <x v="0"/>
    <x v="51"/>
    <x v="26"/>
    <n v="86.8"/>
    <s v="112Nm@ 4000rpm"/>
    <x v="0"/>
    <x v="1"/>
  </r>
  <r>
    <x v="7233"/>
    <x v="2"/>
    <x v="13"/>
    <x v="150"/>
    <x v="155"/>
    <s v="East"/>
    <s v="Maryland"/>
    <s v="Dundalk"/>
    <x v="0"/>
    <s v="Individual"/>
    <s v="Manual"/>
    <x v="0"/>
    <x v="303"/>
    <x v="1"/>
    <n v="98.6"/>
    <s v="200Nm@ 1750rpm"/>
    <x v="2"/>
    <x v="1"/>
  </r>
  <r>
    <x v="7234"/>
    <x v="3"/>
    <x v="17"/>
    <x v="10"/>
    <x v="141"/>
    <s v="South"/>
    <s v="Arkansas"/>
    <s v="Texarkana"/>
    <x v="1"/>
    <s v="Individual"/>
    <s v="Manual"/>
    <x v="0"/>
    <x v="20"/>
    <x v="30"/>
    <n v="68.069999999999993"/>
    <s v="99.07Nm@ 4500rpm"/>
    <x v="0"/>
    <x v="1"/>
  </r>
  <r>
    <x v="7235"/>
    <x v="0"/>
    <x v="3"/>
    <x v="212"/>
    <x v="25"/>
    <s v="East"/>
    <s v="Ohio"/>
    <s v="East Cleveland"/>
    <x v="1"/>
    <s v="Individual"/>
    <s v="Manual"/>
    <x v="1"/>
    <x v="4"/>
    <x v="7"/>
    <n v="37"/>
    <s v="59Nm@ 2500rpm"/>
    <x v="1"/>
    <x v="1"/>
  </r>
  <r>
    <x v="7236"/>
    <x v="6"/>
    <x v="13"/>
    <x v="86"/>
    <x v="14"/>
    <s v="Central"/>
    <s v="Missouri"/>
    <s v="Bridgeton"/>
    <x v="0"/>
    <s v="Individual"/>
    <s v="Manual"/>
    <x v="0"/>
    <x v="324"/>
    <x v="10"/>
    <n v="83.8"/>
    <s v="200Nm@ 1900rpm"/>
    <x v="3"/>
    <x v="1"/>
  </r>
  <r>
    <x v="7237"/>
    <x v="11"/>
    <x v="4"/>
    <x v="178"/>
    <x v="1"/>
    <s v="Central"/>
    <s v="Missouri"/>
    <s v="Bridgeton"/>
    <x v="0"/>
    <s v="Individual"/>
    <s v="Manual"/>
    <x v="0"/>
    <x v="150"/>
    <x v="70"/>
    <n v="170"/>
    <s v="350Nm@ 1750-2500rpm"/>
    <x v="0"/>
    <x v="1"/>
  </r>
  <r>
    <x v="7238"/>
    <x v="8"/>
    <x v="7"/>
    <x v="152"/>
    <x v="43"/>
    <s v="East"/>
    <s v="Ohio"/>
    <s v="East Cleveland"/>
    <x v="1"/>
    <s v="Individual"/>
    <s v="Manual"/>
    <x v="1"/>
    <x v="121"/>
    <x v="53"/>
    <n v="65.3"/>
    <s v="10.2@ 2,600(kgm@ rpm)"/>
    <x v="0"/>
    <x v="1"/>
  </r>
  <r>
    <x v="7239"/>
    <x v="25"/>
    <x v="2"/>
    <x v="23"/>
    <x v="43"/>
    <s v="East"/>
    <s v="Pennsylvania"/>
    <s v="Monroeville"/>
    <x v="0"/>
    <s v="Individual"/>
    <s v="Manual"/>
    <x v="2"/>
    <x v="114"/>
    <x v="0"/>
    <n v="91.7"/>
    <s v="209Nm@ 2000rpm"/>
    <x v="0"/>
    <x v="1"/>
  </r>
  <r>
    <x v="7240"/>
    <x v="4"/>
    <x v="3"/>
    <x v="10"/>
    <x v="202"/>
    <s v="East"/>
    <s v="Pennsylvania"/>
    <s v="Monroeville"/>
    <x v="0"/>
    <s v="Individual"/>
    <s v="Manual"/>
    <x v="2"/>
    <x v="142"/>
    <x v="19"/>
    <n v="102"/>
    <s v="20.4@ 1400-3400(kgm@ rpm)"/>
    <x v="3"/>
    <x v="1"/>
  </r>
  <r>
    <x v="7241"/>
    <x v="15"/>
    <x v="7"/>
    <x v="19"/>
    <x v="14"/>
    <s v="East"/>
    <s v="Pennsylvania"/>
    <s v="Monroeville"/>
    <x v="0"/>
    <s v="Individual"/>
    <s v="Manual"/>
    <x v="1"/>
    <x v="91"/>
    <x v="24"/>
    <n v="138.1"/>
    <s v="320Nm@ 1750-2500rpm"/>
    <x v="0"/>
    <x v="1"/>
  </r>
  <r>
    <x v="7242"/>
    <x v="0"/>
    <x v="15"/>
    <x v="628"/>
    <x v="179"/>
    <s v="East"/>
    <s v="Pennsylvania"/>
    <s v="Monroeville"/>
    <x v="0"/>
    <s v="Individual"/>
    <s v="Manual"/>
    <x v="0"/>
    <x v="127"/>
    <x v="0"/>
    <n v="74.02"/>
    <s v="190Nm@ 2000rpm"/>
    <x v="0"/>
    <x v="1"/>
  </r>
  <r>
    <x v="7243"/>
    <x v="0"/>
    <x v="7"/>
    <x v="302"/>
    <x v="57"/>
    <s v="East"/>
    <s v="Ohio"/>
    <s v="Fairborn"/>
    <x v="0"/>
    <s v="Individual"/>
    <s v="Manual"/>
    <x v="0"/>
    <x v="0"/>
    <x v="0"/>
    <n v="74"/>
    <s v="190Nm@ 2000rpm"/>
    <x v="0"/>
    <x v="1"/>
  </r>
  <r>
    <x v="7244"/>
    <x v="6"/>
    <x v="13"/>
    <x v="24"/>
    <x v="25"/>
    <s v="East"/>
    <s v="Ohio"/>
    <s v="Fairborn"/>
    <x v="1"/>
    <s v="Individual"/>
    <s v="Manual"/>
    <x v="0"/>
    <x v="129"/>
    <x v="52"/>
    <n v="53.3"/>
    <s v="72Nm@ 4386rpm"/>
    <x v="0"/>
    <x v="1"/>
  </r>
  <r>
    <x v="7245"/>
    <x v="6"/>
    <x v="0"/>
    <x v="21"/>
    <x v="471"/>
    <s v="East"/>
    <s v="Ohio"/>
    <s v="Fairborn"/>
    <x v="0"/>
    <s v="Individual"/>
    <s v="Manual"/>
    <x v="0"/>
    <x v="9"/>
    <x v="10"/>
    <n v="108.45"/>
    <s v="248Nm@ 2250rpm"/>
    <x v="0"/>
    <x v="1"/>
  </r>
  <r>
    <x v="7246"/>
    <x v="5"/>
    <x v="7"/>
    <x v="23"/>
    <x v="843"/>
    <s v="East"/>
    <s v="Ohio"/>
    <s v="Fairborn"/>
    <x v="0"/>
    <s v="Individual"/>
    <s v="Manual"/>
    <x v="0"/>
    <x v="8"/>
    <x v="9"/>
    <n v="68.099999999999994"/>
    <s v="160Nm@ 2000rpm"/>
    <x v="0"/>
    <x v="1"/>
  </r>
  <r>
    <x v="7247"/>
    <x v="7"/>
    <x v="14"/>
    <x v="40"/>
    <x v="45"/>
    <s v="East"/>
    <s v="Maine"/>
    <s v="Lewiston"/>
    <x v="0"/>
    <s v="Individual"/>
    <s v="Manual"/>
    <x v="0"/>
    <x v="175"/>
    <x v="12"/>
    <n v="77"/>
    <s v="190Nm@ 1750-2250rpm"/>
    <x v="4"/>
    <x v="1"/>
  </r>
  <r>
    <x v="7248"/>
    <x v="12"/>
    <x v="0"/>
    <x v="319"/>
    <x v="116"/>
    <s v="East"/>
    <s v="Massachusetts"/>
    <s v="Everett"/>
    <x v="0"/>
    <s v="Individual"/>
    <s v="Automatic"/>
    <x v="0"/>
    <x v="376"/>
    <x v="39"/>
    <n v="254.8"/>
    <s v="619Nm@ 1600-2400rpm"/>
    <x v="2"/>
    <x v="1"/>
  </r>
  <r>
    <x v="7249"/>
    <x v="15"/>
    <x v="17"/>
    <x v="131"/>
    <x v="19"/>
    <s v="West"/>
    <s v="California"/>
    <s v="Oakland"/>
    <x v="0"/>
    <s v="Individual"/>
    <s v="Manual"/>
    <x v="0"/>
    <x v="55"/>
    <x v="1"/>
    <n v="108.62"/>
    <s v="250Nm@ 1500-3000rpm"/>
    <x v="0"/>
    <x v="1"/>
  </r>
  <r>
    <x v="7250"/>
    <x v="14"/>
    <x v="0"/>
    <x v="604"/>
    <x v="25"/>
    <s v="East"/>
    <s v="Massachusetts"/>
    <s v="Lawrence"/>
    <x v="0"/>
    <s v="Individual"/>
    <s v="Automatic"/>
    <x v="0"/>
    <x v="44"/>
    <x v="24"/>
    <n v="174.33"/>
    <s v="380Nm@ 1750-2500rpm"/>
    <x v="0"/>
    <x v="1"/>
  </r>
  <r>
    <x v="7251"/>
    <x v="3"/>
    <x v="3"/>
    <x v="141"/>
    <x v="475"/>
    <s v="West"/>
    <s v="California"/>
    <s v="Oakland"/>
    <x v="0"/>
    <s v="Individual"/>
    <s v="Manual"/>
    <x v="1"/>
    <x v="216"/>
    <x v="48"/>
    <n v="110"/>
    <s v="24@ 1,900-2,750(kgm@ rpm)"/>
    <x v="0"/>
    <x v="1"/>
  </r>
  <r>
    <x v="7252"/>
    <x v="3"/>
    <x v="2"/>
    <x v="156"/>
    <x v="1"/>
    <s v="West"/>
    <s v="California"/>
    <s v="Oakland"/>
    <x v="0"/>
    <s v="Individual"/>
    <s v="Manual"/>
    <x v="1"/>
    <x v="24"/>
    <x v="48"/>
    <n v="110"/>
    <s v="24@ 1,900-2,750(kgm@ rpm)"/>
    <x v="0"/>
    <x v="1"/>
  </r>
  <r>
    <x v="7253"/>
    <x v="3"/>
    <x v="3"/>
    <x v="141"/>
    <x v="1"/>
    <s v="West"/>
    <s v="California"/>
    <s v="Oakland"/>
    <x v="0"/>
    <s v="Individual"/>
    <s v="Manual"/>
    <x v="1"/>
    <x v="216"/>
    <x v="48"/>
    <n v="110"/>
    <s v="24@ 1,900-2,750(kgm@ rpm)"/>
    <x v="0"/>
    <x v="1"/>
  </r>
  <r>
    <x v="7254"/>
    <x v="15"/>
    <x v="6"/>
    <x v="0"/>
    <x v="43"/>
    <s v="West"/>
    <s v="California"/>
    <s v="Oakland"/>
    <x v="1"/>
    <s v="Individual"/>
    <s v="Manual"/>
    <x v="0"/>
    <x v="66"/>
    <x v="12"/>
    <n v="73.900000000000006"/>
    <s v="110Nm@ 3750rpm"/>
    <x v="0"/>
    <x v="1"/>
  </r>
  <r>
    <x v="7255"/>
    <x v="15"/>
    <x v="7"/>
    <x v="43"/>
    <x v="253"/>
    <s v="West"/>
    <s v="California"/>
    <s v="Oakland"/>
    <x v="0"/>
    <s v="Individual"/>
    <s v="Automatic"/>
    <x v="1"/>
    <x v="260"/>
    <x v="24"/>
    <n v="138.03"/>
    <s v="320Nm@ 1750-2500rpm"/>
    <x v="0"/>
    <x v="1"/>
  </r>
  <r>
    <x v="7256"/>
    <x v="2"/>
    <x v="20"/>
    <x v="172"/>
    <x v="1"/>
    <s v="Central"/>
    <s v="Michigan"/>
    <s v="Adrian"/>
    <x v="1"/>
    <s v="Individual"/>
    <s v="Automatic"/>
    <x v="2"/>
    <x v="198"/>
    <x v="65"/>
    <n v="152"/>
    <s v="215Nm@ 3600rpm"/>
    <x v="0"/>
    <x v="1"/>
  </r>
  <r>
    <x v="7257"/>
    <x v="0"/>
    <x v="7"/>
    <x v="147"/>
    <x v="10"/>
    <s v="Central"/>
    <s v="Michigan"/>
    <s v="Adrian"/>
    <x v="0"/>
    <s v="Individual"/>
    <s v="Manual"/>
    <x v="2"/>
    <x v="57"/>
    <x v="0"/>
    <n v="74"/>
    <s v="190Nm@ 2000rpm"/>
    <x v="0"/>
    <x v="1"/>
  </r>
  <r>
    <x v="7258"/>
    <x v="22"/>
    <x v="14"/>
    <x v="187"/>
    <x v="15"/>
    <s v="Central"/>
    <s v="Michigan"/>
    <s v="Adrian"/>
    <x v="0"/>
    <s v="Individual"/>
    <s v="Automatic"/>
    <x v="0"/>
    <x v="226"/>
    <x v="42"/>
    <n v="235"/>
    <s v="480Nm"/>
    <x v="0"/>
    <x v="1"/>
  </r>
  <r>
    <x v="7259"/>
    <x v="3"/>
    <x v="13"/>
    <x v="150"/>
    <x v="844"/>
    <s v="Central"/>
    <s v="Michigan"/>
    <s v="Adrian"/>
    <x v="0"/>
    <s v="Individual"/>
    <s v="Manual"/>
    <x v="0"/>
    <x v="85"/>
    <x v="34"/>
    <n v="126.2"/>
    <s v="259.9Nm@ 1900-2750rpm"/>
    <x v="0"/>
    <x v="1"/>
  </r>
  <r>
    <x v="7260"/>
    <x v="3"/>
    <x v="10"/>
    <x v="231"/>
    <x v="151"/>
    <s v="East"/>
    <s v="Ohio"/>
    <s v="Beavercreek"/>
    <x v="0"/>
    <s v="Individual"/>
    <s v="Manual"/>
    <x v="1"/>
    <x v="169"/>
    <x v="61"/>
    <n v="71"/>
    <s v="180.4Nm@ 1750-2500rpm"/>
    <x v="0"/>
    <x v="1"/>
  </r>
  <r>
    <x v="7261"/>
    <x v="17"/>
    <x v="15"/>
    <x v="58"/>
    <x v="216"/>
    <s v="East"/>
    <s v="Ohio"/>
    <s v="Beavercreek"/>
    <x v="0"/>
    <s v="Individual"/>
    <s v="Manual"/>
    <x v="0"/>
    <x v="84"/>
    <x v="10"/>
    <n v="108.5"/>
    <s v="240Nm@ 1750rpm"/>
    <x v="0"/>
    <x v="1"/>
  </r>
  <r>
    <x v="7262"/>
    <x v="5"/>
    <x v="16"/>
    <x v="67"/>
    <x v="760"/>
    <s v="East"/>
    <s v="Ohio"/>
    <s v="Beavercreek"/>
    <x v="0"/>
    <s v="Individual"/>
    <s v="Manual"/>
    <x v="2"/>
    <x v="34"/>
    <x v="9"/>
    <n v="68"/>
    <s v="16.3@ 2,000(kgm@ rpm)"/>
    <x v="0"/>
    <x v="1"/>
  </r>
  <r>
    <x v="7263"/>
    <x v="9"/>
    <x v="6"/>
    <x v="24"/>
    <x v="148"/>
    <s v="Central"/>
    <s v="Michigan"/>
    <s v="Adrian"/>
    <x v="0"/>
    <s v="Individual"/>
    <s v="Manual"/>
    <x v="1"/>
    <x v="222"/>
    <x v="46"/>
    <n v="123.7"/>
    <s v="305Nm@ 2000rpm"/>
    <x v="0"/>
    <x v="1"/>
  </r>
  <r>
    <x v="7264"/>
    <x v="4"/>
    <x v="4"/>
    <x v="634"/>
    <x v="15"/>
    <s v="Central"/>
    <s v="Wisconsin"/>
    <s v="Muskego"/>
    <x v="0"/>
    <s v="Individual"/>
    <s v="Automatic"/>
    <x v="0"/>
    <x v="43"/>
    <x v="23"/>
    <n v="171.5"/>
    <s v="360Nm@ 1200-3400rpm"/>
    <x v="2"/>
    <x v="1"/>
  </r>
  <r>
    <x v="7265"/>
    <x v="2"/>
    <x v="15"/>
    <x v="428"/>
    <x v="589"/>
    <s v="Central"/>
    <s v="Wisconsin"/>
    <s v="Muskego"/>
    <x v="0"/>
    <s v="Individual"/>
    <s v="Manual"/>
    <x v="0"/>
    <x v="154"/>
    <x v="1"/>
    <n v="97.9"/>
    <s v="200Nm@ 1750rpm"/>
    <x v="0"/>
    <x v="1"/>
  </r>
  <r>
    <x v="7266"/>
    <x v="13"/>
    <x v="18"/>
    <x v="16"/>
    <x v="845"/>
    <s v="Central"/>
    <s v="Wisconsin"/>
    <s v="Muskego"/>
    <x v="0"/>
    <s v="Individual"/>
    <s v="Manual"/>
    <x v="1"/>
    <x v="38"/>
    <x v="29"/>
    <n v="68"/>
    <s v="12.5@ 3,000(kgm@ rpm)"/>
    <x v="0"/>
    <x v="1"/>
  </r>
  <r>
    <x v="7267"/>
    <x v="15"/>
    <x v="7"/>
    <x v="172"/>
    <x v="243"/>
    <s v="Central"/>
    <s v="Wisconsin"/>
    <s v="Muskego"/>
    <x v="0"/>
    <s v="Individual"/>
    <s v="Manual"/>
    <x v="1"/>
    <x v="59"/>
    <x v="28"/>
    <n v="103.6"/>
    <s v="250Nm@ 1500-2500rpm"/>
    <x v="0"/>
    <x v="1"/>
  </r>
  <r>
    <x v="7268"/>
    <x v="5"/>
    <x v="2"/>
    <x v="172"/>
    <x v="760"/>
    <s v="Central"/>
    <s v="Indiana"/>
    <s v="Muncie"/>
    <x v="0"/>
    <s v="Individual"/>
    <s v="Manual"/>
    <x v="0"/>
    <x v="34"/>
    <x v="9"/>
    <n v="68"/>
    <s v="16.3@ 2,000(kgm@ rpm)"/>
    <x v="0"/>
    <x v="1"/>
  </r>
  <r>
    <x v="7269"/>
    <x v="2"/>
    <x v="16"/>
    <x v="12"/>
    <x v="98"/>
    <s v="Central"/>
    <s v="Indiana"/>
    <s v="New Albany"/>
    <x v="1"/>
    <s v="Individual"/>
    <s v="Manual"/>
    <x v="0"/>
    <x v="2"/>
    <x v="2"/>
    <n v="78"/>
    <s v="12.7@ 2,700(kgm@ rpm)"/>
    <x v="0"/>
    <x v="1"/>
  </r>
  <r>
    <x v="7270"/>
    <x v="2"/>
    <x v="10"/>
    <x v="436"/>
    <x v="14"/>
    <s v="Central"/>
    <s v="Indiana"/>
    <s v="Mishawaka"/>
    <x v="0"/>
    <s v="Individual"/>
    <s v="Manual"/>
    <x v="0"/>
    <x v="40"/>
    <x v="1"/>
    <n v="98.6"/>
    <s v="200Nm@ 1750rpm"/>
    <x v="0"/>
    <x v="1"/>
  </r>
  <r>
    <x v="7271"/>
    <x v="2"/>
    <x v="0"/>
    <x v="146"/>
    <x v="1"/>
    <s v="Central"/>
    <s v="Indiana"/>
    <s v="Mishawaka"/>
    <x v="0"/>
    <s v="Individual"/>
    <s v="Manual"/>
    <x v="1"/>
    <x v="40"/>
    <x v="1"/>
    <n v="98.6"/>
    <s v="200Nm@ 1750rpm"/>
    <x v="0"/>
    <x v="1"/>
  </r>
  <r>
    <x v="7272"/>
    <x v="8"/>
    <x v="3"/>
    <x v="129"/>
    <x v="1"/>
    <s v="Central"/>
    <s v="Indiana"/>
    <s v="Mishawaka"/>
    <x v="0"/>
    <s v="Individual"/>
    <s v="Manual"/>
    <x v="2"/>
    <x v="183"/>
    <x v="3"/>
    <n v="52.8"/>
    <s v="85Nm@ 2500rpm"/>
    <x v="0"/>
    <x v="1"/>
  </r>
  <r>
    <x v="7273"/>
    <x v="1"/>
    <x v="3"/>
    <x v="232"/>
    <x v="5"/>
    <s v="Central"/>
    <s v="Indiana"/>
    <s v="Mishawaka"/>
    <x v="0"/>
    <s v="Individual"/>
    <s v="Manual"/>
    <x v="1"/>
    <x v="188"/>
    <x v="106"/>
    <n v="66"/>
    <s v="210 / 1900"/>
    <x v="0"/>
    <x v="1"/>
  </r>
  <r>
    <x v="7274"/>
    <x v="0"/>
    <x v="4"/>
    <x v="349"/>
    <x v="23"/>
    <s v="Central"/>
    <s v="Indiana"/>
    <s v="Muncie"/>
    <x v="1"/>
    <s v="Individual"/>
    <s v="Manual"/>
    <x v="0"/>
    <x v="22"/>
    <x v="7"/>
    <n v="47.3"/>
    <s v="69Nm@ 3500rpm"/>
    <x v="0"/>
    <x v="1"/>
  </r>
  <r>
    <x v="7275"/>
    <x v="0"/>
    <x v="11"/>
    <x v="74"/>
    <x v="10"/>
    <s v="Central"/>
    <s v="Indiana"/>
    <s v="Muncie"/>
    <x v="0"/>
    <s v="Individual"/>
    <s v="Manual"/>
    <x v="1"/>
    <x v="0"/>
    <x v="0"/>
    <n v="74"/>
    <s v="190Nm@ 2000rpm"/>
    <x v="0"/>
    <x v="1"/>
  </r>
  <r>
    <x v="7276"/>
    <x v="0"/>
    <x v="9"/>
    <x v="117"/>
    <x v="14"/>
    <s v="Central"/>
    <s v="Indiana"/>
    <s v="Muncie"/>
    <x v="1"/>
    <s v="Individual"/>
    <s v="Manual"/>
    <x v="1"/>
    <x v="11"/>
    <x v="14"/>
    <n v="67.099999999999994"/>
    <s v="90Nm@ 3500rpm"/>
    <x v="0"/>
    <x v="1"/>
  </r>
  <r>
    <x v="7277"/>
    <x v="0"/>
    <x v="13"/>
    <x v="30"/>
    <x v="253"/>
    <s v="Central"/>
    <s v="Indiana"/>
    <s v="Muncie"/>
    <x v="1"/>
    <s v="Individual"/>
    <s v="Manual"/>
    <x v="1"/>
    <x v="62"/>
    <x v="14"/>
    <n v="67.040000000000006"/>
    <s v="90Nm@ 3500rpm"/>
    <x v="0"/>
    <x v="1"/>
  </r>
  <r>
    <x v="7278"/>
    <x v="5"/>
    <x v="2"/>
    <x v="13"/>
    <x v="15"/>
    <s v="Central"/>
    <s v="Indiana"/>
    <s v="Mishawaka"/>
    <x v="1"/>
    <s v="Individual"/>
    <s v="Manual"/>
    <x v="1"/>
    <x v="106"/>
    <x v="26"/>
    <n v="70"/>
    <s v="102Nm@ 4000rpm"/>
    <x v="0"/>
    <x v="1"/>
  </r>
  <r>
    <x v="7279"/>
    <x v="0"/>
    <x v="11"/>
    <x v="16"/>
    <x v="17"/>
    <s v="Central"/>
    <s v="Indiana"/>
    <s v="Michigan City"/>
    <x v="1"/>
    <s v="Individual"/>
    <s v="Manual"/>
    <x v="1"/>
    <x v="26"/>
    <x v="7"/>
    <n v="35"/>
    <s v="6.1kgm@ 3000rpm"/>
    <x v="0"/>
    <x v="1"/>
  </r>
  <r>
    <x v="7280"/>
    <x v="3"/>
    <x v="6"/>
    <x v="24"/>
    <x v="45"/>
    <s v="Central"/>
    <s v="Indiana"/>
    <s v="Michigan City"/>
    <x v="1"/>
    <s v="Individual"/>
    <s v="Manual"/>
    <x v="0"/>
    <x v="64"/>
    <x v="30"/>
    <n v="68.05"/>
    <s v="99.04Nm@ 4500rpm"/>
    <x v="0"/>
    <x v="1"/>
  </r>
  <r>
    <x v="7281"/>
    <x v="3"/>
    <x v="14"/>
    <x v="28"/>
    <x v="20"/>
    <s v="Central"/>
    <s v="Michigan"/>
    <s v="Midland"/>
    <x v="1"/>
    <s v="Individual"/>
    <s v="Manual"/>
    <x v="0"/>
    <x v="27"/>
    <x v="5"/>
    <n v="81.83"/>
    <s v="114.7Nm@ 4000rpm"/>
    <x v="0"/>
    <x v="1"/>
  </r>
  <r>
    <x v="7282"/>
    <x v="0"/>
    <x v="4"/>
    <x v="29"/>
    <x v="21"/>
    <s v="Central"/>
    <s v="Michigan"/>
    <s v="Mount Pleasant"/>
    <x v="0"/>
    <s v="Individual"/>
    <s v="Manual"/>
    <x v="0"/>
    <x v="25"/>
    <x v="0"/>
    <n v="88.5"/>
    <s v="200Nm@ 1750rpm"/>
    <x v="0"/>
    <x v="1"/>
  </r>
  <r>
    <x v="7283"/>
    <x v="0"/>
    <x v="15"/>
    <x v="30"/>
    <x v="22"/>
    <s v="Central"/>
    <s v="Michigan"/>
    <s v="Mount Pleasant"/>
    <x v="3"/>
    <s v="Individual"/>
    <s v="Manual"/>
    <x v="1"/>
    <x v="28"/>
    <x v="7"/>
    <n v="40.299999999999997"/>
    <s v="60Nm@ 3500rpm"/>
    <x v="1"/>
    <x v="1"/>
  </r>
  <r>
    <x v="7284"/>
    <x v="0"/>
    <x v="15"/>
    <x v="31"/>
    <x v="23"/>
    <s v="Central"/>
    <s v="Michigan"/>
    <s v="Mount Pleasant"/>
    <x v="1"/>
    <s v="Individual"/>
    <s v="Manual"/>
    <x v="0"/>
    <x v="29"/>
    <x v="14"/>
    <n v="67.099999999999994"/>
    <s v="90Nm@ 3500rpm"/>
    <x v="0"/>
    <x v="1"/>
  </r>
  <r>
    <x v="7285"/>
    <x v="3"/>
    <x v="15"/>
    <x v="32"/>
    <x v="6"/>
    <s v="Central"/>
    <s v="Michigan"/>
    <s v="Mount Pleasant"/>
    <x v="1"/>
    <s v="Individual"/>
    <s v="Manual"/>
    <x v="0"/>
    <x v="30"/>
    <x v="15"/>
    <n v="121.3"/>
    <s v="151Nm@ 4850rpm"/>
    <x v="0"/>
    <x v="1"/>
  </r>
  <r>
    <x v="7286"/>
    <x v="10"/>
    <x v="10"/>
    <x v="16"/>
    <x v="24"/>
    <s v="East"/>
    <s v="Ohio"/>
    <s v="Medina"/>
    <x v="1"/>
    <s v="Individual"/>
    <s v="Manual"/>
    <x v="0"/>
    <x v="31"/>
    <x v="12"/>
    <n v="67"/>
    <s v="104Nm@ 4000rpm"/>
    <x v="0"/>
    <x v="1"/>
  </r>
  <r>
    <x v="7287"/>
    <x v="3"/>
    <x v="7"/>
    <x v="540"/>
    <x v="1"/>
    <s v="East"/>
    <s v="Ohio"/>
    <s v="Medina"/>
    <x v="1"/>
    <s v="Individual"/>
    <s v="Manual"/>
    <x v="1"/>
    <x v="88"/>
    <x v="30"/>
    <n v="62.1"/>
    <s v="96.1Nm@ 3000rpm"/>
    <x v="0"/>
    <x v="1"/>
  </r>
  <r>
    <x v="7288"/>
    <x v="8"/>
    <x v="6"/>
    <x v="33"/>
    <x v="25"/>
    <s v="East"/>
    <s v="Ohio"/>
    <s v="Massillon"/>
    <x v="0"/>
    <s v="Individual"/>
    <s v="Manual"/>
    <x v="1"/>
    <x v="32"/>
    <x v="16"/>
    <n v="138.03"/>
    <s v="320Nm@ 1700-2700rpm"/>
    <x v="2"/>
    <x v="1"/>
  </r>
  <r>
    <x v="7289"/>
    <x v="0"/>
    <x v="11"/>
    <x v="16"/>
    <x v="26"/>
    <s v="East"/>
    <s v="Ohio"/>
    <s v="Massillon"/>
    <x v="1"/>
    <s v="Individual"/>
    <s v="Manual"/>
    <x v="0"/>
    <x v="4"/>
    <x v="7"/>
    <n v="37"/>
    <s v="59Nm@ 2500rpm"/>
    <x v="1"/>
    <x v="1"/>
  </r>
  <r>
    <x v="7290"/>
    <x v="5"/>
    <x v="14"/>
    <x v="252"/>
    <x v="23"/>
    <s v="East"/>
    <s v="Ohio"/>
    <s v="Massillon"/>
    <x v="1"/>
    <s v="Individual"/>
    <s v="Manual"/>
    <x v="0"/>
    <x v="114"/>
    <x v="31"/>
    <n v="94.93"/>
    <s v="120Nm@ 4250rpm"/>
    <x v="0"/>
    <x v="1"/>
  </r>
  <r>
    <x v="7291"/>
    <x v="1"/>
    <x v="3"/>
    <x v="144"/>
    <x v="10"/>
    <s v="East"/>
    <s v="Ohio"/>
    <s v="Medina"/>
    <x v="0"/>
    <s v="Individual"/>
    <s v="Manual"/>
    <x v="1"/>
    <x v="177"/>
    <x v="106"/>
    <n v="122.4"/>
    <s v="21.4@ 1,900(kgm@ rpm)"/>
    <x v="0"/>
    <x v="1"/>
  </r>
  <r>
    <x v="7292"/>
    <x v="3"/>
    <x v="11"/>
    <x v="79"/>
    <x v="305"/>
    <s v="East"/>
    <s v="Ohio"/>
    <s v="Medina"/>
    <x v="1"/>
    <s v="Individual"/>
    <s v="Automatic"/>
    <x v="0"/>
    <x v="375"/>
    <x v="15"/>
    <n v="121.3"/>
    <s v="154.9Nm@ 4200rpm"/>
    <x v="0"/>
    <x v="1"/>
  </r>
  <r>
    <x v="7293"/>
    <x v="9"/>
    <x v="10"/>
    <x v="185"/>
    <x v="838"/>
    <s v="East"/>
    <s v="Ohio"/>
    <s v="Medina"/>
    <x v="0"/>
    <s v="Individual"/>
    <s v="Automatic"/>
    <x v="0"/>
    <x v="368"/>
    <x v="29"/>
    <n v="163.69999999999999"/>
    <s v="360Nm@ 2000rpm"/>
    <x v="0"/>
    <x v="1"/>
  </r>
  <r>
    <x v="7294"/>
    <x v="13"/>
    <x v="13"/>
    <x v="135"/>
    <x v="118"/>
    <s v="East"/>
    <s v="Ohio"/>
    <s v="Massillon"/>
    <x v="0"/>
    <s v="Individual"/>
    <s v="Manual"/>
    <x v="1"/>
    <x v="39"/>
    <x v="21"/>
    <n v="178"/>
    <s v="400Nm@ 2000-2500rpm"/>
    <x v="2"/>
    <x v="1"/>
  </r>
  <r>
    <x v="7295"/>
    <x v="3"/>
    <x v="0"/>
    <x v="144"/>
    <x v="14"/>
    <s v="East"/>
    <s v="Ohio"/>
    <s v="Massillon"/>
    <x v="1"/>
    <s v="Individual"/>
    <s v="Manual"/>
    <x v="1"/>
    <x v="115"/>
    <x v="66"/>
    <n v="55.2"/>
    <s v="74.5Nm@ 4000rpm"/>
    <x v="0"/>
    <x v="1"/>
  </r>
  <r>
    <x v="7296"/>
    <x v="2"/>
    <x v="7"/>
    <x v="309"/>
    <x v="10"/>
    <s v="East"/>
    <s v="Ohio"/>
    <s v="Massillon"/>
    <x v="0"/>
    <s v="Individual"/>
    <s v="Manual"/>
    <x v="0"/>
    <x v="192"/>
    <x v="1"/>
    <n v="98.6"/>
    <s v="200Nm@ 1750rpm"/>
    <x v="0"/>
    <x v="1"/>
  </r>
  <r>
    <x v="7297"/>
    <x v="15"/>
    <x v="2"/>
    <x v="14"/>
    <x v="10"/>
    <s v="Central"/>
    <s v="Wisconsin"/>
    <s v="Janesville"/>
    <x v="0"/>
    <s v="Individual"/>
    <s v="Manual"/>
    <x v="0"/>
    <x v="97"/>
    <x v="106"/>
    <n v="105"/>
    <s v="25.5@ 1,900(kgm@ rpm)"/>
    <x v="0"/>
    <x v="1"/>
  </r>
  <r>
    <x v="7298"/>
    <x v="3"/>
    <x v="2"/>
    <x v="8"/>
    <x v="7"/>
    <s v="Central"/>
    <s v="Wisconsin"/>
    <s v="Kenosha"/>
    <x v="0"/>
    <s v="Individual"/>
    <s v="Manual"/>
    <x v="1"/>
    <x v="3"/>
    <x v="3"/>
    <n v="90"/>
    <s v="22.4 kgm at 1750-2750rpm"/>
    <x v="0"/>
    <x v="1"/>
  </r>
  <r>
    <x v="7299"/>
    <x v="1"/>
    <x v="11"/>
    <x v="349"/>
    <x v="2"/>
    <s v="Central"/>
    <s v="Wisconsin"/>
    <s v="Kenosha"/>
    <x v="0"/>
    <s v="Individual"/>
    <s v="Manual"/>
    <x v="0"/>
    <x v="199"/>
    <x v="28"/>
    <n v="103.5"/>
    <s v="250Nm@ 1500-2500rpm"/>
    <x v="0"/>
    <x v="1"/>
  </r>
  <r>
    <x v="7300"/>
    <x v="0"/>
    <x v="14"/>
    <x v="21"/>
    <x v="19"/>
    <s v="Central"/>
    <s v="Wisconsin"/>
    <s v="Janesville"/>
    <x v="1"/>
    <s v="Individual"/>
    <s v="Manual"/>
    <x v="0"/>
    <x v="71"/>
    <x v="5"/>
    <n v="81.8"/>
    <s v="113Nm@ 4200rpm"/>
    <x v="0"/>
    <x v="1"/>
  </r>
  <r>
    <x v="7301"/>
    <x v="4"/>
    <x v="14"/>
    <x v="44"/>
    <x v="67"/>
    <s v="Central"/>
    <s v="Wisconsin"/>
    <s v="Janesville"/>
    <x v="0"/>
    <s v="Individual"/>
    <s v="Manual"/>
    <x v="0"/>
    <x v="239"/>
    <x v="89"/>
    <n v="147.80000000000001"/>
    <s v="343Nm@ 1400-2800rpm"/>
    <x v="3"/>
    <x v="1"/>
  </r>
  <r>
    <x v="7302"/>
    <x v="0"/>
    <x v="11"/>
    <x v="122"/>
    <x v="45"/>
    <s v="Central"/>
    <s v="Wisconsin"/>
    <s v="Janesville"/>
    <x v="1"/>
    <s v="Individual"/>
    <s v="Manual"/>
    <x v="0"/>
    <x v="4"/>
    <x v="7"/>
    <n v="37"/>
    <s v="59Nm@ 2500rpm"/>
    <x v="1"/>
    <x v="1"/>
  </r>
  <r>
    <x v="7303"/>
    <x v="5"/>
    <x v="14"/>
    <x v="86"/>
    <x v="62"/>
    <s v="Central"/>
    <s v="Wisconsin"/>
    <s v="Janesville"/>
    <x v="1"/>
    <s v="Individual"/>
    <s v="Manual"/>
    <x v="0"/>
    <x v="114"/>
    <x v="31"/>
    <n v="94.93"/>
    <s v="120Nm@ 4250rpm"/>
    <x v="0"/>
    <x v="1"/>
  </r>
  <r>
    <x v="7304"/>
    <x v="3"/>
    <x v="14"/>
    <x v="261"/>
    <x v="24"/>
    <s v="Central"/>
    <s v="Wisconsin"/>
    <s v="Janesville"/>
    <x v="1"/>
    <s v="Individual"/>
    <s v="Manual"/>
    <x v="0"/>
    <x v="27"/>
    <x v="5"/>
    <n v="81.83"/>
    <s v="114.7Nm@ 4000rpm"/>
    <x v="0"/>
    <x v="1"/>
  </r>
  <r>
    <x v="7305"/>
    <x v="3"/>
    <x v="14"/>
    <x v="8"/>
    <x v="22"/>
    <s v="West"/>
    <s v="California"/>
    <s v="Davis"/>
    <x v="1"/>
    <s v="Individual"/>
    <s v="Manual"/>
    <x v="1"/>
    <x v="20"/>
    <x v="14"/>
    <n v="68.05"/>
    <s v="94.14Nm@ 3500rpm"/>
    <x v="0"/>
    <x v="1"/>
  </r>
  <r>
    <x v="7306"/>
    <x v="0"/>
    <x v="11"/>
    <x v="25"/>
    <x v="62"/>
    <s v="West"/>
    <s v="California"/>
    <s v="Davis"/>
    <x v="1"/>
    <s v="Individual"/>
    <s v="Manual"/>
    <x v="0"/>
    <x v="167"/>
    <x v="14"/>
    <n v="67.099999999999994"/>
    <s v="90Nm@ 3500rpm"/>
    <x v="0"/>
    <x v="1"/>
  </r>
  <r>
    <x v="7307"/>
    <x v="6"/>
    <x v="15"/>
    <x v="40"/>
    <x v="460"/>
    <s v="West"/>
    <s v="California"/>
    <s v="Davis"/>
    <x v="1"/>
    <s v="Individual"/>
    <s v="Manual"/>
    <x v="0"/>
    <x v="8"/>
    <x v="35"/>
    <n v="72"/>
    <s v="96Nm@ 3500rpm"/>
    <x v="2"/>
    <x v="1"/>
  </r>
  <r>
    <x v="7308"/>
    <x v="3"/>
    <x v="7"/>
    <x v="353"/>
    <x v="839"/>
    <s v="West"/>
    <s v="California"/>
    <s v="Davis"/>
    <x v="1"/>
    <s v="Individual"/>
    <s v="Manual"/>
    <x v="1"/>
    <x v="115"/>
    <x v="66"/>
    <n v="55.2"/>
    <s v="74.5Nm@ 4000rpm"/>
    <x v="0"/>
    <x v="1"/>
  </r>
  <r>
    <x v="7309"/>
    <x v="3"/>
    <x v="6"/>
    <x v="8"/>
    <x v="15"/>
    <s v="West"/>
    <s v="California"/>
    <s v="Danville"/>
    <x v="0"/>
    <s v="Individual"/>
    <s v="Manual"/>
    <x v="0"/>
    <x v="3"/>
    <x v="3"/>
    <n v="90"/>
    <s v="22.4 kgm at 1750-2750rpm"/>
    <x v="0"/>
    <x v="1"/>
  </r>
  <r>
    <x v="7310"/>
    <x v="0"/>
    <x v="10"/>
    <x v="29"/>
    <x v="17"/>
    <s v="West"/>
    <s v="California"/>
    <s v="Danville"/>
    <x v="1"/>
    <s v="Individual"/>
    <s v="Manual"/>
    <x v="1"/>
    <x v="21"/>
    <x v="5"/>
    <n v="83.1"/>
    <s v="115Nm@ 4000rpm"/>
    <x v="0"/>
    <x v="1"/>
  </r>
  <r>
    <x v="7311"/>
    <x v="7"/>
    <x v="13"/>
    <x v="158"/>
    <x v="1"/>
    <s v="West"/>
    <s v="California"/>
    <s v="Danville"/>
    <x v="0"/>
    <s v="Individual"/>
    <s v="Manual"/>
    <x v="1"/>
    <x v="228"/>
    <x v="10"/>
    <n v="65"/>
    <s v="160Nm@ 2000rpm"/>
    <x v="0"/>
    <x v="1"/>
  </r>
  <r>
    <x v="7312"/>
    <x v="8"/>
    <x v="0"/>
    <x v="83"/>
    <x v="15"/>
    <s v="Central"/>
    <s v="Texas"/>
    <s v="Corsicana"/>
    <x v="1"/>
    <s v="Individual"/>
    <s v="Manual"/>
    <x v="1"/>
    <x v="131"/>
    <x v="53"/>
    <n v="88.7"/>
    <s v="140Nm@ 1500-4000rpm"/>
    <x v="0"/>
    <x v="1"/>
  </r>
  <r>
    <x v="7313"/>
    <x v="1"/>
    <x v="11"/>
    <x v="198"/>
    <x v="471"/>
    <s v="Central"/>
    <s v="Texas"/>
    <s v="Corsicana"/>
    <x v="1"/>
    <s v="Individual"/>
    <s v="Manual"/>
    <x v="0"/>
    <x v="97"/>
    <x v="28"/>
    <n v="103.5"/>
    <s v="153Nm@ 3800rpm"/>
    <x v="0"/>
    <x v="1"/>
  </r>
  <r>
    <x v="7314"/>
    <x v="3"/>
    <x v="11"/>
    <x v="231"/>
    <x v="43"/>
    <s v="West"/>
    <s v="California"/>
    <s v="Danville"/>
    <x v="0"/>
    <s v="Individual"/>
    <s v="Manual"/>
    <x v="1"/>
    <x v="79"/>
    <x v="34"/>
    <n v="126.32"/>
    <s v="259.8Nm@ 1900-2750rpm"/>
    <x v="0"/>
    <x v="1"/>
  </r>
  <r>
    <x v="7315"/>
    <x v="7"/>
    <x v="7"/>
    <x v="185"/>
    <x v="12"/>
    <s v="Central"/>
    <s v="Texas"/>
    <s v="Corsicana"/>
    <x v="0"/>
    <s v="Individual"/>
    <s v="Manual"/>
    <x v="1"/>
    <x v="77"/>
    <x v="16"/>
    <n v="140"/>
    <s v="330Nm@ 1600-2800rpm"/>
    <x v="2"/>
    <x v="1"/>
  </r>
  <r>
    <x v="7316"/>
    <x v="25"/>
    <x v="6"/>
    <x v="26"/>
    <x v="10"/>
    <s v="Central"/>
    <s v="Texas"/>
    <s v="Corsicana"/>
    <x v="0"/>
    <s v="Individual"/>
    <s v="Manual"/>
    <x v="2"/>
    <x v="20"/>
    <x v="0"/>
    <n v="75"/>
    <s v="197Nm@ 1750rpm"/>
    <x v="0"/>
    <x v="1"/>
  </r>
  <r>
    <x v="7317"/>
    <x v="3"/>
    <x v="13"/>
    <x v="390"/>
    <x v="67"/>
    <s v="West"/>
    <s v="California"/>
    <s v="Davis"/>
    <x v="1"/>
    <s v="Individual"/>
    <s v="Manual"/>
    <x v="0"/>
    <x v="11"/>
    <x v="5"/>
    <n v="81.86"/>
    <s v="113.75Nm@ 4000rpm"/>
    <x v="0"/>
    <x v="1"/>
  </r>
  <r>
    <x v="7318"/>
    <x v="0"/>
    <x v="14"/>
    <x v="28"/>
    <x v="25"/>
    <s v="South"/>
    <s v="South Carolina"/>
    <s v="Hilton Head Island"/>
    <x v="0"/>
    <s v="Individual"/>
    <s v="Automatic"/>
    <x v="0"/>
    <x v="127"/>
    <x v="0"/>
    <n v="74.02"/>
    <s v="190Nm@ 2000rpm"/>
    <x v="0"/>
    <x v="1"/>
  </r>
  <r>
    <x v="7319"/>
    <x v="2"/>
    <x v="10"/>
    <x v="29"/>
    <x v="45"/>
    <s v="South"/>
    <s v="South Carolina"/>
    <s v="Hilton Head Island"/>
    <x v="0"/>
    <s v="Individual"/>
    <s v="Manual"/>
    <x v="1"/>
    <x v="42"/>
    <x v="1"/>
    <n v="98.6"/>
    <s v="200Nm@ 1750rpm"/>
    <x v="0"/>
    <x v="1"/>
  </r>
  <r>
    <x v="7320"/>
    <x v="6"/>
    <x v="11"/>
    <x v="25"/>
    <x v="98"/>
    <s v="South"/>
    <s v="South Carolina"/>
    <s v="Hilton Head Island"/>
    <x v="0"/>
    <s v="Individual"/>
    <s v="Manual"/>
    <x v="0"/>
    <x v="157"/>
    <x v="10"/>
    <n v="63.12"/>
    <s v="160Nm@ 2000rpm"/>
    <x v="0"/>
    <x v="1"/>
  </r>
  <r>
    <x v="7321"/>
    <x v="8"/>
    <x v="1"/>
    <x v="122"/>
    <x v="43"/>
    <s v="Central"/>
    <s v="Nebraska"/>
    <s v="Kearney"/>
    <x v="0"/>
    <s v="Individual"/>
    <s v="Manual"/>
    <x v="2"/>
    <x v="24"/>
    <x v="33"/>
    <n v="62"/>
    <s v="12.5@ 2,500(kgm@ rpm)"/>
    <x v="0"/>
    <x v="1"/>
  </r>
  <r>
    <x v="7322"/>
    <x v="3"/>
    <x v="20"/>
    <x v="151"/>
    <x v="1"/>
    <s v="Central"/>
    <s v="Nebraska"/>
    <s v="Lincoln"/>
    <x v="1"/>
    <s v="Individual"/>
    <s v="Manual"/>
    <x v="3"/>
    <x v="208"/>
    <x v="49"/>
    <n v="94"/>
    <s v="12.5kgm@ 3500rpm"/>
    <x v="0"/>
    <x v="1"/>
  </r>
  <r>
    <x v="7323"/>
    <x v="8"/>
    <x v="9"/>
    <x v="324"/>
    <x v="60"/>
    <s v="Central"/>
    <s v="Nebraska"/>
    <s v="Grand Island"/>
    <x v="0"/>
    <s v="Individual"/>
    <s v="Manual"/>
    <x v="1"/>
    <x v="30"/>
    <x v="33"/>
    <n v="71"/>
    <s v="135 Nm at 2500  rpm "/>
    <x v="0"/>
    <x v="1"/>
  </r>
  <r>
    <x v="7324"/>
    <x v="0"/>
    <x v="17"/>
    <x v="21"/>
    <x v="6"/>
    <s v="Central"/>
    <s v="Nebraska"/>
    <s v="Grand Island"/>
    <x v="1"/>
    <s v="Individual"/>
    <s v="Automatic"/>
    <x v="0"/>
    <x v="241"/>
    <x v="5"/>
    <n v="81.8"/>
    <s v="113Nm@ 4200rpm"/>
    <x v="0"/>
    <x v="1"/>
  </r>
  <r>
    <x v="7325"/>
    <x v="9"/>
    <x v="10"/>
    <x v="252"/>
    <x v="1"/>
    <s v="Central"/>
    <s v="Nebraska"/>
    <s v="Grand Island"/>
    <x v="0"/>
    <s v="Individual"/>
    <s v="Manual"/>
    <x v="0"/>
    <x v="197"/>
    <x v="76"/>
    <n v="72.400000000000006"/>
    <s v="171Nm@ 1800rpm"/>
    <x v="6"/>
    <x v="1"/>
  </r>
  <r>
    <x v="7326"/>
    <x v="4"/>
    <x v="14"/>
    <x v="80"/>
    <x v="471"/>
    <s v="Central"/>
    <s v="Nebraska"/>
    <s v="Lincoln"/>
    <x v="0"/>
    <s v="Individual"/>
    <s v="Manual"/>
    <x v="0"/>
    <x v="7"/>
    <x v="8"/>
    <n v="67.05"/>
    <s v="170Nm@ 1800-2400rpm"/>
    <x v="0"/>
    <x v="1"/>
  </r>
  <r>
    <x v="7327"/>
    <x v="0"/>
    <x v="17"/>
    <x v="309"/>
    <x v="141"/>
    <s v="Central"/>
    <s v="Nebraska"/>
    <s v="Bellevue"/>
    <x v="1"/>
    <s v="Individual"/>
    <s v="Manual"/>
    <x v="0"/>
    <x v="71"/>
    <x v="5"/>
    <n v="81.8"/>
    <s v="113Nm@ 4200rpm"/>
    <x v="0"/>
    <x v="1"/>
  </r>
  <r>
    <x v="7328"/>
    <x v="3"/>
    <x v="14"/>
    <x v="22"/>
    <x v="23"/>
    <s v="Central"/>
    <s v="Nebraska"/>
    <s v="Fremont"/>
    <x v="1"/>
    <s v="Individual"/>
    <s v="Automatic"/>
    <x v="0"/>
    <x v="254"/>
    <x v="5"/>
    <n v="81.86"/>
    <s v="113.75nm@ 4000rpm"/>
    <x v="0"/>
    <x v="1"/>
  </r>
  <r>
    <x v="7329"/>
    <x v="0"/>
    <x v="14"/>
    <x v="101"/>
    <x v="6"/>
    <s v="Central"/>
    <s v="Nebraska"/>
    <s v="Fremont"/>
    <x v="0"/>
    <s v="Individual"/>
    <s v="Manual"/>
    <x v="0"/>
    <x v="53"/>
    <x v="0"/>
    <n v="88.5"/>
    <s v="200Nm@ 1750rpm"/>
    <x v="0"/>
    <x v="1"/>
  </r>
  <r>
    <x v="7330"/>
    <x v="8"/>
    <x v="15"/>
    <x v="0"/>
    <x v="347"/>
    <s v="Central"/>
    <s v="Nebraska"/>
    <s v="Grand Island"/>
    <x v="1"/>
    <s v="Individual"/>
    <s v="Manual"/>
    <x v="0"/>
    <x v="156"/>
    <x v="13"/>
    <n v="83.83"/>
    <s v="114Nm@ 3500rpm"/>
    <x v="0"/>
    <x v="1"/>
  </r>
  <r>
    <x v="7331"/>
    <x v="5"/>
    <x v="13"/>
    <x v="119"/>
    <x v="14"/>
    <s v="Central"/>
    <s v="Nebraska"/>
    <s v="Grand Island"/>
    <x v="0"/>
    <s v="Individual"/>
    <s v="Manual"/>
    <x v="0"/>
    <x v="225"/>
    <x v="1"/>
    <n v="99"/>
    <s v="215Nm@ 1750-3000rpm"/>
    <x v="0"/>
    <x v="1"/>
  </r>
  <r>
    <x v="7332"/>
    <x v="0"/>
    <x v="16"/>
    <x v="151"/>
    <x v="691"/>
    <s v="Central"/>
    <s v="Nebraska"/>
    <s v="Grand Island"/>
    <x v="1"/>
    <s v="Individual"/>
    <s v="Manual"/>
    <x v="0"/>
    <x v="14"/>
    <x v="7"/>
    <n v="35"/>
    <s v="6.1@ 3,000(kgm@ rpm)"/>
    <x v="3"/>
    <x v="1"/>
  </r>
  <r>
    <x v="7333"/>
    <x v="16"/>
    <x v="14"/>
    <x v="594"/>
    <x v="45"/>
    <s v="Central"/>
    <s v="Nebraska"/>
    <s v="Kearney"/>
    <x v="0"/>
    <s v="Individual"/>
    <s v="Automatic"/>
    <x v="0"/>
    <x v="227"/>
    <x v="85"/>
    <n v="261.39999999999998"/>
    <s v="620Nm@ 2000-2500rpm"/>
    <x v="1"/>
    <x v="1"/>
  </r>
  <r>
    <x v="7334"/>
    <x v="3"/>
    <x v="0"/>
    <x v="219"/>
    <x v="16"/>
    <s v="Central"/>
    <s v="Nebraska"/>
    <s v="Kearney"/>
    <x v="1"/>
    <s v="Dealer"/>
    <s v="Manual"/>
    <x v="0"/>
    <x v="27"/>
    <x v="5"/>
    <n v="81.83"/>
    <s v="114.7Nm@ 4000rpm"/>
    <x v="0"/>
    <x v="1"/>
  </r>
  <r>
    <x v="7335"/>
    <x v="0"/>
    <x v="13"/>
    <x v="79"/>
    <x v="194"/>
    <s v="Central"/>
    <s v="Nebraska"/>
    <s v="Bellevue"/>
    <x v="1"/>
    <s v="Dealer"/>
    <s v="Manual"/>
    <x v="0"/>
    <x v="52"/>
    <x v="5"/>
    <n v="81.8"/>
    <s v="113Nm@ 4200rpm"/>
    <x v="0"/>
    <x v="1"/>
  </r>
  <r>
    <x v="7336"/>
    <x v="0"/>
    <x v="4"/>
    <x v="20"/>
    <x v="120"/>
    <s v="Central"/>
    <s v="Nebraska"/>
    <s v="Lincoln"/>
    <x v="1"/>
    <s v="Dealer"/>
    <s v="Manual"/>
    <x v="0"/>
    <x v="241"/>
    <x v="5"/>
    <n v="81.8"/>
    <s v="113Nm@ 4200rpm"/>
    <x v="0"/>
    <x v="1"/>
  </r>
  <r>
    <x v="7337"/>
    <x v="0"/>
    <x v="13"/>
    <x v="357"/>
    <x v="18"/>
    <s v="Central"/>
    <s v="Nebraska"/>
    <s v="Kearney"/>
    <x v="1"/>
    <s v="Dealer"/>
    <s v="Manual"/>
    <x v="0"/>
    <x v="234"/>
    <x v="5"/>
    <n v="81.8"/>
    <s v="113Nm@ 4200rpm"/>
    <x v="0"/>
    <x v="1"/>
  </r>
  <r>
    <x v="7338"/>
    <x v="0"/>
    <x v="6"/>
    <x v="76"/>
    <x v="334"/>
    <s v="Central"/>
    <s v="Nebraska"/>
    <s v="Kearney"/>
    <x v="0"/>
    <s v="Dealer"/>
    <s v="Manual"/>
    <x v="0"/>
    <x v="56"/>
    <x v="0"/>
    <n v="74"/>
    <s v="190Nm@ 2000rpm"/>
    <x v="0"/>
    <x v="1"/>
  </r>
  <r>
    <x v="7339"/>
    <x v="0"/>
    <x v="14"/>
    <x v="436"/>
    <x v="42"/>
    <s v="Central"/>
    <s v="Nebraska"/>
    <s v="Lincoln"/>
    <x v="0"/>
    <s v="Dealer"/>
    <s v="Manual"/>
    <x v="0"/>
    <x v="127"/>
    <x v="0"/>
    <n v="74.02"/>
    <s v="190Nm@ 2000rpm"/>
    <x v="0"/>
    <x v="1"/>
  </r>
  <r>
    <x v="7340"/>
    <x v="0"/>
    <x v="15"/>
    <x v="284"/>
    <x v="247"/>
    <s v="Central"/>
    <s v="Nebraska"/>
    <s v="Fremont"/>
    <x v="0"/>
    <s v="Individual"/>
    <s v="Manual"/>
    <x v="0"/>
    <x v="127"/>
    <x v="0"/>
    <n v="74.02"/>
    <s v="190Nm@ 2000rpm"/>
    <x v="0"/>
    <x v="1"/>
  </r>
  <r>
    <x v="7341"/>
    <x v="6"/>
    <x v="14"/>
    <x v="8"/>
    <x v="45"/>
    <s v="Central"/>
    <s v="Nebraska"/>
    <s v="Fremont"/>
    <x v="1"/>
    <s v="Individual"/>
    <s v="Manual"/>
    <x v="0"/>
    <x v="129"/>
    <x v="52"/>
    <n v="53.3"/>
    <s v="72Nm@ 4386rpm"/>
    <x v="0"/>
    <x v="1"/>
  </r>
  <r>
    <x v="7342"/>
    <x v="7"/>
    <x v="13"/>
    <x v="109"/>
    <x v="12"/>
    <s v="Central"/>
    <s v="Nebraska"/>
    <s v="Kearney"/>
    <x v="0"/>
    <s v="Individual"/>
    <s v="Manual"/>
    <x v="0"/>
    <x v="189"/>
    <x v="71"/>
    <n v="120"/>
    <s v="280Nm@ 1800-2800rpm"/>
    <x v="2"/>
    <x v="1"/>
  </r>
  <r>
    <x v="7343"/>
    <x v="7"/>
    <x v="0"/>
    <x v="80"/>
    <x v="61"/>
    <s v="Central"/>
    <s v="Nebraska"/>
    <s v="Lincoln"/>
    <x v="0"/>
    <s v="Dealer"/>
    <s v="Manual"/>
    <x v="0"/>
    <x v="77"/>
    <x v="16"/>
    <n v="140"/>
    <s v="330Nm@ 1600-2800rpm"/>
    <x v="2"/>
    <x v="1"/>
  </r>
  <r>
    <x v="7344"/>
    <x v="0"/>
    <x v="14"/>
    <x v="598"/>
    <x v="23"/>
    <s v="Central"/>
    <s v="Illinois"/>
    <s v="Oswego"/>
    <x v="0"/>
    <s v="Individual"/>
    <s v="Manual"/>
    <x v="0"/>
    <x v="53"/>
    <x v="0"/>
    <n v="88.5"/>
    <s v="200Nm@ 1750rpm"/>
    <x v="0"/>
    <x v="1"/>
  </r>
  <r>
    <x v="7345"/>
    <x v="0"/>
    <x v="15"/>
    <x v="131"/>
    <x v="846"/>
    <s v="Central"/>
    <s v="Illinois"/>
    <s v="Oswego"/>
    <x v="0"/>
    <s v="Dealer"/>
    <s v="Manual"/>
    <x v="0"/>
    <x v="127"/>
    <x v="0"/>
    <n v="74.02"/>
    <s v="190Nm@ 2000rpm"/>
    <x v="0"/>
    <x v="1"/>
  </r>
  <r>
    <x v="7346"/>
    <x v="3"/>
    <x v="11"/>
    <x v="8"/>
    <x v="1"/>
    <s v="Central"/>
    <s v="Illinois"/>
    <s v="Oswego"/>
    <x v="0"/>
    <s v="Individual"/>
    <s v="Manual"/>
    <x v="2"/>
    <x v="79"/>
    <x v="34"/>
    <n v="126.32"/>
    <s v="259.8Nm@ 1900-2750rpm"/>
    <x v="0"/>
    <x v="1"/>
  </r>
  <r>
    <x v="7347"/>
    <x v="15"/>
    <x v="7"/>
    <x v="172"/>
    <x v="1"/>
    <s v="Central"/>
    <s v="Illinois"/>
    <s v="Oswego"/>
    <x v="0"/>
    <s v="Individual"/>
    <s v="Manual"/>
    <x v="0"/>
    <x v="202"/>
    <x v="13"/>
    <n v="73.900000000000006"/>
    <s v="180Nm@ 2000rpm"/>
    <x v="0"/>
    <x v="1"/>
  </r>
  <r>
    <x v="7348"/>
    <x v="15"/>
    <x v="7"/>
    <x v="83"/>
    <x v="14"/>
    <s v="Central"/>
    <s v="Illinois"/>
    <s v="Oswego"/>
    <x v="0"/>
    <s v="Individual"/>
    <s v="Manual"/>
    <x v="0"/>
    <x v="202"/>
    <x v="13"/>
    <n v="73.900000000000006"/>
    <s v="180Nm@ 2000rpm"/>
    <x v="0"/>
    <x v="1"/>
  </r>
  <r>
    <x v="7349"/>
    <x v="0"/>
    <x v="2"/>
    <x v="558"/>
    <x v="1"/>
    <s v="Central"/>
    <s v="Illinois"/>
    <s v="Orland Park"/>
    <x v="1"/>
    <s v="Individual"/>
    <s v="Manual"/>
    <x v="0"/>
    <x v="167"/>
    <x v="14"/>
    <n v="67.099999999999994"/>
    <s v="90Nm@ 3500rpm"/>
    <x v="0"/>
    <x v="1"/>
  </r>
  <r>
    <x v="7350"/>
    <x v="0"/>
    <x v="4"/>
    <x v="27"/>
    <x v="122"/>
    <s v="Central"/>
    <s v="Illinois"/>
    <s v="Orland Park"/>
    <x v="0"/>
    <s v="Individual"/>
    <s v="Manual"/>
    <x v="0"/>
    <x v="163"/>
    <x v="0"/>
    <n v="74"/>
    <s v="190Nm@ 2000rpm"/>
    <x v="0"/>
    <x v="1"/>
  </r>
  <r>
    <x v="7351"/>
    <x v="4"/>
    <x v="0"/>
    <x v="635"/>
    <x v="1"/>
    <s v="Central"/>
    <s v="Illinois"/>
    <s v="Oswego"/>
    <x v="0"/>
    <s v="Individual"/>
    <s v="Manual"/>
    <x v="0"/>
    <x v="7"/>
    <x v="8"/>
    <n v="67.040000000000006"/>
    <s v="170Nm@ 1800-2400rpm"/>
    <x v="0"/>
    <x v="1"/>
  </r>
  <r>
    <x v="7352"/>
    <x v="0"/>
    <x v="4"/>
    <x v="195"/>
    <x v="80"/>
    <s v="East"/>
    <s v="Connecticut"/>
    <s v="Stratford"/>
    <x v="1"/>
    <s v="Individual"/>
    <s v="Manual"/>
    <x v="0"/>
    <x v="24"/>
    <x v="7"/>
    <n v="34.200000000000003"/>
    <s v="59Nm@ 2500rpm"/>
    <x v="3"/>
    <x v="1"/>
  </r>
  <r>
    <x v="7353"/>
    <x v="8"/>
    <x v="11"/>
    <x v="318"/>
    <x v="15"/>
    <s v="East"/>
    <s v="Maine"/>
    <s v="Lewiston"/>
    <x v="1"/>
    <s v="Individual"/>
    <s v="Manual"/>
    <x v="1"/>
    <x v="138"/>
    <x v="62"/>
    <n v="37.479999999999997"/>
    <s v="51Nm@ 4000+/-500rpm"/>
    <x v="1"/>
    <x v="1"/>
  </r>
  <r>
    <x v="7354"/>
    <x v="6"/>
    <x v="15"/>
    <x v="24"/>
    <x v="17"/>
    <s v="East"/>
    <s v="New Jersey"/>
    <s v="Bloomfield"/>
    <x v="1"/>
    <s v="Individual"/>
    <s v="Manual"/>
    <x v="0"/>
    <x v="86"/>
    <x v="35"/>
    <n v="67"/>
    <s v="91Nm@ 4250rpm"/>
    <x v="0"/>
    <x v="1"/>
  </r>
  <r>
    <x v="7355"/>
    <x v="7"/>
    <x v="6"/>
    <x v="16"/>
    <x v="146"/>
    <s v="East"/>
    <s v="New Hampshire"/>
    <s v="Salem"/>
    <x v="0"/>
    <s v="Individual"/>
    <s v="Manual"/>
    <x v="1"/>
    <x v="26"/>
    <x v="58"/>
    <n v="112"/>
    <s v="260 Nm at 1800-2200 rpm"/>
    <x v="2"/>
    <x v="1"/>
  </r>
  <r>
    <x v="7356"/>
    <x v="5"/>
    <x v="2"/>
    <x v="195"/>
    <x v="12"/>
    <s v="East"/>
    <s v="New Jersey"/>
    <s v="Cranford"/>
    <x v="0"/>
    <s v="Individual"/>
    <s v="Manual"/>
    <x v="0"/>
    <x v="8"/>
    <x v="9"/>
    <n v="68"/>
    <s v="160Nm@ 2000rpm"/>
    <x v="0"/>
    <x v="1"/>
  </r>
  <r>
    <x v="7357"/>
    <x v="0"/>
    <x v="11"/>
    <x v="127"/>
    <x v="7"/>
    <s v="East"/>
    <s v="New Jersey"/>
    <s v="Summit"/>
    <x v="0"/>
    <s v="Individual"/>
    <s v="Manual"/>
    <x v="2"/>
    <x v="10"/>
    <x v="0"/>
    <n v="73.900000000000006"/>
    <s v="190Nm@ 2000rpm"/>
    <x v="0"/>
    <x v="1"/>
  </r>
  <r>
    <x v="7358"/>
    <x v="8"/>
    <x v="14"/>
    <x v="40"/>
    <x v="17"/>
    <s v="East"/>
    <s v="Massachusetts"/>
    <s v="Burlington"/>
    <x v="1"/>
    <s v="Individual"/>
    <s v="Manual"/>
    <x v="0"/>
    <x v="30"/>
    <x v="12"/>
    <n v="108.5"/>
    <s v="170Nm@ 1750-4000rpm"/>
    <x v="0"/>
    <x v="1"/>
  </r>
  <r>
    <x v="7359"/>
    <x v="15"/>
    <x v="11"/>
    <x v="219"/>
    <x v="14"/>
    <s v="East"/>
    <s v="Massachusetts"/>
    <s v="West Springfield"/>
    <x v="1"/>
    <s v="Individual"/>
    <s v="Manual"/>
    <x v="0"/>
    <x v="66"/>
    <x v="12"/>
    <n v="73.900000000000006"/>
    <s v="110Nm@ 3750rpm"/>
    <x v="0"/>
    <x v="1"/>
  </r>
  <r>
    <x v="7360"/>
    <x v="0"/>
    <x v="16"/>
    <x v="195"/>
    <x v="1"/>
    <s v="East"/>
    <s v="Maine"/>
    <s v="Westbrook"/>
    <x v="0"/>
    <s v="Individual"/>
    <s v="Manual"/>
    <x v="1"/>
    <x v="34"/>
    <x v="0"/>
    <n v="75"/>
    <s v="190Nm@ 2000rpm"/>
    <x v="0"/>
    <x v="1"/>
  </r>
  <r>
    <x v="7361"/>
    <x v="8"/>
    <x v="6"/>
    <x v="318"/>
    <x v="14"/>
    <s v="East"/>
    <s v="Maine"/>
    <s v="Brunswick"/>
    <x v="1"/>
    <s v="Individual"/>
    <s v="Manual"/>
    <x v="0"/>
    <x v="40"/>
    <x v="62"/>
    <n v="35"/>
    <s v="48Nm@ 3000rpm"/>
    <x v="1"/>
    <x v="1"/>
  </r>
  <r>
    <x v="7362"/>
    <x v="4"/>
    <x v="13"/>
    <x v="118"/>
    <x v="45"/>
    <s v="East"/>
    <s v="New Jersey"/>
    <s v="Pleasantville"/>
    <x v="1"/>
    <s v="Individual"/>
    <s v="Manual"/>
    <x v="0"/>
    <x v="264"/>
    <x v="5"/>
    <n v="78.900000000000006"/>
    <s v="104Nm@ 3100rpm"/>
    <x v="0"/>
    <x v="1"/>
  </r>
  <r>
    <x v="7363"/>
    <x v="3"/>
    <x v="10"/>
    <x v="636"/>
    <x v="25"/>
    <s v="East"/>
    <s v="Maine"/>
    <s v="Biddeford"/>
    <x v="0"/>
    <s v="Individual"/>
    <s v="Manual"/>
    <x v="0"/>
    <x v="178"/>
    <x v="34"/>
    <n v="126.2"/>
    <s v="259.9Nm@ 1900-2750rpm"/>
    <x v="0"/>
    <x v="1"/>
  </r>
  <r>
    <x v="7364"/>
    <x v="1"/>
    <x v="3"/>
    <x v="23"/>
    <x v="202"/>
    <s v="East"/>
    <s v="New Jersey"/>
    <s v="Livingston"/>
    <x v="0"/>
    <s v="Individual"/>
    <s v="Manual"/>
    <x v="1"/>
    <x v="177"/>
    <x v="106"/>
    <n v="122.4"/>
    <s v="21.4@ 1,900(kgm@ rpm)"/>
    <x v="0"/>
    <x v="1"/>
  </r>
  <r>
    <x v="7365"/>
    <x v="5"/>
    <x v="4"/>
    <x v="637"/>
    <x v="180"/>
    <s v="East"/>
    <s v="Massachusetts"/>
    <s v="Weymouth"/>
    <x v="0"/>
    <s v="Individual"/>
    <s v="Manual"/>
    <x v="0"/>
    <x v="60"/>
    <x v="1"/>
    <n v="98.59"/>
    <s v="205Nm@ 1750-3250rpm"/>
    <x v="0"/>
    <x v="1"/>
  </r>
  <r>
    <x v="7366"/>
    <x v="5"/>
    <x v="3"/>
    <x v="162"/>
    <x v="43"/>
    <s v="East"/>
    <s v="Vermont"/>
    <s v="Essex Junction"/>
    <x v="0"/>
    <s v="Individual"/>
    <s v="Manual"/>
    <x v="0"/>
    <x v="34"/>
    <x v="9"/>
    <n v="68"/>
    <s v="16.3@ 2,000(kgm@ rpm)"/>
    <x v="0"/>
    <x v="1"/>
  </r>
  <r>
    <x v="7367"/>
    <x v="4"/>
    <x v="0"/>
    <x v="199"/>
    <x v="187"/>
    <s v="East"/>
    <s v="New Hampshire"/>
    <s v="Londonderry"/>
    <x v="0"/>
    <s v="Individual"/>
    <s v="Manual"/>
    <x v="2"/>
    <x v="37"/>
    <x v="19"/>
    <n v="100.6"/>
    <s v="200Nm@ 1400-3400rpm"/>
    <x v="3"/>
    <x v="1"/>
  </r>
  <r>
    <x v="7368"/>
    <x v="9"/>
    <x v="6"/>
    <x v="29"/>
    <x v="145"/>
    <s v="East"/>
    <s v="Maine"/>
    <s v="South Portland"/>
    <x v="0"/>
    <s v="Individual"/>
    <s v="Manual"/>
    <x v="1"/>
    <x v="38"/>
    <x v="76"/>
    <n v="80"/>
    <s v="19@ 1,800(kgm@ rpm)"/>
    <x v="2"/>
    <x v="1"/>
  </r>
  <r>
    <x v="7369"/>
    <x v="9"/>
    <x v="11"/>
    <x v="105"/>
    <x v="234"/>
    <s v="East"/>
    <s v="Massachusetts"/>
    <s v="Fitchburg"/>
    <x v="0"/>
    <s v="Individual"/>
    <s v="Manual"/>
    <x v="3"/>
    <x v="6"/>
    <x v="29"/>
    <n v="163.69999999999999"/>
    <s v="380Nm@ 2000rpm"/>
    <x v="0"/>
    <x v="1"/>
  </r>
  <r>
    <x v="7370"/>
    <x v="9"/>
    <x v="2"/>
    <x v="206"/>
    <x v="142"/>
    <s v="East"/>
    <s v="Maine"/>
    <s v="Portland"/>
    <x v="0"/>
    <s v="Individual"/>
    <s v="Manual"/>
    <x v="3"/>
    <x v="38"/>
    <x v="76"/>
    <n v="80"/>
    <s v="19@ 1,800(kgm@ rpm)"/>
    <x v="5"/>
    <x v="1"/>
  </r>
  <r>
    <x v="7371"/>
    <x v="2"/>
    <x v="13"/>
    <x v="40"/>
    <x v="847"/>
    <s v="West"/>
    <s v="Utah"/>
    <s v="Murray"/>
    <x v="1"/>
    <s v="Individual"/>
    <s v="Manual"/>
    <x v="0"/>
    <x v="188"/>
    <x v="13"/>
    <n v="88.7"/>
    <s v="110Nm@ 4800rpm"/>
    <x v="0"/>
    <x v="1"/>
  </r>
  <r>
    <x v="7372"/>
    <x v="3"/>
    <x v="10"/>
    <x v="20"/>
    <x v="4"/>
    <s v="West"/>
    <s v="Utah"/>
    <s v="Murray"/>
    <x v="1"/>
    <s v="Individual"/>
    <s v="Manual"/>
    <x v="0"/>
    <x v="11"/>
    <x v="5"/>
    <n v="82"/>
    <s v="114Nm@ 4000rpm"/>
    <x v="0"/>
    <x v="1"/>
  </r>
  <r>
    <x v="7373"/>
    <x v="0"/>
    <x v="6"/>
    <x v="144"/>
    <x v="122"/>
    <s v="West"/>
    <s v="Utah"/>
    <s v="Ogden"/>
    <x v="1"/>
    <s v="Individual"/>
    <s v="Manual"/>
    <x v="1"/>
    <x v="72"/>
    <x v="26"/>
    <n v="73"/>
    <s v="101Nm@ 3000rpm"/>
    <x v="0"/>
    <x v="1"/>
  </r>
  <r>
    <x v="7374"/>
    <x v="0"/>
    <x v="13"/>
    <x v="22"/>
    <x v="200"/>
    <s v="West"/>
    <s v="Utah"/>
    <s v="Ogden"/>
    <x v="0"/>
    <s v="Individual"/>
    <s v="Manual"/>
    <x v="1"/>
    <x v="18"/>
    <x v="0"/>
    <n v="74"/>
    <s v="190Nm@ 2000rpm"/>
    <x v="0"/>
    <x v="1"/>
  </r>
  <r>
    <x v="7375"/>
    <x v="8"/>
    <x v="14"/>
    <x v="52"/>
    <x v="116"/>
    <s v="West"/>
    <s v="Utah"/>
    <s v="Murray"/>
    <x v="0"/>
    <s v="Individual"/>
    <s v="Manual"/>
    <x v="0"/>
    <x v="140"/>
    <x v="57"/>
    <n v="69"/>
    <s v="140Nm@ 1800-3000rpm"/>
    <x v="0"/>
    <x v="1"/>
  </r>
  <r>
    <x v="7376"/>
    <x v="0"/>
    <x v="11"/>
    <x v="201"/>
    <x v="42"/>
    <s v="West"/>
    <s v="Utah"/>
    <s v="Ogden"/>
    <x v="1"/>
    <s v="Individual"/>
    <s v="Manual"/>
    <x v="0"/>
    <x v="58"/>
    <x v="27"/>
    <n v="93.7"/>
    <s v="130Nm@ 4000rpm"/>
    <x v="2"/>
    <x v="1"/>
  </r>
  <r>
    <x v="7377"/>
    <x v="15"/>
    <x v="11"/>
    <x v="158"/>
    <x v="202"/>
    <s v="West"/>
    <s v="Utah"/>
    <s v="Ogden"/>
    <x v="0"/>
    <s v="Individual"/>
    <s v="Manual"/>
    <x v="0"/>
    <x v="59"/>
    <x v="28"/>
    <n v="103.6"/>
    <s v="250Nm@ 1500-2500rpm"/>
    <x v="0"/>
    <x v="1"/>
  </r>
  <r>
    <x v="7378"/>
    <x v="5"/>
    <x v="6"/>
    <x v="190"/>
    <x v="14"/>
    <s v="West"/>
    <s v="Utah"/>
    <s v="Orem"/>
    <x v="1"/>
    <s v="Individual"/>
    <s v="Manual"/>
    <x v="1"/>
    <x v="106"/>
    <x v="26"/>
    <n v="70"/>
    <s v="102Nm@ 4000rpm"/>
    <x v="0"/>
    <x v="1"/>
  </r>
  <r>
    <x v="7379"/>
    <x v="9"/>
    <x v="11"/>
    <x v="24"/>
    <x v="12"/>
    <s v="East"/>
    <s v="Maryland"/>
    <s v="Dundalk"/>
    <x v="2"/>
    <s v="Individual"/>
    <s v="Manual"/>
    <x v="0"/>
    <x v="135"/>
    <x v="84"/>
    <n v="60.2"/>
    <s v="90.3Nm@ 4200rpm"/>
    <x v="0"/>
    <x v="1"/>
  </r>
  <r>
    <x v="7380"/>
    <x v="10"/>
    <x v="14"/>
    <x v="12"/>
    <x v="15"/>
    <s v="East"/>
    <s v="Maryland"/>
    <s v="Dundalk"/>
    <x v="1"/>
    <s v="Individual"/>
    <s v="Manual"/>
    <x v="0"/>
    <x v="184"/>
    <x v="52"/>
    <n v="53.64"/>
    <s v="72Nm@ 4386rpm"/>
    <x v="0"/>
    <x v="1"/>
  </r>
  <r>
    <x v="7381"/>
    <x v="0"/>
    <x v="6"/>
    <x v="8"/>
    <x v="330"/>
    <s v="East"/>
    <s v="Maryland"/>
    <s v="Dundalk"/>
    <x v="0"/>
    <s v="Individual"/>
    <s v="Manual"/>
    <x v="1"/>
    <x v="115"/>
    <x v="0"/>
    <n v="73.900000000000006"/>
    <s v="113Nm@ 4500rpm"/>
    <x v="0"/>
    <x v="1"/>
  </r>
  <r>
    <x v="7382"/>
    <x v="8"/>
    <x v="0"/>
    <x v="151"/>
    <x v="145"/>
    <s v="East"/>
    <s v="Maryland"/>
    <s v="Odenton"/>
    <x v="0"/>
    <s v="Individual"/>
    <s v="Manual"/>
    <x v="1"/>
    <x v="68"/>
    <x v="33"/>
    <n v="70"/>
    <s v="135.4Nm@ 2500rpm"/>
    <x v="0"/>
    <x v="1"/>
  </r>
  <r>
    <x v="7383"/>
    <x v="8"/>
    <x v="14"/>
    <x v="421"/>
    <x v="67"/>
    <s v="East"/>
    <s v="Maryland"/>
    <s v="Dundalk"/>
    <x v="0"/>
    <s v="Individual"/>
    <s v="Manual"/>
    <x v="0"/>
    <x v="19"/>
    <x v="2"/>
    <n v="108.5"/>
    <s v="260Nm@ 1500-2750rpm"/>
    <x v="0"/>
    <x v="1"/>
  </r>
  <r>
    <x v="7384"/>
    <x v="8"/>
    <x v="14"/>
    <x v="576"/>
    <x v="848"/>
    <s v="East"/>
    <s v="New Jersey"/>
    <s v="Dumont"/>
    <x v="0"/>
    <s v="Individual"/>
    <s v="Manual"/>
    <x v="0"/>
    <x v="19"/>
    <x v="2"/>
    <n v="108.5"/>
    <s v="260Nm@ 1500-2750rpm"/>
    <x v="0"/>
    <x v="1"/>
  </r>
  <r>
    <x v="7385"/>
    <x v="7"/>
    <x v="10"/>
    <x v="638"/>
    <x v="1"/>
    <s v="Central"/>
    <s v="Texas"/>
    <s v="Sulphur Springs"/>
    <x v="0"/>
    <s v="Individual"/>
    <s v="Manual"/>
    <x v="0"/>
    <x v="175"/>
    <x v="12"/>
    <n v="77"/>
    <s v="190Nm@ 1750-2250rpm"/>
    <x v="4"/>
    <x v="1"/>
  </r>
  <r>
    <x v="7386"/>
    <x v="8"/>
    <x v="0"/>
    <x v="12"/>
    <x v="10"/>
    <s v="West"/>
    <s v="Washington"/>
    <s v="Walla Walla"/>
    <x v="0"/>
    <s v="Individual"/>
    <s v="Manual"/>
    <x v="0"/>
    <x v="68"/>
    <x v="33"/>
    <n v="70"/>
    <s v="135.4Nm@ 2500rpm"/>
    <x v="0"/>
    <x v="1"/>
  </r>
  <r>
    <x v="7387"/>
    <x v="7"/>
    <x v="11"/>
    <x v="204"/>
    <x v="15"/>
    <s v="West"/>
    <s v="Washington"/>
    <s v="Walla Walla"/>
    <x v="0"/>
    <s v="Individual"/>
    <s v="Manual"/>
    <x v="0"/>
    <x v="149"/>
    <x v="60"/>
    <n v="62.1"/>
    <s v="195Nm@ 1400-2200rpm"/>
    <x v="2"/>
    <x v="1"/>
  </r>
  <r>
    <x v="7388"/>
    <x v="0"/>
    <x v="13"/>
    <x v="144"/>
    <x v="12"/>
    <s v="West"/>
    <s v="Washington"/>
    <s v="Walla Walla"/>
    <x v="1"/>
    <s v="Individual"/>
    <s v="Manual"/>
    <x v="0"/>
    <x v="130"/>
    <x v="7"/>
    <n v="47.3"/>
    <s v="69Nm@ 3500rpm"/>
    <x v="0"/>
    <x v="1"/>
  </r>
  <r>
    <x v="7389"/>
    <x v="9"/>
    <x v="10"/>
    <x v="20"/>
    <x v="14"/>
    <s v="West"/>
    <s v="Washington"/>
    <s v="Wenatchee"/>
    <x v="0"/>
    <s v="Individual"/>
    <s v="Manual"/>
    <x v="0"/>
    <x v="23"/>
    <x v="0"/>
    <n v="73.739999999999995"/>
    <s v="172.5Nm@ 1750rpm"/>
    <x v="3"/>
    <x v="1"/>
  </r>
  <r>
    <x v="7390"/>
    <x v="8"/>
    <x v="14"/>
    <x v="10"/>
    <x v="19"/>
    <s v="West"/>
    <s v="Washington"/>
    <s v="Wenatchee"/>
    <x v="1"/>
    <s v="Individual"/>
    <s v="Manual"/>
    <x v="0"/>
    <x v="156"/>
    <x v="13"/>
    <n v="84"/>
    <s v="114Nm@ 3500rpm"/>
    <x v="0"/>
    <x v="1"/>
  </r>
  <r>
    <x v="7391"/>
    <x v="7"/>
    <x v="15"/>
    <x v="150"/>
    <x v="25"/>
    <s v="West"/>
    <s v="Washington"/>
    <s v="Walla Walla"/>
    <x v="0"/>
    <s v="Individual"/>
    <s v="Manual"/>
    <x v="0"/>
    <x v="256"/>
    <x v="16"/>
    <n v="120"/>
    <s v="280Nm@ 1800-2800rpm"/>
    <x v="2"/>
    <x v="1"/>
  </r>
  <r>
    <x v="7392"/>
    <x v="0"/>
    <x v="4"/>
    <x v="454"/>
    <x v="19"/>
    <s v="Central"/>
    <s v="Texas"/>
    <s v="Sulphur Springs"/>
    <x v="1"/>
    <s v="Individual"/>
    <s v="Manual"/>
    <x v="0"/>
    <x v="22"/>
    <x v="7"/>
    <n v="47.3"/>
    <s v="69Nm@ 3500rpm"/>
    <x v="0"/>
    <x v="1"/>
  </r>
  <r>
    <x v="7393"/>
    <x v="0"/>
    <x v="14"/>
    <x v="8"/>
    <x v="15"/>
    <s v="West"/>
    <s v="Washington"/>
    <s v="Wenatchee"/>
    <x v="1"/>
    <s v="Individual"/>
    <s v="Manual"/>
    <x v="0"/>
    <x v="22"/>
    <x v="7"/>
    <n v="47.3"/>
    <s v="69Nm@ 3500rpm"/>
    <x v="0"/>
    <x v="1"/>
  </r>
  <r>
    <x v="7394"/>
    <x v="8"/>
    <x v="14"/>
    <x v="19"/>
    <x v="93"/>
    <s v="West"/>
    <s v="Washington"/>
    <s v="Wenatchee"/>
    <x v="0"/>
    <s v="Individual"/>
    <s v="Manual"/>
    <x v="0"/>
    <x v="19"/>
    <x v="2"/>
    <n v="108.5"/>
    <s v="260Nm@ 1500-2750rpm"/>
    <x v="0"/>
    <x v="1"/>
  </r>
  <r>
    <x v="7395"/>
    <x v="0"/>
    <x v="8"/>
    <x v="7"/>
    <x v="849"/>
    <s v="West"/>
    <s v="Washington"/>
    <s v="Wenatchee"/>
    <x v="1"/>
    <s v="Individual"/>
    <s v="Manual"/>
    <x v="1"/>
    <x v="4"/>
    <x v="7"/>
    <n v="37"/>
    <s v="59Nm@ 2500rpm"/>
    <x v="1"/>
    <x v="1"/>
  </r>
  <r>
    <x v="7396"/>
    <x v="7"/>
    <x v="7"/>
    <x v="79"/>
    <x v="26"/>
    <s v="West"/>
    <s v="Washington"/>
    <s v="Wenatchee"/>
    <x v="0"/>
    <s v="Individual"/>
    <s v="Manual"/>
    <x v="0"/>
    <x v="149"/>
    <x v="60"/>
    <n v="62.1"/>
    <s v="195Nm@ 1400-2200rpm"/>
    <x v="2"/>
    <x v="1"/>
  </r>
  <r>
    <x v="7397"/>
    <x v="4"/>
    <x v="17"/>
    <x v="89"/>
    <x v="245"/>
    <s v="Central"/>
    <s v="Texas"/>
    <s v="Sulphur Springs"/>
    <x v="0"/>
    <s v="Individual"/>
    <s v="Automatic"/>
    <x v="0"/>
    <x v="67"/>
    <x v="23"/>
    <n v="174.5"/>
    <s v="450Nm@ 1600-2400rpm"/>
    <x v="2"/>
    <x v="1"/>
  </r>
  <r>
    <x v="7398"/>
    <x v="7"/>
    <x v="10"/>
    <x v="21"/>
    <x v="346"/>
    <s v="West"/>
    <s v="Washington"/>
    <s v="Wenatchee"/>
    <x v="0"/>
    <s v="Individual"/>
    <s v="Manual"/>
    <x v="0"/>
    <x v="195"/>
    <x v="48"/>
    <n v="100"/>
    <s v="240Nm@ 1600-2800rpm"/>
    <x v="2"/>
    <x v="1"/>
  </r>
  <r>
    <x v="7399"/>
    <x v="15"/>
    <x v="0"/>
    <x v="204"/>
    <x v="10"/>
    <s v="Central"/>
    <s v="Michigan"/>
    <s v="Warren"/>
    <x v="1"/>
    <s v="Individual"/>
    <s v="Manual"/>
    <x v="0"/>
    <x v="67"/>
    <x v="28"/>
    <n v="103.2"/>
    <s v="153Nm@ 3800rpm"/>
    <x v="0"/>
    <x v="1"/>
  </r>
  <r>
    <x v="7400"/>
    <x v="3"/>
    <x v="13"/>
    <x v="639"/>
    <x v="25"/>
    <s v="Central"/>
    <s v="Michigan"/>
    <s v="Warren"/>
    <x v="0"/>
    <s v="Individual"/>
    <s v="Manual"/>
    <x v="0"/>
    <x v="85"/>
    <x v="34"/>
    <n v="126.2"/>
    <s v="259.9Nm@ 1900-2750rpm"/>
    <x v="0"/>
    <x v="1"/>
  </r>
  <r>
    <x v="7401"/>
    <x v="1"/>
    <x v="7"/>
    <x v="167"/>
    <x v="17"/>
    <s v="Central"/>
    <s v="Michigan"/>
    <s v="Warren"/>
    <x v="1"/>
    <s v="Individual"/>
    <s v="Automatic"/>
    <x v="1"/>
    <x v="75"/>
    <x v="28"/>
    <n v="103.5"/>
    <s v="153Nm@ 3800rpm"/>
    <x v="0"/>
    <x v="1"/>
  </r>
  <r>
    <x v="7402"/>
    <x v="8"/>
    <x v="16"/>
    <x v="16"/>
    <x v="1"/>
    <s v="Central"/>
    <s v="Michigan"/>
    <s v="Warren"/>
    <x v="0"/>
    <s v="Individual"/>
    <s v="Manual"/>
    <x v="0"/>
    <x v="194"/>
    <x v="73"/>
    <n v="68"/>
    <s v="115@ 2,500(kgm@ rpm)"/>
    <x v="5"/>
    <x v="1"/>
  </r>
  <r>
    <x v="7403"/>
    <x v="0"/>
    <x v="7"/>
    <x v="40"/>
    <x v="850"/>
    <s v="Central"/>
    <s v="Michigan"/>
    <s v="Warren"/>
    <x v="0"/>
    <s v="Individual"/>
    <s v="Manual"/>
    <x v="0"/>
    <x v="87"/>
    <x v="0"/>
    <n v="88.8"/>
    <s v="200Nm@ 1750rpm"/>
    <x v="2"/>
    <x v="1"/>
  </r>
  <r>
    <x v="7404"/>
    <x v="0"/>
    <x v="11"/>
    <x v="144"/>
    <x v="333"/>
    <s v="East"/>
    <s v="Pennsylvania"/>
    <s v="Sharon"/>
    <x v="0"/>
    <s v="Individual"/>
    <s v="Manual"/>
    <x v="1"/>
    <x v="207"/>
    <x v="0"/>
    <n v="73.94"/>
    <s v="190Nm@ 2000rpm"/>
    <x v="0"/>
    <x v="1"/>
  </r>
  <r>
    <x v="7405"/>
    <x v="0"/>
    <x v="7"/>
    <x v="17"/>
    <x v="851"/>
    <s v="East"/>
    <s v="Pennsylvania"/>
    <s v="Sharon"/>
    <x v="0"/>
    <s v="Individual"/>
    <s v="Manual"/>
    <x v="1"/>
    <x v="87"/>
    <x v="0"/>
    <n v="88.8"/>
    <s v="200Nm@ 1750rpm"/>
    <x v="2"/>
    <x v="1"/>
  </r>
  <r>
    <x v="7406"/>
    <x v="8"/>
    <x v="14"/>
    <x v="10"/>
    <x v="6"/>
    <s v="Central"/>
    <s v="Michigan"/>
    <s v="Westland"/>
    <x v="1"/>
    <s v="Individual"/>
    <s v="Automatic"/>
    <x v="0"/>
    <x v="156"/>
    <x v="13"/>
    <n v="84"/>
    <s v="114Nm@ 3500rpm"/>
    <x v="0"/>
    <x v="1"/>
  </r>
  <r>
    <x v="7407"/>
    <x v="3"/>
    <x v="7"/>
    <x v="134"/>
    <x v="69"/>
    <s v="Central"/>
    <s v="Michigan"/>
    <s v="Troy"/>
    <x v="1"/>
    <s v="Individual"/>
    <s v="Manual"/>
    <x v="0"/>
    <x v="11"/>
    <x v="5"/>
    <n v="81.86"/>
    <s v="113.75nm@ 4000rpm"/>
    <x v="0"/>
    <x v="1"/>
  </r>
  <r>
    <x v="7408"/>
    <x v="0"/>
    <x v="4"/>
    <x v="63"/>
    <x v="22"/>
    <s v="Central"/>
    <s v="Michigan"/>
    <s v="Taylor"/>
    <x v="1"/>
    <s v="Individual"/>
    <s v="Manual"/>
    <x v="1"/>
    <x v="29"/>
    <x v="14"/>
    <n v="67.05"/>
    <s v="90Nm@ 3500rpm"/>
    <x v="0"/>
    <x v="1"/>
  </r>
  <r>
    <x v="7409"/>
    <x v="0"/>
    <x v="4"/>
    <x v="185"/>
    <x v="45"/>
    <s v="Central"/>
    <s v="Michigan"/>
    <s v="Westland"/>
    <x v="0"/>
    <s v="Individual"/>
    <s v="Manual"/>
    <x v="0"/>
    <x v="127"/>
    <x v="0"/>
    <n v="74.02"/>
    <s v="190Nm@ 2000rpm"/>
    <x v="0"/>
    <x v="1"/>
  </r>
  <r>
    <x v="7410"/>
    <x v="0"/>
    <x v="13"/>
    <x v="24"/>
    <x v="852"/>
    <s v="Central"/>
    <s v="Michigan"/>
    <s v="Westland"/>
    <x v="1"/>
    <s v="Individual"/>
    <s v="Manual"/>
    <x v="0"/>
    <x v="72"/>
    <x v="26"/>
    <n v="73"/>
    <s v="101Nm@ 3000rpm"/>
    <x v="2"/>
    <x v="1"/>
  </r>
  <r>
    <x v="7411"/>
    <x v="0"/>
    <x v="6"/>
    <x v="144"/>
    <x v="7"/>
    <s v="Central"/>
    <s v="Minnesota"/>
    <s v="Apple Valley"/>
    <x v="0"/>
    <s v="Individual"/>
    <s v="Manual"/>
    <x v="2"/>
    <x v="115"/>
    <x v="0"/>
    <n v="73.900000000000006"/>
    <s v="113Nm@ 4500rpm"/>
    <x v="0"/>
    <x v="1"/>
  </r>
  <r>
    <x v="7412"/>
    <x v="2"/>
    <x v="0"/>
    <x v="137"/>
    <x v="110"/>
    <s v="Central"/>
    <s v="Minnesota"/>
    <s v="Apple Valley"/>
    <x v="1"/>
    <s v="Dealer"/>
    <s v="Manual"/>
    <x v="0"/>
    <x v="124"/>
    <x v="12"/>
    <n v="86.8"/>
    <s v="109Nm@ 4500rpm"/>
    <x v="0"/>
    <x v="1"/>
  </r>
  <r>
    <x v="7413"/>
    <x v="3"/>
    <x v="13"/>
    <x v="161"/>
    <x v="111"/>
    <s v="Central"/>
    <s v="Minnesota"/>
    <s v="Apple Valley"/>
    <x v="1"/>
    <s v="Dealer"/>
    <s v="Automatic"/>
    <x v="0"/>
    <x v="11"/>
    <x v="5"/>
    <n v="82"/>
    <s v="114Nm@ 4000rpm"/>
    <x v="0"/>
    <x v="1"/>
  </r>
  <r>
    <x v="7414"/>
    <x v="0"/>
    <x v="3"/>
    <x v="122"/>
    <x v="12"/>
    <s v="Central"/>
    <s v="Minnesota"/>
    <s v="Apple Valley"/>
    <x v="1"/>
    <s v="Individual"/>
    <s v="Manual"/>
    <x v="1"/>
    <x v="11"/>
    <x v="6"/>
    <n v="67"/>
    <s v="84Nm@ 3500rpm"/>
    <x v="0"/>
    <x v="1"/>
  </r>
  <r>
    <x v="7415"/>
    <x v="0"/>
    <x v="3"/>
    <x v="122"/>
    <x v="14"/>
    <s v="Central"/>
    <s v="Michigan"/>
    <s v="Wyoming"/>
    <x v="1"/>
    <s v="Individual"/>
    <s v="Manual"/>
    <x v="1"/>
    <x v="6"/>
    <x v="6"/>
    <n v="64"/>
    <s v="8.6@ 3,500(kgm@ rpm)"/>
    <x v="0"/>
    <x v="1"/>
  </r>
  <r>
    <x v="7416"/>
    <x v="0"/>
    <x v="7"/>
    <x v="105"/>
    <x v="1"/>
    <s v="Central"/>
    <s v="Minnesota"/>
    <s v="Apple Valley"/>
    <x v="0"/>
    <s v="Individual"/>
    <s v="Manual"/>
    <x v="2"/>
    <x v="87"/>
    <x v="0"/>
    <n v="88.76"/>
    <s v="200Nm@ 1750rpm"/>
    <x v="2"/>
    <x v="1"/>
  </r>
  <r>
    <x v="7417"/>
    <x v="0"/>
    <x v="11"/>
    <x v="640"/>
    <x v="1"/>
    <s v="Central"/>
    <s v="Michigan"/>
    <s v="Wyoming"/>
    <x v="0"/>
    <s v="Individual"/>
    <s v="Manual"/>
    <x v="0"/>
    <x v="10"/>
    <x v="0"/>
    <n v="73.900000000000006"/>
    <s v="190Nm@ 2000rpm"/>
    <x v="0"/>
    <x v="1"/>
  </r>
  <r>
    <x v="7418"/>
    <x v="3"/>
    <x v="4"/>
    <x v="21"/>
    <x v="15"/>
    <s v="Central"/>
    <s v="Michigan"/>
    <s v="Troy"/>
    <x v="0"/>
    <s v="Individual"/>
    <s v="Manual"/>
    <x v="0"/>
    <x v="153"/>
    <x v="56"/>
    <n v="73.97"/>
    <s v="190.24nm@ 1750-2250rpm"/>
    <x v="0"/>
    <x v="1"/>
  </r>
  <r>
    <x v="7419"/>
    <x v="2"/>
    <x v="0"/>
    <x v="29"/>
    <x v="189"/>
    <s v="East"/>
    <s v="Pennsylvania"/>
    <s v="Sharon"/>
    <x v="0"/>
    <s v="Individual"/>
    <s v="Manual"/>
    <x v="0"/>
    <x v="53"/>
    <x v="1"/>
    <n v="98.6"/>
    <s v="200Nm@ 1750rpm"/>
    <x v="0"/>
    <x v="1"/>
  </r>
  <r>
    <x v="7420"/>
    <x v="9"/>
    <x v="16"/>
    <x v="641"/>
    <x v="14"/>
    <s v="East"/>
    <s v="Pennsylvania"/>
    <s v="Sharon"/>
    <x v="1"/>
    <s v="Individual"/>
    <s v="Manual"/>
    <x v="0"/>
    <x v="33"/>
    <x v="84"/>
    <n v="63"/>
    <s v="90.3Nm@ 4200rpm"/>
    <x v="0"/>
    <x v="1"/>
  </r>
  <r>
    <x v="7421"/>
    <x v="8"/>
    <x v="0"/>
    <x v="126"/>
    <x v="10"/>
    <s v="East"/>
    <s v="Pennsylvania"/>
    <s v="Sharon"/>
    <x v="0"/>
    <s v="Individual"/>
    <s v="Manual"/>
    <x v="1"/>
    <x v="200"/>
    <x v="3"/>
    <n v="69.010000000000005"/>
    <s v="140Nm@ 1800-3000rpm"/>
    <x v="0"/>
    <x v="1"/>
  </r>
  <r>
    <x v="7422"/>
    <x v="0"/>
    <x v="4"/>
    <x v="29"/>
    <x v="25"/>
    <s v="East"/>
    <s v="Pennsylvania"/>
    <s v="Sharon"/>
    <x v="0"/>
    <s v="Individual"/>
    <s v="Manual"/>
    <x v="0"/>
    <x v="122"/>
    <x v="0"/>
    <n v="88.5"/>
    <s v="200Nm@ 1750rpm"/>
    <x v="0"/>
    <x v="1"/>
  </r>
  <r>
    <x v="7423"/>
    <x v="6"/>
    <x v="4"/>
    <x v="143"/>
    <x v="15"/>
    <s v="Central"/>
    <s v="Michigan"/>
    <s v="Troy"/>
    <x v="0"/>
    <s v="Individual"/>
    <s v="Manual"/>
    <x v="0"/>
    <x v="318"/>
    <x v="10"/>
    <n v="108.45"/>
    <s v="240Nm@ 1750rpm"/>
    <x v="0"/>
    <x v="1"/>
  </r>
  <r>
    <x v="7424"/>
    <x v="3"/>
    <x v="0"/>
    <x v="10"/>
    <x v="68"/>
    <s v="Central"/>
    <s v="Michigan"/>
    <s v="Warren"/>
    <x v="1"/>
    <s v="Individual"/>
    <s v="Manual"/>
    <x v="0"/>
    <x v="27"/>
    <x v="5"/>
    <n v="81.83"/>
    <s v="114.7Nm@ 4000rpm"/>
    <x v="0"/>
    <x v="1"/>
  </r>
  <r>
    <x v="7425"/>
    <x v="0"/>
    <x v="4"/>
    <x v="105"/>
    <x v="155"/>
    <s v="Central"/>
    <s v="Michigan"/>
    <s v="Taylor"/>
    <x v="1"/>
    <s v="Individual"/>
    <s v="Manual"/>
    <x v="0"/>
    <x v="21"/>
    <x v="5"/>
    <n v="83.1"/>
    <s v="115Nm@ 4000rpm"/>
    <x v="0"/>
    <x v="1"/>
  </r>
  <r>
    <x v="7426"/>
    <x v="0"/>
    <x v="13"/>
    <x v="79"/>
    <x v="25"/>
    <s v="Central"/>
    <s v="Michigan"/>
    <s v="Waterford"/>
    <x v="0"/>
    <s v="Individual"/>
    <s v="Manual"/>
    <x v="0"/>
    <x v="56"/>
    <x v="0"/>
    <n v="74"/>
    <s v="190Nm@ 2000rpm"/>
    <x v="0"/>
    <x v="1"/>
  </r>
  <r>
    <x v="7427"/>
    <x v="0"/>
    <x v="1"/>
    <x v="129"/>
    <x v="512"/>
    <s v="Central"/>
    <s v="Iowa"/>
    <s v="Dubuque"/>
    <x v="1"/>
    <s v="Individual"/>
    <s v="Manual"/>
    <x v="1"/>
    <x v="11"/>
    <x v="14"/>
    <n v="67.099999999999994"/>
    <s v="90Nm@ 3500rpm"/>
    <x v="0"/>
    <x v="1"/>
  </r>
  <r>
    <x v="7428"/>
    <x v="3"/>
    <x v="13"/>
    <x v="33"/>
    <x v="25"/>
    <s v="Central"/>
    <s v="Iowa"/>
    <s v="Dubuque"/>
    <x v="0"/>
    <s v="Individual"/>
    <s v="Manual"/>
    <x v="0"/>
    <x v="169"/>
    <x v="61"/>
    <n v="71"/>
    <s v="180.4Nm@ 1750-2500rpm"/>
    <x v="0"/>
    <x v="1"/>
  </r>
  <r>
    <x v="7429"/>
    <x v="4"/>
    <x v="11"/>
    <x v="510"/>
    <x v="7"/>
    <s v="Central"/>
    <s v="Iowa"/>
    <s v="Dubuque"/>
    <x v="0"/>
    <s v="Individual"/>
    <s v="Manual"/>
    <x v="3"/>
    <x v="118"/>
    <x v="8"/>
    <n v="87.2"/>
    <s v="205Nm@ 1800-2800rpm"/>
    <x v="0"/>
    <x v="1"/>
  </r>
  <r>
    <x v="7430"/>
    <x v="9"/>
    <x v="6"/>
    <x v="16"/>
    <x v="11"/>
    <s v="Central"/>
    <s v="Iowa"/>
    <s v="Dubuque"/>
    <x v="1"/>
    <s v="Individual"/>
    <s v="Manual"/>
    <x v="1"/>
    <x v="99"/>
    <x v="84"/>
    <n v="62"/>
    <s v="90.3Nm@ 4200rpm"/>
    <x v="0"/>
    <x v="1"/>
  </r>
  <r>
    <x v="7431"/>
    <x v="0"/>
    <x v="6"/>
    <x v="3"/>
    <x v="7"/>
    <s v="Central"/>
    <s v="Iowa"/>
    <s v="Dubuque"/>
    <x v="1"/>
    <s v="Individual"/>
    <s v="Manual"/>
    <x v="0"/>
    <x v="14"/>
    <x v="7"/>
    <n v="46.3"/>
    <s v="62Nm@ 3000rpm"/>
    <x v="0"/>
    <x v="1"/>
  </r>
  <r>
    <x v="7432"/>
    <x v="0"/>
    <x v="2"/>
    <x v="50"/>
    <x v="14"/>
    <s v="South"/>
    <s v="Florida"/>
    <s v="Pembroke Pines"/>
    <x v="1"/>
    <s v="Individual"/>
    <s v="Manual"/>
    <x v="0"/>
    <x v="14"/>
    <x v="7"/>
    <n v="46.3"/>
    <s v="62Nm@ 3000rpm"/>
    <x v="0"/>
    <x v="1"/>
  </r>
  <r>
    <x v="7433"/>
    <x v="0"/>
    <x v="19"/>
    <x v="122"/>
    <x v="783"/>
    <s v="South"/>
    <s v="Florida"/>
    <s v="Pembroke Pines"/>
    <x v="1"/>
    <s v="Individual"/>
    <s v="Manual"/>
    <x v="2"/>
    <x v="14"/>
    <x v="7"/>
    <n v="46.3"/>
    <s v="62Nm@ 3000rpm"/>
    <x v="0"/>
    <x v="1"/>
  </r>
  <r>
    <x v="7434"/>
    <x v="7"/>
    <x v="6"/>
    <x v="14"/>
    <x v="12"/>
    <s v="South"/>
    <s v="Florida"/>
    <s v="Pembroke Pines"/>
    <x v="0"/>
    <s v="Individual"/>
    <s v="Manual"/>
    <x v="1"/>
    <x v="104"/>
    <x v="60"/>
    <n v="63"/>
    <s v="180 Nm at 1440-1500rpm"/>
    <x v="2"/>
    <x v="1"/>
  </r>
  <r>
    <x v="7435"/>
    <x v="14"/>
    <x v="14"/>
    <x v="87"/>
    <x v="66"/>
    <s v="South"/>
    <s v="Florida"/>
    <s v="Pembroke Pines"/>
    <x v="0"/>
    <s v="Dealer"/>
    <s v="Automatic"/>
    <x v="0"/>
    <x v="89"/>
    <x v="24"/>
    <n v="188"/>
    <s v="400nm@ 1750-3000rpm"/>
    <x v="0"/>
    <x v="1"/>
  </r>
  <r>
    <x v="7436"/>
    <x v="2"/>
    <x v="10"/>
    <x v="223"/>
    <x v="234"/>
    <s v="South"/>
    <s v="Florida"/>
    <s v="Pembroke Pines"/>
    <x v="1"/>
    <s v="Dealer"/>
    <s v="Automatic"/>
    <x v="0"/>
    <x v="193"/>
    <x v="71"/>
    <n v="153.86000000000001"/>
    <s v="190Nm@ 4300rpm"/>
    <x v="0"/>
    <x v="1"/>
  </r>
  <r>
    <x v="7437"/>
    <x v="18"/>
    <x v="15"/>
    <x v="88"/>
    <x v="67"/>
    <s v="South"/>
    <s v="Florida"/>
    <s v="Panama City"/>
    <x v="1"/>
    <s v="Dealer"/>
    <s v="Automatic"/>
    <x v="0"/>
    <x v="90"/>
    <x v="36"/>
    <n v="214.56"/>
    <s v="202Nm@ 3600-5200rpm"/>
    <x v="0"/>
    <x v="1"/>
  </r>
  <r>
    <x v="7438"/>
    <x v="19"/>
    <x v="4"/>
    <x v="89"/>
    <x v="4"/>
    <s v="South"/>
    <s v="Florida"/>
    <s v="Pembroke Pines"/>
    <x v="0"/>
    <s v="Dealer"/>
    <s v="Automatic"/>
    <x v="0"/>
    <x v="91"/>
    <x v="37"/>
    <n v="177"/>
    <s v="430Nm@ 1750-2500rpm"/>
    <x v="0"/>
    <x v="1"/>
  </r>
  <r>
    <x v="7439"/>
    <x v="11"/>
    <x v="4"/>
    <x v="90"/>
    <x v="68"/>
    <s v="South"/>
    <s v="Florida"/>
    <s v="Pembroke Pines"/>
    <x v="1"/>
    <s v="Individual"/>
    <s v="Automatic"/>
    <x v="0"/>
    <x v="92"/>
    <x v="38"/>
    <n v="280"/>
    <s v="347Nm@ 4300rpm"/>
    <x v="0"/>
    <x v="1"/>
  </r>
  <r>
    <x v="7440"/>
    <x v="7"/>
    <x v="14"/>
    <x v="143"/>
    <x v="54"/>
    <s v="South"/>
    <s v="Florida"/>
    <s v="Panama City"/>
    <x v="0"/>
    <s v="Dealer"/>
    <s v="Manual"/>
    <x v="0"/>
    <x v="143"/>
    <x v="58"/>
    <n v="105"/>
    <s v="247Nm@ 1800-2000rpm"/>
    <x v="4"/>
    <x v="1"/>
  </r>
  <r>
    <x v="7441"/>
    <x v="4"/>
    <x v="10"/>
    <x v="183"/>
    <x v="127"/>
    <s v="West"/>
    <s v="Montana"/>
    <s v="Butte"/>
    <x v="1"/>
    <s v="Trustmark_Dealer"/>
    <s v="Automatic"/>
    <x v="0"/>
    <x v="109"/>
    <x v="19"/>
    <n v="157.69999999999999"/>
    <s v="213Nm@ 4500rpm"/>
    <x v="0"/>
    <x v="1"/>
  </r>
  <r>
    <x v="7442"/>
    <x v="2"/>
    <x v="10"/>
    <x v="105"/>
    <x v="130"/>
    <s v="West"/>
    <s v="Montana"/>
    <s v="Bozeman"/>
    <x v="1"/>
    <s v="Trustmark_Dealer"/>
    <s v="Manual"/>
    <x v="0"/>
    <x v="23"/>
    <x v="13"/>
    <n v="88.7"/>
    <s v="110Nm@ 4800rpm"/>
    <x v="0"/>
    <x v="1"/>
  </r>
  <r>
    <x v="7443"/>
    <x v="4"/>
    <x v="7"/>
    <x v="185"/>
    <x v="131"/>
    <s v="West"/>
    <s v="Montana"/>
    <s v="Billings"/>
    <x v="0"/>
    <s v="Trustmark_Dealer"/>
    <s v="Manual"/>
    <x v="1"/>
    <x v="37"/>
    <x v="19"/>
    <n v="100.6"/>
    <s v="200Nm@ 1200-3600rpm"/>
    <x v="2"/>
    <x v="1"/>
  </r>
  <r>
    <x v="7444"/>
    <x v="2"/>
    <x v="15"/>
    <x v="188"/>
    <x v="137"/>
    <s v="West"/>
    <s v="Montana"/>
    <s v="Billings"/>
    <x v="1"/>
    <s v="Trustmark_Dealer"/>
    <s v="Automatic"/>
    <x v="0"/>
    <x v="74"/>
    <x v="13"/>
    <n v="88.76"/>
    <s v="110Nm@ 4800rpm"/>
    <x v="0"/>
    <x v="1"/>
  </r>
  <r>
    <x v="7445"/>
    <x v="16"/>
    <x v="14"/>
    <x v="541"/>
    <x v="22"/>
    <s v="West"/>
    <s v="Montana"/>
    <s v="Butte"/>
    <x v="0"/>
    <s v="Dealer"/>
    <s v="Automatic"/>
    <x v="0"/>
    <x v="94"/>
    <x v="40"/>
    <n v="187.74"/>
    <s v="400Nm@ 1750-2500rpm"/>
    <x v="0"/>
    <x v="1"/>
  </r>
  <r>
    <x v="7446"/>
    <x v="12"/>
    <x v="15"/>
    <x v="511"/>
    <x v="68"/>
    <s v="West"/>
    <s v="Montana"/>
    <s v="Bozeman"/>
    <x v="1"/>
    <s v="Dealer"/>
    <s v="Automatic"/>
    <x v="0"/>
    <x v="97"/>
    <x v="46"/>
    <n v="194.4"/>
    <s v="300Nm@ 1600-4000rpm"/>
    <x v="0"/>
    <x v="1"/>
  </r>
  <r>
    <x v="7447"/>
    <x v="20"/>
    <x v="15"/>
    <x v="91"/>
    <x v="69"/>
    <s v="West"/>
    <s v="Montana"/>
    <s v="Bozeman"/>
    <x v="0"/>
    <s v="Dealer"/>
    <s v="Automatic"/>
    <x v="0"/>
    <x v="93"/>
    <x v="37"/>
    <n v="148.31"/>
    <s v="382nm@ 1750-2250rpm"/>
    <x v="2"/>
    <x v="1"/>
  </r>
  <r>
    <x v="7448"/>
    <x v="8"/>
    <x v="4"/>
    <x v="576"/>
    <x v="768"/>
    <s v="West"/>
    <s v="Montana"/>
    <s v="Bozeman"/>
    <x v="0"/>
    <s v="Dealer"/>
    <s v="Manual"/>
    <x v="0"/>
    <x v="126"/>
    <x v="16"/>
    <n v="147.94"/>
    <s v="320Nm@ 1500-3000rpm"/>
    <x v="2"/>
    <x v="1"/>
  </r>
  <r>
    <x v="7449"/>
    <x v="12"/>
    <x v="4"/>
    <x v="92"/>
    <x v="70"/>
    <s v="West"/>
    <s v="Montana"/>
    <s v="Butte"/>
    <x v="0"/>
    <s v="Dealer"/>
    <s v="Automatic"/>
    <x v="0"/>
    <x v="39"/>
    <x v="39"/>
    <n v="254.79"/>
    <s v="620Nm@ 1600-2400rpm"/>
    <x v="0"/>
    <x v="1"/>
  </r>
  <r>
    <x v="7450"/>
    <x v="3"/>
    <x v="10"/>
    <x v="79"/>
    <x v="853"/>
    <s v="West"/>
    <s v="Montana"/>
    <s v="Butte"/>
    <x v="1"/>
    <s v="Trustmark_Dealer"/>
    <s v="Automatic"/>
    <x v="0"/>
    <x v="11"/>
    <x v="5"/>
    <n v="81.86"/>
    <s v="113.75nm@ 4000rpm"/>
    <x v="0"/>
    <x v="1"/>
  </r>
  <r>
    <x v="7451"/>
    <x v="3"/>
    <x v="15"/>
    <x v="272"/>
    <x v="347"/>
    <s v="West"/>
    <s v="Montana"/>
    <s v="Bozeman"/>
    <x v="1"/>
    <s v="Dealer"/>
    <s v="Automatic"/>
    <x v="0"/>
    <x v="12"/>
    <x v="14"/>
    <n v="118.35"/>
    <s v="171.6Nm@ 1500-4000rpm"/>
    <x v="0"/>
    <x v="1"/>
  </r>
  <r>
    <x v="7452"/>
    <x v="2"/>
    <x v="4"/>
    <x v="44"/>
    <x v="126"/>
    <s v="West"/>
    <s v="Montana"/>
    <s v="Bozeman"/>
    <x v="1"/>
    <s v="Dealer"/>
    <s v="Automatic"/>
    <x v="0"/>
    <x v="268"/>
    <x v="65"/>
    <n v="187.4"/>
    <s v="226Nm@ 4400rpm"/>
    <x v="0"/>
    <x v="1"/>
  </r>
  <r>
    <x v="7453"/>
    <x v="7"/>
    <x v="15"/>
    <x v="184"/>
    <x v="17"/>
    <s v="West"/>
    <s v="California"/>
    <s v="La Quinta"/>
    <x v="0"/>
    <s v="Individual"/>
    <s v="Manual"/>
    <x v="0"/>
    <x v="253"/>
    <x v="48"/>
    <n v="70"/>
    <s v="195Nm@ 1400-2200rpm"/>
    <x v="2"/>
    <x v="1"/>
  </r>
  <r>
    <x v="7454"/>
    <x v="7"/>
    <x v="14"/>
    <x v="14"/>
    <x v="23"/>
    <s v="Central"/>
    <s v="Texas"/>
    <s v="Kingsville"/>
    <x v="1"/>
    <s v="Individual"/>
    <s v="Manual"/>
    <x v="0"/>
    <x v="12"/>
    <x v="12"/>
    <n v="82"/>
    <s v="115Nm@ 3500-3600rpm"/>
    <x v="4"/>
    <x v="1"/>
  </r>
  <r>
    <x v="7455"/>
    <x v="0"/>
    <x v="14"/>
    <x v="204"/>
    <x v="93"/>
    <s v="Central"/>
    <s v="Texas"/>
    <s v="Kingsville"/>
    <x v="1"/>
    <s v="Individual"/>
    <s v="Manual"/>
    <x v="0"/>
    <x v="54"/>
    <x v="14"/>
    <n v="67.040000000000006"/>
    <s v="90Nm@ 3500rpm"/>
    <x v="0"/>
    <x v="1"/>
  </r>
  <r>
    <x v="7456"/>
    <x v="7"/>
    <x v="15"/>
    <x v="642"/>
    <x v="67"/>
    <s v="Central"/>
    <s v="Texas"/>
    <s v="Kingsville"/>
    <x v="1"/>
    <s v="Individual"/>
    <s v="Manual"/>
    <x v="0"/>
    <x v="30"/>
    <x v="5"/>
    <n v="110"/>
    <s v="200Nm@ 2000-3500rpm"/>
    <x v="0"/>
    <x v="1"/>
  </r>
  <r>
    <x v="7457"/>
    <x v="0"/>
    <x v="4"/>
    <x v="643"/>
    <x v="854"/>
    <s v="Central"/>
    <s v="Texas"/>
    <s v="Kingsville"/>
    <x v="1"/>
    <s v="Dealer"/>
    <s v="Manual"/>
    <x v="0"/>
    <x v="11"/>
    <x v="14"/>
    <n v="67.099999999999994"/>
    <s v="90Nm@ 3500rpm"/>
    <x v="0"/>
    <x v="1"/>
  </r>
  <r>
    <x v="7458"/>
    <x v="8"/>
    <x v="10"/>
    <x v="644"/>
    <x v="855"/>
    <s v="West"/>
    <s v="California"/>
    <s v="La Quinta"/>
    <x v="1"/>
    <s v="Dealer"/>
    <s v="Manual"/>
    <x v="0"/>
    <x v="156"/>
    <x v="13"/>
    <n v="84"/>
    <s v="114Nm@ 3500rpm"/>
    <x v="0"/>
    <x v="1"/>
  </r>
  <r>
    <x v="7459"/>
    <x v="9"/>
    <x v="11"/>
    <x v="149"/>
    <x v="12"/>
    <s v="West"/>
    <s v="California"/>
    <s v="La Quinta"/>
    <x v="1"/>
    <s v="Individual"/>
    <s v="Manual"/>
    <x v="1"/>
    <x v="120"/>
    <x v="84"/>
    <n v="62.1"/>
    <s v="90.3Nm@ 4200rpm"/>
    <x v="0"/>
    <x v="1"/>
  </r>
  <r>
    <x v="7460"/>
    <x v="0"/>
    <x v="13"/>
    <x v="645"/>
    <x v="856"/>
    <s v="Central"/>
    <s v="Minnesota"/>
    <s v="Hopkins"/>
    <x v="1"/>
    <s v="Dealer"/>
    <s v="Manual"/>
    <x v="0"/>
    <x v="69"/>
    <x v="14"/>
    <n v="67.05"/>
    <s v="90Nm@ 3500rpm"/>
    <x v="0"/>
    <x v="1"/>
  </r>
  <r>
    <x v="7461"/>
    <x v="3"/>
    <x v="0"/>
    <x v="158"/>
    <x v="45"/>
    <s v="Central"/>
    <s v="Minnesota"/>
    <s v="Hopkins"/>
    <x v="1"/>
    <s v="Individual"/>
    <s v="Manual"/>
    <x v="1"/>
    <x v="11"/>
    <x v="5"/>
    <n v="81.86"/>
    <s v="113.75Nm@ 4000rpm"/>
    <x v="0"/>
    <x v="1"/>
  </r>
  <r>
    <x v="7462"/>
    <x v="6"/>
    <x v="14"/>
    <x v="8"/>
    <x v="19"/>
    <s v="Central"/>
    <s v="Minnesota"/>
    <s v="Hopkins"/>
    <x v="1"/>
    <s v="Individual"/>
    <s v="Manual"/>
    <x v="0"/>
    <x v="129"/>
    <x v="52"/>
    <n v="53.3"/>
    <s v="72Nm@ 4386rpm"/>
    <x v="0"/>
    <x v="1"/>
  </r>
  <r>
    <x v="7463"/>
    <x v="6"/>
    <x v="10"/>
    <x v="21"/>
    <x v="7"/>
    <s v="West"/>
    <s v="California"/>
    <s v="La Quinta"/>
    <x v="0"/>
    <s v="Individual"/>
    <s v="Manual"/>
    <x v="1"/>
    <x v="218"/>
    <x v="10"/>
    <n v="83.8"/>
    <s v="200Nm@ 1750rpm"/>
    <x v="0"/>
    <x v="1"/>
  </r>
  <r>
    <x v="7464"/>
    <x v="8"/>
    <x v="6"/>
    <x v="209"/>
    <x v="857"/>
    <s v="West"/>
    <s v="California"/>
    <s v="La Quinta"/>
    <x v="0"/>
    <s v="Dealer"/>
    <s v="Manual"/>
    <x v="0"/>
    <x v="70"/>
    <x v="0"/>
    <n v="90"/>
    <s v="200Nm@ 1750-3000rpm"/>
    <x v="0"/>
    <x v="1"/>
  </r>
  <r>
    <x v="7465"/>
    <x v="0"/>
    <x v="16"/>
    <x v="117"/>
    <x v="12"/>
    <s v="Central"/>
    <s v="Texas"/>
    <s v="Kingsville"/>
    <x v="1"/>
    <s v="Individual"/>
    <s v="Manual"/>
    <x v="3"/>
    <x v="14"/>
    <x v="7"/>
    <n v="35"/>
    <s v="6.1kgm@ 3000rpm"/>
    <x v="3"/>
    <x v="1"/>
  </r>
  <r>
    <x v="7466"/>
    <x v="3"/>
    <x v="0"/>
    <x v="63"/>
    <x v="238"/>
    <s v="West"/>
    <s v="Utah"/>
    <s v="Lehi"/>
    <x v="1"/>
    <s v="Individual"/>
    <s v="Manual"/>
    <x v="0"/>
    <x v="49"/>
    <x v="5"/>
    <n v="78.900000000000006"/>
    <s v="111.8Nm@ 4000rpm"/>
    <x v="0"/>
    <x v="1"/>
  </r>
  <r>
    <x v="7467"/>
    <x v="7"/>
    <x v="0"/>
    <x v="29"/>
    <x v="12"/>
    <s v="West"/>
    <s v="Utah"/>
    <s v="Layton"/>
    <x v="0"/>
    <s v="Individual"/>
    <s v="Manual"/>
    <x v="0"/>
    <x v="189"/>
    <x v="16"/>
    <n v="120"/>
    <s v="280Nm@ 1800-2800rpm"/>
    <x v="2"/>
    <x v="1"/>
  </r>
  <r>
    <x v="7468"/>
    <x v="0"/>
    <x v="13"/>
    <x v="158"/>
    <x v="67"/>
    <s v="West"/>
    <s v="Utah"/>
    <s v="Lehi"/>
    <x v="3"/>
    <s v="Individual"/>
    <s v="Manual"/>
    <x v="0"/>
    <x v="231"/>
    <x v="26"/>
    <n v="61.7"/>
    <s v="85Nm@ 3000rpm"/>
    <x v="0"/>
    <x v="1"/>
  </r>
  <r>
    <x v="7469"/>
    <x v="3"/>
    <x v="0"/>
    <x v="13"/>
    <x v="348"/>
    <s v="West"/>
    <s v="Utah"/>
    <s v="Logan"/>
    <x v="1"/>
    <s v="Individual"/>
    <s v="Manual"/>
    <x v="0"/>
    <x v="115"/>
    <x v="66"/>
    <n v="55.2"/>
    <s v="74.5Nm@ 4000rpm"/>
    <x v="0"/>
    <x v="1"/>
  </r>
  <r>
    <x v="7470"/>
    <x v="0"/>
    <x v="16"/>
    <x v="267"/>
    <x v="120"/>
    <s v="West"/>
    <s v="Utah"/>
    <s v="Logan"/>
    <x v="1"/>
    <s v="Individual"/>
    <s v="Manual"/>
    <x v="0"/>
    <x v="4"/>
    <x v="7"/>
    <n v="37"/>
    <s v="59Nm@ 2500rpm"/>
    <x v="1"/>
    <x v="1"/>
  </r>
  <r>
    <x v="7471"/>
    <x v="8"/>
    <x v="11"/>
    <x v="518"/>
    <x v="858"/>
    <s v="West"/>
    <s v="Utah"/>
    <s v="Lehi"/>
    <x v="0"/>
    <s v="Dealer"/>
    <s v="Manual"/>
    <x v="0"/>
    <x v="32"/>
    <x v="16"/>
    <n v="138.03"/>
    <s v="320Nm@ 1700-2700rpm"/>
    <x v="2"/>
    <x v="1"/>
  </r>
  <r>
    <x v="7472"/>
    <x v="9"/>
    <x v="2"/>
    <x v="151"/>
    <x v="25"/>
    <s v="West"/>
    <s v="Utah"/>
    <s v="Lehi"/>
    <x v="1"/>
    <s v="Individual"/>
    <s v="Manual"/>
    <x v="1"/>
    <x v="27"/>
    <x v="13"/>
    <n v="79.400000000000006"/>
    <s v="108Nm@ 4400rpm"/>
    <x v="0"/>
    <x v="1"/>
  </r>
  <r>
    <x v="7473"/>
    <x v="0"/>
    <x v="14"/>
    <x v="38"/>
    <x v="22"/>
    <s v="West"/>
    <s v="Utah"/>
    <s v="Lehi"/>
    <x v="1"/>
    <s v="Individual"/>
    <s v="Manual"/>
    <x v="0"/>
    <x v="29"/>
    <x v="14"/>
    <n v="67.05"/>
    <s v="90Nm@ 3500rpm"/>
    <x v="0"/>
    <x v="1"/>
  </r>
  <r>
    <x v="7474"/>
    <x v="3"/>
    <x v="13"/>
    <x v="105"/>
    <x v="12"/>
    <s v="West"/>
    <s v="Utah"/>
    <s v="Lehi"/>
    <x v="1"/>
    <s v="Individual"/>
    <s v="Manual"/>
    <x v="0"/>
    <x v="27"/>
    <x v="5"/>
    <n v="81.83"/>
    <s v="114.7Nm@ 4000rpm"/>
    <x v="0"/>
    <x v="1"/>
  </r>
  <r>
    <x v="7475"/>
    <x v="0"/>
    <x v="16"/>
    <x v="318"/>
    <x v="859"/>
    <s v="West"/>
    <s v="Arizona"/>
    <s v="Prescott"/>
    <x v="1"/>
    <s v="Individual"/>
    <s v="Manual"/>
    <x v="3"/>
    <x v="4"/>
    <x v="7"/>
    <n v="37"/>
    <s v="59Nm@ 2500rpm"/>
    <x v="1"/>
    <x v="1"/>
  </r>
  <r>
    <x v="7476"/>
    <x v="3"/>
    <x v="7"/>
    <x v="23"/>
    <x v="67"/>
    <s v="West"/>
    <s v="Arizona"/>
    <s v="Prescott"/>
    <x v="1"/>
    <s v="Individual"/>
    <s v="Manual"/>
    <x v="0"/>
    <x v="115"/>
    <x v="66"/>
    <n v="55.2"/>
    <s v="74.5Nm@ 4000rpm"/>
    <x v="0"/>
    <x v="1"/>
  </r>
  <r>
    <x v="7477"/>
    <x v="0"/>
    <x v="9"/>
    <x v="144"/>
    <x v="860"/>
    <s v="West"/>
    <s v="Arizona"/>
    <s v="Prescott Valley"/>
    <x v="1"/>
    <s v="Individual"/>
    <s v="Manual"/>
    <x v="1"/>
    <x v="97"/>
    <x v="86"/>
    <n v="104.68"/>
    <s v="145@ 4,100(kgm@ rpm)"/>
    <x v="0"/>
    <x v="1"/>
  </r>
  <r>
    <x v="7478"/>
    <x v="11"/>
    <x v="15"/>
    <x v="34"/>
    <x v="6"/>
    <s v="West"/>
    <s v="Arizona"/>
    <s v="Prescott Valley"/>
    <x v="1"/>
    <s v="Individual"/>
    <s v="Automatic"/>
    <x v="0"/>
    <x v="33"/>
    <x v="17"/>
    <n v="160.77000000000001"/>
    <s v="250Nm@ 1750-2500rpm"/>
    <x v="0"/>
    <x v="1"/>
  </r>
  <r>
    <x v="7479"/>
    <x v="8"/>
    <x v="6"/>
    <x v="144"/>
    <x v="7"/>
    <s v="West"/>
    <s v="Arizona"/>
    <s v="Prescott"/>
    <x v="0"/>
    <s v="Individual"/>
    <s v="Manual"/>
    <x v="1"/>
    <x v="223"/>
    <x v="16"/>
    <n v="118.35"/>
    <s v="250Nm@ 1500-3000rpm"/>
    <x v="2"/>
    <x v="1"/>
  </r>
  <r>
    <x v="7480"/>
    <x v="29"/>
    <x v="4"/>
    <x v="135"/>
    <x v="861"/>
    <s v="West"/>
    <s v="Arizona"/>
    <s v="Prescott"/>
    <x v="0"/>
    <s v="Individual"/>
    <s v="Manual"/>
    <x v="0"/>
    <x v="359"/>
    <x v="76"/>
    <n v="134"/>
    <s v="320Nm@ 1800-2800rpm"/>
    <x v="0"/>
    <x v="1"/>
  </r>
  <r>
    <x v="7481"/>
    <x v="14"/>
    <x v="0"/>
    <x v="39"/>
    <x v="25"/>
    <s v="West"/>
    <s v="Arizona"/>
    <s v="Prescott Valley"/>
    <x v="0"/>
    <s v="Individual"/>
    <s v="Automatic"/>
    <x v="0"/>
    <x v="143"/>
    <x v="24"/>
    <n v="147.51"/>
    <s v="320Nm@ 1750-2500rpm"/>
    <x v="0"/>
    <x v="1"/>
  </r>
  <r>
    <x v="7482"/>
    <x v="4"/>
    <x v="6"/>
    <x v="131"/>
    <x v="25"/>
    <s v="West"/>
    <s v="Arizona"/>
    <s v="Prescott Valley"/>
    <x v="0"/>
    <s v="Individual"/>
    <s v="Manual"/>
    <x v="0"/>
    <x v="142"/>
    <x v="19"/>
    <n v="102"/>
    <s v="20.4@ 1400-3400(kgm@ rpm)"/>
    <x v="2"/>
    <x v="1"/>
  </r>
  <r>
    <x v="7483"/>
    <x v="4"/>
    <x v="0"/>
    <x v="153"/>
    <x v="57"/>
    <s v="West"/>
    <s v="Arizona"/>
    <s v="Prescott"/>
    <x v="0"/>
    <s v="Individual"/>
    <s v="Manual"/>
    <x v="0"/>
    <x v="117"/>
    <x v="18"/>
    <n v="168.5"/>
    <s v="343Nm@ 1400-3400rpm"/>
    <x v="2"/>
    <x v="1"/>
  </r>
  <r>
    <x v="7484"/>
    <x v="0"/>
    <x v="0"/>
    <x v="172"/>
    <x v="862"/>
    <s v="West"/>
    <s v="Utah"/>
    <s v="American Fork"/>
    <x v="1"/>
    <s v="Trustmark_Dealer"/>
    <s v="Automatic"/>
    <x v="0"/>
    <x v="62"/>
    <x v="14"/>
    <n v="67.040000000000006"/>
    <s v="90Nm@ 3500rpm"/>
    <x v="0"/>
    <x v="1"/>
  </r>
  <r>
    <x v="7485"/>
    <x v="3"/>
    <x v="15"/>
    <x v="157"/>
    <x v="863"/>
    <s v="West"/>
    <s v="Utah"/>
    <s v="American Fork"/>
    <x v="1"/>
    <s v="Trustmark_Dealer"/>
    <s v="Automatic"/>
    <x v="0"/>
    <x v="12"/>
    <x v="14"/>
    <n v="118.35"/>
    <s v="171.6Nm@ 1500-4000rpm"/>
    <x v="0"/>
    <x v="1"/>
  </r>
  <r>
    <x v="7486"/>
    <x v="0"/>
    <x v="14"/>
    <x v="225"/>
    <x v="864"/>
    <s v="Central"/>
    <s v="Texas"/>
    <s v="Wylie"/>
    <x v="1"/>
    <s v="Dealer"/>
    <s v="Automatic"/>
    <x v="0"/>
    <x v="52"/>
    <x v="5"/>
    <n v="81.8"/>
    <s v="113Nm@ 4200rpm"/>
    <x v="0"/>
    <x v="1"/>
  </r>
  <r>
    <x v="7487"/>
    <x v="7"/>
    <x v="15"/>
    <x v="283"/>
    <x v="62"/>
    <s v="Central"/>
    <s v="Texas"/>
    <s v="Wylie"/>
    <x v="0"/>
    <s v="Dealer"/>
    <s v="Manual"/>
    <x v="0"/>
    <x v="220"/>
    <x v="60"/>
    <n v="63"/>
    <s v="182.5Nm@ 1500-1800rpm"/>
    <x v="2"/>
    <x v="1"/>
  </r>
  <r>
    <x v="7488"/>
    <x v="0"/>
    <x v="14"/>
    <x v="20"/>
    <x v="116"/>
    <s v="West"/>
    <s v="Utah"/>
    <s v="American Fork"/>
    <x v="1"/>
    <s v="Dealer"/>
    <s v="Manual"/>
    <x v="0"/>
    <x v="241"/>
    <x v="5"/>
    <n v="81.8"/>
    <s v="113Nm@ 4200rpm"/>
    <x v="0"/>
    <x v="1"/>
  </r>
  <r>
    <x v="7489"/>
    <x v="3"/>
    <x v="0"/>
    <x v="24"/>
    <x v="10"/>
    <s v="West"/>
    <s v="Utah"/>
    <s v="American Fork"/>
    <x v="1"/>
    <s v="Individual"/>
    <s v="Manual"/>
    <x v="0"/>
    <x v="64"/>
    <x v="30"/>
    <n v="68.05"/>
    <s v="99.04Nm@ 4500rpm"/>
    <x v="0"/>
    <x v="1"/>
  </r>
  <r>
    <x v="7490"/>
    <x v="16"/>
    <x v="4"/>
    <x v="332"/>
    <x v="75"/>
    <s v="West"/>
    <s v="Utah"/>
    <s v="American Fork"/>
    <x v="0"/>
    <s v="Dealer"/>
    <s v="Automatic"/>
    <x v="0"/>
    <x v="341"/>
    <x v="40"/>
    <n v="187.74"/>
    <s v="380Nm@ 1750-2750rpm"/>
    <x v="0"/>
    <x v="1"/>
  </r>
  <r>
    <x v="7491"/>
    <x v="16"/>
    <x v="15"/>
    <x v="511"/>
    <x v="22"/>
    <s v="West"/>
    <s v="Utah"/>
    <s v="American Fork"/>
    <x v="0"/>
    <s v="Dealer"/>
    <s v="Automatic"/>
    <x v="0"/>
    <x v="110"/>
    <x v="40"/>
    <n v="190"/>
    <s v="400Nm@ 1750-2500rpm"/>
    <x v="0"/>
    <x v="1"/>
  </r>
  <r>
    <x v="7492"/>
    <x v="2"/>
    <x v="14"/>
    <x v="35"/>
    <x v="27"/>
    <s v="Central"/>
    <s v="Minnesota"/>
    <s v="Roseville"/>
    <x v="1"/>
    <s v="Dealer"/>
    <s v="Manual"/>
    <x v="0"/>
    <x v="34"/>
    <x v="2"/>
    <n v="117.3"/>
    <s v="145Nm@ 4600rpm"/>
    <x v="0"/>
    <x v="1"/>
  </r>
  <r>
    <x v="7493"/>
    <x v="2"/>
    <x v="4"/>
    <x v="36"/>
    <x v="865"/>
    <s v="Central"/>
    <s v="Minnesota"/>
    <s v="Roseville"/>
    <x v="1"/>
    <s v="Dealer"/>
    <s v="Manual"/>
    <x v="0"/>
    <x v="30"/>
    <x v="2"/>
    <n v="118"/>
    <s v="146Nm at 4800 rpm"/>
    <x v="0"/>
    <x v="1"/>
  </r>
  <r>
    <x v="7494"/>
    <x v="0"/>
    <x v="14"/>
    <x v="54"/>
    <x v="60"/>
    <s v="Central"/>
    <s v="Minnesota"/>
    <s v="Saint Cloud"/>
    <x v="0"/>
    <s v="Dealer"/>
    <s v="Manual"/>
    <x v="0"/>
    <x v="25"/>
    <x v="0"/>
    <n v="88.5"/>
    <s v="200Nm@ 1750rpm"/>
    <x v="0"/>
    <x v="1"/>
  </r>
  <r>
    <x v="7495"/>
    <x v="0"/>
    <x v="14"/>
    <x v="425"/>
    <x v="68"/>
    <s v="Central"/>
    <s v="Minnesota"/>
    <s v="Saint Cloud"/>
    <x v="0"/>
    <s v="Dealer"/>
    <s v="Manual"/>
    <x v="0"/>
    <x v="25"/>
    <x v="0"/>
    <n v="88.5"/>
    <s v="200Nm@ 1750rpm"/>
    <x v="0"/>
    <x v="1"/>
  </r>
  <r>
    <x v="7496"/>
    <x v="15"/>
    <x v="15"/>
    <x v="255"/>
    <x v="613"/>
    <s v="Central"/>
    <s v="Minnesota"/>
    <s v="Saint Cloud"/>
    <x v="0"/>
    <s v="Dealer"/>
    <s v="Manual"/>
    <x v="0"/>
    <x v="5"/>
    <x v="1"/>
    <n v="88"/>
    <s v="230Nm@ 1500-2500rpm"/>
    <x v="0"/>
    <x v="1"/>
  </r>
  <r>
    <x v="7497"/>
    <x v="0"/>
    <x v="14"/>
    <x v="70"/>
    <x v="866"/>
    <s v="Central"/>
    <s v="Minnesota"/>
    <s v="Saint Cloud"/>
    <x v="0"/>
    <s v="Dealer"/>
    <s v="Manual"/>
    <x v="0"/>
    <x v="25"/>
    <x v="0"/>
    <n v="88.5"/>
    <s v="200Nm@ 1750rpm"/>
    <x v="0"/>
    <x v="1"/>
  </r>
  <r>
    <x v="7498"/>
    <x v="0"/>
    <x v="4"/>
    <x v="252"/>
    <x v="7"/>
    <s v="Central"/>
    <s v="Minnesota"/>
    <s v="Saint Cloud"/>
    <x v="1"/>
    <s v="Individual"/>
    <s v="Manual"/>
    <x v="0"/>
    <x v="52"/>
    <x v="5"/>
    <n v="81.8"/>
    <s v="113Nm@ 4200rpm"/>
    <x v="0"/>
    <x v="1"/>
  </r>
  <r>
    <x v="7499"/>
    <x v="17"/>
    <x v="0"/>
    <x v="137"/>
    <x v="90"/>
    <s v="Central"/>
    <s v="Texas"/>
    <s v="Texarkana"/>
    <x v="0"/>
    <s v="Dealer"/>
    <s v="Manual"/>
    <x v="0"/>
    <x v="230"/>
    <x v="10"/>
    <n v="84.8"/>
    <s v="200Nm@ 2000rpm"/>
    <x v="0"/>
    <x v="1"/>
  </r>
  <r>
    <x v="7500"/>
    <x v="7"/>
    <x v="6"/>
    <x v="79"/>
    <x v="208"/>
    <s v="Central"/>
    <s v="Texas"/>
    <s v="Texarkana"/>
    <x v="0"/>
    <s v="Dealer"/>
    <s v="Manual"/>
    <x v="0"/>
    <x v="33"/>
    <x v="16"/>
    <n v="140"/>
    <s v="330Nm@ 1600-2800rpm"/>
    <x v="2"/>
    <x v="1"/>
  </r>
  <r>
    <x v="7501"/>
    <x v="6"/>
    <x v="13"/>
    <x v="61"/>
    <x v="98"/>
    <s v="Central"/>
    <s v="Texas"/>
    <s v="Texas City"/>
    <x v="0"/>
    <s v="Dealer"/>
    <s v="Manual"/>
    <x v="0"/>
    <x v="218"/>
    <x v="10"/>
    <n v="83.8"/>
    <s v="200Nm@ 1750rpm"/>
    <x v="0"/>
    <x v="1"/>
  </r>
  <r>
    <x v="7502"/>
    <x v="0"/>
    <x v="13"/>
    <x v="59"/>
    <x v="116"/>
    <s v="Central"/>
    <s v="Texas"/>
    <s v="Texarkana"/>
    <x v="1"/>
    <s v="Individual"/>
    <s v="Manual"/>
    <x v="0"/>
    <x v="249"/>
    <x v="27"/>
    <n v="91.1"/>
    <s v="130Nm@ 4000rpm"/>
    <x v="0"/>
    <x v="1"/>
  </r>
  <r>
    <x v="7503"/>
    <x v="3"/>
    <x v="13"/>
    <x v="150"/>
    <x v="15"/>
    <s v="Central"/>
    <s v="Texas"/>
    <s v="Texas City"/>
    <x v="0"/>
    <s v="Individual"/>
    <s v="Manual"/>
    <x v="0"/>
    <x v="85"/>
    <x v="34"/>
    <n v="126.2"/>
    <s v="259.9Nm@ 1900-2750rpm"/>
    <x v="0"/>
    <x v="1"/>
  </r>
  <r>
    <x v="7504"/>
    <x v="6"/>
    <x v="15"/>
    <x v="24"/>
    <x v="17"/>
    <s v="Central"/>
    <s v="Texas"/>
    <s v="Texas City"/>
    <x v="1"/>
    <s v="Individual"/>
    <s v="Manual"/>
    <x v="0"/>
    <x v="86"/>
    <x v="35"/>
    <n v="67"/>
    <s v="91Nm@ 4250rpm"/>
    <x v="0"/>
    <x v="1"/>
  </r>
  <r>
    <x v="7505"/>
    <x v="3"/>
    <x v="14"/>
    <x v="484"/>
    <x v="23"/>
    <s v="Central"/>
    <s v="Texas"/>
    <s v="Texas City"/>
    <x v="1"/>
    <s v="Individual"/>
    <s v="Manual"/>
    <x v="0"/>
    <x v="76"/>
    <x v="15"/>
    <n v="121.3"/>
    <s v="151Nm@ 4850rpm"/>
    <x v="0"/>
    <x v="1"/>
  </r>
  <r>
    <x v="7506"/>
    <x v="0"/>
    <x v="14"/>
    <x v="29"/>
    <x v="76"/>
    <s v="Central"/>
    <s v="Texas"/>
    <s v="Texas City"/>
    <x v="1"/>
    <s v="Individual"/>
    <s v="Manual"/>
    <x v="1"/>
    <x v="283"/>
    <x v="22"/>
    <n v="103.25"/>
    <s v="138Nm@ 4400rpm"/>
    <x v="0"/>
    <x v="1"/>
  </r>
  <r>
    <x v="7507"/>
    <x v="3"/>
    <x v="13"/>
    <x v="43"/>
    <x v="208"/>
    <s v="Central"/>
    <s v="Texas"/>
    <s v="Texas City"/>
    <x v="0"/>
    <s v="Individual"/>
    <s v="Manual"/>
    <x v="0"/>
    <x v="85"/>
    <x v="34"/>
    <n v="126.2"/>
    <s v="259.9Nm@ 1900-2750rpm"/>
    <x v="0"/>
    <x v="1"/>
  </r>
  <r>
    <x v="7508"/>
    <x v="14"/>
    <x v="0"/>
    <x v="369"/>
    <x v="390"/>
    <s v="Central"/>
    <s v="Texas"/>
    <s v="Texarkana"/>
    <x v="0"/>
    <s v="Individual"/>
    <s v="Automatic"/>
    <x v="0"/>
    <x v="284"/>
    <x v="43"/>
    <n v="241.4"/>
    <s v="580Nm@ 1400-3250rpm"/>
    <x v="0"/>
    <x v="1"/>
  </r>
  <r>
    <x v="7509"/>
    <x v="3"/>
    <x v="11"/>
    <x v="405"/>
    <x v="11"/>
    <s v="Central"/>
    <s v="Texas"/>
    <s v="Texarkana"/>
    <x v="1"/>
    <s v="Individual"/>
    <s v="Manual"/>
    <x v="0"/>
    <x v="49"/>
    <x v="5"/>
    <n v="78.900000000000006"/>
    <s v="111.7Nm@ 4000rpm"/>
    <x v="0"/>
    <x v="1"/>
  </r>
  <r>
    <x v="7510"/>
    <x v="3"/>
    <x v="7"/>
    <x v="126"/>
    <x v="77"/>
    <s v="East"/>
    <s v="Massachusetts"/>
    <s v="Sandwich"/>
    <x v="1"/>
    <s v="Individual"/>
    <s v="Manual"/>
    <x v="1"/>
    <x v="115"/>
    <x v="66"/>
    <n v="55.2"/>
    <s v="74.5Nm@ 4000rpm"/>
    <x v="0"/>
    <x v="1"/>
  </r>
  <r>
    <x v="7511"/>
    <x v="8"/>
    <x v="4"/>
    <x v="599"/>
    <x v="4"/>
    <s v="East"/>
    <s v="Massachusetts"/>
    <s v="Natick"/>
    <x v="0"/>
    <s v="Individual"/>
    <s v="Manual"/>
    <x v="0"/>
    <x v="126"/>
    <x v="16"/>
    <n v="153.86000000000001"/>
    <s v="400Nm@ 1750-2500rpm"/>
    <x v="2"/>
    <x v="1"/>
  </r>
  <r>
    <x v="7512"/>
    <x v="0"/>
    <x v="4"/>
    <x v="485"/>
    <x v="23"/>
    <s v="East"/>
    <s v="Connecticut"/>
    <s v="New London"/>
    <x v="1"/>
    <s v="Individual"/>
    <s v="Manual"/>
    <x v="0"/>
    <x v="22"/>
    <x v="7"/>
    <n v="47.3"/>
    <s v="69Nm@ 3500rpm"/>
    <x v="0"/>
    <x v="1"/>
  </r>
  <r>
    <x v="7513"/>
    <x v="4"/>
    <x v="11"/>
    <x v="59"/>
    <x v="7"/>
    <s v="East"/>
    <s v="New Jersey"/>
    <s v="Fort Lee"/>
    <x v="0"/>
    <s v="Individual"/>
    <s v="Manual"/>
    <x v="0"/>
    <x v="142"/>
    <x v="19"/>
    <n v="102"/>
    <s v="20.4@ 1400-3400(kgm@ rpm)"/>
    <x v="3"/>
    <x v="1"/>
  </r>
  <r>
    <x v="7514"/>
    <x v="7"/>
    <x v="14"/>
    <x v="143"/>
    <x v="17"/>
    <s v="East"/>
    <s v="Massachusetts"/>
    <s v="Agawam"/>
    <x v="0"/>
    <s v="Individual"/>
    <s v="Manual"/>
    <x v="0"/>
    <x v="143"/>
    <x v="58"/>
    <n v="105"/>
    <s v="247Nm@ 1800-2000rpm"/>
    <x v="4"/>
    <x v="1"/>
  </r>
  <r>
    <x v="7515"/>
    <x v="7"/>
    <x v="13"/>
    <x v="131"/>
    <x v="12"/>
    <s v="East"/>
    <s v="Massachusetts"/>
    <s v="Winchester"/>
    <x v="0"/>
    <s v="Individual"/>
    <s v="Manual"/>
    <x v="0"/>
    <x v="189"/>
    <x v="71"/>
    <n v="120"/>
    <s v="280Nm@ 1800-2800rpm"/>
    <x v="2"/>
    <x v="1"/>
  </r>
  <r>
    <x v="7516"/>
    <x v="3"/>
    <x v="7"/>
    <x v="158"/>
    <x v="43"/>
    <s v="East"/>
    <s v="Massachusetts"/>
    <s v="Greenfield"/>
    <x v="0"/>
    <s v="Individual"/>
    <s v="Manual"/>
    <x v="1"/>
    <x v="50"/>
    <x v="3"/>
    <n v="88.76"/>
    <s v="219.6Nm@ 1500-2750rpm"/>
    <x v="0"/>
    <x v="1"/>
  </r>
  <r>
    <x v="7517"/>
    <x v="7"/>
    <x v="11"/>
    <x v="0"/>
    <x v="1"/>
    <s v="East"/>
    <s v="Vermont"/>
    <s v="Burlington"/>
    <x v="0"/>
    <s v="Individual"/>
    <s v="Manual"/>
    <x v="1"/>
    <x v="144"/>
    <x v="16"/>
    <n v="120"/>
    <s v="290Nm@ 1800-2800rpm"/>
    <x v="5"/>
    <x v="1"/>
  </r>
  <r>
    <x v="7518"/>
    <x v="0"/>
    <x v="6"/>
    <x v="423"/>
    <x v="1"/>
    <s v="East"/>
    <s v="New Jersey"/>
    <s v="Carteret"/>
    <x v="0"/>
    <s v="Individual"/>
    <s v="Manual"/>
    <x v="0"/>
    <x v="19"/>
    <x v="0"/>
    <n v="88.8"/>
    <s v="200Nm@ 1750rpm"/>
    <x v="0"/>
    <x v="1"/>
  </r>
  <r>
    <x v="7519"/>
    <x v="6"/>
    <x v="4"/>
    <x v="8"/>
    <x v="17"/>
    <s v="East"/>
    <s v="Vermont"/>
    <s v="Burlington"/>
    <x v="1"/>
    <s v="Individual"/>
    <s v="Manual"/>
    <x v="1"/>
    <x v="129"/>
    <x v="52"/>
    <n v="53.3"/>
    <s v="72Nm@ 4386rpm"/>
    <x v="0"/>
    <x v="1"/>
  </r>
  <r>
    <x v="7520"/>
    <x v="8"/>
    <x v="14"/>
    <x v="14"/>
    <x v="76"/>
    <s v="East"/>
    <s v="New Jersey"/>
    <s v="Englewood"/>
    <x v="1"/>
    <s v="Individual"/>
    <s v="Manual"/>
    <x v="0"/>
    <x v="20"/>
    <x v="13"/>
    <n v="84"/>
    <s v="114Nm@ 3500rpm"/>
    <x v="0"/>
    <x v="1"/>
  </r>
  <r>
    <x v="7521"/>
    <x v="0"/>
    <x v="4"/>
    <x v="14"/>
    <x v="12"/>
    <s v="East"/>
    <s v="Vermont"/>
    <s v="Colchester"/>
    <x v="1"/>
    <s v="Individual"/>
    <s v="Manual"/>
    <x v="0"/>
    <x v="54"/>
    <x v="14"/>
    <n v="67.040000000000006"/>
    <s v="90Nm@ 3500rpm"/>
    <x v="0"/>
    <x v="1"/>
  </r>
  <r>
    <x v="7522"/>
    <x v="9"/>
    <x v="7"/>
    <x v="316"/>
    <x v="236"/>
    <s v="East"/>
    <s v="New Jersey"/>
    <s v="Somerset"/>
    <x v="0"/>
    <s v="Dealer"/>
    <s v="Manual"/>
    <x v="0"/>
    <x v="217"/>
    <x v="0"/>
    <n v="74"/>
    <s v="190Nm@ 1750rpm"/>
    <x v="0"/>
    <x v="1"/>
  </r>
  <r>
    <x v="7523"/>
    <x v="8"/>
    <x v="0"/>
    <x v="412"/>
    <x v="64"/>
    <s v="Central"/>
    <s v="Illinois"/>
    <s v="Downers Grove"/>
    <x v="0"/>
    <s v="Dealer"/>
    <s v="Manual"/>
    <x v="0"/>
    <x v="78"/>
    <x v="33"/>
    <n v="69.010000000000005"/>
    <s v="135Nm@ 2500rpm"/>
    <x v="0"/>
    <x v="1"/>
  </r>
  <r>
    <x v="7524"/>
    <x v="5"/>
    <x v="7"/>
    <x v="40"/>
    <x v="348"/>
    <s v="Central"/>
    <s v="Illinois"/>
    <s v="Downers Grove"/>
    <x v="0"/>
    <s v="Dealer"/>
    <s v="Manual"/>
    <x v="0"/>
    <x v="275"/>
    <x v="76"/>
    <n v="141"/>
    <s v="330Nm@ 1800rpm"/>
    <x v="2"/>
    <x v="1"/>
  </r>
  <r>
    <x v="7525"/>
    <x v="4"/>
    <x v="10"/>
    <x v="45"/>
    <x v="126"/>
    <s v="Central"/>
    <s v="Illinois"/>
    <s v="East Saint Louis"/>
    <x v="0"/>
    <s v="Dealer"/>
    <s v="Automatic"/>
    <x v="0"/>
    <x v="36"/>
    <x v="18"/>
    <n v="168.5"/>
    <s v="360Nm@ 1400-3200rpm"/>
    <x v="2"/>
    <x v="1"/>
  </r>
  <r>
    <x v="7526"/>
    <x v="3"/>
    <x v="4"/>
    <x v="105"/>
    <x v="50"/>
    <s v="Central"/>
    <s v="Illinois"/>
    <s v="Downers Grove"/>
    <x v="0"/>
    <s v="Dealer"/>
    <s v="Manual"/>
    <x v="0"/>
    <x v="138"/>
    <x v="56"/>
    <n v="73.97"/>
    <s v="190.25nm@ 1750-2250rpm"/>
    <x v="0"/>
    <x v="1"/>
  </r>
  <r>
    <x v="7527"/>
    <x v="0"/>
    <x v="13"/>
    <x v="105"/>
    <x v="15"/>
    <s v="East"/>
    <s v="Ohio"/>
    <s v="Steubenville"/>
    <x v="0"/>
    <s v="Dealer"/>
    <s v="Manual"/>
    <x v="1"/>
    <x v="122"/>
    <x v="0"/>
    <n v="88.5"/>
    <s v="200Nm@ 1750rpm"/>
    <x v="0"/>
    <x v="1"/>
  </r>
  <r>
    <x v="7528"/>
    <x v="0"/>
    <x v="7"/>
    <x v="76"/>
    <x v="64"/>
    <s v="East"/>
    <s v="Ohio"/>
    <s v="Steubenville"/>
    <x v="0"/>
    <s v="Dealer"/>
    <s v="Manual"/>
    <x v="0"/>
    <x v="127"/>
    <x v="0"/>
    <n v="74"/>
    <s v="190Nm@ 2000rpm"/>
    <x v="0"/>
    <x v="1"/>
  </r>
  <r>
    <x v="7529"/>
    <x v="3"/>
    <x v="13"/>
    <x v="646"/>
    <x v="209"/>
    <s v="West"/>
    <s v="New Mexico"/>
    <s v="Roswell"/>
    <x v="0"/>
    <s v="Dealer"/>
    <s v="Manual"/>
    <x v="0"/>
    <x v="169"/>
    <x v="61"/>
    <n v="71"/>
    <s v="180.4Nm@ 1750-2500rpm"/>
    <x v="0"/>
    <x v="1"/>
  </r>
  <r>
    <x v="7530"/>
    <x v="12"/>
    <x v="13"/>
    <x v="647"/>
    <x v="17"/>
    <s v="East"/>
    <s v="Ohio"/>
    <s v="Steubenville"/>
    <x v="0"/>
    <s v="Dealer"/>
    <s v="Automatic"/>
    <x v="1"/>
    <x v="14"/>
    <x v="20"/>
    <n v="134.1"/>
    <s v="300Nm@ 1600-3000rpm"/>
    <x v="0"/>
    <x v="1"/>
  </r>
  <r>
    <x v="7531"/>
    <x v="8"/>
    <x v="0"/>
    <x v="20"/>
    <x v="48"/>
    <s v="South"/>
    <s v="Mississippi"/>
    <s v="Meridian"/>
    <x v="0"/>
    <s v="Dealer"/>
    <s v="Manual"/>
    <x v="1"/>
    <x v="286"/>
    <x v="16"/>
    <n v="147.9"/>
    <s v="320Nm@ 1500-3000rpm"/>
    <x v="2"/>
    <x v="1"/>
  </r>
  <r>
    <x v="7532"/>
    <x v="3"/>
    <x v="3"/>
    <x v="648"/>
    <x v="121"/>
    <s v="South"/>
    <s v="Mississippi"/>
    <s v="Meridian"/>
    <x v="0"/>
    <s v="Dealer"/>
    <s v="Manual"/>
    <x v="1"/>
    <x v="24"/>
    <x v="48"/>
    <n v="110"/>
    <s v="24@ 1,900-2,750(kgm@ rpm)"/>
    <x v="0"/>
    <x v="1"/>
  </r>
  <r>
    <x v="7533"/>
    <x v="9"/>
    <x v="6"/>
    <x v="412"/>
    <x v="236"/>
    <s v="South"/>
    <s v="Mississippi"/>
    <s v="Meridian"/>
    <x v="0"/>
    <s v="Dealer"/>
    <s v="Manual"/>
    <x v="1"/>
    <x v="182"/>
    <x v="69"/>
    <n v="57.6"/>
    <s v="150Nm@ 1750rpm"/>
    <x v="0"/>
    <x v="1"/>
  </r>
  <r>
    <x v="7534"/>
    <x v="25"/>
    <x v="2"/>
    <x v="49"/>
    <x v="652"/>
    <s v="South"/>
    <s v="Mississippi"/>
    <s v="Jackson"/>
    <x v="0"/>
    <s v="Dealer"/>
    <s v="Manual"/>
    <x v="1"/>
    <x v="114"/>
    <x v="0"/>
    <n v="91.7"/>
    <s v="209Nm@ 2000rpm"/>
    <x v="0"/>
    <x v="1"/>
  </r>
  <r>
    <x v="7535"/>
    <x v="6"/>
    <x v="7"/>
    <x v="388"/>
    <x v="652"/>
    <s v="South"/>
    <s v="Mississippi"/>
    <s v="Jackson"/>
    <x v="0"/>
    <s v="Dealer"/>
    <s v="Manual"/>
    <x v="1"/>
    <x v="230"/>
    <x v="10"/>
    <n v="84.8"/>
    <s v="200Nm@ 2000rpm"/>
    <x v="0"/>
    <x v="1"/>
  </r>
  <r>
    <x v="7536"/>
    <x v="3"/>
    <x v="16"/>
    <x v="67"/>
    <x v="652"/>
    <s v="South"/>
    <s v="Mississippi"/>
    <s v="Jackson"/>
    <x v="0"/>
    <s v="Dealer"/>
    <s v="Manual"/>
    <x v="1"/>
    <x v="150"/>
    <x v="48"/>
    <n v="110"/>
    <s v="24@ 1,900-2,750(kgm@ rpm)"/>
    <x v="0"/>
    <x v="1"/>
  </r>
  <r>
    <x v="7537"/>
    <x v="1"/>
    <x v="6"/>
    <x v="366"/>
    <x v="867"/>
    <s v="South"/>
    <s v="Mississippi"/>
    <s v="Meridian"/>
    <x v="0"/>
    <s v="Dealer"/>
    <s v="Manual"/>
    <x v="1"/>
    <x v="199"/>
    <x v="28"/>
    <n v="103.5"/>
    <s v="250Nm@ 1500-2500rpm"/>
    <x v="0"/>
    <x v="1"/>
  </r>
  <r>
    <x v="7538"/>
    <x v="15"/>
    <x v="6"/>
    <x v="357"/>
    <x v="64"/>
    <s v="South"/>
    <s v="Mississippi"/>
    <s v="Meridian"/>
    <x v="0"/>
    <s v="Dealer"/>
    <s v="Manual"/>
    <x v="1"/>
    <x v="59"/>
    <x v="28"/>
    <n v="103.6"/>
    <s v="250Nm@ 1500-2500rpm"/>
    <x v="0"/>
    <x v="1"/>
  </r>
  <r>
    <x v="7539"/>
    <x v="16"/>
    <x v="9"/>
    <x v="101"/>
    <x v="14"/>
    <s v="West"/>
    <s v="Colorado"/>
    <s v="Grand Junction"/>
    <x v="0"/>
    <s v="Dealer"/>
    <s v="Automatic"/>
    <x v="1"/>
    <x v="94"/>
    <x v="40"/>
    <n v="187.74"/>
    <s v="400Nm@ 1750-2500rpm"/>
    <x v="0"/>
    <x v="1"/>
  </r>
  <r>
    <x v="7540"/>
    <x v="17"/>
    <x v="13"/>
    <x v="390"/>
    <x v="652"/>
    <s v="West"/>
    <s v="Colorado"/>
    <s v="Fountain"/>
    <x v="0"/>
    <s v="Dealer"/>
    <s v="Manual"/>
    <x v="1"/>
    <x v="191"/>
    <x v="10"/>
    <n v="84.8"/>
    <s v="200Nm@ 2000rpm"/>
    <x v="0"/>
    <x v="1"/>
  </r>
  <r>
    <x v="7541"/>
    <x v="12"/>
    <x v="0"/>
    <x v="649"/>
    <x v="12"/>
    <s v="West"/>
    <s v="Colorado"/>
    <s v="Grand Junction"/>
    <x v="0"/>
    <s v="Individual"/>
    <s v="Automatic"/>
    <x v="0"/>
    <x v="304"/>
    <x v="39"/>
    <n v="254.8"/>
    <s v="619Nm@ 1600-2400rpm"/>
    <x v="0"/>
    <x v="1"/>
  </r>
  <r>
    <x v="7542"/>
    <x v="9"/>
    <x v="9"/>
    <x v="237"/>
    <x v="45"/>
    <s v="West"/>
    <s v="Colorado"/>
    <s v="Grand Junction"/>
    <x v="1"/>
    <s v="Individual"/>
    <s v="Manual"/>
    <x v="0"/>
    <x v="99"/>
    <x v="84"/>
    <n v="62"/>
    <s v="90.3Nm@ 4200rpm"/>
    <x v="0"/>
    <x v="1"/>
  </r>
  <r>
    <x v="7543"/>
    <x v="8"/>
    <x v="6"/>
    <x v="9"/>
    <x v="202"/>
    <s v="West"/>
    <s v="Colorado"/>
    <s v="Fountain"/>
    <x v="0"/>
    <s v="Individual"/>
    <s v="Manual"/>
    <x v="1"/>
    <x v="30"/>
    <x v="33"/>
    <n v="71"/>
    <s v="135 Nm at 2500  rpm "/>
    <x v="0"/>
    <x v="1"/>
  </r>
  <r>
    <x v="7544"/>
    <x v="14"/>
    <x v="0"/>
    <x v="58"/>
    <x v="446"/>
    <s v="West"/>
    <s v="Colorado"/>
    <s v="Fountain"/>
    <x v="0"/>
    <s v="Individual"/>
    <s v="Automatic"/>
    <x v="0"/>
    <x v="278"/>
    <x v="24"/>
    <n v="174.33"/>
    <s v="380Nm@ 1750-2500rpm"/>
    <x v="0"/>
    <x v="1"/>
  </r>
  <r>
    <x v="7545"/>
    <x v="3"/>
    <x v="10"/>
    <x v="12"/>
    <x v="10"/>
    <s v="West"/>
    <s v="Colorado"/>
    <s v="Greeley"/>
    <x v="1"/>
    <s v="Individual"/>
    <s v="Manual"/>
    <x v="0"/>
    <x v="20"/>
    <x v="14"/>
    <n v="68.05"/>
    <s v="94.14Nm@ 3500rpm"/>
    <x v="0"/>
    <x v="1"/>
  </r>
  <r>
    <x v="7546"/>
    <x v="7"/>
    <x v="6"/>
    <x v="0"/>
    <x v="82"/>
    <s v="West"/>
    <s v="Colorado"/>
    <s v="Grand Junction"/>
    <x v="0"/>
    <s v="Individual"/>
    <s v="Automatic"/>
    <x v="1"/>
    <x v="73"/>
    <x v="16"/>
    <n v="120"/>
    <s v="290Nm@ 1800-2800rpm"/>
    <x v="3"/>
    <x v="1"/>
  </r>
  <r>
    <x v="7547"/>
    <x v="2"/>
    <x v="1"/>
    <x v="16"/>
    <x v="2"/>
    <s v="West"/>
    <s v="Colorado"/>
    <s v="Fountain"/>
    <x v="1"/>
    <s v="Individual"/>
    <s v="Manual"/>
    <x v="2"/>
    <x v="2"/>
    <x v="2"/>
    <n v="78"/>
    <s v="12.7@ 2,700(kgm@ rpm)"/>
    <x v="0"/>
    <x v="1"/>
  </r>
  <r>
    <x v="7548"/>
    <x v="2"/>
    <x v="4"/>
    <x v="21"/>
    <x v="12"/>
    <s v="West"/>
    <s v="Colorado"/>
    <s v="Grand Junction"/>
    <x v="1"/>
    <s v="Individual"/>
    <s v="Manual"/>
    <x v="0"/>
    <x v="6"/>
    <x v="2"/>
    <n v="117.3"/>
    <s v="145Nm@ 4600rpm"/>
    <x v="2"/>
    <x v="1"/>
  </r>
  <r>
    <x v="7549"/>
    <x v="6"/>
    <x v="10"/>
    <x v="23"/>
    <x v="25"/>
    <s v="West"/>
    <s v="Colorado"/>
    <s v="Fountain"/>
    <x v="1"/>
    <s v="Individual"/>
    <s v="Manual"/>
    <x v="0"/>
    <x v="129"/>
    <x v="52"/>
    <n v="53.3"/>
    <s v="72Nm@ 4386rpm"/>
    <x v="0"/>
    <x v="1"/>
  </r>
  <r>
    <x v="7550"/>
    <x v="8"/>
    <x v="2"/>
    <x v="151"/>
    <x v="197"/>
    <s v="West"/>
    <s v="Colorado"/>
    <s v="Greeley"/>
    <x v="0"/>
    <s v="Individual"/>
    <s v="Manual"/>
    <x v="0"/>
    <x v="70"/>
    <x v="0"/>
    <n v="90"/>
    <s v="200Nm@ 1750-3000rpm"/>
    <x v="0"/>
    <x v="1"/>
  </r>
  <r>
    <x v="7551"/>
    <x v="7"/>
    <x v="11"/>
    <x v="10"/>
    <x v="202"/>
    <s v="South"/>
    <s v="Florida"/>
    <s v="Tamarac"/>
    <x v="0"/>
    <s v="Individual"/>
    <s v="Manual"/>
    <x v="3"/>
    <x v="77"/>
    <x v="16"/>
    <n v="140"/>
    <s v="330Nm@ 1600-2800rpm"/>
    <x v="2"/>
    <x v="1"/>
  </r>
  <r>
    <x v="7552"/>
    <x v="7"/>
    <x v="11"/>
    <x v="40"/>
    <x v="25"/>
    <s v="South"/>
    <s v="Florida"/>
    <s v="Tallahassee"/>
    <x v="0"/>
    <s v="Individual"/>
    <s v="Manual"/>
    <x v="1"/>
    <x v="77"/>
    <x v="16"/>
    <n v="140"/>
    <s v="330Nm@ 1600-2800rpm"/>
    <x v="2"/>
    <x v="1"/>
  </r>
  <r>
    <x v="7553"/>
    <x v="16"/>
    <x v="11"/>
    <x v="143"/>
    <x v="243"/>
    <s v="South"/>
    <s v="Florida"/>
    <s v="Tallahassee"/>
    <x v="0"/>
    <s v="Individual"/>
    <s v="Automatic"/>
    <x v="1"/>
    <x v="305"/>
    <x v="40"/>
    <n v="181"/>
    <s v="380Nm@ 1750rpm"/>
    <x v="1"/>
    <x v="1"/>
  </r>
  <r>
    <x v="7554"/>
    <x v="0"/>
    <x v="8"/>
    <x v="16"/>
    <x v="14"/>
    <s v="South"/>
    <s v="Florida"/>
    <s v="Tallahassee"/>
    <x v="1"/>
    <s v="Individual"/>
    <s v="Manual"/>
    <x v="1"/>
    <x v="11"/>
    <x v="14"/>
    <n v="67.099999999999994"/>
    <s v="90Nm@ 3500rpm"/>
    <x v="0"/>
    <x v="1"/>
  </r>
  <r>
    <x v="7555"/>
    <x v="17"/>
    <x v="7"/>
    <x v="23"/>
    <x v="14"/>
    <s v="South"/>
    <s v="Florida"/>
    <s v="Tamarac"/>
    <x v="1"/>
    <s v="Individual"/>
    <s v="Manual"/>
    <x v="2"/>
    <x v="132"/>
    <x v="1"/>
    <n v="97.7"/>
    <s v="134Nm@ 4000rpm"/>
    <x v="0"/>
    <x v="1"/>
  </r>
  <r>
    <x v="7556"/>
    <x v="0"/>
    <x v="0"/>
    <x v="64"/>
    <x v="11"/>
    <s v="West"/>
    <s v="California"/>
    <s v="Redlands"/>
    <x v="0"/>
    <s v="Individual"/>
    <s v="Manual"/>
    <x v="0"/>
    <x v="127"/>
    <x v="0"/>
    <n v="74"/>
    <s v="190Nm@ 2000rpm"/>
    <x v="0"/>
    <x v="1"/>
  </r>
  <r>
    <x v="7557"/>
    <x v="3"/>
    <x v="13"/>
    <x v="143"/>
    <x v="15"/>
    <s v="West"/>
    <s v="California"/>
    <s v="Rancho Cucamonga"/>
    <x v="0"/>
    <s v="Individual"/>
    <s v="Manual"/>
    <x v="0"/>
    <x v="85"/>
    <x v="34"/>
    <n v="126.2"/>
    <s v="259.9Nm@ 1900-2750rpm"/>
    <x v="0"/>
    <x v="1"/>
  </r>
  <r>
    <x v="7558"/>
    <x v="0"/>
    <x v="0"/>
    <x v="64"/>
    <x v="11"/>
    <s v="West"/>
    <s v="California"/>
    <s v="Redding"/>
    <x v="0"/>
    <s v="Individual"/>
    <s v="Manual"/>
    <x v="0"/>
    <x v="56"/>
    <x v="0"/>
    <n v="74"/>
    <s v="190Nm@ 2000rpm"/>
    <x v="0"/>
    <x v="1"/>
  </r>
  <r>
    <x v="7559"/>
    <x v="2"/>
    <x v="4"/>
    <x v="29"/>
    <x v="77"/>
    <s v="West"/>
    <s v="California"/>
    <s v="Redlands"/>
    <x v="0"/>
    <s v="Individual"/>
    <s v="Manual"/>
    <x v="1"/>
    <x v="40"/>
    <x v="1"/>
    <n v="98.6"/>
    <s v="200Nm@ 1750rpm"/>
    <x v="0"/>
    <x v="1"/>
  </r>
  <r>
    <x v="7560"/>
    <x v="3"/>
    <x v="14"/>
    <x v="364"/>
    <x v="67"/>
    <s v="West"/>
    <s v="California"/>
    <s v="Rancho Cucamonga"/>
    <x v="1"/>
    <s v="Individual"/>
    <s v="Manual"/>
    <x v="1"/>
    <x v="11"/>
    <x v="5"/>
    <n v="81.86"/>
    <s v="113.75nm@ 4000rpm"/>
    <x v="0"/>
    <x v="1"/>
  </r>
  <r>
    <x v="7561"/>
    <x v="15"/>
    <x v="4"/>
    <x v="29"/>
    <x v="868"/>
    <s v="West"/>
    <s v="California"/>
    <s v="Rancho Cucamonga"/>
    <x v="0"/>
    <s v="Individual"/>
    <s v="Manual"/>
    <x v="0"/>
    <x v="52"/>
    <x v="1"/>
    <n v="108.495"/>
    <s v="250Nm@ 1500-3000rpm"/>
    <x v="0"/>
    <x v="1"/>
  </r>
  <r>
    <x v="7562"/>
    <x v="3"/>
    <x v="13"/>
    <x v="21"/>
    <x v="25"/>
    <s v="West"/>
    <s v="California"/>
    <s v="Redlands"/>
    <x v="1"/>
    <s v="Individual"/>
    <s v="Manual"/>
    <x v="0"/>
    <x v="27"/>
    <x v="5"/>
    <n v="81.83"/>
    <s v="114.7Nm@ 4000rpm"/>
    <x v="0"/>
    <x v="1"/>
  </r>
  <r>
    <x v="7563"/>
    <x v="0"/>
    <x v="7"/>
    <x v="56"/>
    <x v="83"/>
    <s v="West"/>
    <s v="California"/>
    <s v="Rancho Cucamonga"/>
    <x v="1"/>
    <s v="Individual"/>
    <s v="Manual"/>
    <x v="0"/>
    <x v="130"/>
    <x v="7"/>
    <n v="47.3"/>
    <s v="69Nm@ 3500rpm"/>
    <x v="0"/>
    <x v="1"/>
  </r>
  <r>
    <x v="7564"/>
    <x v="5"/>
    <x v="14"/>
    <x v="131"/>
    <x v="869"/>
    <s v="West"/>
    <s v="California"/>
    <s v="Redding"/>
    <x v="0"/>
    <s v="Dealer"/>
    <s v="Manual"/>
    <x v="0"/>
    <x v="184"/>
    <x v="1"/>
    <n v="89.84"/>
    <s v="204Nm@ 2000-2750rpm"/>
    <x v="0"/>
    <x v="1"/>
  </r>
  <r>
    <x v="7565"/>
    <x v="3"/>
    <x v="10"/>
    <x v="199"/>
    <x v="14"/>
    <s v="West"/>
    <s v="California"/>
    <s v="Redding"/>
    <x v="0"/>
    <s v="Individual"/>
    <s v="Manual"/>
    <x v="0"/>
    <x v="85"/>
    <x v="34"/>
    <n v="126.2"/>
    <s v="259.9Nm@ 1900-2750rpm"/>
    <x v="0"/>
    <x v="1"/>
  </r>
  <r>
    <x v="7566"/>
    <x v="8"/>
    <x v="11"/>
    <x v="7"/>
    <x v="18"/>
    <s v="West"/>
    <s v="California"/>
    <s v="Rancho Cucamonga"/>
    <x v="1"/>
    <s v="Individual"/>
    <s v="Manual"/>
    <x v="1"/>
    <x v="138"/>
    <x v="62"/>
    <n v="37.5"/>
    <s v="51Nm@ 4000+/-500rpm"/>
    <x v="1"/>
    <x v="1"/>
  </r>
  <r>
    <x v="7567"/>
    <x v="3"/>
    <x v="7"/>
    <x v="0"/>
    <x v="10"/>
    <s v="West"/>
    <s v="California"/>
    <s v="Redding"/>
    <x v="1"/>
    <s v="Individual"/>
    <s v="Automatic"/>
    <x v="1"/>
    <x v="375"/>
    <x v="15"/>
    <n v="121.3"/>
    <s v="154.9Nm@ 4200rpm"/>
    <x v="0"/>
    <x v="1"/>
  </r>
  <r>
    <x v="7568"/>
    <x v="15"/>
    <x v="0"/>
    <x v="646"/>
    <x v="1"/>
    <s v="West"/>
    <s v="California"/>
    <s v="Redlands"/>
    <x v="0"/>
    <s v="Individual"/>
    <s v="Manual"/>
    <x v="1"/>
    <x v="5"/>
    <x v="1"/>
    <n v="88.8"/>
    <s v="230Nm@ 1500-2500rpm"/>
    <x v="0"/>
    <x v="1"/>
  </r>
  <r>
    <x v="7569"/>
    <x v="9"/>
    <x v="7"/>
    <x v="158"/>
    <x v="12"/>
    <s v="West"/>
    <s v="California"/>
    <s v="Rancho Cucamonga"/>
    <x v="0"/>
    <s v="Individual"/>
    <s v="Manual"/>
    <x v="1"/>
    <x v="23"/>
    <x v="0"/>
    <n v="73.8"/>
    <s v="172.5Nm@ 1750rpm"/>
    <x v="2"/>
    <x v="1"/>
  </r>
  <r>
    <x v="7570"/>
    <x v="0"/>
    <x v="2"/>
    <x v="152"/>
    <x v="7"/>
    <s v="East"/>
    <s v="Ohio"/>
    <s v="Westerville"/>
    <x v="1"/>
    <s v="Individual"/>
    <s v="Manual"/>
    <x v="1"/>
    <x v="11"/>
    <x v="6"/>
    <n v="67"/>
    <s v="84Nm@ 3500rpm"/>
    <x v="0"/>
    <x v="1"/>
  </r>
  <r>
    <x v="7571"/>
    <x v="8"/>
    <x v="6"/>
    <x v="144"/>
    <x v="7"/>
    <s v="East"/>
    <s v="Ohio"/>
    <s v="Troy"/>
    <x v="0"/>
    <s v="Individual"/>
    <s v="Manual"/>
    <x v="1"/>
    <x v="223"/>
    <x v="16"/>
    <n v="118.35"/>
    <s v="250Nm@ 1500-3000rpm"/>
    <x v="2"/>
    <x v="1"/>
  </r>
  <r>
    <x v="7572"/>
    <x v="4"/>
    <x v="6"/>
    <x v="131"/>
    <x v="25"/>
    <s v="East"/>
    <s v="Ohio"/>
    <s v="Troy"/>
    <x v="0"/>
    <s v="Individual"/>
    <s v="Manual"/>
    <x v="0"/>
    <x v="142"/>
    <x v="19"/>
    <n v="102"/>
    <s v="20.4@ 1400-3400(kgm@ rpm)"/>
    <x v="2"/>
    <x v="1"/>
  </r>
  <r>
    <x v="7573"/>
    <x v="4"/>
    <x v="0"/>
    <x v="153"/>
    <x v="57"/>
    <s v="East"/>
    <s v="Ohio"/>
    <s v="Upper Arlington"/>
    <x v="0"/>
    <s v="Individual"/>
    <s v="Manual"/>
    <x v="0"/>
    <x v="117"/>
    <x v="18"/>
    <n v="168.5"/>
    <s v="343Nm@ 1400-3400rpm"/>
    <x v="2"/>
    <x v="1"/>
  </r>
  <r>
    <x v="7574"/>
    <x v="7"/>
    <x v="0"/>
    <x v="40"/>
    <x v="179"/>
    <s v="East"/>
    <s v="Ohio"/>
    <s v="Upper Arlington"/>
    <x v="0"/>
    <s v="Individual"/>
    <s v="Manual"/>
    <x v="0"/>
    <x v="143"/>
    <x v="58"/>
    <n v="105"/>
    <s v="247Nm@ 1800-2000rpm"/>
    <x v="4"/>
    <x v="1"/>
  </r>
  <r>
    <x v="7575"/>
    <x v="2"/>
    <x v="10"/>
    <x v="0"/>
    <x v="10"/>
    <s v="East"/>
    <s v="Ohio"/>
    <s v="Upper Arlington"/>
    <x v="0"/>
    <s v="Individual"/>
    <s v="Manual"/>
    <x v="1"/>
    <x v="224"/>
    <x v="1"/>
    <n v="98.6"/>
    <s v="200Nm@ 1750rpm"/>
    <x v="2"/>
    <x v="1"/>
  </r>
  <r>
    <x v="7576"/>
    <x v="7"/>
    <x v="14"/>
    <x v="29"/>
    <x v="191"/>
    <s v="East"/>
    <s v="Ohio"/>
    <s v="Warren"/>
    <x v="1"/>
    <s v="Individual"/>
    <s v="Manual"/>
    <x v="0"/>
    <x v="12"/>
    <x v="12"/>
    <n v="82"/>
    <s v="115Nm@ 3500-3600rpm"/>
    <x v="4"/>
    <x v="1"/>
  </r>
  <r>
    <x v="7577"/>
    <x v="7"/>
    <x v="7"/>
    <x v="19"/>
    <x v="233"/>
    <s v="East"/>
    <s v="Ohio"/>
    <s v="Warren"/>
    <x v="0"/>
    <s v="Individual"/>
    <s v="Manual"/>
    <x v="0"/>
    <x v="77"/>
    <x v="16"/>
    <n v="140"/>
    <s v="330Nm@ 1600-2800rpm"/>
    <x v="2"/>
    <x v="1"/>
  </r>
  <r>
    <x v="7578"/>
    <x v="4"/>
    <x v="3"/>
    <x v="275"/>
    <x v="14"/>
    <s v="East"/>
    <s v="Ohio"/>
    <s v="Warren"/>
    <x v="0"/>
    <s v="Individual"/>
    <s v="Manual"/>
    <x v="1"/>
    <x v="142"/>
    <x v="19"/>
    <n v="102"/>
    <s v="20.4@ 1400-3400(kgm@ rpm)"/>
    <x v="2"/>
    <x v="1"/>
  </r>
  <r>
    <x v="7579"/>
    <x v="0"/>
    <x v="15"/>
    <x v="21"/>
    <x v="22"/>
    <s v="East"/>
    <s v="Ohio"/>
    <s v="Warren"/>
    <x v="1"/>
    <s v="Individual"/>
    <s v="Automatic"/>
    <x v="0"/>
    <x v="71"/>
    <x v="5"/>
    <n v="81.8"/>
    <s v="113Nm@ 4200rpm"/>
    <x v="0"/>
    <x v="1"/>
  </r>
  <r>
    <x v="7580"/>
    <x v="6"/>
    <x v="15"/>
    <x v="63"/>
    <x v="69"/>
    <s v="East"/>
    <s v="Ohio"/>
    <s v="Westerville"/>
    <x v="1"/>
    <s v="Individual"/>
    <s v="Manual"/>
    <x v="0"/>
    <x v="129"/>
    <x v="52"/>
    <n v="53.3"/>
    <s v="72Nm@ 4386rpm"/>
    <x v="0"/>
    <x v="1"/>
  </r>
  <r>
    <x v="7581"/>
    <x v="0"/>
    <x v="7"/>
    <x v="126"/>
    <x v="19"/>
    <s v="East"/>
    <s v="Ohio"/>
    <s v="Upper Arlington"/>
    <x v="1"/>
    <s v="Individual"/>
    <s v="Manual"/>
    <x v="0"/>
    <x v="167"/>
    <x v="14"/>
    <n v="67.099999999999994"/>
    <s v="90Nm@ 3500rpm"/>
    <x v="0"/>
    <x v="1"/>
  </r>
  <r>
    <x v="7582"/>
    <x v="6"/>
    <x v="10"/>
    <x v="144"/>
    <x v="76"/>
    <s v="East"/>
    <s v="Ohio"/>
    <s v="Upper Arlington"/>
    <x v="1"/>
    <s v="Individual"/>
    <s v="Manual"/>
    <x v="0"/>
    <x v="129"/>
    <x v="52"/>
    <n v="53.3"/>
    <s v="72Nm@ 4386rpm"/>
    <x v="0"/>
    <x v="1"/>
  </r>
  <r>
    <x v="7583"/>
    <x v="0"/>
    <x v="4"/>
    <x v="185"/>
    <x v="15"/>
    <s v="East"/>
    <s v="Ohio"/>
    <s v="Westerville"/>
    <x v="0"/>
    <s v="Individual"/>
    <s v="Manual"/>
    <x v="0"/>
    <x v="13"/>
    <x v="0"/>
    <n v="88.5"/>
    <s v="200Nm@ 1750rpm"/>
    <x v="2"/>
    <x v="1"/>
  </r>
  <r>
    <x v="7584"/>
    <x v="0"/>
    <x v="10"/>
    <x v="144"/>
    <x v="67"/>
    <s v="East"/>
    <s v="Ohio"/>
    <s v="Troy"/>
    <x v="1"/>
    <s v="Individual"/>
    <s v="Manual"/>
    <x v="1"/>
    <x v="29"/>
    <x v="14"/>
    <n v="67.05"/>
    <s v="90Nm@ 3500rpm"/>
    <x v="0"/>
    <x v="1"/>
  </r>
  <r>
    <x v="7585"/>
    <x v="2"/>
    <x v="4"/>
    <x v="19"/>
    <x v="23"/>
    <s v="East"/>
    <s v="Ohio"/>
    <s v="Troy"/>
    <x v="1"/>
    <s v="Individual"/>
    <s v="Automatic"/>
    <x v="0"/>
    <x v="189"/>
    <x v="2"/>
    <n v="117.3"/>
    <s v="145Nm@ 4600rpm"/>
    <x v="2"/>
    <x v="1"/>
  </r>
  <r>
    <x v="7586"/>
    <x v="5"/>
    <x v="14"/>
    <x v="276"/>
    <x v="45"/>
    <s v="East"/>
    <s v="Ohio"/>
    <s v="Upper Arlington"/>
    <x v="0"/>
    <s v="Individual"/>
    <s v="Manual"/>
    <x v="0"/>
    <x v="225"/>
    <x v="1"/>
    <n v="99"/>
    <s v="215Nm@ 1750-3000rpm"/>
    <x v="0"/>
    <x v="1"/>
  </r>
  <r>
    <x v="7587"/>
    <x v="3"/>
    <x v="13"/>
    <x v="185"/>
    <x v="234"/>
    <s v="East"/>
    <s v="Ohio"/>
    <s v="Upper Arlington"/>
    <x v="0"/>
    <s v="Individual"/>
    <s v="Manual"/>
    <x v="0"/>
    <x v="85"/>
    <x v="34"/>
    <n v="126.2"/>
    <s v="259.9Nm@ 1900-2750rpm"/>
    <x v="0"/>
    <x v="1"/>
  </r>
  <r>
    <x v="7588"/>
    <x v="2"/>
    <x v="4"/>
    <x v="70"/>
    <x v="235"/>
    <s v="East"/>
    <s v="Ohio"/>
    <s v="Troy"/>
    <x v="1"/>
    <s v="Individual"/>
    <s v="Automatic"/>
    <x v="0"/>
    <x v="23"/>
    <x v="13"/>
    <n v="88.7"/>
    <s v="110Nm@ 4800rpm"/>
    <x v="0"/>
    <x v="1"/>
  </r>
  <r>
    <x v="7589"/>
    <x v="3"/>
    <x v="10"/>
    <x v="119"/>
    <x v="45"/>
    <s v="East"/>
    <s v="Ohio"/>
    <s v="Troy"/>
    <x v="0"/>
    <s v="Individual"/>
    <s v="Manual"/>
    <x v="0"/>
    <x v="153"/>
    <x v="61"/>
    <n v="70"/>
    <s v="160Nm@ 1500-2750rpm"/>
    <x v="0"/>
    <x v="1"/>
  </r>
  <r>
    <x v="7590"/>
    <x v="19"/>
    <x v="4"/>
    <x v="452"/>
    <x v="80"/>
    <s v="East"/>
    <s v="Ohio"/>
    <s v="Warren"/>
    <x v="0"/>
    <s v="Dealer"/>
    <s v="Automatic"/>
    <x v="0"/>
    <x v="104"/>
    <x v="37"/>
    <n v="177"/>
    <s v="430Nm@ 1750-2500rpm"/>
    <x v="0"/>
    <x v="1"/>
  </r>
  <r>
    <x v="7591"/>
    <x v="18"/>
    <x v="15"/>
    <x v="88"/>
    <x v="67"/>
    <s v="East"/>
    <s v="Ohio"/>
    <s v="Warren"/>
    <x v="1"/>
    <s v="Dealer"/>
    <s v="Automatic"/>
    <x v="0"/>
    <x v="90"/>
    <x v="36"/>
    <n v="214.56"/>
    <s v="202Nm@ 3600-5200rpm"/>
    <x v="0"/>
    <x v="1"/>
  </r>
  <r>
    <x v="7592"/>
    <x v="19"/>
    <x v="4"/>
    <x v="89"/>
    <x v="4"/>
    <s v="Central"/>
    <s v="Texas"/>
    <s v="Lubbock"/>
    <x v="0"/>
    <s v="Dealer"/>
    <s v="Automatic"/>
    <x v="0"/>
    <x v="91"/>
    <x v="37"/>
    <n v="177"/>
    <s v="430Nm@ 1750-2500rpm"/>
    <x v="0"/>
    <x v="1"/>
  </r>
  <r>
    <x v="7593"/>
    <x v="8"/>
    <x v="13"/>
    <x v="181"/>
    <x v="43"/>
    <s v="Central"/>
    <s v="Texas"/>
    <s v="Mansfield"/>
    <x v="0"/>
    <s v="Individual"/>
    <s v="Manual"/>
    <x v="0"/>
    <x v="128"/>
    <x v="16"/>
    <n v="147.94"/>
    <s v="320Nm@ 1500-3000rpm"/>
    <x v="2"/>
    <x v="1"/>
  </r>
  <r>
    <x v="7594"/>
    <x v="22"/>
    <x v="15"/>
    <x v="182"/>
    <x v="67"/>
    <s v="Central"/>
    <s v="Texas"/>
    <s v="Lufkin"/>
    <x v="0"/>
    <s v="Individual"/>
    <s v="Automatic"/>
    <x v="0"/>
    <x v="99"/>
    <x v="42"/>
    <n v="190"/>
    <s v="400Nm"/>
    <x v="0"/>
    <x v="1"/>
  </r>
  <r>
    <x v="7595"/>
    <x v="4"/>
    <x v="10"/>
    <x v="183"/>
    <x v="127"/>
    <s v="Central"/>
    <s v="Texas"/>
    <s v="Lufkin"/>
    <x v="1"/>
    <s v="Trustmark_Dealer"/>
    <s v="Automatic"/>
    <x v="0"/>
    <x v="109"/>
    <x v="19"/>
    <n v="157.69999999999999"/>
    <s v="213Nm@ 4500rpm"/>
    <x v="0"/>
    <x v="1"/>
  </r>
  <r>
    <x v="7596"/>
    <x v="0"/>
    <x v="7"/>
    <x v="3"/>
    <x v="128"/>
    <s v="Central"/>
    <s v="Texas"/>
    <s v="Lubbock"/>
    <x v="1"/>
    <s v="Trustmark_Dealer"/>
    <s v="Manual"/>
    <x v="0"/>
    <x v="69"/>
    <x v="14"/>
    <n v="67.05"/>
    <s v="90Nm@ 3500rpm"/>
    <x v="0"/>
    <x v="1"/>
  </r>
  <r>
    <x v="7597"/>
    <x v="0"/>
    <x v="14"/>
    <x v="184"/>
    <x v="129"/>
    <s v="Central"/>
    <s v="Texas"/>
    <s v="Lubbock"/>
    <x v="0"/>
    <s v="Dealer"/>
    <s v="Manual"/>
    <x v="0"/>
    <x v="163"/>
    <x v="0"/>
    <n v="74"/>
    <s v="190Nm@ 2000rpm"/>
    <x v="0"/>
    <x v="1"/>
  </r>
  <r>
    <x v="7598"/>
    <x v="2"/>
    <x v="10"/>
    <x v="105"/>
    <x v="130"/>
    <s v="Central"/>
    <s v="Texas"/>
    <s v="Lubbock"/>
    <x v="1"/>
    <s v="Trustmark_Dealer"/>
    <s v="Manual"/>
    <x v="0"/>
    <x v="23"/>
    <x v="13"/>
    <n v="88.7"/>
    <s v="110Nm@ 4800rpm"/>
    <x v="0"/>
    <x v="1"/>
  </r>
  <r>
    <x v="7599"/>
    <x v="4"/>
    <x v="7"/>
    <x v="185"/>
    <x v="131"/>
    <s v="Central"/>
    <s v="Texas"/>
    <s v="Lufkin"/>
    <x v="0"/>
    <s v="Trustmark_Dealer"/>
    <s v="Manual"/>
    <x v="1"/>
    <x v="37"/>
    <x v="19"/>
    <n v="100.6"/>
    <s v="200Nm@ 1200-3600rpm"/>
    <x v="2"/>
    <x v="1"/>
  </r>
  <r>
    <x v="7600"/>
    <x v="0"/>
    <x v="15"/>
    <x v="29"/>
    <x v="132"/>
    <s v="Central"/>
    <s v="Texas"/>
    <s v="Lufkin"/>
    <x v="1"/>
    <s v="Trustmark_Dealer"/>
    <s v="Automatic"/>
    <x v="0"/>
    <x v="52"/>
    <x v="5"/>
    <n v="81.8"/>
    <s v="113Nm@ 4200rpm"/>
    <x v="0"/>
    <x v="1"/>
  </r>
  <r>
    <x v="7601"/>
    <x v="4"/>
    <x v="4"/>
    <x v="74"/>
    <x v="133"/>
    <s v="Central"/>
    <s v="Texas"/>
    <s v="Lubbock"/>
    <x v="1"/>
    <s v="Trustmark_Dealer"/>
    <s v="Manual"/>
    <x v="0"/>
    <x v="95"/>
    <x v="63"/>
    <n v="88.73"/>
    <s v="132Nm@ 3000rpm"/>
    <x v="0"/>
    <x v="1"/>
  </r>
  <r>
    <x v="7602"/>
    <x v="0"/>
    <x v="14"/>
    <x v="21"/>
    <x v="134"/>
    <s v="Central"/>
    <s v="Texas"/>
    <s v="Lufkin"/>
    <x v="1"/>
    <s v="Dealer"/>
    <s v="Automatic"/>
    <x v="0"/>
    <x v="52"/>
    <x v="5"/>
    <n v="81.8"/>
    <s v="113Nm@ 4200rpm"/>
    <x v="0"/>
    <x v="1"/>
  </r>
  <r>
    <x v="7603"/>
    <x v="3"/>
    <x v="4"/>
    <x v="0"/>
    <x v="135"/>
    <s v="Central"/>
    <s v="Texas"/>
    <s v="Lubbock"/>
    <x v="0"/>
    <s v="Dealer"/>
    <s v="Manual"/>
    <x v="0"/>
    <x v="153"/>
    <x v="56"/>
    <n v="73.97"/>
    <s v="190.24nm@ 1750-2250rpm"/>
    <x v="0"/>
    <x v="1"/>
  </r>
  <r>
    <x v="7604"/>
    <x v="16"/>
    <x v="15"/>
    <x v="186"/>
    <x v="72"/>
    <s v="Central"/>
    <s v="Texas"/>
    <s v="Lubbock"/>
    <x v="0"/>
    <s v="Dealer"/>
    <s v="Automatic"/>
    <x v="0"/>
    <x v="95"/>
    <x v="40"/>
    <n v="190"/>
    <s v="400Nm@ 1750-2500rpm"/>
    <x v="0"/>
    <x v="1"/>
  </r>
  <r>
    <x v="7605"/>
    <x v="16"/>
    <x v="15"/>
    <x v="187"/>
    <x v="136"/>
    <s v="Central"/>
    <s v="Texas"/>
    <s v="Lufkin"/>
    <x v="0"/>
    <s v="Dealer"/>
    <s v="Automatic"/>
    <x v="0"/>
    <x v="95"/>
    <x v="40"/>
    <n v="190"/>
    <s v="400Nm@ 1750-2500rpm"/>
    <x v="0"/>
    <x v="1"/>
  </r>
  <r>
    <x v="7606"/>
    <x v="2"/>
    <x v="15"/>
    <x v="188"/>
    <x v="137"/>
    <s v="South"/>
    <s v="Mississippi"/>
    <s v="Olive Branch"/>
    <x v="1"/>
    <s v="Trustmark_Dealer"/>
    <s v="Automatic"/>
    <x v="0"/>
    <x v="74"/>
    <x v="13"/>
    <n v="88.76"/>
    <s v="110Nm@ 4800rpm"/>
    <x v="0"/>
    <x v="1"/>
  </r>
  <r>
    <x v="7607"/>
    <x v="1"/>
    <x v="10"/>
    <x v="106"/>
    <x v="81"/>
    <s v="South"/>
    <s v="Mississippi"/>
    <s v="Olive Branch"/>
    <x v="1"/>
    <s v="Dealer"/>
    <s v="Automatic"/>
    <x v="0"/>
    <x v="75"/>
    <x v="28"/>
    <n v="103.5"/>
    <s v="153Nm@ 3800rpm"/>
    <x v="0"/>
    <x v="1"/>
  </r>
  <r>
    <x v="7608"/>
    <x v="22"/>
    <x v="14"/>
    <x v="189"/>
    <x v="105"/>
    <s v="South"/>
    <s v="Mississippi"/>
    <s v="Pearl"/>
    <x v="0"/>
    <s v="Dealer"/>
    <s v="Automatic"/>
    <x v="0"/>
    <x v="24"/>
    <x v="64"/>
    <n v="150"/>
    <s v="350Nm@ 1500-2750rpm"/>
    <x v="0"/>
    <x v="1"/>
  </r>
  <r>
    <x v="7609"/>
    <x v="3"/>
    <x v="4"/>
    <x v="598"/>
    <x v="67"/>
    <s v="South"/>
    <s v="Mississippi"/>
    <s v="Olive Branch"/>
    <x v="1"/>
    <s v="Individual"/>
    <s v="Automatic"/>
    <x v="0"/>
    <x v="30"/>
    <x v="15"/>
    <n v="121.3"/>
    <s v="151Nm@ 4850rpm"/>
    <x v="0"/>
    <x v="1"/>
  </r>
  <r>
    <x v="7610"/>
    <x v="0"/>
    <x v="11"/>
    <x v="1"/>
    <x v="9"/>
    <s v="South"/>
    <s v="Mississippi"/>
    <s v="Meridian"/>
    <x v="0"/>
    <s v="Individual"/>
    <s v="Manual"/>
    <x v="0"/>
    <x v="0"/>
    <x v="0"/>
    <n v="74"/>
    <s v="190Nm@ 2000rpm"/>
    <x v="0"/>
    <x v="1"/>
  </r>
  <r>
    <x v="7611"/>
    <x v="9"/>
    <x v="0"/>
    <x v="24"/>
    <x v="870"/>
    <s v="South"/>
    <s v="Mississippi"/>
    <s v="Olive Branch"/>
    <x v="1"/>
    <s v="Individual"/>
    <s v="Manual"/>
    <x v="0"/>
    <x v="23"/>
    <x v="13"/>
    <n v="82.5"/>
    <s v="108.5Nm@ 5000rpm"/>
    <x v="0"/>
    <x v="1"/>
  </r>
  <r>
    <x v="7612"/>
    <x v="3"/>
    <x v="11"/>
    <x v="144"/>
    <x v="19"/>
    <s v="South"/>
    <s v="Mississippi"/>
    <s v="Meridian"/>
    <x v="1"/>
    <s v="Individual"/>
    <s v="Manual"/>
    <x v="0"/>
    <x v="115"/>
    <x v="66"/>
    <n v="55.2"/>
    <s v="74.5Nm@ 4000rpm"/>
    <x v="0"/>
    <x v="1"/>
  </r>
  <r>
    <x v="7613"/>
    <x v="5"/>
    <x v="4"/>
    <x v="40"/>
    <x v="871"/>
    <s v="South"/>
    <s v="Mississippi"/>
    <s v="Pearl"/>
    <x v="0"/>
    <s v="Dealer"/>
    <s v="Manual"/>
    <x v="0"/>
    <x v="225"/>
    <x v="1"/>
    <n v="99"/>
    <s v="215Nm@ 1750-3000rpm"/>
    <x v="0"/>
    <x v="1"/>
  </r>
  <r>
    <x v="7614"/>
    <x v="5"/>
    <x v="4"/>
    <x v="21"/>
    <x v="872"/>
    <s v="South"/>
    <s v="Mississippi"/>
    <s v="Pearl"/>
    <x v="0"/>
    <s v="Dealer"/>
    <s v="Manual"/>
    <x v="0"/>
    <x v="327"/>
    <x v="1"/>
    <n v="99"/>
    <s v="215Nm@ 1750-3000rpm"/>
    <x v="0"/>
    <x v="1"/>
  </r>
  <r>
    <x v="7615"/>
    <x v="5"/>
    <x v="14"/>
    <x v="35"/>
    <x v="873"/>
    <s v="South"/>
    <s v="Mississippi"/>
    <s v="Hattiesburg"/>
    <x v="0"/>
    <s v="Dealer"/>
    <s v="Manual"/>
    <x v="0"/>
    <x v="60"/>
    <x v="1"/>
    <n v="98.59"/>
    <s v="205Nm@ 1750-3250rpm"/>
    <x v="0"/>
    <x v="1"/>
  </r>
  <r>
    <x v="7616"/>
    <x v="3"/>
    <x v="10"/>
    <x v="40"/>
    <x v="584"/>
    <s v="South"/>
    <s v="Mississippi"/>
    <s v="Horn Lake"/>
    <x v="0"/>
    <s v="Individual"/>
    <s v="Manual"/>
    <x v="1"/>
    <x v="171"/>
    <x v="3"/>
    <n v="88.73"/>
    <s v="220Nm@ 1500-2750rpm"/>
    <x v="0"/>
    <x v="1"/>
  </r>
  <r>
    <x v="7617"/>
    <x v="0"/>
    <x v="14"/>
    <x v="40"/>
    <x v="60"/>
    <s v="South"/>
    <s v="Mississippi"/>
    <s v="Jackson"/>
    <x v="1"/>
    <s v="Individual"/>
    <s v="Manual"/>
    <x v="1"/>
    <x v="115"/>
    <x v="14"/>
    <n v="100.5"/>
    <s v="150Nm@ 1700-4500rpm"/>
    <x v="0"/>
    <x v="1"/>
  </r>
  <r>
    <x v="7618"/>
    <x v="0"/>
    <x v="3"/>
    <x v="71"/>
    <x v="7"/>
    <s v="South"/>
    <s v="Mississippi"/>
    <s v="Hattiesburg"/>
    <x v="0"/>
    <s v="Individual"/>
    <s v="Manual"/>
    <x v="3"/>
    <x v="34"/>
    <x v="0"/>
    <n v="75"/>
    <s v="190Nm@ 2000rpm"/>
    <x v="0"/>
    <x v="1"/>
  </r>
  <r>
    <x v="7619"/>
    <x v="8"/>
    <x v="13"/>
    <x v="175"/>
    <x v="14"/>
    <s v="South"/>
    <s v="Mississippi"/>
    <s v="Hattiesburg"/>
    <x v="0"/>
    <s v="Individual"/>
    <s v="Manual"/>
    <x v="0"/>
    <x v="121"/>
    <x v="59"/>
    <n v="83.83"/>
    <s v="250Nm@ 1000-2000rpm"/>
    <x v="2"/>
    <x v="1"/>
  </r>
  <r>
    <x v="7620"/>
    <x v="5"/>
    <x v="4"/>
    <x v="14"/>
    <x v="10"/>
    <s v="South"/>
    <s v="Mississippi"/>
    <s v="Horn Lake"/>
    <x v="1"/>
    <s v="Individual"/>
    <s v="Manual"/>
    <x v="0"/>
    <x v="51"/>
    <x v="26"/>
    <n v="86.8"/>
    <s v="112Nm@ 4000rpm"/>
    <x v="0"/>
    <x v="1"/>
  </r>
  <r>
    <x v="7621"/>
    <x v="5"/>
    <x v="6"/>
    <x v="13"/>
    <x v="7"/>
    <s v="South"/>
    <s v="Mississippi"/>
    <s v="Jackson"/>
    <x v="0"/>
    <s v="Individual"/>
    <s v="Manual"/>
    <x v="2"/>
    <x v="8"/>
    <x v="9"/>
    <n v="68"/>
    <s v="160Nm@ 2000rpm"/>
    <x v="0"/>
    <x v="1"/>
  </r>
  <r>
    <x v="7622"/>
    <x v="0"/>
    <x v="13"/>
    <x v="21"/>
    <x v="15"/>
    <s v="South"/>
    <s v="Mississippi"/>
    <s v="Jackson"/>
    <x v="0"/>
    <s v="Individual"/>
    <s v="Manual"/>
    <x v="0"/>
    <x v="18"/>
    <x v="0"/>
    <n v="74"/>
    <s v="190Nm@ 2000rpm"/>
    <x v="0"/>
    <x v="1"/>
  </r>
  <r>
    <x v="7623"/>
    <x v="4"/>
    <x v="0"/>
    <x v="127"/>
    <x v="7"/>
    <s v="South"/>
    <s v="Mississippi"/>
    <s v="Jackson"/>
    <x v="0"/>
    <s v="Individual"/>
    <s v="Manual"/>
    <x v="2"/>
    <x v="7"/>
    <x v="8"/>
    <n v="67.06"/>
    <s v="170Nm@ 1800-2400rpm"/>
    <x v="0"/>
    <x v="1"/>
  </r>
  <r>
    <x v="7624"/>
    <x v="4"/>
    <x v="10"/>
    <x v="47"/>
    <x v="1"/>
    <s v="South"/>
    <s v="Mississippi"/>
    <s v="Horn Lake"/>
    <x v="0"/>
    <s v="Individual"/>
    <s v="Manual"/>
    <x v="0"/>
    <x v="239"/>
    <x v="89"/>
    <n v="147.80000000000001"/>
    <s v="343Nm@ 1400-2800rpm"/>
    <x v="3"/>
    <x v="1"/>
  </r>
  <r>
    <x v="7625"/>
    <x v="15"/>
    <x v="6"/>
    <x v="144"/>
    <x v="2"/>
    <s v="South"/>
    <s v="Mississippi"/>
    <s v="Horn Lake"/>
    <x v="1"/>
    <s v="Individual"/>
    <s v="Automatic"/>
    <x v="1"/>
    <x v="208"/>
    <x v="28"/>
    <n v="103.6"/>
    <s v="153Nm@ 3800rpm"/>
    <x v="0"/>
    <x v="1"/>
  </r>
  <r>
    <x v="7626"/>
    <x v="8"/>
    <x v="15"/>
    <x v="29"/>
    <x v="67"/>
    <s v="Central"/>
    <s v="Indiana"/>
    <s v="Indianapolis"/>
    <x v="1"/>
    <s v="Individual"/>
    <s v="Manual"/>
    <x v="0"/>
    <x v="20"/>
    <x v="13"/>
    <n v="83.81"/>
    <s v="114Nm@ 3500rpm"/>
    <x v="0"/>
    <x v="1"/>
  </r>
  <r>
    <x v="7627"/>
    <x v="4"/>
    <x v="9"/>
    <x v="111"/>
    <x v="338"/>
    <s v="Central"/>
    <s v="Indiana"/>
    <s v="Kokomo"/>
    <x v="1"/>
    <s v="Individual"/>
    <s v="Manual"/>
    <x v="1"/>
    <x v="81"/>
    <x v="25"/>
    <n v="138"/>
    <s v="173Nm@ 4000rpm"/>
    <x v="0"/>
    <x v="1"/>
  </r>
  <r>
    <x v="7628"/>
    <x v="27"/>
    <x v="16"/>
    <x v="9"/>
    <x v="14"/>
    <s v="Central"/>
    <s v="Indiana"/>
    <s v="Lafayette"/>
    <x v="0"/>
    <s v="Individual"/>
    <s v="Manual"/>
    <x v="2"/>
    <x v="39"/>
    <x v="40"/>
    <n v="52"/>
    <s v="106Nm@ 2200rpm"/>
    <x v="0"/>
    <x v="1"/>
  </r>
  <r>
    <x v="7629"/>
    <x v="0"/>
    <x v="4"/>
    <x v="314"/>
    <x v="11"/>
    <s v="Central"/>
    <s v="Indiana"/>
    <s v="Indianapolis"/>
    <x v="0"/>
    <s v="Individual"/>
    <s v="Manual"/>
    <x v="0"/>
    <x v="25"/>
    <x v="0"/>
    <n v="88.5"/>
    <s v="200Nm@ 1750rpm"/>
    <x v="0"/>
    <x v="1"/>
  </r>
  <r>
    <x v="7630"/>
    <x v="0"/>
    <x v="4"/>
    <x v="97"/>
    <x v="1"/>
    <s v="Central"/>
    <s v="Indiana"/>
    <s v="Indianapolis"/>
    <x v="0"/>
    <s v="Individual"/>
    <s v="Manual"/>
    <x v="0"/>
    <x v="13"/>
    <x v="0"/>
    <n v="88.5"/>
    <s v="200Nm@ 1750rpm"/>
    <x v="2"/>
    <x v="1"/>
  </r>
  <r>
    <x v="7631"/>
    <x v="0"/>
    <x v="4"/>
    <x v="314"/>
    <x v="25"/>
    <s v="Central"/>
    <s v="Indiana"/>
    <s v="Jeffersonville"/>
    <x v="0"/>
    <s v="Individual"/>
    <s v="Manual"/>
    <x v="0"/>
    <x v="25"/>
    <x v="0"/>
    <n v="88.5"/>
    <s v="200Nm@ 1750rpm"/>
    <x v="0"/>
    <x v="1"/>
  </r>
  <r>
    <x v="7632"/>
    <x v="0"/>
    <x v="2"/>
    <x v="9"/>
    <x v="12"/>
    <s v="Central"/>
    <s v="Indiana"/>
    <s v="Jeffersonville"/>
    <x v="0"/>
    <s v="Individual"/>
    <s v="Manual"/>
    <x v="1"/>
    <x v="115"/>
    <x v="0"/>
    <n v="73.900000000000006"/>
    <s v="190Nm@ 2000rpm"/>
    <x v="0"/>
    <x v="1"/>
  </r>
  <r>
    <x v="7633"/>
    <x v="3"/>
    <x v="4"/>
    <x v="131"/>
    <x v="550"/>
    <s v="Central"/>
    <s v="Indiana"/>
    <s v="Jeffersonville"/>
    <x v="0"/>
    <s v="Individual"/>
    <s v="Manual"/>
    <x v="1"/>
    <x v="178"/>
    <x v="34"/>
    <n v="126.2"/>
    <s v="259.9Nm@ 1900-2750rpm"/>
    <x v="0"/>
    <x v="1"/>
  </r>
  <r>
    <x v="7634"/>
    <x v="4"/>
    <x v="0"/>
    <x v="145"/>
    <x v="1"/>
    <s v="Central"/>
    <s v="Indiana"/>
    <s v="Kokomo"/>
    <x v="0"/>
    <s v="Individual"/>
    <s v="Manual"/>
    <x v="0"/>
    <x v="37"/>
    <x v="19"/>
    <n v="100.6"/>
    <s v="200Nm@ 1400-3400rpm"/>
    <x v="3"/>
    <x v="1"/>
  </r>
  <r>
    <x v="7635"/>
    <x v="0"/>
    <x v="16"/>
    <x v="160"/>
    <x v="10"/>
    <s v="Central"/>
    <s v="Indiana"/>
    <s v="Kokomo"/>
    <x v="1"/>
    <s v="Individual"/>
    <s v="Manual"/>
    <x v="1"/>
    <x v="14"/>
    <x v="7"/>
    <n v="46.3"/>
    <s v="62Nm@ 3000rpm"/>
    <x v="0"/>
    <x v="1"/>
  </r>
  <r>
    <x v="7636"/>
    <x v="0"/>
    <x v="7"/>
    <x v="10"/>
    <x v="303"/>
    <s v="Central"/>
    <s v="Indiana"/>
    <s v="Kokomo"/>
    <x v="0"/>
    <s v="Individual"/>
    <s v="Manual"/>
    <x v="2"/>
    <x v="87"/>
    <x v="0"/>
    <n v="88.76"/>
    <s v="200Nm@ 1750rpm"/>
    <x v="2"/>
    <x v="1"/>
  </r>
  <r>
    <x v="7637"/>
    <x v="0"/>
    <x v="0"/>
    <x v="40"/>
    <x v="207"/>
    <s v="Central"/>
    <s v="Indiana"/>
    <s v="Indianapolis"/>
    <x v="0"/>
    <s v="Individual"/>
    <s v="Manual"/>
    <x v="3"/>
    <x v="56"/>
    <x v="0"/>
    <n v="74"/>
    <s v="190Nm@ 2000rpm"/>
    <x v="0"/>
    <x v="1"/>
  </r>
  <r>
    <x v="7638"/>
    <x v="4"/>
    <x v="10"/>
    <x v="650"/>
    <x v="1"/>
    <s v="Central"/>
    <s v="Indiana"/>
    <s v="Indianapolis"/>
    <x v="0"/>
    <s v="Individual"/>
    <s v="Automatic"/>
    <x v="0"/>
    <x v="43"/>
    <x v="23"/>
    <n v="171.5"/>
    <s v="360Nm@ 1200-3400rpm"/>
    <x v="2"/>
    <x v="1"/>
  </r>
  <r>
    <x v="7639"/>
    <x v="10"/>
    <x v="10"/>
    <x v="9"/>
    <x v="17"/>
    <s v="Central"/>
    <s v="Indiana"/>
    <s v="Jeffersonville"/>
    <x v="1"/>
    <s v="Individual"/>
    <s v="Manual"/>
    <x v="0"/>
    <x v="184"/>
    <x v="52"/>
    <n v="53.64"/>
    <s v="72Nm@ 4386rpm"/>
    <x v="0"/>
    <x v="1"/>
  </r>
  <r>
    <x v="7640"/>
    <x v="2"/>
    <x v="13"/>
    <x v="0"/>
    <x v="15"/>
    <s v="Central"/>
    <s v="Indiana"/>
    <s v="Indianapolis"/>
    <x v="1"/>
    <s v="Individual"/>
    <s v="Manual"/>
    <x v="0"/>
    <x v="34"/>
    <x v="12"/>
    <n v="86.7"/>
    <s v="109Nm@ 4500rpm"/>
    <x v="0"/>
    <x v="1"/>
  </r>
  <r>
    <x v="7641"/>
    <x v="8"/>
    <x v="14"/>
    <x v="43"/>
    <x v="91"/>
    <s v="Central"/>
    <s v="Indiana"/>
    <s v="Indianapolis"/>
    <x v="0"/>
    <s v="Individual"/>
    <s v="Manual"/>
    <x v="0"/>
    <x v="19"/>
    <x v="2"/>
    <n v="108.5"/>
    <s v="260Nm@ 1500-2750rpm"/>
    <x v="0"/>
    <x v="1"/>
  </r>
  <r>
    <x v="7642"/>
    <x v="0"/>
    <x v="15"/>
    <x v="651"/>
    <x v="367"/>
    <s v="Central"/>
    <s v="Indiana"/>
    <s v="Indianapolis"/>
    <x v="1"/>
    <s v="Individual"/>
    <s v="Manual"/>
    <x v="0"/>
    <x v="72"/>
    <x v="26"/>
    <n v="73"/>
    <s v="101Nm@ 3000rpm"/>
    <x v="2"/>
    <x v="1"/>
  </r>
  <r>
    <x v="7643"/>
    <x v="6"/>
    <x v="4"/>
    <x v="127"/>
    <x v="18"/>
    <s v="Central"/>
    <s v="Indiana"/>
    <s v="Indianapolis"/>
    <x v="1"/>
    <s v="Individual"/>
    <s v="Manual"/>
    <x v="0"/>
    <x v="129"/>
    <x v="52"/>
    <n v="53.3"/>
    <s v="72Nm@ 4386rpm"/>
    <x v="0"/>
    <x v="1"/>
  </r>
  <r>
    <x v="7644"/>
    <x v="8"/>
    <x v="9"/>
    <x v="151"/>
    <x v="256"/>
    <s v="Central"/>
    <s v="Indiana"/>
    <s v="Kokomo"/>
    <x v="1"/>
    <s v="Individual"/>
    <s v="Manual"/>
    <x v="0"/>
    <x v="121"/>
    <x v="53"/>
    <n v="65.3"/>
    <s v="102Nm@ 2600rpm"/>
    <x v="0"/>
    <x v="1"/>
  </r>
  <r>
    <x v="7645"/>
    <x v="8"/>
    <x v="2"/>
    <x v="335"/>
    <x v="10"/>
    <s v="Central"/>
    <s v="Indiana"/>
    <s v="Indianapolis"/>
    <x v="1"/>
    <s v="Individual"/>
    <s v="Manual"/>
    <x v="1"/>
    <x v="97"/>
    <x v="17"/>
    <n v="90"/>
    <s v="116Nm@ 4750rpm"/>
    <x v="0"/>
    <x v="1"/>
  </r>
  <r>
    <x v="7646"/>
    <x v="3"/>
    <x v="0"/>
    <x v="14"/>
    <x v="874"/>
    <s v="South"/>
    <s v="Tennessee"/>
    <s v="Brentwood"/>
    <x v="0"/>
    <s v="Individual"/>
    <s v="Manual"/>
    <x v="0"/>
    <x v="153"/>
    <x v="61"/>
    <n v="70"/>
    <s v="160Nm@ 1500-2750rpm"/>
    <x v="0"/>
    <x v="1"/>
  </r>
  <r>
    <x v="7647"/>
    <x v="3"/>
    <x v="0"/>
    <x v="21"/>
    <x v="10"/>
    <s v="South"/>
    <s v="Tennessee"/>
    <s v="Bristol"/>
    <x v="0"/>
    <s v="Individual"/>
    <s v="Manual"/>
    <x v="3"/>
    <x v="15"/>
    <x v="3"/>
    <n v="88.73"/>
    <s v="219.7Nm@ 1500-2750rpm"/>
    <x v="0"/>
    <x v="1"/>
  </r>
  <r>
    <x v="7648"/>
    <x v="0"/>
    <x v="4"/>
    <x v="8"/>
    <x v="17"/>
    <s v="South"/>
    <s v="Tennessee"/>
    <s v="Brentwood"/>
    <x v="1"/>
    <s v="Individual"/>
    <s v="Manual"/>
    <x v="0"/>
    <x v="72"/>
    <x v="26"/>
    <n v="73"/>
    <s v="101Nm@ 3000rpm"/>
    <x v="2"/>
    <x v="1"/>
  </r>
  <r>
    <x v="7649"/>
    <x v="5"/>
    <x v="14"/>
    <x v="598"/>
    <x v="25"/>
    <s v="South"/>
    <s v="Tennessee"/>
    <s v="Brentwood"/>
    <x v="0"/>
    <s v="Individual"/>
    <s v="Manual"/>
    <x v="0"/>
    <x v="3"/>
    <x v="1"/>
    <n v="98.96"/>
    <s v="205Nm@ 1750-3250rpm"/>
    <x v="0"/>
    <x v="1"/>
  </r>
  <r>
    <x v="7650"/>
    <x v="12"/>
    <x v="6"/>
    <x v="213"/>
    <x v="12"/>
    <s v="South"/>
    <s v="Tennessee"/>
    <s v="Brentwood"/>
    <x v="0"/>
    <s v="Individual"/>
    <s v="Automatic"/>
    <x v="0"/>
    <x v="377"/>
    <x v="20"/>
    <n v="203"/>
    <s v="500Nm@ 1600-1800rpm"/>
    <x v="0"/>
    <x v="1"/>
  </r>
  <r>
    <x v="7651"/>
    <x v="8"/>
    <x v="4"/>
    <x v="278"/>
    <x v="12"/>
    <s v="East"/>
    <s v="West Virginia"/>
    <s v="Clarksburg"/>
    <x v="0"/>
    <s v="Individual"/>
    <s v="Manual"/>
    <x v="0"/>
    <x v="126"/>
    <x v="16"/>
    <n v="153.86000000000001"/>
    <s v="400Nm@ 1750-2500rpm"/>
    <x v="2"/>
    <x v="1"/>
  </r>
  <r>
    <x v="7652"/>
    <x v="0"/>
    <x v="4"/>
    <x v="54"/>
    <x v="22"/>
    <s v="East"/>
    <s v="West Virginia"/>
    <s v="Clarksburg"/>
    <x v="1"/>
    <s v="Individual"/>
    <s v="Automatic"/>
    <x v="0"/>
    <x v="21"/>
    <x v="5"/>
    <n v="83.1"/>
    <s v="115Nm@ 4000rpm"/>
    <x v="0"/>
    <x v="1"/>
  </r>
  <r>
    <x v="7653"/>
    <x v="1"/>
    <x v="14"/>
    <x v="410"/>
    <x v="11"/>
    <s v="East"/>
    <s v="West Virginia"/>
    <s v="Clarksburg"/>
    <x v="0"/>
    <s v="Individual"/>
    <s v="Automatic"/>
    <x v="0"/>
    <x v="347"/>
    <x v="24"/>
    <n v="148"/>
    <s v="340nm@ 1750-3000rpm"/>
    <x v="2"/>
    <x v="1"/>
  </r>
  <r>
    <x v="7654"/>
    <x v="0"/>
    <x v="13"/>
    <x v="10"/>
    <x v="17"/>
    <s v="East"/>
    <s v="West Virginia"/>
    <s v="Clarksburg"/>
    <x v="0"/>
    <s v="Individual"/>
    <s v="Manual"/>
    <x v="0"/>
    <x v="56"/>
    <x v="0"/>
    <n v="74"/>
    <s v="190Nm@ 2000rpm"/>
    <x v="0"/>
    <x v="1"/>
  </r>
  <r>
    <x v="7655"/>
    <x v="0"/>
    <x v="15"/>
    <x v="52"/>
    <x v="6"/>
    <s v="East"/>
    <s v="West Virginia"/>
    <s v="Clarksburg"/>
    <x v="1"/>
    <s v="Individual"/>
    <s v="Automatic"/>
    <x v="0"/>
    <x v="234"/>
    <x v="5"/>
    <n v="81.8"/>
    <s v="113Nm@ 4200rpm"/>
    <x v="0"/>
    <x v="1"/>
  </r>
  <r>
    <x v="7656"/>
    <x v="4"/>
    <x v="10"/>
    <x v="369"/>
    <x v="116"/>
    <s v="South"/>
    <s v="Florida"/>
    <s v="Lehigh Acres"/>
    <x v="0"/>
    <s v="Individual"/>
    <s v="Manual"/>
    <x v="0"/>
    <x v="239"/>
    <x v="89"/>
    <n v="147.80000000000001"/>
    <s v="343Nm@ 1400-2800rpm"/>
    <x v="2"/>
    <x v="1"/>
  </r>
  <r>
    <x v="7657"/>
    <x v="8"/>
    <x v="4"/>
    <x v="21"/>
    <x v="247"/>
    <s v="South"/>
    <s v="Florida"/>
    <s v="Lehigh Acres"/>
    <x v="0"/>
    <s v="Individual"/>
    <s v="Manual"/>
    <x v="0"/>
    <x v="119"/>
    <x v="0"/>
    <n v="74"/>
    <s v="190Nm@ 1750-3000rpm"/>
    <x v="0"/>
    <x v="1"/>
  </r>
  <r>
    <x v="7658"/>
    <x v="5"/>
    <x v="14"/>
    <x v="86"/>
    <x v="19"/>
    <s v="South"/>
    <s v="Florida"/>
    <s v="Margate"/>
    <x v="1"/>
    <s v="Individual"/>
    <s v="Manual"/>
    <x v="0"/>
    <x v="74"/>
    <x v="31"/>
    <n v="94.68"/>
    <s v="120Nm@ 4250rpm"/>
    <x v="0"/>
    <x v="1"/>
  </r>
  <r>
    <x v="7659"/>
    <x v="0"/>
    <x v="10"/>
    <x v="51"/>
    <x v="875"/>
    <s v="South"/>
    <s v="Florida"/>
    <s v="Margate"/>
    <x v="0"/>
    <s v="Individual"/>
    <s v="Manual"/>
    <x v="0"/>
    <x v="56"/>
    <x v="0"/>
    <n v="74"/>
    <s v="190Nm@ 2000rpm"/>
    <x v="0"/>
    <x v="1"/>
  </r>
  <r>
    <x v="7660"/>
    <x v="3"/>
    <x v="14"/>
    <x v="146"/>
    <x v="67"/>
    <s v="South"/>
    <s v="Mississippi"/>
    <s v="Long Beach"/>
    <x v="1"/>
    <s v="Individual"/>
    <s v="Manual"/>
    <x v="0"/>
    <x v="5"/>
    <x v="5"/>
    <n v="81.86"/>
    <s v="113.75nm@ 4000rpm"/>
    <x v="0"/>
    <x v="1"/>
  </r>
  <r>
    <x v="7661"/>
    <x v="22"/>
    <x v="15"/>
    <x v="187"/>
    <x v="68"/>
    <s v="South"/>
    <s v="Florida"/>
    <s v="Lehigh Acres"/>
    <x v="0"/>
    <s v="Individual"/>
    <s v="Automatic"/>
    <x v="0"/>
    <x v="99"/>
    <x v="42"/>
    <n v="190"/>
    <s v="400Nm"/>
    <x v="0"/>
    <x v="1"/>
  </r>
  <r>
    <x v="7662"/>
    <x v="5"/>
    <x v="10"/>
    <x v="34"/>
    <x v="153"/>
    <s v="South"/>
    <s v="Mississippi"/>
    <s v="Long Beach"/>
    <x v="0"/>
    <s v="Individual"/>
    <s v="Automatic"/>
    <x v="1"/>
    <x v="362"/>
    <x v="118"/>
    <n v="158"/>
    <s v="385Nm@ 1600-2500rpm"/>
    <x v="2"/>
    <x v="1"/>
  </r>
  <r>
    <x v="7663"/>
    <x v="0"/>
    <x v="10"/>
    <x v="10"/>
    <x v="10"/>
    <s v="South"/>
    <s v="Florida"/>
    <s v="Margate"/>
    <x v="1"/>
    <s v="Individual"/>
    <s v="Manual"/>
    <x v="0"/>
    <x v="114"/>
    <x v="5"/>
    <n v="81.8"/>
    <s v="113Nm@ 4200rpm"/>
    <x v="0"/>
    <x v="1"/>
  </r>
  <r>
    <x v="7664"/>
    <x v="0"/>
    <x v="4"/>
    <x v="156"/>
    <x v="160"/>
    <s v="South"/>
    <s v="Florida"/>
    <s v="Margate"/>
    <x v="1"/>
    <s v="Individual"/>
    <s v="Manual"/>
    <x v="0"/>
    <x v="22"/>
    <x v="7"/>
    <n v="47.3"/>
    <s v="69Nm@ 3500rpm"/>
    <x v="0"/>
    <x v="1"/>
  </r>
  <r>
    <x v="7665"/>
    <x v="7"/>
    <x v="13"/>
    <x v="21"/>
    <x v="14"/>
    <s v="East"/>
    <s v="Maine"/>
    <s v="Brunswick"/>
    <x v="0"/>
    <s v="Individual"/>
    <s v="Manual"/>
    <x v="0"/>
    <x v="195"/>
    <x v="48"/>
    <n v="100"/>
    <s v="240Nm@ 1600-2800rpm"/>
    <x v="2"/>
    <x v="1"/>
  </r>
  <r>
    <x v="7666"/>
    <x v="3"/>
    <x v="14"/>
    <x v="252"/>
    <x v="12"/>
    <s v="East"/>
    <s v="Maine"/>
    <s v="Bangor"/>
    <x v="0"/>
    <s v="Individual"/>
    <s v="Manual"/>
    <x v="0"/>
    <x v="138"/>
    <x v="56"/>
    <n v="73.97"/>
    <s v="190.25nm@ 1750-2250rpm"/>
    <x v="0"/>
    <x v="1"/>
  </r>
  <r>
    <x v="7667"/>
    <x v="0"/>
    <x v="14"/>
    <x v="203"/>
    <x v="15"/>
    <s v="South"/>
    <s v="Mississippi"/>
    <s v="Long Beach"/>
    <x v="0"/>
    <s v="Individual"/>
    <s v="Manual"/>
    <x v="0"/>
    <x v="163"/>
    <x v="0"/>
    <n v="74"/>
    <s v="190Nm@ 2000rpm"/>
    <x v="0"/>
    <x v="1"/>
  </r>
  <r>
    <x v="7668"/>
    <x v="3"/>
    <x v="14"/>
    <x v="58"/>
    <x v="11"/>
    <s v="South"/>
    <s v="Mississippi"/>
    <s v="Long Beach"/>
    <x v="0"/>
    <s v="Individual"/>
    <s v="Manual"/>
    <x v="0"/>
    <x v="52"/>
    <x v="34"/>
    <n v="126.2"/>
    <s v="259.87nm@ 1500-3000rpm"/>
    <x v="0"/>
    <x v="1"/>
  </r>
  <r>
    <x v="7669"/>
    <x v="0"/>
    <x v="14"/>
    <x v="203"/>
    <x v="15"/>
    <s v="South"/>
    <s v="Florida"/>
    <s v="Lehigh Acres"/>
    <x v="0"/>
    <s v="Individual"/>
    <s v="Manual"/>
    <x v="0"/>
    <x v="163"/>
    <x v="0"/>
    <n v="74"/>
    <s v="190Nm@ 2000rpm"/>
    <x v="0"/>
    <x v="1"/>
  </r>
  <r>
    <x v="7670"/>
    <x v="3"/>
    <x v="11"/>
    <x v="24"/>
    <x v="4"/>
    <s v="East"/>
    <s v="New Jersey"/>
    <s v="Cherry Hill"/>
    <x v="1"/>
    <s v="Individual"/>
    <s v="Manual"/>
    <x v="0"/>
    <x v="49"/>
    <x v="5"/>
    <n v="78.900000000000006"/>
    <s v="111.8Nm@ 4000rpm"/>
    <x v="0"/>
    <x v="1"/>
  </r>
  <r>
    <x v="7671"/>
    <x v="8"/>
    <x v="15"/>
    <x v="10"/>
    <x v="6"/>
    <s v="South"/>
    <s v="Florida"/>
    <s v="Lehigh Acres"/>
    <x v="1"/>
    <s v="Individual"/>
    <s v="Manual"/>
    <x v="0"/>
    <x v="156"/>
    <x v="13"/>
    <n v="84"/>
    <s v="114Nm@ 3500rpm"/>
    <x v="0"/>
    <x v="1"/>
  </r>
  <r>
    <x v="7672"/>
    <x v="9"/>
    <x v="11"/>
    <x v="69"/>
    <x v="12"/>
    <s v="South"/>
    <s v="Florida"/>
    <s v="Margate"/>
    <x v="1"/>
    <s v="Individual"/>
    <s v="Manual"/>
    <x v="2"/>
    <x v="27"/>
    <x v="13"/>
    <n v="79.400000000000006"/>
    <s v="108Nm@ 4400rpm"/>
    <x v="0"/>
    <x v="1"/>
  </r>
  <r>
    <x v="7673"/>
    <x v="3"/>
    <x v="4"/>
    <x v="8"/>
    <x v="876"/>
    <s v="East"/>
    <s v="New York"/>
    <s v="East Massapequa"/>
    <x v="1"/>
    <s v="Individual"/>
    <s v="Manual"/>
    <x v="0"/>
    <x v="115"/>
    <x v="66"/>
    <n v="55.2"/>
    <s v="74.5Nm@ 4000rpm"/>
    <x v="0"/>
    <x v="1"/>
  </r>
  <r>
    <x v="7674"/>
    <x v="7"/>
    <x v="10"/>
    <x v="8"/>
    <x v="10"/>
    <s v="South"/>
    <s v="Virginia"/>
    <s v="Danville"/>
    <x v="1"/>
    <s v="Individual"/>
    <s v="Manual"/>
    <x v="1"/>
    <x v="12"/>
    <x v="12"/>
    <n v="82"/>
    <s v="115Nm@ 3500-3600rpm"/>
    <x v="0"/>
    <x v="1"/>
  </r>
  <r>
    <x v="7675"/>
    <x v="4"/>
    <x v="11"/>
    <x v="28"/>
    <x v="145"/>
    <s v="South"/>
    <s v="Virginia"/>
    <s v="Danville"/>
    <x v="0"/>
    <s v="Individual"/>
    <s v="Manual"/>
    <x v="0"/>
    <x v="37"/>
    <x v="19"/>
    <n v="100"/>
    <s v="200Nm@ 1400-3400rpm"/>
    <x v="2"/>
    <x v="1"/>
  </r>
  <r>
    <x v="7676"/>
    <x v="6"/>
    <x v="14"/>
    <x v="199"/>
    <x v="83"/>
    <s v="South"/>
    <s v="Virginia"/>
    <s v="Harrisonburg"/>
    <x v="0"/>
    <s v="Dealer"/>
    <s v="Manual"/>
    <x v="0"/>
    <x v="173"/>
    <x v="10"/>
    <n v="108.45"/>
    <s v="245Nm@ 1750rpm"/>
    <x v="0"/>
    <x v="1"/>
  </r>
  <r>
    <x v="7677"/>
    <x v="3"/>
    <x v="7"/>
    <x v="105"/>
    <x v="14"/>
    <s v="East"/>
    <s v="New York"/>
    <s v="East Massapequa"/>
    <x v="0"/>
    <s v="Dealer"/>
    <s v="Manual"/>
    <x v="0"/>
    <x v="200"/>
    <x v="48"/>
    <n v="113.42"/>
    <s v="250.06nm@ 1500-2750rpm"/>
    <x v="0"/>
    <x v="1"/>
  </r>
  <r>
    <x v="7678"/>
    <x v="0"/>
    <x v="10"/>
    <x v="36"/>
    <x v="208"/>
    <s v="East"/>
    <s v="New York"/>
    <s v="East Massapequa"/>
    <x v="0"/>
    <s v="Dealer"/>
    <s v="Manual"/>
    <x v="0"/>
    <x v="174"/>
    <x v="0"/>
    <n v="88.5"/>
    <s v="200Nm@ 1750rpm"/>
    <x v="0"/>
    <x v="1"/>
  </r>
  <r>
    <x v="7679"/>
    <x v="4"/>
    <x v="13"/>
    <x v="278"/>
    <x v="49"/>
    <s v="East"/>
    <s v="New York"/>
    <s v="East Massapequa"/>
    <x v="0"/>
    <s v="Individual"/>
    <s v="Manual"/>
    <x v="0"/>
    <x v="37"/>
    <x v="19"/>
    <n v="100.6"/>
    <s v="200Nm@ 1400-3400rpm"/>
    <x v="2"/>
    <x v="1"/>
  </r>
  <r>
    <x v="7680"/>
    <x v="0"/>
    <x v="4"/>
    <x v="74"/>
    <x v="19"/>
    <s v="South"/>
    <s v="Virginia"/>
    <s v="Hampton"/>
    <x v="1"/>
    <s v="Individual"/>
    <s v="Manual"/>
    <x v="0"/>
    <x v="52"/>
    <x v="5"/>
    <n v="81.8"/>
    <s v="113Nm@ 4200rpm"/>
    <x v="0"/>
    <x v="1"/>
  </r>
  <r>
    <x v="7681"/>
    <x v="3"/>
    <x v="14"/>
    <x v="652"/>
    <x v="81"/>
    <s v="East"/>
    <s v="New York"/>
    <s v="East Massapequa"/>
    <x v="1"/>
    <s v="Individual"/>
    <s v="Manual"/>
    <x v="0"/>
    <x v="76"/>
    <x v="15"/>
    <n v="121.3"/>
    <s v="151Nm@ 4850rpm"/>
    <x v="0"/>
    <x v="1"/>
  </r>
  <r>
    <x v="7682"/>
    <x v="0"/>
    <x v="15"/>
    <x v="79"/>
    <x v="6"/>
    <s v="South"/>
    <s v="Virginia"/>
    <s v="Hampton"/>
    <x v="1"/>
    <s v="Individual"/>
    <s v="Automatic"/>
    <x v="0"/>
    <x v="244"/>
    <x v="14"/>
    <n v="67"/>
    <s v="90nm@ 3500rpm"/>
    <x v="0"/>
    <x v="1"/>
  </r>
  <r>
    <x v="7683"/>
    <x v="5"/>
    <x v="0"/>
    <x v="105"/>
    <x v="195"/>
    <s v="South"/>
    <s v="Virginia"/>
    <s v="Hampton"/>
    <x v="0"/>
    <s v="Dealer"/>
    <s v="Manual"/>
    <x v="0"/>
    <x v="244"/>
    <x v="1"/>
    <n v="98.96"/>
    <s v="215Nm@ 1750-2500rpm"/>
    <x v="0"/>
    <x v="1"/>
  </r>
  <r>
    <x v="7684"/>
    <x v="0"/>
    <x v="11"/>
    <x v="127"/>
    <x v="11"/>
    <s v="South"/>
    <s v="Virginia"/>
    <s v="Hampton"/>
    <x v="1"/>
    <s v="Individual"/>
    <s v="Manual"/>
    <x v="0"/>
    <x v="35"/>
    <x v="5"/>
    <n v="85.8"/>
    <s v="114Nm@ 4000rpm"/>
    <x v="0"/>
    <x v="1"/>
  </r>
  <r>
    <x v="7685"/>
    <x v="0"/>
    <x v="0"/>
    <x v="155"/>
    <x v="7"/>
    <s v="South"/>
    <s v="Virginia"/>
    <s v="Hampton"/>
    <x v="0"/>
    <s v="Individual"/>
    <s v="Manual"/>
    <x v="0"/>
    <x v="57"/>
    <x v="0"/>
    <n v="74"/>
    <s v="190Nm@ 2000rpm"/>
    <x v="0"/>
    <x v="1"/>
  </r>
  <r>
    <x v="7686"/>
    <x v="0"/>
    <x v="14"/>
    <x v="24"/>
    <x v="45"/>
    <s v="East"/>
    <s v="New York"/>
    <s v="East Massapequa"/>
    <x v="1"/>
    <s v="Individual"/>
    <s v="Manual"/>
    <x v="0"/>
    <x v="22"/>
    <x v="7"/>
    <n v="47.3"/>
    <s v="69Nm@ 3500rpm"/>
    <x v="0"/>
    <x v="1"/>
  </r>
  <r>
    <x v="7687"/>
    <x v="2"/>
    <x v="14"/>
    <x v="653"/>
    <x v="367"/>
    <s v="East"/>
    <s v="New York"/>
    <s v="East Massapequa"/>
    <x v="1"/>
    <s v="Individual"/>
    <s v="Manual"/>
    <x v="0"/>
    <x v="123"/>
    <x v="2"/>
    <n v="117.6"/>
    <s v="145Nm@ 4600rpm"/>
    <x v="0"/>
    <x v="1"/>
  </r>
  <r>
    <x v="7688"/>
    <x v="0"/>
    <x v="18"/>
    <x v="654"/>
    <x v="7"/>
    <s v="South"/>
    <s v="Virginia"/>
    <s v="Hampton"/>
    <x v="1"/>
    <s v="Individual"/>
    <s v="Manual"/>
    <x v="1"/>
    <x v="14"/>
    <x v="7"/>
    <n v="46.3"/>
    <s v="62Nm@ 3000rpm"/>
    <x v="0"/>
    <x v="1"/>
  </r>
  <r>
    <x v="7689"/>
    <x v="3"/>
    <x v="11"/>
    <x v="50"/>
    <x v="64"/>
    <s v="South"/>
    <s v="Virginia"/>
    <s v="Harrisonburg"/>
    <x v="1"/>
    <s v="Individual"/>
    <s v="Manual"/>
    <x v="0"/>
    <x v="115"/>
    <x v="66"/>
    <n v="55.2"/>
    <s v="74.5Nm@ 4000rpm"/>
    <x v="0"/>
    <x v="1"/>
  </r>
  <r>
    <x v="7690"/>
    <x v="3"/>
    <x v="0"/>
    <x v="28"/>
    <x v="25"/>
    <s v="South"/>
    <s v="Virginia"/>
    <s v="Harrisonburg"/>
    <x v="0"/>
    <s v="Individual"/>
    <s v="Manual"/>
    <x v="0"/>
    <x v="79"/>
    <x v="34"/>
    <n v="126.32"/>
    <s v="259.8Nm@ 1900-2750rpm"/>
    <x v="0"/>
    <x v="1"/>
  </r>
  <r>
    <x v="7691"/>
    <x v="0"/>
    <x v="13"/>
    <x v="155"/>
    <x v="1"/>
    <s v="South"/>
    <s v="Virginia"/>
    <s v="Hampton"/>
    <x v="0"/>
    <s v="Individual"/>
    <s v="Manual"/>
    <x v="0"/>
    <x v="56"/>
    <x v="0"/>
    <n v="74"/>
    <s v="190Nm@ 2000rpm"/>
    <x v="0"/>
    <x v="1"/>
  </r>
  <r>
    <x v="7692"/>
    <x v="5"/>
    <x v="15"/>
    <x v="155"/>
    <x v="91"/>
    <s v="West"/>
    <s v="Nevada"/>
    <s v="Reno"/>
    <x v="1"/>
    <s v="Individual"/>
    <s v="Manual"/>
    <x v="0"/>
    <x v="51"/>
    <x v="26"/>
    <n v="86.8"/>
    <s v="112Nm@ 4000rpm"/>
    <x v="0"/>
    <x v="1"/>
  </r>
  <r>
    <x v="7693"/>
    <x v="6"/>
    <x v="14"/>
    <x v="655"/>
    <x v="54"/>
    <s v="West"/>
    <s v="Nevada"/>
    <s v="Reno"/>
    <x v="0"/>
    <s v="Individual"/>
    <s v="Manual"/>
    <x v="0"/>
    <x v="318"/>
    <x v="10"/>
    <n v="108.45"/>
    <s v="240Nm@ 1750rpm"/>
    <x v="0"/>
    <x v="1"/>
  </r>
  <r>
    <x v="7694"/>
    <x v="0"/>
    <x v="15"/>
    <x v="55"/>
    <x v="51"/>
    <s v="West"/>
    <s v="Nevada"/>
    <s v="Reno"/>
    <x v="0"/>
    <s v="Individual"/>
    <s v="Manual"/>
    <x v="0"/>
    <x v="122"/>
    <x v="0"/>
    <n v="88.5"/>
    <s v="200Nm@ 1750rpm"/>
    <x v="0"/>
    <x v="1"/>
  </r>
  <r>
    <x v="7695"/>
    <x v="0"/>
    <x v="9"/>
    <x v="4"/>
    <x v="25"/>
    <s v="West"/>
    <s v="Nevada"/>
    <s v="Reno"/>
    <x v="1"/>
    <s v="Individual"/>
    <s v="Manual"/>
    <x v="0"/>
    <x v="14"/>
    <x v="7"/>
    <n v="46.3"/>
    <s v="62Nm@ 3000rpm"/>
    <x v="0"/>
    <x v="1"/>
  </r>
  <r>
    <x v="7696"/>
    <x v="7"/>
    <x v="4"/>
    <x v="200"/>
    <x v="12"/>
    <s v="West"/>
    <s v="Nevada"/>
    <s v="Reno"/>
    <x v="0"/>
    <s v="Individual"/>
    <s v="Manual"/>
    <x v="0"/>
    <x v="195"/>
    <x v="48"/>
    <n v="100"/>
    <s v="240Nm@ 1600-2800rpm"/>
    <x v="2"/>
    <x v="1"/>
  </r>
  <r>
    <x v="7697"/>
    <x v="16"/>
    <x v="6"/>
    <x v="39"/>
    <x v="877"/>
    <s v="West"/>
    <s v="Nevada"/>
    <s v="Reno"/>
    <x v="0"/>
    <s v="Individual"/>
    <s v="Automatic"/>
    <x v="0"/>
    <x v="305"/>
    <x v="40"/>
    <n v="181"/>
    <s v="380Nm@ 1750-3000rpm"/>
    <x v="0"/>
    <x v="1"/>
  </r>
  <r>
    <x v="7698"/>
    <x v="3"/>
    <x v="3"/>
    <x v="69"/>
    <x v="1"/>
    <s v="Central"/>
    <s v="Michigan"/>
    <s v="Owosso"/>
    <x v="1"/>
    <s v="Individual"/>
    <s v="Manual"/>
    <x v="1"/>
    <x v="34"/>
    <x v="30"/>
    <n v="63"/>
    <s v="9.8@ 3,000(kgm@ rpm)"/>
    <x v="0"/>
    <x v="1"/>
  </r>
  <r>
    <x v="7699"/>
    <x v="4"/>
    <x v="11"/>
    <x v="28"/>
    <x v="145"/>
    <s v="West"/>
    <s v="Nevada"/>
    <s v="Reno"/>
    <x v="0"/>
    <s v="Individual"/>
    <s v="Manual"/>
    <x v="0"/>
    <x v="37"/>
    <x v="19"/>
    <n v="100"/>
    <s v="200Nm@ 1400-3400rpm"/>
    <x v="2"/>
    <x v="1"/>
  </r>
  <r>
    <x v="7700"/>
    <x v="6"/>
    <x v="14"/>
    <x v="199"/>
    <x v="83"/>
    <s v="East"/>
    <s v="Ohio"/>
    <s v="Columbus"/>
    <x v="0"/>
    <s v="Dealer"/>
    <s v="Manual"/>
    <x v="0"/>
    <x v="173"/>
    <x v="10"/>
    <n v="108.45"/>
    <s v="245Nm@ 1750rpm"/>
    <x v="0"/>
    <x v="1"/>
  </r>
  <r>
    <x v="7701"/>
    <x v="3"/>
    <x v="7"/>
    <x v="105"/>
    <x v="14"/>
    <s v="East"/>
    <s v="Ohio"/>
    <s v="Columbus"/>
    <x v="0"/>
    <s v="Dealer"/>
    <s v="Manual"/>
    <x v="0"/>
    <x v="200"/>
    <x v="48"/>
    <n v="113.42"/>
    <s v="250.06nm@ 1500-2750rpm"/>
    <x v="0"/>
    <x v="1"/>
  </r>
  <r>
    <x v="7702"/>
    <x v="0"/>
    <x v="10"/>
    <x v="36"/>
    <x v="208"/>
    <s v="East"/>
    <s v="Ohio"/>
    <s v="Columbus"/>
    <x v="0"/>
    <s v="Dealer"/>
    <s v="Manual"/>
    <x v="0"/>
    <x v="174"/>
    <x v="0"/>
    <n v="88.5"/>
    <s v="200Nm@ 1750rpm"/>
    <x v="0"/>
    <x v="1"/>
  </r>
  <r>
    <x v="7703"/>
    <x v="4"/>
    <x v="13"/>
    <x v="278"/>
    <x v="49"/>
    <s v="East"/>
    <s v="Ohio"/>
    <s v="Columbus"/>
    <x v="0"/>
    <s v="Individual"/>
    <s v="Manual"/>
    <x v="0"/>
    <x v="37"/>
    <x v="19"/>
    <n v="100.6"/>
    <s v="200Nm@ 1400-3400rpm"/>
    <x v="2"/>
    <x v="1"/>
  </r>
  <r>
    <x v="7704"/>
    <x v="0"/>
    <x v="4"/>
    <x v="74"/>
    <x v="19"/>
    <s v="East"/>
    <s v="Ohio"/>
    <s v="Columbus"/>
    <x v="1"/>
    <s v="Individual"/>
    <s v="Manual"/>
    <x v="0"/>
    <x v="52"/>
    <x v="5"/>
    <n v="81.8"/>
    <s v="113Nm@ 4200rpm"/>
    <x v="0"/>
    <x v="1"/>
  </r>
  <r>
    <x v="7705"/>
    <x v="3"/>
    <x v="14"/>
    <x v="652"/>
    <x v="81"/>
    <s v="East"/>
    <s v="Ohio"/>
    <s v="Cuyahoga Falls"/>
    <x v="1"/>
    <s v="Individual"/>
    <s v="Manual"/>
    <x v="0"/>
    <x v="76"/>
    <x v="15"/>
    <n v="121.3"/>
    <s v="151Nm@ 4850rpm"/>
    <x v="0"/>
    <x v="1"/>
  </r>
  <r>
    <x v="7706"/>
    <x v="0"/>
    <x v="15"/>
    <x v="79"/>
    <x v="6"/>
    <s v="West"/>
    <s v="California"/>
    <s v="Redlands"/>
    <x v="1"/>
    <s v="Individual"/>
    <s v="Automatic"/>
    <x v="0"/>
    <x v="244"/>
    <x v="14"/>
    <n v="67"/>
    <s v="90nm@ 3500rpm"/>
    <x v="0"/>
    <x v="1"/>
  </r>
  <r>
    <x v="7707"/>
    <x v="5"/>
    <x v="0"/>
    <x v="105"/>
    <x v="195"/>
    <s v="West"/>
    <s v="California"/>
    <s v="Redondo Beach"/>
    <x v="0"/>
    <s v="Dealer"/>
    <s v="Manual"/>
    <x v="0"/>
    <x v="244"/>
    <x v="1"/>
    <n v="98.96"/>
    <s v="215Nm@ 1750-2500rpm"/>
    <x v="0"/>
    <x v="1"/>
  </r>
  <r>
    <x v="7708"/>
    <x v="0"/>
    <x v="11"/>
    <x v="127"/>
    <x v="11"/>
    <s v="West"/>
    <s v="California"/>
    <s v="Redlands"/>
    <x v="1"/>
    <s v="Individual"/>
    <s v="Manual"/>
    <x v="0"/>
    <x v="35"/>
    <x v="5"/>
    <n v="85.8"/>
    <s v="114Nm@ 4000rpm"/>
    <x v="0"/>
    <x v="1"/>
  </r>
  <r>
    <x v="7709"/>
    <x v="0"/>
    <x v="0"/>
    <x v="155"/>
    <x v="7"/>
    <s v="West"/>
    <s v="California"/>
    <s v="Redlands"/>
    <x v="0"/>
    <s v="Individual"/>
    <s v="Manual"/>
    <x v="0"/>
    <x v="57"/>
    <x v="0"/>
    <n v="74"/>
    <s v="190Nm@ 2000rpm"/>
    <x v="0"/>
    <x v="1"/>
  </r>
  <r>
    <x v="7710"/>
    <x v="0"/>
    <x v="14"/>
    <x v="24"/>
    <x v="45"/>
    <s v="West"/>
    <s v="California"/>
    <s v="Redondo Beach"/>
    <x v="1"/>
    <s v="Individual"/>
    <s v="Manual"/>
    <x v="0"/>
    <x v="22"/>
    <x v="7"/>
    <n v="47.3"/>
    <s v="69Nm@ 3500rpm"/>
    <x v="0"/>
    <x v="1"/>
  </r>
  <r>
    <x v="7711"/>
    <x v="2"/>
    <x v="14"/>
    <x v="653"/>
    <x v="367"/>
    <s v="West"/>
    <s v="California"/>
    <s v="Redondo Beach"/>
    <x v="1"/>
    <s v="Individual"/>
    <s v="Manual"/>
    <x v="0"/>
    <x v="123"/>
    <x v="2"/>
    <n v="117.6"/>
    <s v="145Nm@ 4600rpm"/>
    <x v="0"/>
    <x v="1"/>
  </r>
  <r>
    <x v="7712"/>
    <x v="0"/>
    <x v="18"/>
    <x v="654"/>
    <x v="7"/>
    <s v="West"/>
    <s v="California"/>
    <s v="Redondo Beach"/>
    <x v="1"/>
    <s v="Individual"/>
    <s v="Manual"/>
    <x v="1"/>
    <x v="14"/>
    <x v="7"/>
    <n v="46.3"/>
    <s v="62Nm@ 3000rpm"/>
    <x v="0"/>
    <x v="1"/>
  </r>
  <r>
    <x v="7713"/>
    <x v="3"/>
    <x v="11"/>
    <x v="50"/>
    <x v="64"/>
    <s v="Central"/>
    <s v="Texas"/>
    <s v="San Antonio"/>
    <x v="1"/>
    <s v="Individual"/>
    <s v="Manual"/>
    <x v="0"/>
    <x v="115"/>
    <x v="66"/>
    <n v="55.2"/>
    <s v="74.5Nm@ 4000rpm"/>
    <x v="0"/>
    <x v="1"/>
  </r>
  <r>
    <x v="7714"/>
    <x v="3"/>
    <x v="0"/>
    <x v="28"/>
    <x v="25"/>
    <s v="Central"/>
    <s v="Texas"/>
    <s v="San Antonio"/>
    <x v="0"/>
    <s v="Individual"/>
    <s v="Manual"/>
    <x v="0"/>
    <x v="79"/>
    <x v="34"/>
    <n v="126.32"/>
    <s v="259.8Nm@ 1900-2750rpm"/>
    <x v="0"/>
    <x v="1"/>
  </r>
  <r>
    <x v="7715"/>
    <x v="0"/>
    <x v="13"/>
    <x v="155"/>
    <x v="1"/>
    <s v="Central"/>
    <s v="Texas"/>
    <s v="San Antonio"/>
    <x v="0"/>
    <s v="Individual"/>
    <s v="Manual"/>
    <x v="0"/>
    <x v="56"/>
    <x v="0"/>
    <n v="74"/>
    <s v="190Nm@ 2000rpm"/>
    <x v="0"/>
    <x v="1"/>
  </r>
  <r>
    <x v="7716"/>
    <x v="5"/>
    <x v="15"/>
    <x v="155"/>
    <x v="91"/>
    <s v="Central"/>
    <s v="Texas"/>
    <s v="San Juan"/>
    <x v="1"/>
    <s v="Individual"/>
    <s v="Manual"/>
    <x v="0"/>
    <x v="51"/>
    <x v="26"/>
    <n v="86.8"/>
    <s v="112Nm@ 4000rpm"/>
    <x v="0"/>
    <x v="1"/>
  </r>
  <r>
    <x v="7717"/>
    <x v="6"/>
    <x v="14"/>
    <x v="655"/>
    <x v="54"/>
    <s v="Central"/>
    <s v="Texas"/>
    <s v="San Juan"/>
    <x v="0"/>
    <s v="Individual"/>
    <s v="Manual"/>
    <x v="0"/>
    <x v="318"/>
    <x v="10"/>
    <n v="108.45"/>
    <s v="240Nm@ 1750rpm"/>
    <x v="0"/>
    <x v="1"/>
  </r>
  <r>
    <x v="7718"/>
    <x v="0"/>
    <x v="15"/>
    <x v="55"/>
    <x v="51"/>
    <s v="West"/>
    <s v="California"/>
    <s v="Vacaville"/>
    <x v="0"/>
    <s v="Individual"/>
    <s v="Manual"/>
    <x v="0"/>
    <x v="122"/>
    <x v="0"/>
    <n v="88.5"/>
    <s v="200Nm@ 1750rpm"/>
    <x v="0"/>
    <x v="1"/>
  </r>
  <r>
    <x v="7719"/>
    <x v="3"/>
    <x v="4"/>
    <x v="302"/>
    <x v="15"/>
    <s v="West"/>
    <s v="California"/>
    <s v="Vacaville"/>
    <x v="1"/>
    <s v="Individual"/>
    <s v="Manual"/>
    <x v="0"/>
    <x v="11"/>
    <x v="5"/>
    <n v="82"/>
    <s v="114Nm@ 4000rpm"/>
    <x v="0"/>
    <x v="1"/>
  </r>
  <r>
    <x v="7720"/>
    <x v="8"/>
    <x v="0"/>
    <x v="144"/>
    <x v="15"/>
    <s v="West"/>
    <s v="California"/>
    <s v="Vacaville"/>
    <x v="0"/>
    <s v="Individual"/>
    <s v="Manual"/>
    <x v="1"/>
    <x v="200"/>
    <x v="3"/>
    <n v="69.010000000000005"/>
    <s v="140Nm@ 1800-3000rpm"/>
    <x v="0"/>
    <x v="1"/>
  </r>
  <r>
    <x v="7721"/>
    <x v="0"/>
    <x v="7"/>
    <x v="204"/>
    <x v="7"/>
    <s v="East"/>
    <s v="Vermont"/>
    <s v="Essex Junction"/>
    <x v="1"/>
    <s v="Individual"/>
    <s v="Manual"/>
    <x v="0"/>
    <x v="58"/>
    <x v="27"/>
    <n v="93.7"/>
    <s v="130Nm@ 4000rpm"/>
    <x v="2"/>
    <x v="1"/>
  </r>
  <r>
    <x v="7722"/>
    <x v="0"/>
    <x v="11"/>
    <x v="105"/>
    <x v="99"/>
    <s v="West"/>
    <s v="California"/>
    <s v="Vacaville"/>
    <x v="0"/>
    <s v="Individual"/>
    <s v="Manual"/>
    <x v="0"/>
    <x v="87"/>
    <x v="0"/>
    <n v="88.76"/>
    <s v="200Nm@ 1750rpm"/>
    <x v="2"/>
    <x v="1"/>
  </r>
  <r>
    <x v="7723"/>
    <x v="0"/>
    <x v="13"/>
    <x v="10"/>
    <x v="263"/>
    <s v="East"/>
    <s v="New York"/>
    <s v="Glen Cove"/>
    <x v="1"/>
    <s v="Individual"/>
    <s v="Manual"/>
    <x v="0"/>
    <x v="83"/>
    <x v="5"/>
    <n v="83.14"/>
    <s v="115Nm@ 4000rpm"/>
    <x v="0"/>
    <x v="1"/>
  </r>
  <r>
    <x v="7724"/>
    <x v="2"/>
    <x v="16"/>
    <x v="190"/>
    <x v="7"/>
    <s v="East"/>
    <s v="New York"/>
    <s v="Glen Cove"/>
    <x v="1"/>
    <s v="Individual"/>
    <s v="Manual"/>
    <x v="1"/>
    <x v="2"/>
    <x v="2"/>
    <n v="78"/>
    <s v="12.7@ 2,700(kgm@ rpm)"/>
    <x v="0"/>
    <x v="1"/>
  </r>
  <r>
    <x v="7725"/>
    <x v="0"/>
    <x v="16"/>
    <x v="152"/>
    <x v="14"/>
    <s v="East"/>
    <s v="New York"/>
    <s v="Glen Cove"/>
    <x v="1"/>
    <s v="Individual"/>
    <s v="Manual"/>
    <x v="2"/>
    <x v="4"/>
    <x v="4"/>
    <n v="88.2"/>
    <s v="11.5@ 4,500(kgm@ rpm)"/>
    <x v="0"/>
    <x v="1"/>
  </r>
  <r>
    <x v="7726"/>
    <x v="0"/>
    <x v="10"/>
    <x v="373"/>
    <x v="45"/>
    <s v="South"/>
    <s v="Tennessee"/>
    <s v="Greeneville"/>
    <x v="1"/>
    <s v="Individual"/>
    <s v="Manual"/>
    <x v="0"/>
    <x v="130"/>
    <x v="7"/>
    <n v="47.3"/>
    <s v="69Nm@ 3500rpm"/>
    <x v="0"/>
    <x v="1"/>
  </r>
  <r>
    <x v="7727"/>
    <x v="0"/>
    <x v="4"/>
    <x v="73"/>
    <x v="17"/>
    <s v="East"/>
    <s v="New York"/>
    <s v="Glen Cove"/>
    <x v="1"/>
    <s v="Individual"/>
    <s v="Manual"/>
    <x v="0"/>
    <x v="22"/>
    <x v="7"/>
    <n v="47.3"/>
    <s v="69Nm@ 3500rpm"/>
    <x v="0"/>
    <x v="1"/>
  </r>
  <r>
    <x v="7728"/>
    <x v="0"/>
    <x v="20"/>
    <x v="122"/>
    <x v="11"/>
    <s v="East"/>
    <s v="New York"/>
    <s v="Glen Cove"/>
    <x v="1"/>
    <s v="Individual"/>
    <s v="Manual"/>
    <x v="0"/>
    <x v="14"/>
    <x v="7"/>
    <n v="46.3"/>
    <s v="62Nm@ 3000rpm"/>
    <x v="0"/>
    <x v="1"/>
  </r>
  <r>
    <x v="7729"/>
    <x v="0"/>
    <x v="13"/>
    <x v="8"/>
    <x v="878"/>
    <s v="East"/>
    <s v="New York"/>
    <s v="Harrison"/>
    <x v="1"/>
    <s v="Individual"/>
    <s v="Manual"/>
    <x v="1"/>
    <x v="54"/>
    <x v="14"/>
    <n v="67.040000000000006"/>
    <s v="90Nm@ 3500rpm"/>
    <x v="0"/>
    <x v="1"/>
  </r>
  <r>
    <x v="7730"/>
    <x v="5"/>
    <x v="6"/>
    <x v="190"/>
    <x v="14"/>
    <s v="East"/>
    <s v="New York"/>
    <s v="Harrison"/>
    <x v="1"/>
    <s v="Individual"/>
    <s v="Manual"/>
    <x v="1"/>
    <x v="177"/>
    <x v="81"/>
    <n v="68"/>
    <s v="16.3@ 2,000(kgm@ rpm)"/>
    <x v="0"/>
    <x v="1"/>
  </r>
  <r>
    <x v="7731"/>
    <x v="6"/>
    <x v="10"/>
    <x v="252"/>
    <x v="240"/>
    <s v="South"/>
    <s v="Tennessee"/>
    <s v="Greeneville"/>
    <x v="0"/>
    <s v="Dealer"/>
    <s v="Manual"/>
    <x v="0"/>
    <x v="324"/>
    <x v="10"/>
    <n v="83.8"/>
    <s v="200Nm@ 1900rpm"/>
    <x v="3"/>
    <x v="1"/>
  </r>
  <r>
    <x v="7732"/>
    <x v="6"/>
    <x v="6"/>
    <x v="21"/>
    <x v="157"/>
    <s v="East"/>
    <s v="New York"/>
    <s v="Glen Cove"/>
    <x v="1"/>
    <s v="Dealer"/>
    <s v="Automatic"/>
    <x v="0"/>
    <x v="297"/>
    <x v="71"/>
    <n v="135.1"/>
    <s v="190Nm@ 3700rpm"/>
    <x v="0"/>
    <x v="1"/>
  </r>
  <r>
    <x v="7733"/>
    <x v="5"/>
    <x v="10"/>
    <x v="29"/>
    <x v="153"/>
    <s v="East"/>
    <s v="Ohio"/>
    <s v="Findlay"/>
    <x v="0"/>
    <s v="Dealer"/>
    <s v="Manual"/>
    <x v="0"/>
    <x v="169"/>
    <x v="72"/>
    <n v="98.96"/>
    <s v="215Nm@ 1750-3000rpm"/>
    <x v="0"/>
    <x v="1"/>
  </r>
  <r>
    <x v="7734"/>
    <x v="3"/>
    <x v="14"/>
    <x v="19"/>
    <x v="12"/>
    <s v="East"/>
    <s v="Ohio"/>
    <s v="Findlay"/>
    <x v="0"/>
    <s v="Individual"/>
    <s v="Manual"/>
    <x v="0"/>
    <x v="52"/>
    <x v="34"/>
    <n v="126.2"/>
    <s v="259.87nm@ 1500-3000rpm"/>
    <x v="0"/>
    <x v="1"/>
  </r>
  <r>
    <x v="7735"/>
    <x v="0"/>
    <x v="4"/>
    <x v="207"/>
    <x v="236"/>
    <s v="East"/>
    <s v="Ohio"/>
    <s v="Findlay"/>
    <x v="0"/>
    <s v="Individual"/>
    <s v="Manual"/>
    <x v="0"/>
    <x v="56"/>
    <x v="0"/>
    <n v="74"/>
    <s v="190Nm@ 2000rpm"/>
    <x v="0"/>
    <x v="1"/>
  </r>
  <r>
    <x v="7736"/>
    <x v="3"/>
    <x v="11"/>
    <x v="83"/>
    <x v="7"/>
    <s v="East"/>
    <s v="Ohio"/>
    <s v="Findlay"/>
    <x v="0"/>
    <s v="Individual"/>
    <s v="Manual"/>
    <x v="1"/>
    <x v="80"/>
    <x v="3"/>
    <n v="88.76"/>
    <s v="219.6Nm@ 1750-2750rpm"/>
    <x v="0"/>
    <x v="1"/>
  </r>
  <r>
    <x v="7737"/>
    <x v="0"/>
    <x v="4"/>
    <x v="656"/>
    <x v="11"/>
    <s v="East"/>
    <s v="Ohio"/>
    <s v="Gahanna"/>
    <x v="1"/>
    <s v="Individual"/>
    <s v="Manual"/>
    <x v="0"/>
    <x v="29"/>
    <x v="14"/>
    <n v="67.099999999999994"/>
    <s v="90Nm@ 3500rpm"/>
    <x v="0"/>
    <x v="1"/>
  </r>
  <r>
    <x v="7738"/>
    <x v="3"/>
    <x v="6"/>
    <x v="73"/>
    <x v="25"/>
    <s v="East"/>
    <s v="Ohio"/>
    <s v="Findlay"/>
    <x v="1"/>
    <s v="Individual"/>
    <s v="Manual"/>
    <x v="1"/>
    <x v="64"/>
    <x v="30"/>
    <n v="68.05"/>
    <s v="99.04Nm@ 4500rpm"/>
    <x v="0"/>
    <x v="1"/>
  </r>
  <r>
    <x v="7739"/>
    <x v="3"/>
    <x v="13"/>
    <x v="29"/>
    <x v="12"/>
    <s v="East"/>
    <s v="Ohio"/>
    <s v="Gahanna"/>
    <x v="0"/>
    <s v="Individual"/>
    <s v="Manual"/>
    <x v="0"/>
    <x v="15"/>
    <x v="3"/>
    <n v="88.73"/>
    <s v="219.7Nm@ 1500-2750rpm"/>
    <x v="0"/>
    <x v="1"/>
  </r>
  <r>
    <x v="7740"/>
    <x v="5"/>
    <x v="6"/>
    <x v="9"/>
    <x v="49"/>
    <s v="Central"/>
    <s v="Texas"/>
    <s v="Conroe"/>
    <x v="0"/>
    <s v="Individual"/>
    <s v="Manual"/>
    <x v="1"/>
    <x v="8"/>
    <x v="9"/>
    <n v="68"/>
    <s v="160Nm@ 2000rpm"/>
    <x v="0"/>
    <x v="1"/>
  </r>
  <r>
    <x v="7741"/>
    <x v="0"/>
    <x v="13"/>
    <x v="14"/>
    <x v="82"/>
    <s v="Central"/>
    <s v="Texas"/>
    <s v="Conroe"/>
    <x v="0"/>
    <s v="Individual"/>
    <s v="Manual"/>
    <x v="0"/>
    <x v="180"/>
    <x v="67"/>
    <n v="47"/>
    <s v="125Nm@ 2000rpm"/>
    <x v="0"/>
    <x v="1"/>
  </r>
  <r>
    <x v="7742"/>
    <x v="0"/>
    <x v="11"/>
    <x v="340"/>
    <x v="7"/>
    <s v="Central"/>
    <s v="Texas"/>
    <s v="Coppell"/>
    <x v="0"/>
    <s v="Individual"/>
    <s v="Manual"/>
    <x v="1"/>
    <x v="57"/>
    <x v="0"/>
    <n v="74"/>
    <s v="190Nm@ 2000rpm"/>
    <x v="0"/>
    <x v="1"/>
  </r>
  <r>
    <x v="7743"/>
    <x v="0"/>
    <x v="14"/>
    <x v="185"/>
    <x v="17"/>
    <s v="Central"/>
    <s v="Texas"/>
    <s v="Conroe"/>
    <x v="0"/>
    <s v="Individual"/>
    <s v="Manual"/>
    <x v="0"/>
    <x v="163"/>
    <x v="0"/>
    <n v="74"/>
    <s v="190Nm@ 2000rpm"/>
    <x v="0"/>
    <x v="1"/>
  </r>
  <r>
    <x v="7744"/>
    <x v="8"/>
    <x v="7"/>
    <x v="50"/>
    <x v="1"/>
    <s v="Central"/>
    <s v="Texas"/>
    <s v="Conroe"/>
    <x v="0"/>
    <s v="Individual"/>
    <s v="Manual"/>
    <x v="1"/>
    <x v="203"/>
    <x v="0"/>
    <n v="74"/>
    <s v="190Nm@ 1750-3000rpm"/>
    <x v="0"/>
    <x v="1"/>
  </r>
  <r>
    <x v="7745"/>
    <x v="8"/>
    <x v="16"/>
    <x v="173"/>
    <x v="1"/>
    <s v="Central"/>
    <s v="Texas"/>
    <s v="Coppell"/>
    <x v="0"/>
    <s v="Individual"/>
    <s v="Manual"/>
    <x v="3"/>
    <x v="183"/>
    <x v="3"/>
    <n v="52.8"/>
    <s v="85Nm@ 2500rpm"/>
    <x v="0"/>
    <x v="1"/>
  </r>
  <r>
    <x v="7746"/>
    <x v="8"/>
    <x v="1"/>
    <x v="24"/>
    <x v="5"/>
    <s v="Central"/>
    <s v="Texas"/>
    <s v="Conroe"/>
    <x v="0"/>
    <s v="Individual"/>
    <s v="Manual"/>
    <x v="1"/>
    <x v="32"/>
    <x v="16"/>
    <n v="138.1"/>
    <s v="320Nm@ 1700-2700rpm"/>
    <x v="2"/>
    <x v="1"/>
  </r>
  <r>
    <x v="7747"/>
    <x v="0"/>
    <x v="7"/>
    <x v="24"/>
    <x v="7"/>
    <s v="Central"/>
    <s v="Texas"/>
    <s v="Conroe"/>
    <x v="1"/>
    <s v="Individual"/>
    <s v="Manual"/>
    <x v="1"/>
    <x v="11"/>
    <x v="14"/>
    <n v="67.099999999999994"/>
    <s v="90Nm@ 3500rpm"/>
    <x v="0"/>
    <x v="1"/>
  </r>
  <r>
    <x v="7748"/>
    <x v="8"/>
    <x v="3"/>
    <x v="129"/>
    <x v="1"/>
    <s v="Central"/>
    <s v="Texas"/>
    <s v="Coppell"/>
    <x v="0"/>
    <s v="Individual"/>
    <s v="Manual"/>
    <x v="2"/>
    <x v="185"/>
    <x v="3"/>
    <n v="53.5"/>
    <s v="8.5@ 2,500(kgm@ rpm)"/>
    <x v="0"/>
    <x v="1"/>
  </r>
  <r>
    <x v="7749"/>
    <x v="5"/>
    <x v="11"/>
    <x v="73"/>
    <x v="208"/>
    <s v="Central"/>
    <s v="Texas"/>
    <s v="Coppell"/>
    <x v="0"/>
    <s v="Individual"/>
    <s v="Manual"/>
    <x v="1"/>
    <x v="34"/>
    <x v="9"/>
    <n v="67"/>
    <s v="160Nm@ 2000rpm"/>
    <x v="0"/>
    <x v="1"/>
  </r>
  <r>
    <x v="7750"/>
    <x v="7"/>
    <x v="0"/>
    <x v="21"/>
    <x v="12"/>
    <s v="East"/>
    <s v="Ohio"/>
    <s v="Mentor"/>
    <x v="0"/>
    <s v="Individual"/>
    <s v="Manual"/>
    <x v="0"/>
    <x v="149"/>
    <x v="60"/>
    <n v="62.1"/>
    <s v="195Nm@ 1400-2200rpm"/>
    <x v="2"/>
    <x v="1"/>
  </r>
  <r>
    <x v="7751"/>
    <x v="3"/>
    <x v="6"/>
    <x v="58"/>
    <x v="348"/>
    <s v="East"/>
    <s v="Ohio"/>
    <s v="Mentor"/>
    <x v="0"/>
    <s v="Individual"/>
    <s v="Automatic"/>
    <x v="1"/>
    <x v="378"/>
    <x v="83"/>
    <n v="194.3"/>
    <s v="436.4Nm@ 1800-2500rpm"/>
    <x v="2"/>
    <x v="1"/>
  </r>
  <r>
    <x v="7752"/>
    <x v="3"/>
    <x v="11"/>
    <x v="232"/>
    <x v="17"/>
    <s v="South"/>
    <s v="North Carolina"/>
    <s v="Garner"/>
    <x v="1"/>
    <s v="Individual"/>
    <s v="Manual"/>
    <x v="1"/>
    <x v="115"/>
    <x v="66"/>
    <n v="55.2"/>
    <s v="74.5Nm@ 4000rpm"/>
    <x v="0"/>
    <x v="1"/>
  </r>
  <r>
    <x v="7753"/>
    <x v="8"/>
    <x v="16"/>
    <x v="122"/>
    <x v="1"/>
    <s v="South"/>
    <s v="North Carolina"/>
    <s v="Garner"/>
    <x v="0"/>
    <s v="Individual"/>
    <s v="Manual"/>
    <x v="0"/>
    <x v="78"/>
    <x v="3"/>
    <n v="69"/>
    <s v="135Nm@ 2500rpm"/>
    <x v="0"/>
    <x v="1"/>
  </r>
  <r>
    <x v="7754"/>
    <x v="3"/>
    <x v="11"/>
    <x v="25"/>
    <x v="125"/>
    <s v="East"/>
    <s v="Vermont"/>
    <s v="Bennington"/>
    <x v="1"/>
    <s v="Individual"/>
    <s v="Manual"/>
    <x v="1"/>
    <x v="49"/>
    <x v="5"/>
    <n v="78.900000000000006"/>
    <s v="111.7Nm@ 4000rpm"/>
    <x v="0"/>
    <x v="1"/>
  </r>
  <r>
    <x v="7755"/>
    <x v="0"/>
    <x v="10"/>
    <x v="127"/>
    <x v="879"/>
    <s v="East"/>
    <s v="New Jersey"/>
    <s v="Clifton"/>
    <x v="1"/>
    <s v="Individual"/>
    <s v="Manual"/>
    <x v="0"/>
    <x v="130"/>
    <x v="7"/>
    <n v="47.3"/>
    <s v="69Nm@ 3500rpm"/>
    <x v="0"/>
    <x v="1"/>
  </r>
  <r>
    <x v="7756"/>
    <x v="9"/>
    <x v="0"/>
    <x v="190"/>
    <x v="45"/>
    <s v="East"/>
    <s v="Vermont"/>
    <s v="Burlington"/>
    <x v="1"/>
    <s v="Individual"/>
    <s v="Manual"/>
    <x v="0"/>
    <x v="27"/>
    <x v="13"/>
    <n v="76.8"/>
    <s v="106.5Nm@ 4400rpm"/>
    <x v="0"/>
    <x v="1"/>
  </r>
  <r>
    <x v="7757"/>
    <x v="8"/>
    <x v="0"/>
    <x v="23"/>
    <x v="201"/>
    <s v="East"/>
    <s v="Maine"/>
    <s v="Biddeford"/>
    <x v="0"/>
    <s v="Individual"/>
    <s v="Manual"/>
    <x v="0"/>
    <x v="121"/>
    <x v="59"/>
    <n v="83.83"/>
    <s v="250Nm@ 1000-2000rpm"/>
    <x v="2"/>
    <x v="1"/>
  </r>
  <r>
    <x v="7758"/>
    <x v="9"/>
    <x v="0"/>
    <x v="23"/>
    <x v="220"/>
    <s v="East"/>
    <s v="New Jersey"/>
    <s v="Madison"/>
    <x v="0"/>
    <s v="Individual"/>
    <s v="Manual"/>
    <x v="0"/>
    <x v="23"/>
    <x v="0"/>
    <n v="73.8"/>
    <s v="172.5Nm@ 1750rpm"/>
    <x v="2"/>
    <x v="1"/>
  </r>
  <r>
    <x v="7759"/>
    <x v="8"/>
    <x v="6"/>
    <x v="4"/>
    <x v="12"/>
    <s v="East"/>
    <s v="New Jersey"/>
    <s v="Linden"/>
    <x v="1"/>
    <s v="Individual"/>
    <s v="Manual"/>
    <x v="1"/>
    <x v="253"/>
    <x v="32"/>
    <n v="65"/>
    <s v="96  Nm at 3000  rpm "/>
    <x v="0"/>
    <x v="1"/>
  </r>
  <r>
    <x v="7760"/>
    <x v="3"/>
    <x v="11"/>
    <x v="0"/>
    <x v="202"/>
    <s v="East"/>
    <s v="New Jersey"/>
    <s v="Nutley"/>
    <x v="0"/>
    <s v="Individual"/>
    <s v="Manual"/>
    <x v="1"/>
    <x v="79"/>
    <x v="34"/>
    <n v="126.32"/>
    <s v="259.8Nm@ 1900-2750rpm"/>
    <x v="0"/>
    <x v="1"/>
  </r>
  <r>
    <x v="7761"/>
    <x v="6"/>
    <x v="13"/>
    <x v="21"/>
    <x v="118"/>
    <s v="East"/>
    <s v="Maine"/>
    <s v="Auburn"/>
    <x v="0"/>
    <s v="Individual"/>
    <s v="Manual"/>
    <x v="0"/>
    <x v="9"/>
    <x v="10"/>
    <n v="108.45"/>
    <s v="248Nm@ 2250rpm"/>
    <x v="0"/>
    <x v="1"/>
  </r>
  <r>
    <x v="7762"/>
    <x v="0"/>
    <x v="14"/>
    <x v="156"/>
    <x v="67"/>
    <s v="East"/>
    <s v="Vermont"/>
    <s v="Bennington"/>
    <x v="1"/>
    <s v="Individual"/>
    <s v="Manual"/>
    <x v="0"/>
    <x v="22"/>
    <x v="7"/>
    <n v="47.3"/>
    <s v="69Nm@ 3500rpm"/>
    <x v="0"/>
    <x v="1"/>
  </r>
  <r>
    <x v="7763"/>
    <x v="0"/>
    <x v="14"/>
    <x v="534"/>
    <x v="45"/>
    <s v="East"/>
    <s v="Ohio"/>
    <s v="Lima"/>
    <x v="1"/>
    <s v="Individual"/>
    <s v="Manual"/>
    <x v="0"/>
    <x v="54"/>
    <x v="14"/>
    <n v="67.040000000000006"/>
    <s v="90Nm@ 3500rpm"/>
    <x v="0"/>
    <x v="1"/>
  </r>
  <r>
    <x v="7764"/>
    <x v="8"/>
    <x v="11"/>
    <x v="67"/>
    <x v="7"/>
    <s v="East"/>
    <s v="Ohio"/>
    <s v="Kettering"/>
    <x v="0"/>
    <s v="Individual"/>
    <s v="Manual"/>
    <x v="2"/>
    <x v="124"/>
    <x v="33"/>
    <n v="70"/>
    <s v="135.4Nm@ 2500rpm"/>
    <x v="0"/>
    <x v="1"/>
  </r>
  <r>
    <x v="7765"/>
    <x v="0"/>
    <x v="10"/>
    <x v="284"/>
    <x v="10"/>
    <s v="East"/>
    <s v="Ohio"/>
    <s v="Lancaster"/>
    <x v="0"/>
    <s v="Individual"/>
    <s v="Manual"/>
    <x v="1"/>
    <x v="13"/>
    <x v="0"/>
    <n v="88.5"/>
    <s v="200Nm@ 1750rpm"/>
    <x v="2"/>
    <x v="1"/>
  </r>
  <r>
    <x v="7766"/>
    <x v="0"/>
    <x v="6"/>
    <x v="85"/>
    <x v="880"/>
    <s v="East"/>
    <s v="Ohio"/>
    <s v="Lancaster"/>
    <x v="1"/>
    <s v="Individual"/>
    <s v="Manual"/>
    <x v="2"/>
    <x v="167"/>
    <x v="14"/>
    <n v="67.099999999999994"/>
    <s v="90Nm@ 3500rpm"/>
    <x v="0"/>
    <x v="1"/>
  </r>
  <r>
    <x v="7767"/>
    <x v="3"/>
    <x v="14"/>
    <x v="17"/>
    <x v="119"/>
    <s v="East"/>
    <s v="Ohio"/>
    <s v="Kettering"/>
    <x v="0"/>
    <s v="Individual"/>
    <s v="Manual"/>
    <x v="0"/>
    <x v="138"/>
    <x v="56"/>
    <n v="73.97"/>
    <s v="190.24nm@ 1750-2250rpm"/>
    <x v="0"/>
    <x v="1"/>
  </r>
  <r>
    <x v="7768"/>
    <x v="0"/>
    <x v="3"/>
    <x v="165"/>
    <x v="43"/>
    <s v="East"/>
    <s v="Ohio"/>
    <s v="Lima"/>
    <x v="1"/>
    <s v="Individual"/>
    <s v="Manual"/>
    <x v="3"/>
    <x v="11"/>
    <x v="6"/>
    <n v="67"/>
    <s v="84Nm@ 3500rpm"/>
    <x v="0"/>
    <x v="1"/>
  </r>
  <r>
    <x v="7769"/>
    <x v="9"/>
    <x v="3"/>
    <x v="122"/>
    <x v="25"/>
    <s v="East"/>
    <s v="New York"/>
    <s v="Kenmore"/>
    <x v="1"/>
    <s v="Individual"/>
    <s v="Manual"/>
    <x v="2"/>
    <x v="296"/>
    <x v="79"/>
    <n v="76"/>
    <s v="11.2@ 4,400(kgm@ rpm)"/>
    <x v="0"/>
    <x v="1"/>
  </r>
  <r>
    <x v="7770"/>
    <x v="0"/>
    <x v="1"/>
    <x v="69"/>
    <x v="12"/>
    <s v="East"/>
    <s v="Ohio"/>
    <s v="Lancaster"/>
    <x v="1"/>
    <s v="Individual"/>
    <s v="Manual"/>
    <x v="2"/>
    <x v="14"/>
    <x v="7"/>
    <n v="46.3"/>
    <s v="62Nm@ 3000rpm"/>
    <x v="0"/>
    <x v="1"/>
  </r>
  <r>
    <x v="7771"/>
    <x v="6"/>
    <x v="4"/>
    <x v="185"/>
    <x v="881"/>
    <s v="East"/>
    <s v="Ohio"/>
    <s v="Lancaster"/>
    <x v="0"/>
    <s v="Dealer"/>
    <s v="Automatic"/>
    <x v="0"/>
    <x v="218"/>
    <x v="10"/>
    <n v="108.5"/>
    <s v="245Nm@ 1750rpm"/>
    <x v="0"/>
    <x v="1"/>
  </r>
  <r>
    <x v="7772"/>
    <x v="2"/>
    <x v="4"/>
    <x v="20"/>
    <x v="882"/>
    <s v="East"/>
    <s v="Ohio"/>
    <s v="Lima"/>
    <x v="0"/>
    <s v="Dealer"/>
    <s v="Manual"/>
    <x v="0"/>
    <x v="42"/>
    <x v="1"/>
    <n v="98.6"/>
    <s v="200Nm@ 1750rpm"/>
    <x v="0"/>
    <x v="1"/>
  </r>
  <r>
    <x v="7773"/>
    <x v="2"/>
    <x v="13"/>
    <x v="298"/>
    <x v="75"/>
    <s v="East"/>
    <s v="Ohio"/>
    <s v="Lancaster"/>
    <x v="1"/>
    <s v="Dealer"/>
    <s v="Manual"/>
    <x v="0"/>
    <x v="123"/>
    <x v="2"/>
    <n v="117.3"/>
    <s v="145Nm@ 4600rpm"/>
    <x v="0"/>
    <x v="1"/>
  </r>
  <r>
    <x v="7774"/>
    <x v="15"/>
    <x v="2"/>
    <x v="162"/>
    <x v="507"/>
    <s v="East"/>
    <s v="New York"/>
    <s v="Kenmore"/>
    <x v="1"/>
    <s v="Dealer"/>
    <s v="Manual"/>
    <x v="0"/>
    <x v="66"/>
    <x v="12"/>
    <n v="74"/>
    <s v="110Nm@ 3750rpm"/>
    <x v="0"/>
    <x v="1"/>
  </r>
  <r>
    <x v="7775"/>
    <x v="2"/>
    <x v="10"/>
    <x v="657"/>
    <x v="23"/>
    <s v="East"/>
    <s v="New York"/>
    <s v="Kenmore"/>
    <x v="1"/>
    <s v="Dealer"/>
    <s v="Manual"/>
    <x v="0"/>
    <x v="188"/>
    <x v="13"/>
    <n v="88.7"/>
    <s v="110Nm@ 4800rpm"/>
    <x v="0"/>
    <x v="1"/>
  </r>
  <r>
    <x v="7776"/>
    <x v="5"/>
    <x v="10"/>
    <x v="108"/>
    <x v="75"/>
    <s v="South"/>
    <s v="Florida"/>
    <s v="Belle Glade"/>
    <x v="1"/>
    <s v="Dealer"/>
    <s v="Manual"/>
    <x v="0"/>
    <x v="272"/>
    <x v="63"/>
    <n v="120.69"/>
    <s v="149Nm@ 4500rpm"/>
    <x v="0"/>
    <x v="1"/>
  </r>
  <r>
    <x v="7777"/>
    <x v="2"/>
    <x v="13"/>
    <x v="10"/>
    <x v="883"/>
    <s v="South"/>
    <s v="Florida"/>
    <s v="Belle Glade"/>
    <x v="1"/>
    <s v="Dealer"/>
    <s v="Manual"/>
    <x v="0"/>
    <x v="34"/>
    <x v="2"/>
    <n v="117.3"/>
    <s v="145Nm@ 4600rpm"/>
    <x v="0"/>
    <x v="1"/>
  </r>
  <r>
    <x v="7778"/>
    <x v="2"/>
    <x v="11"/>
    <x v="185"/>
    <x v="884"/>
    <s v="South"/>
    <s v="Florida"/>
    <s v="Belle Glade"/>
    <x v="1"/>
    <s v="Dealer"/>
    <s v="Automatic"/>
    <x v="0"/>
    <x v="164"/>
    <x v="65"/>
    <n v="158.80000000000001"/>
    <s v="218Nm@ 4200rpm"/>
    <x v="0"/>
    <x v="1"/>
  </r>
  <r>
    <x v="7779"/>
    <x v="2"/>
    <x v="6"/>
    <x v="172"/>
    <x v="11"/>
    <s v="South"/>
    <s v="Florida"/>
    <s v="Belle Glade"/>
    <x v="1"/>
    <s v="Dealer"/>
    <s v="Manual"/>
    <x v="0"/>
    <x v="123"/>
    <x v="2"/>
    <n v="117.6"/>
    <s v="145Nm@ 4600rpm"/>
    <x v="0"/>
    <x v="1"/>
  </r>
  <r>
    <x v="7780"/>
    <x v="2"/>
    <x v="10"/>
    <x v="22"/>
    <x v="885"/>
    <s v="East"/>
    <s v="Pennsylvania"/>
    <s v="Bethel Park"/>
    <x v="1"/>
    <s v="Dealer"/>
    <s v="Manual"/>
    <x v="0"/>
    <x v="34"/>
    <x v="2"/>
    <n v="117.3"/>
    <s v="145Nm@ 4600rpm"/>
    <x v="0"/>
    <x v="1"/>
  </r>
  <r>
    <x v="7781"/>
    <x v="2"/>
    <x v="11"/>
    <x v="141"/>
    <x v="45"/>
    <s v="South"/>
    <s v="Florida"/>
    <s v="Belle Glade"/>
    <x v="1"/>
    <s v="Dealer"/>
    <s v="Manual"/>
    <x v="0"/>
    <x v="35"/>
    <x v="12"/>
    <n v="86.8"/>
    <s v="109Nm@ 4500rpm"/>
    <x v="0"/>
    <x v="1"/>
  </r>
  <r>
    <x v="7782"/>
    <x v="2"/>
    <x v="10"/>
    <x v="74"/>
    <x v="209"/>
    <s v="South"/>
    <s v="Florida"/>
    <s v="Belle Glade"/>
    <x v="1"/>
    <s v="Dealer"/>
    <s v="Manual"/>
    <x v="0"/>
    <x v="34"/>
    <x v="2"/>
    <n v="117.3"/>
    <s v="145Nm@ 4600rpm"/>
    <x v="0"/>
    <x v="1"/>
  </r>
  <r>
    <x v="7783"/>
    <x v="2"/>
    <x v="7"/>
    <x v="133"/>
    <x v="15"/>
    <s v="East"/>
    <s v="Pennsylvania"/>
    <s v="Bethel Park"/>
    <x v="1"/>
    <s v="Dealer"/>
    <s v="Automatic"/>
    <x v="0"/>
    <x v="236"/>
    <x v="65"/>
    <n v="177.6"/>
    <s v="222Nm@ 4300rpm"/>
    <x v="0"/>
    <x v="1"/>
  </r>
  <r>
    <x v="7784"/>
    <x v="14"/>
    <x v="4"/>
    <x v="47"/>
    <x v="89"/>
    <s v="South"/>
    <s v="Arkansas"/>
    <s v="Van Buren"/>
    <x v="1"/>
    <s v="Dealer"/>
    <s v="Automatic"/>
    <x v="0"/>
    <x v="177"/>
    <x v="25"/>
    <n v="177.5"/>
    <s v="250Nm@ 1250-5000rpm"/>
    <x v="0"/>
    <x v="1"/>
  </r>
  <r>
    <x v="7785"/>
    <x v="3"/>
    <x v="14"/>
    <x v="378"/>
    <x v="93"/>
    <s v="South"/>
    <s v="Arkansas"/>
    <s v="Van Buren"/>
    <x v="1"/>
    <s v="Dealer"/>
    <s v="Manual"/>
    <x v="0"/>
    <x v="76"/>
    <x v="15"/>
    <n v="121.3"/>
    <s v="151Nm@ 4850rpm"/>
    <x v="0"/>
    <x v="1"/>
  </r>
  <r>
    <x v="7786"/>
    <x v="2"/>
    <x v="13"/>
    <x v="22"/>
    <x v="886"/>
    <s v="South"/>
    <s v="Arkansas"/>
    <s v="Van Buren"/>
    <x v="1"/>
    <s v="Dealer"/>
    <s v="Manual"/>
    <x v="0"/>
    <x v="34"/>
    <x v="2"/>
    <n v="117.3"/>
    <s v="145Nm@ 4600rpm"/>
    <x v="0"/>
    <x v="1"/>
  </r>
  <r>
    <x v="7787"/>
    <x v="3"/>
    <x v="4"/>
    <x v="21"/>
    <x v="17"/>
    <s v="West"/>
    <s v="Washington"/>
    <s v="Seatac"/>
    <x v="1"/>
    <s v="Dealer"/>
    <s v="Manual"/>
    <x v="0"/>
    <x v="30"/>
    <x v="5"/>
    <n v="80"/>
    <s v="11.4 kgm at 4,000 rpm"/>
    <x v="0"/>
    <x v="1"/>
  </r>
  <r>
    <x v="7788"/>
    <x v="2"/>
    <x v="10"/>
    <x v="185"/>
    <x v="887"/>
    <s v="Central"/>
    <s v="Texas"/>
    <s v="Saginaw"/>
    <x v="1"/>
    <s v="Dealer"/>
    <s v="Manual"/>
    <x v="0"/>
    <x v="34"/>
    <x v="2"/>
    <n v="117.3"/>
    <s v="145Nm@ 4600rpm"/>
    <x v="0"/>
    <x v="1"/>
  </r>
  <r>
    <x v="7789"/>
    <x v="3"/>
    <x v="10"/>
    <x v="283"/>
    <x v="11"/>
    <s v="Central"/>
    <s v="Texas"/>
    <s v="Saginaw"/>
    <x v="1"/>
    <s v="Dealer"/>
    <s v="Automatic"/>
    <x v="0"/>
    <x v="38"/>
    <x v="15"/>
    <n v="121.3"/>
    <s v="151NM@ 4850rpm"/>
    <x v="0"/>
    <x v="1"/>
  </r>
  <r>
    <x v="7790"/>
    <x v="2"/>
    <x v="13"/>
    <x v="21"/>
    <x v="888"/>
    <s v="West"/>
    <s v="Washington"/>
    <s v="Seatac"/>
    <x v="1"/>
    <s v="Dealer"/>
    <s v="Manual"/>
    <x v="0"/>
    <x v="34"/>
    <x v="2"/>
    <n v="117.3"/>
    <s v="145Nm@ 4600rpm"/>
    <x v="0"/>
    <x v="1"/>
  </r>
  <r>
    <x v="7791"/>
    <x v="9"/>
    <x v="2"/>
    <x v="160"/>
    <x v="25"/>
    <s v="West"/>
    <s v="Idaho"/>
    <s v="Moscow"/>
    <x v="1"/>
    <s v="Individual"/>
    <s v="Manual"/>
    <x v="1"/>
    <x v="99"/>
    <x v="84"/>
    <n v="62"/>
    <s v="90.3Nm@ 4200rpm"/>
    <x v="0"/>
    <x v="1"/>
  </r>
  <r>
    <x v="7792"/>
    <x v="9"/>
    <x v="2"/>
    <x v="180"/>
    <x v="25"/>
    <s v="West"/>
    <s v="Idaho"/>
    <s v="Moscow"/>
    <x v="1"/>
    <s v="Individual"/>
    <s v="Manual"/>
    <x v="1"/>
    <x v="99"/>
    <x v="84"/>
    <n v="62"/>
    <s v="90.3Nm@ 4200rpm"/>
    <x v="0"/>
    <x v="1"/>
  </r>
  <r>
    <x v="7793"/>
    <x v="7"/>
    <x v="6"/>
    <x v="83"/>
    <x v="10"/>
    <s v="West"/>
    <s v="New Mexico"/>
    <s v="Alamogordo"/>
    <x v="0"/>
    <s v="Individual"/>
    <s v="Manual"/>
    <x v="3"/>
    <x v="39"/>
    <x v="16"/>
    <n v="115"/>
    <s v="277.5Nm@ 1700-2200rpm"/>
    <x v="0"/>
    <x v="1"/>
  </r>
  <r>
    <x v="7794"/>
    <x v="0"/>
    <x v="4"/>
    <x v="10"/>
    <x v="146"/>
    <s v="Central"/>
    <s v="Michigan"/>
    <s v="Walker"/>
    <x v="1"/>
    <s v="Individual"/>
    <s v="Manual"/>
    <x v="1"/>
    <x v="74"/>
    <x v="5"/>
    <n v="85.8"/>
    <s v="114Nm@ 4000rpm"/>
    <x v="0"/>
    <x v="1"/>
  </r>
  <r>
    <x v="7795"/>
    <x v="2"/>
    <x v="13"/>
    <x v="147"/>
    <x v="25"/>
    <s v="West"/>
    <s v="New Mexico"/>
    <s v="Alamogordo"/>
    <x v="0"/>
    <s v="Individual"/>
    <s v="Manual"/>
    <x v="0"/>
    <x v="192"/>
    <x v="1"/>
    <n v="98.6"/>
    <s v="200Nm@ 1750rpm"/>
    <x v="0"/>
    <x v="1"/>
  </r>
  <r>
    <x v="7796"/>
    <x v="4"/>
    <x v="2"/>
    <x v="33"/>
    <x v="202"/>
    <s v="West"/>
    <s v="New Mexico"/>
    <s v="Alamogordo"/>
    <x v="0"/>
    <s v="Individual"/>
    <s v="Manual"/>
    <x v="1"/>
    <x v="142"/>
    <x v="19"/>
    <n v="102"/>
    <s v="20.4@ 1400-3400(kgm@ rpm)"/>
    <x v="2"/>
    <x v="1"/>
  </r>
  <r>
    <x v="7797"/>
    <x v="17"/>
    <x v="0"/>
    <x v="0"/>
    <x v="338"/>
    <s v="West"/>
    <s v="Idaho"/>
    <s v="Moscow"/>
    <x v="0"/>
    <s v="Individual"/>
    <s v="Manual"/>
    <x v="1"/>
    <x v="84"/>
    <x v="10"/>
    <n v="83.8"/>
    <s v="200Nm@ 1900rpm"/>
    <x v="0"/>
    <x v="1"/>
  </r>
  <r>
    <x v="7798"/>
    <x v="3"/>
    <x v="0"/>
    <x v="14"/>
    <x v="67"/>
    <s v="West"/>
    <s v="Idaho"/>
    <s v="Moscow"/>
    <x v="1"/>
    <s v="Individual"/>
    <s v="Manual"/>
    <x v="0"/>
    <x v="11"/>
    <x v="5"/>
    <n v="82"/>
    <s v="114Nm@ 4000rpm"/>
    <x v="0"/>
    <x v="1"/>
  </r>
  <r>
    <x v="7799"/>
    <x v="0"/>
    <x v="7"/>
    <x v="349"/>
    <x v="25"/>
    <s v="West"/>
    <s v="Idaho"/>
    <s v="Moscow"/>
    <x v="1"/>
    <s v="Individual"/>
    <s v="Manual"/>
    <x v="2"/>
    <x v="379"/>
    <x v="86"/>
    <n v="103.2"/>
    <s v="145Nm@ 4100rpm"/>
    <x v="0"/>
    <x v="1"/>
  </r>
  <r>
    <x v="7800"/>
    <x v="0"/>
    <x v="0"/>
    <x v="201"/>
    <x v="7"/>
    <s v="West"/>
    <s v="Idaho"/>
    <s v="Moscow"/>
    <x v="0"/>
    <s v="Individual"/>
    <s v="Manual"/>
    <x v="1"/>
    <x v="101"/>
    <x v="0"/>
    <n v="88.5"/>
    <s v="200Nm@ 1750rpm"/>
    <x v="0"/>
    <x v="1"/>
  </r>
  <r>
    <x v="7801"/>
    <x v="0"/>
    <x v="1"/>
    <x v="16"/>
    <x v="15"/>
    <s v="West"/>
    <s v="Idaho"/>
    <s v="Moscow"/>
    <x v="1"/>
    <s v="Individual"/>
    <s v="Manual"/>
    <x v="2"/>
    <x v="26"/>
    <x v="6"/>
    <n v="64"/>
    <s v="8.6@ 3,500(kgm@ rpm)"/>
    <x v="0"/>
    <x v="1"/>
  </r>
  <r>
    <x v="7802"/>
    <x v="4"/>
    <x v="9"/>
    <x v="105"/>
    <x v="145"/>
    <s v="West"/>
    <s v="New Mexico"/>
    <s v="Alamogordo"/>
    <x v="0"/>
    <s v="Individual"/>
    <s v="Manual"/>
    <x v="0"/>
    <x v="142"/>
    <x v="19"/>
    <n v="102"/>
    <s v="20.4@ 1400-3400(kgm@ rpm)"/>
    <x v="2"/>
    <x v="1"/>
  </r>
  <r>
    <x v="7803"/>
    <x v="9"/>
    <x v="6"/>
    <x v="160"/>
    <x v="10"/>
    <s v="Central"/>
    <s v="Texas"/>
    <s v="Sulphur Springs"/>
    <x v="1"/>
    <s v="Individual"/>
    <s v="Manual"/>
    <x v="1"/>
    <x v="99"/>
    <x v="84"/>
    <n v="62"/>
    <s v="90.3Nm@ 4200rpm"/>
    <x v="0"/>
    <x v="1"/>
  </r>
  <r>
    <x v="7804"/>
    <x v="8"/>
    <x v="3"/>
    <x v="658"/>
    <x v="545"/>
    <s v="Central"/>
    <s v="Texas"/>
    <s v="Sulphur Springs"/>
    <x v="0"/>
    <s v="Individual"/>
    <s v="Manual"/>
    <x v="2"/>
    <x v="30"/>
    <x v="33"/>
    <n v="70"/>
    <s v="13.5@ 2,500(kgm@ rpm)"/>
    <x v="0"/>
    <x v="1"/>
  </r>
  <r>
    <x v="7805"/>
    <x v="8"/>
    <x v="2"/>
    <x v="24"/>
    <x v="10"/>
    <s v="West"/>
    <s v="Washington"/>
    <s v="Yakima"/>
    <x v="0"/>
    <s v="Individual"/>
    <s v="Manual"/>
    <x v="0"/>
    <x v="147"/>
    <x v="16"/>
    <n v="138.1"/>
    <s v="320Nm@ 1700-2700rpm"/>
    <x v="2"/>
    <x v="1"/>
  </r>
  <r>
    <x v="7806"/>
    <x v="2"/>
    <x v="8"/>
    <x v="151"/>
    <x v="10"/>
    <s v="West"/>
    <s v="Wyoming"/>
    <s v="Casper"/>
    <x v="1"/>
    <s v="Individual"/>
    <s v="Automatic"/>
    <x v="1"/>
    <x v="268"/>
    <x v="48"/>
    <n v="100"/>
    <s v="13.1kgm@ 4600rpm"/>
    <x v="0"/>
    <x v="1"/>
  </r>
  <r>
    <x v="7807"/>
    <x v="5"/>
    <x v="3"/>
    <x v="212"/>
    <x v="43"/>
    <s v="West"/>
    <s v="Washington"/>
    <s v="Yakima"/>
    <x v="0"/>
    <s v="Individual"/>
    <s v="Manual"/>
    <x v="2"/>
    <x v="34"/>
    <x v="9"/>
    <n v="68"/>
    <s v="16.3@ 2,000(kgm@ rpm)"/>
    <x v="0"/>
    <x v="1"/>
  </r>
  <r>
    <x v="7808"/>
    <x v="9"/>
    <x v="16"/>
    <x v="24"/>
    <x v="10"/>
    <s v="West"/>
    <s v="Wyoming"/>
    <s v="Casper"/>
    <x v="0"/>
    <s v="Individual"/>
    <s v="Manual"/>
    <x v="1"/>
    <x v="139"/>
    <x v="46"/>
    <n v="147.9"/>
    <s v="320Nm@ 2000rpm"/>
    <x v="2"/>
    <x v="1"/>
  </r>
  <r>
    <x v="7809"/>
    <x v="3"/>
    <x v="4"/>
    <x v="0"/>
    <x v="67"/>
    <s v="West"/>
    <s v="Wyoming"/>
    <s v="Casper"/>
    <x v="1"/>
    <s v="Individual"/>
    <s v="Manual"/>
    <x v="0"/>
    <x v="11"/>
    <x v="5"/>
    <n v="81.86"/>
    <s v="113.75nm@ 4000rpm"/>
    <x v="0"/>
    <x v="1"/>
  </r>
  <r>
    <x v="7810"/>
    <x v="9"/>
    <x v="6"/>
    <x v="24"/>
    <x v="11"/>
    <s v="West"/>
    <s v="Wyoming"/>
    <s v="Casper"/>
    <x v="0"/>
    <s v="Individual"/>
    <s v="Manual"/>
    <x v="0"/>
    <x v="265"/>
    <x v="46"/>
    <n v="147.9"/>
    <s v="327Nm@ 2600rpm"/>
    <x v="0"/>
    <x v="1"/>
  </r>
  <r>
    <x v="7811"/>
    <x v="0"/>
    <x v="14"/>
    <x v="302"/>
    <x v="45"/>
    <s v="West"/>
    <s v="Wyoming"/>
    <s v="Casper"/>
    <x v="1"/>
    <s v="Individual"/>
    <s v="Automatic"/>
    <x v="0"/>
    <x v="62"/>
    <x v="14"/>
    <n v="67.040000000000006"/>
    <s v="90Nm@ 3500rpm"/>
    <x v="0"/>
    <x v="1"/>
  </r>
  <r>
    <x v="7812"/>
    <x v="8"/>
    <x v="13"/>
    <x v="30"/>
    <x v="19"/>
    <s v="East"/>
    <s v="West Virginia"/>
    <s v="Charleston"/>
    <x v="1"/>
    <s v="Individual"/>
    <s v="Manual"/>
    <x v="0"/>
    <x v="131"/>
    <x v="53"/>
    <n v="88.7"/>
    <s v="140Nm@ 1500-4000rpm"/>
    <x v="0"/>
    <x v="1"/>
  </r>
  <r>
    <x v="7813"/>
    <x v="0"/>
    <x v="14"/>
    <x v="38"/>
    <x v="19"/>
    <s v="Central"/>
    <s v="Texas"/>
    <s v="Sulphur Springs"/>
    <x v="1"/>
    <s v="Individual"/>
    <s v="Manual"/>
    <x v="1"/>
    <x v="54"/>
    <x v="14"/>
    <n v="67.040000000000006"/>
    <s v="90Nm@ 3500rpm"/>
    <x v="0"/>
    <x v="1"/>
  </r>
  <r>
    <x v="7814"/>
    <x v="8"/>
    <x v="6"/>
    <x v="659"/>
    <x v="19"/>
    <s v="West"/>
    <s v="Washington"/>
    <s v="Yakima"/>
    <x v="1"/>
    <s v="Individual"/>
    <s v="Manual"/>
    <x v="1"/>
    <x v="40"/>
    <x v="62"/>
    <n v="35"/>
    <s v="48Nm@ 3000rpm"/>
    <x v="1"/>
    <x v="1"/>
  </r>
  <r>
    <x v="7815"/>
    <x v="17"/>
    <x v="7"/>
    <x v="164"/>
    <x v="49"/>
    <s v="South"/>
    <s v="Virginia"/>
    <s v="Tysons Corner"/>
    <x v="0"/>
    <s v="Individual"/>
    <s v="Manual"/>
    <x v="0"/>
    <x v="84"/>
    <x v="10"/>
    <n v="83.8"/>
    <s v="200Nm@ 1900rpm"/>
    <x v="0"/>
    <x v="1"/>
  </r>
  <r>
    <x v="7816"/>
    <x v="25"/>
    <x v="2"/>
    <x v="212"/>
    <x v="11"/>
    <s v="West"/>
    <s v="California"/>
    <s v="Visalia"/>
    <x v="1"/>
    <s v="Individual"/>
    <s v="Manual"/>
    <x v="1"/>
    <x v="33"/>
    <x v="17"/>
    <n v="90"/>
    <s v="115Nm@ 4500rpm"/>
    <x v="0"/>
    <x v="1"/>
  </r>
  <r>
    <x v="7817"/>
    <x v="3"/>
    <x v="4"/>
    <x v="80"/>
    <x v="18"/>
    <s v="West"/>
    <s v="California"/>
    <s v="Visalia"/>
    <x v="0"/>
    <s v="Individual"/>
    <s v="Manual"/>
    <x v="0"/>
    <x v="15"/>
    <x v="3"/>
    <n v="88.73"/>
    <s v="219.7Nm@ 1500-2750rpm"/>
    <x v="0"/>
    <x v="1"/>
  </r>
  <r>
    <x v="7818"/>
    <x v="3"/>
    <x v="6"/>
    <x v="0"/>
    <x v="10"/>
    <s v="West"/>
    <s v="California"/>
    <s v="Visalia"/>
    <x v="0"/>
    <s v="Individual"/>
    <s v="Manual"/>
    <x v="0"/>
    <x v="79"/>
    <x v="34"/>
    <n v="126.3"/>
    <s v="259.9Nm@ 1900-2750rpm"/>
    <x v="0"/>
    <x v="1"/>
  </r>
  <r>
    <x v="7819"/>
    <x v="8"/>
    <x v="11"/>
    <x v="9"/>
    <x v="889"/>
    <s v="West"/>
    <s v="California"/>
    <s v="Visalia"/>
    <x v="1"/>
    <s v="Individual"/>
    <s v="Manual"/>
    <x v="2"/>
    <x v="193"/>
    <x v="17"/>
    <n v="88.8"/>
    <s v="116Nm@ 4750rpm"/>
    <x v="0"/>
    <x v="1"/>
  </r>
  <r>
    <x v="7820"/>
    <x v="5"/>
    <x v="11"/>
    <x v="195"/>
    <x v="890"/>
    <s v="West"/>
    <s v="California"/>
    <s v="Visalia"/>
    <x v="0"/>
    <s v="Individual"/>
    <s v="Manual"/>
    <x v="0"/>
    <x v="8"/>
    <x v="9"/>
    <n v="68"/>
    <s v="160Nm@ 2000rpm"/>
    <x v="0"/>
    <x v="1"/>
  </r>
  <r>
    <x v="7821"/>
    <x v="0"/>
    <x v="9"/>
    <x v="144"/>
    <x v="36"/>
    <s v="South"/>
    <s v="Virginia"/>
    <s v="Tysons Corner"/>
    <x v="0"/>
    <s v="Individual"/>
    <s v="Manual"/>
    <x v="1"/>
    <x v="34"/>
    <x v="0"/>
    <n v="75"/>
    <s v="190Nm@ 2000rpm"/>
    <x v="0"/>
    <x v="1"/>
  </r>
  <r>
    <x v="7822"/>
    <x v="5"/>
    <x v="14"/>
    <x v="293"/>
    <x v="64"/>
    <s v="Central"/>
    <s v="Indiana"/>
    <s v="East Chicago"/>
    <x v="0"/>
    <s v="Individual"/>
    <s v="Manual"/>
    <x v="0"/>
    <x v="3"/>
    <x v="1"/>
    <n v="98.96"/>
    <s v="205Nm@ 1750-3250rpm"/>
    <x v="0"/>
    <x v="1"/>
  </r>
  <r>
    <x v="7823"/>
    <x v="0"/>
    <x v="9"/>
    <x v="660"/>
    <x v="10"/>
    <s v="Central"/>
    <s v="Indiana"/>
    <s v="East Chicago"/>
    <x v="0"/>
    <s v="Individual"/>
    <s v="Manual"/>
    <x v="1"/>
    <x v="34"/>
    <x v="0"/>
    <n v="75"/>
    <s v="190Nm@ 2000rpm"/>
    <x v="0"/>
    <x v="1"/>
  </r>
  <r>
    <x v="7824"/>
    <x v="7"/>
    <x v="7"/>
    <x v="185"/>
    <x v="1"/>
    <s v="Central"/>
    <s v="Indiana"/>
    <s v="Elkhart"/>
    <x v="0"/>
    <s v="Individual"/>
    <s v="Manual"/>
    <x v="0"/>
    <x v="77"/>
    <x v="16"/>
    <n v="140"/>
    <s v="330Nm@ 1600-2800rpm"/>
    <x v="2"/>
    <x v="1"/>
  </r>
  <r>
    <x v="7825"/>
    <x v="8"/>
    <x v="14"/>
    <x v="131"/>
    <x v="153"/>
    <s v="Central"/>
    <s v="Indiana"/>
    <s v="Elkhart"/>
    <x v="0"/>
    <s v="Individual"/>
    <s v="Manual"/>
    <x v="1"/>
    <x v="19"/>
    <x v="2"/>
    <n v="108.5"/>
    <s v="260Nm@ 1500-2750rpm"/>
    <x v="0"/>
    <x v="1"/>
  </r>
  <r>
    <x v="7826"/>
    <x v="25"/>
    <x v="11"/>
    <x v="0"/>
    <x v="12"/>
    <s v="Central"/>
    <s v="Indiana"/>
    <s v="Elkhart"/>
    <x v="0"/>
    <s v="Individual"/>
    <s v="Manual"/>
    <x v="0"/>
    <x v="20"/>
    <x v="0"/>
    <n v="75"/>
    <s v="197Nm@ 1750rpm"/>
    <x v="0"/>
    <x v="1"/>
  </r>
  <r>
    <x v="7827"/>
    <x v="3"/>
    <x v="6"/>
    <x v="0"/>
    <x v="403"/>
    <s v="Central"/>
    <s v="Indiana"/>
    <s v="Elkhart"/>
    <x v="0"/>
    <s v="Individual"/>
    <s v="Manual"/>
    <x v="1"/>
    <x v="79"/>
    <x v="34"/>
    <n v="126.32"/>
    <s v="259.8Nm@ 1900-2750rpm"/>
    <x v="0"/>
    <x v="1"/>
  </r>
  <r>
    <x v="7828"/>
    <x v="2"/>
    <x v="1"/>
    <x v="117"/>
    <x v="12"/>
    <s v="West"/>
    <s v="California"/>
    <s v="Laguna Hills"/>
    <x v="1"/>
    <s v="Individual"/>
    <s v="Manual"/>
    <x v="1"/>
    <x v="258"/>
    <x v="2"/>
    <n v="100"/>
    <s v="13.5@ 4,800(kgm@ rpm)"/>
    <x v="0"/>
    <x v="1"/>
  </r>
  <r>
    <x v="7829"/>
    <x v="2"/>
    <x v="20"/>
    <x v="85"/>
    <x v="1"/>
    <s v="West"/>
    <s v="California"/>
    <s v="Laguna Hills"/>
    <x v="1"/>
    <s v="Individual"/>
    <s v="Manual"/>
    <x v="1"/>
    <x v="117"/>
    <x v="115"/>
    <n v="90"/>
    <s v="11.3kgm@ 4700rpm"/>
    <x v="0"/>
    <x v="1"/>
  </r>
  <r>
    <x v="7830"/>
    <x v="3"/>
    <x v="11"/>
    <x v="0"/>
    <x v="403"/>
    <s v="West"/>
    <s v="California"/>
    <s v="Laguna Hills"/>
    <x v="0"/>
    <s v="Individual"/>
    <s v="Manual"/>
    <x v="1"/>
    <x v="79"/>
    <x v="34"/>
    <n v="126.32"/>
    <s v="259.8Nm@ 1900-2750rpm"/>
    <x v="0"/>
    <x v="1"/>
  </r>
  <r>
    <x v="7831"/>
    <x v="6"/>
    <x v="7"/>
    <x v="172"/>
    <x v="10"/>
    <s v="West"/>
    <s v="California"/>
    <s v="Laguna Hills"/>
    <x v="0"/>
    <s v="Individual"/>
    <s v="Manual"/>
    <x v="2"/>
    <x v="84"/>
    <x v="10"/>
    <n v="83.8"/>
    <s v="200Nm@ 1900rpm"/>
    <x v="0"/>
    <x v="1"/>
  </r>
  <r>
    <x v="7832"/>
    <x v="24"/>
    <x v="15"/>
    <x v="322"/>
    <x v="67"/>
    <s v="West"/>
    <s v="California"/>
    <s v="Laguna Hills"/>
    <x v="0"/>
    <s v="Individual"/>
    <s v="Automatic"/>
    <x v="0"/>
    <x v="34"/>
    <x v="48"/>
    <n v="113.4"/>
    <s v="250nm@ 1500-2750rpm"/>
    <x v="0"/>
    <x v="1"/>
  </r>
  <r>
    <x v="7833"/>
    <x v="5"/>
    <x v="14"/>
    <x v="185"/>
    <x v="179"/>
    <s v="West"/>
    <s v="California"/>
    <s v="Laguna Hills"/>
    <x v="0"/>
    <s v="Individual"/>
    <s v="Manual"/>
    <x v="0"/>
    <x v="169"/>
    <x v="1"/>
    <n v="98.63"/>
    <s v="215Nm@ 1750-3000rpm"/>
    <x v="0"/>
    <x v="1"/>
  </r>
  <r>
    <x v="7834"/>
    <x v="0"/>
    <x v="4"/>
    <x v="33"/>
    <x v="54"/>
    <s v="South"/>
    <s v="North Carolina"/>
    <s v="New Bern"/>
    <x v="1"/>
    <s v="Individual"/>
    <s v="Manual"/>
    <x v="0"/>
    <x v="62"/>
    <x v="14"/>
    <n v="67.040000000000006"/>
    <s v="90Nm@ 3500rpm"/>
    <x v="0"/>
    <x v="1"/>
  </r>
  <r>
    <x v="7835"/>
    <x v="4"/>
    <x v="0"/>
    <x v="33"/>
    <x v="15"/>
    <s v="South"/>
    <s v="North Carolina"/>
    <s v="New Bern"/>
    <x v="0"/>
    <s v="Individual"/>
    <s v="Manual"/>
    <x v="0"/>
    <x v="7"/>
    <x v="8"/>
    <n v="67.06"/>
    <s v="170Nm@ 1800-2400rpm"/>
    <x v="0"/>
    <x v="1"/>
  </r>
  <r>
    <x v="7836"/>
    <x v="5"/>
    <x v="14"/>
    <x v="661"/>
    <x v="179"/>
    <s v="South"/>
    <s v="North Carolina"/>
    <s v="Mooresville"/>
    <x v="0"/>
    <s v="Individual"/>
    <s v="Manual"/>
    <x v="0"/>
    <x v="169"/>
    <x v="1"/>
    <n v="98.63"/>
    <s v="215Nm@ 1750-3000rpm"/>
    <x v="0"/>
    <x v="1"/>
  </r>
  <r>
    <x v="7837"/>
    <x v="4"/>
    <x v="2"/>
    <x v="33"/>
    <x v="545"/>
    <s v="South"/>
    <s v="North Carolina"/>
    <s v="Mooresville"/>
    <x v="0"/>
    <s v="Individual"/>
    <s v="Manual"/>
    <x v="0"/>
    <x v="142"/>
    <x v="19"/>
    <n v="102"/>
    <s v="20.4@ 1400-3400(kgm@ rpm)"/>
    <x v="3"/>
    <x v="1"/>
  </r>
  <r>
    <x v="7838"/>
    <x v="0"/>
    <x v="6"/>
    <x v="9"/>
    <x v="341"/>
    <s v="South"/>
    <s v="North Carolina"/>
    <s v="Mooresville"/>
    <x v="1"/>
    <s v="Individual"/>
    <s v="Manual"/>
    <x v="0"/>
    <x v="14"/>
    <x v="7"/>
    <n v="46.3"/>
    <s v="62Nm@ 3000rpm"/>
    <x v="0"/>
    <x v="1"/>
  </r>
  <r>
    <x v="7839"/>
    <x v="0"/>
    <x v="4"/>
    <x v="111"/>
    <x v="4"/>
    <s v="South"/>
    <s v="North Carolina"/>
    <s v="Mooresville"/>
    <x v="1"/>
    <s v="Individual"/>
    <s v="Manual"/>
    <x v="0"/>
    <x v="29"/>
    <x v="14"/>
    <n v="67.099999999999994"/>
    <s v="90Nm@ 3500rpm"/>
    <x v="0"/>
    <x v="1"/>
  </r>
  <r>
    <x v="7840"/>
    <x v="0"/>
    <x v="13"/>
    <x v="74"/>
    <x v="15"/>
    <s v="South"/>
    <s v="North Carolina"/>
    <s v="Monroe"/>
    <x v="0"/>
    <s v="Individual"/>
    <s v="Manual"/>
    <x v="0"/>
    <x v="18"/>
    <x v="0"/>
    <n v="74"/>
    <s v="190Nm@ 2000rpm"/>
    <x v="0"/>
    <x v="1"/>
  </r>
  <r>
    <x v="7841"/>
    <x v="3"/>
    <x v="7"/>
    <x v="158"/>
    <x v="19"/>
    <s v="South"/>
    <s v="North Carolina"/>
    <s v="Mooresville"/>
    <x v="1"/>
    <s v="Individual"/>
    <s v="Manual"/>
    <x v="0"/>
    <x v="35"/>
    <x v="5"/>
    <n v="82.85"/>
    <s v="113.7Nm@ 4000rpm"/>
    <x v="0"/>
    <x v="1"/>
  </r>
  <r>
    <x v="7842"/>
    <x v="0"/>
    <x v="4"/>
    <x v="83"/>
    <x v="14"/>
    <s v="South"/>
    <s v="North Carolina"/>
    <s v="Monroe"/>
    <x v="1"/>
    <s v="Individual"/>
    <s v="Manual"/>
    <x v="0"/>
    <x v="54"/>
    <x v="14"/>
    <n v="67.040000000000006"/>
    <s v="90Nm@ 3500rpm"/>
    <x v="0"/>
    <x v="1"/>
  </r>
  <r>
    <x v="7843"/>
    <x v="3"/>
    <x v="16"/>
    <x v="69"/>
    <x v="891"/>
    <s v="South"/>
    <s v="North Carolina"/>
    <s v="Mooresville"/>
    <x v="1"/>
    <s v="Individual"/>
    <s v="Manual"/>
    <x v="0"/>
    <x v="88"/>
    <x v="30"/>
    <n v="62.1"/>
    <s v="96.1Nm@ 3000rpm"/>
    <x v="0"/>
    <x v="1"/>
  </r>
  <r>
    <x v="7844"/>
    <x v="0"/>
    <x v="7"/>
    <x v="195"/>
    <x v="15"/>
    <s v="Central"/>
    <s v="Texas"/>
    <s v="Plano"/>
    <x v="1"/>
    <s v="Individual"/>
    <s v="Manual"/>
    <x v="1"/>
    <x v="11"/>
    <x v="14"/>
    <n v="67.099999999999994"/>
    <s v="90Nm@ 3500rpm"/>
    <x v="0"/>
    <x v="1"/>
  </r>
  <r>
    <x v="7845"/>
    <x v="3"/>
    <x v="0"/>
    <x v="79"/>
    <x v="14"/>
    <s v="Central"/>
    <s v="Texas"/>
    <s v="Plano"/>
    <x v="0"/>
    <s v="Individual"/>
    <s v="Manual"/>
    <x v="1"/>
    <x v="15"/>
    <x v="3"/>
    <n v="88.73"/>
    <s v="219.7Nm@ 1500-2750rpm"/>
    <x v="0"/>
    <x v="1"/>
  </r>
  <r>
    <x v="7846"/>
    <x v="3"/>
    <x v="7"/>
    <x v="127"/>
    <x v="43"/>
    <s v="Central"/>
    <s v="Texas"/>
    <s v="Plano"/>
    <x v="1"/>
    <s v="Individual"/>
    <s v="Manual"/>
    <x v="0"/>
    <x v="35"/>
    <x v="5"/>
    <n v="82.85"/>
    <s v="113.7Nm@ 4000rpm"/>
    <x v="0"/>
    <x v="1"/>
  </r>
  <r>
    <x v="7847"/>
    <x v="3"/>
    <x v="3"/>
    <x v="85"/>
    <x v="148"/>
    <s v="Central"/>
    <s v="Texas"/>
    <s v="Port Arthur"/>
    <x v="0"/>
    <s v="Individual"/>
    <s v="Manual"/>
    <x v="3"/>
    <x v="24"/>
    <x v="48"/>
    <n v="110"/>
    <s v="24@ 1,900-2,750(kgm@ rpm)"/>
    <x v="0"/>
    <x v="1"/>
  </r>
  <r>
    <x v="7848"/>
    <x v="0"/>
    <x v="9"/>
    <x v="656"/>
    <x v="1"/>
    <s v="Central"/>
    <s v="Texas"/>
    <s v="Port Arthur"/>
    <x v="0"/>
    <s v="Individual"/>
    <s v="Manual"/>
    <x v="0"/>
    <x v="10"/>
    <x v="0"/>
    <n v="73.900000000000006"/>
    <s v="190Nm@ 2000rpm"/>
    <x v="0"/>
    <x v="1"/>
  </r>
  <r>
    <x v="7849"/>
    <x v="8"/>
    <x v="7"/>
    <x v="63"/>
    <x v="19"/>
    <s v="East"/>
    <s v="Massachusetts"/>
    <s v="Lunenburg"/>
    <x v="0"/>
    <s v="Individual"/>
    <s v="Manual"/>
    <x v="0"/>
    <x v="235"/>
    <x v="3"/>
    <n v="70"/>
    <s v="140Nm@ 1800-3000rpm"/>
    <x v="0"/>
    <x v="1"/>
  </r>
  <r>
    <x v="7850"/>
    <x v="8"/>
    <x v="7"/>
    <x v="63"/>
    <x v="19"/>
    <s v="East"/>
    <s v="Maine"/>
    <s v="Augusta"/>
    <x v="0"/>
    <s v="Individual"/>
    <s v="Manual"/>
    <x v="0"/>
    <x v="235"/>
    <x v="3"/>
    <n v="70"/>
    <s v="140Nm@ 1800-3000rpm"/>
    <x v="0"/>
    <x v="1"/>
  </r>
  <r>
    <x v="7851"/>
    <x v="30"/>
    <x v="21"/>
    <x v="662"/>
    <x v="892"/>
    <m/>
    <m/>
    <m/>
    <x v="4"/>
    <m/>
    <m/>
    <x v="5"/>
    <x v="380"/>
    <x v="120"/>
    <m/>
    <m/>
    <x v="8"/>
    <x v="2"/>
  </r>
</pivotCacheRecords>
</file>

<file path=xl/pivotCache/pivotCacheRecords2.xml><?xml version="1.0" encoding="utf-8"?>
<pivotCacheRecords xmlns="http://schemas.openxmlformats.org/spreadsheetml/2006/main" xmlns:r="http://schemas.openxmlformats.org/officeDocument/2006/relationships" count="4">
  <r>
    <x v="0"/>
    <n v="1051"/>
    <x v="0"/>
  </r>
  <r>
    <x v="1"/>
    <n v="928"/>
    <x v="1"/>
  </r>
  <r>
    <x v="2"/>
    <n v="6"/>
    <x v="2"/>
  </r>
  <r>
    <x v="3"/>
    <n v="7"/>
    <x v="3"/>
  </r>
</pivotCacheRecords>
</file>

<file path=xl/pivotCache/pivotCacheRecords3.xml><?xml version="1.0" encoding="utf-8"?>
<pivotCacheRecords xmlns="http://schemas.openxmlformats.org/spreadsheetml/2006/main" xmlns:r="http://schemas.openxmlformats.org/officeDocument/2006/relationships" count="7852">
  <r>
    <x v="0"/>
    <n v="1248"/>
    <x v="0"/>
    <x v="0"/>
  </r>
  <r>
    <x v="1"/>
    <n v="1498"/>
    <x v="0"/>
    <x v="0"/>
  </r>
  <r>
    <x v="2"/>
    <n v="1497"/>
    <x v="0"/>
    <x v="0"/>
  </r>
  <r>
    <x v="3"/>
    <n v="1396"/>
    <x v="0"/>
    <x v="0"/>
  </r>
  <r>
    <x v="4"/>
    <n v="1298"/>
    <x v="0"/>
    <x v="0"/>
  </r>
  <r>
    <x v="5"/>
    <n v="1197"/>
    <x v="0"/>
    <x v="0"/>
  </r>
  <r>
    <x v="6"/>
    <n v="1061"/>
    <x v="0"/>
    <x v="0"/>
  </r>
  <r>
    <x v="7"/>
    <n v="796"/>
    <x v="1"/>
    <x v="0"/>
  </r>
  <r>
    <x v="8"/>
    <n v="1364"/>
    <x v="0"/>
    <x v="0"/>
  </r>
  <r>
    <x v="9"/>
    <n v="1399"/>
    <x v="0"/>
    <x v="0"/>
  </r>
  <r>
    <x v="10"/>
    <n v="1461"/>
    <x v="0"/>
    <x v="0"/>
  </r>
  <r>
    <x v="11"/>
    <n v="993"/>
    <x v="1"/>
    <x v="0"/>
  </r>
  <r>
    <x v="12"/>
    <n v="1248"/>
    <x v="0"/>
    <x v="0"/>
  </r>
  <r>
    <x v="13"/>
    <n v="1061"/>
    <x v="0"/>
    <x v="0"/>
  </r>
  <r>
    <x v="14"/>
    <n v="1198"/>
    <x v="0"/>
    <x v="0"/>
  </r>
  <r>
    <x v="15"/>
    <n v="1248"/>
    <x v="0"/>
    <x v="0"/>
  </r>
  <r>
    <x v="16"/>
    <n v="1396"/>
    <x v="0"/>
    <x v="0"/>
  </r>
  <r>
    <x v="17"/>
    <n v="796"/>
    <x v="1"/>
    <x v="0"/>
  </r>
  <r>
    <x v="18"/>
    <n v="1396"/>
    <x v="0"/>
    <x v="0"/>
  </r>
  <r>
    <x v="19"/>
    <n v="1461"/>
    <x v="0"/>
    <x v="0"/>
  </r>
  <r>
    <x v="20"/>
    <n v="1498"/>
    <x v="0"/>
    <x v="0"/>
  </r>
  <r>
    <x v="21"/>
    <n v="1248"/>
    <x v="0"/>
    <x v="0"/>
  </r>
  <r>
    <x v="22"/>
    <n v="1248"/>
    <x v="0"/>
    <x v="0"/>
  </r>
  <r>
    <x v="23"/>
    <n v="1199"/>
    <x v="0"/>
    <x v="0"/>
  </r>
  <r>
    <x v="24"/>
    <n v="1197"/>
    <x v="0"/>
    <x v="0"/>
  </r>
  <r>
    <x v="25"/>
    <n v="796"/>
    <x v="1"/>
    <x v="0"/>
  </r>
  <r>
    <x v="26"/>
    <n v="1248"/>
    <x v="0"/>
    <x v="0"/>
  </r>
  <r>
    <x v="27"/>
    <n v="1061"/>
    <x v="0"/>
    <x v="0"/>
  </r>
  <r>
    <x v="28"/>
    <n v="796"/>
    <x v="1"/>
    <x v="0"/>
  </r>
  <r>
    <x v="29"/>
    <n v="1248"/>
    <x v="0"/>
    <x v="0"/>
  </r>
  <r>
    <x v="30"/>
    <n v="796"/>
    <x v="1"/>
    <x v="0"/>
  </r>
  <r>
    <x v="31"/>
    <n v="1197"/>
    <x v="0"/>
    <x v="0"/>
  </r>
  <r>
    <x v="32"/>
    <n v="1248"/>
    <x v="0"/>
    <x v="0"/>
  </r>
  <r>
    <x v="33"/>
    <n v="796"/>
    <x v="1"/>
    <x v="0"/>
  </r>
  <r>
    <x v="34"/>
    <n v="998"/>
    <x v="1"/>
    <x v="0"/>
  </r>
  <r>
    <x v="35"/>
    <n v="1591"/>
    <x v="2"/>
    <x v="0"/>
  </r>
  <r>
    <x v="36"/>
    <n v="1198"/>
    <x v="0"/>
    <x v="0"/>
  </r>
  <r>
    <x v="37"/>
    <n v="2179"/>
    <x v="3"/>
    <x v="0"/>
  </r>
  <r>
    <x v="38"/>
    <n v="796"/>
    <x v="1"/>
    <x v="0"/>
  </r>
  <r>
    <x v="39"/>
    <n v="1368"/>
    <x v="0"/>
    <x v="0"/>
  </r>
  <r>
    <x v="40"/>
    <n v="1497"/>
    <x v="0"/>
    <x v="0"/>
  </r>
  <r>
    <x v="41"/>
    <n v="1497"/>
    <x v="0"/>
    <x v="0"/>
  </r>
  <r>
    <x v="42"/>
    <n v="1197"/>
    <x v="0"/>
    <x v="0"/>
  </r>
  <r>
    <x v="43"/>
    <n v="1248"/>
    <x v="0"/>
    <x v="0"/>
  </r>
  <r>
    <x v="44"/>
    <n v="998"/>
    <x v="1"/>
    <x v="0"/>
  </r>
  <r>
    <x v="45"/>
    <n v="2982"/>
    <x v="4"/>
    <x v="0"/>
  </r>
  <r>
    <x v="46"/>
    <n v="2494"/>
    <x v="3"/>
    <x v="0"/>
  </r>
  <r>
    <x v="47"/>
    <n v="2143"/>
    <x v="3"/>
    <x v="0"/>
  </r>
  <r>
    <x v="48"/>
    <n v="1498"/>
    <x v="0"/>
    <x v="0"/>
  </r>
  <r>
    <x v="49"/>
    <n v="2477"/>
    <x v="3"/>
    <x v="0"/>
  </r>
  <r>
    <x v="50"/>
    <n v="1498"/>
    <x v="0"/>
    <x v="0"/>
  </r>
  <r>
    <x v="51"/>
    <n v="1462"/>
    <x v="0"/>
    <x v="0"/>
  </r>
  <r>
    <x v="52"/>
    <n v="1498"/>
    <x v="0"/>
    <x v="0"/>
  </r>
  <r>
    <x v="53"/>
    <n v="2755"/>
    <x v="4"/>
    <x v="0"/>
  </r>
  <r>
    <x v="54"/>
    <n v="2494"/>
    <x v="3"/>
    <x v="0"/>
  </r>
  <r>
    <x v="55"/>
    <n v="1968"/>
    <x v="2"/>
    <x v="0"/>
  </r>
  <r>
    <x v="56"/>
    <n v="1798"/>
    <x v="2"/>
    <x v="0"/>
  </r>
  <r>
    <x v="57"/>
    <n v="1968"/>
    <x v="2"/>
    <x v="0"/>
  </r>
  <r>
    <x v="58"/>
    <n v="2143"/>
    <x v="3"/>
    <x v="0"/>
  </r>
  <r>
    <x v="59"/>
    <n v="1248"/>
    <x v="0"/>
    <x v="0"/>
  </r>
  <r>
    <x v="60"/>
    <n v="1197"/>
    <x v="0"/>
    <x v="0"/>
  </r>
  <r>
    <x v="61"/>
    <n v="1396"/>
    <x v="0"/>
    <x v="0"/>
  </r>
  <r>
    <x v="62"/>
    <n v="1248"/>
    <x v="0"/>
    <x v="0"/>
  </r>
  <r>
    <x v="63"/>
    <n v="1196"/>
    <x v="0"/>
    <x v="0"/>
  </r>
  <r>
    <x v="64"/>
    <n v="1197"/>
    <x v="0"/>
    <x v="0"/>
  </r>
  <r>
    <x v="65"/>
    <n v="1498"/>
    <x v="0"/>
    <x v="0"/>
  </r>
  <r>
    <x v="66"/>
    <n v="1498"/>
    <x v="0"/>
    <x v="0"/>
  </r>
  <r>
    <x v="67"/>
    <n v="998"/>
    <x v="1"/>
    <x v="0"/>
  </r>
  <r>
    <x v="68"/>
    <n v="1498"/>
    <x v="0"/>
    <x v="0"/>
  </r>
  <r>
    <x v="69"/>
    <n v="1248"/>
    <x v="0"/>
    <x v="0"/>
  </r>
  <r>
    <x v="70"/>
    <n v="1248"/>
    <x v="0"/>
    <x v="0"/>
  </r>
  <r>
    <x v="71"/>
    <n v="1197"/>
    <x v="0"/>
    <x v="0"/>
  </r>
  <r>
    <x v="72"/>
    <n v="1248"/>
    <x v="0"/>
    <x v="0"/>
  </r>
  <r>
    <x v="73"/>
    <n v="2982"/>
    <x v="4"/>
    <x v="0"/>
  </r>
  <r>
    <x v="74"/>
    <n v="1248"/>
    <x v="0"/>
    <x v="0"/>
  </r>
  <r>
    <x v="75"/>
    <n v="1373"/>
    <x v="0"/>
    <x v="0"/>
  </r>
  <r>
    <x v="76"/>
    <n v="1598"/>
    <x v="2"/>
    <x v="0"/>
  </r>
  <r>
    <x v="77"/>
    <n v="2494"/>
    <x v="3"/>
    <x v="0"/>
  </r>
  <r>
    <x v="78"/>
    <n v="1498"/>
    <x v="0"/>
    <x v="0"/>
  </r>
  <r>
    <x v="79"/>
    <n v="1998"/>
    <x v="2"/>
    <x v="0"/>
  </r>
  <r>
    <x v="80"/>
    <n v="998"/>
    <x v="1"/>
    <x v="0"/>
  </r>
  <r>
    <x v="81"/>
    <n v="1198"/>
    <x v="0"/>
    <x v="0"/>
  </r>
  <r>
    <x v="82"/>
    <n v="796"/>
    <x v="1"/>
    <x v="0"/>
  </r>
  <r>
    <x v="83"/>
    <n v="796"/>
    <x v="1"/>
    <x v="0"/>
  </r>
  <r>
    <x v="84"/>
    <n v="1086"/>
    <x v="0"/>
    <x v="0"/>
  </r>
  <r>
    <x v="85"/>
    <n v="796"/>
    <x v="1"/>
    <x v="0"/>
  </r>
  <r>
    <x v="86"/>
    <n v="998"/>
    <x v="1"/>
    <x v="0"/>
  </r>
  <r>
    <x v="87"/>
    <n v="1198"/>
    <x v="0"/>
    <x v="0"/>
  </r>
  <r>
    <x v="88"/>
    <n v="1086"/>
    <x v="0"/>
    <x v="0"/>
  </r>
  <r>
    <x v="89"/>
    <n v="1598"/>
    <x v="2"/>
    <x v="0"/>
  </r>
  <r>
    <x v="90"/>
    <n v="998"/>
    <x v="1"/>
    <x v="0"/>
  </r>
  <r>
    <x v="91"/>
    <n v="1197"/>
    <x v="0"/>
    <x v="0"/>
  </r>
  <r>
    <x v="92"/>
    <n v="1248"/>
    <x v="0"/>
    <x v="0"/>
  </r>
  <r>
    <x v="93"/>
    <n v="1197"/>
    <x v="0"/>
    <x v="0"/>
  </r>
  <r>
    <x v="94"/>
    <n v="796"/>
    <x v="1"/>
    <x v="0"/>
  </r>
  <r>
    <x v="95"/>
    <n v="1396"/>
    <x v="0"/>
    <x v="0"/>
  </r>
  <r>
    <x v="96"/>
    <n v="998"/>
    <x v="1"/>
    <x v="0"/>
  </r>
  <r>
    <x v="97"/>
    <n v="1248"/>
    <x v="0"/>
    <x v="0"/>
  </r>
  <r>
    <x v="98"/>
    <n v="1197"/>
    <x v="0"/>
    <x v="0"/>
  </r>
  <r>
    <x v="99"/>
    <n v="1196"/>
    <x v="0"/>
    <x v="0"/>
  </r>
  <r>
    <x v="100"/>
    <n v="1197"/>
    <x v="0"/>
    <x v="0"/>
  </r>
  <r>
    <x v="101"/>
    <n v="2179"/>
    <x v="3"/>
    <x v="0"/>
  </r>
  <r>
    <x v="102"/>
    <n v="1194"/>
    <x v="0"/>
    <x v="0"/>
  </r>
  <r>
    <x v="103"/>
    <n v="1591"/>
    <x v="2"/>
    <x v="0"/>
  </r>
  <r>
    <x v="104"/>
    <n v="1798"/>
    <x v="2"/>
    <x v="0"/>
  </r>
  <r>
    <x v="105"/>
    <n v="1172"/>
    <x v="0"/>
    <x v="0"/>
  </r>
  <r>
    <x v="106"/>
    <n v="2179"/>
    <x v="3"/>
    <x v="0"/>
  </r>
  <r>
    <x v="107"/>
    <n v="1405"/>
    <x v="0"/>
    <x v="0"/>
  </r>
  <r>
    <x v="108"/>
    <n v="1582"/>
    <x v="2"/>
    <x v="0"/>
  </r>
  <r>
    <x v="109"/>
    <n v="1396"/>
    <x v="0"/>
    <x v="0"/>
  </r>
  <r>
    <x v="110"/>
    <n v="1798"/>
    <x v="2"/>
    <x v="0"/>
  </r>
  <r>
    <x v="111"/>
    <n v="998"/>
    <x v="1"/>
    <x v="0"/>
  </r>
  <r>
    <x v="112"/>
    <n v="1248"/>
    <x v="0"/>
    <x v="0"/>
  </r>
  <r>
    <x v="113"/>
    <n v="1197"/>
    <x v="0"/>
    <x v="0"/>
  </r>
  <r>
    <x v="114"/>
    <n v="998"/>
    <x v="1"/>
    <x v="0"/>
  </r>
  <r>
    <x v="115"/>
    <n v="1461"/>
    <x v="0"/>
    <x v="0"/>
  </r>
  <r>
    <x v="116"/>
    <n v="1582"/>
    <x v="2"/>
    <x v="0"/>
  </r>
  <r>
    <x v="117"/>
    <n v="1498"/>
    <x v="0"/>
    <x v="0"/>
  </r>
  <r>
    <x v="118"/>
    <n v="1248"/>
    <x v="0"/>
    <x v="0"/>
  </r>
  <r>
    <x v="119"/>
    <n v="999"/>
    <x v="1"/>
    <x v="0"/>
  </r>
  <r>
    <x v="120"/>
    <n v="998"/>
    <x v="1"/>
    <x v="0"/>
  </r>
  <r>
    <x v="121"/>
    <n v="796"/>
    <x v="1"/>
    <x v="0"/>
  </r>
  <r>
    <x v="122"/>
    <n v="1248"/>
    <x v="0"/>
    <x v="0"/>
  </r>
  <r>
    <x v="123"/>
    <n v="1086"/>
    <x v="0"/>
    <x v="0"/>
  </r>
  <r>
    <x v="124"/>
    <n v="1248"/>
    <x v="0"/>
    <x v="0"/>
  </r>
  <r>
    <x v="125"/>
    <n v="1198"/>
    <x v="0"/>
    <x v="0"/>
  </r>
  <r>
    <x v="126"/>
    <n v="1968"/>
    <x v="2"/>
    <x v="0"/>
  </r>
  <r>
    <x v="127"/>
    <n v="2487"/>
    <x v="3"/>
    <x v="0"/>
  </r>
  <r>
    <x v="128"/>
    <n v="1999"/>
    <x v="2"/>
    <x v="0"/>
  </r>
  <r>
    <x v="129"/>
    <n v="3604"/>
    <x v="5"/>
    <x v="0"/>
  </r>
  <r>
    <x v="130"/>
    <n v="1999"/>
    <x v="2"/>
    <x v="0"/>
  </r>
  <r>
    <x v="131"/>
    <n v="2987"/>
    <x v="4"/>
    <x v="0"/>
  </r>
  <r>
    <x v="132"/>
    <n v="1995"/>
    <x v="2"/>
    <x v="0"/>
  </r>
  <r>
    <x v="133"/>
    <n v="1995"/>
    <x v="2"/>
    <x v="0"/>
  </r>
  <r>
    <x v="134"/>
    <n v="1798"/>
    <x v="2"/>
    <x v="0"/>
  </r>
  <r>
    <x v="135"/>
    <n v="2143"/>
    <x v="3"/>
    <x v="0"/>
  </r>
  <r>
    <x v="136"/>
    <n v="1451"/>
    <x v="0"/>
    <x v="0"/>
  </r>
  <r>
    <x v="137"/>
    <n v="1497"/>
    <x v="0"/>
    <x v="0"/>
  </r>
  <r>
    <x v="138"/>
    <n v="1798"/>
    <x v="2"/>
    <x v="0"/>
  </r>
  <r>
    <x v="139"/>
    <n v="1969"/>
    <x v="2"/>
    <x v="0"/>
  </r>
  <r>
    <x v="140"/>
    <n v="2967"/>
    <x v="4"/>
    <x v="0"/>
  </r>
  <r>
    <x v="141"/>
    <n v="1248"/>
    <x v="0"/>
    <x v="0"/>
  </r>
  <r>
    <x v="142"/>
    <n v="2987"/>
    <x v="4"/>
    <x v="0"/>
  </r>
  <r>
    <x v="143"/>
    <n v="2497"/>
    <x v="3"/>
    <x v="0"/>
  </r>
  <r>
    <x v="144"/>
    <n v="1797"/>
    <x v="2"/>
    <x v="0"/>
  </r>
  <r>
    <x v="145"/>
    <n v="1999"/>
    <x v="2"/>
    <x v="0"/>
  </r>
  <r>
    <x v="146"/>
    <n v="1198"/>
    <x v="0"/>
    <x v="0"/>
  </r>
  <r>
    <x v="147"/>
    <n v="1598"/>
    <x v="2"/>
    <x v="0"/>
  </r>
  <r>
    <x v="148"/>
    <n v="1797"/>
    <x v="2"/>
    <x v="0"/>
  </r>
  <r>
    <x v="149"/>
    <n v="1598"/>
    <x v="2"/>
    <x v="0"/>
  </r>
  <r>
    <x v="150"/>
    <n v="1991"/>
    <x v="2"/>
    <x v="0"/>
  </r>
  <r>
    <x v="151"/>
    <n v="1373"/>
    <x v="0"/>
    <x v="0"/>
  </r>
  <r>
    <x v="152"/>
    <n v="1991"/>
    <x v="2"/>
    <x v="0"/>
  </r>
  <r>
    <x v="153"/>
    <n v="1497"/>
    <x v="0"/>
    <x v="0"/>
  </r>
  <r>
    <x v="154"/>
    <n v="1197"/>
    <x v="0"/>
    <x v="0"/>
  </r>
  <r>
    <x v="155"/>
    <n v="998"/>
    <x v="1"/>
    <x v="0"/>
  </r>
  <r>
    <x v="156"/>
    <n v="1197"/>
    <x v="0"/>
    <x v="0"/>
  </r>
  <r>
    <x v="157"/>
    <n v="2755"/>
    <x v="4"/>
    <x v="0"/>
  </r>
  <r>
    <x v="158"/>
    <n v="1497"/>
    <x v="0"/>
    <x v="0"/>
  </r>
  <r>
    <x v="159"/>
    <n v="1995"/>
    <x v="2"/>
    <x v="0"/>
  </r>
  <r>
    <x v="160"/>
    <n v="2494"/>
    <x v="3"/>
    <x v="0"/>
  </r>
  <r>
    <x v="161"/>
    <n v="1995"/>
    <x v="2"/>
    <x v="0"/>
  </r>
  <r>
    <x v="162"/>
    <n v="2362"/>
    <x v="3"/>
    <x v="0"/>
  </r>
  <r>
    <x v="163"/>
    <n v="1373"/>
    <x v="0"/>
    <x v="0"/>
  </r>
  <r>
    <x v="164"/>
    <n v="1969"/>
    <x v="2"/>
    <x v="0"/>
  </r>
  <r>
    <x v="165"/>
    <n v="1598"/>
    <x v="2"/>
    <x v="0"/>
  </r>
  <r>
    <x v="166"/>
    <n v="1196"/>
    <x v="0"/>
    <x v="0"/>
  </r>
  <r>
    <x v="167"/>
    <n v="1399"/>
    <x v="0"/>
    <x v="0"/>
  </r>
  <r>
    <x v="168"/>
    <n v="1197"/>
    <x v="0"/>
    <x v="0"/>
  </r>
  <r>
    <x v="169"/>
    <n v="998"/>
    <x v="1"/>
    <x v="0"/>
  </r>
  <r>
    <x v="170"/>
    <n v="1197"/>
    <x v="0"/>
    <x v="0"/>
  </r>
  <r>
    <x v="171"/>
    <n v="1248"/>
    <x v="0"/>
    <x v="0"/>
  </r>
  <r>
    <x v="172"/>
    <n v="1197"/>
    <x v="0"/>
    <x v="0"/>
  </r>
  <r>
    <x v="173"/>
    <n v="999"/>
    <x v="1"/>
    <x v="0"/>
  </r>
  <r>
    <x v="174"/>
    <n v="1197"/>
    <x v="0"/>
    <x v="0"/>
  </r>
  <r>
    <x v="175"/>
    <n v="1197"/>
    <x v="0"/>
    <x v="0"/>
  </r>
  <r>
    <x v="176"/>
    <n v="1197"/>
    <x v="0"/>
    <x v="0"/>
  </r>
  <r>
    <x v="177"/>
    <n v="1493"/>
    <x v="0"/>
    <x v="0"/>
  </r>
  <r>
    <x v="178"/>
    <n v="1364"/>
    <x v="0"/>
    <x v="0"/>
  </r>
  <r>
    <x v="179"/>
    <n v="796"/>
    <x v="1"/>
    <x v="0"/>
  </r>
  <r>
    <x v="180"/>
    <n v="2982"/>
    <x v="4"/>
    <x v="0"/>
  </r>
  <r>
    <x v="181"/>
    <n v="1198"/>
    <x v="0"/>
    <x v="0"/>
  </r>
  <r>
    <x v="182"/>
    <n v="1248"/>
    <x v="0"/>
    <x v="0"/>
  </r>
  <r>
    <x v="183"/>
    <n v="1497"/>
    <x v="0"/>
    <x v="0"/>
  </r>
  <r>
    <x v="184"/>
    <n v="993"/>
    <x v="1"/>
    <x v="0"/>
  </r>
  <r>
    <x v="185"/>
    <n v="998"/>
    <x v="1"/>
    <x v="0"/>
  </r>
  <r>
    <x v="186"/>
    <n v="1599"/>
    <x v="2"/>
    <x v="0"/>
  </r>
  <r>
    <x v="187"/>
    <n v="1197"/>
    <x v="0"/>
    <x v="0"/>
  </r>
  <r>
    <x v="188"/>
    <n v="1341"/>
    <x v="0"/>
    <x v="0"/>
  </r>
  <r>
    <x v="189"/>
    <n v="1197"/>
    <x v="0"/>
    <x v="0"/>
  </r>
  <r>
    <x v="190"/>
    <n v="1248"/>
    <x v="0"/>
    <x v="0"/>
  </r>
  <r>
    <x v="191"/>
    <n v="1199"/>
    <x v="0"/>
    <x v="0"/>
  </r>
  <r>
    <x v="192"/>
    <n v="1248"/>
    <x v="0"/>
    <x v="0"/>
  </r>
  <r>
    <x v="193"/>
    <n v="1497"/>
    <x v="0"/>
    <x v="0"/>
  </r>
  <r>
    <x v="194"/>
    <n v="1198"/>
    <x v="0"/>
    <x v="0"/>
  </r>
  <r>
    <x v="195"/>
    <n v="998"/>
    <x v="1"/>
    <x v="0"/>
  </r>
  <r>
    <x v="196"/>
    <n v="1197"/>
    <x v="0"/>
    <x v="0"/>
  </r>
  <r>
    <x v="197"/>
    <n v="1197"/>
    <x v="0"/>
    <x v="0"/>
  </r>
  <r>
    <x v="198"/>
    <n v="998"/>
    <x v="1"/>
    <x v="0"/>
  </r>
  <r>
    <x v="199"/>
    <n v="1197"/>
    <x v="0"/>
    <x v="0"/>
  </r>
  <r>
    <x v="200"/>
    <n v="796"/>
    <x v="1"/>
    <x v="0"/>
  </r>
  <r>
    <x v="201"/>
    <n v="1197"/>
    <x v="0"/>
    <x v="0"/>
  </r>
  <r>
    <x v="202"/>
    <n v="1197"/>
    <x v="0"/>
    <x v="0"/>
  </r>
  <r>
    <x v="203"/>
    <n v="2179"/>
    <x v="3"/>
    <x v="0"/>
  </r>
  <r>
    <x v="204"/>
    <n v="1197"/>
    <x v="0"/>
    <x v="0"/>
  </r>
  <r>
    <x v="205"/>
    <n v="1248"/>
    <x v="0"/>
    <x v="0"/>
  </r>
  <r>
    <x v="206"/>
    <n v="998"/>
    <x v="1"/>
    <x v="0"/>
  </r>
  <r>
    <x v="207"/>
    <n v="1794"/>
    <x v="2"/>
    <x v="0"/>
  </r>
  <r>
    <x v="208"/>
    <n v="1198"/>
    <x v="0"/>
    <x v="0"/>
  </r>
  <r>
    <x v="209"/>
    <n v="1197"/>
    <x v="0"/>
    <x v="0"/>
  </r>
  <r>
    <x v="210"/>
    <n v="2179"/>
    <x v="3"/>
    <x v="0"/>
  </r>
  <r>
    <x v="211"/>
    <n v="796"/>
    <x v="1"/>
    <x v="0"/>
  </r>
  <r>
    <x v="212"/>
    <n v="799"/>
    <x v="1"/>
    <x v="0"/>
  </r>
  <r>
    <x v="213"/>
    <n v="1198"/>
    <x v="0"/>
    <x v="0"/>
  </r>
  <r>
    <x v="214"/>
    <n v="1248"/>
    <x v="0"/>
    <x v="0"/>
  </r>
  <r>
    <x v="215"/>
    <n v="1197"/>
    <x v="0"/>
    <x v="0"/>
  </r>
  <r>
    <x v="216"/>
    <n v="796"/>
    <x v="1"/>
    <x v="0"/>
  </r>
  <r>
    <x v="217"/>
    <n v="1197"/>
    <x v="0"/>
    <x v="0"/>
  </r>
  <r>
    <x v="218"/>
    <n v="1193"/>
    <x v="0"/>
    <x v="0"/>
  </r>
  <r>
    <x v="219"/>
    <n v="1498"/>
    <x v="0"/>
    <x v="0"/>
  </r>
  <r>
    <x v="220"/>
    <n v="1497"/>
    <x v="0"/>
    <x v="0"/>
  </r>
  <r>
    <x v="221"/>
    <n v="1198"/>
    <x v="0"/>
    <x v="0"/>
  </r>
  <r>
    <x v="222"/>
    <n v="998"/>
    <x v="1"/>
    <x v="0"/>
  </r>
  <r>
    <x v="223"/>
    <n v="2696"/>
    <x v="4"/>
    <x v="0"/>
  </r>
  <r>
    <x v="224"/>
    <n v="1493"/>
    <x v="0"/>
    <x v="0"/>
  </r>
  <r>
    <x v="225"/>
    <n v="1248"/>
    <x v="0"/>
    <x v="0"/>
  </r>
  <r>
    <x v="226"/>
    <n v="1582"/>
    <x v="2"/>
    <x v="0"/>
  </r>
  <r>
    <x v="227"/>
    <n v="799"/>
    <x v="1"/>
    <x v="0"/>
  </r>
  <r>
    <x v="228"/>
    <n v="1248"/>
    <x v="0"/>
    <x v="0"/>
  </r>
  <r>
    <x v="229"/>
    <n v="2179"/>
    <x v="3"/>
    <x v="0"/>
  </r>
  <r>
    <x v="230"/>
    <n v="1196"/>
    <x v="0"/>
    <x v="0"/>
  </r>
  <r>
    <x v="231"/>
    <n v="1086"/>
    <x v="0"/>
    <x v="0"/>
  </r>
  <r>
    <x v="232"/>
    <n v="1495"/>
    <x v="0"/>
    <x v="0"/>
  </r>
  <r>
    <x v="233"/>
    <n v="2179"/>
    <x v="3"/>
    <x v="0"/>
  </r>
  <r>
    <x v="234"/>
    <n v="2494"/>
    <x v="3"/>
    <x v="0"/>
  </r>
  <r>
    <x v="235"/>
    <n v="1248"/>
    <x v="0"/>
    <x v="0"/>
  </r>
  <r>
    <x v="236"/>
    <n v="1199"/>
    <x v="0"/>
    <x v="0"/>
  </r>
  <r>
    <x v="237"/>
    <n v="1197"/>
    <x v="0"/>
    <x v="0"/>
  </r>
  <r>
    <x v="238"/>
    <n v="1248"/>
    <x v="0"/>
    <x v="0"/>
  </r>
  <r>
    <x v="239"/>
    <n v="1248"/>
    <x v="0"/>
    <x v="0"/>
  </r>
  <r>
    <x v="240"/>
    <n v="1341"/>
    <x v="0"/>
    <x v="0"/>
  </r>
  <r>
    <x v="241"/>
    <n v="1197"/>
    <x v="0"/>
    <x v="0"/>
  </r>
  <r>
    <x v="242"/>
    <n v="1197"/>
    <x v="0"/>
    <x v="0"/>
  </r>
  <r>
    <x v="243"/>
    <n v="1405"/>
    <x v="0"/>
    <x v="0"/>
  </r>
  <r>
    <x v="244"/>
    <n v="1396"/>
    <x v="0"/>
    <x v="0"/>
  </r>
  <r>
    <x v="245"/>
    <n v="1248"/>
    <x v="0"/>
    <x v="0"/>
  </r>
  <r>
    <x v="246"/>
    <n v="2179"/>
    <x v="3"/>
    <x v="0"/>
  </r>
  <r>
    <x v="247"/>
    <n v="1497"/>
    <x v="0"/>
    <x v="0"/>
  </r>
  <r>
    <x v="248"/>
    <n v="1582"/>
    <x v="2"/>
    <x v="0"/>
  </r>
  <r>
    <x v="249"/>
    <n v="1248"/>
    <x v="0"/>
    <x v="0"/>
  </r>
  <r>
    <x v="250"/>
    <n v="1248"/>
    <x v="0"/>
    <x v="0"/>
  </r>
  <r>
    <x v="251"/>
    <n v="1498"/>
    <x v="0"/>
    <x v="0"/>
  </r>
  <r>
    <x v="252"/>
    <n v="1248"/>
    <x v="0"/>
    <x v="0"/>
  </r>
  <r>
    <x v="253"/>
    <n v="1186"/>
    <x v="0"/>
    <x v="0"/>
  </r>
  <r>
    <x v="254"/>
    <n v="2982"/>
    <x v="4"/>
    <x v="0"/>
  </r>
  <r>
    <x v="255"/>
    <n v="1047"/>
    <x v="0"/>
    <x v="0"/>
  </r>
  <r>
    <x v="256"/>
    <n v="1498"/>
    <x v="0"/>
    <x v="0"/>
  </r>
  <r>
    <x v="257"/>
    <n v="1197"/>
    <x v="0"/>
    <x v="0"/>
  </r>
  <r>
    <x v="258"/>
    <n v="1197"/>
    <x v="0"/>
    <x v="0"/>
  </r>
  <r>
    <x v="259"/>
    <n v="2494"/>
    <x v="3"/>
    <x v="0"/>
  </r>
  <r>
    <x v="260"/>
    <n v="2498"/>
    <x v="3"/>
    <x v="0"/>
  </r>
  <r>
    <x v="261"/>
    <n v="1248"/>
    <x v="0"/>
    <x v="0"/>
  </r>
  <r>
    <x v="262"/>
    <n v="1197"/>
    <x v="0"/>
    <x v="0"/>
  </r>
  <r>
    <x v="263"/>
    <n v="1198"/>
    <x v="0"/>
    <x v="0"/>
  </r>
  <r>
    <x v="264"/>
    <n v="1396"/>
    <x v="0"/>
    <x v="0"/>
  </r>
  <r>
    <x v="265"/>
    <n v="2179"/>
    <x v="3"/>
    <x v="0"/>
  </r>
  <r>
    <x v="266"/>
    <n v="2956"/>
    <x v="4"/>
    <x v="0"/>
  </r>
  <r>
    <x v="267"/>
    <n v="1047"/>
    <x v="0"/>
    <x v="0"/>
  </r>
  <r>
    <x v="268"/>
    <n v="1193"/>
    <x v="0"/>
    <x v="0"/>
  </r>
  <r>
    <x v="269"/>
    <n v="1495"/>
    <x v="0"/>
    <x v="0"/>
  </r>
  <r>
    <x v="270"/>
    <n v="1198"/>
    <x v="0"/>
    <x v="0"/>
  </r>
  <r>
    <x v="271"/>
    <n v="1197"/>
    <x v="0"/>
    <x v="0"/>
  </r>
  <r>
    <x v="272"/>
    <n v="1248"/>
    <x v="0"/>
    <x v="0"/>
  </r>
  <r>
    <x v="273"/>
    <n v="796"/>
    <x v="1"/>
    <x v="0"/>
  </r>
  <r>
    <x v="274"/>
    <n v="2179"/>
    <x v="3"/>
    <x v="0"/>
  </r>
  <r>
    <x v="275"/>
    <n v="2523"/>
    <x v="4"/>
    <x v="0"/>
  </r>
  <r>
    <x v="276"/>
    <n v="2523"/>
    <x v="4"/>
    <x v="0"/>
  </r>
  <r>
    <x v="277"/>
    <n v="2143"/>
    <x v="3"/>
    <x v="0"/>
  </r>
  <r>
    <x v="278"/>
    <n v="796"/>
    <x v="1"/>
    <x v="0"/>
  </r>
  <r>
    <x v="279"/>
    <n v="1197"/>
    <x v="0"/>
    <x v="0"/>
  </r>
  <r>
    <x v="280"/>
    <n v="1197"/>
    <x v="0"/>
    <x v="0"/>
  </r>
  <r>
    <x v="281"/>
    <n v="1197"/>
    <x v="0"/>
    <x v="0"/>
  </r>
  <r>
    <x v="282"/>
    <n v="1197"/>
    <x v="0"/>
    <x v="0"/>
  </r>
  <r>
    <x v="283"/>
    <n v="1197"/>
    <x v="0"/>
    <x v="0"/>
  </r>
  <r>
    <x v="284"/>
    <n v="1197"/>
    <x v="0"/>
    <x v="0"/>
  </r>
  <r>
    <x v="285"/>
    <n v="1197"/>
    <x v="0"/>
    <x v="0"/>
  </r>
  <r>
    <x v="286"/>
    <n v="2523"/>
    <x v="4"/>
    <x v="0"/>
  </r>
  <r>
    <x v="287"/>
    <n v="1591"/>
    <x v="2"/>
    <x v="0"/>
  </r>
  <r>
    <x v="288"/>
    <n v="1197"/>
    <x v="0"/>
    <x v="0"/>
  </r>
  <r>
    <x v="289"/>
    <n v="1197"/>
    <x v="0"/>
    <x v="0"/>
  </r>
  <r>
    <x v="290"/>
    <n v="1197"/>
    <x v="0"/>
    <x v="0"/>
  </r>
  <r>
    <x v="291"/>
    <n v="796"/>
    <x v="1"/>
    <x v="0"/>
  </r>
  <r>
    <x v="292"/>
    <n v="1248"/>
    <x v="0"/>
    <x v="0"/>
  </r>
  <r>
    <x v="293"/>
    <n v="1197"/>
    <x v="0"/>
    <x v="0"/>
  </r>
  <r>
    <x v="294"/>
    <n v="1120"/>
    <x v="0"/>
    <x v="0"/>
  </r>
  <r>
    <x v="295"/>
    <n v="1197"/>
    <x v="0"/>
    <x v="0"/>
  </r>
  <r>
    <x v="296"/>
    <n v="1199"/>
    <x v="0"/>
    <x v="0"/>
  </r>
  <r>
    <x v="297"/>
    <n v="1199"/>
    <x v="0"/>
    <x v="0"/>
  </r>
  <r>
    <x v="298"/>
    <n v="796"/>
    <x v="1"/>
    <x v="0"/>
  </r>
  <r>
    <x v="299"/>
    <n v="1498"/>
    <x v="0"/>
    <x v="0"/>
  </r>
  <r>
    <x v="300"/>
    <n v="1498"/>
    <x v="0"/>
    <x v="0"/>
  </r>
  <r>
    <x v="301"/>
    <n v="1373"/>
    <x v="0"/>
    <x v="0"/>
  </r>
  <r>
    <x v="302"/>
    <n v="1461"/>
    <x v="0"/>
    <x v="0"/>
  </r>
  <r>
    <x v="303"/>
    <n v="1497"/>
    <x v="0"/>
    <x v="0"/>
  </r>
  <r>
    <x v="304"/>
    <n v="799"/>
    <x v="1"/>
    <x v="0"/>
  </r>
  <r>
    <x v="305"/>
    <n v="2494"/>
    <x v="3"/>
    <x v="0"/>
  </r>
  <r>
    <x v="306"/>
    <n v="998"/>
    <x v="1"/>
    <x v="0"/>
  </r>
  <r>
    <x v="307"/>
    <n v="1396"/>
    <x v="0"/>
    <x v="0"/>
  </r>
  <r>
    <x v="308"/>
    <n v="1199"/>
    <x v="0"/>
    <x v="0"/>
  </r>
  <r>
    <x v="309"/>
    <n v="1186"/>
    <x v="0"/>
    <x v="0"/>
  </r>
  <r>
    <x v="310"/>
    <n v="1197"/>
    <x v="0"/>
    <x v="0"/>
  </r>
  <r>
    <x v="311"/>
    <n v="1298"/>
    <x v="0"/>
    <x v="0"/>
  </r>
  <r>
    <x v="312"/>
    <n v="1197"/>
    <x v="0"/>
    <x v="0"/>
  </r>
  <r>
    <x v="313"/>
    <n v="1197"/>
    <x v="0"/>
    <x v="0"/>
  </r>
  <r>
    <x v="314"/>
    <n v="1197"/>
    <x v="0"/>
    <x v="0"/>
  </r>
  <r>
    <x v="315"/>
    <n v="993"/>
    <x v="1"/>
    <x v="0"/>
  </r>
  <r>
    <x v="316"/>
    <n v="998"/>
    <x v="1"/>
    <x v="0"/>
  </r>
  <r>
    <x v="317"/>
    <n v="2494"/>
    <x v="3"/>
    <x v="0"/>
  </r>
  <r>
    <x v="318"/>
    <n v="1248"/>
    <x v="0"/>
    <x v="0"/>
  </r>
  <r>
    <x v="319"/>
    <n v="1461"/>
    <x v="0"/>
    <x v="0"/>
  </r>
  <r>
    <x v="320"/>
    <n v="993"/>
    <x v="1"/>
    <x v="0"/>
  </r>
  <r>
    <x v="321"/>
    <n v="1591"/>
    <x v="2"/>
    <x v="0"/>
  </r>
  <r>
    <x v="322"/>
    <n v="998"/>
    <x v="1"/>
    <x v="0"/>
  </r>
  <r>
    <x v="323"/>
    <n v="796"/>
    <x v="1"/>
    <x v="0"/>
  </r>
  <r>
    <x v="324"/>
    <n v="1248"/>
    <x v="0"/>
    <x v="0"/>
  </r>
  <r>
    <x v="325"/>
    <n v="998"/>
    <x v="1"/>
    <x v="0"/>
  </r>
  <r>
    <x v="326"/>
    <n v="1248"/>
    <x v="0"/>
    <x v="0"/>
  </r>
  <r>
    <x v="327"/>
    <n v="1248"/>
    <x v="0"/>
    <x v="0"/>
  </r>
  <r>
    <x v="328"/>
    <n v="1461"/>
    <x v="0"/>
    <x v="0"/>
  </r>
  <r>
    <x v="329"/>
    <n v="998"/>
    <x v="1"/>
    <x v="0"/>
  </r>
  <r>
    <x v="330"/>
    <n v="1399"/>
    <x v="0"/>
    <x v="0"/>
  </r>
  <r>
    <x v="331"/>
    <n v="1197"/>
    <x v="0"/>
    <x v="0"/>
  </r>
  <r>
    <x v="332"/>
    <n v="1582"/>
    <x v="2"/>
    <x v="0"/>
  </r>
  <r>
    <x v="333"/>
    <n v="1197"/>
    <x v="0"/>
    <x v="0"/>
  </r>
  <r>
    <x v="334"/>
    <n v="1198"/>
    <x v="0"/>
    <x v="0"/>
  </r>
  <r>
    <x v="335"/>
    <n v="1197"/>
    <x v="0"/>
    <x v="0"/>
  </r>
  <r>
    <x v="336"/>
    <n v="2755"/>
    <x v="4"/>
    <x v="0"/>
  </r>
  <r>
    <x v="337"/>
    <n v="799"/>
    <x v="1"/>
    <x v="0"/>
  </r>
  <r>
    <x v="338"/>
    <n v="1198"/>
    <x v="0"/>
    <x v="0"/>
  </r>
  <r>
    <x v="339"/>
    <n v="1198"/>
    <x v="0"/>
    <x v="0"/>
  </r>
  <r>
    <x v="340"/>
    <n v="1498"/>
    <x v="0"/>
    <x v="0"/>
  </r>
  <r>
    <x v="341"/>
    <n v="1364"/>
    <x v="0"/>
    <x v="0"/>
  </r>
  <r>
    <x v="342"/>
    <n v="1197"/>
    <x v="0"/>
    <x v="0"/>
  </r>
  <r>
    <x v="343"/>
    <n v="1461"/>
    <x v="0"/>
    <x v="0"/>
  </r>
  <r>
    <x v="344"/>
    <n v="2179"/>
    <x v="3"/>
    <x v="0"/>
  </r>
  <r>
    <x v="345"/>
    <n v="2494"/>
    <x v="3"/>
    <x v="0"/>
  </r>
  <r>
    <x v="346"/>
    <n v="1193"/>
    <x v="0"/>
    <x v="0"/>
  </r>
  <r>
    <x v="347"/>
    <n v="1797"/>
    <x v="2"/>
    <x v="0"/>
  </r>
  <r>
    <x v="348"/>
    <n v="2143"/>
    <x v="3"/>
    <x v="0"/>
  </r>
  <r>
    <x v="349"/>
    <n v="624"/>
    <x v="1"/>
    <x v="0"/>
  </r>
  <r>
    <x v="350"/>
    <n v="1461"/>
    <x v="0"/>
    <x v="0"/>
  </r>
  <r>
    <x v="351"/>
    <n v="998"/>
    <x v="1"/>
    <x v="0"/>
  </r>
  <r>
    <x v="352"/>
    <n v="1248"/>
    <x v="0"/>
    <x v="0"/>
  </r>
  <r>
    <x v="353"/>
    <n v="1197"/>
    <x v="0"/>
    <x v="0"/>
  </r>
  <r>
    <x v="354"/>
    <n v="799"/>
    <x v="1"/>
    <x v="0"/>
  </r>
  <r>
    <x v="355"/>
    <n v="1798"/>
    <x v="2"/>
    <x v="0"/>
  </r>
  <r>
    <x v="356"/>
    <n v="1999"/>
    <x v="2"/>
    <x v="0"/>
  </r>
  <r>
    <x v="357"/>
    <n v="2487"/>
    <x v="3"/>
    <x v="0"/>
  </r>
  <r>
    <x v="358"/>
    <n v="1999"/>
    <x v="2"/>
    <x v="0"/>
  </r>
  <r>
    <x v="359"/>
    <n v="2179"/>
    <x v="3"/>
    <x v="0"/>
  </r>
  <r>
    <x v="360"/>
    <n v="1969"/>
    <x v="2"/>
    <x v="0"/>
  </r>
  <r>
    <x v="361"/>
    <n v="2494"/>
    <x v="3"/>
    <x v="0"/>
  </r>
  <r>
    <x v="362"/>
    <n v="998"/>
    <x v="1"/>
    <x v="0"/>
  </r>
  <r>
    <x v="363"/>
    <n v="1248"/>
    <x v="0"/>
    <x v="0"/>
  </r>
  <r>
    <x v="364"/>
    <n v="1199"/>
    <x v="0"/>
    <x v="0"/>
  </r>
  <r>
    <x v="365"/>
    <n v="2494"/>
    <x v="3"/>
    <x v="0"/>
  </r>
  <r>
    <x v="366"/>
    <n v="1197"/>
    <x v="0"/>
    <x v="0"/>
  </r>
  <r>
    <x v="367"/>
    <n v="1496"/>
    <x v="0"/>
    <x v="0"/>
  </r>
  <r>
    <x v="368"/>
    <n v="1197"/>
    <x v="0"/>
    <x v="0"/>
  </r>
  <r>
    <x v="369"/>
    <n v="1186"/>
    <x v="0"/>
    <x v="0"/>
  </r>
  <r>
    <x v="370"/>
    <n v="1995"/>
    <x v="2"/>
    <x v="0"/>
  </r>
  <r>
    <x v="371"/>
    <n v="1995"/>
    <x v="2"/>
    <x v="0"/>
  </r>
  <r>
    <x v="372"/>
    <n v="1199"/>
    <x v="0"/>
    <x v="0"/>
  </r>
  <r>
    <x v="373"/>
    <n v="1598"/>
    <x v="2"/>
    <x v="0"/>
  </r>
  <r>
    <x v="374"/>
    <n v="1984"/>
    <x v="2"/>
    <x v="0"/>
  </r>
  <r>
    <x v="375"/>
    <n v="1197"/>
    <x v="0"/>
    <x v="0"/>
  </r>
  <r>
    <x v="376"/>
    <n v="2354"/>
    <x v="3"/>
    <x v="0"/>
  </r>
  <r>
    <x v="377"/>
    <n v="1248"/>
    <x v="0"/>
    <x v="0"/>
  </r>
  <r>
    <x v="378"/>
    <n v="1582"/>
    <x v="2"/>
    <x v="0"/>
  </r>
  <r>
    <x v="379"/>
    <n v="2494"/>
    <x v="3"/>
    <x v="0"/>
  </r>
  <r>
    <x v="380"/>
    <n v="1248"/>
    <x v="0"/>
    <x v="0"/>
  </r>
  <r>
    <x v="381"/>
    <n v="1599"/>
    <x v="2"/>
    <x v="0"/>
  </r>
  <r>
    <x v="382"/>
    <n v="1493"/>
    <x v="0"/>
    <x v="0"/>
  </r>
  <r>
    <x v="383"/>
    <n v="796"/>
    <x v="1"/>
    <x v="0"/>
  </r>
  <r>
    <x v="384"/>
    <n v="1497"/>
    <x v="0"/>
    <x v="0"/>
  </r>
  <r>
    <x v="385"/>
    <n v="1248"/>
    <x v="0"/>
    <x v="0"/>
  </r>
  <r>
    <x v="386"/>
    <n v="1405"/>
    <x v="0"/>
    <x v="0"/>
  </r>
  <r>
    <x v="387"/>
    <n v="1196"/>
    <x v="0"/>
    <x v="0"/>
  </r>
  <r>
    <x v="388"/>
    <n v="998"/>
    <x v="1"/>
    <x v="0"/>
  </r>
  <r>
    <x v="389"/>
    <n v="2179"/>
    <x v="3"/>
    <x v="0"/>
  </r>
  <r>
    <x v="390"/>
    <n v="998"/>
    <x v="1"/>
    <x v="0"/>
  </r>
  <r>
    <x v="391"/>
    <n v="814"/>
    <x v="1"/>
    <x v="0"/>
  </r>
  <r>
    <x v="392"/>
    <n v="1199"/>
    <x v="0"/>
    <x v="0"/>
  </r>
  <r>
    <x v="393"/>
    <n v="1196"/>
    <x v="0"/>
    <x v="0"/>
  </r>
  <r>
    <x v="394"/>
    <n v="1999"/>
    <x v="2"/>
    <x v="0"/>
  </r>
  <r>
    <x v="395"/>
    <n v="2487"/>
    <x v="3"/>
    <x v="0"/>
  </r>
  <r>
    <x v="396"/>
    <n v="1999"/>
    <x v="2"/>
    <x v="0"/>
  </r>
  <r>
    <x v="397"/>
    <n v="2179"/>
    <x v="3"/>
    <x v="0"/>
  </r>
  <r>
    <x v="398"/>
    <n v="1969"/>
    <x v="2"/>
    <x v="0"/>
  </r>
  <r>
    <x v="399"/>
    <n v="2494"/>
    <x v="3"/>
    <x v="0"/>
  </r>
  <r>
    <x v="400"/>
    <n v="998"/>
    <x v="1"/>
    <x v="0"/>
  </r>
  <r>
    <x v="401"/>
    <n v="1248"/>
    <x v="0"/>
    <x v="0"/>
  </r>
  <r>
    <x v="402"/>
    <n v="1199"/>
    <x v="0"/>
    <x v="0"/>
  </r>
  <r>
    <x v="403"/>
    <n v="2494"/>
    <x v="3"/>
    <x v="0"/>
  </r>
  <r>
    <x v="404"/>
    <n v="1197"/>
    <x v="0"/>
    <x v="0"/>
  </r>
  <r>
    <x v="405"/>
    <n v="1496"/>
    <x v="0"/>
    <x v="0"/>
  </r>
  <r>
    <x v="406"/>
    <n v="1197"/>
    <x v="0"/>
    <x v="0"/>
  </r>
  <r>
    <x v="407"/>
    <n v="1186"/>
    <x v="0"/>
    <x v="0"/>
  </r>
  <r>
    <x v="408"/>
    <n v="1995"/>
    <x v="2"/>
    <x v="0"/>
  </r>
  <r>
    <x v="409"/>
    <n v="1995"/>
    <x v="2"/>
    <x v="0"/>
  </r>
  <r>
    <x v="410"/>
    <n v="1199"/>
    <x v="0"/>
    <x v="0"/>
  </r>
  <r>
    <x v="411"/>
    <n v="1598"/>
    <x v="2"/>
    <x v="0"/>
  </r>
  <r>
    <x v="412"/>
    <n v="1984"/>
    <x v="2"/>
    <x v="0"/>
  </r>
  <r>
    <x v="413"/>
    <n v="1498"/>
    <x v="0"/>
    <x v="0"/>
  </r>
  <r>
    <x v="414"/>
    <n v="1396"/>
    <x v="0"/>
    <x v="0"/>
  </r>
  <r>
    <x v="415"/>
    <n v="796"/>
    <x v="1"/>
    <x v="0"/>
  </r>
  <r>
    <x v="416"/>
    <n v="1120"/>
    <x v="0"/>
    <x v="0"/>
  </r>
  <r>
    <x v="417"/>
    <n v="2494"/>
    <x v="3"/>
    <x v="0"/>
  </r>
  <r>
    <x v="418"/>
    <n v="1364"/>
    <x v="0"/>
    <x v="0"/>
  </r>
  <r>
    <x v="419"/>
    <n v="1248"/>
    <x v="0"/>
    <x v="0"/>
  </r>
  <r>
    <x v="420"/>
    <n v="2494"/>
    <x v="3"/>
    <x v="0"/>
  </r>
  <r>
    <x v="421"/>
    <n v="1461"/>
    <x v="0"/>
    <x v="0"/>
  </r>
  <r>
    <x v="422"/>
    <n v="796"/>
    <x v="1"/>
    <x v="0"/>
  </r>
  <r>
    <x v="423"/>
    <n v="1248"/>
    <x v="0"/>
    <x v="0"/>
  </r>
  <r>
    <x v="424"/>
    <n v="1498"/>
    <x v="0"/>
    <x v="0"/>
  </r>
  <r>
    <x v="425"/>
    <n v="1461"/>
    <x v="0"/>
    <x v="0"/>
  </r>
  <r>
    <x v="426"/>
    <n v="796"/>
    <x v="1"/>
    <x v="0"/>
  </r>
  <r>
    <x v="427"/>
    <n v="1248"/>
    <x v="0"/>
    <x v="0"/>
  </r>
  <r>
    <x v="428"/>
    <n v="1197"/>
    <x v="0"/>
    <x v="0"/>
  </r>
  <r>
    <x v="429"/>
    <n v="796"/>
    <x v="1"/>
    <x v="0"/>
  </r>
  <r>
    <x v="430"/>
    <n v="998"/>
    <x v="1"/>
    <x v="0"/>
  </r>
  <r>
    <x v="431"/>
    <n v="1399"/>
    <x v="0"/>
    <x v="0"/>
  </r>
  <r>
    <x v="432"/>
    <n v="2179"/>
    <x v="3"/>
    <x v="0"/>
  </r>
  <r>
    <x v="433"/>
    <n v="1196"/>
    <x v="0"/>
    <x v="0"/>
  </r>
  <r>
    <x v="434"/>
    <n v="998"/>
    <x v="1"/>
    <x v="0"/>
  </r>
  <r>
    <x v="435"/>
    <n v="1591"/>
    <x v="2"/>
    <x v="0"/>
  </r>
  <r>
    <x v="436"/>
    <n v="1197"/>
    <x v="0"/>
    <x v="0"/>
  </r>
  <r>
    <x v="437"/>
    <n v="2179"/>
    <x v="3"/>
    <x v="0"/>
  </r>
  <r>
    <x v="438"/>
    <n v="1498"/>
    <x v="0"/>
    <x v="0"/>
  </r>
  <r>
    <x v="439"/>
    <n v="1396"/>
    <x v="0"/>
    <x v="0"/>
  </r>
  <r>
    <x v="440"/>
    <n v="1396"/>
    <x v="0"/>
    <x v="0"/>
  </r>
  <r>
    <x v="441"/>
    <n v="1498"/>
    <x v="0"/>
    <x v="0"/>
  </r>
  <r>
    <x v="442"/>
    <n v="2523"/>
    <x v="4"/>
    <x v="0"/>
  </r>
  <r>
    <x v="443"/>
    <n v="1461"/>
    <x v="0"/>
    <x v="0"/>
  </r>
  <r>
    <x v="444"/>
    <n v="1197"/>
    <x v="0"/>
    <x v="0"/>
  </r>
  <r>
    <x v="445"/>
    <n v="999"/>
    <x v="1"/>
    <x v="0"/>
  </r>
  <r>
    <x v="446"/>
    <n v="2494"/>
    <x v="3"/>
    <x v="0"/>
  </r>
  <r>
    <x v="447"/>
    <n v="1197"/>
    <x v="0"/>
    <x v="0"/>
  </r>
  <r>
    <x v="448"/>
    <n v="2494"/>
    <x v="3"/>
    <x v="0"/>
  </r>
  <r>
    <x v="449"/>
    <n v="1248"/>
    <x v="0"/>
    <x v="0"/>
  </r>
  <r>
    <x v="450"/>
    <n v="1461"/>
    <x v="0"/>
    <x v="0"/>
  </r>
  <r>
    <x v="451"/>
    <n v="1248"/>
    <x v="0"/>
    <x v="0"/>
  </r>
  <r>
    <x v="452"/>
    <n v="1248"/>
    <x v="0"/>
    <x v="0"/>
  </r>
  <r>
    <x v="453"/>
    <n v="2982"/>
    <x v="4"/>
    <x v="0"/>
  </r>
  <r>
    <x v="454"/>
    <n v="1248"/>
    <x v="0"/>
    <x v="0"/>
  </r>
  <r>
    <x v="455"/>
    <n v="2982"/>
    <x v="4"/>
    <x v="0"/>
  </r>
  <r>
    <x v="456"/>
    <n v="1991"/>
    <x v="2"/>
    <x v="0"/>
  </r>
  <r>
    <x v="457"/>
    <n v="1405"/>
    <x v="0"/>
    <x v="0"/>
  </r>
  <r>
    <x v="458"/>
    <n v="1198"/>
    <x v="0"/>
    <x v="0"/>
  </r>
  <r>
    <x v="459"/>
    <n v="1493"/>
    <x v="0"/>
    <x v="0"/>
  </r>
  <r>
    <x v="460"/>
    <n v="1198"/>
    <x v="0"/>
    <x v="0"/>
  </r>
  <r>
    <x v="461"/>
    <n v="1373"/>
    <x v="0"/>
    <x v="0"/>
  </r>
  <r>
    <x v="462"/>
    <n v="1498"/>
    <x v="0"/>
    <x v="0"/>
  </r>
  <r>
    <x v="463"/>
    <n v="1405"/>
    <x v="0"/>
    <x v="0"/>
  </r>
  <r>
    <x v="464"/>
    <n v="1086"/>
    <x v="0"/>
    <x v="0"/>
  </r>
  <r>
    <x v="465"/>
    <n v="998"/>
    <x v="1"/>
    <x v="0"/>
  </r>
  <r>
    <x v="466"/>
    <n v="998"/>
    <x v="1"/>
    <x v="0"/>
  </r>
  <r>
    <x v="467"/>
    <n v="1582"/>
    <x v="2"/>
    <x v="0"/>
  </r>
  <r>
    <x v="468"/>
    <n v="1248"/>
    <x v="0"/>
    <x v="0"/>
  </r>
  <r>
    <x v="469"/>
    <n v="1248"/>
    <x v="0"/>
    <x v="0"/>
  </r>
  <r>
    <x v="470"/>
    <n v="1591"/>
    <x v="2"/>
    <x v="0"/>
  </r>
  <r>
    <x v="471"/>
    <n v="1248"/>
    <x v="0"/>
    <x v="0"/>
  </r>
  <r>
    <x v="472"/>
    <n v="1198"/>
    <x v="0"/>
    <x v="0"/>
  </r>
  <r>
    <x v="473"/>
    <n v="1493"/>
    <x v="0"/>
    <x v="0"/>
  </r>
  <r>
    <x v="474"/>
    <n v="1197"/>
    <x v="0"/>
    <x v="0"/>
  </r>
  <r>
    <x v="475"/>
    <n v="1198"/>
    <x v="0"/>
    <x v="0"/>
  </r>
  <r>
    <x v="476"/>
    <n v="796"/>
    <x v="1"/>
    <x v="0"/>
  </r>
  <r>
    <x v="477"/>
    <n v="793"/>
    <x v="1"/>
    <x v="0"/>
  </r>
  <r>
    <x v="478"/>
    <n v="1298"/>
    <x v="0"/>
    <x v="0"/>
  </r>
  <r>
    <x v="479"/>
    <n v="1598"/>
    <x v="2"/>
    <x v="0"/>
  </r>
  <r>
    <x v="480"/>
    <n v="1199"/>
    <x v="0"/>
    <x v="0"/>
  </r>
  <r>
    <x v="481"/>
    <n v="1364"/>
    <x v="0"/>
    <x v="0"/>
  </r>
  <r>
    <x v="482"/>
    <n v="1197"/>
    <x v="0"/>
    <x v="0"/>
  </r>
  <r>
    <x v="483"/>
    <n v="1248"/>
    <x v="0"/>
    <x v="0"/>
  </r>
  <r>
    <x v="484"/>
    <n v="1799"/>
    <x v="2"/>
    <x v="0"/>
  </r>
  <r>
    <x v="485"/>
    <n v="1373"/>
    <x v="0"/>
    <x v="0"/>
  </r>
  <r>
    <x v="486"/>
    <n v="796"/>
    <x v="1"/>
    <x v="0"/>
  </r>
  <r>
    <x v="487"/>
    <n v="796"/>
    <x v="1"/>
    <x v="0"/>
  </r>
  <r>
    <x v="488"/>
    <n v="936"/>
    <x v="1"/>
    <x v="0"/>
  </r>
  <r>
    <x v="489"/>
    <n v="1199"/>
    <x v="0"/>
    <x v="0"/>
  </r>
  <r>
    <x v="490"/>
    <n v="936"/>
    <x v="1"/>
    <x v="0"/>
  </r>
  <r>
    <x v="491"/>
    <n v="2179"/>
    <x v="3"/>
    <x v="0"/>
  </r>
  <r>
    <x v="492"/>
    <n v="1196"/>
    <x v="0"/>
    <x v="0"/>
  </r>
  <r>
    <x v="493"/>
    <n v="1396"/>
    <x v="0"/>
    <x v="0"/>
  </r>
  <r>
    <x v="494"/>
    <n v="1248"/>
    <x v="0"/>
    <x v="0"/>
  </r>
  <r>
    <x v="495"/>
    <n v="1248"/>
    <x v="0"/>
    <x v="0"/>
  </r>
  <r>
    <x v="496"/>
    <n v="799"/>
    <x v="1"/>
    <x v="0"/>
  </r>
  <r>
    <x v="497"/>
    <n v="998"/>
    <x v="1"/>
    <x v="0"/>
  </r>
  <r>
    <x v="498"/>
    <n v="1248"/>
    <x v="0"/>
    <x v="0"/>
  </r>
  <r>
    <x v="499"/>
    <n v="1396"/>
    <x v="0"/>
    <x v="0"/>
  </r>
  <r>
    <x v="500"/>
    <n v="2523"/>
    <x v="4"/>
    <x v="0"/>
  </r>
  <r>
    <x v="501"/>
    <n v="1197"/>
    <x v="0"/>
    <x v="0"/>
  </r>
  <r>
    <x v="502"/>
    <n v="814"/>
    <x v="1"/>
    <x v="0"/>
  </r>
  <r>
    <x v="503"/>
    <n v="1196"/>
    <x v="0"/>
    <x v="0"/>
  </r>
  <r>
    <x v="504"/>
    <n v="1197"/>
    <x v="0"/>
    <x v="0"/>
  </r>
  <r>
    <x v="505"/>
    <n v="1197"/>
    <x v="0"/>
    <x v="0"/>
  </r>
  <r>
    <x v="506"/>
    <n v="1199"/>
    <x v="0"/>
    <x v="0"/>
  </r>
  <r>
    <x v="507"/>
    <n v="1199"/>
    <x v="0"/>
    <x v="0"/>
  </r>
  <r>
    <x v="508"/>
    <n v="1199"/>
    <x v="0"/>
    <x v="0"/>
  </r>
  <r>
    <x v="509"/>
    <n v="796"/>
    <x v="1"/>
    <x v="0"/>
  </r>
  <r>
    <x v="510"/>
    <n v="1956"/>
    <x v="2"/>
    <x v="0"/>
  </r>
  <r>
    <x v="511"/>
    <n v="1497"/>
    <x v="0"/>
    <x v="0"/>
  </r>
  <r>
    <x v="512"/>
    <n v="1598"/>
    <x v="2"/>
    <x v="0"/>
  </r>
  <r>
    <x v="513"/>
    <n v="998"/>
    <x v="1"/>
    <x v="0"/>
  </r>
  <r>
    <x v="514"/>
    <n v="1197"/>
    <x v="0"/>
    <x v="0"/>
  </r>
  <r>
    <x v="515"/>
    <n v="1405"/>
    <x v="0"/>
    <x v="0"/>
  </r>
  <r>
    <x v="516"/>
    <n v="1373"/>
    <x v="0"/>
    <x v="0"/>
  </r>
  <r>
    <x v="517"/>
    <n v="1197"/>
    <x v="0"/>
    <x v="0"/>
  </r>
  <r>
    <x v="518"/>
    <n v="814"/>
    <x v="1"/>
    <x v="0"/>
  </r>
  <r>
    <x v="519"/>
    <n v="1341"/>
    <x v="0"/>
    <x v="0"/>
  </r>
  <r>
    <x v="520"/>
    <n v="796"/>
    <x v="1"/>
    <x v="0"/>
  </r>
  <r>
    <x v="521"/>
    <n v="1199"/>
    <x v="0"/>
    <x v="0"/>
  </r>
  <r>
    <x v="522"/>
    <n v="1193"/>
    <x v="0"/>
    <x v="0"/>
  </r>
  <r>
    <x v="523"/>
    <n v="1399"/>
    <x v="0"/>
    <x v="0"/>
  </r>
  <r>
    <x v="524"/>
    <n v="796"/>
    <x v="1"/>
    <x v="0"/>
  </r>
  <r>
    <x v="525"/>
    <n v="2494"/>
    <x v="3"/>
    <x v="0"/>
  </r>
  <r>
    <x v="526"/>
    <n v="2523"/>
    <x v="4"/>
    <x v="0"/>
  </r>
  <r>
    <x v="527"/>
    <n v="796"/>
    <x v="1"/>
    <x v="0"/>
  </r>
  <r>
    <x v="528"/>
    <n v="998"/>
    <x v="1"/>
    <x v="0"/>
  </r>
  <r>
    <x v="529"/>
    <n v="1248"/>
    <x v="0"/>
    <x v="0"/>
  </r>
  <r>
    <x v="530"/>
    <n v="2179"/>
    <x v="3"/>
    <x v="0"/>
  </r>
  <r>
    <x v="531"/>
    <n v="1248"/>
    <x v="0"/>
    <x v="0"/>
  </r>
  <r>
    <x v="532"/>
    <n v="2755"/>
    <x v="4"/>
    <x v="0"/>
  </r>
  <r>
    <x v="533"/>
    <n v="1582"/>
    <x v="2"/>
    <x v="0"/>
  </r>
  <r>
    <x v="534"/>
    <n v="1248"/>
    <x v="0"/>
    <x v="0"/>
  </r>
  <r>
    <x v="535"/>
    <n v="1197"/>
    <x v="0"/>
    <x v="0"/>
  </r>
  <r>
    <x v="536"/>
    <n v="1197"/>
    <x v="0"/>
    <x v="0"/>
  </r>
  <r>
    <x v="537"/>
    <n v="1199"/>
    <x v="0"/>
    <x v="0"/>
  </r>
  <r>
    <x v="538"/>
    <n v="1497"/>
    <x v="0"/>
    <x v="0"/>
  </r>
  <r>
    <x v="539"/>
    <n v="1497"/>
    <x v="0"/>
    <x v="0"/>
  </r>
  <r>
    <x v="540"/>
    <n v="1198"/>
    <x v="0"/>
    <x v="0"/>
  </r>
  <r>
    <x v="541"/>
    <n v="1196"/>
    <x v="0"/>
    <x v="0"/>
  </r>
  <r>
    <x v="542"/>
    <n v="814"/>
    <x v="1"/>
    <x v="0"/>
  </r>
  <r>
    <x v="543"/>
    <n v="799"/>
    <x v="1"/>
    <x v="0"/>
  </r>
  <r>
    <x v="544"/>
    <n v="1194"/>
    <x v="0"/>
    <x v="0"/>
  </r>
  <r>
    <x v="545"/>
    <n v="1086"/>
    <x v="0"/>
    <x v="0"/>
  </r>
  <r>
    <x v="546"/>
    <n v="1498"/>
    <x v="0"/>
    <x v="0"/>
  </r>
  <r>
    <x v="547"/>
    <n v="1461"/>
    <x v="0"/>
    <x v="0"/>
  </r>
  <r>
    <x v="548"/>
    <n v="1197"/>
    <x v="0"/>
    <x v="0"/>
  </r>
  <r>
    <x v="549"/>
    <n v="1248"/>
    <x v="0"/>
    <x v="0"/>
  </r>
  <r>
    <x v="550"/>
    <n v="1396"/>
    <x v="0"/>
    <x v="0"/>
  </r>
  <r>
    <x v="551"/>
    <n v="1956"/>
    <x v="2"/>
    <x v="0"/>
  </r>
  <r>
    <x v="552"/>
    <n v="1248"/>
    <x v="0"/>
    <x v="0"/>
  </r>
  <r>
    <x v="553"/>
    <n v="1248"/>
    <x v="0"/>
    <x v="0"/>
  </r>
  <r>
    <x v="554"/>
    <n v="998"/>
    <x v="1"/>
    <x v="0"/>
  </r>
  <r>
    <x v="555"/>
    <n v="1498"/>
    <x v="0"/>
    <x v="0"/>
  </r>
  <r>
    <x v="556"/>
    <n v="1582"/>
    <x v="2"/>
    <x v="0"/>
  </r>
  <r>
    <x v="557"/>
    <n v="1997"/>
    <x v="2"/>
    <x v="0"/>
  </r>
  <r>
    <x v="558"/>
    <n v="1461"/>
    <x v="0"/>
    <x v="0"/>
  </r>
  <r>
    <x v="559"/>
    <n v="2179"/>
    <x v="3"/>
    <x v="0"/>
  </r>
  <r>
    <x v="560"/>
    <n v="796"/>
    <x v="1"/>
    <x v="0"/>
  </r>
  <r>
    <x v="561"/>
    <n v="1399"/>
    <x v="0"/>
    <x v="0"/>
  </r>
  <r>
    <x v="562"/>
    <n v="1197"/>
    <x v="0"/>
    <x v="0"/>
  </r>
  <r>
    <x v="563"/>
    <n v="1197"/>
    <x v="0"/>
    <x v="0"/>
  </r>
  <r>
    <x v="564"/>
    <n v="2523"/>
    <x v="4"/>
    <x v="0"/>
  </r>
  <r>
    <x v="565"/>
    <n v="998"/>
    <x v="1"/>
    <x v="0"/>
  </r>
  <r>
    <x v="566"/>
    <n v="814"/>
    <x v="1"/>
    <x v="0"/>
  </r>
  <r>
    <x v="567"/>
    <n v="2494"/>
    <x v="3"/>
    <x v="0"/>
  </r>
  <r>
    <x v="568"/>
    <n v="2477"/>
    <x v="3"/>
    <x v="0"/>
  </r>
  <r>
    <x v="569"/>
    <n v="936"/>
    <x v="1"/>
    <x v="0"/>
  </r>
  <r>
    <x v="570"/>
    <n v="1498"/>
    <x v="0"/>
    <x v="0"/>
  </r>
  <r>
    <x v="571"/>
    <n v="1496"/>
    <x v="0"/>
    <x v="0"/>
  </r>
  <r>
    <x v="572"/>
    <n v="814"/>
    <x v="1"/>
    <x v="0"/>
  </r>
  <r>
    <x v="573"/>
    <n v="799"/>
    <x v="1"/>
    <x v="0"/>
  </r>
  <r>
    <x v="574"/>
    <n v="998"/>
    <x v="1"/>
    <x v="0"/>
  </r>
  <r>
    <x v="575"/>
    <n v="2494"/>
    <x v="3"/>
    <x v="0"/>
  </r>
  <r>
    <x v="576"/>
    <n v="998"/>
    <x v="1"/>
    <x v="0"/>
  </r>
  <r>
    <x v="577"/>
    <n v="1582"/>
    <x v="2"/>
    <x v="0"/>
  </r>
  <r>
    <x v="578"/>
    <n v="1498"/>
    <x v="0"/>
    <x v="0"/>
  </r>
  <r>
    <x v="579"/>
    <n v="1197"/>
    <x v="0"/>
    <x v="0"/>
  </r>
  <r>
    <x v="580"/>
    <n v="2755"/>
    <x v="4"/>
    <x v="0"/>
  </r>
  <r>
    <x v="581"/>
    <n v="1499"/>
    <x v="0"/>
    <x v="0"/>
  </r>
  <r>
    <x v="582"/>
    <n v="1197"/>
    <x v="0"/>
    <x v="0"/>
  </r>
  <r>
    <x v="583"/>
    <n v="2179"/>
    <x v="3"/>
    <x v="0"/>
  </r>
  <r>
    <x v="584"/>
    <n v="1948"/>
    <x v="2"/>
    <x v="0"/>
  </r>
  <r>
    <x v="585"/>
    <n v="1248"/>
    <x v="0"/>
    <x v="0"/>
  </r>
  <r>
    <x v="586"/>
    <n v="1086"/>
    <x v="0"/>
    <x v="0"/>
  </r>
  <r>
    <x v="587"/>
    <n v="1405"/>
    <x v="0"/>
    <x v="0"/>
  </r>
  <r>
    <x v="588"/>
    <n v="999"/>
    <x v="1"/>
    <x v="0"/>
  </r>
  <r>
    <x v="589"/>
    <n v="2523"/>
    <x v="4"/>
    <x v="0"/>
  </r>
  <r>
    <x v="590"/>
    <n v="1493"/>
    <x v="0"/>
    <x v="0"/>
  </r>
  <r>
    <x v="591"/>
    <n v="1248"/>
    <x v="0"/>
    <x v="0"/>
  </r>
  <r>
    <x v="592"/>
    <n v="796"/>
    <x v="1"/>
    <x v="0"/>
  </r>
  <r>
    <x v="593"/>
    <n v="1248"/>
    <x v="0"/>
    <x v="0"/>
  </r>
  <r>
    <x v="594"/>
    <n v="1199"/>
    <x v="0"/>
    <x v="0"/>
  </r>
  <r>
    <x v="595"/>
    <n v="1399"/>
    <x v="0"/>
    <x v="0"/>
  </r>
  <r>
    <x v="596"/>
    <n v="796"/>
    <x v="1"/>
    <x v="0"/>
  </r>
  <r>
    <x v="597"/>
    <n v="998"/>
    <x v="1"/>
    <x v="0"/>
  </r>
  <r>
    <x v="598"/>
    <n v="1086"/>
    <x v="0"/>
    <x v="0"/>
  </r>
  <r>
    <x v="599"/>
    <n v="1193"/>
    <x v="0"/>
    <x v="0"/>
  </r>
  <r>
    <x v="600"/>
    <n v="998"/>
    <x v="1"/>
    <x v="0"/>
  </r>
  <r>
    <x v="601"/>
    <n v="1248"/>
    <x v="0"/>
    <x v="0"/>
  </r>
  <r>
    <x v="602"/>
    <n v="2179"/>
    <x v="3"/>
    <x v="0"/>
  </r>
  <r>
    <x v="603"/>
    <n v="998"/>
    <x v="1"/>
    <x v="0"/>
  </r>
  <r>
    <x v="604"/>
    <n v="1186"/>
    <x v="0"/>
    <x v="0"/>
  </r>
  <r>
    <x v="605"/>
    <n v="799"/>
    <x v="1"/>
    <x v="0"/>
  </r>
  <r>
    <x v="606"/>
    <n v="1248"/>
    <x v="0"/>
    <x v="0"/>
  </r>
  <r>
    <x v="607"/>
    <n v="2523"/>
    <x v="4"/>
    <x v="0"/>
  </r>
  <r>
    <x v="608"/>
    <n v="2997"/>
    <x v="4"/>
    <x v="0"/>
  </r>
  <r>
    <x v="609"/>
    <n v="998"/>
    <x v="1"/>
    <x v="0"/>
  </r>
  <r>
    <x v="610"/>
    <n v="1248"/>
    <x v="0"/>
    <x v="0"/>
  </r>
  <r>
    <x v="611"/>
    <n v="814"/>
    <x v="1"/>
    <x v="0"/>
  </r>
  <r>
    <x v="612"/>
    <n v="2179"/>
    <x v="3"/>
    <x v="0"/>
  </r>
  <r>
    <x v="613"/>
    <n v="998"/>
    <x v="1"/>
    <x v="0"/>
  </r>
  <r>
    <x v="614"/>
    <n v="1120"/>
    <x v="0"/>
    <x v="0"/>
  </r>
  <r>
    <x v="615"/>
    <n v="1498"/>
    <x v="0"/>
    <x v="0"/>
  </r>
  <r>
    <x v="616"/>
    <n v="998"/>
    <x v="1"/>
    <x v="0"/>
  </r>
  <r>
    <x v="617"/>
    <n v="2523"/>
    <x v="4"/>
    <x v="0"/>
  </r>
  <r>
    <x v="618"/>
    <n v="1396"/>
    <x v="0"/>
    <x v="0"/>
  </r>
  <r>
    <x v="619"/>
    <n v="1248"/>
    <x v="0"/>
    <x v="0"/>
  </r>
  <r>
    <x v="620"/>
    <n v="2498"/>
    <x v="3"/>
    <x v="0"/>
  </r>
  <r>
    <x v="621"/>
    <n v="2498"/>
    <x v="3"/>
    <x v="0"/>
  </r>
  <r>
    <x v="622"/>
    <n v="2498"/>
    <x v="3"/>
    <x v="0"/>
  </r>
  <r>
    <x v="623"/>
    <n v="998"/>
    <x v="1"/>
    <x v="0"/>
  </r>
  <r>
    <x v="624"/>
    <n v="998"/>
    <x v="1"/>
    <x v="0"/>
  </r>
  <r>
    <x v="625"/>
    <n v="1999"/>
    <x v="2"/>
    <x v="0"/>
  </r>
  <r>
    <x v="626"/>
    <n v="2487"/>
    <x v="3"/>
    <x v="0"/>
  </r>
  <r>
    <x v="627"/>
    <n v="1999"/>
    <x v="2"/>
    <x v="0"/>
  </r>
  <r>
    <x v="628"/>
    <n v="2179"/>
    <x v="3"/>
    <x v="0"/>
  </r>
  <r>
    <x v="629"/>
    <n v="1969"/>
    <x v="2"/>
    <x v="0"/>
  </r>
  <r>
    <x v="630"/>
    <n v="2494"/>
    <x v="3"/>
    <x v="0"/>
  </r>
  <r>
    <x v="631"/>
    <n v="998"/>
    <x v="1"/>
    <x v="0"/>
  </r>
  <r>
    <x v="632"/>
    <n v="1248"/>
    <x v="0"/>
    <x v="0"/>
  </r>
  <r>
    <x v="633"/>
    <n v="1199"/>
    <x v="0"/>
    <x v="0"/>
  </r>
  <r>
    <x v="634"/>
    <n v="2494"/>
    <x v="3"/>
    <x v="0"/>
  </r>
  <r>
    <x v="635"/>
    <n v="1197"/>
    <x v="0"/>
    <x v="0"/>
  </r>
  <r>
    <x v="636"/>
    <n v="1496"/>
    <x v="0"/>
    <x v="0"/>
  </r>
  <r>
    <x v="637"/>
    <n v="1197"/>
    <x v="0"/>
    <x v="0"/>
  </r>
  <r>
    <x v="638"/>
    <n v="1186"/>
    <x v="0"/>
    <x v="0"/>
  </r>
  <r>
    <x v="639"/>
    <n v="1995"/>
    <x v="2"/>
    <x v="0"/>
  </r>
  <r>
    <x v="640"/>
    <n v="1995"/>
    <x v="2"/>
    <x v="0"/>
  </r>
  <r>
    <x v="641"/>
    <n v="1199"/>
    <x v="0"/>
    <x v="0"/>
  </r>
  <r>
    <x v="642"/>
    <n v="1598"/>
    <x v="2"/>
    <x v="0"/>
  </r>
  <r>
    <x v="643"/>
    <n v="1984"/>
    <x v="2"/>
    <x v="0"/>
  </r>
  <r>
    <x v="644"/>
    <n v="1493"/>
    <x v="0"/>
    <x v="0"/>
  </r>
  <r>
    <x v="645"/>
    <n v="998"/>
    <x v="1"/>
    <x v="0"/>
  </r>
  <r>
    <x v="646"/>
    <n v="1197"/>
    <x v="0"/>
    <x v="0"/>
  </r>
  <r>
    <x v="647"/>
    <n v="2498"/>
    <x v="3"/>
    <x v="0"/>
  </r>
  <r>
    <x v="648"/>
    <n v="1248"/>
    <x v="0"/>
    <x v="0"/>
  </r>
  <r>
    <x v="649"/>
    <n v="796"/>
    <x v="1"/>
    <x v="0"/>
  </r>
  <r>
    <x v="650"/>
    <n v="1493"/>
    <x v="0"/>
    <x v="0"/>
  </r>
  <r>
    <x v="651"/>
    <n v="1248"/>
    <x v="0"/>
    <x v="0"/>
  </r>
  <r>
    <x v="652"/>
    <n v="1493"/>
    <x v="0"/>
    <x v="0"/>
  </r>
  <r>
    <x v="653"/>
    <n v="1405"/>
    <x v="0"/>
    <x v="0"/>
  </r>
  <r>
    <x v="654"/>
    <n v="1197"/>
    <x v="0"/>
    <x v="0"/>
  </r>
  <r>
    <x v="655"/>
    <n v="1198"/>
    <x v="0"/>
    <x v="0"/>
  </r>
  <r>
    <x v="656"/>
    <n v="1197"/>
    <x v="0"/>
    <x v="0"/>
  </r>
  <r>
    <x v="657"/>
    <n v="1197"/>
    <x v="0"/>
    <x v="0"/>
  </r>
  <r>
    <x v="658"/>
    <n v="1498"/>
    <x v="0"/>
    <x v="0"/>
  </r>
  <r>
    <x v="659"/>
    <n v="1496"/>
    <x v="0"/>
    <x v="0"/>
  </r>
  <r>
    <x v="660"/>
    <n v="2143"/>
    <x v="3"/>
    <x v="0"/>
  </r>
  <r>
    <x v="661"/>
    <n v="2982"/>
    <x v="4"/>
    <x v="0"/>
  </r>
  <r>
    <x v="662"/>
    <n v="1198"/>
    <x v="0"/>
    <x v="0"/>
  </r>
  <r>
    <x v="663"/>
    <n v="1598"/>
    <x v="2"/>
    <x v="0"/>
  </r>
  <r>
    <x v="664"/>
    <n v="1196"/>
    <x v="0"/>
    <x v="0"/>
  </r>
  <r>
    <x v="665"/>
    <n v="2523"/>
    <x v="4"/>
    <x v="0"/>
  </r>
  <r>
    <x v="666"/>
    <n v="1086"/>
    <x v="0"/>
    <x v="0"/>
  </r>
  <r>
    <x v="667"/>
    <n v="1086"/>
    <x v="0"/>
    <x v="0"/>
  </r>
  <r>
    <x v="668"/>
    <n v="1461"/>
    <x v="0"/>
    <x v="0"/>
  </r>
  <r>
    <x v="669"/>
    <n v="1086"/>
    <x v="0"/>
    <x v="0"/>
  </r>
  <r>
    <x v="670"/>
    <n v="998"/>
    <x v="1"/>
    <x v="0"/>
  </r>
  <r>
    <x v="671"/>
    <n v="1086"/>
    <x v="0"/>
    <x v="0"/>
  </r>
  <r>
    <x v="672"/>
    <n v="2489"/>
    <x v="3"/>
    <x v="0"/>
  </r>
  <r>
    <x v="673"/>
    <n v="1061"/>
    <x v="0"/>
    <x v="0"/>
  </r>
  <r>
    <x v="674"/>
    <n v="1405"/>
    <x v="0"/>
    <x v="0"/>
  </r>
  <r>
    <x v="675"/>
    <n v="2523"/>
    <x v="4"/>
    <x v="0"/>
  </r>
  <r>
    <x v="676"/>
    <n v="1248"/>
    <x v="0"/>
    <x v="0"/>
  </r>
  <r>
    <x v="677"/>
    <n v="1248"/>
    <x v="0"/>
    <x v="0"/>
  </r>
  <r>
    <x v="678"/>
    <n v="999"/>
    <x v="1"/>
    <x v="0"/>
  </r>
  <r>
    <x v="679"/>
    <n v="2498"/>
    <x v="3"/>
    <x v="0"/>
  </r>
  <r>
    <x v="680"/>
    <n v="998"/>
    <x v="1"/>
    <x v="0"/>
  </r>
  <r>
    <x v="681"/>
    <n v="2523"/>
    <x v="4"/>
    <x v="0"/>
  </r>
  <r>
    <x v="682"/>
    <n v="1493"/>
    <x v="0"/>
    <x v="0"/>
  </r>
  <r>
    <x v="683"/>
    <n v="814"/>
    <x v="1"/>
    <x v="0"/>
  </r>
  <r>
    <x v="684"/>
    <n v="998"/>
    <x v="1"/>
    <x v="0"/>
  </r>
  <r>
    <x v="685"/>
    <n v="998"/>
    <x v="1"/>
    <x v="0"/>
  </r>
  <r>
    <x v="686"/>
    <n v="814"/>
    <x v="1"/>
    <x v="0"/>
  </r>
  <r>
    <x v="687"/>
    <n v="624"/>
    <x v="1"/>
    <x v="0"/>
  </r>
  <r>
    <x v="688"/>
    <n v="2523"/>
    <x v="4"/>
    <x v="0"/>
  </r>
  <r>
    <x v="689"/>
    <n v="2499"/>
    <x v="3"/>
    <x v="0"/>
  </r>
  <r>
    <x v="690"/>
    <n v="1396"/>
    <x v="0"/>
    <x v="0"/>
  </r>
  <r>
    <x v="691"/>
    <n v="1197"/>
    <x v="0"/>
    <x v="0"/>
  </r>
  <r>
    <x v="692"/>
    <n v="1493"/>
    <x v="0"/>
    <x v="0"/>
  </r>
  <r>
    <x v="693"/>
    <n v="2179"/>
    <x v="3"/>
    <x v="0"/>
  </r>
  <r>
    <x v="694"/>
    <n v="2354"/>
    <x v="3"/>
    <x v="0"/>
  </r>
  <r>
    <x v="695"/>
    <n v="1198"/>
    <x v="0"/>
    <x v="0"/>
  </r>
  <r>
    <x v="696"/>
    <n v="1198"/>
    <x v="0"/>
    <x v="0"/>
  </r>
  <r>
    <x v="697"/>
    <n v="1396"/>
    <x v="0"/>
    <x v="0"/>
  </r>
  <r>
    <x v="698"/>
    <n v="998"/>
    <x v="1"/>
    <x v="0"/>
  </r>
  <r>
    <x v="699"/>
    <n v="1495"/>
    <x v="0"/>
    <x v="0"/>
  </r>
  <r>
    <x v="700"/>
    <n v="2523"/>
    <x v="4"/>
    <x v="0"/>
  </r>
  <r>
    <x v="701"/>
    <n v="1396"/>
    <x v="0"/>
    <x v="0"/>
  </r>
  <r>
    <x v="702"/>
    <n v="2523"/>
    <x v="4"/>
    <x v="0"/>
  </r>
  <r>
    <x v="703"/>
    <n v="2523"/>
    <x v="4"/>
    <x v="0"/>
  </r>
  <r>
    <x v="704"/>
    <n v="2523"/>
    <x v="4"/>
    <x v="0"/>
  </r>
  <r>
    <x v="705"/>
    <n v="1498"/>
    <x v="0"/>
    <x v="0"/>
  </r>
  <r>
    <x v="706"/>
    <n v="1248"/>
    <x v="0"/>
    <x v="0"/>
  </r>
  <r>
    <x v="707"/>
    <n v="1120"/>
    <x v="0"/>
    <x v="0"/>
  </r>
  <r>
    <x v="708"/>
    <n v="1197"/>
    <x v="0"/>
    <x v="0"/>
  </r>
  <r>
    <x v="709"/>
    <n v="1194"/>
    <x v="0"/>
    <x v="0"/>
  </r>
  <r>
    <x v="710"/>
    <n v="1598"/>
    <x v="2"/>
    <x v="0"/>
  </r>
  <r>
    <x v="711"/>
    <n v="2523"/>
    <x v="4"/>
    <x v="0"/>
  </r>
  <r>
    <x v="712"/>
    <n v="2523"/>
    <x v="4"/>
    <x v="0"/>
  </r>
  <r>
    <x v="713"/>
    <n v="2494"/>
    <x v="3"/>
    <x v="0"/>
  </r>
  <r>
    <x v="714"/>
    <n v="1197"/>
    <x v="0"/>
    <x v="0"/>
  </r>
  <r>
    <x v="715"/>
    <n v="999"/>
    <x v="1"/>
    <x v="0"/>
  </r>
  <r>
    <x v="716"/>
    <n v="1498"/>
    <x v="0"/>
    <x v="0"/>
  </r>
  <r>
    <x v="717"/>
    <n v="1199"/>
    <x v="0"/>
    <x v="0"/>
  </r>
  <r>
    <x v="718"/>
    <n v="1197"/>
    <x v="0"/>
    <x v="0"/>
  </r>
  <r>
    <x v="719"/>
    <n v="2179"/>
    <x v="3"/>
    <x v="0"/>
  </r>
  <r>
    <x v="720"/>
    <n v="1405"/>
    <x v="0"/>
    <x v="0"/>
  </r>
  <r>
    <x v="721"/>
    <n v="1197"/>
    <x v="0"/>
    <x v="0"/>
  </r>
  <r>
    <x v="722"/>
    <n v="1047"/>
    <x v="0"/>
    <x v="0"/>
  </r>
  <r>
    <x v="723"/>
    <n v="998"/>
    <x v="1"/>
    <x v="0"/>
  </r>
  <r>
    <x v="724"/>
    <n v="1196"/>
    <x v="0"/>
    <x v="0"/>
  </r>
  <r>
    <x v="725"/>
    <n v="2179"/>
    <x v="3"/>
    <x v="0"/>
  </r>
  <r>
    <x v="726"/>
    <n v="2494"/>
    <x v="3"/>
    <x v="0"/>
  </r>
  <r>
    <x v="727"/>
    <n v="1396"/>
    <x v="0"/>
    <x v="0"/>
  </r>
  <r>
    <x v="728"/>
    <n v="1196"/>
    <x v="0"/>
    <x v="0"/>
  </r>
  <r>
    <x v="729"/>
    <n v="2609"/>
    <x v="4"/>
    <x v="0"/>
  </r>
  <r>
    <x v="730"/>
    <n v="814"/>
    <x v="1"/>
    <x v="0"/>
  </r>
  <r>
    <x v="731"/>
    <n v="814"/>
    <x v="1"/>
    <x v="0"/>
  </r>
  <r>
    <x v="732"/>
    <n v="796"/>
    <x v="1"/>
    <x v="0"/>
  </r>
  <r>
    <x v="733"/>
    <n v="1396"/>
    <x v="0"/>
    <x v="0"/>
  </r>
  <r>
    <x v="734"/>
    <n v="1248"/>
    <x v="0"/>
    <x v="0"/>
  </r>
  <r>
    <x v="735"/>
    <n v="1199"/>
    <x v="0"/>
    <x v="0"/>
  </r>
  <r>
    <x v="736"/>
    <n v="1197"/>
    <x v="0"/>
    <x v="0"/>
  </r>
  <r>
    <x v="737"/>
    <n v="2489"/>
    <x v="3"/>
    <x v="0"/>
  </r>
  <r>
    <x v="738"/>
    <n v="2523"/>
    <x v="4"/>
    <x v="0"/>
  </r>
  <r>
    <x v="739"/>
    <n v="1248"/>
    <x v="0"/>
    <x v="0"/>
  </r>
  <r>
    <x v="740"/>
    <n v="1120"/>
    <x v="0"/>
    <x v="0"/>
  </r>
  <r>
    <x v="741"/>
    <n v="1248"/>
    <x v="0"/>
    <x v="0"/>
  </r>
  <r>
    <x v="742"/>
    <n v="1396"/>
    <x v="0"/>
    <x v="0"/>
  </r>
  <r>
    <x v="743"/>
    <n v="2498"/>
    <x v="3"/>
    <x v="0"/>
  </r>
  <r>
    <x v="744"/>
    <n v="1198"/>
    <x v="0"/>
    <x v="0"/>
  </r>
  <r>
    <x v="745"/>
    <n v="2523"/>
    <x v="4"/>
    <x v="0"/>
  </r>
  <r>
    <x v="746"/>
    <n v="998"/>
    <x v="1"/>
    <x v="0"/>
  </r>
  <r>
    <x v="747"/>
    <n v="2179"/>
    <x v="3"/>
    <x v="0"/>
  </r>
  <r>
    <x v="748"/>
    <n v="1248"/>
    <x v="0"/>
    <x v="0"/>
  </r>
  <r>
    <x v="749"/>
    <n v="2953"/>
    <x v="4"/>
    <x v="0"/>
  </r>
  <r>
    <x v="750"/>
    <n v="1197"/>
    <x v="0"/>
    <x v="0"/>
  </r>
  <r>
    <x v="751"/>
    <n v="1194"/>
    <x v="0"/>
    <x v="0"/>
  </r>
  <r>
    <x v="752"/>
    <n v="2179"/>
    <x v="3"/>
    <x v="0"/>
  </r>
  <r>
    <x v="753"/>
    <n v="1150"/>
    <x v="0"/>
    <x v="0"/>
  </r>
  <r>
    <x v="754"/>
    <n v="2523"/>
    <x v="4"/>
    <x v="0"/>
  </r>
  <r>
    <x v="755"/>
    <n v="2179"/>
    <x v="3"/>
    <x v="0"/>
  </r>
  <r>
    <x v="756"/>
    <n v="799"/>
    <x v="1"/>
    <x v="0"/>
  </r>
  <r>
    <x v="757"/>
    <n v="2523"/>
    <x v="4"/>
    <x v="0"/>
  </r>
  <r>
    <x v="758"/>
    <n v="1197"/>
    <x v="0"/>
    <x v="0"/>
  </r>
  <r>
    <x v="759"/>
    <n v="1396"/>
    <x v="0"/>
    <x v="0"/>
  </r>
  <r>
    <x v="760"/>
    <n v="1194"/>
    <x v="0"/>
    <x v="0"/>
  </r>
  <r>
    <x v="761"/>
    <n v="796"/>
    <x v="1"/>
    <x v="0"/>
  </r>
  <r>
    <x v="762"/>
    <n v="1799"/>
    <x v="2"/>
    <x v="0"/>
  </r>
  <r>
    <x v="763"/>
    <n v="2179"/>
    <x v="3"/>
    <x v="0"/>
  </r>
  <r>
    <x v="764"/>
    <n v="796"/>
    <x v="1"/>
    <x v="0"/>
  </r>
  <r>
    <x v="765"/>
    <n v="1994"/>
    <x v="2"/>
    <x v="0"/>
  </r>
  <r>
    <x v="766"/>
    <n v="1248"/>
    <x v="0"/>
    <x v="0"/>
  </r>
  <r>
    <x v="767"/>
    <n v="1198"/>
    <x v="0"/>
    <x v="0"/>
  </r>
  <r>
    <x v="768"/>
    <n v="1248"/>
    <x v="0"/>
    <x v="0"/>
  </r>
  <r>
    <x v="769"/>
    <n v="999"/>
    <x v="1"/>
    <x v="0"/>
  </r>
  <r>
    <x v="770"/>
    <n v="1248"/>
    <x v="0"/>
    <x v="0"/>
  </r>
  <r>
    <x v="771"/>
    <n v="998"/>
    <x v="1"/>
    <x v="0"/>
  </r>
  <r>
    <x v="772"/>
    <n v="1197"/>
    <x v="0"/>
    <x v="0"/>
  </r>
  <r>
    <x v="773"/>
    <n v="814"/>
    <x v="1"/>
    <x v="0"/>
  </r>
  <r>
    <x v="774"/>
    <n v="1461"/>
    <x v="0"/>
    <x v="0"/>
  </r>
  <r>
    <x v="775"/>
    <n v="1497"/>
    <x v="0"/>
    <x v="0"/>
  </r>
  <r>
    <x v="776"/>
    <n v="1199"/>
    <x v="0"/>
    <x v="0"/>
  </r>
  <r>
    <x v="777"/>
    <n v="1248"/>
    <x v="0"/>
    <x v="0"/>
  </r>
  <r>
    <x v="778"/>
    <n v="796"/>
    <x v="1"/>
    <x v="0"/>
  </r>
  <r>
    <x v="779"/>
    <n v="1498"/>
    <x v="0"/>
    <x v="0"/>
  </r>
  <r>
    <x v="780"/>
    <n v="1373"/>
    <x v="0"/>
    <x v="0"/>
  </r>
  <r>
    <x v="781"/>
    <n v="1248"/>
    <x v="0"/>
    <x v="0"/>
  </r>
  <r>
    <x v="782"/>
    <n v="1373"/>
    <x v="0"/>
    <x v="0"/>
  </r>
  <r>
    <x v="783"/>
    <n v="1197"/>
    <x v="0"/>
    <x v="0"/>
  </r>
  <r>
    <x v="784"/>
    <n v="796"/>
    <x v="1"/>
    <x v="0"/>
  </r>
  <r>
    <x v="785"/>
    <n v="1248"/>
    <x v="0"/>
    <x v="0"/>
  </r>
  <r>
    <x v="786"/>
    <n v="2523"/>
    <x v="4"/>
    <x v="0"/>
  </r>
  <r>
    <x v="787"/>
    <n v="796"/>
    <x v="1"/>
    <x v="0"/>
  </r>
  <r>
    <x v="788"/>
    <n v="796"/>
    <x v="1"/>
    <x v="0"/>
  </r>
  <r>
    <x v="789"/>
    <n v="1498"/>
    <x v="0"/>
    <x v="0"/>
  </r>
  <r>
    <x v="790"/>
    <n v="2494"/>
    <x v="3"/>
    <x v="0"/>
  </r>
  <r>
    <x v="791"/>
    <n v="814"/>
    <x v="1"/>
    <x v="0"/>
  </r>
  <r>
    <x v="792"/>
    <n v="998"/>
    <x v="1"/>
    <x v="0"/>
  </r>
  <r>
    <x v="793"/>
    <n v="1197"/>
    <x v="0"/>
    <x v="0"/>
  </r>
  <r>
    <x v="794"/>
    <n v="1197"/>
    <x v="0"/>
    <x v="0"/>
  </r>
  <r>
    <x v="795"/>
    <n v="1248"/>
    <x v="0"/>
    <x v="0"/>
  </r>
  <r>
    <x v="796"/>
    <n v="1582"/>
    <x v="2"/>
    <x v="0"/>
  </r>
  <r>
    <x v="797"/>
    <n v="1197"/>
    <x v="0"/>
    <x v="0"/>
  </r>
  <r>
    <x v="798"/>
    <n v="1582"/>
    <x v="2"/>
    <x v="0"/>
  </r>
  <r>
    <x v="799"/>
    <n v="1997"/>
    <x v="2"/>
    <x v="0"/>
  </r>
  <r>
    <x v="800"/>
    <n v="1197"/>
    <x v="0"/>
    <x v="0"/>
  </r>
  <r>
    <x v="801"/>
    <n v="1086"/>
    <x v="0"/>
    <x v="0"/>
  </r>
  <r>
    <x v="802"/>
    <n v="796"/>
    <x v="1"/>
    <x v="0"/>
  </r>
  <r>
    <x v="803"/>
    <n v="796"/>
    <x v="1"/>
    <x v="0"/>
  </r>
  <r>
    <x v="804"/>
    <n v="1498"/>
    <x v="0"/>
    <x v="0"/>
  </r>
  <r>
    <x v="805"/>
    <n v="1461"/>
    <x v="0"/>
    <x v="0"/>
  </r>
  <r>
    <x v="806"/>
    <n v="998"/>
    <x v="1"/>
    <x v="0"/>
  </r>
  <r>
    <x v="807"/>
    <n v="998"/>
    <x v="1"/>
    <x v="0"/>
  </r>
  <r>
    <x v="808"/>
    <n v="2956"/>
    <x v="4"/>
    <x v="0"/>
  </r>
  <r>
    <x v="809"/>
    <n v="998"/>
    <x v="1"/>
    <x v="0"/>
  </r>
  <r>
    <x v="810"/>
    <n v="2179"/>
    <x v="3"/>
    <x v="0"/>
  </r>
  <r>
    <x v="811"/>
    <n v="1197"/>
    <x v="0"/>
    <x v="0"/>
  </r>
  <r>
    <x v="812"/>
    <n v="1405"/>
    <x v="0"/>
    <x v="0"/>
  </r>
  <r>
    <x v="813"/>
    <n v="1086"/>
    <x v="0"/>
    <x v="0"/>
  </r>
  <r>
    <x v="814"/>
    <n v="1197"/>
    <x v="0"/>
    <x v="0"/>
  </r>
  <r>
    <x v="815"/>
    <n v="1388"/>
    <x v="0"/>
    <x v="0"/>
  </r>
  <r>
    <x v="816"/>
    <n v="1198"/>
    <x v="0"/>
    <x v="0"/>
  </r>
  <r>
    <x v="817"/>
    <n v="1086"/>
    <x v="0"/>
    <x v="0"/>
  </r>
  <r>
    <x v="818"/>
    <n v="1248"/>
    <x v="0"/>
    <x v="0"/>
  </r>
  <r>
    <x v="819"/>
    <n v="1248"/>
    <x v="0"/>
    <x v="0"/>
  </r>
  <r>
    <x v="820"/>
    <n v="796"/>
    <x v="1"/>
    <x v="0"/>
  </r>
  <r>
    <x v="821"/>
    <n v="2179"/>
    <x v="3"/>
    <x v="0"/>
  </r>
  <r>
    <x v="822"/>
    <n v="1493"/>
    <x v="0"/>
    <x v="0"/>
  </r>
  <r>
    <x v="823"/>
    <n v="998"/>
    <x v="1"/>
    <x v="0"/>
  </r>
  <r>
    <x v="824"/>
    <n v="1248"/>
    <x v="0"/>
    <x v="0"/>
  </r>
  <r>
    <x v="825"/>
    <n v="1248"/>
    <x v="0"/>
    <x v="0"/>
  </r>
  <r>
    <x v="826"/>
    <n v="1396"/>
    <x v="0"/>
    <x v="0"/>
  </r>
  <r>
    <x v="827"/>
    <n v="999"/>
    <x v="1"/>
    <x v="0"/>
  </r>
  <r>
    <x v="828"/>
    <n v="1199"/>
    <x v="0"/>
    <x v="0"/>
  </r>
  <r>
    <x v="829"/>
    <n v="796"/>
    <x v="1"/>
    <x v="0"/>
  </r>
  <r>
    <x v="830"/>
    <n v="1197"/>
    <x v="0"/>
    <x v="0"/>
  </r>
  <r>
    <x v="831"/>
    <n v="799"/>
    <x v="1"/>
    <x v="0"/>
  </r>
  <r>
    <x v="832"/>
    <n v="1582"/>
    <x v="2"/>
    <x v="0"/>
  </r>
  <r>
    <x v="833"/>
    <n v="1047"/>
    <x v="0"/>
    <x v="0"/>
  </r>
  <r>
    <x v="834"/>
    <n v="1248"/>
    <x v="0"/>
    <x v="0"/>
  </r>
  <r>
    <x v="835"/>
    <n v="796"/>
    <x v="1"/>
    <x v="0"/>
  </r>
  <r>
    <x v="836"/>
    <n v="799"/>
    <x v="1"/>
    <x v="0"/>
  </r>
  <r>
    <x v="837"/>
    <n v="814"/>
    <x v="1"/>
    <x v="0"/>
  </r>
  <r>
    <x v="838"/>
    <n v="1248"/>
    <x v="0"/>
    <x v="0"/>
  </r>
  <r>
    <x v="839"/>
    <n v="998"/>
    <x v="1"/>
    <x v="0"/>
  </r>
  <r>
    <x v="840"/>
    <n v="1364"/>
    <x v="0"/>
    <x v="0"/>
  </r>
  <r>
    <x v="841"/>
    <n v="1197"/>
    <x v="0"/>
    <x v="0"/>
  </r>
  <r>
    <x v="842"/>
    <n v="1197"/>
    <x v="0"/>
    <x v="0"/>
  </r>
  <r>
    <x v="843"/>
    <n v="1248"/>
    <x v="0"/>
    <x v="0"/>
  </r>
  <r>
    <x v="844"/>
    <n v="2179"/>
    <x v="3"/>
    <x v="0"/>
  </r>
  <r>
    <x v="845"/>
    <n v="1405"/>
    <x v="0"/>
    <x v="0"/>
  </r>
  <r>
    <x v="846"/>
    <n v="2179"/>
    <x v="3"/>
    <x v="0"/>
  </r>
  <r>
    <x v="847"/>
    <n v="1405"/>
    <x v="0"/>
    <x v="0"/>
  </r>
  <r>
    <x v="848"/>
    <n v="1399"/>
    <x v="0"/>
    <x v="0"/>
  </r>
  <r>
    <x v="849"/>
    <n v="998"/>
    <x v="1"/>
    <x v="0"/>
  </r>
  <r>
    <x v="850"/>
    <n v="999"/>
    <x v="1"/>
    <x v="0"/>
  </r>
  <r>
    <x v="851"/>
    <n v="936"/>
    <x v="1"/>
    <x v="0"/>
  </r>
  <r>
    <x v="852"/>
    <n v="2179"/>
    <x v="3"/>
    <x v="0"/>
  </r>
  <r>
    <x v="853"/>
    <n v="799"/>
    <x v="1"/>
    <x v="0"/>
  </r>
  <r>
    <x v="854"/>
    <n v="1199"/>
    <x v="0"/>
    <x v="0"/>
  </r>
  <r>
    <x v="855"/>
    <n v="2523"/>
    <x v="4"/>
    <x v="0"/>
  </r>
  <r>
    <x v="856"/>
    <n v="1396"/>
    <x v="0"/>
    <x v="0"/>
  </r>
  <r>
    <x v="857"/>
    <n v="1495"/>
    <x v="0"/>
    <x v="0"/>
  </r>
  <r>
    <x v="858"/>
    <n v="1399"/>
    <x v="0"/>
    <x v="0"/>
  </r>
  <r>
    <x v="859"/>
    <n v="2523"/>
    <x v="4"/>
    <x v="0"/>
  </r>
  <r>
    <x v="860"/>
    <n v="1997"/>
    <x v="2"/>
    <x v="0"/>
  </r>
  <r>
    <x v="861"/>
    <n v="1968"/>
    <x v="2"/>
    <x v="0"/>
  </r>
  <r>
    <x v="862"/>
    <n v="1399"/>
    <x v="0"/>
    <x v="0"/>
  </r>
  <r>
    <x v="863"/>
    <n v="2523"/>
    <x v="4"/>
    <x v="0"/>
  </r>
  <r>
    <x v="864"/>
    <n v="1396"/>
    <x v="0"/>
    <x v="0"/>
  </r>
  <r>
    <x v="865"/>
    <n v="1498"/>
    <x v="0"/>
    <x v="0"/>
  </r>
  <r>
    <x v="866"/>
    <n v="1497"/>
    <x v="0"/>
    <x v="0"/>
  </r>
  <r>
    <x v="867"/>
    <n v="1396"/>
    <x v="0"/>
    <x v="0"/>
  </r>
  <r>
    <x v="868"/>
    <n v="1248"/>
    <x v="0"/>
    <x v="0"/>
  </r>
  <r>
    <x v="869"/>
    <n v="1197"/>
    <x v="0"/>
    <x v="0"/>
  </r>
  <r>
    <x v="870"/>
    <n v="796"/>
    <x v="1"/>
    <x v="0"/>
  </r>
  <r>
    <x v="871"/>
    <n v="1399"/>
    <x v="0"/>
    <x v="0"/>
  </r>
  <r>
    <x v="872"/>
    <n v="2494"/>
    <x v="3"/>
    <x v="0"/>
  </r>
  <r>
    <x v="873"/>
    <n v="2982"/>
    <x v="4"/>
    <x v="0"/>
  </r>
  <r>
    <x v="874"/>
    <n v="1197"/>
    <x v="0"/>
    <x v="0"/>
  </r>
  <r>
    <x v="875"/>
    <n v="1968"/>
    <x v="2"/>
    <x v="0"/>
  </r>
  <r>
    <x v="876"/>
    <n v="1364"/>
    <x v="0"/>
    <x v="0"/>
  </r>
  <r>
    <x v="877"/>
    <n v="1197"/>
    <x v="0"/>
    <x v="0"/>
  </r>
  <r>
    <x v="878"/>
    <n v="1197"/>
    <x v="0"/>
    <x v="0"/>
  </r>
  <r>
    <x v="879"/>
    <n v="814"/>
    <x v="1"/>
    <x v="0"/>
  </r>
  <r>
    <x v="880"/>
    <n v="1248"/>
    <x v="0"/>
    <x v="0"/>
  </r>
  <r>
    <x v="881"/>
    <n v="1248"/>
    <x v="0"/>
    <x v="0"/>
  </r>
  <r>
    <x v="882"/>
    <n v="814"/>
    <x v="1"/>
    <x v="0"/>
  </r>
  <r>
    <x v="883"/>
    <n v="1186"/>
    <x v="0"/>
    <x v="0"/>
  </r>
  <r>
    <x v="884"/>
    <n v="1196"/>
    <x v="0"/>
    <x v="0"/>
  </r>
  <r>
    <x v="885"/>
    <n v="1198"/>
    <x v="0"/>
    <x v="0"/>
  </r>
  <r>
    <x v="886"/>
    <n v="1248"/>
    <x v="0"/>
    <x v="0"/>
  </r>
  <r>
    <x v="887"/>
    <n v="1493"/>
    <x v="0"/>
    <x v="0"/>
  </r>
  <r>
    <x v="888"/>
    <n v="1396"/>
    <x v="0"/>
    <x v="0"/>
  </r>
  <r>
    <x v="889"/>
    <n v="796"/>
    <x v="1"/>
    <x v="0"/>
  </r>
  <r>
    <x v="890"/>
    <n v="799"/>
    <x v="1"/>
    <x v="0"/>
  </r>
  <r>
    <x v="891"/>
    <n v="1462"/>
    <x v="0"/>
    <x v="0"/>
  </r>
  <r>
    <x v="892"/>
    <n v="1396"/>
    <x v="0"/>
    <x v="0"/>
  </r>
  <r>
    <x v="893"/>
    <n v="2179"/>
    <x v="3"/>
    <x v="0"/>
  </r>
  <r>
    <x v="894"/>
    <n v="2523"/>
    <x v="4"/>
    <x v="0"/>
  </r>
  <r>
    <x v="895"/>
    <n v="2494"/>
    <x v="3"/>
    <x v="0"/>
  </r>
  <r>
    <x v="896"/>
    <n v="1047"/>
    <x v="0"/>
    <x v="0"/>
  </r>
  <r>
    <x v="897"/>
    <n v="1498"/>
    <x v="0"/>
    <x v="0"/>
  </r>
  <r>
    <x v="898"/>
    <n v="1086"/>
    <x v="0"/>
    <x v="0"/>
  </r>
  <r>
    <x v="899"/>
    <n v="1248"/>
    <x v="0"/>
    <x v="0"/>
  </r>
  <r>
    <x v="900"/>
    <n v="1248"/>
    <x v="0"/>
    <x v="0"/>
  </r>
  <r>
    <x v="901"/>
    <n v="998"/>
    <x v="1"/>
    <x v="0"/>
  </r>
  <r>
    <x v="902"/>
    <n v="936"/>
    <x v="1"/>
    <x v="0"/>
  </r>
  <r>
    <x v="903"/>
    <n v="1396"/>
    <x v="0"/>
    <x v="0"/>
  </r>
  <r>
    <x v="904"/>
    <n v="1248"/>
    <x v="0"/>
    <x v="0"/>
  </r>
  <r>
    <x v="905"/>
    <n v="1061"/>
    <x v="0"/>
    <x v="0"/>
  </r>
  <r>
    <x v="906"/>
    <n v="1396"/>
    <x v="0"/>
    <x v="0"/>
  </r>
  <r>
    <x v="907"/>
    <n v="796"/>
    <x v="1"/>
    <x v="0"/>
  </r>
  <r>
    <x v="908"/>
    <n v="1582"/>
    <x v="2"/>
    <x v="0"/>
  </r>
  <r>
    <x v="909"/>
    <n v="1493"/>
    <x v="0"/>
    <x v="0"/>
  </r>
  <r>
    <x v="910"/>
    <n v="2956"/>
    <x v="4"/>
    <x v="0"/>
  </r>
  <r>
    <x v="911"/>
    <n v="993"/>
    <x v="1"/>
    <x v="0"/>
  </r>
  <r>
    <x v="912"/>
    <n v="1248"/>
    <x v="0"/>
    <x v="0"/>
  </r>
  <r>
    <x v="913"/>
    <n v="1396"/>
    <x v="0"/>
    <x v="0"/>
  </r>
  <r>
    <x v="914"/>
    <n v="1248"/>
    <x v="0"/>
    <x v="0"/>
  </r>
  <r>
    <x v="915"/>
    <n v="1248"/>
    <x v="0"/>
    <x v="0"/>
  </r>
  <r>
    <x v="916"/>
    <n v="936"/>
    <x v="1"/>
    <x v="0"/>
  </r>
  <r>
    <x v="917"/>
    <n v="1248"/>
    <x v="0"/>
    <x v="0"/>
  </r>
  <r>
    <x v="918"/>
    <n v="1399"/>
    <x v="0"/>
    <x v="0"/>
  </r>
  <r>
    <x v="919"/>
    <n v="1493"/>
    <x v="0"/>
    <x v="0"/>
  </r>
  <r>
    <x v="920"/>
    <n v="1527"/>
    <x v="2"/>
    <x v="0"/>
  </r>
  <r>
    <x v="921"/>
    <n v="1197"/>
    <x v="0"/>
    <x v="0"/>
  </r>
  <r>
    <x v="922"/>
    <n v="1461"/>
    <x v="0"/>
    <x v="0"/>
  </r>
  <r>
    <x v="923"/>
    <n v="999"/>
    <x v="1"/>
    <x v="0"/>
  </r>
  <r>
    <x v="924"/>
    <n v="1248"/>
    <x v="0"/>
    <x v="0"/>
  </r>
  <r>
    <x v="925"/>
    <n v="1248"/>
    <x v="0"/>
    <x v="0"/>
  </r>
  <r>
    <x v="926"/>
    <n v="1196"/>
    <x v="0"/>
    <x v="0"/>
  </r>
  <r>
    <x v="927"/>
    <n v="1061"/>
    <x v="0"/>
    <x v="0"/>
  </r>
  <r>
    <x v="928"/>
    <n v="2179"/>
    <x v="3"/>
    <x v="0"/>
  </r>
  <r>
    <x v="929"/>
    <n v="2494"/>
    <x v="3"/>
    <x v="0"/>
  </r>
  <r>
    <x v="930"/>
    <n v="1396"/>
    <x v="0"/>
    <x v="0"/>
  </r>
  <r>
    <x v="931"/>
    <n v="2523"/>
    <x v="4"/>
    <x v="0"/>
  </r>
  <r>
    <x v="932"/>
    <n v="2494"/>
    <x v="3"/>
    <x v="0"/>
  </r>
  <r>
    <x v="933"/>
    <n v="2494"/>
    <x v="3"/>
    <x v="0"/>
  </r>
  <r>
    <x v="934"/>
    <n v="1197"/>
    <x v="0"/>
    <x v="0"/>
  </r>
  <r>
    <x v="935"/>
    <n v="796"/>
    <x v="1"/>
    <x v="0"/>
  </r>
  <r>
    <x v="936"/>
    <n v="1248"/>
    <x v="0"/>
    <x v="0"/>
  </r>
  <r>
    <x v="937"/>
    <n v="1598"/>
    <x v="2"/>
    <x v="0"/>
  </r>
  <r>
    <x v="938"/>
    <n v="1248"/>
    <x v="0"/>
    <x v="0"/>
  </r>
  <r>
    <x v="939"/>
    <n v="2755"/>
    <x v="4"/>
    <x v="0"/>
  </r>
  <r>
    <x v="940"/>
    <n v="2523"/>
    <x v="4"/>
    <x v="0"/>
  </r>
  <r>
    <x v="941"/>
    <n v="1198"/>
    <x v="0"/>
    <x v="0"/>
  </r>
  <r>
    <x v="942"/>
    <n v="1582"/>
    <x v="2"/>
    <x v="0"/>
  </r>
  <r>
    <x v="943"/>
    <n v="1248"/>
    <x v="0"/>
    <x v="0"/>
  </r>
  <r>
    <x v="944"/>
    <n v="1341"/>
    <x v="0"/>
    <x v="0"/>
  </r>
  <r>
    <x v="945"/>
    <n v="998"/>
    <x v="1"/>
    <x v="0"/>
  </r>
  <r>
    <x v="946"/>
    <n v="1396"/>
    <x v="0"/>
    <x v="0"/>
  </r>
  <r>
    <x v="947"/>
    <n v="1396"/>
    <x v="0"/>
    <x v="0"/>
  </r>
  <r>
    <x v="948"/>
    <n v="1199"/>
    <x v="0"/>
    <x v="0"/>
  </r>
  <r>
    <x v="949"/>
    <n v="1396"/>
    <x v="0"/>
    <x v="0"/>
  </r>
  <r>
    <x v="950"/>
    <n v="1298"/>
    <x v="0"/>
    <x v="0"/>
  </r>
  <r>
    <x v="951"/>
    <n v="998"/>
    <x v="1"/>
    <x v="0"/>
  </r>
  <r>
    <x v="952"/>
    <n v="1248"/>
    <x v="0"/>
    <x v="0"/>
  </r>
  <r>
    <x v="953"/>
    <n v="2199"/>
    <x v="3"/>
    <x v="0"/>
  </r>
  <r>
    <x v="954"/>
    <n v="2523"/>
    <x v="4"/>
    <x v="0"/>
  </r>
  <r>
    <x v="955"/>
    <n v="995"/>
    <x v="1"/>
    <x v="0"/>
  </r>
  <r>
    <x v="956"/>
    <n v="1248"/>
    <x v="0"/>
    <x v="0"/>
  </r>
  <r>
    <x v="957"/>
    <n v="1591"/>
    <x v="2"/>
    <x v="0"/>
  </r>
  <r>
    <x v="958"/>
    <n v="2499"/>
    <x v="3"/>
    <x v="0"/>
  </r>
  <r>
    <x v="959"/>
    <n v="1248"/>
    <x v="0"/>
    <x v="0"/>
  </r>
  <r>
    <x v="960"/>
    <n v="2179"/>
    <x v="3"/>
    <x v="0"/>
  </r>
  <r>
    <x v="961"/>
    <n v="1405"/>
    <x v="0"/>
    <x v="0"/>
  </r>
  <r>
    <x v="962"/>
    <n v="2523"/>
    <x v="4"/>
    <x v="0"/>
  </r>
  <r>
    <x v="963"/>
    <n v="998"/>
    <x v="1"/>
    <x v="0"/>
  </r>
  <r>
    <x v="964"/>
    <n v="1405"/>
    <x v="0"/>
    <x v="0"/>
  </r>
  <r>
    <x v="965"/>
    <n v="2179"/>
    <x v="3"/>
    <x v="0"/>
  </r>
  <r>
    <x v="966"/>
    <n v="998"/>
    <x v="1"/>
    <x v="0"/>
  </r>
  <r>
    <x v="967"/>
    <n v="799"/>
    <x v="1"/>
    <x v="0"/>
  </r>
  <r>
    <x v="968"/>
    <n v="2523"/>
    <x v="4"/>
    <x v="0"/>
  </r>
  <r>
    <x v="969"/>
    <n v="1248"/>
    <x v="0"/>
    <x v="0"/>
  </r>
  <r>
    <x v="970"/>
    <n v="1493"/>
    <x v="0"/>
    <x v="0"/>
  </r>
  <r>
    <x v="971"/>
    <n v="1599"/>
    <x v="2"/>
    <x v="0"/>
  </r>
  <r>
    <x v="972"/>
    <n v="2494"/>
    <x v="3"/>
    <x v="0"/>
  </r>
  <r>
    <x v="973"/>
    <n v="1047"/>
    <x v="0"/>
    <x v="0"/>
  </r>
  <r>
    <x v="974"/>
    <n v="2494"/>
    <x v="3"/>
    <x v="0"/>
  </r>
  <r>
    <x v="975"/>
    <n v="1399"/>
    <x v="0"/>
    <x v="0"/>
  </r>
  <r>
    <x v="976"/>
    <n v="1399"/>
    <x v="0"/>
    <x v="0"/>
  </r>
  <r>
    <x v="977"/>
    <n v="1498"/>
    <x v="0"/>
    <x v="0"/>
  </r>
  <r>
    <x v="978"/>
    <n v="1498"/>
    <x v="0"/>
    <x v="0"/>
  </r>
  <r>
    <x v="979"/>
    <n v="1399"/>
    <x v="0"/>
    <x v="0"/>
  </r>
  <r>
    <x v="980"/>
    <n v="1498"/>
    <x v="0"/>
    <x v="0"/>
  </r>
  <r>
    <x v="981"/>
    <n v="2179"/>
    <x v="3"/>
    <x v="0"/>
  </r>
  <r>
    <x v="982"/>
    <n v="1498"/>
    <x v="0"/>
    <x v="0"/>
  </r>
  <r>
    <x v="983"/>
    <n v="1591"/>
    <x v="2"/>
    <x v="0"/>
  </r>
  <r>
    <x v="984"/>
    <n v="1199"/>
    <x v="0"/>
    <x v="0"/>
  </r>
  <r>
    <x v="985"/>
    <n v="2179"/>
    <x v="3"/>
    <x v="0"/>
  </r>
  <r>
    <x v="986"/>
    <n v="1497"/>
    <x v="0"/>
    <x v="0"/>
  </r>
  <r>
    <x v="987"/>
    <n v="1497"/>
    <x v="0"/>
    <x v="0"/>
  </r>
  <r>
    <x v="988"/>
    <n v="1248"/>
    <x v="0"/>
    <x v="0"/>
  </r>
  <r>
    <x v="989"/>
    <n v="1399"/>
    <x v="0"/>
    <x v="0"/>
  </r>
  <r>
    <x v="990"/>
    <n v="1405"/>
    <x v="0"/>
    <x v="0"/>
  </r>
  <r>
    <x v="991"/>
    <n v="796"/>
    <x v="1"/>
    <x v="0"/>
  </r>
  <r>
    <x v="992"/>
    <n v="998"/>
    <x v="1"/>
    <x v="0"/>
  </r>
  <r>
    <x v="993"/>
    <n v="1991"/>
    <x v="2"/>
    <x v="0"/>
  </r>
  <r>
    <x v="994"/>
    <n v="1086"/>
    <x v="0"/>
    <x v="0"/>
  </r>
  <r>
    <x v="995"/>
    <n v="1396"/>
    <x v="0"/>
    <x v="0"/>
  </r>
  <r>
    <x v="996"/>
    <n v="1197"/>
    <x v="0"/>
    <x v="0"/>
  </r>
  <r>
    <x v="997"/>
    <n v="1199"/>
    <x v="0"/>
    <x v="0"/>
  </r>
  <r>
    <x v="998"/>
    <n v="1599"/>
    <x v="2"/>
    <x v="0"/>
  </r>
  <r>
    <x v="999"/>
    <n v="1498"/>
    <x v="0"/>
    <x v="0"/>
  </r>
  <r>
    <x v="1000"/>
    <n v="796"/>
    <x v="1"/>
    <x v="0"/>
  </r>
  <r>
    <x v="1001"/>
    <n v="1248"/>
    <x v="0"/>
    <x v="0"/>
  </r>
  <r>
    <x v="1002"/>
    <n v="796"/>
    <x v="1"/>
    <x v="0"/>
  </r>
  <r>
    <x v="1003"/>
    <n v="2179"/>
    <x v="3"/>
    <x v="0"/>
  </r>
  <r>
    <x v="1004"/>
    <n v="2494"/>
    <x v="3"/>
    <x v="0"/>
  </r>
  <r>
    <x v="1005"/>
    <n v="2982"/>
    <x v="4"/>
    <x v="0"/>
  </r>
  <r>
    <x v="1006"/>
    <n v="2498"/>
    <x v="3"/>
    <x v="0"/>
  </r>
  <r>
    <x v="1007"/>
    <n v="1498"/>
    <x v="0"/>
    <x v="0"/>
  </r>
  <r>
    <x v="1008"/>
    <n v="1198"/>
    <x v="0"/>
    <x v="0"/>
  </r>
  <r>
    <x v="1009"/>
    <n v="2179"/>
    <x v="3"/>
    <x v="0"/>
  </r>
  <r>
    <x v="1010"/>
    <n v="2494"/>
    <x v="3"/>
    <x v="0"/>
  </r>
  <r>
    <x v="1011"/>
    <n v="1197"/>
    <x v="0"/>
    <x v="0"/>
  </r>
  <r>
    <x v="1012"/>
    <n v="799"/>
    <x v="1"/>
    <x v="0"/>
  </r>
  <r>
    <x v="1013"/>
    <n v="998"/>
    <x v="1"/>
    <x v="0"/>
  </r>
  <r>
    <x v="1014"/>
    <n v="799"/>
    <x v="1"/>
    <x v="0"/>
  </r>
  <r>
    <x v="1015"/>
    <n v="1248"/>
    <x v="0"/>
    <x v="0"/>
  </r>
  <r>
    <x v="1016"/>
    <n v="998"/>
    <x v="1"/>
    <x v="0"/>
  </r>
  <r>
    <x v="1017"/>
    <n v="1497"/>
    <x v="0"/>
    <x v="0"/>
  </r>
  <r>
    <x v="1018"/>
    <n v="1498"/>
    <x v="0"/>
    <x v="0"/>
  </r>
  <r>
    <x v="1019"/>
    <n v="1582"/>
    <x v="2"/>
    <x v="0"/>
  </r>
  <r>
    <x v="1020"/>
    <n v="1199"/>
    <x v="0"/>
    <x v="0"/>
  </r>
  <r>
    <x v="1021"/>
    <n v="1120"/>
    <x v="0"/>
    <x v="0"/>
  </r>
  <r>
    <x v="1022"/>
    <n v="2993"/>
    <x v="4"/>
    <x v="0"/>
  </r>
  <r>
    <x v="1023"/>
    <n v="1197"/>
    <x v="0"/>
    <x v="0"/>
  </r>
  <r>
    <x v="1024"/>
    <n v="1199"/>
    <x v="0"/>
    <x v="0"/>
  </r>
  <r>
    <x v="1025"/>
    <n v="2143"/>
    <x v="3"/>
    <x v="0"/>
  </r>
  <r>
    <x v="1026"/>
    <n v="1248"/>
    <x v="0"/>
    <x v="0"/>
  </r>
  <r>
    <x v="1027"/>
    <n v="1991"/>
    <x v="2"/>
    <x v="0"/>
  </r>
  <r>
    <x v="1028"/>
    <n v="1798"/>
    <x v="2"/>
    <x v="0"/>
  </r>
  <r>
    <x v="1029"/>
    <n v="1794"/>
    <x v="2"/>
    <x v="0"/>
  </r>
  <r>
    <x v="1030"/>
    <n v="2143"/>
    <x v="3"/>
    <x v="0"/>
  </r>
  <r>
    <x v="1031"/>
    <n v="2755"/>
    <x v="4"/>
    <x v="0"/>
  </r>
  <r>
    <x v="1032"/>
    <n v="1493"/>
    <x v="0"/>
    <x v="0"/>
  </r>
  <r>
    <x v="1033"/>
    <n v="1248"/>
    <x v="0"/>
    <x v="0"/>
  </r>
  <r>
    <x v="1034"/>
    <n v="1498"/>
    <x v="0"/>
    <x v="0"/>
  </r>
  <r>
    <x v="1035"/>
    <n v="1197"/>
    <x v="0"/>
    <x v="0"/>
  </r>
  <r>
    <x v="1036"/>
    <n v="2993"/>
    <x v="4"/>
    <x v="0"/>
  </r>
  <r>
    <x v="1037"/>
    <n v="1199"/>
    <x v="0"/>
    <x v="0"/>
  </r>
  <r>
    <x v="1038"/>
    <n v="2755"/>
    <x v="4"/>
    <x v="0"/>
  </r>
  <r>
    <x v="1039"/>
    <n v="1582"/>
    <x v="2"/>
    <x v="0"/>
  </r>
  <r>
    <x v="1040"/>
    <n v="2755"/>
    <x v="4"/>
    <x v="0"/>
  </r>
  <r>
    <x v="1041"/>
    <n v="1197"/>
    <x v="0"/>
    <x v="0"/>
  </r>
  <r>
    <x v="1042"/>
    <n v="1999"/>
    <x v="2"/>
    <x v="0"/>
  </r>
  <r>
    <x v="1043"/>
    <n v="2487"/>
    <x v="3"/>
    <x v="0"/>
  </r>
  <r>
    <x v="1044"/>
    <n v="1999"/>
    <x v="2"/>
    <x v="0"/>
  </r>
  <r>
    <x v="1045"/>
    <n v="2179"/>
    <x v="3"/>
    <x v="0"/>
  </r>
  <r>
    <x v="1046"/>
    <n v="1969"/>
    <x v="2"/>
    <x v="0"/>
  </r>
  <r>
    <x v="1047"/>
    <n v="2494"/>
    <x v="3"/>
    <x v="0"/>
  </r>
  <r>
    <x v="1048"/>
    <n v="998"/>
    <x v="1"/>
    <x v="0"/>
  </r>
  <r>
    <x v="1049"/>
    <n v="1248"/>
    <x v="0"/>
    <x v="0"/>
  </r>
  <r>
    <x v="1050"/>
    <n v="1199"/>
    <x v="0"/>
    <x v="0"/>
  </r>
  <r>
    <x v="1051"/>
    <n v="2494"/>
    <x v="3"/>
    <x v="0"/>
  </r>
  <r>
    <x v="1052"/>
    <n v="1197"/>
    <x v="0"/>
    <x v="0"/>
  </r>
  <r>
    <x v="1053"/>
    <n v="1496"/>
    <x v="0"/>
    <x v="0"/>
  </r>
  <r>
    <x v="1054"/>
    <n v="1197"/>
    <x v="0"/>
    <x v="0"/>
  </r>
  <r>
    <x v="1055"/>
    <n v="1186"/>
    <x v="0"/>
    <x v="0"/>
  </r>
  <r>
    <x v="1056"/>
    <n v="1995"/>
    <x v="2"/>
    <x v="0"/>
  </r>
  <r>
    <x v="1057"/>
    <n v="1995"/>
    <x v="2"/>
    <x v="0"/>
  </r>
  <r>
    <x v="1058"/>
    <n v="1199"/>
    <x v="0"/>
    <x v="0"/>
  </r>
  <r>
    <x v="1059"/>
    <n v="1598"/>
    <x v="2"/>
    <x v="0"/>
  </r>
  <r>
    <x v="1060"/>
    <n v="1984"/>
    <x v="2"/>
    <x v="0"/>
  </r>
  <r>
    <x v="1061"/>
    <n v="1999"/>
    <x v="2"/>
    <x v="0"/>
  </r>
  <r>
    <x v="1062"/>
    <n v="2487"/>
    <x v="3"/>
    <x v="0"/>
  </r>
  <r>
    <x v="1063"/>
    <n v="1999"/>
    <x v="2"/>
    <x v="0"/>
  </r>
  <r>
    <x v="1064"/>
    <n v="2179"/>
    <x v="3"/>
    <x v="0"/>
  </r>
  <r>
    <x v="1065"/>
    <n v="1969"/>
    <x v="2"/>
    <x v="0"/>
  </r>
  <r>
    <x v="1066"/>
    <n v="2494"/>
    <x v="3"/>
    <x v="0"/>
  </r>
  <r>
    <x v="1067"/>
    <n v="998"/>
    <x v="1"/>
    <x v="0"/>
  </r>
  <r>
    <x v="1068"/>
    <n v="1248"/>
    <x v="0"/>
    <x v="0"/>
  </r>
  <r>
    <x v="1069"/>
    <n v="1199"/>
    <x v="0"/>
    <x v="0"/>
  </r>
  <r>
    <x v="1070"/>
    <n v="2494"/>
    <x v="3"/>
    <x v="0"/>
  </r>
  <r>
    <x v="1071"/>
    <n v="1197"/>
    <x v="0"/>
    <x v="0"/>
  </r>
  <r>
    <x v="1072"/>
    <n v="1496"/>
    <x v="0"/>
    <x v="0"/>
  </r>
  <r>
    <x v="1073"/>
    <n v="1197"/>
    <x v="0"/>
    <x v="0"/>
  </r>
  <r>
    <x v="1074"/>
    <n v="1186"/>
    <x v="0"/>
    <x v="0"/>
  </r>
  <r>
    <x v="1075"/>
    <n v="1995"/>
    <x v="2"/>
    <x v="0"/>
  </r>
  <r>
    <x v="1076"/>
    <n v="1995"/>
    <x v="2"/>
    <x v="0"/>
  </r>
  <r>
    <x v="1077"/>
    <n v="1199"/>
    <x v="0"/>
    <x v="0"/>
  </r>
  <r>
    <x v="1078"/>
    <n v="1598"/>
    <x v="2"/>
    <x v="0"/>
  </r>
  <r>
    <x v="1079"/>
    <n v="1984"/>
    <x v="2"/>
    <x v="0"/>
  </r>
  <r>
    <x v="1080"/>
    <n v="1999"/>
    <x v="2"/>
    <x v="0"/>
  </r>
  <r>
    <x v="1081"/>
    <n v="2487"/>
    <x v="3"/>
    <x v="0"/>
  </r>
  <r>
    <x v="1082"/>
    <n v="1999"/>
    <x v="2"/>
    <x v="0"/>
  </r>
  <r>
    <x v="1083"/>
    <n v="2179"/>
    <x v="3"/>
    <x v="0"/>
  </r>
  <r>
    <x v="1084"/>
    <n v="1969"/>
    <x v="2"/>
    <x v="0"/>
  </r>
  <r>
    <x v="1085"/>
    <n v="2494"/>
    <x v="3"/>
    <x v="0"/>
  </r>
  <r>
    <x v="1086"/>
    <n v="998"/>
    <x v="1"/>
    <x v="0"/>
  </r>
  <r>
    <x v="1087"/>
    <n v="1248"/>
    <x v="0"/>
    <x v="0"/>
  </r>
  <r>
    <x v="1088"/>
    <n v="1199"/>
    <x v="0"/>
    <x v="0"/>
  </r>
  <r>
    <x v="1089"/>
    <n v="2494"/>
    <x v="3"/>
    <x v="0"/>
  </r>
  <r>
    <x v="1090"/>
    <n v="1197"/>
    <x v="0"/>
    <x v="0"/>
  </r>
  <r>
    <x v="1091"/>
    <n v="1496"/>
    <x v="0"/>
    <x v="0"/>
  </r>
  <r>
    <x v="1092"/>
    <n v="1197"/>
    <x v="0"/>
    <x v="0"/>
  </r>
  <r>
    <x v="1093"/>
    <n v="1186"/>
    <x v="0"/>
    <x v="0"/>
  </r>
  <r>
    <x v="1094"/>
    <n v="1995"/>
    <x v="2"/>
    <x v="0"/>
  </r>
  <r>
    <x v="1095"/>
    <n v="1995"/>
    <x v="2"/>
    <x v="0"/>
  </r>
  <r>
    <x v="1096"/>
    <n v="1199"/>
    <x v="0"/>
    <x v="0"/>
  </r>
  <r>
    <x v="1097"/>
    <n v="1598"/>
    <x v="2"/>
    <x v="0"/>
  </r>
  <r>
    <x v="1098"/>
    <n v="1984"/>
    <x v="2"/>
    <x v="0"/>
  </r>
  <r>
    <x v="1099"/>
    <n v="1999"/>
    <x v="2"/>
    <x v="0"/>
  </r>
  <r>
    <x v="1100"/>
    <n v="2487"/>
    <x v="3"/>
    <x v="0"/>
  </r>
  <r>
    <x v="1101"/>
    <n v="1999"/>
    <x v="2"/>
    <x v="0"/>
  </r>
  <r>
    <x v="1102"/>
    <n v="2179"/>
    <x v="3"/>
    <x v="0"/>
  </r>
  <r>
    <x v="1103"/>
    <n v="1969"/>
    <x v="2"/>
    <x v="0"/>
  </r>
  <r>
    <x v="1104"/>
    <n v="2494"/>
    <x v="3"/>
    <x v="0"/>
  </r>
  <r>
    <x v="1105"/>
    <n v="998"/>
    <x v="1"/>
    <x v="0"/>
  </r>
  <r>
    <x v="1106"/>
    <n v="1248"/>
    <x v="0"/>
    <x v="0"/>
  </r>
  <r>
    <x v="1107"/>
    <n v="1199"/>
    <x v="0"/>
    <x v="0"/>
  </r>
  <r>
    <x v="1108"/>
    <n v="2494"/>
    <x v="3"/>
    <x v="0"/>
  </r>
  <r>
    <x v="1109"/>
    <n v="1197"/>
    <x v="0"/>
    <x v="0"/>
  </r>
  <r>
    <x v="1110"/>
    <n v="1496"/>
    <x v="0"/>
    <x v="0"/>
  </r>
  <r>
    <x v="1111"/>
    <n v="1197"/>
    <x v="0"/>
    <x v="0"/>
  </r>
  <r>
    <x v="1112"/>
    <n v="1186"/>
    <x v="0"/>
    <x v="0"/>
  </r>
  <r>
    <x v="1113"/>
    <n v="1995"/>
    <x v="2"/>
    <x v="0"/>
  </r>
  <r>
    <x v="1114"/>
    <n v="1995"/>
    <x v="2"/>
    <x v="0"/>
  </r>
  <r>
    <x v="1115"/>
    <n v="1199"/>
    <x v="0"/>
    <x v="0"/>
  </r>
  <r>
    <x v="1116"/>
    <n v="1598"/>
    <x v="2"/>
    <x v="0"/>
  </r>
  <r>
    <x v="1117"/>
    <n v="1984"/>
    <x v="2"/>
    <x v="0"/>
  </r>
  <r>
    <x v="1118"/>
    <n v="1396"/>
    <x v="0"/>
    <x v="0"/>
  </r>
  <r>
    <x v="1119"/>
    <n v="998"/>
    <x v="1"/>
    <x v="0"/>
  </r>
  <r>
    <x v="1120"/>
    <n v="1186"/>
    <x v="0"/>
    <x v="0"/>
  </r>
  <r>
    <x v="1121"/>
    <n v="2499"/>
    <x v="3"/>
    <x v="0"/>
  </r>
  <r>
    <x v="1122"/>
    <n v="1396"/>
    <x v="0"/>
    <x v="0"/>
  </r>
  <r>
    <x v="1123"/>
    <n v="799"/>
    <x v="1"/>
    <x v="0"/>
  </r>
  <r>
    <x v="1124"/>
    <n v="1186"/>
    <x v="0"/>
    <x v="0"/>
  </r>
  <r>
    <x v="1125"/>
    <n v="1248"/>
    <x v="0"/>
    <x v="0"/>
  </r>
  <r>
    <x v="1126"/>
    <n v="796"/>
    <x v="1"/>
    <x v="0"/>
  </r>
  <r>
    <x v="1127"/>
    <n v="796"/>
    <x v="1"/>
    <x v="0"/>
  </r>
  <r>
    <x v="1128"/>
    <n v="1248"/>
    <x v="0"/>
    <x v="0"/>
  </r>
  <r>
    <x v="1129"/>
    <n v="1248"/>
    <x v="0"/>
    <x v="0"/>
  </r>
  <r>
    <x v="1130"/>
    <n v="2179"/>
    <x v="3"/>
    <x v="0"/>
  </r>
  <r>
    <x v="1131"/>
    <n v="1248"/>
    <x v="0"/>
    <x v="0"/>
  </r>
  <r>
    <x v="1132"/>
    <n v="1461"/>
    <x v="0"/>
    <x v="0"/>
  </r>
  <r>
    <x v="1133"/>
    <n v="2179"/>
    <x v="3"/>
    <x v="0"/>
  </r>
  <r>
    <x v="1134"/>
    <n v="1493"/>
    <x v="0"/>
    <x v="0"/>
  </r>
  <r>
    <x v="1135"/>
    <n v="998"/>
    <x v="1"/>
    <x v="0"/>
  </r>
  <r>
    <x v="1136"/>
    <n v="1197"/>
    <x v="0"/>
    <x v="0"/>
  </r>
  <r>
    <x v="1137"/>
    <n v="1197"/>
    <x v="0"/>
    <x v="0"/>
  </r>
  <r>
    <x v="1138"/>
    <n v="796"/>
    <x v="1"/>
    <x v="0"/>
  </r>
  <r>
    <x v="1139"/>
    <n v="1461"/>
    <x v="0"/>
    <x v="0"/>
  </r>
  <r>
    <x v="1140"/>
    <n v="1196"/>
    <x v="0"/>
    <x v="0"/>
  </r>
  <r>
    <x v="1141"/>
    <n v="814"/>
    <x v="1"/>
    <x v="0"/>
  </r>
  <r>
    <x v="1142"/>
    <n v="1396"/>
    <x v="0"/>
    <x v="0"/>
  </r>
  <r>
    <x v="1143"/>
    <n v="2499"/>
    <x v="3"/>
    <x v="0"/>
  </r>
  <r>
    <x v="1144"/>
    <n v="1248"/>
    <x v="0"/>
    <x v="0"/>
  </r>
  <r>
    <x v="1145"/>
    <n v="2523"/>
    <x v="4"/>
    <x v="0"/>
  </r>
  <r>
    <x v="1146"/>
    <n v="2179"/>
    <x v="3"/>
    <x v="0"/>
  </r>
  <r>
    <x v="1147"/>
    <n v="1086"/>
    <x v="0"/>
    <x v="0"/>
  </r>
  <r>
    <x v="1148"/>
    <n v="1461"/>
    <x v="0"/>
    <x v="0"/>
  </r>
  <r>
    <x v="1149"/>
    <n v="995"/>
    <x v="1"/>
    <x v="0"/>
  </r>
  <r>
    <x v="1150"/>
    <n v="1399"/>
    <x v="0"/>
    <x v="0"/>
  </r>
  <r>
    <x v="1151"/>
    <n v="1461"/>
    <x v="0"/>
    <x v="0"/>
  </r>
  <r>
    <x v="1152"/>
    <n v="2179"/>
    <x v="3"/>
    <x v="0"/>
  </r>
  <r>
    <x v="1153"/>
    <n v="2523"/>
    <x v="4"/>
    <x v="0"/>
  </r>
  <r>
    <x v="1154"/>
    <n v="2494"/>
    <x v="3"/>
    <x v="0"/>
  </r>
  <r>
    <x v="1155"/>
    <n v="2523"/>
    <x v="4"/>
    <x v="0"/>
  </r>
  <r>
    <x v="1156"/>
    <n v="998"/>
    <x v="1"/>
    <x v="0"/>
  </r>
  <r>
    <x v="1157"/>
    <n v="796"/>
    <x v="1"/>
    <x v="0"/>
  </r>
  <r>
    <x v="1158"/>
    <n v="1061"/>
    <x v="0"/>
    <x v="0"/>
  </r>
  <r>
    <x v="1159"/>
    <n v="1493"/>
    <x v="0"/>
    <x v="0"/>
  </r>
  <r>
    <x v="1160"/>
    <n v="1186"/>
    <x v="0"/>
    <x v="0"/>
  </r>
  <r>
    <x v="1161"/>
    <n v="1197"/>
    <x v="0"/>
    <x v="0"/>
  </r>
  <r>
    <x v="1162"/>
    <n v="2498"/>
    <x v="3"/>
    <x v="0"/>
  </r>
  <r>
    <x v="1163"/>
    <n v="1199"/>
    <x v="0"/>
    <x v="0"/>
  </r>
  <r>
    <x v="1164"/>
    <n v="2523"/>
    <x v="4"/>
    <x v="0"/>
  </r>
  <r>
    <x v="1165"/>
    <n v="1248"/>
    <x v="0"/>
    <x v="0"/>
  </r>
  <r>
    <x v="1166"/>
    <n v="1197"/>
    <x v="0"/>
    <x v="0"/>
  </r>
  <r>
    <x v="1167"/>
    <n v="2523"/>
    <x v="4"/>
    <x v="0"/>
  </r>
  <r>
    <x v="1168"/>
    <n v="1193"/>
    <x v="0"/>
    <x v="0"/>
  </r>
  <r>
    <x v="1169"/>
    <n v="1461"/>
    <x v="0"/>
    <x v="0"/>
  </r>
  <r>
    <x v="1170"/>
    <n v="1399"/>
    <x v="0"/>
    <x v="0"/>
  </r>
  <r>
    <x v="1171"/>
    <n v="1586"/>
    <x v="2"/>
    <x v="0"/>
  </r>
  <r>
    <x v="1172"/>
    <n v="1373"/>
    <x v="0"/>
    <x v="0"/>
  </r>
  <r>
    <x v="1173"/>
    <n v="1197"/>
    <x v="0"/>
    <x v="0"/>
  </r>
  <r>
    <x v="1174"/>
    <n v="999"/>
    <x v="1"/>
    <x v="0"/>
  </r>
  <r>
    <x v="1175"/>
    <n v="624"/>
    <x v="1"/>
    <x v="0"/>
  </r>
  <r>
    <x v="1176"/>
    <n v="2179"/>
    <x v="3"/>
    <x v="0"/>
  </r>
  <r>
    <x v="1177"/>
    <n v="1248"/>
    <x v="0"/>
    <x v="0"/>
  </r>
  <r>
    <x v="1178"/>
    <n v="799"/>
    <x v="1"/>
    <x v="0"/>
  </r>
  <r>
    <x v="1179"/>
    <n v="2494"/>
    <x v="3"/>
    <x v="0"/>
  </r>
  <r>
    <x v="1180"/>
    <n v="796"/>
    <x v="1"/>
    <x v="0"/>
  </r>
  <r>
    <x v="1181"/>
    <n v="799"/>
    <x v="1"/>
    <x v="0"/>
  </r>
  <r>
    <x v="1182"/>
    <n v="1061"/>
    <x v="0"/>
    <x v="0"/>
  </r>
  <r>
    <x v="1183"/>
    <n v="1196"/>
    <x v="0"/>
    <x v="0"/>
  </r>
  <r>
    <x v="1184"/>
    <n v="1390"/>
    <x v="0"/>
    <x v="0"/>
  </r>
  <r>
    <x v="1185"/>
    <n v="2523"/>
    <x v="4"/>
    <x v="0"/>
  </r>
  <r>
    <x v="1186"/>
    <n v="1196"/>
    <x v="0"/>
    <x v="0"/>
  </r>
  <r>
    <x v="1187"/>
    <n v="1248"/>
    <x v="0"/>
    <x v="0"/>
  </r>
  <r>
    <x v="1188"/>
    <n v="1599"/>
    <x v="2"/>
    <x v="0"/>
  </r>
  <r>
    <x v="1189"/>
    <n v="814"/>
    <x v="1"/>
    <x v="0"/>
  </r>
  <r>
    <x v="1190"/>
    <n v="995"/>
    <x v="1"/>
    <x v="0"/>
  </r>
  <r>
    <x v="1191"/>
    <n v="1248"/>
    <x v="0"/>
    <x v="0"/>
  </r>
  <r>
    <x v="1192"/>
    <n v="1405"/>
    <x v="0"/>
    <x v="0"/>
  </r>
  <r>
    <x v="1193"/>
    <n v="1199"/>
    <x v="0"/>
    <x v="0"/>
  </r>
  <r>
    <x v="1194"/>
    <n v="796"/>
    <x v="1"/>
    <x v="0"/>
  </r>
  <r>
    <x v="1195"/>
    <n v="2498"/>
    <x v="3"/>
    <x v="0"/>
  </r>
  <r>
    <x v="1196"/>
    <n v="998"/>
    <x v="1"/>
    <x v="0"/>
  </r>
  <r>
    <x v="1197"/>
    <n v="1196"/>
    <x v="0"/>
    <x v="0"/>
  </r>
  <r>
    <x v="1198"/>
    <n v="1197"/>
    <x v="0"/>
    <x v="0"/>
  </r>
  <r>
    <x v="1199"/>
    <n v="1396"/>
    <x v="0"/>
    <x v="0"/>
  </r>
  <r>
    <x v="1200"/>
    <n v="1197"/>
    <x v="0"/>
    <x v="0"/>
  </r>
  <r>
    <x v="1201"/>
    <n v="1197"/>
    <x v="0"/>
    <x v="0"/>
  </r>
  <r>
    <x v="1202"/>
    <n v="796"/>
    <x v="1"/>
    <x v="0"/>
  </r>
  <r>
    <x v="1203"/>
    <n v="1341"/>
    <x v="0"/>
    <x v="0"/>
  </r>
  <r>
    <x v="1204"/>
    <n v="1197"/>
    <x v="0"/>
    <x v="0"/>
  </r>
  <r>
    <x v="1205"/>
    <n v="1196"/>
    <x v="0"/>
    <x v="0"/>
  </r>
  <r>
    <x v="1206"/>
    <n v="1368"/>
    <x v="0"/>
    <x v="0"/>
  </r>
  <r>
    <x v="1207"/>
    <n v="1497"/>
    <x v="0"/>
    <x v="0"/>
  </r>
  <r>
    <x v="1208"/>
    <n v="1248"/>
    <x v="0"/>
    <x v="0"/>
  </r>
  <r>
    <x v="1209"/>
    <n v="1248"/>
    <x v="0"/>
    <x v="0"/>
  </r>
  <r>
    <x v="1210"/>
    <n v="796"/>
    <x v="1"/>
    <x v="0"/>
  </r>
  <r>
    <x v="1211"/>
    <n v="1248"/>
    <x v="0"/>
    <x v="0"/>
  </r>
  <r>
    <x v="1212"/>
    <n v="998"/>
    <x v="1"/>
    <x v="0"/>
  </r>
  <r>
    <x v="1213"/>
    <n v="2143"/>
    <x v="3"/>
    <x v="0"/>
  </r>
  <r>
    <x v="1214"/>
    <n v="1396"/>
    <x v="0"/>
    <x v="0"/>
  </r>
  <r>
    <x v="1215"/>
    <n v="2494"/>
    <x v="3"/>
    <x v="0"/>
  </r>
  <r>
    <x v="1216"/>
    <n v="998"/>
    <x v="1"/>
    <x v="0"/>
  </r>
  <r>
    <x v="1217"/>
    <n v="1341"/>
    <x v="0"/>
    <x v="0"/>
  </r>
  <r>
    <x v="1218"/>
    <n v="1248"/>
    <x v="0"/>
    <x v="0"/>
  </r>
  <r>
    <x v="1219"/>
    <n v="2494"/>
    <x v="3"/>
    <x v="0"/>
  </r>
  <r>
    <x v="1220"/>
    <n v="1150"/>
    <x v="0"/>
    <x v="0"/>
  </r>
  <r>
    <x v="1221"/>
    <n v="1341"/>
    <x v="0"/>
    <x v="0"/>
  </r>
  <r>
    <x v="1222"/>
    <n v="1298"/>
    <x v="0"/>
    <x v="0"/>
  </r>
  <r>
    <x v="1223"/>
    <n v="1493"/>
    <x v="0"/>
    <x v="0"/>
  </r>
  <r>
    <x v="1224"/>
    <n v="796"/>
    <x v="1"/>
    <x v="0"/>
  </r>
  <r>
    <x v="1225"/>
    <n v="624"/>
    <x v="1"/>
    <x v="0"/>
  </r>
  <r>
    <x v="1226"/>
    <n v="1461"/>
    <x v="0"/>
    <x v="0"/>
  </r>
  <r>
    <x v="1227"/>
    <n v="799"/>
    <x v="1"/>
    <x v="0"/>
  </r>
  <r>
    <x v="1228"/>
    <n v="1197"/>
    <x v="0"/>
    <x v="0"/>
  </r>
  <r>
    <x v="1229"/>
    <n v="2523"/>
    <x v="4"/>
    <x v="0"/>
  </r>
  <r>
    <x v="1230"/>
    <n v="1197"/>
    <x v="0"/>
    <x v="0"/>
  </r>
  <r>
    <x v="1231"/>
    <n v="1498"/>
    <x v="0"/>
    <x v="0"/>
  </r>
  <r>
    <x v="1232"/>
    <n v="1396"/>
    <x v="0"/>
    <x v="0"/>
  </r>
  <r>
    <x v="1233"/>
    <n v="1197"/>
    <x v="0"/>
    <x v="0"/>
  </r>
  <r>
    <x v="1234"/>
    <n v="1197"/>
    <x v="0"/>
    <x v="0"/>
  </r>
  <r>
    <x v="1235"/>
    <n v="1405"/>
    <x v="0"/>
    <x v="0"/>
  </r>
  <r>
    <x v="1236"/>
    <n v="1248"/>
    <x v="0"/>
    <x v="0"/>
  </r>
  <r>
    <x v="1237"/>
    <n v="1248"/>
    <x v="0"/>
    <x v="0"/>
  </r>
  <r>
    <x v="1238"/>
    <n v="1248"/>
    <x v="0"/>
    <x v="0"/>
  </r>
  <r>
    <x v="1239"/>
    <n v="1248"/>
    <x v="0"/>
    <x v="0"/>
  </r>
  <r>
    <x v="1240"/>
    <n v="1388"/>
    <x v="0"/>
    <x v="0"/>
  </r>
  <r>
    <x v="1241"/>
    <n v="1396"/>
    <x v="0"/>
    <x v="0"/>
  </r>
  <r>
    <x v="1242"/>
    <n v="2609"/>
    <x v="4"/>
    <x v="0"/>
  </r>
  <r>
    <x v="1243"/>
    <n v="2179"/>
    <x v="3"/>
    <x v="0"/>
  </r>
  <r>
    <x v="1244"/>
    <n v="1598"/>
    <x v="2"/>
    <x v="0"/>
  </r>
  <r>
    <x v="1245"/>
    <n v="1199"/>
    <x v="0"/>
    <x v="0"/>
  </r>
  <r>
    <x v="1246"/>
    <n v="796"/>
    <x v="1"/>
    <x v="0"/>
  </r>
  <r>
    <x v="1247"/>
    <n v="1120"/>
    <x v="0"/>
    <x v="0"/>
  </r>
  <r>
    <x v="1248"/>
    <n v="1461"/>
    <x v="0"/>
    <x v="0"/>
  </r>
  <r>
    <x v="1249"/>
    <n v="1248"/>
    <x v="0"/>
    <x v="0"/>
  </r>
  <r>
    <x v="1250"/>
    <n v="1498"/>
    <x v="0"/>
    <x v="0"/>
  </r>
  <r>
    <x v="1251"/>
    <n v="1399"/>
    <x v="0"/>
    <x v="0"/>
  </r>
  <r>
    <x v="1252"/>
    <n v="1186"/>
    <x v="0"/>
    <x v="0"/>
  </r>
  <r>
    <x v="1253"/>
    <n v="1248"/>
    <x v="0"/>
    <x v="0"/>
  </r>
  <r>
    <x v="1254"/>
    <n v="2199"/>
    <x v="3"/>
    <x v="0"/>
  </r>
  <r>
    <x v="1255"/>
    <n v="1598"/>
    <x v="2"/>
    <x v="0"/>
  </r>
  <r>
    <x v="1256"/>
    <n v="2179"/>
    <x v="3"/>
    <x v="0"/>
  </r>
  <r>
    <x v="1257"/>
    <n v="2354"/>
    <x v="3"/>
    <x v="0"/>
  </r>
  <r>
    <x v="1258"/>
    <n v="1197"/>
    <x v="0"/>
    <x v="0"/>
  </r>
  <r>
    <x v="1259"/>
    <n v="1248"/>
    <x v="0"/>
    <x v="0"/>
  </r>
  <r>
    <x v="1260"/>
    <n v="2179"/>
    <x v="3"/>
    <x v="0"/>
  </r>
  <r>
    <x v="1261"/>
    <n v="1248"/>
    <x v="0"/>
    <x v="0"/>
  </r>
  <r>
    <x v="1262"/>
    <n v="1396"/>
    <x v="0"/>
    <x v="0"/>
  </r>
  <r>
    <x v="1263"/>
    <n v="1197"/>
    <x v="0"/>
    <x v="0"/>
  </r>
  <r>
    <x v="1264"/>
    <n v="1248"/>
    <x v="0"/>
    <x v="0"/>
  </r>
  <r>
    <x v="1265"/>
    <n v="1497"/>
    <x v="0"/>
    <x v="0"/>
  </r>
  <r>
    <x v="1266"/>
    <n v="796"/>
    <x v="1"/>
    <x v="0"/>
  </r>
  <r>
    <x v="1267"/>
    <n v="799"/>
    <x v="1"/>
    <x v="0"/>
  </r>
  <r>
    <x v="1268"/>
    <n v="1248"/>
    <x v="0"/>
    <x v="0"/>
  </r>
  <r>
    <x v="1269"/>
    <n v="1399"/>
    <x v="0"/>
    <x v="0"/>
  </r>
  <r>
    <x v="1270"/>
    <n v="1498"/>
    <x v="0"/>
    <x v="0"/>
  </r>
  <r>
    <x v="1271"/>
    <n v="1461"/>
    <x v="0"/>
    <x v="0"/>
  </r>
  <r>
    <x v="1272"/>
    <n v="1248"/>
    <x v="0"/>
    <x v="0"/>
  </r>
  <r>
    <x v="1273"/>
    <n v="1799"/>
    <x v="2"/>
    <x v="0"/>
  </r>
  <r>
    <x v="1274"/>
    <n v="998"/>
    <x v="1"/>
    <x v="0"/>
  </r>
  <r>
    <x v="1275"/>
    <n v="998"/>
    <x v="1"/>
    <x v="0"/>
  </r>
  <r>
    <x v="1276"/>
    <n v="1396"/>
    <x v="0"/>
    <x v="0"/>
  </r>
  <r>
    <x v="1277"/>
    <n v="1186"/>
    <x v="0"/>
    <x v="0"/>
  </r>
  <r>
    <x v="1278"/>
    <n v="1997"/>
    <x v="2"/>
    <x v="0"/>
  </r>
  <r>
    <x v="1279"/>
    <n v="1197"/>
    <x v="0"/>
    <x v="0"/>
  </r>
  <r>
    <x v="1280"/>
    <n v="796"/>
    <x v="1"/>
    <x v="0"/>
  </r>
  <r>
    <x v="1281"/>
    <n v="1196"/>
    <x v="0"/>
    <x v="0"/>
  </r>
  <r>
    <x v="1282"/>
    <n v="1461"/>
    <x v="0"/>
    <x v="0"/>
  </r>
  <r>
    <x v="1283"/>
    <n v="1197"/>
    <x v="0"/>
    <x v="0"/>
  </r>
  <r>
    <x v="1284"/>
    <n v="909"/>
    <x v="1"/>
    <x v="0"/>
  </r>
  <r>
    <x v="1285"/>
    <n v="998"/>
    <x v="1"/>
    <x v="0"/>
  </r>
  <r>
    <x v="1286"/>
    <n v="1248"/>
    <x v="0"/>
    <x v="0"/>
  </r>
  <r>
    <x v="1287"/>
    <n v="796"/>
    <x v="1"/>
    <x v="0"/>
  </r>
  <r>
    <x v="1288"/>
    <n v="1120"/>
    <x v="0"/>
    <x v="0"/>
  </r>
  <r>
    <x v="1289"/>
    <n v="793"/>
    <x v="1"/>
    <x v="0"/>
  </r>
  <r>
    <x v="1290"/>
    <n v="1497"/>
    <x v="0"/>
    <x v="0"/>
  </r>
  <r>
    <x v="1291"/>
    <n v="1248"/>
    <x v="0"/>
    <x v="0"/>
  </r>
  <r>
    <x v="1292"/>
    <n v="2494"/>
    <x v="3"/>
    <x v="0"/>
  </r>
  <r>
    <x v="1293"/>
    <n v="2179"/>
    <x v="3"/>
    <x v="0"/>
  </r>
  <r>
    <x v="1294"/>
    <n v="999"/>
    <x v="1"/>
    <x v="0"/>
  </r>
  <r>
    <x v="1295"/>
    <n v="1086"/>
    <x v="0"/>
    <x v="0"/>
  </r>
  <r>
    <x v="1296"/>
    <n v="936"/>
    <x v="1"/>
    <x v="0"/>
  </r>
  <r>
    <x v="1297"/>
    <n v="1198"/>
    <x v="0"/>
    <x v="0"/>
  </r>
  <r>
    <x v="1298"/>
    <n v="1197"/>
    <x v="0"/>
    <x v="0"/>
  </r>
  <r>
    <x v="1299"/>
    <n v="1461"/>
    <x v="0"/>
    <x v="0"/>
  </r>
  <r>
    <x v="1300"/>
    <n v="1186"/>
    <x v="0"/>
    <x v="0"/>
  </r>
  <r>
    <x v="1301"/>
    <n v="1461"/>
    <x v="0"/>
    <x v="0"/>
  </r>
  <r>
    <x v="1302"/>
    <n v="1373"/>
    <x v="0"/>
    <x v="0"/>
  </r>
  <r>
    <x v="1303"/>
    <n v="1461"/>
    <x v="0"/>
    <x v="0"/>
  </r>
  <r>
    <x v="1304"/>
    <n v="1196"/>
    <x v="0"/>
    <x v="0"/>
  </r>
  <r>
    <x v="1305"/>
    <n v="1396"/>
    <x v="0"/>
    <x v="0"/>
  </r>
  <r>
    <x v="1306"/>
    <n v="1598"/>
    <x v="2"/>
    <x v="0"/>
  </r>
  <r>
    <x v="1307"/>
    <n v="796"/>
    <x v="1"/>
    <x v="0"/>
  </r>
  <r>
    <x v="1308"/>
    <n v="2179"/>
    <x v="3"/>
    <x v="0"/>
  </r>
  <r>
    <x v="1309"/>
    <n v="1086"/>
    <x v="0"/>
    <x v="0"/>
  </r>
  <r>
    <x v="1310"/>
    <n v="1197"/>
    <x v="0"/>
    <x v="0"/>
  </r>
  <r>
    <x v="1311"/>
    <n v="1248"/>
    <x v="0"/>
    <x v="0"/>
  </r>
  <r>
    <x v="1312"/>
    <n v="1197"/>
    <x v="0"/>
    <x v="0"/>
  </r>
  <r>
    <x v="1313"/>
    <n v="1598"/>
    <x v="2"/>
    <x v="0"/>
  </r>
  <r>
    <x v="1314"/>
    <n v="2393"/>
    <x v="3"/>
    <x v="0"/>
  </r>
  <r>
    <x v="1315"/>
    <n v="1248"/>
    <x v="0"/>
    <x v="0"/>
  </r>
  <r>
    <x v="1316"/>
    <n v="814"/>
    <x v="1"/>
    <x v="0"/>
  </r>
  <r>
    <x v="1317"/>
    <n v="1197"/>
    <x v="0"/>
    <x v="0"/>
  </r>
  <r>
    <x v="1318"/>
    <n v="2696"/>
    <x v="4"/>
    <x v="0"/>
  </r>
  <r>
    <x v="1319"/>
    <n v="1199"/>
    <x v="0"/>
    <x v="0"/>
  </r>
  <r>
    <x v="1320"/>
    <n v="1199"/>
    <x v="0"/>
    <x v="0"/>
  </r>
  <r>
    <x v="1321"/>
    <n v="1497"/>
    <x v="0"/>
    <x v="0"/>
  </r>
  <r>
    <x v="1322"/>
    <n v="1248"/>
    <x v="0"/>
    <x v="0"/>
  </r>
  <r>
    <x v="1323"/>
    <n v="2179"/>
    <x v="3"/>
    <x v="0"/>
  </r>
  <r>
    <x v="1324"/>
    <n v="2179"/>
    <x v="3"/>
    <x v="0"/>
  </r>
  <r>
    <x v="1325"/>
    <n v="1396"/>
    <x v="0"/>
    <x v="0"/>
  </r>
  <r>
    <x v="1326"/>
    <n v="1199"/>
    <x v="0"/>
    <x v="0"/>
  </r>
  <r>
    <x v="1327"/>
    <n v="1493"/>
    <x v="0"/>
    <x v="0"/>
  </r>
  <r>
    <x v="1328"/>
    <n v="1497"/>
    <x v="0"/>
    <x v="0"/>
  </r>
  <r>
    <x v="1329"/>
    <n v="1198"/>
    <x v="0"/>
    <x v="0"/>
  </r>
  <r>
    <x v="1330"/>
    <n v="2179"/>
    <x v="3"/>
    <x v="0"/>
  </r>
  <r>
    <x v="1331"/>
    <n v="1497"/>
    <x v="0"/>
    <x v="0"/>
  </r>
  <r>
    <x v="1332"/>
    <n v="998"/>
    <x v="1"/>
    <x v="0"/>
  </r>
  <r>
    <x v="1333"/>
    <n v="796"/>
    <x v="1"/>
    <x v="0"/>
  </r>
  <r>
    <x v="1334"/>
    <n v="1498"/>
    <x v="0"/>
    <x v="0"/>
  </r>
  <r>
    <x v="1335"/>
    <n v="998"/>
    <x v="1"/>
    <x v="0"/>
  </r>
  <r>
    <x v="1336"/>
    <n v="2523"/>
    <x v="4"/>
    <x v="0"/>
  </r>
  <r>
    <x v="1337"/>
    <n v="1461"/>
    <x v="0"/>
    <x v="0"/>
  </r>
  <r>
    <x v="1338"/>
    <n v="1197"/>
    <x v="0"/>
    <x v="0"/>
  </r>
  <r>
    <x v="1339"/>
    <n v="1086"/>
    <x v="0"/>
    <x v="0"/>
  </r>
  <r>
    <x v="1340"/>
    <n v="1197"/>
    <x v="0"/>
    <x v="0"/>
  </r>
  <r>
    <x v="1341"/>
    <n v="1396"/>
    <x v="0"/>
    <x v="0"/>
  </r>
  <r>
    <x v="1342"/>
    <n v="1197"/>
    <x v="0"/>
    <x v="0"/>
  </r>
  <r>
    <x v="1343"/>
    <n v="1591"/>
    <x v="2"/>
    <x v="0"/>
  </r>
  <r>
    <x v="1344"/>
    <n v="1498"/>
    <x v="0"/>
    <x v="0"/>
  </r>
  <r>
    <x v="1345"/>
    <n v="2523"/>
    <x v="4"/>
    <x v="0"/>
  </r>
  <r>
    <x v="1346"/>
    <n v="1598"/>
    <x v="2"/>
    <x v="0"/>
  </r>
  <r>
    <x v="1347"/>
    <n v="1461"/>
    <x v="0"/>
    <x v="0"/>
  </r>
  <r>
    <x v="1348"/>
    <n v="1197"/>
    <x v="0"/>
    <x v="0"/>
  </r>
  <r>
    <x v="1349"/>
    <n v="1498"/>
    <x v="0"/>
    <x v="0"/>
  </r>
  <r>
    <x v="1350"/>
    <n v="2393"/>
    <x v="3"/>
    <x v="0"/>
  </r>
  <r>
    <x v="1351"/>
    <n v="1199"/>
    <x v="0"/>
    <x v="0"/>
  </r>
  <r>
    <x v="1352"/>
    <n v="1364"/>
    <x v="0"/>
    <x v="0"/>
  </r>
  <r>
    <x v="1353"/>
    <n v="1498"/>
    <x v="0"/>
    <x v="0"/>
  </r>
  <r>
    <x v="1354"/>
    <n v="1197"/>
    <x v="0"/>
    <x v="0"/>
  </r>
  <r>
    <x v="1355"/>
    <n v="1248"/>
    <x v="0"/>
    <x v="0"/>
  </r>
  <r>
    <x v="1356"/>
    <n v="1498"/>
    <x v="0"/>
    <x v="0"/>
  </r>
  <r>
    <x v="1357"/>
    <n v="1399"/>
    <x v="0"/>
    <x v="0"/>
  </r>
  <r>
    <x v="1358"/>
    <n v="1248"/>
    <x v="0"/>
    <x v="0"/>
  </r>
  <r>
    <x v="1359"/>
    <n v="1248"/>
    <x v="0"/>
    <x v="0"/>
  </r>
  <r>
    <x v="1360"/>
    <n v="1498"/>
    <x v="0"/>
    <x v="0"/>
  </r>
  <r>
    <x v="1361"/>
    <n v="1248"/>
    <x v="0"/>
    <x v="0"/>
  </r>
  <r>
    <x v="1362"/>
    <n v="796"/>
    <x v="1"/>
    <x v="0"/>
  </r>
  <r>
    <x v="1363"/>
    <n v="1956"/>
    <x v="2"/>
    <x v="0"/>
  </r>
  <r>
    <x v="1364"/>
    <n v="1968"/>
    <x v="2"/>
    <x v="0"/>
  </r>
  <r>
    <x v="1365"/>
    <n v="2494"/>
    <x v="3"/>
    <x v="0"/>
  </r>
  <r>
    <x v="1366"/>
    <n v="998"/>
    <x v="1"/>
    <x v="0"/>
  </r>
  <r>
    <x v="1367"/>
    <n v="1061"/>
    <x v="0"/>
    <x v="0"/>
  </r>
  <r>
    <x v="1368"/>
    <n v="1199"/>
    <x v="0"/>
    <x v="0"/>
  </r>
  <r>
    <x v="1369"/>
    <n v="1396"/>
    <x v="0"/>
    <x v="0"/>
  </r>
  <r>
    <x v="1370"/>
    <n v="1582"/>
    <x v="2"/>
    <x v="0"/>
  </r>
  <r>
    <x v="1371"/>
    <n v="1248"/>
    <x v="0"/>
    <x v="0"/>
  </r>
  <r>
    <x v="1372"/>
    <n v="814"/>
    <x v="1"/>
    <x v="0"/>
  </r>
  <r>
    <x v="1373"/>
    <n v="1399"/>
    <x v="0"/>
    <x v="0"/>
  </r>
  <r>
    <x v="1374"/>
    <n v="1396"/>
    <x v="0"/>
    <x v="0"/>
  </r>
  <r>
    <x v="1375"/>
    <n v="1248"/>
    <x v="0"/>
    <x v="0"/>
  </r>
  <r>
    <x v="1376"/>
    <n v="998"/>
    <x v="1"/>
    <x v="0"/>
  </r>
  <r>
    <x v="1377"/>
    <n v="2498"/>
    <x v="3"/>
    <x v="0"/>
  </r>
  <r>
    <x v="1378"/>
    <n v="624"/>
    <x v="1"/>
    <x v="0"/>
  </r>
  <r>
    <x v="1379"/>
    <n v="1493"/>
    <x v="0"/>
    <x v="0"/>
  </r>
  <r>
    <x v="1380"/>
    <n v="1496"/>
    <x v="0"/>
    <x v="0"/>
  </r>
  <r>
    <x v="1381"/>
    <n v="1498"/>
    <x v="0"/>
    <x v="0"/>
  </r>
  <r>
    <x v="1382"/>
    <n v="1991"/>
    <x v="2"/>
    <x v="0"/>
  </r>
  <r>
    <x v="1383"/>
    <n v="796"/>
    <x v="1"/>
    <x v="0"/>
  </r>
  <r>
    <x v="1384"/>
    <n v="1396"/>
    <x v="0"/>
    <x v="0"/>
  </r>
  <r>
    <x v="1385"/>
    <n v="1498"/>
    <x v="0"/>
    <x v="0"/>
  </r>
  <r>
    <x v="1386"/>
    <n v="1799"/>
    <x v="2"/>
    <x v="0"/>
  </r>
  <r>
    <x v="1387"/>
    <n v="998"/>
    <x v="1"/>
    <x v="0"/>
  </r>
  <r>
    <x v="1388"/>
    <n v="1396"/>
    <x v="0"/>
    <x v="0"/>
  </r>
  <r>
    <x v="1389"/>
    <n v="1497"/>
    <x v="0"/>
    <x v="0"/>
  </r>
  <r>
    <x v="1390"/>
    <n v="1248"/>
    <x v="0"/>
    <x v="0"/>
  </r>
  <r>
    <x v="1391"/>
    <n v="1498"/>
    <x v="0"/>
    <x v="0"/>
  </r>
  <r>
    <x v="1392"/>
    <n v="1998"/>
    <x v="2"/>
    <x v="0"/>
  </r>
  <r>
    <x v="1393"/>
    <n v="1248"/>
    <x v="0"/>
    <x v="0"/>
  </r>
  <r>
    <x v="1394"/>
    <n v="1197"/>
    <x v="0"/>
    <x v="0"/>
  </r>
  <r>
    <x v="1395"/>
    <n v="1248"/>
    <x v="0"/>
    <x v="0"/>
  </r>
  <r>
    <x v="1396"/>
    <n v="1248"/>
    <x v="0"/>
    <x v="0"/>
  </r>
  <r>
    <x v="1397"/>
    <n v="1498"/>
    <x v="0"/>
    <x v="0"/>
  </r>
  <r>
    <x v="1398"/>
    <n v="1197"/>
    <x v="0"/>
    <x v="0"/>
  </r>
  <r>
    <x v="1399"/>
    <n v="1248"/>
    <x v="0"/>
    <x v="0"/>
  </r>
  <r>
    <x v="1400"/>
    <n v="1498"/>
    <x v="0"/>
    <x v="0"/>
  </r>
  <r>
    <x v="1401"/>
    <n v="1498"/>
    <x v="0"/>
    <x v="0"/>
  </r>
  <r>
    <x v="1402"/>
    <n v="1248"/>
    <x v="0"/>
    <x v="0"/>
  </r>
  <r>
    <x v="1403"/>
    <n v="1368"/>
    <x v="0"/>
    <x v="0"/>
  </r>
  <r>
    <x v="1404"/>
    <n v="1373"/>
    <x v="0"/>
    <x v="0"/>
  </r>
  <r>
    <x v="1405"/>
    <n v="1248"/>
    <x v="0"/>
    <x v="0"/>
  </r>
  <r>
    <x v="1406"/>
    <n v="1497"/>
    <x v="0"/>
    <x v="0"/>
  </r>
  <r>
    <x v="1407"/>
    <n v="1493"/>
    <x v="0"/>
    <x v="0"/>
  </r>
  <r>
    <x v="1408"/>
    <n v="1086"/>
    <x v="0"/>
    <x v="0"/>
  </r>
  <r>
    <x v="1409"/>
    <n v="1248"/>
    <x v="0"/>
    <x v="0"/>
  </r>
  <r>
    <x v="1410"/>
    <n v="1373"/>
    <x v="0"/>
    <x v="0"/>
  </r>
  <r>
    <x v="1411"/>
    <n v="2179"/>
    <x v="3"/>
    <x v="0"/>
  </r>
  <r>
    <x v="1412"/>
    <n v="1248"/>
    <x v="0"/>
    <x v="0"/>
  </r>
  <r>
    <x v="1413"/>
    <n v="2523"/>
    <x v="4"/>
    <x v="0"/>
  </r>
  <r>
    <x v="1414"/>
    <n v="1997"/>
    <x v="2"/>
    <x v="0"/>
  </r>
  <r>
    <x v="1415"/>
    <n v="1399"/>
    <x v="0"/>
    <x v="0"/>
  </r>
  <r>
    <x v="1416"/>
    <n v="1061"/>
    <x v="0"/>
    <x v="0"/>
  </r>
  <r>
    <x v="1417"/>
    <n v="2179"/>
    <x v="3"/>
    <x v="0"/>
  </r>
  <r>
    <x v="1418"/>
    <n v="2179"/>
    <x v="3"/>
    <x v="0"/>
  </r>
  <r>
    <x v="1419"/>
    <n v="2523"/>
    <x v="4"/>
    <x v="0"/>
  </r>
  <r>
    <x v="1420"/>
    <n v="1248"/>
    <x v="0"/>
    <x v="0"/>
  </r>
  <r>
    <x v="1421"/>
    <n v="1364"/>
    <x v="0"/>
    <x v="0"/>
  </r>
  <r>
    <x v="1422"/>
    <n v="1399"/>
    <x v="0"/>
    <x v="0"/>
  </r>
  <r>
    <x v="1423"/>
    <n v="1248"/>
    <x v="0"/>
    <x v="0"/>
  </r>
  <r>
    <x v="1424"/>
    <n v="1248"/>
    <x v="0"/>
    <x v="0"/>
  </r>
  <r>
    <x v="1425"/>
    <n v="1248"/>
    <x v="0"/>
    <x v="0"/>
  </r>
  <r>
    <x v="1426"/>
    <n v="1497"/>
    <x v="0"/>
    <x v="0"/>
  </r>
  <r>
    <x v="1427"/>
    <n v="1991"/>
    <x v="2"/>
    <x v="0"/>
  </r>
  <r>
    <x v="1428"/>
    <n v="1199"/>
    <x v="0"/>
    <x v="0"/>
  </r>
  <r>
    <x v="1429"/>
    <n v="1248"/>
    <x v="0"/>
    <x v="0"/>
  </r>
  <r>
    <x v="1430"/>
    <n v="1248"/>
    <x v="0"/>
    <x v="0"/>
  </r>
  <r>
    <x v="1431"/>
    <n v="1248"/>
    <x v="0"/>
    <x v="0"/>
  </r>
  <r>
    <x v="1432"/>
    <n v="993"/>
    <x v="1"/>
    <x v="0"/>
  </r>
  <r>
    <x v="1433"/>
    <n v="1197"/>
    <x v="0"/>
    <x v="0"/>
  </r>
  <r>
    <x v="1434"/>
    <n v="1396"/>
    <x v="0"/>
    <x v="0"/>
  </r>
  <r>
    <x v="1435"/>
    <n v="796"/>
    <x v="1"/>
    <x v="0"/>
  </r>
  <r>
    <x v="1436"/>
    <n v="1248"/>
    <x v="0"/>
    <x v="0"/>
  </r>
  <r>
    <x v="1437"/>
    <n v="2179"/>
    <x v="3"/>
    <x v="0"/>
  </r>
  <r>
    <x v="1438"/>
    <n v="1086"/>
    <x v="0"/>
    <x v="0"/>
  </r>
  <r>
    <x v="1439"/>
    <n v="1498"/>
    <x v="0"/>
    <x v="0"/>
  </r>
  <r>
    <x v="1440"/>
    <n v="1248"/>
    <x v="0"/>
    <x v="0"/>
  </r>
  <r>
    <x v="1441"/>
    <n v="1396"/>
    <x v="0"/>
    <x v="0"/>
  </r>
  <r>
    <x v="1442"/>
    <n v="1197"/>
    <x v="0"/>
    <x v="0"/>
  </r>
  <r>
    <x v="1443"/>
    <n v="2523"/>
    <x v="4"/>
    <x v="0"/>
  </r>
  <r>
    <x v="1444"/>
    <n v="1497"/>
    <x v="0"/>
    <x v="0"/>
  </r>
  <r>
    <x v="1445"/>
    <n v="2523"/>
    <x v="4"/>
    <x v="0"/>
  </r>
  <r>
    <x v="1446"/>
    <n v="2179"/>
    <x v="3"/>
    <x v="0"/>
  </r>
  <r>
    <x v="1447"/>
    <n v="1086"/>
    <x v="0"/>
    <x v="0"/>
  </r>
  <r>
    <x v="1448"/>
    <n v="998"/>
    <x v="1"/>
    <x v="0"/>
  </r>
  <r>
    <x v="1449"/>
    <n v="796"/>
    <x v="1"/>
    <x v="0"/>
  </r>
  <r>
    <x v="1450"/>
    <n v="1248"/>
    <x v="0"/>
    <x v="0"/>
  </r>
  <r>
    <x v="1451"/>
    <n v="998"/>
    <x v="1"/>
    <x v="0"/>
  </r>
  <r>
    <x v="1452"/>
    <n v="998"/>
    <x v="1"/>
    <x v="0"/>
  </r>
  <r>
    <x v="1453"/>
    <n v="1186"/>
    <x v="0"/>
    <x v="0"/>
  </r>
  <r>
    <x v="1454"/>
    <n v="998"/>
    <x v="1"/>
    <x v="0"/>
  </r>
  <r>
    <x v="1455"/>
    <n v="1248"/>
    <x v="0"/>
    <x v="0"/>
  </r>
  <r>
    <x v="1456"/>
    <n v="796"/>
    <x v="1"/>
    <x v="0"/>
  </r>
  <r>
    <x v="1457"/>
    <n v="1199"/>
    <x v="0"/>
    <x v="0"/>
  </r>
  <r>
    <x v="1458"/>
    <n v="998"/>
    <x v="1"/>
    <x v="0"/>
  </r>
  <r>
    <x v="1459"/>
    <n v="2494"/>
    <x v="3"/>
    <x v="0"/>
  </r>
  <r>
    <x v="1460"/>
    <n v="1498"/>
    <x v="0"/>
    <x v="0"/>
  </r>
  <r>
    <x v="1461"/>
    <n v="2523"/>
    <x v="4"/>
    <x v="0"/>
  </r>
  <r>
    <x v="1462"/>
    <n v="1197"/>
    <x v="0"/>
    <x v="0"/>
  </r>
  <r>
    <x v="1463"/>
    <n v="796"/>
    <x v="1"/>
    <x v="0"/>
  </r>
  <r>
    <x v="1464"/>
    <n v="1248"/>
    <x v="0"/>
    <x v="0"/>
  </r>
  <r>
    <x v="1465"/>
    <n v="1120"/>
    <x v="0"/>
    <x v="0"/>
  </r>
  <r>
    <x v="1466"/>
    <n v="1396"/>
    <x v="0"/>
    <x v="0"/>
  </r>
  <r>
    <x v="1467"/>
    <n v="1120"/>
    <x v="0"/>
    <x v="0"/>
  </r>
  <r>
    <x v="1468"/>
    <n v="1197"/>
    <x v="0"/>
    <x v="0"/>
  </r>
  <r>
    <x v="1469"/>
    <n v="1396"/>
    <x v="0"/>
    <x v="0"/>
  </r>
  <r>
    <x v="1470"/>
    <n v="796"/>
    <x v="1"/>
    <x v="0"/>
  </r>
  <r>
    <x v="1471"/>
    <n v="1248"/>
    <x v="0"/>
    <x v="0"/>
  </r>
  <r>
    <x v="1472"/>
    <n v="1120"/>
    <x v="0"/>
    <x v="0"/>
  </r>
  <r>
    <x v="1473"/>
    <n v="796"/>
    <x v="1"/>
    <x v="0"/>
  </r>
  <r>
    <x v="1474"/>
    <n v="1298"/>
    <x v="0"/>
    <x v="0"/>
  </r>
  <r>
    <x v="1475"/>
    <n v="1248"/>
    <x v="0"/>
    <x v="0"/>
  </r>
  <r>
    <x v="1476"/>
    <n v="3198"/>
    <x v="6"/>
    <x v="0"/>
  </r>
  <r>
    <x v="1477"/>
    <n v="1199"/>
    <x v="0"/>
    <x v="0"/>
  </r>
  <r>
    <x v="1478"/>
    <n v="1396"/>
    <x v="0"/>
    <x v="0"/>
  </r>
  <r>
    <x v="1479"/>
    <n v="1461"/>
    <x v="0"/>
    <x v="0"/>
  </r>
  <r>
    <x v="1480"/>
    <n v="1199"/>
    <x v="0"/>
    <x v="0"/>
  </r>
  <r>
    <x v="1481"/>
    <n v="2179"/>
    <x v="3"/>
    <x v="0"/>
  </r>
  <r>
    <x v="1482"/>
    <n v="1390"/>
    <x v="0"/>
    <x v="0"/>
  </r>
  <r>
    <x v="1483"/>
    <n v="1248"/>
    <x v="0"/>
    <x v="0"/>
  </r>
  <r>
    <x v="1484"/>
    <n v="1497"/>
    <x v="0"/>
    <x v="0"/>
  </r>
  <r>
    <x v="1485"/>
    <n v="1248"/>
    <x v="0"/>
    <x v="0"/>
  </r>
  <r>
    <x v="1486"/>
    <n v="2755"/>
    <x v="4"/>
    <x v="0"/>
  </r>
  <r>
    <x v="1487"/>
    <n v="1198"/>
    <x v="0"/>
    <x v="0"/>
  </r>
  <r>
    <x v="1488"/>
    <n v="1373"/>
    <x v="0"/>
    <x v="0"/>
  </r>
  <r>
    <x v="1489"/>
    <n v="1197"/>
    <x v="0"/>
    <x v="0"/>
  </r>
  <r>
    <x v="1490"/>
    <n v="1582"/>
    <x v="2"/>
    <x v="0"/>
  </r>
  <r>
    <x v="1491"/>
    <n v="1197"/>
    <x v="0"/>
    <x v="0"/>
  </r>
  <r>
    <x v="1492"/>
    <n v="1197"/>
    <x v="0"/>
    <x v="0"/>
  </r>
  <r>
    <x v="1493"/>
    <n v="1493"/>
    <x v="0"/>
    <x v="0"/>
  </r>
  <r>
    <x v="1494"/>
    <n v="1499"/>
    <x v="0"/>
    <x v="0"/>
  </r>
  <r>
    <x v="1495"/>
    <n v="1199"/>
    <x v="0"/>
    <x v="0"/>
  </r>
  <r>
    <x v="1496"/>
    <n v="1461"/>
    <x v="0"/>
    <x v="0"/>
  </r>
  <r>
    <x v="1497"/>
    <n v="1197"/>
    <x v="0"/>
    <x v="0"/>
  </r>
  <r>
    <x v="1498"/>
    <n v="799"/>
    <x v="1"/>
    <x v="0"/>
  </r>
  <r>
    <x v="1499"/>
    <n v="796"/>
    <x v="1"/>
    <x v="0"/>
  </r>
  <r>
    <x v="1500"/>
    <n v="2489"/>
    <x v="3"/>
    <x v="0"/>
  </r>
  <r>
    <x v="1501"/>
    <n v="796"/>
    <x v="1"/>
    <x v="0"/>
  </r>
  <r>
    <x v="1502"/>
    <n v="1248"/>
    <x v="0"/>
    <x v="0"/>
  </r>
  <r>
    <x v="1503"/>
    <n v="1061"/>
    <x v="0"/>
    <x v="0"/>
  </r>
  <r>
    <x v="1504"/>
    <n v="1196"/>
    <x v="0"/>
    <x v="0"/>
  </r>
  <r>
    <x v="1505"/>
    <n v="1198"/>
    <x v="0"/>
    <x v="0"/>
  </r>
  <r>
    <x v="1506"/>
    <n v="1198"/>
    <x v="0"/>
    <x v="0"/>
  </r>
  <r>
    <x v="1507"/>
    <n v="1968"/>
    <x v="2"/>
    <x v="0"/>
  </r>
  <r>
    <x v="1508"/>
    <n v="2487"/>
    <x v="3"/>
    <x v="0"/>
  </r>
  <r>
    <x v="1509"/>
    <n v="1999"/>
    <x v="2"/>
    <x v="0"/>
  </r>
  <r>
    <x v="1510"/>
    <n v="3604"/>
    <x v="5"/>
    <x v="0"/>
  </r>
  <r>
    <x v="1511"/>
    <n v="1496"/>
    <x v="0"/>
    <x v="0"/>
  </r>
  <r>
    <x v="1512"/>
    <n v="1496"/>
    <x v="0"/>
    <x v="0"/>
  </r>
  <r>
    <x v="1513"/>
    <n v="1197"/>
    <x v="0"/>
    <x v="0"/>
  </r>
  <r>
    <x v="1514"/>
    <n v="1197"/>
    <x v="0"/>
    <x v="0"/>
  </r>
  <r>
    <x v="1515"/>
    <n v="1598"/>
    <x v="2"/>
    <x v="0"/>
  </r>
  <r>
    <x v="1516"/>
    <n v="1498"/>
    <x v="0"/>
    <x v="0"/>
  </r>
  <r>
    <x v="1517"/>
    <n v="1497"/>
    <x v="0"/>
    <x v="0"/>
  </r>
  <r>
    <x v="1518"/>
    <n v="2494"/>
    <x v="3"/>
    <x v="0"/>
  </r>
  <r>
    <x v="1519"/>
    <n v="1794"/>
    <x v="2"/>
    <x v="0"/>
  </r>
  <r>
    <x v="1520"/>
    <n v="1248"/>
    <x v="0"/>
    <x v="0"/>
  </r>
  <r>
    <x v="1521"/>
    <n v="1499"/>
    <x v="0"/>
    <x v="0"/>
  </r>
  <r>
    <x v="1522"/>
    <n v="796"/>
    <x v="1"/>
    <x v="0"/>
  </r>
  <r>
    <x v="1523"/>
    <n v="1497"/>
    <x v="0"/>
    <x v="0"/>
  </r>
  <r>
    <x v="1524"/>
    <n v="1199"/>
    <x v="0"/>
    <x v="0"/>
  </r>
  <r>
    <x v="1525"/>
    <n v="1248"/>
    <x v="0"/>
    <x v="0"/>
  </r>
  <r>
    <x v="1526"/>
    <n v="998"/>
    <x v="1"/>
    <x v="0"/>
  </r>
  <r>
    <x v="1527"/>
    <n v="1197"/>
    <x v="0"/>
    <x v="0"/>
  </r>
  <r>
    <x v="1528"/>
    <n v="2498"/>
    <x v="3"/>
    <x v="0"/>
  </r>
  <r>
    <x v="1529"/>
    <n v="1197"/>
    <x v="0"/>
    <x v="0"/>
  </r>
  <r>
    <x v="1530"/>
    <n v="1197"/>
    <x v="0"/>
    <x v="0"/>
  </r>
  <r>
    <x v="1531"/>
    <n v="1198"/>
    <x v="0"/>
    <x v="0"/>
  </r>
  <r>
    <x v="1532"/>
    <n v="2179"/>
    <x v="3"/>
    <x v="0"/>
  </r>
  <r>
    <x v="1533"/>
    <n v="1498"/>
    <x v="0"/>
    <x v="0"/>
  </r>
  <r>
    <x v="1534"/>
    <n v="2523"/>
    <x v="4"/>
    <x v="0"/>
  </r>
  <r>
    <x v="1535"/>
    <n v="1396"/>
    <x v="0"/>
    <x v="0"/>
  </r>
  <r>
    <x v="1536"/>
    <n v="2179"/>
    <x v="3"/>
    <x v="0"/>
  </r>
  <r>
    <x v="1537"/>
    <n v="1197"/>
    <x v="0"/>
    <x v="0"/>
  </r>
  <r>
    <x v="1538"/>
    <n v="2523"/>
    <x v="4"/>
    <x v="0"/>
  </r>
  <r>
    <x v="1539"/>
    <n v="1497"/>
    <x v="0"/>
    <x v="0"/>
  </r>
  <r>
    <x v="1540"/>
    <n v="999"/>
    <x v="1"/>
    <x v="0"/>
  </r>
  <r>
    <x v="1541"/>
    <n v="1497"/>
    <x v="0"/>
    <x v="0"/>
  </r>
  <r>
    <x v="1542"/>
    <n v="998"/>
    <x v="1"/>
    <x v="0"/>
  </r>
  <r>
    <x v="1543"/>
    <n v="1497"/>
    <x v="0"/>
    <x v="0"/>
  </r>
  <r>
    <x v="1544"/>
    <n v="1197"/>
    <x v="0"/>
    <x v="0"/>
  </r>
  <r>
    <x v="1545"/>
    <n v="2179"/>
    <x v="3"/>
    <x v="0"/>
  </r>
  <r>
    <x v="1546"/>
    <n v="2179"/>
    <x v="3"/>
    <x v="0"/>
  </r>
  <r>
    <x v="1547"/>
    <n v="799"/>
    <x v="1"/>
    <x v="0"/>
  </r>
  <r>
    <x v="1548"/>
    <n v="2489"/>
    <x v="3"/>
    <x v="0"/>
  </r>
  <r>
    <x v="1549"/>
    <n v="1086"/>
    <x v="0"/>
    <x v="0"/>
  </r>
  <r>
    <x v="1550"/>
    <n v="1086"/>
    <x v="0"/>
    <x v="0"/>
  </r>
  <r>
    <x v="1551"/>
    <n v="2179"/>
    <x v="3"/>
    <x v="0"/>
  </r>
  <r>
    <x v="1552"/>
    <n v="2179"/>
    <x v="3"/>
    <x v="0"/>
  </r>
  <r>
    <x v="1553"/>
    <n v="998"/>
    <x v="1"/>
    <x v="0"/>
  </r>
  <r>
    <x v="1554"/>
    <n v="1582"/>
    <x v="2"/>
    <x v="0"/>
  </r>
  <r>
    <x v="1555"/>
    <n v="1194"/>
    <x v="0"/>
    <x v="0"/>
  </r>
  <r>
    <x v="1556"/>
    <n v="1462"/>
    <x v="0"/>
    <x v="0"/>
  </r>
  <r>
    <x v="1557"/>
    <n v="796"/>
    <x v="1"/>
    <x v="0"/>
  </r>
  <r>
    <x v="1558"/>
    <n v="814"/>
    <x v="1"/>
    <x v="0"/>
  </r>
  <r>
    <x v="1559"/>
    <n v="1248"/>
    <x v="0"/>
    <x v="0"/>
  </r>
  <r>
    <x v="1560"/>
    <n v="1197"/>
    <x v="0"/>
    <x v="0"/>
  </r>
  <r>
    <x v="1561"/>
    <n v="1248"/>
    <x v="0"/>
    <x v="0"/>
  </r>
  <r>
    <x v="1562"/>
    <n v="1405"/>
    <x v="0"/>
    <x v="0"/>
  </r>
  <r>
    <x v="1563"/>
    <n v="814"/>
    <x v="1"/>
    <x v="0"/>
  </r>
  <r>
    <x v="1564"/>
    <n v="1248"/>
    <x v="0"/>
    <x v="0"/>
  </r>
  <r>
    <x v="1565"/>
    <n v="998"/>
    <x v="1"/>
    <x v="0"/>
  </r>
  <r>
    <x v="1566"/>
    <n v="1197"/>
    <x v="0"/>
    <x v="0"/>
  </r>
  <r>
    <x v="1567"/>
    <n v="998"/>
    <x v="1"/>
    <x v="0"/>
  </r>
  <r>
    <x v="1568"/>
    <n v="1405"/>
    <x v="0"/>
    <x v="0"/>
  </r>
  <r>
    <x v="1569"/>
    <n v="796"/>
    <x v="1"/>
    <x v="0"/>
  </r>
  <r>
    <x v="1570"/>
    <n v="1405"/>
    <x v="0"/>
    <x v="0"/>
  </r>
  <r>
    <x v="1571"/>
    <n v="1198"/>
    <x v="0"/>
    <x v="0"/>
  </r>
  <r>
    <x v="1572"/>
    <n v="1197"/>
    <x v="0"/>
    <x v="0"/>
  </r>
  <r>
    <x v="1573"/>
    <n v="1396"/>
    <x v="0"/>
    <x v="0"/>
  </r>
  <r>
    <x v="1574"/>
    <n v="1197"/>
    <x v="0"/>
    <x v="0"/>
  </r>
  <r>
    <x v="1575"/>
    <n v="2494"/>
    <x v="3"/>
    <x v="0"/>
  </r>
  <r>
    <x v="1576"/>
    <n v="1493"/>
    <x v="0"/>
    <x v="0"/>
  </r>
  <r>
    <x v="1577"/>
    <n v="1461"/>
    <x v="0"/>
    <x v="0"/>
  </r>
  <r>
    <x v="1578"/>
    <n v="1586"/>
    <x v="2"/>
    <x v="0"/>
  </r>
  <r>
    <x v="1579"/>
    <n v="1586"/>
    <x v="2"/>
    <x v="0"/>
  </r>
  <r>
    <x v="1580"/>
    <n v="1086"/>
    <x v="0"/>
    <x v="0"/>
  </r>
  <r>
    <x v="1581"/>
    <n v="1399"/>
    <x v="0"/>
    <x v="0"/>
  </r>
  <r>
    <x v="1582"/>
    <n v="2179"/>
    <x v="3"/>
    <x v="0"/>
  </r>
  <r>
    <x v="1583"/>
    <n v="1339"/>
    <x v="0"/>
    <x v="0"/>
  </r>
  <r>
    <x v="1584"/>
    <n v="2489"/>
    <x v="3"/>
    <x v="0"/>
  </r>
  <r>
    <x v="1585"/>
    <n v="2179"/>
    <x v="3"/>
    <x v="0"/>
  </r>
  <r>
    <x v="1586"/>
    <n v="1197"/>
    <x v="0"/>
    <x v="0"/>
  </r>
  <r>
    <x v="1587"/>
    <n v="1197"/>
    <x v="0"/>
    <x v="0"/>
  </r>
  <r>
    <x v="1588"/>
    <n v="1120"/>
    <x v="0"/>
    <x v="0"/>
  </r>
  <r>
    <x v="1589"/>
    <n v="1582"/>
    <x v="2"/>
    <x v="0"/>
  </r>
  <r>
    <x v="1590"/>
    <n v="1197"/>
    <x v="0"/>
    <x v="0"/>
  </r>
  <r>
    <x v="1591"/>
    <n v="1197"/>
    <x v="0"/>
    <x v="0"/>
  </r>
  <r>
    <x v="1592"/>
    <n v="1248"/>
    <x v="0"/>
    <x v="0"/>
  </r>
  <r>
    <x v="1593"/>
    <n v="1461"/>
    <x v="0"/>
    <x v="0"/>
  </r>
  <r>
    <x v="1594"/>
    <n v="1047"/>
    <x v="0"/>
    <x v="0"/>
  </r>
  <r>
    <x v="1595"/>
    <n v="1197"/>
    <x v="0"/>
    <x v="0"/>
  </r>
  <r>
    <x v="1596"/>
    <n v="1197"/>
    <x v="0"/>
    <x v="0"/>
  </r>
  <r>
    <x v="1597"/>
    <n v="1582"/>
    <x v="2"/>
    <x v="0"/>
  </r>
  <r>
    <x v="1598"/>
    <n v="2354"/>
    <x v="3"/>
    <x v="0"/>
  </r>
  <r>
    <x v="1599"/>
    <n v="1498"/>
    <x v="0"/>
    <x v="0"/>
  </r>
  <r>
    <x v="1600"/>
    <n v="1197"/>
    <x v="0"/>
    <x v="0"/>
  </r>
  <r>
    <x v="1601"/>
    <n v="1061"/>
    <x v="0"/>
    <x v="0"/>
  </r>
  <r>
    <x v="1602"/>
    <n v="1461"/>
    <x v="0"/>
    <x v="0"/>
  </r>
  <r>
    <x v="1603"/>
    <n v="1396"/>
    <x v="0"/>
    <x v="0"/>
  </r>
  <r>
    <x v="1604"/>
    <n v="796"/>
    <x v="1"/>
    <x v="0"/>
  </r>
  <r>
    <x v="1605"/>
    <n v="1598"/>
    <x v="2"/>
    <x v="0"/>
  </r>
  <r>
    <x v="1606"/>
    <n v="1461"/>
    <x v="0"/>
    <x v="0"/>
  </r>
  <r>
    <x v="1607"/>
    <n v="1199"/>
    <x v="0"/>
    <x v="0"/>
  </r>
  <r>
    <x v="1608"/>
    <n v="1991"/>
    <x v="2"/>
    <x v="0"/>
  </r>
  <r>
    <x v="1609"/>
    <n v="1248"/>
    <x v="0"/>
    <x v="0"/>
  </r>
  <r>
    <x v="1610"/>
    <n v="1405"/>
    <x v="0"/>
    <x v="0"/>
  </r>
  <r>
    <x v="1611"/>
    <n v="1248"/>
    <x v="0"/>
    <x v="0"/>
  </r>
  <r>
    <x v="1612"/>
    <n v="1248"/>
    <x v="0"/>
    <x v="0"/>
  </r>
  <r>
    <x v="1613"/>
    <n v="1248"/>
    <x v="0"/>
    <x v="0"/>
  </r>
  <r>
    <x v="1614"/>
    <n v="1396"/>
    <x v="0"/>
    <x v="0"/>
  </r>
  <r>
    <x v="1615"/>
    <n v="1248"/>
    <x v="0"/>
    <x v="0"/>
  </r>
  <r>
    <x v="1616"/>
    <n v="1582"/>
    <x v="2"/>
    <x v="0"/>
  </r>
  <r>
    <x v="1617"/>
    <n v="1968"/>
    <x v="2"/>
    <x v="0"/>
  </r>
  <r>
    <x v="1618"/>
    <n v="1498"/>
    <x v="0"/>
    <x v="0"/>
  </r>
  <r>
    <x v="1619"/>
    <n v="1496"/>
    <x v="0"/>
    <x v="0"/>
  </r>
  <r>
    <x v="1620"/>
    <n v="814"/>
    <x v="1"/>
    <x v="0"/>
  </r>
  <r>
    <x v="1621"/>
    <n v="1248"/>
    <x v="0"/>
    <x v="0"/>
  </r>
  <r>
    <x v="1622"/>
    <n v="1197"/>
    <x v="0"/>
    <x v="0"/>
  </r>
  <r>
    <x v="1623"/>
    <n v="796"/>
    <x v="1"/>
    <x v="0"/>
  </r>
  <r>
    <x v="1624"/>
    <n v="1248"/>
    <x v="0"/>
    <x v="0"/>
  </r>
  <r>
    <x v="1625"/>
    <n v="999"/>
    <x v="1"/>
    <x v="0"/>
  </r>
  <r>
    <x v="1626"/>
    <n v="1248"/>
    <x v="0"/>
    <x v="0"/>
  </r>
  <r>
    <x v="1627"/>
    <n v="1364"/>
    <x v="0"/>
    <x v="0"/>
  </r>
  <r>
    <x v="1628"/>
    <n v="1197"/>
    <x v="0"/>
    <x v="0"/>
  </r>
  <r>
    <x v="1629"/>
    <n v="1197"/>
    <x v="0"/>
    <x v="0"/>
  </r>
  <r>
    <x v="1630"/>
    <n v="1461"/>
    <x v="0"/>
    <x v="0"/>
  </r>
  <r>
    <x v="1631"/>
    <n v="1497"/>
    <x v="0"/>
    <x v="0"/>
  </r>
  <r>
    <x v="1632"/>
    <n v="1497"/>
    <x v="0"/>
    <x v="0"/>
  </r>
  <r>
    <x v="1633"/>
    <n v="1198"/>
    <x v="0"/>
    <x v="0"/>
  </r>
  <r>
    <x v="1634"/>
    <n v="1498"/>
    <x v="0"/>
    <x v="0"/>
  </r>
  <r>
    <x v="1635"/>
    <n v="1197"/>
    <x v="0"/>
    <x v="0"/>
  </r>
  <r>
    <x v="1636"/>
    <n v="1493"/>
    <x v="0"/>
    <x v="0"/>
  </r>
  <r>
    <x v="1637"/>
    <n v="1493"/>
    <x v="0"/>
    <x v="0"/>
  </r>
  <r>
    <x v="1638"/>
    <n v="1197"/>
    <x v="0"/>
    <x v="0"/>
  </r>
  <r>
    <x v="1639"/>
    <n v="1396"/>
    <x v="0"/>
    <x v="0"/>
  </r>
  <r>
    <x v="1640"/>
    <n v="1197"/>
    <x v="0"/>
    <x v="0"/>
  </r>
  <r>
    <x v="1641"/>
    <n v="1086"/>
    <x v="0"/>
    <x v="0"/>
  </r>
  <r>
    <x v="1642"/>
    <n v="998"/>
    <x v="1"/>
    <x v="0"/>
  </r>
  <r>
    <x v="1643"/>
    <n v="1493"/>
    <x v="0"/>
    <x v="0"/>
  </r>
  <r>
    <x v="1644"/>
    <n v="799"/>
    <x v="1"/>
    <x v="0"/>
  </r>
  <r>
    <x v="1645"/>
    <n v="1497"/>
    <x v="0"/>
    <x v="0"/>
  </r>
  <r>
    <x v="1646"/>
    <n v="1582"/>
    <x v="2"/>
    <x v="0"/>
  </r>
  <r>
    <x v="1647"/>
    <n v="814"/>
    <x v="1"/>
    <x v="0"/>
  </r>
  <r>
    <x v="1648"/>
    <n v="2179"/>
    <x v="3"/>
    <x v="0"/>
  </r>
  <r>
    <x v="1649"/>
    <n v="1461"/>
    <x v="0"/>
    <x v="0"/>
  </r>
  <r>
    <x v="1650"/>
    <n v="1998"/>
    <x v="2"/>
    <x v="0"/>
  </r>
  <r>
    <x v="1651"/>
    <n v="1999"/>
    <x v="2"/>
    <x v="0"/>
  </r>
  <r>
    <x v="1652"/>
    <n v="2487"/>
    <x v="3"/>
    <x v="0"/>
  </r>
  <r>
    <x v="1653"/>
    <n v="1999"/>
    <x v="2"/>
    <x v="0"/>
  </r>
  <r>
    <x v="1654"/>
    <n v="2179"/>
    <x v="3"/>
    <x v="0"/>
  </r>
  <r>
    <x v="1655"/>
    <n v="1969"/>
    <x v="2"/>
    <x v="0"/>
  </r>
  <r>
    <x v="1656"/>
    <n v="2494"/>
    <x v="3"/>
    <x v="0"/>
  </r>
  <r>
    <x v="1657"/>
    <n v="998"/>
    <x v="1"/>
    <x v="0"/>
  </r>
  <r>
    <x v="1658"/>
    <n v="1248"/>
    <x v="0"/>
    <x v="0"/>
  </r>
  <r>
    <x v="1659"/>
    <n v="1199"/>
    <x v="0"/>
    <x v="0"/>
  </r>
  <r>
    <x v="1660"/>
    <n v="2494"/>
    <x v="3"/>
    <x v="0"/>
  </r>
  <r>
    <x v="1661"/>
    <n v="1197"/>
    <x v="0"/>
    <x v="0"/>
  </r>
  <r>
    <x v="1662"/>
    <n v="1496"/>
    <x v="0"/>
    <x v="0"/>
  </r>
  <r>
    <x v="1663"/>
    <n v="1197"/>
    <x v="0"/>
    <x v="0"/>
  </r>
  <r>
    <x v="1664"/>
    <n v="1186"/>
    <x v="0"/>
    <x v="0"/>
  </r>
  <r>
    <x v="1665"/>
    <n v="1995"/>
    <x v="2"/>
    <x v="0"/>
  </r>
  <r>
    <x v="1666"/>
    <n v="1995"/>
    <x v="2"/>
    <x v="0"/>
  </r>
  <r>
    <x v="1667"/>
    <n v="1199"/>
    <x v="0"/>
    <x v="0"/>
  </r>
  <r>
    <x v="1668"/>
    <n v="1598"/>
    <x v="2"/>
    <x v="0"/>
  </r>
  <r>
    <x v="1669"/>
    <n v="1984"/>
    <x v="2"/>
    <x v="0"/>
  </r>
  <r>
    <x v="1670"/>
    <n v="1497"/>
    <x v="0"/>
    <x v="0"/>
  </r>
  <r>
    <x v="1671"/>
    <n v="1197"/>
    <x v="0"/>
    <x v="0"/>
  </r>
  <r>
    <x v="1672"/>
    <n v="1399"/>
    <x v="0"/>
    <x v="0"/>
  </r>
  <r>
    <x v="1673"/>
    <n v="1498"/>
    <x v="0"/>
    <x v="0"/>
  </r>
  <r>
    <x v="1674"/>
    <n v="1396"/>
    <x v="0"/>
    <x v="0"/>
  </r>
  <r>
    <x v="1675"/>
    <n v="1248"/>
    <x v="0"/>
    <x v="0"/>
  </r>
  <r>
    <x v="1676"/>
    <n v="796"/>
    <x v="1"/>
    <x v="0"/>
  </r>
  <r>
    <x v="1677"/>
    <n v="796"/>
    <x v="1"/>
    <x v="0"/>
  </r>
  <r>
    <x v="1678"/>
    <n v="1197"/>
    <x v="0"/>
    <x v="0"/>
  </r>
  <r>
    <x v="1679"/>
    <n v="2179"/>
    <x v="3"/>
    <x v="0"/>
  </r>
  <r>
    <x v="1680"/>
    <n v="2179"/>
    <x v="3"/>
    <x v="0"/>
  </r>
  <r>
    <x v="1681"/>
    <n v="1197"/>
    <x v="0"/>
    <x v="0"/>
  </r>
  <r>
    <x v="1682"/>
    <n v="1248"/>
    <x v="0"/>
    <x v="0"/>
  </r>
  <r>
    <x v="1683"/>
    <n v="998"/>
    <x v="1"/>
    <x v="0"/>
  </r>
  <r>
    <x v="1684"/>
    <n v="796"/>
    <x v="1"/>
    <x v="0"/>
  </r>
  <r>
    <x v="1685"/>
    <n v="1497"/>
    <x v="0"/>
    <x v="0"/>
  </r>
  <r>
    <x v="1686"/>
    <n v="1498"/>
    <x v="0"/>
    <x v="0"/>
  </r>
  <r>
    <x v="1687"/>
    <n v="1498"/>
    <x v="0"/>
    <x v="0"/>
  </r>
  <r>
    <x v="1688"/>
    <n v="1198"/>
    <x v="0"/>
    <x v="0"/>
  </r>
  <r>
    <x v="1689"/>
    <n v="2755"/>
    <x v="4"/>
    <x v="0"/>
  </r>
  <r>
    <x v="1690"/>
    <n v="1248"/>
    <x v="0"/>
    <x v="0"/>
  </r>
  <r>
    <x v="1691"/>
    <n v="1199"/>
    <x v="0"/>
    <x v="0"/>
  </r>
  <r>
    <x v="1692"/>
    <n v="1248"/>
    <x v="0"/>
    <x v="0"/>
  </r>
  <r>
    <x v="1693"/>
    <n v="2179"/>
    <x v="3"/>
    <x v="0"/>
  </r>
  <r>
    <x v="1694"/>
    <n v="2835"/>
    <x v="4"/>
    <x v="0"/>
  </r>
  <r>
    <x v="1695"/>
    <n v="1396"/>
    <x v="0"/>
    <x v="0"/>
  </r>
  <r>
    <x v="1696"/>
    <n v="2494"/>
    <x v="3"/>
    <x v="0"/>
  </r>
  <r>
    <x v="1697"/>
    <n v="1197"/>
    <x v="0"/>
    <x v="0"/>
  </r>
  <r>
    <x v="1698"/>
    <n v="2179"/>
    <x v="3"/>
    <x v="0"/>
  </r>
  <r>
    <x v="1699"/>
    <n v="1498"/>
    <x v="0"/>
    <x v="0"/>
  </r>
  <r>
    <x v="1700"/>
    <n v="1373"/>
    <x v="0"/>
    <x v="0"/>
  </r>
  <r>
    <x v="1701"/>
    <n v="1599"/>
    <x v="2"/>
    <x v="0"/>
  </r>
  <r>
    <x v="1702"/>
    <n v="1197"/>
    <x v="0"/>
    <x v="0"/>
  </r>
  <r>
    <x v="1703"/>
    <n v="2494"/>
    <x v="3"/>
    <x v="0"/>
  </r>
  <r>
    <x v="1704"/>
    <n v="1991"/>
    <x v="2"/>
    <x v="0"/>
  </r>
  <r>
    <x v="1705"/>
    <n v="1364"/>
    <x v="0"/>
    <x v="0"/>
  </r>
  <r>
    <x v="1706"/>
    <n v="1399"/>
    <x v="0"/>
    <x v="0"/>
  </r>
  <r>
    <x v="1707"/>
    <n v="1197"/>
    <x v="0"/>
    <x v="0"/>
  </r>
  <r>
    <x v="1708"/>
    <n v="1956"/>
    <x v="2"/>
    <x v="0"/>
  </r>
  <r>
    <x v="1709"/>
    <n v="1194"/>
    <x v="0"/>
    <x v="0"/>
  </r>
  <r>
    <x v="1710"/>
    <n v="1199"/>
    <x v="0"/>
    <x v="0"/>
  </r>
  <r>
    <x v="1711"/>
    <n v="1405"/>
    <x v="0"/>
    <x v="0"/>
  </r>
  <r>
    <x v="1712"/>
    <n v="1197"/>
    <x v="0"/>
    <x v="0"/>
  </r>
  <r>
    <x v="1713"/>
    <n v="1248"/>
    <x v="0"/>
    <x v="0"/>
  </r>
  <r>
    <x v="1714"/>
    <n v="814"/>
    <x v="1"/>
    <x v="0"/>
  </r>
  <r>
    <x v="1715"/>
    <n v="1497"/>
    <x v="0"/>
    <x v="0"/>
  </r>
  <r>
    <x v="1716"/>
    <n v="796"/>
    <x v="1"/>
    <x v="0"/>
  </r>
  <r>
    <x v="1717"/>
    <n v="1498"/>
    <x v="0"/>
    <x v="0"/>
  </r>
  <r>
    <x v="1718"/>
    <n v="1248"/>
    <x v="0"/>
    <x v="0"/>
  </r>
  <r>
    <x v="1719"/>
    <n v="998"/>
    <x v="1"/>
    <x v="0"/>
  </r>
  <r>
    <x v="1720"/>
    <n v="1582"/>
    <x v="2"/>
    <x v="0"/>
  </r>
  <r>
    <x v="1721"/>
    <n v="1396"/>
    <x v="0"/>
    <x v="0"/>
  </r>
  <r>
    <x v="1722"/>
    <n v="995"/>
    <x v="1"/>
    <x v="0"/>
  </r>
  <r>
    <x v="1723"/>
    <n v="1198"/>
    <x v="0"/>
    <x v="0"/>
  </r>
  <r>
    <x v="1724"/>
    <n v="1399"/>
    <x v="0"/>
    <x v="0"/>
  </r>
  <r>
    <x v="1725"/>
    <n v="1399"/>
    <x v="0"/>
    <x v="0"/>
  </r>
  <r>
    <x v="1726"/>
    <n v="2179"/>
    <x v="3"/>
    <x v="0"/>
  </r>
  <r>
    <x v="1727"/>
    <n v="1373"/>
    <x v="0"/>
    <x v="0"/>
  </r>
  <r>
    <x v="1728"/>
    <n v="1461"/>
    <x v="0"/>
    <x v="0"/>
  </r>
  <r>
    <x v="1729"/>
    <n v="1248"/>
    <x v="0"/>
    <x v="0"/>
  </r>
  <r>
    <x v="1730"/>
    <n v="1599"/>
    <x v="2"/>
    <x v="0"/>
  </r>
  <r>
    <x v="1731"/>
    <n v="1997"/>
    <x v="2"/>
    <x v="0"/>
  </r>
  <r>
    <x v="1732"/>
    <n v="1197"/>
    <x v="0"/>
    <x v="0"/>
  </r>
  <r>
    <x v="1733"/>
    <n v="1591"/>
    <x v="2"/>
    <x v="0"/>
  </r>
  <r>
    <x v="1734"/>
    <n v="1582"/>
    <x v="2"/>
    <x v="0"/>
  </r>
  <r>
    <x v="1735"/>
    <n v="1991"/>
    <x v="2"/>
    <x v="0"/>
  </r>
  <r>
    <x v="1736"/>
    <n v="2494"/>
    <x v="3"/>
    <x v="0"/>
  </r>
  <r>
    <x v="1737"/>
    <n v="1198"/>
    <x v="0"/>
    <x v="0"/>
  </r>
  <r>
    <x v="1738"/>
    <n v="1197"/>
    <x v="0"/>
    <x v="0"/>
  </r>
  <r>
    <x v="1739"/>
    <n v="1498"/>
    <x v="0"/>
    <x v="0"/>
  </r>
  <r>
    <x v="1740"/>
    <n v="799"/>
    <x v="1"/>
    <x v="0"/>
  </r>
  <r>
    <x v="1741"/>
    <n v="796"/>
    <x v="1"/>
    <x v="0"/>
  </r>
  <r>
    <x v="1742"/>
    <n v="1248"/>
    <x v="0"/>
    <x v="0"/>
  </r>
  <r>
    <x v="1743"/>
    <n v="1197"/>
    <x v="0"/>
    <x v="0"/>
  </r>
  <r>
    <x v="1744"/>
    <n v="936"/>
    <x v="1"/>
    <x v="0"/>
  </r>
  <r>
    <x v="1745"/>
    <n v="1197"/>
    <x v="0"/>
    <x v="0"/>
  </r>
  <r>
    <x v="1746"/>
    <n v="796"/>
    <x v="1"/>
    <x v="0"/>
  </r>
  <r>
    <x v="1747"/>
    <n v="2092"/>
    <x v="3"/>
    <x v="0"/>
  </r>
  <r>
    <x v="1748"/>
    <n v="995"/>
    <x v="1"/>
    <x v="0"/>
  </r>
  <r>
    <x v="1749"/>
    <n v="2179"/>
    <x v="3"/>
    <x v="0"/>
  </r>
  <r>
    <x v="1750"/>
    <n v="796"/>
    <x v="1"/>
    <x v="0"/>
  </r>
  <r>
    <x v="1751"/>
    <n v="1248"/>
    <x v="0"/>
    <x v="0"/>
  </r>
  <r>
    <x v="1752"/>
    <n v="995"/>
    <x v="1"/>
    <x v="0"/>
  </r>
  <r>
    <x v="1753"/>
    <n v="998"/>
    <x v="1"/>
    <x v="0"/>
  </r>
  <r>
    <x v="1754"/>
    <n v="2987"/>
    <x v="4"/>
    <x v="0"/>
  </r>
  <r>
    <x v="1755"/>
    <n v="998"/>
    <x v="1"/>
    <x v="0"/>
  </r>
  <r>
    <x v="1756"/>
    <n v="2523"/>
    <x v="4"/>
    <x v="0"/>
  </r>
  <r>
    <x v="1757"/>
    <n v="999"/>
    <x v="1"/>
    <x v="0"/>
  </r>
  <r>
    <x v="1758"/>
    <n v="2523"/>
    <x v="4"/>
    <x v="0"/>
  </r>
  <r>
    <x v="1759"/>
    <n v="2755"/>
    <x v="4"/>
    <x v="0"/>
  </r>
  <r>
    <x v="1760"/>
    <n v="1396"/>
    <x v="0"/>
    <x v="0"/>
  </r>
  <r>
    <x v="1761"/>
    <n v="1493"/>
    <x v="0"/>
    <x v="0"/>
  </r>
  <r>
    <x v="1762"/>
    <n v="1405"/>
    <x v="0"/>
    <x v="0"/>
  </r>
  <r>
    <x v="1763"/>
    <n v="814"/>
    <x v="1"/>
    <x v="0"/>
  </r>
  <r>
    <x v="1764"/>
    <n v="2523"/>
    <x v="4"/>
    <x v="0"/>
  </r>
  <r>
    <x v="1765"/>
    <n v="2953"/>
    <x v="4"/>
    <x v="0"/>
  </r>
  <r>
    <x v="1766"/>
    <n v="1969"/>
    <x v="2"/>
    <x v="0"/>
  </r>
  <r>
    <x v="1767"/>
    <n v="1595"/>
    <x v="2"/>
    <x v="0"/>
  </r>
  <r>
    <x v="1768"/>
    <n v="3198"/>
    <x v="6"/>
    <x v="0"/>
  </r>
  <r>
    <x v="1769"/>
    <n v="1396"/>
    <x v="0"/>
    <x v="0"/>
  </r>
  <r>
    <x v="1770"/>
    <n v="1199"/>
    <x v="0"/>
    <x v="0"/>
  </r>
  <r>
    <x v="1771"/>
    <n v="1396"/>
    <x v="0"/>
    <x v="0"/>
  </r>
  <r>
    <x v="1772"/>
    <n v="2755"/>
    <x v="4"/>
    <x v="0"/>
  </r>
  <r>
    <x v="1773"/>
    <n v="1997"/>
    <x v="2"/>
    <x v="0"/>
  </r>
  <r>
    <x v="1774"/>
    <n v="1499"/>
    <x v="0"/>
    <x v="0"/>
  </r>
  <r>
    <x v="1775"/>
    <n v="1248"/>
    <x v="0"/>
    <x v="0"/>
  </r>
  <r>
    <x v="1776"/>
    <n v="1248"/>
    <x v="0"/>
    <x v="0"/>
  </r>
  <r>
    <x v="1777"/>
    <n v="2179"/>
    <x v="3"/>
    <x v="0"/>
  </r>
  <r>
    <x v="1778"/>
    <n v="1396"/>
    <x v="0"/>
    <x v="0"/>
  </r>
  <r>
    <x v="1779"/>
    <n v="1396"/>
    <x v="0"/>
    <x v="0"/>
  </r>
  <r>
    <x v="1780"/>
    <n v="796"/>
    <x v="1"/>
    <x v="0"/>
  </r>
  <r>
    <x v="1781"/>
    <n v="1396"/>
    <x v="0"/>
    <x v="0"/>
  </r>
  <r>
    <x v="1782"/>
    <n v="1248"/>
    <x v="0"/>
    <x v="0"/>
  </r>
  <r>
    <x v="1783"/>
    <n v="1396"/>
    <x v="0"/>
    <x v="0"/>
  </r>
  <r>
    <x v="1784"/>
    <n v="1197"/>
    <x v="0"/>
    <x v="0"/>
  </r>
  <r>
    <x v="1785"/>
    <n v="1197"/>
    <x v="0"/>
    <x v="0"/>
  </r>
  <r>
    <x v="1786"/>
    <n v="1405"/>
    <x v="0"/>
    <x v="0"/>
  </r>
  <r>
    <x v="1787"/>
    <n v="1497"/>
    <x v="0"/>
    <x v="0"/>
  </r>
  <r>
    <x v="1788"/>
    <n v="1199"/>
    <x v="0"/>
    <x v="0"/>
  </r>
  <r>
    <x v="1789"/>
    <n v="1196"/>
    <x v="0"/>
    <x v="0"/>
  </r>
  <r>
    <x v="1790"/>
    <n v="796"/>
    <x v="1"/>
    <x v="0"/>
  </r>
  <r>
    <x v="1791"/>
    <n v="2496"/>
    <x v="3"/>
    <x v="0"/>
  </r>
  <r>
    <x v="1792"/>
    <n v="1199"/>
    <x v="0"/>
    <x v="0"/>
  </r>
  <r>
    <x v="1793"/>
    <n v="1405"/>
    <x v="0"/>
    <x v="0"/>
  </r>
  <r>
    <x v="1794"/>
    <n v="1198"/>
    <x v="0"/>
    <x v="0"/>
  </r>
  <r>
    <x v="1795"/>
    <n v="1968"/>
    <x v="2"/>
    <x v="0"/>
  </r>
  <r>
    <x v="1796"/>
    <n v="2487"/>
    <x v="3"/>
    <x v="0"/>
  </r>
  <r>
    <x v="1797"/>
    <n v="1999"/>
    <x v="2"/>
    <x v="0"/>
  </r>
  <r>
    <x v="1798"/>
    <n v="3604"/>
    <x v="5"/>
    <x v="0"/>
  </r>
  <r>
    <x v="1799"/>
    <n v="1496"/>
    <x v="0"/>
    <x v="0"/>
  </r>
  <r>
    <x v="1800"/>
    <n v="1496"/>
    <x v="0"/>
    <x v="0"/>
  </r>
  <r>
    <x v="1801"/>
    <n v="2494"/>
    <x v="3"/>
    <x v="0"/>
  </r>
  <r>
    <x v="1802"/>
    <n v="1248"/>
    <x v="0"/>
    <x v="0"/>
  </r>
  <r>
    <x v="1803"/>
    <n v="1199"/>
    <x v="0"/>
    <x v="0"/>
  </r>
  <r>
    <x v="1804"/>
    <n v="998"/>
    <x v="1"/>
    <x v="0"/>
  </r>
  <r>
    <x v="1805"/>
    <n v="2494"/>
    <x v="3"/>
    <x v="0"/>
  </r>
  <r>
    <x v="1806"/>
    <n v="1497"/>
    <x v="0"/>
    <x v="0"/>
  </r>
  <r>
    <x v="1807"/>
    <n v="1197"/>
    <x v="0"/>
    <x v="0"/>
  </r>
  <r>
    <x v="1808"/>
    <n v="1248"/>
    <x v="0"/>
    <x v="0"/>
  </r>
  <r>
    <x v="1809"/>
    <n v="1995"/>
    <x v="2"/>
    <x v="0"/>
  </r>
  <r>
    <x v="1810"/>
    <n v="1995"/>
    <x v="2"/>
    <x v="0"/>
  </r>
  <r>
    <x v="1811"/>
    <n v="1199"/>
    <x v="0"/>
    <x v="0"/>
  </r>
  <r>
    <x v="1812"/>
    <n v="1496"/>
    <x v="0"/>
    <x v="0"/>
  </r>
  <r>
    <x v="1813"/>
    <n v="1405"/>
    <x v="0"/>
    <x v="0"/>
  </r>
  <r>
    <x v="1814"/>
    <n v="1461"/>
    <x v="0"/>
    <x v="0"/>
  </r>
  <r>
    <x v="1815"/>
    <n v="1497"/>
    <x v="0"/>
    <x v="0"/>
  </r>
  <r>
    <x v="1816"/>
    <n v="1396"/>
    <x v="0"/>
    <x v="0"/>
  </r>
  <r>
    <x v="1817"/>
    <n v="1248"/>
    <x v="0"/>
    <x v="0"/>
  </r>
  <r>
    <x v="1818"/>
    <n v="1968"/>
    <x v="2"/>
    <x v="0"/>
  </r>
  <r>
    <x v="1819"/>
    <n v="1248"/>
    <x v="0"/>
    <x v="0"/>
  </r>
  <r>
    <x v="1820"/>
    <n v="993"/>
    <x v="1"/>
    <x v="0"/>
  </r>
  <r>
    <x v="1821"/>
    <n v="1497"/>
    <x v="0"/>
    <x v="0"/>
  </r>
  <r>
    <x v="1822"/>
    <n v="1248"/>
    <x v="0"/>
    <x v="0"/>
  </r>
  <r>
    <x v="1823"/>
    <n v="998"/>
    <x v="1"/>
    <x v="0"/>
  </r>
  <r>
    <x v="1824"/>
    <n v="796"/>
    <x v="1"/>
    <x v="0"/>
  </r>
  <r>
    <x v="1825"/>
    <n v="1248"/>
    <x v="0"/>
    <x v="0"/>
  </r>
  <r>
    <x v="1826"/>
    <n v="1461"/>
    <x v="0"/>
    <x v="0"/>
  </r>
  <r>
    <x v="1827"/>
    <n v="796"/>
    <x v="1"/>
    <x v="0"/>
  </r>
  <r>
    <x v="1828"/>
    <n v="796"/>
    <x v="1"/>
    <x v="0"/>
  </r>
  <r>
    <x v="1829"/>
    <n v="796"/>
    <x v="1"/>
    <x v="0"/>
  </r>
  <r>
    <x v="1830"/>
    <n v="796"/>
    <x v="1"/>
    <x v="0"/>
  </r>
  <r>
    <x v="1831"/>
    <n v="1493"/>
    <x v="0"/>
    <x v="0"/>
  </r>
  <r>
    <x v="1832"/>
    <n v="2179"/>
    <x v="3"/>
    <x v="0"/>
  </r>
  <r>
    <x v="1833"/>
    <n v="1493"/>
    <x v="0"/>
    <x v="0"/>
  </r>
  <r>
    <x v="1834"/>
    <n v="1248"/>
    <x v="0"/>
    <x v="0"/>
  </r>
  <r>
    <x v="1835"/>
    <n v="1991"/>
    <x v="2"/>
    <x v="0"/>
  </r>
  <r>
    <x v="1836"/>
    <n v="1197"/>
    <x v="0"/>
    <x v="0"/>
  </r>
  <r>
    <x v="1837"/>
    <n v="1199"/>
    <x v="0"/>
    <x v="0"/>
  </r>
  <r>
    <x v="1838"/>
    <n v="2494"/>
    <x v="3"/>
    <x v="0"/>
  </r>
  <r>
    <x v="1839"/>
    <n v="1198"/>
    <x v="0"/>
    <x v="0"/>
  </r>
  <r>
    <x v="1840"/>
    <n v="2179"/>
    <x v="3"/>
    <x v="0"/>
  </r>
  <r>
    <x v="1841"/>
    <n v="1248"/>
    <x v="0"/>
    <x v="0"/>
  </r>
  <r>
    <x v="1842"/>
    <n v="1596"/>
    <x v="2"/>
    <x v="0"/>
  </r>
  <r>
    <x v="1843"/>
    <n v="999"/>
    <x v="1"/>
    <x v="0"/>
  </r>
  <r>
    <x v="1844"/>
    <n v="2982"/>
    <x v="4"/>
    <x v="0"/>
  </r>
  <r>
    <x v="1845"/>
    <n v="1086"/>
    <x v="0"/>
    <x v="0"/>
  </r>
  <r>
    <x v="1846"/>
    <n v="1799"/>
    <x v="2"/>
    <x v="0"/>
  </r>
  <r>
    <x v="1847"/>
    <n v="2489"/>
    <x v="3"/>
    <x v="0"/>
  </r>
  <r>
    <x v="1848"/>
    <n v="2179"/>
    <x v="3"/>
    <x v="0"/>
  </r>
  <r>
    <x v="1849"/>
    <n v="998"/>
    <x v="1"/>
    <x v="0"/>
  </r>
  <r>
    <x v="1850"/>
    <n v="2523"/>
    <x v="4"/>
    <x v="0"/>
  </r>
  <r>
    <x v="1851"/>
    <n v="2523"/>
    <x v="4"/>
    <x v="0"/>
  </r>
  <r>
    <x v="1852"/>
    <n v="2489"/>
    <x v="3"/>
    <x v="0"/>
  </r>
  <r>
    <x v="1853"/>
    <n v="2179"/>
    <x v="3"/>
    <x v="0"/>
  </r>
  <r>
    <x v="1854"/>
    <n v="1396"/>
    <x v="0"/>
    <x v="0"/>
  </r>
  <r>
    <x v="1855"/>
    <n v="2179"/>
    <x v="3"/>
    <x v="0"/>
  </r>
  <r>
    <x v="1856"/>
    <n v="1248"/>
    <x v="0"/>
    <x v="0"/>
  </r>
  <r>
    <x v="1857"/>
    <n v="1396"/>
    <x v="0"/>
    <x v="0"/>
  </r>
  <r>
    <x v="1858"/>
    <n v="1197"/>
    <x v="0"/>
    <x v="0"/>
  </r>
  <r>
    <x v="1859"/>
    <n v="1461"/>
    <x v="0"/>
    <x v="0"/>
  </r>
  <r>
    <x v="1860"/>
    <n v="3198"/>
    <x v="6"/>
    <x v="0"/>
  </r>
  <r>
    <x v="1861"/>
    <n v="1405"/>
    <x v="0"/>
    <x v="0"/>
  </r>
  <r>
    <x v="1862"/>
    <n v="1493"/>
    <x v="0"/>
    <x v="0"/>
  </r>
  <r>
    <x v="1863"/>
    <n v="796"/>
    <x v="1"/>
    <x v="0"/>
  </r>
  <r>
    <x v="1864"/>
    <n v="1197"/>
    <x v="0"/>
    <x v="0"/>
  </r>
  <r>
    <x v="1865"/>
    <n v="1461"/>
    <x v="0"/>
    <x v="0"/>
  </r>
  <r>
    <x v="1866"/>
    <n v="1461"/>
    <x v="0"/>
    <x v="0"/>
  </r>
  <r>
    <x v="1867"/>
    <n v="2179"/>
    <x v="3"/>
    <x v="0"/>
  </r>
  <r>
    <x v="1868"/>
    <n v="998"/>
    <x v="1"/>
    <x v="0"/>
  </r>
  <r>
    <x v="1869"/>
    <n v="1197"/>
    <x v="0"/>
    <x v="0"/>
  </r>
  <r>
    <x v="1870"/>
    <n v="1248"/>
    <x v="0"/>
    <x v="0"/>
  </r>
  <r>
    <x v="1871"/>
    <n v="1399"/>
    <x v="0"/>
    <x v="0"/>
  </r>
  <r>
    <x v="1872"/>
    <n v="1061"/>
    <x v="0"/>
    <x v="0"/>
  </r>
  <r>
    <x v="1873"/>
    <n v="2498"/>
    <x v="3"/>
    <x v="0"/>
  </r>
  <r>
    <x v="1874"/>
    <n v="1086"/>
    <x v="0"/>
    <x v="0"/>
  </r>
  <r>
    <x v="1875"/>
    <n v="1498"/>
    <x v="0"/>
    <x v="0"/>
  </r>
  <r>
    <x v="1876"/>
    <n v="796"/>
    <x v="1"/>
    <x v="0"/>
  </r>
  <r>
    <x v="1877"/>
    <n v="1498"/>
    <x v="0"/>
    <x v="0"/>
  </r>
  <r>
    <x v="1878"/>
    <n v="1061"/>
    <x v="0"/>
    <x v="0"/>
  </r>
  <r>
    <x v="1879"/>
    <n v="796"/>
    <x v="1"/>
    <x v="0"/>
  </r>
  <r>
    <x v="1880"/>
    <n v="1461"/>
    <x v="0"/>
    <x v="0"/>
  </r>
  <r>
    <x v="1881"/>
    <n v="1197"/>
    <x v="0"/>
    <x v="0"/>
  </r>
  <r>
    <x v="1882"/>
    <n v="814"/>
    <x v="1"/>
    <x v="0"/>
  </r>
  <r>
    <x v="1883"/>
    <n v="799"/>
    <x v="1"/>
    <x v="0"/>
  </r>
  <r>
    <x v="1884"/>
    <n v="1461"/>
    <x v="0"/>
    <x v="0"/>
  </r>
  <r>
    <x v="1885"/>
    <n v="2523"/>
    <x v="4"/>
    <x v="0"/>
  </r>
  <r>
    <x v="1886"/>
    <n v="1196"/>
    <x v="0"/>
    <x v="0"/>
  </r>
  <r>
    <x v="1887"/>
    <n v="1120"/>
    <x v="0"/>
    <x v="0"/>
  </r>
  <r>
    <x v="1888"/>
    <n v="1196"/>
    <x v="0"/>
    <x v="0"/>
  </r>
  <r>
    <x v="1889"/>
    <n v="796"/>
    <x v="1"/>
    <x v="0"/>
  </r>
  <r>
    <x v="1890"/>
    <n v="796"/>
    <x v="1"/>
    <x v="0"/>
  </r>
  <r>
    <x v="1891"/>
    <n v="796"/>
    <x v="1"/>
    <x v="0"/>
  </r>
  <r>
    <x v="1892"/>
    <n v="1497"/>
    <x v="0"/>
    <x v="0"/>
  </r>
  <r>
    <x v="1893"/>
    <n v="1248"/>
    <x v="0"/>
    <x v="0"/>
  </r>
  <r>
    <x v="1894"/>
    <n v="1248"/>
    <x v="0"/>
    <x v="0"/>
  </r>
  <r>
    <x v="1895"/>
    <n v="1396"/>
    <x v="0"/>
    <x v="0"/>
  </r>
  <r>
    <x v="1896"/>
    <n v="1498"/>
    <x v="0"/>
    <x v="0"/>
  </r>
  <r>
    <x v="1897"/>
    <n v="1248"/>
    <x v="0"/>
    <x v="0"/>
  </r>
  <r>
    <x v="1898"/>
    <n v="1399"/>
    <x v="0"/>
    <x v="0"/>
  </r>
  <r>
    <x v="1899"/>
    <n v="1948"/>
    <x v="2"/>
    <x v="0"/>
  </r>
  <r>
    <x v="1900"/>
    <n v="1493"/>
    <x v="0"/>
    <x v="0"/>
  </r>
  <r>
    <x v="1901"/>
    <n v="936"/>
    <x v="1"/>
    <x v="0"/>
  </r>
  <r>
    <x v="1902"/>
    <n v="1798"/>
    <x v="2"/>
    <x v="0"/>
  </r>
  <r>
    <x v="1903"/>
    <n v="2179"/>
    <x v="3"/>
    <x v="0"/>
  </r>
  <r>
    <x v="1904"/>
    <n v="1498"/>
    <x v="0"/>
    <x v="0"/>
  </r>
  <r>
    <x v="1905"/>
    <n v="1493"/>
    <x v="0"/>
    <x v="0"/>
  </r>
  <r>
    <x v="1906"/>
    <n v="998"/>
    <x v="1"/>
    <x v="0"/>
  </r>
  <r>
    <x v="1907"/>
    <n v="1497"/>
    <x v="0"/>
    <x v="0"/>
  </r>
  <r>
    <x v="1908"/>
    <n v="1197"/>
    <x v="0"/>
    <x v="0"/>
  </r>
  <r>
    <x v="1909"/>
    <n v="998"/>
    <x v="1"/>
    <x v="0"/>
  </r>
  <r>
    <x v="1910"/>
    <n v="1968"/>
    <x v="2"/>
    <x v="0"/>
  </r>
  <r>
    <x v="1911"/>
    <n v="1597"/>
    <x v="2"/>
    <x v="0"/>
  </r>
  <r>
    <x v="1912"/>
    <n v="1998"/>
    <x v="2"/>
    <x v="0"/>
  </r>
  <r>
    <x v="1913"/>
    <n v="2755"/>
    <x v="4"/>
    <x v="0"/>
  </r>
  <r>
    <x v="1914"/>
    <n v="1086"/>
    <x v="0"/>
    <x v="0"/>
  </r>
  <r>
    <x v="1915"/>
    <n v="2596"/>
    <x v="4"/>
    <x v="0"/>
  </r>
  <r>
    <x v="1916"/>
    <n v="998"/>
    <x v="1"/>
    <x v="0"/>
  </r>
  <r>
    <x v="1917"/>
    <n v="1582"/>
    <x v="2"/>
    <x v="0"/>
  </r>
  <r>
    <x v="1918"/>
    <n v="1248"/>
    <x v="0"/>
    <x v="0"/>
  </r>
  <r>
    <x v="1919"/>
    <n v="1498"/>
    <x v="0"/>
    <x v="0"/>
  </r>
  <r>
    <x v="1920"/>
    <n v="2498"/>
    <x v="3"/>
    <x v="0"/>
  </r>
  <r>
    <x v="1921"/>
    <n v="1497"/>
    <x v="0"/>
    <x v="0"/>
  </r>
  <r>
    <x v="1922"/>
    <n v="1451"/>
    <x v="0"/>
    <x v="0"/>
  </r>
  <r>
    <x v="1923"/>
    <n v="2148"/>
    <x v="3"/>
    <x v="0"/>
  </r>
  <r>
    <x v="1924"/>
    <n v="1497"/>
    <x v="0"/>
    <x v="0"/>
  </r>
  <r>
    <x v="1925"/>
    <n v="1197"/>
    <x v="0"/>
    <x v="0"/>
  </r>
  <r>
    <x v="1926"/>
    <n v="1995"/>
    <x v="2"/>
    <x v="0"/>
  </r>
  <r>
    <x v="1927"/>
    <n v="1968"/>
    <x v="2"/>
    <x v="0"/>
  </r>
  <r>
    <x v="1928"/>
    <n v="1248"/>
    <x v="0"/>
    <x v="0"/>
  </r>
  <r>
    <x v="1929"/>
    <n v="1199"/>
    <x v="0"/>
    <x v="0"/>
  </r>
  <r>
    <x v="1930"/>
    <n v="2179"/>
    <x v="3"/>
    <x v="0"/>
  </r>
  <r>
    <x v="1931"/>
    <n v="1461"/>
    <x v="0"/>
    <x v="0"/>
  </r>
  <r>
    <x v="1932"/>
    <n v="1498"/>
    <x v="0"/>
    <x v="0"/>
  </r>
  <r>
    <x v="1933"/>
    <n v="1198"/>
    <x v="0"/>
    <x v="0"/>
  </r>
  <r>
    <x v="1934"/>
    <n v="998"/>
    <x v="1"/>
    <x v="0"/>
  </r>
  <r>
    <x v="1935"/>
    <n v="999"/>
    <x v="1"/>
    <x v="0"/>
  </r>
  <r>
    <x v="1936"/>
    <n v="1196"/>
    <x v="0"/>
    <x v="0"/>
  </r>
  <r>
    <x v="1937"/>
    <n v="1493"/>
    <x v="0"/>
    <x v="0"/>
  </r>
  <r>
    <x v="1938"/>
    <n v="1399"/>
    <x v="0"/>
    <x v="0"/>
  </r>
  <r>
    <x v="1939"/>
    <n v="2494"/>
    <x v="3"/>
    <x v="0"/>
  </r>
  <r>
    <x v="1940"/>
    <n v="1248"/>
    <x v="0"/>
    <x v="0"/>
  </r>
  <r>
    <x v="1941"/>
    <n v="1598"/>
    <x v="2"/>
    <x v="0"/>
  </r>
  <r>
    <x v="1942"/>
    <n v="796"/>
    <x v="1"/>
    <x v="0"/>
  </r>
  <r>
    <x v="1943"/>
    <n v="1405"/>
    <x v="0"/>
    <x v="0"/>
  </r>
  <r>
    <x v="1944"/>
    <n v="2523"/>
    <x v="4"/>
    <x v="0"/>
  </r>
  <r>
    <x v="1945"/>
    <n v="1364"/>
    <x v="0"/>
    <x v="0"/>
  </r>
  <r>
    <x v="1946"/>
    <n v="1199"/>
    <x v="0"/>
    <x v="0"/>
  </r>
  <r>
    <x v="1947"/>
    <n v="1498"/>
    <x v="0"/>
    <x v="0"/>
  </r>
  <r>
    <x v="1948"/>
    <n v="2179"/>
    <x v="3"/>
    <x v="0"/>
  </r>
  <r>
    <x v="1949"/>
    <n v="2498"/>
    <x v="3"/>
    <x v="0"/>
  </r>
  <r>
    <x v="1950"/>
    <n v="1197"/>
    <x v="0"/>
    <x v="0"/>
  </r>
  <r>
    <x v="1951"/>
    <n v="1498"/>
    <x v="0"/>
    <x v="0"/>
  </r>
  <r>
    <x v="1952"/>
    <n v="1197"/>
    <x v="0"/>
    <x v="0"/>
  </r>
  <r>
    <x v="1953"/>
    <n v="1199"/>
    <x v="0"/>
    <x v="0"/>
  </r>
  <r>
    <x v="1954"/>
    <n v="796"/>
    <x v="1"/>
    <x v="0"/>
  </r>
  <r>
    <x v="1955"/>
    <n v="2499"/>
    <x v="3"/>
    <x v="0"/>
  </r>
  <r>
    <x v="1956"/>
    <n v="1373"/>
    <x v="0"/>
    <x v="0"/>
  </r>
  <r>
    <x v="1957"/>
    <n v="1396"/>
    <x v="0"/>
    <x v="0"/>
  </r>
  <r>
    <x v="1958"/>
    <n v="2179"/>
    <x v="3"/>
    <x v="0"/>
  </r>
  <r>
    <x v="1959"/>
    <n v="998"/>
    <x v="1"/>
    <x v="0"/>
  </r>
  <r>
    <x v="1960"/>
    <n v="1196"/>
    <x v="0"/>
    <x v="0"/>
  </r>
  <r>
    <x v="1961"/>
    <n v="1197"/>
    <x v="0"/>
    <x v="0"/>
  </r>
  <r>
    <x v="1962"/>
    <n v="1396"/>
    <x v="0"/>
    <x v="0"/>
  </r>
  <r>
    <x v="1963"/>
    <n v="1498"/>
    <x v="0"/>
    <x v="0"/>
  </r>
  <r>
    <x v="1964"/>
    <n v="1396"/>
    <x v="0"/>
    <x v="0"/>
  </r>
  <r>
    <x v="1965"/>
    <n v="998"/>
    <x v="1"/>
    <x v="0"/>
  </r>
  <r>
    <x v="1966"/>
    <n v="796"/>
    <x v="1"/>
    <x v="0"/>
  </r>
  <r>
    <x v="1967"/>
    <n v="793"/>
    <x v="1"/>
    <x v="0"/>
  </r>
  <r>
    <x v="1968"/>
    <n v="2498"/>
    <x v="3"/>
    <x v="0"/>
  </r>
  <r>
    <x v="1969"/>
    <n v="1498"/>
    <x v="0"/>
    <x v="0"/>
  </r>
  <r>
    <x v="1970"/>
    <n v="1956"/>
    <x v="2"/>
    <x v="0"/>
  </r>
  <r>
    <x v="1971"/>
    <n v="1461"/>
    <x v="0"/>
    <x v="0"/>
  </r>
  <r>
    <x v="1972"/>
    <n v="1248"/>
    <x v="0"/>
    <x v="0"/>
  </r>
  <r>
    <x v="1973"/>
    <n v="1197"/>
    <x v="0"/>
    <x v="0"/>
  </r>
  <r>
    <x v="1974"/>
    <n v="1197"/>
    <x v="0"/>
    <x v="0"/>
  </r>
  <r>
    <x v="1975"/>
    <n v="2499"/>
    <x v="3"/>
    <x v="0"/>
  </r>
  <r>
    <x v="1976"/>
    <n v="1248"/>
    <x v="0"/>
    <x v="0"/>
  </r>
  <r>
    <x v="1977"/>
    <n v="796"/>
    <x v="1"/>
    <x v="0"/>
  </r>
  <r>
    <x v="1978"/>
    <n v="2179"/>
    <x v="3"/>
    <x v="0"/>
  </r>
  <r>
    <x v="1979"/>
    <n v="2499"/>
    <x v="3"/>
    <x v="0"/>
  </r>
  <r>
    <x v="1980"/>
    <n v="993"/>
    <x v="1"/>
    <x v="0"/>
  </r>
  <r>
    <x v="1981"/>
    <n v="1248"/>
    <x v="0"/>
    <x v="0"/>
  </r>
  <r>
    <x v="1982"/>
    <n v="2523"/>
    <x v="4"/>
    <x v="0"/>
  </r>
  <r>
    <x v="1983"/>
    <n v="1248"/>
    <x v="0"/>
    <x v="0"/>
  </r>
  <r>
    <x v="1984"/>
    <n v="1198"/>
    <x v="0"/>
    <x v="0"/>
  </r>
  <r>
    <x v="1985"/>
    <n v="1582"/>
    <x v="2"/>
    <x v="0"/>
  </r>
  <r>
    <x v="1986"/>
    <n v="998"/>
    <x v="1"/>
    <x v="0"/>
  </r>
  <r>
    <x v="1987"/>
    <n v="1493"/>
    <x v="0"/>
    <x v="0"/>
  </r>
  <r>
    <x v="1988"/>
    <n v="995"/>
    <x v="1"/>
    <x v="0"/>
  </r>
  <r>
    <x v="1989"/>
    <n v="796"/>
    <x v="1"/>
    <x v="0"/>
  </r>
  <r>
    <x v="1990"/>
    <n v="1248"/>
    <x v="0"/>
    <x v="0"/>
  </r>
  <r>
    <x v="1991"/>
    <n v="1498"/>
    <x v="0"/>
    <x v="0"/>
  </r>
  <r>
    <x v="1992"/>
    <n v="1396"/>
    <x v="0"/>
    <x v="1"/>
  </r>
  <r>
    <x v="1993"/>
    <n v="1995"/>
    <x v="2"/>
    <x v="1"/>
  </r>
  <r>
    <x v="1994"/>
    <n v="998"/>
    <x v="1"/>
    <x v="1"/>
  </r>
  <r>
    <x v="1995"/>
    <n v="2179"/>
    <x v="3"/>
    <x v="1"/>
  </r>
  <r>
    <x v="1996"/>
    <n v="1995"/>
    <x v="2"/>
    <x v="1"/>
  </r>
  <r>
    <x v="1997"/>
    <n v="1248"/>
    <x v="0"/>
    <x v="1"/>
  </r>
  <r>
    <x v="1998"/>
    <n v="1498"/>
    <x v="0"/>
    <x v="1"/>
  </r>
  <r>
    <x v="1999"/>
    <n v="1396"/>
    <x v="0"/>
    <x v="1"/>
  </r>
  <r>
    <x v="2000"/>
    <n v="1995"/>
    <x v="2"/>
    <x v="1"/>
  </r>
  <r>
    <x v="2001"/>
    <n v="998"/>
    <x v="1"/>
    <x v="1"/>
  </r>
  <r>
    <x v="2002"/>
    <n v="2179"/>
    <x v="3"/>
    <x v="1"/>
  </r>
  <r>
    <x v="2003"/>
    <n v="1995"/>
    <x v="2"/>
    <x v="1"/>
  </r>
  <r>
    <x v="2004"/>
    <n v="1461"/>
    <x v="0"/>
    <x v="1"/>
  </r>
  <r>
    <x v="2005"/>
    <n v="1461"/>
    <x v="0"/>
    <x v="1"/>
  </r>
  <r>
    <x v="2006"/>
    <n v="2179"/>
    <x v="3"/>
    <x v="1"/>
  </r>
  <r>
    <x v="2007"/>
    <n v="796"/>
    <x v="1"/>
    <x v="1"/>
  </r>
  <r>
    <x v="2008"/>
    <n v="1405"/>
    <x v="0"/>
    <x v="1"/>
  </r>
  <r>
    <x v="2009"/>
    <n v="1461"/>
    <x v="0"/>
    <x v="1"/>
  </r>
  <r>
    <x v="2010"/>
    <n v="814"/>
    <x v="1"/>
    <x v="1"/>
  </r>
  <r>
    <x v="2011"/>
    <n v="2179"/>
    <x v="3"/>
    <x v="1"/>
  </r>
  <r>
    <x v="2012"/>
    <n v="2609"/>
    <x v="4"/>
    <x v="1"/>
  </r>
  <r>
    <x v="2013"/>
    <n v="1405"/>
    <x v="0"/>
    <x v="1"/>
  </r>
  <r>
    <x v="2014"/>
    <n v="799"/>
    <x v="1"/>
    <x v="1"/>
  </r>
  <r>
    <x v="2015"/>
    <n v="2523"/>
    <x v="4"/>
    <x v="1"/>
  </r>
  <r>
    <x v="2016"/>
    <n v="1197"/>
    <x v="0"/>
    <x v="1"/>
  </r>
  <r>
    <x v="2017"/>
    <n v="1948"/>
    <x v="2"/>
    <x v="1"/>
  </r>
  <r>
    <x v="2018"/>
    <n v="2179"/>
    <x v="3"/>
    <x v="1"/>
  </r>
  <r>
    <x v="2019"/>
    <n v="1198"/>
    <x v="0"/>
    <x v="1"/>
  </r>
  <r>
    <x v="2020"/>
    <n v="1493"/>
    <x v="0"/>
    <x v="1"/>
  </r>
  <r>
    <x v="2021"/>
    <n v="2523"/>
    <x v="4"/>
    <x v="1"/>
  </r>
  <r>
    <x v="2022"/>
    <n v="2179"/>
    <x v="3"/>
    <x v="1"/>
  </r>
  <r>
    <x v="2023"/>
    <n v="796"/>
    <x v="1"/>
    <x v="1"/>
  </r>
  <r>
    <x v="2024"/>
    <n v="796"/>
    <x v="1"/>
    <x v="1"/>
  </r>
  <r>
    <x v="2025"/>
    <n v="2489"/>
    <x v="3"/>
    <x v="1"/>
  </r>
  <r>
    <x v="2026"/>
    <n v="1991"/>
    <x v="2"/>
    <x v="1"/>
  </r>
  <r>
    <x v="2027"/>
    <n v="796"/>
    <x v="1"/>
    <x v="1"/>
  </r>
  <r>
    <x v="2028"/>
    <n v="1248"/>
    <x v="0"/>
    <x v="1"/>
  </r>
  <r>
    <x v="2029"/>
    <n v="1198"/>
    <x v="0"/>
    <x v="1"/>
  </r>
  <r>
    <x v="2030"/>
    <n v="1248"/>
    <x v="0"/>
    <x v="1"/>
  </r>
  <r>
    <x v="2031"/>
    <n v="1298"/>
    <x v="0"/>
    <x v="1"/>
  </r>
  <r>
    <x v="2032"/>
    <n v="814"/>
    <x v="1"/>
    <x v="1"/>
  </r>
  <r>
    <x v="2033"/>
    <n v="1197"/>
    <x v="0"/>
    <x v="1"/>
  </r>
  <r>
    <x v="2034"/>
    <n v="2523"/>
    <x v="4"/>
    <x v="1"/>
  </r>
  <r>
    <x v="2035"/>
    <n v="1582"/>
    <x v="2"/>
    <x v="1"/>
  </r>
  <r>
    <x v="2036"/>
    <n v="2179"/>
    <x v="3"/>
    <x v="1"/>
  </r>
  <r>
    <x v="2037"/>
    <n v="1248"/>
    <x v="0"/>
    <x v="1"/>
  </r>
  <r>
    <x v="2038"/>
    <n v="1061"/>
    <x v="0"/>
    <x v="1"/>
  </r>
  <r>
    <x v="2039"/>
    <n v="1968"/>
    <x v="2"/>
    <x v="1"/>
  </r>
  <r>
    <x v="2040"/>
    <n v="1248"/>
    <x v="0"/>
    <x v="1"/>
  </r>
  <r>
    <x v="2041"/>
    <n v="1186"/>
    <x v="0"/>
    <x v="1"/>
  </r>
  <r>
    <x v="2042"/>
    <n v="998"/>
    <x v="1"/>
    <x v="1"/>
  </r>
  <r>
    <x v="2043"/>
    <n v="796"/>
    <x v="1"/>
    <x v="1"/>
  </r>
  <r>
    <x v="2044"/>
    <n v="2179"/>
    <x v="3"/>
    <x v="1"/>
  </r>
  <r>
    <x v="2045"/>
    <n v="998"/>
    <x v="1"/>
    <x v="1"/>
  </r>
  <r>
    <x v="2046"/>
    <n v="2494"/>
    <x v="3"/>
    <x v="1"/>
  </r>
  <r>
    <x v="2047"/>
    <n v="2523"/>
    <x v="4"/>
    <x v="1"/>
  </r>
  <r>
    <x v="2048"/>
    <n v="796"/>
    <x v="1"/>
    <x v="1"/>
  </r>
  <r>
    <x v="2049"/>
    <n v="1248"/>
    <x v="0"/>
    <x v="1"/>
  </r>
  <r>
    <x v="2050"/>
    <n v="1497"/>
    <x v="0"/>
    <x v="1"/>
  </r>
  <r>
    <x v="2051"/>
    <n v="995"/>
    <x v="1"/>
    <x v="1"/>
  </r>
  <r>
    <x v="2052"/>
    <n v="814"/>
    <x v="1"/>
    <x v="1"/>
  </r>
  <r>
    <x v="2053"/>
    <n v="1461"/>
    <x v="0"/>
    <x v="1"/>
  </r>
  <r>
    <x v="2054"/>
    <n v="2179"/>
    <x v="3"/>
    <x v="1"/>
  </r>
  <r>
    <x v="2055"/>
    <n v="1461"/>
    <x v="0"/>
    <x v="1"/>
  </r>
  <r>
    <x v="2056"/>
    <n v="1462"/>
    <x v="0"/>
    <x v="1"/>
  </r>
  <r>
    <x v="2057"/>
    <n v="2967"/>
    <x v="4"/>
    <x v="1"/>
  </r>
  <r>
    <x v="2058"/>
    <n v="1197"/>
    <x v="0"/>
    <x v="1"/>
  </r>
  <r>
    <x v="2059"/>
    <n v="2967"/>
    <x v="4"/>
    <x v="1"/>
  </r>
  <r>
    <x v="2060"/>
    <n v="2523"/>
    <x v="4"/>
    <x v="1"/>
  </r>
  <r>
    <x v="2061"/>
    <n v="1199"/>
    <x v="0"/>
    <x v="1"/>
  </r>
  <r>
    <x v="2062"/>
    <n v="2997"/>
    <x v="4"/>
    <x v="1"/>
  </r>
  <r>
    <x v="2063"/>
    <n v="2967"/>
    <x v="4"/>
    <x v="1"/>
  </r>
  <r>
    <x v="2064"/>
    <n v="1248"/>
    <x v="0"/>
    <x v="1"/>
  </r>
  <r>
    <x v="2065"/>
    <n v="1199"/>
    <x v="0"/>
    <x v="1"/>
  </r>
  <r>
    <x v="2066"/>
    <n v="999"/>
    <x v="1"/>
    <x v="1"/>
  </r>
  <r>
    <x v="2067"/>
    <n v="796"/>
    <x v="1"/>
    <x v="1"/>
  </r>
  <r>
    <x v="2068"/>
    <n v="1198"/>
    <x v="0"/>
    <x v="1"/>
  </r>
  <r>
    <x v="2069"/>
    <n v="1498"/>
    <x v="0"/>
    <x v="1"/>
  </r>
  <r>
    <x v="2070"/>
    <n v="1582"/>
    <x v="2"/>
    <x v="1"/>
  </r>
  <r>
    <x v="2071"/>
    <n v="1461"/>
    <x v="0"/>
    <x v="1"/>
  </r>
  <r>
    <x v="2072"/>
    <n v="993"/>
    <x v="1"/>
    <x v="1"/>
  </r>
  <r>
    <x v="2073"/>
    <n v="1248"/>
    <x v="0"/>
    <x v="1"/>
  </r>
  <r>
    <x v="2074"/>
    <n v="998"/>
    <x v="1"/>
    <x v="1"/>
  </r>
  <r>
    <x v="2075"/>
    <n v="1586"/>
    <x v="2"/>
    <x v="1"/>
  </r>
  <r>
    <x v="2076"/>
    <n v="995"/>
    <x v="1"/>
    <x v="1"/>
  </r>
  <r>
    <x v="2077"/>
    <n v="1061"/>
    <x v="0"/>
    <x v="1"/>
  </r>
  <r>
    <x v="2078"/>
    <n v="1120"/>
    <x v="0"/>
    <x v="1"/>
  </r>
  <r>
    <x v="2079"/>
    <n v="1199"/>
    <x v="0"/>
    <x v="1"/>
  </r>
  <r>
    <x v="2080"/>
    <n v="1498"/>
    <x v="0"/>
    <x v="1"/>
  </r>
  <r>
    <x v="2081"/>
    <n v="2494"/>
    <x v="3"/>
    <x v="1"/>
  </r>
  <r>
    <x v="2082"/>
    <n v="1197"/>
    <x v="0"/>
    <x v="1"/>
  </r>
  <r>
    <x v="2083"/>
    <n v="1248"/>
    <x v="0"/>
    <x v="1"/>
  </r>
  <r>
    <x v="2084"/>
    <n v="1197"/>
    <x v="0"/>
    <x v="1"/>
  </r>
  <r>
    <x v="2085"/>
    <n v="998"/>
    <x v="1"/>
    <x v="1"/>
  </r>
  <r>
    <x v="2086"/>
    <n v="1198"/>
    <x v="0"/>
    <x v="1"/>
  </r>
  <r>
    <x v="2087"/>
    <n v="1248"/>
    <x v="0"/>
    <x v="1"/>
  </r>
  <r>
    <x v="2088"/>
    <n v="998"/>
    <x v="1"/>
    <x v="1"/>
  </r>
  <r>
    <x v="2089"/>
    <n v="1248"/>
    <x v="0"/>
    <x v="1"/>
  </r>
  <r>
    <x v="2090"/>
    <n v="1197"/>
    <x v="0"/>
    <x v="1"/>
  </r>
  <r>
    <x v="2091"/>
    <n v="1997"/>
    <x v="2"/>
    <x v="1"/>
  </r>
  <r>
    <x v="2092"/>
    <n v="1061"/>
    <x v="0"/>
    <x v="1"/>
  </r>
  <r>
    <x v="2093"/>
    <n v="993"/>
    <x v="1"/>
    <x v="1"/>
  </r>
  <r>
    <x v="2094"/>
    <n v="2498"/>
    <x v="3"/>
    <x v="1"/>
  </r>
  <r>
    <x v="2095"/>
    <n v="2179"/>
    <x v="3"/>
    <x v="1"/>
  </r>
  <r>
    <x v="2096"/>
    <n v="2179"/>
    <x v="3"/>
    <x v="1"/>
  </r>
  <r>
    <x v="2097"/>
    <n v="1248"/>
    <x v="0"/>
    <x v="1"/>
  </r>
  <r>
    <x v="2098"/>
    <n v="2523"/>
    <x v="4"/>
    <x v="1"/>
  </r>
  <r>
    <x v="2099"/>
    <n v="1199"/>
    <x v="0"/>
    <x v="1"/>
  </r>
  <r>
    <x v="2100"/>
    <n v="1248"/>
    <x v="0"/>
    <x v="1"/>
  </r>
  <r>
    <x v="2101"/>
    <n v="1248"/>
    <x v="0"/>
    <x v="1"/>
  </r>
  <r>
    <x v="2102"/>
    <n v="1086"/>
    <x v="0"/>
    <x v="1"/>
  </r>
  <r>
    <x v="2103"/>
    <n v="1498"/>
    <x v="0"/>
    <x v="1"/>
  </r>
  <r>
    <x v="2104"/>
    <n v="1248"/>
    <x v="0"/>
    <x v="1"/>
  </r>
  <r>
    <x v="2105"/>
    <n v="796"/>
    <x v="1"/>
    <x v="1"/>
  </r>
  <r>
    <x v="2106"/>
    <n v="1061"/>
    <x v="0"/>
    <x v="1"/>
  </r>
  <r>
    <x v="2107"/>
    <n v="2523"/>
    <x v="4"/>
    <x v="1"/>
  </r>
  <r>
    <x v="2108"/>
    <n v="1248"/>
    <x v="0"/>
    <x v="1"/>
  </r>
  <r>
    <x v="2109"/>
    <n v="796"/>
    <x v="1"/>
    <x v="1"/>
  </r>
  <r>
    <x v="2110"/>
    <n v="1497"/>
    <x v="0"/>
    <x v="1"/>
  </r>
  <r>
    <x v="2111"/>
    <n v="1493"/>
    <x v="0"/>
    <x v="1"/>
  </r>
  <r>
    <x v="2112"/>
    <n v="2523"/>
    <x v="4"/>
    <x v="1"/>
  </r>
  <r>
    <x v="2113"/>
    <n v="1497"/>
    <x v="0"/>
    <x v="1"/>
  </r>
  <r>
    <x v="2114"/>
    <n v="998"/>
    <x v="1"/>
    <x v="1"/>
  </r>
  <r>
    <x v="2115"/>
    <n v="998"/>
    <x v="1"/>
    <x v="1"/>
  </r>
  <r>
    <x v="2116"/>
    <n v="1591"/>
    <x v="2"/>
    <x v="1"/>
  </r>
  <r>
    <x v="2117"/>
    <n v="796"/>
    <x v="1"/>
    <x v="1"/>
  </r>
  <r>
    <x v="2118"/>
    <n v="799"/>
    <x v="1"/>
    <x v="1"/>
  </r>
  <r>
    <x v="2119"/>
    <n v="796"/>
    <x v="1"/>
    <x v="1"/>
  </r>
  <r>
    <x v="2120"/>
    <n v="1399"/>
    <x v="0"/>
    <x v="1"/>
  </r>
  <r>
    <x v="2121"/>
    <n v="1396"/>
    <x v="0"/>
    <x v="1"/>
  </r>
  <r>
    <x v="2122"/>
    <n v="1405"/>
    <x v="0"/>
    <x v="1"/>
  </r>
  <r>
    <x v="2123"/>
    <n v="1497"/>
    <x v="0"/>
    <x v="1"/>
  </r>
  <r>
    <x v="2124"/>
    <n v="1248"/>
    <x v="0"/>
    <x v="1"/>
  </r>
  <r>
    <x v="2125"/>
    <n v="1197"/>
    <x v="0"/>
    <x v="1"/>
  </r>
  <r>
    <x v="2126"/>
    <n v="1197"/>
    <x v="0"/>
    <x v="1"/>
  </r>
  <r>
    <x v="2127"/>
    <n v="2179"/>
    <x v="3"/>
    <x v="1"/>
  </r>
  <r>
    <x v="2128"/>
    <n v="1047"/>
    <x v="0"/>
    <x v="1"/>
  </r>
  <r>
    <x v="2129"/>
    <n v="2489"/>
    <x v="3"/>
    <x v="1"/>
  </r>
  <r>
    <x v="2130"/>
    <n v="814"/>
    <x v="1"/>
    <x v="1"/>
  </r>
  <r>
    <x v="2131"/>
    <n v="1197"/>
    <x v="0"/>
    <x v="1"/>
  </r>
  <r>
    <x v="2132"/>
    <n v="1373"/>
    <x v="0"/>
    <x v="1"/>
  </r>
  <r>
    <x v="2133"/>
    <n v="1591"/>
    <x v="2"/>
    <x v="1"/>
  </r>
  <r>
    <x v="2134"/>
    <n v="1248"/>
    <x v="0"/>
    <x v="1"/>
  </r>
  <r>
    <x v="2135"/>
    <n v="1197"/>
    <x v="0"/>
    <x v="1"/>
  </r>
  <r>
    <x v="2136"/>
    <n v="1248"/>
    <x v="0"/>
    <x v="1"/>
  </r>
  <r>
    <x v="2137"/>
    <n v="1197"/>
    <x v="0"/>
    <x v="1"/>
  </r>
  <r>
    <x v="2138"/>
    <n v="1591"/>
    <x v="2"/>
    <x v="1"/>
  </r>
  <r>
    <x v="2139"/>
    <n v="796"/>
    <x v="1"/>
    <x v="1"/>
  </r>
  <r>
    <x v="2140"/>
    <n v="1248"/>
    <x v="0"/>
    <x v="1"/>
  </r>
  <r>
    <x v="2141"/>
    <n v="1497"/>
    <x v="0"/>
    <x v="1"/>
  </r>
  <r>
    <x v="2142"/>
    <n v="1591"/>
    <x v="2"/>
    <x v="1"/>
  </r>
  <r>
    <x v="2143"/>
    <n v="1497"/>
    <x v="0"/>
    <x v="1"/>
  </r>
  <r>
    <x v="2144"/>
    <n v="998"/>
    <x v="1"/>
    <x v="1"/>
  </r>
  <r>
    <x v="2145"/>
    <n v="1497"/>
    <x v="0"/>
    <x v="1"/>
  </r>
  <r>
    <x v="2146"/>
    <n v="998"/>
    <x v="1"/>
    <x v="1"/>
  </r>
  <r>
    <x v="2147"/>
    <n v="1368"/>
    <x v="0"/>
    <x v="1"/>
  </r>
  <r>
    <x v="2148"/>
    <n v="2494"/>
    <x v="3"/>
    <x v="1"/>
  </r>
  <r>
    <x v="2149"/>
    <n v="1461"/>
    <x v="0"/>
    <x v="1"/>
  </r>
  <r>
    <x v="2150"/>
    <n v="1396"/>
    <x v="0"/>
    <x v="1"/>
  </r>
  <r>
    <x v="2151"/>
    <n v="1197"/>
    <x v="0"/>
    <x v="1"/>
  </r>
  <r>
    <x v="2152"/>
    <n v="1598"/>
    <x v="2"/>
    <x v="1"/>
  </r>
  <r>
    <x v="2153"/>
    <n v="1493"/>
    <x v="0"/>
    <x v="1"/>
  </r>
  <r>
    <x v="2154"/>
    <n v="1591"/>
    <x v="2"/>
    <x v="1"/>
  </r>
  <r>
    <x v="2155"/>
    <n v="1461"/>
    <x v="0"/>
    <x v="1"/>
  </r>
  <r>
    <x v="2156"/>
    <n v="1598"/>
    <x v="2"/>
    <x v="1"/>
  </r>
  <r>
    <x v="2157"/>
    <n v="1248"/>
    <x v="0"/>
    <x v="1"/>
  </r>
  <r>
    <x v="2158"/>
    <n v="796"/>
    <x v="1"/>
    <x v="1"/>
  </r>
  <r>
    <x v="2159"/>
    <n v="2179"/>
    <x v="3"/>
    <x v="1"/>
  </r>
  <r>
    <x v="2160"/>
    <n v="2179"/>
    <x v="3"/>
    <x v="1"/>
  </r>
  <r>
    <x v="2161"/>
    <n v="1405"/>
    <x v="0"/>
    <x v="1"/>
  </r>
  <r>
    <x v="2162"/>
    <n v="1405"/>
    <x v="0"/>
    <x v="1"/>
  </r>
  <r>
    <x v="2163"/>
    <n v="2179"/>
    <x v="3"/>
    <x v="1"/>
  </r>
  <r>
    <x v="2164"/>
    <n v="1299"/>
    <x v="0"/>
    <x v="1"/>
  </r>
  <r>
    <x v="2165"/>
    <n v="1968"/>
    <x v="2"/>
    <x v="1"/>
  </r>
  <r>
    <x v="2166"/>
    <n v="1150"/>
    <x v="0"/>
    <x v="1"/>
  </r>
  <r>
    <x v="2167"/>
    <n v="796"/>
    <x v="1"/>
    <x v="1"/>
  </r>
  <r>
    <x v="2168"/>
    <n v="1197"/>
    <x v="0"/>
    <x v="1"/>
  </r>
  <r>
    <x v="2169"/>
    <n v="796"/>
    <x v="1"/>
    <x v="1"/>
  </r>
  <r>
    <x v="2170"/>
    <n v="1341"/>
    <x v="0"/>
    <x v="1"/>
  </r>
  <r>
    <x v="2171"/>
    <n v="1199"/>
    <x v="0"/>
    <x v="1"/>
  </r>
  <r>
    <x v="2172"/>
    <n v="1197"/>
    <x v="0"/>
    <x v="1"/>
  </r>
  <r>
    <x v="2173"/>
    <n v="1197"/>
    <x v="0"/>
    <x v="1"/>
  </r>
  <r>
    <x v="2174"/>
    <n v="2523"/>
    <x v="4"/>
    <x v="1"/>
  </r>
  <r>
    <x v="2175"/>
    <n v="1197"/>
    <x v="0"/>
    <x v="1"/>
  </r>
  <r>
    <x v="2176"/>
    <n v="1396"/>
    <x v="0"/>
    <x v="1"/>
  </r>
  <r>
    <x v="2177"/>
    <n v="796"/>
    <x v="1"/>
    <x v="1"/>
  </r>
  <r>
    <x v="2178"/>
    <n v="796"/>
    <x v="1"/>
    <x v="1"/>
  </r>
  <r>
    <x v="2179"/>
    <n v="799"/>
    <x v="1"/>
    <x v="1"/>
  </r>
  <r>
    <x v="2180"/>
    <n v="796"/>
    <x v="1"/>
    <x v="1"/>
  </r>
  <r>
    <x v="2181"/>
    <n v="1197"/>
    <x v="0"/>
    <x v="1"/>
  </r>
  <r>
    <x v="2182"/>
    <n v="1396"/>
    <x v="0"/>
    <x v="1"/>
  </r>
  <r>
    <x v="2183"/>
    <n v="1193"/>
    <x v="0"/>
    <x v="1"/>
  </r>
  <r>
    <x v="2184"/>
    <n v="1120"/>
    <x v="0"/>
    <x v="1"/>
  </r>
  <r>
    <x v="2185"/>
    <n v="1399"/>
    <x v="0"/>
    <x v="1"/>
  </r>
  <r>
    <x v="2186"/>
    <n v="1461"/>
    <x v="0"/>
    <x v="1"/>
  </r>
  <r>
    <x v="2187"/>
    <n v="995"/>
    <x v="1"/>
    <x v="1"/>
  </r>
  <r>
    <x v="2188"/>
    <n v="624"/>
    <x v="1"/>
    <x v="1"/>
  </r>
  <r>
    <x v="2189"/>
    <n v="796"/>
    <x v="1"/>
    <x v="1"/>
  </r>
  <r>
    <x v="2190"/>
    <n v="1248"/>
    <x v="0"/>
    <x v="1"/>
  </r>
  <r>
    <x v="2191"/>
    <n v="998"/>
    <x v="1"/>
    <x v="1"/>
  </r>
  <r>
    <x v="2192"/>
    <n v="1197"/>
    <x v="0"/>
    <x v="1"/>
  </r>
  <r>
    <x v="2193"/>
    <n v="2523"/>
    <x v="4"/>
    <x v="1"/>
  </r>
  <r>
    <x v="2194"/>
    <n v="1199"/>
    <x v="0"/>
    <x v="1"/>
  </r>
  <r>
    <x v="2195"/>
    <n v="1399"/>
    <x v="0"/>
    <x v="1"/>
  </r>
  <r>
    <x v="2196"/>
    <n v="796"/>
    <x v="1"/>
    <x v="1"/>
  </r>
  <r>
    <x v="2197"/>
    <n v="1248"/>
    <x v="0"/>
    <x v="1"/>
  </r>
  <r>
    <x v="2198"/>
    <n v="1405"/>
    <x v="0"/>
    <x v="1"/>
  </r>
  <r>
    <x v="2199"/>
    <n v="998"/>
    <x v="1"/>
    <x v="1"/>
  </r>
  <r>
    <x v="2200"/>
    <n v="1199"/>
    <x v="0"/>
    <x v="1"/>
  </r>
  <r>
    <x v="2201"/>
    <n v="2523"/>
    <x v="4"/>
    <x v="1"/>
  </r>
  <r>
    <x v="2202"/>
    <n v="1586"/>
    <x v="2"/>
    <x v="1"/>
  </r>
  <r>
    <x v="2203"/>
    <n v="1198"/>
    <x v="0"/>
    <x v="1"/>
  </r>
  <r>
    <x v="2204"/>
    <n v="1197"/>
    <x v="0"/>
    <x v="1"/>
  </r>
  <r>
    <x v="2205"/>
    <n v="796"/>
    <x v="1"/>
    <x v="1"/>
  </r>
  <r>
    <x v="2206"/>
    <n v="998"/>
    <x v="1"/>
    <x v="1"/>
  </r>
  <r>
    <x v="2207"/>
    <n v="1495"/>
    <x v="0"/>
    <x v="1"/>
  </r>
  <r>
    <x v="2208"/>
    <n v="1586"/>
    <x v="2"/>
    <x v="1"/>
  </r>
  <r>
    <x v="2209"/>
    <n v="998"/>
    <x v="1"/>
    <x v="1"/>
  </r>
  <r>
    <x v="2210"/>
    <n v="1493"/>
    <x v="0"/>
    <x v="1"/>
  </r>
  <r>
    <x v="2211"/>
    <n v="2179"/>
    <x v="3"/>
    <x v="1"/>
  </r>
  <r>
    <x v="2212"/>
    <n v="2179"/>
    <x v="3"/>
    <x v="1"/>
  </r>
  <r>
    <x v="2213"/>
    <n v="1197"/>
    <x v="0"/>
    <x v="1"/>
  </r>
  <r>
    <x v="2214"/>
    <n v="998"/>
    <x v="1"/>
    <x v="1"/>
  </r>
  <r>
    <x v="2215"/>
    <n v="2523"/>
    <x v="4"/>
    <x v="1"/>
  </r>
  <r>
    <x v="2216"/>
    <n v="1199"/>
    <x v="0"/>
    <x v="1"/>
  </r>
  <r>
    <x v="2217"/>
    <n v="1498"/>
    <x v="0"/>
    <x v="1"/>
  </r>
  <r>
    <x v="2218"/>
    <n v="1199"/>
    <x v="0"/>
    <x v="1"/>
  </r>
  <r>
    <x v="2219"/>
    <n v="1498"/>
    <x v="0"/>
    <x v="1"/>
  </r>
  <r>
    <x v="2220"/>
    <n v="814"/>
    <x v="1"/>
    <x v="1"/>
  </r>
  <r>
    <x v="2221"/>
    <n v="1498"/>
    <x v="0"/>
    <x v="1"/>
  </r>
  <r>
    <x v="2222"/>
    <n v="1248"/>
    <x v="0"/>
    <x v="1"/>
  </r>
  <r>
    <x v="2223"/>
    <n v="1493"/>
    <x v="0"/>
    <x v="1"/>
  </r>
  <r>
    <x v="2224"/>
    <n v="936"/>
    <x v="1"/>
    <x v="1"/>
  </r>
  <r>
    <x v="2225"/>
    <n v="1196"/>
    <x v="0"/>
    <x v="1"/>
  </r>
  <r>
    <x v="2226"/>
    <n v="2494"/>
    <x v="3"/>
    <x v="1"/>
  </r>
  <r>
    <x v="2227"/>
    <n v="1197"/>
    <x v="0"/>
    <x v="1"/>
  </r>
  <r>
    <x v="2228"/>
    <n v="1197"/>
    <x v="0"/>
    <x v="1"/>
  </r>
  <r>
    <x v="2229"/>
    <n v="1248"/>
    <x v="0"/>
    <x v="1"/>
  </r>
  <r>
    <x v="2230"/>
    <n v="998"/>
    <x v="1"/>
    <x v="1"/>
  </r>
  <r>
    <x v="2231"/>
    <n v="993"/>
    <x v="1"/>
    <x v="1"/>
  </r>
  <r>
    <x v="2232"/>
    <n v="1586"/>
    <x v="2"/>
    <x v="1"/>
  </r>
  <r>
    <x v="2233"/>
    <n v="1198"/>
    <x v="0"/>
    <x v="1"/>
  </r>
  <r>
    <x v="2234"/>
    <n v="1248"/>
    <x v="0"/>
    <x v="1"/>
  </r>
  <r>
    <x v="2235"/>
    <n v="1197"/>
    <x v="0"/>
    <x v="1"/>
  </r>
  <r>
    <x v="2236"/>
    <n v="1396"/>
    <x v="0"/>
    <x v="1"/>
  </r>
  <r>
    <x v="2237"/>
    <n v="814"/>
    <x v="1"/>
    <x v="1"/>
  </r>
  <r>
    <x v="2238"/>
    <n v="1197"/>
    <x v="0"/>
    <x v="1"/>
  </r>
  <r>
    <x v="2239"/>
    <n v="1197"/>
    <x v="0"/>
    <x v="1"/>
  </r>
  <r>
    <x v="2240"/>
    <n v="1248"/>
    <x v="0"/>
    <x v="1"/>
  </r>
  <r>
    <x v="2241"/>
    <n v="796"/>
    <x v="1"/>
    <x v="1"/>
  </r>
  <r>
    <x v="2242"/>
    <n v="1462"/>
    <x v="0"/>
    <x v="1"/>
  </r>
  <r>
    <x v="2243"/>
    <n v="998"/>
    <x v="1"/>
    <x v="1"/>
  </r>
  <r>
    <x v="2244"/>
    <n v="998"/>
    <x v="1"/>
    <x v="1"/>
  </r>
  <r>
    <x v="2245"/>
    <n v="2523"/>
    <x v="4"/>
    <x v="1"/>
  </r>
  <r>
    <x v="2246"/>
    <n v="995"/>
    <x v="1"/>
    <x v="1"/>
  </r>
  <r>
    <x v="2247"/>
    <n v="2499"/>
    <x v="3"/>
    <x v="1"/>
  </r>
  <r>
    <x v="2248"/>
    <n v="796"/>
    <x v="1"/>
    <x v="1"/>
  </r>
  <r>
    <x v="2249"/>
    <n v="1495"/>
    <x v="0"/>
    <x v="1"/>
  </r>
  <r>
    <x v="2250"/>
    <n v="1396"/>
    <x v="0"/>
    <x v="1"/>
  </r>
  <r>
    <x v="2251"/>
    <n v="1396"/>
    <x v="0"/>
    <x v="1"/>
  </r>
  <r>
    <x v="2252"/>
    <n v="1396"/>
    <x v="0"/>
    <x v="1"/>
  </r>
  <r>
    <x v="2253"/>
    <n v="1298"/>
    <x v="0"/>
    <x v="1"/>
  </r>
  <r>
    <x v="2254"/>
    <n v="1396"/>
    <x v="0"/>
    <x v="1"/>
  </r>
  <r>
    <x v="2255"/>
    <n v="1396"/>
    <x v="0"/>
    <x v="1"/>
  </r>
  <r>
    <x v="2256"/>
    <n v="1498"/>
    <x v="0"/>
    <x v="1"/>
  </r>
  <r>
    <x v="2257"/>
    <n v="1197"/>
    <x v="0"/>
    <x v="1"/>
  </r>
  <r>
    <x v="2258"/>
    <n v="1248"/>
    <x v="0"/>
    <x v="1"/>
  </r>
  <r>
    <x v="2259"/>
    <n v="1197"/>
    <x v="0"/>
    <x v="1"/>
  </r>
  <r>
    <x v="2260"/>
    <n v="1197"/>
    <x v="0"/>
    <x v="1"/>
  </r>
  <r>
    <x v="2261"/>
    <n v="1197"/>
    <x v="0"/>
    <x v="1"/>
  </r>
  <r>
    <x v="2262"/>
    <n v="1797"/>
    <x v="2"/>
    <x v="1"/>
  </r>
  <r>
    <x v="2263"/>
    <n v="1197"/>
    <x v="0"/>
    <x v="1"/>
  </r>
  <r>
    <x v="2264"/>
    <n v="796"/>
    <x v="1"/>
    <x v="1"/>
  </r>
  <r>
    <x v="2265"/>
    <n v="796"/>
    <x v="1"/>
    <x v="1"/>
  </r>
  <r>
    <x v="2266"/>
    <n v="1199"/>
    <x v="0"/>
    <x v="1"/>
  </r>
  <r>
    <x v="2267"/>
    <n v="796"/>
    <x v="1"/>
    <x v="1"/>
  </r>
  <r>
    <x v="2268"/>
    <n v="1248"/>
    <x v="0"/>
    <x v="1"/>
  </r>
  <r>
    <x v="2269"/>
    <n v="1197"/>
    <x v="0"/>
    <x v="1"/>
  </r>
  <r>
    <x v="2270"/>
    <n v="1197"/>
    <x v="0"/>
    <x v="1"/>
  </r>
  <r>
    <x v="2271"/>
    <n v="799"/>
    <x v="1"/>
    <x v="1"/>
  </r>
  <r>
    <x v="2272"/>
    <n v="1086"/>
    <x v="0"/>
    <x v="1"/>
  </r>
  <r>
    <x v="2273"/>
    <n v="1498"/>
    <x v="0"/>
    <x v="1"/>
  </r>
  <r>
    <x v="2274"/>
    <n v="995"/>
    <x v="1"/>
    <x v="1"/>
  </r>
  <r>
    <x v="2275"/>
    <n v="799"/>
    <x v="1"/>
    <x v="1"/>
  </r>
  <r>
    <x v="2276"/>
    <n v="1197"/>
    <x v="0"/>
    <x v="1"/>
  </r>
  <r>
    <x v="2277"/>
    <n v="1396"/>
    <x v="0"/>
    <x v="1"/>
  </r>
  <r>
    <x v="2278"/>
    <n v="998"/>
    <x v="1"/>
    <x v="1"/>
  </r>
  <r>
    <x v="2279"/>
    <n v="2498"/>
    <x v="3"/>
    <x v="1"/>
  </r>
  <r>
    <x v="2280"/>
    <n v="2523"/>
    <x v="4"/>
    <x v="1"/>
  </r>
  <r>
    <x v="2281"/>
    <n v="1197"/>
    <x v="0"/>
    <x v="1"/>
  </r>
  <r>
    <x v="2282"/>
    <n v="1498"/>
    <x v="0"/>
    <x v="1"/>
  </r>
  <r>
    <x v="2283"/>
    <n v="1498"/>
    <x v="0"/>
    <x v="1"/>
  </r>
  <r>
    <x v="2284"/>
    <n v="1498"/>
    <x v="0"/>
    <x v="1"/>
  </r>
  <r>
    <x v="2285"/>
    <n v="1399"/>
    <x v="0"/>
    <x v="1"/>
  </r>
  <r>
    <x v="2286"/>
    <n v="1498"/>
    <x v="0"/>
    <x v="1"/>
  </r>
  <r>
    <x v="2287"/>
    <n v="1197"/>
    <x v="0"/>
    <x v="1"/>
  </r>
  <r>
    <x v="2288"/>
    <n v="1399"/>
    <x v="0"/>
    <x v="1"/>
  </r>
  <r>
    <x v="2289"/>
    <n v="998"/>
    <x v="1"/>
    <x v="1"/>
  </r>
  <r>
    <x v="2290"/>
    <n v="1499"/>
    <x v="0"/>
    <x v="1"/>
  </r>
  <r>
    <x v="2291"/>
    <n v="1498"/>
    <x v="0"/>
    <x v="1"/>
  </r>
  <r>
    <x v="2292"/>
    <n v="1461"/>
    <x v="0"/>
    <x v="1"/>
  </r>
  <r>
    <x v="2293"/>
    <n v="1197"/>
    <x v="0"/>
    <x v="1"/>
  </r>
  <r>
    <x v="2294"/>
    <n v="1120"/>
    <x v="0"/>
    <x v="1"/>
  </r>
  <r>
    <x v="2295"/>
    <n v="1248"/>
    <x v="0"/>
    <x v="1"/>
  </r>
  <r>
    <x v="2296"/>
    <n v="2179"/>
    <x v="3"/>
    <x v="1"/>
  </r>
  <r>
    <x v="2297"/>
    <n v="1493"/>
    <x v="0"/>
    <x v="1"/>
  </r>
  <r>
    <x v="2298"/>
    <n v="1248"/>
    <x v="0"/>
    <x v="1"/>
  </r>
  <r>
    <x v="2299"/>
    <n v="1120"/>
    <x v="0"/>
    <x v="1"/>
  </r>
  <r>
    <x v="2300"/>
    <n v="1248"/>
    <x v="0"/>
    <x v="1"/>
  </r>
  <r>
    <x v="2301"/>
    <n v="1248"/>
    <x v="0"/>
    <x v="1"/>
  </r>
  <r>
    <x v="2302"/>
    <n v="1199"/>
    <x v="0"/>
    <x v="1"/>
  </r>
  <r>
    <x v="2303"/>
    <n v="1405"/>
    <x v="0"/>
    <x v="1"/>
  </r>
  <r>
    <x v="2304"/>
    <n v="1196"/>
    <x v="0"/>
    <x v="1"/>
  </r>
  <r>
    <x v="2305"/>
    <n v="1248"/>
    <x v="0"/>
    <x v="1"/>
  </r>
  <r>
    <x v="2306"/>
    <n v="1493"/>
    <x v="0"/>
    <x v="1"/>
  </r>
  <r>
    <x v="2307"/>
    <n v="1197"/>
    <x v="0"/>
    <x v="1"/>
  </r>
  <r>
    <x v="2308"/>
    <n v="2179"/>
    <x v="3"/>
    <x v="1"/>
  </r>
  <r>
    <x v="2309"/>
    <n v="1493"/>
    <x v="0"/>
    <x v="1"/>
  </r>
  <r>
    <x v="2310"/>
    <n v="1991"/>
    <x v="2"/>
    <x v="1"/>
  </r>
  <r>
    <x v="2311"/>
    <n v="2199"/>
    <x v="3"/>
    <x v="1"/>
  </r>
  <r>
    <x v="2312"/>
    <n v="1498"/>
    <x v="0"/>
    <x v="1"/>
  </r>
  <r>
    <x v="2313"/>
    <n v="2494"/>
    <x v="3"/>
    <x v="1"/>
  </r>
  <r>
    <x v="2314"/>
    <n v="1198"/>
    <x v="0"/>
    <x v="1"/>
  </r>
  <r>
    <x v="2315"/>
    <n v="1199"/>
    <x v="0"/>
    <x v="1"/>
  </r>
  <r>
    <x v="2316"/>
    <n v="1591"/>
    <x v="2"/>
    <x v="1"/>
  </r>
  <r>
    <x v="2317"/>
    <n v="1086"/>
    <x v="0"/>
    <x v="1"/>
  </r>
  <r>
    <x v="2318"/>
    <n v="2494"/>
    <x v="3"/>
    <x v="1"/>
  </r>
  <r>
    <x v="2319"/>
    <n v="1498"/>
    <x v="0"/>
    <x v="1"/>
  </r>
  <r>
    <x v="2320"/>
    <n v="814"/>
    <x v="1"/>
    <x v="1"/>
  </r>
  <r>
    <x v="2321"/>
    <n v="1199"/>
    <x v="0"/>
    <x v="1"/>
  </r>
  <r>
    <x v="2322"/>
    <n v="1197"/>
    <x v="0"/>
    <x v="1"/>
  </r>
  <r>
    <x v="2323"/>
    <n v="1590"/>
    <x v="2"/>
    <x v="1"/>
  </r>
  <r>
    <x v="2324"/>
    <n v="2231"/>
    <x v="3"/>
    <x v="1"/>
  </r>
  <r>
    <x v="2325"/>
    <n v="1248"/>
    <x v="0"/>
    <x v="1"/>
  </r>
  <r>
    <x v="2326"/>
    <n v="1497"/>
    <x v="0"/>
    <x v="1"/>
  </r>
  <r>
    <x v="2327"/>
    <n v="2179"/>
    <x v="3"/>
    <x v="1"/>
  </r>
  <r>
    <x v="2328"/>
    <n v="1197"/>
    <x v="0"/>
    <x v="1"/>
  </r>
  <r>
    <x v="2329"/>
    <n v="1196"/>
    <x v="0"/>
    <x v="1"/>
  </r>
  <r>
    <x v="2330"/>
    <n v="1582"/>
    <x v="2"/>
    <x v="1"/>
  </r>
  <r>
    <x v="2331"/>
    <n v="999"/>
    <x v="1"/>
    <x v="1"/>
  </r>
  <r>
    <x v="2332"/>
    <n v="1597"/>
    <x v="2"/>
    <x v="1"/>
  </r>
  <r>
    <x v="2333"/>
    <n v="624"/>
    <x v="1"/>
    <x v="1"/>
  </r>
  <r>
    <x v="2334"/>
    <n v="1497"/>
    <x v="0"/>
    <x v="1"/>
  </r>
  <r>
    <x v="2335"/>
    <n v="1599"/>
    <x v="2"/>
    <x v="1"/>
  </r>
  <r>
    <x v="2336"/>
    <n v="1582"/>
    <x v="2"/>
    <x v="1"/>
  </r>
  <r>
    <x v="2337"/>
    <n v="1199"/>
    <x v="0"/>
    <x v="1"/>
  </r>
  <r>
    <x v="2338"/>
    <n v="1498"/>
    <x v="0"/>
    <x v="1"/>
  </r>
  <r>
    <x v="2339"/>
    <n v="1199"/>
    <x v="0"/>
    <x v="1"/>
  </r>
  <r>
    <x v="2340"/>
    <n v="796"/>
    <x v="1"/>
    <x v="1"/>
  </r>
  <r>
    <x v="2341"/>
    <n v="995"/>
    <x v="1"/>
    <x v="1"/>
  </r>
  <r>
    <x v="2342"/>
    <n v="1248"/>
    <x v="0"/>
    <x v="1"/>
  </r>
  <r>
    <x v="2343"/>
    <n v="2523"/>
    <x v="4"/>
    <x v="1"/>
  </r>
  <r>
    <x v="2344"/>
    <n v="2179"/>
    <x v="3"/>
    <x v="1"/>
  </r>
  <r>
    <x v="2345"/>
    <n v="1399"/>
    <x v="0"/>
    <x v="1"/>
  </r>
  <r>
    <x v="2346"/>
    <n v="2179"/>
    <x v="3"/>
    <x v="1"/>
  </r>
  <r>
    <x v="2347"/>
    <n v="1197"/>
    <x v="0"/>
    <x v="1"/>
  </r>
  <r>
    <x v="2348"/>
    <n v="1197"/>
    <x v="0"/>
    <x v="1"/>
  </r>
  <r>
    <x v="2349"/>
    <n v="1197"/>
    <x v="0"/>
    <x v="1"/>
  </r>
  <r>
    <x v="2350"/>
    <n v="1197"/>
    <x v="0"/>
    <x v="1"/>
  </r>
  <r>
    <x v="2351"/>
    <n v="1197"/>
    <x v="0"/>
    <x v="1"/>
  </r>
  <r>
    <x v="2352"/>
    <n v="1248"/>
    <x v="0"/>
    <x v="1"/>
  </r>
  <r>
    <x v="2353"/>
    <n v="1198"/>
    <x v="0"/>
    <x v="1"/>
  </r>
  <r>
    <x v="2354"/>
    <n v="2523"/>
    <x v="4"/>
    <x v="1"/>
  </r>
  <r>
    <x v="2355"/>
    <n v="1197"/>
    <x v="0"/>
    <x v="1"/>
  </r>
  <r>
    <x v="2356"/>
    <n v="796"/>
    <x v="1"/>
    <x v="1"/>
  </r>
  <r>
    <x v="2357"/>
    <n v="1061"/>
    <x v="0"/>
    <x v="1"/>
  </r>
  <r>
    <x v="2358"/>
    <n v="1061"/>
    <x v="0"/>
    <x v="1"/>
  </r>
  <r>
    <x v="2359"/>
    <n v="2179"/>
    <x v="3"/>
    <x v="1"/>
  </r>
  <r>
    <x v="2360"/>
    <n v="1248"/>
    <x v="0"/>
    <x v="1"/>
  </r>
  <r>
    <x v="2361"/>
    <n v="624"/>
    <x v="1"/>
    <x v="1"/>
  </r>
  <r>
    <x v="2362"/>
    <n v="796"/>
    <x v="1"/>
    <x v="1"/>
  </r>
  <r>
    <x v="2363"/>
    <n v="796"/>
    <x v="1"/>
    <x v="1"/>
  </r>
  <r>
    <x v="2364"/>
    <n v="1193"/>
    <x v="0"/>
    <x v="1"/>
  </r>
  <r>
    <x v="2365"/>
    <n v="936"/>
    <x v="1"/>
    <x v="1"/>
  </r>
  <r>
    <x v="2366"/>
    <n v="995"/>
    <x v="1"/>
    <x v="1"/>
  </r>
  <r>
    <x v="2367"/>
    <n v="796"/>
    <x v="1"/>
    <x v="1"/>
  </r>
  <r>
    <x v="2368"/>
    <n v="796"/>
    <x v="1"/>
    <x v="1"/>
  </r>
  <r>
    <x v="2369"/>
    <n v="796"/>
    <x v="1"/>
    <x v="1"/>
  </r>
  <r>
    <x v="2370"/>
    <n v="2696"/>
    <x v="4"/>
    <x v="1"/>
  </r>
  <r>
    <x v="2371"/>
    <n v="998"/>
    <x v="1"/>
    <x v="1"/>
  </r>
  <r>
    <x v="2372"/>
    <n v="796"/>
    <x v="1"/>
    <x v="1"/>
  </r>
  <r>
    <x v="2373"/>
    <n v="2179"/>
    <x v="3"/>
    <x v="1"/>
  </r>
  <r>
    <x v="2374"/>
    <n v="1248"/>
    <x v="0"/>
    <x v="1"/>
  </r>
  <r>
    <x v="2375"/>
    <n v="999"/>
    <x v="1"/>
    <x v="1"/>
  </r>
  <r>
    <x v="2376"/>
    <n v="1596"/>
    <x v="2"/>
    <x v="1"/>
  </r>
  <r>
    <x v="2377"/>
    <n v="1493"/>
    <x v="0"/>
    <x v="1"/>
  </r>
  <r>
    <x v="2378"/>
    <n v="2179"/>
    <x v="3"/>
    <x v="1"/>
  </r>
  <r>
    <x v="2379"/>
    <n v="1197"/>
    <x v="0"/>
    <x v="1"/>
  </r>
  <r>
    <x v="2380"/>
    <n v="796"/>
    <x v="1"/>
    <x v="1"/>
  </r>
  <r>
    <x v="2381"/>
    <n v="1493"/>
    <x v="0"/>
    <x v="1"/>
  </r>
  <r>
    <x v="2382"/>
    <n v="998"/>
    <x v="1"/>
    <x v="1"/>
  </r>
  <r>
    <x v="2383"/>
    <n v="796"/>
    <x v="1"/>
    <x v="1"/>
  </r>
  <r>
    <x v="2384"/>
    <n v="2494"/>
    <x v="3"/>
    <x v="1"/>
  </r>
  <r>
    <x v="2385"/>
    <n v="1150"/>
    <x v="0"/>
    <x v="1"/>
  </r>
  <r>
    <x v="2386"/>
    <n v="2179"/>
    <x v="3"/>
    <x v="1"/>
  </r>
  <r>
    <x v="2387"/>
    <n v="998"/>
    <x v="1"/>
    <x v="1"/>
  </r>
  <r>
    <x v="2388"/>
    <n v="1197"/>
    <x v="0"/>
    <x v="1"/>
  </r>
  <r>
    <x v="2389"/>
    <n v="1997"/>
    <x v="2"/>
    <x v="1"/>
  </r>
  <r>
    <x v="2390"/>
    <n v="1086"/>
    <x v="0"/>
    <x v="1"/>
  </r>
  <r>
    <x v="2391"/>
    <n v="1248"/>
    <x v="0"/>
    <x v="1"/>
  </r>
  <r>
    <x v="2392"/>
    <n v="1197"/>
    <x v="0"/>
    <x v="1"/>
  </r>
  <r>
    <x v="2393"/>
    <n v="796"/>
    <x v="1"/>
    <x v="1"/>
  </r>
  <r>
    <x v="2394"/>
    <n v="2953"/>
    <x v="4"/>
    <x v="1"/>
  </r>
  <r>
    <x v="2395"/>
    <n v="1248"/>
    <x v="0"/>
    <x v="1"/>
  </r>
  <r>
    <x v="2396"/>
    <n v="2494"/>
    <x v="3"/>
    <x v="1"/>
  </r>
  <r>
    <x v="2397"/>
    <n v="1197"/>
    <x v="0"/>
    <x v="1"/>
  </r>
  <r>
    <x v="2398"/>
    <n v="1461"/>
    <x v="0"/>
    <x v="1"/>
  </r>
  <r>
    <x v="2399"/>
    <n v="1248"/>
    <x v="0"/>
    <x v="1"/>
  </r>
  <r>
    <x v="2400"/>
    <n v="1248"/>
    <x v="0"/>
    <x v="1"/>
  </r>
  <r>
    <x v="2401"/>
    <n v="993"/>
    <x v="1"/>
    <x v="1"/>
  </r>
  <r>
    <x v="2402"/>
    <n v="1248"/>
    <x v="0"/>
    <x v="1"/>
  </r>
  <r>
    <x v="2403"/>
    <n v="1248"/>
    <x v="0"/>
    <x v="1"/>
  </r>
  <r>
    <x v="2404"/>
    <n v="998"/>
    <x v="1"/>
    <x v="1"/>
  </r>
  <r>
    <x v="2405"/>
    <n v="1197"/>
    <x v="0"/>
    <x v="1"/>
  </r>
  <r>
    <x v="2406"/>
    <n v="1197"/>
    <x v="0"/>
    <x v="1"/>
  </r>
  <r>
    <x v="2407"/>
    <n v="936"/>
    <x v="1"/>
    <x v="1"/>
  </r>
  <r>
    <x v="2408"/>
    <n v="998"/>
    <x v="1"/>
    <x v="1"/>
  </r>
  <r>
    <x v="2409"/>
    <n v="796"/>
    <x v="1"/>
    <x v="1"/>
  </r>
  <r>
    <x v="2410"/>
    <n v="1120"/>
    <x v="0"/>
    <x v="1"/>
  </r>
  <r>
    <x v="2411"/>
    <n v="796"/>
    <x v="1"/>
    <x v="1"/>
  </r>
  <r>
    <x v="2412"/>
    <n v="998"/>
    <x v="1"/>
    <x v="1"/>
  </r>
  <r>
    <x v="2413"/>
    <n v="1582"/>
    <x v="2"/>
    <x v="1"/>
  </r>
  <r>
    <x v="2414"/>
    <n v="799"/>
    <x v="1"/>
    <x v="1"/>
  </r>
  <r>
    <x v="2415"/>
    <n v="1197"/>
    <x v="0"/>
    <x v="1"/>
  </r>
  <r>
    <x v="2416"/>
    <n v="1399"/>
    <x v="0"/>
    <x v="1"/>
  </r>
  <r>
    <x v="2417"/>
    <n v="998"/>
    <x v="1"/>
    <x v="1"/>
  </r>
  <r>
    <x v="2418"/>
    <n v="1197"/>
    <x v="0"/>
    <x v="1"/>
  </r>
  <r>
    <x v="2419"/>
    <n v="1248"/>
    <x v="0"/>
    <x v="1"/>
  </r>
  <r>
    <x v="2420"/>
    <n v="1248"/>
    <x v="0"/>
    <x v="1"/>
  </r>
  <r>
    <x v="2421"/>
    <n v="999"/>
    <x v="1"/>
    <x v="1"/>
  </r>
  <r>
    <x v="2422"/>
    <n v="998"/>
    <x v="1"/>
    <x v="1"/>
  </r>
  <r>
    <x v="2423"/>
    <n v="1248"/>
    <x v="0"/>
    <x v="1"/>
  </r>
  <r>
    <x v="2424"/>
    <n v="1248"/>
    <x v="0"/>
    <x v="1"/>
  </r>
  <r>
    <x v="2425"/>
    <n v="998"/>
    <x v="1"/>
    <x v="1"/>
  </r>
  <r>
    <x v="2426"/>
    <n v="1461"/>
    <x v="0"/>
    <x v="1"/>
  </r>
  <r>
    <x v="2427"/>
    <n v="814"/>
    <x v="1"/>
    <x v="1"/>
  </r>
  <r>
    <x v="2428"/>
    <n v="1197"/>
    <x v="0"/>
    <x v="1"/>
  </r>
  <r>
    <x v="2429"/>
    <n v="1196"/>
    <x v="0"/>
    <x v="1"/>
  </r>
  <r>
    <x v="2430"/>
    <n v="1364"/>
    <x v="0"/>
    <x v="1"/>
  </r>
  <r>
    <x v="2431"/>
    <n v="998"/>
    <x v="1"/>
    <x v="1"/>
  </r>
  <r>
    <x v="2432"/>
    <n v="1197"/>
    <x v="0"/>
    <x v="1"/>
  </r>
  <r>
    <x v="2433"/>
    <n v="1086"/>
    <x v="0"/>
    <x v="1"/>
  </r>
  <r>
    <x v="2434"/>
    <n v="1196"/>
    <x v="0"/>
    <x v="1"/>
  </r>
  <r>
    <x v="2435"/>
    <n v="1364"/>
    <x v="0"/>
    <x v="1"/>
  </r>
  <r>
    <x v="2436"/>
    <n v="1248"/>
    <x v="0"/>
    <x v="1"/>
  </r>
  <r>
    <x v="2437"/>
    <n v="1461"/>
    <x v="0"/>
    <x v="1"/>
  </r>
  <r>
    <x v="2438"/>
    <n v="1497"/>
    <x v="0"/>
    <x v="1"/>
  </r>
  <r>
    <x v="2439"/>
    <n v="1498"/>
    <x v="0"/>
    <x v="1"/>
  </r>
  <r>
    <x v="2440"/>
    <n v="1794"/>
    <x v="2"/>
    <x v="1"/>
  </r>
  <r>
    <x v="2441"/>
    <n v="2982"/>
    <x v="4"/>
    <x v="1"/>
  </r>
  <r>
    <x v="2442"/>
    <n v="1086"/>
    <x v="0"/>
    <x v="1"/>
  </r>
  <r>
    <x v="2443"/>
    <n v="2179"/>
    <x v="3"/>
    <x v="1"/>
  </r>
  <r>
    <x v="2444"/>
    <n v="1199"/>
    <x v="0"/>
    <x v="1"/>
  </r>
  <r>
    <x v="2445"/>
    <n v="2179"/>
    <x v="3"/>
    <x v="1"/>
  </r>
  <r>
    <x v="2446"/>
    <n v="1248"/>
    <x v="0"/>
    <x v="1"/>
  </r>
  <r>
    <x v="2447"/>
    <n v="1991"/>
    <x v="2"/>
    <x v="1"/>
  </r>
  <r>
    <x v="2448"/>
    <n v="1248"/>
    <x v="0"/>
    <x v="1"/>
  </r>
  <r>
    <x v="2449"/>
    <n v="1364"/>
    <x v="0"/>
    <x v="1"/>
  </r>
  <r>
    <x v="2450"/>
    <n v="998"/>
    <x v="1"/>
    <x v="1"/>
  </r>
  <r>
    <x v="2451"/>
    <n v="796"/>
    <x v="1"/>
    <x v="1"/>
  </r>
  <r>
    <x v="2452"/>
    <n v="936"/>
    <x v="1"/>
    <x v="1"/>
  </r>
  <r>
    <x v="2453"/>
    <n v="1461"/>
    <x v="0"/>
    <x v="1"/>
  </r>
  <r>
    <x v="2454"/>
    <n v="1197"/>
    <x v="0"/>
    <x v="1"/>
  </r>
  <r>
    <x v="2455"/>
    <n v="1364"/>
    <x v="0"/>
    <x v="1"/>
  </r>
  <r>
    <x v="2456"/>
    <n v="1498"/>
    <x v="0"/>
    <x v="1"/>
  </r>
  <r>
    <x v="2457"/>
    <n v="2179"/>
    <x v="3"/>
    <x v="1"/>
  </r>
  <r>
    <x v="2458"/>
    <n v="1498"/>
    <x v="0"/>
    <x v="1"/>
  </r>
  <r>
    <x v="2459"/>
    <n v="995"/>
    <x v="1"/>
    <x v="1"/>
  </r>
  <r>
    <x v="2460"/>
    <n v="2499"/>
    <x v="3"/>
    <x v="1"/>
  </r>
  <r>
    <x v="2461"/>
    <n v="1586"/>
    <x v="2"/>
    <x v="1"/>
  </r>
  <r>
    <x v="2462"/>
    <n v="2179"/>
    <x v="3"/>
    <x v="1"/>
  </r>
  <r>
    <x v="2463"/>
    <n v="1198"/>
    <x v="0"/>
    <x v="1"/>
  </r>
  <r>
    <x v="2464"/>
    <n v="1405"/>
    <x v="0"/>
    <x v="1"/>
  </r>
  <r>
    <x v="2465"/>
    <n v="1582"/>
    <x v="2"/>
    <x v="1"/>
  </r>
  <r>
    <x v="2466"/>
    <n v="1199"/>
    <x v="0"/>
    <x v="1"/>
  </r>
  <r>
    <x v="2467"/>
    <n v="1248"/>
    <x v="0"/>
    <x v="1"/>
  </r>
  <r>
    <x v="2468"/>
    <n v="998"/>
    <x v="1"/>
    <x v="1"/>
  </r>
  <r>
    <x v="2469"/>
    <n v="796"/>
    <x v="1"/>
    <x v="1"/>
  </r>
  <r>
    <x v="2470"/>
    <n v="799"/>
    <x v="1"/>
    <x v="1"/>
  </r>
  <r>
    <x v="2471"/>
    <n v="1493"/>
    <x v="0"/>
    <x v="1"/>
  </r>
  <r>
    <x v="2472"/>
    <n v="799"/>
    <x v="1"/>
    <x v="1"/>
  </r>
  <r>
    <x v="2473"/>
    <n v="998"/>
    <x v="1"/>
    <x v="1"/>
  </r>
  <r>
    <x v="2474"/>
    <n v="998"/>
    <x v="1"/>
    <x v="1"/>
  </r>
  <r>
    <x v="2475"/>
    <n v="1197"/>
    <x v="0"/>
    <x v="1"/>
  </r>
  <r>
    <x v="2476"/>
    <n v="1248"/>
    <x v="0"/>
    <x v="1"/>
  </r>
  <r>
    <x v="2477"/>
    <n v="998"/>
    <x v="1"/>
    <x v="1"/>
  </r>
  <r>
    <x v="2478"/>
    <n v="936"/>
    <x v="1"/>
    <x v="1"/>
  </r>
  <r>
    <x v="2479"/>
    <n v="1591"/>
    <x v="2"/>
    <x v="1"/>
  </r>
  <r>
    <x v="2480"/>
    <n v="998"/>
    <x v="1"/>
    <x v="1"/>
  </r>
  <r>
    <x v="2481"/>
    <n v="1248"/>
    <x v="0"/>
    <x v="1"/>
  </r>
  <r>
    <x v="2482"/>
    <n v="2179"/>
    <x v="3"/>
    <x v="1"/>
  </r>
  <r>
    <x v="2483"/>
    <n v="1493"/>
    <x v="0"/>
    <x v="1"/>
  </r>
  <r>
    <x v="2484"/>
    <n v="1197"/>
    <x v="0"/>
    <x v="1"/>
  </r>
  <r>
    <x v="2485"/>
    <n v="1396"/>
    <x v="0"/>
    <x v="1"/>
  </r>
  <r>
    <x v="2486"/>
    <n v="2494"/>
    <x v="3"/>
    <x v="1"/>
  </r>
  <r>
    <x v="2487"/>
    <n v="2494"/>
    <x v="3"/>
    <x v="1"/>
  </r>
  <r>
    <x v="2488"/>
    <n v="1582"/>
    <x v="2"/>
    <x v="1"/>
  </r>
  <r>
    <x v="2489"/>
    <n v="998"/>
    <x v="1"/>
    <x v="1"/>
  </r>
  <r>
    <x v="2490"/>
    <n v="1248"/>
    <x v="0"/>
    <x v="1"/>
  </r>
  <r>
    <x v="2491"/>
    <n v="1461"/>
    <x v="0"/>
    <x v="1"/>
  </r>
  <r>
    <x v="2492"/>
    <n v="1799"/>
    <x v="2"/>
    <x v="1"/>
  </r>
  <r>
    <x v="2493"/>
    <n v="2494"/>
    <x v="3"/>
    <x v="1"/>
  </r>
  <r>
    <x v="2494"/>
    <n v="2498"/>
    <x v="3"/>
    <x v="1"/>
  </r>
  <r>
    <x v="2495"/>
    <n v="1120"/>
    <x v="0"/>
    <x v="1"/>
  </r>
  <r>
    <x v="2496"/>
    <n v="1198"/>
    <x v="0"/>
    <x v="1"/>
  </r>
  <r>
    <x v="2497"/>
    <n v="1198"/>
    <x v="0"/>
    <x v="1"/>
  </r>
  <r>
    <x v="2498"/>
    <n v="1199"/>
    <x v="0"/>
    <x v="1"/>
  </r>
  <r>
    <x v="2499"/>
    <n v="1197"/>
    <x v="0"/>
    <x v="1"/>
  </r>
  <r>
    <x v="2500"/>
    <n v="1248"/>
    <x v="0"/>
    <x v="1"/>
  </r>
  <r>
    <x v="2501"/>
    <n v="1498"/>
    <x v="0"/>
    <x v="1"/>
  </r>
  <r>
    <x v="2502"/>
    <n v="1498"/>
    <x v="0"/>
    <x v="1"/>
  </r>
  <r>
    <x v="2503"/>
    <n v="998"/>
    <x v="1"/>
    <x v="1"/>
  </r>
  <r>
    <x v="2504"/>
    <n v="1086"/>
    <x v="0"/>
    <x v="1"/>
  </r>
  <r>
    <x v="2505"/>
    <n v="1197"/>
    <x v="0"/>
    <x v="1"/>
  </r>
  <r>
    <x v="2506"/>
    <n v="1186"/>
    <x v="0"/>
    <x v="1"/>
  </r>
  <r>
    <x v="2507"/>
    <n v="1248"/>
    <x v="0"/>
    <x v="1"/>
  </r>
  <r>
    <x v="2508"/>
    <n v="1598"/>
    <x v="2"/>
    <x v="1"/>
  </r>
  <r>
    <x v="2509"/>
    <n v="1582"/>
    <x v="2"/>
    <x v="1"/>
  </r>
  <r>
    <x v="2510"/>
    <n v="998"/>
    <x v="1"/>
    <x v="1"/>
  </r>
  <r>
    <x v="2511"/>
    <n v="1396"/>
    <x v="0"/>
    <x v="1"/>
  </r>
  <r>
    <x v="2512"/>
    <n v="1396"/>
    <x v="0"/>
    <x v="1"/>
  </r>
  <r>
    <x v="2513"/>
    <n v="1399"/>
    <x v="0"/>
    <x v="1"/>
  </r>
  <r>
    <x v="2514"/>
    <n v="1086"/>
    <x v="0"/>
    <x v="1"/>
  </r>
  <r>
    <x v="2515"/>
    <n v="1582"/>
    <x v="2"/>
    <x v="1"/>
  </r>
  <r>
    <x v="2516"/>
    <n v="995"/>
    <x v="1"/>
    <x v="1"/>
  </r>
  <r>
    <x v="2517"/>
    <n v="1396"/>
    <x v="0"/>
    <x v="1"/>
  </r>
  <r>
    <x v="2518"/>
    <n v="1364"/>
    <x v="0"/>
    <x v="1"/>
  </r>
  <r>
    <x v="2519"/>
    <n v="998"/>
    <x v="1"/>
    <x v="1"/>
  </r>
  <r>
    <x v="2520"/>
    <n v="2179"/>
    <x v="3"/>
    <x v="1"/>
  </r>
  <r>
    <x v="2521"/>
    <n v="1197"/>
    <x v="0"/>
    <x v="1"/>
  </r>
  <r>
    <x v="2522"/>
    <n v="1368"/>
    <x v="0"/>
    <x v="1"/>
  </r>
  <r>
    <x v="2523"/>
    <n v="2694"/>
    <x v="4"/>
    <x v="1"/>
  </r>
  <r>
    <x v="2524"/>
    <n v="796"/>
    <x v="1"/>
    <x v="1"/>
  </r>
  <r>
    <x v="2525"/>
    <n v="1197"/>
    <x v="0"/>
    <x v="1"/>
  </r>
  <r>
    <x v="2526"/>
    <n v="998"/>
    <x v="1"/>
    <x v="1"/>
  </r>
  <r>
    <x v="2527"/>
    <n v="1248"/>
    <x v="0"/>
    <x v="1"/>
  </r>
  <r>
    <x v="2528"/>
    <n v="2200"/>
    <x v="3"/>
    <x v="1"/>
  </r>
  <r>
    <x v="2529"/>
    <n v="1396"/>
    <x v="0"/>
    <x v="1"/>
  </r>
  <r>
    <x v="2530"/>
    <n v="1199"/>
    <x v="0"/>
    <x v="1"/>
  </r>
  <r>
    <x v="2531"/>
    <n v="1999"/>
    <x v="2"/>
    <x v="1"/>
  </r>
  <r>
    <x v="2532"/>
    <n v="2487"/>
    <x v="3"/>
    <x v="1"/>
  </r>
  <r>
    <x v="2533"/>
    <n v="1999"/>
    <x v="2"/>
    <x v="1"/>
  </r>
  <r>
    <x v="2534"/>
    <n v="2179"/>
    <x v="3"/>
    <x v="1"/>
  </r>
  <r>
    <x v="2535"/>
    <n v="1969"/>
    <x v="2"/>
    <x v="1"/>
  </r>
  <r>
    <x v="2536"/>
    <n v="2494"/>
    <x v="3"/>
    <x v="1"/>
  </r>
  <r>
    <x v="2537"/>
    <n v="998"/>
    <x v="1"/>
    <x v="1"/>
  </r>
  <r>
    <x v="2538"/>
    <n v="1248"/>
    <x v="0"/>
    <x v="1"/>
  </r>
  <r>
    <x v="2539"/>
    <n v="1199"/>
    <x v="0"/>
    <x v="1"/>
  </r>
  <r>
    <x v="2540"/>
    <n v="2494"/>
    <x v="3"/>
    <x v="1"/>
  </r>
  <r>
    <x v="2541"/>
    <n v="1197"/>
    <x v="0"/>
    <x v="1"/>
  </r>
  <r>
    <x v="2542"/>
    <n v="1496"/>
    <x v="0"/>
    <x v="1"/>
  </r>
  <r>
    <x v="2543"/>
    <n v="1197"/>
    <x v="0"/>
    <x v="1"/>
  </r>
  <r>
    <x v="2544"/>
    <n v="1186"/>
    <x v="0"/>
    <x v="1"/>
  </r>
  <r>
    <x v="2545"/>
    <n v="1995"/>
    <x v="2"/>
    <x v="1"/>
  </r>
  <r>
    <x v="2546"/>
    <n v="1995"/>
    <x v="2"/>
    <x v="1"/>
  </r>
  <r>
    <x v="2547"/>
    <n v="1199"/>
    <x v="0"/>
    <x v="1"/>
  </r>
  <r>
    <x v="2548"/>
    <n v="1598"/>
    <x v="2"/>
    <x v="1"/>
  </r>
  <r>
    <x v="2549"/>
    <n v="1984"/>
    <x v="2"/>
    <x v="1"/>
  </r>
  <r>
    <x v="2550"/>
    <n v="1086"/>
    <x v="0"/>
    <x v="1"/>
  </r>
  <r>
    <x v="2551"/>
    <n v="1396"/>
    <x v="0"/>
    <x v="1"/>
  </r>
  <r>
    <x v="2552"/>
    <n v="998"/>
    <x v="1"/>
    <x v="1"/>
  </r>
  <r>
    <x v="2553"/>
    <n v="1197"/>
    <x v="0"/>
    <x v="1"/>
  </r>
  <r>
    <x v="2554"/>
    <n v="1405"/>
    <x v="0"/>
    <x v="1"/>
  </r>
  <r>
    <x v="2555"/>
    <n v="799"/>
    <x v="1"/>
    <x v="1"/>
  </r>
  <r>
    <x v="2556"/>
    <n v="1197"/>
    <x v="0"/>
    <x v="1"/>
  </r>
  <r>
    <x v="2557"/>
    <n v="1586"/>
    <x v="2"/>
    <x v="1"/>
  </r>
  <r>
    <x v="2558"/>
    <n v="2982"/>
    <x v="4"/>
    <x v="1"/>
  </r>
  <r>
    <x v="2559"/>
    <n v="1120"/>
    <x v="0"/>
    <x v="1"/>
  </r>
  <r>
    <x v="2560"/>
    <n v="1399"/>
    <x v="0"/>
    <x v="1"/>
  </r>
  <r>
    <x v="2561"/>
    <n v="1997"/>
    <x v="2"/>
    <x v="1"/>
  </r>
  <r>
    <x v="2562"/>
    <n v="2523"/>
    <x v="4"/>
    <x v="1"/>
  </r>
  <r>
    <x v="2563"/>
    <n v="1248"/>
    <x v="0"/>
    <x v="1"/>
  </r>
  <r>
    <x v="2564"/>
    <n v="1999"/>
    <x v="2"/>
    <x v="1"/>
  </r>
  <r>
    <x v="2565"/>
    <n v="2487"/>
    <x v="3"/>
    <x v="1"/>
  </r>
  <r>
    <x v="2566"/>
    <n v="1999"/>
    <x v="2"/>
    <x v="1"/>
  </r>
  <r>
    <x v="2567"/>
    <n v="2179"/>
    <x v="3"/>
    <x v="1"/>
  </r>
  <r>
    <x v="2568"/>
    <n v="1969"/>
    <x v="2"/>
    <x v="1"/>
  </r>
  <r>
    <x v="2569"/>
    <n v="2494"/>
    <x v="3"/>
    <x v="1"/>
  </r>
  <r>
    <x v="2570"/>
    <n v="998"/>
    <x v="1"/>
    <x v="1"/>
  </r>
  <r>
    <x v="2571"/>
    <n v="1248"/>
    <x v="0"/>
    <x v="1"/>
  </r>
  <r>
    <x v="2572"/>
    <n v="1199"/>
    <x v="0"/>
    <x v="1"/>
  </r>
  <r>
    <x v="2573"/>
    <n v="2494"/>
    <x v="3"/>
    <x v="1"/>
  </r>
  <r>
    <x v="2574"/>
    <n v="1197"/>
    <x v="0"/>
    <x v="1"/>
  </r>
  <r>
    <x v="2575"/>
    <n v="1496"/>
    <x v="0"/>
    <x v="1"/>
  </r>
  <r>
    <x v="2576"/>
    <n v="1197"/>
    <x v="0"/>
    <x v="1"/>
  </r>
  <r>
    <x v="2577"/>
    <n v="1186"/>
    <x v="0"/>
    <x v="1"/>
  </r>
  <r>
    <x v="2578"/>
    <n v="1995"/>
    <x v="2"/>
    <x v="1"/>
  </r>
  <r>
    <x v="2579"/>
    <n v="1995"/>
    <x v="2"/>
    <x v="1"/>
  </r>
  <r>
    <x v="2580"/>
    <n v="1199"/>
    <x v="0"/>
    <x v="1"/>
  </r>
  <r>
    <x v="2581"/>
    <n v="1598"/>
    <x v="2"/>
    <x v="1"/>
  </r>
  <r>
    <x v="2582"/>
    <n v="1984"/>
    <x v="2"/>
    <x v="1"/>
  </r>
  <r>
    <x v="2583"/>
    <n v="1498"/>
    <x v="0"/>
    <x v="1"/>
  </r>
  <r>
    <x v="2584"/>
    <n v="2179"/>
    <x v="3"/>
    <x v="1"/>
  </r>
  <r>
    <x v="2585"/>
    <n v="2179"/>
    <x v="3"/>
    <x v="1"/>
  </r>
  <r>
    <x v="2586"/>
    <n v="2489"/>
    <x v="3"/>
    <x v="1"/>
  </r>
  <r>
    <x v="2587"/>
    <n v="1197"/>
    <x v="0"/>
    <x v="1"/>
  </r>
  <r>
    <x v="2588"/>
    <n v="1396"/>
    <x v="0"/>
    <x v="1"/>
  </r>
  <r>
    <x v="2589"/>
    <n v="1248"/>
    <x v="0"/>
    <x v="1"/>
  </r>
  <r>
    <x v="2590"/>
    <n v="1196"/>
    <x v="0"/>
    <x v="1"/>
  </r>
  <r>
    <x v="2591"/>
    <n v="796"/>
    <x v="1"/>
    <x v="1"/>
  </r>
  <r>
    <x v="2592"/>
    <n v="1248"/>
    <x v="0"/>
    <x v="1"/>
  </r>
  <r>
    <x v="2593"/>
    <n v="796"/>
    <x v="1"/>
    <x v="1"/>
  </r>
  <r>
    <x v="2594"/>
    <n v="2179"/>
    <x v="3"/>
    <x v="1"/>
  </r>
  <r>
    <x v="2595"/>
    <n v="796"/>
    <x v="1"/>
    <x v="1"/>
  </r>
  <r>
    <x v="2596"/>
    <n v="1086"/>
    <x v="0"/>
    <x v="1"/>
  </r>
  <r>
    <x v="2597"/>
    <n v="1373"/>
    <x v="0"/>
    <x v="1"/>
  </r>
  <r>
    <x v="2598"/>
    <n v="2523"/>
    <x v="4"/>
    <x v="1"/>
  </r>
  <r>
    <x v="2599"/>
    <n v="796"/>
    <x v="1"/>
    <x v="1"/>
  </r>
  <r>
    <x v="2600"/>
    <n v="1493"/>
    <x v="0"/>
    <x v="1"/>
  </r>
  <r>
    <x v="2601"/>
    <n v="814"/>
    <x v="1"/>
    <x v="1"/>
  </r>
  <r>
    <x v="2602"/>
    <n v="2982"/>
    <x v="4"/>
    <x v="1"/>
  </r>
  <r>
    <x v="2603"/>
    <n v="1197"/>
    <x v="0"/>
    <x v="1"/>
  </r>
  <r>
    <x v="2604"/>
    <n v="2143"/>
    <x v="3"/>
    <x v="1"/>
  </r>
  <r>
    <x v="2605"/>
    <n v="2987"/>
    <x v="4"/>
    <x v="1"/>
  </r>
  <r>
    <x v="2606"/>
    <n v="1596"/>
    <x v="2"/>
    <x v="1"/>
  </r>
  <r>
    <x v="2607"/>
    <n v="2494"/>
    <x v="3"/>
    <x v="1"/>
  </r>
  <r>
    <x v="2608"/>
    <n v="1995"/>
    <x v="2"/>
    <x v="1"/>
  </r>
  <r>
    <x v="2609"/>
    <n v="1598"/>
    <x v="2"/>
    <x v="1"/>
  </r>
  <r>
    <x v="2610"/>
    <n v="1373"/>
    <x v="0"/>
    <x v="1"/>
  </r>
  <r>
    <x v="2611"/>
    <n v="1197"/>
    <x v="0"/>
    <x v="1"/>
  </r>
  <r>
    <x v="2612"/>
    <n v="998"/>
    <x v="1"/>
    <x v="1"/>
  </r>
  <r>
    <x v="2613"/>
    <n v="1997"/>
    <x v="2"/>
    <x v="1"/>
  </r>
  <r>
    <x v="2614"/>
    <n v="1197"/>
    <x v="0"/>
    <x v="1"/>
  </r>
  <r>
    <x v="2615"/>
    <n v="796"/>
    <x v="1"/>
    <x v="1"/>
  </r>
  <r>
    <x v="2616"/>
    <n v="1582"/>
    <x v="2"/>
    <x v="1"/>
  </r>
  <r>
    <x v="2617"/>
    <n v="1197"/>
    <x v="0"/>
    <x v="1"/>
  </r>
  <r>
    <x v="2618"/>
    <n v="999"/>
    <x v="1"/>
    <x v="1"/>
  </r>
  <r>
    <x v="2619"/>
    <n v="1197"/>
    <x v="0"/>
    <x v="1"/>
  </r>
  <r>
    <x v="2620"/>
    <n v="1499"/>
    <x v="0"/>
    <x v="1"/>
  </r>
  <r>
    <x v="2621"/>
    <n v="2993"/>
    <x v="4"/>
    <x v="1"/>
  </r>
  <r>
    <x v="2622"/>
    <n v="995"/>
    <x v="1"/>
    <x v="1"/>
  </r>
  <r>
    <x v="2623"/>
    <n v="796"/>
    <x v="1"/>
    <x v="1"/>
  </r>
  <r>
    <x v="2624"/>
    <n v="1197"/>
    <x v="0"/>
    <x v="1"/>
  </r>
  <r>
    <x v="2625"/>
    <n v="1396"/>
    <x v="0"/>
    <x v="1"/>
  </r>
  <r>
    <x v="2626"/>
    <n v="1493"/>
    <x v="0"/>
    <x v="1"/>
  </r>
  <r>
    <x v="2627"/>
    <n v="1196"/>
    <x v="0"/>
    <x v="1"/>
  </r>
  <r>
    <x v="2628"/>
    <n v="1364"/>
    <x v="0"/>
    <x v="1"/>
  </r>
  <r>
    <x v="2629"/>
    <n v="1086"/>
    <x v="0"/>
    <x v="1"/>
  </r>
  <r>
    <x v="2630"/>
    <n v="1248"/>
    <x v="0"/>
    <x v="1"/>
  </r>
  <r>
    <x v="2631"/>
    <n v="1248"/>
    <x v="0"/>
    <x v="1"/>
  </r>
  <r>
    <x v="2632"/>
    <n v="1493"/>
    <x v="0"/>
    <x v="1"/>
  </r>
  <r>
    <x v="2633"/>
    <n v="1197"/>
    <x v="0"/>
    <x v="1"/>
  </r>
  <r>
    <x v="2634"/>
    <n v="998"/>
    <x v="1"/>
    <x v="1"/>
  </r>
  <r>
    <x v="2635"/>
    <n v="1405"/>
    <x v="0"/>
    <x v="1"/>
  </r>
  <r>
    <x v="2636"/>
    <n v="1498"/>
    <x v="0"/>
    <x v="1"/>
  </r>
  <r>
    <x v="2637"/>
    <n v="998"/>
    <x v="1"/>
    <x v="1"/>
  </r>
  <r>
    <x v="2638"/>
    <n v="1248"/>
    <x v="0"/>
    <x v="1"/>
  </r>
  <r>
    <x v="2639"/>
    <n v="1598"/>
    <x v="2"/>
    <x v="1"/>
  </r>
  <r>
    <x v="2640"/>
    <n v="1198"/>
    <x v="0"/>
    <x v="1"/>
  </r>
  <r>
    <x v="2641"/>
    <n v="1186"/>
    <x v="0"/>
    <x v="1"/>
  </r>
  <r>
    <x v="2642"/>
    <n v="1248"/>
    <x v="0"/>
    <x v="1"/>
  </r>
  <r>
    <x v="2643"/>
    <n v="1248"/>
    <x v="0"/>
    <x v="1"/>
  </r>
  <r>
    <x v="2644"/>
    <n v="1248"/>
    <x v="0"/>
    <x v="1"/>
  </r>
  <r>
    <x v="2645"/>
    <n v="1248"/>
    <x v="0"/>
    <x v="1"/>
  </r>
  <r>
    <x v="2646"/>
    <n v="1197"/>
    <x v="0"/>
    <x v="1"/>
  </r>
  <r>
    <x v="2647"/>
    <n v="1197"/>
    <x v="0"/>
    <x v="1"/>
  </r>
  <r>
    <x v="2648"/>
    <n v="1498"/>
    <x v="0"/>
    <x v="1"/>
  </r>
  <r>
    <x v="2649"/>
    <n v="1086"/>
    <x v="0"/>
    <x v="1"/>
  </r>
  <r>
    <x v="2650"/>
    <n v="1086"/>
    <x v="0"/>
    <x v="1"/>
  </r>
  <r>
    <x v="2651"/>
    <n v="1086"/>
    <x v="0"/>
    <x v="1"/>
  </r>
  <r>
    <x v="2652"/>
    <n v="1248"/>
    <x v="0"/>
    <x v="1"/>
  </r>
  <r>
    <x v="2653"/>
    <n v="1248"/>
    <x v="0"/>
    <x v="1"/>
  </r>
  <r>
    <x v="2654"/>
    <n v="998"/>
    <x v="1"/>
    <x v="1"/>
  </r>
  <r>
    <x v="2655"/>
    <n v="1193"/>
    <x v="0"/>
    <x v="1"/>
  </r>
  <r>
    <x v="2656"/>
    <n v="1248"/>
    <x v="0"/>
    <x v="1"/>
  </r>
  <r>
    <x v="2657"/>
    <n v="1248"/>
    <x v="0"/>
    <x v="1"/>
  </r>
  <r>
    <x v="2658"/>
    <n v="796"/>
    <x v="1"/>
    <x v="1"/>
  </r>
  <r>
    <x v="2659"/>
    <n v="796"/>
    <x v="1"/>
    <x v="1"/>
  </r>
  <r>
    <x v="2660"/>
    <n v="814"/>
    <x v="1"/>
    <x v="1"/>
  </r>
  <r>
    <x v="2661"/>
    <n v="1086"/>
    <x v="0"/>
    <x v="1"/>
  </r>
  <r>
    <x v="2662"/>
    <n v="1591"/>
    <x v="2"/>
    <x v="1"/>
  </r>
  <r>
    <x v="2663"/>
    <n v="796"/>
    <x v="1"/>
    <x v="1"/>
  </r>
  <r>
    <x v="2664"/>
    <n v="998"/>
    <x v="1"/>
    <x v="1"/>
  </r>
  <r>
    <x v="2665"/>
    <n v="1197"/>
    <x v="0"/>
    <x v="1"/>
  </r>
  <r>
    <x v="2666"/>
    <n v="2498"/>
    <x v="3"/>
    <x v="1"/>
  </r>
  <r>
    <x v="2667"/>
    <n v="624"/>
    <x v="1"/>
    <x v="1"/>
  </r>
  <r>
    <x v="2668"/>
    <n v="2523"/>
    <x v="4"/>
    <x v="1"/>
  </r>
  <r>
    <x v="2669"/>
    <n v="1596"/>
    <x v="2"/>
    <x v="1"/>
  </r>
  <r>
    <x v="2670"/>
    <n v="998"/>
    <x v="1"/>
    <x v="1"/>
  </r>
  <r>
    <x v="2671"/>
    <n v="1405"/>
    <x v="0"/>
    <x v="1"/>
  </r>
  <r>
    <x v="2672"/>
    <n v="814"/>
    <x v="1"/>
    <x v="1"/>
  </r>
  <r>
    <x v="2673"/>
    <n v="796"/>
    <x v="1"/>
    <x v="1"/>
  </r>
  <r>
    <x v="2674"/>
    <n v="1582"/>
    <x v="2"/>
    <x v="1"/>
  </r>
  <r>
    <x v="2675"/>
    <n v="2179"/>
    <x v="3"/>
    <x v="1"/>
  </r>
  <r>
    <x v="2676"/>
    <n v="1199"/>
    <x v="0"/>
    <x v="1"/>
  </r>
  <r>
    <x v="2677"/>
    <n v="2523"/>
    <x v="4"/>
    <x v="1"/>
  </r>
  <r>
    <x v="2678"/>
    <n v="2179"/>
    <x v="3"/>
    <x v="1"/>
  </r>
  <r>
    <x v="2679"/>
    <n v="2498"/>
    <x v="3"/>
    <x v="1"/>
  </r>
  <r>
    <x v="2680"/>
    <n v="1061"/>
    <x v="0"/>
    <x v="1"/>
  </r>
  <r>
    <x v="2681"/>
    <n v="796"/>
    <x v="1"/>
    <x v="1"/>
  </r>
  <r>
    <x v="2682"/>
    <n v="796"/>
    <x v="1"/>
    <x v="1"/>
  </r>
  <r>
    <x v="2683"/>
    <n v="1405"/>
    <x v="0"/>
    <x v="1"/>
  </r>
  <r>
    <x v="2684"/>
    <n v="1399"/>
    <x v="0"/>
    <x v="1"/>
  </r>
  <r>
    <x v="2685"/>
    <n v="1197"/>
    <x v="0"/>
    <x v="1"/>
  </r>
  <r>
    <x v="2686"/>
    <n v="1405"/>
    <x v="0"/>
    <x v="1"/>
  </r>
  <r>
    <x v="2687"/>
    <n v="1498"/>
    <x v="0"/>
    <x v="1"/>
  </r>
  <r>
    <x v="2688"/>
    <n v="1248"/>
    <x v="0"/>
    <x v="1"/>
  </r>
  <r>
    <x v="2689"/>
    <n v="1197"/>
    <x v="0"/>
    <x v="1"/>
  </r>
  <r>
    <x v="2690"/>
    <n v="1197"/>
    <x v="0"/>
    <x v="1"/>
  </r>
  <r>
    <x v="2691"/>
    <n v="2489"/>
    <x v="3"/>
    <x v="1"/>
  </r>
  <r>
    <x v="2692"/>
    <n v="1956"/>
    <x v="2"/>
    <x v="1"/>
  </r>
  <r>
    <x v="2693"/>
    <n v="1396"/>
    <x v="0"/>
    <x v="1"/>
  </r>
  <r>
    <x v="2694"/>
    <n v="1197"/>
    <x v="0"/>
    <x v="1"/>
  </r>
  <r>
    <x v="2695"/>
    <n v="1197"/>
    <x v="0"/>
    <x v="1"/>
  </r>
  <r>
    <x v="2696"/>
    <n v="799"/>
    <x v="1"/>
    <x v="1"/>
  </r>
  <r>
    <x v="2697"/>
    <n v="1248"/>
    <x v="0"/>
    <x v="1"/>
  </r>
  <r>
    <x v="2698"/>
    <n v="1199"/>
    <x v="0"/>
    <x v="1"/>
  </r>
  <r>
    <x v="2699"/>
    <n v="1461"/>
    <x v="0"/>
    <x v="1"/>
  </r>
  <r>
    <x v="2700"/>
    <n v="1248"/>
    <x v="0"/>
    <x v="1"/>
  </r>
  <r>
    <x v="2701"/>
    <n v="1497"/>
    <x v="0"/>
    <x v="1"/>
  </r>
  <r>
    <x v="2702"/>
    <n v="2494"/>
    <x v="3"/>
    <x v="1"/>
  </r>
  <r>
    <x v="2703"/>
    <n v="796"/>
    <x v="1"/>
    <x v="1"/>
  </r>
  <r>
    <x v="2704"/>
    <n v="1193"/>
    <x v="0"/>
    <x v="1"/>
  </r>
  <r>
    <x v="2705"/>
    <n v="1199"/>
    <x v="0"/>
    <x v="1"/>
  </r>
  <r>
    <x v="2706"/>
    <n v="799"/>
    <x v="1"/>
    <x v="1"/>
  </r>
  <r>
    <x v="2707"/>
    <n v="796"/>
    <x v="1"/>
    <x v="1"/>
  </r>
  <r>
    <x v="2708"/>
    <n v="1197"/>
    <x v="0"/>
    <x v="1"/>
  </r>
  <r>
    <x v="2709"/>
    <n v="1498"/>
    <x v="0"/>
    <x v="1"/>
  </r>
  <r>
    <x v="2710"/>
    <n v="1197"/>
    <x v="0"/>
    <x v="1"/>
  </r>
  <r>
    <x v="2711"/>
    <n v="1493"/>
    <x v="0"/>
    <x v="1"/>
  </r>
  <r>
    <x v="2712"/>
    <n v="2179"/>
    <x v="3"/>
    <x v="1"/>
  </r>
  <r>
    <x v="2713"/>
    <n v="1248"/>
    <x v="0"/>
    <x v="1"/>
  </r>
  <r>
    <x v="2714"/>
    <n v="1461"/>
    <x v="0"/>
    <x v="1"/>
  </r>
  <r>
    <x v="2715"/>
    <n v="796"/>
    <x v="1"/>
    <x v="1"/>
  </r>
  <r>
    <x v="2716"/>
    <n v="1498"/>
    <x v="0"/>
    <x v="1"/>
  </r>
  <r>
    <x v="2717"/>
    <n v="1248"/>
    <x v="0"/>
    <x v="1"/>
  </r>
  <r>
    <x v="2718"/>
    <n v="1405"/>
    <x v="0"/>
    <x v="1"/>
  </r>
  <r>
    <x v="2719"/>
    <n v="1248"/>
    <x v="0"/>
    <x v="1"/>
  </r>
  <r>
    <x v="2720"/>
    <n v="2982"/>
    <x v="4"/>
    <x v="1"/>
  </r>
  <r>
    <x v="2721"/>
    <n v="1248"/>
    <x v="0"/>
    <x v="1"/>
  </r>
  <r>
    <x v="2722"/>
    <n v="1248"/>
    <x v="0"/>
    <x v="1"/>
  </r>
  <r>
    <x v="2723"/>
    <n v="2993"/>
    <x v="4"/>
    <x v="1"/>
  </r>
  <r>
    <x v="2724"/>
    <n v="1995"/>
    <x v="2"/>
    <x v="1"/>
  </r>
  <r>
    <x v="2725"/>
    <n v="1968"/>
    <x v="2"/>
    <x v="1"/>
  </r>
  <r>
    <x v="2726"/>
    <n v="1995"/>
    <x v="2"/>
    <x v="1"/>
  </r>
  <r>
    <x v="2727"/>
    <n v="1248"/>
    <x v="0"/>
    <x v="1"/>
  </r>
  <r>
    <x v="2728"/>
    <n v="1498"/>
    <x v="0"/>
    <x v="1"/>
  </r>
  <r>
    <x v="2729"/>
    <n v="1368"/>
    <x v="0"/>
    <x v="1"/>
  </r>
  <r>
    <x v="2730"/>
    <n v="1497"/>
    <x v="0"/>
    <x v="1"/>
  </r>
  <r>
    <x v="2731"/>
    <n v="1498"/>
    <x v="0"/>
    <x v="1"/>
  </r>
  <r>
    <x v="2732"/>
    <n v="1248"/>
    <x v="0"/>
    <x v="1"/>
  </r>
  <r>
    <x v="2733"/>
    <n v="998"/>
    <x v="1"/>
    <x v="1"/>
  </r>
  <r>
    <x v="2734"/>
    <n v="1405"/>
    <x v="0"/>
    <x v="1"/>
  </r>
  <r>
    <x v="2735"/>
    <n v="2494"/>
    <x v="3"/>
    <x v="1"/>
  </r>
  <r>
    <x v="2736"/>
    <n v="2499"/>
    <x v="3"/>
    <x v="1"/>
  </r>
  <r>
    <x v="2737"/>
    <n v="1984"/>
    <x v="2"/>
    <x v="1"/>
  </r>
  <r>
    <x v="2738"/>
    <n v="1582"/>
    <x v="2"/>
    <x v="1"/>
  </r>
  <r>
    <x v="2739"/>
    <n v="1582"/>
    <x v="2"/>
    <x v="1"/>
  </r>
  <r>
    <x v="2740"/>
    <n v="1461"/>
    <x v="0"/>
    <x v="1"/>
  </r>
  <r>
    <x v="2741"/>
    <n v="1248"/>
    <x v="0"/>
    <x v="1"/>
  </r>
  <r>
    <x v="2742"/>
    <n v="2179"/>
    <x v="3"/>
    <x v="1"/>
  </r>
  <r>
    <x v="2743"/>
    <n v="2523"/>
    <x v="4"/>
    <x v="1"/>
  </r>
  <r>
    <x v="2744"/>
    <n v="624"/>
    <x v="1"/>
    <x v="1"/>
  </r>
  <r>
    <x v="2745"/>
    <n v="1197"/>
    <x v="0"/>
    <x v="1"/>
  </r>
  <r>
    <x v="2746"/>
    <n v="1197"/>
    <x v="0"/>
    <x v="1"/>
  </r>
  <r>
    <x v="2747"/>
    <n v="1795"/>
    <x v="2"/>
    <x v="1"/>
  </r>
  <r>
    <x v="2748"/>
    <n v="1396"/>
    <x v="0"/>
    <x v="1"/>
  </r>
  <r>
    <x v="2749"/>
    <n v="1248"/>
    <x v="0"/>
    <x v="1"/>
  </r>
  <r>
    <x v="2750"/>
    <n v="1199"/>
    <x v="0"/>
    <x v="1"/>
  </r>
  <r>
    <x v="2751"/>
    <n v="1399"/>
    <x v="0"/>
    <x v="1"/>
  </r>
  <r>
    <x v="2752"/>
    <n v="1197"/>
    <x v="0"/>
    <x v="1"/>
  </r>
  <r>
    <x v="2753"/>
    <n v="2179"/>
    <x v="3"/>
    <x v="1"/>
  </r>
  <r>
    <x v="2754"/>
    <n v="1248"/>
    <x v="0"/>
    <x v="1"/>
  </r>
  <r>
    <x v="2755"/>
    <n v="1396"/>
    <x v="0"/>
    <x v="1"/>
  </r>
  <r>
    <x v="2756"/>
    <n v="1461"/>
    <x v="0"/>
    <x v="1"/>
  </r>
  <r>
    <x v="2757"/>
    <n v="1795"/>
    <x v="2"/>
    <x v="1"/>
  </r>
  <r>
    <x v="2758"/>
    <n v="1498"/>
    <x v="0"/>
    <x v="1"/>
  </r>
  <r>
    <x v="2759"/>
    <n v="796"/>
    <x v="1"/>
    <x v="1"/>
  </r>
  <r>
    <x v="2760"/>
    <n v="1197"/>
    <x v="0"/>
    <x v="1"/>
  </r>
  <r>
    <x v="2761"/>
    <n v="2982"/>
    <x v="4"/>
    <x v="1"/>
  </r>
  <r>
    <x v="2762"/>
    <n v="1956"/>
    <x v="2"/>
    <x v="1"/>
  </r>
  <r>
    <x v="2763"/>
    <n v="1197"/>
    <x v="0"/>
    <x v="1"/>
  </r>
  <r>
    <x v="2764"/>
    <n v="1248"/>
    <x v="0"/>
    <x v="1"/>
  </r>
  <r>
    <x v="2765"/>
    <n v="2498"/>
    <x v="3"/>
    <x v="1"/>
  </r>
  <r>
    <x v="2766"/>
    <n v="814"/>
    <x v="1"/>
    <x v="1"/>
  </r>
  <r>
    <x v="2767"/>
    <n v="1405"/>
    <x v="0"/>
    <x v="1"/>
  </r>
  <r>
    <x v="2768"/>
    <n v="1197"/>
    <x v="0"/>
    <x v="1"/>
  </r>
  <r>
    <x v="2769"/>
    <n v="2494"/>
    <x v="3"/>
    <x v="1"/>
  </r>
  <r>
    <x v="2770"/>
    <n v="1984"/>
    <x v="2"/>
    <x v="1"/>
  </r>
  <r>
    <x v="2771"/>
    <n v="1598"/>
    <x v="2"/>
    <x v="1"/>
  </r>
  <r>
    <x v="2772"/>
    <n v="2179"/>
    <x v="3"/>
    <x v="1"/>
  </r>
  <r>
    <x v="2773"/>
    <n v="1396"/>
    <x v="0"/>
    <x v="1"/>
  </r>
  <r>
    <x v="2774"/>
    <n v="1597"/>
    <x v="2"/>
    <x v="1"/>
  </r>
  <r>
    <x v="2775"/>
    <n v="2755"/>
    <x v="4"/>
    <x v="1"/>
  </r>
  <r>
    <x v="2776"/>
    <n v="2494"/>
    <x v="3"/>
    <x v="1"/>
  </r>
  <r>
    <x v="2777"/>
    <n v="796"/>
    <x v="1"/>
    <x v="1"/>
  </r>
  <r>
    <x v="2778"/>
    <n v="1186"/>
    <x v="0"/>
    <x v="1"/>
  </r>
  <r>
    <x v="2779"/>
    <n v="998"/>
    <x v="1"/>
    <x v="1"/>
  </r>
  <r>
    <x v="2780"/>
    <n v="796"/>
    <x v="1"/>
    <x v="1"/>
  </r>
  <r>
    <x v="2781"/>
    <n v="1461"/>
    <x v="0"/>
    <x v="1"/>
  </r>
  <r>
    <x v="2782"/>
    <n v="998"/>
    <x v="1"/>
    <x v="1"/>
  </r>
  <r>
    <x v="2783"/>
    <n v="1248"/>
    <x v="0"/>
    <x v="1"/>
  </r>
  <r>
    <x v="2784"/>
    <n v="1248"/>
    <x v="0"/>
    <x v="1"/>
  </r>
  <r>
    <x v="2785"/>
    <n v="1248"/>
    <x v="0"/>
    <x v="1"/>
  </r>
  <r>
    <x v="2786"/>
    <n v="1461"/>
    <x v="0"/>
    <x v="1"/>
  </r>
  <r>
    <x v="2787"/>
    <n v="1199"/>
    <x v="0"/>
    <x v="1"/>
  </r>
  <r>
    <x v="2788"/>
    <n v="1991"/>
    <x v="2"/>
    <x v="1"/>
  </r>
  <r>
    <x v="2789"/>
    <n v="1498"/>
    <x v="0"/>
    <x v="1"/>
  </r>
  <r>
    <x v="2790"/>
    <n v="1396"/>
    <x v="0"/>
    <x v="1"/>
  </r>
  <r>
    <x v="2791"/>
    <n v="1497"/>
    <x v="0"/>
    <x v="1"/>
  </r>
  <r>
    <x v="2792"/>
    <n v="1998"/>
    <x v="2"/>
    <x v="1"/>
  </r>
  <r>
    <x v="2793"/>
    <n v="998"/>
    <x v="1"/>
    <x v="1"/>
  </r>
  <r>
    <x v="2794"/>
    <n v="1248"/>
    <x v="0"/>
    <x v="1"/>
  </r>
  <r>
    <x v="2795"/>
    <n v="1598"/>
    <x v="2"/>
    <x v="1"/>
  </r>
  <r>
    <x v="2796"/>
    <n v="1396"/>
    <x v="0"/>
    <x v="1"/>
  </r>
  <r>
    <x v="2797"/>
    <n v="1248"/>
    <x v="0"/>
    <x v="1"/>
  </r>
  <r>
    <x v="2798"/>
    <n v="1396"/>
    <x v="0"/>
    <x v="1"/>
  </r>
  <r>
    <x v="2799"/>
    <n v="1248"/>
    <x v="0"/>
    <x v="1"/>
  </r>
  <r>
    <x v="2800"/>
    <n v="796"/>
    <x v="1"/>
    <x v="1"/>
  </r>
  <r>
    <x v="2801"/>
    <n v="2179"/>
    <x v="3"/>
    <x v="1"/>
  </r>
  <r>
    <x v="2802"/>
    <n v="1248"/>
    <x v="0"/>
    <x v="1"/>
  </r>
  <r>
    <x v="2803"/>
    <n v="1248"/>
    <x v="0"/>
    <x v="1"/>
  </r>
  <r>
    <x v="2804"/>
    <n v="1197"/>
    <x v="0"/>
    <x v="1"/>
  </r>
  <r>
    <x v="2805"/>
    <n v="1199"/>
    <x v="0"/>
    <x v="1"/>
  </r>
  <r>
    <x v="2806"/>
    <n v="1497"/>
    <x v="0"/>
    <x v="1"/>
  </r>
  <r>
    <x v="2807"/>
    <n v="1497"/>
    <x v="0"/>
    <x v="1"/>
  </r>
  <r>
    <x v="2808"/>
    <n v="1498"/>
    <x v="0"/>
    <x v="1"/>
  </r>
  <r>
    <x v="2809"/>
    <n v="1248"/>
    <x v="0"/>
    <x v="1"/>
  </r>
  <r>
    <x v="2810"/>
    <n v="1499"/>
    <x v="0"/>
    <x v="1"/>
  </r>
  <r>
    <x v="2811"/>
    <n v="796"/>
    <x v="1"/>
    <x v="1"/>
  </r>
  <r>
    <x v="2812"/>
    <n v="2179"/>
    <x v="3"/>
    <x v="1"/>
  </r>
  <r>
    <x v="2813"/>
    <n v="2179"/>
    <x v="3"/>
    <x v="1"/>
  </r>
  <r>
    <x v="2814"/>
    <n v="1498"/>
    <x v="0"/>
    <x v="1"/>
  </r>
  <r>
    <x v="2815"/>
    <n v="1498"/>
    <x v="0"/>
    <x v="1"/>
  </r>
  <r>
    <x v="2816"/>
    <n v="1197"/>
    <x v="0"/>
    <x v="1"/>
  </r>
  <r>
    <x v="2817"/>
    <n v="2179"/>
    <x v="3"/>
    <x v="1"/>
  </r>
  <r>
    <x v="2818"/>
    <n v="1248"/>
    <x v="0"/>
    <x v="1"/>
  </r>
  <r>
    <x v="2819"/>
    <n v="1399"/>
    <x v="0"/>
    <x v="1"/>
  </r>
  <r>
    <x v="2820"/>
    <n v="1197"/>
    <x v="0"/>
    <x v="1"/>
  </r>
  <r>
    <x v="2821"/>
    <n v="998"/>
    <x v="1"/>
    <x v="1"/>
  </r>
  <r>
    <x v="2822"/>
    <n v="1086"/>
    <x v="0"/>
    <x v="1"/>
  </r>
  <r>
    <x v="2823"/>
    <n v="2179"/>
    <x v="3"/>
    <x v="1"/>
  </r>
  <r>
    <x v="2824"/>
    <n v="1197"/>
    <x v="0"/>
    <x v="1"/>
  </r>
  <r>
    <x v="2825"/>
    <n v="2523"/>
    <x v="4"/>
    <x v="1"/>
  </r>
  <r>
    <x v="2826"/>
    <n v="1595"/>
    <x v="2"/>
    <x v="1"/>
  </r>
  <r>
    <x v="2827"/>
    <n v="1248"/>
    <x v="0"/>
    <x v="1"/>
  </r>
  <r>
    <x v="2828"/>
    <n v="998"/>
    <x v="1"/>
    <x v="1"/>
  </r>
  <r>
    <x v="2829"/>
    <n v="1396"/>
    <x v="0"/>
    <x v="1"/>
  </r>
  <r>
    <x v="2830"/>
    <n v="1248"/>
    <x v="0"/>
    <x v="1"/>
  </r>
  <r>
    <x v="2831"/>
    <n v="1197"/>
    <x v="0"/>
    <x v="1"/>
  </r>
  <r>
    <x v="2832"/>
    <n v="2993"/>
    <x v="4"/>
    <x v="1"/>
  </r>
  <r>
    <x v="2833"/>
    <n v="1196"/>
    <x v="0"/>
    <x v="1"/>
  </r>
  <r>
    <x v="2834"/>
    <n v="1248"/>
    <x v="0"/>
    <x v="1"/>
  </r>
  <r>
    <x v="2835"/>
    <n v="1197"/>
    <x v="0"/>
    <x v="1"/>
  </r>
  <r>
    <x v="2836"/>
    <n v="2393"/>
    <x v="3"/>
    <x v="1"/>
  </r>
  <r>
    <x v="2837"/>
    <n v="1248"/>
    <x v="0"/>
    <x v="1"/>
  </r>
  <r>
    <x v="2838"/>
    <n v="1497"/>
    <x v="0"/>
    <x v="1"/>
  </r>
  <r>
    <x v="2839"/>
    <n v="1199"/>
    <x v="0"/>
    <x v="1"/>
  </r>
  <r>
    <x v="2840"/>
    <n v="1248"/>
    <x v="0"/>
    <x v="1"/>
  </r>
  <r>
    <x v="2841"/>
    <n v="2523"/>
    <x v="4"/>
    <x v="1"/>
  </r>
  <r>
    <x v="2842"/>
    <n v="1199"/>
    <x v="0"/>
    <x v="1"/>
  </r>
  <r>
    <x v="2843"/>
    <n v="1798"/>
    <x v="2"/>
    <x v="1"/>
  </r>
  <r>
    <x v="2844"/>
    <n v="1248"/>
    <x v="0"/>
    <x v="1"/>
  </r>
  <r>
    <x v="2845"/>
    <n v="1405"/>
    <x v="0"/>
    <x v="1"/>
  </r>
  <r>
    <x v="2846"/>
    <n v="2494"/>
    <x v="3"/>
    <x v="1"/>
  </r>
  <r>
    <x v="2847"/>
    <n v="1197"/>
    <x v="0"/>
    <x v="1"/>
  </r>
  <r>
    <x v="2848"/>
    <n v="1197"/>
    <x v="0"/>
    <x v="1"/>
  </r>
  <r>
    <x v="2849"/>
    <n v="1248"/>
    <x v="0"/>
    <x v="1"/>
  </r>
  <r>
    <x v="2850"/>
    <n v="1197"/>
    <x v="0"/>
    <x v="1"/>
  </r>
  <r>
    <x v="2851"/>
    <n v="1498"/>
    <x v="0"/>
    <x v="1"/>
  </r>
  <r>
    <x v="2852"/>
    <n v="1493"/>
    <x v="0"/>
    <x v="1"/>
  </r>
  <r>
    <x v="2853"/>
    <n v="2523"/>
    <x v="4"/>
    <x v="1"/>
  </r>
  <r>
    <x v="2854"/>
    <n v="1199"/>
    <x v="0"/>
    <x v="1"/>
  </r>
  <r>
    <x v="2855"/>
    <n v="1197"/>
    <x v="0"/>
    <x v="1"/>
  </r>
  <r>
    <x v="2856"/>
    <n v="1598"/>
    <x v="2"/>
    <x v="1"/>
  </r>
  <r>
    <x v="2857"/>
    <n v="1596"/>
    <x v="2"/>
    <x v="1"/>
  </r>
  <r>
    <x v="2858"/>
    <n v="1197"/>
    <x v="0"/>
    <x v="1"/>
  </r>
  <r>
    <x v="2859"/>
    <n v="1197"/>
    <x v="0"/>
    <x v="1"/>
  </r>
  <r>
    <x v="2860"/>
    <n v="999"/>
    <x v="1"/>
    <x v="1"/>
  </r>
  <r>
    <x v="2861"/>
    <n v="1196"/>
    <x v="0"/>
    <x v="1"/>
  </r>
  <r>
    <x v="2862"/>
    <n v="2179"/>
    <x v="3"/>
    <x v="1"/>
  </r>
  <r>
    <x v="2863"/>
    <n v="1197"/>
    <x v="0"/>
    <x v="1"/>
  </r>
  <r>
    <x v="2864"/>
    <n v="796"/>
    <x v="1"/>
    <x v="1"/>
  </r>
  <r>
    <x v="2865"/>
    <n v="1198"/>
    <x v="0"/>
    <x v="1"/>
  </r>
  <r>
    <x v="2866"/>
    <n v="1497"/>
    <x v="0"/>
    <x v="1"/>
  </r>
  <r>
    <x v="2867"/>
    <n v="2982"/>
    <x v="4"/>
    <x v="1"/>
  </r>
  <r>
    <x v="2868"/>
    <n v="1197"/>
    <x v="0"/>
    <x v="1"/>
  </r>
  <r>
    <x v="2869"/>
    <n v="2494"/>
    <x v="3"/>
    <x v="1"/>
  </r>
  <r>
    <x v="2870"/>
    <n v="1493"/>
    <x v="0"/>
    <x v="1"/>
  </r>
  <r>
    <x v="2871"/>
    <n v="1582"/>
    <x v="2"/>
    <x v="1"/>
  </r>
  <r>
    <x v="2872"/>
    <n v="1248"/>
    <x v="0"/>
    <x v="1"/>
  </r>
  <r>
    <x v="2873"/>
    <n v="2494"/>
    <x v="3"/>
    <x v="1"/>
  </r>
  <r>
    <x v="2874"/>
    <n v="799"/>
    <x v="1"/>
    <x v="1"/>
  </r>
  <r>
    <x v="2875"/>
    <n v="2523"/>
    <x v="4"/>
    <x v="1"/>
  </r>
  <r>
    <x v="2876"/>
    <n v="1248"/>
    <x v="0"/>
    <x v="1"/>
  </r>
  <r>
    <x v="2877"/>
    <n v="1598"/>
    <x v="2"/>
    <x v="1"/>
  </r>
  <r>
    <x v="2878"/>
    <n v="1196"/>
    <x v="0"/>
    <x v="1"/>
  </r>
  <r>
    <x v="2879"/>
    <n v="1197"/>
    <x v="0"/>
    <x v="1"/>
  </r>
  <r>
    <x v="2880"/>
    <n v="814"/>
    <x v="1"/>
    <x v="1"/>
  </r>
  <r>
    <x v="2881"/>
    <n v="1498"/>
    <x v="0"/>
    <x v="1"/>
  </r>
  <r>
    <x v="2882"/>
    <n v="1199"/>
    <x v="0"/>
    <x v="1"/>
  </r>
  <r>
    <x v="2883"/>
    <n v="1199"/>
    <x v="0"/>
    <x v="1"/>
  </r>
  <r>
    <x v="2884"/>
    <n v="1198"/>
    <x v="0"/>
    <x v="1"/>
  </r>
  <r>
    <x v="2885"/>
    <n v="2523"/>
    <x v="4"/>
    <x v="1"/>
  </r>
  <r>
    <x v="2886"/>
    <n v="1298"/>
    <x v="0"/>
    <x v="1"/>
  </r>
  <r>
    <x v="2887"/>
    <n v="1248"/>
    <x v="0"/>
    <x v="1"/>
  </r>
  <r>
    <x v="2888"/>
    <n v="1248"/>
    <x v="0"/>
    <x v="1"/>
  </r>
  <r>
    <x v="2889"/>
    <n v="1197"/>
    <x v="0"/>
    <x v="1"/>
  </r>
  <r>
    <x v="2890"/>
    <n v="2523"/>
    <x v="4"/>
    <x v="1"/>
  </r>
  <r>
    <x v="2891"/>
    <n v="1248"/>
    <x v="0"/>
    <x v="1"/>
  </r>
  <r>
    <x v="2892"/>
    <n v="1396"/>
    <x v="0"/>
    <x v="1"/>
  </r>
  <r>
    <x v="2893"/>
    <n v="799"/>
    <x v="1"/>
    <x v="1"/>
  </r>
  <r>
    <x v="2894"/>
    <n v="796"/>
    <x v="1"/>
    <x v="1"/>
  </r>
  <r>
    <x v="2895"/>
    <n v="1248"/>
    <x v="0"/>
    <x v="1"/>
  </r>
  <r>
    <x v="2896"/>
    <n v="1197"/>
    <x v="0"/>
    <x v="1"/>
  </r>
  <r>
    <x v="2897"/>
    <n v="1248"/>
    <x v="0"/>
    <x v="1"/>
  </r>
  <r>
    <x v="2898"/>
    <n v="1396"/>
    <x v="0"/>
    <x v="1"/>
  </r>
  <r>
    <x v="2899"/>
    <n v="1405"/>
    <x v="0"/>
    <x v="1"/>
  </r>
  <r>
    <x v="2900"/>
    <n v="1405"/>
    <x v="0"/>
    <x v="1"/>
  </r>
  <r>
    <x v="2901"/>
    <n v="1086"/>
    <x v="0"/>
    <x v="1"/>
  </r>
  <r>
    <x v="2902"/>
    <n v="796"/>
    <x v="1"/>
    <x v="1"/>
  </r>
  <r>
    <x v="2903"/>
    <n v="1197"/>
    <x v="0"/>
    <x v="1"/>
  </r>
  <r>
    <x v="2904"/>
    <n v="1197"/>
    <x v="0"/>
    <x v="1"/>
  </r>
  <r>
    <x v="2905"/>
    <n v="1197"/>
    <x v="0"/>
    <x v="1"/>
  </r>
  <r>
    <x v="2906"/>
    <n v="1086"/>
    <x v="0"/>
    <x v="1"/>
  </r>
  <r>
    <x v="2907"/>
    <n v="1197"/>
    <x v="0"/>
    <x v="1"/>
  </r>
  <r>
    <x v="2908"/>
    <n v="936"/>
    <x v="1"/>
    <x v="1"/>
  </r>
  <r>
    <x v="2909"/>
    <n v="796"/>
    <x v="1"/>
    <x v="1"/>
  </r>
  <r>
    <x v="2910"/>
    <n v="796"/>
    <x v="1"/>
    <x v="1"/>
  </r>
  <r>
    <x v="2911"/>
    <n v="1493"/>
    <x v="0"/>
    <x v="1"/>
  </r>
  <r>
    <x v="2912"/>
    <n v="1061"/>
    <x v="0"/>
    <x v="1"/>
  </r>
  <r>
    <x v="2913"/>
    <n v="796"/>
    <x v="1"/>
    <x v="1"/>
  </r>
  <r>
    <x v="2914"/>
    <n v="1248"/>
    <x v="0"/>
    <x v="1"/>
  </r>
  <r>
    <x v="2915"/>
    <n v="2523"/>
    <x v="4"/>
    <x v="1"/>
  </r>
  <r>
    <x v="2916"/>
    <n v="1061"/>
    <x v="0"/>
    <x v="1"/>
  </r>
  <r>
    <x v="2917"/>
    <n v="1497"/>
    <x v="0"/>
    <x v="1"/>
  </r>
  <r>
    <x v="2918"/>
    <n v="1248"/>
    <x v="0"/>
    <x v="1"/>
  </r>
  <r>
    <x v="2919"/>
    <n v="1197"/>
    <x v="0"/>
    <x v="1"/>
  </r>
  <r>
    <x v="2920"/>
    <n v="1197"/>
    <x v="0"/>
    <x v="1"/>
  </r>
  <r>
    <x v="2921"/>
    <n v="1197"/>
    <x v="0"/>
    <x v="1"/>
  </r>
  <r>
    <x v="2922"/>
    <n v="1248"/>
    <x v="0"/>
    <x v="1"/>
  </r>
  <r>
    <x v="2923"/>
    <n v="1061"/>
    <x v="0"/>
    <x v="1"/>
  </r>
  <r>
    <x v="2924"/>
    <n v="1197"/>
    <x v="0"/>
    <x v="1"/>
  </r>
  <r>
    <x v="2925"/>
    <n v="1591"/>
    <x v="2"/>
    <x v="1"/>
  </r>
  <r>
    <x v="2926"/>
    <n v="1198"/>
    <x v="0"/>
    <x v="1"/>
  </r>
  <r>
    <x v="2927"/>
    <n v="1248"/>
    <x v="0"/>
    <x v="1"/>
  </r>
  <r>
    <x v="2928"/>
    <n v="999"/>
    <x v="1"/>
    <x v="1"/>
  </r>
  <r>
    <x v="2929"/>
    <n v="1498"/>
    <x v="0"/>
    <x v="1"/>
  </r>
  <r>
    <x v="2930"/>
    <n v="2523"/>
    <x v="4"/>
    <x v="1"/>
  </r>
  <r>
    <x v="2931"/>
    <n v="2523"/>
    <x v="4"/>
    <x v="1"/>
  </r>
  <r>
    <x v="2932"/>
    <n v="2523"/>
    <x v="4"/>
    <x v="1"/>
  </r>
  <r>
    <x v="2933"/>
    <n v="1086"/>
    <x v="0"/>
    <x v="1"/>
  </r>
  <r>
    <x v="2934"/>
    <n v="2179"/>
    <x v="3"/>
    <x v="1"/>
  </r>
  <r>
    <x v="2935"/>
    <n v="1248"/>
    <x v="0"/>
    <x v="1"/>
  </r>
  <r>
    <x v="2936"/>
    <n v="1248"/>
    <x v="0"/>
    <x v="1"/>
  </r>
  <r>
    <x v="2937"/>
    <n v="2494"/>
    <x v="3"/>
    <x v="1"/>
  </r>
  <r>
    <x v="2938"/>
    <n v="2523"/>
    <x v="4"/>
    <x v="1"/>
  </r>
  <r>
    <x v="2939"/>
    <n v="999"/>
    <x v="1"/>
    <x v="1"/>
  </r>
  <r>
    <x v="2940"/>
    <n v="998"/>
    <x v="1"/>
    <x v="1"/>
  </r>
  <r>
    <x v="2941"/>
    <n v="1248"/>
    <x v="0"/>
    <x v="1"/>
  </r>
  <r>
    <x v="2942"/>
    <n v="1248"/>
    <x v="0"/>
    <x v="1"/>
  </r>
  <r>
    <x v="2943"/>
    <n v="1197"/>
    <x v="0"/>
    <x v="1"/>
  </r>
  <r>
    <x v="2944"/>
    <n v="1298"/>
    <x v="0"/>
    <x v="1"/>
  </r>
  <r>
    <x v="2945"/>
    <n v="796"/>
    <x v="1"/>
    <x v="1"/>
  </r>
  <r>
    <x v="2946"/>
    <n v="1582"/>
    <x v="2"/>
    <x v="1"/>
  </r>
  <r>
    <x v="2947"/>
    <n v="2523"/>
    <x v="4"/>
    <x v="1"/>
  </r>
  <r>
    <x v="2948"/>
    <n v="1582"/>
    <x v="2"/>
    <x v="1"/>
  </r>
  <r>
    <x v="2949"/>
    <n v="1896"/>
    <x v="2"/>
    <x v="1"/>
  </r>
  <r>
    <x v="2950"/>
    <n v="1086"/>
    <x v="0"/>
    <x v="1"/>
  </r>
  <r>
    <x v="2951"/>
    <n v="2179"/>
    <x v="3"/>
    <x v="1"/>
  </r>
  <r>
    <x v="2952"/>
    <n v="1198"/>
    <x v="0"/>
    <x v="1"/>
  </r>
  <r>
    <x v="2953"/>
    <n v="998"/>
    <x v="1"/>
    <x v="1"/>
  </r>
  <r>
    <x v="2954"/>
    <n v="1968"/>
    <x v="2"/>
    <x v="1"/>
  </r>
  <r>
    <x v="2955"/>
    <n v="2179"/>
    <x v="3"/>
    <x v="1"/>
  </r>
  <r>
    <x v="2956"/>
    <n v="2499"/>
    <x v="3"/>
    <x v="1"/>
  </r>
  <r>
    <x v="2957"/>
    <n v="1248"/>
    <x v="0"/>
    <x v="1"/>
  </r>
  <r>
    <x v="2958"/>
    <n v="998"/>
    <x v="1"/>
    <x v="1"/>
  </r>
  <r>
    <x v="2959"/>
    <n v="1197"/>
    <x v="0"/>
    <x v="1"/>
  </r>
  <r>
    <x v="2960"/>
    <n v="1248"/>
    <x v="0"/>
    <x v="1"/>
  </r>
  <r>
    <x v="2961"/>
    <n v="1197"/>
    <x v="0"/>
    <x v="1"/>
  </r>
  <r>
    <x v="2962"/>
    <n v="1497"/>
    <x v="0"/>
    <x v="1"/>
  </r>
  <r>
    <x v="2963"/>
    <n v="1248"/>
    <x v="0"/>
    <x v="1"/>
  </r>
  <r>
    <x v="2964"/>
    <n v="814"/>
    <x v="1"/>
    <x v="1"/>
  </r>
  <r>
    <x v="2965"/>
    <n v="1197"/>
    <x v="0"/>
    <x v="1"/>
  </r>
  <r>
    <x v="2966"/>
    <n v="998"/>
    <x v="1"/>
    <x v="1"/>
  </r>
  <r>
    <x v="2967"/>
    <n v="1999"/>
    <x v="2"/>
    <x v="1"/>
  </r>
  <r>
    <x v="2968"/>
    <n v="2487"/>
    <x v="3"/>
    <x v="1"/>
  </r>
  <r>
    <x v="2969"/>
    <n v="1999"/>
    <x v="2"/>
    <x v="1"/>
  </r>
  <r>
    <x v="2970"/>
    <n v="2179"/>
    <x v="3"/>
    <x v="1"/>
  </r>
  <r>
    <x v="2971"/>
    <n v="1969"/>
    <x v="2"/>
    <x v="1"/>
  </r>
  <r>
    <x v="2972"/>
    <n v="2494"/>
    <x v="3"/>
    <x v="1"/>
  </r>
  <r>
    <x v="2973"/>
    <n v="998"/>
    <x v="1"/>
    <x v="1"/>
  </r>
  <r>
    <x v="2974"/>
    <n v="1248"/>
    <x v="0"/>
    <x v="1"/>
  </r>
  <r>
    <x v="2975"/>
    <n v="1199"/>
    <x v="0"/>
    <x v="1"/>
  </r>
  <r>
    <x v="2976"/>
    <n v="2494"/>
    <x v="3"/>
    <x v="1"/>
  </r>
  <r>
    <x v="2977"/>
    <n v="1197"/>
    <x v="0"/>
    <x v="1"/>
  </r>
  <r>
    <x v="2978"/>
    <n v="1496"/>
    <x v="0"/>
    <x v="1"/>
  </r>
  <r>
    <x v="2979"/>
    <n v="1197"/>
    <x v="0"/>
    <x v="1"/>
  </r>
  <r>
    <x v="2980"/>
    <n v="1186"/>
    <x v="0"/>
    <x v="1"/>
  </r>
  <r>
    <x v="2981"/>
    <n v="1995"/>
    <x v="2"/>
    <x v="1"/>
  </r>
  <r>
    <x v="2982"/>
    <n v="1995"/>
    <x v="2"/>
    <x v="1"/>
  </r>
  <r>
    <x v="2983"/>
    <n v="1199"/>
    <x v="0"/>
    <x v="1"/>
  </r>
  <r>
    <x v="2984"/>
    <n v="1598"/>
    <x v="2"/>
    <x v="1"/>
  </r>
  <r>
    <x v="2985"/>
    <n v="1984"/>
    <x v="2"/>
    <x v="1"/>
  </r>
  <r>
    <x v="2986"/>
    <n v="1498"/>
    <x v="0"/>
    <x v="1"/>
  </r>
  <r>
    <x v="2987"/>
    <n v="998"/>
    <x v="1"/>
    <x v="1"/>
  </r>
  <r>
    <x v="2988"/>
    <n v="1248"/>
    <x v="0"/>
    <x v="1"/>
  </r>
  <r>
    <x v="2989"/>
    <n v="1197"/>
    <x v="0"/>
    <x v="1"/>
  </r>
  <r>
    <x v="2990"/>
    <n v="1496"/>
    <x v="0"/>
    <x v="1"/>
  </r>
  <r>
    <x v="2991"/>
    <n v="1197"/>
    <x v="0"/>
    <x v="1"/>
  </r>
  <r>
    <x v="2992"/>
    <n v="1186"/>
    <x v="0"/>
    <x v="1"/>
  </r>
  <r>
    <x v="2993"/>
    <n v="1198"/>
    <x v="0"/>
    <x v="1"/>
  </r>
  <r>
    <x v="2994"/>
    <n v="1197"/>
    <x v="0"/>
    <x v="1"/>
  </r>
  <r>
    <x v="2995"/>
    <n v="1796"/>
    <x v="2"/>
    <x v="1"/>
  </r>
  <r>
    <x v="2996"/>
    <n v="1198"/>
    <x v="0"/>
    <x v="1"/>
  </r>
  <r>
    <x v="2997"/>
    <n v="1197"/>
    <x v="0"/>
    <x v="1"/>
  </r>
  <r>
    <x v="2998"/>
    <n v="1968"/>
    <x v="2"/>
    <x v="1"/>
  </r>
  <r>
    <x v="2999"/>
    <n v="2755"/>
    <x v="4"/>
    <x v="1"/>
  </r>
  <r>
    <x v="3000"/>
    <n v="1591"/>
    <x v="2"/>
    <x v="1"/>
  </r>
  <r>
    <x v="3001"/>
    <n v="1197"/>
    <x v="0"/>
    <x v="1"/>
  </r>
  <r>
    <x v="3002"/>
    <n v="1582"/>
    <x v="2"/>
    <x v="1"/>
  </r>
  <r>
    <x v="3003"/>
    <n v="1248"/>
    <x v="0"/>
    <x v="1"/>
  </r>
  <r>
    <x v="3004"/>
    <n v="1582"/>
    <x v="2"/>
    <x v="1"/>
  </r>
  <r>
    <x v="3005"/>
    <n v="1197"/>
    <x v="0"/>
    <x v="1"/>
  </r>
  <r>
    <x v="3006"/>
    <n v="1248"/>
    <x v="0"/>
    <x v="1"/>
  </r>
  <r>
    <x v="3007"/>
    <n v="1248"/>
    <x v="0"/>
    <x v="1"/>
  </r>
  <r>
    <x v="3008"/>
    <n v="2179"/>
    <x v="3"/>
    <x v="1"/>
  </r>
  <r>
    <x v="3009"/>
    <n v="1461"/>
    <x v="0"/>
    <x v="1"/>
  </r>
  <r>
    <x v="3010"/>
    <n v="1199"/>
    <x v="0"/>
    <x v="1"/>
  </r>
  <r>
    <x v="3011"/>
    <n v="814"/>
    <x v="1"/>
    <x v="1"/>
  </r>
  <r>
    <x v="3012"/>
    <n v="1197"/>
    <x v="0"/>
    <x v="1"/>
  </r>
  <r>
    <x v="3013"/>
    <n v="796"/>
    <x v="1"/>
    <x v="1"/>
  </r>
  <r>
    <x v="3014"/>
    <n v="1341"/>
    <x v="0"/>
    <x v="1"/>
  </r>
  <r>
    <x v="3015"/>
    <n v="1493"/>
    <x v="0"/>
    <x v="1"/>
  </r>
  <r>
    <x v="3016"/>
    <n v="796"/>
    <x v="1"/>
    <x v="1"/>
  </r>
  <r>
    <x v="3017"/>
    <n v="1248"/>
    <x v="0"/>
    <x v="1"/>
  </r>
  <r>
    <x v="3018"/>
    <n v="1198"/>
    <x v="0"/>
    <x v="1"/>
  </r>
  <r>
    <x v="3019"/>
    <n v="2489"/>
    <x v="3"/>
    <x v="1"/>
  </r>
  <r>
    <x v="3020"/>
    <n v="1198"/>
    <x v="0"/>
    <x v="1"/>
  </r>
  <r>
    <x v="3021"/>
    <n v="1197"/>
    <x v="0"/>
    <x v="1"/>
  </r>
  <r>
    <x v="3022"/>
    <n v="1495"/>
    <x v="0"/>
    <x v="1"/>
  </r>
  <r>
    <x v="3023"/>
    <n v="1248"/>
    <x v="0"/>
    <x v="1"/>
  </r>
  <r>
    <x v="3024"/>
    <n v="1248"/>
    <x v="0"/>
    <x v="1"/>
  </r>
  <r>
    <x v="3025"/>
    <n v="1364"/>
    <x v="0"/>
    <x v="1"/>
  </r>
  <r>
    <x v="3026"/>
    <n v="1248"/>
    <x v="0"/>
    <x v="1"/>
  </r>
  <r>
    <x v="3027"/>
    <n v="1498"/>
    <x v="0"/>
    <x v="1"/>
  </r>
  <r>
    <x v="3028"/>
    <n v="1198"/>
    <x v="0"/>
    <x v="1"/>
  </r>
  <r>
    <x v="3029"/>
    <n v="1493"/>
    <x v="0"/>
    <x v="1"/>
  </r>
  <r>
    <x v="3030"/>
    <n v="1405"/>
    <x v="0"/>
    <x v="1"/>
  </r>
  <r>
    <x v="3031"/>
    <n v="2523"/>
    <x v="4"/>
    <x v="1"/>
  </r>
  <r>
    <x v="3032"/>
    <n v="1193"/>
    <x v="0"/>
    <x v="1"/>
  </r>
  <r>
    <x v="3033"/>
    <n v="1197"/>
    <x v="0"/>
    <x v="1"/>
  </r>
  <r>
    <x v="3034"/>
    <n v="1498"/>
    <x v="0"/>
    <x v="1"/>
  </r>
  <r>
    <x v="3035"/>
    <n v="1197"/>
    <x v="0"/>
    <x v="1"/>
  </r>
  <r>
    <x v="3036"/>
    <n v="814"/>
    <x v="1"/>
    <x v="1"/>
  </r>
  <r>
    <x v="3037"/>
    <n v="1248"/>
    <x v="0"/>
    <x v="1"/>
  </r>
  <r>
    <x v="3038"/>
    <n v="1197"/>
    <x v="0"/>
    <x v="1"/>
  </r>
  <r>
    <x v="3039"/>
    <n v="1248"/>
    <x v="0"/>
    <x v="1"/>
  </r>
  <r>
    <x v="3040"/>
    <n v="1197"/>
    <x v="0"/>
    <x v="1"/>
  </r>
  <r>
    <x v="3041"/>
    <n v="1405"/>
    <x v="0"/>
    <x v="1"/>
  </r>
  <r>
    <x v="3042"/>
    <n v="1196"/>
    <x v="0"/>
    <x v="1"/>
  </r>
  <r>
    <x v="3043"/>
    <n v="2523"/>
    <x v="4"/>
    <x v="1"/>
  </r>
  <r>
    <x v="3044"/>
    <n v="1248"/>
    <x v="0"/>
    <x v="1"/>
  </r>
  <r>
    <x v="3045"/>
    <n v="1399"/>
    <x v="0"/>
    <x v="1"/>
  </r>
  <r>
    <x v="3046"/>
    <n v="2179"/>
    <x v="3"/>
    <x v="1"/>
  </r>
  <r>
    <x v="3047"/>
    <n v="1396"/>
    <x v="0"/>
    <x v="1"/>
  </r>
  <r>
    <x v="3048"/>
    <n v="1998"/>
    <x v="2"/>
    <x v="1"/>
  </r>
  <r>
    <x v="3049"/>
    <n v="1248"/>
    <x v="0"/>
    <x v="1"/>
  </r>
  <r>
    <x v="3050"/>
    <n v="1248"/>
    <x v="0"/>
    <x v="1"/>
  </r>
  <r>
    <x v="3051"/>
    <n v="1498"/>
    <x v="0"/>
    <x v="1"/>
  </r>
  <r>
    <x v="3052"/>
    <n v="1498"/>
    <x v="0"/>
    <x v="1"/>
  </r>
  <r>
    <x v="3053"/>
    <n v="1498"/>
    <x v="0"/>
    <x v="1"/>
  </r>
  <r>
    <x v="3054"/>
    <n v="1368"/>
    <x v="0"/>
    <x v="1"/>
  </r>
  <r>
    <x v="3055"/>
    <n v="2494"/>
    <x v="3"/>
    <x v="1"/>
  </r>
  <r>
    <x v="3056"/>
    <n v="2956"/>
    <x v="4"/>
    <x v="1"/>
  </r>
  <r>
    <x v="3057"/>
    <n v="1498"/>
    <x v="0"/>
    <x v="1"/>
  </r>
  <r>
    <x v="3058"/>
    <n v="2956"/>
    <x v="4"/>
    <x v="1"/>
  </r>
  <r>
    <x v="3059"/>
    <n v="1997"/>
    <x v="2"/>
    <x v="1"/>
  </r>
  <r>
    <x v="3060"/>
    <n v="998"/>
    <x v="1"/>
    <x v="1"/>
  </r>
  <r>
    <x v="3061"/>
    <n v="1197"/>
    <x v="0"/>
    <x v="1"/>
  </r>
  <r>
    <x v="3062"/>
    <n v="1582"/>
    <x v="2"/>
    <x v="1"/>
  </r>
  <r>
    <x v="3063"/>
    <n v="1396"/>
    <x v="0"/>
    <x v="1"/>
  </r>
  <r>
    <x v="3064"/>
    <n v="1498"/>
    <x v="0"/>
    <x v="1"/>
  </r>
  <r>
    <x v="3065"/>
    <n v="1197"/>
    <x v="0"/>
    <x v="1"/>
  </r>
  <r>
    <x v="3066"/>
    <n v="1193"/>
    <x v="0"/>
    <x v="1"/>
  </r>
  <r>
    <x v="3067"/>
    <n v="1193"/>
    <x v="0"/>
    <x v="1"/>
  </r>
  <r>
    <x v="3068"/>
    <n v="2179"/>
    <x v="3"/>
    <x v="1"/>
  </r>
  <r>
    <x v="3069"/>
    <n v="1194"/>
    <x v="0"/>
    <x v="1"/>
  </r>
  <r>
    <x v="3070"/>
    <n v="2179"/>
    <x v="3"/>
    <x v="1"/>
  </r>
  <r>
    <x v="3071"/>
    <n v="1197"/>
    <x v="0"/>
    <x v="1"/>
  </r>
  <r>
    <x v="3072"/>
    <n v="1186"/>
    <x v="0"/>
    <x v="1"/>
  </r>
  <r>
    <x v="3073"/>
    <n v="814"/>
    <x v="1"/>
    <x v="1"/>
  </r>
  <r>
    <x v="3074"/>
    <n v="1497"/>
    <x v="0"/>
    <x v="1"/>
  </r>
  <r>
    <x v="3075"/>
    <n v="1396"/>
    <x v="0"/>
    <x v="1"/>
  </r>
  <r>
    <x v="3076"/>
    <n v="1197"/>
    <x v="0"/>
    <x v="1"/>
  </r>
  <r>
    <x v="3077"/>
    <n v="1197"/>
    <x v="0"/>
    <x v="1"/>
  </r>
  <r>
    <x v="3078"/>
    <n v="1248"/>
    <x v="0"/>
    <x v="1"/>
  </r>
  <r>
    <x v="3079"/>
    <n v="1461"/>
    <x v="0"/>
    <x v="1"/>
  </r>
  <r>
    <x v="3080"/>
    <n v="1399"/>
    <x v="0"/>
    <x v="1"/>
  </r>
  <r>
    <x v="3081"/>
    <n v="1396"/>
    <x v="0"/>
    <x v="1"/>
  </r>
  <r>
    <x v="3082"/>
    <n v="1396"/>
    <x v="0"/>
    <x v="1"/>
  </r>
  <r>
    <x v="3083"/>
    <n v="1248"/>
    <x v="0"/>
    <x v="1"/>
  </r>
  <r>
    <x v="3084"/>
    <n v="936"/>
    <x v="1"/>
    <x v="1"/>
  </r>
  <r>
    <x v="3085"/>
    <n v="998"/>
    <x v="1"/>
    <x v="1"/>
  </r>
  <r>
    <x v="3086"/>
    <n v="1248"/>
    <x v="0"/>
    <x v="1"/>
  </r>
  <r>
    <x v="3087"/>
    <n v="1399"/>
    <x v="0"/>
    <x v="1"/>
  </r>
  <r>
    <x v="3088"/>
    <n v="2494"/>
    <x v="3"/>
    <x v="1"/>
  </r>
  <r>
    <x v="3089"/>
    <n v="1198"/>
    <x v="0"/>
    <x v="1"/>
  </r>
  <r>
    <x v="3090"/>
    <n v="1086"/>
    <x v="0"/>
    <x v="1"/>
  </r>
  <r>
    <x v="3091"/>
    <n v="1197"/>
    <x v="0"/>
    <x v="1"/>
  </r>
  <r>
    <x v="3092"/>
    <n v="1197"/>
    <x v="0"/>
    <x v="1"/>
  </r>
  <r>
    <x v="3093"/>
    <n v="1199"/>
    <x v="0"/>
    <x v="1"/>
  </r>
  <r>
    <x v="3094"/>
    <n v="2179"/>
    <x v="3"/>
    <x v="1"/>
  </r>
  <r>
    <x v="3095"/>
    <n v="1248"/>
    <x v="0"/>
    <x v="1"/>
  </r>
  <r>
    <x v="3096"/>
    <n v="1248"/>
    <x v="0"/>
    <x v="1"/>
  </r>
  <r>
    <x v="3097"/>
    <n v="2494"/>
    <x v="3"/>
    <x v="1"/>
  </r>
  <r>
    <x v="3098"/>
    <n v="1493"/>
    <x v="0"/>
    <x v="1"/>
  </r>
  <r>
    <x v="3099"/>
    <n v="3198"/>
    <x v="6"/>
    <x v="1"/>
  </r>
  <r>
    <x v="3100"/>
    <n v="1186"/>
    <x v="0"/>
    <x v="1"/>
  </r>
  <r>
    <x v="3101"/>
    <n v="1086"/>
    <x v="0"/>
    <x v="1"/>
  </r>
  <r>
    <x v="3102"/>
    <n v="1582"/>
    <x v="2"/>
    <x v="1"/>
  </r>
  <r>
    <x v="3103"/>
    <n v="796"/>
    <x v="1"/>
    <x v="1"/>
  </r>
  <r>
    <x v="3104"/>
    <n v="1197"/>
    <x v="0"/>
    <x v="1"/>
  </r>
  <r>
    <x v="3105"/>
    <n v="1396"/>
    <x v="0"/>
    <x v="1"/>
  </r>
  <r>
    <x v="3106"/>
    <n v="1248"/>
    <x v="0"/>
    <x v="1"/>
  </r>
  <r>
    <x v="3107"/>
    <n v="814"/>
    <x v="1"/>
    <x v="1"/>
  </r>
  <r>
    <x v="3108"/>
    <n v="1197"/>
    <x v="0"/>
    <x v="1"/>
  </r>
  <r>
    <x v="3109"/>
    <n v="2494"/>
    <x v="3"/>
    <x v="1"/>
  </r>
  <r>
    <x v="3110"/>
    <n v="1197"/>
    <x v="0"/>
    <x v="1"/>
  </r>
  <r>
    <x v="3111"/>
    <n v="1248"/>
    <x v="0"/>
    <x v="1"/>
  </r>
  <r>
    <x v="3112"/>
    <n v="1498"/>
    <x v="0"/>
    <x v="1"/>
  </r>
  <r>
    <x v="3113"/>
    <n v="1396"/>
    <x v="0"/>
    <x v="1"/>
  </r>
  <r>
    <x v="3114"/>
    <n v="1248"/>
    <x v="0"/>
    <x v="1"/>
  </r>
  <r>
    <x v="3115"/>
    <n v="998"/>
    <x v="1"/>
    <x v="1"/>
  </r>
  <r>
    <x v="3116"/>
    <n v="1248"/>
    <x v="0"/>
    <x v="1"/>
  </r>
  <r>
    <x v="3117"/>
    <n v="998"/>
    <x v="1"/>
    <x v="1"/>
  </r>
  <r>
    <x v="3118"/>
    <n v="796"/>
    <x v="1"/>
    <x v="1"/>
  </r>
  <r>
    <x v="3119"/>
    <n v="1248"/>
    <x v="0"/>
    <x v="1"/>
  </r>
  <r>
    <x v="3120"/>
    <n v="1198"/>
    <x v="0"/>
    <x v="1"/>
  </r>
  <r>
    <x v="3121"/>
    <n v="1968"/>
    <x v="2"/>
    <x v="1"/>
  </r>
  <r>
    <x v="3122"/>
    <n v="2487"/>
    <x v="3"/>
    <x v="1"/>
  </r>
  <r>
    <x v="3123"/>
    <n v="1999"/>
    <x v="2"/>
    <x v="1"/>
  </r>
  <r>
    <x v="3124"/>
    <n v="3604"/>
    <x v="5"/>
    <x v="1"/>
  </r>
  <r>
    <x v="3125"/>
    <n v="1999"/>
    <x v="2"/>
    <x v="1"/>
  </r>
  <r>
    <x v="3126"/>
    <n v="1995"/>
    <x v="2"/>
    <x v="1"/>
  </r>
  <r>
    <x v="3127"/>
    <n v="2354"/>
    <x v="3"/>
    <x v="1"/>
  </r>
  <r>
    <x v="3128"/>
    <n v="1798"/>
    <x v="2"/>
    <x v="1"/>
  </r>
  <r>
    <x v="3129"/>
    <n v="1248"/>
    <x v="0"/>
    <x v="1"/>
  </r>
  <r>
    <x v="3130"/>
    <n v="2354"/>
    <x v="3"/>
    <x v="1"/>
  </r>
  <r>
    <x v="3131"/>
    <n v="2179"/>
    <x v="3"/>
    <x v="1"/>
  </r>
  <r>
    <x v="3132"/>
    <n v="1461"/>
    <x v="0"/>
    <x v="1"/>
  </r>
  <r>
    <x v="3133"/>
    <n v="2987"/>
    <x v="4"/>
    <x v="1"/>
  </r>
  <r>
    <x v="3134"/>
    <n v="1582"/>
    <x v="2"/>
    <x v="1"/>
  </r>
  <r>
    <x v="3135"/>
    <n v="1798"/>
    <x v="2"/>
    <x v="1"/>
  </r>
  <r>
    <x v="3136"/>
    <n v="1969"/>
    <x v="2"/>
    <x v="1"/>
  </r>
  <r>
    <x v="3137"/>
    <n v="1248"/>
    <x v="0"/>
    <x v="1"/>
  </r>
  <r>
    <x v="3138"/>
    <n v="2523"/>
    <x v="4"/>
    <x v="1"/>
  </r>
  <r>
    <x v="3139"/>
    <n v="1197"/>
    <x v="0"/>
    <x v="1"/>
  </r>
  <r>
    <x v="3140"/>
    <n v="1197"/>
    <x v="0"/>
    <x v="1"/>
  </r>
  <r>
    <x v="3141"/>
    <n v="814"/>
    <x v="1"/>
    <x v="1"/>
  </r>
  <r>
    <x v="3142"/>
    <n v="796"/>
    <x v="1"/>
    <x v="1"/>
  </r>
  <r>
    <x v="3143"/>
    <n v="796"/>
    <x v="1"/>
    <x v="1"/>
  </r>
  <r>
    <x v="3144"/>
    <n v="2179"/>
    <x v="3"/>
    <x v="1"/>
  </r>
  <r>
    <x v="3145"/>
    <n v="2179"/>
    <x v="3"/>
    <x v="1"/>
  </r>
  <r>
    <x v="3146"/>
    <n v="1061"/>
    <x v="0"/>
    <x v="1"/>
  </r>
  <r>
    <x v="3147"/>
    <n v="1493"/>
    <x v="0"/>
    <x v="1"/>
  </r>
  <r>
    <x v="3148"/>
    <n v="796"/>
    <x v="1"/>
    <x v="1"/>
  </r>
  <r>
    <x v="3149"/>
    <n v="1399"/>
    <x v="0"/>
    <x v="1"/>
  </r>
  <r>
    <x v="3150"/>
    <n v="1396"/>
    <x v="0"/>
    <x v="1"/>
  </r>
  <r>
    <x v="3151"/>
    <n v="1396"/>
    <x v="0"/>
    <x v="1"/>
  </r>
  <r>
    <x v="3152"/>
    <n v="1197"/>
    <x v="0"/>
    <x v="1"/>
  </r>
  <r>
    <x v="3153"/>
    <n v="1396"/>
    <x v="0"/>
    <x v="1"/>
  </r>
  <r>
    <x v="3154"/>
    <n v="1396"/>
    <x v="0"/>
    <x v="1"/>
  </r>
  <r>
    <x v="3155"/>
    <n v="2179"/>
    <x v="3"/>
    <x v="1"/>
  </r>
  <r>
    <x v="3156"/>
    <n v="814"/>
    <x v="1"/>
    <x v="1"/>
  </r>
  <r>
    <x v="3157"/>
    <n v="1422"/>
    <x v="0"/>
    <x v="1"/>
  </r>
  <r>
    <x v="3158"/>
    <n v="1591"/>
    <x v="2"/>
    <x v="1"/>
  </r>
  <r>
    <x v="3159"/>
    <n v="998"/>
    <x v="1"/>
    <x v="1"/>
  </r>
  <r>
    <x v="3160"/>
    <n v="1248"/>
    <x v="0"/>
    <x v="1"/>
  </r>
  <r>
    <x v="3161"/>
    <n v="1248"/>
    <x v="0"/>
    <x v="1"/>
  </r>
  <r>
    <x v="3162"/>
    <n v="1461"/>
    <x v="0"/>
    <x v="1"/>
  </r>
  <r>
    <x v="3163"/>
    <n v="1498"/>
    <x v="0"/>
    <x v="1"/>
  </r>
  <r>
    <x v="3164"/>
    <n v="1298"/>
    <x v="0"/>
    <x v="1"/>
  </r>
  <r>
    <x v="3165"/>
    <n v="1248"/>
    <x v="0"/>
    <x v="1"/>
  </r>
  <r>
    <x v="3166"/>
    <n v="1498"/>
    <x v="0"/>
    <x v="1"/>
  </r>
  <r>
    <x v="3167"/>
    <n v="2499"/>
    <x v="3"/>
    <x v="1"/>
  </r>
  <r>
    <x v="3168"/>
    <n v="1197"/>
    <x v="0"/>
    <x v="1"/>
  </r>
  <r>
    <x v="3169"/>
    <n v="2179"/>
    <x v="3"/>
    <x v="1"/>
  </r>
  <r>
    <x v="3170"/>
    <n v="998"/>
    <x v="1"/>
    <x v="1"/>
  </r>
  <r>
    <x v="3171"/>
    <n v="2179"/>
    <x v="3"/>
    <x v="1"/>
  </r>
  <r>
    <x v="3172"/>
    <n v="814"/>
    <x v="1"/>
    <x v="1"/>
  </r>
  <r>
    <x v="3173"/>
    <n v="1199"/>
    <x v="0"/>
    <x v="1"/>
  </r>
  <r>
    <x v="3174"/>
    <n v="1197"/>
    <x v="0"/>
    <x v="1"/>
  </r>
  <r>
    <x v="3175"/>
    <n v="1248"/>
    <x v="0"/>
    <x v="1"/>
  </r>
  <r>
    <x v="3176"/>
    <n v="999"/>
    <x v="1"/>
    <x v="1"/>
  </r>
  <r>
    <x v="3177"/>
    <n v="999"/>
    <x v="1"/>
    <x v="1"/>
  </r>
  <r>
    <x v="3178"/>
    <n v="1399"/>
    <x v="0"/>
    <x v="1"/>
  </r>
  <r>
    <x v="3179"/>
    <n v="1497"/>
    <x v="0"/>
    <x v="1"/>
  </r>
  <r>
    <x v="3180"/>
    <n v="2494"/>
    <x v="3"/>
    <x v="1"/>
  </r>
  <r>
    <x v="3181"/>
    <n v="1197"/>
    <x v="0"/>
    <x v="1"/>
  </r>
  <r>
    <x v="3182"/>
    <n v="2179"/>
    <x v="3"/>
    <x v="1"/>
  </r>
  <r>
    <x v="3183"/>
    <n v="1197"/>
    <x v="0"/>
    <x v="1"/>
  </r>
  <r>
    <x v="3184"/>
    <n v="1298"/>
    <x v="0"/>
    <x v="1"/>
  </r>
  <r>
    <x v="3185"/>
    <n v="1198"/>
    <x v="0"/>
    <x v="1"/>
  </r>
  <r>
    <x v="3186"/>
    <n v="1086"/>
    <x v="0"/>
    <x v="1"/>
  </r>
  <r>
    <x v="3187"/>
    <n v="1248"/>
    <x v="0"/>
    <x v="1"/>
  </r>
  <r>
    <x v="3188"/>
    <n v="1197"/>
    <x v="0"/>
    <x v="1"/>
  </r>
  <r>
    <x v="3189"/>
    <n v="1197"/>
    <x v="0"/>
    <x v="1"/>
  </r>
  <r>
    <x v="3190"/>
    <n v="1196"/>
    <x v="0"/>
    <x v="1"/>
  </r>
  <r>
    <x v="3191"/>
    <n v="1197"/>
    <x v="0"/>
    <x v="1"/>
  </r>
  <r>
    <x v="3192"/>
    <n v="1373"/>
    <x v="0"/>
    <x v="1"/>
  </r>
  <r>
    <x v="3193"/>
    <n v="1248"/>
    <x v="0"/>
    <x v="1"/>
  </r>
  <r>
    <x v="3194"/>
    <n v="1198"/>
    <x v="0"/>
    <x v="1"/>
  </r>
  <r>
    <x v="3195"/>
    <n v="1248"/>
    <x v="0"/>
    <x v="1"/>
  </r>
  <r>
    <x v="3196"/>
    <n v="1461"/>
    <x v="0"/>
    <x v="1"/>
  </r>
  <r>
    <x v="3197"/>
    <n v="1399"/>
    <x v="0"/>
    <x v="1"/>
  </r>
  <r>
    <x v="3198"/>
    <n v="1794"/>
    <x v="2"/>
    <x v="1"/>
  </r>
  <r>
    <x v="3199"/>
    <n v="1498"/>
    <x v="0"/>
    <x v="1"/>
  </r>
  <r>
    <x v="3200"/>
    <n v="1248"/>
    <x v="0"/>
    <x v="1"/>
  </r>
  <r>
    <x v="3201"/>
    <n v="1248"/>
    <x v="0"/>
    <x v="1"/>
  </r>
  <r>
    <x v="3202"/>
    <n v="998"/>
    <x v="1"/>
    <x v="1"/>
  </r>
  <r>
    <x v="3203"/>
    <n v="1399"/>
    <x v="0"/>
    <x v="1"/>
  </r>
  <r>
    <x v="3204"/>
    <n v="2967"/>
    <x v="4"/>
    <x v="1"/>
  </r>
  <r>
    <x v="3205"/>
    <n v="1405"/>
    <x v="0"/>
    <x v="1"/>
  </r>
  <r>
    <x v="3206"/>
    <n v="796"/>
    <x v="1"/>
    <x v="1"/>
  </r>
  <r>
    <x v="3207"/>
    <n v="1396"/>
    <x v="0"/>
    <x v="1"/>
  </r>
  <r>
    <x v="3208"/>
    <n v="2609"/>
    <x v="4"/>
    <x v="1"/>
  </r>
  <r>
    <x v="3209"/>
    <n v="2494"/>
    <x v="3"/>
    <x v="1"/>
  </r>
  <r>
    <x v="3210"/>
    <n v="998"/>
    <x v="1"/>
    <x v="1"/>
  </r>
  <r>
    <x v="3211"/>
    <n v="1197"/>
    <x v="0"/>
    <x v="1"/>
  </r>
  <r>
    <x v="3212"/>
    <n v="1298"/>
    <x v="0"/>
    <x v="1"/>
  </r>
  <r>
    <x v="3213"/>
    <n v="998"/>
    <x v="1"/>
    <x v="1"/>
  </r>
  <r>
    <x v="3214"/>
    <n v="1461"/>
    <x v="0"/>
    <x v="1"/>
  </r>
  <r>
    <x v="3215"/>
    <n v="1248"/>
    <x v="0"/>
    <x v="1"/>
  </r>
  <r>
    <x v="3216"/>
    <n v="1497"/>
    <x v="0"/>
    <x v="1"/>
  </r>
  <r>
    <x v="3217"/>
    <n v="796"/>
    <x v="1"/>
    <x v="1"/>
  </r>
  <r>
    <x v="3218"/>
    <n v="1199"/>
    <x v="0"/>
    <x v="1"/>
  </r>
  <r>
    <x v="3219"/>
    <n v="999"/>
    <x v="1"/>
    <x v="1"/>
  </r>
  <r>
    <x v="3220"/>
    <n v="1248"/>
    <x v="0"/>
    <x v="1"/>
  </r>
  <r>
    <x v="3221"/>
    <n v="1197"/>
    <x v="0"/>
    <x v="1"/>
  </r>
  <r>
    <x v="3222"/>
    <n v="1198"/>
    <x v="0"/>
    <x v="1"/>
  </r>
  <r>
    <x v="3223"/>
    <n v="998"/>
    <x v="1"/>
    <x v="1"/>
  </r>
  <r>
    <x v="3224"/>
    <n v="1199"/>
    <x v="0"/>
    <x v="1"/>
  </r>
  <r>
    <x v="3225"/>
    <n v="2523"/>
    <x v="4"/>
    <x v="1"/>
  </r>
  <r>
    <x v="3226"/>
    <n v="2523"/>
    <x v="4"/>
    <x v="1"/>
  </r>
  <r>
    <x v="3227"/>
    <n v="1399"/>
    <x v="0"/>
    <x v="1"/>
  </r>
  <r>
    <x v="3228"/>
    <n v="998"/>
    <x v="1"/>
    <x v="1"/>
  </r>
  <r>
    <x v="3229"/>
    <n v="799"/>
    <x v="1"/>
    <x v="1"/>
  </r>
  <r>
    <x v="3230"/>
    <n v="1120"/>
    <x v="0"/>
    <x v="1"/>
  </r>
  <r>
    <x v="3231"/>
    <n v="1496"/>
    <x v="0"/>
    <x v="1"/>
  </r>
  <r>
    <x v="3232"/>
    <n v="1364"/>
    <x v="0"/>
    <x v="1"/>
  </r>
  <r>
    <x v="3233"/>
    <n v="1582"/>
    <x v="2"/>
    <x v="1"/>
  </r>
  <r>
    <x v="3234"/>
    <n v="1995"/>
    <x v="2"/>
    <x v="1"/>
  </r>
  <r>
    <x v="3235"/>
    <n v="2755"/>
    <x v="4"/>
    <x v="1"/>
  </r>
  <r>
    <x v="3236"/>
    <n v="1995"/>
    <x v="2"/>
    <x v="1"/>
  </r>
  <r>
    <x v="3237"/>
    <n v="1461"/>
    <x v="0"/>
    <x v="1"/>
  </r>
  <r>
    <x v="3238"/>
    <n v="1197"/>
    <x v="0"/>
    <x v="1"/>
  </r>
  <r>
    <x v="3239"/>
    <n v="999"/>
    <x v="1"/>
    <x v="1"/>
  </r>
  <r>
    <x v="3240"/>
    <n v="2179"/>
    <x v="3"/>
    <x v="1"/>
  </r>
  <r>
    <x v="3241"/>
    <n v="1364"/>
    <x v="0"/>
    <x v="1"/>
  </r>
  <r>
    <x v="3242"/>
    <n v="1197"/>
    <x v="0"/>
    <x v="1"/>
  </r>
  <r>
    <x v="3243"/>
    <n v="2393"/>
    <x v="3"/>
    <x v="1"/>
  </r>
  <r>
    <x v="3244"/>
    <n v="1461"/>
    <x v="0"/>
    <x v="1"/>
  </r>
  <r>
    <x v="3245"/>
    <n v="1396"/>
    <x v="0"/>
    <x v="1"/>
  </r>
  <r>
    <x v="3246"/>
    <n v="1197"/>
    <x v="0"/>
    <x v="1"/>
  </r>
  <r>
    <x v="3247"/>
    <n v="1199"/>
    <x v="0"/>
    <x v="1"/>
  </r>
  <r>
    <x v="3248"/>
    <n v="1197"/>
    <x v="0"/>
    <x v="1"/>
  </r>
  <r>
    <x v="3249"/>
    <n v="1197"/>
    <x v="0"/>
    <x v="1"/>
  </r>
  <r>
    <x v="3250"/>
    <n v="814"/>
    <x v="1"/>
    <x v="1"/>
  </r>
  <r>
    <x v="3251"/>
    <n v="1197"/>
    <x v="0"/>
    <x v="1"/>
  </r>
  <r>
    <x v="3252"/>
    <n v="1199"/>
    <x v="0"/>
    <x v="1"/>
  </r>
  <r>
    <x v="3253"/>
    <n v="1199"/>
    <x v="0"/>
    <x v="1"/>
  </r>
  <r>
    <x v="3254"/>
    <n v="1199"/>
    <x v="0"/>
    <x v="1"/>
  </r>
  <r>
    <x v="3255"/>
    <n v="1299"/>
    <x v="0"/>
    <x v="1"/>
  </r>
  <r>
    <x v="3256"/>
    <n v="796"/>
    <x v="1"/>
    <x v="1"/>
  </r>
  <r>
    <x v="3257"/>
    <n v="2499"/>
    <x v="3"/>
    <x v="1"/>
  </r>
  <r>
    <x v="3258"/>
    <n v="936"/>
    <x v="1"/>
    <x v="1"/>
  </r>
  <r>
    <x v="3259"/>
    <n v="1461"/>
    <x v="0"/>
    <x v="1"/>
  </r>
  <r>
    <x v="3260"/>
    <n v="1489"/>
    <x v="0"/>
    <x v="1"/>
  </r>
  <r>
    <x v="3261"/>
    <n v="1197"/>
    <x v="0"/>
    <x v="1"/>
  </r>
  <r>
    <x v="3262"/>
    <n v="1498"/>
    <x v="0"/>
    <x v="1"/>
  </r>
  <r>
    <x v="3263"/>
    <n v="1248"/>
    <x v="0"/>
    <x v="1"/>
  </r>
  <r>
    <x v="3264"/>
    <n v="796"/>
    <x v="1"/>
    <x v="1"/>
  </r>
  <r>
    <x v="3265"/>
    <n v="1197"/>
    <x v="0"/>
    <x v="1"/>
  </r>
  <r>
    <x v="3266"/>
    <n v="998"/>
    <x v="1"/>
    <x v="1"/>
  </r>
  <r>
    <x v="3267"/>
    <n v="1405"/>
    <x v="0"/>
    <x v="1"/>
  </r>
  <r>
    <x v="3268"/>
    <n v="1197"/>
    <x v="0"/>
    <x v="1"/>
  </r>
  <r>
    <x v="3269"/>
    <n v="799"/>
    <x v="1"/>
    <x v="1"/>
  </r>
  <r>
    <x v="3270"/>
    <n v="796"/>
    <x v="1"/>
    <x v="1"/>
  </r>
  <r>
    <x v="3271"/>
    <n v="1248"/>
    <x v="0"/>
    <x v="1"/>
  </r>
  <r>
    <x v="3272"/>
    <n v="1197"/>
    <x v="0"/>
    <x v="1"/>
  </r>
  <r>
    <x v="3273"/>
    <n v="1997"/>
    <x v="2"/>
    <x v="1"/>
  </r>
  <r>
    <x v="3274"/>
    <n v="1956"/>
    <x v="2"/>
    <x v="1"/>
  </r>
  <r>
    <x v="3275"/>
    <n v="1498"/>
    <x v="0"/>
    <x v="1"/>
  </r>
  <r>
    <x v="3276"/>
    <n v="2523"/>
    <x v="4"/>
    <x v="1"/>
  </r>
  <r>
    <x v="3277"/>
    <n v="796"/>
    <x v="1"/>
    <x v="1"/>
  </r>
  <r>
    <x v="3278"/>
    <n v="998"/>
    <x v="1"/>
    <x v="1"/>
  </r>
  <r>
    <x v="3279"/>
    <n v="1499"/>
    <x v="0"/>
    <x v="1"/>
  </r>
  <r>
    <x v="3280"/>
    <n v="796"/>
    <x v="1"/>
    <x v="1"/>
  </r>
  <r>
    <x v="3281"/>
    <n v="1199"/>
    <x v="0"/>
    <x v="1"/>
  </r>
  <r>
    <x v="3282"/>
    <n v="2179"/>
    <x v="3"/>
    <x v="1"/>
  </r>
  <r>
    <x v="3283"/>
    <n v="1193"/>
    <x v="0"/>
    <x v="1"/>
  </r>
  <r>
    <x v="3284"/>
    <n v="2179"/>
    <x v="3"/>
    <x v="1"/>
  </r>
  <r>
    <x v="3285"/>
    <n v="998"/>
    <x v="1"/>
    <x v="1"/>
  </r>
  <r>
    <x v="3286"/>
    <n v="1197"/>
    <x v="0"/>
    <x v="1"/>
  </r>
  <r>
    <x v="3287"/>
    <n v="1582"/>
    <x v="2"/>
    <x v="1"/>
  </r>
  <r>
    <x v="3288"/>
    <n v="1999"/>
    <x v="2"/>
    <x v="1"/>
  </r>
  <r>
    <x v="3289"/>
    <n v="2487"/>
    <x v="3"/>
    <x v="1"/>
  </r>
  <r>
    <x v="3290"/>
    <n v="1999"/>
    <x v="2"/>
    <x v="1"/>
  </r>
  <r>
    <x v="3291"/>
    <n v="2179"/>
    <x v="3"/>
    <x v="1"/>
  </r>
  <r>
    <x v="3292"/>
    <n v="1969"/>
    <x v="2"/>
    <x v="1"/>
  </r>
  <r>
    <x v="3293"/>
    <n v="2494"/>
    <x v="3"/>
    <x v="1"/>
  </r>
  <r>
    <x v="3294"/>
    <n v="998"/>
    <x v="1"/>
    <x v="1"/>
  </r>
  <r>
    <x v="3295"/>
    <n v="1248"/>
    <x v="0"/>
    <x v="1"/>
  </r>
  <r>
    <x v="3296"/>
    <n v="1199"/>
    <x v="0"/>
    <x v="1"/>
  </r>
  <r>
    <x v="3297"/>
    <n v="2494"/>
    <x v="3"/>
    <x v="1"/>
  </r>
  <r>
    <x v="3298"/>
    <n v="1197"/>
    <x v="0"/>
    <x v="1"/>
  </r>
  <r>
    <x v="3299"/>
    <n v="1496"/>
    <x v="0"/>
    <x v="1"/>
  </r>
  <r>
    <x v="3300"/>
    <n v="1197"/>
    <x v="0"/>
    <x v="1"/>
  </r>
  <r>
    <x v="3301"/>
    <n v="1186"/>
    <x v="0"/>
    <x v="1"/>
  </r>
  <r>
    <x v="3302"/>
    <n v="1995"/>
    <x v="2"/>
    <x v="1"/>
  </r>
  <r>
    <x v="3303"/>
    <n v="1995"/>
    <x v="2"/>
    <x v="1"/>
  </r>
  <r>
    <x v="3304"/>
    <n v="1199"/>
    <x v="0"/>
    <x v="1"/>
  </r>
  <r>
    <x v="3305"/>
    <n v="1598"/>
    <x v="2"/>
    <x v="1"/>
  </r>
  <r>
    <x v="3306"/>
    <n v="1984"/>
    <x v="2"/>
    <x v="1"/>
  </r>
  <r>
    <x v="3307"/>
    <n v="1248"/>
    <x v="0"/>
    <x v="1"/>
  </r>
  <r>
    <x v="3308"/>
    <n v="1193"/>
    <x v="0"/>
    <x v="1"/>
  </r>
  <r>
    <x v="3309"/>
    <n v="1248"/>
    <x v="0"/>
    <x v="1"/>
  </r>
  <r>
    <x v="3310"/>
    <n v="1396"/>
    <x v="0"/>
    <x v="1"/>
  </r>
  <r>
    <x v="3311"/>
    <n v="796"/>
    <x v="1"/>
    <x v="1"/>
  </r>
  <r>
    <x v="3312"/>
    <n v="1248"/>
    <x v="0"/>
    <x v="1"/>
  </r>
  <r>
    <x v="3313"/>
    <n v="796"/>
    <x v="1"/>
    <x v="1"/>
  </r>
  <r>
    <x v="3314"/>
    <n v="1498"/>
    <x v="0"/>
    <x v="1"/>
  </r>
  <r>
    <x v="3315"/>
    <n v="1396"/>
    <x v="0"/>
    <x v="1"/>
  </r>
  <r>
    <x v="3316"/>
    <n v="1598"/>
    <x v="2"/>
    <x v="1"/>
  </r>
  <r>
    <x v="3317"/>
    <n v="1248"/>
    <x v="0"/>
    <x v="1"/>
  </r>
  <r>
    <x v="3318"/>
    <n v="1199"/>
    <x v="0"/>
    <x v="1"/>
  </r>
  <r>
    <x v="3319"/>
    <n v="1461"/>
    <x v="0"/>
    <x v="1"/>
  </r>
  <r>
    <x v="3320"/>
    <n v="1405"/>
    <x v="0"/>
    <x v="1"/>
  </r>
  <r>
    <x v="3321"/>
    <n v="1197"/>
    <x v="0"/>
    <x v="1"/>
  </r>
  <r>
    <x v="3322"/>
    <n v="1199"/>
    <x v="0"/>
    <x v="1"/>
  </r>
  <r>
    <x v="3323"/>
    <n v="2494"/>
    <x v="3"/>
    <x v="1"/>
  </r>
  <r>
    <x v="3324"/>
    <n v="1498"/>
    <x v="0"/>
    <x v="1"/>
  </r>
  <r>
    <x v="3325"/>
    <n v="1248"/>
    <x v="0"/>
    <x v="1"/>
  </r>
  <r>
    <x v="3326"/>
    <n v="1197"/>
    <x v="0"/>
    <x v="1"/>
  </r>
  <r>
    <x v="3327"/>
    <n v="1248"/>
    <x v="0"/>
    <x v="1"/>
  </r>
  <r>
    <x v="3328"/>
    <n v="1248"/>
    <x v="0"/>
    <x v="1"/>
  </r>
  <r>
    <x v="3329"/>
    <n v="2755"/>
    <x v="4"/>
    <x v="1"/>
  </r>
  <r>
    <x v="3330"/>
    <n v="2494"/>
    <x v="3"/>
    <x v="1"/>
  </r>
  <r>
    <x v="3331"/>
    <n v="1248"/>
    <x v="0"/>
    <x v="1"/>
  </r>
  <r>
    <x v="3332"/>
    <n v="1498"/>
    <x v="0"/>
    <x v="1"/>
  </r>
  <r>
    <x v="3333"/>
    <n v="1461"/>
    <x v="0"/>
    <x v="1"/>
  </r>
  <r>
    <x v="3334"/>
    <n v="1399"/>
    <x v="0"/>
    <x v="1"/>
  </r>
  <r>
    <x v="3335"/>
    <n v="1248"/>
    <x v="0"/>
    <x v="1"/>
  </r>
  <r>
    <x v="3336"/>
    <n v="995"/>
    <x v="1"/>
    <x v="1"/>
  </r>
  <r>
    <x v="3337"/>
    <n v="1995"/>
    <x v="2"/>
    <x v="1"/>
  </r>
  <r>
    <x v="3338"/>
    <n v="1061"/>
    <x v="0"/>
    <x v="1"/>
  </r>
  <r>
    <x v="3339"/>
    <n v="1061"/>
    <x v="0"/>
    <x v="1"/>
  </r>
  <r>
    <x v="3340"/>
    <n v="2497"/>
    <x v="3"/>
    <x v="1"/>
  </r>
  <r>
    <x v="3341"/>
    <n v="1498"/>
    <x v="0"/>
    <x v="1"/>
  </r>
  <r>
    <x v="3342"/>
    <n v="1396"/>
    <x v="0"/>
    <x v="1"/>
  </r>
  <r>
    <x v="3343"/>
    <n v="2179"/>
    <x v="3"/>
    <x v="1"/>
  </r>
  <r>
    <x v="3344"/>
    <n v="796"/>
    <x v="1"/>
    <x v="1"/>
  </r>
  <r>
    <x v="3345"/>
    <n v="1197"/>
    <x v="0"/>
    <x v="1"/>
  </r>
  <r>
    <x v="3346"/>
    <n v="1198"/>
    <x v="0"/>
    <x v="1"/>
  </r>
  <r>
    <x v="3347"/>
    <n v="1582"/>
    <x v="2"/>
    <x v="1"/>
  </r>
  <r>
    <x v="3348"/>
    <n v="1598"/>
    <x v="2"/>
    <x v="1"/>
  </r>
  <r>
    <x v="3349"/>
    <n v="1396"/>
    <x v="0"/>
    <x v="1"/>
  </r>
  <r>
    <x v="3350"/>
    <n v="1248"/>
    <x v="0"/>
    <x v="1"/>
  </r>
  <r>
    <x v="3351"/>
    <n v="1582"/>
    <x v="2"/>
    <x v="1"/>
  </r>
  <r>
    <x v="3352"/>
    <n v="1248"/>
    <x v="0"/>
    <x v="1"/>
  </r>
  <r>
    <x v="3353"/>
    <n v="1196"/>
    <x v="0"/>
    <x v="1"/>
  </r>
  <r>
    <x v="3354"/>
    <n v="1197"/>
    <x v="0"/>
    <x v="1"/>
  </r>
  <r>
    <x v="3355"/>
    <n v="1193"/>
    <x v="0"/>
    <x v="1"/>
  </r>
  <r>
    <x v="3356"/>
    <n v="1461"/>
    <x v="0"/>
    <x v="1"/>
  </r>
  <r>
    <x v="3357"/>
    <n v="1197"/>
    <x v="0"/>
    <x v="1"/>
  </r>
  <r>
    <x v="3358"/>
    <n v="1396"/>
    <x v="0"/>
    <x v="1"/>
  </r>
  <r>
    <x v="3359"/>
    <n v="1197"/>
    <x v="0"/>
    <x v="1"/>
  </r>
  <r>
    <x v="3360"/>
    <n v="796"/>
    <x v="1"/>
    <x v="1"/>
  </r>
  <r>
    <x v="3361"/>
    <n v="1248"/>
    <x v="0"/>
    <x v="1"/>
  </r>
  <r>
    <x v="3362"/>
    <n v="1197"/>
    <x v="0"/>
    <x v="1"/>
  </r>
  <r>
    <x v="3363"/>
    <n v="1598"/>
    <x v="2"/>
    <x v="1"/>
  </r>
  <r>
    <x v="3364"/>
    <n v="1199"/>
    <x v="0"/>
    <x v="1"/>
  </r>
  <r>
    <x v="3365"/>
    <n v="2179"/>
    <x v="3"/>
    <x v="1"/>
  </r>
  <r>
    <x v="3366"/>
    <n v="1198"/>
    <x v="0"/>
    <x v="1"/>
  </r>
  <r>
    <x v="3367"/>
    <n v="796"/>
    <x v="1"/>
    <x v="1"/>
  </r>
  <r>
    <x v="3368"/>
    <n v="998"/>
    <x v="1"/>
    <x v="1"/>
  </r>
  <r>
    <x v="3369"/>
    <n v="1405"/>
    <x v="0"/>
    <x v="1"/>
  </r>
  <r>
    <x v="3370"/>
    <n v="1495"/>
    <x v="0"/>
    <x v="1"/>
  </r>
  <r>
    <x v="3371"/>
    <n v="1248"/>
    <x v="0"/>
    <x v="1"/>
  </r>
  <r>
    <x v="3372"/>
    <n v="1197"/>
    <x v="0"/>
    <x v="1"/>
  </r>
  <r>
    <x v="3373"/>
    <n v="2523"/>
    <x v="4"/>
    <x v="1"/>
  </r>
  <r>
    <x v="3374"/>
    <n v="1399"/>
    <x v="0"/>
    <x v="1"/>
  </r>
  <r>
    <x v="3375"/>
    <n v="799"/>
    <x v="1"/>
    <x v="1"/>
  </r>
  <r>
    <x v="3376"/>
    <n v="2523"/>
    <x v="4"/>
    <x v="1"/>
  </r>
  <r>
    <x v="3377"/>
    <n v="995"/>
    <x v="1"/>
    <x v="1"/>
  </r>
  <r>
    <x v="3378"/>
    <n v="1197"/>
    <x v="0"/>
    <x v="1"/>
  </r>
  <r>
    <x v="3379"/>
    <n v="1197"/>
    <x v="0"/>
    <x v="1"/>
  </r>
  <r>
    <x v="3380"/>
    <n v="799"/>
    <x v="1"/>
    <x v="1"/>
  </r>
  <r>
    <x v="3381"/>
    <n v="1248"/>
    <x v="0"/>
    <x v="1"/>
  </r>
  <r>
    <x v="3382"/>
    <n v="1086"/>
    <x v="0"/>
    <x v="1"/>
  </r>
  <r>
    <x v="3383"/>
    <n v="1493"/>
    <x v="0"/>
    <x v="1"/>
  </r>
  <r>
    <x v="3384"/>
    <n v="1061"/>
    <x v="0"/>
    <x v="1"/>
  </r>
  <r>
    <x v="3385"/>
    <n v="796"/>
    <x v="1"/>
    <x v="1"/>
  </r>
  <r>
    <x v="3386"/>
    <n v="1198"/>
    <x v="0"/>
    <x v="1"/>
  </r>
  <r>
    <x v="3387"/>
    <n v="1198"/>
    <x v="0"/>
    <x v="1"/>
  </r>
  <r>
    <x v="3388"/>
    <n v="1198"/>
    <x v="0"/>
    <x v="1"/>
  </r>
  <r>
    <x v="3389"/>
    <n v="2523"/>
    <x v="4"/>
    <x v="1"/>
  </r>
  <r>
    <x v="3390"/>
    <n v="814"/>
    <x v="1"/>
    <x v="1"/>
  </r>
  <r>
    <x v="3391"/>
    <n v="796"/>
    <x v="1"/>
    <x v="1"/>
  </r>
  <r>
    <x v="3392"/>
    <n v="1999"/>
    <x v="2"/>
    <x v="1"/>
  </r>
  <r>
    <x v="3393"/>
    <n v="2487"/>
    <x v="3"/>
    <x v="1"/>
  </r>
  <r>
    <x v="3394"/>
    <n v="1999"/>
    <x v="2"/>
    <x v="1"/>
  </r>
  <r>
    <x v="3395"/>
    <n v="2179"/>
    <x v="3"/>
    <x v="1"/>
  </r>
  <r>
    <x v="3396"/>
    <n v="1969"/>
    <x v="2"/>
    <x v="1"/>
  </r>
  <r>
    <x v="3397"/>
    <n v="2494"/>
    <x v="3"/>
    <x v="1"/>
  </r>
  <r>
    <x v="3398"/>
    <n v="998"/>
    <x v="1"/>
    <x v="1"/>
  </r>
  <r>
    <x v="3399"/>
    <n v="1248"/>
    <x v="0"/>
    <x v="1"/>
  </r>
  <r>
    <x v="3400"/>
    <n v="1199"/>
    <x v="0"/>
    <x v="1"/>
  </r>
  <r>
    <x v="3401"/>
    <n v="2494"/>
    <x v="3"/>
    <x v="1"/>
  </r>
  <r>
    <x v="3402"/>
    <n v="1197"/>
    <x v="0"/>
    <x v="1"/>
  </r>
  <r>
    <x v="3403"/>
    <n v="1496"/>
    <x v="0"/>
    <x v="1"/>
  </r>
  <r>
    <x v="3404"/>
    <n v="1197"/>
    <x v="0"/>
    <x v="1"/>
  </r>
  <r>
    <x v="3405"/>
    <n v="1186"/>
    <x v="0"/>
    <x v="1"/>
  </r>
  <r>
    <x v="3406"/>
    <n v="1995"/>
    <x v="2"/>
    <x v="1"/>
  </r>
  <r>
    <x v="3407"/>
    <n v="1995"/>
    <x v="2"/>
    <x v="1"/>
  </r>
  <r>
    <x v="3408"/>
    <n v="1199"/>
    <x v="0"/>
    <x v="1"/>
  </r>
  <r>
    <x v="3409"/>
    <n v="1598"/>
    <x v="2"/>
    <x v="1"/>
  </r>
  <r>
    <x v="3410"/>
    <n v="1984"/>
    <x v="2"/>
    <x v="1"/>
  </r>
  <r>
    <x v="3411"/>
    <n v="1248"/>
    <x v="0"/>
    <x v="1"/>
  </r>
  <r>
    <x v="3412"/>
    <n v="1396"/>
    <x v="0"/>
    <x v="1"/>
  </r>
  <r>
    <x v="3413"/>
    <n v="2498"/>
    <x v="3"/>
    <x v="1"/>
  </r>
  <r>
    <x v="3414"/>
    <n v="1197"/>
    <x v="0"/>
    <x v="1"/>
  </r>
  <r>
    <x v="3415"/>
    <n v="1197"/>
    <x v="0"/>
    <x v="1"/>
  </r>
  <r>
    <x v="3416"/>
    <n v="1248"/>
    <x v="0"/>
    <x v="1"/>
  </r>
  <r>
    <x v="3417"/>
    <n v="1493"/>
    <x v="0"/>
    <x v="1"/>
  </r>
  <r>
    <x v="3418"/>
    <n v="2477"/>
    <x v="3"/>
    <x v="1"/>
  </r>
  <r>
    <x v="3419"/>
    <n v="1396"/>
    <x v="0"/>
    <x v="1"/>
  </r>
  <r>
    <x v="3420"/>
    <n v="2179"/>
    <x v="3"/>
    <x v="1"/>
  </r>
  <r>
    <x v="3421"/>
    <n v="1196"/>
    <x v="0"/>
    <x v="1"/>
  </r>
  <r>
    <x v="3422"/>
    <n v="1799"/>
    <x v="2"/>
    <x v="1"/>
  </r>
  <r>
    <x v="3423"/>
    <n v="998"/>
    <x v="1"/>
    <x v="1"/>
  </r>
  <r>
    <x v="3424"/>
    <n v="1364"/>
    <x v="0"/>
    <x v="1"/>
  </r>
  <r>
    <x v="3425"/>
    <n v="1172"/>
    <x v="0"/>
    <x v="1"/>
  </r>
  <r>
    <x v="3426"/>
    <n v="1248"/>
    <x v="0"/>
    <x v="1"/>
  </r>
  <r>
    <x v="3427"/>
    <n v="1497"/>
    <x v="0"/>
    <x v="1"/>
  </r>
  <r>
    <x v="3428"/>
    <n v="1896"/>
    <x v="2"/>
    <x v="1"/>
  </r>
  <r>
    <x v="3429"/>
    <n v="1896"/>
    <x v="2"/>
    <x v="1"/>
  </r>
  <r>
    <x v="3430"/>
    <n v="1399"/>
    <x v="0"/>
    <x v="1"/>
  </r>
  <r>
    <x v="3431"/>
    <n v="1591"/>
    <x v="2"/>
    <x v="1"/>
  </r>
  <r>
    <x v="3432"/>
    <n v="1197"/>
    <x v="0"/>
    <x v="1"/>
  </r>
  <r>
    <x v="3433"/>
    <n v="1396"/>
    <x v="0"/>
    <x v="1"/>
  </r>
  <r>
    <x v="3434"/>
    <n v="1197"/>
    <x v="0"/>
    <x v="1"/>
  </r>
  <r>
    <x v="3435"/>
    <n v="1197"/>
    <x v="0"/>
    <x v="1"/>
  </r>
  <r>
    <x v="3436"/>
    <n v="1396"/>
    <x v="0"/>
    <x v="1"/>
  </r>
  <r>
    <x v="3437"/>
    <n v="998"/>
    <x v="1"/>
    <x v="1"/>
  </r>
  <r>
    <x v="3438"/>
    <n v="814"/>
    <x v="1"/>
    <x v="1"/>
  </r>
  <r>
    <x v="3439"/>
    <n v="2498"/>
    <x v="3"/>
    <x v="1"/>
  </r>
  <r>
    <x v="3440"/>
    <n v="1197"/>
    <x v="0"/>
    <x v="1"/>
  </r>
  <r>
    <x v="3441"/>
    <n v="1396"/>
    <x v="0"/>
    <x v="1"/>
  </r>
  <r>
    <x v="3442"/>
    <n v="1248"/>
    <x v="0"/>
    <x v="1"/>
  </r>
  <r>
    <x v="3443"/>
    <n v="1197"/>
    <x v="0"/>
    <x v="1"/>
  </r>
  <r>
    <x v="3444"/>
    <n v="1248"/>
    <x v="0"/>
    <x v="1"/>
  </r>
  <r>
    <x v="3445"/>
    <n v="1248"/>
    <x v="0"/>
    <x v="1"/>
  </r>
  <r>
    <x v="3446"/>
    <n v="1493"/>
    <x v="0"/>
    <x v="1"/>
  </r>
  <r>
    <x v="3447"/>
    <n v="2477"/>
    <x v="3"/>
    <x v="1"/>
  </r>
  <r>
    <x v="3448"/>
    <n v="1120"/>
    <x v="0"/>
    <x v="1"/>
  </r>
  <r>
    <x v="3449"/>
    <n v="1248"/>
    <x v="0"/>
    <x v="1"/>
  </r>
  <r>
    <x v="3450"/>
    <n v="2494"/>
    <x v="3"/>
    <x v="1"/>
  </r>
  <r>
    <x v="3451"/>
    <n v="1199"/>
    <x v="0"/>
    <x v="1"/>
  </r>
  <r>
    <x v="3452"/>
    <n v="2489"/>
    <x v="3"/>
    <x v="1"/>
  </r>
  <r>
    <x v="3453"/>
    <n v="1461"/>
    <x v="0"/>
    <x v="1"/>
  </r>
  <r>
    <x v="3454"/>
    <n v="1197"/>
    <x v="0"/>
    <x v="1"/>
  </r>
  <r>
    <x v="3455"/>
    <n v="1197"/>
    <x v="0"/>
    <x v="1"/>
  </r>
  <r>
    <x v="3456"/>
    <n v="1248"/>
    <x v="0"/>
    <x v="1"/>
  </r>
  <r>
    <x v="3457"/>
    <n v="2494"/>
    <x v="3"/>
    <x v="1"/>
  </r>
  <r>
    <x v="3458"/>
    <n v="2494"/>
    <x v="3"/>
    <x v="1"/>
  </r>
  <r>
    <x v="3459"/>
    <n v="2494"/>
    <x v="3"/>
    <x v="1"/>
  </r>
  <r>
    <x v="3460"/>
    <n v="1196"/>
    <x v="0"/>
    <x v="1"/>
  </r>
  <r>
    <x v="3461"/>
    <n v="1499"/>
    <x v="0"/>
    <x v="1"/>
  </r>
  <r>
    <x v="3462"/>
    <n v="1499"/>
    <x v="0"/>
    <x v="1"/>
  </r>
  <r>
    <x v="3463"/>
    <n v="2494"/>
    <x v="3"/>
    <x v="1"/>
  </r>
  <r>
    <x v="3464"/>
    <n v="1198"/>
    <x v="0"/>
    <x v="1"/>
  </r>
  <r>
    <x v="3465"/>
    <n v="1086"/>
    <x v="0"/>
    <x v="1"/>
  </r>
  <r>
    <x v="3466"/>
    <n v="1364"/>
    <x v="0"/>
    <x v="1"/>
  </r>
  <r>
    <x v="3467"/>
    <n v="1399"/>
    <x v="0"/>
    <x v="1"/>
  </r>
  <r>
    <x v="3468"/>
    <n v="1582"/>
    <x v="2"/>
    <x v="1"/>
  </r>
  <r>
    <x v="3469"/>
    <n v="1582"/>
    <x v="2"/>
    <x v="1"/>
  </r>
  <r>
    <x v="3470"/>
    <n v="796"/>
    <x v="1"/>
    <x v="1"/>
  </r>
  <r>
    <x v="3471"/>
    <n v="1396"/>
    <x v="0"/>
    <x v="1"/>
  </r>
  <r>
    <x v="3472"/>
    <n v="1248"/>
    <x v="0"/>
    <x v="1"/>
  </r>
  <r>
    <x v="3473"/>
    <n v="1198"/>
    <x v="0"/>
    <x v="1"/>
  </r>
  <r>
    <x v="3474"/>
    <n v="1248"/>
    <x v="0"/>
    <x v="1"/>
  </r>
  <r>
    <x v="3475"/>
    <n v="1197"/>
    <x v="0"/>
    <x v="1"/>
  </r>
  <r>
    <x v="3476"/>
    <n v="1248"/>
    <x v="0"/>
    <x v="1"/>
  </r>
  <r>
    <x v="3477"/>
    <n v="1582"/>
    <x v="2"/>
    <x v="1"/>
  </r>
  <r>
    <x v="3478"/>
    <n v="2199"/>
    <x v="3"/>
    <x v="1"/>
  </r>
  <r>
    <x v="3479"/>
    <n v="2179"/>
    <x v="3"/>
    <x v="1"/>
  </r>
  <r>
    <x v="3480"/>
    <n v="1498"/>
    <x v="0"/>
    <x v="1"/>
  </r>
  <r>
    <x v="3481"/>
    <n v="1956"/>
    <x v="2"/>
    <x v="1"/>
  </r>
  <r>
    <x v="3482"/>
    <n v="998"/>
    <x v="1"/>
    <x v="1"/>
  </r>
  <r>
    <x v="3483"/>
    <n v="1582"/>
    <x v="2"/>
    <x v="1"/>
  </r>
  <r>
    <x v="3484"/>
    <n v="799"/>
    <x v="1"/>
    <x v="1"/>
  </r>
  <r>
    <x v="3485"/>
    <n v="2179"/>
    <x v="3"/>
    <x v="1"/>
  </r>
  <r>
    <x v="3486"/>
    <n v="998"/>
    <x v="1"/>
    <x v="1"/>
  </r>
  <r>
    <x v="3487"/>
    <n v="1248"/>
    <x v="0"/>
    <x v="1"/>
  </r>
  <r>
    <x v="3488"/>
    <n v="2179"/>
    <x v="3"/>
    <x v="1"/>
  </r>
  <r>
    <x v="3489"/>
    <n v="796"/>
    <x v="1"/>
    <x v="1"/>
  </r>
  <r>
    <x v="3490"/>
    <n v="1198"/>
    <x v="0"/>
    <x v="1"/>
  </r>
  <r>
    <x v="3491"/>
    <n v="1248"/>
    <x v="0"/>
    <x v="1"/>
  </r>
  <r>
    <x v="3492"/>
    <n v="1598"/>
    <x v="2"/>
    <x v="1"/>
  </r>
  <r>
    <x v="3493"/>
    <n v="1405"/>
    <x v="0"/>
    <x v="1"/>
  </r>
  <r>
    <x v="3494"/>
    <n v="1196"/>
    <x v="0"/>
    <x v="1"/>
  </r>
  <r>
    <x v="3495"/>
    <n v="1493"/>
    <x v="0"/>
    <x v="1"/>
  </r>
  <r>
    <x v="3496"/>
    <n v="1248"/>
    <x v="0"/>
    <x v="1"/>
  </r>
  <r>
    <x v="3497"/>
    <n v="2179"/>
    <x v="3"/>
    <x v="1"/>
  </r>
  <r>
    <x v="3498"/>
    <n v="1197"/>
    <x v="0"/>
    <x v="1"/>
  </r>
  <r>
    <x v="3499"/>
    <n v="2609"/>
    <x v="4"/>
    <x v="1"/>
  </r>
  <r>
    <x v="3500"/>
    <n v="998"/>
    <x v="1"/>
    <x v="1"/>
  </r>
  <r>
    <x v="3501"/>
    <n v="1197"/>
    <x v="0"/>
    <x v="1"/>
  </r>
  <r>
    <x v="3502"/>
    <n v="1199"/>
    <x v="0"/>
    <x v="1"/>
  </r>
  <r>
    <x v="3503"/>
    <n v="1248"/>
    <x v="0"/>
    <x v="1"/>
  </r>
  <r>
    <x v="3504"/>
    <n v="2179"/>
    <x v="3"/>
    <x v="1"/>
  </r>
  <r>
    <x v="3505"/>
    <n v="2523"/>
    <x v="4"/>
    <x v="1"/>
  </r>
  <r>
    <x v="3506"/>
    <n v="2523"/>
    <x v="4"/>
    <x v="1"/>
  </r>
  <r>
    <x v="3507"/>
    <n v="1396"/>
    <x v="0"/>
    <x v="1"/>
  </r>
  <r>
    <x v="3508"/>
    <n v="1197"/>
    <x v="0"/>
    <x v="1"/>
  </r>
  <r>
    <x v="3509"/>
    <n v="1405"/>
    <x v="0"/>
    <x v="1"/>
  </r>
  <r>
    <x v="3510"/>
    <n v="1197"/>
    <x v="0"/>
    <x v="1"/>
  </r>
  <r>
    <x v="3511"/>
    <n v="999"/>
    <x v="1"/>
    <x v="1"/>
  </r>
  <r>
    <x v="3512"/>
    <n v="1396"/>
    <x v="0"/>
    <x v="1"/>
  </r>
  <r>
    <x v="3513"/>
    <n v="998"/>
    <x v="1"/>
    <x v="1"/>
  </r>
  <r>
    <x v="3514"/>
    <n v="2179"/>
    <x v="3"/>
    <x v="1"/>
  </r>
  <r>
    <x v="3515"/>
    <n v="2982"/>
    <x v="4"/>
    <x v="1"/>
  </r>
  <r>
    <x v="3516"/>
    <n v="2523"/>
    <x v="4"/>
    <x v="1"/>
  </r>
  <r>
    <x v="3517"/>
    <n v="1396"/>
    <x v="0"/>
    <x v="1"/>
  </r>
  <r>
    <x v="3518"/>
    <n v="2523"/>
    <x v="4"/>
    <x v="1"/>
  </r>
  <r>
    <x v="3519"/>
    <n v="1248"/>
    <x v="0"/>
    <x v="1"/>
  </r>
  <r>
    <x v="3520"/>
    <n v="1120"/>
    <x v="0"/>
    <x v="1"/>
  </r>
  <r>
    <x v="3521"/>
    <n v="1396"/>
    <x v="0"/>
    <x v="1"/>
  </r>
  <r>
    <x v="3522"/>
    <n v="1248"/>
    <x v="0"/>
    <x v="1"/>
  </r>
  <r>
    <x v="3523"/>
    <n v="999"/>
    <x v="1"/>
    <x v="1"/>
  </r>
  <r>
    <x v="3524"/>
    <n v="1199"/>
    <x v="0"/>
    <x v="1"/>
  </r>
  <r>
    <x v="3525"/>
    <n v="1493"/>
    <x v="0"/>
    <x v="1"/>
  </r>
  <r>
    <x v="3526"/>
    <n v="796"/>
    <x v="1"/>
    <x v="1"/>
  </r>
  <r>
    <x v="3527"/>
    <n v="1598"/>
    <x v="2"/>
    <x v="1"/>
  </r>
  <r>
    <x v="3528"/>
    <n v="1120"/>
    <x v="0"/>
    <x v="1"/>
  </r>
  <r>
    <x v="3529"/>
    <n v="1399"/>
    <x v="0"/>
    <x v="1"/>
  </r>
  <r>
    <x v="3530"/>
    <n v="998"/>
    <x v="1"/>
    <x v="1"/>
  </r>
  <r>
    <x v="3531"/>
    <n v="2523"/>
    <x v="4"/>
    <x v="1"/>
  </r>
  <r>
    <x v="3532"/>
    <n v="1193"/>
    <x v="0"/>
    <x v="1"/>
  </r>
  <r>
    <x v="3533"/>
    <n v="1497"/>
    <x v="0"/>
    <x v="1"/>
  </r>
  <r>
    <x v="3534"/>
    <n v="1396"/>
    <x v="0"/>
    <x v="1"/>
  </r>
  <r>
    <x v="3535"/>
    <n v="814"/>
    <x v="1"/>
    <x v="1"/>
  </r>
  <r>
    <x v="3536"/>
    <n v="796"/>
    <x v="1"/>
    <x v="1"/>
  </r>
  <r>
    <x v="3537"/>
    <n v="2179"/>
    <x v="3"/>
    <x v="1"/>
  </r>
  <r>
    <x v="3538"/>
    <n v="1497"/>
    <x v="0"/>
    <x v="1"/>
  </r>
  <r>
    <x v="3539"/>
    <n v="2179"/>
    <x v="3"/>
    <x v="1"/>
  </r>
  <r>
    <x v="3540"/>
    <n v="2494"/>
    <x v="3"/>
    <x v="1"/>
  </r>
  <r>
    <x v="3541"/>
    <n v="2179"/>
    <x v="3"/>
    <x v="1"/>
  </r>
  <r>
    <x v="3542"/>
    <n v="796"/>
    <x v="1"/>
    <x v="1"/>
  </r>
  <r>
    <x v="3543"/>
    <n v="796"/>
    <x v="1"/>
    <x v="1"/>
  </r>
  <r>
    <x v="3544"/>
    <n v="1396"/>
    <x v="0"/>
    <x v="1"/>
  </r>
  <r>
    <x v="3545"/>
    <n v="1399"/>
    <x v="0"/>
    <x v="1"/>
  </r>
  <r>
    <x v="3546"/>
    <n v="796"/>
    <x v="1"/>
    <x v="1"/>
  </r>
  <r>
    <x v="3547"/>
    <n v="814"/>
    <x v="1"/>
    <x v="1"/>
  </r>
  <r>
    <x v="3548"/>
    <n v="2523"/>
    <x v="4"/>
    <x v="1"/>
  </r>
  <r>
    <x v="3549"/>
    <n v="814"/>
    <x v="1"/>
    <x v="1"/>
  </r>
  <r>
    <x v="3550"/>
    <n v="2523"/>
    <x v="4"/>
    <x v="1"/>
  </r>
  <r>
    <x v="3551"/>
    <n v="1248"/>
    <x v="0"/>
    <x v="1"/>
  </r>
  <r>
    <x v="3552"/>
    <n v="796"/>
    <x v="1"/>
    <x v="1"/>
  </r>
  <r>
    <x v="3553"/>
    <n v="909"/>
    <x v="1"/>
    <x v="1"/>
  </r>
  <r>
    <x v="3554"/>
    <n v="1396"/>
    <x v="0"/>
    <x v="1"/>
  </r>
  <r>
    <x v="3555"/>
    <n v="1373"/>
    <x v="0"/>
    <x v="1"/>
  </r>
  <r>
    <x v="3556"/>
    <n v="2523"/>
    <x v="4"/>
    <x v="1"/>
  </r>
  <r>
    <x v="3557"/>
    <n v="2179"/>
    <x v="3"/>
    <x v="1"/>
  </r>
  <r>
    <x v="3558"/>
    <n v="2200"/>
    <x v="3"/>
    <x v="1"/>
  </r>
  <r>
    <x v="3559"/>
    <n v="1462"/>
    <x v="0"/>
    <x v="1"/>
  </r>
  <r>
    <x v="3560"/>
    <n v="1248"/>
    <x v="0"/>
    <x v="1"/>
  </r>
  <r>
    <x v="3561"/>
    <n v="1498"/>
    <x v="0"/>
    <x v="1"/>
  </r>
  <r>
    <x v="3562"/>
    <n v="1493"/>
    <x v="0"/>
    <x v="1"/>
  </r>
  <r>
    <x v="3563"/>
    <n v="1197"/>
    <x v="0"/>
    <x v="1"/>
  </r>
  <r>
    <x v="3564"/>
    <n v="796"/>
    <x v="1"/>
    <x v="1"/>
  </r>
  <r>
    <x v="3565"/>
    <n v="2523"/>
    <x v="4"/>
    <x v="1"/>
  </r>
  <r>
    <x v="3566"/>
    <n v="1396"/>
    <x v="0"/>
    <x v="1"/>
  </r>
  <r>
    <x v="3567"/>
    <n v="1405"/>
    <x v="0"/>
    <x v="1"/>
  </r>
  <r>
    <x v="3568"/>
    <n v="1248"/>
    <x v="0"/>
    <x v="1"/>
  </r>
  <r>
    <x v="3569"/>
    <n v="1498"/>
    <x v="0"/>
    <x v="1"/>
  </r>
  <r>
    <x v="3570"/>
    <n v="1120"/>
    <x v="0"/>
    <x v="1"/>
  </r>
  <r>
    <x v="3571"/>
    <n v="1197"/>
    <x v="0"/>
    <x v="1"/>
  </r>
  <r>
    <x v="3572"/>
    <n v="1596"/>
    <x v="2"/>
    <x v="1"/>
  </r>
  <r>
    <x v="3573"/>
    <n v="2179"/>
    <x v="3"/>
    <x v="1"/>
  </r>
  <r>
    <x v="3574"/>
    <n v="1197"/>
    <x v="0"/>
    <x v="1"/>
  </r>
  <r>
    <x v="3575"/>
    <n v="1373"/>
    <x v="0"/>
    <x v="1"/>
  </r>
  <r>
    <x v="3576"/>
    <n v="1197"/>
    <x v="0"/>
    <x v="1"/>
  </r>
  <r>
    <x v="3577"/>
    <n v="1199"/>
    <x v="0"/>
    <x v="1"/>
  </r>
  <r>
    <x v="3578"/>
    <n v="1196"/>
    <x v="0"/>
    <x v="1"/>
  </r>
  <r>
    <x v="3579"/>
    <n v="624"/>
    <x v="1"/>
    <x v="1"/>
  </r>
  <r>
    <x v="3580"/>
    <n v="998"/>
    <x v="1"/>
    <x v="1"/>
  </r>
  <r>
    <x v="3581"/>
    <n v="2179"/>
    <x v="3"/>
    <x v="1"/>
  </r>
  <r>
    <x v="3582"/>
    <n v="2523"/>
    <x v="4"/>
    <x v="1"/>
  </r>
  <r>
    <x v="3583"/>
    <n v="1197"/>
    <x v="0"/>
    <x v="1"/>
  </r>
  <r>
    <x v="3584"/>
    <n v="2499"/>
    <x v="3"/>
    <x v="1"/>
  </r>
  <r>
    <x v="3585"/>
    <n v="1248"/>
    <x v="0"/>
    <x v="1"/>
  </r>
  <r>
    <x v="3586"/>
    <n v="1193"/>
    <x v="0"/>
    <x v="1"/>
  </r>
  <r>
    <x v="3587"/>
    <n v="2362"/>
    <x v="3"/>
    <x v="1"/>
  </r>
  <r>
    <x v="3588"/>
    <n v="2523"/>
    <x v="4"/>
    <x v="1"/>
  </r>
  <r>
    <x v="3589"/>
    <n v="1196"/>
    <x v="0"/>
    <x v="1"/>
  </r>
  <r>
    <x v="3590"/>
    <n v="799"/>
    <x v="1"/>
    <x v="1"/>
  </r>
  <r>
    <x v="3591"/>
    <n v="1396"/>
    <x v="0"/>
    <x v="1"/>
  </r>
  <r>
    <x v="3592"/>
    <n v="1248"/>
    <x v="0"/>
    <x v="1"/>
  </r>
  <r>
    <x v="3593"/>
    <n v="1198"/>
    <x v="0"/>
    <x v="1"/>
  </r>
  <r>
    <x v="3594"/>
    <n v="1582"/>
    <x v="2"/>
    <x v="1"/>
  </r>
  <r>
    <x v="3595"/>
    <n v="2179"/>
    <x v="3"/>
    <x v="1"/>
  </r>
  <r>
    <x v="3596"/>
    <n v="1582"/>
    <x v="2"/>
    <x v="1"/>
  </r>
  <r>
    <x v="3597"/>
    <n v="1396"/>
    <x v="0"/>
    <x v="1"/>
  </r>
  <r>
    <x v="3598"/>
    <n v="1197"/>
    <x v="0"/>
    <x v="1"/>
  </r>
  <r>
    <x v="3599"/>
    <n v="1388"/>
    <x v="0"/>
    <x v="1"/>
  </r>
  <r>
    <x v="3600"/>
    <n v="814"/>
    <x v="1"/>
    <x v="1"/>
  </r>
  <r>
    <x v="3601"/>
    <n v="1197"/>
    <x v="0"/>
    <x v="1"/>
  </r>
  <r>
    <x v="3602"/>
    <n v="1248"/>
    <x v="0"/>
    <x v="1"/>
  </r>
  <r>
    <x v="3603"/>
    <n v="1582"/>
    <x v="2"/>
    <x v="1"/>
  </r>
  <r>
    <x v="3604"/>
    <n v="1197"/>
    <x v="0"/>
    <x v="1"/>
  </r>
  <r>
    <x v="3605"/>
    <n v="1248"/>
    <x v="0"/>
    <x v="1"/>
  </r>
  <r>
    <x v="3606"/>
    <n v="1364"/>
    <x v="0"/>
    <x v="1"/>
  </r>
  <r>
    <x v="3607"/>
    <n v="1120"/>
    <x v="0"/>
    <x v="1"/>
  </r>
  <r>
    <x v="3608"/>
    <n v="1498"/>
    <x v="0"/>
    <x v="1"/>
  </r>
  <r>
    <x v="3609"/>
    <n v="998"/>
    <x v="1"/>
    <x v="1"/>
  </r>
  <r>
    <x v="3610"/>
    <n v="1198"/>
    <x v="0"/>
    <x v="1"/>
  </r>
  <r>
    <x v="3611"/>
    <n v="1582"/>
    <x v="2"/>
    <x v="1"/>
  </r>
  <r>
    <x v="3612"/>
    <n v="1197"/>
    <x v="0"/>
    <x v="1"/>
  </r>
  <r>
    <x v="3613"/>
    <n v="1364"/>
    <x v="0"/>
    <x v="1"/>
  </r>
  <r>
    <x v="3614"/>
    <n v="1197"/>
    <x v="0"/>
    <x v="1"/>
  </r>
  <r>
    <x v="3615"/>
    <n v="1248"/>
    <x v="0"/>
    <x v="1"/>
  </r>
  <r>
    <x v="3616"/>
    <n v="998"/>
    <x v="1"/>
    <x v="1"/>
  </r>
  <r>
    <x v="3617"/>
    <n v="1461"/>
    <x v="0"/>
    <x v="1"/>
  </r>
  <r>
    <x v="3618"/>
    <n v="1248"/>
    <x v="0"/>
    <x v="1"/>
  </r>
  <r>
    <x v="3619"/>
    <n v="2179"/>
    <x v="3"/>
    <x v="1"/>
  </r>
  <r>
    <x v="3620"/>
    <n v="1495"/>
    <x v="0"/>
    <x v="1"/>
  </r>
  <r>
    <x v="3621"/>
    <n v="1086"/>
    <x v="0"/>
    <x v="1"/>
  </r>
  <r>
    <x v="3622"/>
    <n v="796"/>
    <x v="1"/>
    <x v="1"/>
  </r>
  <r>
    <x v="3623"/>
    <n v="1405"/>
    <x v="0"/>
    <x v="1"/>
  </r>
  <r>
    <x v="3624"/>
    <n v="1399"/>
    <x v="0"/>
    <x v="1"/>
  </r>
  <r>
    <x v="3625"/>
    <n v="1248"/>
    <x v="0"/>
    <x v="1"/>
  </r>
  <r>
    <x v="3626"/>
    <n v="1248"/>
    <x v="0"/>
    <x v="1"/>
  </r>
  <r>
    <x v="3627"/>
    <n v="1498"/>
    <x v="0"/>
    <x v="1"/>
  </r>
  <r>
    <x v="3628"/>
    <n v="2179"/>
    <x v="3"/>
    <x v="1"/>
  </r>
  <r>
    <x v="3629"/>
    <n v="1498"/>
    <x v="0"/>
    <x v="1"/>
  </r>
  <r>
    <x v="3630"/>
    <n v="1496"/>
    <x v="0"/>
    <x v="1"/>
  </r>
  <r>
    <x v="3631"/>
    <n v="1248"/>
    <x v="0"/>
    <x v="1"/>
  </r>
  <r>
    <x v="3632"/>
    <n v="1248"/>
    <x v="0"/>
    <x v="1"/>
  </r>
  <r>
    <x v="3633"/>
    <n v="814"/>
    <x v="1"/>
    <x v="1"/>
  </r>
  <r>
    <x v="3634"/>
    <n v="1199"/>
    <x v="0"/>
    <x v="1"/>
  </r>
  <r>
    <x v="3635"/>
    <n v="1396"/>
    <x v="0"/>
    <x v="1"/>
  </r>
  <r>
    <x v="3636"/>
    <n v="1364"/>
    <x v="0"/>
    <x v="1"/>
  </r>
  <r>
    <x v="3637"/>
    <n v="1248"/>
    <x v="0"/>
    <x v="1"/>
  </r>
  <r>
    <x v="3638"/>
    <n v="1248"/>
    <x v="0"/>
    <x v="1"/>
  </r>
  <r>
    <x v="3639"/>
    <n v="1248"/>
    <x v="0"/>
    <x v="1"/>
  </r>
  <r>
    <x v="3640"/>
    <n v="1498"/>
    <x v="0"/>
    <x v="1"/>
  </r>
  <r>
    <x v="3641"/>
    <n v="1248"/>
    <x v="0"/>
    <x v="1"/>
  </r>
  <r>
    <x v="3642"/>
    <n v="1497"/>
    <x v="0"/>
    <x v="1"/>
  </r>
  <r>
    <x v="3643"/>
    <n v="1197"/>
    <x v="0"/>
    <x v="1"/>
  </r>
  <r>
    <x v="3644"/>
    <n v="1248"/>
    <x v="0"/>
    <x v="1"/>
  </r>
  <r>
    <x v="3645"/>
    <n v="2755"/>
    <x v="4"/>
    <x v="1"/>
  </r>
  <r>
    <x v="3646"/>
    <n v="1196"/>
    <x v="0"/>
    <x v="1"/>
  </r>
  <r>
    <x v="3647"/>
    <n v="1388"/>
    <x v="0"/>
    <x v="1"/>
  </r>
  <r>
    <x v="3648"/>
    <n v="2179"/>
    <x v="3"/>
    <x v="1"/>
  </r>
  <r>
    <x v="3649"/>
    <n v="1197"/>
    <x v="0"/>
    <x v="1"/>
  </r>
  <r>
    <x v="3650"/>
    <n v="1197"/>
    <x v="0"/>
    <x v="1"/>
  </r>
  <r>
    <x v="3651"/>
    <n v="998"/>
    <x v="1"/>
    <x v="1"/>
  </r>
  <r>
    <x v="3652"/>
    <n v="1298"/>
    <x v="0"/>
    <x v="1"/>
  </r>
  <r>
    <x v="3653"/>
    <n v="1199"/>
    <x v="0"/>
    <x v="1"/>
  </r>
  <r>
    <x v="3654"/>
    <n v="1248"/>
    <x v="0"/>
    <x v="1"/>
  </r>
  <r>
    <x v="3655"/>
    <n v="2179"/>
    <x v="3"/>
    <x v="1"/>
  </r>
  <r>
    <x v="3656"/>
    <n v="1086"/>
    <x v="0"/>
    <x v="1"/>
  </r>
  <r>
    <x v="3657"/>
    <n v="1248"/>
    <x v="0"/>
    <x v="1"/>
  </r>
  <r>
    <x v="3658"/>
    <n v="2523"/>
    <x v="4"/>
    <x v="1"/>
  </r>
  <r>
    <x v="3659"/>
    <n v="1248"/>
    <x v="0"/>
    <x v="1"/>
  </r>
  <r>
    <x v="3660"/>
    <n v="1498"/>
    <x v="0"/>
    <x v="1"/>
  </r>
  <r>
    <x v="3661"/>
    <n v="936"/>
    <x v="1"/>
    <x v="1"/>
  </r>
  <r>
    <x v="3662"/>
    <n v="1493"/>
    <x v="0"/>
    <x v="1"/>
  </r>
  <r>
    <x v="3663"/>
    <n v="1364"/>
    <x v="0"/>
    <x v="1"/>
  </r>
  <r>
    <x v="3664"/>
    <n v="2499"/>
    <x v="3"/>
    <x v="1"/>
  </r>
  <r>
    <x v="3665"/>
    <n v="1248"/>
    <x v="0"/>
    <x v="1"/>
  </r>
  <r>
    <x v="3666"/>
    <n v="1061"/>
    <x v="0"/>
    <x v="1"/>
  </r>
  <r>
    <x v="3667"/>
    <n v="998"/>
    <x v="1"/>
    <x v="1"/>
  </r>
  <r>
    <x v="3668"/>
    <n v="1794"/>
    <x v="2"/>
    <x v="1"/>
  </r>
  <r>
    <x v="3669"/>
    <n v="1248"/>
    <x v="0"/>
    <x v="1"/>
  </r>
  <r>
    <x v="3670"/>
    <n v="1248"/>
    <x v="0"/>
    <x v="1"/>
  </r>
  <r>
    <x v="3671"/>
    <n v="1061"/>
    <x v="0"/>
    <x v="1"/>
  </r>
  <r>
    <x v="3672"/>
    <n v="814"/>
    <x v="1"/>
    <x v="1"/>
  </r>
  <r>
    <x v="3673"/>
    <n v="1997"/>
    <x v="2"/>
    <x v="1"/>
  </r>
  <r>
    <x v="3674"/>
    <n v="1086"/>
    <x v="0"/>
    <x v="1"/>
  </r>
  <r>
    <x v="3675"/>
    <n v="998"/>
    <x v="1"/>
    <x v="1"/>
  </r>
  <r>
    <x v="3676"/>
    <n v="1197"/>
    <x v="0"/>
    <x v="1"/>
  </r>
  <r>
    <x v="3677"/>
    <n v="998"/>
    <x v="1"/>
    <x v="1"/>
  </r>
  <r>
    <x v="3678"/>
    <n v="1248"/>
    <x v="0"/>
    <x v="1"/>
  </r>
  <r>
    <x v="3679"/>
    <n v="1197"/>
    <x v="0"/>
    <x v="1"/>
  </r>
  <r>
    <x v="3680"/>
    <n v="799"/>
    <x v="1"/>
    <x v="1"/>
  </r>
  <r>
    <x v="3681"/>
    <n v="1499"/>
    <x v="0"/>
    <x v="1"/>
  </r>
  <r>
    <x v="3682"/>
    <n v="1197"/>
    <x v="0"/>
    <x v="1"/>
  </r>
  <r>
    <x v="3683"/>
    <n v="2494"/>
    <x v="3"/>
    <x v="1"/>
  </r>
  <r>
    <x v="3684"/>
    <n v="1248"/>
    <x v="0"/>
    <x v="1"/>
  </r>
  <r>
    <x v="3685"/>
    <n v="1248"/>
    <x v="0"/>
    <x v="1"/>
  </r>
  <r>
    <x v="3686"/>
    <n v="1198"/>
    <x v="0"/>
    <x v="1"/>
  </r>
  <r>
    <x v="3687"/>
    <n v="1248"/>
    <x v="0"/>
    <x v="1"/>
  </r>
  <r>
    <x v="3688"/>
    <n v="1399"/>
    <x v="0"/>
    <x v="1"/>
  </r>
  <r>
    <x v="3689"/>
    <n v="1405"/>
    <x v="0"/>
    <x v="1"/>
  </r>
  <r>
    <x v="3690"/>
    <n v="2179"/>
    <x v="3"/>
    <x v="1"/>
  </r>
  <r>
    <x v="3691"/>
    <n v="1364"/>
    <x v="0"/>
    <x v="1"/>
  </r>
  <r>
    <x v="3692"/>
    <n v="1086"/>
    <x v="0"/>
    <x v="1"/>
  </r>
  <r>
    <x v="3693"/>
    <n v="814"/>
    <x v="1"/>
    <x v="1"/>
  </r>
  <r>
    <x v="3694"/>
    <n v="1364"/>
    <x v="0"/>
    <x v="1"/>
  </r>
  <r>
    <x v="3695"/>
    <n v="1196"/>
    <x v="0"/>
    <x v="1"/>
  </r>
  <r>
    <x v="3696"/>
    <n v="1797"/>
    <x v="2"/>
    <x v="1"/>
  </r>
  <r>
    <x v="3697"/>
    <n v="1497"/>
    <x v="0"/>
    <x v="1"/>
  </r>
  <r>
    <x v="3698"/>
    <n v="998"/>
    <x v="1"/>
    <x v="1"/>
  </r>
  <r>
    <x v="3699"/>
    <n v="1086"/>
    <x v="0"/>
    <x v="1"/>
  </r>
  <r>
    <x v="3700"/>
    <n v="1999"/>
    <x v="2"/>
    <x v="1"/>
  </r>
  <r>
    <x v="3701"/>
    <n v="2487"/>
    <x v="3"/>
    <x v="1"/>
  </r>
  <r>
    <x v="3702"/>
    <n v="1999"/>
    <x v="2"/>
    <x v="1"/>
  </r>
  <r>
    <x v="3703"/>
    <n v="2179"/>
    <x v="3"/>
    <x v="1"/>
  </r>
  <r>
    <x v="3704"/>
    <n v="1969"/>
    <x v="2"/>
    <x v="1"/>
  </r>
  <r>
    <x v="3705"/>
    <n v="2494"/>
    <x v="3"/>
    <x v="1"/>
  </r>
  <r>
    <x v="3706"/>
    <n v="998"/>
    <x v="1"/>
    <x v="1"/>
  </r>
  <r>
    <x v="3707"/>
    <n v="1248"/>
    <x v="0"/>
    <x v="1"/>
  </r>
  <r>
    <x v="3708"/>
    <n v="1199"/>
    <x v="0"/>
    <x v="1"/>
  </r>
  <r>
    <x v="3709"/>
    <n v="2494"/>
    <x v="3"/>
    <x v="1"/>
  </r>
  <r>
    <x v="3710"/>
    <n v="1197"/>
    <x v="0"/>
    <x v="1"/>
  </r>
  <r>
    <x v="3711"/>
    <n v="1496"/>
    <x v="0"/>
    <x v="1"/>
  </r>
  <r>
    <x v="3712"/>
    <n v="1197"/>
    <x v="0"/>
    <x v="1"/>
  </r>
  <r>
    <x v="3713"/>
    <n v="1186"/>
    <x v="0"/>
    <x v="1"/>
  </r>
  <r>
    <x v="3714"/>
    <n v="1995"/>
    <x v="2"/>
    <x v="1"/>
  </r>
  <r>
    <x v="3715"/>
    <n v="1995"/>
    <x v="2"/>
    <x v="1"/>
  </r>
  <r>
    <x v="3716"/>
    <n v="1199"/>
    <x v="0"/>
    <x v="1"/>
  </r>
  <r>
    <x v="3717"/>
    <n v="1598"/>
    <x v="2"/>
    <x v="1"/>
  </r>
  <r>
    <x v="3718"/>
    <n v="1984"/>
    <x v="2"/>
    <x v="1"/>
  </r>
  <r>
    <x v="3719"/>
    <n v="1197"/>
    <x v="0"/>
    <x v="1"/>
  </r>
  <r>
    <x v="3720"/>
    <n v="1248"/>
    <x v="0"/>
    <x v="1"/>
  </r>
  <r>
    <x v="3721"/>
    <n v="2359"/>
    <x v="3"/>
    <x v="1"/>
  </r>
  <r>
    <x v="3722"/>
    <n v="998"/>
    <x v="1"/>
    <x v="1"/>
  </r>
  <r>
    <x v="3723"/>
    <n v="1364"/>
    <x v="0"/>
    <x v="1"/>
  </r>
  <r>
    <x v="3724"/>
    <n v="2494"/>
    <x v="3"/>
    <x v="1"/>
  </r>
  <r>
    <x v="3725"/>
    <n v="796"/>
    <x v="1"/>
    <x v="1"/>
  </r>
  <r>
    <x v="3726"/>
    <n v="2494"/>
    <x v="3"/>
    <x v="1"/>
  </r>
  <r>
    <x v="3727"/>
    <n v="1197"/>
    <x v="0"/>
    <x v="1"/>
  </r>
  <r>
    <x v="3728"/>
    <n v="1248"/>
    <x v="0"/>
    <x v="1"/>
  </r>
  <r>
    <x v="3729"/>
    <n v="2494"/>
    <x v="3"/>
    <x v="1"/>
  </r>
  <r>
    <x v="3730"/>
    <n v="1461"/>
    <x v="0"/>
    <x v="1"/>
  </r>
  <r>
    <x v="3731"/>
    <n v="1298"/>
    <x v="0"/>
    <x v="1"/>
  </r>
  <r>
    <x v="3732"/>
    <n v="1498"/>
    <x v="0"/>
    <x v="1"/>
  </r>
  <r>
    <x v="3733"/>
    <n v="995"/>
    <x v="1"/>
    <x v="1"/>
  </r>
  <r>
    <x v="3734"/>
    <n v="1248"/>
    <x v="0"/>
    <x v="1"/>
  </r>
  <r>
    <x v="3735"/>
    <n v="998"/>
    <x v="1"/>
    <x v="1"/>
  </r>
  <r>
    <x v="3736"/>
    <n v="1396"/>
    <x v="0"/>
    <x v="1"/>
  </r>
  <r>
    <x v="3737"/>
    <n v="1248"/>
    <x v="0"/>
    <x v="1"/>
  </r>
  <r>
    <x v="3738"/>
    <n v="1197"/>
    <x v="0"/>
    <x v="1"/>
  </r>
  <r>
    <x v="3739"/>
    <n v="2982"/>
    <x v="4"/>
    <x v="1"/>
  </r>
  <r>
    <x v="3740"/>
    <n v="1968"/>
    <x v="2"/>
    <x v="1"/>
  </r>
  <r>
    <x v="3741"/>
    <n v="2494"/>
    <x v="3"/>
    <x v="1"/>
  </r>
  <r>
    <x v="3742"/>
    <n v="2494"/>
    <x v="3"/>
    <x v="1"/>
  </r>
  <r>
    <x v="3743"/>
    <n v="2523"/>
    <x v="4"/>
    <x v="1"/>
  </r>
  <r>
    <x v="3744"/>
    <n v="1248"/>
    <x v="0"/>
    <x v="1"/>
  </r>
  <r>
    <x v="3745"/>
    <n v="1198"/>
    <x v="0"/>
    <x v="1"/>
  </r>
  <r>
    <x v="3746"/>
    <n v="1047"/>
    <x v="0"/>
    <x v="1"/>
  </r>
  <r>
    <x v="3747"/>
    <n v="1197"/>
    <x v="0"/>
    <x v="1"/>
  </r>
  <r>
    <x v="3748"/>
    <n v="998"/>
    <x v="1"/>
    <x v="1"/>
  </r>
  <r>
    <x v="3749"/>
    <n v="1086"/>
    <x v="0"/>
    <x v="1"/>
  </r>
  <r>
    <x v="3750"/>
    <n v="1086"/>
    <x v="0"/>
    <x v="1"/>
  </r>
  <r>
    <x v="3751"/>
    <n v="1396"/>
    <x v="0"/>
    <x v="1"/>
  </r>
  <r>
    <x v="3752"/>
    <n v="814"/>
    <x v="1"/>
    <x v="1"/>
  </r>
  <r>
    <x v="3753"/>
    <n v="814"/>
    <x v="1"/>
    <x v="1"/>
  </r>
  <r>
    <x v="3754"/>
    <n v="1498"/>
    <x v="0"/>
    <x v="1"/>
  </r>
  <r>
    <x v="3755"/>
    <n v="1248"/>
    <x v="0"/>
    <x v="1"/>
  </r>
  <r>
    <x v="3756"/>
    <n v="2494"/>
    <x v="3"/>
    <x v="1"/>
  </r>
  <r>
    <x v="3757"/>
    <n v="1061"/>
    <x v="0"/>
    <x v="1"/>
  </r>
  <r>
    <x v="3758"/>
    <n v="2179"/>
    <x v="3"/>
    <x v="1"/>
  </r>
  <r>
    <x v="3759"/>
    <n v="796"/>
    <x v="1"/>
    <x v="1"/>
  </r>
  <r>
    <x v="3760"/>
    <n v="1199"/>
    <x v="0"/>
    <x v="1"/>
  </r>
  <r>
    <x v="3761"/>
    <n v="2494"/>
    <x v="3"/>
    <x v="1"/>
  </r>
  <r>
    <x v="3762"/>
    <n v="998"/>
    <x v="1"/>
    <x v="1"/>
  </r>
  <r>
    <x v="3763"/>
    <n v="998"/>
    <x v="1"/>
    <x v="1"/>
  </r>
  <r>
    <x v="3764"/>
    <n v="1199"/>
    <x v="0"/>
    <x v="1"/>
  </r>
  <r>
    <x v="3765"/>
    <n v="1197"/>
    <x v="0"/>
    <x v="1"/>
  </r>
  <r>
    <x v="3766"/>
    <n v="1197"/>
    <x v="0"/>
    <x v="1"/>
  </r>
  <r>
    <x v="3767"/>
    <n v="1248"/>
    <x v="0"/>
    <x v="1"/>
  </r>
  <r>
    <x v="3768"/>
    <n v="1399"/>
    <x v="0"/>
    <x v="1"/>
  </r>
  <r>
    <x v="3769"/>
    <n v="1396"/>
    <x v="0"/>
    <x v="1"/>
  </r>
  <r>
    <x v="3770"/>
    <n v="2179"/>
    <x v="3"/>
    <x v="1"/>
  </r>
  <r>
    <x v="3771"/>
    <n v="1373"/>
    <x v="0"/>
    <x v="1"/>
  </r>
  <r>
    <x v="3772"/>
    <n v="1582"/>
    <x v="2"/>
    <x v="1"/>
  </r>
  <r>
    <x v="3773"/>
    <n v="1198"/>
    <x v="0"/>
    <x v="1"/>
  </r>
  <r>
    <x v="3774"/>
    <n v="796"/>
    <x v="1"/>
    <x v="1"/>
  </r>
  <r>
    <x v="3775"/>
    <n v="1248"/>
    <x v="0"/>
    <x v="1"/>
  </r>
  <r>
    <x v="3776"/>
    <n v="814"/>
    <x v="1"/>
    <x v="1"/>
  </r>
  <r>
    <x v="3777"/>
    <n v="1172"/>
    <x v="0"/>
    <x v="1"/>
  </r>
  <r>
    <x v="3778"/>
    <n v="998"/>
    <x v="1"/>
    <x v="1"/>
  </r>
  <r>
    <x v="3779"/>
    <n v="1197"/>
    <x v="0"/>
    <x v="1"/>
  </r>
  <r>
    <x v="3780"/>
    <n v="2494"/>
    <x v="3"/>
    <x v="1"/>
  </r>
  <r>
    <x v="3781"/>
    <n v="2523"/>
    <x v="4"/>
    <x v="1"/>
  </r>
  <r>
    <x v="3782"/>
    <n v="1248"/>
    <x v="0"/>
    <x v="1"/>
  </r>
  <r>
    <x v="3783"/>
    <n v="1497"/>
    <x v="0"/>
    <x v="1"/>
  </r>
  <r>
    <x v="3784"/>
    <n v="1396"/>
    <x v="0"/>
    <x v="1"/>
  </r>
  <r>
    <x v="3785"/>
    <n v="993"/>
    <x v="1"/>
    <x v="1"/>
  </r>
  <r>
    <x v="3786"/>
    <n v="1461"/>
    <x v="0"/>
    <x v="1"/>
  </r>
  <r>
    <x v="3787"/>
    <n v="1248"/>
    <x v="0"/>
    <x v="1"/>
  </r>
  <r>
    <x v="3788"/>
    <n v="1498"/>
    <x v="0"/>
    <x v="1"/>
  </r>
  <r>
    <x v="3789"/>
    <n v="796"/>
    <x v="1"/>
    <x v="1"/>
  </r>
  <r>
    <x v="3790"/>
    <n v="998"/>
    <x v="1"/>
    <x v="1"/>
  </r>
  <r>
    <x v="3791"/>
    <n v="998"/>
    <x v="1"/>
    <x v="1"/>
  </r>
  <r>
    <x v="3792"/>
    <n v="1599"/>
    <x v="2"/>
    <x v="1"/>
  </r>
  <r>
    <x v="3793"/>
    <n v="1193"/>
    <x v="0"/>
    <x v="1"/>
  </r>
  <r>
    <x v="3794"/>
    <n v="1399"/>
    <x v="0"/>
    <x v="1"/>
  </r>
  <r>
    <x v="3795"/>
    <n v="936"/>
    <x v="1"/>
    <x v="1"/>
  </r>
  <r>
    <x v="3796"/>
    <n v="1497"/>
    <x v="0"/>
    <x v="1"/>
  </r>
  <r>
    <x v="3797"/>
    <n v="1198"/>
    <x v="0"/>
    <x v="1"/>
  </r>
  <r>
    <x v="3798"/>
    <n v="814"/>
    <x v="1"/>
    <x v="1"/>
  </r>
  <r>
    <x v="3799"/>
    <n v="998"/>
    <x v="1"/>
    <x v="1"/>
  </r>
  <r>
    <x v="3800"/>
    <n v="1248"/>
    <x v="0"/>
    <x v="1"/>
  </r>
  <r>
    <x v="3801"/>
    <n v="1248"/>
    <x v="0"/>
    <x v="1"/>
  </r>
  <r>
    <x v="3802"/>
    <n v="1956"/>
    <x v="2"/>
    <x v="1"/>
  </r>
  <r>
    <x v="3803"/>
    <n v="1198"/>
    <x v="0"/>
    <x v="1"/>
  </r>
  <r>
    <x v="3804"/>
    <n v="995"/>
    <x v="1"/>
    <x v="1"/>
  </r>
  <r>
    <x v="3805"/>
    <n v="936"/>
    <x v="1"/>
    <x v="1"/>
  </r>
  <r>
    <x v="3806"/>
    <n v="624"/>
    <x v="1"/>
    <x v="1"/>
  </r>
  <r>
    <x v="3807"/>
    <n v="1197"/>
    <x v="0"/>
    <x v="1"/>
  </r>
  <r>
    <x v="3808"/>
    <n v="1248"/>
    <x v="0"/>
    <x v="1"/>
  </r>
  <r>
    <x v="3809"/>
    <n v="814"/>
    <x v="1"/>
    <x v="1"/>
  </r>
  <r>
    <x v="3810"/>
    <n v="1461"/>
    <x v="0"/>
    <x v="1"/>
  </r>
  <r>
    <x v="3811"/>
    <n v="814"/>
    <x v="1"/>
    <x v="1"/>
  </r>
  <r>
    <x v="3812"/>
    <n v="1197"/>
    <x v="0"/>
    <x v="1"/>
  </r>
  <r>
    <x v="3813"/>
    <n v="1248"/>
    <x v="0"/>
    <x v="1"/>
  </r>
  <r>
    <x v="3814"/>
    <n v="1248"/>
    <x v="0"/>
    <x v="1"/>
  </r>
  <r>
    <x v="3815"/>
    <n v="998"/>
    <x v="1"/>
    <x v="1"/>
  </r>
  <r>
    <x v="3816"/>
    <n v="1461"/>
    <x v="0"/>
    <x v="1"/>
  </r>
  <r>
    <x v="3817"/>
    <n v="2498"/>
    <x v="3"/>
    <x v="1"/>
  </r>
  <r>
    <x v="3818"/>
    <n v="2494"/>
    <x v="3"/>
    <x v="1"/>
  </r>
  <r>
    <x v="3819"/>
    <n v="2523"/>
    <x v="4"/>
    <x v="1"/>
  </r>
  <r>
    <x v="3820"/>
    <n v="998"/>
    <x v="1"/>
    <x v="1"/>
  </r>
  <r>
    <x v="3821"/>
    <n v="1582"/>
    <x v="2"/>
    <x v="1"/>
  </r>
  <r>
    <x v="3822"/>
    <n v="998"/>
    <x v="1"/>
    <x v="1"/>
  </r>
  <r>
    <x v="3823"/>
    <n v="1120"/>
    <x v="0"/>
    <x v="1"/>
  </r>
  <r>
    <x v="3824"/>
    <n v="1493"/>
    <x v="0"/>
    <x v="1"/>
  </r>
  <r>
    <x v="3825"/>
    <n v="998"/>
    <x v="1"/>
    <x v="1"/>
  </r>
  <r>
    <x v="3826"/>
    <n v="1498"/>
    <x v="0"/>
    <x v="1"/>
  </r>
  <r>
    <x v="3827"/>
    <n v="1248"/>
    <x v="0"/>
    <x v="1"/>
  </r>
  <r>
    <x v="3828"/>
    <n v="1497"/>
    <x v="0"/>
    <x v="1"/>
  </r>
  <r>
    <x v="3829"/>
    <n v="1497"/>
    <x v="0"/>
    <x v="1"/>
  </r>
  <r>
    <x v="3830"/>
    <n v="1198"/>
    <x v="0"/>
    <x v="1"/>
  </r>
  <r>
    <x v="3831"/>
    <n v="1498"/>
    <x v="0"/>
    <x v="1"/>
  </r>
  <r>
    <x v="3832"/>
    <n v="1197"/>
    <x v="0"/>
    <x v="1"/>
  </r>
  <r>
    <x v="3833"/>
    <n v="1493"/>
    <x v="0"/>
    <x v="1"/>
  </r>
  <r>
    <x v="3834"/>
    <n v="1493"/>
    <x v="0"/>
    <x v="1"/>
  </r>
  <r>
    <x v="3835"/>
    <n v="1197"/>
    <x v="0"/>
    <x v="1"/>
  </r>
  <r>
    <x v="3836"/>
    <n v="1396"/>
    <x v="0"/>
    <x v="1"/>
  </r>
  <r>
    <x v="3837"/>
    <n v="1197"/>
    <x v="0"/>
    <x v="1"/>
  </r>
  <r>
    <x v="3838"/>
    <n v="1086"/>
    <x v="0"/>
    <x v="1"/>
  </r>
  <r>
    <x v="3839"/>
    <n v="998"/>
    <x v="1"/>
    <x v="1"/>
  </r>
  <r>
    <x v="3840"/>
    <n v="1493"/>
    <x v="0"/>
    <x v="1"/>
  </r>
  <r>
    <x v="3841"/>
    <n v="799"/>
    <x v="1"/>
    <x v="1"/>
  </r>
  <r>
    <x v="3842"/>
    <n v="1497"/>
    <x v="0"/>
    <x v="1"/>
  </r>
  <r>
    <x v="3843"/>
    <n v="1582"/>
    <x v="2"/>
    <x v="1"/>
  </r>
  <r>
    <x v="3844"/>
    <n v="814"/>
    <x v="1"/>
    <x v="1"/>
  </r>
  <r>
    <x v="3845"/>
    <n v="2179"/>
    <x v="3"/>
    <x v="1"/>
  </r>
  <r>
    <x v="3846"/>
    <n v="1461"/>
    <x v="0"/>
    <x v="1"/>
  </r>
  <r>
    <x v="3847"/>
    <n v="1998"/>
    <x v="2"/>
    <x v="1"/>
  </r>
  <r>
    <x v="3848"/>
    <n v="1396"/>
    <x v="0"/>
    <x v="1"/>
  </r>
  <r>
    <x v="3849"/>
    <n v="2179"/>
    <x v="3"/>
    <x v="1"/>
  </r>
  <r>
    <x v="3850"/>
    <n v="1248"/>
    <x v="0"/>
    <x v="1"/>
  </r>
  <r>
    <x v="3851"/>
    <n v="2494"/>
    <x v="3"/>
    <x v="1"/>
  </r>
  <r>
    <x v="3852"/>
    <n v="2179"/>
    <x v="3"/>
    <x v="1"/>
  </r>
  <r>
    <x v="3853"/>
    <n v="1248"/>
    <x v="0"/>
    <x v="1"/>
  </r>
  <r>
    <x v="3854"/>
    <n v="998"/>
    <x v="1"/>
    <x v="1"/>
  </r>
  <r>
    <x v="3855"/>
    <n v="2179"/>
    <x v="3"/>
    <x v="1"/>
  </r>
  <r>
    <x v="3856"/>
    <n v="1498"/>
    <x v="0"/>
    <x v="1"/>
  </r>
  <r>
    <x v="3857"/>
    <n v="1498"/>
    <x v="0"/>
    <x v="1"/>
  </r>
  <r>
    <x v="3858"/>
    <n v="1061"/>
    <x v="0"/>
    <x v="1"/>
  </r>
  <r>
    <x v="3859"/>
    <n v="1197"/>
    <x v="0"/>
    <x v="1"/>
  </r>
  <r>
    <x v="3860"/>
    <n v="1248"/>
    <x v="0"/>
    <x v="1"/>
  </r>
  <r>
    <x v="3861"/>
    <n v="1497"/>
    <x v="0"/>
    <x v="1"/>
  </r>
  <r>
    <x v="3862"/>
    <n v="1493"/>
    <x v="0"/>
    <x v="1"/>
  </r>
  <r>
    <x v="3863"/>
    <n v="1248"/>
    <x v="0"/>
    <x v="1"/>
  </r>
  <r>
    <x v="3864"/>
    <n v="1193"/>
    <x v="0"/>
    <x v="1"/>
  </r>
  <r>
    <x v="3865"/>
    <n v="1248"/>
    <x v="0"/>
    <x v="1"/>
  </r>
  <r>
    <x v="3866"/>
    <n v="1197"/>
    <x v="0"/>
    <x v="1"/>
  </r>
  <r>
    <x v="3867"/>
    <n v="1197"/>
    <x v="0"/>
    <x v="1"/>
  </r>
  <r>
    <x v="3868"/>
    <n v="796"/>
    <x v="1"/>
    <x v="1"/>
  </r>
  <r>
    <x v="3869"/>
    <n v="796"/>
    <x v="1"/>
    <x v="1"/>
  </r>
  <r>
    <x v="3870"/>
    <n v="796"/>
    <x v="1"/>
    <x v="1"/>
  </r>
  <r>
    <x v="3871"/>
    <n v="1197"/>
    <x v="0"/>
    <x v="1"/>
  </r>
  <r>
    <x v="3872"/>
    <n v="814"/>
    <x v="1"/>
    <x v="1"/>
  </r>
  <r>
    <x v="3873"/>
    <n v="1193"/>
    <x v="0"/>
    <x v="1"/>
  </r>
  <r>
    <x v="3874"/>
    <n v="2179"/>
    <x v="3"/>
    <x v="1"/>
  </r>
  <r>
    <x v="3875"/>
    <n v="1461"/>
    <x v="0"/>
    <x v="1"/>
  </r>
  <r>
    <x v="3876"/>
    <n v="1197"/>
    <x v="0"/>
    <x v="1"/>
  </r>
  <r>
    <x v="3877"/>
    <n v="998"/>
    <x v="1"/>
    <x v="1"/>
  </r>
  <r>
    <x v="3878"/>
    <n v="1498"/>
    <x v="0"/>
    <x v="1"/>
  </r>
  <r>
    <x v="3879"/>
    <n v="998"/>
    <x v="1"/>
    <x v="1"/>
  </r>
  <r>
    <x v="3880"/>
    <n v="1598"/>
    <x v="2"/>
    <x v="1"/>
  </r>
  <r>
    <x v="3881"/>
    <n v="1298"/>
    <x v="0"/>
    <x v="1"/>
  </r>
  <r>
    <x v="3882"/>
    <n v="796"/>
    <x v="1"/>
    <x v="1"/>
  </r>
  <r>
    <x v="3883"/>
    <n v="2967"/>
    <x v="4"/>
    <x v="1"/>
  </r>
  <r>
    <x v="3884"/>
    <n v="2179"/>
    <x v="3"/>
    <x v="1"/>
  </r>
  <r>
    <x v="3885"/>
    <n v="1396"/>
    <x v="0"/>
    <x v="1"/>
  </r>
  <r>
    <x v="3886"/>
    <n v="1396"/>
    <x v="0"/>
    <x v="1"/>
  </r>
  <r>
    <x v="3887"/>
    <n v="936"/>
    <x v="1"/>
    <x v="1"/>
  </r>
  <r>
    <x v="3888"/>
    <n v="1396"/>
    <x v="0"/>
    <x v="1"/>
  </r>
  <r>
    <x v="3889"/>
    <n v="1582"/>
    <x v="2"/>
    <x v="1"/>
  </r>
  <r>
    <x v="3890"/>
    <n v="1396"/>
    <x v="0"/>
    <x v="1"/>
  </r>
  <r>
    <x v="3891"/>
    <n v="995"/>
    <x v="1"/>
    <x v="1"/>
  </r>
  <r>
    <x v="3892"/>
    <n v="1498"/>
    <x v="0"/>
    <x v="1"/>
  </r>
  <r>
    <x v="3893"/>
    <n v="1197"/>
    <x v="0"/>
    <x v="1"/>
  </r>
  <r>
    <x v="3894"/>
    <n v="2694"/>
    <x v="4"/>
    <x v="1"/>
  </r>
  <r>
    <x v="3895"/>
    <n v="1197"/>
    <x v="0"/>
    <x v="1"/>
  </r>
  <r>
    <x v="3896"/>
    <n v="1197"/>
    <x v="0"/>
    <x v="1"/>
  </r>
  <r>
    <x v="3897"/>
    <n v="796"/>
    <x v="1"/>
    <x v="1"/>
  </r>
  <r>
    <x v="3898"/>
    <n v="1197"/>
    <x v="0"/>
    <x v="1"/>
  </r>
  <r>
    <x v="3899"/>
    <n v="1248"/>
    <x v="0"/>
    <x v="1"/>
  </r>
  <r>
    <x v="3900"/>
    <n v="1582"/>
    <x v="2"/>
    <x v="1"/>
  </r>
  <r>
    <x v="3901"/>
    <n v="1248"/>
    <x v="0"/>
    <x v="1"/>
  </r>
  <r>
    <x v="3902"/>
    <n v="1396"/>
    <x v="0"/>
    <x v="1"/>
  </r>
  <r>
    <x v="3903"/>
    <n v="1197"/>
    <x v="0"/>
    <x v="1"/>
  </r>
  <r>
    <x v="3904"/>
    <n v="1396"/>
    <x v="0"/>
    <x v="1"/>
  </r>
  <r>
    <x v="3905"/>
    <n v="1199"/>
    <x v="0"/>
    <x v="1"/>
  </r>
  <r>
    <x v="3906"/>
    <n v="1405"/>
    <x v="0"/>
    <x v="1"/>
  </r>
  <r>
    <x v="3907"/>
    <n v="1396"/>
    <x v="0"/>
    <x v="1"/>
  </r>
  <r>
    <x v="3908"/>
    <n v="814"/>
    <x v="1"/>
    <x v="1"/>
  </r>
  <r>
    <x v="3909"/>
    <n v="2696"/>
    <x v="4"/>
    <x v="1"/>
  </r>
  <r>
    <x v="3910"/>
    <n v="1396"/>
    <x v="0"/>
    <x v="1"/>
  </r>
  <r>
    <x v="3911"/>
    <n v="1199"/>
    <x v="0"/>
    <x v="1"/>
  </r>
  <r>
    <x v="3912"/>
    <n v="1199"/>
    <x v="0"/>
    <x v="1"/>
  </r>
  <r>
    <x v="3913"/>
    <n v="998"/>
    <x v="1"/>
    <x v="1"/>
  </r>
  <r>
    <x v="3914"/>
    <n v="1461"/>
    <x v="0"/>
    <x v="1"/>
  </r>
  <r>
    <x v="3915"/>
    <n v="1461"/>
    <x v="0"/>
    <x v="1"/>
  </r>
  <r>
    <x v="3916"/>
    <n v="1248"/>
    <x v="0"/>
    <x v="1"/>
  </r>
  <r>
    <x v="3917"/>
    <n v="2179"/>
    <x v="3"/>
    <x v="1"/>
  </r>
  <r>
    <x v="3918"/>
    <n v="1461"/>
    <x v="0"/>
    <x v="1"/>
  </r>
  <r>
    <x v="3919"/>
    <n v="2523"/>
    <x v="4"/>
    <x v="1"/>
  </r>
  <r>
    <x v="3920"/>
    <n v="998"/>
    <x v="1"/>
    <x v="1"/>
  </r>
  <r>
    <x v="3921"/>
    <n v="1498"/>
    <x v="0"/>
    <x v="1"/>
  </r>
  <r>
    <x v="3922"/>
    <n v="1396"/>
    <x v="0"/>
    <x v="1"/>
  </r>
  <r>
    <x v="3923"/>
    <n v="1396"/>
    <x v="0"/>
    <x v="1"/>
  </r>
  <r>
    <x v="3924"/>
    <n v="1197"/>
    <x v="0"/>
    <x v="1"/>
  </r>
  <r>
    <x v="3925"/>
    <n v="1498"/>
    <x v="0"/>
    <x v="1"/>
  </r>
  <r>
    <x v="3926"/>
    <n v="2179"/>
    <x v="3"/>
    <x v="1"/>
  </r>
  <r>
    <x v="3927"/>
    <n v="1498"/>
    <x v="0"/>
    <x v="1"/>
  </r>
  <r>
    <x v="3928"/>
    <n v="1086"/>
    <x v="0"/>
    <x v="1"/>
  </r>
  <r>
    <x v="3929"/>
    <n v="1582"/>
    <x v="2"/>
    <x v="1"/>
  </r>
  <r>
    <x v="3930"/>
    <n v="1582"/>
    <x v="2"/>
    <x v="1"/>
  </r>
  <r>
    <x v="3931"/>
    <n v="2498"/>
    <x v="3"/>
    <x v="1"/>
  </r>
  <r>
    <x v="3932"/>
    <n v="1248"/>
    <x v="0"/>
    <x v="1"/>
  </r>
  <r>
    <x v="3933"/>
    <n v="1197"/>
    <x v="0"/>
    <x v="1"/>
  </r>
  <r>
    <x v="3934"/>
    <n v="1086"/>
    <x v="0"/>
    <x v="1"/>
  </r>
  <r>
    <x v="3935"/>
    <n v="1498"/>
    <x v="0"/>
    <x v="1"/>
  </r>
  <r>
    <x v="3936"/>
    <n v="1248"/>
    <x v="0"/>
    <x v="1"/>
  </r>
  <r>
    <x v="3937"/>
    <n v="1197"/>
    <x v="0"/>
    <x v="1"/>
  </r>
  <r>
    <x v="3938"/>
    <n v="1197"/>
    <x v="0"/>
    <x v="1"/>
  </r>
  <r>
    <x v="3939"/>
    <n v="1248"/>
    <x v="0"/>
    <x v="1"/>
  </r>
  <r>
    <x v="3940"/>
    <n v="1248"/>
    <x v="0"/>
    <x v="1"/>
  </r>
  <r>
    <x v="3941"/>
    <n v="2179"/>
    <x v="3"/>
    <x v="1"/>
  </r>
  <r>
    <x v="3942"/>
    <n v="1498"/>
    <x v="0"/>
    <x v="1"/>
  </r>
  <r>
    <x v="3943"/>
    <n v="1582"/>
    <x v="2"/>
    <x v="1"/>
  </r>
  <r>
    <x v="3944"/>
    <n v="2993"/>
    <x v="4"/>
    <x v="1"/>
  </r>
  <r>
    <x v="3945"/>
    <n v="1197"/>
    <x v="0"/>
    <x v="1"/>
  </r>
  <r>
    <x v="3946"/>
    <n v="1199"/>
    <x v="0"/>
    <x v="1"/>
  </r>
  <r>
    <x v="3947"/>
    <n v="2143"/>
    <x v="3"/>
    <x v="1"/>
  </r>
  <r>
    <x v="3948"/>
    <n v="1248"/>
    <x v="0"/>
    <x v="1"/>
  </r>
  <r>
    <x v="3949"/>
    <n v="1991"/>
    <x v="2"/>
    <x v="1"/>
  </r>
  <r>
    <x v="3950"/>
    <n v="1798"/>
    <x v="2"/>
    <x v="1"/>
  </r>
  <r>
    <x v="3951"/>
    <n v="1794"/>
    <x v="2"/>
    <x v="1"/>
  </r>
  <r>
    <x v="3952"/>
    <n v="2143"/>
    <x v="3"/>
    <x v="1"/>
  </r>
  <r>
    <x v="3953"/>
    <n v="1197"/>
    <x v="0"/>
    <x v="1"/>
  </r>
  <r>
    <x v="3954"/>
    <n v="2755"/>
    <x v="4"/>
    <x v="1"/>
  </r>
  <r>
    <x v="3955"/>
    <n v="2179"/>
    <x v="3"/>
    <x v="1"/>
  </r>
  <r>
    <x v="3956"/>
    <n v="1199"/>
    <x v="0"/>
    <x v="1"/>
  </r>
  <r>
    <x v="3957"/>
    <n v="1248"/>
    <x v="0"/>
    <x v="1"/>
  </r>
  <r>
    <x v="3958"/>
    <n v="1493"/>
    <x v="0"/>
    <x v="1"/>
  </r>
  <r>
    <x v="3959"/>
    <n v="1248"/>
    <x v="0"/>
    <x v="1"/>
  </r>
  <r>
    <x v="3960"/>
    <n v="1498"/>
    <x v="0"/>
    <x v="1"/>
  </r>
  <r>
    <x v="3961"/>
    <n v="1197"/>
    <x v="0"/>
    <x v="1"/>
  </r>
  <r>
    <x v="3962"/>
    <n v="2993"/>
    <x v="4"/>
    <x v="1"/>
  </r>
  <r>
    <x v="3963"/>
    <n v="1199"/>
    <x v="0"/>
    <x v="1"/>
  </r>
  <r>
    <x v="3964"/>
    <n v="1199"/>
    <x v="0"/>
    <x v="1"/>
  </r>
  <r>
    <x v="3965"/>
    <n v="1197"/>
    <x v="0"/>
    <x v="1"/>
  </r>
  <r>
    <x v="3966"/>
    <n v="2609"/>
    <x v="4"/>
    <x v="1"/>
  </r>
  <r>
    <x v="3967"/>
    <n v="1198"/>
    <x v="0"/>
    <x v="1"/>
  </r>
  <r>
    <x v="3968"/>
    <n v="1498"/>
    <x v="0"/>
    <x v="1"/>
  </r>
  <r>
    <x v="3969"/>
    <n v="998"/>
    <x v="1"/>
    <x v="1"/>
  </r>
  <r>
    <x v="3970"/>
    <n v="1364"/>
    <x v="0"/>
    <x v="1"/>
  </r>
  <r>
    <x v="3971"/>
    <n v="796"/>
    <x v="1"/>
    <x v="1"/>
  </r>
  <r>
    <x v="3972"/>
    <n v="1948"/>
    <x v="2"/>
    <x v="1"/>
  </r>
  <r>
    <x v="3973"/>
    <n v="1248"/>
    <x v="0"/>
    <x v="1"/>
  </r>
  <r>
    <x v="3974"/>
    <n v="2179"/>
    <x v="3"/>
    <x v="1"/>
  </r>
  <r>
    <x v="3975"/>
    <n v="1399"/>
    <x v="0"/>
    <x v="1"/>
  </r>
  <r>
    <x v="3976"/>
    <n v="2609"/>
    <x v="4"/>
    <x v="1"/>
  </r>
  <r>
    <x v="3977"/>
    <n v="1199"/>
    <x v="0"/>
    <x v="1"/>
  </r>
  <r>
    <x v="3978"/>
    <n v="1248"/>
    <x v="0"/>
    <x v="1"/>
  </r>
  <r>
    <x v="3979"/>
    <n v="1199"/>
    <x v="0"/>
    <x v="1"/>
  </r>
  <r>
    <x v="3980"/>
    <n v="1599"/>
    <x v="2"/>
    <x v="1"/>
  </r>
  <r>
    <x v="3981"/>
    <n v="796"/>
    <x v="1"/>
    <x v="1"/>
  </r>
  <r>
    <x v="3982"/>
    <n v="1498"/>
    <x v="0"/>
    <x v="1"/>
  </r>
  <r>
    <x v="3983"/>
    <n v="2498"/>
    <x v="3"/>
    <x v="1"/>
  </r>
  <r>
    <x v="3984"/>
    <n v="1197"/>
    <x v="0"/>
    <x v="1"/>
  </r>
  <r>
    <x v="3985"/>
    <n v="796"/>
    <x v="1"/>
    <x v="1"/>
  </r>
  <r>
    <x v="3986"/>
    <n v="998"/>
    <x v="1"/>
    <x v="1"/>
  </r>
  <r>
    <x v="3987"/>
    <n v="1582"/>
    <x v="2"/>
    <x v="1"/>
  </r>
  <r>
    <x v="3988"/>
    <n v="1396"/>
    <x v="0"/>
    <x v="1"/>
  </r>
  <r>
    <x v="3989"/>
    <n v="1199"/>
    <x v="0"/>
    <x v="1"/>
  </r>
  <r>
    <x v="3990"/>
    <n v="1047"/>
    <x v="0"/>
    <x v="1"/>
  </r>
  <r>
    <x v="3991"/>
    <n v="2179"/>
    <x v="3"/>
    <x v="1"/>
  </r>
  <r>
    <x v="3992"/>
    <n v="2498"/>
    <x v="3"/>
    <x v="1"/>
  </r>
  <r>
    <x v="3993"/>
    <n v="2179"/>
    <x v="3"/>
    <x v="1"/>
  </r>
  <r>
    <x v="3994"/>
    <n v="1493"/>
    <x v="0"/>
    <x v="1"/>
  </r>
  <r>
    <x v="3995"/>
    <n v="1248"/>
    <x v="0"/>
    <x v="1"/>
  </r>
  <r>
    <x v="3996"/>
    <n v="1591"/>
    <x v="2"/>
    <x v="1"/>
  </r>
  <r>
    <x v="3997"/>
    <n v="796"/>
    <x v="1"/>
    <x v="1"/>
  </r>
  <r>
    <x v="3998"/>
    <n v="1197"/>
    <x v="0"/>
    <x v="1"/>
  </r>
  <r>
    <x v="3999"/>
    <n v="1498"/>
    <x v="0"/>
    <x v="1"/>
  </r>
  <r>
    <x v="4000"/>
    <n v="1498"/>
    <x v="0"/>
    <x v="1"/>
  </r>
  <r>
    <x v="4001"/>
    <n v="1598"/>
    <x v="2"/>
    <x v="1"/>
  </r>
  <r>
    <x v="4002"/>
    <n v="1991"/>
    <x v="2"/>
    <x v="1"/>
  </r>
  <r>
    <x v="4003"/>
    <n v="1197"/>
    <x v="0"/>
    <x v="1"/>
  </r>
  <r>
    <x v="4004"/>
    <n v="1591"/>
    <x v="2"/>
    <x v="1"/>
  </r>
  <r>
    <x v="4005"/>
    <n v="998"/>
    <x v="1"/>
    <x v="1"/>
  </r>
  <r>
    <x v="4006"/>
    <n v="1248"/>
    <x v="0"/>
    <x v="1"/>
  </r>
  <r>
    <x v="4007"/>
    <n v="1197"/>
    <x v="0"/>
    <x v="1"/>
  </r>
  <r>
    <x v="4008"/>
    <n v="995"/>
    <x v="1"/>
    <x v="1"/>
  </r>
  <r>
    <x v="4009"/>
    <n v="1586"/>
    <x v="2"/>
    <x v="1"/>
  </r>
  <r>
    <x v="4010"/>
    <n v="1396"/>
    <x v="0"/>
    <x v="1"/>
  </r>
  <r>
    <x v="4011"/>
    <n v="1591"/>
    <x v="2"/>
    <x v="1"/>
  </r>
  <r>
    <x v="4012"/>
    <n v="1396"/>
    <x v="0"/>
    <x v="1"/>
  </r>
  <r>
    <x v="4013"/>
    <n v="936"/>
    <x v="1"/>
    <x v="1"/>
  </r>
  <r>
    <x v="4014"/>
    <n v="796"/>
    <x v="1"/>
    <x v="1"/>
  </r>
  <r>
    <x v="4015"/>
    <n v="1248"/>
    <x v="0"/>
    <x v="1"/>
  </r>
  <r>
    <x v="4016"/>
    <n v="1591"/>
    <x v="2"/>
    <x v="1"/>
  </r>
  <r>
    <x v="4017"/>
    <n v="1396"/>
    <x v="0"/>
    <x v="1"/>
  </r>
  <r>
    <x v="4018"/>
    <n v="1396"/>
    <x v="0"/>
    <x v="1"/>
  </r>
  <r>
    <x v="4019"/>
    <n v="1199"/>
    <x v="0"/>
    <x v="1"/>
  </r>
  <r>
    <x v="4020"/>
    <n v="796"/>
    <x v="1"/>
    <x v="1"/>
  </r>
  <r>
    <x v="4021"/>
    <n v="1591"/>
    <x v="2"/>
    <x v="1"/>
  </r>
  <r>
    <x v="4022"/>
    <n v="1498"/>
    <x v="0"/>
    <x v="1"/>
  </r>
  <r>
    <x v="4023"/>
    <n v="1197"/>
    <x v="0"/>
    <x v="1"/>
  </r>
  <r>
    <x v="4024"/>
    <n v="2523"/>
    <x v="4"/>
    <x v="1"/>
  </r>
  <r>
    <x v="4025"/>
    <n v="998"/>
    <x v="1"/>
    <x v="1"/>
  </r>
  <r>
    <x v="4026"/>
    <n v="2498"/>
    <x v="3"/>
    <x v="1"/>
  </r>
  <r>
    <x v="4027"/>
    <n v="1086"/>
    <x v="0"/>
    <x v="1"/>
  </r>
  <r>
    <x v="4028"/>
    <n v="1498"/>
    <x v="0"/>
    <x v="1"/>
  </r>
  <r>
    <x v="4029"/>
    <n v="1197"/>
    <x v="0"/>
    <x v="1"/>
  </r>
  <r>
    <x v="4030"/>
    <n v="1248"/>
    <x v="0"/>
    <x v="1"/>
  </r>
  <r>
    <x v="4031"/>
    <n v="1197"/>
    <x v="0"/>
    <x v="1"/>
  </r>
  <r>
    <x v="4032"/>
    <n v="796"/>
    <x v="1"/>
    <x v="1"/>
  </r>
  <r>
    <x v="4033"/>
    <n v="1197"/>
    <x v="0"/>
    <x v="1"/>
  </r>
  <r>
    <x v="4034"/>
    <n v="2197"/>
    <x v="3"/>
    <x v="1"/>
  </r>
  <r>
    <x v="4035"/>
    <n v="2609"/>
    <x v="4"/>
    <x v="1"/>
  </r>
  <r>
    <x v="4036"/>
    <n v="1199"/>
    <x v="0"/>
    <x v="1"/>
  </r>
  <r>
    <x v="4037"/>
    <n v="2523"/>
    <x v="4"/>
    <x v="1"/>
  </r>
  <r>
    <x v="4038"/>
    <n v="796"/>
    <x v="1"/>
    <x v="1"/>
  </r>
  <r>
    <x v="4039"/>
    <n v="2179"/>
    <x v="3"/>
    <x v="1"/>
  </r>
  <r>
    <x v="4040"/>
    <n v="2179"/>
    <x v="3"/>
    <x v="1"/>
  </r>
  <r>
    <x v="4041"/>
    <n v="1193"/>
    <x v="0"/>
    <x v="1"/>
  </r>
  <r>
    <x v="4042"/>
    <n v="2499"/>
    <x v="3"/>
    <x v="1"/>
  </r>
  <r>
    <x v="4043"/>
    <n v="1197"/>
    <x v="0"/>
    <x v="1"/>
  </r>
  <r>
    <x v="4044"/>
    <n v="2956"/>
    <x v="4"/>
    <x v="1"/>
  </r>
  <r>
    <x v="4045"/>
    <n v="1794"/>
    <x v="2"/>
    <x v="1"/>
  </r>
  <r>
    <x v="4046"/>
    <n v="999"/>
    <x v="1"/>
    <x v="1"/>
  </r>
  <r>
    <x v="4047"/>
    <n v="1461"/>
    <x v="0"/>
    <x v="1"/>
  </r>
  <r>
    <x v="4048"/>
    <n v="1405"/>
    <x v="0"/>
    <x v="1"/>
  </r>
  <r>
    <x v="4049"/>
    <n v="1599"/>
    <x v="2"/>
    <x v="1"/>
  </r>
  <r>
    <x v="4050"/>
    <n v="1248"/>
    <x v="0"/>
    <x v="1"/>
  </r>
  <r>
    <x v="4051"/>
    <n v="1197"/>
    <x v="0"/>
    <x v="1"/>
  </r>
  <r>
    <x v="4052"/>
    <n v="2523"/>
    <x v="4"/>
    <x v="1"/>
  </r>
  <r>
    <x v="4053"/>
    <n v="1498"/>
    <x v="0"/>
    <x v="1"/>
  </r>
  <r>
    <x v="4054"/>
    <n v="1498"/>
    <x v="0"/>
    <x v="1"/>
  </r>
  <r>
    <x v="4055"/>
    <n v="1497"/>
    <x v="0"/>
    <x v="1"/>
  </r>
  <r>
    <x v="4056"/>
    <n v="2999"/>
    <x v="4"/>
    <x v="1"/>
  </r>
  <r>
    <x v="4057"/>
    <n v="1497"/>
    <x v="0"/>
    <x v="1"/>
  </r>
  <r>
    <x v="4058"/>
    <n v="1498"/>
    <x v="0"/>
    <x v="1"/>
  </r>
  <r>
    <x v="4059"/>
    <n v="1194"/>
    <x v="0"/>
    <x v="1"/>
  </r>
  <r>
    <x v="4060"/>
    <n v="1498"/>
    <x v="0"/>
    <x v="1"/>
  </r>
  <r>
    <x v="4061"/>
    <n v="1198"/>
    <x v="0"/>
    <x v="1"/>
  </r>
  <r>
    <x v="4062"/>
    <n v="1497"/>
    <x v="0"/>
    <x v="1"/>
  </r>
  <r>
    <x v="4063"/>
    <n v="1497"/>
    <x v="0"/>
    <x v="1"/>
  </r>
  <r>
    <x v="4064"/>
    <n v="1498"/>
    <x v="0"/>
    <x v="1"/>
  </r>
  <r>
    <x v="4065"/>
    <n v="1399"/>
    <x v="0"/>
    <x v="1"/>
  </r>
  <r>
    <x v="4066"/>
    <n v="1991"/>
    <x v="2"/>
    <x v="1"/>
  </r>
  <r>
    <x v="4067"/>
    <n v="1498"/>
    <x v="0"/>
    <x v="1"/>
  </r>
  <r>
    <x v="4068"/>
    <n v="1451"/>
    <x v="0"/>
    <x v="1"/>
  </r>
  <r>
    <x v="4069"/>
    <n v="1248"/>
    <x v="0"/>
    <x v="1"/>
  </r>
  <r>
    <x v="4070"/>
    <n v="1248"/>
    <x v="0"/>
    <x v="1"/>
  </r>
  <r>
    <x v="4071"/>
    <n v="1248"/>
    <x v="0"/>
    <x v="1"/>
  </r>
  <r>
    <x v="4072"/>
    <n v="1599"/>
    <x v="2"/>
    <x v="1"/>
  </r>
  <r>
    <x v="4073"/>
    <n v="1248"/>
    <x v="0"/>
    <x v="1"/>
  </r>
  <r>
    <x v="4074"/>
    <n v="2956"/>
    <x v="4"/>
    <x v="1"/>
  </r>
  <r>
    <x v="4075"/>
    <n v="1999"/>
    <x v="2"/>
    <x v="1"/>
  </r>
  <r>
    <x v="4076"/>
    <n v="2487"/>
    <x v="3"/>
    <x v="1"/>
  </r>
  <r>
    <x v="4077"/>
    <n v="1999"/>
    <x v="2"/>
    <x v="1"/>
  </r>
  <r>
    <x v="4078"/>
    <n v="2179"/>
    <x v="3"/>
    <x v="1"/>
  </r>
  <r>
    <x v="4079"/>
    <n v="1969"/>
    <x v="2"/>
    <x v="1"/>
  </r>
  <r>
    <x v="4080"/>
    <n v="2494"/>
    <x v="3"/>
    <x v="1"/>
  </r>
  <r>
    <x v="4081"/>
    <n v="998"/>
    <x v="1"/>
    <x v="1"/>
  </r>
  <r>
    <x v="4082"/>
    <n v="1248"/>
    <x v="0"/>
    <x v="1"/>
  </r>
  <r>
    <x v="4083"/>
    <n v="1199"/>
    <x v="0"/>
    <x v="1"/>
  </r>
  <r>
    <x v="4084"/>
    <n v="2494"/>
    <x v="3"/>
    <x v="1"/>
  </r>
  <r>
    <x v="4085"/>
    <n v="1197"/>
    <x v="0"/>
    <x v="1"/>
  </r>
  <r>
    <x v="4086"/>
    <n v="1496"/>
    <x v="0"/>
    <x v="1"/>
  </r>
  <r>
    <x v="4087"/>
    <n v="1197"/>
    <x v="0"/>
    <x v="1"/>
  </r>
  <r>
    <x v="4088"/>
    <n v="1186"/>
    <x v="0"/>
    <x v="1"/>
  </r>
  <r>
    <x v="4089"/>
    <n v="1995"/>
    <x v="2"/>
    <x v="1"/>
  </r>
  <r>
    <x v="4090"/>
    <n v="1995"/>
    <x v="2"/>
    <x v="1"/>
  </r>
  <r>
    <x v="4091"/>
    <n v="1199"/>
    <x v="0"/>
    <x v="1"/>
  </r>
  <r>
    <x v="4092"/>
    <n v="1598"/>
    <x v="2"/>
    <x v="1"/>
  </r>
  <r>
    <x v="4093"/>
    <n v="1984"/>
    <x v="2"/>
    <x v="1"/>
  </r>
  <r>
    <x v="4094"/>
    <n v="1999"/>
    <x v="2"/>
    <x v="1"/>
  </r>
  <r>
    <x v="4095"/>
    <n v="2487"/>
    <x v="3"/>
    <x v="1"/>
  </r>
  <r>
    <x v="4096"/>
    <n v="1999"/>
    <x v="2"/>
    <x v="1"/>
  </r>
  <r>
    <x v="4097"/>
    <n v="2179"/>
    <x v="3"/>
    <x v="1"/>
  </r>
  <r>
    <x v="4098"/>
    <n v="1969"/>
    <x v="2"/>
    <x v="1"/>
  </r>
  <r>
    <x v="4099"/>
    <n v="2494"/>
    <x v="3"/>
    <x v="1"/>
  </r>
  <r>
    <x v="4100"/>
    <n v="998"/>
    <x v="1"/>
    <x v="1"/>
  </r>
  <r>
    <x v="4101"/>
    <n v="1248"/>
    <x v="0"/>
    <x v="1"/>
  </r>
  <r>
    <x v="4102"/>
    <n v="1199"/>
    <x v="0"/>
    <x v="1"/>
  </r>
  <r>
    <x v="4103"/>
    <n v="2494"/>
    <x v="3"/>
    <x v="1"/>
  </r>
  <r>
    <x v="4104"/>
    <n v="1197"/>
    <x v="0"/>
    <x v="1"/>
  </r>
  <r>
    <x v="4105"/>
    <n v="1496"/>
    <x v="0"/>
    <x v="1"/>
  </r>
  <r>
    <x v="4106"/>
    <n v="1197"/>
    <x v="0"/>
    <x v="1"/>
  </r>
  <r>
    <x v="4107"/>
    <n v="1186"/>
    <x v="0"/>
    <x v="1"/>
  </r>
  <r>
    <x v="4108"/>
    <n v="1995"/>
    <x v="2"/>
    <x v="1"/>
  </r>
  <r>
    <x v="4109"/>
    <n v="1995"/>
    <x v="2"/>
    <x v="1"/>
  </r>
  <r>
    <x v="4110"/>
    <n v="1199"/>
    <x v="0"/>
    <x v="1"/>
  </r>
  <r>
    <x v="4111"/>
    <n v="1598"/>
    <x v="2"/>
    <x v="1"/>
  </r>
  <r>
    <x v="4112"/>
    <n v="1984"/>
    <x v="2"/>
    <x v="1"/>
  </r>
  <r>
    <x v="4113"/>
    <n v="1999"/>
    <x v="2"/>
    <x v="1"/>
  </r>
  <r>
    <x v="4114"/>
    <n v="2487"/>
    <x v="3"/>
    <x v="1"/>
  </r>
  <r>
    <x v="4115"/>
    <n v="1999"/>
    <x v="2"/>
    <x v="1"/>
  </r>
  <r>
    <x v="4116"/>
    <n v="2179"/>
    <x v="3"/>
    <x v="1"/>
  </r>
  <r>
    <x v="4117"/>
    <n v="1969"/>
    <x v="2"/>
    <x v="1"/>
  </r>
  <r>
    <x v="4118"/>
    <n v="2494"/>
    <x v="3"/>
    <x v="1"/>
  </r>
  <r>
    <x v="4119"/>
    <n v="998"/>
    <x v="1"/>
    <x v="1"/>
  </r>
  <r>
    <x v="4120"/>
    <n v="1248"/>
    <x v="0"/>
    <x v="1"/>
  </r>
  <r>
    <x v="4121"/>
    <n v="1199"/>
    <x v="0"/>
    <x v="1"/>
  </r>
  <r>
    <x v="4122"/>
    <n v="2494"/>
    <x v="3"/>
    <x v="1"/>
  </r>
  <r>
    <x v="4123"/>
    <n v="1197"/>
    <x v="0"/>
    <x v="1"/>
  </r>
  <r>
    <x v="4124"/>
    <n v="1496"/>
    <x v="0"/>
    <x v="1"/>
  </r>
  <r>
    <x v="4125"/>
    <n v="1197"/>
    <x v="0"/>
    <x v="1"/>
  </r>
  <r>
    <x v="4126"/>
    <n v="1186"/>
    <x v="0"/>
    <x v="1"/>
  </r>
  <r>
    <x v="4127"/>
    <n v="1995"/>
    <x v="2"/>
    <x v="1"/>
  </r>
  <r>
    <x v="4128"/>
    <n v="1995"/>
    <x v="2"/>
    <x v="1"/>
  </r>
  <r>
    <x v="4129"/>
    <n v="1199"/>
    <x v="0"/>
    <x v="1"/>
  </r>
  <r>
    <x v="4130"/>
    <n v="1598"/>
    <x v="2"/>
    <x v="1"/>
  </r>
  <r>
    <x v="4131"/>
    <n v="1984"/>
    <x v="2"/>
    <x v="1"/>
  </r>
  <r>
    <x v="4132"/>
    <n v="1498"/>
    <x v="0"/>
    <x v="1"/>
  </r>
  <r>
    <x v="4133"/>
    <n v="1120"/>
    <x v="0"/>
    <x v="1"/>
  </r>
  <r>
    <x v="4134"/>
    <n v="1197"/>
    <x v="0"/>
    <x v="1"/>
  </r>
  <r>
    <x v="4135"/>
    <n v="1405"/>
    <x v="0"/>
    <x v="1"/>
  </r>
  <r>
    <x v="4136"/>
    <n v="2494"/>
    <x v="3"/>
    <x v="1"/>
  </r>
  <r>
    <x v="4137"/>
    <n v="796"/>
    <x v="1"/>
    <x v="1"/>
  </r>
  <r>
    <x v="4138"/>
    <n v="1248"/>
    <x v="0"/>
    <x v="1"/>
  </r>
  <r>
    <x v="4139"/>
    <n v="1197"/>
    <x v="0"/>
    <x v="1"/>
  </r>
  <r>
    <x v="4140"/>
    <n v="1248"/>
    <x v="0"/>
    <x v="1"/>
  </r>
  <r>
    <x v="4141"/>
    <n v="1582"/>
    <x v="2"/>
    <x v="1"/>
  </r>
  <r>
    <x v="4142"/>
    <n v="1086"/>
    <x v="0"/>
    <x v="1"/>
  </r>
  <r>
    <x v="4143"/>
    <n v="1299"/>
    <x v="0"/>
    <x v="1"/>
  </r>
  <r>
    <x v="4144"/>
    <n v="2494"/>
    <x v="3"/>
    <x v="1"/>
  </r>
  <r>
    <x v="4145"/>
    <n v="1197"/>
    <x v="0"/>
    <x v="1"/>
  </r>
  <r>
    <x v="4146"/>
    <n v="1405"/>
    <x v="0"/>
    <x v="1"/>
  </r>
  <r>
    <x v="4147"/>
    <n v="1199"/>
    <x v="0"/>
    <x v="1"/>
  </r>
  <r>
    <x v="4148"/>
    <n v="993"/>
    <x v="1"/>
    <x v="1"/>
  </r>
  <r>
    <x v="4149"/>
    <n v="1248"/>
    <x v="0"/>
    <x v="1"/>
  </r>
  <r>
    <x v="4150"/>
    <n v="1497"/>
    <x v="0"/>
    <x v="1"/>
  </r>
  <r>
    <x v="4151"/>
    <n v="1197"/>
    <x v="0"/>
    <x v="1"/>
  </r>
  <r>
    <x v="4152"/>
    <n v="1198"/>
    <x v="0"/>
    <x v="1"/>
  </r>
  <r>
    <x v="4153"/>
    <n v="1461"/>
    <x v="0"/>
    <x v="1"/>
  </r>
  <r>
    <x v="4154"/>
    <n v="2179"/>
    <x v="3"/>
    <x v="1"/>
  </r>
  <r>
    <x v="4155"/>
    <n v="2179"/>
    <x v="3"/>
    <x v="1"/>
  </r>
  <r>
    <x v="4156"/>
    <n v="1796"/>
    <x v="2"/>
    <x v="1"/>
  </r>
  <r>
    <x v="4157"/>
    <n v="1499"/>
    <x v="0"/>
    <x v="1"/>
  </r>
  <r>
    <x v="4158"/>
    <n v="1798"/>
    <x v="2"/>
    <x v="1"/>
  </r>
  <r>
    <x v="4159"/>
    <n v="1499"/>
    <x v="0"/>
    <x v="1"/>
  </r>
  <r>
    <x v="4160"/>
    <n v="1298"/>
    <x v="0"/>
    <x v="1"/>
  </r>
  <r>
    <x v="4161"/>
    <n v="1248"/>
    <x v="0"/>
    <x v="1"/>
  </r>
  <r>
    <x v="4162"/>
    <n v="1248"/>
    <x v="0"/>
    <x v="1"/>
  </r>
  <r>
    <x v="4163"/>
    <n v="1086"/>
    <x v="0"/>
    <x v="1"/>
  </r>
  <r>
    <x v="4164"/>
    <n v="1781"/>
    <x v="2"/>
    <x v="1"/>
  </r>
  <r>
    <x v="4165"/>
    <n v="1586"/>
    <x v="2"/>
    <x v="1"/>
  </r>
  <r>
    <x v="4166"/>
    <n v="1061"/>
    <x v="0"/>
    <x v="1"/>
  </r>
  <r>
    <x v="4167"/>
    <n v="796"/>
    <x v="1"/>
    <x v="1"/>
  </r>
  <r>
    <x v="4168"/>
    <n v="1248"/>
    <x v="0"/>
    <x v="1"/>
  </r>
  <r>
    <x v="4169"/>
    <n v="1197"/>
    <x v="0"/>
    <x v="1"/>
  </r>
  <r>
    <x v="4170"/>
    <n v="1197"/>
    <x v="0"/>
    <x v="1"/>
  </r>
  <r>
    <x v="4171"/>
    <n v="1196"/>
    <x v="0"/>
    <x v="1"/>
  </r>
  <r>
    <x v="4172"/>
    <n v="1197"/>
    <x v="0"/>
    <x v="1"/>
  </r>
  <r>
    <x v="4173"/>
    <n v="796"/>
    <x v="1"/>
    <x v="1"/>
  </r>
  <r>
    <x v="4174"/>
    <n v="1197"/>
    <x v="0"/>
    <x v="1"/>
  </r>
  <r>
    <x v="4175"/>
    <n v="2494"/>
    <x v="3"/>
    <x v="1"/>
  </r>
  <r>
    <x v="4176"/>
    <n v="1999"/>
    <x v="2"/>
    <x v="1"/>
  </r>
  <r>
    <x v="4177"/>
    <n v="2487"/>
    <x v="3"/>
    <x v="1"/>
  </r>
  <r>
    <x v="4178"/>
    <n v="1999"/>
    <x v="2"/>
    <x v="1"/>
  </r>
  <r>
    <x v="4179"/>
    <n v="2179"/>
    <x v="3"/>
    <x v="1"/>
  </r>
  <r>
    <x v="4180"/>
    <n v="1969"/>
    <x v="2"/>
    <x v="1"/>
  </r>
  <r>
    <x v="4181"/>
    <n v="2494"/>
    <x v="3"/>
    <x v="1"/>
  </r>
  <r>
    <x v="4182"/>
    <n v="998"/>
    <x v="1"/>
    <x v="1"/>
  </r>
  <r>
    <x v="4183"/>
    <n v="1248"/>
    <x v="0"/>
    <x v="1"/>
  </r>
  <r>
    <x v="4184"/>
    <n v="1199"/>
    <x v="0"/>
    <x v="1"/>
  </r>
  <r>
    <x v="4185"/>
    <n v="2494"/>
    <x v="3"/>
    <x v="1"/>
  </r>
  <r>
    <x v="4186"/>
    <n v="1197"/>
    <x v="0"/>
    <x v="1"/>
  </r>
  <r>
    <x v="4187"/>
    <n v="1496"/>
    <x v="0"/>
    <x v="1"/>
  </r>
  <r>
    <x v="4188"/>
    <n v="1197"/>
    <x v="0"/>
    <x v="1"/>
  </r>
  <r>
    <x v="4189"/>
    <n v="1186"/>
    <x v="0"/>
    <x v="1"/>
  </r>
  <r>
    <x v="4190"/>
    <n v="1995"/>
    <x v="2"/>
    <x v="1"/>
  </r>
  <r>
    <x v="4191"/>
    <n v="1995"/>
    <x v="2"/>
    <x v="1"/>
  </r>
  <r>
    <x v="4192"/>
    <n v="1199"/>
    <x v="0"/>
    <x v="1"/>
  </r>
  <r>
    <x v="4193"/>
    <n v="1598"/>
    <x v="2"/>
    <x v="1"/>
  </r>
  <r>
    <x v="4194"/>
    <n v="1984"/>
    <x v="2"/>
    <x v="1"/>
  </r>
  <r>
    <x v="4195"/>
    <n v="1061"/>
    <x v="0"/>
    <x v="1"/>
  </r>
  <r>
    <x v="4196"/>
    <n v="1086"/>
    <x v="0"/>
    <x v="1"/>
  </r>
  <r>
    <x v="4197"/>
    <n v="2179"/>
    <x v="3"/>
    <x v="1"/>
  </r>
  <r>
    <x v="4198"/>
    <n v="1461"/>
    <x v="0"/>
    <x v="1"/>
  </r>
  <r>
    <x v="4199"/>
    <n v="2523"/>
    <x v="4"/>
    <x v="1"/>
  </r>
  <r>
    <x v="4200"/>
    <n v="1493"/>
    <x v="0"/>
    <x v="1"/>
  </r>
  <r>
    <x v="4201"/>
    <n v="1497"/>
    <x v="0"/>
    <x v="1"/>
  </r>
  <r>
    <x v="4202"/>
    <n v="1248"/>
    <x v="0"/>
    <x v="1"/>
  </r>
  <r>
    <x v="4203"/>
    <n v="1248"/>
    <x v="0"/>
    <x v="1"/>
  </r>
  <r>
    <x v="4204"/>
    <n v="1396"/>
    <x v="0"/>
    <x v="1"/>
  </r>
  <r>
    <x v="4205"/>
    <n v="1498"/>
    <x v="0"/>
    <x v="1"/>
  </r>
  <r>
    <x v="4206"/>
    <n v="1248"/>
    <x v="0"/>
    <x v="1"/>
  </r>
  <r>
    <x v="4207"/>
    <n v="1399"/>
    <x v="0"/>
    <x v="1"/>
  </r>
  <r>
    <x v="4208"/>
    <n v="1948"/>
    <x v="2"/>
    <x v="1"/>
  </r>
  <r>
    <x v="4209"/>
    <n v="1493"/>
    <x v="0"/>
    <x v="1"/>
  </r>
  <r>
    <x v="4210"/>
    <n v="936"/>
    <x v="1"/>
    <x v="1"/>
  </r>
  <r>
    <x v="4211"/>
    <n v="1798"/>
    <x v="2"/>
    <x v="1"/>
  </r>
  <r>
    <x v="4212"/>
    <n v="2179"/>
    <x v="3"/>
    <x v="1"/>
  </r>
  <r>
    <x v="4213"/>
    <n v="1498"/>
    <x v="0"/>
    <x v="1"/>
  </r>
  <r>
    <x v="4214"/>
    <n v="1493"/>
    <x v="0"/>
    <x v="1"/>
  </r>
  <r>
    <x v="4215"/>
    <n v="998"/>
    <x v="1"/>
    <x v="1"/>
  </r>
  <r>
    <x v="4216"/>
    <n v="1497"/>
    <x v="0"/>
    <x v="1"/>
  </r>
  <r>
    <x v="4217"/>
    <n v="1197"/>
    <x v="0"/>
    <x v="1"/>
  </r>
  <r>
    <x v="4218"/>
    <n v="998"/>
    <x v="1"/>
    <x v="1"/>
  </r>
  <r>
    <x v="4219"/>
    <n v="2755"/>
    <x v="4"/>
    <x v="1"/>
  </r>
  <r>
    <x v="4220"/>
    <n v="1248"/>
    <x v="0"/>
    <x v="1"/>
  </r>
  <r>
    <x v="4221"/>
    <n v="1197"/>
    <x v="0"/>
    <x v="1"/>
  </r>
  <r>
    <x v="4222"/>
    <n v="1298"/>
    <x v="0"/>
    <x v="1"/>
  </r>
  <r>
    <x v="4223"/>
    <n v="2179"/>
    <x v="3"/>
    <x v="1"/>
  </r>
  <r>
    <x v="4224"/>
    <n v="1364"/>
    <x v="0"/>
    <x v="1"/>
  </r>
  <r>
    <x v="4225"/>
    <n v="814"/>
    <x v="1"/>
    <x v="1"/>
  </r>
  <r>
    <x v="4226"/>
    <n v="1896"/>
    <x v="2"/>
    <x v="1"/>
  </r>
  <r>
    <x v="4227"/>
    <n v="1405"/>
    <x v="0"/>
    <x v="1"/>
  </r>
  <r>
    <x v="4228"/>
    <n v="2143"/>
    <x v="3"/>
    <x v="1"/>
  </r>
  <r>
    <x v="4229"/>
    <n v="2956"/>
    <x v="4"/>
    <x v="1"/>
  </r>
  <r>
    <x v="4230"/>
    <n v="2143"/>
    <x v="3"/>
    <x v="1"/>
  </r>
  <r>
    <x v="4231"/>
    <n v="1498"/>
    <x v="0"/>
    <x v="1"/>
  </r>
  <r>
    <x v="4232"/>
    <n v="1248"/>
    <x v="0"/>
    <x v="1"/>
  </r>
  <r>
    <x v="4233"/>
    <n v="1798"/>
    <x v="2"/>
    <x v="1"/>
  </r>
  <r>
    <x v="4234"/>
    <n v="1120"/>
    <x v="0"/>
    <x v="1"/>
  </r>
  <r>
    <x v="4235"/>
    <n v="1396"/>
    <x v="0"/>
    <x v="1"/>
  </r>
  <r>
    <x v="4236"/>
    <n v="1498"/>
    <x v="0"/>
    <x v="1"/>
  </r>
  <r>
    <x v="4237"/>
    <n v="1995"/>
    <x v="2"/>
    <x v="1"/>
  </r>
  <r>
    <x v="4238"/>
    <n v="999"/>
    <x v="1"/>
    <x v="1"/>
  </r>
  <r>
    <x v="4239"/>
    <n v="999"/>
    <x v="1"/>
    <x v="1"/>
  </r>
  <r>
    <x v="4240"/>
    <n v="1197"/>
    <x v="0"/>
    <x v="1"/>
  </r>
  <r>
    <x v="4241"/>
    <n v="624"/>
    <x v="1"/>
    <x v="1"/>
  </r>
  <r>
    <x v="4242"/>
    <n v="1582"/>
    <x v="2"/>
    <x v="1"/>
  </r>
  <r>
    <x v="4243"/>
    <n v="1995"/>
    <x v="2"/>
    <x v="1"/>
  </r>
  <r>
    <x v="4244"/>
    <n v="1968"/>
    <x v="2"/>
    <x v="1"/>
  </r>
  <r>
    <x v="4245"/>
    <n v="1197"/>
    <x v="0"/>
    <x v="1"/>
  </r>
  <r>
    <x v="4246"/>
    <n v="2148"/>
    <x v="3"/>
    <x v="1"/>
  </r>
  <r>
    <x v="4247"/>
    <n v="1499"/>
    <x v="0"/>
    <x v="1"/>
  </r>
  <r>
    <x v="4248"/>
    <n v="2999"/>
    <x v="4"/>
    <x v="1"/>
  </r>
  <r>
    <x v="4249"/>
    <n v="1498"/>
    <x v="0"/>
    <x v="1"/>
  </r>
  <r>
    <x v="4250"/>
    <n v="1497"/>
    <x v="0"/>
    <x v="1"/>
  </r>
  <r>
    <x v="4251"/>
    <n v="2179"/>
    <x v="3"/>
    <x v="1"/>
  </r>
  <r>
    <x v="4252"/>
    <n v="1956"/>
    <x v="2"/>
    <x v="1"/>
  </r>
  <r>
    <x v="4253"/>
    <n v="999"/>
    <x v="1"/>
    <x v="1"/>
  </r>
  <r>
    <x v="4254"/>
    <n v="1197"/>
    <x v="0"/>
    <x v="1"/>
  </r>
  <r>
    <x v="4255"/>
    <n v="796"/>
    <x v="1"/>
    <x v="1"/>
  </r>
  <r>
    <x v="4256"/>
    <n v="1196"/>
    <x v="0"/>
    <x v="1"/>
  </r>
  <r>
    <x v="4257"/>
    <n v="796"/>
    <x v="1"/>
    <x v="1"/>
  </r>
  <r>
    <x v="4258"/>
    <n v="1598"/>
    <x v="2"/>
    <x v="1"/>
  </r>
  <r>
    <x v="4259"/>
    <n v="1498"/>
    <x v="0"/>
    <x v="1"/>
  </r>
  <r>
    <x v="4260"/>
    <n v="2179"/>
    <x v="3"/>
    <x v="1"/>
  </r>
  <r>
    <x v="4261"/>
    <n v="2179"/>
    <x v="3"/>
    <x v="1"/>
  </r>
  <r>
    <x v="4262"/>
    <n v="1248"/>
    <x v="0"/>
    <x v="1"/>
  </r>
  <r>
    <x v="4263"/>
    <n v="998"/>
    <x v="1"/>
    <x v="1"/>
  </r>
  <r>
    <x v="4264"/>
    <n v="1197"/>
    <x v="0"/>
    <x v="1"/>
  </r>
  <r>
    <x v="4265"/>
    <n v="1086"/>
    <x v="0"/>
    <x v="1"/>
  </r>
  <r>
    <x v="4266"/>
    <n v="2179"/>
    <x v="3"/>
    <x v="1"/>
  </r>
  <r>
    <x v="4267"/>
    <n v="1999"/>
    <x v="2"/>
    <x v="1"/>
  </r>
  <r>
    <x v="4268"/>
    <n v="2487"/>
    <x v="3"/>
    <x v="1"/>
  </r>
  <r>
    <x v="4269"/>
    <n v="1999"/>
    <x v="2"/>
    <x v="1"/>
  </r>
  <r>
    <x v="4270"/>
    <n v="2179"/>
    <x v="3"/>
    <x v="1"/>
  </r>
  <r>
    <x v="4271"/>
    <n v="1969"/>
    <x v="2"/>
    <x v="1"/>
  </r>
  <r>
    <x v="4272"/>
    <n v="2494"/>
    <x v="3"/>
    <x v="1"/>
  </r>
  <r>
    <x v="4273"/>
    <n v="998"/>
    <x v="1"/>
    <x v="1"/>
  </r>
  <r>
    <x v="4274"/>
    <n v="1248"/>
    <x v="0"/>
    <x v="1"/>
  </r>
  <r>
    <x v="4275"/>
    <n v="1199"/>
    <x v="0"/>
    <x v="1"/>
  </r>
  <r>
    <x v="4276"/>
    <n v="2494"/>
    <x v="3"/>
    <x v="1"/>
  </r>
  <r>
    <x v="4277"/>
    <n v="1197"/>
    <x v="0"/>
    <x v="1"/>
  </r>
  <r>
    <x v="4278"/>
    <n v="1496"/>
    <x v="0"/>
    <x v="1"/>
  </r>
  <r>
    <x v="4279"/>
    <n v="1197"/>
    <x v="0"/>
    <x v="1"/>
  </r>
  <r>
    <x v="4280"/>
    <n v="1186"/>
    <x v="0"/>
    <x v="1"/>
  </r>
  <r>
    <x v="4281"/>
    <n v="1995"/>
    <x v="2"/>
    <x v="1"/>
  </r>
  <r>
    <x v="4282"/>
    <n v="1995"/>
    <x v="2"/>
    <x v="1"/>
  </r>
  <r>
    <x v="4283"/>
    <n v="1199"/>
    <x v="0"/>
    <x v="1"/>
  </r>
  <r>
    <x v="4284"/>
    <n v="1598"/>
    <x v="2"/>
    <x v="1"/>
  </r>
  <r>
    <x v="4285"/>
    <n v="1984"/>
    <x v="2"/>
    <x v="1"/>
  </r>
  <r>
    <x v="4286"/>
    <n v="998"/>
    <x v="1"/>
    <x v="1"/>
  </r>
  <r>
    <x v="4287"/>
    <n v="1248"/>
    <x v="0"/>
    <x v="1"/>
  </r>
  <r>
    <x v="4288"/>
    <n v="796"/>
    <x v="1"/>
    <x v="1"/>
  </r>
  <r>
    <x v="4289"/>
    <n v="1396"/>
    <x v="0"/>
    <x v="1"/>
  </r>
  <r>
    <x v="4290"/>
    <n v="1248"/>
    <x v="0"/>
    <x v="1"/>
  </r>
  <r>
    <x v="4291"/>
    <n v="1193"/>
    <x v="0"/>
    <x v="1"/>
  </r>
  <r>
    <x v="4292"/>
    <n v="1248"/>
    <x v="0"/>
    <x v="1"/>
  </r>
  <r>
    <x v="4293"/>
    <n v="1368"/>
    <x v="0"/>
    <x v="1"/>
  </r>
  <r>
    <x v="4294"/>
    <n v="796"/>
    <x v="1"/>
    <x v="1"/>
  </r>
  <r>
    <x v="4295"/>
    <n v="1248"/>
    <x v="0"/>
    <x v="1"/>
  </r>
  <r>
    <x v="4296"/>
    <n v="1248"/>
    <x v="0"/>
    <x v="1"/>
  </r>
  <r>
    <x v="4297"/>
    <n v="1373"/>
    <x v="0"/>
    <x v="1"/>
  </r>
  <r>
    <x v="4298"/>
    <n v="2523"/>
    <x v="4"/>
    <x v="1"/>
  </r>
  <r>
    <x v="4299"/>
    <n v="998"/>
    <x v="1"/>
    <x v="1"/>
  </r>
  <r>
    <x v="4300"/>
    <n v="1248"/>
    <x v="0"/>
    <x v="1"/>
  </r>
  <r>
    <x v="4301"/>
    <n v="2523"/>
    <x v="4"/>
    <x v="1"/>
  </r>
  <r>
    <x v="4302"/>
    <n v="2523"/>
    <x v="4"/>
    <x v="1"/>
  </r>
  <r>
    <x v="4303"/>
    <n v="1948"/>
    <x v="2"/>
    <x v="1"/>
  </r>
  <r>
    <x v="4304"/>
    <n v="1461"/>
    <x v="0"/>
    <x v="1"/>
  </r>
  <r>
    <x v="4305"/>
    <n v="796"/>
    <x v="1"/>
    <x v="1"/>
  </r>
  <r>
    <x v="4306"/>
    <n v="1193"/>
    <x v="0"/>
    <x v="1"/>
  </r>
  <r>
    <x v="4307"/>
    <n v="1197"/>
    <x v="0"/>
    <x v="1"/>
  </r>
  <r>
    <x v="4308"/>
    <n v="1198"/>
    <x v="0"/>
    <x v="1"/>
  </r>
  <r>
    <x v="4309"/>
    <n v="1086"/>
    <x v="0"/>
    <x v="1"/>
  </r>
  <r>
    <x v="4310"/>
    <n v="1498"/>
    <x v="0"/>
    <x v="1"/>
  </r>
  <r>
    <x v="4311"/>
    <n v="1493"/>
    <x v="0"/>
    <x v="1"/>
  </r>
  <r>
    <x v="4312"/>
    <n v="2523"/>
    <x v="4"/>
    <x v="1"/>
  </r>
  <r>
    <x v="4313"/>
    <n v="1248"/>
    <x v="0"/>
    <x v="1"/>
  </r>
  <r>
    <x v="4314"/>
    <n v="1396"/>
    <x v="0"/>
    <x v="1"/>
  </r>
  <r>
    <x v="4315"/>
    <n v="1499"/>
    <x v="0"/>
    <x v="1"/>
  </r>
  <r>
    <x v="4316"/>
    <n v="1586"/>
    <x v="2"/>
    <x v="1"/>
  </r>
  <r>
    <x v="4317"/>
    <n v="1498"/>
    <x v="0"/>
    <x v="1"/>
  </r>
  <r>
    <x v="4318"/>
    <n v="1197"/>
    <x v="0"/>
    <x v="1"/>
  </r>
  <r>
    <x v="4319"/>
    <n v="1396"/>
    <x v="0"/>
    <x v="1"/>
  </r>
  <r>
    <x v="4320"/>
    <n v="998"/>
    <x v="1"/>
    <x v="1"/>
  </r>
  <r>
    <x v="4321"/>
    <n v="1373"/>
    <x v="0"/>
    <x v="1"/>
  </r>
  <r>
    <x v="4322"/>
    <n v="995"/>
    <x v="1"/>
    <x v="1"/>
  </r>
  <r>
    <x v="4323"/>
    <n v="998"/>
    <x v="1"/>
    <x v="1"/>
  </r>
  <r>
    <x v="4324"/>
    <n v="998"/>
    <x v="1"/>
    <x v="1"/>
  </r>
  <r>
    <x v="4325"/>
    <n v="2498"/>
    <x v="3"/>
    <x v="1"/>
  </r>
  <r>
    <x v="4326"/>
    <n v="1997"/>
    <x v="2"/>
    <x v="1"/>
  </r>
  <r>
    <x v="4327"/>
    <n v="814"/>
    <x v="1"/>
    <x v="1"/>
  </r>
  <r>
    <x v="4328"/>
    <n v="1368"/>
    <x v="0"/>
    <x v="1"/>
  </r>
  <r>
    <x v="4329"/>
    <n v="1172"/>
    <x v="0"/>
    <x v="1"/>
  </r>
  <r>
    <x v="4330"/>
    <n v="1197"/>
    <x v="0"/>
    <x v="1"/>
  </r>
  <r>
    <x v="4331"/>
    <n v="1461"/>
    <x v="0"/>
    <x v="1"/>
  </r>
  <r>
    <x v="4332"/>
    <n v="1461"/>
    <x v="0"/>
    <x v="1"/>
  </r>
  <r>
    <x v="4333"/>
    <n v="998"/>
    <x v="1"/>
    <x v="1"/>
  </r>
  <r>
    <x v="4334"/>
    <n v="998"/>
    <x v="1"/>
    <x v="1"/>
  </r>
  <r>
    <x v="4335"/>
    <n v="1405"/>
    <x v="0"/>
    <x v="1"/>
  </r>
  <r>
    <x v="4336"/>
    <n v="1248"/>
    <x v="0"/>
    <x v="1"/>
  </r>
  <r>
    <x v="4337"/>
    <n v="1120"/>
    <x v="0"/>
    <x v="1"/>
  </r>
  <r>
    <x v="4338"/>
    <n v="1248"/>
    <x v="0"/>
    <x v="1"/>
  </r>
  <r>
    <x v="4339"/>
    <n v="1493"/>
    <x v="0"/>
    <x v="1"/>
  </r>
  <r>
    <x v="4340"/>
    <n v="2494"/>
    <x v="3"/>
    <x v="1"/>
  </r>
  <r>
    <x v="4341"/>
    <n v="998"/>
    <x v="1"/>
    <x v="1"/>
  </r>
  <r>
    <x v="4342"/>
    <n v="1198"/>
    <x v="0"/>
    <x v="1"/>
  </r>
  <r>
    <x v="4343"/>
    <n v="1248"/>
    <x v="0"/>
    <x v="1"/>
  </r>
  <r>
    <x v="4344"/>
    <n v="1527"/>
    <x v="2"/>
    <x v="1"/>
  </r>
  <r>
    <x v="4345"/>
    <n v="2956"/>
    <x v="4"/>
    <x v="1"/>
  </r>
  <r>
    <x v="4346"/>
    <n v="1498"/>
    <x v="0"/>
    <x v="1"/>
  </r>
  <r>
    <x v="4347"/>
    <n v="1497"/>
    <x v="0"/>
    <x v="1"/>
  </r>
  <r>
    <x v="4348"/>
    <n v="1582"/>
    <x v="2"/>
    <x v="1"/>
  </r>
  <r>
    <x v="4349"/>
    <n v="1399"/>
    <x v="0"/>
    <x v="1"/>
  </r>
  <r>
    <x v="4350"/>
    <n v="2494"/>
    <x v="3"/>
    <x v="1"/>
  </r>
  <r>
    <x v="4351"/>
    <n v="1086"/>
    <x v="0"/>
    <x v="1"/>
  </r>
  <r>
    <x v="4352"/>
    <n v="2494"/>
    <x v="3"/>
    <x v="1"/>
  </r>
  <r>
    <x v="4353"/>
    <n v="1199"/>
    <x v="0"/>
    <x v="1"/>
  </r>
  <r>
    <x v="4354"/>
    <n v="1248"/>
    <x v="0"/>
    <x v="1"/>
  </r>
  <r>
    <x v="4355"/>
    <n v="1461"/>
    <x v="0"/>
    <x v="1"/>
  </r>
  <r>
    <x v="4356"/>
    <n v="1197"/>
    <x v="0"/>
    <x v="1"/>
  </r>
  <r>
    <x v="4357"/>
    <n v="799"/>
    <x v="1"/>
    <x v="1"/>
  </r>
  <r>
    <x v="4358"/>
    <n v="936"/>
    <x v="1"/>
    <x v="1"/>
  </r>
  <r>
    <x v="4359"/>
    <n v="2393"/>
    <x v="3"/>
    <x v="1"/>
  </r>
  <r>
    <x v="4360"/>
    <n v="1248"/>
    <x v="0"/>
    <x v="1"/>
  </r>
  <r>
    <x v="4361"/>
    <n v="1248"/>
    <x v="0"/>
    <x v="1"/>
  </r>
  <r>
    <x v="4362"/>
    <n v="998"/>
    <x v="1"/>
    <x v="1"/>
  </r>
  <r>
    <x v="4363"/>
    <n v="1495"/>
    <x v="0"/>
    <x v="1"/>
  </r>
  <r>
    <x v="4364"/>
    <n v="1248"/>
    <x v="0"/>
    <x v="1"/>
  </r>
  <r>
    <x v="4365"/>
    <n v="1197"/>
    <x v="0"/>
    <x v="1"/>
  </r>
  <r>
    <x v="4366"/>
    <n v="1498"/>
    <x v="0"/>
    <x v="1"/>
  </r>
  <r>
    <x v="4367"/>
    <n v="1399"/>
    <x v="0"/>
    <x v="1"/>
  </r>
  <r>
    <x v="4368"/>
    <n v="1248"/>
    <x v="0"/>
    <x v="1"/>
  </r>
  <r>
    <x v="4369"/>
    <n v="1248"/>
    <x v="0"/>
    <x v="1"/>
  </r>
  <r>
    <x v="4370"/>
    <n v="1396"/>
    <x v="0"/>
    <x v="1"/>
  </r>
  <r>
    <x v="4371"/>
    <n v="1248"/>
    <x v="0"/>
    <x v="1"/>
  </r>
  <r>
    <x v="4372"/>
    <n v="1582"/>
    <x v="2"/>
    <x v="1"/>
  </r>
  <r>
    <x v="4373"/>
    <n v="1968"/>
    <x v="2"/>
    <x v="1"/>
  </r>
  <r>
    <x v="4374"/>
    <n v="1498"/>
    <x v="0"/>
    <x v="1"/>
  </r>
  <r>
    <x v="4375"/>
    <n v="1496"/>
    <x v="0"/>
    <x v="1"/>
  </r>
  <r>
    <x v="4376"/>
    <n v="814"/>
    <x v="1"/>
    <x v="1"/>
  </r>
  <r>
    <x v="4377"/>
    <n v="1248"/>
    <x v="0"/>
    <x v="1"/>
  </r>
  <r>
    <x v="4378"/>
    <n v="1197"/>
    <x v="0"/>
    <x v="1"/>
  </r>
  <r>
    <x v="4379"/>
    <n v="796"/>
    <x v="1"/>
    <x v="1"/>
  </r>
  <r>
    <x v="4380"/>
    <n v="1248"/>
    <x v="0"/>
    <x v="1"/>
  </r>
  <r>
    <x v="4381"/>
    <n v="999"/>
    <x v="1"/>
    <x v="1"/>
  </r>
  <r>
    <x v="4382"/>
    <n v="1248"/>
    <x v="0"/>
    <x v="1"/>
  </r>
  <r>
    <x v="4383"/>
    <n v="1364"/>
    <x v="0"/>
    <x v="1"/>
  </r>
  <r>
    <x v="4384"/>
    <n v="1197"/>
    <x v="0"/>
    <x v="1"/>
  </r>
  <r>
    <x v="4385"/>
    <n v="1197"/>
    <x v="0"/>
    <x v="1"/>
  </r>
  <r>
    <x v="4386"/>
    <n v="1461"/>
    <x v="0"/>
    <x v="1"/>
  </r>
  <r>
    <x v="4387"/>
    <n v="998"/>
    <x v="1"/>
    <x v="1"/>
  </r>
  <r>
    <x v="4388"/>
    <n v="1497"/>
    <x v="0"/>
    <x v="1"/>
  </r>
  <r>
    <x v="4389"/>
    <n v="1248"/>
    <x v="0"/>
    <x v="1"/>
  </r>
  <r>
    <x v="4390"/>
    <n v="1248"/>
    <x v="0"/>
    <x v="1"/>
  </r>
  <r>
    <x v="4391"/>
    <n v="1086"/>
    <x v="0"/>
    <x v="1"/>
  </r>
  <r>
    <x v="4392"/>
    <n v="1248"/>
    <x v="0"/>
    <x v="1"/>
  </r>
  <r>
    <x v="4393"/>
    <n v="1248"/>
    <x v="0"/>
    <x v="1"/>
  </r>
  <r>
    <x v="4394"/>
    <n v="796"/>
    <x v="1"/>
    <x v="1"/>
  </r>
  <r>
    <x v="4395"/>
    <n v="1248"/>
    <x v="0"/>
    <x v="1"/>
  </r>
  <r>
    <x v="4396"/>
    <n v="1086"/>
    <x v="0"/>
    <x v="1"/>
  </r>
  <r>
    <x v="4397"/>
    <n v="1086"/>
    <x v="0"/>
    <x v="1"/>
  </r>
  <r>
    <x v="4398"/>
    <n v="1197"/>
    <x v="0"/>
    <x v="1"/>
  </r>
  <r>
    <x v="4399"/>
    <n v="1396"/>
    <x v="0"/>
    <x v="1"/>
  </r>
  <r>
    <x v="4400"/>
    <n v="1586"/>
    <x v="2"/>
    <x v="1"/>
  </r>
  <r>
    <x v="4401"/>
    <n v="1197"/>
    <x v="0"/>
    <x v="1"/>
  </r>
  <r>
    <x v="4402"/>
    <n v="624"/>
    <x v="1"/>
    <x v="1"/>
  </r>
  <r>
    <x v="4403"/>
    <n v="814"/>
    <x v="1"/>
    <x v="1"/>
  </r>
  <r>
    <x v="4404"/>
    <n v="1193"/>
    <x v="0"/>
    <x v="1"/>
  </r>
  <r>
    <x v="4405"/>
    <n v="1198"/>
    <x v="0"/>
    <x v="1"/>
  </r>
  <r>
    <x v="4406"/>
    <n v="1197"/>
    <x v="0"/>
    <x v="1"/>
  </r>
  <r>
    <x v="4407"/>
    <n v="1498"/>
    <x v="0"/>
    <x v="1"/>
  </r>
  <r>
    <x v="4408"/>
    <n v="1498"/>
    <x v="0"/>
    <x v="1"/>
  </r>
  <r>
    <x v="4409"/>
    <n v="1298"/>
    <x v="0"/>
    <x v="1"/>
  </r>
  <r>
    <x v="4410"/>
    <n v="1498"/>
    <x v="0"/>
    <x v="1"/>
  </r>
  <r>
    <x v="4411"/>
    <n v="1364"/>
    <x v="0"/>
    <x v="1"/>
  </r>
  <r>
    <x v="4412"/>
    <n v="2494"/>
    <x v="3"/>
    <x v="1"/>
  </r>
  <r>
    <x v="4413"/>
    <n v="998"/>
    <x v="1"/>
    <x v="1"/>
  </r>
  <r>
    <x v="4414"/>
    <n v="796"/>
    <x v="1"/>
    <x v="1"/>
  </r>
  <r>
    <x v="4415"/>
    <n v="1086"/>
    <x v="0"/>
    <x v="1"/>
  </r>
  <r>
    <x v="4416"/>
    <n v="2494"/>
    <x v="3"/>
    <x v="1"/>
  </r>
  <r>
    <x v="4417"/>
    <n v="2179"/>
    <x v="3"/>
    <x v="1"/>
  </r>
  <r>
    <x v="4418"/>
    <n v="1248"/>
    <x v="0"/>
    <x v="1"/>
  </r>
  <r>
    <x v="4419"/>
    <n v="1461"/>
    <x v="0"/>
    <x v="1"/>
  </r>
  <r>
    <x v="4420"/>
    <n v="1948"/>
    <x v="2"/>
    <x v="1"/>
  </r>
  <r>
    <x v="4421"/>
    <n v="1498"/>
    <x v="0"/>
    <x v="1"/>
  </r>
  <r>
    <x v="4422"/>
    <n v="1120"/>
    <x v="0"/>
    <x v="1"/>
  </r>
  <r>
    <x v="4423"/>
    <n v="1248"/>
    <x v="0"/>
    <x v="1"/>
  </r>
  <r>
    <x v="4424"/>
    <n v="1498"/>
    <x v="0"/>
    <x v="1"/>
  </r>
  <r>
    <x v="4425"/>
    <n v="2494"/>
    <x v="3"/>
    <x v="1"/>
  </r>
  <r>
    <x v="4426"/>
    <n v="1498"/>
    <x v="0"/>
    <x v="1"/>
  </r>
  <r>
    <x v="4427"/>
    <n v="2179"/>
    <x v="3"/>
    <x v="1"/>
  </r>
  <r>
    <x v="4428"/>
    <n v="1396"/>
    <x v="0"/>
    <x v="1"/>
  </r>
  <r>
    <x v="4429"/>
    <n v="1248"/>
    <x v="0"/>
    <x v="1"/>
  </r>
  <r>
    <x v="4430"/>
    <n v="1248"/>
    <x v="0"/>
    <x v="1"/>
  </r>
  <r>
    <x v="4431"/>
    <n v="1498"/>
    <x v="0"/>
    <x v="1"/>
  </r>
  <r>
    <x v="4432"/>
    <n v="998"/>
    <x v="1"/>
    <x v="1"/>
  </r>
  <r>
    <x v="4433"/>
    <n v="1493"/>
    <x v="0"/>
    <x v="1"/>
  </r>
  <r>
    <x v="4434"/>
    <n v="2393"/>
    <x v="3"/>
    <x v="1"/>
  </r>
  <r>
    <x v="4435"/>
    <n v="1248"/>
    <x v="0"/>
    <x v="1"/>
  </r>
  <r>
    <x v="4436"/>
    <n v="1248"/>
    <x v="0"/>
    <x v="1"/>
  </r>
  <r>
    <x v="4437"/>
    <n v="2231"/>
    <x v="3"/>
    <x v="1"/>
  </r>
  <r>
    <x v="4438"/>
    <n v="1498"/>
    <x v="0"/>
    <x v="1"/>
  </r>
  <r>
    <x v="4439"/>
    <n v="1248"/>
    <x v="0"/>
    <x v="1"/>
  </r>
  <r>
    <x v="4440"/>
    <n v="998"/>
    <x v="1"/>
    <x v="1"/>
  </r>
  <r>
    <x v="4441"/>
    <n v="1582"/>
    <x v="2"/>
    <x v="1"/>
  </r>
  <r>
    <x v="4442"/>
    <n v="1373"/>
    <x v="0"/>
    <x v="1"/>
  </r>
  <r>
    <x v="4443"/>
    <n v="1396"/>
    <x v="0"/>
    <x v="1"/>
  </r>
  <r>
    <x v="4444"/>
    <n v="1497"/>
    <x v="0"/>
    <x v="1"/>
  </r>
  <r>
    <x v="4445"/>
    <n v="1248"/>
    <x v="0"/>
    <x v="1"/>
  </r>
  <r>
    <x v="4446"/>
    <n v="1199"/>
    <x v="0"/>
    <x v="1"/>
  </r>
  <r>
    <x v="4447"/>
    <n v="1120"/>
    <x v="0"/>
    <x v="1"/>
  </r>
  <r>
    <x v="4448"/>
    <n v="1120"/>
    <x v="0"/>
    <x v="1"/>
  </r>
  <r>
    <x v="4449"/>
    <n v="998"/>
    <x v="1"/>
    <x v="1"/>
  </r>
  <r>
    <x v="4450"/>
    <n v="998"/>
    <x v="1"/>
    <x v="1"/>
  </r>
  <r>
    <x v="4451"/>
    <n v="1598"/>
    <x v="2"/>
    <x v="1"/>
  </r>
  <r>
    <x v="4452"/>
    <n v="1399"/>
    <x v="0"/>
    <x v="1"/>
  </r>
  <r>
    <x v="4453"/>
    <n v="1598"/>
    <x v="2"/>
    <x v="1"/>
  </r>
  <r>
    <x v="4454"/>
    <n v="1497"/>
    <x v="0"/>
    <x v="1"/>
  </r>
  <r>
    <x v="4455"/>
    <n v="1497"/>
    <x v="0"/>
    <x v="1"/>
  </r>
  <r>
    <x v="4456"/>
    <n v="2956"/>
    <x v="4"/>
    <x v="1"/>
  </r>
  <r>
    <x v="4457"/>
    <n v="1396"/>
    <x v="0"/>
    <x v="1"/>
  </r>
  <r>
    <x v="4458"/>
    <n v="1248"/>
    <x v="0"/>
    <x v="1"/>
  </r>
  <r>
    <x v="4459"/>
    <n v="1405"/>
    <x v="0"/>
    <x v="1"/>
  </r>
  <r>
    <x v="4460"/>
    <n v="2179"/>
    <x v="3"/>
    <x v="1"/>
  </r>
  <r>
    <x v="4461"/>
    <n v="2523"/>
    <x v="4"/>
    <x v="1"/>
  </r>
  <r>
    <x v="4462"/>
    <n v="2179"/>
    <x v="3"/>
    <x v="1"/>
  </r>
  <r>
    <x v="4463"/>
    <n v="796"/>
    <x v="1"/>
    <x v="1"/>
  </r>
  <r>
    <x v="4464"/>
    <n v="1197"/>
    <x v="0"/>
    <x v="1"/>
  </r>
  <r>
    <x v="4465"/>
    <n v="1248"/>
    <x v="0"/>
    <x v="1"/>
  </r>
  <r>
    <x v="4466"/>
    <n v="2179"/>
    <x v="3"/>
    <x v="1"/>
  </r>
  <r>
    <x v="4467"/>
    <n v="1498"/>
    <x v="0"/>
    <x v="1"/>
  </r>
  <r>
    <x v="4468"/>
    <n v="1248"/>
    <x v="0"/>
    <x v="1"/>
  </r>
  <r>
    <x v="4469"/>
    <n v="1248"/>
    <x v="0"/>
    <x v="1"/>
  </r>
  <r>
    <x v="4470"/>
    <n v="1248"/>
    <x v="0"/>
    <x v="1"/>
  </r>
  <r>
    <x v="4471"/>
    <n v="2179"/>
    <x v="3"/>
    <x v="1"/>
  </r>
  <r>
    <x v="4472"/>
    <n v="2494"/>
    <x v="3"/>
    <x v="1"/>
  </r>
  <r>
    <x v="4473"/>
    <n v="796"/>
    <x v="1"/>
    <x v="1"/>
  </r>
  <r>
    <x v="4474"/>
    <n v="1586"/>
    <x v="2"/>
    <x v="1"/>
  </r>
  <r>
    <x v="4475"/>
    <n v="2494"/>
    <x v="3"/>
    <x v="1"/>
  </r>
  <r>
    <x v="4476"/>
    <n v="2498"/>
    <x v="3"/>
    <x v="1"/>
  </r>
  <r>
    <x v="4477"/>
    <n v="1248"/>
    <x v="0"/>
    <x v="1"/>
  </r>
  <r>
    <x v="4478"/>
    <n v="1248"/>
    <x v="0"/>
    <x v="1"/>
  </r>
  <r>
    <x v="4479"/>
    <n v="1197"/>
    <x v="0"/>
    <x v="1"/>
  </r>
  <r>
    <x v="4480"/>
    <n v="1248"/>
    <x v="0"/>
    <x v="1"/>
  </r>
  <r>
    <x v="4481"/>
    <n v="1498"/>
    <x v="0"/>
    <x v="1"/>
  </r>
  <r>
    <x v="4482"/>
    <n v="998"/>
    <x v="1"/>
    <x v="1"/>
  </r>
  <r>
    <x v="4483"/>
    <n v="796"/>
    <x v="1"/>
    <x v="1"/>
  </r>
  <r>
    <x v="4484"/>
    <n v="998"/>
    <x v="1"/>
    <x v="1"/>
  </r>
  <r>
    <x v="4485"/>
    <n v="1248"/>
    <x v="0"/>
    <x v="1"/>
  </r>
  <r>
    <x v="4486"/>
    <n v="998"/>
    <x v="1"/>
    <x v="1"/>
  </r>
  <r>
    <x v="4487"/>
    <n v="1248"/>
    <x v="0"/>
    <x v="1"/>
  </r>
  <r>
    <x v="4488"/>
    <n v="796"/>
    <x v="1"/>
    <x v="1"/>
  </r>
  <r>
    <x v="4489"/>
    <n v="796"/>
    <x v="1"/>
    <x v="1"/>
  </r>
  <r>
    <x v="4490"/>
    <n v="796"/>
    <x v="1"/>
    <x v="1"/>
  </r>
  <r>
    <x v="4491"/>
    <n v="1405"/>
    <x v="0"/>
    <x v="1"/>
  </r>
  <r>
    <x v="4492"/>
    <n v="1462"/>
    <x v="0"/>
    <x v="1"/>
  </r>
  <r>
    <x v="4493"/>
    <n v="1248"/>
    <x v="0"/>
    <x v="1"/>
  </r>
  <r>
    <x v="4494"/>
    <n v="1197"/>
    <x v="0"/>
    <x v="1"/>
  </r>
  <r>
    <x v="4495"/>
    <n v="1497"/>
    <x v="0"/>
    <x v="1"/>
  </r>
  <r>
    <x v="4496"/>
    <n v="2650"/>
    <x v="4"/>
    <x v="1"/>
  </r>
  <r>
    <x v="4497"/>
    <n v="2179"/>
    <x v="3"/>
    <x v="1"/>
  </r>
  <r>
    <x v="4498"/>
    <n v="2499"/>
    <x v="3"/>
    <x v="1"/>
  </r>
  <r>
    <x v="4499"/>
    <n v="2956"/>
    <x v="4"/>
    <x v="1"/>
  </r>
  <r>
    <x v="4500"/>
    <n v="1248"/>
    <x v="0"/>
    <x v="1"/>
  </r>
  <r>
    <x v="4501"/>
    <n v="1248"/>
    <x v="0"/>
    <x v="1"/>
  </r>
  <r>
    <x v="4502"/>
    <n v="1248"/>
    <x v="0"/>
    <x v="1"/>
  </r>
  <r>
    <x v="4503"/>
    <n v="1248"/>
    <x v="0"/>
    <x v="1"/>
  </r>
  <r>
    <x v="4504"/>
    <n v="1086"/>
    <x v="0"/>
    <x v="1"/>
  </r>
  <r>
    <x v="4505"/>
    <n v="1405"/>
    <x v="0"/>
    <x v="1"/>
  </r>
  <r>
    <x v="4506"/>
    <n v="1197"/>
    <x v="0"/>
    <x v="1"/>
  </r>
  <r>
    <x v="4507"/>
    <n v="1047"/>
    <x v="0"/>
    <x v="1"/>
  </r>
  <r>
    <x v="4508"/>
    <n v="2523"/>
    <x v="4"/>
    <x v="1"/>
  </r>
  <r>
    <x v="4509"/>
    <n v="2179"/>
    <x v="3"/>
    <x v="1"/>
  </r>
  <r>
    <x v="4510"/>
    <n v="2354"/>
    <x v="3"/>
    <x v="1"/>
  </r>
  <r>
    <x v="4511"/>
    <n v="1197"/>
    <x v="0"/>
    <x v="1"/>
  </r>
  <r>
    <x v="4512"/>
    <n v="2499"/>
    <x v="3"/>
    <x v="1"/>
  </r>
  <r>
    <x v="4513"/>
    <n v="1498"/>
    <x v="0"/>
    <x v="1"/>
  </r>
  <r>
    <x v="4514"/>
    <n v="1997"/>
    <x v="2"/>
    <x v="1"/>
  </r>
  <r>
    <x v="4515"/>
    <n v="1995"/>
    <x v="2"/>
    <x v="1"/>
  </r>
  <r>
    <x v="4516"/>
    <n v="1995"/>
    <x v="2"/>
    <x v="1"/>
  </r>
  <r>
    <x v="4517"/>
    <n v="1498"/>
    <x v="0"/>
    <x v="1"/>
  </r>
  <r>
    <x v="4518"/>
    <n v="1248"/>
    <x v="0"/>
    <x v="1"/>
  </r>
  <r>
    <x v="4519"/>
    <n v="1186"/>
    <x v="0"/>
    <x v="1"/>
  </r>
  <r>
    <x v="4520"/>
    <n v="1956"/>
    <x v="2"/>
    <x v="1"/>
  </r>
  <r>
    <x v="4521"/>
    <n v="1968"/>
    <x v="2"/>
    <x v="1"/>
  </r>
  <r>
    <x v="4522"/>
    <n v="1186"/>
    <x v="0"/>
    <x v="1"/>
  </r>
  <r>
    <x v="4523"/>
    <n v="1956"/>
    <x v="2"/>
    <x v="1"/>
  </r>
  <r>
    <x v="4524"/>
    <n v="2179"/>
    <x v="3"/>
    <x v="1"/>
  </r>
  <r>
    <x v="4525"/>
    <n v="2982"/>
    <x v="4"/>
    <x v="1"/>
  </r>
  <r>
    <x v="4526"/>
    <n v="1997"/>
    <x v="2"/>
    <x v="1"/>
  </r>
  <r>
    <x v="4527"/>
    <n v="1968"/>
    <x v="2"/>
    <x v="1"/>
  </r>
  <r>
    <x v="4528"/>
    <n v="1493"/>
    <x v="0"/>
    <x v="1"/>
  </r>
  <r>
    <x v="4529"/>
    <n v="1248"/>
    <x v="0"/>
    <x v="1"/>
  </r>
  <r>
    <x v="4530"/>
    <n v="998"/>
    <x v="1"/>
    <x v="1"/>
  </r>
  <r>
    <x v="4531"/>
    <n v="2354"/>
    <x v="3"/>
    <x v="1"/>
  </r>
  <r>
    <x v="4532"/>
    <n v="796"/>
    <x v="1"/>
    <x v="1"/>
  </r>
  <r>
    <x v="4533"/>
    <n v="1498"/>
    <x v="0"/>
    <x v="1"/>
  </r>
  <r>
    <x v="4534"/>
    <n v="1248"/>
    <x v="0"/>
    <x v="1"/>
  </r>
  <r>
    <x v="4535"/>
    <n v="1591"/>
    <x v="2"/>
    <x v="1"/>
  </r>
  <r>
    <x v="4536"/>
    <n v="998"/>
    <x v="1"/>
    <x v="1"/>
  </r>
  <r>
    <x v="4537"/>
    <n v="2497"/>
    <x v="3"/>
    <x v="1"/>
  </r>
  <r>
    <x v="4538"/>
    <n v="1493"/>
    <x v="0"/>
    <x v="1"/>
  </r>
  <r>
    <x v="4539"/>
    <n v="1248"/>
    <x v="0"/>
    <x v="1"/>
  </r>
  <r>
    <x v="4540"/>
    <n v="1461"/>
    <x v="0"/>
    <x v="1"/>
  </r>
  <r>
    <x v="4541"/>
    <n v="1248"/>
    <x v="0"/>
    <x v="1"/>
  </r>
  <r>
    <x v="4542"/>
    <n v="1582"/>
    <x v="2"/>
    <x v="1"/>
  </r>
  <r>
    <x v="4543"/>
    <n v="1248"/>
    <x v="0"/>
    <x v="1"/>
  </r>
  <r>
    <x v="4544"/>
    <n v="1396"/>
    <x v="0"/>
    <x v="1"/>
  </r>
  <r>
    <x v="4545"/>
    <n v="1461"/>
    <x v="0"/>
    <x v="1"/>
  </r>
  <r>
    <x v="4546"/>
    <n v="1396"/>
    <x v="0"/>
    <x v="1"/>
  </r>
  <r>
    <x v="4547"/>
    <n v="1364"/>
    <x v="0"/>
    <x v="1"/>
  </r>
  <r>
    <x v="4548"/>
    <n v="2755"/>
    <x v="4"/>
    <x v="1"/>
  </r>
  <r>
    <x v="4549"/>
    <n v="1582"/>
    <x v="2"/>
    <x v="1"/>
  </r>
  <r>
    <x v="4550"/>
    <n v="2393"/>
    <x v="3"/>
    <x v="1"/>
  </r>
  <r>
    <x v="4551"/>
    <n v="2982"/>
    <x v="4"/>
    <x v="1"/>
  </r>
  <r>
    <x v="4552"/>
    <n v="1405"/>
    <x v="0"/>
    <x v="1"/>
  </r>
  <r>
    <x v="4553"/>
    <n v="2179"/>
    <x v="3"/>
    <x v="1"/>
  </r>
  <r>
    <x v="4554"/>
    <n v="1248"/>
    <x v="0"/>
    <x v="1"/>
  </r>
  <r>
    <x v="4555"/>
    <n v="1493"/>
    <x v="0"/>
    <x v="1"/>
  </r>
  <r>
    <x v="4556"/>
    <n v="1248"/>
    <x v="0"/>
    <x v="1"/>
  </r>
  <r>
    <x v="4557"/>
    <n v="1248"/>
    <x v="0"/>
    <x v="1"/>
  </r>
  <r>
    <x v="4558"/>
    <n v="1781"/>
    <x v="2"/>
    <x v="1"/>
  </r>
  <r>
    <x v="4559"/>
    <n v="1172"/>
    <x v="0"/>
    <x v="1"/>
  </r>
  <r>
    <x v="4560"/>
    <n v="2523"/>
    <x v="4"/>
    <x v="1"/>
  </r>
  <r>
    <x v="4561"/>
    <n v="999"/>
    <x v="1"/>
    <x v="1"/>
  </r>
  <r>
    <x v="4562"/>
    <n v="2179"/>
    <x v="3"/>
    <x v="1"/>
  </r>
  <r>
    <x v="4563"/>
    <n v="1527"/>
    <x v="2"/>
    <x v="1"/>
  </r>
  <r>
    <x v="4564"/>
    <n v="1461"/>
    <x v="0"/>
    <x v="1"/>
  </r>
  <r>
    <x v="4565"/>
    <n v="1197"/>
    <x v="0"/>
    <x v="1"/>
  </r>
  <r>
    <x v="4566"/>
    <n v="2179"/>
    <x v="3"/>
    <x v="1"/>
  </r>
  <r>
    <x v="4567"/>
    <n v="2179"/>
    <x v="3"/>
    <x v="1"/>
  </r>
  <r>
    <x v="4568"/>
    <n v="1373"/>
    <x v="0"/>
    <x v="1"/>
  </r>
  <r>
    <x v="4569"/>
    <n v="2523"/>
    <x v="4"/>
    <x v="1"/>
  </r>
  <r>
    <x v="4570"/>
    <n v="1198"/>
    <x v="0"/>
    <x v="1"/>
  </r>
  <r>
    <x v="4571"/>
    <n v="998"/>
    <x v="1"/>
    <x v="1"/>
  </r>
  <r>
    <x v="4572"/>
    <n v="1396"/>
    <x v="0"/>
    <x v="1"/>
  </r>
  <r>
    <x v="4573"/>
    <n v="1196"/>
    <x v="0"/>
    <x v="1"/>
  </r>
  <r>
    <x v="4574"/>
    <n v="998"/>
    <x v="1"/>
    <x v="1"/>
  </r>
  <r>
    <x v="4575"/>
    <n v="799"/>
    <x v="1"/>
    <x v="1"/>
  </r>
  <r>
    <x v="4576"/>
    <n v="1120"/>
    <x v="0"/>
    <x v="1"/>
  </r>
  <r>
    <x v="4577"/>
    <n v="1496"/>
    <x v="0"/>
    <x v="1"/>
  </r>
  <r>
    <x v="4578"/>
    <n v="1364"/>
    <x v="0"/>
    <x v="1"/>
  </r>
  <r>
    <x v="4579"/>
    <n v="1582"/>
    <x v="2"/>
    <x v="1"/>
  </r>
  <r>
    <x v="4580"/>
    <n v="1995"/>
    <x v="2"/>
    <x v="1"/>
  </r>
  <r>
    <x v="4581"/>
    <n v="2755"/>
    <x v="4"/>
    <x v="1"/>
  </r>
  <r>
    <x v="4582"/>
    <n v="1086"/>
    <x v="0"/>
    <x v="1"/>
  </r>
  <r>
    <x v="4583"/>
    <n v="2696"/>
    <x v="4"/>
    <x v="1"/>
  </r>
  <r>
    <x v="4584"/>
    <n v="1995"/>
    <x v="2"/>
    <x v="1"/>
  </r>
  <r>
    <x v="4585"/>
    <n v="1248"/>
    <x v="0"/>
    <x v="1"/>
  </r>
  <r>
    <x v="4586"/>
    <n v="1461"/>
    <x v="0"/>
    <x v="1"/>
  </r>
  <r>
    <x v="4587"/>
    <n v="1197"/>
    <x v="0"/>
    <x v="1"/>
  </r>
  <r>
    <x v="4588"/>
    <n v="999"/>
    <x v="1"/>
    <x v="1"/>
  </r>
  <r>
    <x v="4589"/>
    <n v="1199"/>
    <x v="0"/>
    <x v="1"/>
  </r>
  <r>
    <x v="4590"/>
    <n v="1248"/>
    <x v="0"/>
    <x v="1"/>
  </r>
  <r>
    <x v="4591"/>
    <n v="1396"/>
    <x v="0"/>
    <x v="1"/>
  </r>
  <r>
    <x v="4592"/>
    <n v="1405"/>
    <x v="0"/>
    <x v="1"/>
  </r>
  <r>
    <x v="4593"/>
    <n v="1199"/>
    <x v="0"/>
    <x v="1"/>
  </r>
  <r>
    <x v="4594"/>
    <n v="2494"/>
    <x v="3"/>
    <x v="1"/>
  </r>
  <r>
    <x v="4595"/>
    <n v="2993"/>
    <x v="4"/>
    <x v="1"/>
  </r>
  <r>
    <x v="4596"/>
    <n v="1248"/>
    <x v="0"/>
    <x v="1"/>
  </r>
  <r>
    <x v="4597"/>
    <n v="1197"/>
    <x v="0"/>
    <x v="1"/>
  </r>
  <r>
    <x v="4598"/>
    <n v="1199"/>
    <x v="0"/>
    <x v="1"/>
  </r>
  <r>
    <x v="4599"/>
    <n v="1995"/>
    <x v="2"/>
    <x v="1"/>
  </r>
  <r>
    <x v="4600"/>
    <n v="2393"/>
    <x v="3"/>
    <x v="1"/>
  </r>
  <r>
    <x v="4601"/>
    <n v="1498"/>
    <x v="0"/>
    <x v="1"/>
  </r>
  <r>
    <x v="4602"/>
    <n v="1499"/>
    <x v="0"/>
    <x v="1"/>
  </r>
  <r>
    <x v="4603"/>
    <n v="1498"/>
    <x v="0"/>
    <x v="1"/>
  </r>
  <r>
    <x v="4604"/>
    <n v="1198"/>
    <x v="0"/>
    <x v="1"/>
  </r>
  <r>
    <x v="4605"/>
    <n v="1956"/>
    <x v="2"/>
    <x v="1"/>
  </r>
  <r>
    <x v="4606"/>
    <n v="1493"/>
    <x v="0"/>
    <x v="1"/>
  </r>
  <r>
    <x v="4607"/>
    <n v="2953"/>
    <x v="4"/>
    <x v="1"/>
  </r>
  <r>
    <x v="4608"/>
    <n v="2993"/>
    <x v="4"/>
    <x v="1"/>
  </r>
  <r>
    <x v="4609"/>
    <n v="1462"/>
    <x v="0"/>
    <x v="1"/>
  </r>
  <r>
    <x v="4610"/>
    <n v="1197"/>
    <x v="0"/>
    <x v="1"/>
  </r>
  <r>
    <x v="4611"/>
    <n v="1197"/>
    <x v="0"/>
    <x v="1"/>
  </r>
  <r>
    <x v="4612"/>
    <n v="1498"/>
    <x v="0"/>
    <x v="1"/>
  </r>
  <r>
    <x v="4613"/>
    <n v="1582"/>
    <x v="2"/>
    <x v="1"/>
  </r>
  <r>
    <x v="4614"/>
    <n v="2967"/>
    <x v="4"/>
    <x v="1"/>
  </r>
  <r>
    <x v="4615"/>
    <n v="1248"/>
    <x v="0"/>
    <x v="1"/>
  </r>
  <r>
    <x v="4616"/>
    <n v="2523"/>
    <x v="4"/>
    <x v="1"/>
  </r>
  <r>
    <x v="4617"/>
    <n v="796"/>
    <x v="1"/>
    <x v="1"/>
  </r>
  <r>
    <x v="4618"/>
    <n v="2179"/>
    <x v="3"/>
    <x v="1"/>
  </r>
  <r>
    <x v="4619"/>
    <n v="1493"/>
    <x v="0"/>
    <x v="1"/>
  </r>
  <r>
    <x v="4620"/>
    <n v="1493"/>
    <x v="0"/>
    <x v="1"/>
  </r>
  <r>
    <x v="4621"/>
    <n v="999"/>
    <x v="1"/>
    <x v="1"/>
  </r>
  <r>
    <x v="4622"/>
    <n v="1797"/>
    <x v="2"/>
    <x v="1"/>
  </r>
  <r>
    <x v="4623"/>
    <n v="1197"/>
    <x v="0"/>
    <x v="1"/>
  </r>
  <r>
    <x v="4624"/>
    <n v="1999"/>
    <x v="2"/>
    <x v="1"/>
  </r>
  <r>
    <x v="4625"/>
    <n v="1198"/>
    <x v="0"/>
    <x v="1"/>
  </r>
  <r>
    <x v="4626"/>
    <n v="1199"/>
    <x v="0"/>
    <x v="1"/>
  </r>
  <r>
    <x v="4627"/>
    <n v="1956"/>
    <x v="2"/>
    <x v="1"/>
  </r>
  <r>
    <x v="4628"/>
    <n v="1598"/>
    <x v="2"/>
    <x v="1"/>
  </r>
  <r>
    <x v="4629"/>
    <n v="2993"/>
    <x v="4"/>
    <x v="1"/>
  </r>
  <r>
    <x v="4630"/>
    <n v="1991"/>
    <x v="2"/>
    <x v="1"/>
  </r>
  <r>
    <x v="4631"/>
    <n v="1991"/>
    <x v="2"/>
    <x v="1"/>
  </r>
  <r>
    <x v="4632"/>
    <n v="1198"/>
    <x v="0"/>
    <x v="1"/>
  </r>
  <r>
    <x v="4633"/>
    <n v="2393"/>
    <x v="3"/>
    <x v="1"/>
  </r>
  <r>
    <x v="4634"/>
    <n v="1497"/>
    <x v="0"/>
    <x v="1"/>
  </r>
  <r>
    <x v="4635"/>
    <n v="1197"/>
    <x v="0"/>
    <x v="1"/>
  </r>
  <r>
    <x v="4636"/>
    <n v="998"/>
    <x v="1"/>
    <x v="1"/>
  </r>
  <r>
    <x v="4637"/>
    <n v="1197"/>
    <x v="0"/>
    <x v="1"/>
  </r>
  <r>
    <x v="4638"/>
    <n v="2755"/>
    <x v="4"/>
    <x v="1"/>
  </r>
  <r>
    <x v="4639"/>
    <n v="1248"/>
    <x v="0"/>
    <x v="1"/>
  </r>
  <r>
    <x v="4640"/>
    <n v="1497"/>
    <x v="0"/>
    <x v="1"/>
  </r>
  <r>
    <x v="4641"/>
    <n v="1995"/>
    <x v="2"/>
    <x v="1"/>
  </r>
  <r>
    <x v="4642"/>
    <n v="2494"/>
    <x v="3"/>
    <x v="1"/>
  </r>
  <r>
    <x v="4643"/>
    <n v="1405"/>
    <x v="0"/>
    <x v="1"/>
  </r>
  <r>
    <x v="4644"/>
    <n v="993"/>
    <x v="1"/>
    <x v="1"/>
  </r>
  <r>
    <x v="4645"/>
    <n v="1197"/>
    <x v="0"/>
    <x v="1"/>
  </r>
  <r>
    <x v="4646"/>
    <n v="1498"/>
    <x v="0"/>
    <x v="1"/>
  </r>
  <r>
    <x v="4647"/>
    <n v="796"/>
    <x v="1"/>
    <x v="1"/>
  </r>
  <r>
    <x v="4648"/>
    <n v="2179"/>
    <x v="3"/>
    <x v="1"/>
  </r>
  <r>
    <x v="4649"/>
    <n v="796"/>
    <x v="1"/>
    <x v="1"/>
  </r>
  <r>
    <x v="4650"/>
    <n v="1396"/>
    <x v="0"/>
    <x v="1"/>
  </r>
  <r>
    <x v="4651"/>
    <n v="998"/>
    <x v="1"/>
    <x v="1"/>
  </r>
  <r>
    <x v="4652"/>
    <n v="1197"/>
    <x v="0"/>
    <x v="1"/>
  </r>
  <r>
    <x v="4653"/>
    <n v="998"/>
    <x v="1"/>
    <x v="1"/>
  </r>
  <r>
    <x v="4654"/>
    <n v="995"/>
    <x v="1"/>
    <x v="1"/>
  </r>
  <r>
    <x v="4655"/>
    <n v="796"/>
    <x v="1"/>
    <x v="1"/>
  </r>
  <r>
    <x v="4656"/>
    <n v="1498"/>
    <x v="0"/>
    <x v="1"/>
  </r>
  <r>
    <x v="4657"/>
    <n v="1999"/>
    <x v="2"/>
    <x v="1"/>
  </r>
  <r>
    <x v="4658"/>
    <n v="2487"/>
    <x v="3"/>
    <x v="1"/>
  </r>
  <r>
    <x v="4659"/>
    <n v="1999"/>
    <x v="2"/>
    <x v="1"/>
  </r>
  <r>
    <x v="4660"/>
    <n v="2179"/>
    <x v="3"/>
    <x v="1"/>
  </r>
  <r>
    <x v="4661"/>
    <n v="1969"/>
    <x v="2"/>
    <x v="1"/>
  </r>
  <r>
    <x v="4662"/>
    <n v="2494"/>
    <x v="3"/>
    <x v="1"/>
  </r>
  <r>
    <x v="4663"/>
    <n v="998"/>
    <x v="1"/>
    <x v="1"/>
  </r>
  <r>
    <x v="4664"/>
    <n v="1248"/>
    <x v="0"/>
    <x v="1"/>
  </r>
  <r>
    <x v="4665"/>
    <n v="1199"/>
    <x v="0"/>
    <x v="1"/>
  </r>
  <r>
    <x v="4666"/>
    <n v="2494"/>
    <x v="3"/>
    <x v="1"/>
  </r>
  <r>
    <x v="4667"/>
    <n v="1197"/>
    <x v="0"/>
    <x v="1"/>
  </r>
  <r>
    <x v="4668"/>
    <n v="1496"/>
    <x v="0"/>
    <x v="1"/>
  </r>
  <r>
    <x v="4669"/>
    <n v="1197"/>
    <x v="0"/>
    <x v="1"/>
  </r>
  <r>
    <x v="4670"/>
    <n v="1186"/>
    <x v="0"/>
    <x v="1"/>
  </r>
  <r>
    <x v="4671"/>
    <n v="1995"/>
    <x v="2"/>
    <x v="1"/>
  </r>
  <r>
    <x v="4672"/>
    <n v="1995"/>
    <x v="2"/>
    <x v="1"/>
  </r>
  <r>
    <x v="4673"/>
    <n v="1199"/>
    <x v="0"/>
    <x v="1"/>
  </r>
  <r>
    <x v="4674"/>
    <n v="1598"/>
    <x v="2"/>
    <x v="1"/>
  </r>
  <r>
    <x v="4675"/>
    <n v="1984"/>
    <x v="2"/>
    <x v="1"/>
  </r>
  <r>
    <x v="4676"/>
    <n v="1120"/>
    <x v="0"/>
    <x v="1"/>
  </r>
  <r>
    <x v="4677"/>
    <n v="2179"/>
    <x v="3"/>
    <x v="1"/>
  </r>
  <r>
    <x v="4678"/>
    <n v="796"/>
    <x v="1"/>
    <x v="1"/>
  </r>
  <r>
    <x v="4679"/>
    <n v="1248"/>
    <x v="0"/>
    <x v="1"/>
  </r>
  <r>
    <x v="4680"/>
    <n v="1198"/>
    <x v="0"/>
    <x v="1"/>
  </r>
  <r>
    <x v="4681"/>
    <n v="1461"/>
    <x v="0"/>
    <x v="1"/>
  </r>
  <r>
    <x v="4682"/>
    <n v="1498"/>
    <x v="0"/>
    <x v="1"/>
  </r>
  <r>
    <x v="4683"/>
    <n v="1248"/>
    <x v="0"/>
    <x v="1"/>
  </r>
  <r>
    <x v="4684"/>
    <n v="796"/>
    <x v="1"/>
    <x v="1"/>
  </r>
  <r>
    <x v="4685"/>
    <n v="1198"/>
    <x v="0"/>
    <x v="1"/>
  </r>
  <r>
    <x v="4686"/>
    <n v="1248"/>
    <x v="0"/>
    <x v="1"/>
  </r>
  <r>
    <x v="4687"/>
    <n v="2359"/>
    <x v="3"/>
    <x v="1"/>
  </r>
  <r>
    <x v="4688"/>
    <n v="799"/>
    <x v="1"/>
    <x v="1"/>
  </r>
  <r>
    <x v="4689"/>
    <n v="1248"/>
    <x v="0"/>
    <x v="1"/>
  </r>
  <r>
    <x v="4690"/>
    <n v="1061"/>
    <x v="0"/>
    <x v="1"/>
  </r>
  <r>
    <x v="4691"/>
    <n v="1248"/>
    <x v="0"/>
    <x v="1"/>
  </r>
  <r>
    <x v="4692"/>
    <n v="1248"/>
    <x v="0"/>
    <x v="1"/>
  </r>
  <r>
    <x v="4693"/>
    <n v="2393"/>
    <x v="3"/>
    <x v="1"/>
  </r>
  <r>
    <x v="4694"/>
    <n v="1248"/>
    <x v="0"/>
    <x v="1"/>
  </r>
  <r>
    <x v="4695"/>
    <n v="814"/>
    <x v="1"/>
    <x v="1"/>
  </r>
  <r>
    <x v="4696"/>
    <n v="1248"/>
    <x v="0"/>
    <x v="1"/>
  </r>
  <r>
    <x v="4697"/>
    <n v="1498"/>
    <x v="0"/>
    <x v="1"/>
  </r>
  <r>
    <x v="4698"/>
    <n v="1172"/>
    <x v="0"/>
    <x v="1"/>
  </r>
  <r>
    <x v="4699"/>
    <n v="936"/>
    <x v="1"/>
    <x v="1"/>
  </r>
  <r>
    <x v="4700"/>
    <n v="1199"/>
    <x v="0"/>
    <x v="1"/>
  </r>
  <r>
    <x v="4701"/>
    <n v="1248"/>
    <x v="0"/>
    <x v="1"/>
  </r>
  <r>
    <x v="4702"/>
    <n v="1364"/>
    <x v="0"/>
    <x v="1"/>
  </r>
  <r>
    <x v="4703"/>
    <n v="2494"/>
    <x v="3"/>
    <x v="1"/>
  </r>
  <r>
    <x v="4704"/>
    <n v="1498"/>
    <x v="0"/>
    <x v="1"/>
  </r>
  <r>
    <x v="4705"/>
    <n v="1364"/>
    <x v="0"/>
    <x v="1"/>
  </r>
  <r>
    <x v="4706"/>
    <n v="1086"/>
    <x v="0"/>
    <x v="1"/>
  </r>
  <r>
    <x v="4707"/>
    <n v="1498"/>
    <x v="0"/>
    <x v="1"/>
  </r>
  <r>
    <x v="4708"/>
    <n v="1248"/>
    <x v="0"/>
    <x v="1"/>
  </r>
  <r>
    <x v="4709"/>
    <n v="1197"/>
    <x v="0"/>
    <x v="1"/>
  </r>
  <r>
    <x v="4710"/>
    <n v="1794"/>
    <x v="2"/>
    <x v="1"/>
  </r>
  <r>
    <x v="4711"/>
    <n v="796"/>
    <x v="1"/>
    <x v="1"/>
  </r>
  <r>
    <x v="4712"/>
    <n v="1396"/>
    <x v="0"/>
    <x v="1"/>
  </r>
  <r>
    <x v="4713"/>
    <n v="1248"/>
    <x v="0"/>
    <x v="1"/>
  </r>
  <r>
    <x v="4714"/>
    <n v="1248"/>
    <x v="0"/>
    <x v="1"/>
  </r>
  <r>
    <x v="4715"/>
    <n v="2179"/>
    <x v="3"/>
    <x v="1"/>
  </r>
  <r>
    <x v="4716"/>
    <n v="1343"/>
    <x v="0"/>
    <x v="1"/>
  </r>
  <r>
    <x v="4717"/>
    <n v="1198"/>
    <x v="0"/>
    <x v="1"/>
  </r>
  <r>
    <x v="4718"/>
    <n v="1405"/>
    <x v="0"/>
    <x v="1"/>
  </r>
  <r>
    <x v="4719"/>
    <n v="1396"/>
    <x v="0"/>
    <x v="1"/>
  </r>
  <r>
    <x v="4720"/>
    <n v="1396"/>
    <x v="0"/>
    <x v="1"/>
  </r>
  <r>
    <x v="4721"/>
    <n v="1995"/>
    <x v="2"/>
    <x v="1"/>
  </r>
  <r>
    <x v="4722"/>
    <n v="998"/>
    <x v="1"/>
    <x v="1"/>
  </r>
  <r>
    <x v="4723"/>
    <n v="2200"/>
    <x v="3"/>
    <x v="1"/>
  </r>
  <r>
    <x v="4724"/>
    <n v="1598"/>
    <x v="2"/>
    <x v="1"/>
  </r>
  <r>
    <x v="4725"/>
    <n v="1248"/>
    <x v="0"/>
    <x v="1"/>
  </r>
  <r>
    <x v="4726"/>
    <n v="1248"/>
    <x v="0"/>
    <x v="1"/>
  </r>
  <r>
    <x v="4727"/>
    <n v="624"/>
    <x v="1"/>
    <x v="1"/>
  </r>
  <r>
    <x v="4728"/>
    <n v="1396"/>
    <x v="0"/>
    <x v="1"/>
  </r>
  <r>
    <x v="4729"/>
    <n v="1248"/>
    <x v="0"/>
    <x v="1"/>
  </r>
  <r>
    <x v="4730"/>
    <n v="1396"/>
    <x v="0"/>
    <x v="1"/>
  </r>
  <r>
    <x v="4731"/>
    <n v="1248"/>
    <x v="0"/>
    <x v="1"/>
  </r>
  <r>
    <x v="4732"/>
    <n v="2179"/>
    <x v="3"/>
    <x v="1"/>
  </r>
  <r>
    <x v="4733"/>
    <n v="995"/>
    <x v="1"/>
    <x v="1"/>
  </r>
  <r>
    <x v="4734"/>
    <n v="1197"/>
    <x v="0"/>
    <x v="1"/>
  </r>
  <r>
    <x v="4735"/>
    <n v="2179"/>
    <x v="3"/>
    <x v="1"/>
  </r>
  <r>
    <x v="4736"/>
    <n v="2179"/>
    <x v="3"/>
    <x v="1"/>
  </r>
  <r>
    <x v="4737"/>
    <n v="1198"/>
    <x v="0"/>
    <x v="1"/>
  </r>
  <r>
    <x v="4738"/>
    <n v="1498"/>
    <x v="0"/>
    <x v="1"/>
  </r>
  <r>
    <x v="4739"/>
    <n v="1399"/>
    <x v="0"/>
    <x v="1"/>
  </r>
  <r>
    <x v="4740"/>
    <n v="2499"/>
    <x v="3"/>
    <x v="1"/>
  </r>
  <r>
    <x v="4741"/>
    <n v="1995"/>
    <x v="2"/>
    <x v="1"/>
  </r>
  <r>
    <x v="4742"/>
    <n v="1248"/>
    <x v="0"/>
    <x v="1"/>
  </r>
  <r>
    <x v="4743"/>
    <n v="1197"/>
    <x v="0"/>
    <x v="1"/>
  </r>
  <r>
    <x v="4744"/>
    <n v="1598"/>
    <x v="2"/>
    <x v="1"/>
  </r>
  <r>
    <x v="4745"/>
    <n v="998"/>
    <x v="1"/>
    <x v="1"/>
  </r>
  <r>
    <x v="4746"/>
    <n v="796"/>
    <x v="1"/>
    <x v="1"/>
  </r>
  <r>
    <x v="4747"/>
    <n v="995"/>
    <x v="1"/>
    <x v="1"/>
  </r>
  <r>
    <x v="4748"/>
    <n v="1498"/>
    <x v="0"/>
    <x v="1"/>
  </r>
  <r>
    <x v="4749"/>
    <n v="1399"/>
    <x v="0"/>
    <x v="1"/>
  </r>
  <r>
    <x v="4750"/>
    <n v="1298"/>
    <x v="0"/>
    <x v="1"/>
  </r>
  <r>
    <x v="4751"/>
    <n v="796"/>
    <x v="1"/>
    <x v="1"/>
  </r>
  <r>
    <x v="4752"/>
    <n v="1197"/>
    <x v="0"/>
    <x v="1"/>
  </r>
  <r>
    <x v="4753"/>
    <n v="1199"/>
    <x v="0"/>
    <x v="1"/>
  </r>
  <r>
    <x v="4754"/>
    <n v="2523"/>
    <x v="4"/>
    <x v="1"/>
  </r>
  <r>
    <x v="4755"/>
    <n v="1248"/>
    <x v="0"/>
    <x v="1"/>
  </r>
  <r>
    <x v="4756"/>
    <n v="796"/>
    <x v="1"/>
    <x v="1"/>
  </r>
  <r>
    <x v="4757"/>
    <n v="814"/>
    <x v="1"/>
    <x v="1"/>
  </r>
  <r>
    <x v="4758"/>
    <n v="796"/>
    <x v="1"/>
    <x v="1"/>
  </r>
  <r>
    <x v="4759"/>
    <n v="796"/>
    <x v="1"/>
    <x v="1"/>
  </r>
  <r>
    <x v="4760"/>
    <n v="1497"/>
    <x v="0"/>
    <x v="1"/>
  </r>
  <r>
    <x v="4761"/>
    <n v="1493"/>
    <x v="0"/>
    <x v="1"/>
  </r>
  <r>
    <x v="4762"/>
    <n v="1197"/>
    <x v="0"/>
    <x v="1"/>
  </r>
  <r>
    <x v="4763"/>
    <n v="2523"/>
    <x v="4"/>
    <x v="1"/>
  </r>
  <r>
    <x v="4764"/>
    <n v="2179"/>
    <x v="3"/>
    <x v="1"/>
  </r>
  <r>
    <x v="4765"/>
    <n v="796"/>
    <x v="1"/>
    <x v="1"/>
  </r>
  <r>
    <x v="4766"/>
    <n v="2523"/>
    <x v="4"/>
    <x v="1"/>
  </r>
  <r>
    <x v="4767"/>
    <n v="796"/>
    <x v="1"/>
    <x v="1"/>
  </r>
  <r>
    <x v="4768"/>
    <n v="1396"/>
    <x v="0"/>
    <x v="1"/>
  </r>
  <r>
    <x v="4769"/>
    <n v="1364"/>
    <x v="0"/>
    <x v="1"/>
  </r>
  <r>
    <x v="4770"/>
    <n v="796"/>
    <x v="1"/>
    <x v="1"/>
  </r>
  <r>
    <x v="4771"/>
    <n v="1248"/>
    <x v="0"/>
    <x v="1"/>
  </r>
  <r>
    <x v="4772"/>
    <n v="998"/>
    <x v="1"/>
    <x v="1"/>
  </r>
  <r>
    <x v="4773"/>
    <n v="1248"/>
    <x v="0"/>
    <x v="1"/>
  </r>
  <r>
    <x v="4774"/>
    <n v="1396"/>
    <x v="0"/>
    <x v="1"/>
  </r>
  <r>
    <x v="4775"/>
    <n v="1248"/>
    <x v="0"/>
    <x v="1"/>
  </r>
  <r>
    <x v="4776"/>
    <n v="796"/>
    <x v="1"/>
    <x v="1"/>
  </r>
  <r>
    <x v="4777"/>
    <n v="1396"/>
    <x v="0"/>
    <x v="1"/>
  </r>
  <r>
    <x v="4778"/>
    <n v="1248"/>
    <x v="0"/>
    <x v="1"/>
  </r>
  <r>
    <x v="4779"/>
    <n v="2143"/>
    <x v="3"/>
    <x v="1"/>
  </r>
  <r>
    <x v="4780"/>
    <n v="2982"/>
    <x v="4"/>
    <x v="1"/>
  </r>
  <r>
    <x v="4781"/>
    <n v="1197"/>
    <x v="0"/>
    <x v="1"/>
  </r>
  <r>
    <x v="4782"/>
    <n v="2179"/>
    <x v="3"/>
    <x v="1"/>
  </r>
  <r>
    <x v="4783"/>
    <n v="1199"/>
    <x v="0"/>
    <x v="1"/>
  </r>
  <r>
    <x v="4784"/>
    <n v="1956"/>
    <x v="2"/>
    <x v="1"/>
  </r>
  <r>
    <x v="4785"/>
    <n v="1198"/>
    <x v="0"/>
    <x v="1"/>
  </r>
  <r>
    <x v="4786"/>
    <n v="1498"/>
    <x v="0"/>
    <x v="1"/>
  </r>
  <r>
    <x v="4787"/>
    <n v="1197"/>
    <x v="0"/>
    <x v="1"/>
  </r>
  <r>
    <x v="4788"/>
    <n v="1248"/>
    <x v="0"/>
    <x v="1"/>
  </r>
  <r>
    <x v="4789"/>
    <n v="1798"/>
    <x v="2"/>
    <x v="1"/>
  </r>
  <r>
    <x v="4790"/>
    <n v="1798"/>
    <x v="2"/>
    <x v="1"/>
  </r>
  <r>
    <x v="4791"/>
    <n v="1798"/>
    <x v="2"/>
    <x v="1"/>
  </r>
  <r>
    <x v="4792"/>
    <n v="2982"/>
    <x v="4"/>
    <x v="1"/>
  </r>
  <r>
    <x v="4793"/>
    <n v="2179"/>
    <x v="3"/>
    <x v="1"/>
  </r>
  <r>
    <x v="4794"/>
    <n v="1197"/>
    <x v="0"/>
    <x v="1"/>
  </r>
  <r>
    <x v="4795"/>
    <n v="1248"/>
    <x v="0"/>
    <x v="1"/>
  </r>
  <r>
    <x v="4796"/>
    <n v="1197"/>
    <x v="0"/>
    <x v="1"/>
  </r>
  <r>
    <x v="4797"/>
    <n v="1197"/>
    <x v="0"/>
    <x v="1"/>
  </r>
  <r>
    <x v="4798"/>
    <n v="998"/>
    <x v="1"/>
    <x v="1"/>
  </r>
  <r>
    <x v="4799"/>
    <n v="1248"/>
    <x v="0"/>
    <x v="1"/>
  </r>
  <r>
    <x v="4800"/>
    <n v="1598"/>
    <x v="2"/>
    <x v="1"/>
  </r>
  <r>
    <x v="4801"/>
    <n v="1199"/>
    <x v="0"/>
    <x v="1"/>
  </r>
  <r>
    <x v="4802"/>
    <n v="999"/>
    <x v="1"/>
    <x v="1"/>
  </r>
  <r>
    <x v="4803"/>
    <n v="1248"/>
    <x v="0"/>
    <x v="1"/>
  </r>
  <r>
    <x v="4804"/>
    <n v="1197"/>
    <x v="0"/>
    <x v="1"/>
  </r>
  <r>
    <x v="4805"/>
    <n v="1198"/>
    <x v="0"/>
    <x v="1"/>
  </r>
  <r>
    <x v="4806"/>
    <n v="998"/>
    <x v="1"/>
    <x v="1"/>
  </r>
  <r>
    <x v="4807"/>
    <n v="1199"/>
    <x v="0"/>
    <x v="1"/>
  </r>
  <r>
    <x v="4808"/>
    <n v="2523"/>
    <x v="4"/>
    <x v="1"/>
  </r>
  <r>
    <x v="4809"/>
    <n v="1948"/>
    <x v="2"/>
    <x v="1"/>
  </r>
  <r>
    <x v="4810"/>
    <n v="2523"/>
    <x v="4"/>
    <x v="1"/>
  </r>
  <r>
    <x v="4811"/>
    <n v="1498"/>
    <x v="0"/>
    <x v="1"/>
  </r>
  <r>
    <x v="4812"/>
    <n v="1995"/>
    <x v="2"/>
    <x v="1"/>
  </r>
  <r>
    <x v="4813"/>
    <n v="1086"/>
    <x v="0"/>
    <x v="1"/>
  </r>
  <r>
    <x v="4814"/>
    <n v="796"/>
    <x v="1"/>
    <x v="1"/>
  </r>
  <r>
    <x v="4815"/>
    <n v="1248"/>
    <x v="0"/>
    <x v="1"/>
  </r>
  <r>
    <x v="4816"/>
    <n v="1493"/>
    <x v="0"/>
    <x v="1"/>
  </r>
  <r>
    <x v="4817"/>
    <n v="796"/>
    <x v="1"/>
    <x v="1"/>
  </r>
  <r>
    <x v="4818"/>
    <n v="1582"/>
    <x v="2"/>
    <x v="1"/>
  </r>
  <r>
    <x v="4819"/>
    <n v="2982"/>
    <x v="4"/>
    <x v="1"/>
  </r>
  <r>
    <x v="4820"/>
    <n v="1248"/>
    <x v="0"/>
    <x v="1"/>
  </r>
  <r>
    <x v="4821"/>
    <n v="2179"/>
    <x v="3"/>
    <x v="1"/>
  </r>
  <r>
    <x v="4822"/>
    <n v="995"/>
    <x v="1"/>
    <x v="1"/>
  </r>
  <r>
    <x v="4823"/>
    <n v="1197"/>
    <x v="0"/>
    <x v="1"/>
  </r>
  <r>
    <x v="4824"/>
    <n v="1586"/>
    <x v="2"/>
    <x v="1"/>
  </r>
  <r>
    <x v="4825"/>
    <n v="796"/>
    <x v="1"/>
    <x v="1"/>
  </r>
  <r>
    <x v="4826"/>
    <n v="1197"/>
    <x v="0"/>
    <x v="1"/>
  </r>
  <r>
    <x v="4827"/>
    <n v="796"/>
    <x v="1"/>
    <x v="1"/>
  </r>
  <r>
    <x v="4828"/>
    <n v="2179"/>
    <x v="3"/>
    <x v="1"/>
  </r>
  <r>
    <x v="4829"/>
    <n v="2494"/>
    <x v="3"/>
    <x v="1"/>
  </r>
  <r>
    <x v="4830"/>
    <n v="998"/>
    <x v="1"/>
    <x v="1"/>
  </r>
  <r>
    <x v="4831"/>
    <n v="1197"/>
    <x v="0"/>
    <x v="1"/>
  </r>
  <r>
    <x v="4832"/>
    <n v="2494"/>
    <x v="3"/>
    <x v="1"/>
  </r>
  <r>
    <x v="4833"/>
    <n v="1390"/>
    <x v="0"/>
    <x v="1"/>
  </r>
  <r>
    <x v="4834"/>
    <n v="1248"/>
    <x v="0"/>
    <x v="1"/>
  </r>
  <r>
    <x v="4835"/>
    <n v="2446"/>
    <x v="3"/>
    <x v="1"/>
  </r>
  <r>
    <x v="4836"/>
    <n v="2354"/>
    <x v="3"/>
    <x v="1"/>
  </r>
  <r>
    <x v="4837"/>
    <n v="1498"/>
    <x v="0"/>
    <x v="1"/>
  </r>
  <r>
    <x v="4838"/>
    <n v="1497"/>
    <x v="0"/>
    <x v="1"/>
  </r>
  <r>
    <x v="4839"/>
    <n v="1197"/>
    <x v="0"/>
    <x v="1"/>
  </r>
  <r>
    <x v="4840"/>
    <n v="1197"/>
    <x v="0"/>
    <x v="1"/>
  </r>
  <r>
    <x v="4841"/>
    <n v="1248"/>
    <x v="0"/>
    <x v="1"/>
  </r>
  <r>
    <x v="4842"/>
    <n v="1199"/>
    <x v="0"/>
    <x v="1"/>
  </r>
  <r>
    <x v="4843"/>
    <n v="1343"/>
    <x v="0"/>
    <x v="1"/>
  </r>
  <r>
    <x v="4844"/>
    <n v="2179"/>
    <x v="3"/>
    <x v="1"/>
  </r>
  <r>
    <x v="4845"/>
    <n v="1298"/>
    <x v="0"/>
    <x v="1"/>
  </r>
  <r>
    <x v="4846"/>
    <n v="1248"/>
    <x v="0"/>
    <x v="1"/>
  </r>
  <r>
    <x v="4847"/>
    <n v="1196"/>
    <x v="0"/>
    <x v="1"/>
  </r>
  <r>
    <x v="4848"/>
    <n v="1197"/>
    <x v="0"/>
    <x v="1"/>
  </r>
  <r>
    <x v="4849"/>
    <n v="1405"/>
    <x v="0"/>
    <x v="1"/>
  </r>
  <r>
    <x v="4850"/>
    <n v="1197"/>
    <x v="0"/>
    <x v="1"/>
  </r>
  <r>
    <x v="4851"/>
    <n v="1248"/>
    <x v="0"/>
    <x v="1"/>
  </r>
  <r>
    <x v="4852"/>
    <n v="793"/>
    <x v="1"/>
    <x v="1"/>
  </r>
  <r>
    <x v="4853"/>
    <n v="1248"/>
    <x v="0"/>
    <x v="1"/>
  </r>
  <r>
    <x v="4854"/>
    <n v="993"/>
    <x v="1"/>
    <x v="1"/>
  </r>
  <r>
    <x v="4855"/>
    <n v="1248"/>
    <x v="0"/>
    <x v="1"/>
  </r>
  <r>
    <x v="4856"/>
    <n v="1984"/>
    <x v="2"/>
    <x v="1"/>
  </r>
  <r>
    <x v="4857"/>
    <n v="998"/>
    <x v="1"/>
    <x v="1"/>
  </r>
  <r>
    <x v="4858"/>
    <n v="993"/>
    <x v="1"/>
    <x v="1"/>
  </r>
  <r>
    <x v="4859"/>
    <n v="1193"/>
    <x v="0"/>
    <x v="1"/>
  </r>
  <r>
    <x v="4860"/>
    <n v="1405"/>
    <x v="0"/>
    <x v="1"/>
  </r>
  <r>
    <x v="4861"/>
    <n v="998"/>
    <x v="1"/>
    <x v="1"/>
  </r>
  <r>
    <x v="4862"/>
    <n v="1461"/>
    <x v="0"/>
    <x v="1"/>
  </r>
  <r>
    <x v="4863"/>
    <n v="2179"/>
    <x v="3"/>
    <x v="1"/>
  </r>
  <r>
    <x v="4864"/>
    <n v="1248"/>
    <x v="0"/>
    <x v="1"/>
  </r>
  <r>
    <x v="4865"/>
    <n v="1586"/>
    <x v="2"/>
    <x v="1"/>
  </r>
  <r>
    <x v="4866"/>
    <n v="1197"/>
    <x v="0"/>
    <x v="1"/>
  </r>
  <r>
    <x v="4867"/>
    <n v="1248"/>
    <x v="0"/>
    <x v="1"/>
  </r>
  <r>
    <x v="4868"/>
    <n v="2523"/>
    <x v="4"/>
    <x v="1"/>
  </r>
  <r>
    <x v="4869"/>
    <n v="1461"/>
    <x v="0"/>
    <x v="1"/>
  </r>
  <r>
    <x v="4870"/>
    <n v="998"/>
    <x v="1"/>
    <x v="1"/>
  </r>
  <r>
    <x v="4871"/>
    <n v="998"/>
    <x v="1"/>
    <x v="1"/>
  </r>
  <r>
    <x v="4872"/>
    <n v="2179"/>
    <x v="3"/>
    <x v="1"/>
  </r>
  <r>
    <x v="4873"/>
    <n v="1197"/>
    <x v="0"/>
    <x v="1"/>
  </r>
  <r>
    <x v="4874"/>
    <n v="998"/>
    <x v="1"/>
    <x v="1"/>
  </r>
  <r>
    <x v="4875"/>
    <n v="1198"/>
    <x v="0"/>
    <x v="1"/>
  </r>
  <r>
    <x v="4876"/>
    <n v="1582"/>
    <x v="2"/>
    <x v="1"/>
  </r>
  <r>
    <x v="4877"/>
    <n v="2498"/>
    <x v="3"/>
    <x v="1"/>
  </r>
  <r>
    <x v="4878"/>
    <n v="998"/>
    <x v="1"/>
    <x v="1"/>
  </r>
  <r>
    <x v="4879"/>
    <n v="1248"/>
    <x v="0"/>
    <x v="1"/>
  </r>
  <r>
    <x v="4880"/>
    <n v="1396"/>
    <x v="0"/>
    <x v="1"/>
  </r>
  <r>
    <x v="4881"/>
    <n v="1498"/>
    <x v="0"/>
    <x v="1"/>
  </r>
  <r>
    <x v="4882"/>
    <n v="1196"/>
    <x v="0"/>
    <x v="1"/>
  </r>
  <r>
    <x v="4883"/>
    <n v="1061"/>
    <x v="0"/>
    <x v="1"/>
  </r>
  <r>
    <x v="4884"/>
    <n v="998"/>
    <x v="1"/>
    <x v="1"/>
  </r>
  <r>
    <x v="4885"/>
    <n v="1197"/>
    <x v="0"/>
    <x v="1"/>
  </r>
  <r>
    <x v="4886"/>
    <n v="1248"/>
    <x v="0"/>
    <x v="1"/>
  </r>
  <r>
    <x v="4887"/>
    <n v="1591"/>
    <x v="2"/>
    <x v="1"/>
  </r>
  <r>
    <x v="4888"/>
    <n v="1496"/>
    <x v="0"/>
    <x v="1"/>
  </r>
  <r>
    <x v="4889"/>
    <n v="1197"/>
    <x v="0"/>
    <x v="1"/>
  </r>
  <r>
    <x v="4890"/>
    <n v="998"/>
    <x v="1"/>
    <x v="1"/>
  </r>
  <r>
    <x v="4891"/>
    <n v="998"/>
    <x v="1"/>
    <x v="1"/>
  </r>
  <r>
    <x v="4892"/>
    <n v="796"/>
    <x v="1"/>
    <x v="1"/>
  </r>
  <r>
    <x v="4893"/>
    <n v="1196"/>
    <x v="0"/>
    <x v="1"/>
  </r>
  <r>
    <x v="4894"/>
    <n v="998"/>
    <x v="1"/>
    <x v="1"/>
  </r>
  <r>
    <x v="4895"/>
    <n v="1497"/>
    <x v="0"/>
    <x v="1"/>
  </r>
  <r>
    <x v="4896"/>
    <n v="1298"/>
    <x v="0"/>
    <x v="1"/>
  </r>
  <r>
    <x v="4897"/>
    <n v="2179"/>
    <x v="3"/>
    <x v="1"/>
  </r>
  <r>
    <x v="4898"/>
    <n v="1197"/>
    <x v="0"/>
    <x v="1"/>
  </r>
  <r>
    <x v="4899"/>
    <n v="1061"/>
    <x v="0"/>
    <x v="1"/>
  </r>
  <r>
    <x v="4900"/>
    <n v="998"/>
    <x v="1"/>
    <x v="1"/>
  </r>
  <r>
    <x v="4901"/>
    <n v="1197"/>
    <x v="0"/>
    <x v="1"/>
  </r>
  <r>
    <x v="4902"/>
    <n v="1197"/>
    <x v="0"/>
    <x v="1"/>
  </r>
  <r>
    <x v="4903"/>
    <n v="1582"/>
    <x v="2"/>
    <x v="1"/>
  </r>
  <r>
    <x v="4904"/>
    <n v="999"/>
    <x v="1"/>
    <x v="1"/>
  </r>
  <r>
    <x v="4905"/>
    <n v="1196"/>
    <x v="0"/>
    <x v="1"/>
  </r>
  <r>
    <x v="4906"/>
    <n v="1498"/>
    <x v="0"/>
    <x v="1"/>
  </r>
  <r>
    <x v="4907"/>
    <n v="1396"/>
    <x v="0"/>
    <x v="1"/>
  </r>
  <r>
    <x v="4908"/>
    <n v="995"/>
    <x v="1"/>
    <x v="1"/>
  </r>
  <r>
    <x v="4909"/>
    <n v="1497"/>
    <x v="0"/>
    <x v="1"/>
  </r>
  <r>
    <x v="4910"/>
    <n v="1495"/>
    <x v="0"/>
    <x v="1"/>
  </r>
  <r>
    <x v="4911"/>
    <n v="1461"/>
    <x v="0"/>
    <x v="1"/>
  </r>
  <r>
    <x v="4912"/>
    <n v="1956"/>
    <x v="2"/>
    <x v="1"/>
  </r>
  <r>
    <x v="4913"/>
    <n v="1248"/>
    <x v="0"/>
    <x v="1"/>
  </r>
  <r>
    <x v="4914"/>
    <n v="1199"/>
    <x v="0"/>
    <x v="1"/>
  </r>
  <r>
    <x v="4915"/>
    <n v="1248"/>
    <x v="0"/>
    <x v="1"/>
  </r>
  <r>
    <x v="4916"/>
    <n v="2179"/>
    <x v="3"/>
    <x v="1"/>
  </r>
  <r>
    <x v="4917"/>
    <n v="1999"/>
    <x v="2"/>
    <x v="1"/>
  </r>
  <r>
    <x v="4918"/>
    <n v="2487"/>
    <x v="3"/>
    <x v="1"/>
  </r>
  <r>
    <x v="4919"/>
    <n v="1999"/>
    <x v="2"/>
    <x v="1"/>
  </r>
  <r>
    <x v="4920"/>
    <n v="2179"/>
    <x v="3"/>
    <x v="1"/>
  </r>
  <r>
    <x v="4921"/>
    <n v="1969"/>
    <x v="2"/>
    <x v="1"/>
  </r>
  <r>
    <x v="4922"/>
    <n v="2494"/>
    <x v="3"/>
    <x v="1"/>
  </r>
  <r>
    <x v="4923"/>
    <n v="998"/>
    <x v="1"/>
    <x v="1"/>
  </r>
  <r>
    <x v="4924"/>
    <n v="1248"/>
    <x v="0"/>
    <x v="1"/>
  </r>
  <r>
    <x v="4925"/>
    <n v="1199"/>
    <x v="0"/>
    <x v="1"/>
  </r>
  <r>
    <x v="4926"/>
    <n v="2494"/>
    <x v="3"/>
    <x v="1"/>
  </r>
  <r>
    <x v="4927"/>
    <n v="1197"/>
    <x v="0"/>
    <x v="1"/>
  </r>
  <r>
    <x v="4928"/>
    <n v="1496"/>
    <x v="0"/>
    <x v="1"/>
  </r>
  <r>
    <x v="4929"/>
    <n v="1197"/>
    <x v="0"/>
    <x v="1"/>
  </r>
  <r>
    <x v="4930"/>
    <n v="1186"/>
    <x v="0"/>
    <x v="1"/>
  </r>
  <r>
    <x v="4931"/>
    <n v="1995"/>
    <x v="2"/>
    <x v="1"/>
  </r>
  <r>
    <x v="4932"/>
    <n v="1995"/>
    <x v="2"/>
    <x v="1"/>
  </r>
  <r>
    <x v="4933"/>
    <n v="1199"/>
    <x v="0"/>
    <x v="1"/>
  </r>
  <r>
    <x v="4934"/>
    <n v="1598"/>
    <x v="2"/>
    <x v="1"/>
  </r>
  <r>
    <x v="4935"/>
    <n v="1984"/>
    <x v="2"/>
    <x v="1"/>
  </r>
  <r>
    <x v="4936"/>
    <n v="998"/>
    <x v="1"/>
    <x v="1"/>
  </r>
  <r>
    <x v="4937"/>
    <n v="998"/>
    <x v="1"/>
    <x v="1"/>
  </r>
  <r>
    <x v="4938"/>
    <n v="1248"/>
    <x v="0"/>
    <x v="1"/>
  </r>
  <r>
    <x v="4939"/>
    <n v="2179"/>
    <x v="3"/>
    <x v="1"/>
  </r>
  <r>
    <x v="4940"/>
    <n v="1061"/>
    <x v="0"/>
    <x v="1"/>
  </r>
  <r>
    <x v="4941"/>
    <n v="998"/>
    <x v="1"/>
    <x v="1"/>
  </r>
  <r>
    <x v="4942"/>
    <n v="1248"/>
    <x v="0"/>
    <x v="1"/>
  </r>
  <r>
    <x v="4943"/>
    <n v="2179"/>
    <x v="3"/>
    <x v="1"/>
  </r>
  <r>
    <x v="4944"/>
    <n v="1199"/>
    <x v="0"/>
    <x v="1"/>
  </r>
  <r>
    <x v="4945"/>
    <n v="2523"/>
    <x v="4"/>
    <x v="1"/>
  </r>
  <r>
    <x v="4946"/>
    <n v="1497"/>
    <x v="0"/>
    <x v="1"/>
  </r>
  <r>
    <x v="4947"/>
    <n v="2489"/>
    <x v="3"/>
    <x v="1"/>
  </r>
  <r>
    <x v="4948"/>
    <n v="1497"/>
    <x v="0"/>
    <x v="1"/>
  </r>
  <r>
    <x v="4949"/>
    <n v="1197"/>
    <x v="0"/>
    <x v="1"/>
  </r>
  <r>
    <x v="4950"/>
    <n v="1061"/>
    <x v="0"/>
    <x v="1"/>
  </r>
  <r>
    <x v="4951"/>
    <n v="1248"/>
    <x v="0"/>
    <x v="1"/>
  </r>
  <r>
    <x v="4952"/>
    <n v="998"/>
    <x v="1"/>
    <x v="1"/>
  </r>
  <r>
    <x v="4953"/>
    <n v="1199"/>
    <x v="0"/>
    <x v="1"/>
  </r>
  <r>
    <x v="4954"/>
    <n v="796"/>
    <x v="1"/>
    <x v="1"/>
  </r>
  <r>
    <x v="4955"/>
    <n v="2523"/>
    <x v="4"/>
    <x v="1"/>
  </r>
  <r>
    <x v="4956"/>
    <n v="1399"/>
    <x v="0"/>
    <x v="1"/>
  </r>
  <r>
    <x v="4957"/>
    <n v="2982"/>
    <x v="4"/>
    <x v="1"/>
  </r>
  <r>
    <x v="4958"/>
    <n v="1498"/>
    <x v="0"/>
    <x v="1"/>
  </r>
  <r>
    <x v="4959"/>
    <n v="1998"/>
    <x v="2"/>
    <x v="1"/>
  </r>
  <r>
    <x v="4960"/>
    <n v="1248"/>
    <x v="0"/>
    <x v="1"/>
  </r>
  <r>
    <x v="4961"/>
    <n v="796"/>
    <x v="1"/>
    <x v="1"/>
  </r>
  <r>
    <x v="4962"/>
    <n v="1198"/>
    <x v="0"/>
    <x v="1"/>
  </r>
  <r>
    <x v="4963"/>
    <n v="1582"/>
    <x v="2"/>
    <x v="1"/>
  </r>
  <r>
    <x v="4964"/>
    <n v="1198"/>
    <x v="0"/>
    <x v="1"/>
  </r>
  <r>
    <x v="4965"/>
    <n v="998"/>
    <x v="1"/>
    <x v="1"/>
  </r>
  <r>
    <x v="4966"/>
    <n v="1196"/>
    <x v="0"/>
    <x v="1"/>
  </r>
  <r>
    <x v="4967"/>
    <n v="796"/>
    <x v="1"/>
    <x v="1"/>
  </r>
  <r>
    <x v="4968"/>
    <n v="1498"/>
    <x v="0"/>
    <x v="1"/>
  </r>
  <r>
    <x v="4969"/>
    <n v="1582"/>
    <x v="2"/>
    <x v="1"/>
  </r>
  <r>
    <x v="4970"/>
    <n v="1248"/>
    <x v="0"/>
    <x v="1"/>
  </r>
  <r>
    <x v="4971"/>
    <n v="995"/>
    <x v="1"/>
    <x v="1"/>
  </r>
  <r>
    <x v="4972"/>
    <n v="796"/>
    <x v="1"/>
    <x v="1"/>
  </r>
  <r>
    <x v="4973"/>
    <n v="1364"/>
    <x v="0"/>
    <x v="1"/>
  </r>
  <r>
    <x v="4974"/>
    <n v="2523"/>
    <x v="4"/>
    <x v="1"/>
  </r>
  <r>
    <x v="4975"/>
    <n v="796"/>
    <x v="1"/>
    <x v="1"/>
  </r>
  <r>
    <x v="4976"/>
    <n v="1527"/>
    <x v="2"/>
    <x v="1"/>
  </r>
  <r>
    <x v="4977"/>
    <n v="796"/>
    <x v="1"/>
    <x v="1"/>
  </r>
  <r>
    <x v="4978"/>
    <n v="1497"/>
    <x v="0"/>
    <x v="1"/>
  </r>
  <r>
    <x v="4979"/>
    <n v="1248"/>
    <x v="0"/>
    <x v="1"/>
  </r>
  <r>
    <x v="4980"/>
    <n v="1248"/>
    <x v="0"/>
    <x v="1"/>
  </r>
  <r>
    <x v="4981"/>
    <n v="1396"/>
    <x v="0"/>
    <x v="1"/>
  </r>
  <r>
    <x v="4982"/>
    <n v="1197"/>
    <x v="0"/>
    <x v="1"/>
  </r>
  <r>
    <x v="4983"/>
    <n v="1599"/>
    <x v="2"/>
    <x v="1"/>
  </r>
  <r>
    <x v="4984"/>
    <n v="1399"/>
    <x v="0"/>
    <x v="1"/>
  </r>
  <r>
    <x v="4985"/>
    <n v="2967"/>
    <x v="4"/>
    <x v="1"/>
  </r>
  <r>
    <x v="4986"/>
    <n v="2179"/>
    <x v="3"/>
    <x v="1"/>
  </r>
  <r>
    <x v="4987"/>
    <n v="1498"/>
    <x v="0"/>
    <x v="1"/>
  </r>
  <r>
    <x v="4988"/>
    <n v="1248"/>
    <x v="0"/>
    <x v="1"/>
  </r>
  <r>
    <x v="4989"/>
    <n v="2179"/>
    <x v="3"/>
    <x v="1"/>
  </r>
  <r>
    <x v="4990"/>
    <n v="1197"/>
    <x v="0"/>
    <x v="1"/>
  </r>
  <r>
    <x v="4991"/>
    <n v="1498"/>
    <x v="0"/>
    <x v="1"/>
  </r>
  <r>
    <x v="4992"/>
    <n v="2179"/>
    <x v="3"/>
    <x v="1"/>
  </r>
  <r>
    <x v="4993"/>
    <n v="814"/>
    <x v="1"/>
    <x v="1"/>
  </r>
  <r>
    <x v="4994"/>
    <n v="1248"/>
    <x v="0"/>
    <x v="1"/>
  </r>
  <r>
    <x v="4995"/>
    <n v="998"/>
    <x v="1"/>
    <x v="1"/>
  </r>
  <r>
    <x v="4996"/>
    <n v="1498"/>
    <x v="0"/>
    <x v="1"/>
  </r>
  <r>
    <x v="4997"/>
    <n v="1998"/>
    <x v="2"/>
    <x v="1"/>
  </r>
  <r>
    <x v="4998"/>
    <n v="2956"/>
    <x v="4"/>
    <x v="1"/>
  </r>
  <r>
    <x v="4999"/>
    <n v="2523"/>
    <x v="4"/>
    <x v="1"/>
  </r>
  <r>
    <x v="5000"/>
    <n v="1497"/>
    <x v="0"/>
    <x v="1"/>
  </r>
  <r>
    <x v="5001"/>
    <n v="1196"/>
    <x v="0"/>
    <x v="1"/>
  </r>
  <r>
    <x v="5002"/>
    <n v="2179"/>
    <x v="3"/>
    <x v="1"/>
  </r>
  <r>
    <x v="5003"/>
    <n v="2494"/>
    <x v="3"/>
    <x v="1"/>
  </r>
  <r>
    <x v="5004"/>
    <n v="1461"/>
    <x v="0"/>
    <x v="1"/>
  </r>
  <r>
    <x v="5005"/>
    <n v="2179"/>
    <x v="3"/>
    <x v="1"/>
  </r>
  <r>
    <x v="5006"/>
    <n v="1498"/>
    <x v="0"/>
    <x v="1"/>
  </r>
  <r>
    <x v="5007"/>
    <n v="1582"/>
    <x v="2"/>
    <x v="1"/>
  </r>
  <r>
    <x v="5008"/>
    <n v="2523"/>
    <x v="4"/>
    <x v="1"/>
  </r>
  <r>
    <x v="5009"/>
    <n v="1405"/>
    <x v="0"/>
    <x v="1"/>
  </r>
  <r>
    <x v="5010"/>
    <n v="1199"/>
    <x v="0"/>
    <x v="1"/>
  </r>
  <r>
    <x v="5011"/>
    <n v="1796"/>
    <x v="2"/>
    <x v="1"/>
  </r>
  <r>
    <x v="5012"/>
    <n v="2494"/>
    <x v="3"/>
    <x v="1"/>
  </r>
  <r>
    <x v="5013"/>
    <n v="1186"/>
    <x v="0"/>
    <x v="1"/>
  </r>
  <r>
    <x v="5014"/>
    <n v="1461"/>
    <x v="0"/>
    <x v="1"/>
  </r>
  <r>
    <x v="5015"/>
    <n v="2494"/>
    <x v="3"/>
    <x v="1"/>
  </r>
  <r>
    <x v="5016"/>
    <n v="2179"/>
    <x v="3"/>
    <x v="1"/>
  </r>
  <r>
    <x v="5017"/>
    <n v="1794"/>
    <x v="2"/>
    <x v="1"/>
  </r>
  <r>
    <x v="5018"/>
    <n v="998"/>
    <x v="1"/>
    <x v="1"/>
  </r>
  <r>
    <x v="5019"/>
    <n v="999"/>
    <x v="1"/>
    <x v="1"/>
  </r>
  <r>
    <x v="5020"/>
    <n v="1461"/>
    <x v="0"/>
    <x v="1"/>
  </r>
  <r>
    <x v="5021"/>
    <n v="1995"/>
    <x v="2"/>
    <x v="1"/>
  </r>
  <r>
    <x v="5022"/>
    <n v="2494"/>
    <x v="3"/>
    <x v="1"/>
  </r>
  <r>
    <x v="5023"/>
    <n v="1493"/>
    <x v="0"/>
    <x v="1"/>
  </r>
  <r>
    <x v="5024"/>
    <n v="998"/>
    <x v="1"/>
    <x v="1"/>
  </r>
  <r>
    <x v="5025"/>
    <n v="1396"/>
    <x v="0"/>
    <x v="1"/>
  </r>
  <r>
    <x v="5026"/>
    <n v="1197"/>
    <x v="0"/>
    <x v="1"/>
  </r>
  <r>
    <x v="5027"/>
    <n v="2523"/>
    <x v="4"/>
    <x v="1"/>
  </r>
  <r>
    <x v="5028"/>
    <n v="1198"/>
    <x v="0"/>
    <x v="1"/>
  </r>
  <r>
    <x v="5029"/>
    <n v="1248"/>
    <x v="0"/>
    <x v="1"/>
  </r>
  <r>
    <x v="5030"/>
    <n v="1196"/>
    <x v="0"/>
    <x v="1"/>
  </r>
  <r>
    <x v="5031"/>
    <n v="1196"/>
    <x v="0"/>
    <x v="1"/>
  </r>
  <r>
    <x v="5032"/>
    <n v="1196"/>
    <x v="0"/>
    <x v="1"/>
  </r>
  <r>
    <x v="5033"/>
    <n v="2494"/>
    <x v="3"/>
    <x v="1"/>
  </r>
  <r>
    <x v="5034"/>
    <n v="1198"/>
    <x v="0"/>
    <x v="1"/>
  </r>
  <r>
    <x v="5035"/>
    <n v="1248"/>
    <x v="0"/>
    <x v="1"/>
  </r>
  <r>
    <x v="5036"/>
    <n v="1598"/>
    <x v="2"/>
    <x v="1"/>
  </r>
  <r>
    <x v="5037"/>
    <n v="1396"/>
    <x v="0"/>
    <x v="1"/>
  </r>
  <r>
    <x v="5038"/>
    <n v="1582"/>
    <x v="2"/>
    <x v="1"/>
  </r>
  <r>
    <x v="5039"/>
    <n v="1495"/>
    <x v="0"/>
    <x v="1"/>
  </r>
  <r>
    <x v="5040"/>
    <n v="2956"/>
    <x v="4"/>
    <x v="1"/>
  </r>
  <r>
    <x v="5041"/>
    <n v="1396"/>
    <x v="0"/>
    <x v="1"/>
  </r>
  <r>
    <x v="5042"/>
    <n v="1193"/>
    <x v="0"/>
    <x v="1"/>
  </r>
  <r>
    <x v="5043"/>
    <n v="1598"/>
    <x v="2"/>
    <x v="1"/>
  </r>
  <r>
    <x v="5044"/>
    <n v="2179"/>
    <x v="3"/>
    <x v="1"/>
  </r>
  <r>
    <x v="5045"/>
    <n v="1399"/>
    <x v="0"/>
    <x v="1"/>
  </r>
  <r>
    <x v="5046"/>
    <n v="1199"/>
    <x v="0"/>
    <x v="1"/>
  </r>
  <r>
    <x v="5047"/>
    <n v="998"/>
    <x v="1"/>
    <x v="1"/>
  </r>
  <r>
    <x v="5048"/>
    <n v="1197"/>
    <x v="0"/>
    <x v="1"/>
  </r>
  <r>
    <x v="5049"/>
    <n v="624"/>
    <x v="1"/>
    <x v="1"/>
  </r>
  <r>
    <x v="5050"/>
    <n v="1193"/>
    <x v="0"/>
    <x v="1"/>
  </r>
  <r>
    <x v="5051"/>
    <n v="1197"/>
    <x v="0"/>
    <x v="1"/>
  </r>
  <r>
    <x v="5052"/>
    <n v="998"/>
    <x v="1"/>
    <x v="1"/>
  </r>
  <r>
    <x v="5053"/>
    <n v="1197"/>
    <x v="0"/>
    <x v="1"/>
  </r>
  <r>
    <x v="5054"/>
    <n v="1198"/>
    <x v="0"/>
    <x v="1"/>
  </r>
  <r>
    <x v="5055"/>
    <n v="1197"/>
    <x v="0"/>
    <x v="1"/>
  </r>
  <r>
    <x v="5056"/>
    <n v="2523"/>
    <x v="4"/>
    <x v="1"/>
  </r>
  <r>
    <x v="5057"/>
    <n v="1199"/>
    <x v="0"/>
    <x v="1"/>
  </r>
  <r>
    <x v="5058"/>
    <n v="1461"/>
    <x v="0"/>
    <x v="1"/>
  </r>
  <r>
    <x v="5059"/>
    <n v="2179"/>
    <x v="3"/>
    <x v="1"/>
  </r>
  <r>
    <x v="5060"/>
    <n v="1248"/>
    <x v="0"/>
    <x v="1"/>
  </r>
  <r>
    <x v="5061"/>
    <n v="1086"/>
    <x v="0"/>
    <x v="1"/>
  </r>
  <r>
    <x v="5062"/>
    <n v="1197"/>
    <x v="0"/>
    <x v="1"/>
  </r>
  <r>
    <x v="5063"/>
    <n v="2179"/>
    <x v="3"/>
    <x v="1"/>
  </r>
  <r>
    <x v="5064"/>
    <n v="1794"/>
    <x v="2"/>
    <x v="1"/>
  </r>
  <r>
    <x v="5065"/>
    <n v="1248"/>
    <x v="0"/>
    <x v="1"/>
  </r>
  <r>
    <x v="5066"/>
    <n v="1086"/>
    <x v="0"/>
    <x v="1"/>
  </r>
  <r>
    <x v="5067"/>
    <n v="998"/>
    <x v="1"/>
    <x v="1"/>
  </r>
  <r>
    <x v="5068"/>
    <n v="1493"/>
    <x v="0"/>
    <x v="1"/>
  </r>
  <r>
    <x v="5069"/>
    <n v="796"/>
    <x v="1"/>
    <x v="1"/>
  </r>
  <r>
    <x v="5070"/>
    <n v="2354"/>
    <x v="3"/>
    <x v="1"/>
  </r>
  <r>
    <x v="5071"/>
    <n v="2956"/>
    <x v="4"/>
    <x v="1"/>
  </r>
  <r>
    <x v="5072"/>
    <n v="1373"/>
    <x v="0"/>
    <x v="1"/>
  </r>
  <r>
    <x v="5073"/>
    <n v="1396"/>
    <x v="0"/>
    <x v="1"/>
  </r>
  <r>
    <x v="5074"/>
    <n v="1248"/>
    <x v="0"/>
    <x v="1"/>
  </r>
  <r>
    <x v="5075"/>
    <n v="1948"/>
    <x v="2"/>
    <x v="1"/>
  </r>
  <r>
    <x v="5076"/>
    <n v="796"/>
    <x v="1"/>
    <x v="1"/>
  </r>
  <r>
    <x v="5077"/>
    <n v="1198"/>
    <x v="0"/>
    <x v="1"/>
  </r>
  <r>
    <x v="5078"/>
    <n v="1968"/>
    <x v="2"/>
    <x v="1"/>
  </r>
  <r>
    <x v="5079"/>
    <n v="2487"/>
    <x v="3"/>
    <x v="1"/>
  </r>
  <r>
    <x v="5080"/>
    <n v="1999"/>
    <x v="2"/>
    <x v="1"/>
  </r>
  <r>
    <x v="5081"/>
    <n v="3604"/>
    <x v="5"/>
    <x v="1"/>
  </r>
  <r>
    <x v="5082"/>
    <n v="2494"/>
    <x v="3"/>
    <x v="1"/>
  </r>
  <r>
    <x v="5083"/>
    <n v="1199"/>
    <x v="0"/>
    <x v="1"/>
  </r>
  <r>
    <x v="5084"/>
    <n v="2494"/>
    <x v="3"/>
    <x v="1"/>
  </r>
  <r>
    <x v="5085"/>
    <n v="1995"/>
    <x v="2"/>
    <x v="1"/>
  </r>
  <r>
    <x v="5086"/>
    <n v="1995"/>
    <x v="2"/>
    <x v="1"/>
  </r>
  <r>
    <x v="5087"/>
    <n v="1199"/>
    <x v="0"/>
    <x v="1"/>
  </r>
  <r>
    <x v="5088"/>
    <n v="1984"/>
    <x v="2"/>
    <x v="1"/>
  </r>
  <r>
    <x v="5089"/>
    <n v="1991"/>
    <x v="2"/>
    <x v="1"/>
  </r>
  <r>
    <x v="5090"/>
    <n v="1999"/>
    <x v="2"/>
    <x v="1"/>
  </r>
  <r>
    <x v="5091"/>
    <n v="2987"/>
    <x v="4"/>
    <x v="1"/>
  </r>
  <r>
    <x v="5092"/>
    <n v="1995"/>
    <x v="2"/>
    <x v="1"/>
  </r>
  <r>
    <x v="5093"/>
    <n v="998"/>
    <x v="1"/>
    <x v="1"/>
  </r>
  <r>
    <x v="5094"/>
    <n v="1968"/>
    <x v="2"/>
    <x v="1"/>
  </r>
  <r>
    <x v="5095"/>
    <n v="2354"/>
    <x v="3"/>
    <x v="1"/>
  </r>
  <r>
    <x v="5096"/>
    <n v="1197"/>
    <x v="0"/>
    <x v="1"/>
  </r>
  <r>
    <x v="5097"/>
    <n v="1199"/>
    <x v="0"/>
    <x v="1"/>
  </r>
  <r>
    <x v="5098"/>
    <n v="1298"/>
    <x v="0"/>
    <x v="1"/>
  </r>
  <r>
    <x v="5099"/>
    <n v="2179"/>
    <x v="3"/>
    <x v="1"/>
  </r>
  <r>
    <x v="5100"/>
    <n v="1197"/>
    <x v="0"/>
    <x v="1"/>
  </r>
  <r>
    <x v="5101"/>
    <n v="1248"/>
    <x v="0"/>
    <x v="1"/>
  </r>
  <r>
    <x v="5102"/>
    <n v="796"/>
    <x v="1"/>
    <x v="1"/>
  </r>
  <r>
    <x v="5103"/>
    <n v="1198"/>
    <x v="0"/>
    <x v="1"/>
  </r>
  <r>
    <x v="5104"/>
    <n v="1582"/>
    <x v="2"/>
    <x v="1"/>
  </r>
  <r>
    <x v="5105"/>
    <n v="1197"/>
    <x v="0"/>
    <x v="1"/>
  </r>
  <r>
    <x v="5106"/>
    <n v="1498"/>
    <x v="0"/>
    <x v="1"/>
  </r>
  <r>
    <x v="5107"/>
    <n v="1396"/>
    <x v="0"/>
    <x v="1"/>
  </r>
  <r>
    <x v="5108"/>
    <n v="1586"/>
    <x v="2"/>
    <x v="1"/>
  </r>
  <r>
    <x v="5109"/>
    <n v="1598"/>
    <x v="2"/>
    <x v="1"/>
  </r>
  <r>
    <x v="5110"/>
    <n v="2523"/>
    <x v="4"/>
    <x v="1"/>
  </r>
  <r>
    <x v="5111"/>
    <n v="1248"/>
    <x v="0"/>
    <x v="1"/>
  </r>
  <r>
    <x v="5112"/>
    <n v="1248"/>
    <x v="0"/>
    <x v="1"/>
  </r>
  <r>
    <x v="5113"/>
    <n v="1498"/>
    <x v="0"/>
    <x v="1"/>
  </r>
  <r>
    <x v="5114"/>
    <n v="2982"/>
    <x v="4"/>
    <x v="1"/>
  </r>
  <r>
    <x v="5115"/>
    <n v="1248"/>
    <x v="0"/>
    <x v="1"/>
  </r>
  <r>
    <x v="5116"/>
    <n v="1248"/>
    <x v="0"/>
    <x v="1"/>
  </r>
  <r>
    <x v="5117"/>
    <n v="1498"/>
    <x v="0"/>
    <x v="1"/>
  </r>
  <r>
    <x v="5118"/>
    <n v="1199"/>
    <x v="0"/>
    <x v="1"/>
  </r>
  <r>
    <x v="5119"/>
    <n v="1498"/>
    <x v="0"/>
    <x v="1"/>
  </r>
  <r>
    <x v="5120"/>
    <n v="1197"/>
    <x v="0"/>
    <x v="1"/>
  </r>
  <r>
    <x v="5121"/>
    <n v="1199"/>
    <x v="0"/>
    <x v="1"/>
  </r>
  <r>
    <x v="5122"/>
    <n v="1199"/>
    <x v="0"/>
    <x v="1"/>
  </r>
  <r>
    <x v="5123"/>
    <n v="1248"/>
    <x v="0"/>
    <x v="1"/>
  </r>
  <r>
    <x v="5124"/>
    <n v="1197"/>
    <x v="0"/>
    <x v="1"/>
  </r>
  <r>
    <x v="5125"/>
    <n v="814"/>
    <x v="1"/>
    <x v="1"/>
  </r>
  <r>
    <x v="5126"/>
    <n v="1248"/>
    <x v="0"/>
    <x v="1"/>
  </r>
  <r>
    <x v="5127"/>
    <n v="796"/>
    <x v="1"/>
    <x v="1"/>
  </r>
  <r>
    <x v="5128"/>
    <n v="1086"/>
    <x v="0"/>
    <x v="1"/>
  </r>
  <r>
    <x v="5129"/>
    <n v="2179"/>
    <x v="3"/>
    <x v="1"/>
  </r>
  <r>
    <x v="5130"/>
    <n v="1199"/>
    <x v="0"/>
    <x v="1"/>
  </r>
  <r>
    <x v="5131"/>
    <n v="2523"/>
    <x v="4"/>
    <x v="1"/>
  </r>
  <r>
    <x v="5132"/>
    <n v="1197"/>
    <x v="0"/>
    <x v="1"/>
  </r>
  <r>
    <x v="5133"/>
    <n v="1498"/>
    <x v="0"/>
    <x v="1"/>
  </r>
  <r>
    <x v="5134"/>
    <n v="1199"/>
    <x v="0"/>
    <x v="1"/>
  </r>
  <r>
    <x v="5135"/>
    <n v="1199"/>
    <x v="0"/>
    <x v="1"/>
  </r>
  <r>
    <x v="5136"/>
    <n v="1298"/>
    <x v="0"/>
    <x v="1"/>
  </r>
  <r>
    <x v="5137"/>
    <n v="1498"/>
    <x v="0"/>
    <x v="1"/>
  </r>
  <r>
    <x v="5138"/>
    <n v="1061"/>
    <x v="0"/>
    <x v="1"/>
  </r>
  <r>
    <x v="5139"/>
    <n v="1591"/>
    <x v="2"/>
    <x v="1"/>
  </r>
  <r>
    <x v="5140"/>
    <n v="999"/>
    <x v="1"/>
    <x v="1"/>
  </r>
  <r>
    <x v="5141"/>
    <n v="1199"/>
    <x v="0"/>
    <x v="1"/>
  </r>
  <r>
    <x v="5142"/>
    <n v="1086"/>
    <x v="0"/>
    <x v="1"/>
  </r>
  <r>
    <x v="5143"/>
    <n v="2393"/>
    <x v="3"/>
    <x v="1"/>
  </r>
  <r>
    <x v="5144"/>
    <n v="1199"/>
    <x v="0"/>
    <x v="1"/>
  </r>
  <r>
    <x v="5145"/>
    <n v="2179"/>
    <x v="3"/>
    <x v="1"/>
  </r>
  <r>
    <x v="5146"/>
    <n v="2179"/>
    <x v="3"/>
    <x v="1"/>
  </r>
  <r>
    <x v="5147"/>
    <n v="1493"/>
    <x v="0"/>
    <x v="1"/>
  </r>
  <r>
    <x v="5148"/>
    <n v="1086"/>
    <x v="0"/>
    <x v="1"/>
  </r>
  <r>
    <x v="5149"/>
    <n v="2179"/>
    <x v="3"/>
    <x v="1"/>
  </r>
  <r>
    <x v="5150"/>
    <n v="1298"/>
    <x v="0"/>
    <x v="1"/>
  </r>
  <r>
    <x v="5151"/>
    <n v="796"/>
    <x v="1"/>
    <x v="1"/>
  </r>
  <r>
    <x v="5152"/>
    <n v="2393"/>
    <x v="3"/>
    <x v="1"/>
  </r>
  <r>
    <x v="5153"/>
    <n v="2494"/>
    <x v="3"/>
    <x v="1"/>
  </r>
  <r>
    <x v="5154"/>
    <n v="1497"/>
    <x v="0"/>
    <x v="1"/>
  </r>
  <r>
    <x v="5155"/>
    <n v="1248"/>
    <x v="0"/>
    <x v="1"/>
  </r>
  <r>
    <x v="5156"/>
    <n v="1248"/>
    <x v="0"/>
    <x v="1"/>
  </r>
  <r>
    <x v="5157"/>
    <n v="1396"/>
    <x v="0"/>
    <x v="1"/>
  </r>
  <r>
    <x v="5158"/>
    <n v="1493"/>
    <x v="0"/>
    <x v="1"/>
  </r>
  <r>
    <x v="5159"/>
    <n v="1196"/>
    <x v="0"/>
    <x v="1"/>
  </r>
  <r>
    <x v="5160"/>
    <n v="1405"/>
    <x v="0"/>
    <x v="1"/>
  </r>
  <r>
    <x v="5161"/>
    <n v="1197"/>
    <x v="0"/>
    <x v="1"/>
  </r>
  <r>
    <x v="5162"/>
    <n v="1197"/>
    <x v="0"/>
    <x v="1"/>
  </r>
  <r>
    <x v="5163"/>
    <n v="2179"/>
    <x v="3"/>
    <x v="1"/>
  </r>
  <r>
    <x v="5164"/>
    <n v="1120"/>
    <x v="0"/>
    <x v="1"/>
  </r>
  <r>
    <x v="5165"/>
    <n v="1197"/>
    <x v="0"/>
    <x v="1"/>
  </r>
  <r>
    <x v="5166"/>
    <n v="2523"/>
    <x v="4"/>
    <x v="1"/>
  </r>
  <r>
    <x v="5167"/>
    <n v="998"/>
    <x v="1"/>
    <x v="1"/>
  </r>
  <r>
    <x v="5168"/>
    <n v="2523"/>
    <x v="4"/>
    <x v="1"/>
  </r>
  <r>
    <x v="5169"/>
    <n v="1298"/>
    <x v="0"/>
    <x v="1"/>
  </r>
  <r>
    <x v="5170"/>
    <n v="799"/>
    <x v="1"/>
    <x v="1"/>
  </r>
  <r>
    <x v="5171"/>
    <n v="1461"/>
    <x v="0"/>
    <x v="1"/>
  </r>
  <r>
    <x v="5172"/>
    <n v="998"/>
    <x v="1"/>
    <x v="1"/>
  </r>
  <r>
    <x v="5173"/>
    <n v="1462"/>
    <x v="0"/>
    <x v="1"/>
  </r>
  <r>
    <x v="5174"/>
    <n v="998"/>
    <x v="1"/>
    <x v="1"/>
  </r>
  <r>
    <x v="5175"/>
    <n v="1405"/>
    <x v="0"/>
    <x v="1"/>
  </r>
  <r>
    <x v="5176"/>
    <n v="1493"/>
    <x v="0"/>
    <x v="1"/>
  </r>
  <r>
    <x v="5177"/>
    <n v="1498"/>
    <x v="0"/>
    <x v="1"/>
  </r>
  <r>
    <x v="5178"/>
    <n v="1193"/>
    <x v="0"/>
    <x v="1"/>
  </r>
  <r>
    <x v="5179"/>
    <n v="1248"/>
    <x v="0"/>
    <x v="1"/>
  </r>
  <r>
    <x v="5180"/>
    <n v="1198"/>
    <x v="0"/>
    <x v="1"/>
  </r>
  <r>
    <x v="5181"/>
    <n v="799"/>
    <x v="1"/>
    <x v="1"/>
  </r>
  <r>
    <x v="5182"/>
    <n v="1956"/>
    <x v="2"/>
    <x v="1"/>
  </r>
  <r>
    <x v="5183"/>
    <n v="1582"/>
    <x v="2"/>
    <x v="1"/>
  </r>
  <r>
    <x v="5184"/>
    <n v="1197"/>
    <x v="0"/>
    <x v="1"/>
  </r>
  <r>
    <x v="5185"/>
    <n v="1248"/>
    <x v="0"/>
    <x v="1"/>
  </r>
  <r>
    <x v="5186"/>
    <n v="1591"/>
    <x v="2"/>
    <x v="1"/>
  </r>
  <r>
    <x v="5187"/>
    <n v="1396"/>
    <x v="0"/>
    <x v="1"/>
  </r>
  <r>
    <x v="5188"/>
    <n v="1896"/>
    <x v="2"/>
    <x v="1"/>
  </r>
  <r>
    <x v="5189"/>
    <n v="999"/>
    <x v="1"/>
    <x v="1"/>
  </r>
  <r>
    <x v="5190"/>
    <n v="2489"/>
    <x v="3"/>
    <x v="1"/>
  </r>
  <r>
    <x v="5191"/>
    <n v="1493"/>
    <x v="0"/>
    <x v="1"/>
  </r>
  <r>
    <x v="5192"/>
    <n v="1461"/>
    <x v="0"/>
    <x v="1"/>
  </r>
  <r>
    <x v="5193"/>
    <n v="1396"/>
    <x v="0"/>
    <x v="1"/>
  </r>
  <r>
    <x v="5194"/>
    <n v="1497"/>
    <x v="0"/>
    <x v="1"/>
  </r>
  <r>
    <x v="5195"/>
    <n v="1493"/>
    <x v="0"/>
    <x v="1"/>
  </r>
  <r>
    <x v="5196"/>
    <n v="1582"/>
    <x v="2"/>
    <x v="1"/>
  </r>
  <r>
    <x v="5197"/>
    <n v="1598"/>
    <x v="2"/>
    <x v="1"/>
  </r>
  <r>
    <x v="5198"/>
    <n v="2523"/>
    <x v="4"/>
    <x v="1"/>
  </r>
  <r>
    <x v="5199"/>
    <n v="1197"/>
    <x v="0"/>
    <x v="1"/>
  </r>
  <r>
    <x v="5200"/>
    <n v="2179"/>
    <x v="3"/>
    <x v="1"/>
  </r>
  <r>
    <x v="5201"/>
    <n v="1197"/>
    <x v="0"/>
    <x v="1"/>
  </r>
  <r>
    <x v="5202"/>
    <n v="998"/>
    <x v="1"/>
    <x v="1"/>
  </r>
  <r>
    <x v="5203"/>
    <n v="1197"/>
    <x v="0"/>
    <x v="1"/>
  </r>
  <r>
    <x v="5204"/>
    <n v="1461"/>
    <x v="0"/>
    <x v="1"/>
  </r>
  <r>
    <x v="5205"/>
    <n v="1248"/>
    <x v="0"/>
    <x v="1"/>
  </r>
  <r>
    <x v="5206"/>
    <n v="1248"/>
    <x v="0"/>
    <x v="1"/>
  </r>
  <r>
    <x v="5207"/>
    <n v="1197"/>
    <x v="0"/>
    <x v="1"/>
  </r>
  <r>
    <x v="5208"/>
    <n v="1582"/>
    <x v="2"/>
    <x v="1"/>
  </r>
  <r>
    <x v="5209"/>
    <n v="1248"/>
    <x v="0"/>
    <x v="1"/>
  </r>
  <r>
    <x v="5210"/>
    <n v="1493"/>
    <x v="0"/>
    <x v="1"/>
  </r>
  <r>
    <x v="5211"/>
    <n v="1199"/>
    <x v="0"/>
    <x v="1"/>
  </r>
  <r>
    <x v="5212"/>
    <n v="1498"/>
    <x v="0"/>
    <x v="1"/>
  </r>
  <r>
    <x v="5213"/>
    <n v="2609"/>
    <x v="4"/>
    <x v="1"/>
  </r>
  <r>
    <x v="5214"/>
    <n v="1396"/>
    <x v="0"/>
    <x v="1"/>
  </r>
  <r>
    <x v="5215"/>
    <n v="1047"/>
    <x v="0"/>
    <x v="1"/>
  </r>
  <r>
    <x v="5216"/>
    <n v="1248"/>
    <x v="0"/>
    <x v="1"/>
  </r>
  <r>
    <x v="5217"/>
    <n v="998"/>
    <x v="1"/>
    <x v="1"/>
  </r>
  <r>
    <x v="5218"/>
    <n v="998"/>
    <x v="1"/>
    <x v="1"/>
  </r>
  <r>
    <x v="5219"/>
    <n v="1498"/>
    <x v="0"/>
    <x v="1"/>
  </r>
  <r>
    <x v="5220"/>
    <n v="1998"/>
    <x v="2"/>
    <x v="1"/>
  </r>
  <r>
    <x v="5221"/>
    <n v="999"/>
    <x v="1"/>
    <x v="1"/>
  </r>
  <r>
    <x v="5222"/>
    <n v="1197"/>
    <x v="0"/>
    <x v="1"/>
  </r>
  <r>
    <x v="5223"/>
    <n v="1197"/>
    <x v="0"/>
    <x v="1"/>
  </r>
  <r>
    <x v="5224"/>
    <n v="1196"/>
    <x v="0"/>
    <x v="1"/>
  </r>
  <r>
    <x v="5225"/>
    <n v="1497"/>
    <x v="0"/>
    <x v="1"/>
  </r>
  <r>
    <x v="5226"/>
    <n v="2143"/>
    <x v="3"/>
    <x v="1"/>
  </r>
  <r>
    <x v="5227"/>
    <n v="1197"/>
    <x v="0"/>
    <x v="1"/>
  </r>
  <r>
    <x v="5228"/>
    <n v="1197"/>
    <x v="0"/>
    <x v="1"/>
  </r>
  <r>
    <x v="5229"/>
    <n v="1497"/>
    <x v="0"/>
    <x v="1"/>
  </r>
  <r>
    <x v="5230"/>
    <n v="1197"/>
    <x v="0"/>
    <x v="1"/>
  </r>
  <r>
    <x v="5231"/>
    <n v="1399"/>
    <x v="0"/>
    <x v="1"/>
  </r>
  <r>
    <x v="5232"/>
    <n v="796"/>
    <x v="1"/>
    <x v="1"/>
  </r>
  <r>
    <x v="5233"/>
    <n v="1497"/>
    <x v="0"/>
    <x v="1"/>
  </r>
  <r>
    <x v="5234"/>
    <n v="1197"/>
    <x v="0"/>
    <x v="1"/>
  </r>
  <r>
    <x v="5235"/>
    <n v="1248"/>
    <x v="0"/>
    <x v="1"/>
  </r>
  <r>
    <x v="5236"/>
    <n v="1197"/>
    <x v="0"/>
    <x v="1"/>
  </r>
  <r>
    <x v="5237"/>
    <n v="796"/>
    <x v="1"/>
    <x v="1"/>
  </r>
  <r>
    <x v="5238"/>
    <n v="2179"/>
    <x v="3"/>
    <x v="1"/>
  </r>
  <r>
    <x v="5239"/>
    <n v="1948"/>
    <x v="2"/>
    <x v="1"/>
  </r>
  <r>
    <x v="5240"/>
    <n v="796"/>
    <x v="1"/>
    <x v="1"/>
  </r>
  <r>
    <x v="5241"/>
    <n v="814"/>
    <x v="1"/>
    <x v="1"/>
  </r>
  <r>
    <x v="5242"/>
    <n v="1461"/>
    <x v="0"/>
    <x v="1"/>
  </r>
  <r>
    <x v="5243"/>
    <n v="1197"/>
    <x v="0"/>
    <x v="1"/>
  </r>
  <r>
    <x v="5244"/>
    <n v="2179"/>
    <x v="3"/>
    <x v="1"/>
  </r>
  <r>
    <x v="5245"/>
    <n v="1396"/>
    <x v="0"/>
    <x v="1"/>
  </r>
  <r>
    <x v="5246"/>
    <n v="2494"/>
    <x v="3"/>
    <x v="1"/>
  </r>
  <r>
    <x v="5247"/>
    <n v="999"/>
    <x v="1"/>
    <x v="1"/>
  </r>
  <r>
    <x v="5248"/>
    <n v="998"/>
    <x v="1"/>
    <x v="1"/>
  </r>
  <r>
    <x v="5249"/>
    <n v="1248"/>
    <x v="0"/>
    <x v="1"/>
  </r>
  <r>
    <x v="5250"/>
    <n v="1495"/>
    <x v="0"/>
    <x v="1"/>
  </r>
  <r>
    <x v="5251"/>
    <n v="1991"/>
    <x v="2"/>
    <x v="1"/>
  </r>
  <r>
    <x v="5252"/>
    <n v="1199"/>
    <x v="0"/>
    <x v="1"/>
  </r>
  <r>
    <x v="5253"/>
    <n v="1197"/>
    <x v="0"/>
    <x v="1"/>
  </r>
  <r>
    <x v="5254"/>
    <n v="1497"/>
    <x v="0"/>
    <x v="1"/>
  </r>
  <r>
    <x v="5255"/>
    <n v="1497"/>
    <x v="0"/>
    <x v="1"/>
  </r>
  <r>
    <x v="5256"/>
    <n v="1396"/>
    <x v="0"/>
    <x v="1"/>
  </r>
  <r>
    <x v="5257"/>
    <n v="1047"/>
    <x v="0"/>
    <x v="1"/>
  </r>
  <r>
    <x v="5258"/>
    <n v="1498"/>
    <x v="0"/>
    <x v="1"/>
  </r>
  <r>
    <x v="5259"/>
    <n v="1248"/>
    <x v="0"/>
    <x v="1"/>
  </r>
  <r>
    <x v="5260"/>
    <n v="796"/>
    <x v="1"/>
    <x v="1"/>
  </r>
  <r>
    <x v="5261"/>
    <n v="995"/>
    <x v="1"/>
    <x v="1"/>
  </r>
  <r>
    <x v="5262"/>
    <n v="1199"/>
    <x v="0"/>
    <x v="1"/>
  </r>
  <r>
    <x v="5263"/>
    <n v="1598"/>
    <x v="2"/>
    <x v="1"/>
  </r>
  <r>
    <x v="5264"/>
    <n v="998"/>
    <x v="1"/>
    <x v="1"/>
  </r>
  <r>
    <x v="5265"/>
    <n v="1598"/>
    <x v="2"/>
    <x v="1"/>
  </r>
  <r>
    <x v="5266"/>
    <n v="1388"/>
    <x v="0"/>
    <x v="1"/>
  </r>
  <r>
    <x v="5267"/>
    <n v="1248"/>
    <x v="0"/>
    <x v="1"/>
  </r>
  <r>
    <x v="5268"/>
    <n v="1498"/>
    <x v="0"/>
    <x v="1"/>
  </r>
  <r>
    <x v="5269"/>
    <n v="1248"/>
    <x v="0"/>
    <x v="1"/>
  </r>
  <r>
    <x v="5270"/>
    <n v="1248"/>
    <x v="0"/>
    <x v="1"/>
  </r>
  <r>
    <x v="5271"/>
    <n v="1248"/>
    <x v="0"/>
    <x v="1"/>
  </r>
  <r>
    <x v="5272"/>
    <n v="796"/>
    <x v="1"/>
    <x v="1"/>
  </r>
  <r>
    <x v="5273"/>
    <n v="2523"/>
    <x v="4"/>
    <x v="1"/>
  </r>
  <r>
    <x v="5274"/>
    <n v="1248"/>
    <x v="0"/>
    <x v="1"/>
  </r>
  <r>
    <x v="5275"/>
    <n v="1582"/>
    <x v="2"/>
    <x v="1"/>
  </r>
  <r>
    <x v="5276"/>
    <n v="1461"/>
    <x v="0"/>
    <x v="1"/>
  </r>
  <r>
    <x v="5277"/>
    <n v="1248"/>
    <x v="0"/>
    <x v="1"/>
  </r>
  <r>
    <x v="5278"/>
    <n v="998"/>
    <x v="1"/>
    <x v="1"/>
  </r>
  <r>
    <x v="5279"/>
    <n v="2179"/>
    <x v="3"/>
    <x v="1"/>
  </r>
  <r>
    <x v="5280"/>
    <n v="1493"/>
    <x v="0"/>
    <x v="1"/>
  </r>
  <r>
    <x v="5281"/>
    <n v="998"/>
    <x v="1"/>
    <x v="1"/>
  </r>
  <r>
    <x v="5282"/>
    <n v="796"/>
    <x v="1"/>
    <x v="1"/>
  </r>
  <r>
    <x v="5283"/>
    <n v="1598"/>
    <x v="2"/>
    <x v="1"/>
  </r>
  <r>
    <x v="5284"/>
    <n v="1248"/>
    <x v="0"/>
    <x v="1"/>
  </r>
  <r>
    <x v="5285"/>
    <n v="1047"/>
    <x v="0"/>
    <x v="1"/>
  </r>
  <r>
    <x v="5286"/>
    <n v="796"/>
    <x v="1"/>
    <x v="1"/>
  </r>
  <r>
    <x v="5287"/>
    <n v="2494"/>
    <x v="3"/>
    <x v="1"/>
  </r>
  <r>
    <x v="5288"/>
    <n v="1248"/>
    <x v="0"/>
    <x v="1"/>
  </r>
  <r>
    <x v="5289"/>
    <n v="1120"/>
    <x v="0"/>
    <x v="1"/>
  </r>
  <r>
    <x v="5290"/>
    <n v="1197"/>
    <x v="0"/>
    <x v="1"/>
  </r>
  <r>
    <x v="5291"/>
    <n v="998"/>
    <x v="1"/>
    <x v="1"/>
  </r>
  <r>
    <x v="5292"/>
    <n v="1248"/>
    <x v="0"/>
    <x v="1"/>
  </r>
  <r>
    <x v="5293"/>
    <n v="1497"/>
    <x v="0"/>
    <x v="1"/>
  </r>
  <r>
    <x v="5294"/>
    <n v="1599"/>
    <x v="2"/>
    <x v="1"/>
  </r>
  <r>
    <x v="5295"/>
    <n v="1248"/>
    <x v="0"/>
    <x v="1"/>
  </r>
  <r>
    <x v="5296"/>
    <n v="2179"/>
    <x v="3"/>
    <x v="1"/>
  </r>
  <r>
    <x v="5297"/>
    <n v="1196"/>
    <x v="0"/>
    <x v="1"/>
  </r>
  <r>
    <x v="5298"/>
    <n v="1396"/>
    <x v="0"/>
    <x v="1"/>
  </r>
  <r>
    <x v="5299"/>
    <n v="1248"/>
    <x v="0"/>
    <x v="1"/>
  </r>
  <r>
    <x v="5300"/>
    <n v="1197"/>
    <x v="0"/>
    <x v="1"/>
  </r>
  <r>
    <x v="5301"/>
    <n v="1396"/>
    <x v="0"/>
    <x v="1"/>
  </r>
  <r>
    <x v="5302"/>
    <n v="2179"/>
    <x v="3"/>
    <x v="1"/>
  </r>
  <r>
    <x v="5303"/>
    <n v="1493"/>
    <x v="0"/>
    <x v="1"/>
  </r>
  <r>
    <x v="5304"/>
    <n v="1498"/>
    <x v="0"/>
    <x v="1"/>
  </r>
  <r>
    <x v="5305"/>
    <n v="2179"/>
    <x v="3"/>
    <x v="1"/>
  </r>
  <r>
    <x v="5306"/>
    <n v="1197"/>
    <x v="0"/>
    <x v="1"/>
  </r>
  <r>
    <x v="5307"/>
    <n v="1197"/>
    <x v="0"/>
    <x v="1"/>
  </r>
  <r>
    <x v="5308"/>
    <n v="1248"/>
    <x v="0"/>
    <x v="1"/>
  </r>
  <r>
    <x v="5309"/>
    <n v="936"/>
    <x v="1"/>
    <x v="1"/>
  </r>
  <r>
    <x v="5310"/>
    <n v="1396"/>
    <x v="0"/>
    <x v="1"/>
  </r>
  <r>
    <x v="5311"/>
    <n v="995"/>
    <x v="1"/>
    <x v="1"/>
  </r>
  <r>
    <x v="5312"/>
    <n v="1197"/>
    <x v="0"/>
    <x v="1"/>
  </r>
  <r>
    <x v="5313"/>
    <n v="2179"/>
    <x v="3"/>
    <x v="1"/>
  </r>
  <r>
    <x v="5314"/>
    <n v="814"/>
    <x v="1"/>
    <x v="1"/>
  </r>
  <r>
    <x v="5315"/>
    <n v="936"/>
    <x v="1"/>
    <x v="1"/>
  </r>
  <r>
    <x v="5316"/>
    <n v="1197"/>
    <x v="0"/>
    <x v="1"/>
  </r>
  <r>
    <x v="5317"/>
    <n v="998"/>
    <x v="1"/>
    <x v="1"/>
  </r>
  <r>
    <x v="5318"/>
    <n v="998"/>
    <x v="1"/>
    <x v="1"/>
  </r>
  <r>
    <x v="5319"/>
    <n v="1197"/>
    <x v="0"/>
    <x v="1"/>
  </r>
  <r>
    <x v="5320"/>
    <n v="1399"/>
    <x v="0"/>
    <x v="1"/>
  </r>
  <r>
    <x v="5321"/>
    <n v="1248"/>
    <x v="0"/>
    <x v="1"/>
  </r>
  <r>
    <x v="5322"/>
    <n v="2179"/>
    <x v="3"/>
    <x v="1"/>
  </r>
  <r>
    <x v="5323"/>
    <n v="1582"/>
    <x v="2"/>
    <x v="1"/>
  </r>
  <r>
    <x v="5324"/>
    <n v="796"/>
    <x v="1"/>
    <x v="1"/>
  </r>
  <r>
    <x v="5325"/>
    <n v="1498"/>
    <x v="0"/>
    <x v="1"/>
  </r>
  <r>
    <x v="5326"/>
    <n v="2148"/>
    <x v="3"/>
    <x v="1"/>
  </r>
  <r>
    <x v="5327"/>
    <n v="1396"/>
    <x v="0"/>
    <x v="1"/>
  </r>
  <r>
    <x v="5328"/>
    <n v="1248"/>
    <x v="0"/>
    <x v="1"/>
  </r>
  <r>
    <x v="5329"/>
    <n v="1248"/>
    <x v="0"/>
    <x v="1"/>
  </r>
  <r>
    <x v="5330"/>
    <n v="1498"/>
    <x v="0"/>
    <x v="1"/>
  </r>
  <r>
    <x v="5331"/>
    <n v="1968"/>
    <x v="2"/>
    <x v="1"/>
  </r>
  <r>
    <x v="5332"/>
    <n v="1396"/>
    <x v="0"/>
    <x v="1"/>
  </r>
  <r>
    <x v="5333"/>
    <n v="1197"/>
    <x v="0"/>
    <x v="1"/>
  </r>
  <r>
    <x v="5334"/>
    <n v="1498"/>
    <x v="0"/>
    <x v="1"/>
  </r>
  <r>
    <x v="5335"/>
    <n v="1498"/>
    <x v="0"/>
    <x v="1"/>
  </r>
  <r>
    <x v="5336"/>
    <n v="1497"/>
    <x v="0"/>
    <x v="1"/>
  </r>
  <r>
    <x v="5337"/>
    <n v="1248"/>
    <x v="0"/>
    <x v="1"/>
  </r>
  <r>
    <x v="5338"/>
    <n v="1197"/>
    <x v="0"/>
    <x v="1"/>
  </r>
  <r>
    <x v="5339"/>
    <n v="2494"/>
    <x v="3"/>
    <x v="1"/>
  </r>
  <r>
    <x v="5340"/>
    <n v="1498"/>
    <x v="0"/>
    <x v="1"/>
  </r>
  <r>
    <x v="5341"/>
    <n v="1498"/>
    <x v="0"/>
    <x v="1"/>
  </r>
  <r>
    <x v="5342"/>
    <n v="1248"/>
    <x v="0"/>
    <x v="1"/>
  </r>
  <r>
    <x v="5343"/>
    <n v="998"/>
    <x v="1"/>
    <x v="1"/>
  </r>
  <r>
    <x v="5344"/>
    <n v="1248"/>
    <x v="0"/>
    <x v="1"/>
  </r>
  <r>
    <x v="5345"/>
    <n v="1248"/>
    <x v="0"/>
    <x v="1"/>
  </r>
  <r>
    <x v="5346"/>
    <n v="1493"/>
    <x v="0"/>
    <x v="1"/>
  </r>
  <r>
    <x v="5347"/>
    <n v="796"/>
    <x v="1"/>
    <x v="1"/>
  </r>
  <r>
    <x v="5348"/>
    <n v="2993"/>
    <x v="4"/>
    <x v="1"/>
  </r>
  <r>
    <x v="5349"/>
    <n v="1498"/>
    <x v="0"/>
    <x v="1"/>
  </r>
  <r>
    <x v="5350"/>
    <n v="998"/>
    <x v="1"/>
    <x v="1"/>
  </r>
  <r>
    <x v="5351"/>
    <n v="1198"/>
    <x v="0"/>
    <x v="1"/>
  </r>
  <r>
    <x v="5352"/>
    <n v="1495"/>
    <x v="0"/>
    <x v="1"/>
  </r>
  <r>
    <x v="5353"/>
    <n v="1248"/>
    <x v="0"/>
    <x v="1"/>
  </r>
  <r>
    <x v="5354"/>
    <n v="1198"/>
    <x v="0"/>
    <x v="1"/>
  </r>
  <r>
    <x v="5355"/>
    <n v="1493"/>
    <x v="0"/>
    <x v="1"/>
  </r>
  <r>
    <x v="5356"/>
    <n v="1598"/>
    <x v="2"/>
    <x v="1"/>
  </r>
  <r>
    <x v="5357"/>
    <n v="1497"/>
    <x v="0"/>
    <x v="1"/>
  </r>
  <r>
    <x v="5358"/>
    <n v="2179"/>
    <x v="3"/>
    <x v="1"/>
  </r>
  <r>
    <x v="5359"/>
    <n v="1461"/>
    <x v="0"/>
    <x v="1"/>
  </r>
  <r>
    <x v="5360"/>
    <n v="1598"/>
    <x v="2"/>
    <x v="1"/>
  </r>
  <r>
    <x v="5361"/>
    <n v="1061"/>
    <x v="0"/>
    <x v="1"/>
  </r>
  <r>
    <x v="5362"/>
    <n v="1248"/>
    <x v="0"/>
    <x v="1"/>
  </r>
  <r>
    <x v="5363"/>
    <n v="1199"/>
    <x v="0"/>
    <x v="1"/>
  </r>
  <r>
    <x v="5364"/>
    <n v="1198"/>
    <x v="0"/>
    <x v="1"/>
  </r>
  <r>
    <x v="5365"/>
    <n v="1196"/>
    <x v="0"/>
    <x v="1"/>
  </r>
  <r>
    <x v="5366"/>
    <n v="1248"/>
    <x v="0"/>
    <x v="1"/>
  </r>
  <r>
    <x v="5367"/>
    <n v="1968"/>
    <x v="2"/>
    <x v="1"/>
  </r>
  <r>
    <x v="5368"/>
    <n v="1197"/>
    <x v="0"/>
    <x v="1"/>
  </r>
  <r>
    <x v="5369"/>
    <n v="2498"/>
    <x v="3"/>
    <x v="1"/>
  </r>
  <r>
    <x v="5370"/>
    <n v="1248"/>
    <x v="0"/>
    <x v="1"/>
  </r>
  <r>
    <x v="5371"/>
    <n v="1493"/>
    <x v="0"/>
    <x v="1"/>
  </r>
  <r>
    <x v="5372"/>
    <n v="1493"/>
    <x v="0"/>
    <x v="1"/>
  </r>
  <r>
    <x v="5373"/>
    <n v="1498"/>
    <x v="0"/>
    <x v="1"/>
  </r>
  <r>
    <x v="5374"/>
    <n v="1248"/>
    <x v="0"/>
    <x v="1"/>
  </r>
  <r>
    <x v="5375"/>
    <n v="998"/>
    <x v="1"/>
    <x v="1"/>
  </r>
  <r>
    <x v="5376"/>
    <n v="1396"/>
    <x v="0"/>
    <x v="1"/>
  </r>
  <r>
    <x v="5377"/>
    <n v="1196"/>
    <x v="0"/>
    <x v="1"/>
  </r>
  <r>
    <x v="5378"/>
    <n v="2494"/>
    <x v="3"/>
    <x v="1"/>
  </r>
  <r>
    <x v="5379"/>
    <n v="1461"/>
    <x v="0"/>
    <x v="1"/>
  </r>
  <r>
    <x v="5380"/>
    <n v="1248"/>
    <x v="0"/>
    <x v="1"/>
  </r>
  <r>
    <x v="5381"/>
    <n v="1396"/>
    <x v="0"/>
    <x v="1"/>
  </r>
  <r>
    <x v="5382"/>
    <n v="796"/>
    <x v="1"/>
    <x v="1"/>
  </r>
  <r>
    <x v="5383"/>
    <n v="796"/>
    <x v="1"/>
    <x v="1"/>
  </r>
  <r>
    <x v="5384"/>
    <n v="1405"/>
    <x v="0"/>
    <x v="1"/>
  </r>
  <r>
    <x v="5385"/>
    <n v="1061"/>
    <x v="0"/>
    <x v="1"/>
  </r>
  <r>
    <x v="5386"/>
    <n v="1197"/>
    <x v="0"/>
    <x v="1"/>
  </r>
  <r>
    <x v="5387"/>
    <n v="1396"/>
    <x v="0"/>
    <x v="1"/>
  </r>
  <r>
    <x v="5388"/>
    <n v="1396"/>
    <x v="0"/>
    <x v="1"/>
  </r>
  <r>
    <x v="5389"/>
    <n v="1248"/>
    <x v="0"/>
    <x v="1"/>
  </r>
  <r>
    <x v="5390"/>
    <n v="1405"/>
    <x v="0"/>
    <x v="1"/>
  </r>
  <r>
    <x v="5391"/>
    <n v="1582"/>
    <x v="2"/>
    <x v="1"/>
  </r>
  <r>
    <x v="5392"/>
    <n v="1896"/>
    <x v="2"/>
    <x v="1"/>
  </r>
  <r>
    <x v="5393"/>
    <n v="1496"/>
    <x v="0"/>
    <x v="1"/>
  </r>
  <r>
    <x v="5394"/>
    <n v="1461"/>
    <x v="0"/>
    <x v="1"/>
  </r>
  <r>
    <x v="5395"/>
    <n v="1186"/>
    <x v="0"/>
    <x v="1"/>
  </r>
  <r>
    <x v="5396"/>
    <n v="1086"/>
    <x v="0"/>
    <x v="1"/>
  </r>
  <r>
    <x v="5397"/>
    <n v="796"/>
    <x v="1"/>
    <x v="1"/>
  </r>
  <r>
    <x v="5398"/>
    <n v="1061"/>
    <x v="0"/>
    <x v="1"/>
  </r>
  <r>
    <x v="5399"/>
    <n v="1968"/>
    <x v="2"/>
    <x v="1"/>
  </r>
  <r>
    <x v="5400"/>
    <n v="1396"/>
    <x v="0"/>
    <x v="1"/>
  </r>
  <r>
    <x v="5401"/>
    <n v="1197"/>
    <x v="0"/>
    <x v="1"/>
  </r>
  <r>
    <x v="5402"/>
    <n v="2179"/>
    <x v="3"/>
    <x v="1"/>
  </r>
  <r>
    <x v="5403"/>
    <n v="1493"/>
    <x v="0"/>
    <x v="1"/>
  </r>
  <r>
    <x v="5404"/>
    <n v="1248"/>
    <x v="0"/>
    <x v="1"/>
  </r>
  <r>
    <x v="5405"/>
    <n v="1498"/>
    <x v="0"/>
    <x v="1"/>
  </r>
  <r>
    <x v="5406"/>
    <n v="2956"/>
    <x v="4"/>
    <x v="1"/>
  </r>
  <r>
    <x v="5407"/>
    <n v="1396"/>
    <x v="0"/>
    <x v="1"/>
  </r>
  <r>
    <x v="5408"/>
    <n v="1399"/>
    <x v="0"/>
    <x v="1"/>
  </r>
  <r>
    <x v="5409"/>
    <n v="1399"/>
    <x v="0"/>
    <x v="1"/>
  </r>
  <r>
    <x v="5410"/>
    <n v="1248"/>
    <x v="0"/>
    <x v="1"/>
  </r>
  <r>
    <x v="5411"/>
    <n v="1991"/>
    <x v="2"/>
    <x v="1"/>
  </r>
  <r>
    <x v="5412"/>
    <n v="1248"/>
    <x v="0"/>
    <x v="1"/>
  </r>
  <r>
    <x v="5413"/>
    <n v="1461"/>
    <x v="0"/>
    <x v="1"/>
  </r>
  <r>
    <x v="5414"/>
    <n v="1248"/>
    <x v="0"/>
    <x v="1"/>
  </r>
  <r>
    <x v="5415"/>
    <n v="1493"/>
    <x v="0"/>
    <x v="1"/>
  </r>
  <r>
    <x v="5416"/>
    <n v="1405"/>
    <x v="0"/>
    <x v="1"/>
  </r>
  <r>
    <x v="5417"/>
    <n v="1994"/>
    <x v="2"/>
    <x v="1"/>
  </r>
  <r>
    <x v="5418"/>
    <n v="1498"/>
    <x v="0"/>
    <x v="1"/>
  </r>
  <r>
    <x v="5419"/>
    <n v="1298"/>
    <x v="0"/>
    <x v="1"/>
  </r>
  <r>
    <x v="5420"/>
    <n v="1599"/>
    <x v="2"/>
    <x v="1"/>
  </r>
  <r>
    <x v="5421"/>
    <n v="1497"/>
    <x v="0"/>
    <x v="1"/>
  </r>
  <r>
    <x v="5422"/>
    <n v="1198"/>
    <x v="0"/>
    <x v="1"/>
  </r>
  <r>
    <x v="5423"/>
    <n v="1396"/>
    <x v="0"/>
    <x v="1"/>
  </r>
  <r>
    <x v="5424"/>
    <n v="1248"/>
    <x v="0"/>
    <x v="1"/>
  </r>
  <r>
    <x v="5425"/>
    <n v="1498"/>
    <x v="0"/>
    <x v="1"/>
  </r>
  <r>
    <x v="5426"/>
    <n v="2982"/>
    <x v="4"/>
    <x v="1"/>
  </r>
  <r>
    <x v="5427"/>
    <n v="814"/>
    <x v="1"/>
    <x v="1"/>
  </r>
  <r>
    <x v="5428"/>
    <n v="2523"/>
    <x v="4"/>
    <x v="1"/>
  </r>
  <r>
    <x v="5429"/>
    <n v="814"/>
    <x v="1"/>
    <x v="1"/>
  </r>
  <r>
    <x v="5430"/>
    <n v="1086"/>
    <x v="0"/>
    <x v="1"/>
  </r>
  <r>
    <x v="5431"/>
    <n v="1999"/>
    <x v="2"/>
    <x v="1"/>
  </r>
  <r>
    <x v="5432"/>
    <n v="2487"/>
    <x v="3"/>
    <x v="1"/>
  </r>
  <r>
    <x v="5433"/>
    <n v="1999"/>
    <x v="2"/>
    <x v="1"/>
  </r>
  <r>
    <x v="5434"/>
    <n v="2179"/>
    <x v="3"/>
    <x v="1"/>
  </r>
  <r>
    <x v="5435"/>
    <n v="1969"/>
    <x v="2"/>
    <x v="1"/>
  </r>
  <r>
    <x v="5436"/>
    <n v="2494"/>
    <x v="3"/>
    <x v="1"/>
  </r>
  <r>
    <x v="5437"/>
    <n v="998"/>
    <x v="1"/>
    <x v="1"/>
  </r>
  <r>
    <x v="5438"/>
    <n v="1248"/>
    <x v="0"/>
    <x v="1"/>
  </r>
  <r>
    <x v="5439"/>
    <n v="1199"/>
    <x v="0"/>
    <x v="1"/>
  </r>
  <r>
    <x v="5440"/>
    <n v="2494"/>
    <x v="3"/>
    <x v="1"/>
  </r>
  <r>
    <x v="5441"/>
    <n v="1197"/>
    <x v="0"/>
    <x v="1"/>
  </r>
  <r>
    <x v="5442"/>
    <n v="1496"/>
    <x v="0"/>
    <x v="1"/>
  </r>
  <r>
    <x v="5443"/>
    <n v="1197"/>
    <x v="0"/>
    <x v="1"/>
  </r>
  <r>
    <x v="5444"/>
    <n v="1186"/>
    <x v="0"/>
    <x v="1"/>
  </r>
  <r>
    <x v="5445"/>
    <n v="1995"/>
    <x v="2"/>
    <x v="1"/>
  </r>
  <r>
    <x v="5446"/>
    <n v="1995"/>
    <x v="2"/>
    <x v="1"/>
  </r>
  <r>
    <x v="5447"/>
    <n v="1199"/>
    <x v="0"/>
    <x v="1"/>
  </r>
  <r>
    <x v="5448"/>
    <n v="1598"/>
    <x v="2"/>
    <x v="1"/>
  </r>
  <r>
    <x v="5449"/>
    <n v="1984"/>
    <x v="2"/>
    <x v="1"/>
  </r>
  <r>
    <x v="5450"/>
    <n v="1248"/>
    <x v="0"/>
    <x v="1"/>
  </r>
  <r>
    <x v="5451"/>
    <n v="1197"/>
    <x v="0"/>
    <x v="1"/>
  </r>
  <r>
    <x v="5452"/>
    <n v="1586"/>
    <x v="2"/>
    <x v="1"/>
  </r>
  <r>
    <x v="5453"/>
    <n v="1248"/>
    <x v="0"/>
    <x v="1"/>
  </r>
  <r>
    <x v="5454"/>
    <n v="1197"/>
    <x v="0"/>
    <x v="1"/>
  </r>
  <r>
    <x v="5455"/>
    <n v="1086"/>
    <x v="0"/>
    <x v="1"/>
  </r>
  <r>
    <x v="5456"/>
    <n v="1197"/>
    <x v="0"/>
    <x v="1"/>
  </r>
  <r>
    <x v="5457"/>
    <n v="814"/>
    <x v="1"/>
    <x v="1"/>
  </r>
  <r>
    <x v="5458"/>
    <n v="1461"/>
    <x v="0"/>
    <x v="1"/>
  </r>
  <r>
    <x v="5459"/>
    <n v="1298"/>
    <x v="0"/>
    <x v="1"/>
  </r>
  <r>
    <x v="5460"/>
    <n v="1199"/>
    <x v="0"/>
    <x v="1"/>
  </r>
  <r>
    <x v="5461"/>
    <n v="1199"/>
    <x v="0"/>
    <x v="1"/>
  </r>
  <r>
    <x v="5462"/>
    <n v="1396"/>
    <x v="0"/>
    <x v="1"/>
  </r>
  <r>
    <x v="5463"/>
    <n v="1086"/>
    <x v="0"/>
    <x v="1"/>
  </r>
  <r>
    <x v="5464"/>
    <n v="2755"/>
    <x v="4"/>
    <x v="1"/>
  </r>
  <r>
    <x v="5465"/>
    <n v="1197"/>
    <x v="0"/>
    <x v="1"/>
  </r>
  <r>
    <x v="5466"/>
    <n v="1396"/>
    <x v="0"/>
    <x v="1"/>
  </r>
  <r>
    <x v="5467"/>
    <n v="1405"/>
    <x v="0"/>
    <x v="1"/>
  </r>
  <r>
    <x v="5468"/>
    <n v="1461"/>
    <x v="0"/>
    <x v="1"/>
  </r>
  <r>
    <x v="5469"/>
    <n v="1399"/>
    <x v="0"/>
    <x v="1"/>
  </r>
  <r>
    <x v="5470"/>
    <n v="1199"/>
    <x v="0"/>
    <x v="1"/>
  </r>
  <r>
    <x v="5471"/>
    <n v="1405"/>
    <x v="0"/>
    <x v="1"/>
  </r>
  <r>
    <x v="5472"/>
    <n v="1248"/>
    <x v="0"/>
    <x v="1"/>
  </r>
  <r>
    <x v="5473"/>
    <n v="1197"/>
    <x v="0"/>
    <x v="1"/>
  </r>
  <r>
    <x v="5474"/>
    <n v="1591"/>
    <x v="2"/>
    <x v="1"/>
  </r>
  <r>
    <x v="5475"/>
    <n v="1498"/>
    <x v="0"/>
    <x v="1"/>
  </r>
  <r>
    <x v="5476"/>
    <n v="1461"/>
    <x v="0"/>
    <x v="1"/>
  </r>
  <r>
    <x v="5477"/>
    <n v="2523"/>
    <x v="4"/>
    <x v="1"/>
  </r>
  <r>
    <x v="5478"/>
    <n v="2523"/>
    <x v="4"/>
    <x v="1"/>
  </r>
  <r>
    <x v="5479"/>
    <n v="1186"/>
    <x v="0"/>
    <x v="1"/>
  </r>
  <r>
    <x v="5480"/>
    <n v="2179"/>
    <x v="3"/>
    <x v="1"/>
  </r>
  <r>
    <x v="5481"/>
    <n v="796"/>
    <x v="1"/>
    <x v="1"/>
  </r>
  <r>
    <x v="5482"/>
    <n v="1248"/>
    <x v="0"/>
    <x v="1"/>
  </r>
  <r>
    <x v="5483"/>
    <n v="1248"/>
    <x v="0"/>
    <x v="1"/>
  </r>
  <r>
    <x v="5484"/>
    <n v="1396"/>
    <x v="0"/>
    <x v="1"/>
  </r>
  <r>
    <x v="5485"/>
    <n v="1498"/>
    <x v="0"/>
    <x v="1"/>
  </r>
  <r>
    <x v="5486"/>
    <n v="796"/>
    <x v="1"/>
    <x v="1"/>
  </r>
  <r>
    <x v="5487"/>
    <n v="1198"/>
    <x v="0"/>
    <x v="1"/>
  </r>
  <r>
    <x v="5488"/>
    <n v="796"/>
    <x v="1"/>
    <x v="1"/>
  </r>
  <r>
    <x v="5489"/>
    <n v="796"/>
    <x v="1"/>
    <x v="1"/>
  </r>
  <r>
    <x v="5490"/>
    <n v="1405"/>
    <x v="0"/>
    <x v="1"/>
  </r>
  <r>
    <x v="5491"/>
    <n v="1498"/>
    <x v="0"/>
    <x v="1"/>
  </r>
  <r>
    <x v="5492"/>
    <n v="1364"/>
    <x v="0"/>
    <x v="1"/>
  </r>
  <r>
    <x v="5493"/>
    <n v="993"/>
    <x v="1"/>
    <x v="1"/>
  </r>
  <r>
    <x v="5494"/>
    <n v="1197"/>
    <x v="0"/>
    <x v="1"/>
  </r>
  <r>
    <x v="5495"/>
    <n v="1461"/>
    <x v="0"/>
    <x v="1"/>
  </r>
  <r>
    <x v="5496"/>
    <n v="1086"/>
    <x v="0"/>
    <x v="1"/>
  </r>
  <r>
    <x v="5497"/>
    <n v="1248"/>
    <x v="0"/>
    <x v="1"/>
  </r>
  <r>
    <x v="5498"/>
    <n v="1197"/>
    <x v="0"/>
    <x v="1"/>
  </r>
  <r>
    <x v="5499"/>
    <n v="1172"/>
    <x v="0"/>
    <x v="1"/>
  </r>
  <r>
    <x v="5500"/>
    <n v="998"/>
    <x v="1"/>
    <x v="1"/>
  </r>
  <r>
    <x v="5501"/>
    <n v="2179"/>
    <x v="3"/>
    <x v="1"/>
  </r>
  <r>
    <x v="5502"/>
    <n v="1086"/>
    <x v="0"/>
    <x v="1"/>
  </r>
  <r>
    <x v="5503"/>
    <n v="1461"/>
    <x v="0"/>
    <x v="1"/>
  </r>
  <r>
    <x v="5504"/>
    <n v="1248"/>
    <x v="0"/>
    <x v="1"/>
  </r>
  <r>
    <x v="5505"/>
    <n v="1582"/>
    <x v="2"/>
    <x v="1"/>
  </r>
  <r>
    <x v="5506"/>
    <n v="1388"/>
    <x v="0"/>
    <x v="1"/>
  </r>
  <r>
    <x v="5507"/>
    <n v="1248"/>
    <x v="0"/>
    <x v="1"/>
  </r>
  <r>
    <x v="5508"/>
    <n v="1498"/>
    <x v="0"/>
    <x v="1"/>
  </r>
  <r>
    <x v="5509"/>
    <n v="1405"/>
    <x v="0"/>
    <x v="1"/>
  </r>
  <r>
    <x v="5510"/>
    <n v="1248"/>
    <x v="0"/>
    <x v="1"/>
  </r>
  <r>
    <x v="5511"/>
    <n v="1197"/>
    <x v="0"/>
    <x v="1"/>
  </r>
  <r>
    <x v="5512"/>
    <n v="1197"/>
    <x v="0"/>
    <x v="1"/>
  </r>
  <r>
    <x v="5513"/>
    <n v="1197"/>
    <x v="0"/>
    <x v="1"/>
  </r>
  <r>
    <x v="5514"/>
    <n v="998"/>
    <x v="1"/>
    <x v="1"/>
  </r>
  <r>
    <x v="5515"/>
    <n v="2523"/>
    <x v="4"/>
    <x v="1"/>
  </r>
  <r>
    <x v="5516"/>
    <n v="1196"/>
    <x v="0"/>
    <x v="1"/>
  </r>
  <r>
    <x v="5517"/>
    <n v="624"/>
    <x v="1"/>
    <x v="1"/>
  </r>
  <r>
    <x v="5518"/>
    <n v="998"/>
    <x v="1"/>
    <x v="1"/>
  </r>
  <r>
    <x v="5519"/>
    <n v="1199"/>
    <x v="0"/>
    <x v="1"/>
  </r>
  <r>
    <x v="5520"/>
    <n v="2993"/>
    <x v="4"/>
    <x v="1"/>
  </r>
  <r>
    <x v="5521"/>
    <n v="1396"/>
    <x v="0"/>
    <x v="1"/>
  </r>
  <r>
    <x v="5522"/>
    <n v="2499"/>
    <x v="3"/>
    <x v="1"/>
  </r>
  <r>
    <x v="5523"/>
    <n v="2179"/>
    <x v="3"/>
    <x v="1"/>
  </r>
  <r>
    <x v="5524"/>
    <n v="1497"/>
    <x v="0"/>
    <x v="1"/>
  </r>
  <r>
    <x v="5525"/>
    <n v="1248"/>
    <x v="0"/>
    <x v="1"/>
  </r>
  <r>
    <x v="5526"/>
    <n v="1197"/>
    <x v="0"/>
    <x v="1"/>
  </r>
  <r>
    <x v="5527"/>
    <n v="1197"/>
    <x v="0"/>
    <x v="1"/>
  </r>
  <r>
    <x v="5528"/>
    <n v="1248"/>
    <x v="0"/>
    <x v="1"/>
  </r>
  <r>
    <x v="5529"/>
    <n v="2179"/>
    <x v="3"/>
    <x v="1"/>
  </r>
  <r>
    <x v="5530"/>
    <n v="1596"/>
    <x v="2"/>
    <x v="1"/>
  </r>
  <r>
    <x v="5531"/>
    <n v="2179"/>
    <x v="3"/>
    <x v="1"/>
  </r>
  <r>
    <x v="5532"/>
    <n v="2609"/>
    <x v="4"/>
    <x v="1"/>
  </r>
  <r>
    <x v="5533"/>
    <n v="1399"/>
    <x v="0"/>
    <x v="1"/>
  </r>
  <r>
    <x v="5534"/>
    <n v="1498"/>
    <x v="0"/>
    <x v="1"/>
  </r>
  <r>
    <x v="5535"/>
    <n v="796"/>
    <x v="1"/>
    <x v="1"/>
  </r>
  <r>
    <x v="5536"/>
    <n v="1498"/>
    <x v="0"/>
    <x v="1"/>
  </r>
  <r>
    <x v="5537"/>
    <n v="1498"/>
    <x v="0"/>
    <x v="1"/>
  </r>
  <r>
    <x v="5538"/>
    <n v="796"/>
    <x v="1"/>
    <x v="1"/>
  </r>
  <r>
    <x v="5539"/>
    <n v="1498"/>
    <x v="0"/>
    <x v="1"/>
  </r>
  <r>
    <x v="5540"/>
    <n v="1498"/>
    <x v="0"/>
    <x v="1"/>
  </r>
  <r>
    <x v="5541"/>
    <n v="796"/>
    <x v="1"/>
    <x v="1"/>
  </r>
  <r>
    <x v="5542"/>
    <n v="1061"/>
    <x v="0"/>
    <x v="1"/>
  </r>
  <r>
    <x v="5543"/>
    <n v="1248"/>
    <x v="0"/>
    <x v="1"/>
  </r>
  <r>
    <x v="5544"/>
    <n v="1493"/>
    <x v="0"/>
    <x v="1"/>
  </r>
  <r>
    <x v="5545"/>
    <n v="2523"/>
    <x v="4"/>
    <x v="1"/>
  </r>
  <r>
    <x v="5546"/>
    <n v="796"/>
    <x v="1"/>
    <x v="1"/>
  </r>
  <r>
    <x v="5547"/>
    <n v="796"/>
    <x v="1"/>
    <x v="1"/>
  </r>
  <r>
    <x v="5548"/>
    <n v="998"/>
    <x v="1"/>
    <x v="1"/>
  </r>
  <r>
    <x v="5549"/>
    <n v="1248"/>
    <x v="0"/>
    <x v="1"/>
  </r>
  <r>
    <x v="5550"/>
    <n v="1198"/>
    <x v="0"/>
    <x v="1"/>
  </r>
  <r>
    <x v="5551"/>
    <n v="1197"/>
    <x v="0"/>
    <x v="1"/>
  </r>
  <r>
    <x v="5552"/>
    <n v="1199"/>
    <x v="0"/>
    <x v="1"/>
  </r>
  <r>
    <x v="5553"/>
    <n v="796"/>
    <x v="1"/>
    <x v="1"/>
  </r>
  <r>
    <x v="5554"/>
    <n v="1199"/>
    <x v="0"/>
    <x v="1"/>
  </r>
  <r>
    <x v="5555"/>
    <n v="1193"/>
    <x v="0"/>
    <x v="1"/>
  </r>
  <r>
    <x v="5556"/>
    <n v="1373"/>
    <x v="0"/>
    <x v="1"/>
  </r>
  <r>
    <x v="5557"/>
    <n v="1248"/>
    <x v="0"/>
    <x v="1"/>
  </r>
  <r>
    <x v="5558"/>
    <n v="1199"/>
    <x v="0"/>
    <x v="1"/>
  </r>
  <r>
    <x v="5559"/>
    <n v="2179"/>
    <x v="3"/>
    <x v="1"/>
  </r>
  <r>
    <x v="5560"/>
    <n v="2179"/>
    <x v="3"/>
    <x v="1"/>
  </r>
  <r>
    <x v="5561"/>
    <n v="1199"/>
    <x v="0"/>
    <x v="1"/>
  </r>
  <r>
    <x v="5562"/>
    <n v="796"/>
    <x v="1"/>
    <x v="1"/>
  </r>
  <r>
    <x v="5563"/>
    <n v="1248"/>
    <x v="0"/>
    <x v="1"/>
  </r>
  <r>
    <x v="5564"/>
    <n v="1799"/>
    <x v="2"/>
    <x v="1"/>
  </r>
  <r>
    <x v="5565"/>
    <n v="1198"/>
    <x v="0"/>
    <x v="1"/>
  </r>
  <r>
    <x v="5566"/>
    <n v="998"/>
    <x v="1"/>
    <x v="1"/>
  </r>
  <r>
    <x v="5567"/>
    <n v="2523"/>
    <x v="4"/>
    <x v="1"/>
  </r>
  <r>
    <x v="5568"/>
    <n v="1248"/>
    <x v="0"/>
    <x v="1"/>
  </r>
  <r>
    <x v="5569"/>
    <n v="1396"/>
    <x v="0"/>
    <x v="1"/>
  </r>
  <r>
    <x v="5570"/>
    <n v="1582"/>
    <x v="2"/>
    <x v="1"/>
  </r>
  <r>
    <x v="5571"/>
    <n v="1399"/>
    <x v="0"/>
    <x v="1"/>
  </r>
  <r>
    <x v="5572"/>
    <n v="1461"/>
    <x v="0"/>
    <x v="1"/>
  </r>
  <r>
    <x v="5573"/>
    <n v="814"/>
    <x v="1"/>
    <x v="1"/>
  </r>
  <r>
    <x v="5574"/>
    <n v="1498"/>
    <x v="0"/>
    <x v="1"/>
  </r>
  <r>
    <x v="5575"/>
    <n v="1086"/>
    <x v="0"/>
    <x v="1"/>
  </r>
  <r>
    <x v="5576"/>
    <n v="1086"/>
    <x v="0"/>
    <x v="1"/>
  </r>
  <r>
    <x v="5577"/>
    <n v="998"/>
    <x v="1"/>
    <x v="1"/>
  </r>
  <r>
    <x v="5578"/>
    <n v="814"/>
    <x v="1"/>
    <x v="1"/>
  </r>
  <r>
    <x v="5579"/>
    <n v="1498"/>
    <x v="0"/>
    <x v="1"/>
  </r>
  <r>
    <x v="5580"/>
    <n v="1396"/>
    <x v="0"/>
    <x v="1"/>
  </r>
  <r>
    <x v="5581"/>
    <n v="2393"/>
    <x v="3"/>
    <x v="1"/>
  </r>
  <r>
    <x v="5582"/>
    <n v="1197"/>
    <x v="0"/>
    <x v="1"/>
  </r>
  <r>
    <x v="5583"/>
    <n v="1498"/>
    <x v="0"/>
    <x v="1"/>
  </r>
  <r>
    <x v="5584"/>
    <n v="1197"/>
    <x v="0"/>
    <x v="1"/>
  </r>
  <r>
    <x v="5585"/>
    <n v="1198"/>
    <x v="0"/>
    <x v="1"/>
  </r>
  <r>
    <x v="5586"/>
    <n v="1495"/>
    <x v="0"/>
    <x v="1"/>
  </r>
  <r>
    <x v="5587"/>
    <n v="1582"/>
    <x v="2"/>
    <x v="1"/>
  </r>
  <r>
    <x v="5588"/>
    <n v="1047"/>
    <x v="0"/>
    <x v="1"/>
  </r>
  <r>
    <x v="5589"/>
    <n v="1498"/>
    <x v="0"/>
    <x v="1"/>
  </r>
  <r>
    <x v="5590"/>
    <n v="796"/>
    <x v="1"/>
    <x v="1"/>
  </r>
  <r>
    <x v="5591"/>
    <n v="1196"/>
    <x v="0"/>
    <x v="1"/>
  </r>
  <r>
    <x v="5592"/>
    <n v="1896"/>
    <x v="2"/>
    <x v="1"/>
  </r>
  <r>
    <x v="5593"/>
    <n v="1248"/>
    <x v="0"/>
    <x v="1"/>
  </r>
  <r>
    <x v="5594"/>
    <n v="1991"/>
    <x v="2"/>
    <x v="1"/>
  </r>
  <r>
    <x v="5595"/>
    <n v="1197"/>
    <x v="0"/>
    <x v="1"/>
  </r>
  <r>
    <x v="5596"/>
    <n v="998"/>
    <x v="1"/>
    <x v="1"/>
  </r>
  <r>
    <x v="5597"/>
    <n v="2179"/>
    <x v="3"/>
    <x v="1"/>
  </r>
  <r>
    <x v="5598"/>
    <n v="1248"/>
    <x v="0"/>
    <x v="1"/>
  </r>
  <r>
    <x v="5599"/>
    <n v="1196"/>
    <x v="0"/>
    <x v="1"/>
  </r>
  <r>
    <x v="5600"/>
    <n v="1495"/>
    <x v="0"/>
    <x v="1"/>
  </r>
  <r>
    <x v="5601"/>
    <n v="1582"/>
    <x v="2"/>
    <x v="1"/>
  </r>
  <r>
    <x v="5602"/>
    <n v="1968"/>
    <x v="2"/>
    <x v="1"/>
  </r>
  <r>
    <x v="5603"/>
    <n v="1798"/>
    <x v="2"/>
    <x v="1"/>
  </r>
  <r>
    <x v="5604"/>
    <n v="1498"/>
    <x v="0"/>
    <x v="1"/>
  </r>
  <r>
    <x v="5605"/>
    <n v="1582"/>
    <x v="2"/>
    <x v="1"/>
  </r>
  <r>
    <x v="5606"/>
    <n v="2359"/>
    <x v="3"/>
    <x v="1"/>
  </r>
  <r>
    <x v="5607"/>
    <n v="1248"/>
    <x v="0"/>
    <x v="1"/>
  </r>
  <r>
    <x v="5608"/>
    <n v="1248"/>
    <x v="0"/>
    <x v="1"/>
  </r>
  <r>
    <x v="5609"/>
    <n v="2179"/>
    <x v="3"/>
    <x v="1"/>
  </r>
  <r>
    <x v="5610"/>
    <n v="1497"/>
    <x v="0"/>
    <x v="1"/>
  </r>
  <r>
    <x v="5611"/>
    <n v="1495"/>
    <x v="0"/>
    <x v="1"/>
  </r>
  <r>
    <x v="5612"/>
    <n v="796"/>
    <x v="1"/>
    <x v="1"/>
  </r>
  <r>
    <x v="5613"/>
    <n v="1199"/>
    <x v="0"/>
    <x v="1"/>
  </r>
  <r>
    <x v="5614"/>
    <n v="1199"/>
    <x v="0"/>
    <x v="1"/>
  </r>
  <r>
    <x v="5615"/>
    <n v="2494"/>
    <x v="3"/>
    <x v="1"/>
  </r>
  <r>
    <x v="5616"/>
    <n v="1248"/>
    <x v="0"/>
    <x v="1"/>
  </r>
  <r>
    <x v="5617"/>
    <n v="1948"/>
    <x v="2"/>
    <x v="1"/>
  </r>
  <r>
    <x v="5618"/>
    <n v="2359"/>
    <x v="3"/>
    <x v="1"/>
  </r>
  <r>
    <x v="5619"/>
    <n v="1197"/>
    <x v="0"/>
    <x v="1"/>
  </r>
  <r>
    <x v="5620"/>
    <n v="796"/>
    <x v="1"/>
    <x v="1"/>
  </r>
  <r>
    <x v="5621"/>
    <n v="1197"/>
    <x v="0"/>
    <x v="1"/>
  </r>
  <r>
    <x v="5622"/>
    <n v="1493"/>
    <x v="0"/>
    <x v="1"/>
  </r>
  <r>
    <x v="5623"/>
    <n v="1086"/>
    <x v="0"/>
    <x v="1"/>
  </r>
  <r>
    <x v="5624"/>
    <n v="999"/>
    <x v="1"/>
    <x v="1"/>
  </r>
  <r>
    <x v="5625"/>
    <n v="2494"/>
    <x v="3"/>
    <x v="1"/>
  </r>
  <r>
    <x v="5626"/>
    <n v="2494"/>
    <x v="3"/>
    <x v="1"/>
  </r>
  <r>
    <x v="5627"/>
    <n v="2993"/>
    <x v="4"/>
    <x v="1"/>
  </r>
  <r>
    <x v="5628"/>
    <n v="1598"/>
    <x v="2"/>
    <x v="1"/>
  </r>
  <r>
    <x v="5629"/>
    <n v="1493"/>
    <x v="0"/>
    <x v="1"/>
  </r>
  <r>
    <x v="5630"/>
    <n v="1582"/>
    <x v="2"/>
    <x v="1"/>
  </r>
  <r>
    <x v="5631"/>
    <n v="1497"/>
    <x v="0"/>
    <x v="1"/>
  </r>
  <r>
    <x v="5632"/>
    <n v="1956"/>
    <x v="2"/>
    <x v="1"/>
  </r>
  <r>
    <x v="5633"/>
    <n v="1248"/>
    <x v="0"/>
    <x v="1"/>
  </r>
  <r>
    <x v="5634"/>
    <n v="1197"/>
    <x v="0"/>
    <x v="1"/>
  </r>
  <r>
    <x v="5635"/>
    <n v="1248"/>
    <x v="0"/>
    <x v="1"/>
  </r>
  <r>
    <x v="5636"/>
    <n v="1497"/>
    <x v="0"/>
    <x v="1"/>
  </r>
  <r>
    <x v="5637"/>
    <n v="1248"/>
    <x v="0"/>
    <x v="1"/>
  </r>
  <r>
    <x v="5638"/>
    <n v="2179"/>
    <x v="3"/>
    <x v="1"/>
  </r>
  <r>
    <x v="5639"/>
    <n v="1120"/>
    <x v="0"/>
    <x v="1"/>
  </r>
  <r>
    <x v="5640"/>
    <n v="1999"/>
    <x v="2"/>
    <x v="1"/>
  </r>
  <r>
    <x v="5641"/>
    <n v="1198"/>
    <x v="0"/>
    <x v="1"/>
  </r>
  <r>
    <x v="5642"/>
    <n v="999"/>
    <x v="1"/>
    <x v="1"/>
  </r>
  <r>
    <x v="5643"/>
    <n v="1248"/>
    <x v="0"/>
    <x v="1"/>
  </r>
  <r>
    <x v="5644"/>
    <n v="1197"/>
    <x v="0"/>
    <x v="1"/>
  </r>
  <r>
    <x v="5645"/>
    <n v="1248"/>
    <x v="0"/>
    <x v="1"/>
  </r>
  <r>
    <x v="5646"/>
    <n v="1197"/>
    <x v="0"/>
    <x v="1"/>
  </r>
  <r>
    <x v="5647"/>
    <n v="799"/>
    <x v="1"/>
    <x v="1"/>
  </r>
  <r>
    <x v="5648"/>
    <n v="1498"/>
    <x v="0"/>
    <x v="1"/>
  </r>
  <r>
    <x v="5649"/>
    <n v="1396"/>
    <x v="0"/>
    <x v="1"/>
  </r>
  <r>
    <x v="5650"/>
    <n v="1248"/>
    <x v="0"/>
    <x v="1"/>
  </r>
  <r>
    <x v="5651"/>
    <n v="1061"/>
    <x v="0"/>
    <x v="1"/>
  </r>
  <r>
    <x v="5652"/>
    <n v="1368"/>
    <x v="0"/>
    <x v="1"/>
  </r>
  <r>
    <x v="5653"/>
    <n v="1248"/>
    <x v="0"/>
    <x v="1"/>
  </r>
  <r>
    <x v="5654"/>
    <n v="1396"/>
    <x v="0"/>
    <x v="1"/>
  </r>
  <r>
    <x v="5655"/>
    <n v="1248"/>
    <x v="0"/>
    <x v="1"/>
  </r>
  <r>
    <x v="5656"/>
    <n v="1197"/>
    <x v="0"/>
    <x v="1"/>
  </r>
  <r>
    <x v="5657"/>
    <n v="1997"/>
    <x v="2"/>
    <x v="1"/>
  </r>
  <r>
    <x v="5658"/>
    <n v="936"/>
    <x v="1"/>
    <x v="1"/>
  </r>
  <r>
    <x v="5659"/>
    <n v="1995"/>
    <x v="2"/>
    <x v="1"/>
  </r>
  <r>
    <x v="5660"/>
    <n v="2494"/>
    <x v="3"/>
    <x v="1"/>
  </r>
  <r>
    <x v="5661"/>
    <n v="1194"/>
    <x v="0"/>
    <x v="1"/>
  </r>
  <r>
    <x v="5662"/>
    <n v="1396"/>
    <x v="0"/>
    <x v="1"/>
  </r>
  <r>
    <x v="5663"/>
    <n v="1396"/>
    <x v="0"/>
    <x v="1"/>
  </r>
  <r>
    <x v="5664"/>
    <n v="998"/>
    <x v="1"/>
    <x v="1"/>
  </r>
  <r>
    <x v="5665"/>
    <n v="1248"/>
    <x v="0"/>
    <x v="1"/>
  </r>
  <r>
    <x v="5666"/>
    <n v="1298"/>
    <x v="0"/>
    <x v="1"/>
  </r>
  <r>
    <x v="5667"/>
    <n v="1061"/>
    <x v="0"/>
    <x v="1"/>
  </r>
  <r>
    <x v="5668"/>
    <n v="1399"/>
    <x v="0"/>
    <x v="1"/>
  </r>
  <r>
    <x v="5669"/>
    <n v="1248"/>
    <x v="0"/>
    <x v="1"/>
  </r>
  <r>
    <x v="5670"/>
    <n v="2179"/>
    <x v="3"/>
    <x v="1"/>
  </r>
  <r>
    <x v="5671"/>
    <n v="1396"/>
    <x v="0"/>
    <x v="1"/>
  </r>
  <r>
    <x v="5672"/>
    <n v="2179"/>
    <x v="3"/>
    <x v="1"/>
  </r>
  <r>
    <x v="5673"/>
    <n v="1582"/>
    <x v="2"/>
    <x v="1"/>
  </r>
  <r>
    <x v="5674"/>
    <n v="1047"/>
    <x v="0"/>
    <x v="1"/>
  </r>
  <r>
    <x v="5675"/>
    <n v="999"/>
    <x v="1"/>
    <x v="1"/>
  </r>
  <r>
    <x v="5676"/>
    <n v="1248"/>
    <x v="0"/>
    <x v="1"/>
  </r>
  <r>
    <x v="5677"/>
    <n v="1248"/>
    <x v="0"/>
    <x v="1"/>
  </r>
  <r>
    <x v="5678"/>
    <n v="998"/>
    <x v="1"/>
    <x v="1"/>
  </r>
  <r>
    <x v="5679"/>
    <n v="624"/>
    <x v="1"/>
    <x v="1"/>
  </r>
  <r>
    <x v="5680"/>
    <n v="2494"/>
    <x v="3"/>
    <x v="1"/>
  </r>
  <r>
    <x v="5681"/>
    <n v="1599"/>
    <x v="2"/>
    <x v="1"/>
  </r>
  <r>
    <x v="5682"/>
    <n v="1248"/>
    <x v="0"/>
    <x v="1"/>
  </r>
  <r>
    <x v="5683"/>
    <n v="2956"/>
    <x v="4"/>
    <x v="1"/>
  </r>
  <r>
    <x v="5684"/>
    <n v="1198"/>
    <x v="0"/>
    <x v="1"/>
  </r>
  <r>
    <x v="5685"/>
    <n v="1248"/>
    <x v="0"/>
    <x v="1"/>
  </r>
  <r>
    <x v="5686"/>
    <n v="796"/>
    <x v="1"/>
    <x v="1"/>
  </r>
  <r>
    <x v="5687"/>
    <n v="1997"/>
    <x v="2"/>
    <x v="1"/>
  </r>
  <r>
    <x v="5688"/>
    <n v="1396"/>
    <x v="0"/>
    <x v="1"/>
  </r>
  <r>
    <x v="5689"/>
    <n v="2179"/>
    <x v="3"/>
    <x v="1"/>
  </r>
  <r>
    <x v="5690"/>
    <n v="1197"/>
    <x v="0"/>
    <x v="1"/>
  </r>
  <r>
    <x v="5691"/>
    <n v="1061"/>
    <x v="0"/>
    <x v="1"/>
  </r>
  <r>
    <x v="5692"/>
    <n v="814"/>
    <x v="1"/>
    <x v="1"/>
  </r>
  <r>
    <x v="5693"/>
    <n v="1197"/>
    <x v="0"/>
    <x v="1"/>
  </r>
  <r>
    <x v="5694"/>
    <n v="993"/>
    <x v="1"/>
    <x v="1"/>
  </r>
  <r>
    <x v="5695"/>
    <n v="1794"/>
    <x v="2"/>
    <x v="1"/>
  </r>
  <r>
    <x v="5696"/>
    <n v="1197"/>
    <x v="0"/>
    <x v="1"/>
  </r>
  <r>
    <x v="5697"/>
    <n v="1197"/>
    <x v="0"/>
    <x v="1"/>
  </r>
  <r>
    <x v="5698"/>
    <n v="2179"/>
    <x v="3"/>
    <x v="1"/>
  </r>
  <r>
    <x v="5699"/>
    <n v="1197"/>
    <x v="0"/>
    <x v="1"/>
  </r>
  <r>
    <x v="5700"/>
    <n v="1197"/>
    <x v="0"/>
    <x v="1"/>
  </r>
  <r>
    <x v="5701"/>
    <n v="1582"/>
    <x v="2"/>
    <x v="1"/>
  </r>
  <r>
    <x v="5702"/>
    <n v="1248"/>
    <x v="0"/>
    <x v="1"/>
  </r>
  <r>
    <x v="5703"/>
    <n v="1498"/>
    <x v="0"/>
    <x v="1"/>
  </r>
  <r>
    <x v="5704"/>
    <n v="1248"/>
    <x v="0"/>
    <x v="1"/>
  </r>
  <r>
    <x v="5705"/>
    <n v="998"/>
    <x v="1"/>
    <x v="1"/>
  </r>
  <r>
    <x v="5706"/>
    <n v="1248"/>
    <x v="0"/>
    <x v="1"/>
  </r>
  <r>
    <x v="5707"/>
    <n v="1197"/>
    <x v="0"/>
    <x v="1"/>
  </r>
  <r>
    <x v="5708"/>
    <n v="1396"/>
    <x v="0"/>
    <x v="1"/>
  </r>
  <r>
    <x v="5709"/>
    <n v="998"/>
    <x v="1"/>
    <x v="1"/>
  </r>
  <r>
    <x v="5710"/>
    <n v="1497"/>
    <x v="0"/>
    <x v="1"/>
  </r>
  <r>
    <x v="5711"/>
    <n v="1396"/>
    <x v="0"/>
    <x v="1"/>
  </r>
  <r>
    <x v="5712"/>
    <n v="2494"/>
    <x v="3"/>
    <x v="1"/>
  </r>
  <r>
    <x v="5713"/>
    <n v="1199"/>
    <x v="0"/>
    <x v="1"/>
  </r>
  <r>
    <x v="5714"/>
    <n v="1248"/>
    <x v="0"/>
    <x v="1"/>
  </r>
  <r>
    <x v="5715"/>
    <n v="1497"/>
    <x v="0"/>
    <x v="1"/>
  </r>
  <r>
    <x v="5716"/>
    <n v="2489"/>
    <x v="3"/>
    <x v="1"/>
  </r>
  <r>
    <x v="5717"/>
    <n v="814"/>
    <x v="1"/>
    <x v="1"/>
  </r>
  <r>
    <x v="5718"/>
    <n v="1497"/>
    <x v="0"/>
    <x v="1"/>
  </r>
  <r>
    <x v="5719"/>
    <n v="1248"/>
    <x v="0"/>
    <x v="1"/>
  </r>
  <r>
    <x v="5720"/>
    <n v="1498"/>
    <x v="0"/>
    <x v="1"/>
  </r>
  <r>
    <x v="5721"/>
    <n v="2499"/>
    <x v="3"/>
    <x v="1"/>
  </r>
  <r>
    <x v="5722"/>
    <n v="1582"/>
    <x v="2"/>
    <x v="1"/>
  </r>
  <r>
    <x v="5723"/>
    <n v="1493"/>
    <x v="0"/>
    <x v="1"/>
  </r>
  <r>
    <x v="5724"/>
    <n v="1498"/>
    <x v="0"/>
    <x v="1"/>
  </r>
  <r>
    <x v="5725"/>
    <n v="1248"/>
    <x v="0"/>
    <x v="1"/>
  </r>
  <r>
    <x v="5726"/>
    <n v="999"/>
    <x v="1"/>
    <x v="1"/>
  </r>
  <r>
    <x v="5727"/>
    <n v="1582"/>
    <x v="2"/>
    <x v="1"/>
  </r>
  <r>
    <x v="5728"/>
    <n v="1498"/>
    <x v="0"/>
    <x v="1"/>
  </r>
  <r>
    <x v="5729"/>
    <n v="1248"/>
    <x v="0"/>
    <x v="1"/>
  </r>
  <r>
    <x v="5730"/>
    <n v="1193"/>
    <x v="0"/>
    <x v="1"/>
  </r>
  <r>
    <x v="5731"/>
    <n v="1461"/>
    <x v="0"/>
    <x v="1"/>
  </r>
  <r>
    <x v="5732"/>
    <n v="2494"/>
    <x v="3"/>
    <x v="1"/>
  </r>
  <r>
    <x v="5733"/>
    <n v="1582"/>
    <x v="2"/>
    <x v="1"/>
  </r>
  <r>
    <x v="5734"/>
    <n v="1364"/>
    <x v="0"/>
    <x v="1"/>
  </r>
  <r>
    <x v="5735"/>
    <n v="1199"/>
    <x v="0"/>
    <x v="1"/>
  </r>
  <r>
    <x v="5736"/>
    <n v="1498"/>
    <x v="0"/>
    <x v="1"/>
  </r>
  <r>
    <x v="5737"/>
    <n v="1968"/>
    <x v="2"/>
    <x v="1"/>
  </r>
  <r>
    <x v="5738"/>
    <n v="998"/>
    <x v="1"/>
    <x v="1"/>
  </r>
  <r>
    <x v="5739"/>
    <n v="1248"/>
    <x v="0"/>
    <x v="1"/>
  </r>
  <r>
    <x v="5740"/>
    <n v="1396"/>
    <x v="0"/>
    <x v="1"/>
  </r>
  <r>
    <x v="5741"/>
    <n v="1998"/>
    <x v="2"/>
    <x v="1"/>
  </r>
  <r>
    <x v="5742"/>
    <n v="1248"/>
    <x v="0"/>
    <x v="1"/>
  </r>
  <r>
    <x v="5743"/>
    <n v="1248"/>
    <x v="0"/>
    <x v="1"/>
  </r>
  <r>
    <x v="5744"/>
    <n v="1498"/>
    <x v="0"/>
    <x v="1"/>
  </r>
  <r>
    <x v="5745"/>
    <n v="1498"/>
    <x v="0"/>
    <x v="1"/>
  </r>
  <r>
    <x v="5746"/>
    <n v="1498"/>
    <x v="0"/>
    <x v="1"/>
  </r>
  <r>
    <x v="5747"/>
    <n v="1368"/>
    <x v="0"/>
    <x v="1"/>
  </r>
  <r>
    <x v="5748"/>
    <n v="2494"/>
    <x v="3"/>
    <x v="1"/>
  </r>
  <r>
    <x v="5749"/>
    <n v="2956"/>
    <x v="4"/>
    <x v="1"/>
  </r>
  <r>
    <x v="5750"/>
    <n v="1498"/>
    <x v="0"/>
    <x v="1"/>
  </r>
  <r>
    <x v="5751"/>
    <n v="2956"/>
    <x v="4"/>
    <x v="1"/>
  </r>
  <r>
    <x v="5752"/>
    <n v="1997"/>
    <x v="2"/>
    <x v="1"/>
  </r>
  <r>
    <x v="5753"/>
    <n v="998"/>
    <x v="1"/>
    <x v="1"/>
  </r>
  <r>
    <x v="5754"/>
    <n v="1197"/>
    <x v="0"/>
    <x v="1"/>
  </r>
  <r>
    <x v="5755"/>
    <n v="1582"/>
    <x v="2"/>
    <x v="1"/>
  </r>
  <r>
    <x v="5756"/>
    <n v="1396"/>
    <x v="0"/>
    <x v="1"/>
  </r>
  <r>
    <x v="5757"/>
    <n v="1498"/>
    <x v="0"/>
    <x v="1"/>
  </r>
  <r>
    <x v="5758"/>
    <n v="1197"/>
    <x v="0"/>
    <x v="1"/>
  </r>
  <r>
    <x v="5759"/>
    <n v="814"/>
    <x v="1"/>
    <x v="1"/>
  </r>
  <r>
    <x v="5760"/>
    <n v="3498"/>
    <x v="6"/>
    <x v="1"/>
  </r>
  <r>
    <x v="5761"/>
    <n v="1582"/>
    <x v="2"/>
    <x v="1"/>
  </r>
  <r>
    <x v="5762"/>
    <n v="1199"/>
    <x v="0"/>
    <x v="1"/>
  </r>
  <r>
    <x v="5763"/>
    <n v="796"/>
    <x v="1"/>
    <x v="1"/>
  </r>
  <r>
    <x v="5764"/>
    <n v="1197"/>
    <x v="0"/>
    <x v="1"/>
  </r>
  <r>
    <x v="5765"/>
    <n v="796"/>
    <x v="1"/>
    <x v="1"/>
  </r>
  <r>
    <x v="5766"/>
    <n v="1248"/>
    <x v="0"/>
    <x v="1"/>
  </r>
  <r>
    <x v="5767"/>
    <n v="1248"/>
    <x v="0"/>
    <x v="1"/>
  </r>
  <r>
    <x v="5768"/>
    <n v="1197"/>
    <x v="0"/>
    <x v="1"/>
  </r>
  <r>
    <x v="5769"/>
    <n v="2523"/>
    <x v="4"/>
    <x v="1"/>
  </r>
  <r>
    <x v="5770"/>
    <n v="1461"/>
    <x v="0"/>
    <x v="1"/>
  </r>
  <r>
    <x v="5771"/>
    <n v="1248"/>
    <x v="0"/>
    <x v="1"/>
  </r>
  <r>
    <x v="5772"/>
    <n v="1582"/>
    <x v="2"/>
    <x v="1"/>
  </r>
  <r>
    <x v="5773"/>
    <n v="1364"/>
    <x v="0"/>
    <x v="1"/>
  </r>
  <r>
    <x v="5774"/>
    <n v="1399"/>
    <x v="0"/>
    <x v="1"/>
  </r>
  <r>
    <x v="5775"/>
    <n v="1298"/>
    <x v="0"/>
    <x v="1"/>
  </r>
  <r>
    <x v="5776"/>
    <n v="796"/>
    <x v="1"/>
    <x v="1"/>
  </r>
  <r>
    <x v="5777"/>
    <n v="1248"/>
    <x v="0"/>
    <x v="1"/>
  </r>
  <r>
    <x v="5778"/>
    <n v="1461"/>
    <x v="0"/>
    <x v="1"/>
  </r>
  <r>
    <x v="5779"/>
    <n v="1248"/>
    <x v="0"/>
    <x v="1"/>
  </r>
  <r>
    <x v="5780"/>
    <n v="1248"/>
    <x v="0"/>
    <x v="1"/>
  </r>
  <r>
    <x v="5781"/>
    <n v="1461"/>
    <x v="0"/>
    <x v="1"/>
  </r>
  <r>
    <x v="5782"/>
    <n v="1197"/>
    <x v="0"/>
    <x v="1"/>
  </r>
  <r>
    <x v="5783"/>
    <n v="2993"/>
    <x v="4"/>
    <x v="1"/>
  </r>
  <r>
    <x v="5784"/>
    <n v="1197"/>
    <x v="0"/>
    <x v="1"/>
  </r>
  <r>
    <x v="5785"/>
    <n v="998"/>
    <x v="1"/>
    <x v="1"/>
  </r>
  <r>
    <x v="5786"/>
    <n v="796"/>
    <x v="1"/>
    <x v="1"/>
  </r>
  <r>
    <x v="5787"/>
    <n v="2143"/>
    <x v="3"/>
    <x v="1"/>
  </r>
  <r>
    <x v="5788"/>
    <n v="1198"/>
    <x v="0"/>
    <x v="1"/>
  </r>
  <r>
    <x v="5789"/>
    <n v="1197"/>
    <x v="0"/>
    <x v="1"/>
  </r>
  <r>
    <x v="5790"/>
    <n v="796"/>
    <x v="1"/>
    <x v="1"/>
  </r>
  <r>
    <x v="5791"/>
    <n v="1498"/>
    <x v="0"/>
    <x v="1"/>
  </r>
  <r>
    <x v="5792"/>
    <n v="2523"/>
    <x v="4"/>
    <x v="1"/>
  </r>
  <r>
    <x v="5793"/>
    <n v="1248"/>
    <x v="0"/>
    <x v="1"/>
  </r>
  <r>
    <x v="5794"/>
    <n v="814"/>
    <x v="1"/>
    <x v="1"/>
  </r>
  <r>
    <x v="5795"/>
    <n v="1248"/>
    <x v="0"/>
    <x v="1"/>
  </r>
  <r>
    <x v="5796"/>
    <n v="1396"/>
    <x v="0"/>
    <x v="1"/>
  </r>
  <r>
    <x v="5797"/>
    <n v="1493"/>
    <x v="0"/>
    <x v="1"/>
  </r>
  <r>
    <x v="5798"/>
    <n v="1493"/>
    <x v="0"/>
    <x v="1"/>
  </r>
  <r>
    <x v="5799"/>
    <n v="1598"/>
    <x v="2"/>
    <x v="1"/>
  </r>
  <r>
    <x v="5800"/>
    <n v="1199"/>
    <x v="0"/>
    <x v="1"/>
  </r>
  <r>
    <x v="5801"/>
    <n v="814"/>
    <x v="1"/>
    <x v="1"/>
  </r>
  <r>
    <x v="5802"/>
    <n v="1198"/>
    <x v="0"/>
    <x v="1"/>
  </r>
  <r>
    <x v="5803"/>
    <n v="999"/>
    <x v="1"/>
    <x v="1"/>
  </r>
  <r>
    <x v="5804"/>
    <n v="796"/>
    <x v="1"/>
    <x v="1"/>
  </r>
  <r>
    <x v="5805"/>
    <n v="1197"/>
    <x v="0"/>
    <x v="1"/>
  </r>
  <r>
    <x v="5806"/>
    <n v="1582"/>
    <x v="2"/>
    <x v="1"/>
  </r>
  <r>
    <x v="5807"/>
    <n v="1405"/>
    <x v="0"/>
    <x v="1"/>
  </r>
  <r>
    <x v="5808"/>
    <n v="1197"/>
    <x v="0"/>
    <x v="1"/>
  </r>
  <r>
    <x v="5809"/>
    <n v="1197"/>
    <x v="0"/>
    <x v="1"/>
  </r>
  <r>
    <x v="5810"/>
    <n v="1198"/>
    <x v="0"/>
    <x v="1"/>
  </r>
  <r>
    <x v="5811"/>
    <n v="1197"/>
    <x v="0"/>
    <x v="1"/>
  </r>
  <r>
    <x v="5812"/>
    <n v="1497"/>
    <x v="0"/>
    <x v="1"/>
  </r>
  <r>
    <x v="5813"/>
    <n v="1197"/>
    <x v="0"/>
    <x v="1"/>
  </r>
  <r>
    <x v="5814"/>
    <n v="1198"/>
    <x v="0"/>
    <x v="1"/>
  </r>
  <r>
    <x v="5815"/>
    <n v="1198"/>
    <x v="0"/>
    <x v="1"/>
  </r>
  <r>
    <x v="5816"/>
    <n v="1198"/>
    <x v="0"/>
    <x v="1"/>
  </r>
  <r>
    <x v="5817"/>
    <n v="1197"/>
    <x v="0"/>
    <x v="1"/>
  </r>
  <r>
    <x v="5818"/>
    <n v="1197"/>
    <x v="0"/>
    <x v="1"/>
  </r>
  <r>
    <x v="5819"/>
    <n v="1197"/>
    <x v="0"/>
    <x v="1"/>
  </r>
  <r>
    <x v="5820"/>
    <n v="1199"/>
    <x v="0"/>
    <x v="1"/>
  </r>
  <r>
    <x v="5821"/>
    <n v="998"/>
    <x v="1"/>
    <x v="1"/>
  </r>
  <r>
    <x v="5822"/>
    <n v="1591"/>
    <x v="2"/>
    <x v="1"/>
  </r>
  <r>
    <x v="5823"/>
    <n v="1120"/>
    <x v="0"/>
    <x v="1"/>
  </r>
  <r>
    <x v="5824"/>
    <n v="1197"/>
    <x v="0"/>
    <x v="1"/>
  </r>
  <r>
    <x v="5825"/>
    <n v="2179"/>
    <x v="3"/>
    <x v="1"/>
  </r>
  <r>
    <x v="5826"/>
    <n v="1396"/>
    <x v="0"/>
    <x v="1"/>
  </r>
  <r>
    <x v="5827"/>
    <n v="1396"/>
    <x v="0"/>
    <x v="1"/>
  </r>
  <r>
    <x v="5828"/>
    <n v="1399"/>
    <x v="0"/>
    <x v="1"/>
  </r>
  <r>
    <x v="5829"/>
    <n v="1399"/>
    <x v="0"/>
    <x v="1"/>
  </r>
  <r>
    <x v="5830"/>
    <n v="1197"/>
    <x v="0"/>
    <x v="1"/>
  </r>
  <r>
    <x v="5831"/>
    <n v="1086"/>
    <x v="0"/>
    <x v="1"/>
  </r>
  <r>
    <x v="5832"/>
    <n v="1497"/>
    <x v="0"/>
    <x v="1"/>
  </r>
  <r>
    <x v="5833"/>
    <n v="1498"/>
    <x v="0"/>
    <x v="1"/>
  </r>
  <r>
    <x v="5834"/>
    <n v="1493"/>
    <x v="0"/>
    <x v="1"/>
  </r>
  <r>
    <x v="5835"/>
    <n v="1199"/>
    <x v="0"/>
    <x v="1"/>
  </r>
  <r>
    <x v="5836"/>
    <n v="1582"/>
    <x v="2"/>
    <x v="1"/>
  </r>
  <r>
    <x v="5837"/>
    <n v="998"/>
    <x v="1"/>
    <x v="1"/>
  </r>
  <r>
    <x v="5838"/>
    <n v="1197"/>
    <x v="0"/>
    <x v="1"/>
  </r>
  <r>
    <x v="5839"/>
    <n v="2755"/>
    <x v="4"/>
    <x v="1"/>
  </r>
  <r>
    <x v="5840"/>
    <n v="2393"/>
    <x v="3"/>
    <x v="1"/>
  </r>
  <r>
    <x v="5841"/>
    <n v="1995"/>
    <x v="2"/>
    <x v="1"/>
  </r>
  <r>
    <x v="5842"/>
    <n v="2179"/>
    <x v="3"/>
    <x v="1"/>
  </r>
  <r>
    <x v="5843"/>
    <n v="2143"/>
    <x v="3"/>
    <x v="1"/>
  </r>
  <r>
    <x v="5844"/>
    <n v="1399"/>
    <x v="0"/>
    <x v="1"/>
  </r>
  <r>
    <x v="5845"/>
    <n v="1461"/>
    <x v="0"/>
    <x v="1"/>
  </r>
  <r>
    <x v="5846"/>
    <n v="796"/>
    <x v="1"/>
    <x v="1"/>
  </r>
  <r>
    <x v="5847"/>
    <n v="1497"/>
    <x v="0"/>
    <x v="1"/>
  </r>
  <r>
    <x v="5848"/>
    <n v="2179"/>
    <x v="3"/>
    <x v="1"/>
  </r>
  <r>
    <x v="5849"/>
    <n v="1248"/>
    <x v="0"/>
    <x v="1"/>
  </r>
  <r>
    <x v="5850"/>
    <n v="1248"/>
    <x v="0"/>
    <x v="1"/>
  </r>
  <r>
    <x v="5851"/>
    <n v="1405"/>
    <x v="0"/>
    <x v="1"/>
  </r>
  <r>
    <x v="5852"/>
    <n v="1248"/>
    <x v="0"/>
    <x v="1"/>
  </r>
  <r>
    <x v="5853"/>
    <n v="998"/>
    <x v="1"/>
    <x v="1"/>
  </r>
  <r>
    <x v="5854"/>
    <n v="1196"/>
    <x v="0"/>
    <x v="1"/>
  </r>
  <r>
    <x v="5855"/>
    <n v="998"/>
    <x v="1"/>
    <x v="1"/>
  </r>
  <r>
    <x v="5856"/>
    <n v="1591"/>
    <x v="2"/>
    <x v="1"/>
  </r>
  <r>
    <x v="5857"/>
    <n v="1396"/>
    <x v="0"/>
    <x v="1"/>
  </r>
  <r>
    <x v="5858"/>
    <n v="796"/>
    <x v="1"/>
    <x v="1"/>
  </r>
  <r>
    <x v="5859"/>
    <n v="1396"/>
    <x v="0"/>
    <x v="1"/>
  </r>
  <r>
    <x v="5860"/>
    <n v="796"/>
    <x v="1"/>
    <x v="1"/>
  </r>
  <r>
    <x v="5861"/>
    <n v="1582"/>
    <x v="2"/>
    <x v="1"/>
  </r>
  <r>
    <x v="5862"/>
    <n v="1248"/>
    <x v="0"/>
    <x v="1"/>
  </r>
  <r>
    <x v="5863"/>
    <n v="1248"/>
    <x v="0"/>
    <x v="1"/>
  </r>
  <r>
    <x v="5864"/>
    <n v="998"/>
    <x v="1"/>
    <x v="1"/>
  </r>
  <r>
    <x v="5865"/>
    <n v="1197"/>
    <x v="0"/>
    <x v="1"/>
  </r>
  <r>
    <x v="5866"/>
    <n v="1248"/>
    <x v="0"/>
    <x v="1"/>
  </r>
  <r>
    <x v="5867"/>
    <n v="1497"/>
    <x v="0"/>
    <x v="1"/>
  </r>
  <r>
    <x v="5868"/>
    <n v="1493"/>
    <x v="0"/>
    <x v="1"/>
  </r>
  <r>
    <x v="5869"/>
    <n v="1461"/>
    <x v="0"/>
    <x v="1"/>
  </r>
  <r>
    <x v="5870"/>
    <n v="998"/>
    <x v="1"/>
    <x v="1"/>
  </r>
  <r>
    <x v="5871"/>
    <n v="1197"/>
    <x v="0"/>
    <x v="1"/>
  </r>
  <r>
    <x v="5872"/>
    <n v="796"/>
    <x v="1"/>
    <x v="1"/>
  </r>
  <r>
    <x v="5873"/>
    <n v="1197"/>
    <x v="0"/>
    <x v="1"/>
  </r>
  <r>
    <x v="5874"/>
    <n v="1197"/>
    <x v="0"/>
    <x v="1"/>
  </r>
  <r>
    <x v="5875"/>
    <n v="2179"/>
    <x v="3"/>
    <x v="1"/>
  </r>
  <r>
    <x v="5876"/>
    <n v="1197"/>
    <x v="0"/>
    <x v="1"/>
  </r>
  <r>
    <x v="5877"/>
    <n v="1248"/>
    <x v="0"/>
    <x v="1"/>
  </r>
  <r>
    <x v="5878"/>
    <n v="998"/>
    <x v="1"/>
    <x v="1"/>
  </r>
  <r>
    <x v="5879"/>
    <n v="1794"/>
    <x v="2"/>
    <x v="1"/>
  </r>
  <r>
    <x v="5880"/>
    <n v="1198"/>
    <x v="0"/>
    <x v="1"/>
  </r>
  <r>
    <x v="5881"/>
    <n v="1197"/>
    <x v="0"/>
    <x v="1"/>
  </r>
  <r>
    <x v="5882"/>
    <n v="2179"/>
    <x v="3"/>
    <x v="1"/>
  </r>
  <r>
    <x v="5883"/>
    <n v="796"/>
    <x v="1"/>
    <x v="1"/>
  </r>
  <r>
    <x v="5884"/>
    <n v="799"/>
    <x v="1"/>
    <x v="1"/>
  </r>
  <r>
    <x v="5885"/>
    <n v="1198"/>
    <x v="0"/>
    <x v="1"/>
  </r>
  <r>
    <x v="5886"/>
    <n v="1248"/>
    <x v="0"/>
    <x v="1"/>
  </r>
  <r>
    <x v="5887"/>
    <n v="1197"/>
    <x v="0"/>
    <x v="1"/>
  </r>
  <r>
    <x v="5888"/>
    <n v="796"/>
    <x v="1"/>
    <x v="1"/>
  </r>
  <r>
    <x v="5889"/>
    <n v="1197"/>
    <x v="0"/>
    <x v="1"/>
  </r>
  <r>
    <x v="5890"/>
    <n v="1396"/>
    <x v="0"/>
    <x v="1"/>
  </r>
  <r>
    <x v="5891"/>
    <n v="1248"/>
    <x v="0"/>
    <x v="1"/>
  </r>
  <r>
    <x v="5892"/>
    <n v="1248"/>
    <x v="0"/>
    <x v="1"/>
  </r>
  <r>
    <x v="5893"/>
    <n v="1248"/>
    <x v="0"/>
    <x v="1"/>
  </r>
  <r>
    <x v="5894"/>
    <n v="1461"/>
    <x v="0"/>
    <x v="1"/>
  </r>
  <r>
    <x v="5895"/>
    <n v="1461"/>
    <x v="0"/>
    <x v="1"/>
  </r>
  <r>
    <x v="5896"/>
    <n v="1498"/>
    <x v="0"/>
    <x v="1"/>
  </r>
  <r>
    <x v="5897"/>
    <n v="2143"/>
    <x v="3"/>
    <x v="1"/>
  </r>
  <r>
    <x v="5898"/>
    <n v="2148"/>
    <x v="3"/>
    <x v="1"/>
  </r>
  <r>
    <x v="5899"/>
    <n v="1197"/>
    <x v="0"/>
    <x v="1"/>
  </r>
  <r>
    <x v="5900"/>
    <n v="1498"/>
    <x v="0"/>
    <x v="1"/>
  </r>
  <r>
    <x v="5901"/>
    <n v="1497"/>
    <x v="0"/>
    <x v="1"/>
  </r>
  <r>
    <x v="5902"/>
    <n v="1498"/>
    <x v="0"/>
    <x v="1"/>
  </r>
  <r>
    <x v="5903"/>
    <n v="1197"/>
    <x v="0"/>
    <x v="1"/>
  </r>
  <r>
    <x v="5904"/>
    <n v="1582"/>
    <x v="2"/>
    <x v="1"/>
  </r>
  <r>
    <x v="5905"/>
    <n v="1396"/>
    <x v="0"/>
    <x v="1"/>
  </r>
  <r>
    <x v="5906"/>
    <n v="1396"/>
    <x v="0"/>
    <x v="1"/>
  </r>
  <r>
    <x v="5907"/>
    <n v="1248"/>
    <x v="0"/>
    <x v="1"/>
  </r>
  <r>
    <x v="5908"/>
    <n v="1197"/>
    <x v="0"/>
    <x v="1"/>
  </r>
  <r>
    <x v="5909"/>
    <n v="1498"/>
    <x v="0"/>
    <x v="1"/>
  </r>
  <r>
    <x v="5910"/>
    <n v="1461"/>
    <x v="0"/>
    <x v="1"/>
  </r>
  <r>
    <x v="5911"/>
    <n v="1197"/>
    <x v="0"/>
    <x v="1"/>
  </r>
  <r>
    <x v="5912"/>
    <n v="1197"/>
    <x v="0"/>
    <x v="1"/>
  </r>
  <r>
    <x v="5913"/>
    <n v="1198"/>
    <x v="0"/>
    <x v="1"/>
  </r>
  <r>
    <x v="5914"/>
    <n v="1396"/>
    <x v="0"/>
    <x v="1"/>
  </r>
  <r>
    <x v="5915"/>
    <n v="1248"/>
    <x v="0"/>
    <x v="1"/>
  </r>
  <r>
    <x v="5916"/>
    <n v="1248"/>
    <x v="0"/>
    <x v="1"/>
  </r>
  <r>
    <x v="5917"/>
    <n v="999"/>
    <x v="1"/>
    <x v="1"/>
  </r>
  <r>
    <x v="5918"/>
    <n v="1248"/>
    <x v="0"/>
    <x v="1"/>
  </r>
  <r>
    <x v="5919"/>
    <n v="1248"/>
    <x v="0"/>
    <x v="1"/>
  </r>
  <r>
    <x v="5920"/>
    <n v="1199"/>
    <x v="0"/>
    <x v="1"/>
  </r>
  <r>
    <x v="5921"/>
    <n v="1199"/>
    <x v="0"/>
    <x v="1"/>
  </r>
  <r>
    <x v="5922"/>
    <n v="1061"/>
    <x v="0"/>
    <x v="1"/>
  </r>
  <r>
    <x v="5923"/>
    <n v="1086"/>
    <x v="0"/>
    <x v="1"/>
  </r>
  <r>
    <x v="5924"/>
    <n v="1396"/>
    <x v="0"/>
    <x v="1"/>
  </r>
  <r>
    <x v="5925"/>
    <n v="1497"/>
    <x v="0"/>
    <x v="1"/>
  </r>
  <r>
    <x v="5926"/>
    <n v="1248"/>
    <x v="0"/>
    <x v="1"/>
  </r>
  <r>
    <x v="5927"/>
    <n v="1197"/>
    <x v="0"/>
    <x v="1"/>
  </r>
  <r>
    <x v="5928"/>
    <n v="1248"/>
    <x v="0"/>
    <x v="1"/>
  </r>
  <r>
    <x v="5929"/>
    <n v="1248"/>
    <x v="0"/>
    <x v="1"/>
  </r>
  <r>
    <x v="5930"/>
    <n v="1194"/>
    <x v="0"/>
    <x v="1"/>
  </r>
  <r>
    <x v="5931"/>
    <n v="1197"/>
    <x v="0"/>
    <x v="1"/>
  </r>
  <r>
    <x v="5932"/>
    <n v="1396"/>
    <x v="0"/>
    <x v="1"/>
  </r>
  <r>
    <x v="5933"/>
    <n v="814"/>
    <x v="1"/>
    <x v="1"/>
  </r>
  <r>
    <x v="5934"/>
    <n v="998"/>
    <x v="1"/>
    <x v="1"/>
  </r>
  <r>
    <x v="5935"/>
    <n v="1197"/>
    <x v="0"/>
    <x v="1"/>
  </r>
  <r>
    <x v="5936"/>
    <n v="1197"/>
    <x v="0"/>
    <x v="1"/>
  </r>
  <r>
    <x v="5937"/>
    <n v="1498"/>
    <x v="0"/>
    <x v="1"/>
  </r>
  <r>
    <x v="5938"/>
    <n v="1198"/>
    <x v="0"/>
    <x v="1"/>
  </r>
  <r>
    <x v="5939"/>
    <n v="1197"/>
    <x v="0"/>
    <x v="1"/>
  </r>
  <r>
    <x v="5940"/>
    <n v="1497"/>
    <x v="0"/>
    <x v="1"/>
  </r>
  <r>
    <x v="5941"/>
    <n v="1493"/>
    <x v="0"/>
    <x v="1"/>
  </r>
  <r>
    <x v="5942"/>
    <n v="998"/>
    <x v="1"/>
    <x v="1"/>
  </r>
  <r>
    <x v="5943"/>
    <n v="2179"/>
    <x v="3"/>
    <x v="1"/>
  </r>
  <r>
    <x v="5944"/>
    <n v="999"/>
    <x v="1"/>
    <x v="1"/>
  </r>
  <r>
    <x v="5945"/>
    <n v="814"/>
    <x v="1"/>
    <x v="1"/>
  </r>
  <r>
    <x v="5946"/>
    <n v="1197"/>
    <x v="0"/>
    <x v="1"/>
  </r>
  <r>
    <x v="5947"/>
    <n v="796"/>
    <x v="1"/>
    <x v="1"/>
  </r>
  <r>
    <x v="5948"/>
    <n v="1248"/>
    <x v="0"/>
    <x v="1"/>
  </r>
  <r>
    <x v="5949"/>
    <n v="998"/>
    <x v="1"/>
    <x v="1"/>
  </r>
  <r>
    <x v="5950"/>
    <n v="998"/>
    <x v="1"/>
    <x v="1"/>
  </r>
  <r>
    <x v="5951"/>
    <n v="998"/>
    <x v="1"/>
    <x v="1"/>
  </r>
  <r>
    <x v="5952"/>
    <n v="1596"/>
    <x v="2"/>
    <x v="1"/>
  </r>
  <r>
    <x v="5953"/>
    <n v="1198"/>
    <x v="0"/>
    <x v="1"/>
  </r>
  <r>
    <x v="5954"/>
    <n v="1186"/>
    <x v="0"/>
    <x v="1"/>
  </r>
  <r>
    <x v="5955"/>
    <n v="796"/>
    <x v="1"/>
    <x v="1"/>
  </r>
  <r>
    <x v="5956"/>
    <n v="1194"/>
    <x v="0"/>
    <x v="1"/>
  </r>
  <r>
    <x v="5957"/>
    <n v="999"/>
    <x v="1"/>
    <x v="1"/>
  </r>
  <r>
    <x v="5958"/>
    <n v="998"/>
    <x v="1"/>
    <x v="1"/>
  </r>
  <r>
    <x v="5959"/>
    <n v="1999"/>
    <x v="2"/>
    <x v="1"/>
  </r>
  <r>
    <x v="5960"/>
    <n v="2487"/>
    <x v="3"/>
    <x v="1"/>
  </r>
  <r>
    <x v="5961"/>
    <n v="1999"/>
    <x v="2"/>
    <x v="1"/>
  </r>
  <r>
    <x v="5962"/>
    <n v="2179"/>
    <x v="3"/>
    <x v="1"/>
  </r>
  <r>
    <x v="5963"/>
    <n v="1969"/>
    <x v="2"/>
    <x v="1"/>
  </r>
  <r>
    <x v="5964"/>
    <n v="2494"/>
    <x v="3"/>
    <x v="1"/>
  </r>
  <r>
    <x v="5965"/>
    <n v="998"/>
    <x v="1"/>
    <x v="1"/>
  </r>
  <r>
    <x v="5966"/>
    <n v="1248"/>
    <x v="0"/>
    <x v="1"/>
  </r>
  <r>
    <x v="5967"/>
    <n v="1199"/>
    <x v="0"/>
    <x v="1"/>
  </r>
  <r>
    <x v="5968"/>
    <n v="2494"/>
    <x v="3"/>
    <x v="1"/>
  </r>
  <r>
    <x v="5969"/>
    <n v="1197"/>
    <x v="0"/>
    <x v="1"/>
  </r>
  <r>
    <x v="5970"/>
    <n v="1496"/>
    <x v="0"/>
    <x v="1"/>
  </r>
  <r>
    <x v="5971"/>
    <n v="1197"/>
    <x v="0"/>
    <x v="1"/>
  </r>
  <r>
    <x v="5972"/>
    <n v="1186"/>
    <x v="0"/>
    <x v="1"/>
  </r>
  <r>
    <x v="5973"/>
    <n v="1995"/>
    <x v="2"/>
    <x v="1"/>
  </r>
  <r>
    <x v="5974"/>
    <n v="1995"/>
    <x v="2"/>
    <x v="1"/>
  </r>
  <r>
    <x v="5975"/>
    <n v="1199"/>
    <x v="0"/>
    <x v="1"/>
  </r>
  <r>
    <x v="5976"/>
    <n v="1598"/>
    <x v="2"/>
    <x v="1"/>
  </r>
  <r>
    <x v="5977"/>
    <n v="1984"/>
    <x v="2"/>
    <x v="1"/>
  </r>
  <r>
    <x v="5978"/>
    <n v="799"/>
    <x v="1"/>
    <x v="1"/>
  </r>
  <r>
    <x v="5979"/>
    <n v="1461"/>
    <x v="0"/>
    <x v="1"/>
  </r>
  <r>
    <x v="5980"/>
    <n v="998"/>
    <x v="1"/>
    <x v="1"/>
  </r>
  <r>
    <x v="5981"/>
    <n v="1582"/>
    <x v="2"/>
    <x v="1"/>
  </r>
  <r>
    <x v="5982"/>
    <n v="1248"/>
    <x v="0"/>
    <x v="1"/>
  </r>
  <r>
    <x v="5983"/>
    <n v="1248"/>
    <x v="0"/>
    <x v="1"/>
  </r>
  <r>
    <x v="5984"/>
    <n v="1582"/>
    <x v="2"/>
    <x v="1"/>
  </r>
  <r>
    <x v="5985"/>
    <n v="1248"/>
    <x v="0"/>
    <x v="1"/>
  </r>
  <r>
    <x v="5986"/>
    <n v="1172"/>
    <x v="0"/>
    <x v="1"/>
  </r>
  <r>
    <x v="5987"/>
    <n v="1248"/>
    <x v="0"/>
    <x v="1"/>
  </r>
  <r>
    <x v="5988"/>
    <n v="2494"/>
    <x v="3"/>
    <x v="1"/>
  </r>
  <r>
    <x v="5989"/>
    <n v="1598"/>
    <x v="2"/>
    <x v="1"/>
  </r>
  <r>
    <x v="5990"/>
    <n v="2523"/>
    <x v="4"/>
    <x v="1"/>
  </r>
  <r>
    <x v="5991"/>
    <n v="999"/>
    <x v="1"/>
    <x v="1"/>
  </r>
  <r>
    <x v="5992"/>
    <n v="1197"/>
    <x v="0"/>
    <x v="1"/>
  </r>
  <r>
    <x v="5993"/>
    <n v="2179"/>
    <x v="3"/>
    <x v="1"/>
  </r>
  <r>
    <x v="5994"/>
    <n v="1498"/>
    <x v="0"/>
    <x v="1"/>
  </r>
  <r>
    <x v="5995"/>
    <n v="1197"/>
    <x v="0"/>
    <x v="1"/>
  </r>
  <r>
    <x v="5996"/>
    <n v="1498"/>
    <x v="0"/>
    <x v="1"/>
  </r>
  <r>
    <x v="5997"/>
    <n v="796"/>
    <x v="1"/>
    <x v="1"/>
  </r>
  <r>
    <x v="5998"/>
    <n v="814"/>
    <x v="1"/>
    <x v="1"/>
  </r>
  <r>
    <x v="5999"/>
    <n v="1461"/>
    <x v="0"/>
    <x v="1"/>
  </r>
  <r>
    <x v="6000"/>
    <n v="2179"/>
    <x v="3"/>
    <x v="1"/>
  </r>
  <r>
    <x v="6001"/>
    <n v="999"/>
    <x v="1"/>
    <x v="1"/>
  </r>
  <r>
    <x v="6002"/>
    <n v="799"/>
    <x v="1"/>
    <x v="1"/>
  </r>
  <r>
    <x v="6003"/>
    <n v="1197"/>
    <x v="0"/>
    <x v="1"/>
  </r>
  <r>
    <x v="6004"/>
    <n v="1086"/>
    <x v="0"/>
    <x v="1"/>
  </r>
  <r>
    <x v="6005"/>
    <n v="1248"/>
    <x v="0"/>
    <x v="1"/>
  </r>
  <r>
    <x v="6006"/>
    <n v="1969"/>
    <x v="2"/>
    <x v="1"/>
  </r>
  <r>
    <x v="6007"/>
    <n v="1595"/>
    <x v="2"/>
    <x v="1"/>
  </r>
  <r>
    <x v="6008"/>
    <n v="2755"/>
    <x v="4"/>
    <x v="1"/>
  </r>
  <r>
    <x v="6009"/>
    <n v="1248"/>
    <x v="0"/>
    <x v="1"/>
  </r>
  <r>
    <x v="6010"/>
    <n v="2982"/>
    <x v="4"/>
    <x v="1"/>
  </r>
  <r>
    <x v="6011"/>
    <n v="1498"/>
    <x v="0"/>
    <x v="1"/>
  </r>
  <r>
    <x v="6012"/>
    <n v="2499"/>
    <x v="3"/>
    <x v="1"/>
  </r>
  <r>
    <x v="6013"/>
    <n v="1799"/>
    <x v="2"/>
    <x v="1"/>
  </r>
  <r>
    <x v="6014"/>
    <n v="998"/>
    <x v="1"/>
    <x v="1"/>
  </r>
  <r>
    <x v="6015"/>
    <n v="1373"/>
    <x v="0"/>
    <x v="1"/>
  </r>
  <r>
    <x v="6016"/>
    <n v="796"/>
    <x v="1"/>
    <x v="1"/>
  </r>
  <r>
    <x v="6017"/>
    <n v="1248"/>
    <x v="0"/>
    <x v="1"/>
  </r>
  <r>
    <x v="6018"/>
    <n v="796"/>
    <x v="1"/>
    <x v="1"/>
  </r>
  <r>
    <x v="6019"/>
    <n v="998"/>
    <x v="1"/>
    <x v="1"/>
  </r>
  <r>
    <x v="6020"/>
    <n v="1461"/>
    <x v="0"/>
    <x v="1"/>
  </r>
  <r>
    <x v="6021"/>
    <n v="1199"/>
    <x v="0"/>
    <x v="1"/>
  </r>
  <r>
    <x v="6022"/>
    <n v="1197"/>
    <x v="0"/>
    <x v="1"/>
  </r>
  <r>
    <x v="6023"/>
    <n v="1197"/>
    <x v="0"/>
    <x v="1"/>
  </r>
  <r>
    <x v="6024"/>
    <n v="1197"/>
    <x v="0"/>
    <x v="1"/>
  </r>
  <r>
    <x v="6025"/>
    <n v="1498"/>
    <x v="0"/>
    <x v="1"/>
  </r>
  <r>
    <x v="6026"/>
    <n v="995"/>
    <x v="1"/>
    <x v="1"/>
  </r>
  <r>
    <x v="6027"/>
    <n v="2523"/>
    <x v="4"/>
    <x v="1"/>
  </r>
  <r>
    <x v="6028"/>
    <n v="1396"/>
    <x v="0"/>
    <x v="1"/>
  </r>
  <r>
    <x v="6029"/>
    <n v="1461"/>
    <x v="0"/>
    <x v="1"/>
  </r>
  <r>
    <x v="6030"/>
    <n v="1248"/>
    <x v="0"/>
    <x v="1"/>
  </r>
  <r>
    <x v="6031"/>
    <n v="2494"/>
    <x v="3"/>
    <x v="1"/>
  </r>
  <r>
    <x v="6032"/>
    <n v="1582"/>
    <x v="2"/>
    <x v="1"/>
  </r>
  <r>
    <x v="6033"/>
    <n v="1197"/>
    <x v="0"/>
    <x v="1"/>
  </r>
  <r>
    <x v="6034"/>
    <n v="1198"/>
    <x v="0"/>
    <x v="1"/>
  </r>
  <r>
    <x v="6035"/>
    <n v="1248"/>
    <x v="0"/>
    <x v="1"/>
  </r>
  <r>
    <x v="6036"/>
    <n v="1248"/>
    <x v="0"/>
    <x v="1"/>
  </r>
  <r>
    <x v="6037"/>
    <n v="1498"/>
    <x v="0"/>
    <x v="1"/>
  </r>
  <r>
    <x v="6038"/>
    <n v="1248"/>
    <x v="0"/>
    <x v="1"/>
  </r>
  <r>
    <x v="6039"/>
    <n v="799"/>
    <x v="1"/>
    <x v="1"/>
  </r>
  <r>
    <x v="6040"/>
    <n v="1399"/>
    <x v="0"/>
    <x v="1"/>
  </r>
  <r>
    <x v="6041"/>
    <n v="2179"/>
    <x v="3"/>
    <x v="1"/>
  </r>
  <r>
    <x v="6042"/>
    <n v="1396"/>
    <x v="0"/>
    <x v="1"/>
  </r>
  <r>
    <x v="6043"/>
    <n v="2494"/>
    <x v="3"/>
    <x v="1"/>
  </r>
  <r>
    <x v="6044"/>
    <n v="1498"/>
    <x v="0"/>
    <x v="1"/>
  </r>
  <r>
    <x v="6045"/>
    <n v="1248"/>
    <x v="0"/>
    <x v="1"/>
  </r>
  <r>
    <x v="6046"/>
    <n v="1086"/>
    <x v="0"/>
    <x v="1"/>
  </r>
  <r>
    <x v="6047"/>
    <n v="799"/>
    <x v="1"/>
    <x v="1"/>
  </r>
  <r>
    <x v="6048"/>
    <n v="2179"/>
    <x v="3"/>
    <x v="1"/>
  </r>
  <r>
    <x v="6049"/>
    <n v="796"/>
    <x v="1"/>
    <x v="1"/>
  </r>
  <r>
    <x v="6050"/>
    <n v="998"/>
    <x v="1"/>
    <x v="1"/>
  </r>
  <r>
    <x v="6051"/>
    <n v="2993"/>
    <x v="4"/>
    <x v="1"/>
  </r>
  <r>
    <x v="6052"/>
    <n v="796"/>
    <x v="1"/>
    <x v="1"/>
  </r>
  <r>
    <x v="6053"/>
    <n v="1120"/>
    <x v="0"/>
    <x v="1"/>
  </r>
  <r>
    <x v="6054"/>
    <n v="1197"/>
    <x v="0"/>
    <x v="1"/>
  </r>
  <r>
    <x v="6055"/>
    <n v="1198"/>
    <x v="0"/>
    <x v="1"/>
  </r>
  <r>
    <x v="6056"/>
    <n v="1248"/>
    <x v="0"/>
    <x v="1"/>
  </r>
  <r>
    <x v="6057"/>
    <n v="2498"/>
    <x v="3"/>
    <x v="1"/>
  </r>
  <r>
    <x v="6058"/>
    <n v="1198"/>
    <x v="0"/>
    <x v="1"/>
  </r>
  <r>
    <x v="6059"/>
    <n v="796"/>
    <x v="1"/>
    <x v="1"/>
  </r>
  <r>
    <x v="6060"/>
    <n v="1197"/>
    <x v="0"/>
    <x v="1"/>
  </r>
  <r>
    <x v="6061"/>
    <n v="1197"/>
    <x v="0"/>
    <x v="1"/>
  </r>
  <r>
    <x v="6062"/>
    <n v="1498"/>
    <x v="0"/>
    <x v="1"/>
  </r>
  <r>
    <x v="6063"/>
    <n v="1248"/>
    <x v="0"/>
    <x v="1"/>
  </r>
  <r>
    <x v="6064"/>
    <n v="796"/>
    <x v="1"/>
    <x v="1"/>
  </r>
  <r>
    <x v="6065"/>
    <n v="1197"/>
    <x v="0"/>
    <x v="1"/>
  </r>
  <r>
    <x v="6066"/>
    <n v="1197"/>
    <x v="0"/>
    <x v="1"/>
  </r>
  <r>
    <x v="6067"/>
    <n v="1248"/>
    <x v="0"/>
    <x v="1"/>
  </r>
  <r>
    <x v="6068"/>
    <n v="1248"/>
    <x v="0"/>
    <x v="1"/>
  </r>
  <r>
    <x v="6069"/>
    <n v="814"/>
    <x v="1"/>
    <x v="1"/>
  </r>
  <r>
    <x v="6070"/>
    <n v="1405"/>
    <x v="0"/>
    <x v="1"/>
  </r>
  <r>
    <x v="6071"/>
    <n v="1248"/>
    <x v="0"/>
    <x v="1"/>
  </r>
  <r>
    <x v="6072"/>
    <n v="2982"/>
    <x v="4"/>
    <x v="1"/>
  </r>
  <r>
    <x v="6073"/>
    <n v="1248"/>
    <x v="0"/>
    <x v="1"/>
  </r>
  <r>
    <x v="6074"/>
    <n v="1248"/>
    <x v="0"/>
    <x v="1"/>
  </r>
  <r>
    <x v="6075"/>
    <n v="1368"/>
    <x v="0"/>
    <x v="1"/>
  </r>
  <r>
    <x v="6076"/>
    <n v="1582"/>
    <x v="2"/>
    <x v="1"/>
  </r>
  <r>
    <x v="6077"/>
    <n v="1248"/>
    <x v="0"/>
    <x v="1"/>
  </r>
  <r>
    <x v="6078"/>
    <n v="1248"/>
    <x v="0"/>
    <x v="1"/>
  </r>
  <r>
    <x v="6079"/>
    <n v="1248"/>
    <x v="0"/>
    <x v="1"/>
  </r>
  <r>
    <x v="6080"/>
    <n v="1396"/>
    <x v="0"/>
    <x v="1"/>
  </r>
  <r>
    <x v="6081"/>
    <n v="2494"/>
    <x v="3"/>
    <x v="1"/>
  </r>
  <r>
    <x v="6082"/>
    <n v="1497"/>
    <x v="0"/>
    <x v="1"/>
  </r>
  <r>
    <x v="6083"/>
    <n v="1198"/>
    <x v="0"/>
    <x v="1"/>
  </r>
  <r>
    <x v="6084"/>
    <n v="1248"/>
    <x v="0"/>
    <x v="1"/>
  </r>
  <r>
    <x v="6085"/>
    <n v="1373"/>
    <x v="0"/>
    <x v="1"/>
  </r>
  <r>
    <x v="6086"/>
    <n v="1248"/>
    <x v="0"/>
    <x v="1"/>
  </r>
  <r>
    <x v="6087"/>
    <n v="1248"/>
    <x v="0"/>
    <x v="1"/>
  </r>
  <r>
    <x v="6088"/>
    <n v="2393"/>
    <x v="3"/>
    <x v="1"/>
  </r>
  <r>
    <x v="6089"/>
    <n v="2393"/>
    <x v="3"/>
    <x v="1"/>
  </r>
  <r>
    <x v="6090"/>
    <n v="1396"/>
    <x v="0"/>
    <x v="1"/>
  </r>
  <r>
    <x v="6091"/>
    <n v="1248"/>
    <x v="0"/>
    <x v="1"/>
  </r>
  <r>
    <x v="6092"/>
    <n v="1248"/>
    <x v="0"/>
    <x v="1"/>
  </r>
  <r>
    <x v="6093"/>
    <n v="814"/>
    <x v="1"/>
    <x v="1"/>
  </r>
  <r>
    <x v="6094"/>
    <n v="1799"/>
    <x v="2"/>
    <x v="1"/>
  </r>
  <r>
    <x v="6095"/>
    <n v="1086"/>
    <x v="0"/>
    <x v="1"/>
  </r>
  <r>
    <x v="6096"/>
    <n v="1196"/>
    <x v="0"/>
    <x v="1"/>
  </r>
  <r>
    <x v="6097"/>
    <n v="796"/>
    <x v="1"/>
    <x v="1"/>
  </r>
  <r>
    <x v="6098"/>
    <n v="1061"/>
    <x v="0"/>
    <x v="1"/>
  </r>
  <r>
    <x v="6099"/>
    <n v="998"/>
    <x v="1"/>
    <x v="1"/>
  </r>
  <r>
    <x v="6100"/>
    <n v="2179"/>
    <x v="3"/>
    <x v="1"/>
  </r>
  <r>
    <x v="6101"/>
    <n v="1120"/>
    <x v="0"/>
    <x v="1"/>
  </r>
  <r>
    <x v="6102"/>
    <n v="1248"/>
    <x v="0"/>
    <x v="1"/>
  </r>
  <r>
    <x v="6103"/>
    <n v="1461"/>
    <x v="0"/>
    <x v="1"/>
  </r>
  <r>
    <x v="6104"/>
    <n v="1248"/>
    <x v="0"/>
    <x v="1"/>
  </r>
  <r>
    <x v="6105"/>
    <n v="998"/>
    <x v="1"/>
    <x v="1"/>
  </r>
  <r>
    <x v="6106"/>
    <n v="998"/>
    <x v="1"/>
    <x v="1"/>
  </r>
  <r>
    <x v="6107"/>
    <n v="2179"/>
    <x v="3"/>
    <x v="1"/>
  </r>
  <r>
    <x v="6108"/>
    <n v="1086"/>
    <x v="0"/>
    <x v="1"/>
  </r>
  <r>
    <x v="6109"/>
    <n v="1248"/>
    <x v="0"/>
    <x v="1"/>
  </r>
  <r>
    <x v="6110"/>
    <n v="1399"/>
    <x v="0"/>
    <x v="1"/>
  </r>
  <r>
    <x v="6111"/>
    <n v="1197"/>
    <x v="0"/>
    <x v="1"/>
  </r>
  <r>
    <x v="6112"/>
    <n v="796"/>
    <x v="1"/>
    <x v="1"/>
  </r>
  <r>
    <x v="6113"/>
    <n v="993"/>
    <x v="1"/>
    <x v="1"/>
  </r>
  <r>
    <x v="6114"/>
    <n v="1498"/>
    <x v="0"/>
    <x v="1"/>
  </r>
  <r>
    <x v="6115"/>
    <n v="1399"/>
    <x v="0"/>
    <x v="1"/>
  </r>
  <r>
    <x v="6116"/>
    <n v="1248"/>
    <x v="0"/>
    <x v="1"/>
  </r>
  <r>
    <x v="6117"/>
    <n v="1997"/>
    <x v="2"/>
    <x v="1"/>
  </r>
  <r>
    <x v="6118"/>
    <n v="1399"/>
    <x v="0"/>
    <x v="1"/>
  </r>
  <r>
    <x v="6119"/>
    <n v="1399"/>
    <x v="0"/>
    <x v="1"/>
  </r>
  <r>
    <x v="6120"/>
    <n v="2489"/>
    <x v="3"/>
    <x v="1"/>
  </r>
  <r>
    <x v="6121"/>
    <n v="1461"/>
    <x v="0"/>
    <x v="1"/>
  </r>
  <r>
    <x v="6122"/>
    <n v="2523"/>
    <x v="4"/>
    <x v="1"/>
  </r>
  <r>
    <x v="6123"/>
    <n v="1373"/>
    <x v="0"/>
    <x v="1"/>
  </r>
  <r>
    <x v="6124"/>
    <n v="1373"/>
    <x v="0"/>
    <x v="1"/>
  </r>
  <r>
    <x v="6125"/>
    <n v="1197"/>
    <x v="0"/>
    <x v="1"/>
  </r>
  <r>
    <x v="6126"/>
    <n v="998"/>
    <x v="1"/>
    <x v="1"/>
  </r>
  <r>
    <x v="6127"/>
    <n v="1995"/>
    <x v="2"/>
    <x v="1"/>
  </r>
  <r>
    <x v="6128"/>
    <n v="998"/>
    <x v="1"/>
    <x v="1"/>
  </r>
  <r>
    <x v="6129"/>
    <n v="1248"/>
    <x v="0"/>
    <x v="1"/>
  </r>
  <r>
    <x v="6130"/>
    <n v="1498"/>
    <x v="0"/>
    <x v="1"/>
  </r>
  <r>
    <x v="6131"/>
    <n v="1991"/>
    <x v="2"/>
    <x v="1"/>
  </r>
  <r>
    <x v="6132"/>
    <n v="1248"/>
    <x v="0"/>
    <x v="1"/>
  </r>
  <r>
    <x v="6133"/>
    <n v="1248"/>
    <x v="0"/>
    <x v="1"/>
  </r>
  <r>
    <x v="6134"/>
    <n v="998"/>
    <x v="1"/>
    <x v="1"/>
  </r>
  <r>
    <x v="6135"/>
    <n v="796"/>
    <x v="1"/>
    <x v="1"/>
  </r>
  <r>
    <x v="6136"/>
    <n v="1461"/>
    <x v="0"/>
    <x v="1"/>
  </r>
  <r>
    <x v="6137"/>
    <n v="2489"/>
    <x v="3"/>
    <x v="1"/>
  </r>
  <r>
    <x v="6138"/>
    <n v="1248"/>
    <x v="0"/>
    <x v="1"/>
  </r>
  <r>
    <x v="6139"/>
    <n v="1193"/>
    <x v="0"/>
    <x v="1"/>
  </r>
  <r>
    <x v="6140"/>
    <n v="936"/>
    <x v="1"/>
    <x v="1"/>
  </r>
  <r>
    <x v="6141"/>
    <n v="796"/>
    <x v="1"/>
    <x v="1"/>
  </r>
  <r>
    <x v="6142"/>
    <n v="1497"/>
    <x v="0"/>
    <x v="1"/>
  </r>
  <r>
    <x v="6143"/>
    <n v="1598"/>
    <x v="2"/>
    <x v="1"/>
  </r>
  <r>
    <x v="6144"/>
    <n v="2523"/>
    <x v="4"/>
    <x v="1"/>
  </r>
  <r>
    <x v="6145"/>
    <n v="1186"/>
    <x v="0"/>
    <x v="1"/>
  </r>
  <r>
    <x v="6146"/>
    <n v="1197"/>
    <x v="0"/>
    <x v="1"/>
  </r>
  <r>
    <x v="6147"/>
    <n v="796"/>
    <x v="1"/>
    <x v="1"/>
  </r>
  <r>
    <x v="6148"/>
    <n v="909"/>
    <x v="1"/>
    <x v="1"/>
  </r>
  <r>
    <x v="6149"/>
    <n v="1248"/>
    <x v="0"/>
    <x v="1"/>
  </r>
  <r>
    <x v="6150"/>
    <n v="1248"/>
    <x v="0"/>
    <x v="1"/>
  </r>
  <r>
    <x v="6151"/>
    <n v="1956"/>
    <x v="2"/>
    <x v="1"/>
  </r>
  <r>
    <x v="6152"/>
    <n v="1198"/>
    <x v="0"/>
    <x v="1"/>
  </r>
  <r>
    <x v="6153"/>
    <n v="1248"/>
    <x v="0"/>
    <x v="1"/>
  </r>
  <r>
    <x v="6154"/>
    <n v="1197"/>
    <x v="0"/>
    <x v="1"/>
  </r>
  <r>
    <x v="6155"/>
    <n v="1197"/>
    <x v="0"/>
    <x v="1"/>
  </r>
  <r>
    <x v="6156"/>
    <n v="1197"/>
    <x v="0"/>
    <x v="1"/>
  </r>
  <r>
    <x v="6157"/>
    <n v="1197"/>
    <x v="0"/>
    <x v="1"/>
  </r>
  <r>
    <x v="6158"/>
    <n v="2198"/>
    <x v="3"/>
    <x v="1"/>
  </r>
  <r>
    <x v="6159"/>
    <n v="1197"/>
    <x v="0"/>
    <x v="1"/>
  </r>
  <r>
    <x v="6160"/>
    <n v="1396"/>
    <x v="0"/>
    <x v="1"/>
  </r>
  <r>
    <x v="6161"/>
    <n v="1196"/>
    <x v="0"/>
    <x v="1"/>
  </r>
  <r>
    <x v="6162"/>
    <n v="796"/>
    <x v="1"/>
    <x v="1"/>
  </r>
  <r>
    <x v="6163"/>
    <n v="1197"/>
    <x v="0"/>
    <x v="1"/>
  </r>
  <r>
    <x v="6164"/>
    <n v="1197"/>
    <x v="0"/>
    <x v="1"/>
  </r>
  <r>
    <x v="6165"/>
    <n v="998"/>
    <x v="1"/>
    <x v="1"/>
  </r>
  <r>
    <x v="6166"/>
    <n v="1198"/>
    <x v="0"/>
    <x v="1"/>
  </r>
  <r>
    <x v="6167"/>
    <n v="1197"/>
    <x v="0"/>
    <x v="1"/>
  </r>
  <r>
    <x v="6168"/>
    <n v="1396"/>
    <x v="0"/>
    <x v="1"/>
  </r>
  <r>
    <x v="6169"/>
    <n v="1794"/>
    <x v="2"/>
    <x v="1"/>
  </r>
  <r>
    <x v="6170"/>
    <n v="1193"/>
    <x v="0"/>
    <x v="1"/>
  </r>
  <r>
    <x v="6171"/>
    <n v="1399"/>
    <x v="0"/>
    <x v="1"/>
  </r>
  <r>
    <x v="6172"/>
    <n v="796"/>
    <x v="1"/>
    <x v="1"/>
  </r>
  <r>
    <x v="6173"/>
    <n v="1248"/>
    <x v="0"/>
    <x v="1"/>
  </r>
  <r>
    <x v="6174"/>
    <n v="814"/>
    <x v="1"/>
    <x v="1"/>
  </r>
  <r>
    <x v="6175"/>
    <n v="2523"/>
    <x v="4"/>
    <x v="1"/>
  </r>
  <r>
    <x v="6176"/>
    <n v="1197"/>
    <x v="0"/>
    <x v="1"/>
  </r>
  <r>
    <x v="6177"/>
    <n v="2489"/>
    <x v="3"/>
    <x v="1"/>
  </r>
  <r>
    <x v="6178"/>
    <n v="1497"/>
    <x v="0"/>
    <x v="1"/>
  </r>
  <r>
    <x v="6179"/>
    <n v="1399"/>
    <x v="0"/>
    <x v="1"/>
  </r>
  <r>
    <x v="6180"/>
    <n v="796"/>
    <x v="1"/>
    <x v="1"/>
  </r>
  <r>
    <x v="6181"/>
    <n v="814"/>
    <x v="1"/>
    <x v="1"/>
  </r>
  <r>
    <x v="6182"/>
    <n v="1499"/>
    <x v="0"/>
    <x v="1"/>
  </r>
  <r>
    <x v="6183"/>
    <n v="796"/>
    <x v="1"/>
    <x v="1"/>
  </r>
  <r>
    <x v="6184"/>
    <n v="1396"/>
    <x v="0"/>
    <x v="1"/>
  </r>
  <r>
    <x v="6185"/>
    <n v="1498"/>
    <x v="0"/>
    <x v="1"/>
  </r>
  <r>
    <x v="6186"/>
    <n v="1086"/>
    <x v="0"/>
    <x v="1"/>
  </r>
  <r>
    <x v="6187"/>
    <n v="796"/>
    <x v="1"/>
    <x v="1"/>
  </r>
  <r>
    <x v="6188"/>
    <n v="1498"/>
    <x v="0"/>
    <x v="1"/>
  </r>
  <r>
    <x v="6189"/>
    <n v="1248"/>
    <x v="0"/>
    <x v="1"/>
  </r>
  <r>
    <x v="6190"/>
    <n v="1582"/>
    <x v="2"/>
    <x v="1"/>
  </r>
  <r>
    <x v="6191"/>
    <n v="1997"/>
    <x v="2"/>
    <x v="1"/>
  </r>
  <r>
    <x v="6192"/>
    <n v="1298"/>
    <x v="0"/>
    <x v="1"/>
  </r>
  <r>
    <x v="6193"/>
    <n v="1197"/>
    <x v="0"/>
    <x v="1"/>
  </r>
  <r>
    <x v="6194"/>
    <n v="2179"/>
    <x v="3"/>
    <x v="1"/>
  </r>
  <r>
    <x v="6195"/>
    <n v="1199"/>
    <x v="0"/>
    <x v="1"/>
  </r>
  <r>
    <x v="6196"/>
    <n v="796"/>
    <x v="1"/>
    <x v="1"/>
  </r>
  <r>
    <x v="6197"/>
    <n v="796"/>
    <x v="1"/>
    <x v="1"/>
  </r>
  <r>
    <x v="6198"/>
    <n v="1498"/>
    <x v="0"/>
    <x v="1"/>
  </r>
  <r>
    <x v="6199"/>
    <n v="1193"/>
    <x v="0"/>
    <x v="1"/>
  </r>
  <r>
    <x v="6200"/>
    <n v="796"/>
    <x v="1"/>
    <x v="1"/>
  </r>
  <r>
    <x v="6201"/>
    <n v="1493"/>
    <x v="0"/>
    <x v="1"/>
  </r>
  <r>
    <x v="6202"/>
    <n v="1896"/>
    <x v="2"/>
    <x v="1"/>
  </r>
  <r>
    <x v="6203"/>
    <n v="1405"/>
    <x v="0"/>
    <x v="1"/>
  </r>
  <r>
    <x v="6204"/>
    <n v="1197"/>
    <x v="0"/>
    <x v="1"/>
  </r>
  <r>
    <x v="6205"/>
    <n v="998"/>
    <x v="1"/>
    <x v="1"/>
  </r>
  <r>
    <x v="6206"/>
    <n v="1199"/>
    <x v="0"/>
    <x v="1"/>
  </r>
  <r>
    <x v="6207"/>
    <n v="998"/>
    <x v="1"/>
    <x v="1"/>
  </r>
  <r>
    <x v="6208"/>
    <n v="1248"/>
    <x v="0"/>
    <x v="1"/>
  </r>
  <r>
    <x v="6209"/>
    <n v="1197"/>
    <x v="0"/>
    <x v="1"/>
  </r>
  <r>
    <x v="6210"/>
    <n v="1405"/>
    <x v="0"/>
    <x v="1"/>
  </r>
  <r>
    <x v="6211"/>
    <n v="1248"/>
    <x v="0"/>
    <x v="1"/>
  </r>
  <r>
    <x v="6212"/>
    <n v="1199"/>
    <x v="0"/>
    <x v="1"/>
  </r>
  <r>
    <x v="6213"/>
    <n v="995"/>
    <x v="1"/>
    <x v="1"/>
  </r>
  <r>
    <x v="6214"/>
    <n v="1498"/>
    <x v="0"/>
    <x v="1"/>
  </r>
  <r>
    <x v="6215"/>
    <n v="796"/>
    <x v="1"/>
    <x v="1"/>
  </r>
  <r>
    <x v="6216"/>
    <n v="1461"/>
    <x v="0"/>
    <x v="1"/>
  </r>
  <r>
    <x v="6217"/>
    <n v="2179"/>
    <x v="3"/>
    <x v="1"/>
  </r>
  <r>
    <x v="6218"/>
    <n v="1498"/>
    <x v="0"/>
    <x v="1"/>
  </r>
  <r>
    <x v="6219"/>
    <n v="1498"/>
    <x v="0"/>
    <x v="1"/>
  </r>
  <r>
    <x v="6220"/>
    <n v="1197"/>
    <x v="0"/>
    <x v="1"/>
  </r>
  <r>
    <x v="6221"/>
    <n v="2179"/>
    <x v="3"/>
    <x v="1"/>
  </r>
  <r>
    <x v="6222"/>
    <n v="2523"/>
    <x v="4"/>
    <x v="1"/>
  </r>
  <r>
    <x v="6223"/>
    <n v="2523"/>
    <x v="4"/>
    <x v="1"/>
  </r>
  <r>
    <x v="6224"/>
    <n v="2523"/>
    <x v="4"/>
    <x v="1"/>
  </r>
  <r>
    <x v="6225"/>
    <n v="1248"/>
    <x v="0"/>
    <x v="1"/>
  </r>
  <r>
    <x v="6226"/>
    <n v="2498"/>
    <x v="3"/>
    <x v="1"/>
  </r>
  <r>
    <x v="6227"/>
    <n v="1193"/>
    <x v="0"/>
    <x v="1"/>
  </r>
  <r>
    <x v="6228"/>
    <n v="1248"/>
    <x v="0"/>
    <x v="1"/>
  </r>
  <r>
    <x v="6229"/>
    <n v="1248"/>
    <x v="0"/>
    <x v="1"/>
  </r>
  <r>
    <x v="6230"/>
    <n v="1248"/>
    <x v="0"/>
    <x v="1"/>
  </r>
  <r>
    <x v="6231"/>
    <n v="1497"/>
    <x v="0"/>
    <x v="1"/>
  </r>
  <r>
    <x v="6232"/>
    <n v="1197"/>
    <x v="0"/>
    <x v="1"/>
  </r>
  <r>
    <x v="6233"/>
    <n v="1498"/>
    <x v="0"/>
    <x v="1"/>
  </r>
  <r>
    <x v="6234"/>
    <n v="1396"/>
    <x v="0"/>
    <x v="1"/>
  </r>
  <r>
    <x v="6235"/>
    <n v="1399"/>
    <x v="0"/>
    <x v="1"/>
  </r>
  <r>
    <x v="6236"/>
    <n v="1399"/>
    <x v="0"/>
    <x v="1"/>
  </r>
  <r>
    <x v="6237"/>
    <n v="1248"/>
    <x v="0"/>
    <x v="1"/>
  </r>
  <r>
    <x v="6238"/>
    <n v="2179"/>
    <x v="3"/>
    <x v="1"/>
  </r>
  <r>
    <x v="6239"/>
    <n v="2179"/>
    <x v="3"/>
    <x v="1"/>
  </r>
  <r>
    <x v="6240"/>
    <n v="2179"/>
    <x v="3"/>
    <x v="1"/>
  </r>
  <r>
    <x v="6241"/>
    <n v="796"/>
    <x v="1"/>
    <x v="1"/>
  </r>
  <r>
    <x v="6242"/>
    <n v="814"/>
    <x v="1"/>
    <x v="1"/>
  </r>
  <r>
    <x v="6243"/>
    <n v="796"/>
    <x v="1"/>
    <x v="1"/>
  </r>
  <r>
    <x v="6244"/>
    <n v="1086"/>
    <x v="0"/>
    <x v="1"/>
  </r>
  <r>
    <x v="6245"/>
    <n v="1248"/>
    <x v="0"/>
    <x v="1"/>
  </r>
  <r>
    <x v="6246"/>
    <n v="1198"/>
    <x v="0"/>
    <x v="1"/>
  </r>
  <r>
    <x v="6247"/>
    <n v="1396"/>
    <x v="0"/>
    <x v="1"/>
  </r>
  <r>
    <x v="6248"/>
    <n v="1199"/>
    <x v="0"/>
    <x v="1"/>
  </r>
  <r>
    <x v="6249"/>
    <n v="1598"/>
    <x v="2"/>
    <x v="1"/>
  </r>
  <r>
    <x v="6250"/>
    <n v="1197"/>
    <x v="0"/>
    <x v="1"/>
  </r>
  <r>
    <x v="6251"/>
    <n v="3198"/>
    <x v="6"/>
    <x v="1"/>
  </r>
  <r>
    <x v="6252"/>
    <n v="1197"/>
    <x v="0"/>
    <x v="1"/>
  </r>
  <r>
    <x v="6253"/>
    <n v="1248"/>
    <x v="0"/>
    <x v="1"/>
  </r>
  <r>
    <x v="6254"/>
    <n v="814"/>
    <x v="1"/>
    <x v="1"/>
  </r>
  <r>
    <x v="6255"/>
    <n v="1061"/>
    <x v="0"/>
    <x v="1"/>
  </r>
  <r>
    <x v="6256"/>
    <n v="796"/>
    <x v="1"/>
    <x v="1"/>
  </r>
  <r>
    <x v="6257"/>
    <n v="999"/>
    <x v="1"/>
    <x v="1"/>
  </r>
  <r>
    <x v="6258"/>
    <n v="998"/>
    <x v="1"/>
    <x v="1"/>
  </r>
  <r>
    <x v="6259"/>
    <n v="1197"/>
    <x v="0"/>
    <x v="1"/>
  </r>
  <r>
    <x v="6260"/>
    <n v="1498"/>
    <x v="0"/>
    <x v="1"/>
  </r>
  <r>
    <x v="6261"/>
    <n v="1498"/>
    <x v="0"/>
    <x v="1"/>
  </r>
  <r>
    <x v="6262"/>
    <n v="1198"/>
    <x v="0"/>
    <x v="1"/>
  </r>
  <r>
    <x v="6263"/>
    <n v="1591"/>
    <x v="2"/>
    <x v="1"/>
  </r>
  <r>
    <x v="6264"/>
    <n v="1364"/>
    <x v="0"/>
    <x v="1"/>
  </r>
  <r>
    <x v="6265"/>
    <n v="1198"/>
    <x v="0"/>
    <x v="1"/>
  </r>
  <r>
    <x v="6266"/>
    <n v="1197"/>
    <x v="0"/>
    <x v="1"/>
  </r>
  <r>
    <x v="6267"/>
    <n v="1120"/>
    <x v="0"/>
    <x v="1"/>
  </r>
  <r>
    <x v="6268"/>
    <n v="796"/>
    <x v="1"/>
    <x v="1"/>
  </r>
  <r>
    <x v="6269"/>
    <n v="2179"/>
    <x v="3"/>
    <x v="1"/>
  </r>
  <r>
    <x v="6270"/>
    <n v="1248"/>
    <x v="0"/>
    <x v="1"/>
  </r>
  <r>
    <x v="6271"/>
    <n v="998"/>
    <x v="1"/>
    <x v="1"/>
  </r>
  <r>
    <x v="6272"/>
    <n v="1497"/>
    <x v="0"/>
    <x v="1"/>
  </r>
  <r>
    <x v="6273"/>
    <n v="1199"/>
    <x v="0"/>
    <x v="1"/>
  </r>
  <r>
    <x v="6274"/>
    <n v="1248"/>
    <x v="0"/>
    <x v="1"/>
  </r>
  <r>
    <x v="6275"/>
    <n v="1248"/>
    <x v="0"/>
    <x v="1"/>
  </r>
  <r>
    <x v="6276"/>
    <n v="1498"/>
    <x v="0"/>
    <x v="1"/>
  </r>
  <r>
    <x v="6277"/>
    <n v="1399"/>
    <x v="0"/>
    <x v="1"/>
  </r>
  <r>
    <x v="6278"/>
    <n v="1396"/>
    <x v="0"/>
    <x v="1"/>
  </r>
  <r>
    <x v="6279"/>
    <n v="1373"/>
    <x v="0"/>
    <x v="1"/>
  </r>
  <r>
    <x v="6280"/>
    <n v="1582"/>
    <x v="2"/>
    <x v="1"/>
  </r>
  <r>
    <x v="6281"/>
    <n v="2179"/>
    <x v="3"/>
    <x v="1"/>
  </r>
  <r>
    <x v="6282"/>
    <n v="1186"/>
    <x v="0"/>
    <x v="1"/>
  </r>
  <r>
    <x v="6283"/>
    <n v="1498"/>
    <x v="0"/>
    <x v="1"/>
  </r>
  <r>
    <x v="6284"/>
    <n v="796"/>
    <x v="1"/>
    <x v="1"/>
  </r>
  <r>
    <x v="6285"/>
    <n v="2179"/>
    <x v="3"/>
    <x v="1"/>
  </r>
  <r>
    <x v="6286"/>
    <n v="1582"/>
    <x v="2"/>
    <x v="1"/>
  </r>
  <r>
    <x v="6287"/>
    <n v="1498"/>
    <x v="0"/>
    <x v="1"/>
  </r>
  <r>
    <x v="6288"/>
    <n v="1997"/>
    <x v="2"/>
    <x v="1"/>
  </r>
  <r>
    <x v="6289"/>
    <n v="1248"/>
    <x v="0"/>
    <x v="1"/>
  </r>
  <r>
    <x v="6290"/>
    <n v="1197"/>
    <x v="0"/>
    <x v="1"/>
  </r>
  <r>
    <x v="6291"/>
    <n v="2179"/>
    <x v="3"/>
    <x v="1"/>
  </r>
  <r>
    <x v="6292"/>
    <n v="796"/>
    <x v="1"/>
    <x v="1"/>
  </r>
  <r>
    <x v="6293"/>
    <n v="1199"/>
    <x v="0"/>
    <x v="1"/>
  </r>
  <r>
    <x v="6294"/>
    <n v="1197"/>
    <x v="0"/>
    <x v="1"/>
  </r>
  <r>
    <x v="6295"/>
    <n v="1497"/>
    <x v="0"/>
    <x v="1"/>
  </r>
  <r>
    <x v="6296"/>
    <n v="1198"/>
    <x v="0"/>
    <x v="1"/>
  </r>
  <r>
    <x v="6297"/>
    <n v="1248"/>
    <x v="0"/>
    <x v="1"/>
  </r>
  <r>
    <x v="6298"/>
    <n v="1086"/>
    <x v="0"/>
    <x v="1"/>
  </r>
  <r>
    <x v="6299"/>
    <n v="1396"/>
    <x v="0"/>
    <x v="1"/>
  </r>
  <r>
    <x v="6300"/>
    <n v="1199"/>
    <x v="0"/>
    <x v="1"/>
  </r>
  <r>
    <x v="6301"/>
    <n v="796"/>
    <x v="1"/>
    <x v="1"/>
  </r>
  <r>
    <x v="6302"/>
    <n v="998"/>
    <x v="1"/>
    <x v="1"/>
  </r>
  <r>
    <x v="6303"/>
    <n v="1248"/>
    <x v="0"/>
    <x v="1"/>
  </r>
  <r>
    <x v="6304"/>
    <n v="1497"/>
    <x v="0"/>
    <x v="1"/>
  </r>
  <r>
    <x v="6305"/>
    <n v="814"/>
    <x v="1"/>
    <x v="1"/>
  </r>
  <r>
    <x v="6306"/>
    <n v="2179"/>
    <x v="3"/>
    <x v="1"/>
  </r>
  <r>
    <x v="6307"/>
    <n v="2494"/>
    <x v="3"/>
    <x v="1"/>
  </r>
  <r>
    <x v="6308"/>
    <n v="1396"/>
    <x v="0"/>
    <x v="1"/>
  </r>
  <r>
    <x v="6309"/>
    <n v="1997"/>
    <x v="2"/>
    <x v="1"/>
  </r>
  <r>
    <x v="6310"/>
    <n v="1582"/>
    <x v="2"/>
    <x v="1"/>
  </r>
  <r>
    <x v="6311"/>
    <n v="1197"/>
    <x v="0"/>
    <x v="1"/>
  </r>
  <r>
    <x v="6312"/>
    <n v="1461"/>
    <x v="0"/>
    <x v="1"/>
  </r>
  <r>
    <x v="6313"/>
    <n v="624"/>
    <x v="1"/>
    <x v="1"/>
  </r>
  <r>
    <x v="6314"/>
    <n v="2179"/>
    <x v="3"/>
    <x v="1"/>
  </r>
  <r>
    <x v="6315"/>
    <n v="796"/>
    <x v="1"/>
    <x v="1"/>
  </r>
  <r>
    <x v="6316"/>
    <n v="1399"/>
    <x v="0"/>
    <x v="1"/>
  </r>
  <r>
    <x v="6317"/>
    <n v="1388"/>
    <x v="0"/>
    <x v="1"/>
  </r>
  <r>
    <x v="6318"/>
    <n v="1498"/>
    <x v="0"/>
    <x v="1"/>
  </r>
  <r>
    <x v="6319"/>
    <n v="1498"/>
    <x v="0"/>
    <x v="1"/>
  </r>
  <r>
    <x v="6320"/>
    <n v="1498"/>
    <x v="0"/>
    <x v="1"/>
  </r>
  <r>
    <x v="6321"/>
    <n v="1498"/>
    <x v="0"/>
    <x v="1"/>
  </r>
  <r>
    <x v="6322"/>
    <n v="1194"/>
    <x v="0"/>
    <x v="1"/>
  </r>
  <r>
    <x v="6323"/>
    <n v="1461"/>
    <x v="0"/>
    <x v="1"/>
  </r>
  <r>
    <x v="6324"/>
    <n v="1396"/>
    <x v="0"/>
    <x v="1"/>
  </r>
  <r>
    <x v="6325"/>
    <n v="1248"/>
    <x v="0"/>
    <x v="1"/>
  </r>
  <r>
    <x v="6326"/>
    <n v="1461"/>
    <x v="0"/>
    <x v="1"/>
  </r>
  <r>
    <x v="6327"/>
    <n v="1399"/>
    <x v="0"/>
    <x v="1"/>
  </r>
  <r>
    <x v="6328"/>
    <n v="1598"/>
    <x v="2"/>
    <x v="1"/>
  </r>
  <r>
    <x v="6329"/>
    <n v="1497"/>
    <x v="0"/>
    <x v="1"/>
  </r>
  <r>
    <x v="6330"/>
    <n v="998"/>
    <x v="1"/>
    <x v="1"/>
  </r>
  <r>
    <x v="6331"/>
    <n v="1198"/>
    <x v="0"/>
    <x v="1"/>
  </r>
  <r>
    <x v="6332"/>
    <n v="1388"/>
    <x v="0"/>
    <x v="1"/>
  </r>
  <r>
    <x v="6333"/>
    <n v="1999"/>
    <x v="2"/>
    <x v="1"/>
  </r>
  <r>
    <x v="6334"/>
    <n v="2487"/>
    <x v="3"/>
    <x v="1"/>
  </r>
  <r>
    <x v="6335"/>
    <n v="1999"/>
    <x v="2"/>
    <x v="1"/>
  </r>
  <r>
    <x v="6336"/>
    <n v="2179"/>
    <x v="3"/>
    <x v="1"/>
  </r>
  <r>
    <x v="6337"/>
    <n v="1969"/>
    <x v="2"/>
    <x v="1"/>
  </r>
  <r>
    <x v="6338"/>
    <n v="2494"/>
    <x v="3"/>
    <x v="1"/>
  </r>
  <r>
    <x v="6339"/>
    <n v="998"/>
    <x v="1"/>
    <x v="1"/>
  </r>
  <r>
    <x v="6340"/>
    <n v="1248"/>
    <x v="0"/>
    <x v="1"/>
  </r>
  <r>
    <x v="6341"/>
    <n v="1199"/>
    <x v="0"/>
    <x v="1"/>
  </r>
  <r>
    <x v="6342"/>
    <n v="2494"/>
    <x v="3"/>
    <x v="1"/>
  </r>
  <r>
    <x v="6343"/>
    <n v="1197"/>
    <x v="0"/>
    <x v="1"/>
  </r>
  <r>
    <x v="6344"/>
    <n v="1496"/>
    <x v="0"/>
    <x v="1"/>
  </r>
  <r>
    <x v="6345"/>
    <n v="1197"/>
    <x v="0"/>
    <x v="1"/>
  </r>
  <r>
    <x v="6346"/>
    <n v="1186"/>
    <x v="0"/>
    <x v="1"/>
  </r>
  <r>
    <x v="6347"/>
    <n v="1995"/>
    <x v="2"/>
    <x v="1"/>
  </r>
  <r>
    <x v="6348"/>
    <n v="1995"/>
    <x v="2"/>
    <x v="1"/>
  </r>
  <r>
    <x v="6349"/>
    <n v="1199"/>
    <x v="0"/>
    <x v="1"/>
  </r>
  <r>
    <x v="6350"/>
    <n v="1598"/>
    <x v="2"/>
    <x v="1"/>
  </r>
  <r>
    <x v="6351"/>
    <n v="1984"/>
    <x v="2"/>
    <x v="1"/>
  </r>
  <r>
    <x v="6352"/>
    <n v="1999"/>
    <x v="2"/>
    <x v="1"/>
  </r>
  <r>
    <x v="6353"/>
    <n v="2487"/>
    <x v="3"/>
    <x v="1"/>
  </r>
  <r>
    <x v="6354"/>
    <n v="1999"/>
    <x v="2"/>
    <x v="1"/>
  </r>
  <r>
    <x v="6355"/>
    <n v="2179"/>
    <x v="3"/>
    <x v="1"/>
  </r>
  <r>
    <x v="6356"/>
    <n v="1969"/>
    <x v="2"/>
    <x v="1"/>
  </r>
  <r>
    <x v="6357"/>
    <n v="2494"/>
    <x v="3"/>
    <x v="1"/>
  </r>
  <r>
    <x v="6358"/>
    <n v="998"/>
    <x v="1"/>
    <x v="1"/>
  </r>
  <r>
    <x v="6359"/>
    <n v="1248"/>
    <x v="0"/>
    <x v="1"/>
  </r>
  <r>
    <x v="6360"/>
    <n v="1199"/>
    <x v="0"/>
    <x v="1"/>
  </r>
  <r>
    <x v="6361"/>
    <n v="2494"/>
    <x v="3"/>
    <x v="1"/>
  </r>
  <r>
    <x v="6362"/>
    <n v="1197"/>
    <x v="0"/>
    <x v="1"/>
  </r>
  <r>
    <x v="6363"/>
    <n v="1496"/>
    <x v="0"/>
    <x v="1"/>
  </r>
  <r>
    <x v="6364"/>
    <n v="1197"/>
    <x v="0"/>
    <x v="1"/>
  </r>
  <r>
    <x v="6365"/>
    <n v="1186"/>
    <x v="0"/>
    <x v="1"/>
  </r>
  <r>
    <x v="6366"/>
    <n v="1995"/>
    <x v="2"/>
    <x v="1"/>
  </r>
  <r>
    <x v="6367"/>
    <n v="1995"/>
    <x v="2"/>
    <x v="1"/>
  </r>
  <r>
    <x v="6368"/>
    <n v="1199"/>
    <x v="0"/>
    <x v="1"/>
  </r>
  <r>
    <x v="6369"/>
    <n v="1598"/>
    <x v="2"/>
    <x v="1"/>
  </r>
  <r>
    <x v="6370"/>
    <n v="1984"/>
    <x v="2"/>
    <x v="1"/>
  </r>
  <r>
    <x v="6371"/>
    <n v="1248"/>
    <x v="0"/>
    <x v="1"/>
  </r>
  <r>
    <x v="6372"/>
    <n v="1086"/>
    <x v="0"/>
    <x v="1"/>
  </r>
  <r>
    <x v="6373"/>
    <n v="1396"/>
    <x v="0"/>
    <x v="1"/>
  </r>
  <r>
    <x v="6374"/>
    <n v="1086"/>
    <x v="0"/>
    <x v="1"/>
  </r>
  <r>
    <x v="6375"/>
    <n v="2179"/>
    <x v="3"/>
    <x v="1"/>
  </r>
  <r>
    <x v="6376"/>
    <n v="2993"/>
    <x v="4"/>
    <x v="1"/>
  </r>
  <r>
    <x v="6377"/>
    <n v="1498"/>
    <x v="0"/>
    <x v="1"/>
  </r>
  <r>
    <x v="6378"/>
    <n v="2179"/>
    <x v="3"/>
    <x v="1"/>
  </r>
  <r>
    <x v="6379"/>
    <n v="1248"/>
    <x v="0"/>
    <x v="1"/>
  </r>
  <r>
    <x v="6380"/>
    <n v="1248"/>
    <x v="0"/>
    <x v="1"/>
  </r>
  <r>
    <x v="6381"/>
    <n v="2179"/>
    <x v="3"/>
    <x v="1"/>
  </r>
  <r>
    <x v="6382"/>
    <n v="1198"/>
    <x v="0"/>
    <x v="1"/>
  </r>
  <r>
    <x v="6383"/>
    <n v="1461"/>
    <x v="0"/>
    <x v="1"/>
  </r>
  <r>
    <x v="6384"/>
    <n v="1199"/>
    <x v="0"/>
    <x v="1"/>
  </r>
  <r>
    <x v="6385"/>
    <n v="1193"/>
    <x v="0"/>
    <x v="1"/>
  </r>
  <r>
    <x v="6386"/>
    <n v="1396"/>
    <x v="0"/>
    <x v="1"/>
  </r>
  <r>
    <x v="6387"/>
    <n v="1198"/>
    <x v="0"/>
    <x v="1"/>
  </r>
  <r>
    <x v="6388"/>
    <n v="2523"/>
    <x v="4"/>
    <x v="1"/>
  </r>
  <r>
    <x v="6389"/>
    <n v="2609"/>
    <x v="4"/>
    <x v="1"/>
  </r>
  <r>
    <x v="6390"/>
    <n v="796"/>
    <x v="1"/>
    <x v="1"/>
  </r>
  <r>
    <x v="6391"/>
    <n v="1582"/>
    <x v="2"/>
    <x v="1"/>
  </r>
  <r>
    <x v="6392"/>
    <n v="1396"/>
    <x v="0"/>
    <x v="1"/>
  </r>
  <r>
    <x v="6393"/>
    <n v="799"/>
    <x v="1"/>
    <x v="1"/>
  </r>
  <r>
    <x v="6394"/>
    <n v="1197"/>
    <x v="0"/>
    <x v="1"/>
  </r>
  <r>
    <x v="6395"/>
    <n v="999"/>
    <x v="1"/>
    <x v="1"/>
  </r>
  <r>
    <x v="6396"/>
    <n v="1197"/>
    <x v="0"/>
    <x v="1"/>
  </r>
  <r>
    <x v="6397"/>
    <n v="1498"/>
    <x v="0"/>
    <x v="1"/>
  </r>
  <r>
    <x v="6398"/>
    <n v="1248"/>
    <x v="0"/>
    <x v="1"/>
  </r>
  <r>
    <x v="6399"/>
    <n v="1248"/>
    <x v="0"/>
    <x v="1"/>
  </r>
  <r>
    <x v="6400"/>
    <n v="998"/>
    <x v="1"/>
    <x v="1"/>
  </r>
  <r>
    <x v="6401"/>
    <n v="1248"/>
    <x v="0"/>
    <x v="1"/>
  </r>
  <r>
    <x v="6402"/>
    <n v="2179"/>
    <x v="3"/>
    <x v="1"/>
  </r>
  <r>
    <x v="6403"/>
    <n v="1199"/>
    <x v="0"/>
    <x v="1"/>
  </r>
  <r>
    <x v="6404"/>
    <n v="2179"/>
    <x v="3"/>
    <x v="1"/>
  </r>
  <r>
    <x v="6405"/>
    <n v="1086"/>
    <x v="0"/>
    <x v="1"/>
  </r>
  <r>
    <x v="6406"/>
    <n v="796"/>
    <x v="1"/>
    <x v="1"/>
  </r>
  <r>
    <x v="6407"/>
    <n v="1199"/>
    <x v="0"/>
    <x v="1"/>
  </r>
  <r>
    <x v="6408"/>
    <n v="1493"/>
    <x v="0"/>
    <x v="1"/>
  </r>
  <r>
    <x v="6409"/>
    <n v="1498"/>
    <x v="0"/>
    <x v="1"/>
  </r>
  <r>
    <x v="6410"/>
    <n v="1461"/>
    <x v="0"/>
    <x v="1"/>
  </r>
  <r>
    <x v="6411"/>
    <n v="1248"/>
    <x v="0"/>
    <x v="1"/>
  </r>
  <r>
    <x v="6412"/>
    <n v="1086"/>
    <x v="0"/>
    <x v="1"/>
  </r>
  <r>
    <x v="6413"/>
    <n v="1197"/>
    <x v="0"/>
    <x v="1"/>
  </r>
  <r>
    <x v="6414"/>
    <n v="1199"/>
    <x v="0"/>
    <x v="1"/>
  </r>
  <r>
    <x v="6415"/>
    <n v="2393"/>
    <x v="3"/>
    <x v="1"/>
  </r>
  <r>
    <x v="6416"/>
    <n v="1396"/>
    <x v="0"/>
    <x v="1"/>
  </r>
  <r>
    <x v="6417"/>
    <n v="1799"/>
    <x v="2"/>
    <x v="1"/>
  </r>
  <r>
    <x v="6418"/>
    <n v="1196"/>
    <x v="0"/>
    <x v="1"/>
  </r>
  <r>
    <x v="6419"/>
    <n v="2498"/>
    <x v="3"/>
    <x v="1"/>
  </r>
  <r>
    <x v="6420"/>
    <n v="999"/>
    <x v="1"/>
    <x v="1"/>
  </r>
  <r>
    <x v="6421"/>
    <n v="1995"/>
    <x v="2"/>
    <x v="1"/>
  </r>
  <r>
    <x v="6422"/>
    <n v="1248"/>
    <x v="0"/>
    <x v="1"/>
  </r>
  <r>
    <x v="6423"/>
    <n v="1196"/>
    <x v="0"/>
    <x v="1"/>
  </r>
  <r>
    <x v="6424"/>
    <n v="2494"/>
    <x v="3"/>
    <x v="1"/>
  </r>
  <r>
    <x v="6425"/>
    <n v="998"/>
    <x v="1"/>
    <x v="1"/>
  </r>
  <r>
    <x v="6426"/>
    <n v="1061"/>
    <x v="0"/>
    <x v="1"/>
  </r>
  <r>
    <x v="6427"/>
    <n v="2179"/>
    <x v="3"/>
    <x v="1"/>
  </r>
  <r>
    <x v="6428"/>
    <n v="1197"/>
    <x v="0"/>
    <x v="1"/>
  </r>
  <r>
    <x v="6429"/>
    <n v="998"/>
    <x v="1"/>
    <x v="1"/>
  </r>
  <r>
    <x v="6430"/>
    <n v="1197"/>
    <x v="0"/>
    <x v="1"/>
  </r>
  <r>
    <x v="6431"/>
    <n v="2494"/>
    <x v="3"/>
    <x v="1"/>
  </r>
  <r>
    <x v="6432"/>
    <n v="1493"/>
    <x v="0"/>
    <x v="1"/>
  </r>
  <r>
    <x v="6433"/>
    <n v="1248"/>
    <x v="0"/>
    <x v="1"/>
  </r>
  <r>
    <x v="6434"/>
    <n v="1248"/>
    <x v="0"/>
    <x v="1"/>
  </r>
  <r>
    <x v="6435"/>
    <n v="998"/>
    <x v="1"/>
    <x v="1"/>
  </r>
  <r>
    <x v="6436"/>
    <n v="1197"/>
    <x v="0"/>
    <x v="1"/>
  </r>
  <r>
    <x v="6437"/>
    <n v="1197"/>
    <x v="0"/>
    <x v="1"/>
  </r>
  <r>
    <x v="6438"/>
    <n v="1197"/>
    <x v="0"/>
    <x v="1"/>
  </r>
  <r>
    <x v="6439"/>
    <n v="998"/>
    <x v="1"/>
    <x v="1"/>
  </r>
  <r>
    <x v="6440"/>
    <n v="796"/>
    <x v="1"/>
    <x v="1"/>
  </r>
  <r>
    <x v="6441"/>
    <n v="936"/>
    <x v="1"/>
    <x v="1"/>
  </r>
  <r>
    <x v="6442"/>
    <n v="1405"/>
    <x v="0"/>
    <x v="1"/>
  </r>
  <r>
    <x v="6443"/>
    <n v="1399"/>
    <x v="0"/>
    <x v="1"/>
  </r>
  <r>
    <x v="6444"/>
    <n v="2523"/>
    <x v="4"/>
    <x v="1"/>
  </r>
  <r>
    <x v="6445"/>
    <n v="1598"/>
    <x v="2"/>
    <x v="1"/>
  </r>
  <r>
    <x v="6446"/>
    <n v="1405"/>
    <x v="0"/>
    <x v="1"/>
  </r>
  <r>
    <x v="6447"/>
    <n v="2494"/>
    <x v="3"/>
    <x v="1"/>
  </r>
  <r>
    <x v="6448"/>
    <n v="1405"/>
    <x v="0"/>
    <x v="1"/>
  </r>
  <r>
    <x v="6449"/>
    <n v="1197"/>
    <x v="0"/>
    <x v="1"/>
  </r>
  <r>
    <x v="6450"/>
    <n v="1498"/>
    <x v="0"/>
    <x v="1"/>
  </r>
  <r>
    <x v="6451"/>
    <n v="1197"/>
    <x v="0"/>
    <x v="1"/>
  </r>
  <r>
    <x v="6452"/>
    <n v="999"/>
    <x v="1"/>
    <x v="1"/>
  </r>
  <r>
    <x v="6453"/>
    <n v="1799"/>
    <x v="2"/>
    <x v="1"/>
  </r>
  <r>
    <x v="6454"/>
    <n v="1396"/>
    <x v="0"/>
    <x v="1"/>
  </r>
  <r>
    <x v="6455"/>
    <n v="1968"/>
    <x v="2"/>
    <x v="1"/>
  </r>
  <r>
    <x v="6456"/>
    <n v="1396"/>
    <x v="0"/>
    <x v="1"/>
  </r>
  <r>
    <x v="6457"/>
    <n v="1198"/>
    <x v="0"/>
    <x v="1"/>
  </r>
  <r>
    <x v="6458"/>
    <n v="1396"/>
    <x v="0"/>
    <x v="1"/>
  </r>
  <r>
    <x v="6459"/>
    <n v="1399"/>
    <x v="0"/>
    <x v="1"/>
  </r>
  <r>
    <x v="6460"/>
    <n v="1248"/>
    <x v="0"/>
    <x v="1"/>
  </r>
  <r>
    <x v="6461"/>
    <n v="796"/>
    <x v="1"/>
    <x v="1"/>
  </r>
  <r>
    <x v="6462"/>
    <n v="1248"/>
    <x v="0"/>
    <x v="1"/>
  </r>
  <r>
    <x v="6463"/>
    <n v="1999"/>
    <x v="2"/>
    <x v="1"/>
  </r>
  <r>
    <x v="6464"/>
    <n v="2487"/>
    <x v="3"/>
    <x v="1"/>
  </r>
  <r>
    <x v="6465"/>
    <n v="1999"/>
    <x v="2"/>
    <x v="1"/>
  </r>
  <r>
    <x v="6466"/>
    <n v="2179"/>
    <x v="3"/>
    <x v="1"/>
  </r>
  <r>
    <x v="6467"/>
    <n v="1969"/>
    <x v="2"/>
    <x v="1"/>
  </r>
  <r>
    <x v="6468"/>
    <n v="2494"/>
    <x v="3"/>
    <x v="1"/>
  </r>
  <r>
    <x v="6469"/>
    <n v="998"/>
    <x v="1"/>
    <x v="1"/>
  </r>
  <r>
    <x v="6470"/>
    <n v="1248"/>
    <x v="0"/>
    <x v="1"/>
  </r>
  <r>
    <x v="6471"/>
    <n v="1199"/>
    <x v="0"/>
    <x v="1"/>
  </r>
  <r>
    <x v="6472"/>
    <n v="2494"/>
    <x v="3"/>
    <x v="1"/>
  </r>
  <r>
    <x v="6473"/>
    <n v="1197"/>
    <x v="0"/>
    <x v="1"/>
  </r>
  <r>
    <x v="6474"/>
    <n v="1496"/>
    <x v="0"/>
    <x v="1"/>
  </r>
  <r>
    <x v="6475"/>
    <n v="1197"/>
    <x v="0"/>
    <x v="1"/>
  </r>
  <r>
    <x v="6476"/>
    <n v="1186"/>
    <x v="0"/>
    <x v="1"/>
  </r>
  <r>
    <x v="6477"/>
    <n v="1995"/>
    <x v="2"/>
    <x v="1"/>
  </r>
  <r>
    <x v="6478"/>
    <n v="1995"/>
    <x v="2"/>
    <x v="1"/>
  </r>
  <r>
    <x v="6479"/>
    <n v="1199"/>
    <x v="0"/>
    <x v="1"/>
  </r>
  <r>
    <x v="6480"/>
    <n v="1598"/>
    <x v="2"/>
    <x v="1"/>
  </r>
  <r>
    <x v="6481"/>
    <n v="1984"/>
    <x v="2"/>
    <x v="1"/>
  </r>
  <r>
    <x v="6482"/>
    <n v="2179"/>
    <x v="3"/>
    <x v="1"/>
  </r>
  <r>
    <x v="6483"/>
    <n v="2179"/>
    <x v="3"/>
    <x v="1"/>
  </r>
  <r>
    <x v="6484"/>
    <n v="1248"/>
    <x v="0"/>
    <x v="1"/>
  </r>
  <r>
    <x v="6485"/>
    <n v="1368"/>
    <x v="0"/>
    <x v="1"/>
  </r>
  <r>
    <x v="6486"/>
    <n v="1248"/>
    <x v="0"/>
    <x v="1"/>
  </r>
  <r>
    <x v="6487"/>
    <n v="2489"/>
    <x v="3"/>
    <x v="1"/>
  </r>
  <r>
    <x v="6488"/>
    <n v="1248"/>
    <x v="0"/>
    <x v="1"/>
  </r>
  <r>
    <x v="6489"/>
    <n v="2494"/>
    <x v="3"/>
    <x v="1"/>
  </r>
  <r>
    <x v="6490"/>
    <n v="1498"/>
    <x v="0"/>
    <x v="1"/>
  </r>
  <r>
    <x v="6491"/>
    <n v="1086"/>
    <x v="0"/>
    <x v="1"/>
  </r>
  <r>
    <x v="6492"/>
    <n v="1248"/>
    <x v="0"/>
    <x v="1"/>
  </r>
  <r>
    <x v="6493"/>
    <n v="1956"/>
    <x v="2"/>
    <x v="1"/>
  </r>
  <r>
    <x v="6494"/>
    <n v="1461"/>
    <x v="0"/>
    <x v="1"/>
  </r>
  <r>
    <x v="6495"/>
    <n v="1248"/>
    <x v="0"/>
    <x v="1"/>
  </r>
  <r>
    <x v="6496"/>
    <n v="1498"/>
    <x v="0"/>
    <x v="1"/>
  </r>
  <r>
    <x v="6497"/>
    <n v="2179"/>
    <x v="3"/>
    <x v="1"/>
  </r>
  <r>
    <x v="6498"/>
    <n v="1248"/>
    <x v="0"/>
    <x v="1"/>
  </r>
  <r>
    <x v="6499"/>
    <n v="796"/>
    <x v="1"/>
    <x v="1"/>
  </r>
  <r>
    <x v="6500"/>
    <n v="1197"/>
    <x v="0"/>
    <x v="1"/>
  </r>
  <r>
    <x v="6501"/>
    <n v="1396"/>
    <x v="0"/>
    <x v="1"/>
  </r>
  <r>
    <x v="6502"/>
    <n v="1248"/>
    <x v="0"/>
    <x v="1"/>
  </r>
  <r>
    <x v="6503"/>
    <n v="1396"/>
    <x v="0"/>
    <x v="1"/>
  </r>
  <r>
    <x v="6504"/>
    <n v="998"/>
    <x v="1"/>
    <x v="1"/>
  </r>
  <r>
    <x v="6505"/>
    <n v="1396"/>
    <x v="0"/>
    <x v="1"/>
  </r>
  <r>
    <x v="6506"/>
    <n v="1498"/>
    <x v="0"/>
    <x v="1"/>
  </r>
  <r>
    <x v="6507"/>
    <n v="1198"/>
    <x v="0"/>
    <x v="1"/>
  </r>
  <r>
    <x v="6508"/>
    <n v="796"/>
    <x v="1"/>
    <x v="1"/>
  </r>
  <r>
    <x v="6509"/>
    <n v="814"/>
    <x v="1"/>
    <x v="1"/>
  </r>
  <r>
    <x v="6510"/>
    <n v="624"/>
    <x v="1"/>
    <x v="1"/>
  </r>
  <r>
    <x v="6511"/>
    <n v="1497"/>
    <x v="0"/>
    <x v="1"/>
  </r>
  <r>
    <x v="6512"/>
    <n v="1461"/>
    <x v="0"/>
    <x v="1"/>
  </r>
  <r>
    <x v="6513"/>
    <n v="2143"/>
    <x v="3"/>
    <x v="1"/>
  </r>
  <r>
    <x v="6514"/>
    <n v="796"/>
    <x v="1"/>
    <x v="1"/>
  </r>
  <r>
    <x v="6515"/>
    <n v="1248"/>
    <x v="0"/>
    <x v="1"/>
  </r>
  <r>
    <x v="6516"/>
    <n v="1598"/>
    <x v="2"/>
    <x v="1"/>
  </r>
  <r>
    <x v="6517"/>
    <n v="998"/>
    <x v="1"/>
    <x v="1"/>
  </r>
  <r>
    <x v="6518"/>
    <n v="1968"/>
    <x v="2"/>
    <x v="1"/>
  </r>
  <r>
    <x v="6519"/>
    <n v="2179"/>
    <x v="3"/>
    <x v="1"/>
  </r>
  <r>
    <x v="6520"/>
    <n v="1248"/>
    <x v="0"/>
    <x v="1"/>
  </r>
  <r>
    <x v="6521"/>
    <n v="1461"/>
    <x v="0"/>
    <x v="1"/>
  </r>
  <r>
    <x v="6522"/>
    <n v="1399"/>
    <x v="0"/>
    <x v="1"/>
  </r>
  <r>
    <x v="6523"/>
    <n v="1248"/>
    <x v="0"/>
    <x v="1"/>
  </r>
  <r>
    <x v="6524"/>
    <n v="1248"/>
    <x v="0"/>
    <x v="1"/>
  </r>
  <r>
    <x v="6525"/>
    <n v="1198"/>
    <x v="0"/>
    <x v="1"/>
  </r>
  <r>
    <x v="6526"/>
    <n v="998"/>
    <x v="1"/>
    <x v="1"/>
  </r>
  <r>
    <x v="6527"/>
    <n v="2179"/>
    <x v="3"/>
    <x v="1"/>
  </r>
  <r>
    <x v="6528"/>
    <n v="1582"/>
    <x v="2"/>
    <x v="1"/>
  </r>
  <r>
    <x v="6529"/>
    <n v="1582"/>
    <x v="2"/>
    <x v="1"/>
  </r>
  <r>
    <x v="6530"/>
    <n v="999"/>
    <x v="1"/>
    <x v="1"/>
  </r>
  <r>
    <x v="6531"/>
    <n v="2609"/>
    <x v="4"/>
    <x v="1"/>
  </r>
  <r>
    <x v="6532"/>
    <n v="1198"/>
    <x v="0"/>
    <x v="1"/>
  </r>
  <r>
    <x v="6533"/>
    <n v="1248"/>
    <x v="0"/>
    <x v="1"/>
  </r>
  <r>
    <x v="6534"/>
    <n v="1493"/>
    <x v="0"/>
    <x v="1"/>
  </r>
  <r>
    <x v="6535"/>
    <n v="1197"/>
    <x v="0"/>
    <x v="1"/>
  </r>
  <r>
    <x v="6536"/>
    <n v="796"/>
    <x v="1"/>
    <x v="1"/>
  </r>
  <r>
    <x v="6537"/>
    <n v="1248"/>
    <x v="0"/>
    <x v="1"/>
  </r>
  <r>
    <x v="6538"/>
    <n v="995"/>
    <x v="1"/>
    <x v="1"/>
  </r>
  <r>
    <x v="6539"/>
    <n v="1248"/>
    <x v="0"/>
    <x v="1"/>
  </r>
  <r>
    <x v="6540"/>
    <n v="1497"/>
    <x v="0"/>
    <x v="1"/>
  </r>
  <r>
    <x v="6541"/>
    <n v="1248"/>
    <x v="0"/>
    <x v="1"/>
  </r>
  <r>
    <x v="6542"/>
    <n v="1199"/>
    <x v="0"/>
    <x v="1"/>
  </r>
  <r>
    <x v="6543"/>
    <n v="1061"/>
    <x v="0"/>
    <x v="1"/>
  </r>
  <r>
    <x v="6544"/>
    <n v="1597"/>
    <x v="2"/>
    <x v="1"/>
  </r>
  <r>
    <x v="6545"/>
    <n v="1498"/>
    <x v="0"/>
    <x v="1"/>
  </r>
  <r>
    <x v="6546"/>
    <n v="1186"/>
    <x v="0"/>
    <x v="1"/>
  </r>
  <r>
    <x v="6547"/>
    <n v="1199"/>
    <x v="0"/>
    <x v="1"/>
  </r>
  <r>
    <x v="6548"/>
    <n v="1248"/>
    <x v="0"/>
    <x v="1"/>
  </r>
  <r>
    <x v="6549"/>
    <n v="1248"/>
    <x v="0"/>
    <x v="1"/>
  </r>
  <r>
    <x v="6550"/>
    <n v="1582"/>
    <x v="2"/>
    <x v="1"/>
  </r>
  <r>
    <x v="6551"/>
    <n v="796"/>
    <x v="1"/>
    <x v="1"/>
  </r>
  <r>
    <x v="6552"/>
    <n v="1197"/>
    <x v="0"/>
    <x v="1"/>
  </r>
  <r>
    <x v="6553"/>
    <n v="1405"/>
    <x v="0"/>
    <x v="1"/>
  </r>
  <r>
    <x v="6554"/>
    <n v="796"/>
    <x v="1"/>
    <x v="1"/>
  </r>
  <r>
    <x v="6555"/>
    <n v="1396"/>
    <x v="0"/>
    <x v="1"/>
  </r>
  <r>
    <x v="6556"/>
    <n v="2523"/>
    <x v="4"/>
    <x v="1"/>
  </r>
  <r>
    <x v="6557"/>
    <n v="1373"/>
    <x v="0"/>
    <x v="1"/>
  </r>
  <r>
    <x v="6558"/>
    <n v="814"/>
    <x v="1"/>
    <x v="1"/>
  </r>
  <r>
    <x v="6559"/>
    <n v="1197"/>
    <x v="0"/>
    <x v="1"/>
  </r>
  <r>
    <x v="6560"/>
    <n v="796"/>
    <x v="1"/>
    <x v="1"/>
  </r>
  <r>
    <x v="6561"/>
    <n v="1248"/>
    <x v="0"/>
    <x v="1"/>
  </r>
  <r>
    <x v="6562"/>
    <n v="998"/>
    <x v="1"/>
    <x v="1"/>
  </r>
  <r>
    <x v="6563"/>
    <n v="796"/>
    <x v="1"/>
    <x v="1"/>
  </r>
  <r>
    <x v="6564"/>
    <n v="2179"/>
    <x v="3"/>
    <x v="1"/>
  </r>
  <r>
    <x v="6565"/>
    <n v="1396"/>
    <x v="0"/>
    <x v="1"/>
  </r>
  <r>
    <x v="6566"/>
    <n v="998"/>
    <x v="1"/>
    <x v="1"/>
  </r>
  <r>
    <x v="6567"/>
    <n v="814"/>
    <x v="1"/>
    <x v="1"/>
  </r>
  <r>
    <x v="6568"/>
    <n v="796"/>
    <x v="1"/>
    <x v="1"/>
  </r>
  <r>
    <x v="6569"/>
    <n v="1396"/>
    <x v="0"/>
    <x v="1"/>
  </r>
  <r>
    <x v="6570"/>
    <n v="1582"/>
    <x v="2"/>
    <x v="1"/>
  </r>
  <r>
    <x v="6571"/>
    <n v="2179"/>
    <x v="3"/>
    <x v="1"/>
  </r>
  <r>
    <x v="6572"/>
    <n v="1396"/>
    <x v="0"/>
    <x v="1"/>
  </r>
  <r>
    <x v="6573"/>
    <n v="1197"/>
    <x v="0"/>
    <x v="1"/>
  </r>
  <r>
    <x v="6574"/>
    <n v="2523"/>
    <x v="4"/>
    <x v="1"/>
  </r>
  <r>
    <x v="6575"/>
    <n v="1193"/>
    <x v="0"/>
    <x v="1"/>
  </r>
  <r>
    <x v="6576"/>
    <n v="799"/>
    <x v="1"/>
    <x v="1"/>
  </r>
  <r>
    <x v="6577"/>
    <n v="1248"/>
    <x v="0"/>
    <x v="1"/>
  </r>
  <r>
    <x v="6578"/>
    <n v="1399"/>
    <x v="0"/>
    <x v="1"/>
  </r>
  <r>
    <x v="6579"/>
    <n v="1197"/>
    <x v="0"/>
    <x v="1"/>
  </r>
  <r>
    <x v="6580"/>
    <n v="799"/>
    <x v="1"/>
    <x v="1"/>
  </r>
  <r>
    <x v="6581"/>
    <n v="998"/>
    <x v="1"/>
    <x v="1"/>
  </r>
  <r>
    <x v="6582"/>
    <n v="1197"/>
    <x v="0"/>
    <x v="1"/>
  </r>
  <r>
    <x v="6583"/>
    <n v="1396"/>
    <x v="0"/>
    <x v="1"/>
  </r>
  <r>
    <x v="6584"/>
    <n v="1396"/>
    <x v="0"/>
    <x v="1"/>
  </r>
  <r>
    <x v="6585"/>
    <n v="1598"/>
    <x v="2"/>
    <x v="1"/>
  </r>
  <r>
    <x v="6586"/>
    <n v="999"/>
    <x v="1"/>
    <x v="1"/>
  </r>
  <r>
    <x v="6587"/>
    <n v="1196"/>
    <x v="0"/>
    <x v="1"/>
  </r>
  <r>
    <x v="6588"/>
    <n v="624"/>
    <x v="1"/>
    <x v="1"/>
  </r>
  <r>
    <x v="6589"/>
    <n v="998"/>
    <x v="1"/>
    <x v="1"/>
  </r>
  <r>
    <x v="6590"/>
    <n v="1498"/>
    <x v="0"/>
    <x v="1"/>
  </r>
  <r>
    <x v="6591"/>
    <n v="2393"/>
    <x v="3"/>
    <x v="1"/>
  </r>
  <r>
    <x v="6592"/>
    <n v="1498"/>
    <x v="0"/>
    <x v="1"/>
  </r>
  <r>
    <x v="6593"/>
    <n v="1498"/>
    <x v="0"/>
    <x v="1"/>
  </r>
  <r>
    <x v="6594"/>
    <n v="796"/>
    <x v="1"/>
    <x v="1"/>
  </r>
  <r>
    <x v="6595"/>
    <n v="1396"/>
    <x v="0"/>
    <x v="1"/>
  </r>
  <r>
    <x v="6596"/>
    <n v="1405"/>
    <x v="0"/>
    <x v="1"/>
  </r>
  <r>
    <x v="6597"/>
    <n v="1248"/>
    <x v="0"/>
    <x v="1"/>
  </r>
  <r>
    <x v="6598"/>
    <n v="2494"/>
    <x v="3"/>
    <x v="1"/>
  </r>
  <r>
    <x v="6599"/>
    <n v="2498"/>
    <x v="3"/>
    <x v="1"/>
  </r>
  <r>
    <x v="6600"/>
    <n v="1399"/>
    <x v="0"/>
    <x v="1"/>
  </r>
  <r>
    <x v="6601"/>
    <n v="1799"/>
    <x v="2"/>
    <x v="1"/>
  </r>
  <r>
    <x v="6602"/>
    <n v="1120"/>
    <x v="0"/>
    <x v="1"/>
  </r>
  <r>
    <x v="6603"/>
    <n v="1248"/>
    <x v="0"/>
    <x v="1"/>
  </r>
  <r>
    <x v="6604"/>
    <n v="2494"/>
    <x v="3"/>
    <x v="1"/>
  </r>
  <r>
    <x v="6605"/>
    <n v="1248"/>
    <x v="0"/>
    <x v="1"/>
  </r>
  <r>
    <x v="6606"/>
    <n v="1582"/>
    <x v="2"/>
    <x v="1"/>
  </r>
  <r>
    <x v="6607"/>
    <n v="1248"/>
    <x v="0"/>
    <x v="1"/>
  </r>
  <r>
    <x v="6608"/>
    <n v="1196"/>
    <x v="0"/>
    <x v="1"/>
  </r>
  <r>
    <x v="6609"/>
    <n v="1498"/>
    <x v="0"/>
    <x v="1"/>
  </r>
  <r>
    <x v="6610"/>
    <n v="1197"/>
    <x v="0"/>
    <x v="1"/>
  </r>
  <r>
    <x v="6611"/>
    <n v="1197"/>
    <x v="0"/>
    <x v="1"/>
  </r>
  <r>
    <x v="6612"/>
    <n v="2523"/>
    <x v="4"/>
    <x v="1"/>
  </r>
  <r>
    <x v="6613"/>
    <n v="2179"/>
    <x v="3"/>
    <x v="1"/>
  </r>
  <r>
    <x v="6614"/>
    <n v="1248"/>
    <x v="0"/>
    <x v="1"/>
  </r>
  <r>
    <x v="6615"/>
    <n v="799"/>
    <x v="1"/>
    <x v="1"/>
  </r>
  <r>
    <x v="6616"/>
    <n v="796"/>
    <x v="1"/>
    <x v="1"/>
  </r>
  <r>
    <x v="6617"/>
    <n v="1198"/>
    <x v="0"/>
    <x v="1"/>
  </r>
  <r>
    <x v="6618"/>
    <n v="796"/>
    <x v="1"/>
    <x v="1"/>
  </r>
  <r>
    <x v="6619"/>
    <n v="1298"/>
    <x v="0"/>
    <x v="1"/>
  </r>
  <r>
    <x v="6620"/>
    <n v="2494"/>
    <x v="3"/>
    <x v="1"/>
  </r>
  <r>
    <x v="6621"/>
    <n v="1248"/>
    <x v="0"/>
    <x v="1"/>
  </r>
  <r>
    <x v="6622"/>
    <n v="1248"/>
    <x v="0"/>
    <x v="1"/>
  </r>
  <r>
    <x v="6623"/>
    <n v="2499"/>
    <x v="3"/>
    <x v="1"/>
  </r>
  <r>
    <x v="6624"/>
    <n v="2523"/>
    <x v="4"/>
    <x v="1"/>
  </r>
  <r>
    <x v="6625"/>
    <n v="1198"/>
    <x v="0"/>
    <x v="1"/>
  </r>
  <r>
    <x v="6626"/>
    <n v="1086"/>
    <x v="0"/>
    <x v="1"/>
  </r>
  <r>
    <x v="6627"/>
    <n v="1498"/>
    <x v="0"/>
    <x v="1"/>
  </r>
  <r>
    <x v="6628"/>
    <n v="998"/>
    <x v="1"/>
    <x v="1"/>
  </r>
  <r>
    <x v="6629"/>
    <n v="1399"/>
    <x v="0"/>
    <x v="1"/>
  </r>
  <r>
    <x v="6630"/>
    <n v="2609"/>
    <x v="4"/>
    <x v="1"/>
  </r>
  <r>
    <x v="6631"/>
    <n v="1199"/>
    <x v="0"/>
    <x v="1"/>
  </r>
  <r>
    <x v="6632"/>
    <n v="796"/>
    <x v="1"/>
    <x v="1"/>
  </r>
  <r>
    <x v="6633"/>
    <n v="999"/>
    <x v="1"/>
    <x v="1"/>
  </r>
  <r>
    <x v="6634"/>
    <n v="2494"/>
    <x v="3"/>
    <x v="1"/>
  </r>
  <r>
    <x v="6635"/>
    <n v="1493"/>
    <x v="0"/>
    <x v="1"/>
  </r>
  <r>
    <x v="6636"/>
    <n v="998"/>
    <x v="1"/>
    <x v="1"/>
  </r>
  <r>
    <x v="6637"/>
    <n v="796"/>
    <x v="1"/>
    <x v="1"/>
  </r>
  <r>
    <x v="6638"/>
    <n v="799"/>
    <x v="1"/>
    <x v="1"/>
  </r>
  <r>
    <x v="6639"/>
    <n v="796"/>
    <x v="1"/>
    <x v="1"/>
  </r>
  <r>
    <x v="6640"/>
    <n v="1198"/>
    <x v="0"/>
    <x v="1"/>
  </r>
  <r>
    <x v="6641"/>
    <n v="796"/>
    <x v="1"/>
    <x v="1"/>
  </r>
  <r>
    <x v="6642"/>
    <n v="999"/>
    <x v="1"/>
    <x v="1"/>
  </r>
  <r>
    <x v="6643"/>
    <n v="2179"/>
    <x v="3"/>
    <x v="1"/>
  </r>
  <r>
    <x v="6644"/>
    <n v="2179"/>
    <x v="3"/>
    <x v="1"/>
  </r>
  <r>
    <x v="6645"/>
    <n v="2609"/>
    <x v="4"/>
    <x v="1"/>
  </r>
  <r>
    <x v="6646"/>
    <n v="799"/>
    <x v="1"/>
    <x v="1"/>
  </r>
  <r>
    <x v="6647"/>
    <n v="2179"/>
    <x v="3"/>
    <x v="1"/>
  </r>
  <r>
    <x v="6648"/>
    <n v="1248"/>
    <x v="0"/>
    <x v="1"/>
  </r>
  <r>
    <x v="6649"/>
    <n v="1364"/>
    <x v="0"/>
    <x v="1"/>
  </r>
  <r>
    <x v="6650"/>
    <n v="2755"/>
    <x v="4"/>
    <x v="1"/>
  </r>
  <r>
    <x v="6651"/>
    <n v="1248"/>
    <x v="0"/>
    <x v="1"/>
  </r>
  <r>
    <x v="6652"/>
    <n v="2179"/>
    <x v="3"/>
    <x v="1"/>
  </r>
  <r>
    <x v="6653"/>
    <n v="1196"/>
    <x v="0"/>
    <x v="1"/>
  </r>
  <r>
    <x v="6654"/>
    <n v="1061"/>
    <x v="0"/>
    <x v="1"/>
  </r>
  <r>
    <x v="6655"/>
    <n v="998"/>
    <x v="1"/>
    <x v="1"/>
  </r>
  <r>
    <x v="6656"/>
    <n v="1197"/>
    <x v="0"/>
    <x v="1"/>
  </r>
  <r>
    <x v="6657"/>
    <n v="1248"/>
    <x v="0"/>
    <x v="1"/>
  </r>
  <r>
    <x v="6658"/>
    <n v="1591"/>
    <x v="2"/>
    <x v="1"/>
  </r>
  <r>
    <x v="6659"/>
    <n v="1496"/>
    <x v="0"/>
    <x v="1"/>
  </r>
  <r>
    <x v="6660"/>
    <n v="998"/>
    <x v="1"/>
    <x v="1"/>
  </r>
  <r>
    <x v="6661"/>
    <n v="998"/>
    <x v="1"/>
    <x v="1"/>
  </r>
  <r>
    <x v="6662"/>
    <n v="796"/>
    <x v="1"/>
    <x v="1"/>
  </r>
  <r>
    <x v="6663"/>
    <n v="1193"/>
    <x v="0"/>
    <x v="1"/>
  </r>
  <r>
    <x v="6664"/>
    <n v="2179"/>
    <x v="3"/>
    <x v="1"/>
  </r>
  <r>
    <x v="6665"/>
    <n v="1186"/>
    <x v="0"/>
    <x v="1"/>
  </r>
  <r>
    <x v="6666"/>
    <n v="814"/>
    <x v="1"/>
    <x v="1"/>
  </r>
  <r>
    <x v="6667"/>
    <n v="1197"/>
    <x v="0"/>
    <x v="1"/>
  </r>
  <r>
    <x v="6668"/>
    <n v="1197"/>
    <x v="0"/>
    <x v="1"/>
  </r>
  <r>
    <x v="6669"/>
    <n v="1368"/>
    <x v="0"/>
    <x v="1"/>
  </r>
  <r>
    <x v="6670"/>
    <n v="998"/>
    <x v="1"/>
    <x v="1"/>
  </r>
  <r>
    <x v="6671"/>
    <n v="2523"/>
    <x v="4"/>
    <x v="1"/>
  </r>
  <r>
    <x v="6672"/>
    <n v="2179"/>
    <x v="3"/>
    <x v="1"/>
  </r>
  <r>
    <x v="6673"/>
    <n v="1086"/>
    <x v="0"/>
    <x v="1"/>
  </r>
  <r>
    <x v="6674"/>
    <n v="1120"/>
    <x v="0"/>
    <x v="1"/>
  </r>
  <r>
    <x v="6675"/>
    <n v="998"/>
    <x v="1"/>
    <x v="1"/>
  </r>
  <r>
    <x v="6676"/>
    <n v="1582"/>
    <x v="2"/>
    <x v="1"/>
  </r>
  <r>
    <x v="6677"/>
    <n v="936"/>
    <x v="1"/>
    <x v="1"/>
  </r>
  <r>
    <x v="6678"/>
    <n v="1199"/>
    <x v="0"/>
    <x v="1"/>
  </r>
  <r>
    <x v="6679"/>
    <n v="1495"/>
    <x v="0"/>
    <x v="1"/>
  </r>
  <r>
    <x v="6680"/>
    <n v="1248"/>
    <x v="0"/>
    <x v="1"/>
  </r>
  <r>
    <x v="6681"/>
    <n v="1461"/>
    <x v="0"/>
    <x v="1"/>
  </r>
  <r>
    <x v="6682"/>
    <n v="1496"/>
    <x v="0"/>
    <x v="1"/>
  </r>
  <r>
    <x v="6683"/>
    <n v="1086"/>
    <x v="0"/>
    <x v="1"/>
  </r>
  <r>
    <x v="6684"/>
    <n v="1597"/>
    <x v="2"/>
    <x v="1"/>
  </r>
  <r>
    <x v="6685"/>
    <n v="1498"/>
    <x v="0"/>
    <x v="1"/>
  </r>
  <r>
    <x v="6686"/>
    <n v="1197"/>
    <x v="0"/>
    <x v="1"/>
  </r>
  <r>
    <x v="6687"/>
    <n v="998"/>
    <x v="1"/>
    <x v="1"/>
  </r>
  <r>
    <x v="6688"/>
    <n v="1120"/>
    <x v="0"/>
    <x v="1"/>
  </r>
  <r>
    <x v="6689"/>
    <n v="1582"/>
    <x v="2"/>
    <x v="1"/>
  </r>
  <r>
    <x v="6690"/>
    <n v="1582"/>
    <x v="2"/>
    <x v="1"/>
  </r>
  <r>
    <x v="6691"/>
    <n v="1197"/>
    <x v="0"/>
    <x v="1"/>
  </r>
  <r>
    <x v="6692"/>
    <n v="1248"/>
    <x v="0"/>
    <x v="1"/>
  </r>
  <r>
    <x v="6693"/>
    <n v="1396"/>
    <x v="0"/>
    <x v="1"/>
  </r>
  <r>
    <x v="6694"/>
    <n v="1405"/>
    <x v="0"/>
    <x v="1"/>
  </r>
  <r>
    <x v="6695"/>
    <n v="936"/>
    <x v="1"/>
    <x v="1"/>
  </r>
  <r>
    <x v="6696"/>
    <n v="1396"/>
    <x v="0"/>
    <x v="1"/>
  </r>
  <r>
    <x v="6697"/>
    <n v="1991"/>
    <x v="2"/>
    <x v="1"/>
  </r>
  <r>
    <x v="6698"/>
    <n v="1405"/>
    <x v="0"/>
    <x v="1"/>
  </r>
  <r>
    <x v="6699"/>
    <n v="1197"/>
    <x v="0"/>
    <x v="1"/>
  </r>
  <r>
    <x v="6700"/>
    <n v="1498"/>
    <x v="0"/>
    <x v="1"/>
  </r>
  <r>
    <x v="6701"/>
    <n v="1248"/>
    <x v="0"/>
    <x v="1"/>
  </r>
  <r>
    <x v="6702"/>
    <n v="2523"/>
    <x v="4"/>
    <x v="1"/>
  </r>
  <r>
    <x v="6703"/>
    <n v="2179"/>
    <x v="3"/>
    <x v="1"/>
  </r>
  <r>
    <x v="6704"/>
    <n v="1197"/>
    <x v="0"/>
    <x v="1"/>
  </r>
  <r>
    <x v="6705"/>
    <n v="1248"/>
    <x v="0"/>
    <x v="1"/>
  </r>
  <r>
    <x v="6706"/>
    <n v="1248"/>
    <x v="0"/>
    <x v="1"/>
  </r>
  <r>
    <x v="6707"/>
    <n v="2523"/>
    <x v="4"/>
    <x v="1"/>
  </r>
  <r>
    <x v="6708"/>
    <n v="1493"/>
    <x v="0"/>
    <x v="1"/>
  </r>
  <r>
    <x v="6709"/>
    <n v="1368"/>
    <x v="0"/>
    <x v="1"/>
  </r>
  <r>
    <x v="6710"/>
    <n v="814"/>
    <x v="1"/>
    <x v="1"/>
  </r>
  <r>
    <x v="6711"/>
    <n v="2523"/>
    <x v="4"/>
    <x v="1"/>
  </r>
  <r>
    <x v="6712"/>
    <n v="1248"/>
    <x v="0"/>
    <x v="1"/>
  </r>
  <r>
    <x v="6713"/>
    <n v="1199"/>
    <x v="0"/>
    <x v="1"/>
  </r>
  <r>
    <x v="6714"/>
    <n v="1396"/>
    <x v="0"/>
    <x v="1"/>
  </r>
  <r>
    <x v="6715"/>
    <n v="1248"/>
    <x v="0"/>
    <x v="1"/>
  </r>
  <r>
    <x v="6716"/>
    <n v="1298"/>
    <x v="0"/>
    <x v="1"/>
  </r>
  <r>
    <x v="6717"/>
    <n v="1405"/>
    <x v="0"/>
    <x v="1"/>
  </r>
  <r>
    <x v="6718"/>
    <n v="1197"/>
    <x v="0"/>
    <x v="1"/>
  </r>
  <r>
    <x v="6719"/>
    <n v="2179"/>
    <x v="3"/>
    <x v="1"/>
  </r>
  <r>
    <x v="6720"/>
    <n v="1599"/>
    <x v="2"/>
    <x v="1"/>
  </r>
  <r>
    <x v="6721"/>
    <n v="1999"/>
    <x v="2"/>
    <x v="1"/>
  </r>
  <r>
    <x v="6722"/>
    <n v="2487"/>
    <x v="3"/>
    <x v="1"/>
  </r>
  <r>
    <x v="6723"/>
    <n v="1999"/>
    <x v="2"/>
    <x v="1"/>
  </r>
  <r>
    <x v="6724"/>
    <n v="2179"/>
    <x v="3"/>
    <x v="1"/>
  </r>
  <r>
    <x v="6725"/>
    <n v="1969"/>
    <x v="2"/>
    <x v="1"/>
  </r>
  <r>
    <x v="6726"/>
    <n v="2494"/>
    <x v="3"/>
    <x v="1"/>
  </r>
  <r>
    <x v="6727"/>
    <n v="998"/>
    <x v="1"/>
    <x v="1"/>
  </r>
  <r>
    <x v="6728"/>
    <n v="1248"/>
    <x v="0"/>
    <x v="1"/>
  </r>
  <r>
    <x v="6729"/>
    <n v="1199"/>
    <x v="0"/>
    <x v="1"/>
  </r>
  <r>
    <x v="6730"/>
    <n v="2494"/>
    <x v="3"/>
    <x v="1"/>
  </r>
  <r>
    <x v="6731"/>
    <n v="1197"/>
    <x v="0"/>
    <x v="1"/>
  </r>
  <r>
    <x v="6732"/>
    <n v="1496"/>
    <x v="0"/>
    <x v="1"/>
  </r>
  <r>
    <x v="6733"/>
    <n v="1197"/>
    <x v="0"/>
    <x v="1"/>
  </r>
  <r>
    <x v="6734"/>
    <n v="1186"/>
    <x v="0"/>
    <x v="1"/>
  </r>
  <r>
    <x v="6735"/>
    <n v="1995"/>
    <x v="2"/>
    <x v="1"/>
  </r>
  <r>
    <x v="6736"/>
    <n v="1995"/>
    <x v="2"/>
    <x v="1"/>
  </r>
  <r>
    <x v="6737"/>
    <n v="1199"/>
    <x v="0"/>
    <x v="1"/>
  </r>
  <r>
    <x v="6738"/>
    <n v="1598"/>
    <x v="2"/>
    <x v="1"/>
  </r>
  <r>
    <x v="6739"/>
    <n v="1984"/>
    <x v="2"/>
    <x v="1"/>
  </r>
  <r>
    <x v="6740"/>
    <n v="1248"/>
    <x v="0"/>
    <x v="1"/>
  </r>
  <r>
    <x v="6741"/>
    <n v="1248"/>
    <x v="0"/>
    <x v="1"/>
  </r>
  <r>
    <x v="6742"/>
    <n v="1198"/>
    <x v="0"/>
    <x v="1"/>
  </r>
  <r>
    <x v="6743"/>
    <n v="1493"/>
    <x v="0"/>
    <x v="1"/>
  </r>
  <r>
    <x v="6744"/>
    <n v="999"/>
    <x v="1"/>
    <x v="1"/>
  </r>
  <r>
    <x v="6745"/>
    <n v="1364"/>
    <x v="0"/>
    <x v="1"/>
  </r>
  <r>
    <x v="6746"/>
    <n v="2523"/>
    <x v="4"/>
    <x v="1"/>
  </r>
  <r>
    <x v="6747"/>
    <n v="1193"/>
    <x v="0"/>
    <x v="1"/>
  </r>
  <r>
    <x v="6748"/>
    <n v="998"/>
    <x v="1"/>
    <x v="1"/>
  </r>
  <r>
    <x v="6749"/>
    <n v="1396"/>
    <x v="0"/>
    <x v="1"/>
  </r>
  <r>
    <x v="6750"/>
    <n v="2179"/>
    <x v="3"/>
    <x v="1"/>
  </r>
  <r>
    <x v="6751"/>
    <n v="2393"/>
    <x v="3"/>
    <x v="1"/>
  </r>
  <r>
    <x v="6752"/>
    <n v="1197"/>
    <x v="0"/>
    <x v="1"/>
  </r>
  <r>
    <x v="6753"/>
    <n v="2179"/>
    <x v="3"/>
    <x v="1"/>
  </r>
  <r>
    <x v="6754"/>
    <n v="1197"/>
    <x v="0"/>
    <x v="1"/>
  </r>
  <r>
    <x v="6755"/>
    <n v="1197"/>
    <x v="0"/>
    <x v="1"/>
  </r>
  <r>
    <x v="6756"/>
    <n v="1248"/>
    <x v="0"/>
    <x v="1"/>
  </r>
  <r>
    <x v="6757"/>
    <n v="1298"/>
    <x v="0"/>
    <x v="1"/>
  </r>
  <r>
    <x v="6758"/>
    <n v="1248"/>
    <x v="0"/>
    <x v="1"/>
  </r>
  <r>
    <x v="6759"/>
    <n v="1198"/>
    <x v="0"/>
    <x v="1"/>
  </r>
  <r>
    <x v="6760"/>
    <n v="1368"/>
    <x v="0"/>
    <x v="1"/>
  </r>
  <r>
    <x v="6761"/>
    <n v="2694"/>
    <x v="4"/>
    <x v="1"/>
  </r>
  <r>
    <x v="6762"/>
    <n v="796"/>
    <x v="1"/>
    <x v="1"/>
  </r>
  <r>
    <x v="6763"/>
    <n v="796"/>
    <x v="1"/>
    <x v="1"/>
  </r>
  <r>
    <x v="6764"/>
    <n v="2523"/>
    <x v="4"/>
    <x v="1"/>
  </r>
  <r>
    <x v="6765"/>
    <n v="1197"/>
    <x v="0"/>
    <x v="1"/>
  </r>
  <r>
    <x v="6766"/>
    <n v="1497"/>
    <x v="0"/>
    <x v="1"/>
  </r>
  <r>
    <x v="6767"/>
    <n v="2179"/>
    <x v="3"/>
    <x v="1"/>
  </r>
  <r>
    <x v="6768"/>
    <n v="2982"/>
    <x v="4"/>
    <x v="1"/>
  </r>
  <r>
    <x v="6769"/>
    <n v="799"/>
    <x v="1"/>
    <x v="1"/>
  </r>
  <r>
    <x v="6770"/>
    <n v="1197"/>
    <x v="0"/>
    <x v="1"/>
  </r>
  <r>
    <x v="6771"/>
    <n v="998"/>
    <x v="1"/>
    <x v="1"/>
  </r>
  <r>
    <x v="6772"/>
    <n v="1197"/>
    <x v="0"/>
    <x v="1"/>
  </r>
  <r>
    <x v="6773"/>
    <n v="1248"/>
    <x v="0"/>
    <x v="1"/>
  </r>
  <r>
    <x v="6774"/>
    <n v="814"/>
    <x v="1"/>
    <x v="1"/>
  </r>
  <r>
    <x v="6775"/>
    <n v="1197"/>
    <x v="0"/>
    <x v="1"/>
  </r>
  <r>
    <x v="6776"/>
    <n v="1061"/>
    <x v="0"/>
    <x v="1"/>
  </r>
  <r>
    <x v="6777"/>
    <n v="2523"/>
    <x v="4"/>
    <x v="1"/>
  </r>
  <r>
    <x v="6778"/>
    <n v="1399"/>
    <x v="0"/>
    <x v="1"/>
  </r>
  <r>
    <x v="6779"/>
    <n v="998"/>
    <x v="1"/>
    <x v="1"/>
  </r>
  <r>
    <x v="6780"/>
    <n v="1196"/>
    <x v="0"/>
    <x v="1"/>
  </r>
  <r>
    <x v="6781"/>
    <n v="1197"/>
    <x v="0"/>
    <x v="1"/>
  </r>
  <r>
    <x v="6782"/>
    <n v="2179"/>
    <x v="3"/>
    <x v="1"/>
  </r>
  <r>
    <x v="6783"/>
    <n v="1197"/>
    <x v="0"/>
    <x v="1"/>
  </r>
  <r>
    <x v="6784"/>
    <n v="1373"/>
    <x v="0"/>
    <x v="1"/>
  </r>
  <r>
    <x v="6785"/>
    <n v="1498"/>
    <x v="0"/>
    <x v="1"/>
  </r>
  <r>
    <x v="6786"/>
    <n v="1199"/>
    <x v="0"/>
    <x v="1"/>
  </r>
  <r>
    <x v="6787"/>
    <n v="1461"/>
    <x v="0"/>
    <x v="1"/>
  </r>
  <r>
    <x v="6788"/>
    <n v="998"/>
    <x v="1"/>
    <x v="1"/>
  </r>
  <r>
    <x v="6789"/>
    <n v="1497"/>
    <x v="0"/>
    <x v="1"/>
  </r>
  <r>
    <x v="6790"/>
    <n v="1197"/>
    <x v="0"/>
    <x v="1"/>
  </r>
  <r>
    <x v="6791"/>
    <n v="1198"/>
    <x v="0"/>
    <x v="1"/>
  </r>
  <r>
    <x v="6792"/>
    <n v="814"/>
    <x v="1"/>
    <x v="1"/>
  </r>
  <r>
    <x v="6793"/>
    <n v="1197"/>
    <x v="0"/>
    <x v="1"/>
  </r>
  <r>
    <x v="6794"/>
    <n v="1199"/>
    <x v="0"/>
    <x v="1"/>
  </r>
  <r>
    <x v="6795"/>
    <n v="1248"/>
    <x v="0"/>
    <x v="1"/>
  </r>
  <r>
    <x v="6796"/>
    <n v="1498"/>
    <x v="0"/>
    <x v="1"/>
  </r>
  <r>
    <x v="6797"/>
    <n v="1991"/>
    <x v="2"/>
    <x v="1"/>
  </r>
  <r>
    <x v="6798"/>
    <n v="1497"/>
    <x v="0"/>
    <x v="1"/>
  </r>
  <r>
    <x v="6799"/>
    <n v="1998"/>
    <x v="2"/>
    <x v="1"/>
  </r>
  <r>
    <x v="6800"/>
    <n v="1196"/>
    <x v="0"/>
    <x v="1"/>
  </r>
  <r>
    <x v="6801"/>
    <n v="1373"/>
    <x v="0"/>
    <x v="1"/>
  </r>
  <r>
    <x v="6802"/>
    <n v="2494"/>
    <x v="3"/>
    <x v="1"/>
  </r>
  <r>
    <x v="6803"/>
    <n v="1186"/>
    <x v="0"/>
    <x v="1"/>
  </r>
  <r>
    <x v="6804"/>
    <n v="2179"/>
    <x v="3"/>
    <x v="1"/>
  </r>
  <r>
    <x v="6805"/>
    <n v="1373"/>
    <x v="0"/>
    <x v="1"/>
  </r>
  <r>
    <x v="6806"/>
    <n v="1086"/>
    <x v="0"/>
    <x v="1"/>
  </r>
  <r>
    <x v="6807"/>
    <n v="2477"/>
    <x v="3"/>
    <x v="1"/>
  </r>
  <r>
    <x v="6808"/>
    <n v="2179"/>
    <x v="3"/>
    <x v="1"/>
  </r>
  <r>
    <x v="6809"/>
    <n v="2494"/>
    <x v="3"/>
    <x v="1"/>
  </r>
  <r>
    <x v="6810"/>
    <n v="2494"/>
    <x v="3"/>
    <x v="1"/>
  </r>
  <r>
    <x v="6811"/>
    <n v="1248"/>
    <x v="0"/>
    <x v="1"/>
  </r>
  <r>
    <x v="6812"/>
    <n v="2523"/>
    <x v="4"/>
    <x v="1"/>
  </r>
  <r>
    <x v="6813"/>
    <n v="1199"/>
    <x v="0"/>
    <x v="1"/>
  </r>
  <r>
    <x v="6814"/>
    <n v="936"/>
    <x v="1"/>
    <x v="1"/>
  </r>
  <r>
    <x v="6815"/>
    <n v="2179"/>
    <x v="3"/>
    <x v="1"/>
  </r>
  <r>
    <x v="6816"/>
    <n v="1997"/>
    <x v="2"/>
    <x v="1"/>
  </r>
  <r>
    <x v="6817"/>
    <n v="1405"/>
    <x v="0"/>
    <x v="1"/>
  </r>
  <r>
    <x v="6818"/>
    <n v="2498"/>
    <x v="3"/>
    <x v="1"/>
  </r>
  <r>
    <x v="6819"/>
    <n v="1197"/>
    <x v="0"/>
    <x v="1"/>
  </r>
  <r>
    <x v="6820"/>
    <n v="1248"/>
    <x v="0"/>
    <x v="1"/>
  </r>
  <r>
    <x v="6821"/>
    <n v="1497"/>
    <x v="0"/>
    <x v="1"/>
  </r>
  <r>
    <x v="6822"/>
    <n v="1405"/>
    <x v="0"/>
    <x v="1"/>
  </r>
  <r>
    <x v="6823"/>
    <n v="796"/>
    <x v="1"/>
    <x v="1"/>
  </r>
  <r>
    <x v="6824"/>
    <n v="2494"/>
    <x v="3"/>
    <x v="1"/>
  </r>
  <r>
    <x v="6825"/>
    <n v="999"/>
    <x v="1"/>
    <x v="1"/>
  </r>
  <r>
    <x v="6826"/>
    <n v="998"/>
    <x v="1"/>
    <x v="1"/>
  </r>
  <r>
    <x v="6827"/>
    <n v="796"/>
    <x v="1"/>
    <x v="1"/>
  </r>
  <r>
    <x v="6828"/>
    <n v="1368"/>
    <x v="0"/>
    <x v="1"/>
  </r>
  <r>
    <x v="6829"/>
    <n v="1197"/>
    <x v="0"/>
    <x v="1"/>
  </r>
  <r>
    <x v="6830"/>
    <n v="1248"/>
    <x v="0"/>
    <x v="1"/>
  </r>
  <r>
    <x v="6831"/>
    <n v="2498"/>
    <x v="3"/>
    <x v="1"/>
  </r>
  <r>
    <x v="6832"/>
    <n v="1498"/>
    <x v="0"/>
    <x v="1"/>
  </r>
  <r>
    <x v="6833"/>
    <n v="1248"/>
    <x v="0"/>
    <x v="1"/>
  </r>
  <r>
    <x v="6834"/>
    <n v="1396"/>
    <x v="0"/>
    <x v="1"/>
  </r>
  <r>
    <x v="6835"/>
    <n v="1498"/>
    <x v="0"/>
    <x v="1"/>
  </r>
  <r>
    <x v="6836"/>
    <n v="1248"/>
    <x v="0"/>
    <x v="1"/>
  </r>
  <r>
    <x v="6837"/>
    <n v="1968"/>
    <x v="2"/>
    <x v="1"/>
  </r>
  <r>
    <x v="6838"/>
    <n v="2494"/>
    <x v="3"/>
    <x v="1"/>
  </r>
  <r>
    <x v="6839"/>
    <n v="1461"/>
    <x v="0"/>
    <x v="1"/>
  </r>
  <r>
    <x v="6840"/>
    <n v="2498"/>
    <x v="3"/>
    <x v="1"/>
  </r>
  <r>
    <x v="6841"/>
    <n v="1493"/>
    <x v="0"/>
    <x v="1"/>
  </r>
  <r>
    <x v="6842"/>
    <n v="2523"/>
    <x v="4"/>
    <x v="1"/>
  </r>
  <r>
    <x v="6843"/>
    <n v="1496"/>
    <x v="0"/>
    <x v="1"/>
  </r>
  <r>
    <x v="6844"/>
    <n v="2523"/>
    <x v="4"/>
    <x v="1"/>
  </r>
  <r>
    <x v="6845"/>
    <n v="1498"/>
    <x v="0"/>
    <x v="1"/>
  </r>
  <r>
    <x v="6846"/>
    <n v="796"/>
    <x v="1"/>
    <x v="1"/>
  </r>
  <r>
    <x v="6847"/>
    <n v="1248"/>
    <x v="0"/>
    <x v="1"/>
  </r>
  <r>
    <x v="6848"/>
    <n v="1582"/>
    <x v="2"/>
    <x v="1"/>
  </r>
  <r>
    <x v="6849"/>
    <n v="1248"/>
    <x v="0"/>
    <x v="1"/>
  </r>
  <r>
    <x v="6850"/>
    <n v="1197"/>
    <x v="0"/>
    <x v="1"/>
  </r>
  <r>
    <x v="6851"/>
    <n v="1248"/>
    <x v="0"/>
    <x v="1"/>
  </r>
  <r>
    <x v="6852"/>
    <n v="796"/>
    <x v="1"/>
    <x v="1"/>
  </r>
  <r>
    <x v="6853"/>
    <n v="1396"/>
    <x v="0"/>
    <x v="1"/>
  </r>
  <r>
    <x v="6854"/>
    <n v="1193"/>
    <x v="0"/>
    <x v="1"/>
  </r>
  <r>
    <x v="6855"/>
    <n v="1498"/>
    <x v="0"/>
    <x v="1"/>
  </r>
  <r>
    <x v="6856"/>
    <n v="1493"/>
    <x v="0"/>
    <x v="1"/>
  </r>
  <r>
    <x v="6857"/>
    <n v="2523"/>
    <x v="4"/>
    <x v="1"/>
  </r>
  <r>
    <x v="6858"/>
    <n v="1598"/>
    <x v="2"/>
    <x v="1"/>
  </r>
  <r>
    <x v="6859"/>
    <n v="1047"/>
    <x v="0"/>
    <x v="1"/>
  </r>
  <r>
    <x v="6860"/>
    <n v="1495"/>
    <x v="0"/>
    <x v="1"/>
  </r>
  <r>
    <x v="6861"/>
    <n v="2494"/>
    <x v="3"/>
    <x v="1"/>
  </r>
  <r>
    <x v="6862"/>
    <n v="1373"/>
    <x v="0"/>
    <x v="1"/>
  </r>
  <r>
    <x v="6863"/>
    <n v="1086"/>
    <x v="0"/>
    <x v="1"/>
  </r>
  <r>
    <x v="6864"/>
    <n v="998"/>
    <x v="1"/>
    <x v="1"/>
  </r>
  <r>
    <x v="6865"/>
    <n v="2523"/>
    <x v="4"/>
    <x v="1"/>
  </r>
  <r>
    <x v="6866"/>
    <n v="1248"/>
    <x v="0"/>
    <x v="1"/>
  </r>
  <r>
    <x v="6867"/>
    <n v="1498"/>
    <x v="0"/>
    <x v="1"/>
  </r>
  <r>
    <x v="6868"/>
    <n v="1248"/>
    <x v="0"/>
    <x v="1"/>
  </r>
  <r>
    <x v="6869"/>
    <n v="1248"/>
    <x v="0"/>
    <x v="1"/>
  </r>
  <r>
    <x v="6870"/>
    <n v="1248"/>
    <x v="0"/>
    <x v="1"/>
  </r>
  <r>
    <x v="6871"/>
    <n v="998"/>
    <x v="1"/>
    <x v="1"/>
  </r>
  <r>
    <x v="6872"/>
    <n v="1248"/>
    <x v="0"/>
    <x v="1"/>
  </r>
  <r>
    <x v="6873"/>
    <n v="1197"/>
    <x v="0"/>
    <x v="1"/>
  </r>
  <r>
    <x v="6874"/>
    <n v="2092"/>
    <x v="3"/>
    <x v="1"/>
  </r>
  <r>
    <x v="6875"/>
    <n v="1364"/>
    <x v="0"/>
    <x v="1"/>
  </r>
  <r>
    <x v="6876"/>
    <n v="2499"/>
    <x v="3"/>
    <x v="1"/>
  </r>
  <r>
    <x v="6877"/>
    <n v="2956"/>
    <x v="4"/>
    <x v="1"/>
  </r>
  <r>
    <x v="6878"/>
    <n v="1198"/>
    <x v="0"/>
    <x v="1"/>
  </r>
  <r>
    <x v="6879"/>
    <n v="1197"/>
    <x v="0"/>
    <x v="1"/>
  </r>
  <r>
    <x v="6880"/>
    <n v="796"/>
    <x v="1"/>
    <x v="1"/>
  </r>
  <r>
    <x v="6881"/>
    <n v="796"/>
    <x v="1"/>
    <x v="1"/>
  </r>
  <r>
    <x v="6882"/>
    <n v="1498"/>
    <x v="0"/>
    <x v="1"/>
  </r>
  <r>
    <x v="6883"/>
    <n v="1461"/>
    <x v="0"/>
    <x v="1"/>
  </r>
  <r>
    <x v="6884"/>
    <n v="2179"/>
    <x v="3"/>
    <x v="1"/>
  </r>
  <r>
    <x v="6885"/>
    <n v="1493"/>
    <x v="0"/>
    <x v="1"/>
  </r>
  <r>
    <x v="6886"/>
    <n v="1197"/>
    <x v="0"/>
    <x v="1"/>
  </r>
  <r>
    <x v="6887"/>
    <n v="1956"/>
    <x v="2"/>
    <x v="1"/>
  </r>
  <r>
    <x v="6888"/>
    <n v="2523"/>
    <x v="4"/>
    <x v="1"/>
  </r>
  <r>
    <x v="6889"/>
    <n v="2523"/>
    <x v="4"/>
    <x v="1"/>
  </r>
  <r>
    <x v="6890"/>
    <n v="1150"/>
    <x v="0"/>
    <x v="1"/>
  </r>
  <r>
    <x v="6891"/>
    <n v="2179"/>
    <x v="3"/>
    <x v="1"/>
  </r>
  <r>
    <x v="6892"/>
    <n v="1150"/>
    <x v="0"/>
    <x v="1"/>
  </r>
  <r>
    <x v="6893"/>
    <n v="1197"/>
    <x v="0"/>
    <x v="1"/>
  </r>
  <r>
    <x v="6894"/>
    <n v="1198"/>
    <x v="0"/>
    <x v="1"/>
  </r>
  <r>
    <x v="6895"/>
    <n v="1197"/>
    <x v="0"/>
    <x v="1"/>
  </r>
  <r>
    <x v="6896"/>
    <n v="796"/>
    <x v="1"/>
    <x v="1"/>
  </r>
  <r>
    <x v="6897"/>
    <n v="1497"/>
    <x v="0"/>
    <x v="1"/>
  </r>
  <r>
    <x v="6898"/>
    <n v="1198"/>
    <x v="0"/>
    <x v="1"/>
  </r>
  <r>
    <x v="6899"/>
    <n v="1197"/>
    <x v="0"/>
    <x v="1"/>
  </r>
  <r>
    <x v="6900"/>
    <n v="1197"/>
    <x v="0"/>
    <x v="1"/>
  </r>
  <r>
    <x v="6901"/>
    <n v="1298"/>
    <x v="0"/>
    <x v="1"/>
  </r>
  <r>
    <x v="6902"/>
    <n v="999"/>
    <x v="1"/>
    <x v="1"/>
  </r>
  <r>
    <x v="6903"/>
    <n v="1199"/>
    <x v="0"/>
    <x v="1"/>
  </r>
  <r>
    <x v="6904"/>
    <n v="1498"/>
    <x v="0"/>
    <x v="1"/>
  </r>
  <r>
    <x v="6905"/>
    <n v="1197"/>
    <x v="0"/>
    <x v="1"/>
  </r>
  <r>
    <x v="6906"/>
    <n v="1997"/>
    <x v="2"/>
    <x v="1"/>
  </r>
  <r>
    <x v="6907"/>
    <n v="1198"/>
    <x v="0"/>
    <x v="1"/>
  </r>
  <r>
    <x v="6908"/>
    <n v="2499"/>
    <x v="3"/>
    <x v="1"/>
  </r>
  <r>
    <x v="6909"/>
    <n v="1248"/>
    <x v="0"/>
    <x v="1"/>
  </r>
  <r>
    <x v="6910"/>
    <n v="2499"/>
    <x v="3"/>
    <x v="1"/>
  </r>
  <r>
    <x v="6911"/>
    <n v="1498"/>
    <x v="0"/>
    <x v="1"/>
  </r>
  <r>
    <x v="6912"/>
    <n v="1896"/>
    <x v="2"/>
    <x v="1"/>
  </r>
  <r>
    <x v="6913"/>
    <n v="1497"/>
    <x v="0"/>
    <x v="1"/>
  </r>
  <r>
    <x v="6914"/>
    <n v="998"/>
    <x v="1"/>
    <x v="1"/>
  </r>
  <r>
    <x v="6915"/>
    <n v="998"/>
    <x v="1"/>
    <x v="1"/>
  </r>
  <r>
    <x v="6916"/>
    <n v="1197"/>
    <x v="0"/>
    <x v="1"/>
  </r>
  <r>
    <x v="6917"/>
    <n v="799"/>
    <x v="1"/>
    <x v="1"/>
  </r>
  <r>
    <x v="6918"/>
    <n v="1197"/>
    <x v="0"/>
    <x v="1"/>
  </r>
  <r>
    <x v="6919"/>
    <n v="1086"/>
    <x v="0"/>
    <x v="1"/>
  </r>
  <r>
    <x v="6920"/>
    <n v="2179"/>
    <x v="3"/>
    <x v="1"/>
  </r>
  <r>
    <x v="6921"/>
    <n v="2179"/>
    <x v="3"/>
    <x v="1"/>
  </r>
  <r>
    <x v="6922"/>
    <n v="1396"/>
    <x v="0"/>
    <x v="1"/>
  </r>
  <r>
    <x v="6923"/>
    <n v="1396"/>
    <x v="0"/>
    <x v="1"/>
  </r>
  <r>
    <x v="6924"/>
    <n v="998"/>
    <x v="1"/>
    <x v="1"/>
  </r>
  <r>
    <x v="6925"/>
    <n v="1198"/>
    <x v="0"/>
    <x v="1"/>
  </r>
  <r>
    <x v="6926"/>
    <n v="1405"/>
    <x v="0"/>
    <x v="1"/>
  </r>
  <r>
    <x v="6927"/>
    <n v="999"/>
    <x v="1"/>
    <x v="1"/>
  </r>
  <r>
    <x v="6928"/>
    <n v="1248"/>
    <x v="0"/>
    <x v="1"/>
  </r>
  <r>
    <x v="6929"/>
    <n v="1405"/>
    <x v="0"/>
    <x v="1"/>
  </r>
  <r>
    <x v="6930"/>
    <n v="1396"/>
    <x v="0"/>
    <x v="1"/>
  </r>
  <r>
    <x v="6931"/>
    <n v="1197"/>
    <x v="0"/>
    <x v="1"/>
  </r>
  <r>
    <x v="6932"/>
    <n v="2393"/>
    <x v="3"/>
    <x v="1"/>
  </r>
  <r>
    <x v="6933"/>
    <n v="1991"/>
    <x v="2"/>
    <x v="1"/>
  </r>
  <r>
    <x v="6934"/>
    <n v="2179"/>
    <x v="3"/>
    <x v="1"/>
  </r>
  <r>
    <x v="6935"/>
    <n v="1498"/>
    <x v="0"/>
    <x v="1"/>
  </r>
  <r>
    <x v="6936"/>
    <n v="1991"/>
    <x v="2"/>
    <x v="1"/>
  </r>
  <r>
    <x v="6937"/>
    <n v="1498"/>
    <x v="0"/>
    <x v="1"/>
  </r>
  <r>
    <x v="6938"/>
    <n v="1396"/>
    <x v="0"/>
    <x v="1"/>
  </r>
  <r>
    <x v="6939"/>
    <n v="1198"/>
    <x v="0"/>
    <x v="1"/>
  </r>
  <r>
    <x v="6940"/>
    <n v="1997"/>
    <x v="2"/>
    <x v="1"/>
  </r>
  <r>
    <x v="6941"/>
    <n v="1199"/>
    <x v="0"/>
    <x v="1"/>
  </r>
  <r>
    <x v="6942"/>
    <n v="1197"/>
    <x v="0"/>
    <x v="1"/>
  </r>
  <r>
    <x v="6943"/>
    <n v="1493"/>
    <x v="0"/>
    <x v="1"/>
  </r>
  <r>
    <x v="6944"/>
    <n v="998"/>
    <x v="1"/>
    <x v="1"/>
  </r>
  <r>
    <x v="6945"/>
    <n v="1086"/>
    <x v="0"/>
    <x v="1"/>
  </r>
  <r>
    <x v="6946"/>
    <n v="1591"/>
    <x v="2"/>
    <x v="1"/>
  </r>
  <r>
    <x v="6947"/>
    <n v="2494"/>
    <x v="3"/>
    <x v="1"/>
  </r>
  <r>
    <x v="6948"/>
    <n v="1396"/>
    <x v="0"/>
    <x v="1"/>
  </r>
  <r>
    <x v="6949"/>
    <n v="998"/>
    <x v="1"/>
    <x v="1"/>
  </r>
  <r>
    <x v="6950"/>
    <n v="814"/>
    <x v="1"/>
    <x v="1"/>
  </r>
  <r>
    <x v="6951"/>
    <n v="814"/>
    <x v="1"/>
    <x v="1"/>
  </r>
  <r>
    <x v="6952"/>
    <n v="1498"/>
    <x v="0"/>
    <x v="1"/>
  </r>
  <r>
    <x v="6953"/>
    <n v="1086"/>
    <x v="0"/>
    <x v="1"/>
  </r>
  <r>
    <x v="6954"/>
    <n v="796"/>
    <x v="1"/>
    <x v="1"/>
  </r>
  <r>
    <x v="6955"/>
    <n v="1396"/>
    <x v="0"/>
    <x v="1"/>
  </r>
  <r>
    <x v="6956"/>
    <n v="1248"/>
    <x v="0"/>
    <x v="1"/>
  </r>
  <r>
    <x v="6957"/>
    <n v="1198"/>
    <x v="0"/>
    <x v="1"/>
  </r>
  <r>
    <x v="6958"/>
    <n v="1248"/>
    <x v="0"/>
    <x v="1"/>
  </r>
  <r>
    <x v="6959"/>
    <n v="1197"/>
    <x v="0"/>
    <x v="1"/>
  </r>
  <r>
    <x v="6960"/>
    <n v="1248"/>
    <x v="0"/>
    <x v="1"/>
  </r>
  <r>
    <x v="6961"/>
    <n v="998"/>
    <x v="1"/>
    <x v="1"/>
  </r>
  <r>
    <x v="6962"/>
    <n v="1497"/>
    <x v="0"/>
    <x v="1"/>
  </r>
  <r>
    <x v="6963"/>
    <n v="998"/>
    <x v="1"/>
    <x v="1"/>
  </r>
  <r>
    <x v="6964"/>
    <n v="814"/>
    <x v="1"/>
    <x v="1"/>
  </r>
  <r>
    <x v="6965"/>
    <n v="998"/>
    <x v="1"/>
    <x v="1"/>
  </r>
  <r>
    <x v="6966"/>
    <n v="1405"/>
    <x v="0"/>
    <x v="1"/>
  </r>
  <r>
    <x v="6967"/>
    <n v="1461"/>
    <x v="0"/>
    <x v="1"/>
  </r>
  <r>
    <x v="6968"/>
    <n v="2982"/>
    <x v="4"/>
    <x v="1"/>
  </r>
  <r>
    <x v="6969"/>
    <n v="1991"/>
    <x v="2"/>
    <x v="1"/>
  </r>
  <r>
    <x v="6970"/>
    <n v="1582"/>
    <x v="2"/>
    <x v="1"/>
  </r>
  <r>
    <x v="6971"/>
    <n v="1396"/>
    <x v="0"/>
    <x v="1"/>
  </r>
  <r>
    <x v="6972"/>
    <n v="1582"/>
    <x v="2"/>
    <x v="1"/>
  </r>
  <r>
    <x v="6973"/>
    <n v="999"/>
    <x v="1"/>
    <x v="1"/>
  </r>
  <r>
    <x v="6974"/>
    <n v="1199"/>
    <x v="0"/>
    <x v="1"/>
  </r>
  <r>
    <x v="6975"/>
    <n v="1197"/>
    <x v="0"/>
    <x v="1"/>
  </r>
  <r>
    <x v="6976"/>
    <n v="1248"/>
    <x v="0"/>
    <x v="1"/>
  </r>
  <r>
    <x v="6977"/>
    <n v="1248"/>
    <x v="0"/>
    <x v="1"/>
  </r>
  <r>
    <x v="6978"/>
    <n v="1497"/>
    <x v="0"/>
    <x v="1"/>
  </r>
  <r>
    <x v="6979"/>
    <n v="2494"/>
    <x v="3"/>
    <x v="1"/>
  </r>
  <r>
    <x v="6980"/>
    <n v="796"/>
    <x v="1"/>
    <x v="1"/>
  </r>
  <r>
    <x v="6981"/>
    <n v="998"/>
    <x v="1"/>
    <x v="1"/>
  </r>
  <r>
    <x v="6982"/>
    <n v="1199"/>
    <x v="0"/>
    <x v="1"/>
  </r>
  <r>
    <x v="6983"/>
    <n v="998"/>
    <x v="1"/>
    <x v="1"/>
  </r>
  <r>
    <x v="6984"/>
    <n v="998"/>
    <x v="1"/>
    <x v="1"/>
  </r>
  <r>
    <x v="6985"/>
    <n v="1248"/>
    <x v="0"/>
    <x v="1"/>
  </r>
  <r>
    <x v="6986"/>
    <n v="2179"/>
    <x v="3"/>
    <x v="1"/>
  </r>
  <r>
    <x v="6987"/>
    <n v="1396"/>
    <x v="0"/>
    <x v="1"/>
  </r>
  <r>
    <x v="6988"/>
    <n v="1197"/>
    <x v="0"/>
    <x v="1"/>
  </r>
  <r>
    <x v="6989"/>
    <n v="1197"/>
    <x v="0"/>
    <x v="1"/>
  </r>
  <r>
    <x v="6990"/>
    <n v="998"/>
    <x v="1"/>
    <x v="1"/>
  </r>
  <r>
    <x v="6991"/>
    <n v="1248"/>
    <x v="0"/>
    <x v="1"/>
  </r>
  <r>
    <x v="6992"/>
    <n v="1120"/>
    <x v="0"/>
    <x v="1"/>
  </r>
  <r>
    <x v="6993"/>
    <n v="1248"/>
    <x v="0"/>
    <x v="1"/>
  </r>
  <r>
    <x v="6994"/>
    <n v="2523"/>
    <x v="4"/>
    <x v="1"/>
  </r>
  <r>
    <x v="6995"/>
    <n v="998"/>
    <x v="1"/>
    <x v="1"/>
  </r>
  <r>
    <x v="6996"/>
    <n v="1199"/>
    <x v="0"/>
    <x v="1"/>
  </r>
  <r>
    <x v="6997"/>
    <n v="1198"/>
    <x v="0"/>
    <x v="1"/>
  </r>
  <r>
    <x v="6998"/>
    <n v="1248"/>
    <x v="0"/>
    <x v="1"/>
  </r>
  <r>
    <x v="6999"/>
    <n v="1196"/>
    <x v="0"/>
    <x v="1"/>
  </r>
  <r>
    <x v="7000"/>
    <n v="1086"/>
    <x v="0"/>
    <x v="1"/>
  </r>
  <r>
    <x v="7001"/>
    <n v="1196"/>
    <x v="0"/>
    <x v="1"/>
  </r>
  <r>
    <x v="7002"/>
    <n v="2498"/>
    <x v="3"/>
    <x v="1"/>
  </r>
  <r>
    <x v="7003"/>
    <n v="1197"/>
    <x v="0"/>
    <x v="1"/>
  </r>
  <r>
    <x v="7004"/>
    <n v="1198"/>
    <x v="0"/>
    <x v="1"/>
  </r>
  <r>
    <x v="7005"/>
    <n v="1086"/>
    <x v="0"/>
    <x v="1"/>
  </r>
  <r>
    <x v="7006"/>
    <n v="998"/>
    <x v="1"/>
    <x v="1"/>
  </r>
  <r>
    <x v="7007"/>
    <n v="998"/>
    <x v="1"/>
    <x v="1"/>
  </r>
  <r>
    <x v="7008"/>
    <n v="936"/>
    <x v="1"/>
    <x v="1"/>
  </r>
  <r>
    <x v="7009"/>
    <n v="1248"/>
    <x v="0"/>
    <x v="1"/>
  </r>
  <r>
    <x v="7010"/>
    <n v="998"/>
    <x v="1"/>
    <x v="1"/>
  </r>
  <r>
    <x v="7011"/>
    <n v="1248"/>
    <x v="0"/>
    <x v="1"/>
  </r>
  <r>
    <x v="7012"/>
    <n v="1493"/>
    <x v="0"/>
    <x v="1"/>
  </r>
  <r>
    <x v="7013"/>
    <n v="1399"/>
    <x v="0"/>
    <x v="1"/>
  </r>
  <r>
    <x v="7014"/>
    <n v="2523"/>
    <x v="4"/>
    <x v="1"/>
  </r>
  <r>
    <x v="7015"/>
    <n v="1399"/>
    <x v="0"/>
    <x v="1"/>
  </r>
  <r>
    <x v="7016"/>
    <n v="1399"/>
    <x v="0"/>
    <x v="1"/>
  </r>
  <r>
    <x v="7017"/>
    <n v="1493"/>
    <x v="0"/>
    <x v="1"/>
  </r>
  <r>
    <x v="7018"/>
    <n v="998"/>
    <x v="1"/>
    <x v="1"/>
  </r>
  <r>
    <x v="7019"/>
    <n v="1248"/>
    <x v="0"/>
    <x v="1"/>
  </r>
  <r>
    <x v="7020"/>
    <n v="998"/>
    <x v="1"/>
    <x v="1"/>
  </r>
  <r>
    <x v="7021"/>
    <n v="1396"/>
    <x v="0"/>
    <x v="1"/>
  </r>
  <r>
    <x v="7022"/>
    <n v="1493"/>
    <x v="0"/>
    <x v="1"/>
  </r>
  <r>
    <x v="7023"/>
    <n v="799"/>
    <x v="1"/>
    <x v="1"/>
  </r>
  <r>
    <x v="7024"/>
    <n v="998"/>
    <x v="1"/>
    <x v="1"/>
  </r>
  <r>
    <x v="7025"/>
    <n v="796"/>
    <x v="1"/>
    <x v="1"/>
  </r>
  <r>
    <x v="7026"/>
    <n v="998"/>
    <x v="1"/>
    <x v="1"/>
  </r>
  <r>
    <x v="7027"/>
    <n v="1197"/>
    <x v="0"/>
    <x v="1"/>
  </r>
  <r>
    <x v="7028"/>
    <n v="2523"/>
    <x v="4"/>
    <x v="1"/>
  </r>
  <r>
    <x v="7029"/>
    <n v="1498"/>
    <x v="0"/>
    <x v="1"/>
  </r>
  <r>
    <x v="7030"/>
    <n v="2494"/>
    <x v="3"/>
    <x v="1"/>
  </r>
  <r>
    <x v="7031"/>
    <n v="2179"/>
    <x v="3"/>
    <x v="1"/>
  </r>
  <r>
    <x v="7032"/>
    <n v="1498"/>
    <x v="0"/>
    <x v="1"/>
  </r>
  <r>
    <x v="7033"/>
    <n v="1396"/>
    <x v="0"/>
    <x v="1"/>
  </r>
  <r>
    <x v="7034"/>
    <n v="1497"/>
    <x v="0"/>
    <x v="1"/>
  </r>
  <r>
    <x v="7035"/>
    <n v="1248"/>
    <x v="0"/>
    <x v="1"/>
  </r>
  <r>
    <x v="7036"/>
    <n v="1396"/>
    <x v="0"/>
    <x v="1"/>
  </r>
  <r>
    <x v="7037"/>
    <n v="1498"/>
    <x v="0"/>
    <x v="1"/>
  </r>
  <r>
    <x v="7038"/>
    <n v="1248"/>
    <x v="0"/>
    <x v="1"/>
  </r>
  <r>
    <x v="7039"/>
    <n v="1399"/>
    <x v="0"/>
    <x v="1"/>
  </r>
  <r>
    <x v="7040"/>
    <n v="1497"/>
    <x v="0"/>
    <x v="1"/>
  </r>
  <r>
    <x v="7041"/>
    <n v="1498"/>
    <x v="0"/>
    <x v="1"/>
  </r>
  <r>
    <x v="7042"/>
    <n v="936"/>
    <x v="1"/>
    <x v="1"/>
  </r>
  <r>
    <x v="7043"/>
    <n v="1248"/>
    <x v="0"/>
    <x v="1"/>
  </r>
  <r>
    <x v="7044"/>
    <n v="1582"/>
    <x v="2"/>
    <x v="1"/>
  </r>
  <r>
    <x v="7045"/>
    <n v="1498"/>
    <x v="0"/>
    <x v="1"/>
  </r>
  <r>
    <x v="7046"/>
    <n v="1248"/>
    <x v="0"/>
    <x v="1"/>
  </r>
  <r>
    <x v="7047"/>
    <n v="1498"/>
    <x v="0"/>
    <x v="1"/>
  </r>
  <r>
    <x v="7048"/>
    <n v="1968"/>
    <x v="2"/>
    <x v="1"/>
  </r>
  <r>
    <x v="7049"/>
    <n v="1896"/>
    <x v="2"/>
    <x v="1"/>
  </r>
  <r>
    <x v="7050"/>
    <n v="1582"/>
    <x v="2"/>
    <x v="1"/>
  </r>
  <r>
    <x v="7051"/>
    <n v="1248"/>
    <x v="0"/>
    <x v="1"/>
  </r>
  <r>
    <x v="7052"/>
    <n v="1248"/>
    <x v="0"/>
    <x v="1"/>
  </r>
  <r>
    <x v="7053"/>
    <n v="796"/>
    <x v="1"/>
    <x v="1"/>
  </r>
  <r>
    <x v="7054"/>
    <n v="1248"/>
    <x v="0"/>
    <x v="1"/>
  </r>
  <r>
    <x v="7055"/>
    <n v="2179"/>
    <x v="3"/>
    <x v="1"/>
  </r>
  <r>
    <x v="7056"/>
    <n v="999"/>
    <x v="1"/>
    <x v="1"/>
  </r>
  <r>
    <x v="7057"/>
    <n v="1199"/>
    <x v="0"/>
    <x v="1"/>
  </r>
  <r>
    <x v="7058"/>
    <n v="1197"/>
    <x v="0"/>
    <x v="1"/>
  </r>
  <r>
    <x v="7059"/>
    <n v="1248"/>
    <x v="0"/>
    <x v="1"/>
  </r>
  <r>
    <x v="7060"/>
    <n v="796"/>
    <x v="1"/>
    <x v="1"/>
  </r>
  <r>
    <x v="7061"/>
    <n v="1248"/>
    <x v="0"/>
    <x v="1"/>
  </r>
  <r>
    <x v="7062"/>
    <n v="1248"/>
    <x v="0"/>
    <x v="1"/>
  </r>
  <r>
    <x v="7063"/>
    <n v="1120"/>
    <x v="0"/>
    <x v="1"/>
  </r>
  <r>
    <x v="7064"/>
    <n v="1120"/>
    <x v="0"/>
    <x v="1"/>
  </r>
  <r>
    <x v="7065"/>
    <n v="1396"/>
    <x v="0"/>
    <x v="1"/>
  </r>
  <r>
    <x v="7066"/>
    <n v="1495"/>
    <x v="0"/>
    <x v="1"/>
  </r>
  <r>
    <x v="7067"/>
    <n v="1197"/>
    <x v="0"/>
    <x v="1"/>
  </r>
  <r>
    <x v="7068"/>
    <n v="1596"/>
    <x v="2"/>
    <x v="1"/>
  </r>
  <r>
    <x v="7069"/>
    <n v="1248"/>
    <x v="0"/>
    <x v="1"/>
  </r>
  <r>
    <x v="7070"/>
    <n v="2499"/>
    <x v="3"/>
    <x v="1"/>
  </r>
  <r>
    <x v="7071"/>
    <n v="1493"/>
    <x v="0"/>
    <x v="1"/>
  </r>
  <r>
    <x v="7072"/>
    <n v="1598"/>
    <x v="2"/>
    <x v="1"/>
  </r>
  <r>
    <x v="7073"/>
    <n v="1461"/>
    <x v="0"/>
    <x v="1"/>
  </r>
  <r>
    <x v="7074"/>
    <n v="1248"/>
    <x v="0"/>
    <x v="1"/>
  </r>
  <r>
    <x v="7075"/>
    <n v="1197"/>
    <x v="0"/>
    <x v="1"/>
  </r>
  <r>
    <x v="7076"/>
    <n v="1968"/>
    <x v="2"/>
    <x v="1"/>
  </r>
  <r>
    <x v="7077"/>
    <n v="1597"/>
    <x v="2"/>
    <x v="1"/>
  </r>
  <r>
    <x v="7078"/>
    <n v="1998"/>
    <x v="2"/>
    <x v="1"/>
  </r>
  <r>
    <x v="7079"/>
    <n v="1199"/>
    <x v="0"/>
    <x v="1"/>
  </r>
  <r>
    <x v="7080"/>
    <n v="1498"/>
    <x v="0"/>
    <x v="1"/>
  </r>
  <r>
    <x v="7081"/>
    <n v="1248"/>
    <x v="0"/>
    <x v="1"/>
  </r>
  <r>
    <x v="7082"/>
    <n v="1498"/>
    <x v="0"/>
    <x v="1"/>
  </r>
  <r>
    <x v="7083"/>
    <n v="2755"/>
    <x v="4"/>
    <x v="1"/>
  </r>
  <r>
    <x v="7084"/>
    <n v="1197"/>
    <x v="0"/>
    <x v="1"/>
  </r>
  <r>
    <x v="7085"/>
    <n v="1461"/>
    <x v="0"/>
    <x v="1"/>
  </r>
  <r>
    <x v="7086"/>
    <n v="1197"/>
    <x v="0"/>
    <x v="1"/>
  </r>
  <r>
    <x v="7087"/>
    <n v="2776"/>
    <x v="4"/>
    <x v="1"/>
  </r>
  <r>
    <x v="7088"/>
    <n v="2999"/>
    <x v="4"/>
    <x v="1"/>
  </r>
  <r>
    <x v="7089"/>
    <n v="1086"/>
    <x v="0"/>
    <x v="1"/>
  </r>
  <r>
    <x v="7090"/>
    <n v="998"/>
    <x v="1"/>
    <x v="1"/>
  </r>
  <r>
    <x v="7091"/>
    <n v="2143"/>
    <x v="3"/>
    <x v="1"/>
  </r>
  <r>
    <x v="7092"/>
    <n v="2596"/>
    <x v="4"/>
    <x v="1"/>
  </r>
  <r>
    <x v="7093"/>
    <n v="1582"/>
    <x v="2"/>
    <x v="1"/>
  </r>
  <r>
    <x v="7094"/>
    <n v="1995"/>
    <x v="2"/>
    <x v="1"/>
  </r>
  <r>
    <x v="7095"/>
    <n v="1498"/>
    <x v="0"/>
    <x v="1"/>
  </r>
  <r>
    <x v="7096"/>
    <n v="2489"/>
    <x v="3"/>
    <x v="1"/>
  </r>
  <r>
    <x v="7097"/>
    <n v="1248"/>
    <x v="0"/>
    <x v="1"/>
  </r>
  <r>
    <x v="7098"/>
    <n v="1396"/>
    <x v="0"/>
    <x v="1"/>
  </r>
  <r>
    <x v="7099"/>
    <n v="1396"/>
    <x v="0"/>
    <x v="1"/>
  </r>
  <r>
    <x v="7100"/>
    <n v="1248"/>
    <x v="0"/>
    <x v="1"/>
  </r>
  <r>
    <x v="7101"/>
    <n v="2494"/>
    <x v="3"/>
    <x v="1"/>
  </r>
  <r>
    <x v="7102"/>
    <n v="1248"/>
    <x v="0"/>
    <x v="1"/>
  </r>
  <r>
    <x v="7103"/>
    <n v="1582"/>
    <x v="2"/>
    <x v="1"/>
  </r>
  <r>
    <x v="7104"/>
    <n v="1248"/>
    <x v="0"/>
    <x v="1"/>
  </r>
  <r>
    <x v="7105"/>
    <n v="1405"/>
    <x v="0"/>
    <x v="1"/>
  </r>
  <r>
    <x v="7106"/>
    <n v="1399"/>
    <x v="0"/>
    <x v="1"/>
  </r>
  <r>
    <x v="7107"/>
    <n v="1598"/>
    <x v="2"/>
    <x v="1"/>
  </r>
  <r>
    <x v="7108"/>
    <n v="1248"/>
    <x v="0"/>
    <x v="1"/>
  </r>
  <r>
    <x v="7109"/>
    <n v="1199"/>
    <x v="0"/>
    <x v="1"/>
  </r>
  <r>
    <x v="7110"/>
    <n v="1248"/>
    <x v="0"/>
    <x v="1"/>
  </r>
  <r>
    <x v="7111"/>
    <n v="1498"/>
    <x v="0"/>
    <x v="1"/>
  </r>
  <r>
    <x v="7112"/>
    <n v="1497"/>
    <x v="0"/>
    <x v="1"/>
  </r>
  <r>
    <x v="7113"/>
    <n v="1248"/>
    <x v="0"/>
    <x v="1"/>
  </r>
  <r>
    <x v="7114"/>
    <n v="998"/>
    <x v="1"/>
    <x v="1"/>
  </r>
  <r>
    <x v="7115"/>
    <n v="1197"/>
    <x v="0"/>
    <x v="1"/>
  </r>
  <r>
    <x v="7116"/>
    <n v="1498"/>
    <x v="0"/>
    <x v="1"/>
  </r>
  <r>
    <x v="7117"/>
    <n v="1497"/>
    <x v="0"/>
    <x v="1"/>
  </r>
  <r>
    <x v="7118"/>
    <n v="1248"/>
    <x v="0"/>
    <x v="1"/>
  </r>
  <r>
    <x v="7119"/>
    <n v="2393"/>
    <x v="3"/>
    <x v="1"/>
  </r>
  <r>
    <x v="7120"/>
    <n v="1197"/>
    <x v="0"/>
    <x v="1"/>
  </r>
  <r>
    <x v="7121"/>
    <n v="793"/>
    <x v="1"/>
    <x v="1"/>
  </r>
  <r>
    <x v="7122"/>
    <n v="1968"/>
    <x v="2"/>
    <x v="1"/>
  </r>
  <r>
    <x v="7123"/>
    <n v="2179"/>
    <x v="3"/>
    <x v="1"/>
  </r>
  <r>
    <x v="7124"/>
    <n v="1197"/>
    <x v="0"/>
    <x v="1"/>
  </r>
  <r>
    <x v="7125"/>
    <n v="1197"/>
    <x v="0"/>
    <x v="1"/>
  </r>
  <r>
    <x v="7126"/>
    <n v="1248"/>
    <x v="0"/>
    <x v="1"/>
  </r>
  <r>
    <x v="7127"/>
    <n v="1968"/>
    <x v="2"/>
    <x v="1"/>
  </r>
  <r>
    <x v="7128"/>
    <n v="814"/>
    <x v="1"/>
    <x v="1"/>
  </r>
  <r>
    <x v="7129"/>
    <n v="2179"/>
    <x v="3"/>
    <x v="1"/>
  </r>
  <r>
    <x v="7130"/>
    <n v="998"/>
    <x v="1"/>
    <x v="1"/>
  </r>
  <r>
    <x v="7131"/>
    <n v="1197"/>
    <x v="0"/>
    <x v="1"/>
  </r>
  <r>
    <x v="7132"/>
    <n v="796"/>
    <x v="1"/>
    <x v="1"/>
  </r>
  <r>
    <x v="7133"/>
    <n v="1396"/>
    <x v="0"/>
    <x v="1"/>
  </r>
  <r>
    <x v="7134"/>
    <n v="1197"/>
    <x v="0"/>
    <x v="1"/>
  </r>
  <r>
    <x v="7135"/>
    <n v="1399"/>
    <x v="0"/>
    <x v="1"/>
  </r>
  <r>
    <x v="7136"/>
    <n v="998"/>
    <x v="1"/>
    <x v="1"/>
  </r>
  <r>
    <x v="7137"/>
    <n v="796"/>
    <x v="1"/>
    <x v="1"/>
  </r>
  <r>
    <x v="7138"/>
    <n v="1248"/>
    <x v="0"/>
    <x v="1"/>
  </r>
  <r>
    <x v="7139"/>
    <n v="1248"/>
    <x v="0"/>
    <x v="1"/>
  </r>
  <r>
    <x v="7140"/>
    <n v="1405"/>
    <x v="0"/>
    <x v="1"/>
  </r>
  <r>
    <x v="7141"/>
    <n v="1364"/>
    <x v="0"/>
    <x v="1"/>
  </r>
  <r>
    <x v="7142"/>
    <n v="2489"/>
    <x v="3"/>
    <x v="1"/>
  </r>
  <r>
    <x v="7143"/>
    <n v="1396"/>
    <x v="0"/>
    <x v="1"/>
  </r>
  <r>
    <x v="7144"/>
    <n v="1991"/>
    <x v="2"/>
    <x v="1"/>
  </r>
  <r>
    <x v="7145"/>
    <n v="1248"/>
    <x v="0"/>
    <x v="1"/>
  </r>
  <r>
    <x v="7146"/>
    <n v="2179"/>
    <x v="3"/>
    <x v="1"/>
  </r>
  <r>
    <x v="7147"/>
    <n v="1248"/>
    <x v="0"/>
    <x v="1"/>
  </r>
  <r>
    <x v="7148"/>
    <n v="1194"/>
    <x v="0"/>
    <x v="1"/>
  </r>
  <r>
    <x v="7149"/>
    <n v="1896"/>
    <x v="2"/>
    <x v="1"/>
  </r>
  <r>
    <x v="7150"/>
    <n v="1591"/>
    <x v="2"/>
    <x v="1"/>
  </r>
  <r>
    <x v="7151"/>
    <n v="1998"/>
    <x v="2"/>
    <x v="1"/>
  </r>
  <r>
    <x v="7152"/>
    <n v="2477"/>
    <x v="3"/>
    <x v="1"/>
  </r>
  <r>
    <x v="7153"/>
    <n v="814"/>
    <x v="1"/>
    <x v="1"/>
  </r>
  <r>
    <x v="7154"/>
    <n v="1498"/>
    <x v="0"/>
    <x v="1"/>
  </r>
  <r>
    <x v="7155"/>
    <n v="1896"/>
    <x v="2"/>
    <x v="1"/>
  </r>
  <r>
    <x v="7156"/>
    <n v="1396"/>
    <x v="0"/>
    <x v="1"/>
  </r>
  <r>
    <x v="7157"/>
    <n v="1598"/>
    <x v="2"/>
    <x v="1"/>
  </r>
  <r>
    <x v="7158"/>
    <n v="1197"/>
    <x v="0"/>
    <x v="1"/>
  </r>
  <r>
    <x v="7159"/>
    <n v="2393"/>
    <x v="3"/>
    <x v="1"/>
  </r>
  <r>
    <x v="7160"/>
    <n v="796"/>
    <x v="1"/>
    <x v="1"/>
  </r>
  <r>
    <x v="7161"/>
    <n v="1194"/>
    <x v="0"/>
    <x v="1"/>
  </r>
  <r>
    <x v="7162"/>
    <n v="1197"/>
    <x v="0"/>
    <x v="1"/>
  </r>
  <r>
    <x v="7163"/>
    <n v="998"/>
    <x v="1"/>
    <x v="1"/>
  </r>
  <r>
    <x v="7164"/>
    <n v="998"/>
    <x v="1"/>
    <x v="1"/>
  </r>
  <r>
    <x v="7165"/>
    <n v="999"/>
    <x v="1"/>
    <x v="1"/>
  </r>
  <r>
    <x v="7166"/>
    <n v="814"/>
    <x v="1"/>
    <x v="1"/>
  </r>
  <r>
    <x v="7167"/>
    <n v="1396"/>
    <x v="0"/>
    <x v="1"/>
  </r>
  <r>
    <x v="7168"/>
    <n v="1396"/>
    <x v="0"/>
    <x v="1"/>
  </r>
  <r>
    <x v="7169"/>
    <n v="1396"/>
    <x v="0"/>
    <x v="1"/>
  </r>
  <r>
    <x v="7170"/>
    <n v="1248"/>
    <x v="0"/>
    <x v="1"/>
  </r>
  <r>
    <x v="7171"/>
    <n v="1298"/>
    <x v="0"/>
    <x v="1"/>
  </r>
  <r>
    <x v="7172"/>
    <n v="1497"/>
    <x v="0"/>
    <x v="1"/>
  </r>
  <r>
    <x v="7173"/>
    <n v="2179"/>
    <x v="3"/>
    <x v="1"/>
  </r>
  <r>
    <x v="7174"/>
    <n v="2499"/>
    <x v="3"/>
    <x v="1"/>
  </r>
  <r>
    <x v="7175"/>
    <n v="1364"/>
    <x v="0"/>
    <x v="1"/>
  </r>
  <r>
    <x v="7176"/>
    <n v="1197"/>
    <x v="0"/>
    <x v="1"/>
  </r>
  <r>
    <x v="7177"/>
    <n v="1197"/>
    <x v="0"/>
    <x v="1"/>
  </r>
  <r>
    <x v="7178"/>
    <n v="1248"/>
    <x v="0"/>
    <x v="1"/>
  </r>
  <r>
    <x v="7179"/>
    <n v="1199"/>
    <x v="0"/>
    <x v="1"/>
  </r>
  <r>
    <x v="7180"/>
    <n v="1498"/>
    <x v="0"/>
    <x v="1"/>
  </r>
  <r>
    <x v="7181"/>
    <n v="2494"/>
    <x v="3"/>
    <x v="1"/>
  </r>
  <r>
    <x v="7182"/>
    <n v="2179"/>
    <x v="3"/>
    <x v="1"/>
  </r>
  <r>
    <x v="7183"/>
    <n v="1248"/>
    <x v="0"/>
    <x v="1"/>
  </r>
  <r>
    <x v="7184"/>
    <n v="2179"/>
    <x v="3"/>
    <x v="1"/>
  </r>
  <r>
    <x v="7185"/>
    <n v="1198"/>
    <x v="0"/>
    <x v="1"/>
  </r>
  <r>
    <x v="7186"/>
    <n v="1498"/>
    <x v="0"/>
    <x v="1"/>
  </r>
  <r>
    <x v="7187"/>
    <n v="1497"/>
    <x v="0"/>
    <x v="1"/>
  </r>
  <r>
    <x v="7188"/>
    <n v="1582"/>
    <x v="2"/>
    <x v="1"/>
  </r>
  <r>
    <x v="7189"/>
    <n v="1498"/>
    <x v="0"/>
    <x v="1"/>
  </r>
  <r>
    <x v="7190"/>
    <n v="814"/>
    <x v="1"/>
    <x v="1"/>
  </r>
  <r>
    <x v="7191"/>
    <n v="1248"/>
    <x v="0"/>
    <x v="1"/>
  </r>
  <r>
    <x v="7192"/>
    <n v="2143"/>
    <x v="3"/>
    <x v="1"/>
  </r>
  <r>
    <x v="7193"/>
    <n v="1199"/>
    <x v="0"/>
    <x v="1"/>
  </r>
  <r>
    <x v="7194"/>
    <n v="1198"/>
    <x v="0"/>
    <x v="1"/>
  </r>
  <r>
    <x v="7195"/>
    <n v="1498"/>
    <x v="0"/>
    <x v="1"/>
  </r>
  <r>
    <x v="7196"/>
    <n v="1399"/>
    <x v="0"/>
    <x v="1"/>
  </r>
  <r>
    <x v="7197"/>
    <n v="1497"/>
    <x v="0"/>
    <x v="1"/>
  </r>
  <r>
    <x v="7198"/>
    <n v="1086"/>
    <x v="0"/>
    <x v="1"/>
  </r>
  <r>
    <x v="7199"/>
    <n v="1498"/>
    <x v="0"/>
    <x v="1"/>
  </r>
  <r>
    <x v="7200"/>
    <n v="1086"/>
    <x v="0"/>
    <x v="1"/>
  </r>
  <r>
    <x v="7201"/>
    <n v="1396"/>
    <x v="0"/>
    <x v="1"/>
  </r>
  <r>
    <x v="7202"/>
    <n v="999"/>
    <x v="1"/>
    <x v="1"/>
  </r>
  <r>
    <x v="7203"/>
    <n v="1496"/>
    <x v="0"/>
    <x v="1"/>
  </r>
  <r>
    <x v="7204"/>
    <n v="1396"/>
    <x v="0"/>
    <x v="1"/>
  </r>
  <r>
    <x v="7205"/>
    <n v="1396"/>
    <x v="0"/>
    <x v="1"/>
  </r>
  <r>
    <x v="7206"/>
    <n v="2179"/>
    <x v="3"/>
    <x v="1"/>
  </r>
  <r>
    <x v="7207"/>
    <n v="999"/>
    <x v="1"/>
    <x v="1"/>
  </r>
  <r>
    <x v="7208"/>
    <n v="1461"/>
    <x v="0"/>
    <x v="1"/>
  </r>
  <r>
    <x v="7209"/>
    <n v="1498"/>
    <x v="0"/>
    <x v="1"/>
  </r>
  <r>
    <x v="7210"/>
    <n v="2523"/>
    <x v="4"/>
    <x v="1"/>
  </r>
  <r>
    <x v="7211"/>
    <n v="1086"/>
    <x v="0"/>
    <x v="1"/>
  </r>
  <r>
    <x v="7212"/>
    <n v="796"/>
    <x v="1"/>
    <x v="1"/>
  </r>
  <r>
    <x v="7213"/>
    <n v="1405"/>
    <x v="0"/>
    <x v="1"/>
  </r>
  <r>
    <x v="7214"/>
    <n v="1498"/>
    <x v="0"/>
    <x v="1"/>
  </r>
  <r>
    <x v="7215"/>
    <n v="1193"/>
    <x v="0"/>
    <x v="1"/>
  </r>
  <r>
    <x v="7216"/>
    <n v="1248"/>
    <x v="0"/>
    <x v="1"/>
  </r>
  <r>
    <x v="7217"/>
    <n v="1198"/>
    <x v="0"/>
    <x v="1"/>
  </r>
  <r>
    <x v="7218"/>
    <n v="799"/>
    <x v="1"/>
    <x v="1"/>
  </r>
  <r>
    <x v="7219"/>
    <n v="1956"/>
    <x v="2"/>
    <x v="1"/>
  </r>
  <r>
    <x v="7220"/>
    <n v="1582"/>
    <x v="2"/>
    <x v="1"/>
  </r>
  <r>
    <x v="7221"/>
    <n v="1197"/>
    <x v="0"/>
    <x v="1"/>
  </r>
  <r>
    <x v="7222"/>
    <n v="1248"/>
    <x v="0"/>
    <x v="1"/>
  </r>
  <r>
    <x v="7223"/>
    <n v="1591"/>
    <x v="2"/>
    <x v="1"/>
  </r>
  <r>
    <x v="7224"/>
    <n v="1396"/>
    <x v="0"/>
    <x v="1"/>
  </r>
  <r>
    <x v="7225"/>
    <n v="1896"/>
    <x v="2"/>
    <x v="1"/>
  </r>
  <r>
    <x v="7226"/>
    <n v="999"/>
    <x v="1"/>
    <x v="1"/>
  </r>
  <r>
    <x v="7227"/>
    <n v="1493"/>
    <x v="0"/>
    <x v="1"/>
  </r>
  <r>
    <x v="7228"/>
    <n v="1461"/>
    <x v="0"/>
    <x v="1"/>
  </r>
  <r>
    <x v="7229"/>
    <n v="2489"/>
    <x v="3"/>
    <x v="1"/>
  </r>
  <r>
    <x v="7230"/>
    <n v="1396"/>
    <x v="0"/>
    <x v="1"/>
  </r>
  <r>
    <x v="7231"/>
    <n v="1497"/>
    <x v="0"/>
    <x v="1"/>
  </r>
  <r>
    <x v="7232"/>
    <n v="1196"/>
    <x v="0"/>
    <x v="1"/>
  </r>
  <r>
    <x v="7233"/>
    <n v="1498"/>
    <x v="0"/>
    <x v="1"/>
  </r>
  <r>
    <x v="7234"/>
    <n v="1086"/>
    <x v="0"/>
    <x v="1"/>
  </r>
  <r>
    <x v="7235"/>
    <n v="796"/>
    <x v="1"/>
    <x v="1"/>
  </r>
  <r>
    <x v="7236"/>
    <n v="1461"/>
    <x v="0"/>
    <x v="1"/>
  </r>
  <r>
    <x v="7237"/>
    <n v="1956"/>
    <x v="2"/>
    <x v="1"/>
  </r>
  <r>
    <x v="7238"/>
    <n v="1193"/>
    <x v="0"/>
    <x v="1"/>
  </r>
  <r>
    <x v="7239"/>
    <n v="1248"/>
    <x v="0"/>
    <x v="1"/>
  </r>
  <r>
    <x v="7240"/>
    <n v="2494"/>
    <x v="3"/>
    <x v="1"/>
  </r>
  <r>
    <x v="7241"/>
    <n v="1968"/>
    <x v="2"/>
    <x v="1"/>
  </r>
  <r>
    <x v="7242"/>
    <n v="1248"/>
    <x v="0"/>
    <x v="1"/>
  </r>
  <r>
    <x v="7243"/>
    <n v="1248"/>
    <x v="0"/>
    <x v="1"/>
  </r>
  <r>
    <x v="7244"/>
    <n v="799"/>
    <x v="1"/>
    <x v="1"/>
  </r>
  <r>
    <x v="7245"/>
    <n v="1461"/>
    <x v="0"/>
    <x v="1"/>
  </r>
  <r>
    <x v="7246"/>
    <n v="1399"/>
    <x v="0"/>
    <x v="1"/>
  </r>
  <r>
    <x v="7247"/>
    <n v="1198"/>
    <x v="0"/>
    <x v="1"/>
  </r>
  <r>
    <x v="7248"/>
    <n v="2987"/>
    <x v="4"/>
    <x v="1"/>
  </r>
  <r>
    <x v="7249"/>
    <n v="1498"/>
    <x v="0"/>
    <x v="1"/>
  </r>
  <r>
    <x v="7250"/>
    <n v="1968"/>
    <x v="2"/>
    <x v="1"/>
  </r>
  <r>
    <x v="7251"/>
    <n v="1493"/>
    <x v="0"/>
    <x v="1"/>
  </r>
  <r>
    <x v="7252"/>
    <n v="1493"/>
    <x v="0"/>
    <x v="1"/>
  </r>
  <r>
    <x v="7253"/>
    <n v="1493"/>
    <x v="0"/>
    <x v="1"/>
  </r>
  <r>
    <x v="7254"/>
    <n v="1198"/>
    <x v="0"/>
    <x v="1"/>
  </r>
  <r>
    <x v="7255"/>
    <n v="1968"/>
    <x v="2"/>
    <x v="1"/>
  </r>
  <r>
    <x v="7256"/>
    <n v="2354"/>
    <x v="3"/>
    <x v="1"/>
  </r>
  <r>
    <x v="7257"/>
    <n v="1248"/>
    <x v="0"/>
    <x v="1"/>
  </r>
  <r>
    <x v="7258"/>
    <n v="1969"/>
    <x v="2"/>
    <x v="1"/>
  </r>
  <r>
    <x v="7259"/>
    <n v="1582"/>
    <x v="2"/>
    <x v="1"/>
  </r>
  <r>
    <x v="7260"/>
    <n v="1120"/>
    <x v="0"/>
    <x v="1"/>
  </r>
  <r>
    <x v="7261"/>
    <n v="1461"/>
    <x v="0"/>
    <x v="1"/>
  </r>
  <r>
    <x v="7262"/>
    <n v="1399"/>
    <x v="0"/>
    <x v="1"/>
  </r>
  <r>
    <x v="7263"/>
    <n v="1991"/>
    <x v="2"/>
    <x v="1"/>
  </r>
  <r>
    <x v="7264"/>
    <n v="2755"/>
    <x v="4"/>
    <x v="1"/>
  </r>
  <r>
    <x v="7265"/>
    <n v="1498"/>
    <x v="0"/>
    <x v="1"/>
  </r>
  <r>
    <x v="7266"/>
    <n v="1998"/>
    <x v="2"/>
    <x v="1"/>
  </r>
  <r>
    <x v="7267"/>
    <n v="1598"/>
    <x v="2"/>
    <x v="1"/>
  </r>
  <r>
    <x v="7268"/>
    <n v="1399"/>
    <x v="0"/>
    <x v="1"/>
  </r>
  <r>
    <x v="7269"/>
    <n v="1497"/>
    <x v="0"/>
    <x v="1"/>
  </r>
  <r>
    <x v="7270"/>
    <n v="1498"/>
    <x v="0"/>
    <x v="1"/>
  </r>
  <r>
    <x v="7271"/>
    <n v="1498"/>
    <x v="0"/>
    <x v="1"/>
  </r>
  <r>
    <x v="7272"/>
    <n v="1396"/>
    <x v="0"/>
    <x v="1"/>
  </r>
  <r>
    <x v="7273"/>
    <n v="1896"/>
    <x v="2"/>
    <x v="1"/>
  </r>
  <r>
    <x v="7274"/>
    <n v="796"/>
    <x v="1"/>
    <x v="1"/>
  </r>
  <r>
    <x v="7275"/>
    <n v="1248"/>
    <x v="0"/>
    <x v="1"/>
  </r>
  <r>
    <x v="7276"/>
    <n v="998"/>
    <x v="1"/>
    <x v="1"/>
  </r>
  <r>
    <x v="7277"/>
    <n v="998"/>
    <x v="1"/>
    <x v="1"/>
  </r>
  <r>
    <x v="7278"/>
    <n v="1196"/>
    <x v="0"/>
    <x v="1"/>
  </r>
  <r>
    <x v="7279"/>
    <n v="796"/>
    <x v="1"/>
    <x v="1"/>
  </r>
  <r>
    <x v="7280"/>
    <n v="1086"/>
    <x v="0"/>
    <x v="1"/>
  </r>
  <r>
    <x v="7281"/>
    <n v="1197"/>
    <x v="0"/>
    <x v="1"/>
  </r>
  <r>
    <x v="7282"/>
    <n v="1248"/>
    <x v="0"/>
    <x v="1"/>
  </r>
  <r>
    <x v="7283"/>
    <n v="796"/>
    <x v="1"/>
    <x v="1"/>
  </r>
  <r>
    <x v="7284"/>
    <n v="998"/>
    <x v="1"/>
    <x v="1"/>
  </r>
  <r>
    <x v="7285"/>
    <n v="1591"/>
    <x v="2"/>
    <x v="1"/>
  </r>
  <r>
    <x v="7286"/>
    <n v="1198"/>
    <x v="0"/>
    <x v="1"/>
  </r>
  <r>
    <x v="7287"/>
    <n v="1086"/>
    <x v="0"/>
    <x v="1"/>
  </r>
  <r>
    <x v="7288"/>
    <n v="2179"/>
    <x v="3"/>
    <x v="1"/>
  </r>
  <r>
    <x v="7289"/>
    <n v="796"/>
    <x v="1"/>
    <x v="1"/>
  </r>
  <r>
    <x v="7290"/>
    <n v="1194"/>
    <x v="0"/>
    <x v="1"/>
  </r>
  <r>
    <x v="7291"/>
    <n v="1896"/>
    <x v="2"/>
    <x v="1"/>
  </r>
  <r>
    <x v="7292"/>
    <n v="1591"/>
    <x v="2"/>
    <x v="1"/>
  </r>
  <r>
    <x v="7293"/>
    <n v="1998"/>
    <x v="2"/>
    <x v="1"/>
  </r>
  <r>
    <x v="7294"/>
    <n v="2477"/>
    <x v="3"/>
    <x v="1"/>
  </r>
  <r>
    <x v="7295"/>
    <n v="814"/>
    <x v="1"/>
    <x v="1"/>
  </r>
  <r>
    <x v="7296"/>
    <n v="1498"/>
    <x v="0"/>
    <x v="1"/>
  </r>
  <r>
    <x v="7297"/>
    <n v="1896"/>
    <x v="2"/>
    <x v="1"/>
  </r>
  <r>
    <x v="7298"/>
    <n v="1396"/>
    <x v="0"/>
    <x v="1"/>
  </r>
  <r>
    <x v="7299"/>
    <n v="1598"/>
    <x v="2"/>
    <x v="1"/>
  </r>
  <r>
    <x v="7300"/>
    <n v="1197"/>
    <x v="0"/>
    <x v="1"/>
  </r>
  <r>
    <x v="7301"/>
    <n v="2393"/>
    <x v="3"/>
    <x v="1"/>
  </r>
  <r>
    <x v="7302"/>
    <n v="796"/>
    <x v="1"/>
    <x v="1"/>
  </r>
  <r>
    <x v="7303"/>
    <n v="1194"/>
    <x v="0"/>
    <x v="1"/>
  </r>
  <r>
    <x v="7304"/>
    <n v="1197"/>
    <x v="0"/>
    <x v="1"/>
  </r>
  <r>
    <x v="7305"/>
    <n v="998"/>
    <x v="1"/>
    <x v="1"/>
  </r>
  <r>
    <x v="7306"/>
    <n v="998"/>
    <x v="1"/>
    <x v="1"/>
  </r>
  <r>
    <x v="7307"/>
    <n v="999"/>
    <x v="1"/>
    <x v="1"/>
  </r>
  <r>
    <x v="7308"/>
    <n v="814"/>
    <x v="1"/>
    <x v="1"/>
  </r>
  <r>
    <x v="7309"/>
    <n v="1396"/>
    <x v="0"/>
    <x v="1"/>
  </r>
  <r>
    <x v="7310"/>
    <n v="1197"/>
    <x v="0"/>
    <x v="1"/>
  </r>
  <r>
    <x v="7311"/>
    <n v="1461"/>
    <x v="0"/>
    <x v="1"/>
  </r>
  <r>
    <x v="7312"/>
    <n v="1193"/>
    <x v="0"/>
    <x v="1"/>
  </r>
  <r>
    <x v="7313"/>
    <n v="1598"/>
    <x v="2"/>
    <x v="1"/>
  </r>
  <r>
    <x v="7314"/>
    <n v="1582"/>
    <x v="2"/>
    <x v="1"/>
  </r>
  <r>
    <x v="7315"/>
    <n v="2179"/>
    <x v="3"/>
    <x v="1"/>
  </r>
  <r>
    <x v="7316"/>
    <n v="1248"/>
    <x v="0"/>
    <x v="1"/>
  </r>
  <r>
    <x v="7317"/>
    <n v="1197"/>
    <x v="0"/>
    <x v="1"/>
  </r>
  <r>
    <x v="7318"/>
    <n v="1248"/>
    <x v="0"/>
    <x v="1"/>
  </r>
  <r>
    <x v="7319"/>
    <n v="1498"/>
    <x v="0"/>
    <x v="1"/>
  </r>
  <r>
    <x v="7320"/>
    <n v="1461"/>
    <x v="0"/>
    <x v="1"/>
  </r>
  <r>
    <x v="7321"/>
    <n v="1405"/>
    <x v="0"/>
    <x v="1"/>
  </r>
  <r>
    <x v="7322"/>
    <n v="1599"/>
    <x v="2"/>
    <x v="1"/>
  </r>
  <r>
    <x v="7323"/>
    <n v="1405"/>
    <x v="0"/>
    <x v="1"/>
  </r>
  <r>
    <x v="7324"/>
    <n v="1197"/>
    <x v="0"/>
    <x v="1"/>
  </r>
  <r>
    <x v="7325"/>
    <n v="2499"/>
    <x v="3"/>
    <x v="1"/>
  </r>
  <r>
    <x v="7326"/>
    <n v="1364"/>
    <x v="0"/>
    <x v="1"/>
  </r>
  <r>
    <x v="7327"/>
    <n v="1197"/>
    <x v="0"/>
    <x v="1"/>
  </r>
  <r>
    <x v="7328"/>
    <n v="1197"/>
    <x v="0"/>
    <x v="1"/>
  </r>
  <r>
    <x v="7329"/>
    <n v="1248"/>
    <x v="0"/>
    <x v="1"/>
  </r>
  <r>
    <x v="7330"/>
    <n v="1199"/>
    <x v="0"/>
    <x v="1"/>
  </r>
  <r>
    <x v="7331"/>
    <n v="1498"/>
    <x v="0"/>
    <x v="1"/>
  </r>
  <r>
    <x v="7332"/>
    <n v="796"/>
    <x v="1"/>
    <x v="1"/>
  </r>
  <r>
    <x v="7333"/>
    <n v="2993"/>
    <x v="4"/>
    <x v="1"/>
  </r>
  <r>
    <x v="7334"/>
    <n v="1197"/>
    <x v="0"/>
    <x v="1"/>
  </r>
  <r>
    <x v="7335"/>
    <n v="1197"/>
    <x v="0"/>
    <x v="1"/>
  </r>
  <r>
    <x v="7336"/>
    <n v="1197"/>
    <x v="0"/>
    <x v="1"/>
  </r>
  <r>
    <x v="7337"/>
    <n v="1197"/>
    <x v="0"/>
    <x v="1"/>
  </r>
  <r>
    <x v="7338"/>
    <n v="1248"/>
    <x v="0"/>
    <x v="1"/>
  </r>
  <r>
    <x v="7339"/>
    <n v="1248"/>
    <x v="0"/>
    <x v="1"/>
  </r>
  <r>
    <x v="7340"/>
    <n v="1248"/>
    <x v="0"/>
    <x v="1"/>
  </r>
  <r>
    <x v="7341"/>
    <n v="799"/>
    <x v="1"/>
    <x v="1"/>
  </r>
  <r>
    <x v="7342"/>
    <n v="1997"/>
    <x v="2"/>
    <x v="1"/>
  </r>
  <r>
    <x v="7343"/>
    <n v="2179"/>
    <x v="3"/>
    <x v="1"/>
  </r>
  <r>
    <x v="7344"/>
    <n v="1248"/>
    <x v="0"/>
    <x v="1"/>
  </r>
  <r>
    <x v="7345"/>
    <n v="1248"/>
    <x v="0"/>
    <x v="1"/>
  </r>
  <r>
    <x v="7346"/>
    <n v="1582"/>
    <x v="2"/>
    <x v="1"/>
  </r>
  <r>
    <x v="7347"/>
    <n v="1199"/>
    <x v="0"/>
    <x v="1"/>
  </r>
  <r>
    <x v="7348"/>
    <n v="1199"/>
    <x v="0"/>
    <x v="1"/>
  </r>
  <r>
    <x v="7349"/>
    <n v="998"/>
    <x v="1"/>
    <x v="1"/>
  </r>
  <r>
    <x v="7350"/>
    <n v="1248"/>
    <x v="0"/>
    <x v="1"/>
  </r>
  <r>
    <x v="7351"/>
    <n v="1364"/>
    <x v="0"/>
    <x v="1"/>
  </r>
  <r>
    <x v="7352"/>
    <n v="796"/>
    <x v="1"/>
    <x v="1"/>
  </r>
  <r>
    <x v="7353"/>
    <n v="624"/>
    <x v="1"/>
    <x v="1"/>
  </r>
  <r>
    <x v="7354"/>
    <n v="999"/>
    <x v="1"/>
    <x v="1"/>
  </r>
  <r>
    <x v="7355"/>
    <n v="2498"/>
    <x v="3"/>
    <x v="1"/>
  </r>
  <r>
    <x v="7356"/>
    <n v="1399"/>
    <x v="0"/>
    <x v="1"/>
  </r>
  <r>
    <x v="7357"/>
    <n v="1248"/>
    <x v="0"/>
    <x v="1"/>
  </r>
  <r>
    <x v="7358"/>
    <n v="1198"/>
    <x v="0"/>
    <x v="1"/>
  </r>
  <r>
    <x v="7359"/>
    <n v="1198"/>
    <x v="0"/>
    <x v="1"/>
  </r>
  <r>
    <x v="7360"/>
    <n v="1248"/>
    <x v="0"/>
    <x v="1"/>
  </r>
  <r>
    <x v="7361"/>
    <n v="624"/>
    <x v="1"/>
    <x v="1"/>
  </r>
  <r>
    <x v="7362"/>
    <n v="1197"/>
    <x v="0"/>
    <x v="1"/>
  </r>
  <r>
    <x v="7363"/>
    <n v="1582"/>
    <x v="2"/>
    <x v="1"/>
  </r>
  <r>
    <x v="7364"/>
    <n v="1896"/>
    <x v="2"/>
    <x v="1"/>
  </r>
  <r>
    <x v="7365"/>
    <n v="1498"/>
    <x v="0"/>
    <x v="1"/>
  </r>
  <r>
    <x v="7366"/>
    <n v="1399"/>
    <x v="0"/>
    <x v="1"/>
  </r>
  <r>
    <x v="7367"/>
    <n v="2494"/>
    <x v="3"/>
    <x v="1"/>
  </r>
  <r>
    <x v="7368"/>
    <n v="2499"/>
    <x v="3"/>
    <x v="1"/>
  </r>
  <r>
    <x v="7369"/>
    <n v="1998"/>
    <x v="2"/>
    <x v="1"/>
  </r>
  <r>
    <x v="7370"/>
    <n v="2499"/>
    <x v="3"/>
    <x v="1"/>
  </r>
  <r>
    <x v="7371"/>
    <n v="1199"/>
    <x v="0"/>
    <x v="1"/>
  </r>
  <r>
    <x v="7372"/>
    <n v="1197"/>
    <x v="0"/>
    <x v="1"/>
  </r>
  <r>
    <x v="7373"/>
    <n v="1196"/>
    <x v="0"/>
    <x v="1"/>
  </r>
  <r>
    <x v="7374"/>
    <n v="1248"/>
    <x v="0"/>
    <x v="1"/>
  </r>
  <r>
    <x v="7375"/>
    <n v="1047"/>
    <x v="0"/>
    <x v="1"/>
  </r>
  <r>
    <x v="7376"/>
    <n v="1373"/>
    <x v="0"/>
    <x v="1"/>
  </r>
  <r>
    <x v="7377"/>
    <n v="1598"/>
    <x v="2"/>
    <x v="1"/>
  </r>
  <r>
    <x v="7378"/>
    <n v="1196"/>
    <x v="0"/>
    <x v="1"/>
  </r>
  <r>
    <x v="7379"/>
    <n v="995"/>
    <x v="1"/>
    <x v="1"/>
  </r>
  <r>
    <x v="7380"/>
    <n v="799"/>
    <x v="1"/>
    <x v="1"/>
  </r>
  <r>
    <x v="7381"/>
    <n v="1248"/>
    <x v="0"/>
    <x v="1"/>
  </r>
  <r>
    <x v="7382"/>
    <n v="1405"/>
    <x v="0"/>
    <x v="1"/>
  </r>
  <r>
    <x v="7383"/>
    <n v="1497"/>
    <x v="0"/>
    <x v="1"/>
  </r>
  <r>
    <x v="7384"/>
    <n v="1497"/>
    <x v="0"/>
    <x v="1"/>
  </r>
  <r>
    <x v="7385"/>
    <n v="1198"/>
    <x v="0"/>
    <x v="1"/>
  </r>
  <r>
    <x v="7386"/>
    <n v="1405"/>
    <x v="0"/>
    <x v="1"/>
  </r>
  <r>
    <x v="7387"/>
    <n v="2523"/>
    <x v="4"/>
    <x v="1"/>
  </r>
  <r>
    <x v="7388"/>
    <n v="796"/>
    <x v="1"/>
    <x v="1"/>
  </r>
  <r>
    <x v="7389"/>
    <n v="1248"/>
    <x v="0"/>
    <x v="1"/>
  </r>
  <r>
    <x v="7390"/>
    <n v="1199"/>
    <x v="0"/>
    <x v="1"/>
  </r>
  <r>
    <x v="7391"/>
    <n v="2179"/>
    <x v="3"/>
    <x v="1"/>
  </r>
  <r>
    <x v="7392"/>
    <n v="796"/>
    <x v="1"/>
    <x v="1"/>
  </r>
  <r>
    <x v="7393"/>
    <n v="796"/>
    <x v="1"/>
    <x v="1"/>
  </r>
  <r>
    <x v="7394"/>
    <n v="1497"/>
    <x v="0"/>
    <x v="1"/>
  </r>
  <r>
    <x v="7395"/>
    <n v="796"/>
    <x v="1"/>
    <x v="1"/>
  </r>
  <r>
    <x v="7396"/>
    <n v="2523"/>
    <x v="4"/>
    <x v="1"/>
  </r>
  <r>
    <x v="7397"/>
    <n v="2755"/>
    <x v="4"/>
    <x v="1"/>
  </r>
  <r>
    <x v="7398"/>
    <n v="1493"/>
    <x v="0"/>
    <x v="1"/>
  </r>
  <r>
    <x v="7399"/>
    <n v="1598"/>
    <x v="2"/>
    <x v="1"/>
  </r>
  <r>
    <x v="7400"/>
    <n v="1582"/>
    <x v="2"/>
    <x v="1"/>
  </r>
  <r>
    <x v="7401"/>
    <n v="1598"/>
    <x v="2"/>
    <x v="1"/>
  </r>
  <r>
    <x v="7402"/>
    <n v="1948"/>
    <x v="2"/>
    <x v="1"/>
  </r>
  <r>
    <x v="7403"/>
    <n v="1248"/>
    <x v="0"/>
    <x v="1"/>
  </r>
  <r>
    <x v="7404"/>
    <n v="1248"/>
    <x v="0"/>
    <x v="1"/>
  </r>
  <r>
    <x v="7405"/>
    <n v="1248"/>
    <x v="0"/>
    <x v="1"/>
  </r>
  <r>
    <x v="7406"/>
    <n v="1199"/>
    <x v="0"/>
    <x v="1"/>
  </r>
  <r>
    <x v="7407"/>
    <n v="1197"/>
    <x v="0"/>
    <x v="1"/>
  </r>
  <r>
    <x v="7408"/>
    <n v="998"/>
    <x v="1"/>
    <x v="1"/>
  </r>
  <r>
    <x v="7409"/>
    <n v="1248"/>
    <x v="0"/>
    <x v="1"/>
  </r>
  <r>
    <x v="7410"/>
    <n v="1196"/>
    <x v="0"/>
    <x v="1"/>
  </r>
  <r>
    <x v="7411"/>
    <n v="1248"/>
    <x v="0"/>
    <x v="1"/>
  </r>
  <r>
    <x v="7412"/>
    <n v="1198"/>
    <x v="0"/>
    <x v="1"/>
  </r>
  <r>
    <x v="7413"/>
    <n v="1197"/>
    <x v="0"/>
    <x v="1"/>
  </r>
  <r>
    <x v="7414"/>
    <n v="1061"/>
    <x v="0"/>
    <x v="1"/>
  </r>
  <r>
    <x v="7415"/>
    <n v="1061"/>
    <x v="0"/>
    <x v="1"/>
  </r>
  <r>
    <x v="7416"/>
    <n v="1248"/>
    <x v="0"/>
    <x v="1"/>
  </r>
  <r>
    <x v="7417"/>
    <n v="1248"/>
    <x v="0"/>
    <x v="1"/>
  </r>
  <r>
    <x v="7418"/>
    <n v="1186"/>
    <x v="0"/>
    <x v="1"/>
  </r>
  <r>
    <x v="7419"/>
    <n v="1498"/>
    <x v="0"/>
    <x v="1"/>
  </r>
  <r>
    <x v="7420"/>
    <n v="995"/>
    <x v="1"/>
    <x v="1"/>
  </r>
  <r>
    <x v="7421"/>
    <n v="1396"/>
    <x v="0"/>
    <x v="1"/>
  </r>
  <r>
    <x v="7422"/>
    <n v="1248"/>
    <x v="0"/>
    <x v="1"/>
  </r>
  <r>
    <x v="7423"/>
    <n v="1461"/>
    <x v="0"/>
    <x v="1"/>
  </r>
  <r>
    <x v="7424"/>
    <n v="1197"/>
    <x v="0"/>
    <x v="1"/>
  </r>
  <r>
    <x v="7425"/>
    <n v="1197"/>
    <x v="0"/>
    <x v="1"/>
  </r>
  <r>
    <x v="7426"/>
    <n v="1248"/>
    <x v="0"/>
    <x v="1"/>
  </r>
  <r>
    <x v="7427"/>
    <n v="998"/>
    <x v="1"/>
    <x v="1"/>
  </r>
  <r>
    <x v="7428"/>
    <n v="1120"/>
    <x v="0"/>
    <x v="1"/>
  </r>
  <r>
    <x v="7429"/>
    <n v="1364"/>
    <x v="0"/>
    <x v="1"/>
  </r>
  <r>
    <x v="7430"/>
    <n v="995"/>
    <x v="1"/>
    <x v="1"/>
  </r>
  <r>
    <x v="7431"/>
    <n v="796"/>
    <x v="1"/>
    <x v="1"/>
  </r>
  <r>
    <x v="7432"/>
    <n v="796"/>
    <x v="1"/>
    <x v="1"/>
  </r>
  <r>
    <x v="7433"/>
    <n v="796"/>
    <x v="1"/>
    <x v="1"/>
  </r>
  <r>
    <x v="7434"/>
    <n v="2523"/>
    <x v="4"/>
    <x v="1"/>
  </r>
  <r>
    <x v="7435"/>
    <n v="1968"/>
    <x v="2"/>
    <x v="1"/>
  </r>
  <r>
    <x v="7436"/>
    <n v="1997"/>
    <x v="2"/>
    <x v="1"/>
  </r>
  <r>
    <x v="7437"/>
    <n v="2487"/>
    <x v="3"/>
    <x v="1"/>
  </r>
  <r>
    <x v="7438"/>
    <n v="1999"/>
    <x v="2"/>
    <x v="1"/>
  </r>
  <r>
    <x v="7439"/>
    <n v="3604"/>
    <x v="5"/>
    <x v="1"/>
  </r>
  <r>
    <x v="7440"/>
    <n v="2498"/>
    <x v="3"/>
    <x v="1"/>
  </r>
  <r>
    <x v="7441"/>
    <n v="2494"/>
    <x v="3"/>
    <x v="1"/>
  </r>
  <r>
    <x v="7442"/>
    <n v="1199"/>
    <x v="0"/>
    <x v="1"/>
  </r>
  <r>
    <x v="7443"/>
    <n v="2494"/>
    <x v="3"/>
    <x v="1"/>
  </r>
  <r>
    <x v="7444"/>
    <n v="1199"/>
    <x v="0"/>
    <x v="1"/>
  </r>
  <r>
    <x v="7445"/>
    <n v="1995"/>
    <x v="2"/>
    <x v="1"/>
  </r>
  <r>
    <x v="7446"/>
    <n v="1991"/>
    <x v="2"/>
    <x v="1"/>
  </r>
  <r>
    <x v="7447"/>
    <n v="1999"/>
    <x v="2"/>
    <x v="1"/>
  </r>
  <r>
    <x v="7448"/>
    <n v="2179"/>
    <x v="3"/>
    <x v="1"/>
  </r>
  <r>
    <x v="7449"/>
    <n v="2987"/>
    <x v="4"/>
    <x v="1"/>
  </r>
  <r>
    <x v="7450"/>
    <n v="1197"/>
    <x v="0"/>
    <x v="1"/>
  </r>
  <r>
    <x v="7451"/>
    <n v="998"/>
    <x v="1"/>
    <x v="1"/>
  </r>
  <r>
    <x v="7452"/>
    <n v="2354"/>
    <x v="3"/>
    <x v="1"/>
  </r>
  <r>
    <x v="7453"/>
    <n v="1493"/>
    <x v="0"/>
    <x v="1"/>
  </r>
  <r>
    <x v="7454"/>
    <n v="1198"/>
    <x v="0"/>
    <x v="1"/>
  </r>
  <r>
    <x v="7455"/>
    <n v="998"/>
    <x v="1"/>
    <x v="1"/>
  </r>
  <r>
    <x v="7456"/>
    <n v="1197"/>
    <x v="0"/>
    <x v="1"/>
  </r>
  <r>
    <x v="7457"/>
    <n v="998"/>
    <x v="1"/>
    <x v="1"/>
  </r>
  <r>
    <x v="7458"/>
    <n v="1199"/>
    <x v="0"/>
    <x v="1"/>
  </r>
  <r>
    <x v="7459"/>
    <n v="995"/>
    <x v="1"/>
    <x v="1"/>
  </r>
  <r>
    <x v="7460"/>
    <n v="998"/>
    <x v="1"/>
    <x v="1"/>
  </r>
  <r>
    <x v="7461"/>
    <n v="1197"/>
    <x v="0"/>
    <x v="1"/>
  </r>
  <r>
    <x v="7462"/>
    <n v="799"/>
    <x v="1"/>
    <x v="1"/>
  </r>
  <r>
    <x v="7463"/>
    <n v="1461"/>
    <x v="0"/>
    <x v="1"/>
  </r>
  <r>
    <x v="7464"/>
    <n v="1248"/>
    <x v="0"/>
    <x v="1"/>
  </r>
  <r>
    <x v="7465"/>
    <n v="796"/>
    <x v="1"/>
    <x v="1"/>
  </r>
  <r>
    <x v="7466"/>
    <n v="1197"/>
    <x v="0"/>
    <x v="1"/>
  </r>
  <r>
    <x v="7467"/>
    <n v="2179"/>
    <x v="3"/>
    <x v="1"/>
  </r>
  <r>
    <x v="7468"/>
    <n v="1196"/>
    <x v="0"/>
    <x v="1"/>
  </r>
  <r>
    <x v="7469"/>
    <n v="814"/>
    <x v="1"/>
    <x v="1"/>
  </r>
  <r>
    <x v="7470"/>
    <n v="796"/>
    <x v="1"/>
    <x v="1"/>
  </r>
  <r>
    <x v="7471"/>
    <n v="2179"/>
    <x v="3"/>
    <x v="1"/>
  </r>
  <r>
    <x v="7472"/>
    <n v="1199"/>
    <x v="0"/>
    <x v="1"/>
  </r>
  <r>
    <x v="7473"/>
    <n v="998"/>
    <x v="1"/>
    <x v="1"/>
  </r>
  <r>
    <x v="7474"/>
    <n v="1197"/>
    <x v="0"/>
    <x v="1"/>
  </r>
  <r>
    <x v="7475"/>
    <n v="796"/>
    <x v="1"/>
    <x v="1"/>
  </r>
  <r>
    <x v="7476"/>
    <n v="814"/>
    <x v="1"/>
    <x v="1"/>
  </r>
  <r>
    <x v="7477"/>
    <n v="1586"/>
    <x v="2"/>
    <x v="1"/>
  </r>
  <r>
    <x v="7478"/>
    <n v="1368"/>
    <x v="0"/>
    <x v="1"/>
  </r>
  <r>
    <x v="7479"/>
    <n v="2179"/>
    <x v="3"/>
    <x v="1"/>
  </r>
  <r>
    <x v="7480"/>
    <n v="2499"/>
    <x v="3"/>
    <x v="1"/>
  </r>
  <r>
    <x v="7481"/>
    <n v="1968"/>
    <x v="2"/>
    <x v="1"/>
  </r>
  <r>
    <x v="7482"/>
    <n v="2494"/>
    <x v="3"/>
    <x v="1"/>
  </r>
  <r>
    <x v="7483"/>
    <n v="2982"/>
    <x v="4"/>
    <x v="1"/>
  </r>
  <r>
    <x v="7484"/>
    <n v="998"/>
    <x v="1"/>
    <x v="1"/>
  </r>
  <r>
    <x v="7485"/>
    <n v="998"/>
    <x v="1"/>
    <x v="1"/>
  </r>
  <r>
    <x v="7486"/>
    <n v="1197"/>
    <x v="0"/>
    <x v="1"/>
  </r>
  <r>
    <x v="7487"/>
    <n v="2523"/>
    <x v="4"/>
    <x v="1"/>
  </r>
  <r>
    <x v="7488"/>
    <n v="1197"/>
    <x v="0"/>
    <x v="1"/>
  </r>
  <r>
    <x v="7489"/>
    <n v="1086"/>
    <x v="0"/>
    <x v="1"/>
  </r>
  <r>
    <x v="7490"/>
    <n v="1995"/>
    <x v="2"/>
    <x v="1"/>
  </r>
  <r>
    <x v="7491"/>
    <n v="1995"/>
    <x v="2"/>
    <x v="1"/>
  </r>
  <r>
    <x v="7492"/>
    <n v="1497"/>
    <x v="0"/>
    <x v="1"/>
  </r>
  <r>
    <x v="7493"/>
    <n v="1497"/>
    <x v="0"/>
    <x v="1"/>
  </r>
  <r>
    <x v="7494"/>
    <n v="1248"/>
    <x v="0"/>
    <x v="1"/>
  </r>
  <r>
    <x v="7495"/>
    <n v="1248"/>
    <x v="0"/>
    <x v="1"/>
  </r>
  <r>
    <x v="7496"/>
    <n v="1498"/>
    <x v="0"/>
    <x v="1"/>
  </r>
  <r>
    <x v="7497"/>
    <n v="1248"/>
    <x v="0"/>
    <x v="1"/>
  </r>
  <r>
    <x v="7498"/>
    <n v="1197"/>
    <x v="0"/>
    <x v="1"/>
  </r>
  <r>
    <x v="7499"/>
    <n v="1461"/>
    <x v="0"/>
    <x v="1"/>
  </r>
  <r>
    <x v="7500"/>
    <n v="2179"/>
    <x v="3"/>
    <x v="1"/>
  </r>
  <r>
    <x v="7501"/>
    <n v="1461"/>
    <x v="0"/>
    <x v="1"/>
  </r>
  <r>
    <x v="7502"/>
    <n v="1373"/>
    <x v="0"/>
    <x v="1"/>
  </r>
  <r>
    <x v="7503"/>
    <n v="1582"/>
    <x v="2"/>
    <x v="1"/>
  </r>
  <r>
    <x v="7504"/>
    <n v="999"/>
    <x v="1"/>
    <x v="1"/>
  </r>
  <r>
    <x v="7505"/>
    <n v="1591"/>
    <x v="2"/>
    <x v="1"/>
  </r>
  <r>
    <x v="7506"/>
    <n v="1462"/>
    <x v="0"/>
    <x v="1"/>
  </r>
  <r>
    <x v="7507"/>
    <n v="1582"/>
    <x v="2"/>
    <x v="1"/>
  </r>
  <r>
    <x v="7508"/>
    <n v="2967"/>
    <x v="4"/>
    <x v="1"/>
  </r>
  <r>
    <x v="7509"/>
    <n v="1197"/>
    <x v="0"/>
    <x v="1"/>
  </r>
  <r>
    <x v="7510"/>
    <n v="814"/>
    <x v="1"/>
    <x v="1"/>
  </r>
  <r>
    <x v="7511"/>
    <n v="2179"/>
    <x v="3"/>
    <x v="1"/>
  </r>
  <r>
    <x v="7512"/>
    <n v="796"/>
    <x v="1"/>
    <x v="1"/>
  </r>
  <r>
    <x v="7513"/>
    <n v="2494"/>
    <x v="3"/>
    <x v="1"/>
  </r>
  <r>
    <x v="7514"/>
    <n v="2498"/>
    <x v="3"/>
    <x v="1"/>
  </r>
  <r>
    <x v="7515"/>
    <n v="1997"/>
    <x v="2"/>
    <x v="1"/>
  </r>
  <r>
    <x v="7516"/>
    <n v="1396"/>
    <x v="0"/>
    <x v="1"/>
  </r>
  <r>
    <x v="7517"/>
    <n v="2179"/>
    <x v="3"/>
    <x v="1"/>
  </r>
  <r>
    <x v="7518"/>
    <n v="1248"/>
    <x v="0"/>
    <x v="1"/>
  </r>
  <r>
    <x v="7519"/>
    <n v="799"/>
    <x v="1"/>
    <x v="1"/>
  </r>
  <r>
    <x v="7520"/>
    <n v="1199"/>
    <x v="0"/>
    <x v="1"/>
  </r>
  <r>
    <x v="7521"/>
    <n v="998"/>
    <x v="1"/>
    <x v="1"/>
  </r>
  <r>
    <x v="7522"/>
    <n v="1248"/>
    <x v="0"/>
    <x v="1"/>
  </r>
  <r>
    <x v="7523"/>
    <n v="1405"/>
    <x v="0"/>
    <x v="1"/>
  </r>
  <r>
    <x v="7524"/>
    <n v="2499"/>
    <x v="3"/>
    <x v="1"/>
  </r>
  <r>
    <x v="7525"/>
    <n v="2982"/>
    <x v="4"/>
    <x v="1"/>
  </r>
  <r>
    <x v="7526"/>
    <n v="1186"/>
    <x v="0"/>
    <x v="1"/>
  </r>
  <r>
    <x v="7527"/>
    <n v="1248"/>
    <x v="0"/>
    <x v="1"/>
  </r>
  <r>
    <x v="7528"/>
    <n v="1248"/>
    <x v="0"/>
    <x v="1"/>
  </r>
  <r>
    <x v="7529"/>
    <n v="1120"/>
    <x v="0"/>
    <x v="1"/>
  </r>
  <r>
    <x v="7530"/>
    <n v="2143"/>
    <x v="3"/>
    <x v="1"/>
  </r>
  <r>
    <x v="7531"/>
    <n v="2179"/>
    <x v="3"/>
    <x v="1"/>
  </r>
  <r>
    <x v="7532"/>
    <n v="1493"/>
    <x v="0"/>
    <x v="1"/>
  </r>
  <r>
    <x v="7533"/>
    <n v="936"/>
    <x v="1"/>
    <x v="1"/>
  </r>
  <r>
    <x v="7534"/>
    <n v="1248"/>
    <x v="0"/>
    <x v="1"/>
  </r>
  <r>
    <x v="7535"/>
    <n v="1461"/>
    <x v="0"/>
    <x v="1"/>
  </r>
  <r>
    <x v="7536"/>
    <n v="1493"/>
    <x v="0"/>
    <x v="1"/>
  </r>
  <r>
    <x v="7537"/>
    <n v="1598"/>
    <x v="2"/>
    <x v="1"/>
  </r>
  <r>
    <x v="7538"/>
    <n v="1598"/>
    <x v="2"/>
    <x v="1"/>
  </r>
  <r>
    <x v="7539"/>
    <n v="1995"/>
    <x v="2"/>
    <x v="1"/>
  </r>
  <r>
    <x v="7540"/>
    <n v="1461"/>
    <x v="0"/>
    <x v="1"/>
  </r>
  <r>
    <x v="7541"/>
    <n v="2987"/>
    <x v="4"/>
    <x v="1"/>
  </r>
  <r>
    <x v="7542"/>
    <n v="995"/>
    <x v="1"/>
    <x v="1"/>
  </r>
  <r>
    <x v="7543"/>
    <n v="1405"/>
    <x v="0"/>
    <x v="1"/>
  </r>
  <r>
    <x v="7544"/>
    <n v="1968"/>
    <x v="2"/>
    <x v="1"/>
  </r>
  <r>
    <x v="7545"/>
    <n v="998"/>
    <x v="1"/>
    <x v="1"/>
  </r>
  <r>
    <x v="7546"/>
    <n v="2179"/>
    <x v="3"/>
    <x v="1"/>
  </r>
  <r>
    <x v="7547"/>
    <n v="1497"/>
    <x v="0"/>
    <x v="1"/>
  </r>
  <r>
    <x v="7548"/>
    <n v="1497"/>
    <x v="0"/>
    <x v="1"/>
  </r>
  <r>
    <x v="7549"/>
    <n v="799"/>
    <x v="1"/>
    <x v="1"/>
  </r>
  <r>
    <x v="7550"/>
    <n v="1248"/>
    <x v="0"/>
    <x v="1"/>
  </r>
  <r>
    <x v="7551"/>
    <n v="2179"/>
    <x v="3"/>
    <x v="1"/>
  </r>
  <r>
    <x v="7552"/>
    <n v="2179"/>
    <x v="3"/>
    <x v="1"/>
  </r>
  <r>
    <x v="7553"/>
    <n v="1995"/>
    <x v="2"/>
    <x v="1"/>
  </r>
  <r>
    <x v="7554"/>
    <n v="998"/>
    <x v="1"/>
    <x v="1"/>
  </r>
  <r>
    <x v="7555"/>
    <n v="1498"/>
    <x v="0"/>
    <x v="1"/>
  </r>
  <r>
    <x v="7556"/>
    <n v="1248"/>
    <x v="0"/>
    <x v="1"/>
  </r>
  <r>
    <x v="7557"/>
    <n v="1582"/>
    <x v="2"/>
    <x v="1"/>
  </r>
  <r>
    <x v="7558"/>
    <n v="1248"/>
    <x v="0"/>
    <x v="1"/>
  </r>
  <r>
    <x v="7559"/>
    <n v="1498"/>
    <x v="0"/>
    <x v="1"/>
  </r>
  <r>
    <x v="7560"/>
    <n v="1197"/>
    <x v="0"/>
    <x v="1"/>
  </r>
  <r>
    <x v="7561"/>
    <n v="1498"/>
    <x v="0"/>
    <x v="1"/>
  </r>
  <r>
    <x v="7562"/>
    <n v="1197"/>
    <x v="0"/>
    <x v="1"/>
  </r>
  <r>
    <x v="7563"/>
    <n v="796"/>
    <x v="1"/>
    <x v="1"/>
  </r>
  <r>
    <x v="7564"/>
    <n v="1498"/>
    <x v="0"/>
    <x v="1"/>
  </r>
  <r>
    <x v="7565"/>
    <n v="1582"/>
    <x v="2"/>
    <x v="1"/>
  </r>
  <r>
    <x v="7566"/>
    <n v="624"/>
    <x v="1"/>
    <x v="1"/>
  </r>
  <r>
    <x v="7567"/>
    <n v="1591"/>
    <x v="2"/>
    <x v="1"/>
  </r>
  <r>
    <x v="7568"/>
    <n v="1498"/>
    <x v="0"/>
    <x v="1"/>
  </r>
  <r>
    <x v="7569"/>
    <n v="1248"/>
    <x v="0"/>
    <x v="1"/>
  </r>
  <r>
    <x v="7570"/>
    <n v="1061"/>
    <x v="0"/>
    <x v="1"/>
  </r>
  <r>
    <x v="7571"/>
    <n v="2179"/>
    <x v="3"/>
    <x v="1"/>
  </r>
  <r>
    <x v="7572"/>
    <n v="2494"/>
    <x v="3"/>
    <x v="1"/>
  </r>
  <r>
    <x v="7573"/>
    <n v="2982"/>
    <x v="4"/>
    <x v="1"/>
  </r>
  <r>
    <x v="7574"/>
    <n v="2498"/>
    <x v="3"/>
    <x v="1"/>
  </r>
  <r>
    <x v="7575"/>
    <n v="1498"/>
    <x v="0"/>
    <x v="1"/>
  </r>
  <r>
    <x v="7576"/>
    <n v="1198"/>
    <x v="0"/>
    <x v="1"/>
  </r>
  <r>
    <x v="7577"/>
    <n v="2179"/>
    <x v="3"/>
    <x v="1"/>
  </r>
  <r>
    <x v="7578"/>
    <n v="2494"/>
    <x v="3"/>
    <x v="1"/>
  </r>
  <r>
    <x v="7579"/>
    <n v="1197"/>
    <x v="0"/>
    <x v="1"/>
  </r>
  <r>
    <x v="7580"/>
    <n v="799"/>
    <x v="1"/>
    <x v="1"/>
  </r>
  <r>
    <x v="7581"/>
    <n v="998"/>
    <x v="1"/>
    <x v="1"/>
  </r>
  <r>
    <x v="7582"/>
    <n v="799"/>
    <x v="1"/>
    <x v="1"/>
  </r>
  <r>
    <x v="7583"/>
    <n v="1248"/>
    <x v="0"/>
    <x v="1"/>
  </r>
  <r>
    <x v="7584"/>
    <n v="998"/>
    <x v="1"/>
    <x v="1"/>
  </r>
  <r>
    <x v="7585"/>
    <n v="1497"/>
    <x v="0"/>
    <x v="1"/>
  </r>
  <r>
    <x v="7586"/>
    <n v="1498"/>
    <x v="0"/>
    <x v="1"/>
  </r>
  <r>
    <x v="7587"/>
    <n v="1582"/>
    <x v="2"/>
    <x v="1"/>
  </r>
  <r>
    <x v="7588"/>
    <n v="1199"/>
    <x v="0"/>
    <x v="1"/>
  </r>
  <r>
    <x v="7589"/>
    <n v="1120"/>
    <x v="0"/>
    <x v="1"/>
  </r>
  <r>
    <x v="7590"/>
    <n v="1999"/>
    <x v="2"/>
    <x v="1"/>
  </r>
  <r>
    <x v="7591"/>
    <n v="2487"/>
    <x v="3"/>
    <x v="1"/>
  </r>
  <r>
    <x v="7592"/>
    <n v="1999"/>
    <x v="2"/>
    <x v="1"/>
  </r>
  <r>
    <x v="7593"/>
    <n v="2179"/>
    <x v="3"/>
    <x v="1"/>
  </r>
  <r>
    <x v="7594"/>
    <n v="1969"/>
    <x v="2"/>
    <x v="1"/>
  </r>
  <r>
    <x v="7595"/>
    <n v="2494"/>
    <x v="3"/>
    <x v="1"/>
  </r>
  <r>
    <x v="7596"/>
    <n v="998"/>
    <x v="1"/>
    <x v="1"/>
  </r>
  <r>
    <x v="7597"/>
    <n v="1248"/>
    <x v="0"/>
    <x v="1"/>
  </r>
  <r>
    <x v="7598"/>
    <n v="1199"/>
    <x v="0"/>
    <x v="1"/>
  </r>
  <r>
    <x v="7599"/>
    <n v="2494"/>
    <x v="3"/>
    <x v="1"/>
  </r>
  <r>
    <x v="7600"/>
    <n v="1197"/>
    <x v="0"/>
    <x v="1"/>
  </r>
  <r>
    <x v="7601"/>
    <n v="1496"/>
    <x v="0"/>
    <x v="1"/>
  </r>
  <r>
    <x v="7602"/>
    <n v="1197"/>
    <x v="0"/>
    <x v="1"/>
  </r>
  <r>
    <x v="7603"/>
    <n v="1186"/>
    <x v="0"/>
    <x v="1"/>
  </r>
  <r>
    <x v="7604"/>
    <n v="1995"/>
    <x v="2"/>
    <x v="1"/>
  </r>
  <r>
    <x v="7605"/>
    <n v="1995"/>
    <x v="2"/>
    <x v="1"/>
  </r>
  <r>
    <x v="7606"/>
    <n v="1199"/>
    <x v="0"/>
    <x v="1"/>
  </r>
  <r>
    <x v="7607"/>
    <n v="1598"/>
    <x v="2"/>
    <x v="1"/>
  </r>
  <r>
    <x v="7608"/>
    <n v="1984"/>
    <x v="2"/>
    <x v="1"/>
  </r>
  <r>
    <x v="7609"/>
    <n v="1591"/>
    <x v="2"/>
    <x v="1"/>
  </r>
  <r>
    <x v="7610"/>
    <n v="1248"/>
    <x v="0"/>
    <x v="1"/>
  </r>
  <r>
    <x v="7611"/>
    <n v="1199"/>
    <x v="0"/>
    <x v="1"/>
  </r>
  <r>
    <x v="7612"/>
    <n v="814"/>
    <x v="1"/>
    <x v="1"/>
  </r>
  <r>
    <x v="7613"/>
    <n v="1498"/>
    <x v="0"/>
    <x v="1"/>
  </r>
  <r>
    <x v="7614"/>
    <n v="1498"/>
    <x v="0"/>
    <x v="1"/>
  </r>
  <r>
    <x v="7615"/>
    <n v="1498"/>
    <x v="0"/>
    <x v="1"/>
  </r>
  <r>
    <x v="7616"/>
    <n v="1396"/>
    <x v="0"/>
    <x v="1"/>
  </r>
  <r>
    <x v="7617"/>
    <n v="998"/>
    <x v="1"/>
    <x v="1"/>
  </r>
  <r>
    <x v="7618"/>
    <n v="1248"/>
    <x v="0"/>
    <x v="1"/>
  </r>
  <r>
    <x v="7619"/>
    <n v="2956"/>
    <x v="4"/>
    <x v="1"/>
  </r>
  <r>
    <x v="7620"/>
    <n v="1196"/>
    <x v="0"/>
    <x v="1"/>
  </r>
  <r>
    <x v="7621"/>
    <n v="1399"/>
    <x v="0"/>
    <x v="1"/>
  </r>
  <r>
    <x v="7622"/>
    <n v="1248"/>
    <x v="0"/>
    <x v="1"/>
  </r>
  <r>
    <x v="7623"/>
    <n v="1364"/>
    <x v="0"/>
    <x v="1"/>
  </r>
  <r>
    <x v="7624"/>
    <n v="2393"/>
    <x v="3"/>
    <x v="1"/>
  </r>
  <r>
    <x v="7625"/>
    <n v="1598"/>
    <x v="2"/>
    <x v="1"/>
  </r>
  <r>
    <x v="7626"/>
    <n v="1199"/>
    <x v="0"/>
    <x v="1"/>
  </r>
  <r>
    <x v="7627"/>
    <n v="1798"/>
    <x v="2"/>
    <x v="1"/>
  </r>
  <r>
    <x v="7628"/>
    <n v="1995"/>
    <x v="2"/>
    <x v="1"/>
  </r>
  <r>
    <x v="7629"/>
    <n v="1248"/>
    <x v="0"/>
    <x v="1"/>
  </r>
  <r>
    <x v="7630"/>
    <n v="1248"/>
    <x v="0"/>
    <x v="1"/>
  </r>
  <r>
    <x v="7631"/>
    <n v="1248"/>
    <x v="0"/>
    <x v="1"/>
  </r>
  <r>
    <x v="7632"/>
    <n v="1248"/>
    <x v="0"/>
    <x v="1"/>
  </r>
  <r>
    <x v="7633"/>
    <n v="1582"/>
    <x v="2"/>
    <x v="1"/>
  </r>
  <r>
    <x v="7634"/>
    <n v="2494"/>
    <x v="3"/>
    <x v="1"/>
  </r>
  <r>
    <x v="7635"/>
    <n v="796"/>
    <x v="1"/>
    <x v="1"/>
  </r>
  <r>
    <x v="7636"/>
    <n v="1248"/>
    <x v="0"/>
    <x v="1"/>
  </r>
  <r>
    <x v="7637"/>
    <n v="1248"/>
    <x v="0"/>
    <x v="1"/>
  </r>
  <r>
    <x v="7638"/>
    <n v="2755"/>
    <x v="4"/>
    <x v="1"/>
  </r>
  <r>
    <x v="7639"/>
    <n v="799"/>
    <x v="1"/>
    <x v="1"/>
  </r>
  <r>
    <x v="7640"/>
    <n v="1198"/>
    <x v="0"/>
    <x v="1"/>
  </r>
  <r>
    <x v="7641"/>
    <n v="1497"/>
    <x v="0"/>
    <x v="1"/>
  </r>
  <r>
    <x v="7642"/>
    <n v="1196"/>
    <x v="0"/>
    <x v="1"/>
  </r>
  <r>
    <x v="7643"/>
    <n v="799"/>
    <x v="1"/>
    <x v="1"/>
  </r>
  <r>
    <x v="7644"/>
    <n v="1193"/>
    <x v="0"/>
    <x v="1"/>
  </r>
  <r>
    <x v="7645"/>
    <n v="1368"/>
    <x v="0"/>
    <x v="1"/>
  </r>
  <r>
    <x v="7646"/>
    <n v="1120"/>
    <x v="0"/>
    <x v="1"/>
  </r>
  <r>
    <x v="7647"/>
    <n v="1396"/>
    <x v="0"/>
    <x v="1"/>
  </r>
  <r>
    <x v="7648"/>
    <n v="1196"/>
    <x v="0"/>
    <x v="1"/>
  </r>
  <r>
    <x v="7649"/>
    <n v="1498"/>
    <x v="0"/>
    <x v="1"/>
  </r>
  <r>
    <x v="7650"/>
    <n v="2143"/>
    <x v="3"/>
    <x v="1"/>
  </r>
  <r>
    <x v="7651"/>
    <n v="2179"/>
    <x v="3"/>
    <x v="1"/>
  </r>
  <r>
    <x v="7652"/>
    <n v="1197"/>
    <x v="0"/>
    <x v="1"/>
  </r>
  <r>
    <x v="7653"/>
    <n v="1968"/>
    <x v="2"/>
    <x v="1"/>
  </r>
  <r>
    <x v="7654"/>
    <n v="1248"/>
    <x v="0"/>
    <x v="1"/>
  </r>
  <r>
    <x v="7655"/>
    <n v="1197"/>
    <x v="0"/>
    <x v="1"/>
  </r>
  <r>
    <x v="7656"/>
    <n v="2393"/>
    <x v="3"/>
    <x v="1"/>
  </r>
  <r>
    <x v="7657"/>
    <n v="1248"/>
    <x v="0"/>
    <x v="1"/>
  </r>
  <r>
    <x v="7658"/>
    <n v="1194"/>
    <x v="0"/>
    <x v="1"/>
  </r>
  <r>
    <x v="7659"/>
    <n v="1248"/>
    <x v="0"/>
    <x v="1"/>
  </r>
  <r>
    <x v="7660"/>
    <n v="1197"/>
    <x v="0"/>
    <x v="1"/>
  </r>
  <r>
    <x v="7661"/>
    <n v="1969"/>
    <x v="2"/>
    <x v="1"/>
  </r>
  <r>
    <x v="7662"/>
    <n v="2198"/>
    <x v="3"/>
    <x v="1"/>
  </r>
  <r>
    <x v="7663"/>
    <n v="1197"/>
    <x v="0"/>
    <x v="1"/>
  </r>
  <r>
    <x v="7664"/>
    <n v="796"/>
    <x v="1"/>
    <x v="1"/>
  </r>
  <r>
    <x v="7665"/>
    <n v="1493"/>
    <x v="0"/>
    <x v="1"/>
  </r>
  <r>
    <x v="7666"/>
    <n v="1186"/>
    <x v="0"/>
    <x v="1"/>
  </r>
  <r>
    <x v="7667"/>
    <n v="1248"/>
    <x v="0"/>
    <x v="1"/>
  </r>
  <r>
    <x v="7668"/>
    <n v="1582"/>
    <x v="2"/>
    <x v="1"/>
  </r>
  <r>
    <x v="7669"/>
    <n v="1248"/>
    <x v="0"/>
    <x v="1"/>
  </r>
  <r>
    <x v="7670"/>
    <n v="1197"/>
    <x v="0"/>
    <x v="1"/>
  </r>
  <r>
    <x v="7671"/>
    <n v="1199"/>
    <x v="0"/>
    <x v="1"/>
  </r>
  <r>
    <x v="7672"/>
    <n v="1199"/>
    <x v="0"/>
    <x v="1"/>
  </r>
  <r>
    <x v="7673"/>
    <n v="814"/>
    <x v="1"/>
    <x v="1"/>
  </r>
  <r>
    <x v="7674"/>
    <n v="1198"/>
    <x v="0"/>
    <x v="1"/>
  </r>
  <r>
    <x v="7675"/>
    <n v="2494"/>
    <x v="3"/>
    <x v="1"/>
  </r>
  <r>
    <x v="7676"/>
    <n v="1461"/>
    <x v="0"/>
    <x v="1"/>
  </r>
  <r>
    <x v="7677"/>
    <n v="1493"/>
    <x v="0"/>
    <x v="1"/>
  </r>
  <r>
    <x v="7678"/>
    <n v="1248"/>
    <x v="0"/>
    <x v="1"/>
  </r>
  <r>
    <x v="7679"/>
    <n v="2494"/>
    <x v="3"/>
    <x v="1"/>
  </r>
  <r>
    <x v="7680"/>
    <n v="1197"/>
    <x v="0"/>
    <x v="1"/>
  </r>
  <r>
    <x v="7681"/>
    <n v="1591"/>
    <x v="2"/>
    <x v="1"/>
  </r>
  <r>
    <x v="7682"/>
    <n v="998"/>
    <x v="1"/>
    <x v="1"/>
  </r>
  <r>
    <x v="7683"/>
    <n v="1498"/>
    <x v="0"/>
    <x v="1"/>
  </r>
  <r>
    <x v="7684"/>
    <n v="1197"/>
    <x v="0"/>
    <x v="1"/>
  </r>
  <r>
    <x v="7685"/>
    <n v="1248"/>
    <x v="0"/>
    <x v="1"/>
  </r>
  <r>
    <x v="7686"/>
    <n v="796"/>
    <x v="1"/>
    <x v="1"/>
  </r>
  <r>
    <x v="7687"/>
    <n v="1497"/>
    <x v="0"/>
    <x v="1"/>
  </r>
  <r>
    <x v="7688"/>
    <n v="796"/>
    <x v="1"/>
    <x v="1"/>
  </r>
  <r>
    <x v="7689"/>
    <n v="814"/>
    <x v="1"/>
    <x v="1"/>
  </r>
  <r>
    <x v="7690"/>
    <n v="1582"/>
    <x v="2"/>
    <x v="1"/>
  </r>
  <r>
    <x v="7691"/>
    <n v="1248"/>
    <x v="0"/>
    <x v="1"/>
  </r>
  <r>
    <x v="7692"/>
    <n v="1196"/>
    <x v="0"/>
    <x v="1"/>
  </r>
  <r>
    <x v="7693"/>
    <n v="1461"/>
    <x v="0"/>
    <x v="1"/>
  </r>
  <r>
    <x v="7694"/>
    <n v="1248"/>
    <x v="0"/>
    <x v="1"/>
  </r>
  <r>
    <x v="7695"/>
    <n v="796"/>
    <x v="1"/>
    <x v="1"/>
  </r>
  <r>
    <x v="7696"/>
    <n v="1493"/>
    <x v="0"/>
    <x v="1"/>
  </r>
  <r>
    <x v="7697"/>
    <n v="1995"/>
    <x v="2"/>
    <x v="1"/>
  </r>
  <r>
    <x v="7698"/>
    <n v="1086"/>
    <x v="0"/>
    <x v="1"/>
  </r>
  <r>
    <x v="7699"/>
    <n v="2494"/>
    <x v="3"/>
    <x v="1"/>
  </r>
  <r>
    <x v="7700"/>
    <n v="1461"/>
    <x v="0"/>
    <x v="1"/>
  </r>
  <r>
    <x v="7701"/>
    <n v="1493"/>
    <x v="0"/>
    <x v="1"/>
  </r>
  <r>
    <x v="7702"/>
    <n v="1248"/>
    <x v="0"/>
    <x v="1"/>
  </r>
  <r>
    <x v="7703"/>
    <n v="2494"/>
    <x v="3"/>
    <x v="1"/>
  </r>
  <r>
    <x v="7704"/>
    <n v="1197"/>
    <x v="0"/>
    <x v="1"/>
  </r>
  <r>
    <x v="7705"/>
    <n v="1591"/>
    <x v="2"/>
    <x v="1"/>
  </r>
  <r>
    <x v="7706"/>
    <n v="998"/>
    <x v="1"/>
    <x v="1"/>
  </r>
  <r>
    <x v="7707"/>
    <n v="1498"/>
    <x v="0"/>
    <x v="1"/>
  </r>
  <r>
    <x v="7708"/>
    <n v="1197"/>
    <x v="0"/>
    <x v="1"/>
  </r>
  <r>
    <x v="7709"/>
    <n v="1248"/>
    <x v="0"/>
    <x v="1"/>
  </r>
  <r>
    <x v="7710"/>
    <n v="796"/>
    <x v="1"/>
    <x v="1"/>
  </r>
  <r>
    <x v="7711"/>
    <n v="1497"/>
    <x v="0"/>
    <x v="1"/>
  </r>
  <r>
    <x v="7712"/>
    <n v="796"/>
    <x v="1"/>
    <x v="1"/>
  </r>
  <r>
    <x v="7713"/>
    <n v="814"/>
    <x v="1"/>
    <x v="1"/>
  </r>
  <r>
    <x v="7714"/>
    <n v="1582"/>
    <x v="2"/>
    <x v="1"/>
  </r>
  <r>
    <x v="7715"/>
    <n v="1248"/>
    <x v="0"/>
    <x v="1"/>
  </r>
  <r>
    <x v="7716"/>
    <n v="1196"/>
    <x v="0"/>
    <x v="1"/>
  </r>
  <r>
    <x v="7717"/>
    <n v="1461"/>
    <x v="0"/>
    <x v="1"/>
  </r>
  <r>
    <x v="7718"/>
    <n v="1248"/>
    <x v="0"/>
    <x v="1"/>
  </r>
  <r>
    <x v="7719"/>
    <n v="1197"/>
    <x v="0"/>
    <x v="1"/>
  </r>
  <r>
    <x v="7720"/>
    <n v="1396"/>
    <x v="0"/>
    <x v="1"/>
  </r>
  <r>
    <x v="7721"/>
    <n v="1373"/>
    <x v="0"/>
    <x v="1"/>
  </r>
  <r>
    <x v="7722"/>
    <n v="1248"/>
    <x v="0"/>
    <x v="1"/>
  </r>
  <r>
    <x v="7723"/>
    <n v="1197"/>
    <x v="0"/>
    <x v="1"/>
  </r>
  <r>
    <x v="7724"/>
    <n v="1497"/>
    <x v="0"/>
    <x v="1"/>
  </r>
  <r>
    <x v="7725"/>
    <n v="1298"/>
    <x v="0"/>
    <x v="1"/>
  </r>
  <r>
    <x v="7726"/>
    <n v="796"/>
    <x v="1"/>
    <x v="1"/>
  </r>
  <r>
    <x v="7727"/>
    <n v="796"/>
    <x v="1"/>
    <x v="1"/>
  </r>
  <r>
    <x v="7728"/>
    <n v="796"/>
    <x v="1"/>
    <x v="1"/>
  </r>
  <r>
    <x v="7729"/>
    <n v="998"/>
    <x v="1"/>
    <x v="1"/>
  </r>
  <r>
    <x v="7730"/>
    <n v="1388"/>
    <x v="0"/>
    <x v="1"/>
  </r>
  <r>
    <x v="7731"/>
    <n v="1461"/>
    <x v="0"/>
    <x v="1"/>
  </r>
  <r>
    <x v="7732"/>
    <n v="1997"/>
    <x v="2"/>
    <x v="1"/>
  </r>
  <r>
    <x v="7733"/>
    <n v="1499"/>
    <x v="0"/>
    <x v="1"/>
  </r>
  <r>
    <x v="7734"/>
    <n v="1582"/>
    <x v="2"/>
    <x v="1"/>
  </r>
  <r>
    <x v="7735"/>
    <n v="1248"/>
    <x v="0"/>
    <x v="1"/>
  </r>
  <r>
    <x v="7736"/>
    <n v="1396"/>
    <x v="0"/>
    <x v="1"/>
  </r>
  <r>
    <x v="7737"/>
    <n v="998"/>
    <x v="1"/>
    <x v="1"/>
  </r>
  <r>
    <x v="7738"/>
    <n v="1086"/>
    <x v="0"/>
    <x v="1"/>
  </r>
  <r>
    <x v="7739"/>
    <n v="1396"/>
    <x v="0"/>
    <x v="1"/>
  </r>
  <r>
    <x v="7740"/>
    <n v="1399"/>
    <x v="0"/>
    <x v="1"/>
  </r>
  <r>
    <x v="7741"/>
    <n v="793"/>
    <x v="1"/>
    <x v="1"/>
  </r>
  <r>
    <x v="7742"/>
    <n v="1248"/>
    <x v="0"/>
    <x v="1"/>
  </r>
  <r>
    <x v="7743"/>
    <n v="1248"/>
    <x v="0"/>
    <x v="1"/>
  </r>
  <r>
    <x v="7744"/>
    <n v="1248"/>
    <x v="0"/>
    <x v="1"/>
  </r>
  <r>
    <x v="7745"/>
    <n v="1396"/>
    <x v="0"/>
    <x v="1"/>
  </r>
  <r>
    <x v="7746"/>
    <n v="2179"/>
    <x v="3"/>
    <x v="1"/>
  </r>
  <r>
    <x v="7747"/>
    <n v="998"/>
    <x v="1"/>
    <x v="1"/>
  </r>
  <r>
    <x v="7748"/>
    <n v="1396"/>
    <x v="0"/>
    <x v="1"/>
  </r>
  <r>
    <x v="7749"/>
    <n v="1399"/>
    <x v="0"/>
    <x v="1"/>
  </r>
  <r>
    <x v="7750"/>
    <n v="2523"/>
    <x v="4"/>
    <x v="1"/>
  </r>
  <r>
    <x v="7751"/>
    <n v="2199"/>
    <x v="3"/>
    <x v="1"/>
  </r>
  <r>
    <x v="7752"/>
    <n v="814"/>
    <x v="1"/>
    <x v="1"/>
  </r>
  <r>
    <x v="7753"/>
    <n v="1396"/>
    <x v="0"/>
    <x v="1"/>
  </r>
  <r>
    <x v="7754"/>
    <n v="1197"/>
    <x v="0"/>
    <x v="1"/>
  </r>
  <r>
    <x v="7755"/>
    <n v="796"/>
    <x v="1"/>
    <x v="1"/>
  </r>
  <r>
    <x v="7756"/>
    <n v="1199"/>
    <x v="0"/>
    <x v="1"/>
  </r>
  <r>
    <x v="7757"/>
    <n v="2956"/>
    <x v="4"/>
    <x v="1"/>
  </r>
  <r>
    <x v="7758"/>
    <n v="1248"/>
    <x v="0"/>
    <x v="1"/>
  </r>
  <r>
    <x v="7759"/>
    <n v="1172"/>
    <x v="0"/>
    <x v="1"/>
  </r>
  <r>
    <x v="7760"/>
    <n v="1582"/>
    <x v="2"/>
    <x v="1"/>
  </r>
  <r>
    <x v="7761"/>
    <n v="1461"/>
    <x v="0"/>
    <x v="1"/>
  </r>
  <r>
    <x v="7762"/>
    <n v="796"/>
    <x v="1"/>
    <x v="1"/>
  </r>
  <r>
    <x v="7763"/>
    <n v="998"/>
    <x v="1"/>
    <x v="1"/>
  </r>
  <r>
    <x v="7764"/>
    <n v="1405"/>
    <x v="0"/>
    <x v="1"/>
  </r>
  <r>
    <x v="7765"/>
    <n v="1248"/>
    <x v="0"/>
    <x v="1"/>
  </r>
  <r>
    <x v="7766"/>
    <n v="998"/>
    <x v="1"/>
    <x v="1"/>
  </r>
  <r>
    <x v="7767"/>
    <n v="1186"/>
    <x v="0"/>
    <x v="1"/>
  </r>
  <r>
    <x v="7768"/>
    <n v="1061"/>
    <x v="0"/>
    <x v="1"/>
  </r>
  <r>
    <x v="7769"/>
    <n v="1150"/>
    <x v="0"/>
    <x v="1"/>
  </r>
  <r>
    <x v="7770"/>
    <n v="796"/>
    <x v="1"/>
    <x v="1"/>
  </r>
  <r>
    <x v="7771"/>
    <n v="1461"/>
    <x v="0"/>
    <x v="1"/>
  </r>
  <r>
    <x v="7772"/>
    <n v="1498"/>
    <x v="0"/>
    <x v="1"/>
  </r>
  <r>
    <x v="7773"/>
    <n v="1497"/>
    <x v="0"/>
    <x v="1"/>
  </r>
  <r>
    <x v="7774"/>
    <n v="1198"/>
    <x v="0"/>
    <x v="1"/>
  </r>
  <r>
    <x v="7775"/>
    <n v="1199"/>
    <x v="0"/>
    <x v="1"/>
  </r>
  <r>
    <x v="7776"/>
    <n v="1496"/>
    <x v="0"/>
    <x v="1"/>
  </r>
  <r>
    <x v="7777"/>
    <n v="1497"/>
    <x v="0"/>
    <x v="1"/>
  </r>
  <r>
    <x v="7778"/>
    <n v="2354"/>
    <x v="3"/>
    <x v="1"/>
  </r>
  <r>
    <x v="7779"/>
    <n v="1497"/>
    <x v="0"/>
    <x v="1"/>
  </r>
  <r>
    <x v="7780"/>
    <n v="1497"/>
    <x v="0"/>
    <x v="1"/>
  </r>
  <r>
    <x v="7781"/>
    <n v="1198"/>
    <x v="0"/>
    <x v="1"/>
  </r>
  <r>
    <x v="7782"/>
    <n v="1497"/>
    <x v="0"/>
    <x v="1"/>
  </r>
  <r>
    <x v="7783"/>
    <n v="2354"/>
    <x v="3"/>
    <x v="1"/>
  </r>
  <r>
    <x v="7784"/>
    <n v="1798"/>
    <x v="2"/>
    <x v="1"/>
  </r>
  <r>
    <x v="7785"/>
    <n v="1591"/>
    <x v="2"/>
    <x v="1"/>
  </r>
  <r>
    <x v="7786"/>
    <n v="1497"/>
    <x v="0"/>
    <x v="1"/>
  </r>
  <r>
    <x v="7787"/>
    <n v="1197"/>
    <x v="0"/>
    <x v="1"/>
  </r>
  <r>
    <x v="7788"/>
    <n v="1497"/>
    <x v="0"/>
    <x v="1"/>
  </r>
  <r>
    <x v="7789"/>
    <n v="1591"/>
    <x v="2"/>
    <x v="1"/>
  </r>
  <r>
    <x v="7790"/>
    <n v="1497"/>
    <x v="0"/>
    <x v="1"/>
  </r>
  <r>
    <x v="7791"/>
    <n v="995"/>
    <x v="1"/>
    <x v="1"/>
  </r>
  <r>
    <x v="7792"/>
    <n v="995"/>
    <x v="1"/>
    <x v="1"/>
  </r>
  <r>
    <x v="7793"/>
    <n v="2179"/>
    <x v="3"/>
    <x v="1"/>
  </r>
  <r>
    <x v="7794"/>
    <n v="1197"/>
    <x v="0"/>
    <x v="1"/>
  </r>
  <r>
    <x v="7795"/>
    <n v="1498"/>
    <x v="0"/>
    <x v="1"/>
  </r>
  <r>
    <x v="7796"/>
    <n v="2494"/>
    <x v="3"/>
    <x v="1"/>
  </r>
  <r>
    <x v="7797"/>
    <n v="1461"/>
    <x v="0"/>
    <x v="1"/>
  </r>
  <r>
    <x v="7798"/>
    <n v="1197"/>
    <x v="0"/>
    <x v="1"/>
  </r>
  <r>
    <x v="7799"/>
    <n v="1586"/>
    <x v="2"/>
    <x v="1"/>
  </r>
  <r>
    <x v="7800"/>
    <n v="1248"/>
    <x v="0"/>
    <x v="1"/>
  </r>
  <r>
    <x v="7801"/>
    <n v="1061"/>
    <x v="0"/>
    <x v="1"/>
  </r>
  <r>
    <x v="7802"/>
    <n v="2494"/>
    <x v="3"/>
    <x v="1"/>
  </r>
  <r>
    <x v="7803"/>
    <n v="995"/>
    <x v="1"/>
    <x v="1"/>
  </r>
  <r>
    <x v="7804"/>
    <n v="1405"/>
    <x v="0"/>
    <x v="1"/>
  </r>
  <r>
    <x v="7805"/>
    <n v="2179"/>
    <x v="3"/>
    <x v="1"/>
  </r>
  <r>
    <x v="7806"/>
    <n v="1493"/>
    <x v="0"/>
    <x v="1"/>
  </r>
  <r>
    <x v="7807"/>
    <n v="1399"/>
    <x v="0"/>
    <x v="1"/>
  </r>
  <r>
    <x v="7808"/>
    <n v="1991"/>
    <x v="2"/>
    <x v="1"/>
  </r>
  <r>
    <x v="7809"/>
    <n v="1197"/>
    <x v="0"/>
    <x v="1"/>
  </r>
  <r>
    <x v="7810"/>
    <n v="1991"/>
    <x v="2"/>
    <x v="1"/>
  </r>
  <r>
    <x v="7811"/>
    <n v="998"/>
    <x v="1"/>
    <x v="1"/>
  </r>
  <r>
    <x v="7812"/>
    <n v="1193"/>
    <x v="0"/>
    <x v="1"/>
  </r>
  <r>
    <x v="7813"/>
    <n v="998"/>
    <x v="1"/>
    <x v="1"/>
  </r>
  <r>
    <x v="7814"/>
    <n v="624"/>
    <x v="1"/>
    <x v="1"/>
  </r>
  <r>
    <x v="7815"/>
    <n v="1461"/>
    <x v="0"/>
    <x v="1"/>
  </r>
  <r>
    <x v="7816"/>
    <n v="1368"/>
    <x v="0"/>
    <x v="1"/>
  </r>
  <r>
    <x v="7817"/>
    <n v="1396"/>
    <x v="0"/>
    <x v="1"/>
  </r>
  <r>
    <x v="7818"/>
    <n v="1582"/>
    <x v="2"/>
    <x v="1"/>
  </r>
  <r>
    <x v="7819"/>
    <n v="1368"/>
    <x v="0"/>
    <x v="1"/>
  </r>
  <r>
    <x v="7820"/>
    <n v="1399"/>
    <x v="0"/>
    <x v="1"/>
  </r>
  <r>
    <x v="7821"/>
    <n v="1248"/>
    <x v="0"/>
    <x v="1"/>
  </r>
  <r>
    <x v="7822"/>
    <n v="1498"/>
    <x v="0"/>
    <x v="1"/>
  </r>
  <r>
    <x v="7823"/>
    <n v="1248"/>
    <x v="0"/>
    <x v="1"/>
  </r>
  <r>
    <x v="7824"/>
    <n v="2179"/>
    <x v="3"/>
    <x v="1"/>
  </r>
  <r>
    <x v="7825"/>
    <n v="1497"/>
    <x v="0"/>
    <x v="1"/>
  </r>
  <r>
    <x v="7826"/>
    <n v="1248"/>
    <x v="0"/>
    <x v="1"/>
  </r>
  <r>
    <x v="7827"/>
    <n v="1582"/>
    <x v="2"/>
    <x v="1"/>
  </r>
  <r>
    <x v="7828"/>
    <n v="1497"/>
    <x v="0"/>
    <x v="1"/>
  </r>
  <r>
    <x v="7829"/>
    <n v="1343"/>
    <x v="0"/>
    <x v="1"/>
  </r>
  <r>
    <x v="7830"/>
    <n v="1582"/>
    <x v="2"/>
    <x v="1"/>
  </r>
  <r>
    <x v="7831"/>
    <n v="1461"/>
    <x v="0"/>
    <x v="1"/>
  </r>
  <r>
    <x v="7832"/>
    <n v="1493"/>
    <x v="0"/>
    <x v="1"/>
  </r>
  <r>
    <x v="7833"/>
    <n v="1498"/>
    <x v="0"/>
    <x v="1"/>
  </r>
  <r>
    <x v="7834"/>
    <n v="998"/>
    <x v="1"/>
    <x v="1"/>
  </r>
  <r>
    <x v="7835"/>
    <n v="1364"/>
    <x v="0"/>
    <x v="1"/>
  </r>
  <r>
    <x v="7836"/>
    <n v="1498"/>
    <x v="0"/>
    <x v="1"/>
  </r>
  <r>
    <x v="7837"/>
    <n v="2494"/>
    <x v="3"/>
    <x v="1"/>
  </r>
  <r>
    <x v="7838"/>
    <n v="796"/>
    <x v="1"/>
    <x v="1"/>
  </r>
  <r>
    <x v="7839"/>
    <n v="998"/>
    <x v="1"/>
    <x v="1"/>
  </r>
  <r>
    <x v="7840"/>
    <n v="1248"/>
    <x v="0"/>
    <x v="1"/>
  </r>
  <r>
    <x v="7841"/>
    <n v="1197"/>
    <x v="0"/>
    <x v="1"/>
  </r>
  <r>
    <x v="7842"/>
    <n v="998"/>
    <x v="1"/>
    <x v="1"/>
  </r>
  <r>
    <x v="7843"/>
    <n v="1086"/>
    <x v="0"/>
    <x v="1"/>
  </r>
  <r>
    <x v="7844"/>
    <n v="998"/>
    <x v="1"/>
    <x v="1"/>
  </r>
  <r>
    <x v="7845"/>
    <n v="1396"/>
    <x v="0"/>
    <x v="1"/>
  </r>
  <r>
    <x v="7846"/>
    <n v="1197"/>
    <x v="0"/>
    <x v="1"/>
  </r>
  <r>
    <x v="7847"/>
    <n v="1493"/>
    <x v="0"/>
    <x v="1"/>
  </r>
  <r>
    <x v="7848"/>
    <n v="1248"/>
    <x v="0"/>
    <x v="1"/>
  </r>
  <r>
    <x v="7849"/>
    <n v="1396"/>
    <x v="0"/>
    <x v="1"/>
  </r>
  <r>
    <x v="7850"/>
    <n v="1396"/>
    <x v="0"/>
    <x v="1"/>
  </r>
  <r>
    <x v="7851"/>
    <m/>
    <x v="7"/>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6">
  <location ref="A1:B24" firstHeaderRow="1" firstDataRow="2" firstDataCol="1"/>
  <pivotFields count="18">
    <pivotField dataField="1" showAll="0">
      <items count="78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h="1" x="7851"/>
        <item t="default"/>
      </items>
    </pivotField>
    <pivotField showAll="0"/>
    <pivotField axis="axisRow" showAll="0">
      <items count="23">
        <item x="18"/>
        <item x="5"/>
        <item x="12"/>
        <item x="19"/>
        <item x="20"/>
        <item x="8"/>
        <item x="1"/>
        <item x="3"/>
        <item x="16"/>
        <item x="9"/>
        <item x="2"/>
        <item x="6"/>
        <item x="11"/>
        <item x="7"/>
        <item x="0"/>
        <item x="13"/>
        <item x="10"/>
        <item x="4"/>
        <item x="14"/>
        <item x="15"/>
        <item x="17"/>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h="1" x="1"/>
        <item x="0"/>
        <item h="1" x="2"/>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17"/>
  </colFields>
  <colItems count="1">
    <i>
      <x v="1"/>
    </i>
  </colItems>
  <dataFields count="1">
    <dataField name="Count of Sales_ID" fld="0" subtotal="count" baseField="2" baseItem="0"/>
  </dataFields>
  <chartFormats count="4">
    <chartFormat chart="16" format="8" series="1">
      <pivotArea type="data" outline="0" fieldPosition="0">
        <references count="2">
          <reference field="4294967294" count="1" selected="0">
            <x v="0"/>
          </reference>
          <reference field="17" count="1" selected="0">
            <x v="0"/>
          </reference>
        </references>
      </pivotArea>
    </chartFormat>
    <chartFormat chart="16" format="9" series="1">
      <pivotArea type="data" outline="0" fieldPosition="0">
        <references count="2">
          <reference field="4294967294" count="1" selected="0">
            <x v="0"/>
          </reference>
          <reference field="17" count="1" selected="0">
            <x v="1"/>
          </reference>
        </references>
      </pivotArea>
    </chartFormat>
    <chartFormat chart="16" format="1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1">
  <location ref="A1:B13" firstHeaderRow="1" firstDataRow="2" firstDataCol="1"/>
  <pivotFields count="18">
    <pivotField dataField="1" showAll="0">
      <items count="78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h="1" x="7851"/>
        <item t="default"/>
      </items>
    </pivotField>
    <pivotField axis="axisRow" showAll="0" measureFilter="1" sortType="ascending">
      <items count="32">
        <item x="27"/>
        <item x="28"/>
        <item x="14"/>
        <item x="16"/>
        <item x="9"/>
        <item x="23"/>
        <item x="10"/>
        <item x="25"/>
        <item x="26"/>
        <item x="5"/>
        <item x="2"/>
        <item x="3"/>
        <item x="29"/>
        <item x="19"/>
        <item x="11"/>
        <item x="24"/>
        <item x="20"/>
        <item x="18"/>
        <item x="7"/>
        <item x="0"/>
        <item x="12"/>
        <item x="21"/>
        <item x="13"/>
        <item x="17"/>
        <item x="6"/>
        <item x="1"/>
        <item x="8"/>
        <item x="4"/>
        <item x="15"/>
        <item x="22"/>
        <item x="30"/>
        <item t="default"/>
      </items>
      <autoSortScope>
        <pivotArea dataOnly="0" outline="0" fieldPosition="0">
          <references count="2">
            <reference field="4294967294" count="1" selected="0">
              <x v="0"/>
            </reference>
            <reference field="17"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h="1" x="1"/>
        <item x="0"/>
        <item h="1" x="2"/>
        <item t="default"/>
      </items>
    </pivotField>
  </pivotFields>
  <rowFields count="1">
    <field x="1"/>
  </rowFields>
  <rowItems count="11">
    <i>
      <x v="28"/>
    </i>
    <i>
      <x v="4"/>
    </i>
    <i>
      <x v="24"/>
    </i>
    <i>
      <x v="9"/>
    </i>
    <i>
      <x v="10"/>
    </i>
    <i>
      <x v="27"/>
    </i>
    <i>
      <x v="26"/>
    </i>
    <i>
      <x v="18"/>
    </i>
    <i>
      <x v="11"/>
    </i>
    <i>
      <x v="19"/>
    </i>
    <i t="grand">
      <x/>
    </i>
  </rowItems>
  <colFields count="1">
    <field x="17"/>
  </colFields>
  <colItems count="1">
    <i>
      <x v="1"/>
    </i>
  </colItems>
  <dataFields count="1">
    <dataField name="Count of Sales_ID" fld="0" subtotal="count" baseField="0" baseItem="0"/>
  </dataFields>
  <chartFormats count="4">
    <chartFormat chart="2" format="5" series="1">
      <pivotArea type="data" outline="0" fieldPosition="0"/>
    </chartFormat>
    <chartFormat chart="0" format="3" series="1">
      <pivotArea type="data" outline="0" fieldPosition="0"/>
    </chartFormat>
    <chartFormat chart="2" format="6"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9:B14" firstHeaderRow="1" firstDataRow="1" firstDataCol="1"/>
  <pivotFields count="3">
    <pivotField axis="axisRow" showAll="0" sortType="a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dataField="1" numFmtId="2" showAll="0">
      <items count="5">
        <item x="2"/>
        <item x="3"/>
        <item x="1"/>
        <item x="0"/>
        <item t="default"/>
      </items>
    </pivotField>
  </pivotFields>
  <rowFields count="1">
    <field x="0"/>
  </rowFields>
  <rowItems count="5">
    <i>
      <x v="2"/>
    </i>
    <i>
      <x/>
    </i>
    <i>
      <x v="3"/>
    </i>
    <i>
      <x v="1"/>
    </i>
    <i t="grand">
      <x/>
    </i>
  </rowItems>
  <colItems count="1">
    <i/>
  </colItems>
  <dataFields count="1">
    <dataField name="Sum of log values " fld="2" baseField="0" baseItem="0"/>
  </dataFields>
  <formats count="8">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s>
  <chartFormats count="10">
    <chartFormat chart="3" format="2"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2"/>
          </reference>
        </references>
      </pivotArea>
    </chartFormat>
    <chartFormat chart="7" format="10">
      <pivotArea type="data" outline="0" fieldPosition="0">
        <references count="2">
          <reference field="4294967294" count="1" selected="0">
            <x v="0"/>
          </reference>
          <reference field="0" count="1" selected="0">
            <x v="0"/>
          </reference>
        </references>
      </pivotArea>
    </chartFormat>
    <chartFormat chart="7" format="11">
      <pivotArea type="data" outline="0" fieldPosition="0">
        <references count="2">
          <reference field="4294967294" count="1" selected="0">
            <x v="0"/>
          </reference>
          <reference field="0" count="1" selected="0">
            <x v="3"/>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1">
  <location ref="I1:J10" firstHeaderRow="1" firstDataRow="2" firstDataCol="1"/>
  <pivotFields count="4">
    <pivotField dataField="1" showAll="0">
      <items count="78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h="1" x="7851"/>
        <item t="default"/>
      </items>
    </pivotField>
    <pivotField showAll="0"/>
    <pivotField axis="axisRow" showAll="0">
      <items count="9">
        <item x="1"/>
        <item x="0"/>
        <item x="2"/>
        <item x="3"/>
        <item x="4"/>
        <item x="6"/>
        <item x="5"/>
        <item h="1" x="7"/>
        <item t="default"/>
      </items>
    </pivotField>
    <pivotField axis="axisCol" showAll="0">
      <items count="4">
        <item h="1" x="1"/>
        <item x="0"/>
        <item h="1" x="2"/>
        <item t="default"/>
      </items>
    </pivotField>
  </pivotFields>
  <rowFields count="1">
    <field x="2"/>
  </rowFields>
  <rowItems count="8">
    <i>
      <x/>
    </i>
    <i>
      <x v="1"/>
    </i>
    <i>
      <x v="2"/>
    </i>
    <i>
      <x v="3"/>
    </i>
    <i>
      <x v="4"/>
    </i>
    <i>
      <x v="5"/>
    </i>
    <i>
      <x v="6"/>
    </i>
    <i t="grand">
      <x/>
    </i>
  </rowItems>
  <colFields count="1">
    <field x="3"/>
  </colFields>
  <colItems count="1">
    <i>
      <x v="1"/>
    </i>
  </colItems>
  <dataFields count="1">
    <dataField name="Count of Sales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2">
  <location ref="A1:B7" firstHeaderRow="1" firstDataRow="2" firstDataCol="1"/>
  <pivotFields count="18">
    <pivotField dataField="1" showAll="0">
      <items count="78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h="1" x="7851"/>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0"/>
        <item x="3"/>
        <item x="1"/>
        <item x="4"/>
        <item x="2"/>
        <item h="1" x="5"/>
        <item t="default"/>
      </items>
    </pivotField>
    <pivotField showAll="0"/>
    <pivotField showAll="0"/>
    <pivotField showAll="0"/>
    <pivotField showAll="0"/>
    <pivotField showAll="0"/>
    <pivotField axis="axisCol" showAll="0">
      <items count="4">
        <item h="1" x="1"/>
        <item x="0"/>
        <item h="1" x="2"/>
        <item t="default"/>
      </items>
    </pivotField>
  </pivotFields>
  <rowFields count="1">
    <field x="11"/>
  </rowFields>
  <rowItems count="5">
    <i>
      <x/>
    </i>
    <i>
      <x v="1"/>
    </i>
    <i>
      <x v="2"/>
    </i>
    <i>
      <x v="4"/>
    </i>
    <i t="grand">
      <x/>
    </i>
  </rowItems>
  <colFields count="1">
    <field x="17"/>
  </colFields>
  <colItems count="1">
    <i>
      <x v="1"/>
    </i>
  </colItems>
  <dataFields count="1">
    <dataField name="Count of Sales_ID" fld="0" subtotal="count" showDataAs="percentOfTotal" baseField="11" baseItem="0" numFmtId="10"/>
  </dataFields>
  <chartFormats count="11">
    <chartFormat chart="1" format="1" series="1">
      <pivotArea type="data" outline="0" fieldPosition="0">
        <references count="1">
          <reference field="17"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1" count="1" selected="0">
            <x v="0"/>
          </reference>
        </references>
      </pivotArea>
    </chartFormat>
    <chartFormat chart="1" format="4">
      <pivotArea type="data" outline="0" fieldPosition="0">
        <references count="2">
          <reference field="4294967294" count="1" selected="0">
            <x v="0"/>
          </reference>
          <reference field="11" count="1" selected="0">
            <x v="1"/>
          </reference>
        </references>
      </pivotArea>
    </chartFormat>
    <chartFormat chart="1" format="5">
      <pivotArea type="data" outline="0" fieldPosition="0">
        <references count="2">
          <reference field="4294967294" count="1" selected="0">
            <x v="0"/>
          </reference>
          <reference field="11" count="1" selected="0">
            <x v="2"/>
          </reference>
        </references>
      </pivotArea>
    </chartFormat>
    <chartFormat chart="1" format="6">
      <pivotArea type="data" outline="0" fieldPosition="0">
        <references count="2">
          <reference field="4294967294" count="1" selected="0">
            <x v="0"/>
          </reference>
          <reference field="11" count="1" selected="0">
            <x v="4"/>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11" count="1" selected="0">
            <x v="0"/>
          </reference>
        </references>
      </pivotArea>
    </chartFormat>
    <chartFormat chart="3" format="15">
      <pivotArea type="data" outline="0" fieldPosition="0">
        <references count="2">
          <reference field="4294967294" count="1" selected="0">
            <x v="0"/>
          </reference>
          <reference field="11" count="1" selected="0">
            <x v="1"/>
          </reference>
        </references>
      </pivotArea>
    </chartFormat>
    <chartFormat chart="3" format="16">
      <pivotArea type="data" outline="0" fieldPosition="0">
        <references count="2">
          <reference field="4294967294" count="1" selected="0">
            <x v="0"/>
          </reference>
          <reference field="11" count="1" selected="0">
            <x v="2"/>
          </reference>
        </references>
      </pivotArea>
    </chartFormat>
    <chartFormat chart="3" format="17">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ransmission" sourceName="transmission">
  <extLst>
    <x:ext xmlns:x15="http://schemas.microsoft.com/office/spreadsheetml/2010/11/main" uri="{2F2917AC-EB37-4324-AD4E-5DD8C200BD13}">
      <x15:tableSlicerCache tableId="1" column="1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fuel" sourceName="fuel">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ransmission" cache="Slicer_transmission" caption="Transmission" rowHeight="241300"/>
  <slicer name="fuel" cache="Slicer_fuel" caption="Fuel type " rowHeight="241300"/>
</slicers>
</file>

<file path=xl/tables/table1.xml><?xml version="1.0" encoding="utf-8"?>
<table xmlns="http://schemas.openxmlformats.org/spreadsheetml/2006/main" id="1" name="UserCarData" displayName="UserCarData" ref="A1:R7852" totalsRowShown="0">
  <autoFilter ref="A1:R7852"/>
  <tableColumns count="18">
    <tableColumn id="1" name="Sales_ID"/>
    <tableColumn id="2" name="name"/>
    <tableColumn id="3" name="year"/>
    <tableColumn id="4" name="selling_price"/>
    <tableColumn id="5" name="km_driven"/>
    <tableColumn id="6" name="Region"/>
    <tableColumn id="7" name="State or Province"/>
    <tableColumn id="8" name="City"/>
    <tableColumn id="9" name="fuel"/>
    <tableColumn id="10" name="seller_type"/>
    <tableColumn id="11" name="transmission"/>
    <tableColumn id="12" name="owner"/>
    <tableColumn id="13" name="mileage"/>
    <tableColumn id="14" name="engine"/>
    <tableColumn id="15" name="max_power"/>
    <tableColumn id="16" name="torque"/>
    <tableColumn id="17" name="seats"/>
    <tableColumn id="18" name="sold"/>
  </tableColumns>
  <tableStyleInfo name="TableStyleMedium20" showFirstColumn="0" showLastColumn="0" showRowStripes="1" showColumnStripes="0"/>
</table>
</file>

<file path=xl/tables/table2.xml><?xml version="1.0" encoding="utf-8"?>
<table xmlns="http://schemas.openxmlformats.org/spreadsheetml/2006/main" id="3" name="Table3" displayName="Table3" ref="A1:D7852" totalsRowShown="0" headerRowDxfId="3" headerRowBorderDxfId="2" tableBorderDxfId="1">
  <autoFilter ref="A1:D7852"/>
  <sortState ref="A2:D7852">
    <sortCondition ref="B2"/>
  </sortState>
  <tableColumns count="4">
    <tableColumn id="1" name="Sales_ID"/>
    <tableColumn id="2" name="Engine CC ">
      <calculatedColumnFormula>VLOOKUP($A2,UserCarData!$A:$R,14,0)</calculatedColumnFormula>
    </tableColumn>
    <tableColumn id="3" name="Categories of Engie CC " dataDxfId="0">
      <calculatedColumnFormula>IF(AND(B2&gt;=500,B2&lt;1000),1,IF(AND(B2&gt;=1000,B2&lt;1500),2,IF(AND(B2&gt;=1500,B2&lt;2000),3,IF(AND(B2&gt;=2000,B2&lt;2500),4,IF(AND(B2&gt;=2500,B2&lt;3000),5,IF(AND(B2&gt;=3000,B2&lt;3500),6,IF(AND(B2&gt;=3500,B2&lt;4000),7,8)))))))</calculatedColumnFormula>
    </tableColumn>
    <tableColumn id="4" name="Sold Cars">
      <calculatedColumnFormula>VLOOKUP($A2,UserCarData!$A:$R,18,0)</calculatedColumnFormula>
    </tableColumn>
  </tableColumns>
  <tableStyleInfo name="TableStyleLight18" showFirstColumn="0" showLastColumn="0" showRowStripes="1" showColumnStripes="0"/>
</table>
</file>

<file path=xl/tables/table3.xml><?xml version="1.0" encoding="utf-8"?>
<table xmlns="http://schemas.openxmlformats.org/spreadsheetml/2006/main" id="5" name="Table5" displayName="Table5" ref="A1:C7852" totalsRowShown="0">
  <autoFilter ref="A1:C7852">
    <filterColumn colId="2">
      <filters>
        <filter val="Y"/>
      </filters>
    </filterColumn>
  </autoFilter>
  <tableColumns count="3">
    <tableColumn id="1" name="Sales_ID"/>
    <tableColumn id="2" name="Mileage ">
      <calculatedColumnFormula>VLOOKUP($A2,UserCarData!$A:$R,13,0)</calculatedColumnFormula>
    </tableColumn>
    <tableColumn id="3" name="Sold ">
      <calculatedColumnFormula>VLOOKUP($A2,UserCarData!$A:$R,18,0)</calculatedColumnFormula>
    </tableColumn>
  </tableColumns>
  <tableStyleInfo name="TableStyleMedium20" showFirstColumn="0" showLastColumn="0" showRowStripes="1" showColumnStripes="0"/>
</table>
</file>

<file path=xl/tables/table4.xml><?xml version="1.0" encoding="utf-8"?>
<table xmlns="http://schemas.openxmlformats.org/spreadsheetml/2006/main" id="6" name="Table6" displayName="Table6" ref="A1:C7852" totalsRowShown="0">
  <autoFilter ref="A1:C7852">
    <filterColumn colId="2">
      <filters>
        <filter val="Y"/>
      </filters>
    </filterColumn>
  </autoFilter>
  <tableColumns count="3">
    <tableColumn id="1" name="Sales_ID"/>
    <tableColumn id="2" name="selling_price"/>
    <tableColumn id="3" name="sold"/>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852"/>
  <sheetViews>
    <sheetView workbookViewId="0">
      <selection activeCell="J11" sqref="J11"/>
    </sheetView>
  </sheetViews>
  <sheetFormatPr defaultRowHeight="15" x14ac:dyDescent="0.25"/>
  <cols>
    <col min="1" max="1" width="10.7109375" bestFit="1" customWidth="1"/>
    <col min="2" max="2" width="11.85546875" bestFit="1" customWidth="1"/>
    <col min="3" max="3" width="7.140625" bestFit="1" customWidth="1"/>
    <col min="4" max="4" width="14.5703125" bestFit="1" customWidth="1"/>
    <col min="5" max="5" width="12.7109375" bestFit="1" customWidth="1"/>
    <col min="6" max="6" width="9.42578125" bestFit="1" customWidth="1"/>
    <col min="7" max="7" width="18.7109375" bestFit="1" customWidth="1"/>
    <col min="8" max="8" width="19.140625" bestFit="1" customWidth="1"/>
    <col min="9" max="9" width="6.85546875" bestFit="1" customWidth="1"/>
    <col min="10" max="10" width="16.85546875" bestFit="1" customWidth="1"/>
    <col min="11" max="11" width="14.5703125" bestFit="1" customWidth="1"/>
    <col min="12" max="12" width="20.85546875" bestFit="1" customWidth="1"/>
    <col min="13" max="13" width="10.42578125" bestFit="1" customWidth="1"/>
    <col min="14" max="14" width="9.42578125" bestFit="1" customWidth="1"/>
    <col min="15" max="15" width="13.7109375" bestFit="1" customWidth="1"/>
    <col min="16" max="16" width="28.28515625" bestFit="1" customWidth="1"/>
    <col min="17" max="17" width="7.85546875" bestFit="1" customWidth="1"/>
    <col min="18" max="18" width="7"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v>2014</v>
      </c>
      <c r="D2">
        <v>450000</v>
      </c>
      <c r="E2">
        <v>145500</v>
      </c>
      <c r="F2" t="s">
        <v>19</v>
      </c>
      <c r="G2" t="s">
        <v>20</v>
      </c>
      <c r="H2" t="s">
        <v>21</v>
      </c>
      <c r="I2" t="s">
        <v>22</v>
      </c>
      <c r="J2" t="s">
        <v>23</v>
      </c>
      <c r="K2" t="s">
        <v>24</v>
      </c>
      <c r="L2" t="s">
        <v>25</v>
      </c>
      <c r="M2">
        <v>23.4</v>
      </c>
      <c r="N2">
        <v>1248</v>
      </c>
      <c r="O2">
        <v>74</v>
      </c>
      <c r="P2" t="s">
        <v>26</v>
      </c>
      <c r="Q2">
        <v>5</v>
      </c>
      <c r="R2" t="s">
        <v>27</v>
      </c>
    </row>
    <row r="3" spans="1:18" x14ac:dyDescent="0.25">
      <c r="A3">
        <v>2</v>
      </c>
      <c r="B3" t="s">
        <v>28</v>
      </c>
      <c r="C3">
        <v>2014</v>
      </c>
      <c r="D3">
        <v>370000</v>
      </c>
      <c r="E3">
        <v>120000</v>
      </c>
      <c r="F3" t="s">
        <v>19</v>
      </c>
      <c r="G3" t="s">
        <v>29</v>
      </c>
      <c r="H3" t="s">
        <v>30</v>
      </c>
      <c r="I3" t="s">
        <v>22</v>
      </c>
      <c r="J3" t="s">
        <v>23</v>
      </c>
      <c r="K3" t="s">
        <v>24</v>
      </c>
      <c r="L3" t="s">
        <v>31</v>
      </c>
      <c r="M3">
        <v>21.14</v>
      </c>
      <c r="N3">
        <v>1498</v>
      </c>
      <c r="O3">
        <v>103.52</v>
      </c>
      <c r="P3" t="s">
        <v>32</v>
      </c>
      <c r="Q3">
        <v>5</v>
      </c>
      <c r="R3" t="s">
        <v>27</v>
      </c>
    </row>
    <row r="4" spans="1:18" x14ac:dyDescent="0.25">
      <c r="A4">
        <v>3</v>
      </c>
      <c r="B4" t="s">
        <v>33</v>
      </c>
      <c r="C4">
        <v>2006</v>
      </c>
      <c r="D4">
        <v>158000</v>
      </c>
      <c r="E4">
        <v>140000</v>
      </c>
      <c r="F4" t="s">
        <v>34</v>
      </c>
      <c r="G4" t="s">
        <v>35</v>
      </c>
      <c r="H4" t="s">
        <v>36</v>
      </c>
      <c r="I4" t="s">
        <v>37</v>
      </c>
      <c r="J4" t="s">
        <v>23</v>
      </c>
      <c r="K4" t="s">
        <v>24</v>
      </c>
      <c r="L4" t="s">
        <v>38</v>
      </c>
      <c r="M4">
        <v>17.7</v>
      </c>
      <c r="N4">
        <v>1497</v>
      </c>
      <c r="O4">
        <v>78</v>
      </c>
      <c r="P4" t="s">
        <v>39</v>
      </c>
      <c r="Q4">
        <v>5</v>
      </c>
      <c r="R4" t="s">
        <v>27</v>
      </c>
    </row>
    <row r="5" spans="1:18" x14ac:dyDescent="0.25">
      <c r="A5">
        <v>4</v>
      </c>
      <c r="B5" t="s">
        <v>40</v>
      </c>
      <c r="C5">
        <v>2010</v>
      </c>
      <c r="D5">
        <v>225000</v>
      </c>
      <c r="E5">
        <v>127000</v>
      </c>
      <c r="F5" t="s">
        <v>34</v>
      </c>
      <c r="G5" t="s">
        <v>35</v>
      </c>
      <c r="H5" t="s">
        <v>36</v>
      </c>
      <c r="I5" t="s">
        <v>22</v>
      </c>
      <c r="J5" t="s">
        <v>23</v>
      </c>
      <c r="K5" t="s">
        <v>24</v>
      </c>
      <c r="L5" t="s">
        <v>25</v>
      </c>
      <c r="M5">
        <v>23</v>
      </c>
      <c r="N5">
        <v>1396</v>
      </c>
      <c r="O5">
        <v>90</v>
      </c>
      <c r="P5" t="s">
        <v>41</v>
      </c>
      <c r="Q5">
        <v>5</v>
      </c>
      <c r="R5" t="s">
        <v>27</v>
      </c>
    </row>
    <row r="6" spans="1:18" x14ac:dyDescent="0.25">
      <c r="A6">
        <v>5</v>
      </c>
      <c r="B6" t="s">
        <v>18</v>
      </c>
      <c r="C6">
        <v>2007</v>
      </c>
      <c r="D6">
        <v>130000</v>
      </c>
      <c r="E6">
        <v>120000</v>
      </c>
      <c r="F6" t="s">
        <v>19</v>
      </c>
      <c r="G6" t="s">
        <v>29</v>
      </c>
      <c r="H6" t="s">
        <v>30</v>
      </c>
      <c r="I6" t="s">
        <v>37</v>
      </c>
      <c r="J6" t="s">
        <v>23</v>
      </c>
      <c r="K6" t="s">
        <v>24</v>
      </c>
      <c r="L6" t="s">
        <v>25</v>
      </c>
      <c r="M6">
        <v>16.100000000000001</v>
      </c>
      <c r="N6">
        <v>1298</v>
      </c>
      <c r="O6">
        <v>88.2</v>
      </c>
      <c r="P6" t="s">
        <v>42</v>
      </c>
      <c r="Q6">
        <v>5</v>
      </c>
      <c r="R6" t="s">
        <v>27</v>
      </c>
    </row>
    <row r="7" spans="1:18" x14ac:dyDescent="0.25">
      <c r="A7">
        <v>6</v>
      </c>
      <c r="B7" t="s">
        <v>40</v>
      </c>
      <c r="C7">
        <v>2017</v>
      </c>
      <c r="D7">
        <v>440000</v>
      </c>
      <c r="E7">
        <v>45000</v>
      </c>
      <c r="F7" t="s">
        <v>19</v>
      </c>
      <c r="G7" t="s">
        <v>29</v>
      </c>
      <c r="H7" t="s">
        <v>30</v>
      </c>
      <c r="I7" t="s">
        <v>37</v>
      </c>
      <c r="J7" t="s">
        <v>23</v>
      </c>
      <c r="K7" t="s">
        <v>24</v>
      </c>
      <c r="L7" t="s">
        <v>25</v>
      </c>
      <c r="M7">
        <v>20.14</v>
      </c>
      <c r="N7">
        <v>1197</v>
      </c>
      <c r="O7">
        <v>81.86</v>
      </c>
      <c r="P7" t="s">
        <v>43</v>
      </c>
      <c r="Q7">
        <v>5</v>
      </c>
      <c r="R7" t="s">
        <v>27</v>
      </c>
    </row>
    <row r="8" spans="1:18" x14ac:dyDescent="0.25">
      <c r="A8">
        <v>7</v>
      </c>
      <c r="B8" t="s">
        <v>18</v>
      </c>
      <c r="C8">
        <v>2007</v>
      </c>
      <c r="D8">
        <v>96000</v>
      </c>
      <c r="E8">
        <v>175000</v>
      </c>
      <c r="F8" t="s">
        <v>44</v>
      </c>
      <c r="G8" t="s">
        <v>45</v>
      </c>
      <c r="H8" t="s">
        <v>46</v>
      </c>
      <c r="I8" t="s">
        <v>47</v>
      </c>
      <c r="J8" t="s">
        <v>23</v>
      </c>
      <c r="K8" t="s">
        <v>24</v>
      </c>
      <c r="L8" t="s">
        <v>25</v>
      </c>
      <c r="M8">
        <v>17.3</v>
      </c>
      <c r="N8">
        <v>1061</v>
      </c>
      <c r="O8">
        <v>57.5</v>
      </c>
      <c r="P8" t="s">
        <v>48</v>
      </c>
      <c r="Q8">
        <v>5</v>
      </c>
      <c r="R8" t="s">
        <v>27</v>
      </c>
    </row>
    <row r="9" spans="1:18" x14ac:dyDescent="0.25">
      <c r="A9">
        <v>8</v>
      </c>
      <c r="B9" t="s">
        <v>18</v>
      </c>
      <c r="C9">
        <v>2001</v>
      </c>
      <c r="D9">
        <v>45000</v>
      </c>
      <c r="E9">
        <v>5000</v>
      </c>
      <c r="F9" t="s">
        <v>44</v>
      </c>
      <c r="G9" t="s">
        <v>45</v>
      </c>
      <c r="H9" t="s">
        <v>46</v>
      </c>
      <c r="I9" t="s">
        <v>37</v>
      </c>
      <c r="J9" t="s">
        <v>23</v>
      </c>
      <c r="K9" t="s">
        <v>24</v>
      </c>
      <c r="L9" t="s">
        <v>31</v>
      </c>
      <c r="M9">
        <v>16.100000000000001</v>
      </c>
      <c r="N9">
        <v>796</v>
      </c>
      <c r="O9">
        <v>37</v>
      </c>
      <c r="P9" t="s">
        <v>49</v>
      </c>
      <c r="Q9">
        <v>4</v>
      </c>
      <c r="R9" t="s">
        <v>27</v>
      </c>
    </row>
    <row r="10" spans="1:18" x14ac:dyDescent="0.25">
      <c r="A10">
        <v>9</v>
      </c>
      <c r="B10" t="s">
        <v>50</v>
      </c>
      <c r="C10">
        <v>2011</v>
      </c>
      <c r="D10">
        <v>350000</v>
      </c>
      <c r="E10">
        <v>90000</v>
      </c>
      <c r="F10" t="s">
        <v>44</v>
      </c>
      <c r="G10" t="s">
        <v>45</v>
      </c>
      <c r="H10" t="s">
        <v>46</v>
      </c>
      <c r="I10" t="s">
        <v>22</v>
      </c>
      <c r="J10" t="s">
        <v>23</v>
      </c>
      <c r="K10" t="s">
        <v>24</v>
      </c>
      <c r="L10" t="s">
        <v>25</v>
      </c>
      <c r="M10">
        <v>23.59</v>
      </c>
      <c r="N10">
        <v>1364</v>
      </c>
      <c r="O10">
        <v>67.099999999999994</v>
      </c>
      <c r="P10" t="s">
        <v>51</v>
      </c>
      <c r="Q10">
        <v>5</v>
      </c>
      <c r="R10" t="s">
        <v>27</v>
      </c>
    </row>
    <row r="11" spans="1:18" x14ac:dyDescent="0.25">
      <c r="A11">
        <v>10</v>
      </c>
      <c r="B11" t="s">
        <v>52</v>
      </c>
      <c r="C11">
        <v>2013</v>
      </c>
      <c r="D11">
        <v>200000</v>
      </c>
      <c r="E11">
        <v>169000</v>
      </c>
      <c r="F11" t="s">
        <v>34</v>
      </c>
      <c r="G11" t="s">
        <v>53</v>
      </c>
      <c r="H11" t="s">
        <v>54</v>
      </c>
      <c r="I11" t="s">
        <v>22</v>
      </c>
      <c r="J11" t="s">
        <v>23</v>
      </c>
      <c r="K11" t="s">
        <v>24</v>
      </c>
      <c r="L11" t="s">
        <v>25</v>
      </c>
      <c r="M11">
        <v>20</v>
      </c>
      <c r="N11">
        <v>1399</v>
      </c>
      <c r="O11">
        <v>68.099999999999994</v>
      </c>
      <c r="P11" t="s">
        <v>55</v>
      </c>
      <c r="Q11">
        <v>5</v>
      </c>
      <c r="R11" t="s">
        <v>27</v>
      </c>
    </row>
    <row r="12" spans="1:18" x14ac:dyDescent="0.25">
      <c r="A12">
        <v>11</v>
      </c>
      <c r="B12" t="s">
        <v>56</v>
      </c>
      <c r="C12">
        <v>2014</v>
      </c>
      <c r="D12">
        <v>500000</v>
      </c>
      <c r="E12">
        <v>68000</v>
      </c>
      <c r="F12" t="s">
        <v>19</v>
      </c>
      <c r="G12" t="s">
        <v>29</v>
      </c>
      <c r="H12" t="s">
        <v>30</v>
      </c>
      <c r="I12" t="s">
        <v>22</v>
      </c>
      <c r="J12" t="s">
        <v>23</v>
      </c>
      <c r="K12" t="s">
        <v>24</v>
      </c>
      <c r="L12" t="s">
        <v>31</v>
      </c>
      <c r="M12">
        <v>19.010000000000002</v>
      </c>
      <c r="N12">
        <v>1461</v>
      </c>
      <c r="O12">
        <v>108.45</v>
      </c>
      <c r="P12" t="s">
        <v>57</v>
      </c>
      <c r="Q12">
        <v>5</v>
      </c>
      <c r="R12" t="s">
        <v>27</v>
      </c>
    </row>
    <row r="13" spans="1:18" x14ac:dyDescent="0.25">
      <c r="A13">
        <v>12</v>
      </c>
      <c r="B13" t="s">
        <v>18</v>
      </c>
      <c r="C13">
        <v>2005</v>
      </c>
      <c r="D13">
        <v>92000</v>
      </c>
      <c r="E13">
        <v>100000</v>
      </c>
      <c r="F13" t="s">
        <v>34</v>
      </c>
      <c r="G13" t="s">
        <v>53</v>
      </c>
      <c r="H13" t="s">
        <v>54</v>
      </c>
      <c r="I13" t="s">
        <v>37</v>
      </c>
      <c r="J13" t="s">
        <v>23</v>
      </c>
      <c r="K13" t="s">
        <v>24</v>
      </c>
      <c r="L13" t="s">
        <v>31</v>
      </c>
      <c r="M13">
        <v>17.3</v>
      </c>
      <c r="N13">
        <v>993</v>
      </c>
      <c r="O13">
        <v>60</v>
      </c>
      <c r="P13" t="s">
        <v>58</v>
      </c>
      <c r="Q13">
        <v>5</v>
      </c>
      <c r="R13" t="s">
        <v>27</v>
      </c>
    </row>
    <row r="14" spans="1:18" x14ac:dyDescent="0.25">
      <c r="A14">
        <v>13</v>
      </c>
      <c r="B14" t="s">
        <v>18</v>
      </c>
      <c r="C14">
        <v>2009</v>
      </c>
      <c r="D14">
        <v>280000</v>
      </c>
      <c r="E14">
        <v>140000</v>
      </c>
      <c r="F14" t="s">
        <v>34</v>
      </c>
      <c r="G14" t="s">
        <v>53</v>
      </c>
      <c r="H14" t="s">
        <v>54</v>
      </c>
      <c r="I14" t="s">
        <v>22</v>
      </c>
      <c r="J14" t="s">
        <v>23</v>
      </c>
      <c r="K14" t="s">
        <v>24</v>
      </c>
      <c r="L14" t="s">
        <v>31</v>
      </c>
      <c r="M14">
        <v>19.3</v>
      </c>
      <c r="N14">
        <v>1248</v>
      </c>
      <c r="O14">
        <v>73.900000000000006</v>
      </c>
      <c r="P14" t="s">
        <v>26</v>
      </c>
      <c r="Q14">
        <v>5</v>
      </c>
      <c r="R14" t="s">
        <v>27</v>
      </c>
    </row>
    <row r="15" spans="1:18" x14ac:dyDescent="0.25">
      <c r="A15">
        <v>15</v>
      </c>
      <c r="B15" t="s">
        <v>18</v>
      </c>
      <c r="C15">
        <v>2009</v>
      </c>
      <c r="D15">
        <v>180000</v>
      </c>
      <c r="E15">
        <v>90000</v>
      </c>
      <c r="F15" t="s">
        <v>19</v>
      </c>
      <c r="G15" t="s">
        <v>59</v>
      </c>
      <c r="H15" t="s">
        <v>60</v>
      </c>
      <c r="I15" t="s">
        <v>37</v>
      </c>
      <c r="J15" t="s">
        <v>23</v>
      </c>
      <c r="K15" t="s">
        <v>24</v>
      </c>
      <c r="L15" t="s">
        <v>31</v>
      </c>
      <c r="M15">
        <v>18.899999999999999</v>
      </c>
      <c r="N15">
        <v>1061</v>
      </c>
      <c r="O15">
        <v>67</v>
      </c>
      <c r="P15" t="s">
        <v>61</v>
      </c>
      <c r="Q15">
        <v>5</v>
      </c>
      <c r="R15" t="s">
        <v>27</v>
      </c>
    </row>
    <row r="16" spans="1:18" x14ac:dyDescent="0.25">
      <c r="A16">
        <v>16</v>
      </c>
      <c r="B16" t="s">
        <v>62</v>
      </c>
      <c r="C16">
        <v>2016</v>
      </c>
      <c r="D16">
        <v>400000</v>
      </c>
      <c r="E16">
        <v>40000</v>
      </c>
      <c r="F16" t="s">
        <v>19</v>
      </c>
      <c r="G16" t="s">
        <v>59</v>
      </c>
      <c r="H16" t="s">
        <v>60</v>
      </c>
      <c r="I16" t="s">
        <v>37</v>
      </c>
      <c r="J16" t="s">
        <v>23</v>
      </c>
      <c r="K16" t="s">
        <v>24</v>
      </c>
      <c r="L16" t="s">
        <v>25</v>
      </c>
      <c r="M16">
        <v>18.149999999999999</v>
      </c>
      <c r="N16">
        <v>1198</v>
      </c>
      <c r="O16">
        <v>82</v>
      </c>
      <c r="P16" t="s">
        <v>63</v>
      </c>
      <c r="Q16">
        <v>5</v>
      </c>
      <c r="R16" t="s">
        <v>27</v>
      </c>
    </row>
    <row r="17" spans="1:18" x14ac:dyDescent="0.25">
      <c r="A17">
        <v>17</v>
      </c>
      <c r="B17" t="s">
        <v>18</v>
      </c>
      <c r="C17">
        <v>2016</v>
      </c>
      <c r="D17">
        <v>778000</v>
      </c>
      <c r="E17">
        <v>70000</v>
      </c>
      <c r="F17" t="s">
        <v>34</v>
      </c>
      <c r="G17" t="s">
        <v>53</v>
      </c>
      <c r="H17" t="s">
        <v>64</v>
      </c>
      <c r="I17" t="s">
        <v>22</v>
      </c>
      <c r="J17" t="s">
        <v>23</v>
      </c>
      <c r="K17" t="s">
        <v>24</v>
      </c>
      <c r="L17" t="s">
        <v>31</v>
      </c>
      <c r="M17">
        <v>24.52</v>
      </c>
      <c r="N17">
        <v>1248</v>
      </c>
      <c r="O17">
        <v>88.5</v>
      </c>
      <c r="P17" t="s">
        <v>65</v>
      </c>
      <c r="Q17">
        <v>7</v>
      </c>
      <c r="R17" t="s">
        <v>27</v>
      </c>
    </row>
    <row r="18" spans="1:18" x14ac:dyDescent="0.25">
      <c r="A18">
        <v>18</v>
      </c>
      <c r="B18" t="s">
        <v>40</v>
      </c>
      <c r="C18">
        <v>2012</v>
      </c>
      <c r="D18">
        <v>500000</v>
      </c>
      <c r="E18">
        <v>53000</v>
      </c>
      <c r="F18" t="s">
        <v>34</v>
      </c>
      <c r="G18" t="s">
        <v>53</v>
      </c>
      <c r="H18" t="s">
        <v>64</v>
      </c>
      <c r="I18" t="s">
        <v>22</v>
      </c>
      <c r="J18" t="s">
        <v>23</v>
      </c>
      <c r="K18" t="s">
        <v>24</v>
      </c>
      <c r="L18" t="s">
        <v>31</v>
      </c>
      <c r="M18">
        <v>23</v>
      </c>
      <c r="N18">
        <v>1396</v>
      </c>
      <c r="O18">
        <v>90</v>
      </c>
      <c r="P18" t="s">
        <v>41</v>
      </c>
      <c r="Q18">
        <v>5</v>
      </c>
      <c r="R18" t="s">
        <v>27</v>
      </c>
    </row>
    <row r="19" spans="1:18" x14ac:dyDescent="0.25">
      <c r="A19">
        <v>19</v>
      </c>
      <c r="B19" t="s">
        <v>18</v>
      </c>
      <c r="C19">
        <v>2002</v>
      </c>
      <c r="D19">
        <v>150000</v>
      </c>
      <c r="E19">
        <v>80000</v>
      </c>
      <c r="F19" t="s">
        <v>34</v>
      </c>
      <c r="G19" t="s">
        <v>53</v>
      </c>
      <c r="H19" t="s">
        <v>64</v>
      </c>
      <c r="I19" t="s">
        <v>37</v>
      </c>
      <c r="J19" t="s">
        <v>23</v>
      </c>
      <c r="K19" t="s">
        <v>24</v>
      </c>
      <c r="L19" t="s">
        <v>31</v>
      </c>
      <c r="M19">
        <v>19.7</v>
      </c>
      <c r="N19">
        <v>796</v>
      </c>
      <c r="O19">
        <v>46.3</v>
      </c>
      <c r="P19" t="s">
        <v>66</v>
      </c>
      <c r="Q19">
        <v>5</v>
      </c>
      <c r="R19" t="s">
        <v>27</v>
      </c>
    </row>
    <row r="20" spans="1:18" x14ac:dyDescent="0.25">
      <c r="A20">
        <v>20</v>
      </c>
      <c r="B20" t="s">
        <v>40</v>
      </c>
      <c r="C20">
        <v>2016</v>
      </c>
      <c r="D20">
        <v>680000</v>
      </c>
      <c r="E20">
        <v>100000</v>
      </c>
      <c r="F20" t="s">
        <v>19</v>
      </c>
      <c r="G20" t="s">
        <v>29</v>
      </c>
      <c r="H20" t="s">
        <v>30</v>
      </c>
      <c r="I20" t="s">
        <v>22</v>
      </c>
      <c r="J20" t="s">
        <v>23</v>
      </c>
      <c r="K20" t="s">
        <v>24</v>
      </c>
      <c r="L20" t="s">
        <v>25</v>
      </c>
      <c r="M20">
        <v>22.54</v>
      </c>
      <c r="N20">
        <v>1396</v>
      </c>
      <c r="O20">
        <v>88.73</v>
      </c>
      <c r="P20" t="s">
        <v>67</v>
      </c>
      <c r="Q20">
        <v>5</v>
      </c>
      <c r="R20" t="s">
        <v>27</v>
      </c>
    </row>
    <row r="21" spans="1:18" x14ac:dyDescent="0.25">
      <c r="A21">
        <v>21</v>
      </c>
      <c r="B21" t="s">
        <v>62</v>
      </c>
      <c r="C21">
        <v>2011</v>
      </c>
      <c r="D21">
        <v>174000</v>
      </c>
      <c r="E21">
        <v>100000</v>
      </c>
      <c r="F21" t="s">
        <v>19</v>
      </c>
      <c r="G21" t="s">
        <v>29</v>
      </c>
      <c r="H21" t="s">
        <v>30</v>
      </c>
      <c r="I21" t="s">
        <v>22</v>
      </c>
      <c r="J21" t="s">
        <v>23</v>
      </c>
      <c r="K21" t="s">
        <v>24</v>
      </c>
      <c r="L21" t="s">
        <v>31</v>
      </c>
      <c r="M21">
        <v>21</v>
      </c>
      <c r="N21">
        <v>1461</v>
      </c>
      <c r="O21">
        <v>64.099999999999994</v>
      </c>
      <c r="P21" t="s">
        <v>55</v>
      </c>
      <c r="Q21">
        <v>5</v>
      </c>
      <c r="R21" t="s">
        <v>27</v>
      </c>
    </row>
    <row r="22" spans="1:18" x14ac:dyDescent="0.25">
      <c r="A22">
        <v>22</v>
      </c>
      <c r="B22" t="s">
        <v>33</v>
      </c>
      <c r="C22">
        <v>2017</v>
      </c>
      <c r="D22">
        <v>950000</v>
      </c>
      <c r="E22">
        <v>50000</v>
      </c>
      <c r="F22" t="s">
        <v>19</v>
      </c>
      <c r="G22" t="s">
        <v>29</v>
      </c>
      <c r="H22" t="s">
        <v>30</v>
      </c>
      <c r="I22" t="s">
        <v>22</v>
      </c>
      <c r="J22" t="s">
        <v>23</v>
      </c>
      <c r="K22" t="s">
        <v>24</v>
      </c>
      <c r="L22" t="s">
        <v>25</v>
      </c>
      <c r="M22">
        <v>25.5</v>
      </c>
      <c r="N22">
        <v>1498</v>
      </c>
      <c r="O22">
        <v>98.6</v>
      </c>
      <c r="P22" t="s">
        <v>65</v>
      </c>
      <c r="Q22">
        <v>5</v>
      </c>
      <c r="R22" t="s">
        <v>27</v>
      </c>
    </row>
    <row r="23" spans="1:18" x14ac:dyDescent="0.25">
      <c r="A23">
        <v>23</v>
      </c>
      <c r="B23" t="s">
        <v>18</v>
      </c>
      <c r="C23">
        <v>2015</v>
      </c>
      <c r="D23">
        <v>525000</v>
      </c>
      <c r="E23">
        <v>40000</v>
      </c>
      <c r="F23" t="s">
        <v>34</v>
      </c>
      <c r="G23" t="s">
        <v>53</v>
      </c>
      <c r="H23" t="s">
        <v>64</v>
      </c>
      <c r="I23" t="s">
        <v>22</v>
      </c>
      <c r="J23" t="s">
        <v>23</v>
      </c>
      <c r="K23" t="s">
        <v>24</v>
      </c>
      <c r="L23" t="s">
        <v>25</v>
      </c>
      <c r="M23">
        <v>26.59</v>
      </c>
      <c r="N23">
        <v>1248</v>
      </c>
      <c r="O23">
        <v>74</v>
      </c>
      <c r="P23" t="s">
        <v>26</v>
      </c>
      <c r="Q23">
        <v>5</v>
      </c>
      <c r="R23" t="s">
        <v>27</v>
      </c>
    </row>
    <row r="24" spans="1:18" x14ac:dyDescent="0.25">
      <c r="A24">
        <v>24</v>
      </c>
      <c r="B24" t="s">
        <v>18</v>
      </c>
      <c r="C24">
        <v>2012</v>
      </c>
      <c r="D24">
        <v>600000</v>
      </c>
      <c r="E24">
        <v>72000</v>
      </c>
      <c r="F24" t="s">
        <v>19</v>
      </c>
      <c r="G24" t="s">
        <v>29</v>
      </c>
      <c r="H24" t="s">
        <v>30</v>
      </c>
      <c r="I24" t="s">
        <v>22</v>
      </c>
      <c r="J24" t="s">
        <v>23</v>
      </c>
      <c r="K24" t="s">
        <v>24</v>
      </c>
      <c r="L24" t="s">
        <v>25</v>
      </c>
      <c r="M24">
        <v>21.5</v>
      </c>
      <c r="N24">
        <v>1248</v>
      </c>
      <c r="O24">
        <v>88.8</v>
      </c>
      <c r="P24" t="s">
        <v>65</v>
      </c>
      <c r="Q24">
        <v>5</v>
      </c>
      <c r="R24" t="s">
        <v>27</v>
      </c>
    </row>
    <row r="25" spans="1:18" x14ac:dyDescent="0.25">
      <c r="A25">
        <v>25</v>
      </c>
      <c r="B25" t="s">
        <v>68</v>
      </c>
      <c r="C25">
        <v>2018</v>
      </c>
      <c r="D25">
        <v>500000</v>
      </c>
      <c r="E25">
        <v>35000</v>
      </c>
      <c r="F25" t="s">
        <v>19</v>
      </c>
      <c r="G25" t="s">
        <v>29</v>
      </c>
      <c r="H25" t="s">
        <v>30</v>
      </c>
      <c r="I25" t="s">
        <v>37</v>
      </c>
      <c r="J25" t="s">
        <v>23</v>
      </c>
      <c r="K25" t="s">
        <v>24</v>
      </c>
      <c r="L25" t="s">
        <v>25</v>
      </c>
      <c r="M25">
        <v>20.3</v>
      </c>
      <c r="N25">
        <v>1199</v>
      </c>
      <c r="O25">
        <v>83.81</v>
      </c>
      <c r="P25" t="s">
        <v>69</v>
      </c>
      <c r="Q25">
        <v>5</v>
      </c>
      <c r="R25" t="s">
        <v>27</v>
      </c>
    </row>
    <row r="26" spans="1:18" x14ac:dyDescent="0.25">
      <c r="A26">
        <v>26</v>
      </c>
      <c r="B26" t="s">
        <v>18</v>
      </c>
      <c r="C26">
        <v>2016</v>
      </c>
      <c r="D26">
        <v>575000</v>
      </c>
      <c r="E26">
        <v>45000</v>
      </c>
      <c r="F26" t="s">
        <v>44</v>
      </c>
      <c r="G26" t="s">
        <v>45</v>
      </c>
      <c r="H26" t="s">
        <v>46</v>
      </c>
      <c r="I26" t="s">
        <v>37</v>
      </c>
      <c r="J26" t="s">
        <v>23</v>
      </c>
      <c r="K26" t="s">
        <v>24</v>
      </c>
      <c r="L26" t="s">
        <v>25</v>
      </c>
      <c r="M26">
        <v>21.4</v>
      </c>
      <c r="N26">
        <v>1197</v>
      </c>
      <c r="O26">
        <v>83.1</v>
      </c>
      <c r="P26" t="s">
        <v>70</v>
      </c>
      <c r="Q26">
        <v>5</v>
      </c>
      <c r="R26" t="s">
        <v>27</v>
      </c>
    </row>
    <row r="27" spans="1:18" x14ac:dyDescent="0.25">
      <c r="A27">
        <v>27</v>
      </c>
      <c r="B27" t="s">
        <v>18</v>
      </c>
      <c r="C27">
        <v>2017</v>
      </c>
      <c r="D27">
        <v>275000</v>
      </c>
      <c r="E27">
        <v>28000</v>
      </c>
      <c r="F27" t="s">
        <v>44</v>
      </c>
      <c r="G27" t="s">
        <v>21</v>
      </c>
      <c r="H27" t="s">
        <v>71</v>
      </c>
      <c r="I27" t="s">
        <v>37</v>
      </c>
      <c r="J27" t="s">
        <v>23</v>
      </c>
      <c r="K27" t="s">
        <v>24</v>
      </c>
      <c r="L27" t="s">
        <v>25</v>
      </c>
      <c r="M27">
        <v>24.7</v>
      </c>
      <c r="N27">
        <v>796</v>
      </c>
      <c r="O27">
        <v>47.3</v>
      </c>
      <c r="P27" t="s">
        <v>72</v>
      </c>
      <c r="Q27">
        <v>5</v>
      </c>
      <c r="R27" t="s">
        <v>27</v>
      </c>
    </row>
    <row r="28" spans="1:18" x14ac:dyDescent="0.25">
      <c r="A28">
        <v>28</v>
      </c>
      <c r="B28" t="s">
        <v>73</v>
      </c>
      <c r="C28">
        <v>2013</v>
      </c>
      <c r="D28">
        <v>300000</v>
      </c>
      <c r="E28">
        <v>70000</v>
      </c>
      <c r="F28" t="s">
        <v>19</v>
      </c>
      <c r="G28" t="s">
        <v>59</v>
      </c>
      <c r="H28" t="s">
        <v>60</v>
      </c>
      <c r="I28" t="s">
        <v>22</v>
      </c>
      <c r="J28" t="s">
        <v>23</v>
      </c>
      <c r="K28" t="s">
        <v>24</v>
      </c>
      <c r="L28" t="s">
        <v>25</v>
      </c>
      <c r="M28">
        <v>18.2</v>
      </c>
      <c r="N28">
        <v>1248</v>
      </c>
      <c r="O28">
        <v>73.8</v>
      </c>
      <c r="P28" t="s">
        <v>74</v>
      </c>
      <c r="Q28">
        <v>7</v>
      </c>
      <c r="R28" t="s">
        <v>27</v>
      </c>
    </row>
    <row r="29" spans="1:18" x14ac:dyDescent="0.25">
      <c r="A29">
        <v>29</v>
      </c>
      <c r="B29" t="s">
        <v>18</v>
      </c>
      <c r="C29">
        <v>2009</v>
      </c>
      <c r="D29">
        <v>220000</v>
      </c>
      <c r="E29">
        <v>120000</v>
      </c>
      <c r="F29" t="s">
        <v>75</v>
      </c>
      <c r="G29" t="s">
        <v>76</v>
      </c>
      <c r="H29" t="s">
        <v>77</v>
      </c>
      <c r="I29" t="s">
        <v>37</v>
      </c>
      <c r="J29" t="s">
        <v>23</v>
      </c>
      <c r="K29" t="s">
        <v>24</v>
      </c>
      <c r="L29" t="s">
        <v>25</v>
      </c>
      <c r="M29">
        <v>18.899999999999999</v>
      </c>
      <c r="N29">
        <v>1061</v>
      </c>
      <c r="O29">
        <v>67</v>
      </c>
      <c r="P29" t="s">
        <v>61</v>
      </c>
      <c r="Q29">
        <v>5</v>
      </c>
      <c r="R29" t="s">
        <v>27</v>
      </c>
    </row>
    <row r="30" spans="1:18" x14ac:dyDescent="0.25">
      <c r="A30">
        <v>30</v>
      </c>
      <c r="B30" t="s">
        <v>18</v>
      </c>
      <c r="C30">
        <v>2018</v>
      </c>
      <c r="D30">
        <v>254999</v>
      </c>
      <c r="E30">
        <v>25000</v>
      </c>
      <c r="F30" t="s">
        <v>19</v>
      </c>
      <c r="G30" t="s">
        <v>29</v>
      </c>
      <c r="H30" t="s">
        <v>30</v>
      </c>
      <c r="I30" t="s">
        <v>37</v>
      </c>
      <c r="J30" t="s">
        <v>23</v>
      </c>
      <c r="K30" t="s">
        <v>24</v>
      </c>
      <c r="L30" t="s">
        <v>25</v>
      </c>
      <c r="M30">
        <v>16.8</v>
      </c>
      <c r="N30">
        <v>796</v>
      </c>
      <c r="O30">
        <v>34.200000000000003</v>
      </c>
      <c r="P30" t="s">
        <v>49</v>
      </c>
      <c r="Q30">
        <v>8</v>
      </c>
      <c r="R30" t="s">
        <v>27</v>
      </c>
    </row>
    <row r="31" spans="1:18" x14ac:dyDescent="0.25">
      <c r="A31">
        <v>31</v>
      </c>
      <c r="B31" t="s">
        <v>18</v>
      </c>
      <c r="C31">
        <v>2017</v>
      </c>
      <c r="D31">
        <v>670000</v>
      </c>
      <c r="E31">
        <v>70000</v>
      </c>
      <c r="F31" t="s">
        <v>34</v>
      </c>
      <c r="G31" t="s">
        <v>35</v>
      </c>
      <c r="H31" t="s">
        <v>36</v>
      </c>
      <c r="I31" t="s">
        <v>22</v>
      </c>
      <c r="J31" t="s">
        <v>23</v>
      </c>
      <c r="K31" t="s">
        <v>24</v>
      </c>
      <c r="L31" t="s">
        <v>25</v>
      </c>
      <c r="M31">
        <v>24.3</v>
      </c>
      <c r="N31">
        <v>1248</v>
      </c>
      <c r="O31">
        <v>88.5</v>
      </c>
      <c r="P31" t="s">
        <v>65</v>
      </c>
      <c r="Q31">
        <v>5</v>
      </c>
      <c r="R31" t="s">
        <v>27</v>
      </c>
    </row>
    <row r="32" spans="1:18" x14ac:dyDescent="0.25">
      <c r="A32">
        <v>33</v>
      </c>
      <c r="B32" t="s">
        <v>18</v>
      </c>
      <c r="C32">
        <v>2012</v>
      </c>
      <c r="D32">
        <v>150000</v>
      </c>
      <c r="E32">
        <v>35000</v>
      </c>
      <c r="F32" t="s">
        <v>34</v>
      </c>
      <c r="G32" t="s">
        <v>35</v>
      </c>
      <c r="H32" t="s">
        <v>36</v>
      </c>
      <c r="I32" t="s">
        <v>37</v>
      </c>
      <c r="J32" t="s">
        <v>23</v>
      </c>
      <c r="K32" t="s">
        <v>24</v>
      </c>
      <c r="L32" t="s">
        <v>31</v>
      </c>
      <c r="M32">
        <v>14</v>
      </c>
      <c r="N32">
        <v>796</v>
      </c>
      <c r="O32">
        <v>35</v>
      </c>
      <c r="P32" t="s">
        <v>78</v>
      </c>
      <c r="Q32">
        <v>5</v>
      </c>
      <c r="R32" t="s">
        <v>27</v>
      </c>
    </row>
    <row r="33" spans="1:18" x14ac:dyDescent="0.25">
      <c r="A33">
        <v>34</v>
      </c>
      <c r="B33" t="s">
        <v>40</v>
      </c>
      <c r="C33">
        <v>2018</v>
      </c>
      <c r="D33">
        <v>730000</v>
      </c>
      <c r="E33">
        <v>2388</v>
      </c>
      <c r="F33" t="s">
        <v>44</v>
      </c>
      <c r="G33" t="s">
        <v>21</v>
      </c>
      <c r="H33" t="s">
        <v>71</v>
      </c>
      <c r="I33" t="s">
        <v>37</v>
      </c>
      <c r="J33" t="s">
        <v>23</v>
      </c>
      <c r="K33" t="s">
        <v>24</v>
      </c>
      <c r="L33" t="s">
        <v>25</v>
      </c>
      <c r="M33">
        <v>18.600000000000001</v>
      </c>
      <c r="N33">
        <v>1197</v>
      </c>
      <c r="O33">
        <v>81.83</v>
      </c>
      <c r="P33" t="s">
        <v>79</v>
      </c>
      <c r="Q33">
        <v>5</v>
      </c>
      <c r="R33" t="s">
        <v>27</v>
      </c>
    </row>
    <row r="34" spans="1:18" x14ac:dyDescent="0.25">
      <c r="A34">
        <v>35</v>
      </c>
      <c r="B34" t="s">
        <v>18</v>
      </c>
      <c r="C34">
        <v>2017</v>
      </c>
      <c r="D34">
        <v>650000</v>
      </c>
      <c r="E34">
        <v>16200</v>
      </c>
      <c r="F34" t="s">
        <v>44</v>
      </c>
      <c r="G34" t="s">
        <v>21</v>
      </c>
      <c r="H34" t="s">
        <v>71</v>
      </c>
      <c r="I34" t="s">
        <v>22</v>
      </c>
      <c r="J34" t="s">
        <v>23</v>
      </c>
      <c r="K34" t="s">
        <v>24</v>
      </c>
      <c r="L34" t="s">
        <v>25</v>
      </c>
      <c r="M34">
        <v>24.3</v>
      </c>
      <c r="N34">
        <v>1248</v>
      </c>
      <c r="O34">
        <v>88.5</v>
      </c>
      <c r="P34" t="s">
        <v>65</v>
      </c>
      <c r="Q34">
        <v>5</v>
      </c>
      <c r="R34" t="s">
        <v>27</v>
      </c>
    </row>
    <row r="35" spans="1:18" x14ac:dyDescent="0.25">
      <c r="A35">
        <v>36</v>
      </c>
      <c r="B35" t="s">
        <v>18</v>
      </c>
      <c r="C35">
        <v>2019</v>
      </c>
      <c r="D35">
        <v>330000</v>
      </c>
      <c r="E35">
        <v>10000</v>
      </c>
      <c r="F35" t="s">
        <v>44</v>
      </c>
      <c r="G35" t="s">
        <v>21</v>
      </c>
      <c r="H35" t="s">
        <v>71</v>
      </c>
      <c r="I35" t="s">
        <v>80</v>
      </c>
      <c r="J35" t="s">
        <v>23</v>
      </c>
      <c r="K35" t="s">
        <v>24</v>
      </c>
      <c r="L35" t="s">
        <v>31</v>
      </c>
      <c r="M35">
        <v>33.44</v>
      </c>
      <c r="N35">
        <v>796</v>
      </c>
      <c r="O35">
        <v>40.299999999999997</v>
      </c>
      <c r="P35" t="s">
        <v>81</v>
      </c>
      <c r="Q35">
        <v>4</v>
      </c>
      <c r="R35" t="s">
        <v>27</v>
      </c>
    </row>
    <row r="36" spans="1:18" x14ac:dyDescent="0.25">
      <c r="A36">
        <v>37</v>
      </c>
      <c r="B36" t="s">
        <v>18</v>
      </c>
      <c r="C36">
        <v>2019</v>
      </c>
      <c r="D36">
        <v>366000</v>
      </c>
      <c r="E36">
        <v>15000</v>
      </c>
      <c r="F36" t="s">
        <v>44</v>
      </c>
      <c r="G36" t="s">
        <v>21</v>
      </c>
      <c r="H36" t="s">
        <v>71</v>
      </c>
      <c r="I36" t="s">
        <v>37</v>
      </c>
      <c r="J36" t="s">
        <v>23</v>
      </c>
      <c r="K36" t="s">
        <v>24</v>
      </c>
      <c r="L36" t="s">
        <v>25</v>
      </c>
      <c r="M36">
        <v>23.95</v>
      </c>
      <c r="N36">
        <v>998</v>
      </c>
      <c r="O36">
        <v>67.099999999999994</v>
      </c>
      <c r="P36" t="s">
        <v>82</v>
      </c>
      <c r="Q36">
        <v>5</v>
      </c>
      <c r="R36" t="s">
        <v>27</v>
      </c>
    </row>
    <row r="37" spans="1:18" x14ac:dyDescent="0.25">
      <c r="A37">
        <v>38</v>
      </c>
      <c r="B37" t="s">
        <v>40</v>
      </c>
      <c r="C37">
        <v>2019</v>
      </c>
      <c r="D37">
        <v>1149000</v>
      </c>
      <c r="E37">
        <v>5000</v>
      </c>
      <c r="F37" t="s">
        <v>19</v>
      </c>
      <c r="G37" t="s">
        <v>20</v>
      </c>
      <c r="H37" t="s">
        <v>21</v>
      </c>
      <c r="I37" t="s">
        <v>37</v>
      </c>
      <c r="J37" t="s">
        <v>23</v>
      </c>
      <c r="K37" t="s">
        <v>24</v>
      </c>
      <c r="L37" t="s">
        <v>25</v>
      </c>
      <c r="M37">
        <v>17</v>
      </c>
      <c r="N37">
        <v>1591</v>
      </c>
      <c r="O37">
        <v>121.3</v>
      </c>
      <c r="P37" t="s">
        <v>83</v>
      </c>
      <c r="Q37">
        <v>5</v>
      </c>
      <c r="R37" t="s">
        <v>27</v>
      </c>
    </row>
    <row r="38" spans="1:18" x14ac:dyDescent="0.25">
      <c r="A38">
        <v>39</v>
      </c>
      <c r="B38" t="s">
        <v>84</v>
      </c>
      <c r="C38">
        <v>2016</v>
      </c>
      <c r="D38">
        <v>150000</v>
      </c>
      <c r="E38">
        <v>42000</v>
      </c>
      <c r="F38" t="s">
        <v>44</v>
      </c>
      <c r="G38" t="s">
        <v>45</v>
      </c>
      <c r="H38" t="s">
        <v>46</v>
      </c>
      <c r="I38" t="s">
        <v>37</v>
      </c>
      <c r="J38" t="s">
        <v>23</v>
      </c>
      <c r="K38" t="s">
        <v>24</v>
      </c>
      <c r="L38" t="s">
        <v>25</v>
      </c>
      <c r="M38">
        <v>20.63</v>
      </c>
      <c r="N38">
        <v>1198</v>
      </c>
      <c r="O38">
        <v>67</v>
      </c>
      <c r="P38" t="s">
        <v>85</v>
      </c>
      <c r="Q38">
        <v>5</v>
      </c>
      <c r="R38" t="s">
        <v>27</v>
      </c>
    </row>
    <row r="39" spans="1:18" x14ac:dyDescent="0.25">
      <c r="A39">
        <v>40</v>
      </c>
      <c r="B39" t="s">
        <v>68</v>
      </c>
      <c r="C39">
        <v>2011</v>
      </c>
      <c r="D39">
        <v>425000</v>
      </c>
      <c r="E39">
        <v>60000</v>
      </c>
      <c r="F39" t="s">
        <v>75</v>
      </c>
      <c r="G39" t="s">
        <v>86</v>
      </c>
      <c r="H39" t="s">
        <v>87</v>
      </c>
      <c r="I39" t="s">
        <v>22</v>
      </c>
      <c r="J39" t="s">
        <v>23</v>
      </c>
      <c r="K39" t="s">
        <v>24</v>
      </c>
      <c r="L39" t="s">
        <v>31</v>
      </c>
      <c r="M39">
        <v>13.93</v>
      </c>
      <c r="N39">
        <v>2179</v>
      </c>
      <c r="O39">
        <v>138.03</v>
      </c>
      <c r="P39" t="s">
        <v>88</v>
      </c>
      <c r="Q39">
        <v>7</v>
      </c>
      <c r="R39" t="s">
        <v>27</v>
      </c>
    </row>
    <row r="40" spans="1:18" x14ac:dyDescent="0.25">
      <c r="A40">
        <v>41</v>
      </c>
      <c r="B40" t="s">
        <v>18</v>
      </c>
      <c r="C40">
        <v>2012</v>
      </c>
      <c r="D40">
        <v>150000</v>
      </c>
      <c r="E40">
        <v>76000</v>
      </c>
      <c r="F40" t="s">
        <v>44</v>
      </c>
      <c r="G40" t="s">
        <v>45</v>
      </c>
      <c r="H40" t="s">
        <v>46</v>
      </c>
      <c r="I40" t="s">
        <v>37</v>
      </c>
      <c r="J40" t="s">
        <v>23</v>
      </c>
      <c r="K40" t="s">
        <v>24</v>
      </c>
      <c r="L40" t="s">
        <v>25</v>
      </c>
      <c r="M40">
        <v>16.100000000000001</v>
      </c>
      <c r="N40">
        <v>796</v>
      </c>
      <c r="O40">
        <v>37</v>
      </c>
      <c r="P40" t="s">
        <v>49</v>
      </c>
      <c r="Q40">
        <v>4</v>
      </c>
      <c r="R40" t="s">
        <v>27</v>
      </c>
    </row>
    <row r="41" spans="1:18" x14ac:dyDescent="0.25">
      <c r="A41">
        <v>42</v>
      </c>
      <c r="B41" t="s">
        <v>89</v>
      </c>
      <c r="C41">
        <v>2019</v>
      </c>
      <c r="D41">
        <v>2100000</v>
      </c>
      <c r="E41">
        <v>5000</v>
      </c>
      <c r="F41" t="s">
        <v>19</v>
      </c>
      <c r="G41" t="s">
        <v>29</v>
      </c>
      <c r="H41" t="s">
        <v>30</v>
      </c>
      <c r="I41" t="s">
        <v>37</v>
      </c>
      <c r="J41" t="s">
        <v>23</v>
      </c>
      <c r="K41" t="s">
        <v>90</v>
      </c>
      <c r="L41" t="s">
        <v>25</v>
      </c>
      <c r="M41">
        <v>16</v>
      </c>
      <c r="N41">
        <v>1368</v>
      </c>
      <c r="O41">
        <v>160.77000000000001</v>
      </c>
      <c r="P41" t="s">
        <v>91</v>
      </c>
      <c r="Q41">
        <v>5</v>
      </c>
      <c r="R41" t="s">
        <v>27</v>
      </c>
    </row>
    <row r="42" spans="1:18" x14ac:dyDescent="0.25">
      <c r="A42">
        <v>43</v>
      </c>
      <c r="B42" t="s">
        <v>33</v>
      </c>
      <c r="C42">
        <v>2018</v>
      </c>
      <c r="D42">
        <v>925000</v>
      </c>
      <c r="E42">
        <v>28900</v>
      </c>
      <c r="F42" t="s">
        <v>19</v>
      </c>
      <c r="G42" t="s">
        <v>29</v>
      </c>
      <c r="H42" t="s">
        <v>30</v>
      </c>
      <c r="I42" t="s">
        <v>37</v>
      </c>
      <c r="J42" t="s">
        <v>92</v>
      </c>
      <c r="K42" t="s">
        <v>24</v>
      </c>
      <c r="L42" t="s">
        <v>25</v>
      </c>
      <c r="M42">
        <v>17.8</v>
      </c>
      <c r="N42">
        <v>1497</v>
      </c>
      <c r="O42">
        <v>117.3</v>
      </c>
      <c r="P42" t="s">
        <v>93</v>
      </c>
      <c r="Q42">
        <v>5</v>
      </c>
      <c r="R42" t="s">
        <v>27</v>
      </c>
    </row>
    <row r="43" spans="1:18" x14ac:dyDescent="0.25">
      <c r="A43">
        <v>44</v>
      </c>
      <c r="B43" t="s">
        <v>33</v>
      </c>
      <c r="C43">
        <v>2013</v>
      </c>
      <c r="D43">
        <v>425000</v>
      </c>
      <c r="E43">
        <v>86300</v>
      </c>
      <c r="F43" t="s">
        <v>19</v>
      </c>
      <c r="G43" t="s">
        <v>29</v>
      </c>
      <c r="H43" t="s">
        <v>30</v>
      </c>
      <c r="I43" t="s">
        <v>37</v>
      </c>
      <c r="J43" t="s">
        <v>92</v>
      </c>
      <c r="K43" t="s">
        <v>24</v>
      </c>
      <c r="L43" t="s">
        <v>25</v>
      </c>
      <c r="M43">
        <v>16.8</v>
      </c>
      <c r="N43">
        <v>1497</v>
      </c>
      <c r="O43">
        <v>116.3</v>
      </c>
      <c r="P43" t="s">
        <v>94</v>
      </c>
      <c r="Q43">
        <v>5</v>
      </c>
      <c r="R43" t="s">
        <v>27</v>
      </c>
    </row>
    <row r="44" spans="1:18" x14ac:dyDescent="0.25">
      <c r="A44">
        <v>45</v>
      </c>
      <c r="B44" t="s">
        <v>18</v>
      </c>
      <c r="C44">
        <v>2018</v>
      </c>
      <c r="D44">
        <v>675000</v>
      </c>
      <c r="E44">
        <v>23300</v>
      </c>
      <c r="F44" t="s">
        <v>19</v>
      </c>
      <c r="G44" t="s">
        <v>29</v>
      </c>
      <c r="H44" t="s">
        <v>30</v>
      </c>
      <c r="I44" t="s">
        <v>37</v>
      </c>
      <c r="J44" t="s">
        <v>92</v>
      </c>
      <c r="K44" t="s">
        <v>90</v>
      </c>
      <c r="L44" t="s">
        <v>25</v>
      </c>
      <c r="M44">
        <v>18.5</v>
      </c>
      <c r="N44">
        <v>1197</v>
      </c>
      <c r="O44">
        <v>83.14</v>
      </c>
      <c r="P44" t="s">
        <v>70</v>
      </c>
      <c r="Q44">
        <v>5</v>
      </c>
      <c r="R44" t="s">
        <v>27</v>
      </c>
    </row>
    <row r="45" spans="1:18" x14ac:dyDescent="0.25">
      <c r="A45">
        <v>46</v>
      </c>
      <c r="B45" t="s">
        <v>18</v>
      </c>
      <c r="C45">
        <v>2018</v>
      </c>
      <c r="D45">
        <v>819999</v>
      </c>
      <c r="E45">
        <v>32600</v>
      </c>
      <c r="F45" t="s">
        <v>34</v>
      </c>
      <c r="G45" t="s">
        <v>35</v>
      </c>
      <c r="H45" t="s">
        <v>36</v>
      </c>
      <c r="I45" t="s">
        <v>22</v>
      </c>
      <c r="J45" t="s">
        <v>92</v>
      </c>
      <c r="K45" t="s">
        <v>24</v>
      </c>
      <c r="L45" t="s">
        <v>25</v>
      </c>
      <c r="M45">
        <v>24.3</v>
      </c>
      <c r="N45">
        <v>1248</v>
      </c>
      <c r="O45">
        <v>88.5</v>
      </c>
      <c r="P45" t="s">
        <v>65</v>
      </c>
      <c r="Q45">
        <v>5</v>
      </c>
      <c r="R45" t="s">
        <v>27</v>
      </c>
    </row>
    <row r="46" spans="1:18" x14ac:dyDescent="0.25">
      <c r="A46">
        <v>47</v>
      </c>
      <c r="B46" t="s">
        <v>18</v>
      </c>
      <c r="C46">
        <v>2018</v>
      </c>
      <c r="D46">
        <v>390000</v>
      </c>
      <c r="E46">
        <v>10300</v>
      </c>
      <c r="F46" t="s">
        <v>19</v>
      </c>
      <c r="G46" t="s">
        <v>29</v>
      </c>
      <c r="H46" t="s">
        <v>30</v>
      </c>
      <c r="I46" t="s">
        <v>37</v>
      </c>
      <c r="J46" t="s">
        <v>92</v>
      </c>
      <c r="K46" t="s">
        <v>24</v>
      </c>
      <c r="L46" t="s">
        <v>25</v>
      </c>
      <c r="M46">
        <v>23.95</v>
      </c>
      <c r="N46">
        <v>998</v>
      </c>
      <c r="O46">
        <v>67.05</v>
      </c>
      <c r="P46" t="s">
        <v>82</v>
      </c>
      <c r="Q46">
        <v>5</v>
      </c>
      <c r="R46" t="s">
        <v>27</v>
      </c>
    </row>
    <row r="47" spans="1:18" x14ac:dyDescent="0.25">
      <c r="A47">
        <v>48</v>
      </c>
      <c r="B47" t="s">
        <v>50</v>
      </c>
      <c r="C47">
        <v>2014</v>
      </c>
      <c r="D47">
        <v>1500000</v>
      </c>
      <c r="E47">
        <v>77000</v>
      </c>
      <c r="F47" t="s">
        <v>44</v>
      </c>
      <c r="G47" t="s">
        <v>21</v>
      </c>
      <c r="H47" t="s">
        <v>71</v>
      </c>
      <c r="I47" t="s">
        <v>22</v>
      </c>
      <c r="J47" t="s">
        <v>92</v>
      </c>
      <c r="K47" t="s">
        <v>24</v>
      </c>
      <c r="L47" t="s">
        <v>25</v>
      </c>
      <c r="M47">
        <v>12.55</v>
      </c>
      <c r="N47">
        <v>2982</v>
      </c>
      <c r="O47">
        <v>168.5</v>
      </c>
      <c r="P47" t="s">
        <v>95</v>
      </c>
      <c r="Q47">
        <v>7</v>
      </c>
      <c r="R47" t="s">
        <v>27</v>
      </c>
    </row>
    <row r="48" spans="1:18" x14ac:dyDescent="0.25">
      <c r="A48">
        <v>49</v>
      </c>
      <c r="B48" t="s">
        <v>50</v>
      </c>
      <c r="C48">
        <v>2013</v>
      </c>
      <c r="D48">
        <v>700000</v>
      </c>
      <c r="E48">
        <v>99000</v>
      </c>
      <c r="F48" t="s">
        <v>19</v>
      </c>
      <c r="G48" t="s">
        <v>29</v>
      </c>
      <c r="H48" t="s">
        <v>30</v>
      </c>
      <c r="I48" t="s">
        <v>22</v>
      </c>
      <c r="J48" t="s">
        <v>92</v>
      </c>
      <c r="K48" t="s">
        <v>24</v>
      </c>
      <c r="L48" t="s">
        <v>25</v>
      </c>
      <c r="M48">
        <v>12.99</v>
      </c>
      <c r="N48">
        <v>2494</v>
      </c>
      <c r="O48">
        <v>100</v>
      </c>
      <c r="P48" t="s">
        <v>96</v>
      </c>
      <c r="Q48">
        <v>7</v>
      </c>
      <c r="R48" t="s">
        <v>27</v>
      </c>
    </row>
    <row r="49" spans="1:18" x14ac:dyDescent="0.25">
      <c r="A49">
        <v>50</v>
      </c>
      <c r="B49" t="s">
        <v>97</v>
      </c>
      <c r="C49">
        <v>2014</v>
      </c>
      <c r="D49">
        <v>1450000</v>
      </c>
      <c r="E49">
        <v>27800</v>
      </c>
      <c r="F49" t="s">
        <v>19</v>
      </c>
      <c r="G49" t="s">
        <v>29</v>
      </c>
      <c r="H49" t="s">
        <v>30</v>
      </c>
      <c r="I49" t="s">
        <v>22</v>
      </c>
      <c r="J49" t="s">
        <v>92</v>
      </c>
      <c r="K49" t="s">
        <v>90</v>
      </c>
      <c r="L49" t="s">
        <v>31</v>
      </c>
      <c r="M49">
        <v>14.8</v>
      </c>
      <c r="N49">
        <v>2143</v>
      </c>
      <c r="O49">
        <v>120.7</v>
      </c>
      <c r="P49" t="s">
        <v>98</v>
      </c>
      <c r="Q49">
        <v>5</v>
      </c>
      <c r="R49" t="s">
        <v>27</v>
      </c>
    </row>
    <row r="50" spans="1:18" x14ac:dyDescent="0.25">
      <c r="A50">
        <v>51</v>
      </c>
      <c r="B50" t="s">
        <v>33</v>
      </c>
      <c r="C50">
        <v>2015</v>
      </c>
      <c r="D50">
        <v>425000</v>
      </c>
      <c r="E50">
        <v>49800</v>
      </c>
      <c r="F50" t="s">
        <v>19</v>
      </c>
      <c r="G50" t="s">
        <v>29</v>
      </c>
      <c r="H50" t="s">
        <v>30</v>
      </c>
      <c r="I50" t="s">
        <v>22</v>
      </c>
      <c r="J50" t="s">
        <v>92</v>
      </c>
      <c r="K50" t="s">
        <v>24</v>
      </c>
      <c r="L50" t="s">
        <v>25</v>
      </c>
      <c r="M50">
        <v>24.7</v>
      </c>
      <c r="N50">
        <v>1498</v>
      </c>
      <c r="O50">
        <v>98.63</v>
      </c>
      <c r="P50" t="s">
        <v>65</v>
      </c>
      <c r="Q50">
        <v>5</v>
      </c>
      <c r="R50" t="s">
        <v>27</v>
      </c>
    </row>
    <row r="51" spans="1:18" x14ac:dyDescent="0.25">
      <c r="A51">
        <v>52</v>
      </c>
      <c r="B51" t="s">
        <v>99</v>
      </c>
      <c r="C51">
        <v>2013</v>
      </c>
      <c r="D51">
        <v>1090000</v>
      </c>
      <c r="E51">
        <v>151000</v>
      </c>
      <c r="F51" t="s">
        <v>44</v>
      </c>
      <c r="G51" t="s">
        <v>21</v>
      </c>
      <c r="H51" t="s">
        <v>71</v>
      </c>
      <c r="I51" t="s">
        <v>22</v>
      </c>
      <c r="J51" t="s">
        <v>92</v>
      </c>
      <c r="K51" t="s">
        <v>24</v>
      </c>
      <c r="L51" t="s">
        <v>25</v>
      </c>
      <c r="M51">
        <v>13.5</v>
      </c>
      <c r="N51">
        <v>2477</v>
      </c>
      <c r="O51">
        <v>175.56</v>
      </c>
      <c r="P51" t="s">
        <v>100</v>
      </c>
      <c r="Q51">
        <v>7</v>
      </c>
      <c r="R51" t="s">
        <v>27</v>
      </c>
    </row>
    <row r="52" spans="1:18" x14ac:dyDescent="0.25">
      <c r="A52">
        <v>53</v>
      </c>
      <c r="B52" t="s">
        <v>33</v>
      </c>
      <c r="C52">
        <v>2015</v>
      </c>
      <c r="D52">
        <v>600000</v>
      </c>
      <c r="E52">
        <v>54700</v>
      </c>
      <c r="F52" t="s">
        <v>44</v>
      </c>
      <c r="G52" t="s">
        <v>45</v>
      </c>
      <c r="H52" t="s">
        <v>46</v>
      </c>
      <c r="I52" t="s">
        <v>22</v>
      </c>
      <c r="J52" t="s">
        <v>92</v>
      </c>
      <c r="K52" t="s">
        <v>24</v>
      </c>
      <c r="L52" t="s">
        <v>25</v>
      </c>
      <c r="M52">
        <v>26</v>
      </c>
      <c r="N52">
        <v>1498</v>
      </c>
      <c r="O52">
        <v>98.6</v>
      </c>
      <c r="P52" t="s">
        <v>65</v>
      </c>
      <c r="Q52">
        <v>5</v>
      </c>
      <c r="R52" t="s">
        <v>27</v>
      </c>
    </row>
    <row r="53" spans="1:18" x14ac:dyDescent="0.25">
      <c r="A53">
        <v>54</v>
      </c>
      <c r="B53" t="s">
        <v>18</v>
      </c>
      <c r="C53">
        <v>2018</v>
      </c>
      <c r="D53">
        <v>850000</v>
      </c>
      <c r="E53">
        <v>64000</v>
      </c>
      <c r="F53" t="s">
        <v>19</v>
      </c>
      <c r="G53" t="s">
        <v>29</v>
      </c>
      <c r="H53" t="s">
        <v>30</v>
      </c>
      <c r="I53" t="s">
        <v>37</v>
      </c>
      <c r="J53" t="s">
        <v>92</v>
      </c>
      <c r="K53" t="s">
        <v>24</v>
      </c>
      <c r="L53" t="s">
        <v>25</v>
      </c>
      <c r="M53">
        <v>20.65</v>
      </c>
      <c r="N53">
        <v>1462</v>
      </c>
      <c r="O53">
        <v>103.25</v>
      </c>
      <c r="P53" t="s">
        <v>101</v>
      </c>
      <c r="Q53">
        <v>5</v>
      </c>
      <c r="R53" t="s">
        <v>27</v>
      </c>
    </row>
    <row r="54" spans="1:18" x14ac:dyDescent="0.25">
      <c r="A54">
        <v>55</v>
      </c>
      <c r="B54" t="s">
        <v>33</v>
      </c>
      <c r="C54">
        <v>2015</v>
      </c>
      <c r="D54">
        <v>525000</v>
      </c>
      <c r="E54">
        <v>63000</v>
      </c>
      <c r="F54" t="s">
        <v>75</v>
      </c>
      <c r="G54" t="s">
        <v>76</v>
      </c>
      <c r="H54" t="s">
        <v>77</v>
      </c>
      <c r="I54" t="s">
        <v>22</v>
      </c>
      <c r="J54" t="s">
        <v>92</v>
      </c>
      <c r="K54" t="s">
        <v>24</v>
      </c>
      <c r="L54" t="s">
        <v>25</v>
      </c>
      <c r="M54">
        <v>27.3</v>
      </c>
      <c r="N54">
        <v>1498</v>
      </c>
      <c r="O54">
        <v>98.6</v>
      </c>
      <c r="P54" t="s">
        <v>65</v>
      </c>
      <c r="Q54">
        <v>5</v>
      </c>
      <c r="R54" t="s">
        <v>27</v>
      </c>
    </row>
    <row r="55" spans="1:18" x14ac:dyDescent="0.25">
      <c r="A55">
        <v>56</v>
      </c>
      <c r="B55" t="s">
        <v>50</v>
      </c>
      <c r="C55">
        <v>2016</v>
      </c>
      <c r="D55">
        <v>1650000</v>
      </c>
      <c r="E55">
        <v>127700</v>
      </c>
      <c r="F55" t="s">
        <v>19</v>
      </c>
      <c r="G55" t="s">
        <v>59</v>
      </c>
      <c r="H55" t="s">
        <v>60</v>
      </c>
      <c r="I55" t="s">
        <v>22</v>
      </c>
      <c r="J55" t="s">
        <v>92</v>
      </c>
      <c r="K55" t="s">
        <v>90</v>
      </c>
      <c r="L55" t="s">
        <v>31</v>
      </c>
      <c r="M55">
        <v>11.36</v>
      </c>
      <c r="N55">
        <v>2755</v>
      </c>
      <c r="O55">
        <v>171.5</v>
      </c>
      <c r="P55" t="s">
        <v>102</v>
      </c>
      <c r="Q55">
        <v>7</v>
      </c>
      <c r="R55" t="s">
        <v>27</v>
      </c>
    </row>
    <row r="56" spans="1:18" x14ac:dyDescent="0.25">
      <c r="A56">
        <v>57</v>
      </c>
      <c r="B56" t="s">
        <v>50</v>
      </c>
      <c r="C56">
        <v>2016</v>
      </c>
      <c r="D56">
        <v>950000</v>
      </c>
      <c r="E56">
        <v>99000</v>
      </c>
      <c r="F56" t="s">
        <v>75</v>
      </c>
      <c r="G56" t="s">
        <v>76</v>
      </c>
      <c r="H56" t="s">
        <v>77</v>
      </c>
      <c r="I56" t="s">
        <v>22</v>
      </c>
      <c r="J56" t="s">
        <v>92</v>
      </c>
      <c r="K56" t="s">
        <v>24</v>
      </c>
      <c r="L56" t="s">
        <v>25</v>
      </c>
      <c r="M56">
        <v>12.99</v>
      </c>
      <c r="N56">
        <v>2494</v>
      </c>
      <c r="O56">
        <v>100.6</v>
      </c>
      <c r="P56" t="s">
        <v>103</v>
      </c>
      <c r="Q56">
        <v>7</v>
      </c>
      <c r="R56" t="s">
        <v>27</v>
      </c>
    </row>
    <row r="57" spans="1:18" x14ac:dyDescent="0.25">
      <c r="A57">
        <v>58</v>
      </c>
      <c r="B57" t="s">
        <v>104</v>
      </c>
      <c r="C57">
        <v>2013</v>
      </c>
      <c r="D57">
        <v>1750000</v>
      </c>
      <c r="E57">
        <v>33900</v>
      </c>
      <c r="F57" t="s">
        <v>75</v>
      </c>
      <c r="G57" t="s">
        <v>76</v>
      </c>
      <c r="H57" t="s">
        <v>77</v>
      </c>
      <c r="I57" t="s">
        <v>22</v>
      </c>
      <c r="J57" t="s">
        <v>92</v>
      </c>
      <c r="K57" t="s">
        <v>90</v>
      </c>
      <c r="L57" t="s">
        <v>31</v>
      </c>
      <c r="M57">
        <v>17.68</v>
      </c>
      <c r="N57">
        <v>1968</v>
      </c>
      <c r="O57">
        <v>174.33</v>
      </c>
      <c r="P57" t="s">
        <v>105</v>
      </c>
      <c r="Q57">
        <v>5</v>
      </c>
      <c r="R57" t="s">
        <v>27</v>
      </c>
    </row>
    <row r="58" spans="1:18" x14ac:dyDescent="0.25">
      <c r="A58">
        <v>59</v>
      </c>
      <c r="B58" t="s">
        <v>50</v>
      </c>
      <c r="C58">
        <v>2018</v>
      </c>
      <c r="D58">
        <v>1590000</v>
      </c>
      <c r="E58">
        <v>25000</v>
      </c>
      <c r="F58" t="s">
        <v>75</v>
      </c>
      <c r="G58" t="s">
        <v>106</v>
      </c>
      <c r="H58" t="s">
        <v>107</v>
      </c>
      <c r="I58" t="s">
        <v>37</v>
      </c>
      <c r="J58" t="s">
        <v>92</v>
      </c>
      <c r="K58" t="s">
        <v>90</v>
      </c>
      <c r="L58" t="s">
        <v>25</v>
      </c>
      <c r="M58">
        <v>14.28</v>
      </c>
      <c r="N58">
        <v>1798</v>
      </c>
      <c r="O58">
        <v>138.03</v>
      </c>
      <c r="P58" t="s">
        <v>108</v>
      </c>
      <c r="Q58">
        <v>5</v>
      </c>
      <c r="R58" t="s">
        <v>27</v>
      </c>
    </row>
    <row r="59" spans="1:18" x14ac:dyDescent="0.25">
      <c r="A59">
        <v>60</v>
      </c>
      <c r="B59" t="s">
        <v>104</v>
      </c>
      <c r="C59">
        <v>2013</v>
      </c>
      <c r="D59">
        <v>1689999</v>
      </c>
      <c r="E59">
        <v>50000</v>
      </c>
      <c r="F59" t="s">
        <v>19</v>
      </c>
      <c r="G59" t="s">
        <v>59</v>
      </c>
      <c r="H59" t="s">
        <v>60</v>
      </c>
      <c r="I59" t="s">
        <v>22</v>
      </c>
      <c r="J59" t="s">
        <v>92</v>
      </c>
      <c r="K59" t="s">
        <v>90</v>
      </c>
      <c r="L59" t="s">
        <v>25</v>
      </c>
      <c r="M59">
        <v>18.53</v>
      </c>
      <c r="N59">
        <v>1968</v>
      </c>
      <c r="O59">
        <v>187.74</v>
      </c>
      <c r="P59" t="s">
        <v>109</v>
      </c>
      <c r="Q59">
        <v>5</v>
      </c>
      <c r="R59" t="s">
        <v>27</v>
      </c>
    </row>
    <row r="60" spans="1:18" x14ac:dyDescent="0.25">
      <c r="A60">
        <v>61</v>
      </c>
      <c r="B60" t="s">
        <v>97</v>
      </c>
      <c r="C60">
        <v>2013</v>
      </c>
      <c r="D60">
        <v>1425000</v>
      </c>
      <c r="E60">
        <v>59000</v>
      </c>
      <c r="F60" t="s">
        <v>19</v>
      </c>
      <c r="G60" t="s">
        <v>59</v>
      </c>
      <c r="H60" t="s">
        <v>60</v>
      </c>
      <c r="I60" t="s">
        <v>22</v>
      </c>
      <c r="J60" t="s">
        <v>92</v>
      </c>
      <c r="K60" t="s">
        <v>90</v>
      </c>
      <c r="L60" t="s">
        <v>25</v>
      </c>
      <c r="M60">
        <v>14.84</v>
      </c>
      <c r="N60">
        <v>2143</v>
      </c>
      <c r="O60">
        <v>170</v>
      </c>
      <c r="P60" t="s">
        <v>110</v>
      </c>
      <c r="Q60">
        <v>5</v>
      </c>
      <c r="R60" t="s">
        <v>27</v>
      </c>
    </row>
    <row r="61" spans="1:18" x14ac:dyDescent="0.25">
      <c r="A61">
        <v>62</v>
      </c>
      <c r="B61" t="s">
        <v>68</v>
      </c>
      <c r="C61">
        <v>2011</v>
      </c>
      <c r="D61">
        <v>265000</v>
      </c>
      <c r="E61">
        <v>120000</v>
      </c>
      <c r="F61" t="s">
        <v>19</v>
      </c>
      <c r="G61" t="s">
        <v>111</v>
      </c>
      <c r="H61" t="s">
        <v>112</v>
      </c>
      <c r="I61" t="s">
        <v>22</v>
      </c>
      <c r="J61" t="s">
        <v>23</v>
      </c>
      <c r="K61" t="s">
        <v>24</v>
      </c>
      <c r="L61" t="s">
        <v>25</v>
      </c>
      <c r="M61">
        <v>21.12</v>
      </c>
      <c r="N61">
        <v>1248</v>
      </c>
      <c r="O61">
        <v>88.8</v>
      </c>
      <c r="P61" t="s">
        <v>113</v>
      </c>
      <c r="Q61">
        <v>5</v>
      </c>
      <c r="R61" t="s">
        <v>27</v>
      </c>
    </row>
    <row r="62" spans="1:18" x14ac:dyDescent="0.25">
      <c r="A62">
        <v>63</v>
      </c>
      <c r="B62" t="s">
        <v>40</v>
      </c>
      <c r="C62">
        <v>2011</v>
      </c>
      <c r="D62">
        <v>190000</v>
      </c>
      <c r="E62">
        <v>110000</v>
      </c>
      <c r="F62" t="s">
        <v>44</v>
      </c>
      <c r="G62" t="s">
        <v>45</v>
      </c>
      <c r="H62" t="s">
        <v>114</v>
      </c>
      <c r="I62" t="s">
        <v>37</v>
      </c>
      <c r="J62" t="s">
        <v>23</v>
      </c>
      <c r="K62" t="s">
        <v>24</v>
      </c>
      <c r="L62" t="s">
        <v>38</v>
      </c>
      <c r="M62">
        <v>20.36</v>
      </c>
      <c r="N62">
        <v>1197</v>
      </c>
      <c r="O62">
        <v>78.900000000000006</v>
      </c>
      <c r="P62" t="s">
        <v>115</v>
      </c>
      <c r="Q62">
        <v>5</v>
      </c>
      <c r="R62" t="s">
        <v>27</v>
      </c>
    </row>
    <row r="63" spans="1:18" x14ac:dyDescent="0.25">
      <c r="A63">
        <v>64</v>
      </c>
      <c r="B63" t="s">
        <v>40</v>
      </c>
      <c r="C63">
        <v>2013</v>
      </c>
      <c r="D63">
        <v>425000</v>
      </c>
      <c r="E63">
        <v>60000</v>
      </c>
      <c r="F63" t="s">
        <v>44</v>
      </c>
      <c r="G63" t="s">
        <v>45</v>
      </c>
      <c r="H63" t="s">
        <v>116</v>
      </c>
      <c r="I63" t="s">
        <v>22</v>
      </c>
      <c r="J63" t="s">
        <v>23</v>
      </c>
      <c r="K63" t="s">
        <v>24</v>
      </c>
      <c r="L63" t="s">
        <v>25</v>
      </c>
      <c r="M63">
        <v>21.27</v>
      </c>
      <c r="N63">
        <v>1396</v>
      </c>
      <c r="O63">
        <v>88.76</v>
      </c>
      <c r="P63" t="s">
        <v>117</v>
      </c>
      <c r="Q63">
        <v>5</v>
      </c>
      <c r="R63" t="s">
        <v>27</v>
      </c>
    </row>
    <row r="64" spans="1:18" x14ac:dyDescent="0.25">
      <c r="A64">
        <v>65</v>
      </c>
      <c r="B64" t="s">
        <v>18</v>
      </c>
      <c r="C64">
        <v>2015</v>
      </c>
      <c r="D64">
        <v>630000</v>
      </c>
      <c r="E64">
        <v>147000</v>
      </c>
      <c r="F64" t="s">
        <v>44</v>
      </c>
      <c r="G64" t="s">
        <v>45</v>
      </c>
      <c r="H64" t="s">
        <v>116</v>
      </c>
      <c r="I64" t="s">
        <v>22</v>
      </c>
      <c r="J64" t="s">
        <v>23</v>
      </c>
      <c r="K64" t="s">
        <v>24</v>
      </c>
      <c r="L64" t="s">
        <v>31</v>
      </c>
      <c r="M64">
        <v>26.59</v>
      </c>
      <c r="N64">
        <v>1248</v>
      </c>
      <c r="O64">
        <v>74</v>
      </c>
      <c r="P64" t="s">
        <v>26</v>
      </c>
      <c r="Q64">
        <v>5</v>
      </c>
      <c r="R64" t="s">
        <v>27</v>
      </c>
    </row>
    <row r="65" spans="1:18" x14ac:dyDescent="0.25">
      <c r="A65">
        <v>66</v>
      </c>
      <c r="B65" t="s">
        <v>52</v>
      </c>
      <c r="C65">
        <v>2017</v>
      </c>
      <c r="D65">
        <v>600000</v>
      </c>
      <c r="E65">
        <v>25000</v>
      </c>
      <c r="F65" t="s">
        <v>19</v>
      </c>
      <c r="G65" t="s">
        <v>20</v>
      </c>
      <c r="H65" t="s">
        <v>21</v>
      </c>
      <c r="I65" t="s">
        <v>37</v>
      </c>
      <c r="J65" t="s">
        <v>23</v>
      </c>
      <c r="K65" t="s">
        <v>24</v>
      </c>
      <c r="L65" t="s">
        <v>38</v>
      </c>
      <c r="M65">
        <v>18.16</v>
      </c>
      <c r="N65">
        <v>1196</v>
      </c>
      <c r="O65">
        <v>86.8</v>
      </c>
      <c r="P65" t="s">
        <v>118</v>
      </c>
      <c r="Q65">
        <v>5</v>
      </c>
      <c r="R65" t="s">
        <v>27</v>
      </c>
    </row>
    <row r="66" spans="1:18" x14ac:dyDescent="0.25">
      <c r="A66">
        <v>67</v>
      </c>
      <c r="B66" t="s">
        <v>18</v>
      </c>
      <c r="C66">
        <v>2019</v>
      </c>
      <c r="D66">
        <v>650000</v>
      </c>
      <c r="E66">
        <v>30000</v>
      </c>
      <c r="F66" t="s">
        <v>19</v>
      </c>
      <c r="G66" t="s">
        <v>29</v>
      </c>
      <c r="H66" t="s">
        <v>30</v>
      </c>
      <c r="I66" t="s">
        <v>37</v>
      </c>
      <c r="J66" t="s">
        <v>23</v>
      </c>
      <c r="K66" t="s">
        <v>24</v>
      </c>
      <c r="L66" t="s">
        <v>25</v>
      </c>
      <c r="M66">
        <v>21.4</v>
      </c>
      <c r="N66">
        <v>1197</v>
      </c>
      <c r="O66">
        <v>83.1</v>
      </c>
      <c r="P66" t="s">
        <v>70</v>
      </c>
      <c r="Q66">
        <v>5</v>
      </c>
      <c r="R66" t="s">
        <v>27</v>
      </c>
    </row>
    <row r="67" spans="1:18" x14ac:dyDescent="0.25">
      <c r="A67">
        <v>68</v>
      </c>
      <c r="B67" t="s">
        <v>119</v>
      </c>
      <c r="C67">
        <v>2016</v>
      </c>
      <c r="D67">
        <v>540000</v>
      </c>
      <c r="E67">
        <v>40000</v>
      </c>
      <c r="F67" t="s">
        <v>19</v>
      </c>
      <c r="G67" t="s">
        <v>20</v>
      </c>
      <c r="H67" t="s">
        <v>21</v>
      </c>
      <c r="I67" t="s">
        <v>22</v>
      </c>
      <c r="J67" t="s">
        <v>23</v>
      </c>
      <c r="K67" t="s">
        <v>24</v>
      </c>
      <c r="L67" t="s">
        <v>25</v>
      </c>
      <c r="M67">
        <v>22</v>
      </c>
      <c r="N67">
        <v>1498</v>
      </c>
      <c r="O67">
        <v>108.495</v>
      </c>
      <c r="P67" t="s">
        <v>120</v>
      </c>
      <c r="Q67">
        <v>5</v>
      </c>
      <c r="R67" t="s">
        <v>27</v>
      </c>
    </row>
    <row r="68" spans="1:18" x14ac:dyDescent="0.25">
      <c r="A68">
        <v>69</v>
      </c>
      <c r="B68" t="s">
        <v>33</v>
      </c>
      <c r="C68">
        <v>2015</v>
      </c>
      <c r="D68">
        <v>630000</v>
      </c>
      <c r="E68">
        <v>135000</v>
      </c>
      <c r="F68" t="s">
        <v>19</v>
      </c>
      <c r="G68" t="s">
        <v>20</v>
      </c>
      <c r="H68" t="s">
        <v>21</v>
      </c>
      <c r="I68" t="s">
        <v>22</v>
      </c>
      <c r="J68" t="s">
        <v>23</v>
      </c>
      <c r="K68" t="s">
        <v>24</v>
      </c>
      <c r="L68" t="s">
        <v>25</v>
      </c>
      <c r="M68">
        <v>25.1</v>
      </c>
      <c r="N68">
        <v>1498</v>
      </c>
      <c r="O68">
        <v>98.6</v>
      </c>
      <c r="P68" t="s">
        <v>65</v>
      </c>
      <c r="Q68">
        <v>5</v>
      </c>
      <c r="R68" t="s">
        <v>27</v>
      </c>
    </row>
    <row r="69" spans="1:18" x14ac:dyDescent="0.25">
      <c r="A69">
        <v>70</v>
      </c>
      <c r="B69" t="s">
        <v>18</v>
      </c>
      <c r="C69">
        <v>2018</v>
      </c>
      <c r="D69">
        <v>448000</v>
      </c>
      <c r="E69">
        <v>30000</v>
      </c>
      <c r="F69" t="s">
        <v>19</v>
      </c>
      <c r="G69" t="s">
        <v>20</v>
      </c>
      <c r="H69" t="s">
        <v>21</v>
      </c>
      <c r="I69" t="s">
        <v>37</v>
      </c>
      <c r="J69" t="s">
        <v>23</v>
      </c>
      <c r="K69" t="s">
        <v>90</v>
      </c>
      <c r="L69" t="s">
        <v>25</v>
      </c>
      <c r="M69">
        <v>20.51</v>
      </c>
      <c r="N69">
        <v>998</v>
      </c>
      <c r="O69">
        <v>67</v>
      </c>
      <c r="P69" t="s">
        <v>82</v>
      </c>
      <c r="Q69">
        <v>5</v>
      </c>
      <c r="R69" t="s">
        <v>27</v>
      </c>
    </row>
    <row r="70" spans="1:18" x14ac:dyDescent="0.25">
      <c r="A70">
        <v>71</v>
      </c>
      <c r="B70" t="s">
        <v>119</v>
      </c>
      <c r="C70">
        <v>2017</v>
      </c>
      <c r="D70">
        <v>500000</v>
      </c>
      <c r="E70">
        <v>80000</v>
      </c>
      <c r="F70" t="s">
        <v>34</v>
      </c>
      <c r="G70" t="s">
        <v>35</v>
      </c>
      <c r="H70" t="s">
        <v>36</v>
      </c>
      <c r="I70" t="s">
        <v>22</v>
      </c>
      <c r="J70" t="s">
        <v>23</v>
      </c>
      <c r="K70" t="s">
        <v>24</v>
      </c>
      <c r="L70" t="s">
        <v>25</v>
      </c>
      <c r="M70">
        <v>21.66</v>
      </c>
      <c r="N70">
        <v>1498</v>
      </c>
      <c r="O70">
        <v>108.62</v>
      </c>
      <c r="P70" t="s">
        <v>120</v>
      </c>
      <c r="Q70">
        <v>5</v>
      </c>
      <c r="R70" t="s">
        <v>27</v>
      </c>
    </row>
    <row r="71" spans="1:18" x14ac:dyDescent="0.25">
      <c r="A71">
        <v>72</v>
      </c>
      <c r="B71" t="s">
        <v>18</v>
      </c>
      <c r="C71">
        <v>2016</v>
      </c>
      <c r="D71">
        <v>745000</v>
      </c>
      <c r="E71">
        <v>70000</v>
      </c>
      <c r="F71" t="s">
        <v>19</v>
      </c>
      <c r="G71" t="s">
        <v>59</v>
      </c>
      <c r="H71" t="s">
        <v>60</v>
      </c>
      <c r="I71" t="s">
        <v>22</v>
      </c>
      <c r="J71" t="s">
        <v>23</v>
      </c>
      <c r="K71" t="s">
        <v>24</v>
      </c>
      <c r="L71" t="s">
        <v>25</v>
      </c>
      <c r="M71">
        <v>24.3</v>
      </c>
      <c r="N71">
        <v>1248</v>
      </c>
      <c r="O71">
        <v>88.5</v>
      </c>
      <c r="P71" t="s">
        <v>65</v>
      </c>
      <c r="Q71">
        <v>5</v>
      </c>
      <c r="R71" t="s">
        <v>27</v>
      </c>
    </row>
    <row r="72" spans="1:18" x14ac:dyDescent="0.25">
      <c r="A72">
        <v>73</v>
      </c>
      <c r="B72" t="s">
        <v>18</v>
      </c>
      <c r="C72">
        <v>2019</v>
      </c>
      <c r="D72">
        <v>1025000</v>
      </c>
      <c r="E72">
        <v>9850</v>
      </c>
      <c r="F72" t="s">
        <v>19</v>
      </c>
      <c r="G72" t="s">
        <v>59</v>
      </c>
      <c r="H72" t="s">
        <v>60</v>
      </c>
      <c r="I72" t="s">
        <v>22</v>
      </c>
      <c r="J72" t="s">
        <v>23</v>
      </c>
      <c r="K72" t="s">
        <v>90</v>
      </c>
      <c r="L72" t="s">
        <v>25</v>
      </c>
      <c r="M72">
        <v>24.3</v>
      </c>
      <c r="N72">
        <v>1248</v>
      </c>
      <c r="O72">
        <v>88.5</v>
      </c>
      <c r="P72" t="s">
        <v>65</v>
      </c>
      <c r="Q72">
        <v>5</v>
      </c>
      <c r="R72" t="s">
        <v>27</v>
      </c>
    </row>
    <row r="73" spans="1:18" x14ac:dyDescent="0.25">
      <c r="A73">
        <v>74</v>
      </c>
      <c r="B73" t="s">
        <v>40</v>
      </c>
      <c r="C73">
        <v>2011</v>
      </c>
      <c r="D73">
        <v>235000</v>
      </c>
      <c r="E73">
        <v>60000</v>
      </c>
      <c r="F73" t="s">
        <v>19</v>
      </c>
      <c r="G73" t="s">
        <v>29</v>
      </c>
      <c r="H73" t="s">
        <v>30</v>
      </c>
      <c r="I73" t="s">
        <v>37</v>
      </c>
      <c r="J73" t="s">
        <v>23</v>
      </c>
      <c r="K73" t="s">
        <v>24</v>
      </c>
      <c r="L73" t="s">
        <v>31</v>
      </c>
      <c r="M73">
        <v>20.36</v>
      </c>
      <c r="N73">
        <v>1197</v>
      </c>
      <c r="O73">
        <v>78.900000000000006</v>
      </c>
      <c r="P73" t="s">
        <v>115</v>
      </c>
      <c r="Q73">
        <v>5</v>
      </c>
      <c r="R73" t="s">
        <v>27</v>
      </c>
    </row>
    <row r="74" spans="1:18" x14ac:dyDescent="0.25">
      <c r="A74">
        <v>75</v>
      </c>
      <c r="B74" t="s">
        <v>18</v>
      </c>
      <c r="C74">
        <v>2016</v>
      </c>
      <c r="D74">
        <v>630000</v>
      </c>
      <c r="E74">
        <v>70000</v>
      </c>
      <c r="F74" t="s">
        <v>44</v>
      </c>
      <c r="G74" t="s">
        <v>45</v>
      </c>
      <c r="H74" t="s">
        <v>46</v>
      </c>
      <c r="I74" t="s">
        <v>22</v>
      </c>
      <c r="J74" t="s">
        <v>23</v>
      </c>
      <c r="K74" t="s">
        <v>24</v>
      </c>
      <c r="L74" t="s">
        <v>25</v>
      </c>
      <c r="M74">
        <v>25.2</v>
      </c>
      <c r="N74">
        <v>1248</v>
      </c>
      <c r="O74">
        <v>74</v>
      </c>
      <c r="P74" t="s">
        <v>26</v>
      </c>
      <c r="Q74">
        <v>5</v>
      </c>
      <c r="R74" t="s">
        <v>27</v>
      </c>
    </row>
    <row r="75" spans="1:18" x14ac:dyDescent="0.25">
      <c r="A75">
        <v>76</v>
      </c>
      <c r="B75" t="s">
        <v>50</v>
      </c>
      <c r="C75">
        <v>2015</v>
      </c>
      <c r="D75">
        <v>1700000</v>
      </c>
      <c r="E75">
        <v>78000</v>
      </c>
      <c r="F75" t="s">
        <v>44</v>
      </c>
      <c r="G75" t="s">
        <v>45</v>
      </c>
      <c r="H75" t="s">
        <v>46</v>
      </c>
      <c r="I75" t="s">
        <v>22</v>
      </c>
      <c r="J75" t="s">
        <v>23</v>
      </c>
      <c r="K75" t="s">
        <v>24</v>
      </c>
      <c r="L75" t="s">
        <v>31</v>
      </c>
      <c r="M75">
        <v>12.55</v>
      </c>
      <c r="N75">
        <v>2982</v>
      </c>
      <c r="O75">
        <v>168.5</v>
      </c>
      <c r="P75" t="s">
        <v>95</v>
      </c>
      <c r="Q75">
        <v>7</v>
      </c>
      <c r="R75" t="s">
        <v>27</v>
      </c>
    </row>
    <row r="76" spans="1:18" x14ac:dyDescent="0.25">
      <c r="A76">
        <v>77</v>
      </c>
      <c r="B76" t="s">
        <v>18</v>
      </c>
      <c r="C76">
        <v>2013</v>
      </c>
      <c r="D76">
        <v>450000</v>
      </c>
      <c r="E76">
        <v>120000</v>
      </c>
      <c r="F76" t="s">
        <v>34</v>
      </c>
      <c r="G76" t="s">
        <v>53</v>
      </c>
      <c r="H76" t="s">
        <v>64</v>
      </c>
      <c r="I76" t="s">
        <v>22</v>
      </c>
      <c r="J76" t="s">
        <v>23</v>
      </c>
      <c r="K76" t="s">
        <v>24</v>
      </c>
      <c r="L76" t="s">
        <v>31</v>
      </c>
      <c r="M76">
        <v>22.9</v>
      </c>
      <c r="N76">
        <v>1248</v>
      </c>
      <c r="O76">
        <v>74</v>
      </c>
      <c r="P76" t="s">
        <v>26</v>
      </c>
      <c r="Q76">
        <v>5</v>
      </c>
      <c r="R76" t="s">
        <v>27</v>
      </c>
    </row>
    <row r="77" spans="1:18" x14ac:dyDescent="0.25">
      <c r="A77">
        <v>78</v>
      </c>
      <c r="B77" t="s">
        <v>18</v>
      </c>
      <c r="C77">
        <v>2012</v>
      </c>
      <c r="D77">
        <v>450000</v>
      </c>
      <c r="E77">
        <v>120000</v>
      </c>
      <c r="F77" t="s">
        <v>75</v>
      </c>
      <c r="G77" t="s">
        <v>106</v>
      </c>
      <c r="H77" t="s">
        <v>107</v>
      </c>
      <c r="I77" t="s">
        <v>37</v>
      </c>
      <c r="J77" t="s">
        <v>23</v>
      </c>
      <c r="K77" t="s">
        <v>24</v>
      </c>
      <c r="L77" t="s">
        <v>31</v>
      </c>
      <c r="M77">
        <v>16.02</v>
      </c>
      <c r="N77">
        <v>1373</v>
      </c>
      <c r="O77">
        <v>93.7</v>
      </c>
      <c r="P77" t="s">
        <v>121</v>
      </c>
      <c r="Q77">
        <v>7</v>
      </c>
      <c r="R77" t="s">
        <v>27</v>
      </c>
    </row>
    <row r="78" spans="1:18" x14ac:dyDescent="0.25">
      <c r="A78">
        <v>80</v>
      </c>
      <c r="B78" t="s">
        <v>119</v>
      </c>
      <c r="C78">
        <v>2013</v>
      </c>
      <c r="D78">
        <v>450000</v>
      </c>
      <c r="E78">
        <v>170000</v>
      </c>
      <c r="F78" t="s">
        <v>75</v>
      </c>
      <c r="G78" t="s">
        <v>86</v>
      </c>
      <c r="H78" t="s">
        <v>87</v>
      </c>
      <c r="I78" t="s">
        <v>22</v>
      </c>
      <c r="J78" t="s">
        <v>23</v>
      </c>
      <c r="K78" t="s">
        <v>24</v>
      </c>
      <c r="L78" t="s">
        <v>25</v>
      </c>
      <c r="M78">
        <v>20.54</v>
      </c>
      <c r="N78">
        <v>1598</v>
      </c>
      <c r="O78">
        <v>103.6</v>
      </c>
      <c r="P78" t="s">
        <v>32</v>
      </c>
      <c r="Q78">
        <v>5</v>
      </c>
      <c r="R78" t="s">
        <v>27</v>
      </c>
    </row>
    <row r="79" spans="1:18" x14ac:dyDescent="0.25">
      <c r="A79">
        <v>81</v>
      </c>
      <c r="B79" t="s">
        <v>50</v>
      </c>
      <c r="C79">
        <v>2016</v>
      </c>
      <c r="D79">
        <v>1200000</v>
      </c>
      <c r="E79">
        <v>140000</v>
      </c>
      <c r="F79" t="s">
        <v>19</v>
      </c>
      <c r="G79" t="s">
        <v>29</v>
      </c>
      <c r="H79" t="s">
        <v>30</v>
      </c>
      <c r="I79" t="s">
        <v>22</v>
      </c>
      <c r="J79" t="s">
        <v>23</v>
      </c>
      <c r="K79" t="s">
        <v>24</v>
      </c>
      <c r="L79" t="s">
        <v>25</v>
      </c>
      <c r="M79">
        <v>12.99</v>
      </c>
      <c r="N79">
        <v>2494</v>
      </c>
      <c r="O79">
        <v>100.6</v>
      </c>
      <c r="P79" t="s">
        <v>103</v>
      </c>
      <c r="Q79">
        <v>8</v>
      </c>
      <c r="R79" t="s">
        <v>27</v>
      </c>
    </row>
    <row r="80" spans="1:18" x14ac:dyDescent="0.25">
      <c r="A80">
        <v>82</v>
      </c>
      <c r="B80" t="s">
        <v>52</v>
      </c>
      <c r="C80">
        <v>2015</v>
      </c>
      <c r="D80">
        <v>610000</v>
      </c>
      <c r="E80">
        <v>90000</v>
      </c>
      <c r="F80" t="s">
        <v>34</v>
      </c>
      <c r="G80" t="s">
        <v>35</v>
      </c>
      <c r="H80" t="s">
        <v>36</v>
      </c>
      <c r="I80" t="s">
        <v>22</v>
      </c>
      <c r="J80" t="s">
        <v>23</v>
      </c>
      <c r="K80" t="s">
        <v>24</v>
      </c>
      <c r="L80" t="s">
        <v>25</v>
      </c>
      <c r="M80">
        <v>22.77</v>
      </c>
      <c r="N80">
        <v>1498</v>
      </c>
      <c r="O80">
        <v>98.59</v>
      </c>
      <c r="P80" t="s">
        <v>122</v>
      </c>
      <c r="Q80">
        <v>5</v>
      </c>
      <c r="R80" t="s">
        <v>27</v>
      </c>
    </row>
    <row r="81" spans="1:18" x14ac:dyDescent="0.25">
      <c r="A81">
        <v>83</v>
      </c>
      <c r="B81" t="s">
        <v>123</v>
      </c>
      <c r="C81">
        <v>2016</v>
      </c>
      <c r="D81">
        <v>2500000</v>
      </c>
      <c r="E81">
        <v>30000</v>
      </c>
      <c r="F81" t="s">
        <v>34</v>
      </c>
      <c r="G81" t="s">
        <v>35</v>
      </c>
      <c r="H81" t="s">
        <v>36</v>
      </c>
      <c r="I81" t="s">
        <v>37</v>
      </c>
      <c r="J81" t="s">
        <v>23</v>
      </c>
      <c r="K81" t="s">
        <v>90</v>
      </c>
      <c r="L81" t="s">
        <v>31</v>
      </c>
      <c r="M81">
        <v>15.71</v>
      </c>
      <c r="N81">
        <v>1998</v>
      </c>
      <c r="O81">
        <v>189</v>
      </c>
      <c r="P81" t="s">
        <v>124</v>
      </c>
      <c r="Q81">
        <v>5</v>
      </c>
      <c r="R81" t="s">
        <v>27</v>
      </c>
    </row>
    <row r="82" spans="1:18" x14ac:dyDescent="0.25">
      <c r="A82">
        <v>84</v>
      </c>
      <c r="B82" t="s">
        <v>18</v>
      </c>
      <c r="C82">
        <v>2017</v>
      </c>
      <c r="D82">
        <v>484999</v>
      </c>
      <c r="E82">
        <v>10000</v>
      </c>
      <c r="F82" t="s">
        <v>75</v>
      </c>
      <c r="G82" t="s">
        <v>106</v>
      </c>
      <c r="H82" t="s">
        <v>107</v>
      </c>
      <c r="I82" t="s">
        <v>37</v>
      </c>
      <c r="J82" t="s">
        <v>92</v>
      </c>
      <c r="K82" t="s">
        <v>24</v>
      </c>
      <c r="L82" t="s">
        <v>25</v>
      </c>
      <c r="M82">
        <v>23.1</v>
      </c>
      <c r="N82">
        <v>998</v>
      </c>
      <c r="O82">
        <v>67.040000000000006</v>
      </c>
      <c r="P82" t="s">
        <v>82</v>
      </c>
      <c r="Q82">
        <v>5</v>
      </c>
      <c r="R82" t="s">
        <v>27</v>
      </c>
    </row>
    <row r="83" spans="1:18" x14ac:dyDescent="0.25">
      <c r="A83">
        <v>85</v>
      </c>
      <c r="B83" t="s">
        <v>84</v>
      </c>
      <c r="C83">
        <v>2016</v>
      </c>
      <c r="D83">
        <v>275000</v>
      </c>
      <c r="E83">
        <v>49000</v>
      </c>
      <c r="F83" t="s">
        <v>75</v>
      </c>
      <c r="G83" t="s">
        <v>106</v>
      </c>
      <c r="H83" t="s">
        <v>107</v>
      </c>
      <c r="I83" t="s">
        <v>37</v>
      </c>
      <c r="J83" t="s">
        <v>92</v>
      </c>
      <c r="K83" t="s">
        <v>24</v>
      </c>
      <c r="L83" t="s">
        <v>25</v>
      </c>
      <c r="M83">
        <v>19.02</v>
      </c>
      <c r="N83">
        <v>1198</v>
      </c>
      <c r="O83">
        <v>67.05</v>
      </c>
      <c r="P83" t="s">
        <v>85</v>
      </c>
      <c r="Q83">
        <v>5</v>
      </c>
      <c r="R83" t="s">
        <v>27</v>
      </c>
    </row>
    <row r="84" spans="1:18" x14ac:dyDescent="0.25">
      <c r="A84">
        <v>86</v>
      </c>
      <c r="B84" t="s">
        <v>18</v>
      </c>
      <c r="C84">
        <v>2016</v>
      </c>
      <c r="D84">
        <v>315000</v>
      </c>
      <c r="E84">
        <v>32000</v>
      </c>
      <c r="F84" t="s">
        <v>75</v>
      </c>
      <c r="G84" t="s">
        <v>106</v>
      </c>
      <c r="H84" t="s">
        <v>107</v>
      </c>
      <c r="I84" t="s">
        <v>37</v>
      </c>
      <c r="J84" t="s">
        <v>92</v>
      </c>
      <c r="K84" t="s">
        <v>24</v>
      </c>
      <c r="L84" t="s">
        <v>25</v>
      </c>
      <c r="M84">
        <v>24.7</v>
      </c>
      <c r="N84">
        <v>796</v>
      </c>
      <c r="O84">
        <v>47.3</v>
      </c>
      <c r="P84" t="s">
        <v>72</v>
      </c>
      <c r="Q84">
        <v>5</v>
      </c>
      <c r="R84" t="s">
        <v>27</v>
      </c>
    </row>
    <row r="85" spans="1:18" x14ac:dyDescent="0.25">
      <c r="A85">
        <v>87</v>
      </c>
      <c r="B85" t="s">
        <v>18</v>
      </c>
      <c r="C85">
        <v>2016</v>
      </c>
      <c r="D85">
        <v>275000</v>
      </c>
      <c r="E85">
        <v>38000</v>
      </c>
      <c r="F85" t="s">
        <v>19</v>
      </c>
      <c r="G85" t="s">
        <v>29</v>
      </c>
      <c r="H85" t="s">
        <v>30</v>
      </c>
      <c r="I85" t="s">
        <v>37</v>
      </c>
      <c r="J85" t="s">
        <v>92</v>
      </c>
      <c r="K85" t="s">
        <v>24</v>
      </c>
      <c r="L85" t="s">
        <v>25</v>
      </c>
      <c r="M85">
        <v>24.7</v>
      </c>
      <c r="N85">
        <v>796</v>
      </c>
      <c r="O85">
        <v>47.3</v>
      </c>
      <c r="P85" t="s">
        <v>72</v>
      </c>
      <c r="Q85">
        <v>5</v>
      </c>
      <c r="R85" t="s">
        <v>27</v>
      </c>
    </row>
    <row r="86" spans="1:18" x14ac:dyDescent="0.25">
      <c r="A86">
        <v>89</v>
      </c>
      <c r="B86" t="s">
        <v>40</v>
      </c>
      <c r="C86">
        <v>2012</v>
      </c>
      <c r="D86">
        <v>290000</v>
      </c>
      <c r="E86">
        <v>28000</v>
      </c>
      <c r="F86" t="s">
        <v>75</v>
      </c>
      <c r="G86" t="s">
        <v>106</v>
      </c>
      <c r="H86" t="s">
        <v>107</v>
      </c>
      <c r="I86" t="s">
        <v>37</v>
      </c>
      <c r="J86" t="s">
        <v>92</v>
      </c>
      <c r="K86" t="s">
        <v>24</v>
      </c>
      <c r="L86" t="s">
        <v>25</v>
      </c>
      <c r="M86">
        <v>19.809999999999999</v>
      </c>
      <c r="N86">
        <v>1086</v>
      </c>
      <c r="O86">
        <v>68.05</v>
      </c>
      <c r="P86" t="s">
        <v>125</v>
      </c>
      <c r="Q86">
        <v>5</v>
      </c>
      <c r="R86" t="s">
        <v>27</v>
      </c>
    </row>
    <row r="87" spans="1:18" x14ac:dyDescent="0.25">
      <c r="A87">
        <v>90</v>
      </c>
      <c r="B87" t="s">
        <v>18</v>
      </c>
      <c r="C87">
        <v>2017</v>
      </c>
      <c r="D87">
        <v>280000</v>
      </c>
      <c r="E87">
        <v>32000</v>
      </c>
      <c r="F87" t="s">
        <v>34</v>
      </c>
      <c r="G87" t="s">
        <v>126</v>
      </c>
      <c r="H87" t="s">
        <v>127</v>
      </c>
      <c r="I87" t="s">
        <v>37</v>
      </c>
      <c r="J87" t="s">
        <v>92</v>
      </c>
      <c r="K87" t="s">
        <v>24</v>
      </c>
      <c r="L87" t="s">
        <v>25</v>
      </c>
      <c r="M87">
        <v>14</v>
      </c>
      <c r="N87">
        <v>796</v>
      </c>
      <c r="O87">
        <v>35</v>
      </c>
      <c r="P87" t="s">
        <v>78</v>
      </c>
      <c r="Q87">
        <v>5</v>
      </c>
      <c r="R87" t="s">
        <v>27</v>
      </c>
    </row>
    <row r="88" spans="1:18" x14ac:dyDescent="0.25">
      <c r="A88">
        <v>91</v>
      </c>
      <c r="B88" t="s">
        <v>18</v>
      </c>
      <c r="C88">
        <v>2010</v>
      </c>
      <c r="D88">
        <v>225000</v>
      </c>
      <c r="E88">
        <v>44000</v>
      </c>
      <c r="F88" t="s">
        <v>34</v>
      </c>
      <c r="G88" t="s">
        <v>126</v>
      </c>
      <c r="H88" t="s">
        <v>127</v>
      </c>
      <c r="I88" t="s">
        <v>47</v>
      </c>
      <c r="J88" t="s">
        <v>92</v>
      </c>
      <c r="K88" t="s">
        <v>24</v>
      </c>
      <c r="L88" t="s">
        <v>25</v>
      </c>
      <c r="M88">
        <v>26.2</v>
      </c>
      <c r="N88">
        <v>998</v>
      </c>
      <c r="O88">
        <v>58.2</v>
      </c>
      <c r="P88" t="s">
        <v>128</v>
      </c>
      <c r="Q88">
        <v>5</v>
      </c>
      <c r="R88" t="s">
        <v>27</v>
      </c>
    </row>
    <row r="89" spans="1:18" x14ac:dyDescent="0.25">
      <c r="A89">
        <v>92</v>
      </c>
      <c r="B89" t="s">
        <v>119</v>
      </c>
      <c r="C89">
        <v>2015</v>
      </c>
      <c r="D89">
        <v>455000</v>
      </c>
      <c r="E89">
        <v>42000</v>
      </c>
      <c r="F89" t="s">
        <v>75</v>
      </c>
      <c r="G89" t="s">
        <v>86</v>
      </c>
      <c r="H89" t="s">
        <v>87</v>
      </c>
      <c r="I89" t="s">
        <v>37</v>
      </c>
      <c r="J89" t="s">
        <v>92</v>
      </c>
      <c r="K89" t="s">
        <v>24</v>
      </c>
      <c r="L89" t="s">
        <v>25</v>
      </c>
      <c r="M89">
        <v>16.47</v>
      </c>
      <c r="N89">
        <v>1198</v>
      </c>
      <c r="O89">
        <v>74</v>
      </c>
      <c r="P89" t="s">
        <v>129</v>
      </c>
      <c r="Q89">
        <v>5</v>
      </c>
      <c r="R89" t="s">
        <v>27</v>
      </c>
    </row>
    <row r="90" spans="1:18" x14ac:dyDescent="0.25">
      <c r="A90">
        <v>93</v>
      </c>
      <c r="B90" t="s">
        <v>40</v>
      </c>
      <c r="C90">
        <v>2015</v>
      </c>
      <c r="D90">
        <v>351000</v>
      </c>
      <c r="E90">
        <v>45000</v>
      </c>
      <c r="F90" t="s">
        <v>75</v>
      </c>
      <c r="G90" t="s">
        <v>86</v>
      </c>
      <c r="H90" t="s">
        <v>87</v>
      </c>
      <c r="I90" t="s">
        <v>37</v>
      </c>
      <c r="J90" t="s">
        <v>92</v>
      </c>
      <c r="K90" t="s">
        <v>24</v>
      </c>
      <c r="L90" t="s">
        <v>31</v>
      </c>
      <c r="M90">
        <v>19.809999999999999</v>
      </c>
      <c r="N90">
        <v>1086</v>
      </c>
      <c r="O90">
        <v>68.05</v>
      </c>
      <c r="P90" t="s">
        <v>125</v>
      </c>
      <c r="Q90">
        <v>5</v>
      </c>
      <c r="R90" t="s">
        <v>27</v>
      </c>
    </row>
    <row r="91" spans="1:18" x14ac:dyDescent="0.25">
      <c r="A91">
        <v>94</v>
      </c>
      <c r="B91" t="s">
        <v>119</v>
      </c>
      <c r="C91">
        <v>2012</v>
      </c>
      <c r="D91">
        <v>535000</v>
      </c>
      <c r="E91">
        <v>12000</v>
      </c>
      <c r="F91" t="s">
        <v>19</v>
      </c>
      <c r="G91" t="s">
        <v>111</v>
      </c>
      <c r="H91" t="s">
        <v>112</v>
      </c>
      <c r="I91" t="s">
        <v>37</v>
      </c>
      <c r="J91" t="s">
        <v>92</v>
      </c>
      <c r="K91" t="s">
        <v>24</v>
      </c>
      <c r="L91" t="s">
        <v>31</v>
      </c>
      <c r="M91">
        <v>15.04</v>
      </c>
      <c r="N91">
        <v>1598</v>
      </c>
      <c r="O91">
        <v>103.6</v>
      </c>
      <c r="P91" t="s">
        <v>130</v>
      </c>
      <c r="Q91">
        <v>5</v>
      </c>
      <c r="R91" t="s">
        <v>27</v>
      </c>
    </row>
    <row r="92" spans="1:18" x14ac:dyDescent="0.25">
      <c r="A92">
        <v>95</v>
      </c>
      <c r="B92" t="s">
        <v>18</v>
      </c>
      <c r="C92">
        <v>2009</v>
      </c>
      <c r="D92">
        <v>175000</v>
      </c>
      <c r="E92">
        <v>55500</v>
      </c>
      <c r="F92" t="s">
        <v>19</v>
      </c>
      <c r="G92" t="s">
        <v>111</v>
      </c>
      <c r="H92" t="s">
        <v>112</v>
      </c>
      <c r="I92" t="s">
        <v>37</v>
      </c>
      <c r="J92" t="s">
        <v>92</v>
      </c>
      <c r="K92" t="s">
        <v>24</v>
      </c>
      <c r="L92" t="s">
        <v>25</v>
      </c>
      <c r="M92">
        <v>18.2</v>
      </c>
      <c r="N92">
        <v>998</v>
      </c>
      <c r="O92">
        <v>67.099999999999994</v>
      </c>
      <c r="P92" t="s">
        <v>82</v>
      </c>
      <c r="Q92">
        <v>5</v>
      </c>
      <c r="R92" t="s">
        <v>27</v>
      </c>
    </row>
    <row r="93" spans="1:18" x14ac:dyDescent="0.25">
      <c r="A93">
        <v>96</v>
      </c>
      <c r="B93" t="s">
        <v>40</v>
      </c>
      <c r="C93">
        <v>2013</v>
      </c>
      <c r="D93">
        <v>525000</v>
      </c>
      <c r="E93">
        <v>61500</v>
      </c>
      <c r="F93" t="s">
        <v>19</v>
      </c>
      <c r="G93" t="s">
        <v>111</v>
      </c>
      <c r="H93" t="s">
        <v>112</v>
      </c>
      <c r="I93" t="s">
        <v>37</v>
      </c>
      <c r="J93" t="s">
        <v>92</v>
      </c>
      <c r="K93" t="s">
        <v>24</v>
      </c>
      <c r="L93" t="s">
        <v>25</v>
      </c>
      <c r="M93">
        <v>18.5</v>
      </c>
      <c r="N93">
        <v>1197</v>
      </c>
      <c r="O93">
        <v>82.85</v>
      </c>
      <c r="P93" t="s">
        <v>131</v>
      </c>
      <c r="Q93">
        <v>5</v>
      </c>
      <c r="R93" t="s">
        <v>27</v>
      </c>
    </row>
    <row r="94" spans="1:18" x14ac:dyDescent="0.25">
      <c r="A94">
        <v>97</v>
      </c>
      <c r="B94" t="s">
        <v>18</v>
      </c>
      <c r="C94">
        <v>2016</v>
      </c>
      <c r="D94">
        <v>600000</v>
      </c>
      <c r="E94">
        <v>150000</v>
      </c>
      <c r="F94" t="s">
        <v>19</v>
      </c>
      <c r="G94" t="s">
        <v>59</v>
      </c>
      <c r="H94" t="s">
        <v>60</v>
      </c>
      <c r="I94" t="s">
        <v>22</v>
      </c>
      <c r="J94" t="s">
        <v>23</v>
      </c>
      <c r="K94" t="s">
        <v>24</v>
      </c>
      <c r="L94" t="s">
        <v>25</v>
      </c>
      <c r="M94">
        <v>26.59</v>
      </c>
      <c r="N94">
        <v>1248</v>
      </c>
      <c r="O94">
        <v>74</v>
      </c>
      <c r="P94" t="s">
        <v>26</v>
      </c>
      <c r="Q94">
        <v>5</v>
      </c>
      <c r="R94" t="s">
        <v>27</v>
      </c>
    </row>
    <row r="95" spans="1:18" x14ac:dyDescent="0.25">
      <c r="A95">
        <v>98</v>
      </c>
      <c r="B95" t="s">
        <v>40</v>
      </c>
      <c r="C95">
        <v>2016</v>
      </c>
      <c r="D95">
        <v>565000</v>
      </c>
      <c r="E95">
        <v>72000</v>
      </c>
      <c r="F95" t="s">
        <v>75</v>
      </c>
      <c r="G95" t="s">
        <v>76</v>
      </c>
      <c r="H95" t="s">
        <v>77</v>
      </c>
      <c r="I95" t="s">
        <v>37</v>
      </c>
      <c r="J95" t="s">
        <v>92</v>
      </c>
      <c r="K95" t="s">
        <v>90</v>
      </c>
      <c r="L95" t="s">
        <v>25</v>
      </c>
      <c r="M95">
        <v>19.100000000000001</v>
      </c>
      <c r="N95">
        <v>1197</v>
      </c>
      <c r="O95">
        <v>82</v>
      </c>
      <c r="P95" t="s">
        <v>132</v>
      </c>
      <c r="Q95">
        <v>5</v>
      </c>
      <c r="R95" t="s">
        <v>27</v>
      </c>
    </row>
    <row r="96" spans="1:18" x14ac:dyDescent="0.25">
      <c r="A96">
        <v>99</v>
      </c>
      <c r="B96" t="s">
        <v>18</v>
      </c>
      <c r="C96">
        <v>2008</v>
      </c>
      <c r="D96">
        <v>120000</v>
      </c>
      <c r="E96">
        <v>68000</v>
      </c>
      <c r="F96" t="s">
        <v>44</v>
      </c>
      <c r="G96" t="s">
        <v>45</v>
      </c>
      <c r="H96" t="s">
        <v>46</v>
      </c>
      <c r="I96" t="s">
        <v>37</v>
      </c>
      <c r="J96" t="s">
        <v>92</v>
      </c>
      <c r="K96" t="s">
        <v>24</v>
      </c>
      <c r="L96" t="s">
        <v>38</v>
      </c>
      <c r="M96">
        <v>19.7</v>
      </c>
      <c r="N96">
        <v>796</v>
      </c>
      <c r="O96">
        <v>46.3</v>
      </c>
      <c r="P96" t="s">
        <v>66</v>
      </c>
      <c r="Q96">
        <v>5</v>
      </c>
      <c r="R96" t="s">
        <v>27</v>
      </c>
    </row>
    <row r="97" spans="1:18" x14ac:dyDescent="0.25">
      <c r="A97">
        <v>100</v>
      </c>
      <c r="B97" t="s">
        <v>40</v>
      </c>
      <c r="C97">
        <v>2017</v>
      </c>
      <c r="D97">
        <v>725000</v>
      </c>
      <c r="E97">
        <v>110000</v>
      </c>
      <c r="F97" t="s">
        <v>44</v>
      </c>
      <c r="G97" t="s">
        <v>45</v>
      </c>
      <c r="H97" t="s">
        <v>46</v>
      </c>
      <c r="I97" t="s">
        <v>22</v>
      </c>
      <c r="J97" t="s">
        <v>23</v>
      </c>
      <c r="K97" t="s">
        <v>24</v>
      </c>
      <c r="L97" t="s">
        <v>25</v>
      </c>
      <c r="M97">
        <v>22.54</v>
      </c>
      <c r="N97">
        <v>1396</v>
      </c>
      <c r="O97">
        <v>88.73</v>
      </c>
      <c r="P97" t="s">
        <v>67</v>
      </c>
      <c r="Q97">
        <v>5</v>
      </c>
      <c r="R97" t="s">
        <v>27</v>
      </c>
    </row>
    <row r="98" spans="1:18" x14ac:dyDescent="0.25">
      <c r="A98">
        <v>101</v>
      </c>
      <c r="B98" t="s">
        <v>18</v>
      </c>
      <c r="C98">
        <v>2009</v>
      </c>
      <c r="D98">
        <v>185000</v>
      </c>
      <c r="E98">
        <v>77000</v>
      </c>
      <c r="F98" t="s">
        <v>19</v>
      </c>
      <c r="G98" t="s">
        <v>20</v>
      </c>
      <c r="H98" t="s">
        <v>21</v>
      </c>
      <c r="I98" t="s">
        <v>37</v>
      </c>
      <c r="J98" t="s">
        <v>92</v>
      </c>
      <c r="K98" t="s">
        <v>24</v>
      </c>
      <c r="L98" t="s">
        <v>31</v>
      </c>
      <c r="M98">
        <v>21.79</v>
      </c>
      <c r="N98">
        <v>998</v>
      </c>
      <c r="O98">
        <v>67.05</v>
      </c>
      <c r="P98" t="s">
        <v>82</v>
      </c>
      <c r="Q98">
        <v>5</v>
      </c>
      <c r="R98" t="s">
        <v>27</v>
      </c>
    </row>
    <row r="99" spans="1:18" x14ac:dyDescent="0.25">
      <c r="A99">
        <v>102</v>
      </c>
      <c r="B99" t="s">
        <v>68</v>
      </c>
      <c r="C99">
        <v>2010</v>
      </c>
      <c r="D99">
        <v>200000</v>
      </c>
      <c r="E99">
        <v>100000</v>
      </c>
      <c r="F99" t="s">
        <v>19</v>
      </c>
      <c r="G99" t="s">
        <v>20</v>
      </c>
      <c r="H99" t="s">
        <v>21</v>
      </c>
      <c r="I99" t="s">
        <v>22</v>
      </c>
      <c r="J99" t="s">
        <v>23</v>
      </c>
      <c r="K99" t="s">
        <v>24</v>
      </c>
      <c r="L99" t="s">
        <v>31</v>
      </c>
      <c r="M99">
        <v>18.8</v>
      </c>
      <c r="N99">
        <v>1248</v>
      </c>
      <c r="O99">
        <v>90</v>
      </c>
      <c r="P99" t="s">
        <v>113</v>
      </c>
      <c r="Q99">
        <v>5</v>
      </c>
      <c r="R99" t="s">
        <v>27</v>
      </c>
    </row>
    <row r="100" spans="1:18" x14ac:dyDescent="0.25">
      <c r="A100">
        <v>103</v>
      </c>
      <c r="B100" t="s">
        <v>18</v>
      </c>
      <c r="C100">
        <v>2019</v>
      </c>
      <c r="D100">
        <v>615000</v>
      </c>
      <c r="E100">
        <v>10000</v>
      </c>
      <c r="F100" t="s">
        <v>19</v>
      </c>
      <c r="G100" t="s">
        <v>20</v>
      </c>
      <c r="H100" t="s">
        <v>21</v>
      </c>
      <c r="I100" t="s">
        <v>37</v>
      </c>
      <c r="J100" t="s">
        <v>23</v>
      </c>
      <c r="K100" t="s">
        <v>24</v>
      </c>
      <c r="L100" t="s">
        <v>25</v>
      </c>
      <c r="M100">
        <v>21.21</v>
      </c>
      <c r="N100">
        <v>1197</v>
      </c>
      <c r="O100">
        <v>81.8</v>
      </c>
      <c r="P100" t="s">
        <v>133</v>
      </c>
      <c r="Q100">
        <v>5</v>
      </c>
      <c r="R100" t="s">
        <v>27</v>
      </c>
    </row>
    <row r="101" spans="1:18" x14ac:dyDescent="0.25">
      <c r="A101">
        <v>104</v>
      </c>
      <c r="B101" t="s">
        <v>18</v>
      </c>
      <c r="C101">
        <v>2016</v>
      </c>
      <c r="D101">
        <v>270000</v>
      </c>
      <c r="E101">
        <v>100000</v>
      </c>
      <c r="F101" t="s">
        <v>19</v>
      </c>
      <c r="G101" t="s">
        <v>111</v>
      </c>
      <c r="H101" t="s">
        <v>112</v>
      </c>
      <c r="I101" t="s">
        <v>37</v>
      </c>
      <c r="J101" t="s">
        <v>23</v>
      </c>
      <c r="K101" t="s">
        <v>24</v>
      </c>
      <c r="L101" t="s">
        <v>38</v>
      </c>
      <c r="M101">
        <v>15.37</v>
      </c>
      <c r="N101">
        <v>1196</v>
      </c>
      <c r="O101">
        <v>73</v>
      </c>
      <c r="P101" t="s">
        <v>134</v>
      </c>
      <c r="Q101">
        <v>7</v>
      </c>
      <c r="R101" t="s">
        <v>27</v>
      </c>
    </row>
    <row r="102" spans="1:18" x14ac:dyDescent="0.25">
      <c r="A102">
        <v>105</v>
      </c>
      <c r="B102" t="s">
        <v>18</v>
      </c>
      <c r="C102">
        <v>2018</v>
      </c>
      <c r="D102">
        <v>610000</v>
      </c>
      <c r="E102">
        <v>35000</v>
      </c>
      <c r="F102" t="s">
        <v>19</v>
      </c>
      <c r="G102" t="s">
        <v>111</v>
      </c>
      <c r="H102" t="s">
        <v>112</v>
      </c>
      <c r="I102" t="s">
        <v>37</v>
      </c>
      <c r="J102" t="s">
        <v>23</v>
      </c>
      <c r="K102" t="s">
        <v>24</v>
      </c>
      <c r="L102" t="s">
        <v>25</v>
      </c>
      <c r="M102">
        <v>21.4</v>
      </c>
      <c r="N102">
        <v>1197</v>
      </c>
      <c r="O102">
        <v>83.1</v>
      </c>
      <c r="P102" t="s">
        <v>70</v>
      </c>
      <c r="Q102">
        <v>5</v>
      </c>
      <c r="R102" t="s">
        <v>27</v>
      </c>
    </row>
    <row r="103" spans="1:18" x14ac:dyDescent="0.25">
      <c r="A103">
        <v>106</v>
      </c>
      <c r="B103" t="s">
        <v>62</v>
      </c>
      <c r="C103">
        <v>2014</v>
      </c>
      <c r="D103">
        <v>625000</v>
      </c>
      <c r="E103">
        <v>70000</v>
      </c>
      <c r="F103" t="s">
        <v>19</v>
      </c>
      <c r="G103" t="s">
        <v>111</v>
      </c>
      <c r="H103" t="s">
        <v>112</v>
      </c>
      <c r="I103" t="s">
        <v>22</v>
      </c>
      <c r="J103" t="s">
        <v>23</v>
      </c>
      <c r="K103" t="s">
        <v>90</v>
      </c>
      <c r="L103" t="s">
        <v>31</v>
      </c>
      <c r="M103">
        <v>11.79</v>
      </c>
      <c r="N103">
        <v>2179</v>
      </c>
      <c r="O103">
        <v>120</v>
      </c>
      <c r="P103" t="s">
        <v>135</v>
      </c>
      <c r="Q103">
        <v>8</v>
      </c>
      <c r="R103" t="s">
        <v>27</v>
      </c>
    </row>
    <row r="104" spans="1:18" x14ac:dyDescent="0.25">
      <c r="A104">
        <v>107</v>
      </c>
      <c r="B104" t="s">
        <v>52</v>
      </c>
      <c r="C104">
        <v>2020</v>
      </c>
      <c r="D104">
        <v>400000</v>
      </c>
      <c r="E104">
        <v>5000</v>
      </c>
      <c r="F104" t="s">
        <v>34</v>
      </c>
      <c r="G104" t="s">
        <v>53</v>
      </c>
      <c r="H104" t="s">
        <v>54</v>
      </c>
      <c r="I104" t="s">
        <v>37</v>
      </c>
      <c r="J104" t="s">
        <v>23</v>
      </c>
      <c r="K104" t="s">
        <v>24</v>
      </c>
      <c r="L104" t="s">
        <v>31</v>
      </c>
      <c r="M104">
        <v>19</v>
      </c>
      <c r="N104">
        <v>1194</v>
      </c>
      <c r="O104">
        <v>94.68</v>
      </c>
      <c r="P104" t="s">
        <v>136</v>
      </c>
      <c r="Q104">
        <v>5</v>
      </c>
      <c r="R104" t="s">
        <v>27</v>
      </c>
    </row>
    <row r="105" spans="1:18" x14ac:dyDescent="0.25">
      <c r="A105">
        <v>108</v>
      </c>
      <c r="B105" t="s">
        <v>40</v>
      </c>
      <c r="C105">
        <v>2017</v>
      </c>
      <c r="D105">
        <v>866000</v>
      </c>
      <c r="E105">
        <v>37800</v>
      </c>
      <c r="F105" t="s">
        <v>19</v>
      </c>
      <c r="G105" t="s">
        <v>29</v>
      </c>
      <c r="H105" t="s">
        <v>30</v>
      </c>
      <c r="I105" t="s">
        <v>37</v>
      </c>
      <c r="J105" t="s">
        <v>23</v>
      </c>
      <c r="K105" t="s">
        <v>24</v>
      </c>
      <c r="L105" t="s">
        <v>25</v>
      </c>
      <c r="M105">
        <v>17</v>
      </c>
      <c r="N105">
        <v>1591</v>
      </c>
      <c r="O105">
        <v>121.3</v>
      </c>
      <c r="P105" t="s">
        <v>83</v>
      </c>
      <c r="Q105">
        <v>5</v>
      </c>
      <c r="R105" t="s">
        <v>27</v>
      </c>
    </row>
    <row r="106" spans="1:18" x14ac:dyDescent="0.25">
      <c r="A106">
        <v>109</v>
      </c>
      <c r="B106" t="s">
        <v>119</v>
      </c>
      <c r="C106">
        <v>2010</v>
      </c>
      <c r="D106">
        <v>700000</v>
      </c>
      <c r="E106">
        <v>114000</v>
      </c>
      <c r="F106" t="s">
        <v>44</v>
      </c>
      <c r="G106" t="s">
        <v>45</v>
      </c>
      <c r="H106" t="s">
        <v>46</v>
      </c>
      <c r="I106" t="s">
        <v>37</v>
      </c>
      <c r="J106" t="s">
        <v>23</v>
      </c>
      <c r="K106" t="s">
        <v>24</v>
      </c>
      <c r="L106" t="s">
        <v>25</v>
      </c>
      <c r="M106">
        <v>14.3</v>
      </c>
      <c r="N106">
        <v>1798</v>
      </c>
      <c r="O106">
        <v>160</v>
      </c>
      <c r="P106" t="s">
        <v>137</v>
      </c>
      <c r="Q106">
        <v>5</v>
      </c>
      <c r="R106" t="s">
        <v>27</v>
      </c>
    </row>
    <row r="107" spans="1:18" x14ac:dyDescent="0.25">
      <c r="A107">
        <v>110</v>
      </c>
      <c r="B107" t="s">
        <v>68</v>
      </c>
      <c r="C107">
        <v>2010</v>
      </c>
      <c r="D107">
        <v>300000</v>
      </c>
      <c r="E107">
        <v>48000</v>
      </c>
      <c r="F107" t="s">
        <v>34</v>
      </c>
      <c r="G107" t="s">
        <v>35</v>
      </c>
      <c r="H107" t="s">
        <v>36</v>
      </c>
      <c r="I107" t="s">
        <v>37</v>
      </c>
      <c r="J107" t="s">
        <v>23</v>
      </c>
      <c r="K107" t="s">
        <v>24</v>
      </c>
      <c r="L107" t="s">
        <v>25</v>
      </c>
      <c r="M107">
        <v>15.8</v>
      </c>
      <c r="N107">
        <v>1172</v>
      </c>
      <c r="O107">
        <v>65</v>
      </c>
      <c r="P107" t="s">
        <v>138</v>
      </c>
      <c r="Q107">
        <v>5</v>
      </c>
      <c r="R107" t="s">
        <v>27</v>
      </c>
    </row>
    <row r="108" spans="1:18" x14ac:dyDescent="0.25">
      <c r="A108">
        <v>111</v>
      </c>
      <c r="B108" t="s">
        <v>62</v>
      </c>
      <c r="C108">
        <v>2019</v>
      </c>
      <c r="D108">
        <v>1700000</v>
      </c>
      <c r="E108">
        <v>32000</v>
      </c>
      <c r="F108" t="s">
        <v>19</v>
      </c>
      <c r="G108" t="s">
        <v>29</v>
      </c>
      <c r="H108" t="s">
        <v>30</v>
      </c>
      <c r="I108" t="s">
        <v>22</v>
      </c>
      <c r="J108" t="s">
        <v>23</v>
      </c>
      <c r="K108" t="s">
        <v>24</v>
      </c>
      <c r="L108" t="s">
        <v>25</v>
      </c>
      <c r="M108">
        <v>15.1</v>
      </c>
      <c r="N108">
        <v>2179</v>
      </c>
      <c r="O108">
        <v>155</v>
      </c>
      <c r="P108" t="s">
        <v>139</v>
      </c>
      <c r="Q108">
        <v>7</v>
      </c>
      <c r="R108" t="s">
        <v>27</v>
      </c>
    </row>
    <row r="109" spans="1:18" x14ac:dyDescent="0.25">
      <c r="A109">
        <v>112</v>
      </c>
      <c r="B109" t="s">
        <v>68</v>
      </c>
      <c r="C109">
        <v>2016</v>
      </c>
      <c r="D109">
        <v>375000</v>
      </c>
      <c r="E109">
        <v>100000</v>
      </c>
      <c r="F109" t="s">
        <v>19</v>
      </c>
      <c r="G109" t="s">
        <v>29</v>
      </c>
      <c r="H109" t="s">
        <v>30</v>
      </c>
      <c r="I109" t="s">
        <v>22</v>
      </c>
      <c r="J109" t="s">
        <v>23</v>
      </c>
      <c r="K109" t="s">
        <v>24</v>
      </c>
      <c r="L109" t="s">
        <v>25</v>
      </c>
      <c r="M109">
        <v>19.09</v>
      </c>
      <c r="N109">
        <v>1405</v>
      </c>
      <c r="O109">
        <v>69.010000000000005</v>
      </c>
      <c r="P109" t="s">
        <v>140</v>
      </c>
      <c r="Q109">
        <v>5</v>
      </c>
      <c r="R109" t="s">
        <v>27</v>
      </c>
    </row>
    <row r="110" spans="1:18" x14ac:dyDescent="0.25">
      <c r="A110">
        <v>113</v>
      </c>
      <c r="B110" t="s">
        <v>40</v>
      </c>
      <c r="C110">
        <v>2013</v>
      </c>
      <c r="D110">
        <v>522000</v>
      </c>
      <c r="E110">
        <v>150000</v>
      </c>
      <c r="F110" t="s">
        <v>19</v>
      </c>
      <c r="G110" t="s">
        <v>29</v>
      </c>
      <c r="H110" t="s">
        <v>30</v>
      </c>
      <c r="I110" t="s">
        <v>22</v>
      </c>
      <c r="J110" t="s">
        <v>23</v>
      </c>
      <c r="K110" t="s">
        <v>24</v>
      </c>
      <c r="L110" t="s">
        <v>31</v>
      </c>
      <c r="M110">
        <v>22.32</v>
      </c>
      <c r="N110">
        <v>1582</v>
      </c>
      <c r="O110">
        <v>126.32</v>
      </c>
      <c r="P110" t="s">
        <v>141</v>
      </c>
      <c r="Q110">
        <v>5</v>
      </c>
      <c r="R110" t="s">
        <v>27</v>
      </c>
    </row>
    <row r="111" spans="1:18" x14ac:dyDescent="0.25">
      <c r="A111">
        <v>114</v>
      </c>
      <c r="B111" t="s">
        <v>40</v>
      </c>
      <c r="C111">
        <v>2013</v>
      </c>
      <c r="D111">
        <v>451999</v>
      </c>
      <c r="E111">
        <v>69000</v>
      </c>
      <c r="F111" t="s">
        <v>19</v>
      </c>
      <c r="G111" t="s">
        <v>29</v>
      </c>
      <c r="H111" t="s">
        <v>30</v>
      </c>
      <c r="I111" t="s">
        <v>22</v>
      </c>
      <c r="J111" t="s">
        <v>23</v>
      </c>
      <c r="K111" t="s">
        <v>24</v>
      </c>
      <c r="L111" t="s">
        <v>25</v>
      </c>
      <c r="M111">
        <v>21.9</v>
      </c>
      <c r="N111">
        <v>1396</v>
      </c>
      <c r="O111">
        <v>88.76</v>
      </c>
      <c r="P111" t="s">
        <v>117</v>
      </c>
      <c r="Q111">
        <v>5</v>
      </c>
      <c r="R111" t="s">
        <v>27</v>
      </c>
    </row>
    <row r="112" spans="1:18" x14ac:dyDescent="0.25">
      <c r="A112">
        <v>115</v>
      </c>
      <c r="B112" t="s">
        <v>50</v>
      </c>
      <c r="C112">
        <v>2009</v>
      </c>
      <c r="D112">
        <v>300000</v>
      </c>
      <c r="E112">
        <v>100000</v>
      </c>
      <c r="F112" t="s">
        <v>19</v>
      </c>
      <c r="G112" t="s">
        <v>29</v>
      </c>
      <c r="H112" t="s">
        <v>30</v>
      </c>
      <c r="I112" t="s">
        <v>37</v>
      </c>
      <c r="J112" t="s">
        <v>23</v>
      </c>
      <c r="K112" t="s">
        <v>24</v>
      </c>
      <c r="L112" t="s">
        <v>31</v>
      </c>
      <c r="M112">
        <v>14.53</v>
      </c>
      <c r="N112">
        <v>1798</v>
      </c>
      <c r="O112">
        <v>138.1</v>
      </c>
      <c r="P112" t="s">
        <v>108</v>
      </c>
      <c r="Q112">
        <v>5</v>
      </c>
      <c r="R112" t="s">
        <v>27</v>
      </c>
    </row>
    <row r="113" spans="1:18" x14ac:dyDescent="0.25">
      <c r="A113">
        <v>116</v>
      </c>
      <c r="B113" t="s">
        <v>18</v>
      </c>
      <c r="C113">
        <v>2020</v>
      </c>
      <c r="D113">
        <v>475000</v>
      </c>
      <c r="E113">
        <v>13000</v>
      </c>
      <c r="F113" t="s">
        <v>19</v>
      </c>
      <c r="G113" t="s">
        <v>29</v>
      </c>
      <c r="H113" t="s">
        <v>30</v>
      </c>
      <c r="I113" t="s">
        <v>37</v>
      </c>
      <c r="J113" t="s">
        <v>23</v>
      </c>
      <c r="K113" t="s">
        <v>24</v>
      </c>
      <c r="L113" t="s">
        <v>25</v>
      </c>
      <c r="M113">
        <v>21.63</v>
      </c>
      <c r="N113">
        <v>998</v>
      </c>
      <c r="O113">
        <v>67.040000000000006</v>
      </c>
      <c r="P113" t="s">
        <v>82</v>
      </c>
      <c r="Q113">
        <v>5</v>
      </c>
      <c r="R113" t="s">
        <v>27</v>
      </c>
    </row>
    <row r="114" spans="1:18" x14ac:dyDescent="0.25">
      <c r="A114">
        <v>117</v>
      </c>
      <c r="B114" t="s">
        <v>18</v>
      </c>
      <c r="C114">
        <v>2016</v>
      </c>
      <c r="D114">
        <v>780000</v>
      </c>
      <c r="E114">
        <v>60000</v>
      </c>
      <c r="F114" t="s">
        <v>44</v>
      </c>
      <c r="G114" t="s">
        <v>45</v>
      </c>
      <c r="H114" t="s">
        <v>46</v>
      </c>
      <c r="I114" t="s">
        <v>22</v>
      </c>
      <c r="J114" t="s">
        <v>23</v>
      </c>
      <c r="K114" t="s">
        <v>24</v>
      </c>
      <c r="L114" t="s">
        <v>25</v>
      </c>
      <c r="M114">
        <v>24.3</v>
      </c>
      <c r="N114">
        <v>1248</v>
      </c>
      <c r="O114">
        <v>88.5</v>
      </c>
      <c r="P114" t="s">
        <v>65</v>
      </c>
      <c r="Q114">
        <v>5</v>
      </c>
      <c r="R114" t="s">
        <v>27</v>
      </c>
    </row>
    <row r="115" spans="1:18" x14ac:dyDescent="0.25">
      <c r="A115">
        <v>118</v>
      </c>
      <c r="B115" t="s">
        <v>18</v>
      </c>
      <c r="C115">
        <v>2017</v>
      </c>
      <c r="D115">
        <v>595000</v>
      </c>
      <c r="E115">
        <v>40000</v>
      </c>
      <c r="F115" t="s">
        <v>44</v>
      </c>
      <c r="G115" t="s">
        <v>45</v>
      </c>
      <c r="H115" t="s">
        <v>46</v>
      </c>
      <c r="I115" t="s">
        <v>37</v>
      </c>
      <c r="J115" t="s">
        <v>23</v>
      </c>
      <c r="K115" t="s">
        <v>24</v>
      </c>
      <c r="L115" t="s">
        <v>25</v>
      </c>
      <c r="M115">
        <v>20.85</v>
      </c>
      <c r="N115">
        <v>1197</v>
      </c>
      <c r="O115">
        <v>83.14</v>
      </c>
      <c r="P115" t="s">
        <v>70</v>
      </c>
      <c r="Q115">
        <v>5</v>
      </c>
      <c r="R115" t="s">
        <v>27</v>
      </c>
    </row>
    <row r="116" spans="1:18" x14ac:dyDescent="0.25">
      <c r="A116">
        <v>119</v>
      </c>
      <c r="B116" t="s">
        <v>18</v>
      </c>
      <c r="C116">
        <v>2017</v>
      </c>
      <c r="D116">
        <v>440000</v>
      </c>
      <c r="E116">
        <v>35000</v>
      </c>
      <c r="F116" t="s">
        <v>44</v>
      </c>
      <c r="G116" t="s">
        <v>45</v>
      </c>
      <c r="H116" t="s">
        <v>46</v>
      </c>
      <c r="I116" t="s">
        <v>37</v>
      </c>
      <c r="J116" t="s">
        <v>23</v>
      </c>
      <c r="K116" t="s">
        <v>24</v>
      </c>
      <c r="L116" t="s">
        <v>25</v>
      </c>
      <c r="M116">
        <v>20.51</v>
      </c>
      <c r="N116">
        <v>998</v>
      </c>
      <c r="O116">
        <v>67.040000000000006</v>
      </c>
      <c r="P116" t="s">
        <v>82</v>
      </c>
      <c r="Q116">
        <v>5</v>
      </c>
      <c r="R116" t="s">
        <v>27</v>
      </c>
    </row>
    <row r="117" spans="1:18" x14ac:dyDescent="0.25">
      <c r="A117">
        <v>121</v>
      </c>
      <c r="B117" t="s">
        <v>142</v>
      </c>
      <c r="C117">
        <v>2014</v>
      </c>
      <c r="D117">
        <v>400000</v>
      </c>
      <c r="E117">
        <v>70000</v>
      </c>
      <c r="F117" t="s">
        <v>19</v>
      </c>
      <c r="G117" t="s">
        <v>20</v>
      </c>
      <c r="H117" t="s">
        <v>21</v>
      </c>
      <c r="I117" t="s">
        <v>22</v>
      </c>
      <c r="J117" t="s">
        <v>23</v>
      </c>
      <c r="K117" t="s">
        <v>24</v>
      </c>
      <c r="L117" t="s">
        <v>38</v>
      </c>
      <c r="M117">
        <v>20.45</v>
      </c>
      <c r="N117">
        <v>1461</v>
      </c>
      <c r="O117">
        <v>83.8</v>
      </c>
      <c r="P117" t="s">
        <v>143</v>
      </c>
      <c r="Q117">
        <v>5</v>
      </c>
      <c r="R117" t="s">
        <v>27</v>
      </c>
    </row>
    <row r="118" spans="1:18" x14ac:dyDescent="0.25">
      <c r="A118">
        <v>122</v>
      </c>
      <c r="B118" t="s">
        <v>40</v>
      </c>
      <c r="C118">
        <v>2016</v>
      </c>
      <c r="D118">
        <v>1140000</v>
      </c>
      <c r="E118">
        <v>50000</v>
      </c>
      <c r="F118" t="s">
        <v>19</v>
      </c>
      <c r="G118" t="s">
        <v>111</v>
      </c>
      <c r="H118" t="s">
        <v>112</v>
      </c>
      <c r="I118" t="s">
        <v>22</v>
      </c>
      <c r="J118" t="s">
        <v>23</v>
      </c>
      <c r="K118" t="s">
        <v>24</v>
      </c>
      <c r="L118" t="s">
        <v>25</v>
      </c>
      <c r="M118">
        <v>19.670000000000002</v>
      </c>
      <c r="N118">
        <v>1582</v>
      </c>
      <c r="O118">
        <v>126.2</v>
      </c>
      <c r="P118" t="s">
        <v>144</v>
      </c>
      <c r="Q118">
        <v>5</v>
      </c>
      <c r="R118" t="s">
        <v>27</v>
      </c>
    </row>
    <row r="119" spans="1:18" x14ac:dyDescent="0.25">
      <c r="A119">
        <v>123</v>
      </c>
      <c r="B119" t="s">
        <v>52</v>
      </c>
      <c r="C119">
        <v>2017</v>
      </c>
      <c r="D119">
        <v>850000</v>
      </c>
      <c r="E119">
        <v>76139</v>
      </c>
      <c r="F119" t="s">
        <v>19</v>
      </c>
      <c r="G119" t="s">
        <v>29</v>
      </c>
      <c r="H119" t="s">
        <v>30</v>
      </c>
      <c r="I119" t="s">
        <v>22</v>
      </c>
      <c r="J119" t="s">
        <v>23</v>
      </c>
      <c r="K119" t="s">
        <v>24</v>
      </c>
      <c r="L119" t="s">
        <v>25</v>
      </c>
      <c r="M119">
        <v>23</v>
      </c>
      <c r="N119">
        <v>1498</v>
      </c>
      <c r="O119">
        <v>98.96</v>
      </c>
      <c r="P119" t="s">
        <v>122</v>
      </c>
      <c r="Q119">
        <v>5</v>
      </c>
      <c r="R119" t="s">
        <v>27</v>
      </c>
    </row>
    <row r="120" spans="1:18" x14ac:dyDescent="0.25">
      <c r="A120">
        <v>124</v>
      </c>
      <c r="B120" t="s">
        <v>18</v>
      </c>
      <c r="C120">
        <v>2012</v>
      </c>
      <c r="D120">
        <v>370000</v>
      </c>
      <c r="E120">
        <v>175000</v>
      </c>
      <c r="F120" t="s">
        <v>75</v>
      </c>
      <c r="G120" t="s">
        <v>86</v>
      </c>
      <c r="H120" t="s">
        <v>87</v>
      </c>
      <c r="I120" t="s">
        <v>22</v>
      </c>
      <c r="J120" t="s">
        <v>23</v>
      </c>
      <c r="K120" t="s">
        <v>24</v>
      </c>
      <c r="L120" t="s">
        <v>145</v>
      </c>
      <c r="M120">
        <v>19.3</v>
      </c>
      <c r="N120">
        <v>1248</v>
      </c>
      <c r="O120">
        <v>73.900000000000006</v>
      </c>
      <c r="P120" t="s">
        <v>26</v>
      </c>
      <c r="Q120">
        <v>5</v>
      </c>
      <c r="R120" t="s">
        <v>27</v>
      </c>
    </row>
    <row r="121" spans="1:18" x14ac:dyDescent="0.25">
      <c r="A121">
        <v>125</v>
      </c>
      <c r="B121" t="s">
        <v>56</v>
      </c>
      <c r="C121">
        <v>2018</v>
      </c>
      <c r="D121">
        <v>350000</v>
      </c>
      <c r="E121">
        <v>25000</v>
      </c>
      <c r="F121" t="s">
        <v>19</v>
      </c>
      <c r="G121" t="s">
        <v>59</v>
      </c>
      <c r="H121" t="s">
        <v>60</v>
      </c>
      <c r="I121" t="s">
        <v>37</v>
      </c>
      <c r="J121" t="s">
        <v>23</v>
      </c>
      <c r="K121" t="s">
        <v>24</v>
      </c>
      <c r="L121" t="s">
        <v>25</v>
      </c>
      <c r="M121">
        <v>23.01</v>
      </c>
      <c r="N121">
        <v>999</v>
      </c>
      <c r="O121">
        <v>67</v>
      </c>
      <c r="P121" t="s">
        <v>146</v>
      </c>
      <c r="Q121">
        <v>5</v>
      </c>
      <c r="R121" t="s">
        <v>27</v>
      </c>
    </row>
    <row r="122" spans="1:18" x14ac:dyDescent="0.25">
      <c r="A122">
        <v>126</v>
      </c>
      <c r="B122" t="s">
        <v>18</v>
      </c>
      <c r="C122">
        <v>2015</v>
      </c>
      <c r="D122">
        <v>360000</v>
      </c>
      <c r="E122">
        <v>40000</v>
      </c>
      <c r="F122" t="s">
        <v>19</v>
      </c>
      <c r="G122" t="s">
        <v>59</v>
      </c>
      <c r="H122" t="s">
        <v>60</v>
      </c>
      <c r="I122" t="s">
        <v>37</v>
      </c>
      <c r="J122" t="s">
        <v>23</v>
      </c>
      <c r="K122" t="s">
        <v>24</v>
      </c>
      <c r="L122" t="s">
        <v>31</v>
      </c>
      <c r="M122">
        <v>23.1</v>
      </c>
      <c r="N122">
        <v>998</v>
      </c>
      <c r="O122">
        <v>67.040000000000006</v>
      </c>
      <c r="P122" t="s">
        <v>82</v>
      </c>
      <c r="Q122">
        <v>5</v>
      </c>
      <c r="R122" t="s">
        <v>27</v>
      </c>
    </row>
    <row r="123" spans="1:18" x14ac:dyDescent="0.25">
      <c r="A123">
        <v>127</v>
      </c>
      <c r="B123" t="s">
        <v>18</v>
      </c>
      <c r="C123">
        <v>2008</v>
      </c>
      <c r="D123">
        <v>105000</v>
      </c>
      <c r="E123">
        <v>65000</v>
      </c>
      <c r="F123" t="s">
        <v>19</v>
      </c>
      <c r="G123" t="s">
        <v>59</v>
      </c>
      <c r="H123" t="s">
        <v>60</v>
      </c>
      <c r="I123" t="s">
        <v>37</v>
      </c>
      <c r="J123" t="s">
        <v>23</v>
      </c>
      <c r="K123" t="s">
        <v>24</v>
      </c>
      <c r="L123" t="s">
        <v>145</v>
      </c>
      <c r="M123">
        <v>19.7</v>
      </c>
      <c r="N123">
        <v>796</v>
      </c>
      <c r="O123">
        <v>46.3</v>
      </c>
      <c r="P123" t="s">
        <v>66</v>
      </c>
      <c r="Q123">
        <v>5</v>
      </c>
      <c r="R123" t="s">
        <v>27</v>
      </c>
    </row>
    <row r="124" spans="1:18" x14ac:dyDescent="0.25">
      <c r="A124">
        <v>128</v>
      </c>
      <c r="B124" t="s">
        <v>18</v>
      </c>
      <c r="C124">
        <v>2013</v>
      </c>
      <c r="D124">
        <v>625000</v>
      </c>
      <c r="E124">
        <v>90000</v>
      </c>
      <c r="F124" t="s">
        <v>44</v>
      </c>
      <c r="G124" t="s">
        <v>45</v>
      </c>
      <c r="H124" t="s">
        <v>116</v>
      </c>
      <c r="I124" t="s">
        <v>22</v>
      </c>
      <c r="J124" t="s">
        <v>23</v>
      </c>
      <c r="K124" t="s">
        <v>24</v>
      </c>
      <c r="L124" t="s">
        <v>31</v>
      </c>
      <c r="M124">
        <v>20.77</v>
      </c>
      <c r="N124">
        <v>1248</v>
      </c>
      <c r="O124">
        <v>88.76</v>
      </c>
      <c r="P124" t="s">
        <v>65</v>
      </c>
      <c r="Q124">
        <v>7</v>
      </c>
      <c r="R124" t="s">
        <v>27</v>
      </c>
    </row>
    <row r="125" spans="1:18" x14ac:dyDescent="0.25">
      <c r="A125">
        <v>129</v>
      </c>
      <c r="B125" t="s">
        <v>40</v>
      </c>
      <c r="C125">
        <v>2009</v>
      </c>
      <c r="D125">
        <v>135000</v>
      </c>
      <c r="E125">
        <v>80000</v>
      </c>
      <c r="F125" t="s">
        <v>44</v>
      </c>
      <c r="G125" t="s">
        <v>21</v>
      </c>
      <c r="H125" t="s">
        <v>71</v>
      </c>
      <c r="I125" t="s">
        <v>37</v>
      </c>
      <c r="J125" t="s">
        <v>23</v>
      </c>
      <c r="K125" t="s">
        <v>24</v>
      </c>
      <c r="L125" t="s">
        <v>31</v>
      </c>
      <c r="M125">
        <v>17.920000000000002</v>
      </c>
      <c r="N125">
        <v>1086</v>
      </c>
      <c r="O125">
        <v>62.1</v>
      </c>
      <c r="P125" t="s">
        <v>147</v>
      </c>
      <c r="Q125">
        <v>5</v>
      </c>
      <c r="R125" t="s">
        <v>27</v>
      </c>
    </row>
    <row r="126" spans="1:18" x14ac:dyDescent="0.25">
      <c r="A126">
        <v>130</v>
      </c>
      <c r="B126" t="s">
        <v>18</v>
      </c>
      <c r="C126">
        <v>2015</v>
      </c>
      <c r="D126">
        <v>700000</v>
      </c>
      <c r="E126">
        <v>110000</v>
      </c>
      <c r="F126" t="s">
        <v>19</v>
      </c>
      <c r="G126" t="s">
        <v>20</v>
      </c>
      <c r="H126" t="s">
        <v>21</v>
      </c>
      <c r="I126" t="s">
        <v>22</v>
      </c>
      <c r="J126" t="s">
        <v>23</v>
      </c>
      <c r="K126" t="s">
        <v>24</v>
      </c>
      <c r="L126" t="s">
        <v>31</v>
      </c>
      <c r="M126">
        <v>20.77</v>
      </c>
      <c r="N126">
        <v>1248</v>
      </c>
      <c r="O126">
        <v>88.76</v>
      </c>
      <c r="P126" t="s">
        <v>65</v>
      </c>
      <c r="Q126">
        <v>7</v>
      </c>
      <c r="R126" t="s">
        <v>27</v>
      </c>
    </row>
    <row r="127" spans="1:18" x14ac:dyDescent="0.25">
      <c r="A127">
        <v>131</v>
      </c>
      <c r="B127" t="s">
        <v>33</v>
      </c>
      <c r="C127">
        <v>2019</v>
      </c>
      <c r="D127">
        <v>690000</v>
      </c>
      <c r="E127">
        <v>1303</v>
      </c>
      <c r="F127" t="s">
        <v>19</v>
      </c>
      <c r="G127" t="s">
        <v>20</v>
      </c>
      <c r="H127" t="s">
        <v>21</v>
      </c>
      <c r="I127" t="s">
        <v>37</v>
      </c>
      <c r="J127" t="s">
        <v>92</v>
      </c>
      <c r="K127" t="s">
        <v>24</v>
      </c>
      <c r="L127" t="s">
        <v>25</v>
      </c>
      <c r="M127">
        <v>17.8</v>
      </c>
      <c r="N127">
        <v>1198</v>
      </c>
      <c r="O127">
        <v>86.7</v>
      </c>
      <c r="P127" t="s">
        <v>148</v>
      </c>
      <c r="Q127">
        <v>5</v>
      </c>
      <c r="R127" t="s">
        <v>27</v>
      </c>
    </row>
    <row r="128" spans="1:18" x14ac:dyDescent="0.25">
      <c r="A128">
        <v>132</v>
      </c>
      <c r="B128" t="s">
        <v>104</v>
      </c>
      <c r="C128">
        <v>2018</v>
      </c>
      <c r="D128">
        <v>3975000</v>
      </c>
      <c r="E128">
        <v>31800</v>
      </c>
      <c r="F128" t="s">
        <v>44</v>
      </c>
      <c r="G128" t="s">
        <v>21</v>
      </c>
      <c r="H128" t="s">
        <v>71</v>
      </c>
      <c r="I128" t="s">
        <v>22</v>
      </c>
      <c r="J128" t="s">
        <v>92</v>
      </c>
      <c r="K128" t="s">
        <v>90</v>
      </c>
      <c r="L128" t="s">
        <v>25</v>
      </c>
      <c r="M128">
        <v>17.010000000000002</v>
      </c>
      <c r="N128">
        <v>1968</v>
      </c>
      <c r="O128">
        <v>188</v>
      </c>
      <c r="P128" t="s">
        <v>149</v>
      </c>
      <c r="Q128">
        <v>5</v>
      </c>
      <c r="R128" t="s">
        <v>27</v>
      </c>
    </row>
    <row r="129" spans="1:18" x14ac:dyDescent="0.25">
      <c r="A129">
        <v>133</v>
      </c>
      <c r="B129" t="s">
        <v>150</v>
      </c>
      <c r="C129">
        <v>2019</v>
      </c>
      <c r="D129">
        <v>5150000</v>
      </c>
      <c r="E129">
        <v>20000</v>
      </c>
      <c r="F129" t="s">
        <v>44</v>
      </c>
      <c r="G129" t="s">
        <v>21</v>
      </c>
      <c r="H129" t="s">
        <v>71</v>
      </c>
      <c r="I129" t="s">
        <v>37</v>
      </c>
      <c r="J129" t="s">
        <v>92</v>
      </c>
      <c r="K129" t="s">
        <v>90</v>
      </c>
      <c r="L129" t="s">
        <v>25</v>
      </c>
      <c r="M129">
        <v>22.37</v>
      </c>
      <c r="N129">
        <v>2487</v>
      </c>
      <c r="O129">
        <v>214.56</v>
      </c>
      <c r="P129" t="s">
        <v>151</v>
      </c>
      <c r="Q129">
        <v>5</v>
      </c>
      <c r="R129" t="s">
        <v>27</v>
      </c>
    </row>
    <row r="130" spans="1:18" x14ac:dyDescent="0.25">
      <c r="A130">
        <v>134</v>
      </c>
      <c r="B130" t="s">
        <v>152</v>
      </c>
      <c r="C130">
        <v>2017</v>
      </c>
      <c r="D130">
        <v>3200000</v>
      </c>
      <c r="E130">
        <v>45000</v>
      </c>
      <c r="F130" t="s">
        <v>19</v>
      </c>
      <c r="G130" t="s">
        <v>29</v>
      </c>
      <c r="H130" t="s">
        <v>30</v>
      </c>
      <c r="I130" t="s">
        <v>22</v>
      </c>
      <c r="J130" t="s">
        <v>92</v>
      </c>
      <c r="K130" t="s">
        <v>90</v>
      </c>
      <c r="L130" t="s">
        <v>25</v>
      </c>
      <c r="M130">
        <v>19.329999999999998</v>
      </c>
      <c r="N130">
        <v>1999</v>
      </c>
      <c r="O130">
        <v>177</v>
      </c>
      <c r="P130" t="s">
        <v>153</v>
      </c>
      <c r="Q130">
        <v>5</v>
      </c>
      <c r="R130" t="s">
        <v>27</v>
      </c>
    </row>
    <row r="131" spans="1:18" x14ac:dyDescent="0.25">
      <c r="A131">
        <v>135</v>
      </c>
      <c r="B131" t="s">
        <v>89</v>
      </c>
      <c r="C131">
        <v>2017</v>
      </c>
      <c r="D131">
        <v>4100000</v>
      </c>
      <c r="E131">
        <v>17000</v>
      </c>
      <c r="F131" t="s">
        <v>44</v>
      </c>
      <c r="G131" t="s">
        <v>45</v>
      </c>
      <c r="H131" t="s">
        <v>46</v>
      </c>
      <c r="I131" t="s">
        <v>37</v>
      </c>
      <c r="J131" t="s">
        <v>23</v>
      </c>
      <c r="K131" t="s">
        <v>90</v>
      </c>
      <c r="L131" t="s">
        <v>25</v>
      </c>
      <c r="M131">
        <v>9.5</v>
      </c>
      <c r="N131">
        <v>3604</v>
      </c>
      <c r="O131">
        <v>280</v>
      </c>
      <c r="P131" t="s">
        <v>154</v>
      </c>
      <c r="Q131">
        <v>5</v>
      </c>
      <c r="R131" t="s">
        <v>27</v>
      </c>
    </row>
    <row r="132" spans="1:18" x14ac:dyDescent="0.25">
      <c r="A132">
        <v>136</v>
      </c>
      <c r="B132" t="s">
        <v>155</v>
      </c>
      <c r="C132">
        <v>2019</v>
      </c>
      <c r="D132">
        <v>4500000</v>
      </c>
      <c r="E132">
        <v>21000</v>
      </c>
      <c r="F132" t="s">
        <v>44</v>
      </c>
      <c r="G132" t="s">
        <v>45</v>
      </c>
      <c r="H132" t="s">
        <v>46</v>
      </c>
      <c r="I132" t="s">
        <v>22</v>
      </c>
      <c r="J132" t="s">
        <v>92</v>
      </c>
      <c r="K132" t="s">
        <v>90</v>
      </c>
      <c r="L132" t="s">
        <v>25</v>
      </c>
      <c r="M132">
        <v>12.83</v>
      </c>
      <c r="N132">
        <v>1999</v>
      </c>
      <c r="O132">
        <v>148.31</v>
      </c>
      <c r="P132" t="s">
        <v>156</v>
      </c>
      <c r="Q132">
        <v>7</v>
      </c>
      <c r="R132" t="s">
        <v>27</v>
      </c>
    </row>
    <row r="133" spans="1:18" x14ac:dyDescent="0.25">
      <c r="A133">
        <v>137</v>
      </c>
      <c r="B133" t="s">
        <v>97</v>
      </c>
      <c r="C133">
        <v>2017</v>
      </c>
      <c r="D133">
        <v>6000000</v>
      </c>
      <c r="E133">
        <v>37000</v>
      </c>
      <c r="F133" t="s">
        <v>44</v>
      </c>
      <c r="G133" t="s">
        <v>45</v>
      </c>
      <c r="H133" t="s">
        <v>46</v>
      </c>
      <c r="I133" t="s">
        <v>22</v>
      </c>
      <c r="J133" t="s">
        <v>92</v>
      </c>
      <c r="K133" t="s">
        <v>90</v>
      </c>
      <c r="L133" t="s">
        <v>25</v>
      </c>
      <c r="M133">
        <v>13.5</v>
      </c>
      <c r="N133">
        <v>2987</v>
      </c>
      <c r="O133">
        <v>254.79</v>
      </c>
      <c r="P133" t="s">
        <v>157</v>
      </c>
      <c r="Q133">
        <v>5</v>
      </c>
      <c r="R133" t="s">
        <v>27</v>
      </c>
    </row>
    <row r="134" spans="1:18" x14ac:dyDescent="0.25">
      <c r="A134">
        <v>138</v>
      </c>
      <c r="B134" t="s">
        <v>123</v>
      </c>
      <c r="C134">
        <v>2018</v>
      </c>
      <c r="D134">
        <v>3790000</v>
      </c>
      <c r="E134">
        <v>29500</v>
      </c>
      <c r="F134" t="s">
        <v>44</v>
      </c>
      <c r="G134" t="s">
        <v>45</v>
      </c>
      <c r="H134" t="s">
        <v>46</v>
      </c>
      <c r="I134" t="s">
        <v>22</v>
      </c>
      <c r="J134" t="s">
        <v>92</v>
      </c>
      <c r="K134" t="s">
        <v>90</v>
      </c>
      <c r="L134" t="s">
        <v>25</v>
      </c>
      <c r="M134">
        <v>22.48</v>
      </c>
      <c r="N134">
        <v>1995</v>
      </c>
      <c r="O134">
        <v>187.74</v>
      </c>
      <c r="P134" t="s">
        <v>158</v>
      </c>
      <c r="Q134">
        <v>5</v>
      </c>
      <c r="R134" t="s">
        <v>27</v>
      </c>
    </row>
    <row r="135" spans="1:18" x14ac:dyDescent="0.25">
      <c r="A135">
        <v>140</v>
      </c>
      <c r="B135" t="s">
        <v>123</v>
      </c>
      <c r="C135">
        <v>2019</v>
      </c>
      <c r="D135">
        <v>5800000</v>
      </c>
      <c r="E135">
        <v>7500</v>
      </c>
      <c r="F135" t="s">
        <v>19</v>
      </c>
      <c r="G135" t="s">
        <v>29</v>
      </c>
      <c r="H135" t="s">
        <v>30</v>
      </c>
      <c r="I135" t="s">
        <v>22</v>
      </c>
      <c r="J135" t="s">
        <v>92</v>
      </c>
      <c r="K135" t="s">
        <v>90</v>
      </c>
      <c r="L135" t="s">
        <v>25</v>
      </c>
      <c r="M135">
        <v>16.78</v>
      </c>
      <c r="N135">
        <v>1995</v>
      </c>
      <c r="O135">
        <v>190</v>
      </c>
      <c r="P135" t="s">
        <v>158</v>
      </c>
      <c r="Q135">
        <v>5</v>
      </c>
      <c r="R135" t="s">
        <v>27</v>
      </c>
    </row>
    <row r="136" spans="1:18" x14ac:dyDescent="0.25">
      <c r="A136">
        <v>141</v>
      </c>
      <c r="B136" t="s">
        <v>28</v>
      </c>
      <c r="C136">
        <v>2018</v>
      </c>
      <c r="D136">
        <v>1864999</v>
      </c>
      <c r="E136">
        <v>50000</v>
      </c>
      <c r="F136" t="s">
        <v>44</v>
      </c>
      <c r="G136" t="s">
        <v>45</v>
      </c>
      <c r="H136" t="s">
        <v>114</v>
      </c>
      <c r="I136" t="s">
        <v>37</v>
      </c>
      <c r="J136" t="s">
        <v>92</v>
      </c>
      <c r="K136" t="s">
        <v>90</v>
      </c>
      <c r="L136" t="s">
        <v>25</v>
      </c>
      <c r="M136">
        <v>14.67</v>
      </c>
      <c r="N136">
        <v>1798</v>
      </c>
      <c r="O136">
        <v>177.46</v>
      </c>
      <c r="P136" t="s">
        <v>159</v>
      </c>
      <c r="Q136">
        <v>5</v>
      </c>
      <c r="R136" t="s">
        <v>27</v>
      </c>
    </row>
    <row r="137" spans="1:18" x14ac:dyDescent="0.25">
      <c r="A137">
        <v>142</v>
      </c>
      <c r="B137" t="s">
        <v>97</v>
      </c>
      <c r="C137">
        <v>2016</v>
      </c>
      <c r="D137">
        <v>2700000</v>
      </c>
      <c r="E137">
        <v>35000</v>
      </c>
      <c r="F137" t="s">
        <v>44</v>
      </c>
      <c r="G137" t="s">
        <v>45</v>
      </c>
      <c r="H137" t="s">
        <v>114</v>
      </c>
      <c r="I137" t="s">
        <v>22</v>
      </c>
      <c r="J137" t="s">
        <v>92</v>
      </c>
      <c r="K137" t="s">
        <v>90</v>
      </c>
      <c r="L137" t="s">
        <v>25</v>
      </c>
      <c r="M137">
        <v>15</v>
      </c>
      <c r="N137">
        <v>2143</v>
      </c>
      <c r="O137">
        <v>204</v>
      </c>
      <c r="P137" t="s">
        <v>160</v>
      </c>
      <c r="Q137">
        <v>5</v>
      </c>
      <c r="R137" t="s">
        <v>27</v>
      </c>
    </row>
    <row r="138" spans="1:18" x14ac:dyDescent="0.25">
      <c r="A138">
        <v>143</v>
      </c>
      <c r="B138" t="s">
        <v>161</v>
      </c>
      <c r="C138">
        <v>2019</v>
      </c>
      <c r="D138">
        <v>1750000</v>
      </c>
      <c r="E138">
        <v>19000</v>
      </c>
      <c r="F138" t="s">
        <v>44</v>
      </c>
      <c r="G138" t="s">
        <v>45</v>
      </c>
      <c r="H138" t="s">
        <v>114</v>
      </c>
      <c r="I138" t="s">
        <v>37</v>
      </c>
      <c r="J138" t="s">
        <v>92</v>
      </c>
      <c r="K138" t="s">
        <v>90</v>
      </c>
      <c r="L138" t="s">
        <v>25</v>
      </c>
      <c r="M138">
        <v>13.96</v>
      </c>
      <c r="N138">
        <v>1451</v>
      </c>
      <c r="O138">
        <v>141</v>
      </c>
      <c r="P138" t="s">
        <v>162</v>
      </c>
      <c r="Q138">
        <v>5</v>
      </c>
      <c r="R138" t="s">
        <v>27</v>
      </c>
    </row>
    <row r="139" spans="1:18" x14ac:dyDescent="0.25">
      <c r="A139">
        <v>144</v>
      </c>
      <c r="B139" t="s">
        <v>33</v>
      </c>
      <c r="C139">
        <v>2017</v>
      </c>
      <c r="D139">
        <v>795000</v>
      </c>
      <c r="E139">
        <v>41000</v>
      </c>
      <c r="F139" t="s">
        <v>44</v>
      </c>
      <c r="G139" t="s">
        <v>21</v>
      </c>
      <c r="H139" t="s">
        <v>71</v>
      </c>
      <c r="I139" t="s">
        <v>37</v>
      </c>
      <c r="J139" t="s">
        <v>92</v>
      </c>
      <c r="K139" t="s">
        <v>90</v>
      </c>
      <c r="L139" t="s">
        <v>25</v>
      </c>
      <c r="M139">
        <v>18</v>
      </c>
      <c r="N139">
        <v>1497</v>
      </c>
      <c r="O139">
        <v>117.6</v>
      </c>
      <c r="P139" t="s">
        <v>93</v>
      </c>
      <c r="Q139">
        <v>5</v>
      </c>
      <c r="R139" t="s">
        <v>27</v>
      </c>
    </row>
    <row r="140" spans="1:18" x14ac:dyDescent="0.25">
      <c r="A140">
        <v>145</v>
      </c>
      <c r="B140" t="s">
        <v>50</v>
      </c>
      <c r="C140">
        <v>2013</v>
      </c>
      <c r="D140">
        <v>625000</v>
      </c>
      <c r="E140">
        <v>39000</v>
      </c>
      <c r="F140" t="s">
        <v>19</v>
      </c>
      <c r="G140" t="s">
        <v>20</v>
      </c>
      <c r="H140" t="s">
        <v>21</v>
      </c>
      <c r="I140" t="s">
        <v>37</v>
      </c>
      <c r="J140" t="s">
        <v>92</v>
      </c>
      <c r="K140" t="s">
        <v>90</v>
      </c>
      <c r="L140" t="s">
        <v>25</v>
      </c>
      <c r="M140">
        <v>14.28</v>
      </c>
      <c r="N140">
        <v>1798</v>
      </c>
      <c r="O140">
        <v>138.03</v>
      </c>
      <c r="P140" t="s">
        <v>108</v>
      </c>
      <c r="Q140">
        <v>5</v>
      </c>
      <c r="R140" t="s">
        <v>27</v>
      </c>
    </row>
    <row r="141" spans="1:18" x14ac:dyDescent="0.25">
      <c r="A141">
        <v>146</v>
      </c>
      <c r="B141" t="s">
        <v>163</v>
      </c>
      <c r="C141">
        <v>2018</v>
      </c>
      <c r="D141">
        <v>3400000</v>
      </c>
      <c r="E141">
        <v>22000</v>
      </c>
      <c r="F141" t="s">
        <v>19</v>
      </c>
      <c r="G141" t="s">
        <v>20</v>
      </c>
      <c r="H141" t="s">
        <v>21</v>
      </c>
      <c r="I141" t="s">
        <v>22</v>
      </c>
      <c r="J141" t="s">
        <v>92</v>
      </c>
      <c r="K141" t="s">
        <v>90</v>
      </c>
      <c r="L141" t="s">
        <v>25</v>
      </c>
      <c r="M141">
        <v>18</v>
      </c>
      <c r="N141">
        <v>1969</v>
      </c>
      <c r="O141">
        <v>190</v>
      </c>
      <c r="P141" t="s">
        <v>164</v>
      </c>
      <c r="Q141">
        <v>5</v>
      </c>
      <c r="R141" t="s">
        <v>27</v>
      </c>
    </row>
    <row r="142" spans="1:18" x14ac:dyDescent="0.25">
      <c r="A142">
        <v>147</v>
      </c>
      <c r="B142" t="s">
        <v>104</v>
      </c>
      <c r="C142">
        <v>2015</v>
      </c>
      <c r="D142">
        <v>2650000</v>
      </c>
      <c r="E142">
        <v>53000</v>
      </c>
      <c r="F142" t="s">
        <v>44</v>
      </c>
      <c r="G142" t="s">
        <v>45</v>
      </c>
      <c r="H142" t="s">
        <v>46</v>
      </c>
      <c r="I142" t="s">
        <v>22</v>
      </c>
      <c r="J142" t="s">
        <v>92</v>
      </c>
      <c r="K142" t="s">
        <v>90</v>
      </c>
      <c r="L142" t="s">
        <v>25</v>
      </c>
      <c r="M142">
        <v>12.07</v>
      </c>
      <c r="N142">
        <v>2967</v>
      </c>
      <c r="O142">
        <v>241.4</v>
      </c>
      <c r="P142" t="s">
        <v>165</v>
      </c>
      <c r="Q142">
        <v>7</v>
      </c>
      <c r="R142" t="s">
        <v>27</v>
      </c>
    </row>
    <row r="143" spans="1:18" x14ac:dyDescent="0.25">
      <c r="A143">
        <v>148</v>
      </c>
      <c r="B143" t="s">
        <v>18</v>
      </c>
      <c r="C143">
        <v>2015</v>
      </c>
      <c r="D143">
        <v>535000</v>
      </c>
      <c r="E143">
        <v>40000</v>
      </c>
      <c r="F143" t="s">
        <v>44</v>
      </c>
      <c r="G143" t="s">
        <v>45</v>
      </c>
      <c r="H143" t="s">
        <v>46</v>
      </c>
      <c r="I143" t="s">
        <v>22</v>
      </c>
      <c r="J143" t="s">
        <v>92</v>
      </c>
      <c r="K143" t="s">
        <v>24</v>
      </c>
      <c r="L143" t="s">
        <v>25</v>
      </c>
      <c r="M143">
        <v>26.21</v>
      </c>
      <c r="N143">
        <v>1248</v>
      </c>
      <c r="O143">
        <v>88.5</v>
      </c>
      <c r="P143" t="s">
        <v>65</v>
      </c>
      <c r="Q143">
        <v>5</v>
      </c>
      <c r="R143" t="s">
        <v>27</v>
      </c>
    </row>
    <row r="144" spans="1:18" x14ac:dyDescent="0.25">
      <c r="A144">
        <v>149</v>
      </c>
      <c r="B144" t="s">
        <v>97</v>
      </c>
      <c r="C144">
        <v>2017</v>
      </c>
      <c r="D144">
        <v>5850000</v>
      </c>
      <c r="E144">
        <v>47000</v>
      </c>
      <c r="F144" t="s">
        <v>44</v>
      </c>
      <c r="G144" t="s">
        <v>45</v>
      </c>
      <c r="H144" t="s">
        <v>46</v>
      </c>
      <c r="I144" t="s">
        <v>22</v>
      </c>
      <c r="J144" t="s">
        <v>92</v>
      </c>
      <c r="K144" t="s">
        <v>90</v>
      </c>
      <c r="L144" t="s">
        <v>25</v>
      </c>
      <c r="M144">
        <v>13.5</v>
      </c>
      <c r="N144">
        <v>2987</v>
      </c>
      <c r="O144">
        <v>282</v>
      </c>
      <c r="P144" t="s">
        <v>166</v>
      </c>
      <c r="Q144">
        <v>5</v>
      </c>
      <c r="R144" t="s">
        <v>27</v>
      </c>
    </row>
    <row r="145" spans="1:18" x14ac:dyDescent="0.25">
      <c r="A145">
        <v>150</v>
      </c>
      <c r="B145" t="s">
        <v>123</v>
      </c>
      <c r="C145">
        <v>2010</v>
      </c>
      <c r="D145">
        <v>975000</v>
      </c>
      <c r="E145">
        <v>72200</v>
      </c>
      <c r="F145" t="s">
        <v>19</v>
      </c>
      <c r="G145" t="s">
        <v>20</v>
      </c>
      <c r="H145" t="s">
        <v>21</v>
      </c>
      <c r="I145" t="s">
        <v>37</v>
      </c>
      <c r="J145" t="s">
        <v>92</v>
      </c>
      <c r="K145" t="s">
        <v>90</v>
      </c>
      <c r="L145" t="s">
        <v>31</v>
      </c>
      <c r="M145">
        <v>10.8</v>
      </c>
      <c r="N145">
        <v>2497</v>
      </c>
      <c r="O145">
        <v>150</v>
      </c>
      <c r="P145" t="s">
        <v>167</v>
      </c>
      <c r="Q145">
        <v>5</v>
      </c>
      <c r="R145" t="s">
        <v>27</v>
      </c>
    </row>
    <row r="146" spans="1:18" x14ac:dyDescent="0.25">
      <c r="A146">
        <v>151</v>
      </c>
      <c r="B146" t="s">
        <v>40</v>
      </c>
      <c r="C146">
        <v>2016</v>
      </c>
      <c r="D146">
        <v>805000</v>
      </c>
      <c r="E146">
        <v>49900</v>
      </c>
      <c r="F146" t="s">
        <v>19</v>
      </c>
      <c r="G146" t="s">
        <v>20</v>
      </c>
      <c r="H146" t="s">
        <v>21</v>
      </c>
      <c r="I146" t="s">
        <v>37</v>
      </c>
      <c r="J146" t="s">
        <v>92</v>
      </c>
      <c r="K146" t="s">
        <v>24</v>
      </c>
      <c r="L146" t="s">
        <v>25</v>
      </c>
      <c r="M146">
        <v>16.3</v>
      </c>
      <c r="N146">
        <v>1797</v>
      </c>
      <c r="O146">
        <v>147.5</v>
      </c>
      <c r="P146" t="s">
        <v>168</v>
      </c>
      <c r="Q146">
        <v>5</v>
      </c>
      <c r="R146" t="s">
        <v>27</v>
      </c>
    </row>
    <row r="147" spans="1:18" x14ac:dyDescent="0.25">
      <c r="A147">
        <v>152</v>
      </c>
      <c r="B147" t="s">
        <v>152</v>
      </c>
      <c r="C147">
        <v>2017</v>
      </c>
      <c r="D147">
        <v>2625000</v>
      </c>
      <c r="E147">
        <v>9000</v>
      </c>
      <c r="F147" t="s">
        <v>19</v>
      </c>
      <c r="G147" t="s">
        <v>29</v>
      </c>
      <c r="H147" t="s">
        <v>30</v>
      </c>
      <c r="I147" t="s">
        <v>22</v>
      </c>
      <c r="J147" t="s">
        <v>92</v>
      </c>
      <c r="K147" t="s">
        <v>90</v>
      </c>
      <c r="L147" t="s">
        <v>25</v>
      </c>
      <c r="M147">
        <v>13.6</v>
      </c>
      <c r="N147">
        <v>1999</v>
      </c>
      <c r="O147">
        <v>177</v>
      </c>
      <c r="P147" t="s">
        <v>153</v>
      </c>
      <c r="Q147">
        <v>5</v>
      </c>
      <c r="R147" t="s">
        <v>27</v>
      </c>
    </row>
    <row r="148" spans="1:18" x14ac:dyDescent="0.25">
      <c r="A148">
        <v>153</v>
      </c>
      <c r="B148" t="s">
        <v>68</v>
      </c>
      <c r="C148">
        <v>2018</v>
      </c>
      <c r="D148">
        <v>811000</v>
      </c>
      <c r="E148">
        <v>11000</v>
      </c>
      <c r="F148" t="s">
        <v>19</v>
      </c>
      <c r="G148" t="s">
        <v>29</v>
      </c>
      <c r="H148" t="s">
        <v>30</v>
      </c>
      <c r="I148" t="s">
        <v>37</v>
      </c>
      <c r="J148" t="s">
        <v>92</v>
      </c>
      <c r="K148" t="s">
        <v>24</v>
      </c>
      <c r="L148" t="s">
        <v>25</v>
      </c>
      <c r="M148">
        <v>17</v>
      </c>
      <c r="N148">
        <v>1198</v>
      </c>
      <c r="O148">
        <v>108.5</v>
      </c>
      <c r="P148" t="s">
        <v>169</v>
      </c>
      <c r="Q148">
        <v>5</v>
      </c>
      <c r="R148" t="s">
        <v>27</v>
      </c>
    </row>
    <row r="149" spans="1:18" x14ac:dyDescent="0.25">
      <c r="A149">
        <v>154</v>
      </c>
      <c r="B149" t="s">
        <v>119</v>
      </c>
      <c r="C149">
        <v>2011</v>
      </c>
      <c r="D149">
        <v>375000</v>
      </c>
      <c r="E149">
        <v>49000</v>
      </c>
      <c r="F149" t="s">
        <v>19</v>
      </c>
      <c r="G149" t="s">
        <v>20</v>
      </c>
      <c r="H149" t="s">
        <v>21</v>
      </c>
      <c r="I149" t="s">
        <v>37</v>
      </c>
      <c r="J149" t="s">
        <v>23</v>
      </c>
      <c r="K149" t="s">
        <v>24</v>
      </c>
      <c r="L149" t="s">
        <v>25</v>
      </c>
      <c r="M149">
        <v>15.04</v>
      </c>
      <c r="N149">
        <v>1598</v>
      </c>
      <c r="O149">
        <v>103.6</v>
      </c>
      <c r="P149" t="s">
        <v>130</v>
      </c>
      <c r="Q149">
        <v>5</v>
      </c>
      <c r="R149" t="s">
        <v>27</v>
      </c>
    </row>
    <row r="150" spans="1:18" x14ac:dyDescent="0.25">
      <c r="A150">
        <v>155</v>
      </c>
      <c r="B150" t="s">
        <v>40</v>
      </c>
      <c r="C150">
        <v>2012</v>
      </c>
      <c r="D150">
        <v>550000</v>
      </c>
      <c r="E150">
        <v>95000</v>
      </c>
      <c r="F150" t="s">
        <v>19</v>
      </c>
      <c r="G150" t="s">
        <v>29</v>
      </c>
      <c r="H150" t="s">
        <v>30</v>
      </c>
      <c r="I150" t="s">
        <v>37</v>
      </c>
      <c r="J150" t="s">
        <v>23</v>
      </c>
      <c r="K150" t="s">
        <v>24</v>
      </c>
      <c r="L150" t="s">
        <v>25</v>
      </c>
      <c r="M150">
        <v>16.3</v>
      </c>
      <c r="N150">
        <v>1797</v>
      </c>
      <c r="O150">
        <v>147.5</v>
      </c>
      <c r="P150" t="s">
        <v>168</v>
      </c>
      <c r="Q150">
        <v>5</v>
      </c>
      <c r="R150" t="s">
        <v>27</v>
      </c>
    </row>
    <row r="151" spans="1:18" x14ac:dyDescent="0.25">
      <c r="A151">
        <v>156</v>
      </c>
      <c r="B151" t="s">
        <v>28</v>
      </c>
      <c r="C151">
        <v>2016</v>
      </c>
      <c r="D151">
        <v>645000</v>
      </c>
      <c r="E151">
        <v>11000</v>
      </c>
      <c r="F151" t="s">
        <v>19</v>
      </c>
      <c r="G151" t="s">
        <v>59</v>
      </c>
      <c r="H151" t="s">
        <v>60</v>
      </c>
      <c r="I151" t="s">
        <v>37</v>
      </c>
      <c r="J151" t="s">
        <v>92</v>
      </c>
      <c r="K151" t="s">
        <v>90</v>
      </c>
      <c r="L151" t="s">
        <v>25</v>
      </c>
      <c r="M151">
        <v>14.3</v>
      </c>
      <c r="N151">
        <v>1598</v>
      </c>
      <c r="O151">
        <v>103.5</v>
      </c>
      <c r="P151" t="s">
        <v>130</v>
      </c>
      <c r="Q151">
        <v>5</v>
      </c>
      <c r="R151" t="s">
        <v>27</v>
      </c>
    </row>
    <row r="152" spans="1:18" x14ac:dyDescent="0.25">
      <c r="A152">
        <v>157</v>
      </c>
      <c r="B152" t="s">
        <v>97</v>
      </c>
      <c r="C152">
        <v>2018</v>
      </c>
      <c r="D152">
        <v>2550000</v>
      </c>
      <c r="E152">
        <v>18000</v>
      </c>
      <c r="F152" t="s">
        <v>34</v>
      </c>
      <c r="G152" t="s">
        <v>35</v>
      </c>
      <c r="H152" t="s">
        <v>36</v>
      </c>
      <c r="I152" t="s">
        <v>37</v>
      </c>
      <c r="J152" t="s">
        <v>92</v>
      </c>
      <c r="K152" t="s">
        <v>90</v>
      </c>
      <c r="L152" t="s">
        <v>25</v>
      </c>
      <c r="M152">
        <v>15.04</v>
      </c>
      <c r="N152">
        <v>1991</v>
      </c>
      <c r="O152">
        <v>183</v>
      </c>
      <c r="P152" t="s">
        <v>170</v>
      </c>
      <c r="Q152">
        <v>5</v>
      </c>
      <c r="R152" t="s">
        <v>27</v>
      </c>
    </row>
    <row r="153" spans="1:18" x14ac:dyDescent="0.25">
      <c r="A153">
        <v>158</v>
      </c>
      <c r="B153" t="s">
        <v>18</v>
      </c>
      <c r="C153">
        <v>2014</v>
      </c>
      <c r="D153">
        <v>599000</v>
      </c>
      <c r="E153">
        <v>46100</v>
      </c>
      <c r="F153" t="s">
        <v>34</v>
      </c>
      <c r="G153" t="s">
        <v>53</v>
      </c>
      <c r="H153" t="s">
        <v>54</v>
      </c>
      <c r="I153" t="s">
        <v>37</v>
      </c>
      <c r="J153" t="s">
        <v>92</v>
      </c>
      <c r="K153" t="s">
        <v>24</v>
      </c>
      <c r="L153" t="s">
        <v>25</v>
      </c>
      <c r="M153">
        <v>16.02</v>
      </c>
      <c r="N153">
        <v>1373</v>
      </c>
      <c r="O153">
        <v>93.7</v>
      </c>
      <c r="P153" t="s">
        <v>121</v>
      </c>
      <c r="Q153">
        <v>7</v>
      </c>
      <c r="R153" t="s">
        <v>27</v>
      </c>
    </row>
    <row r="154" spans="1:18" x14ac:dyDescent="0.25">
      <c r="A154">
        <v>159</v>
      </c>
      <c r="B154" t="s">
        <v>97</v>
      </c>
      <c r="C154">
        <v>2017</v>
      </c>
      <c r="D154">
        <v>2700000</v>
      </c>
      <c r="E154">
        <v>16000</v>
      </c>
      <c r="F154" t="s">
        <v>19</v>
      </c>
      <c r="G154" t="s">
        <v>59</v>
      </c>
      <c r="H154" t="s">
        <v>60</v>
      </c>
      <c r="I154" t="s">
        <v>37</v>
      </c>
      <c r="J154" t="s">
        <v>92</v>
      </c>
      <c r="K154" t="s">
        <v>90</v>
      </c>
      <c r="L154" t="s">
        <v>25</v>
      </c>
      <c r="M154">
        <v>14.74</v>
      </c>
      <c r="N154">
        <v>1991</v>
      </c>
      <c r="O154">
        <v>181.04</v>
      </c>
      <c r="P154" t="s">
        <v>171</v>
      </c>
      <c r="Q154">
        <v>5</v>
      </c>
      <c r="R154" t="s">
        <v>27</v>
      </c>
    </row>
    <row r="155" spans="1:18" x14ac:dyDescent="0.25">
      <c r="A155">
        <v>160</v>
      </c>
      <c r="B155" t="s">
        <v>33</v>
      </c>
      <c r="C155">
        <v>2017</v>
      </c>
      <c r="D155">
        <v>875000</v>
      </c>
      <c r="E155">
        <v>18000</v>
      </c>
      <c r="F155" t="s">
        <v>19</v>
      </c>
      <c r="G155" t="s">
        <v>59</v>
      </c>
      <c r="H155" t="s">
        <v>60</v>
      </c>
      <c r="I155" t="s">
        <v>37</v>
      </c>
      <c r="J155" t="s">
        <v>92</v>
      </c>
      <c r="K155" t="s">
        <v>90</v>
      </c>
      <c r="L155" t="s">
        <v>25</v>
      </c>
      <c r="M155">
        <v>15.6</v>
      </c>
      <c r="N155">
        <v>1497</v>
      </c>
      <c r="O155">
        <v>116.3</v>
      </c>
      <c r="P155" t="s">
        <v>94</v>
      </c>
      <c r="Q155">
        <v>5</v>
      </c>
      <c r="R155" t="s">
        <v>27</v>
      </c>
    </row>
    <row r="156" spans="1:18" x14ac:dyDescent="0.25">
      <c r="A156">
        <v>161</v>
      </c>
      <c r="B156" t="s">
        <v>50</v>
      </c>
      <c r="C156">
        <v>2019</v>
      </c>
      <c r="D156">
        <v>894999</v>
      </c>
      <c r="E156">
        <v>9654</v>
      </c>
      <c r="F156" t="s">
        <v>19</v>
      </c>
      <c r="G156" t="s">
        <v>59</v>
      </c>
      <c r="H156" t="s">
        <v>60</v>
      </c>
      <c r="I156" t="s">
        <v>37</v>
      </c>
      <c r="J156" t="s">
        <v>92</v>
      </c>
      <c r="K156" t="s">
        <v>90</v>
      </c>
      <c r="L156" t="s">
        <v>25</v>
      </c>
      <c r="M156">
        <v>19.559999999999999</v>
      </c>
      <c r="N156">
        <v>1197</v>
      </c>
      <c r="O156">
        <v>81.8</v>
      </c>
      <c r="P156" t="s">
        <v>133</v>
      </c>
      <c r="Q156">
        <v>5</v>
      </c>
      <c r="R156" t="s">
        <v>27</v>
      </c>
    </row>
    <row r="157" spans="1:18" x14ac:dyDescent="0.25">
      <c r="A157">
        <v>162</v>
      </c>
      <c r="B157" t="s">
        <v>18</v>
      </c>
      <c r="C157">
        <v>2011</v>
      </c>
      <c r="D157">
        <v>175000</v>
      </c>
      <c r="E157">
        <v>11000</v>
      </c>
      <c r="F157" t="s">
        <v>75</v>
      </c>
      <c r="G157" t="s">
        <v>86</v>
      </c>
      <c r="H157" t="s">
        <v>87</v>
      </c>
      <c r="I157" t="s">
        <v>37</v>
      </c>
      <c r="J157" t="s">
        <v>92</v>
      </c>
      <c r="K157" t="s">
        <v>24</v>
      </c>
      <c r="L157" t="s">
        <v>25</v>
      </c>
      <c r="M157">
        <v>23.95</v>
      </c>
      <c r="N157">
        <v>998</v>
      </c>
      <c r="O157">
        <v>67.05</v>
      </c>
      <c r="P157" t="s">
        <v>82</v>
      </c>
      <c r="Q157">
        <v>5</v>
      </c>
      <c r="R157" t="s">
        <v>27</v>
      </c>
    </row>
    <row r="158" spans="1:18" x14ac:dyDescent="0.25">
      <c r="A158">
        <v>163</v>
      </c>
      <c r="B158" t="s">
        <v>18</v>
      </c>
      <c r="C158">
        <v>2012</v>
      </c>
      <c r="D158">
        <v>340000</v>
      </c>
      <c r="E158">
        <v>24300</v>
      </c>
      <c r="F158" t="s">
        <v>44</v>
      </c>
      <c r="G158" t="s">
        <v>21</v>
      </c>
      <c r="H158" t="s">
        <v>71</v>
      </c>
      <c r="I158" t="s">
        <v>37</v>
      </c>
      <c r="J158" t="s">
        <v>92</v>
      </c>
      <c r="K158" t="s">
        <v>24</v>
      </c>
      <c r="L158" t="s">
        <v>25</v>
      </c>
      <c r="M158">
        <v>21.21</v>
      </c>
      <c r="N158">
        <v>1197</v>
      </c>
      <c r="O158">
        <v>81.8</v>
      </c>
      <c r="P158" t="s">
        <v>133</v>
      </c>
      <c r="Q158">
        <v>5</v>
      </c>
      <c r="R158" t="s">
        <v>27</v>
      </c>
    </row>
    <row r="159" spans="1:18" x14ac:dyDescent="0.25">
      <c r="A159">
        <v>164</v>
      </c>
      <c r="B159" t="s">
        <v>50</v>
      </c>
      <c r="C159">
        <v>2016</v>
      </c>
      <c r="D159">
        <v>1525000</v>
      </c>
      <c r="E159">
        <v>42163</v>
      </c>
      <c r="F159" t="s">
        <v>44</v>
      </c>
      <c r="G159" t="s">
        <v>21</v>
      </c>
      <c r="H159" t="s">
        <v>71</v>
      </c>
      <c r="I159" t="s">
        <v>22</v>
      </c>
      <c r="J159" t="s">
        <v>92</v>
      </c>
      <c r="K159" t="s">
        <v>90</v>
      </c>
      <c r="L159" t="s">
        <v>31</v>
      </c>
      <c r="M159">
        <v>11.36</v>
      </c>
      <c r="N159">
        <v>2755</v>
      </c>
      <c r="O159">
        <v>171.5</v>
      </c>
      <c r="P159" t="s">
        <v>102</v>
      </c>
      <c r="Q159">
        <v>7</v>
      </c>
      <c r="R159" t="s">
        <v>27</v>
      </c>
    </row>
    <row r="160" spans="1:18" x14ac:dyDescent="0.25">
      <c r="A160">
        <v>165</v>
      </c>
      <c r="B160" t="s">
        <v>68</v>
      </c>
      <c r="C160">
        <v>2018</v>
      </c>
      <c r="D160">
        <v>1025000</v>
      </c>
      <c r="E160">
        <v>8000</v>
      </c>
      <c r="F160" t="s">
        <v>19</v>
      </c>
      <c r="G160" t="s">
        <v>29</v>
      </c>
      <c r="H160" t="s">
        <v>30</v>
      </c>
      <c r="I160" t="s">
        <v>22</v>
      </c>
      <c r="J160" t="s">
        <v>92</v>
      </c>
      <c r="K160" t="s">
        <v>90</v>
      </c>
      <c r="L160" t="s">
        <v>25</v>
      </c>
      <c r="M160">
        <v>21.5</v>
      </c>
      <c r="N160">
        <v>1497</v>
      </c>
      <c r="O160">
        <v>108.5</v>
      </c>
      <c r="P160" t="s">
        <v>172</v>
      </c>
      <c r="Q160">
        <v>5</v>
      </c>
      <c r="R160" t="s">
        <v>27</v>
      </c>
    </row>
    <row r="161" spans="1:18" x14ac:dyDescent="0.25">
      <c r="A161">
        <v>166</v>
      </c>
      <c r="B161" t="s">
        <v>123</v>
      </c>
      <c r="C161">
        <v>2016</v>
      </c>
      <c r="D161">
        <v>2150000</v>
      </c>
      <c r="E161">
        <v>30000</v>
      </c>
      <c r="F161" t="s">
        <v>75</v>
      </c>
      <c r="G161" t="s">
        <v>106</v>
      </c>
      <c r="H161" t="s">
        <v>107</v>
      </c>
      <c r="I161" t="s">
        <v>22</v>
      </c>
      <c r="J161" t="s">
        <v>92</v>
      </c>
      <c r="K161" t="s">
        <v>90</v>
      </c>
      <c r="L161" t="s">
        <v>25</v>
      </c>
      <c r="M161">
        <v>22.69</v>
      </c>
      <c r="N161">
        <v>1995</v>
      </c>
      <c r="O161">
        <v>190</v>
      </c>
      <c r="P161" t="s">
        <v>158</v>
      </c>
      <c r="Q161">
        <v>5</v>
      </c>
      <c r="R161" t="s">
        <v>27</v>
      </c>
    </row>
    <row r="162" spans="1:18" x14ac:dyDescent="0.25">
      <c r="A162">
        <v>167</v>
      </c>
      <c r="B162" t="s">
        <v>50</v>
      </c>
      <c r="C162">
        <v>2016</v>
      </c>
      <c r="D162">
        <v>1900000</v>
      </c>
      <c r="E162">
        <v>41000</v>
      </c>
      <c r="F162" t="s">
        <v>19</v>
      </c>
      <c r="G162" t="s">
        <v>29</v>
      </c>
      <c r="H162" t="s">
        <v>30</v>
      </c>
      <c r="I162" t="s">
        <v>37</v>
      </c>
      <c r="J162" t="s">
        <v>92</v>
      </c>
      <c r="K162" t="s">
        <v>90</v>
      </c>
      <c r="L162" t="s">
        <v>25</v>
      </c>
      <c r="M162">
        <v>19.16</v>
      </c>
      <c r="N162">
        <v>2494</v>
      </c>
      <c r="O162">
        <v>157.69999999999999</v>
      </c>
      <c r="P162" t="s">
        <v>173</v>
      </c>
      <c r="Q162">
        <v>5</v>
      </c>
      <c r="R162" t="s">
        <v>27</v>
      </c>
    </row>
    <row r="163" spans="1:18" x14ac:dyDescent="0.25">
      <c r="A163">
        <v>168</v>
      </c>
      <c r="B163" t="s">
        <v>123</v>
      </c>
      <c r="C163">
        <v>2016</v>
      </c>
      <c r="D163">
        <v>2900000</v>
      </c>
      <c r="E163">
        <v>12000</v>
      </c>
      <c r="F163" t="s">
        <v>19</v>
      </c>
      <c r="G163" t="s">
        <v>20</v>
      </c>
      <c r="H163" t="s">
        <v>21</v>
      </c>
      <c r="I163" t="s">
        <v>22</v>
      </c>
      <c r="J163" t="s">
        <v>92</v>
      </c>
      <c r="K163" t="s">
        <v>90</v>
      </c>
      <c r="L163" t="s">
        <v>25</v>
      </c>
      <c r="M163">
        <v>18.12</v>
      </c>
      <c r="N163">
        <v>1995</v>
      </c>
      <c r="O163">
        <v>190</v>
      </c>
      <c r="P163" t="s">
        <v>158</v>
      </c>
      <c r="Q163">
        <v>5</v>
      </c>
      <c r="R163" t="s">
        <v>27</v>
      </c>
    </row>
    <row r="164" spans="1:18" x14ac:dyDescent="0.25">
      <c r="A164">
        <v>169</v>
      </c>
      <c r="B164" t="s">
        <v>50</v>
      </c>
      <c r="C164">
        <v>2009</v>
      </c>
      <c r="D164">
        <v>450000</v>
      </c>
      <c r="E164">
        <v>71000</v>
      </c>
      <c r="F164" t="s">
        <v>19</v>
      </c>
      <c r="G164" t="s">
        <v>29</v>
      </c>
      <c r="H164" t="s">
        <v>30</v>
      </c>
      <c r="I164" t="s">
        <v>37</v>
      </c>
      <c r="J164" t="s">
        <v>92</v>
      </c>
      <c r="K164" t="s">
        <v>90</v>
      </c>
      <c r="L164" t="s">
        <v>25</v>
      </c>
      <c r="M164">
        <v>12.1</v>
      </c>
      <c r="N164">
        <v>2362</v>
      </c>
      <c r="O164">
        <v>164.7</v>
      </c>
      <c r="P164" t="s">
        <v>174</v>
      </c>
      <c r="Q164">
        <v>5</v>
      </c>
      <c r="R164" t="s">
        <v>27</v>
      </c>
    </row>
    <row r="165" spans="1:18" x14ac:dyDescent="0.25">
      <c r="A165">
        <v>170</v>
      </c>
      <c r="B165" t="s">
        <v>18</v>
      </c>
      <c r="C165">
        <v>2016</v>
      </c>
      <c r="D165">
        <v>850000</v>
      </c>
      <c r="E165">
        <v>20000</v>
      </c>
      <c r="F165" t="s">
        <v>44</v>
      </c>
      <c r="G165" t="s">
        <v>45</v>
      </c>
      <c r="H165" t="s">
        <v>46</v>
      </c>
      <c r="I165" t="s">
        <v>37</v>
      </c>
      <c r="J165" t="s">
        <v>23</v>
      </c>
      <c r="K165" t="s">
        <v>24</v>
      </c>
      <c r="L165" t="s">
        <v>25</v>
      </c>
      <c r="M165">
        <v>17.5</v>
      </c>
      <c r="N165">
        <v>1373</v>
      </c>
      <c r="O165">
        <v>91.1</v>
      </c>
      <c r="P165" t="s">
        <v>121</v>
      </c>
      <c r="Q165">
        <v>7</v>
      </c>
      <c r="R165" t="s">
        <v>27</v>
      </c>
    </row>
    <row r="166" spans="1:18" x14ac:dyDescent="0.25">
      <c r="A166">
        <v>171</v>
      </c>
      <c r="B166" t="s">
        <v>163</v>
      </c>
      <c r="C166">
        <v>2017</v>
      </c>
      <c r="D166">
        <v>10000000</v>
      </c>
      <c r="E166">
        <v>30000</v>
      </c>
      <c r="F166" t="s">
        <v>19</v>
      </c>
      <c r="G166" t="s">
        <v>29</v>
      </c>
      <c r="H166" t="s">
        <v>30</v>
      </c>
      <c r="I166" t="s">
        <v>37</v>
      </c>
      <c r="J166" t="s">
        <v>23</v>
      </c>
      <c r="K166" t="s">
        <v>90</v>
      </c>
      <c r="L166" t="s">
        <v>25</v>
      </c>
      <c r="M166">
        <v>42</v>
      </c>
      <c r="N166">
        <v>1969</v>
      </c>
      <c r="O166">
        <v>400</v>
      </c>
      <c r="P166" t="s">
        <v>175</v>
      </c>
      <c r="Q166">
        <v>4</v>
      </c>
      <c r="R166" t="s">
        <v>27</v>
      </c>
    </row>
    <row r="167" spans="1:18" x14ac:dyDescent="0.25">
      <c r="A167">
        <v>172</v>
      </c>
      <c r="B167" t="s">
        <v>119</v>
      </c>
      <c r="C167">
        <v>2011</v>
      </c>
      <c r="D167">
        <v>300000</v>
      </c>
      <c r="E167">
        <v>100000</v>
      </c>
      <c r="F167" t="s">
        <v>75</v>
      </c>
      <c r="G167" t="s">
        <v>86</v>
      </c>
      <c r="H167" t="s">
        <v>87</v>
      </c>
      <c r="I167" t="s">
        <v>22</v>
      </c>
      <c r="J167" t="s">
        <v>23</v>
      </c>
      <c r="K167" t="s">
        <v>24</v>
      </c>
      <c r="L167" t="s">
        <v>31</v>
      </c>
      <c r="M167">
        <v>20.54</v>
      </c>
      <c r="N167">
        <v>1598</v>
      </c>
      <c r="O167">
        <v>103.6</v>
      </c>
      <c r="P167" t="s">
        <v>32</v>
      </c>
      <c r="Q167">
        <v>5</v>
      </c>
      <c r="R167" t="s">
        <v>27</v>
      </c>
    </row>
    <row r="168" spans="1:18" x14ac:dyDescent="0.25">
      <c r="A168">
        <v>173</v>
      </c>
      <c r="B168" t="s">
        <v>52</v>
      </c>
      <c r="C168">
        <v>2018</v>
      </c>
      <c r="D168">
        <v>575000</v>
      </c>
      <c r="E168">
        <v>9500</v>
      </c>
      <c r="F168" t="s">
        <v>34</v>
      </c>
      <c r="G168" t="s">
        <v>53</v>
      </c>
      <c r="H168" t="s">
        <v>54</v>
      </c>
      <c r="I168" t="s">
        <v>37</v>
      </c>
      <c r="J168" t="s">
        <v>23</v>
      </c>
      <c r="K168" t="s">
        <v>24</v>
      </c>
      <c r="L168" t="s">
        <v>25</v>
      </c>
      <c r="M168">
        <v>18.16</v>
      </c>
      <c r="N168">
        <v>1196</v>
      </c>
      <c r="O168">
        <v>86.8</v>
      </c>
      <c r="P168" t="s">
        <v>118</v>
      </c>
      <c r="Q168">
        <v>5</v>
      </c>
      <c r="R168" t="s">
        <v>27</v>
      </c>
    </row>
    <row r="169" spans="1:18" x14ac:dyDescent="0.25">
      <c r="A169">
        <v>174</v>
      </c>
      <c r="B169" t="s">
        <v>52</v>
      </c>
      <c r="C169">
        <v>2011</v>
      </c>
      <c r="D169">
        <v>160000</v>
      </c>
      <c r="E169">
        <v>120000</v>
      </c>
      <c r="F169" t="s">
        <v>34</v>
      </c>
      <c r="G169" t="s">
        <v>53</v>
      </c>
      <c r="H169" t="s">
        <v>54</v>
      </c>
      <c r="I169" t="s">
        <v>22</v>
      </c>
      <c r="J169" t="s">
        <v>23</v>
      </c>
      <c r="K169" t="s">
        <v>24</v>
      </c>
      <c r="L169" t="s">
        <v>25</v>
      </c>
      <c r="M169">
        <v>20</v>
      </c>
      <c r="N169">
        <v>1399</v>
      </c>
      <c r="O169">
        <v>68</v>
      </c>
      <c r="P169" t="s">
        <v>55</v>
      </c>
      <c r="Q169">
        <v>5</v>
      </c>
      <c r="R169" t="s">
        <v>27</v>
      </c>
    </row>
    <row r="170" spans="1:18" x14ac:dyDescent="0.25">
      <c r="A170">
        <v>175</v>
      </c>
      <c r="B170" t="s">
        <v>18</v>
      </c>
      <c r="C170">
        <v>2015</v>
      </c>
      <c r="D170">
        <v>515000</v>
      </c>
      <c r="E170">
        <v>36600</v>
      </c>
      <c r="F170" t="s">
        <v>34</v>
      </c>
      <c r="G170" t="s">
        <v>53</v>
      </c>
      <c r="H170" t="s">
        <v>54</v>
      </c>
      <c r="I170" t="s">
        <v>37</v>
      </c>
      <c r="J170" t="s">
        <v>23</v>
      </c>
      <c r="K170" t="s">
        <v>24</v>
      </c>
      <c r="L170" t="s">
        <v>25</v>
      </c>
      <c r="M170">
        <v>20.399999999999999</v>
      </c>
      <c r="N170">
        <v>1197</v>
      </c>
      <c r="O170">
        <v>81.8</v>
      </c>
      <c r="P170" t="s">
        <v>133</v>
      </c>
      <c r="Q170">
        <v>5</v>
      </c>
      <c r="R170" t="s">
        <v>27</v>
      </c>
    </row>
    <row r="171" spans="1:18" x14ac:dyDescent="0.25">
      <c r="A171">
        <v>176</v>
      </c>
      <c r="B171" t="s">
        <v>18</v>
      </c>
      <c r="C171">
        <v>2015</v>
      </c>
      <c r="D171">
        <v>390000</v>
      </c>
      <c r="E171">
        <v>50000</v>
      </c>
      <c r="F171" t="s">
        <v>19</v>
      </c>
      <c r="G171" t="s">
        <v>20</v>
      </c>
      <c r="H171" t="s">
        <v>21</v>
      </c>
      <c r="I171" t="s">
        <v>37</v>
      </c>
      <c r="J171" t="s">
        <v>23</v>
      </c>
      <c r="K171" t="s">
        <v>90</v>
      </c>
      <c r="L171" t="s">
        <v>31</v>
      </c>
      <c r="M171">
        <v>20.51</v>
      </c>
      <c r="N171">
        <v>998</v>
      </c>
      <c r="O171">
        <v>67</v>
      </c>
      <c r="P171" t="s">
        <v>82</v>
      </c>
      <c r="Q171">
        <v>5</v>
      </c>
      <c r="R171" t="s">
        <v>27</v>
      </c>
    </row>
    <row r="172" spans="1:18" x14ac:dyDescent="0.25">
      <c r="A172">
        <v>177</v>
      </c>
      <c r="B172" t="s">
        <v>40</v>
      </c>
      <c r="C172">
        <v>2016</v>
      </c>
      <c r="D172">
        <v>550000</v>
      </c>
      <c r="E172">
        <v>14000</v>
      </c>
      <c r="F172" t="s">
        <v>44</v>
      </c>
      <c r="G172" t="s">
        <v>21</v>
      </c>
      <c r="H172" t="s">
        <v>71</v>
      </c>
      <c r="I172" t="s">
        <v>37</v>
      </c>
      <c r="J172" t="s">
        <v>23</v>
      </c>
      <c r="K172" t="s">
        <v>24</v>
      </c>
      <c r="L172" t="s">
        <v>31</v>
      </c>
      <c r="M172">
        <v>18.600000000000001</v>
      </c>
      <c r="N172">
        <v>1197</v>
      </c>
      <c r="O172">
        <v>81.83</v>
      </c>
      <c r="P172" t="s">
        <v>79</v>
      </c>
      <c r="Q172">
        <v>5</v>
      </c>
      <c r="R172" t="s">
        <v>27</v>
      </c>
    </row>
    <row r="173" spans="1:18" x14ac:dyDescent="0.25">
      <c r="A173">
        <v>179</v>
      </c>
      <c r="B173" t="s">
        <v>18</v>
      </c>
      <c r="C173">
        <v>2010</v>
      </c>
      <c r="D173">
        <v>220000</v>
      </c>
      <c r="E173">
        <v>120000</v>
      </c>
      <c r="F173" t="s">
        <v>19</v>
      </c>
      <c r="G173" t="s">
        <v>20</v>
      </c>
      <c r="H173" t="s">
        <v>21</v>
      </c>
      <c r="I173" t="s">
        <v>22</v>
      </c>
      <c r="J173" t="s">
        <v>23</v>
      </c>
      <c r="K173" t="s">
        <v>24</v>
      </c>
      <c r="L173" t="s">
        <v>25</v>
      </c>
      <c r="M173">
        <v>21.1</v>
      </c>
      <c r="N173">
        <v>1248</v>
      </c>
      <c r="O173">
        <v>73.900000000000006</v>
      </c>
      <c r="P173" t="s">
        <v>176</v>
      </c>
      <c r="Q173">
        <v>5</v>
      </c>
      <c r="R173" t="s">
        <v>27</v>
      </c>
    </row>
    <row r="174" spans="1:18" x14ac:dyDescent="0.25">
      <c r="A174">
        <v>180</v>
      </c>
      <c r="B174" t="s">
        <v>40</v>
      </c>
      <c r="C174">
        <v>2015</v>
      </c>
      <c r="D174">
        <v>425000</v>
      </c>
      <c r="E174">
        <v>70000</v>
      </c>
      <c r="F174" t="s">
        <v>19</v>
      </c>
      <c r="G174" t="s">
        <v>29</v>
      </c>
      <c r="H174" t="s">
        <v>30</v>
      </c>
      <c r="I174" t="s">
        <v>37</v>
      </c>
      <c r="J174" t="s">
        <v>23</v>
      </c>
      <c r="K174" t="s">
        <v>24</v>
      </c>
      <c r="L174" t="s">
        <v>25</v>
      </c>
      <c r="M174">
        <v>18.899999999999999</v>
      </c>
      <c r="N174">
        <v>1197</v>
      </c>
      <c r="O174">
        <v>82</v>
      </c>
      <c r="P174" t="s">
        <v>132</v>
      </c>
      <c r="Q174">
        <v>5</v>
      </c>
      <c r="R174" t="s">
        <v>27</v>
      </c>
    </row>
    <row r="175" spans="1:18" x14ac:dyDescent="0.25">
      <c r="A175">
        <v>181</v>
      </c>
      <c r="B175" t="s">
        <v>119</v>
      </c>
      <c r="C175">
        <v>2019</v>
      </c>
      <c r="D175">
        <v>480000</v>
      </c>
      <c r="E175">
        <v>13000</v>
      </c>
      <c r="F175" t="s">
        <v>19</v>
      </c>
      <c r="G175" t="s">
        <v>29</v>
      </c>
      <c r="H175" t="s">
        <v>30</v>
      </c>
      <c r="I175" t="s">
        <v>37</v>
      </c>
      <c r="J175" t="s">
        <v>23</v>
      </c>
      <c r="K175" t="s">
        <v>24</v>
      </c>
      <c r="L175" t="s">
        <v>25</v>
      </c>
      <c r="M175">
        <v>19.440000000000001</v>
      </c>
      <c r="N175">
        <v>999</v>
      </c>
      <c r="O175">
        <v>75</v>
      </c>
      <c r="P175" t="s">
        <v>177</v>
      </c>
      <c r="Q175">
        <v>5</v>
      </c>
      <c r="R175" t="s">
        <v>27</v>
      </c>
    </row>
    <row r="176" spans="1:18" x14ac:dyDescent="0.25">
      <c r="A176">
        <v>182</v>
      </c>
      <c r="B176" t="s">
        <v>40</v>
      </c>
      <c r="C176">
        <v>2014</v>
      </c>
      <c r="D176">
        <v>400000</v>
      </c>
      <c r="E176">
        <v>60000</v>
      </c>
      <c r="F176" t="s">
        <v>34</v>
      </c>
      <c r="G176" t="s">
        <v>53</v>
      </c>
      <c r="H176" t="s">
        <v>64</v>
      </c>
      <c r="I176" t="s">
        <v>37</v>
      </c>
      <c r="J176" t="s">
        <v>23</v>
      </c>
      <c r="K176" t="s">
        <v>24</v>
      </c>
      <c r="L176" t="s">
        <v>31</v>
      </c>
      <c r="M176">
        <v>18.899999999999999</v>
      </c>
      <c r="N176">
        <v>1197</v>
      </c>
      <c r="O176">
        <v>82</v>
      </c>
      <c r="P176" t="s">
        <v>132</v>
      </c>
      <c r="Q176">
        <v>5</v>
      </c>
      <c r="R176" t="s">
        <v>27</v>
      </c>
    </row>
    <row r="177" spans="1:18" x14ac:dyDescent="0.25">
      <c r="A177">
        <v>183</v>
      </c>
      <c r="B177" t="s">
        <v>18</v>
      </c>
      <c r="C177">
        <v>2014</v>
      </c>
      <c r="D177">
        <v>487000</v>
      </c>
      <c r="E177">
        <v>35000</v>
      </c>
      <c r="F177" t="s">
        <v>75</v>
      </c>
      <c r="G177" t="s">
        <v>106</v>
      </c>
      <c r="H177" t="s">
        <v>107</v>
      </c>
      <c r="I177" t="s">
        <v>37</v>
      </c>
      <c r="J177" t="s">
        <v>23</v>
      </c>
      <c r="K177" t="s">
        <v>24</v>
      </c>
      <c r="L177" t="s">
        <v>25</v>
      </c>
      <c r="M177">
        <v>19.100000000000001</v>
      </c>
      <c r="N177">
        <v>1197</v>
      </c>
      <c r="O177">
        <v>85.8</v>
      </c>
      <c r="P177" t="s">
        <v>132</v>
      </c>
      <c r="Q177">
        <v>5</v>
      </c>
      <c r="R177" t="s">
        <v>27</v>
      </c>
    </row>
    <row r="178" spans="1:18" x14ac:dyDescent="0.25">
      <c r="A178">
        <v>184</v>
      </c>
      <c r="B178" t="s">
        <v>40</v>
      </c>
      <c r="C178">
        <v>2016</v>
      </c>
      <c r="D178">
        <v>386000</v>
      </c>
      <c r="E178">
        <v>44000</v>
      </c>
      <c r="F178" t="s">
        <v>19</v>
      </c>
      <c r="G178" t="s">
        <v>111</v>
      </c>
      <c r="H178" t="s">
        <v>112</v>
      </c>
      <c r="I178" t="s">
        <v>37</v>
      </c>
      <c r="J178" t="s">
        <v>23</v>
      </c>
      <c r="K178" t="s">
        <v>24</v>
      </c>
      <c r="L178" t="s">
        <v>31</v>
      </c>
      <c r="M178">
        <v>19.100000000000001</v>
      </c>
      <c r="N178">
        <v>1197</v>
      </c>
      <c r="O178">
        <v>82</v>
      </c>
      <c r="P178" t="s">
        <v>132</v>
      </c>
      <c r="Q178">
        <v>5</v>
      </c>
      <c r="R178" t="s">
        <v>27</v>
      </c>
    </row>
    <row r="179" spans="1:18" x14ac:dyDescent="0.25">
      <c r="A179">
        <v>185</v>
      </c>
      <c r="B179" t="s">
        <v>33</v>
      </c>
      <c r="C179">
        <v>2005</v>
      </c>
      <c r="D179">
        <v>100000</v>
      </c>
      <c r="E179">
        <v>120000</v>
      </c>
      <c r="F179" t="s">
        <v>19</v>
      </c>
      <c r="G179" t="s">
        <v>111</v>
      </c>
      <c r="H179" t="s">
        <v>112</v>
      </c>
      <c r="I179" t="s">
        <v>37</v>
      </c>
      <c r="J179" t="s">
        <v>23</v>
      </c>
      <c r="K179" t="s">
        <v>24</v>
      </c>
      <c r="L179" t="s">
        <v>31</v>
      </c>
      <c r="M179">
        <v>13</v>
      </c>
      <c r="N179">
        <v>1493</v>
      </c>
      <c r="O179">
        <v>100</v>
      </c>
      <c r="P179" t="s">
        <v>178</v>
      </c>
      <c r="Q179">
        <v>5</v>
      </c>
      <c r="R179" t="s">
        <v>27</v>
      </c>
    </row>
    <row r="180" spans="1:18" x14ac:dyDescent="0.25">
      <c r="A180">
        <v>186</v>
      </c>
      <c r="B180" t="s">
        <v>50</v>
      </c>
      <c r="C180">
        <v>2010</v>
      </c>
      <c r="D180">
        <v>300000</v>
      </c>
      <c r="E180">
        <v>60000</v>
      </c>
      <c r="F180" t="s">
        <v>44</v>
      </c>
      <c r="G180" t="s">
        <v>45</v>
      </c>
      <c r="H180" t="s">
        <v>46</v>
      </c>
      <c r="I180" t="s">
        <v>22</v>
      </c>
      <c r="J180" t="s">
        <v>23</v>
      </c>
      <c r="K180" t="s">
        <v>24</v>
      </c>
      <c r="L180" t="s">
        <v>25</v>
      </c>
      <c r="M180">
        <v>21.43</v>
      </c>
      <c r="N180">
        <v>1364</v>
      </c>
      <c r="O180">
        <v>87.2</v>
      </c>
      <c r="P180" t="s">
        <v>179</v>
      </c>
      <c r="Q180">
        <v>5</v>
      </c>
      <c r="R180" t="s">
        <v>27</v>
      </c>
    </row>
    <row r="181" spans="1:18" x14ac:dyDescent="0.25">
      <c r="A181">
        <v>187</v>
      </c>
      <c r="B181" t="s">
        <v>180</v>
      </c>
      <c r="C181">
        <v>2000</v>
      </c>
      <c r="D181">
        <v>100000</v>
      </c>
      <c r="E181">
        <v>60000</v>
      </c>
      <c r="F181" t="s">
        <v>19</v>
      </c>
      <c r="G181" t="s">
        <v>59</v>
      </c>
      <c r="H181" t="s">
        <v>60</v>
      </c>
      <c r="I181" t="s">
        <v>37</v>
      </c>
      <c r="J181" t="s">
        <v>23</v>
      </c>
      <c r="K181" t="s">
        <v>24</v>
      </c>
      <c r="L181" t="s">
        <v>25</v>
      </c>
      <c r="M181">
        <v>18.5</v>
      </c>
      <c r="N181">
        <v>796</v>
      </c>
      <c r="O181">
        <v>53</v>
      </c>
      <c r="P181" t="s">
        <v>181</v>
      </c>
      <c r="Q181">
        <v>5</v>
      </c>
      <c r="R181" t="s">
        <v>27</v>
      </c>
    </row>
    <row r="182" spans="1:18" x14ac:dyDescent="0.25">
      <c r="A182">
        <v>188</v>
      </c>
      <c r="B182" t="s">
        <v>50</v>
      </c>
      <c r="C182">
        <v>2014</v>
      </c>
      <c r="D182">
        <v>1750000</v>
      </c>
      <c r="E182">
        <v>30000</v>
      </c>
      <c r="F182" t="s">
        <v>19</v>
      </c>
      <c r="G182" t="s">
        <v>59</v>
      </c>
      <c r="H182" t="s">
        <v>60</v>
      </c>
      <c r="I182" t="s">
        <v>22</v>
      </c>
      <c r="J182" t="s">
        <v>23</v>
      </c>
      <c r="K182" t="s">
        <v>24</v>
      </c>
      <c r="L182" t="s">
        <v>31</v>
      </c>
      <c r="M182">
        <v>13</v>
      </c>
      <c r="N182">
        <v>2982</v>
      </c>
      <c r="O182">
        <v>168.5</v>
      </c>
      <c r="P182" t="s">
        <v>95</v>
      </c>
      <c r="Q182">
        <v>7</v>
      </c>
      <c r="R182" t="s">
        <v>27</v>
      </c>
    </row>
    <row r="183" spans="1:18" x14ac:dyDescent="0.25">
      <c r="A183">
        <v>189</v>
      </c>
      <c r="B183" t="s">
        <v>62</v>
      </c>
      <c r="C183">
        <v>2016</v>
      </c>
      <c r="D183">
        <v>450000</v>
      </c>
      <c r="E183">
        <v>15000</v>
      </c>
      <c r="F183" t="s">
        <v>44</v>
      </c>
      <c r="G183" t="s">
        <v>45</v>
      </c>
      <c r="H183" t="s">
        <v>46</v>
      </c>
      <c r="I183" t="s">
        <v>37</v>
      </c>
      <c r="J183" t="s">
        <v>23</v>
      </c>
      <c r="K183" t="s">
        <v>24</v>
      </c>
      <c r="L183" t="s">
        <v>31</v>
      </c>
      <c r="M183">
        <v>18.149999999999999</v>
      </c>
      <c r="N183">
        <v>1198</v>
      </c>
      <c r="O183">
        <v>82</v>
      </c>
      <c r="P183" t="s">
        <v>63</v>
      </c>
      <c r="Q183">
        <v>6</v>
      </c>
      <c r="R183" t="s">
        <v>27</v>
      </c>
    </row>
    <row r="184" spans="1:18" x14ac:dyDescent="0.25">
      <c r="A184">
        <v>190</v>
      </c>
      <c r="B184" t="s">
        <v>68</v>
      </c>
      <c r="C184">
        <v>2017</v>
      </c>
      <c r="D184">
        <v>490000</v>
      </c>
      <c r="E184">
        <v>90000</v>
      </c>
      <c r="F184" t="s">
        <v>44</v>
      </c>
      <c r="G184" t="s">
        <v>45</v>
      </c>
      <c r="H184" t="s">
        <v>46</v>
      </c>
      <c r="I184" t="s">
        <v>22</v>
      </c>
      <c r="J184" t="s">
        <v>23</v>
      </c>
      <c r="K184" t="s">
        <v>24</v>
      </c>
      <c r="L184" t="s">
        <v>25</v>
      </c>
      <c r="M184">
        <v>22.95</v>
      </c>
      <c r="N184">
        <v>1248</v>
      </c>
      <c r="O184">
        <v>74</v>
      </c>
      <c r="P184" t="s">
        <v>182</v>
      </c>
      <c r="Q184">
        <v>5</v>
      </c>
      <c r="R184" t="s">
        <v>27</v>
      </c>
    </row>
    <row r="185" spans="1:18" x14ac:dyDescent="0.25">
      <c r="A185">
        <v>191</v>
      </c>
      <c r="B185" t="s">
        <v>33</v>
      </c>
      <c r="C185">
        <v>2009</v>
      </c>
      <c r="D185">
        <v>345000</v>
      </c>
      <c r="E185">
        <v>47000</v>
      </c>
      <c r="F185" t="s">
        <v>44</v>
      </c>
      <c r="G185" t="s">
        <v>45</v>
      </c>
      <c r="H185" t="s">
        <v>46</v>
      </c>
      <c r="I185" t="s">
        <v>37</v>
      </c>
      <c r="J185" t="s">
        <v>23</v>
      </c>
      <c r="K185" t="s">
        <v>24</v>
      </c>
      <c r="L185" t="s">
        <v>31</v>
      </c>
      <c r="M185">
        <v>17</v>
      </c>
      <c r="N185">
        <v>1497</v>
      </c>
      <c r="O185">
        <v>118</v>
      </c>
      <c r="P185" t="s">
        <v>183</v>
      </c>
      <c r="Q185">
        <v>5</v>
      </c>
      <c r="R185" t="s">
        <v>27</v>
      </c>
    </row>
    <row r="186" spans="1:18" x14ac:dyDescent="0.25">
      <c r="A186">
        <v>192</v>
      </c>
      <c r="B186" t="s">
        <v>18</v>
      </c>
      <c r="C186">
        <v>2005</v>
      </c>
      <c r="D186">
        <v>85000</v>
      </c>
      <c r="E186">
        <v>90000</v>
      </c>
      <c r="F186" t="s">
        <v>75</v>
      </c>
      <c r="G186" t="s">
        <v>76</v>
      </c>
      <c r="H186" t="s">
        <v>77</v>
      </c>
      <c r="I186" t="s">
        <v>37</v>
      </c>
      <c r="J186" t="s">
        <v>23</v>
      </c>
      <c r="K186" t="s">
        <v>24</v>
      </c>
      <c r="L186" t="s">
        <v>25</v>
      </c>
      <c r="M186">
        <v>17.3</v>
      </c>
      <c r="N186">
        <v>993</v>
      </c>
      <c r="O186">
        <v>60</v>
      </c>
      <c r="P186" t="s">
        <v>58</v>
      </c>
      <c r="Q186">
        <v>5</v>
      </c>
      <c r="R186" t="s">
        <v>27</v>
      </c>
    </row>
    <row r="187" spans="1:18" x14ac:dyDescent="0.25">
      <c r="A187">
        <v>193</v>
      </c>
      <c r="B187" t="s">
        <v>18</v>
      </c>
      <c r="C187">
        <v>2010</v>
      </c>
      <c r="D187">
        <v>215000</v>
      </c>
      <c r="E187">
        <v>120600</v>
      </c>
      <c r="F187" t="s">
        <v>44</v>
      </c>
      <c r="G187" t="s">
        <v>21</v>
      </c>
      <c r="H187" t="s">
        <v>71</v>
      </c>
      <c r="I187" t="s">
        <v>37</v>
      </c>
      <c r="J187" t="s">
        <v>23</v>
      </c>
      <c r="K187" t="s">
        <v>24</v>
      </c>
      <c r="L187" t="s">
        <v>31</v>
      </c>
      <c r="M187">
        <v>18.899999999999999</v>
      </c>
      <c r="N187">
        <v>998</v>
      </c>
      <c r="O187">
        <v>67.099999999999994</v>
      </c>
      <c r="P187" t="s">
        <v>82</v>
      </c>
      <c r="Q187">
        <v>5</v>
      </c>
      <c r="R187" t="s">
        <v>27</v>
      </c>
    </row>
    <row r="188" spans="1:18" x14ac:dyDescent="0.25">
      <c r="A188">
        <v>194</v>
      </c>
      <c r="B188" t="s">
        <v>40</v>
      </c>
      <c r="C188">
        <v>2010</v>
      </c>
      <c r="D188">
        <v>320000</v>
      </c>
      <c r="E188">
        <v>100000</v>
      </c>
      <c r="F188" t="s">
        <v>34</v>
      </c>
      <c r="G188" t="s">
        <v>35</v>
      </c>
      <c r="H188" t="s">
        <v>36</v>
      </c>
      <c r="I188" t="s">
        <v>37</v>
      </c>
      <c r="J188" t="s">
        <v>23</v>
      </c>
      <c r="K188" t="s">
        <v>24</v>
      </c>
      <c r="L188" t="s">
        <v>38</v>
      </c>
      <c r="M188">
        <v>16.2</v>
      </c>
      <c r="N188">
        <v>1599</v>
      </c>
      <c r="O188">
        <v>103.2</v>
      </c>
      <c r="P188" t="s">
        <v>184</v>
      </c>
      <c r="Q188">
        <v>5</v>
      </c>
      <c r="R188" t="s">
        <v>27</v>
      </c>
    </row>
    <row r="189" spans="1:18" x14ac:dyDescent="0.25">
      <c r="A189">
        <v>195</v>
      </c>
      <c r="B189" t="s">
        <v>18</v>
      </c>
      <c r="C189">
        <v>2016</v>
      </c>
      <c r="D189">
        <v>459999</v>
      </c>
      <c r="E189">
        <v>60000</v>
      </c>
      <c r="F189" t="s">
        <v>75</v>
      </c>
      <c r="G189" t="s">
        <v>76</v>
      </c>
      <c r="H189" t="s">
        <v>77</v>
      </c>
      <c r="I189" t="s">
        <v>37</v>
      </c>
      <c r="J189" t="s">
        <v>23</v>
      </c>
      <c r="K189" t="s">
        <v>24</v>
      </c>
      <c r="L189" t="s">
        <v>31</v>
      </c>
      <c r="M189">
        <v>20.85</v>
      </c>
      <c r="N189">
        <v>1197</v>
      </c>
      <c r="O189">
        <v>83.14</v>
      </c>
      <c r="P189" t="s">
        <v>70</v>
      </c>
      <c r="Q189">
        <v>5</v>
      </c>
      <c r="R189" t="s">
        <v>27</v>
      </c>
    </row>
    <row r="190" spans="1:18" x14ac:dyDescent="0.25">
      <c r="A190">
        <v>196</v>
      </c>
      <c r="B190" t="s">
        <v>40</v>
      </c>
      <c r="C190">
        <v>2005</v>
      </c>
      <c r="D190">
        <v>65000</v>
      </c>
      <c r="E190">
        <v>86000</v>
      </c>
      <c r="F190" t="s">
        <v>75</v>
      </c>
      <c r="G190" t="s">
        <v>76</v>
      </c>
      <c r="H190" t="s">
        <v>77</v>
      </c>
      <c r="I190" t="s">
        <v>37</v>
      </c>
      <c r="J190" t="s">
        <v>23</v>
      </c>
      <c r="K190" t="s">
        <v>24</v>
      </c>
      <c r="L190" t="s">
        <v>25</v>
      </c>
      <c r="M190">
        <v>15.3</v>
      </c>
      <c r="N190">
        <v>1341</v>
      </c>
      <c r="O190">
        <v>83</v>
      </c>
      <c r="P190" t="s">
        <v>185</v>
      </c>
      <c r="Q190">
        <v>5</v>
      </c>
      <c r="R190" t="s">
        <v>27</v>
      </c>
    </row>
    <row r="191" spans="1:18" x14ac:dyDescent="0.25">
      <c r="A191">
        <v>197</v>
      </c>
      <c r="B191" t="s">
        <v>40</v>
      </c>
      <c r="C191">
        <v>2020</v>
      </c>
      <c r="D191">
        <v>720000</v>
      </c>
      <c r="E191">
        <v>5000</v>
      </c>
      <c r="F191" t="s">
        <v>75</v>
      </c>
      <c r="G191" t="s">
        <v>76</v>
      </c>
      <c r="H191" t="s">
        <v>77</v>
      </c>
      <c r="I191" t="s">
        <v>37</v>
      </c>
      <c r="J191" t="s">
        <v>23</v>
      </c>
      <c r="K191" t="s">
        <v>24</v>
      </c>
      <c r="L191" t="s">
        <v>25</v>
      </c>
      <c r="M191">
        <v>18.600000000000001</v>
      </c>
      <c r="N191">
        <v>1197</v>
      </c>
      <c r="O191">
        <v>81.86</v>
      </c>
      <c r="P191" t="s">
        <v>186</v>
      </c>
      <c r="Q191">
        <v>5</v>
      </c>
      <c r="R191" t="s">
        <v>27</v>
      </c>
    </row>
    <row r="192" spans="1:18" x14ac:dyDescent="0.25">
      <c r="A192">
        <v>198</v>
      </c>
      <c r="B192" t="s">
        <v>18</v>
      </c>
      <c r="C192">
        <v>2017</v>
      </c>
      <c r="D192">
        <v>800000</v>
      </c>
      <c r="E192">
        <v>37000</v>
      </c>
      <c r="F192" t="s">
        <v>44</v>
      </c>
      <c r="G192" t="s">
        <v>45</v>
      </c>
      <c r="H192" t="s">
        <v>46</v>
      </c>
      <c r="I192" t="s">
        <v>22</v>
      </c>
      <c r="J192" t="s">
        <v>23</v>
      </c>
      <c r="K192" t="s">
        <v>24</v>
      </c>
      <c r="L192" t="s">
        <v>25</v>
      </c>
      <c r="M192">
        <v>28.09</v>
      </c>
      <c r="N192">
        <v>1248</v>
      </c>
      <c r="O192">
        <v>88.5</v>
      </c>
      <c r="P192" t="s">
        <v>65</v>
      </c>
      <c r="Q192">
        <v>5</v>
      </c>
      <c r="R192" t="s">
        <v>27</v>
      </c>
    </row>
    <row r="193" spans="1:18" x14ac:dyDescent="0.25">
      <c r="A193">
        <v>199</v>
      </c>
      <c r="B193" t="s">
        <v>68</v>
      </c>
      <c r="C193">
        <v>2019</v>
      </c>
      <c r="D193">
        <v>520000</v>
      </c>
      <c r="E193">
        <v>14000</v>
      </c>
      <c r="F193" t="s">
        <v>19</v>
      </c>
      <c r="G193" t="s">
        <v>111</v>
      </c>
      <c r="H193" t="s">
        <v>112</v>
      </c>
      <c r="I193" t="s">
        <v>37</v>
      </c>
      <c r="J193" t="s">
        <v>23</v>
      </c>
      <c r="K193" t="s">
        <v>24</v>
      </c>
      <c r="L193" t="s">
        <v>25</v>
      </c>
      <c r="M193">
        <v>20.3</v>
      </c>
      <c r="N193">
        <v>1199</v>
      </c>
      <c r="O193">
        <v>84</v>
      </c>
      <c r="P193" t="s">
        <v>69</v>
      </c>
      <c r="Q193">
        <v>5</v>
      </c>
      <c r="R193" t="s">
        <v>27</v>
      </c>
    </row>
    <row r="194" spans="1:18" x14ac:dyDescent="0.25">
      <c r="A194">
        <v>200</v>
      </c>
      <c r="B194" t="s">
        <v>18</v>
      </c>
      <c r="C194">
        <v>2015</v>
      </c>
      <c r="D194">
        <v>580000</v>
      </c>
      <c r="E194">
        <v>70000</v>
      </c>
      <c r="F194" t="s">
        <v>44</v>
      </c>
      <c r="G194" t="s">
        <v>45</v>
      </c>
      <c r="H194" t="s">
        <v>116</v>
      </c>
      <c r="I194" t="s">
        <v>22</v>
      </c>
      <c r="J194" t="s">
        <v>23</v>
      </c>
      <c r="K194" t="s">
        <v>24</v>
      </c>
      <c r="L194" t="s">
        <v>25</v>
      </c>
      <c r="M194">
        <v>20.77</v>
      </c>
      <c r="N194">
        <v>1248</v>
      </c>
      <c r="O194">
        <v>88.76</v>
      </c>
      <c r="P194" t="s">
        <v>65</v>
      </c>
      <c r="Q194">
        <v>7</v>
      </c>
      <c r="R194" t="s">
        <v>27</v>
      </c>
    </row>
    <row r="195" spans="1:18" x14ac:dyDescent="0.25">
      <c r="A195">
        <v>202</v>
      </c>
      <c r="B195" t="s">
        <v>33</v>
      </c>
      <c r="C195">
        <v>2015</v>
      </c>
      <c r="D195">
        <v>600000</v>
      </c>
      <c r="E195">
        <v>50000</v>
      </c>
      <c r="F195" t="s">
        <v>44</v>
      </c>
      <c r="G195" t="s">
        <v>45</v>
      </c>
      <c r="H195" t="s">
        <v>46</v>
      </c>
      <c r="I195" t="s">
        <v>37</v>
      </c>
      <c r="J195" t="s">
        <v>23</v>
      </c>
      <c r="K195" t="s">
        <v>24</v>
      </c>
      <c r="L195" t="s">
        <v>25</v>
      </c>
      <c r="M195">
        <v>17.399999999999999</v>
      </c>
      <c r="N195">
        <v>1497</v>
      </c>
      <c r="O195">
        <v>117.3</v>
      </c>
      <c r="P195" t="s">
        <v>93</v>
      </c>
      <c r="Q195">
        <v>5</v>
      </c>
      <c r="R195" t="s">
        <v>27</v>
      </c>
    </row>
    <row r="196" spans="1:18" x14ac:dyDescent="0.25">
      <c r="A196">
        <v>203</v>
      </c>
      <c r="B196" t="s">
        <v>33</v>
      </c>
      <c r="C196">
        <v>2014</v>
      </c>
      <c r="D196">
        <v>290000</v>
      </c>
      <c r="E196">
        <v>60000</v>
      </c>
      <c r="F196" t="s">
        <v>44</v>
      </c>
      <c r="G196" t="s">
        <v>45</v>
      </c>
      <c r="H196" t="s">
        <v>46</v>
      </c>
      <c r="I196" t="s">
        <v>37</v>
      </c>
      <c r="J196" t="s">
        <v>23</v>
      </c>
      <c r="K196" t="s">
        <v>24</v>
      </c>
      <c r="L196" t="s">
        <v>31</v>
      </c>
      <c r="M196">
        <v>19.399999999999999</v>
      </c>
      <c r="N196">
        <v>1198</v>
      </c>
      <c r="O196">
        <v>86.8</v>
      </c>
      <c r="P196" t="s">
        <v>148</v>
      </c>
      <c r="Q196">
        <v>5</v>
      </c>
      <c r="R196" t="s">
        <v>27</v>
      </c>
    </row>
    <row r="197" spans="1:18" x14ac:dyDescent="0.25">
      <c r="A197">
        <v>204</v>
      </c>
      <c r="B197" t="s">
        <v>18</v>
      </c>
      <c r="C197">
        <v>2016</v>
      </c>
      <c r="D197">
        <v>360000</v>
      </c>
      <c r="E197">
        <v>50000</v>
      </c>
      <c r="F197" t="s">
        <v>34</v>
      </c>
      <c r="G197" t="s">
        <v>35</v>
      </c>
      <c r="H197" t="s">
        <v>36</v>
      </c>
      <c r="I197" t="s">
        <v>80</v>
      </c>
      <c r="J197" t="s">
        <v>23</v>
      </c>
      <c r="K197" t="s">
        <v>24</v>
      </c>
      <c r="L197" t="s">
        <v>25</v>
      </c>
      <c r="M197">
        <v>26.6</v>
      </c>
      <c r="N197">
        <v>998</v>
      </c>
      <c r="O197">
        <v>58.16</v>
      </c>
      <c r="P197" t="s">
        <v>128</v>
      </c>
      <c r="Q197">
        <v>5</v>
      </c>
      <c r="R197" t="s">
        <v>27</v>
      </c>
    </row>
    <row r="198" spans="1:18" x14ac:dyDescent="0.25">
      <c r="A198">
        <v>205</v>
      </c>
      <c r="B198" t="s">
        <v>18</v>
      </c>
      <c r="C198">
        <v>2017</v>
      </c>
      <c r="D198">
        <v>550000</v>
      </c>
      <c r="E198">
        <v>50000</v>
      </c>
      <c r="F198" t="s">
        <v>34</v>
      </c>
      <c r="G198" t="s">
        <v>35</v>
      </c>
      <c r="H198" t="s">
        <v>36</v>
      </c>
      <c r="I198" t="s">
        <v>37</v>
      </c>
      <c r="J198" t="s">
        <v>23</v>
      </c>
      <c r="K198" t="s">
        <v>24</v>
      </c>
      <c r="L198" t="s">
        <v>25</v>
      </c>
      <c r="M198">
        <v>20.85</v>
      </c>
      <c r="N198">
        <v>1197</v>
      </c>
      <c r="O198">
        <v>83.14</v>
      </c>
      <c r="P198" t="s">
        <v>70</v>
      </c>
      <c r="Q198">
        <v>5</v>
      </c>
      <c r="R198" t="s">
        <v>27</v>
      </c>
    </row>
    <row r="199" spans="1:18" x14ac:dyDescent="0.25">
      <c r="A199">
        <v>206</v>
      </c>
      <c r="B199" t="s">
        <v>40</v>
      </c>
      <c r="C199">
        <v>2013</v>
      </c>
      <c r="D199">
        <v>375000</v>
      </c>
      <c r="E199">
        <v>70000</v>
      </c>
      <c r="F199" t="s">
        <v>19</v>
      </c>
      <c r="G199" t="s">
        <v>59</v>
      </c>
      <c r="H199" t="s">
        <v>60</v>
      </c>
      <c r="I199" t="s">
        <v>37</v>
      </c>
      <c r="J199" t="s">
        <v>23</v>
      </c>
      <c r="K199" t="s">
        <v>24</v>
      </c>
      <c r="L199" t="s">
        <v>25</v>
      </c>
      <c r="M199">
        <v>18.5</v>
      </c>
      <c r="N199">
        <v>1197</v>
      </c>
      <c r="O199">
        <v>82.85</v>
      </c>
      <c r="P199" t="s">
        <v>131</v>
      </c>
      <c r="Q199">
        <v>5</v>
      </c>
      <c r="R199" t="s">
        <v>27</v>
      </c>
    </row>
    <row r="200" spans="1:18" x14ac:dyDescent="0.25">
      <c r="A200">
        <v>208</v>
      </c>
      <c r="B200" t="s">
        <v>18</v>
      </c>
      <c r="C200">
        <v>2018</v>
      </c>
      <c r="D200">
        <v>420000</v>
      </c>
      <c r="E200">
        <v>35000</v>
      </c>
      <c r="F200" t="s">
        <v>34</v>
      </c>
      <c r="G200" t="s">
        <v>53</v>
      </c>
      <c r="H200" t="s">
        <v>54</v>
      </c>
      <c r="I200" t="s">
        <v>37</v>
      </c>
      <c r="J200" t="s">
        <v>23</v>
      </c>
      <c r="K200" t="s">
        <v>90</v>
      </c>
      <c r="L200" t="s">
        <v>25</v>
      </c>
      <c r="M200">
        <v>20.51</v>
      </c>
      <c r="N200">
        <v>998</v>
      </c>
      <c r="O200">
        <v>67</v>
      </c>
      <c r="P200" t="s">
        <v>82</v>
      </c>
      <c r="Q200">
        <v>5</v>
      </c>
      <c r="R200" t="s">
        <v>27</v>
      </c>
    </row>
    <row r="201" spans="1:18" x14ac:dyDescent="0.25">
      <c r="A201">
        <v>209</v>
      </c>
      <c r="B201" t="s">
        <v>18</v>
      </c>
      <c r="C201">
        <v>2017</v>
      </c>
      <c r="D201">
        <v>550000</v>
      </c>
      <c r="E201">
        <v>20000</v>
      </c>
      <c r="F201" t="s">
        <v>34</v>
      </c>
      <c r="G201" t="s">
        <v>53</v>
      </c>
      <c r="H201" t="s">
        <v>54</v>
      </c>
      <c r="I201" t="s">
        <v>37</v>
      </c>
      <c r="J201" t="s">
        <v>23</v>
      </c>
      <c r="K201" t="s">
        <v>24</v>
      </c>
      <c r="L201" t="s">
        <v>25</v>
      </c>
      <c r="M201">
        <v>21.21</v>
      </c>
      <c r="N201">
        <v>1197</v>
      </c>
      <c r="O201">
        <v>81.8</v>
      </c>
      <c r="P201" t="s">
        <v>133</v>
      </c>
      <c r="Q201">
        <v>5</v>
      </c>
      <c r="R201" t="s">
        <v>27</v>
      </c>
    </row>
    <row r="202" spans="1:18" x14ac:dyDescent="0.25">
      <c r="A202">
        <v>210</v>
      </c>
      <c r="B202" t="s">
        <v>18</v>
      </c>
      <c r="C202">
        <v>2018</v>
      </c>
      <c r="D202">
        <v>270000</v>
      </c>
      <c r="E202">
        <v>20000</v>
      </c>
      <c r="F202" t="s">
        <v>19</v>
      </c>
      <c r="G202" t="s">
        <v>59</v>
      </c>
      <c r="H202" t="s">
        <v>60</v>
      </c>
      <c r="I202" t="s">
        <v>37</v>
      </c>
      <c r="J202" t="s">
        <v>23</v>
      </c>
      <c r="K202" t="s">
        <v>24</v>
      </c>
      <c r="L202" t="s">
        <v>25</v>
      </c>
      <c r="M202">
        <v>24.7</v>
      </c>
      <c r="N202">
        <v>796</v>
      </c>
      <c r="O202">
        <v>47.3</v>
      </c>
      <c r="P202" t="s">
        <v>72</v>
      </c>
      <c r="Q202">
        <v>5</v>
      </c>
      <c r="R202" t="s">
        <v>27</v>
      </c>
    </row>
    <row r="203" spans="1:18" x14ac:dyDescent="0.25">
      <c r="A203">
        <v>211</v>
      </c>
      <c r="B203" t="s">
        <v>18</v>
      </c>
      <c r="C203">
        <v>2018</v>
      </c>
      <c r="D203">
        <v>700000</v>
      </c>
      <c r="E203">
        <v>7800</v>
      </c>
      <c r="F203" t="s">
        <v>34</v>
      </c>
      <c r="G203" t="s">
        <v>35</v>
      </c>
      <c r="H203" t="s">
        <v>36</v>
      </c>
      <c r="I203" t="s">
        <v>37</v>
      </c>
      <c r="J203" t="s">
        <v>23</v>
      </c>
      <c r="K203" t="s">
        <v>90</v>
      </c>
      <c r="L203" t="s">
        <v>25</v>
      </c>
      <c r="M203">
        <v>22</v>
      </c>
      <c r="N203">
        <v>1197</v>
      </c>
      <c r="O203">
        <v>81.8</v>
      </c>
      <c r="P203" t="s">
        <v>133</v>
      </c>
      <c r="Q203">
        <v>5</v>
      </c>
      <c r="R203" t="s">
        <v>27</v>
      </c>
    </row>
    <row r="204" spans="1:18" x14ac:dyDescent="0.25">
      <c r="A204">
        <v>212</v>
      </c>
      <c r="B204" t="s">
        <v>18</v>
      </c>
      <c r="C204">
        <v>2017</v>
      </c>
      <c r="D204">
        <v>500000</v>
      </c>
      <c r="E204">
        <v>20000</v>
      </c>
      <c r="F204" t="s">
        <v>34</v>
      </c>
      <c r="G204" t="s">
        <v>35</v>
      </c>
      <c r="H204" t="s">
        <v>36</v>
      </c>
      <c r="I204" t="s">
        <v>37</v>
      </c>
      <c r="J204" t="s">
        <v>23</v>
      </c>
      <c r="K204" t="s">
        <v>24</v>
      </c>
      <c r="L204" t="s">
        <v>25</v>
      </c>
      <c r="M204">
        <v>20.399999999999999</v>
      </c>
      <c r="N204">
        <v>1197</v>
      </c>
      <c r="O204">
        <v>81.8</v>
      </c>
      <c r="P204" t="s">
        <v>133</v>
      </c>
      <c r="Q204">
        <v>5</v>
      </c>
      <c r="R204" t="s">
        <v>27</v>
      </c>
    </row>
    <row r="205" spans="1:18" x14ac:dyDescent="0.25">
      <c r="A205">
        <v>213</v>
      </c>
      <c r="B205" t="s">
        <v>68</v>
      </c>
      <c r="C205">
        <v>2019</v>
      </c>
      <c r="D205">
        <v>1250000</v>
      </c>
      <c r="E205">
        <v>15000</v>
      </c>
      <c r="F205" t="s">
        <v>34</v>
      </c>
      <c r="G205" t="s">
        <v>53</v>
      </c>
      <c r="H205" t="s">
        <v>64</v>
      </c>
      <c r="I205" t="s">
        <v>22</v>
      </c>
      <c r="J205" t="s">
        <v>23</v>
      </c>
      <c r="K205" t="s">
        <v>24</v>
      </c>
      <c r="L205" t="s">
        <v>25</v>
      </c>
      <c r="M205">
        <v>17.600000000000001</v>
      </c>
      <c r="N205">
        <v>2179</v>
      </c>
      <c r="O205">
        <v>147.94</v>
      </c>
      <c r="P205" t="s">
        <v>187</v>
      </c>
      <c r="Q205">
        <v>7</v>
      </c>
      <c r="R205" t="s">
        <v>27</v>
      </c>
    </row>
    <row r="206" spans="1:18" x14ac:dyDescent="0.25">
      <c r="A206">
        <v>214</v>
      </c>
      <c r="B206" t="s">
        <v>40</v>
      </c>
      <c r="C206">
        <v>2013</v>
      </c>
      <c r="D206">
        <v>320000</v>
      </c>
      <c r="E206">
        <v>31377</v>
      </c>
      <c r="F206" t="s">
        <v>75</v>
      </c>
      <c r="G206" t="s">
        <v>76</v>
      </c>
      <c r="H206" t="s">
        <v>77</v>
      </c>
      <c r="I206" t="s">
        <v>37</v>
      </c>
      <c r="J206" t="s">
        <v>23</v>
      </c>
      <c r="K206" t="s">
        <v>24</v>
      </c>
      <c r="L206" t="s">
        <v>31</v>
      </c>
      <c r="M206">
        <v>18.5</v>
      </c>
      <c r="N206">
        <v>1197</v>
      </c>
      <c r="O206">
        <v>82.85</v>
      </c>
      <c r="P206" t="s">
        <v>131</v>
      </c>
      <c r="Q206">
        <v>5</v>
      </c>
      <c r="R206" t="s">
        <v>27</v>
      </c>
    </row>
    <row r="207" spans="1:18" x14ac:dyDescent="0.25">
      <c r="A207">
        <v>215</v>
      </c>
      <c r="B207" t="s">
        <v>18</v>
      </c>
      <c r="C207">
        <v>2018</v>
      </c>
      <c r="D207">
        <v>700000</v>
      </c>
      <c r="E207">
        <v>50000</v>
      </c>
      <c r="F207" t="s">
        <v>34</v>
      </c>
      <c r="G207" t="s">
        <v>35</v>
      </c>
      <c r="H207" t="s">
        <v>36</v>
      </c>
      <c r="I207" t="s">
        <v>22</v>
      </c>
      <c r="J207" t="s">
        <v>23</v>
      </c>
      <c r="K207" t="s">
        <v>24</v>
      </c>
      <c r="L207" t="s">
        <v>25</v>
      </c>
      <c r="M207">
        <v>28.4</v>
      </c>
      <c r="N207">
        <v>1248</v>
      </c>
      <c r="O207">
        <v>74.02</v>
      </c>
      <c r="P207" t="s">
        <v>26</v>
      </c>
      <c r="Q207">
        <v>5</v>
      </c>
      <c r="R207" t="s">
        <v>27</v>
      </c>
    </row>
    <row r="208" spans="1:18" x14ac:dyDescent="0.25">
      <c r="A208">
        <v>216</v>
      </c>
      <c r="B208" t="s">
        <v>18</v>
      </c>
      <c r="C208">
        <v>2015</v>
      </c>
      <c r="D208">
        <v>290000</v>
      </c>
      <c r="E208">
        <v>60000</v>
      </c>
      <c r="F208" t="s">
        <v>44</v>
      </c>
      <c r="G208" t="s">
        <v>21</v>
      </c>
      <c r="H208" t="s">
        <v>71</v>
      </c>
      <c r="I208" t="s">
        <v>37</v>
      </c>
      <c r="J208" t="s">
        <v>23</v>
      </c>
      <c r="K208" t="s">
        <v>24</v>
      </c>
      <c r="L208" t="s">
        <v>25</v>
      </c>
      <c r="M208">
        <v>20.51</v>
      </c>
      <c r="N208">
        <v>998</v>
      </c>
      <c r="O208">
        <v>67.040000000000006</v>
      </c>
      <c r="P208" t="s">
        <v>82</v>
      </c>
      <c r="Q208">
        <v>5</v>
      </c>
      <c r="R208" t="s">
        <v>27</v>
      </c>
    </row>
    <row r="209" spans="1:18" x14ac:dyDescent="0.25">
      <c r="A209">
        <v>217</v>
      </c>
      <c r="B209" t="s">
        <v>50</v>
      </c>
      <c r="C209">
        <v>2012</v>
      </c>
      <c r="D209">
        <v>550000</v>
      </c>
      <c r="E209">
        <v>100000</v>
      </c>
      <c r="F209" t="s">
        <v>34</v>
      </c>
      <c r="G209" t="s">
        <v>126</v>
      </c>
      <c r="H209" t="s">
        <v>127</v>
      </c>
      <c r="I209" t="s">
        <v>37</v>
      </c>
      <c r="J209" t="s">
        <v>23</v>
      </c>
      <c r="K209" t="s">
        <v>90</v>
      </c>
      <c r="L209" t="s">
        <v>25</v>
      </c>
      <c r="M209">
        <v>14.53</v>
      </c>
      <c r="N209">
        <v>1794</v>
      </c>
      <c r="O209">
        <v>138.1</v>
      </c>
      <c r="P209" t="s">
        <v>108</v>
      </c>
      <c r="Q209">
        <v>5</v>
      </c>
      <c r="R209" t="s">
        <v>27</v>
      </c>
    </row>
    <row r="210" spans="1:18" x14ac:dyDescent="0.25">
      <c r="A210">
        <v>218</v>
      </c>
      <c r="B210" t="s">
        <v>33</v>
      </c>
      <c r="C210">
        <v>2012</v>
      </c>
      <c r="D210">
        <v>265000</v>
      </c>
      <c r="E210">
        <v>60000</v>
      </c>
      <c r="F210" t="s">
        <v>19</v>
      </c>
      <c r="G210" t="s">
        <v>59</v>
      </c>
      <c r="H210" t="s">
        <v>60</v>
      </c>
      <c r="I210" t="s">
        <v>37</v>
      </c>
      <c r="J210" t="s">
        <v>23</v>
      </c>
      <c r="K210" t="s">
        <v>24</v>
      </c>
      <c r="L210" t="s">
        <v>25</v>
      </c>
      <c r="M210">
        <v>19.399999999999999</v>
      </c>
      <c r="N210">
        <v>1198</v>
      </c>
      <c r="O210">
        <v>86.8</v>
      </c>
      <c r="P210" t="s">
        <v>148</v>
      </c>
      <c r="Q210">
        <v>5</v>
      </c>
      <c r="R210" t="s">
        <v>27</v>
      </c>
    </row>
    <row r="211" spans="1:18" x14ac:dyDescent="0.25">
      <c r="A211">
        <v>219</v>
      </c>
      <c r="B211" t="s">
        <v>18</v>
      </c>
      <c r="C211">
        <v>2018</v>
      </c>
      <c r="D211">
        <v>830000</v>
      </c>
      <c r="E211">
        <v>5000</v>
      </c>
      <c r="F211" t="s">
        <v>19</v>
      </c>
      <c r="G211" t="s">
        <v>59</v>
      </c>
      <c r="H211" t="s">
        <v>60</v>
      </c>
      <c r="I211" t="s">
        <v>37</v>
      </c>
      <c r="J211" t="s">
        <v>23</v>
      </c>
      <c r="K211" t="s">
        <v>90</v>
      </c>
      <c r="L211" t="s">
        <v>25</v>
      </c>
      <c r="M211">
        <v>21.4</v>
      </c>
      <c r="N211">
        <v>1197</v>
      </c>
      <c r="O211">
        <v>83.1</v>
      </c>
      <c r="P211" t="s">
        <v>70</v>
      </c>
      <c r="Q211">
        <v>5</v>
      </c>
      <c r="R211" t="s">
        <v>27</v>
      </c>
    </row>
    <row r="212" spans="1:18" x14ac:dyDescent="0.25">
      <c r="A212">
        <v>220</v>
      </c>
      <c r="B212" t="s">
        <v>68</v>
      </c>
      <c r="C212">
        <v>2017</v>
      </c>
      <c r="D212">
        <v>800000</v>
      </c>
      <c r="E212">
        <v>60000</v>
      </c>
      <c r="F212" t="s">
        <v>75</v>
      </c>
      <c r="G212" t="s">
        <v>76</v>
      </c>
      <c r="H212" t="s">
        <v>77</v>
      </c>
      <c r="I212" t="s">
        <v>22</v>
      </c>
      <c r="J212" t="s">
        <v>23</v>
      </c>
      <c r="K212" t="s">
        <v>24</v>
      </c>
      <c r="L212" t="s">
        <v>25</v>
      </c>
      <c r="M212">
        <v>14.1</v>
      </c>
      <c r="N212">
        <v>2179</v>
      </c>
      <c r="O212">
        <v>147.94</v>
      </c>
      <c r="P212" t="s">
        <v>187</v>
      </c>
      <c r="Q212">
        <v>7</v>
      </c>
      <c r="R212" t="s">
        <v>27</v>
      </c>
    </row>
    <row r="213" spans="1:18" x14ac:dyDescent="0.25">
      <c r="A213">
        <v>221</v>
      </c>
      <c r="B213" t="s">
        <v>18</v>
      </c>
      <c r="C213">
        <v>2011</v>
      </c>
      <c r="D213">
        <v>160000</v>
      </c>
      <c r="E213">
        <v>25000</v>
      </c>
      <c r="F213" t="s">
        <v>19</v>
      </c>
      <c r="G213" t="s">
        <v>29</v>
      </c>
      <c r="H213" t="s">
        <v>30</v>
      </c>
      <c r="I213" t="s">
        <v>37</v>
      </c>
      <c r="J213" t="s">
        <v>23</v>
      </c>
      <c r="K213" t="s">
        <v>24</v>
      </c>
      <c r="L213" t="s">
        <v>31</v>
      </c>
      <c r="M213">
        <v>19.7</v>
      </c>
      <c r="N213">
        <v>796</v>
      </c>
      <c r="O213">
        <v>46.3</v>
      </c>
      <c r="P213" t="s">
        <v>66</v>
      </c>
      <c r="Q213">
        <v>5</v>
      </c>
      <c r="R213" t="s">
        <v>27</v>
      </c>
    </row>
    <row r="214" spans="1:18" x14ac:dyDescent="0.25">
      <c r="A214">
        <v>222</v>
      </c>
      <c r="B214" t="s">
        <v>56</v>
      </c>
      <c r="C214">
        <v>2018</v>
      </c>
      <c r="D214">
        <v>335000</v>
      </c>
      <c r="E214">
        <v>30000</v>
      </c>
      <c r="F214" t="s">
        <v>75</v>
      </c>
      <c r="G214" t="s">
        <v>76</v>
      </c>
      <c r="H214" t="s">
        <v>77</v>
      </c>
      <c r="I214" t="s">
        <v>37</v>
      </c>
      <c r="J214" t="s">
        <v>23</v>
      </c>
      <c r="K214" t="s">
        <v>24</v>
      </c>
      <c r="L214" t="s">
        <v>25</v>
      </c>
      <c r="M214">
        <v>25.17</v>
      </c>
      <c r="N214">
        <v>799</v>
      </c>
      <c r="O214">
        <v>53.3</v>
      </c>
      <c r="P214" t="s">
        <v>188</v>
      </c>
      <c r="Q214">
        <v>5</v>
      </c>
      <c r="R214" t="s">
        <v>27</v>
      </c>
    </row>
    <row r="215" spans="1:18" x14ac:dyDescent="0.25">
      <c r="A215">
        <v>223</v>
      </c>
      <c r="B215" t="s">
        <v>84</v>
      </c>
      <c r="C215">
        <v>2017</v>
      </c>
      <c r="D215">
        <v>329000</v>
      </c>
      <c r="E215">
        <v>80000</v>
      </c>
      <c r="F215" t="s">
        <v>75</v>
      </c>
      <c r="G215" t="s">
        <v>76</v>
      </c>
      <c r="H215" t="s">
        <v>77</v>
      </c>
      <c r="I215" t="s">
        <v>37</v>
      </c>
      <c r="J215" t="s">
        <v>23</v>
      </c>
      <c r="K215" t="s">
        <v>24</v>
      </c>
      <c r="L215" t="s">
        <v>31</v>
      </c>
      <c r="M215">
        <v>20.63</v>
      </c>
      <c r="N215">
        <v>1198</v>
      </c>
      <c r="O215">
        <v>67</v>
      </c>
      <c r="P215" t="s">
        <v>85</v>
      </c>
      <c r="Q215">
        <v>5</v>
      </c>
      <c r="R215" t="s">
        <v>27</v>
      </c>
    </row>
    <row r="216" spans="1:18" x14ac:dyDescent="0.25">
      <c r="A216">
        <v>224</v>
      </c>
      <c r="B216" t="s">
        <v>18</v>
      </c>
      <c r="C216">
        <v>2017</v>
      </c>
      <c r="D216">
        <v>775000</v>
      </c>
      <c r="E216">
        <v>75000</v>
      </c>
      <c r="F216" t="s">
        <v>19</v>
      </c>
      <c r="G216" t="s">
        <v>111</v>
      </c>
      <c r="H216" t="s">
        <v>112</v>
      </c>
      <c r="I216" t="s">
        <v>22</v>
      </c>
      <c r="J216" t="s">
        <v>23</v>
      </c>
      <c r="K216" t="s">
        <v>24</v>
      </c>
      <c r="L216" t="s">
        <v>25</v>
      </c>
      <c r="M216">
        <v>24.3</v>
      </c>
      <c r="N216">
        <v>1248</v>
      </c>
      <c r="O216">
        <v>88.5</v>
      </c>
      <c r="P216" t="s">
        <v>65</v>
      </c>
      <c r="Q216">
        <v>5</v>
      </c>
      <c r="R216" t="s">
        <v>27</v>
      </c>
    </row>
    <row r="217" spans="1:18" x14ac:dyDescent="0.25">
      <c r="A217">
        <v>225</v>
      </c>
      <c r="B217" t="s">
        <v>40</v>
      </c>
      <c r="C217">
        <v>2020</v>
      </c>
      <c r="D217">
        <v>524000</v>
      </c>
      <c r="E217">
        <v>32000</v>
      </c>
      <c r="F217" t="s">
        <v>75</v>
      </c>
      <c r="G217" t="s">
        <v>76</v>
      </c>
      <c r="H217" t="s">
        <v>77</v>
      </c>
      <c r="I217" t="s">
        <v>37</v>
      </c>
      <c r="J217" t="s">
        <v>23</v>
      </c>
      <c r="K217" t="s">
        <v>24</v>
      </c>
      <c r="L217" t="s">
        <v>25</v>
      </c>
      <c r="M217">
        <v>20.14</v>
      </c>
      <c r="N217">
        <v>1197</v>
      </c>
      <c r="O217">
        <v>81.86</v>
      </c>
      <c r="P217" t="s">
        <v>43</v>
      </c>
      <c r="Q217">
        <v>5</v>
      </c>
      <c r="R217" t="s">
        <v>27</v>
      </c>
    </row>
    <row r="218" spans="1:18" x14ac:dyDescent="0.25">
      <c r="A218">
        <v>226</v>
      </c>
      <c r="B218" t="s">
        <v>18</v>
      </c>
      <c r="C218">
        <v>2015</v>
      </c>
      <c r="D218">
        <v>245000</v>
      </c>
      <c r="E218">
        <v>40000</v>
      </c>
      <c r="F218" t="s">
        <v>19</v>
      </c>
      <c r="G218" t="s">
        <v>59</v>
      </c>
      <c r="H218" t="s">
        <v>60</v>
      </c>
      <c r="I218" t="s">
        <v>37</v>
      </c>
      <c r="J218" t="s">
        <v>23</v>
      </c>
      <c r="K218" t="s">
        <v>24</v>
      </c>
      <c r="L218" t="s">
        <v>25</v>
      </c>
      <c r="M218">
        <v>22.74</v>
      </c>
      <c r="N218">
        <v>796</v>
      </c>
      <c r="O218">
        <v>47.3</v>
      </c>
      <c r="P218" t="s">
        <v>72</v>
      </c>
      <c r="Q218">
        <v>5</v>
      </c>
      <c r="R218" t="s">
        <v>27</v>
      </c>
    </row>
    <row r="219" spans="1:18" x14ac:dyDescent="0.25">
      <c r="A219">
        <v>227</v>
      </c>
      <c r="B219" t="s">
        <v>40</v>
      </c>
      <c r="C219">
        <v>2012</v>
      </c>
      <c r="D219">
        <v>275000</v>
      </c>
      <c r="E219">
        <v>93000</v>
      </c>
      <c r="F219" t="s">
        <v>44</v>
      </c>
      <c r="G219" t="s">
        <v>21</v>
      </c>
      <c r="H219" t="s">
        <v>71</v>
      </c>
      <c r="I219" t="s">
        <v>37</v>
      </c>
      <c r="J219" t="s">
        <v>23</v>
      </c>
      <c r="K219" t="s">
        <v>24</v>
      </c>
      <c r="L219" t="s">
        <v>31</v>
      </c>
      <c r="M219">
        <v>17</v>
      </c>
      <c r="N219">
        <v>1197</v>
      </c>
      <c r="O219">
        <v>80</v>
      </c>
      <c r="P219" t="s">
        <v>189</v>
      </c>
      <c r="Q219">
        <v>5</v>
      </c>
      <c r="R219" t="s">
        <v>27</v>
      </c>
    </row>
    <row r="220" spans="1:18" x14ac:dyDescent="0.25">
      <c r="A220">
        <v>228</v>
      </c>
      <c r="B220" t="s">
        <v>68</v>
      </c>
      <c r="C220">
        <v>2018</v>
      </c>
      <c r="D220">
        <v>520000</v>
      </c>
      <c r="E220">
        <v>60000</v>
      </c>
      <c r="F220" t="s">
        <v>44</v>
      </c>
      <c r="G220" t="s">
        <v>21</v>
      </c>
      <c r="H220" t="s">
        <v>71</v>
      </c>
      <c r="I220" t="s">
        <v>37</v>
      </c>
      <c r="J220" t="s">
        <v>23</v>
      </c>
      <c r="K220" t="s">
        <v>24</v>
      </c>
      <c r="L220" t="s">
        <v>25</v>
      </c>
      <c r="M220">
        <v>17.57</v>
      </c>
      <c r="N220">
        <v>1193</v>
      </c>
      <c r="O220">
        <v>88.7</v>
      </c>
      <c r="P220" t="s">
        <v>190</v>
      </c>
      <c r="Q220">
        <v>5</v>
      </c>
      <c r="R220" t="s">
        <v>27</v>
      </c>
    </row>
    <row r="221" spans="1:18" x14ac:dyDescent="0.25">
      <c r="A221">
        <v>230</v>
      </c>
      <c r="B221" t="s">
        <v>142</v>
      </c>
      <c r="C221">
        <v>2014</v>
      </c>
      <c r="D221">
        <v>550000</v>
      </c>
      <c r="E221">
        <v>37000</v>
      </c>
      <c r="F221" t="s">
        <v>34</v>
      </c>
      <c r="G221" t="s">
        <v>126</v>
      </c>
      <c r="H221" t="s">
        <v>127</v>
      </c>
      <c r="I221" t="s">
        <v>37</v>
      </c>
      <c r="J221" t="s">
        <v>23</v>
      </c>
      <c r="K221" t="s">
        <v>24</v>
      </c>
      <c r="L221" t="s">
        <v>25</v>
      </c>
      <c r="M221">
        <v>16.95</v>
      </c>
      <c r="N221">
        <v>1498</v>
      </c>
      <c r="O221">
        <v>97.7</v>
      </c>
      <c r="P221" t="s">
        <v>191</v>
      </c>
      <c r="Q221">
        <v>5</v>
      </c>
      <c r="R221" t="s">
        <v>27</v>
      </c>
    </row>
    <row r="222" spans="1:18" x14ac:dyDescent="0.25">
      <c r="A222">
        <v>231</v>
      </c>
      <c r="B222" t="s">
        <v>52</v>
      </c>
      <c r="C222">
        <v>2018</v>
      </c>
      <c r="D222">
        <v>910000</v>
      </c>
      <c r="E222">
        <v>15000</v>
      </c>
      <c r="F222" t="s">
        <v>34</v>
      </c>
      <c r="G222" t="s">
        <v>126</v>
      </c>
      <c r="H222" t="s">
        <v>127</v>
      </c>
      <c r="I222" t="s">
        <v>37</v>
      </c>
      <c r="J222" t="s">
        <v>23</v>
      </c>
      <c r="K222" t="s">
        <v>24</v>
      </c>
      <c r="L222" t="s">
        <v>25</v>
      </c>
      <c r="M222">
        <v>17</v>
      </c>
      <c r="N222">
        <v>1497</v>
      </c>
      <c r="O222">
        <v>121.36</v>
      </c>
      <c r="P222" t="s">
        <v>192</v>
      </c>
      <c r="Q222">
        <v>5</v>
      </c>
      <c r="R222" t="s">
        <v>27</v>
      </c>
    </row>
    <row r="223" spans="1:18" x14ac:dyDescent="0.25">
      <c r="A223">
        <v>232</v>
      </c>
      <c r="B223" t="s">
        <v>142</v>
      </c>
      <c r="C223">
        <v>2015</v>
      </c>
      <c r="D223">
        <v>300000</v>
      </c>
      <c r="E223">
        <v>80000</v>
      </c>
      <c r="F223" t="s">
        <v>34</v>
      </c>
      <c r="G223" t="s">
        <v>126</v>
      </c>
      <c r="H223" t="s">
        <v>127</v>
      </c>
      <c r="I223" t="s">
        <v>37</v>
      </c>
      <c r="J223" t="s">
        <v>23</v>
      </c>
      <c r="K223" t="s">
        <v>24</v>
      </c>
      <c r="L223" t="s">
        <v>25</v>
      </c>
      <c r="M223">
        <v>19.489999999999998</v>
      </c>
      <c r="N223">
        <v>1198</v>
      </c>
      <c r="O223">
        <v>67.040000000000006</v>
      </c>
      <c r="P223" t="s">
        <v>85</v>
      </c>
      <c r="Q223">
        <v>5</v>
      </c>
      <c r="R223" t="s">
        <v>27</v>
      </c>
    </row>
    <row r="224" spans="1:18" x14ac:dyDescent="0.25">
      <c r="A224">
        <v>233</v>
      </c>
      <c r="B224" t="s">
        <v>18</v>
      </c>
      <c r="C224">
        <v>2016</v>
      </c>
      <c r="D224">
        <v>350000</v>
      </c>
      <c r="E224">
        <v>140000</v>
      </c>
      <c r="F224" t="s">
        <v>19</v>
      </c>
      <c r="G224" t="s">
        <v>59</v>
      </c>
      <c r="H224" t="s">
        <v>60</v>
      </c>
      <c r="I224" t="s">
        <v>37</v>
      </c>
      <c r="J224" t="s">
        <v>23</v>
      </c>
      <c r="K224" t="s">
        <v>24</v>
      </c>
      <c r="L224" t="s">
        <v>25</v>
      </c>
      <c r="M224">
        <v>20.51</v>
      </c>
      <c r="N224">
        <v>998</v>
      </c>
      <c r="O224">
        <v>67.040000000000006</v>
      </c>
      <c r="P224" t="s">
        <v>82</v>
      </c>
      <c r="Q224">
        <v>5</v>
      </c>
      <c r="R224" t="s">
        <v>27</v>
      </c>
    </row>
    <row r="225" spans="1:18" x14ac:dyDescent="0.25">
      <c r="A225">
        <v>234</v>
      </c>
      <c r="B225" t="s">
        <v>62</v>
      </c>
      <c r="C225">
        <v>2013</v>
      </c>
      <c r="D225">
        <v>900000</v>
      </c>
      <c r="E225">
        <v>70000</v>
      </c>
      <c r="F225" t="s">
        <v>19</v>
      </c>
      <c r="G225" t="s">
        <v>59</v>
      </c>
      <c r="H225" t="s">
        <v>60</v>
      </c>
      <c r="I225" t="s">
        <v>22</v>
      </c>
      <c r="J225" t="s">
        <v>23</v>
      </c>
      <c r="K225" t="s">
        <v>24</v>
      </c>
      <c r="L225" t="s">
        <v>25</v>
      </c>
      <c r="M225">
        <v>12.83</v>
      </c>
      <c r="N225">
        <v>2696</v>
      </c>
      <c r="O225">
        <v>162</v>
      </c>
      <c r="P225" t="s">
        <v>193</v>
      </c>
      <c r="Q225">
        <v>7</v>
      </c>
      <c r="R225" t="s">
        <v>27</v>
      </c>
    </row>
    <row r="226" spans="1:18" x14ac:dyDescent="0.25">
      <c r="A226">
        <v>235</v>
      </c>
      <c r="B226" t="s">
        <v>62</v>
      </c>
      <c r="C226">
        <v>2013</v>
      </c>
      <c r="D226">
        <v>300000</v>
      </c>
      <c r="E226">
        <v>120000</v>
      </c>
      <c r="F226" t="s">
        <v>34</v>
      </c>
      <c r="G226" t="s">
        <v>35</v>
      </c>
      <c r="H226" t="s">
        <v>36</v>
      </c>
      <c r="I226" t="s">
        <v>22</v>
      </c>
      <c r="J226" t="s">
        <v>23</v>
      </c>
      <c r="K226" t="s">
        <v>24</v>
      </c>
      <c r="L226" t="s">
        <v>31</v>
      </c>
      <c r="M226">
        <v>17.21</v>
      </c>
      <c r="N226">
        <v>1493</v>
      </c>
      <c r="O226">
        <v>100</v>
      </c>
      <c r="P226" t="s">
        <v>194</v>
      </c>
      <c r="Q226">
        <v>7</v>
      </c>
      <c r="R226" t="s">
        <v>27</v>
      </c>
    </row>
    <row r="227" spans="1:18" x14ac:dyDescent="0.25">
      <c r="A227">
        <v>236</v>
      </c>
      <c r="B227" t="s">
        <v>18</v>
      </c>
      <c r="C227">
        <v>2010</v>
      </c>
      <c r="D227">
        <v>250000</v>
      </c>
      <c r="E227">
        <v>110000</v>
      </c>
      <c r="F227" t="s">
        <v>34</v>
      </c>
      <c r="G227" t="s">
        <v>35</v>
      </c>
      <c r="H227" t="s">
        <v>36</v>
      </c>
      <c r="I227" t="s">
        <v>22</v>
      </c>
      <c r="J227" t="s">
        <v>23</v>
      </c>
      <c r="K227" t="s">
        <v>24</v>
      </c>
      <c r="L227" t="s">
        <v>31</v>
      </c>
      <c r="M227">
        <v>21.1</v>
      </c>
      <c r="N227">
        <v>1248</v>
      </c>
      <c r="O227">
        <v>73.900000000000006</v>
      </c>
      <c r="P227" t="s">
        <v>26</v>
      </c>
      <c r="Q227">
        <v>5</v>
      </c>
      <c r="R227" t="s">
        <v>27</v>
      </c>
    </row>
    <row r="228" spans="1:18" x14ac:dyDescent="0.25">
      <c r="A228">
        <v>237</v>
      </c>
      <c r="B228" t="s">
        <v>40</v>
      </c>
      <c r="C228">
        <v>2017</v>
      </c>
      <c r="D228">
        <v>1100000</v>
      </c>
      <c r="E228">
        <v>37000</v>
      </c>
      <c r="F228" t="s">
        <v>34</v>
      </c>
      <c r="G228" t="s">
        <v>126</v>
      </c>
      <c r="H228" t="s">
        <v>127</v>
      </c>
      <c r="I228" t="s">
        <v>22</v>
      </c>
      <c r="J228" t="s">
        <v>23</v>
      </c>
      <c r="K228" t="s">
        <v>24</v>
      </c>
      <c r="L228" t="s">
        <v>25</v>
      </c>
      <c r="M228">
        <v>19.670000000000002</v>
      </c>
      <c r="N228">
        <v>1582</v>
      </c>
      <c r="O228">
        <v>126.2</v>
      </c>
      <c r="P228" t="s">
        <v>144</v>
      </c>
      <c r="Q228">
        <v>5</v>
      </c>
      <c r="R228" t="s">
        <v>27</v>
      </c>
    </row>
    <row r="229" spans="1:18" x14ac:dyDescent="0.25">
      <c r="A229">
        <v>238</v>
      </c>
      <c r="B229" t="s">
        <v>56</v>
      </c>
      <c r="C229">
        <v>2016</v>
      </c>
      <c r="D229">
        <v>270000</v>
      </c>
      <c r="E229">
        <v>44000</v>
      </c>
      <c r="F229" t="s">
        <v>19</v>
      </c>
      <c r="G229" t="s">
        <v>20</v>
      </c>
      <c r="H229" t="s">
        <v>21</v>
      </c>
      <c r="I229" t="s">
        <v>37</v>
      </c>
      <c r="J229" t="s">
        <v>23</v>
      </c>
      <c r="K229" t="s">
        <v>24</v>
      </c>
      <c r="L229" t="s">
        <v>25</v>
      </c>
      <c r="M229">
        <v>25.17</v>
      </c>
      <c r="N229">
        <v>799</v>
      </c>
      <c r="O229">
        <v>53.3</v>
      </c>
      <c r="P229" t="s">
        <v>188</v>
      </c>
      <c r="Q229">
        <v>5</v>
      </c>
      <c r="R229" t="s">
        <v>27</v>
      </c>
    </row>
    <row r="230" spans="1:18" x14ac:dyDescent="0.25">
      <c r="A230">
        <v>239</v>
      </c>
      <c r="B230" t="s">
        <v>18</v>
      </c>
      <c r="C230">
        <v>2015</v>
      </c>
      <c r="D230">
        <v>640000</v>
      </c>
      <c r="E230">
        <v>80000</v>
      </c>
      <c r="F230" t="s">
        <v>19</v>
      </c>
      <c r="G230" t="s">
        <v>20</v>
      </c>
      <c r="H230" t="s">
        <v>21</v>
      </c>
      <c r="I230" t="s">
        <v>22</v>
      </c>
      <c r="J230" t="s">
        <v>23</v>
      </c>
      <c r="K230" t="s">
        <v>24</v>
      </c>
      <c r="L230" t="s">
        <v>25</v>
      </c>
      <c r="M230">
        <v>20.77</v>
      </c>
      <c r="N230">
        <v>1248</v>
      </c>
      <c r="O230">
        <v>88.76</v>
      </c>
      <c r="P230" t="s">
        <v>65</v>
      </c>
      <c r="Q230">
        <v>7</v>
      </c>
      <c r="R230" t="s">
        <v>27</v>
      </c>
    </row>
    <row r="231" spans="1:18" x14ac:dyDescent="0.25">
      <c r="A231">
        <v>240</v>
      </c>
      <c r="B231" t="s">
        <v>62</v>
      </c>
      <c r="C231">
        <v>2015</v>
      </c>
      <c r="D231">
        <v>650000</v>
      </c>
      <c r="E231">
        <v>125000</v>
      </c>
      <c r="F231" t="s">
        <v>34</v>
      </c>
      <c r="G231" t="s">
        <v>35</v>
      </c>
      <c r="H231" t="s">
        <v>36</v>
      </c>
      <c r="I231" t="s">
        <v>22</v>
      </c>
      <c r="J231" t="s">
        <v>23</v>
      </c>
      <c r="K231" t="s">
        <v>24</v>
      </c>
      <c r="L231" t="s">
        <v>25</v>
      </c>
      <c r="M231">
        <v>15.1</v>
      </c>
      <c r="N231">
        <v>2179</v>
      </c>
      <c r="O231">
        <v>140</v>
      </c>
      <c r="P231" t="s">
        <v>195</v>
      </c>
      <c r="Q231">
        <v>7</v>
      </c>
      <c r="R231" t="s">
        <v>27</v>
      </c>
    </row>
    <row r="232" spans="1:18" x14ac:dyDescent="0.25">
      <c r="A232">
        <v>241</v>
      </c>
      <c r="B232" t="s">
        <v>18</v>
      </c>
      <c r="C232">
        <v>2017</v>
      </c>
      <c r="D232">
        <v>409999</v>
      </c>
      <c r="E232">
        <v>13500</v>
      </c>
      <c r="F232" t="s">
        <v>19</v>
      </c>
      <c r="G232" t="s">
        <v>20</v>
      </c>
      <c r="H232" t="s">
        <v>21</v>
      </c>
      <c r="I232" t="s">
        <v>37</v>
      </c>
      <c r="J232" t="s">
        <v>23</v>
      </c>
      <c r="K232" t="s">
        <v>24</v>
      </c>
      <c r="L232" t="s">
        <v>25</v>
      </c>
      <c r="M232">
        <v>15.37</v>
      </c>
      <c r="N232">
        <v>1196</v>
      </c>
      <c r="O232">
        <v>73</v>
      </c>
      <c r="P232" t="s">
        <v>134</v>
      </c>
      <c r="Q232">
        <v>5</v>
      </c>
      <c r="R232" t="s">
        <v>27</v>
      </c>
    </row>
    <row r="233" spans="1:18" x14ac:dyDescent="0.25">
      <c r="A233">
        <v>242</v>
      </c>
      <c r="B233" t="s">
        <v>40</v>
      </c>
      <c r="C233">
        <v>2011</v>
      </c>
      <c r="D233">
        <v>165000</v>
      </c>
      <c r="E233">
        <v>75000</v>
      </c>
      <c r="F233" t="s">
        <v>19</v>
      </c>
      <c r="G233" t="s">
        <v>20</v>
      </c>
      <c r="H233" t="s">
        <v>21</v>
      </c>
      <c r="I233" t="s">
        <v>37</v>
      </c>
      <c r="J233" t="s">
        <v>23</v>
      </c>
      <c r="K233" t="s">
        <v>24</v>
      </c>
      <c r="L233" t="s">
        <v>25</v>
      </c>
      <c r="M233">
        <v>17.920000000000002</v>
      </c>
      <c r="N233">
        <v>1086</v>
      </c>
      <c r="O233">
        <v>62.1</v>
      </c>
      <c r="P233" t="s">
        <v>147</v>
      </c>
      <c r="Q233">
        <v>5</v>
      </c>
      <c r="R233" t="s">
        <v>27</v>
      </c>
    </row>
    <row r="234" spans="1:18" x14ac:dyDescent="0.25">
      <c r="A234">
        <v>243</v>
      </c>
      <c r="B234" t="s">
        <v>40</v>
      </c>
      <c r="C234">
        <v>2007</v>
      </c>
      <c r="D234">
        <v>80000</v>
      </c>
      <c r="E234">
        <v>120000</v>
      </c>
      <c r="F234" t="s">
        <v>19</v>
      </c>
      <c r="G234" t="s">
        <v>111</v>
      </c>
      <c r="H234" t="s">
        <v>112</v>
      </c>
      <c r="I234" t="s">
        <v>37</v>
      </c>
      <c r="J234" t="s">
        <v>23</v>
      </c>
      <c r="K234" t="s">
        <v>24</v>
      </c>
      <c r="L234" t="s">
        <v>31</v>
      </c>
      <c r="M234">
        <v>13.2</v>
      </c>
      <c r="N234">
        <v>1495</v>
      </c>
      <c r="O234">
        <v>94</v>
      </c>
      <c r="P234" t="s">
        <v>196</v>
      </c>
      <c r="Q234">
        <v>5</v>
      </c>
      <c r="R234" t="s">
        <v>27</v>
      </c>
    </row>
    <row r="235" spans="1:18" x14ac:dyDescent="0.25">
      <c r="A235">
        <v>244</v>
      </c>
      <c r="B235" t="s">
        <v>62</v>
      </c>
      <c r="C235">
        <v>2012</v>
      </c>
      <c r="D235">
        <v>535000</v>
      </c>
      <c r="E235">
        <v>120000</v>
      </c>
      <c r="F235" t="s">
        <v>19</v>
      </c>
      <c r="G235" t="s">
        <v>111</v>
      </c>
      <c r="H235" t="s">
        <v>112</v>
      </c>
      <c r="I235" t="s">
        <v>22</v>
      </c>
      <c r="J235" t="s">
        <v>23</v>
      </c>
      <c r="K235" t="s">
        <v>24</v>
      </c>
      <c r="L235" t="s">
        <v>25</v>
      </c>
      <c r="M235">
        <v>15.1</v>
      </c>
      <c r="N235">
        <v>2179</v>
      </c>
      <c r="O235">
        <v>140</v>
      </c>
      <c r="P235" t="s">
        <v>195</v>
      </c>
      <c r="Q235">
        <v>7</v>
      </c>
      <c r="R235" t="s">
        <v>27</v>
      </c>
    </row>
    <row r="236" spans="1:18" x14ac:dyDescent="0.25">
      <c r="A236">
        <v>245</v>
      </c>
      <c r="B236" t="s">
        <v>50</v>
      </c>
      <c r="C236">
        <v>2013</v>
      </c>
      <c r="D236">
        <v>700000</v>
      </c>
      <c r="E236">
        <v>70000</v>
      </c>
      <c r="F236" t="s">
        <v>44</v>
      </c>
      <c r="G236" t="s">
        <v>45</v>
      </c>
      <c r="H236" t="s">
        <v>46</v>
      </c>
      <c r="I236" t="s">
        <v>22</v>
      </c>
      <c r="J236" t="s">
        <v>23</v>
      </c>
      <c r="K236" t="s">
        <v>24</v>
      </c>
      <c r="L236" t="s">
        <v>25</v>
      </c>
      <c r="M236">
        <v>12.99</v>
      </c>
      <c r="N236">
        <v>2494</v>
      </c>
      <c r="O236">
        <v>100.57</v>
      </c>
      <c r="P236" t="s">
        <v>96</v>
      </c>
      <c r="Q236">
        <v>7</v>
      </c>
      <c r="R236" t="s">
        <v>27</v>
      </c>
    </row>
    <row r="237" spans="1:18" x14ac:dyDescent="0.25">
      <c r="A237">
        <v>246</v>
      </c>
      <c r="B237" t="s">
        <v>18</v>
      </c>
      <c r="C237">
        <v>2013</v>
      </c>
      <c r="D237">
        <v>550000</v>
      </c>
      <c r="E237">
        <v>70000</v>
      </c>
      <c r="F237" t="s">
        <v>19</v>
      </c>
      <c r="G237" t="s">
        <v>29</v>
      </c>
      <c r="H237" t="s">
        <v>30</v>
      </c>
      <c r="I237" t="s">
        <v>22</v>
      </c>
      <c r="J237" t="s">
        <v>23</v>
      </c>
      <c r="K237" t="s">
        <v>24</v>
      </c>
      <c r="L237" t="s">
        <v>25</v>
      </c>
      <c r="M237">
        <v>23.4</v>
      </c>
      <c r="N237">
        <v>1248</v>
      </c>
      <c r="O237">
        <v>74</v>
      </c>
      <c r="P237" t="s">
        <v>26</v>
      </c>
      <c r="Q237">
        <v>5</v>
      </c>
      <c r="R237" t="s">
        <v>27</v>
      </c>
    </row>
    <row r="238" spans="1:18" x14ac:dyDescent="0.25">
      <c r="A238">
        <v>247</v>
      </c>
      <c r="B238" t="s">
        <v>33</v>
      </c>
      <c r="C238">
        <v>2019</v>
      </c>
      <c r="D238">
        <v>680000</v>
      </c>
      <c r="E238">
        <v>15000</v>
      </c>
      <c r="F238" t="s">
        <v>44</v>
      </c>
      <c r="G238" t="s">
        <v>45</v>
      </c>
      <c r="H238" t="s">
        <v>46</v>
      </c>
      <c r="I238" t="s">
        <v>37</v>
      </c>
      <c r="J238" t="s">
        <v>23</v>
      </c>
      <c r="K238" t="s">
        <v>90</v>
      </c>
      <c r="L238" t="s">
        <v>25</v>
      </c>
      <c r="M238">
        <v>19</v>
      </c>
      <c r="N238">
        <v>1199</v>
      </c>
      <c r="O238">
        <v>88.76</v>
      </c>
      <c r="P238" t="s">
        <v>197</v>
      </c>
      <c r="Q238">
        <v>5</v>
      </c>
      <c r="R238" t="s">
        <v>27</v>
      </c>
    </row>
    <row r="239" spans="1:18" x14ac:dyDescent="0.25">
      <c r="A239">
        <v>248</v>
      </c>
      <c r="B239" t="s">
        <v>40</v>
      </c>
      <c r="C239">
        <v>2009</v>
      </c>
      <c r="D239">
        <v>200000</v>
      </c>
      <c r="E239">
        <v>53000</v>
      </c>
      <c r="F239" t="s">
        <v>44</v>
      </c>
      <c r="G239" t="s">
        <v>45</v>
      </c>
      <c r="H239" t="s">
        <v>46</v>
      </c>
      <c r="I239" t="s">
        <v>37</v>
      </c>
      <c r="J239" t="s">
        <v>23</v>
      </c>
      <c r="K239" t="s">
        <v>24</v>
      </c>
      <c r="L239" t="s">
        <v>31</v>
      </c>
      <c r="M239">
        <v>20.36</v>
      </c>
      <c r="N239">
        <v>1197</v>
      </c>
      <c r="O239">
        <v>78.900000000000006</v>
      </c>
      <c r="P239" t="s">
        <v>198</v>
      </c>
      <c r="Q239">
        <v>5</v>
      </c>
      <c r="R239" t="s">
        <v>27</v>
      </c>
    </row>
    <row r="240" spans="1:18" x14ac:dyDescent="0.25">
      <c r="A240">
        <v>249</v>
      </c>
      <c r="B240" t="s">
        <v>18</v>
      </c>
      <c r="C240">
        <v>2014</v>
      </c>
      <c r="D240">
        <v>500000</v>
      </c>
      <c r="E240">
        <v>120000</v>
      </c>
      <c r="F240" t="s">
        <v>34</v>
      </c>
      <c r="G240" t="s">
        <v>53</v>
      </c>
      <c r="H240" t="s">
        <v>64</v>
      </c>
      <c r="I240" t="s">
        <v>22</v>
      </c>
      <c r="J240" t="s">
        <v>23</v>
      </c>
      <c r="K240" t="s">
        <v>24</v>
      </c>
      <c r="L240" t="s">
        <v>31</v>
      </c>
      <c r="M240">
        <v>23.4</v>
      </c>
      <c r="N240">
        <v>1248</v>
      </c>
      <c r="O240">
        <v>74</v>
      </c>
      <c r="P240" t="s">
        <v>26</v>
      </c>
      <c r="Q240">
        <v>5</v>
      </c>
      <c r="R240" t="s">
        <v>27</v>
      </c>
    </row>
    <row r="241" spans="1:18" x14ac:dyDescent="0.25">
      <c r="A241">
        <v>250</v>
      </c>
      <c r="B241" t="s">
        <v>18</v>
      </c>
      <c r="C241">
        <v>2016</v>
      </c>
      <c r="D241">
        <v>1000000</v>
      </c>
      <c r="E241">
        <v>70000</v>
      </c>
      <c r="F241" t="s">
        <v>34</v>
      </c>
      <c r="G241" t="s">
        <v>53</v>
      </c>
      <c r="H241" t="s">
        <v>64</v>
      </c>
      <c r="I241" t="s">
        <v>22</v>
      </c>
      <c r="J241" t="s">
        <v>23</v>
      </c>
      <c r="K241" t="s">
        <v>24</v>
      </c>
      <c r="L241" t="s">
        <v>25</v>
      </c>
      <c r="M241">
        <v>24.52</v>
      </c>
      <c r="N241">
        <v>1248</v>
      </c>
      <c r="O241">
        <v>88.5</v>
      </c>
      <c r="P241" t="s">
        <v>65</v>
      </c>
      <c r="Q241">
        <v>7</v>
      </c>
      <c r="R241" t="s">
        <v>27</v>
      </c>
    </row>
    <row r="242" spans="1:18" x14ac:dyDescent="0.25">
      <c r="A242">
        <v>251</v>
      </c>
      <c r="B242" t="s">
        <v>40</v>
      </c>
      <c r="C242">
        <v>2008</v>
      </c>
      <c r="D242">
        <v>110000</v>
      </c>
      <c r="E242">
        <v>120000</v>
      </c>
      <c r="F242" t="s">
        <v>44</v>
      </c>
      <c r="G242" t="s">
        <v>45</v>
      </c>
      <c r="H242" t="s">
        <v>114</v>
      </c>
      <c r="I242" t="s">
        <v>37</v>
      </c>
      <c r="J242" t="s">
        <v>23</v>
      </c>
      <c r="K242" t="s">
        <v>24</v>
      </c>
      <c r="L242" t="s">
        <v>31</v>
      </c>
      <c r="M242">
        <v>14.2</v>
      </c>
      <c r="N242">
        <v>1341</v>
      </c>
      <c r="O242">
        <v>82.9</v>
      </c>
      <c r="P242" t="s">
        <v>199</v>
      </c>
      <c r="Q242">
        <v>5</v>
      </c>
      <c r="R242" t="s">
        <v>27</v>
      </c>
    </row>
    <row r="243" spans="1:18" x14ac:dyDescent="0.25">
      <c r="A243">
        <v>252</v>
      </c>
      <c r="B243" t="s">
        <v>40</v>
      </c>
      <c r="C243">
        <v>2012</v>
      </c>
      <c r="D243">
        <v>320000</v>
      </c>
      <c r="E243">
        <v>100000</v>
      </c>
      <c r="F243" t="s">
        <v>44</v>
      </c>
      <c r="G243" t="s">
        <v>45</v>
      </c>
      <c r="H243" t="s">
        <v>114</v>
      </c>
      <c r="I243" t="s">
        <v>37</v>
      </c>
      <c r="J243" t="s">
        <v>23</v>
      </c>
      <c r="K243" t="s">
        <v>24</v>
      </c>
      <c r="L243" t="s">
        <v>31</v>
      </c>
      <c r="M243">
        <v>18.5</v>
      </c>
      <c r="N243">
        <v>1197</v>
      </c>
      <c r="O243">
        <v>80</v>
      </c>
      <c r="P243" t="s">
        <v>189</v>
      </c>
      <c r="Q243">
        <v>5</v>
      </c>
      <c r="R243" t="s">
        <v>27</v>
      </c>
    </row>
    <row r="244" spans="1:18" x14ac:dyDescent="0.25">
      <c r="A244">
        <v>254</v>
      </c>
      <c r="B244" t="s">
        <v>18</v>
      </c>
      <c r="C244">
        <v>2015</v>
      </c>
      <c r="D244">
        <v>350000</v>
      </c>
      <c r="E244">
        <v>100000</v>
      </c>
      <c r="F244" t="s">
        <v>19</v>
      </c>
      <c r="G244" t="s">
        <v>29</v>
      </c>
      <c r="H244" t="s">
        <v>30</v>
      </c>
      <c r="I244" t="s">
        <v>37</v>
      </c>
      <c r="J244" t="s">
        <v>23</v>
      </c>
      <c r="K244" t="s">
        <v>24</v>
      </c>
      <c r="L244" t="s">
        <v>25</v>
      </c>
      <c r="M244">
        <v>20.399999999999999</v>
      </c>
      <c r="N244">
        <v>1197</v>
      </c>
      <c r="O244">
        <v>83.11</v>
      </c>
      <c r="P244" t="s">
        <v>133</v>
      </c>
      <c r="Q244">
        <v>5</v>
      </c>
      <c r="R244" t="s">
        <v>27</v>
      </c>
    </row>
    <row r="245" spans="1:18" x14ac:dyDescent="0.25">
      <c r="A245">
        <v>255</v>
      </c>
      <c r="B245" t="s">
        <v>68</v>
      </c>
      <c r="C245">
        <v>2013</v>
      </c>
      <c r="D245">
        <v>170000</v>
      </c>
      <c r="E245">
        <v>162500</v>
      </c>
      <c r="F245" t="s">
        <v>44</v>
      </c>
      <c r="G245" t="s">
        <v>45</v>
      </c>
      <c r="H245" t="s">
        <v>46</v>
      </c>
      <c r="I245" t="s">
        <v>22</v>
      </c>
      <c r="J245" t="s">
        <v>23</v>
      </c>
      <c r="K245" t="s">
        <v>24</v>
      </c>
      <c r="L245" t="s">
        <v>25</v>
      </c>
      <c r="M245">
        <v>19.399999999999999</v>
      </c>
      <c r="N245">
        <v>1405</v>
      </c>
      <c r="O245">
        <v>70</v>
      </c>
      <c r="P245" t="s">
        <v>200</v>
      </c>
      <c r="Q245">
        <v>5</v>
      </c>
      <c r="R245" t="s">
        <v>27</v>
      </c>
    </row>
    <row r="246" spans="1:18" x14ac:dyDescent="0.25">
      <c r="A246">
        <v>256</v>
      </c>
      <c r="B246" t="s">
        <v>40</v>
      </c>
      <c r="C246">
        <v>2017</v>
      </c>
      <c r="D246">
        <v>800000</v>
      </c>
      <c r="E246">
        <v>39000</v>
      </c>
      <c r="F246" t="s">
        <v>19</v>
      </c>
      <c r="G246" t="s">
        <v>59</v>
      </c>
      <c r="H246" t="s">
        <v>60</v>
      </c>
      <c r="I246" t="s">
        <v>22</v>
      </c>
      <c r="J246" t="s">
        <v>23</v>
      </c>
      <c r="K246" t="s">
        <v>24</v>
      </c>
      <c r="L246" t="s">
        <v>25</v>
      </c>
      <c r="M246">
        <v>22.54</v>
      </c>
      <c r="N246">
        <v>1396</v>
      </c>
      <c r="O246">
        <v>88.73</v>
      </c>
      <c r="P246" t="s">
        <v>67</v>
      </c>
      <c r="Q246">
        <v>5</v>
      </c>
      <c r="R246" t="s">
        <v>27</v>
      </c>
    </row>
    <row r="247" spans="1:18" x14ac:dyDescent="0.25">
      <c r="A247">
        <v>257</v>
      </c>
      <c r="B247" t="s">
        <v>18</v>
      </c>
      <c r="C247">
        <v>2017</v>
      </c>
      <c r="D247">
        <v>500000</v>
      </c>
      <c r="E247">
        <v>75000</v>
      </c>
      <c r="F247" t="s">
        <v>19</v>
      </c>
      <c r="G247" t="s">
        <v>59</v>
      </c>
      <c r="H247" t="s">
        <v>60</v>
      </c>
      <c r="I247" t="s">
        <v>22</v>
      </c>
      <c r="J247" t="s">
        <v>23</v>
      </c>
      <c r="K247" t="s">
        <v>24</v>
      </c>
      <c r="L247" t="s">
        <v>25</v>
      </c>
      <c r="M247">
        <v>26.8</v>
      </c>
      <c r="N247">
        <v>1248</v>
      </c>
      <c r="O247">
        <v>74</v>
      </c>
      <c r="P247" t="s">
        <v>26</v>
      </c>
      <c r="Q247">
        <v>5</v>
      </c>
      <c r="R247" t="s">
        <v>27</v>
      </c>
    </row>
    <row r="248" spans="1:18" x14ac:dyDescent="0.25">
      <c r="A248">
        <v>258</v>
      </c>
      <c r="B248" t="s">
        <v>68</v>
      </c>
      <c r="C248">
        <v>2017</v>
      </c>
      <c r="D248">
        <v>1380000</v>
      </c>
      <c r="E248">
        <v>50000</v>
      </c>
      <c r="F248" t="s">
        <v>75</v>
      </c>
      <c r="G248" t="s">
        <v>106</v>
      </c>
      <c r="H248" t="s">
        <v>107</v>
      </c>
      <c r="I248" t="s">
        <v>22</v>
      </c>
      <c r="J248" t="s">
        <v>23</v>
      </c>
      <c r="K248" t="s">
        <v>90</v>
      </c>
      <c r="L248" t="s">
        <v>25</v>
      </c>
      <c r="M248">
        <v>17.600000000000001</v>
      </c>
      <c r="N248">
        <v>2179</v>
      </c>
      <c r="O248">
        <v>153.86000000000001</v>
      </c>
      <c r="P248" t="s">
        <v>158</v>
      </c>
      <c r="Q248">
        <v>7</v>
      </c>
      <c r="R248" t="s">
        <v>27</v>
      </c>
    </row>
    <row r="249" spans="1:18" x14ac:dyDescent="0.25">
      <c r="A249">
        <v>259</v>
      </c>
      <c r="B249" t="s">
        <v>62</v>
      </c>
      <c r="C249">
        <v>2019</v>
      </c>
      <c r="D249">
        <v>1300000</v>
      </c>
      <c r="E249">
        <v>40000</v>
      </c>
      <c r="F249" t="s">
        <v>75</v>
      </c>
      <c r="G249" t="s">
        <v>106</v>
      </c>
      <c r="H249" t="s">
        <v>107</v>
      </c>
      <c r="I249" t="s">
        <v>22</v>
      </c>
      <c r="J249" t="s">
        <v>23</v>
      </c>
      <c r="K249" t="s">
        <v>24</v>
      </c>
      <c r="L249" t="s">
        <v>25</v>
      </c>
      <c r="M249">
        <v>17.3</v>
      </c>
      <c r="N249">
        <v>1497</v>
      </c>
      <c r="O249">
        <v>121</v>
      </c>
      <c r="P249" t="s">
        <v>201</v>
      </c>
      <c r="Q249">
        <v>8</v>
      </c>
      <c r="R249" t="s">
        <v>27</v>
      </c>
    </row>
    <row r="250" spans="1:18" x14ac:dyDescent="0.25">
      <c r="A250">
        <v>260</v>
      </c>
      <c r="B250" t="s">
        <v>40</v>
      </c>
      <c r="C250">
        <v>2013</v>
      </c>
      <c r="D250">
        <v>530000</v>
      </c>
      <c r="E250">
        <v>92500</v>
      </c>
      <c r="F250" t="s">
        <v>44</v>
      </c>
      <c r="G250" t="s">
        <v>45</v>
      </c>
      <c r="H250" t="s">
        <v>46</v>
      </c>
      <c r="I250" t="s">
        <v>22</v>
      </c>
      <c r="J250" t="s">
        <v>23</v>
      </c>
      <c r="K250" t="s">
        <v>24</v>
      </c>
      <c r="L250" t="s">
        <v>25</v>
      </c>
      <c r="M250">
        <v>22.32</v>
      </c>
      <c r="N250">
        <v>1582</v>
      </c>
      <c r="O250">
        <v>126.3</v>
      </c>
      <c r="P250" t="s">
        <v>144</v>
      </c>
      <c r="Q250">
        <v>5</v>
      </c>
      <c r="R250" t="s">
        <v>27</v>
      </c>
    </row>
    <row r="251" spans="1:18" x14ac:dyDescent="0.25">
      <c r="A251">
        <v>261</v>
      </c>
      <c r="B251" t="s">
        <v>18</v>
      </c>
      <c r="C251">
        <v>2012</v>
      </c>
      <c r="D251">
        <v>360000</v>
      </c>
      <c r="E251">
        <v>158000</v>
      </c>
      <c r="F251" t="s">
        <v>44</v>
      </c>
      <c r="G251" t="s">
        <v>45</v>
      </c>
      <c r="H251" t="s">
        <v>46</v>
      </c>
      <c r="I251" t="s">
        <v>22</v>
      </c>
      <c r="J251" t="s">
        <v>23</v>
      </c>
      <c r="K251" t="s">
        <v>24</v>
      </c>
      <c r="L251" t="s">
        <v>25</v>
      </c>
      <c r="M251">
        <v>23.4</v>
      </c>
      <c r="N251">
        <v>1248</v>
      </c>
      <c r="O251">
        <v>74</v>
      </c>
      <c r="P251" t="s">
        <v>26</v>
      </c>
      <c r="Q251">
        <v>5</v>
      </c>
      <c r="R251" t="s">
        <v>27</v>
      </c>
    </row>
    <row r="252" spans="1:18" x14ac:dyDescent="0.25">
      <c r="A252">
        <v>262</v>
      </c>
      <c r="B252" t="s">
        <v>18</v>
      </c>
      <c r="C252">
        <v>2012</v>
      </c>
      <c r="D252">
        <v>310000</v>
      </c>
      <c r="E252">
        <v>120000</v>
      </c>
      <c r="F252" t="s">
        <v>44</v>
      </c>
      <c r="G252" t="s">
        <v>45</v>
      </c>
      <c r="H252" t="s">
        <v>46</v>
      </c>
      <c r="I252" t="s">
        <v>22</v>
      </c>
      <c r="J252" t="s">
        <v>23</v>
      </c>
      <c r="K252" t="s">
        <v>24</v>
      </c>
      <c r="L252" t="s">
        <v>25</v>
      </c>
      <c r="M252">
        <v>19.3</v>
      </c>
      <c r="N252">
        <v>1248</v>
      </c>
      <c r="O252">
        <v>73.900000000000006</v>
      </c>
      <c r="P252" t="s">
        <v>26</v>
      </c>
      <c r="Q252">
        <v>5</v>
      </c>
      <c r="R252" t="s">
        <v>27</v>
      </c>
    </row>
    <row r="253" spans="1:18" x14ac:dyDescent="0.25">
      <c r="A253">
        <v>263</v>
      </c>
      <c r="B253" t="s">
        <v>33</v>
      </c>
      <c r="C253">
        <v>2015</v>
      </c>
      <c r="D253">
        <v>725000</v>
      </c>
      <c r="E253">
        <v>50000</v>
      </c>
      <c r="F253" t="s">
        <v>44</v>
      </c>
      <c r="G253" t="s">
        <v>21</v>
      </c>
      <c r="H253" t="s">
        <v>71</v>
      </c>
      <c r="I253" t="s">
        <v>22</v>
      </c>
      <c r="J253" t="s">
        <v>23</v>
      </c>
      <c r="K253" t="s">
        <v>24</v>
      </c>
      <c r="L253" t="s">
        <v>31</v>
      </c>
      <c r="M253">
        <v>26</v>
      </c>
      <c r="N253">
        <v>1498</v>
      </c>
      <c r="O253">
        <v>98.6</v>
      </c>
      <c r="P253" t="s">
        <v>65</v>
      </c>
      <c r="Q253">
        <v>5</v>
      </c>
      <c r="R253" t="s">
        <v>27</v>
      </c>
    </row>
    <row r="254" spans="1:18" x14ac:dyDescent="0.25">
      <c r="A254">
        <v>264</v>
      </c>
      <c r="B254" t="s">
        <v>18</v>
      </c>
      <c r="C254">
        <v>2012</v>
      </c>
      <c r="D254">
        <v>340000</v>
      </c>
      <c r="E254">
        <v>110000</v>
      </c>
      <c r="F254" t="s">
        <v>34</v>
      </c>
      <c r="G254" t="s">
        <v>126</v>
      </c>
      <c r="H254" t="s">
        <v>127</v>
      </c>
      <c r="I254" t="s">
        <v>22</v>
      </c>
      <c r="J254" t="s">
        <v>23</v>
      </c>
      <c r="K254" t="s">
        <v>24</v>
      </c>
      <c r="L254" t="s">
        <v>25</v>
      </c>
      <c r="M254">
        <v>19.3</v>
      </c>
      <c r="N254">
        <v>1248</v>
      </c>
      <c r="O254">
        <v>73.900000000000006</v>
      </c>
      <c r="P254" t="s">
        <v>26</v>
      </c>
      <c r="Q254">
        <v>5</v>
      </c>
      <c r="R254" t="s">
        <v>27</v>
      </c>
    </row>
    <row r="255" spans="1:18" x14ac:dyDescent="0.25">
      <c r="A255">
        <v>265</v>
      </c>
      <c r="B255" t="s">
        <v>40</v>
      </c>
      <c r="C255">
        <v>2017</v>
      </c>
      <c r="D255">
        <v>550000</v>
      </c>
      <c r="E255">
        <v>2000</v>
      </c>
      <c r="F255" t="s">
        <v>44</v>
      </c>
      <c r="G255" t="s">
        <v>45</v>
      </c>
      <c r="H255" t="s">
        <v>116</v>
      </c>
      <c r="I255" t="s">
        <v>22</v>
      </c>
      <c r="J255" t="s">
        <v>23</v>
      </c>
      <c r="K255" t="s">
        <v>24</v>
      </c>
      <c r="L255" t="s">
        <v>31</v>
      </c>
      <c r="M255">
        <v>25.4</v>
      </c>
      <c r="N255">
        <v>1186</v>
      </c>
      <c r="O255">
        <v>73.97</v>
      </c>
      <c r="P255" t="s">
        <v>202</v>
      </c>
      <c r="Q255">
        <v>5</v>
      </c>
      <c r="R255" t="s">
        <v>27</v>
      </c>
    </row>
    <row r="256" spans="1:18" x14ac:dyDescent="0.25">
      <c r="A256">
        <v>266</v>
      </c>
      <c r="B256" t="s">
        <v>50</v>
      </c>
      <c r="C256">
        <v>2011</v>
      </c>
      <c r="D256">
        <v>1150000</v>
      </c>
      <c r="E256">
        <v>181000</v>
      </c>
      <c r="F256" t="s">
        <v>44</v>
      </c>
      <c r="G256" t="s">
        <v>45</v>
      </c>
      <c r="H256" t="s">
        <v>116</v>
      </c>
      <c r="I256" t="s">
        <v>22</v>
      </c>
      <c r="J256" t="s">
        <v>23</v>
      </c>
      <c r="K256" t="s">
        <v>24</v>
      </c>
      <c r="L256" t="s">
        <v>31</v>
      </c>
      <c r="M256">
        <v>11.5</v>
      </c>
      <c r="N256">
        <v>2982</v>
      </c>
      <c r="O256">
        <v>171</v>
      </c>
      <c r="P256" t="s">
        <v>95</v>
      </c>
      <c r="Q256">
        <v>7</v>
      </c>
      <c r="R256" t="s">
        <v>27</v>
      </c>
    </row>
    <row r="257" spans="1:18" x14ac:dyDescent="0.25">
      <c r="A257">
        <v>267</v>
      </c>
      <c r="B257" t="s">
        <v>68</v>
      </c>
      <c r="C257">
        <v>2016</v>
      </c>
      <c r="D257">
        <v>380000</v>
      </c>
      <c r="E257">
        <v>70000</v>
      </c>
      <c r="F257" t="s">
        <v>44</v>
      </c>
      <c r="G257" t="s">
        <v>45</v>
      </c>
      <c r="H257" t="s">
        <v>116</v>
      </c>
      <c r="I257" t="s">
        <v>22</v>
      </c>
      <c r="J257" t="s">
        <v>23</v>
      </c>
      <c r="K257" t="s">
        <v>24</v>
      </c>
      <c r="L257" t="s">
        <v>25</v>
      </c>
      <c r="M257">
        <v>27.28</v>
      </c>
      <c r="N257">
        <v>1047</v>
      </c>
      <c r="O257">
        <v>69</v>
      </c>
      <c r="P257" t="s">
        <v>203</v>
      </c>
      <c r="Q257">
        <v>5</v>
      </c>
      <c r="R257" t="s">
        <v>27</v>
      </c>
    </row>
    <row r="258" spans="1:18" x14ac:dyDescent="0.25">
      <c r="A258">
        <v>268</v>
      </c>
      <c r="B258" t="s">
        <v>142</v>
      </c>
      <c r="C258">
        <v>2013</v>
      </c>
      <c r="D258">
        <v>350000</v>
      </c>
      <c r="E258">
        <v>90000</v>
      </c>
      <c r="F258" t="s">
        <v>34</v>
      </c>
      <c r="G258" t="s">
        <v>53</v>
      </c>
      <c r="H258" t="s">
        <v>54</v>
      </c>
      <c r="I258" t="s">
        <v>37</v>
      </c>
      <c r="J258" t="s">
        <v>23</v>
      </c>
      <c r="K258" t="s">
        <v>90</v>
      </c>
      <c r="L258" t="s">
        <v>31</v>
      </c>
      <c r="M258">
        <v>17.97</v>
      </c>
      <c r="N258">
        <v>1498</v>
      </c>
      <c r="O258">
        <v>99.6</v>
      </c>
      <c r="P258" t="s">
        <v>191</v>
      </c>
      <c r="Q258">
        <v>5</v>
      </c>
      <c r="R258" t="s">
        <v>27</v>
      </c>
    </row>
    <row r="259" spans="1:18" x14ac:dyDescent="0.25">
      <c r="A259">
        <v>269</v>
      </c>
      <c r="B259" t="s">
        <v>40</v>
      </c>
      <c r="C259">
        <v>2019</v>
      </c>
      <c r="D259">
        <v>610000</v>
      </c>
      <c r="E259">
        <v>2000</v>
      </c>
      <c r="F259" t="s">
        <v>34</v>
      </c>
      <c r="G259" t="s">
        <v>53</v>
      </c>
      <c r="H259" t="s">
        <v>54</v>
      </c>
      <c r="I259" t="s">
        <v>37</v>
      </c>
      <c r="J259" t="s">
        <v>23</v>
      </c>
      <c r="K259" t="s">
        <v>24</v>
      </c>
      <c r="L259" t="s">
        <v>25</v>
      </c>
      <c r="M259">
        <v>18.600000000000001</v>
      </c>
      <c r="N259">
        <v>1197</v>
      </c>
      <c r="O259">
        <v>81.86</v>
      </c>
      <c r="P259" t="s">
        <v>186</v>
      </c>
      <c r="Q259">
        <v>5</v>
      </c>
      <c r="R259" t="s">
        <v>27</v>
      </c>
    </row>
    <row r="260" spans="1:18" x14ac:dyDescent="0.25">
      <c r="A260">
        <v>270</v>
      </c>
      <c r="B260" t="s">
        <v>18</v>
      </c>
      <c r="C260">
        <v>2015</v>
      </c>
      <c r="D260">
        <v>525000</v>
      </c>
      <c r="E260">
        <v>20000</v>
      </c>
      <c r="F260" t="s">
        <v>44</v>
      </c>
      <c r="G260" t="s">
        <v>45</v>
      </c>
      <c r="H260" t="s">
        <v>114</v>
      </c>
      <c r="I260" t="s">
        <v>37</v>
      </c>
      <c r="J260" t="s">
        <v>23</v>
      </c>
      <c r="K260" t="s">
        <v>24</v>
      </c>
      <c r="L260" t="s">
        <v>25</v>
      </c>
      <c r="M260">
        <v>20.85</v>
      </c>
      <c r="N260">
        <v>1197</v>
      </c>
      <c r="O260">
        <v>83.14</v>
      </c>
      <c r="P260" t="s">
        <v>70</v>
      </c>
      <c r="Q260">
        <v>5</v>
      </c>
      <c r="R260" t="s">
        <v>27</v>
      </c>
    </row>
    <row r="261" spans="1:18" x14ac:dyDescent="0.25">
      <c r="A261">
        <v>271</v>
      </c>
      <c r="B261" t="s">
        <v>50</v>
      </c>
      <c r="C261">
        <v>2011</v>
      </c>
      <c r="D261">
        <v>480000</v>
      </c>
      <c r="E261">
        <v>120000</v>
      </c>
      <c r="F261" t="s">
        <v>44</v>
      </c>
      <c r="G261" t="s">
        <v>45</v>
      </c>
      <c r="H261" t="s">
        <v>114</v>
      </c>
      <c r="I261" t="s">
        <v>22</v>
      </c>
      <c r="J261" t="s">
        <v>23</v>
      </c>
      <c r="K261" t="s">
        <v>24</v>
      </c>
      <c r="L261" t="s">
        <v>25</v>
      </c>
      <c r="M261">
        <v>12.8</v>
      </c>
      <c r="N261">
        <v>2494</v>
      </c>
      <c r="O261">
        <v>102</v>
      </c>
      <c r="P261" t="s">
        <v>204</v>
      </c>
      <c r="Q261">
        <v>7</v>
      </c>
      <c r="R261" t="s">
        <v>27</v>
      </c>
    </row>
    <row r="262" spans="1:18" x14ac:dyDescent="0.25">
      <c r="A262">
        <v>272</v>
      </c>
      <c r="B262" t="s">
        <v>62</v>
      </c>
      <c r="C262">
        <v>2017</v>
      </c>
      <c r="D262">
        <v>780000</v>
      </c>
      <c r="E262">
        <v>35000</v>
      </c>
      <c r="F262" t="s">
        <v>19</v>
      </c>
      <c r="G262" t="s">
        <v>111</v>
      </c>
      <c r="H262" t="s">
        <v>112</v>
      </c>
      <c r="I262" t="s">
        <v>22</v>
      </c>
      <c r="J262" t="s">
        <v>23</v>
      </c>
      <c r="K262" t="s">
        <v>24</v>
      </c>
      <c r="L262" t="s">
        <v>25</v>
      </c>
      <c r="M262">
        <v>16.55</v>
      </c>
      <c r="N262">
        <v>2498</v>
      </c>
      <c r="O262">
        <v>105</v>
      </c>
      <c r="P262" t="s">
        <v>205</v>
      </c>
      <c r="Q262">
        <v>6</v>
      </c>
      <c r="R262" t="s">
        <v>27</v>
      </c>
    </row>
    <row r="263" spans="1:18" x14ac:dyDescent="0.25">
      <c r="A263">
        <v>273</v>
      </c>
      <c r="B263" t="s">
        <v>18</v>
      </c>
      <c r="C263">
        <v>2012</v>
      </c>
      <c r="D263">
        <v>320000</v>
      </c>
      <c r="E263">
        <v>193000</v>
      </c>
      <c r="F263" t="s">
        <v>34</v>
      </c>
      <c r="G263" t="s">
        <v>126</v>
      </c>
      <c r="H263" t="s">
        <v>127</v>
      </c>
      <c r="I263" t="s">
        <v>22</v>
      </c>
      <c r="J263" t="s">
        <v>23</v>
      </c>
      <c r="K263" t="s">
        <v>24</v>
      </c>
      <c r="L263" t="s">
        <v>25</v>
      </c>
      <c r="M263">
        <v>19.3</v>
      </c>
      <c r="N263">
        <v>1248</v>
      </c>
      <c r="O263">
        <v>73.900000000000006</v>
      </c>
      <c r="P263" t="s">
        <v>26</v>
      </c>
      <c r="Q263">
        <v>5</v>
      </c>
      <c r="R263" t="s">
        <v>27</v>
      </c>
    </row>
    <row r="264" spans="1:18" x14ac:dyDescent="0.25">
      <c r="A264">
        <v>274</v>
      </c>
      <c r="B264" t="s">
        <v>18</v>
      </c>
      <c r="C264">
        <v>2014</v>
      </c>
      <c r="D264">
        <v>375000</v>
      </c>
      <c r="E264">
        <v>80000</v>
      </c>
      <c r="F264" t="s">
        <v>34</v>
      </c>
      <c r="G264" t="s">
        <v>126</v>
      </c>
      <c r="H264" t="s">
        <v>127</v>
      </c>
      <c r="I264" t="s">
        <v>37</v>
      </c>
      <c r="J264" t="s">
        <v>23</v>
      </c>
      <c r="K264" t="s">
        <v>24</v>
      </c>
      <c r="L264" t="s">
        <v>25</v>
      </c>
      <c r="M264">
        <v>20.399999999999999</v>
      </c>
      <c r="N264">
        <v>1197</v>
      </c>
      <c r="O264">
        <v>81.8</v>
      </c>
      <c r="P264" t="s">
        <v>133</v>
      </c>
      <c r="Q264">
        <v>5</v>
      </c>
      <c r="R264" t="s">
        <v>27</v>
      </c>
    </row>
    <row r="265" spans="1:18" x14ac:dyDescent="0.25">
      <c r="A265">
        <v>275</v>
      </c>
      <c r="B265" t="s">
        <v>84</v>
      </c>
      <c r="C265">
        <v>2019</v>
      </c>
      <c r="D265">
        <v>300000</v>
      </c>
      <c r="E265">
        <v>40000</v>
      </c>
      <c r="F265" t="s">
        <v>44</v>
      </c>
      <c r="G265" t="s">
        <v>45</v>
      </c>
      <c r="H265" t="s">
        <v>46</v>
      </c>
      <c r="I265" t="s">
        <v>37</v>
      </c>
      <c r="J265" t="s">
        <v>23</v>
      </c>
      <c r="K265" t="s">
        <v>24</v>
      </c>
      <c r="L265" t="s">
        <v>25</v>
      </c>
      <c r="M265">
        <v>19.02</v>
      </c>
      <c r="N265">
        <v>1198</v>
      </c>
      <c r="O265">
        <v>67.05</v>
      </c>
      <c r="P265" t="s">
        <v>85</v>
      </c>
      <c r="Q265">
        <v>5</v>
      </c>
      <c r="R265" t="s">
        <v>27</v>
      </c>
    </row>
    <row r="266" spans="1:18" x14ac:dyDescent="0.25">
      <c r="A266">
        <v>276</v>
      </c>
      <c r="B266" t="s">
        <v>40</v>
      </c>
      <c r="C266">
        <v>2015</v>
      </c>
      <c r="D266">
        <v>500000</v>
      </c>
      <c r="E266">
        <v>70000</v>
      </c>
      <c r="F266" t="s">
        <v>44</v>
      </c>
      <c r="G266" t="s">
        <v>45</v>
      </c>
      <c r="H266" t="s">
        <v>114</v>
      </c>
      <c r="I266" t="s">
        <v>22</v>
      </c>
      <c r="J266" t="s">
        <v>23</v>
      </c>
      <c r="K266" t="s">
        <v>24</v>
      </c>
      <c r="L266" t="s">
        <v>145</v>
      </c>
      <c r="M266">
        <v>22.54</v>
      </c>
      <c r="N266">
        <v>1396</v>
      </c>
      <c r="O266">
        <v>88.73</v>
      </c>
      <c r="P266" t="s">
        <v>67</v>
      </c>
      <c r="Q266">
        <v>5</v>
      </c>
      <c r="R266" t="s">
        <v>27</v>
      </c>
    </row>
    <row r="267" spans="1:18" x14ac:dyDescent="0.25">
      <c r="A267">
        <v>277</v>
      </c>
      <c r="B267" t="s">
        <v>62</v>
      </c>
      <c r="C267">
        <v>2011</v>
      </c>
      <c r="D267">
        <v>404000</v>
      </c>
      <c r="E267">
        <v>122358</v>
      </c>
      <c r="F267" t="s">
        <v>44</v>
      </c>
      <c r="G267" t="s">
        <v>45</v>
      </c>
      <c r="H267" t="s">
        <v>114</v>
      </c>
      <c r="I267" t="s">
        <v>22</v>
      </c>
      <c r="J267" t="s">
        <v>23</v>
      </c>
      <c r="K267" t="s">
        <v>24</v>
      </c>
      <c r="L267" t="s">
        <v>25</v>
      </c>
      <c r="M267">
        <v>12.05</v>
      </c>
      <c r="N267">
        <v>2179</v>
      </c>
      <c r="O267">
        <v>120</v>
      </c>
      <c r="P267" t="s">
        <v>135</v>
      </c>
      <c r="Q267">
        <v>9</v>
      </c>
      <c r="R267" t="s">
        <v>27</v>
      </c>
    </row>
    <row r="268" spans="1:18" x14ac:dyDescent="0.25">
      <c r="A268">
        <v>278</v>
      </c>
      <c r="B268" t="s">
        <v>68</v>
      </c>
      <c r="C268">
        <v>2015</v>
      </c>
      <c r="D268">
        <v>500000</v>
      </c>
      <c r="E268">
        <v>75000</v>
      </c>
      <c r="F268" t="s">
        <v>75</v>
      </c>
      <c r="G268" t="s">
        <v>86</v>
      </c>
      <c r="H268" t="s">
        <v>87</v>
      </c>
      <c r="I268" t="s">
        <v>22</v>
      </c>
      <c r="J268" t="s">
        <v>23</v>
      </c>
      <c r="K268" t="s">
        <v>24</v>
      </c>
      <c r="L268" t="s">
        <v>25</v>
      </c>
      <c r="M268">
        <v>14.07</v>
      </c>
      <c r="N268">
        <v>2956</v>
      </c>
      <c r="O268">
        <v>69.010000000000005</v>
      </c>
      <c r="P268" t="s">
        <v>206</v>
      </c>
      <c r="Q268">
        <v>7</v>
      </c>
      <c r="R268" t="s">
        <v>27</v>
      </c>
    </row>
    <row r="269" spans="1:18" x14ac:dyDescent="0.25">
      <c r="A269">
        <v>279</v>
      </c>
      <c r="B269" t="s">
        <v>68</v>
      </c>
      <c r="C269">
        <v>2017</v>
      </c>
      <c r="D269">
        <v>350000</v>
      </c>
      <c r="E269">
        <v>120000</v>
      </c>
      <c r="F269" t="s">
        <v>19</v>
      </c>
      <c r="G269" t="s">
        <v>59</v>
      </c>
      <c r="H269" t="s">
        <v>60</v>
      </c>
      <c r="I269" t="s">
        <v>22</v>
      </c>
      <c r="J269" t="s">
        <v>23</v>
      </c>
      <c r="K269" t="s">
        <v>24</v>
      </c>
      <c r="L269" t="s">
        <v>25</v>
      </c>
      <c r="M269">
        <v>27.28</v>
      </c>
      <c r="N269">
        <v>1047</v>
      </c>
      <c r="O269">
        <v>69</v>
      </c>
      <c r="P269" t="s">
        <v>203</v>
      </c>
      <c r="Q269">
        <v>5</v>
      </c>
      <c r="R269" t="s">
        <v>27</v>
      </c>
    </row>
    <row r="270" spans="1:18" x14ac:dyDescent="0.25">
      <c r="A270">
        <v>280</v>
      </c>
      <c r="B270" t="s">
        <v>68</v>
      </c>
      <c r="C270">
        <v>2015</v>
      </c>
      <c r="D270">
        <v>380000</v>
      </c>
      <c r="E270">
        <v>40000</v>
      </c>
      <c r="F270" t="s">
        <v>44</v>
      </c>
      <c r="G270" t="s">
        <v>45</v>
      </c>
      <c r="H270" t="s">
        <v>114</v>
      </c>
      <c r="I270" t="s">
        <v>37</v>
      </c>
      <c r="J270" t="s">
        <v>23</v>
      </c>
      <c r="K270" t="s">
        <v>24</v>
      </c>
      <c r="L270" t="s">
        <v>25</v>
      </c>
      <c r="M270">
        <v>17.57</v>
      </c>
      <c r="N270">
        <v>1193</v>
      </c>
      <c r="O270">
        <v>88.7</v>
      </c>
      <c r="P270" t="s">
        <v>190</v>
      </c>
      <c r="Q270">
        <v>5</v>
      </c>
      <c r="R270" t="s">
        <v>27</v>
      </c>
    </row>
    <row r="271" spans="1:18" x14ac:dyDescent="0.25">
      <c r="A271">
        <v>281</v>
      </c>
      <c r="B271" t="s">
        <v>40</v>
      </c>
      <c r="C271">
        <v>2008</v>
      </c>
      <c r="D271">
        <v>114999</v>
      </c>
      <c r="E271">
        <v>95200</v>
      </c>
      <c r="F271" t="s">
        <v>44</v>
      </c>
      <c r="G271" t="s">
        <v>21</v>
      </c>
      <c r="H271" t="s">
        <v>71</v>
      </c>
      <c r="I271" t="s">
        <v>37</v>
      </c>
      <c r="J271" t="s">
        <v>23</v>
      </c>
      <c r="K271" t="s">
        <v>24</v>
      </c>
      <c r="L271" t="s">
        <v>38</v>
      </c>
      <c r="M271">
        <v>13.2</v>
      </c>
      <c r="N271">
        <v>1495</v>
      </c>
      <c r="O271">
        <v>94</v>
      </c>
      <c r="P271" t="s">
        <v>196</v>
      </c>
      <c r="Q271">
        <v>5</v>
      </c>
      <c r="R271" t="s">
        <v>27</v>
      </c>
    </row>
    <row r="272" spans="1:18" x14ac:dyDescent="0.25">
      <c r="A272">
        <v>282</v>
      </c>
      <c r="B272" t="s">
        <v>33</v>
      </c>
      <c r="C272">
        <v>2014</v>
      </c>
      <c r="D272">
        <v>335000</v>
      </c>
      <c r="E272">
        <v>33033</v>
      </c>
      <c r="F272" t="s">
        <v>19</v>
      </c>
      <c r="G272" t="s">
        <v>20</v>
      </c>
      <c r="H272" t="s">
        <v>21</v>
      </c>
      <c r="I272" t="s">
        <v>37</v>
      </c>
      <c r="J272" t="s">
        <v>92</v>
      </c>
      <c r="K272" t="s">
        <v>24</v>
      </c>
      <c r="L272" t="s">
        <v>25</v>
      </c>
      <c r="M272">
        <v>19.399999999999999</v>
      </c>
      <c r="N272">
        <v>1198</v>
      </c>
      <c r="O272">
        <v>86.8</v>
      </c>
      <c r="P272" t="s">
        <v>148</v>
      </c>
      <c r="Q272">
        <v>5</v>
      </c>
      <c r="R272" t="s">
        <v>27</v>
      </c>
    </row>
    <row r="273" spans="1:18" x14ac:dyDescent="0.25">
      <c r="A273">
        <v>283</v>
      </c>
      <c r="B273" t="s">
        <v>40</v>
      </c>
      <c r="C273">
        <v>2015</v>
      </c>
      <c r="D273">
        <v>465000</v>
      </c>
      <c r="E273">
        <v>63063</v>
      </c>
      <c r="F273" t="s">
        <v>19</v>
      </c>
      <c r="G273" t="s">
        <v>20</v>
      </c>
      <c r="H273" t="s">
        <v>21</v>
      </c>
      <c r="I273" t="s">
        <v>37</v>
      </c>
      <c r="J273" t="s">
        <v>92</v>
      </c>
      <c r="K273" t="s">
        <v>90</v>
      </c>
      <c r="L273" t="s">
        <v>25</v>
      </c>
      <c r="M273">
        <v>18.899999999999999</v>
      </c>
      <c r="N273">
        <v>1197</v>
      </c>
      <c r="O273">
        <v>82</v>
      </c>
      <c r="P273" t="s">
        <v>132</v>
      </c>
      <c r="Q273">
        <v>5</v>
      </c>
      <c r="R273" t="s">
        <v>27</v>
      </c>
    </row>
    <row r="274" spans="1:18" x14ac:dyDescent="0.25">
      <c r="A274">
        <v>284</v>
      </c>
      <c r="B274" t="s">
        <v>68</v>
      </c>
      <c r="C274">
        <v>2012</v>
      </c>
      <c r="D274">
        <v>290000</v>
      </c>
      <c r="E274">
        <v>60000</v>
      </c>
      <c r="F274" t="s">
        <v>75</v>
      </c>
      <c r="G274" t="s">
        <v>86</v>
      </c>
      <c r="H274" t="s">
        <v>87</v>
      </c>
      <c r="I274" t="s">
        <v>22</v>
      </c>
      <c r="J274" t="s">
        <v>23</v>
      </c>
      <c r="K274" t="s">
        <v>24</v>
      </c>
      <c r="L274" t="s">
        <v>25</v>
      </c>
      <c r="M274">
        <v>21.02</v>
      </c>
      <c r="N274">
        <v>1248</v>
      </c>
      <c r="O274">
        <v>88.76</v>
      </c>
      <c r="P274" t="s">
        <v>113</v>
      </c>
      <c r="Q274">
        <v>5</v>
      </c>
      <c r="R274" t="s">
        <v>27</v>
      </c>
    </row>
    <row r="275" spans="1:18" x14ac:dyDescent="0.25">
      <c r="A275">
        <v>285</v>
      </c>
      <c r="B275" t="s">
        <v>18</v>
      </c>
      <c r="C275">
        <v>2005</v>
      </c>
      <c r="D275">
        <v>110000</v>
      </c>
      <c r="E275">
        <v>45000</v>
      </c>
      <c r="F275" t="s">
        <v>75</v>
      </c>
      <c r="G275" t="s">
        <v>86</v>
      </c>
      <c r="H275" t="s">
        <v>87</v>
      </c>
      <c r="I275" t="s">
        <v>37</v>
      </c>
      <c r="J275" t="s">
        <v>23</v>
      </c>
      <c r="K275" t="s">
        <v>24</v>
      </c>
      <c r="L275" t="s">
        <v>31</v>
      </c>
      <c r="M275">
        <v>19.7</v>
      </c>
      <c r="N275">
        <v>796</v>
      </c>
      <c r="O275">
        <v>46.3</v>
      </c>
      <c r="P275" t="s">
        <v>66</v>
      </c>
      <c r="Q275">
        <v>5</v>
      </c>
      <c r="R275" t="s">
        <v>27</v>
      </c>
    </row>
    <row r="276" spans="1:18" x14ac:dyDescent="0.25">
      <c r="A276">
        <v>286</v>
      </c>
      <c r="B276" t="s">
        <v>68</v>
      </c>
      <c r="C276">
        <v>2011</v>
      </c>
      <c r="D276">
        <v>450000</v>
      </c>
      <c r="E276">
        <v>80000</v>
      </c>
      <c r="F276" t="s">
        <v>44</v>
      </c>
      <c r="G276" t="s">
        <v>45</v>
      </c>
      <c r="H276" t="s">
        <v>46</v>
      </c>
      <c r="I276" t="s">
        <v>22</v>
      </c>
      <c r="J276" t="s">
        <v>23</v>
      </c>
      <c r="K276" t="s">
        <v>24</v>
      </c>
      <c r="L276" t="s">
        <v>38</v>
      </c>
      <c r="M276">
        <v>11.57</v>
      </c>
      <c r="N276">
        <v>2179</v>
      </c>
      <c r="O276">
        <v>138.1</v>
      </c>
      <c r="P276" t="s">
        <v>88</v>
      </c>
      <c r="Q276">
        <v>7</v>
      </c>
      <c r="R276" t="s">
        <v>27</v>
      </c>
    </row>
    <row r="277" spans="1:18" x14ac:dyDescent="0.25">
      <c r="A277">
        <v>287</v>
      </c>
      <c r="B277" t="s">
        <v>62</v>
      </c>
      <c r="C277">
        <v>2009</v>
      </c>
      <c r="D277">
        <v>400000</v>
      </c>
      <c r="E277">
        <v>170000</v>
      </c>
      <c r="F277" t="s">
        <v>44</v>
      </c>
      <c r="G277" t="s">
        <v>45</v>
      </c>
      <c r="H277" t="s">
        <v>46</v>
      </c>
      <c r="I277" t="s">
        <v>22</v>
      </c>
      <c r="J277" t="s">
        <v>23</v>
      </c>
      <c r="K277" t="s">
        <v>24</v>
      </c>
      <c r="L277" t="s">
        <v>31</v>
      </c>
      <c r="M277">
        <v>13.6</v>
      </c>
      <c r="N277">
        <v>2523</v>
      </c>
      <c r="O277">
        <v>63</v>
      </c>
      <c r="P277" t="s">
        <v>207</v>
      </c>
      <c r="Q277">
        <v>7</v>
      </c>
      <c r="R277" t="s">
        <v>27</v>
      </c>
    </row>
    <row r="278" spans="1:18" x14ac:dyDescent="0.25">
      <c r="A278">
        <v>288</v>
      </c>
      <c r="B278" t="s">
        <v>62</v>
      </c>
      <c r="C278">
        <v>2007</v>
      </c>
      <c r="D278">
        <v>210000</v>
      </c>
      <c r="E278">
        <v>207890</v>
      </c>
      <c r="F278" t="s">
        <v>19</v>
      </c>
      <c r="G278" t="s">
        <v>20</v>
      </c>
      <c r="H278" t="s">
        <v>21</v>
      </c>
      <c r="I278" t="s">
        <v>22</v>
      </c>
      <c r="J278" t="s">
        <v>23</v>
      </c>
      <c r="K278" t="s">
        <v>24</v>
      </c>
      <c r="L278" t="s">
        <v>31</v>
      </c>
      <c r="M278">
        <v>13.6</v>
      </c>
      <c r="N278">
        <v>2523</v>
      </c>
      <c r="O278">
        <v>63</v>
      </c>
      <c r="P278" t="s">
        <v>207</v>
      </c>
      <c r="Q278">
        <v>7</v>
      </c>
      <c r="R278" t="s">
        <v>27</v>
      </c>
    </row>
    <row r="279" spans="1:18" x14ac:dyDescent="0.25">
      <c r="A279">
        <v>289</v>
      </c>
      <c r="B279" t="s">
        <v>97</v>
      </c>
      <c r="C279">
        <v>2018</v>
      </c>
      <c r="D279">
        <v>4600000</v>
      </c>
      <c r="E279">
        <v>7976</v>
      </c>
      <c r="F279" t="s">
        <v>34</v>
      </c>
      <c r="G279" t="s">
        <v>53</v>
      </c>
      <c r="H279" t="s">
        <v>54</v>
      </c>
      <c r="I279" t="s">
        <v>22</v>
      </c>
      <c r="J279" t="s">
        <v>23</v>
      </c>
      <c r="K279" t="s">
        <v>90</v>
      </c>
      <c r="L279" t="s">
        <v>25</v>
      </c>
      <c r="M279">
        <v>17.899999999999999</v>
      </c>
      <c r="N279">
        <v>2143</v>
      </c>
      <c r="O279">
        <v>170</v>
      </c>
      <c r="P279" t="s">
        <v>110</v>
      </c>
      <c r="Q279">
        <v>5</v>
      </c>
      <c r="R279" t="s">
        <v>27</v>
      </c>
    </row>
    <row r="280" spans="1:18" x14ac:dyDescent="0.25">
      <c r="A280">
        <v>290</v>
      </c>
      <c r="B280" t="s">
        <v>18</v>
      </c>
      <c r="C280">
        <v>2016</v>
      </c>
      <c r="D280">
        <v>220000</v>
      </c>
      <c r="E280">
        <v>35000</v>
      </c>
      <c r="F280" t="s">
        <v>75</v>
      </c>
      <c r="G280" t="s">
        <v>106</v>
      </c>
      <c r="H280" t="s">
        <v>107</v>
      </c>
      <c r="I280" t="s">
        <v>37</v>
      </c>
      <c r="J280" t="s">
        <v>23</v>
      </c>
      <c r="K280" t="s">
        <v>24</v>
      </c>
      <c r="L280" t="s">
        <v>25</v>
      </c>
      <c r="M280">
        <v>16.8</v>
      </c>
      <c r="N280">
        <v>796</v>
      </c>
      <c r="O280">
        <v>34.200000000000003</v>
      </c>
      <c r="P280" t="s">
        <v>49</v>
      </c>
      <c r="Q280">
        <v>8</v>
      </c>
      <c r="R280" t="s">
        <v>27</v>
      </c>
    </row>
    <row r="281" spans="1:18" x14ac:dyDescent="0.25">
      <c r="A281">
        <v>291</v>
      </c>
      <c r="B281" t="s">
        <v>40</v>
      </c>
      <c r="C281">
        <v>2017</v>
      </c>
      <c r="D281">
        <v>450000</v>
      </c>
      <c r="E281">
        <v>35000</v>
      </c>
      <c r="F281" t="s">
        <v>44</v>
      </c>
      <c r="G281" t="s">
        <v>21</v>
      </c>
      <c r="H281" t="s">
        <v>71</v>
      </c>
      <c r="I281" t="s">
        <v>37</v>
      </c>
      <c r="J281" t="s">
        <v>23</v>
      </c>
      <c r="K281" t="s">
        <v>24</v>
      </c>
      <c r="L281" t="s">
        <v>25</v>
      </c>
      <c r="M281">
        <v>18.899999999999999</v>
      </c>
      <c r="N281">
        <v>1197</v>
      </c>
      <c r="O281">
        <v>82</v>
      </c>
      <c r="P281" t="s">
        <v>132</v>
      </c>
      <c r="Q281">
        <v>5</v>
      </c>
      <c r="R281" t="s">
        <v>27</v>
      </c>
    </row>
    <row r="282" spans="1:18" x14ac:dyDescent="0.25">
      <c r="A282">
        <v>292</v>
      </c>
      <c r="B282" t="s">
        <v>40</v>
      </c>
      <c r="C282">
        <v>2017</v>
      </c>
      <c r="D282">
        <v>450000</v>
      </c>
      <c r="E282">
        <v>35000</v>
      </c>
      <c r="F282" t="s">
        <v>34</v>
      </c>
      <c r="G282" t="s">
        <v>35</v>
      </c>
      <c r="H282" t="s">
        <v>36</v>
      </c>
      <c r="I282" t="s">
        <v>37</v>
      </c>
      <c r="J282" t="s">
        <v>23</v>
      </c>
      <c r="K282" t="s">
        <v>24</v>
      </c>
      <c r="L282" t="s">
        <v>25</v>
      </c>
      <c r="M282">
        <v>18.899999999999999</v>
      </c>
      <c r="N282">
        <v>1197</v>
      </c>
      <c r="O282">
        <v>82</v>
      </c>
      <c r="P282" t="s">
        <v>132</v>
      </c>
      <c r="Q282">
        <v>5</v>
      </c>
      <c r="R282" t="s">
        <v>27</v>
      </c>
    </row>
    <row r="283" spans="1:18" x14ac:dyDescent="0.25">
      <c r="A283">
        <v>293</v>
      </c>
      <c r="B283" t="s">
        <v>40</v>
      </c>
      <c r="C283">
        <v>2013</v>
      </c>
      <c r="D283">
        <v>290000</v>
      </c>
      <c r="E283">
        <v>50000</v>
      </c>
      <c r="F283" t="s">
        <v>19</v>
      </c>
      <c r="G283" t="s">
        <v>29</v>
      </c>
      <c r="H283" t="s">
        <v>30</v>
      </c>
      <c r="I283" t="s">
        <v>37</v>
      </c>
      <c r="J283" t="s">
        <v>23</v>
      </c>
      <c r="K283" t="s">
        <v>90</v>
      </c>
      <c r="L283" t="s">
        <v>25</v>
      </c>
      <c r="M283">
        <v>16.95</v>
      </c>
      <c r="N283">
        <v>1197</v>
      </c>
      <c r="O283">
        <v>78.900000000000006</v>
      </c>
      <c r="P283" t="s">
        <v>198</v>
      </c>
      <c r="Q283">
        <v>5</v>
      </c>
      <c r="R283" t="s">
        <v>27</v>
      </c>
    </row>
    <row r="284" spans="1:18" x14ac:dyDescent="0.25">
      <c r="A284">
        <v>294</v>
      </c>
      <c r="B284" t="s">
        <v>18</v>
      </c>
      <c r="C284">
        <v>2016</v>
      </c>
      <c r="D284">
        <v>520000</v>
      </c>
      <c r="E284">
        <v>20000</v>
      </c>
      <c r="F284" t="s">
        <v>19</v>
      </c>
      <c r="G284" t="s">
        <v>29</v>
      </c>
      <c r="H284" t="s">
        <v>30</v>
      </c>
      <c r="I284" t="s">
        <v>37</v>
      </c>
      <c r="J284" t="s">
        <v>23</v>
      </c>
      <c r="K284" t="s">
        <v>24</v>
      </c>
      <c r="L284" t="s">
        <v>25</v>
      </c>
      <c r="M284">
        <v>20.399999999999999</v>
      </c>
      <c r="N284">
        <v>1197</v>
      </c>
      <c r="O284">
        <v>81.8</v>
      </c>
      <c r="P284" t="s">
        <v>133</v>
      </c>
      <c r="Q284">
        <v>5</v>
      </c>
      <c r="R284" t="s">
        <v>27</v>
      </c>
    </row>
    <row r="285" spans="1:18" x14ac:dyDescent="0.25">
      <c r="A285">
        <v>295</v>
      </c>
      <c r="B285" t="s">
        <v>40</v>
      </c>
      <c r="C285">
        <v>2011</v>
      </c>
      <c r="D285">
        <v>265000</v>
      </c>
      <c r="E285">
        <v>20000</v>
      </c>
      <c r="F285" t="s">
        <v>19</v>
      </c>
      <c r="G285" t="s">
        <v>29</v>
      </c>
      <c r="H285" t="s">
        <v>30</v>
      </c>
      <c r="I285" t="s">
        <v>37</v>
      </c>
      <c r="J285" t="s">
        <v>23</v>
      </c>
      <c r="K285" t="s">
        <v>90</v>
      </c>
      <c r="L285" t="s">
        <v>25</v>
      </c>
      <c r="M285">
        <v>16.95</v>
      </c>
      <c r="N285">
        <v>1197</v>
      </c>
      <c r="O285">
        <v>78.900000000000006</v>
      </c>
      <c r="P285" t="s">
        <v>198</v>
      </c>
      <c r="Q285">
        <v>5</v>
      </c>
      <c r="R285" t="s">
        <v>27</v>
      </c>
    </row>
    <row r="286" spans="1:18" x14ac:dyDescent="0.25">
      <c r="A286">
        <v>296</v>
      </c>
      <c r="B286" t="s">
        <v>18</v>
      </c>
      <c r="C286">
        <v>2012</v>
      </c>
      <c r="D286">
        <v>330000</v>
      </c>
      <c r="E286">
        <v>50000</v>
      </c>
      <c r="F286" t="s">
        <v>75</v>
      </c>
      <c r="G286" t="s">
        <v>76</v>
      </c>
      <c r="H286" t="s">
        <v>77</v>
      </c>
      <c r="I286" t="s">
        <v>37</v>
      </c>
      <c r="J286" t="s">
        <v>23</v>
      </c>
      <c r="K286" t="s">
        <v>24</v>
      </c>
      <c r="L286" t="s">
        <v>31</v>
      </c>
      <c r="M286">
        <v>18.600000000000001</v>
      </c>
      <c r="N286">
        <v>1197</v>
      </c>
      <c r="O286">
        <v>85.8</v>
      </c>
      <c r="P286" t="s">
        <v>132</v>
      </c>
      <c r="Q286">
        <v>5</v>
      </c>
      <c r="R286" t="s">
        <v>27</v>
      </c>
    </row>
    <row r="287" spans="1:18" x14ac:dyDescent="0.25">
      <c r="A287">
        <v>297</v>
      </c>
      <c r="B287" t="s">
        <v>18</v>
      </c>
      <c r="C287">
        <v>2012</v>
      </c>
      <c r="D287">
        <v>330000</v>
      </c>
      <c r="E287">
        <v>50000</v>
      </c>
      <c r="F287" t="s">
        <v>44</v>
      </c>
      <c r="G287" t="s">
        <v>45</v>
      </c>
      <c r="H287" t="s">
        <v>46</v>
      </c>
      <c r="I287" t="s">
        <v>37</v>
      </c>
      <c r="J287" t="s">
        <v>23</v>
      </c>
      <c r="K287" t="s">
        <v>24</v>
      </c>
      <c r="L287" t="s">
        <v>31</v>
      </c>
      <c r="M287">
        <v>18.600000000000001</v>
      </c>
      <c r="N287">
        <v>1197</v>
      </c>
      <c r="O287">
        <v>85.8</v>
      </c>
      <c r="P287" t="s">
        <v>132</v>
      </c>
      <c r="Q287">
        <v>5</v>
      </c>
      <c r="R287" t="s">
        <v>27</v>
      </c>
    </row>
    <row r="288" spans="1:18" x14ac:dyDescent="0.25">
      <c r="A288">
        <v>298</v>
      </c>
      <c r="B288" t="s">
        <v>62</v>
      </c>
      <c r="C288">
        <v>2014</v>
      </c>
      <c r="D288">
        <v>509999</v>
      </c>
      <c r="E288">
        <v>120000</v>
      </c>
      <c r="F288" t="s">
        <v>19</v>
      </c>
      <c r="G288" t="s">
        <v>59</v>
      </c>
      <c r="H288" t="s">
        <v>60</v>
      </c>
      <c r="I288" t="s">
        <v>22</v>
      </c>
      <c r="J288" t="s">
        <v>23</v>
      </c>
      <c r="K288" t="s">
        <v>24</v>
      </c>
      <c r="L288" t="s">
        <v>25</v>
      </c>
      <c r="M288">
        <v>15.96</v>
      </c>
      <c r="N288">
        <v>2523</v>
      </c>
      <c r="O288">
        <v>62.1</v>
      </c>
      <c r="P288" t="s">
        <v>208</v>
      </c>
      <c r="Q288">
        <v>7</v>
      </c>
      <c r="R288" t="s">
        <v>27</v>
      </c>
    </row>
    <row r="289" spans="1:18" x14ac:dyDescent="0.25">
      <c r="A289">
        <v>299</v>
      </c>
      <c r="B289" t="s">
        <v>40</v>
      </c>
      <c r="C289">
        <v>2014</v>
      </c>
      <c r="D289">
        <v>500000</v>
      </c>
      <c r="E289">
        <v>70000</v>
      </c>
      <c r="F289" t="s">
        <v>19</v>
      </c>
      <c r="G289" t="s">
        <v>59</v>
      </c>
      <c r="H289" t="s">
        <v>60</v>
      </c>
      <c r="I289" t="s">
        <v>37</v>
      </c>
      <c r="J289" t="s">
        <v>23</v>
      </c>
      <c r="K289" t="s">
        <v>24</v>
      </c>
      <c r="L289" t="s">
        <v>25</v>
      </c>
      <c r="M289">
        <v>17.100000000000001</v>
      </c>
      <c r="N289">
        <v>1591</v>
      </c>
      <c r="O289">
        <v>121.3</v>
      </c>
      <c r="P289" t="s">
        <v>209</v>
      </c>
      <c r="Q289">
        <v>5</v>
      </c>
      <c r="R289" t="s">
        <v>27</v>
      </c>
    </row>
    <row r="290" spans="1:18" x14ac:dyDescent="0.25">
      <c r="A290">
        <v>300</v>
      </c>
      <c r="B290" t="s">
        <v>40</v>
      </c>
      <c r="C290">
        <v>2015</v>
      </c>
      <c r="D290">
        <v>525000</v>
      </c>
      <c r="E290">
        <v>50000</v>
      </c>
      <c r="F290" t="s">
        <v>44</v>
      </c>
      <c r="G290" t="s">
        <v>45</v>
      </c>
      <c r="H290" t="s">
        <v>46</v>
      </c>
      <c r="I290" t="s">
        <v>37</v>
      </c>
      <c r="J290" t="s">
        <v>23</v>
      </c>
      <c r="K290" t="s">
        <v>24</v>
      </c>
      <c r="L290" t="s">
        <v>25</v>
      </c>
      <c r="M290">
        <v>17.190000000000001</v>
      </c>
      <c r="N290">
        <v>1197</v>
      </c>
      <c r="O290">
        <v>81.86</v>
      </c>
      <c r="P290" t="s">
        <v>210</v>
      </c>
      <c r="Q290">
        <v>5</v>
      </c>
      <c r="R290" t="s">
        <v>27</v>
      </c>
    </row>
    <row r="291" spans="1:18" x14ac:dyDescent="0.25">
      <c r="A291">
        <v>301</v>
      </c>
      <c r="B291" t="s">
        <v>18</v>
      </c>
      <c r="C291">
        <v>2019</v>
      </c>
      <c r="D291">
        <v>675000</v>
      </c>
      <c r="E291">
        <v>16500</v>
      </c>
      <c r="F291" t="s">
        <v>75</v>
      </c>
      <c r="G291" t="s">
        <v>76</v>
      </c>
      <c r="H291" t="s">
        <v>77</v>
      </c>
      <c r="I291" t="s">
        <v>37</v>
      </c>
      <c r="J291" t="s">
        <v>23</v>
      </c>
      <c r="K291" t="s">
        <v>24</v>
      </c>
      <c r="L291" t="s">
        <v>25</v>
      </c>
      <c r="M291">
        <v>21.01</v>
      </c>
      <c r="N291">
        <v>1197</v>
      </c>
      <c r="O291">
        <v>81.8</v>
      </c>
      <c r="P291" t="s">
        <v>133</v>
      </c>
      <c r="Q291">
        <v>5</v>
      </c>
      <c r="R291" t="s">
        <v>27</v>
      </c>
    </row>
    <row r="292" spans="1:18" x14ac:dyDescent="0.25">
      <c r="A292">
        <v>302</v>
      </c>
      <c r="B292" t="s">
        <v>40</v>
      </c>
      <c r="C292">
        <v>2010</v>
      </c>
      <c r="D292">
        <v>300000</v>
      </c>
      <c r="E292">
        <v>70000</v>
      </c>
      <c r="F292" t="s">
        <v>19</v>
      </c>
      <c r="G292" t="s">
        <v>29</v>
      </c>
      <c r="H292" t="s">
        <v>30</v>
      </c>
      <c r="I292" t="s">
        <v>37</v>
      </c>
      <c r="J292" t="s">
        <v>23</v>
      </c>
      <c r="K292" t="s">
        <v>24</v>
      </c>
      <c r="L292" t="s">
        <v>25</v>
      </c>
      <c r="M292">
        <v>17</v>
      </c>
      <c r="N292">
        <v>1197</v>
      </c>
      <c r="O292">
        <v>80</v>
      </c>
      <c r="P292" t="s">
        <v>189</v>
      </c>
      <c r="Q292">
        <v>5</v>
      </c>
      <c r="R292" t="s">
        <v>27</v>
      </c>
    </row>
    <row r="293" spans="1:18" x14ac:dyDescent="0.25">
      <c r="A293">
        <v>303</v>
      </c>
      <c r="B293" t="s">
        <v>18</v>
      </c>
      <c r="C293">
        <v>2005</v>
      </c>
      <c r="D293">
        <v>90000</v>
      </c>
      <c r="E293">
        <v>99361</v>
      </c>
      <c r="F293" t="s">
        <v>19</v>
      </c>
      <c r="G293" t="s">
        <v>29</v>
      </c>
      <c r="H293" t="s">
        <v>30</v>
      </c>
      <c r="I293" t="s">
        <v>37</v>
      </c>
      <c r="J293" t="s">
        <v>23</v>
      </c>
      <c r="K293" t="s">
        <v>24</v>
      </c>
      <c r="L293" t="s">
        <v>31</v>
      </c>
      <c r="M293">
        <v>19.7</v>
      </c>
      <c r="N293">
        <v>796</v>
      </c>
      <c r="O293">
        <v>46.3</v>
      </c>
      <c r="P293" t="s">
        <v>66</v>
      </c>
      <c r="Q293">
        <v>5</v>
      </c>
      <c r="R293" t="s">
        <v>27</v>
      </c>
    </row>
    <row r="294" spans="1:18" x14ac:dyDescent="0.25">
      <c r="A294">
        <v>304</v>
      </c>
      <c r="B294" t="s">
        <v>18</v>
      </c>
      <c r="C294">
        <v>2017</v>
      </c>
      <c r="D294">
        <v>650000</v>
      </c>
      <c r="E294">
        <v>25000</v>
      </c>
      <c r="F294" t="s">
        <v>44</v>
      </c>
      <c r="G294" t="s">
        <v>45</v>
      </c>
      <c r="H294" t="s">
        <v>46</v>
      </c>
      <c r="I294" t="s">
        <v>22</v>
      </c>
      <c r="J294" t="s">
        <v>23</v>
      </c>
      <c r="K294" t="s">
        <v>24</v>
      </c>
      <c r="L294" t="s">
        <v>25</v>
      </c>
      <c r="M294">
        <v>26.59</v>
      </c>
      <c r="N294">
        <v>1248</v>
      </c>
      <c r="O294">
        <v>74</v>
      </c>
      <c r="P294" t="s">
        <v>26</v>
      </c>
      <c r="Q294">
        <v>5</v>
      </c>
      <c r="R294" t="s">
        <v>27</v>
      </c>
    </row>
    <row r="295" spans="1:18" x14ac:dyDescent="0.25">
      <c r="A295">
        <v>305</v>
      </c>
      <c r="B295" t="s">
        <v>18</v>
      </c>
      <c r="C295">
        <v>2014</v>
      </c>
      <c r="D295">
        <v>409000</v>
      </c>
      <c r="E295">
        <v>70000</v>
      </c>
      <c r="F295" t="s">
        <v>44</v>
      </c>
      <c r="G295" t="s">
        <v>45</v>
      </c>
      <c r="H295" t="s">
        <v>46</v>
      </c>
      <c r="I295" t="s">
        <v>37</v>
      </c>
      <c r="J295" t="s">
        <v>23</v>
      </c>
      <c r="K295" t="s">
        <v>24</v>
      </c>
      <c r="L295" t="s">
        <v>31</v>
      </c>
      <c r="M295">
        <v>19.100000000000001</v>
      </c>
      <c r="N295">
        <v>1197</v>
      </c>
      <c r="O295">
        <v>85.8</v>
      </c>
      <c r="P295" t="s">
        <v>132</v>
      </c>
      <c r="Q295">
        <v>5</v>
      </c>
      <c r="R295" t="s">
        <v>27</v>
      </c>
    </row>
    <row r="296" spans="1:18" x14ac:dyDescent="0.25">
      <c r="A296">
        <v>306</v>
      </c>
      <c r="B296" t="s">
        <v>40</v>
      </c>
      <c r="C296">
        <v>2015</v>
      </c>
      <c r="D296">
        <v>395000</v>
      </c>
      <c r="E296">
        <v>80000</v>
      </c>
      <c r="F296" t="s">
        <v>75</v>
      </c>
      <c r="G296" t="s">
        <v>106</v>
      </c>
      <c r="H296" t="s">
        <v>107</v>
      </c>
      <c r="I296" t="s">
        <v>22</v>
      </c>
      <c r="J296" t="s">
        <v>23</v>
      </c>
      <c r="K296" t="s">
        <v>24</v>
      </c>
      <c r="L296" t="s">
        <v>31</v>
      </c>
      <c r="M296">
        <v>24</v>
      </c>
      <c r="N296">
        <v>1120</v>
      </c>
      <c r="O296">
        <v>70</v>
      </c>
      <c r="P296" t="s">
        <v>211</v>
      </c>
      <c r="Q296">
        <v>5</v>
      </c>
      <c r="R296" t="s">
        <v>27</v>
      </c>
    </row>
    <row r="297" spans="1:18" x14ac:dyDescent="0.25">
      <c r="A297">
        <v>308</v>
      </c>
      <c r="B297" t="s">
        <v>18</v>
      </c>
      <c r="C297">
        <v>2014</v>
      </c>
      <c r="D297">
        <v>400000</v>
      </c>
      <c r="E297">
        <v>70000</v>
      </c>
      <c r="F297" t="s">
        <v>19</v>
      </c>
      <c r="G297" t="s">
        <v>111</v>
      </c>
      <c r="H297" t="s">
        <v>112</v>
      </c>
      <c r="I297" t="s">
        <v>37</v>
      </c>
      <c r="J297" t="s">
        <v>23</v>
      </c>
      <c r="K297" t="s">
        <v>24</v>
      </c>
      <c r="L297" t="s">
        <v>31</v>
      </c>
      <c r="M297">
        <v>19.100000000000001</v>
      </c>
      <c r="N297">
        <v>1197</v>
      </c>
      <c r="O297">
        <v>85.8</v>
      </c>
      <c r="P297" t="s">
        <v>132</v>
      </c>
      <c r="Q297">
        <v>5</v>
      </c>
      <c r="R297" t="s">
        <v>27</v>
      </c>
    </row>
    <row r="298" spans="1:18" x14ac:dyDescent="0.25">
      <c r="A298">
        <v>309</v>
      </c>
      <c r="B298" t="s">
        <v>73</v>
      </c>
      <c r="C298">
        <v>2012</v>
      </c>
      <c r="D298">
        <v>120000</v>
      </c>
      <c r="E298">
        <v>60000</v>
      </c>
      <c r="F298" t="s">
        <v>44</v>
      </c>
      <c r="G298" t="s">
        <v>45</v>
      </c>
      <c r="H298" t="s">
        <v>114</v>
      </c>
      <c r="I298" t="s">
        <v>37</v>
      </c>
      <c r="J298" t="s">
        <v>23</v>
      </c>
      <c r="K298" t="s">
        <v>24</v>
      </c>
      <c r="L298" t="s">
        <v>38</v>
      </c>
      <c r="M298">
        <v>18.600000000000001</v>
      </c>
      <c r="N298">
        <v>1199</v>
      </c>
      <c r="O298">
        <v>79.400000000000006</v>
      </c>
      <c r="P298" t="s">
        <v>212</v>
      </c>
      <c r="Q298">
        <v>5</v>
      </c>
      <c r="R298" t="s">
        <v>27</v>
      </c>
    </row>
    <row r="299" spans="1:18" x14ac:dyDescent="0.25">
      <c r="A299">
        <v>310</v>
      </c>
      <c r="B299" t="s">
        <v>68</v>
      </c>
      <c r="C299">
        <v>2018</v>
      </c>
      <c r="D299">
        <v>645000</v>
      </c>
      <c r="E299">
        <v>10000</v>
      </c>
      <c r="F299" t="s">
        <v>44</v>
      </c>
      <c r="G299" t="s">
        <v>21</v>
      </c>
      <c r="H299" t="s">
        <v>71</v>
      </c>
      <c r="I299" t="s">
        <v>37</v>
      </c>
      <c r="J299" t="s">
        <v>23</v>
      </c>
      <c r="K299" t="s">
        <v>90</v>
      </c>
      <c r="L299" t="s">
        <v>25</v>
      </c>
      <c r="M299">
        <v>20.3</v>
      </c>
      <c r="N299">
        <v>1199</v>
      </c>
      <c r="O299">
        <v>84</v>
      </c>
      <c r="P299" t="s">
        <v>69</v>
      </c>
      <c r="Q299">
        <v>5</v>
      </c>
      <c r="R299" t="s">
        <v>27</v>
      </c>
    </row>
    <row r="300" spans="1:18" x14ac:dyDescent="0.25">
      <c r="A300">
        <v>311</v>
      </c>
      <c r="B300" t="s">
        <v>18</v>
      </c>
      <c r="C300">
        <v>2006</v>
      </c>
      <c r="D300">
        <v>81000</v>
      </c>
      <c r="E300">
        <v>80000</v>
      </c>
      <c r="F300" t="s">
        <v>19</v>
      </c>
      <c r="G300" t="s">
        <v>59</v>
      </c>
      <c r="H300" t="s">
        <v>60</v>
      </c>
      <c r="I300" t="s">
        <v>37</v>
      </c>
      <c r="J300" t="s">
        <v>23</v>
      </c>
      <c r="K300" t="s">
        <v>24</v>
      </c>
      <c r="L300" t="s">
        <v>25</v>
      </c>
      <c r="M300">
        <v>16.100000000000001</v>
      </c>
      <c r="N300">
        <v>796</v>
      </c>
      <c r="O300">
        <v>37</v>
      </c>
      <c r="P300" t="s">
        <v>49</v>
      </c>
      <c r="Q300">
        <v>4</v>
      </c>
      <c r="R300" t="s">
        <v>27</v>
      </c>
    </row>
    <row r="301" spans="1:18" x14ac:dyDescent="0.25">
      <c r="A301">
        <v>312</v>
      </c>
      <c r="B301" t="s">
        <v>33</v>
      </c>
      <c r="C301">
        <v>2017</v>
      </c>
      <c r="D301">
        <v>1300000</v>
      </c>
      <c r="E301">
        <v>30000</v>
      </c>
      <c r="F301" t="s">
        <v>19</v>
      </c>
      <c r="G301" t="s">
        <v>59</v>
      </c>
      <c r="H301" t="s">
        <v>60</v>
      </c>
      <c r="I301" t="s">
        <v>22</v>
      </c>
      <c r="J301" t="s">
        <v>23</v>
      </c>
      <c r="K301" t="s">
        <v>24</v>
      </c>
      <c r="L301" t="s">
        <v>25</v>
      </c>
      <c r="M301">
        <v>25.6</v>
      </c>
      <c r="N301">
        <v>1498</v>
      </c>
      <c r="O301">
        <v>97.9</v>
      </c>
      <c r="P301" t="s">
        <v>65</v>
      </c>
      <c r="Q301">
        <v>5</v>
      </c>
      <c r="R301" t="s">
        <v>27</v>
      </c>
    </row>
    <row r="302" spans="1:18" x14ac:dyDescent="0.25">
      <c r="A302">
        <v>313</v>
      </c>
      <c r="B302" t="s">
        <v>33</v>
      </c>
      <c r="C302">
        <v>2017</v>
      </c>
      <c r="D302">
        <v>1250000</v>
      </c>
      <c r="E302">
        <v>33000</v>
      </c>
      <c r="F302" t="s">
        <v>44</v>
      </c>
      <c r="G302" t="s">
        <v>21</v>
      </c>
      <c r="H302" t="s">
        <v>71</v>
      </c>
      <c r="I302" t="s">
        <v>22</v>
      </c>
      <c r="J302" t="s">
        <v>23</v>
      </c>
      <c r="K302" t="s">
        <v>24</v>
      </c>
      <c r="L302" t="s">
        <v>25</v>
      </c>
      <c r="M302">
        <v>25.6</v>
      </c>
      <c r="N302">
        <v>1498</v>
      </c>
      <c r="O302">
        <v>97.9</v>
      </c>
      <c r="P302" t="s">
        <v>65</v>
      </c>
      <c r="Q302">
        <v>5</v>
      </c>
      <c r="R302" t="s">
        <v>27</v>
      </c>
    </row>
    <row r="303" spans="1:18" x14ac:dyDescent="0.25">
      <c r="A303">
        <v>314</v>
      </c>
      <c r="B303" t="s">
        <v>18</v>
      </c>
      <c r="C303">
        <v>2013</v>
      </c>
      <c r="D303">
        <v>535000</v>
      </c>
      <c r="E303">
        <v>90000</v>
      </c>
      <c r="F303" t="s">
        <v>44</v>
      </c>
      <c r="G303" t="s">
        <v>45</v>
      </c>
      <c r="H303" t="s">
        <v>46</v>
      </c>
      <c r="I303" t="s">
        <v>37</v>
      </c>
      <c r="J303" t="s">
        <v>23</v>
      </c>
      <c r="K303" t="s">
        <v>24</v>
      </c>
      <c r="L303" t="s">
        <v>38</v>
      </c>
      <c r="M303">
        <v>16.02</v>
      </c>
      <c r="N303">
        <v>1373</v>
      </c>
      <c r="O303">
        <v>93.7</v>
      </c>
      <c r="P303" t="s">
        <v>121</v>
      </c>
      <c r="Q303">
        <v>7</v>
      </c>
      <c r="R303" t="s">
        <v>27</v>
      </c>
    </row>
    <row r="304" spans="1:18" x14ac:dyDescent="0.25">
      <c r="A304">
        <v>315</v>
      </c>
      <c r="B304" t="s">
        <v>142</v>
      </c>
      <c r="C304">
        <v>2014</v>
      </c>
      <c r="D304">
        <v>555000</v>
      </c>
      <c r="E304">
        <v>80100</v>
      </c>
      <c r="F304" t="s">
        <v>44</v>
      </c>
      <c r="G304" t="s">
        <v>45</v>
      </c>
      <c r="H304" t="s">
        <v>46</v>
      </c>
      <c r="I304" t="s">
        <v>22</v>
      </c>
      <c r="J304" t="s">
        <v>23</v>
      </c>
      <c r="K304" t="s">
        <v>24</v>
      </c>
      <c r="L304" t="s">
        <v>31</v>
      </c>
      <c r="M304">
        <v>19.010000000000002</v>
      </c>
      <c r="N304">
        <v>1461</v>
      </c>
      <c r="O304">
        <v>108.5</v>
      </c>
      <c r="P304" t="s">
        <v>57</v>
      </c>
      <c r="Q304">
        <v>5</v>
      </c>
      <c r="R304" t="s">
        <v>27</v>
      </c>
    </row>
    <row r="305" spans="1:18" x14ac:dyDescent="0.25">
      <c r="A305">
        <v>316</v>
      </c>
      <c r="B305" t="s">
        <v>33</v>
      </c>
      <c r="C305">
        <v>2014</v>
      </c>
      <c r="D305">
        <v>725000</v>
      </c>
      <c r="E305">
        <v>120000</v>
      </c>
      <c r="F305" t="s">
        <v>44</v>
      </c>
      <c r="G305" t="s">
        <v>21</v>
      </c>
      <c r="H305" t="s">
        <v>71</v>
      </c>
      <c r="I305" t="s">
        <v>37</v>
      </c>
      <c r="J305" t="s">
        <v>23</v>
      </c>
      <c r="K305" t="s">
        <v>24</v>
      </c>
      <c r="L305" t="s">
        <v>25</v>
      </c>
      <c r="M305">
        <v>17.399999999999999</v>
      </c>
      <c r="N305">
        <v>1497</v>
      </c>
      <c r="O305">
        <v>117.3</v>
      </c>
      <c r="P305" t="s">
        <v>93</v>
      </c>
      <c r="Q305">
        <v>5</v>
      </c>
      <c r="R305" t="s">
        <v>27</v>
      </c>
    </row>
    <row r="306" spans="1:18" x14ac:dyDescent="0.25">
      <c r="A306">
        <v>318</v>
      </c>
      <c r="B306" t="s">
        <v>56</v>
      </c>
      <c r="C306">
        <v>2016</v>
      </c>
      <c r="D306">
        <v>229999</v>
      </c>
      <c r="E306">
        <v>40000</v>
      </c>
      <c r="F306" t="s">
        <v>19</v>
      </c>
      <c r="G306" t="s">
        <v>20</v>
      </c>
      <c r="H306" t="s">
        <v>21</v>
      </c>
      <c r="I306" t="s">
        <v>37</v>
      </c>
      <c r="J306" t="s">
        <v>23</v>
      </c>
      <c r="K306" t="s">
        <v>24</v>
      </c>
      <c r="L306" t="s">
        <v>25</v>
      </c>
      <c r="M306">
        <v>25.17</v>
      </c>
      <c r="N306">
        <v>799</v>
      </c>
      <c r="O306">
        <v>53.3</v>
      </c>
      <c r="P306" t="s">
        <v>188</v>
      </c>
      <c r="Q306">
        <v>5</v>
      </c>
      <c r="R306" t="s">
        <v>27</v>
      </c>
    </row>
    <row r="307" spans="1:18" x14ac:dyDescent="0.25">
      <c r="A307">
        <v>319</v>
      </c>
      <c r="B307" t="s">
        <v>50</v>
      </c>
      <c r="C307">
        <v>2013</v>
      </c>
      <c r="D307">
        <v>800000</v>
      </c>
      <c r="E307">
        <v>160000</v>
      </c>
      <c r="F307" t="s">
        <v>19</v>
      </c>
      <c r="G307" t="s">
        <v>20</v>
      </c>
      <c r="H307" t="s">
        <v>21</v>
      </c>
      <c r="I307" t="s">
        <v>22</v>
      </c>
      <c r="J307" t="s">
        <v>23</v>
      </c>
      <c r="K307" t="s">
        <v>24</v>
      </c>
      <c r="L307" t="s">
        <v>31</v>
      </c>
      <c r="M307">
        <v>12.99</v>
      </c>
      <c r="N307">
        <v>2494</v>
      </c>
      <c r="O307">
        <v>100.6</v>
      </c>
      <c r="P307" t="s">
        <v>103</v>
      </c>
      <c r="Q307">
        <v>8</v>
      </c>
      <c r="R307" t="s">
        <v>27</v>
      </c>
    </row>
    <row r="308" spans="1:18" x14ac:dyDescent="0.25">
      <c r="A308">
        <v>320</v>
      </c>
      <c r="B308" t="s">
        <v>18</v>
      </c>
      <c r="C308">
        <v>2017</v>
      </c>
      <c r="D308">
        <v>409999</v>
      </c>
      <c r="E308">
        <v>47000</v>
      </c>
      <c r="F308" t="s">
        <v>34</v>
      </c>
      <c r="G308" t="s">
        <v>35</v>
      </c>
      <c r="H308" t="s">
        <v>36</v>
      </c>
      <c r="I308" t="s">
        <v>37</v>
      </c>
      <c r="J308" t="s">
        <v>23</v>
      </c>
      <c r="K308" t="s">
        <v>24</v>
      </c>
      <c r="L308" t="s">
        <v>25</v>
      </c>
      <c r="M308">
        <v>20.51</v>
      </c>
      <c r="N308">
        <v>998</v>
      </c>
      <c r="O308">
        <v>67.040000000000006</v>
      </c>
      <c r="P308" t="s">
        <v>82</v>
      </c>
      <c r="Q308">
        <v>5</v>
      </c>
      <c r="R308" t="s">
        <v>27</v>
      </c>
    </row>
    <row r="309" spans="1:18" x14ac:dyDescent="0.25">
      <c r="A309">
        <v>321</v>
      </c>
      <c r="B309" t="s">
        <v>40</v>
      </c>
      <c r="C309">
        <v>2018</v>
      </c>
      <c r="D309">
        <v>1210000</v>
      </c>
      <c r="E309">
        <v>25000</v>
      </c>
      <c r="F309" t="s">
        <v>44</v>
      </c>
      <c r="G309" t="s">
        <v>21</v>
      </c>
      <c r="H309" t="s">
        <v>71</v>
      </c>
      <c r="I309" t="s">
        <v>22</v>
      </c>
      <c r="J309" t="s">
        <v>23</v>
      </c>
      <c r="K309" t="s">
        <v>24</v>
      </c>
      <c r="L309" t="s">
        <v>25</v>
      </c>
      <c r="M309">
        <v>21.38</v>
      </c>
      <c r="N309">
        <v>1396</v>
      </c>
      <c r="O309">
        <v>88.7</v>
      </c>
      <c r="P309" t="s">
        <v>67</v>
      </c>
      <c r="Q309">
        <v>5</v>
      </c>
      <c r="R309" t="s">
        <v>27</v>
      </c>
    </row>
    <row r="310" spans="1:18" x14ac:dyDescent="0.25">
      <c r="A310">
        <v>322</v>
      </c>
      <c r="B310" t="s">
        <v>68</v>
      </c>
      <c r="C310">
        <v>2017</v>
      </c>
      <c r="D310">
        <v>400000</v>
      </c>
      <c r="E310">
        <v>26000</v>
      </c>
      <c r="F310" t="s">
        <v>44</v>
      </c>
      <c r="G310" t="s">
        <v>21</v>
      </c>
      <c r="H310" t="s">
        <v>71</v>
      </c>
      <c r="I310" t="s">
        <v>37</v>
      </c>
      <c r="J310" t="s">
        <v>23</v>
      </c>
      <c r="K310" t="s">
        <v>24</v>
      </c>
      <c r="L310" t="s">
        <v>25</v>
      </c>
      <c r="M310">
        <v>23.84</v>
      </c>
      <c r="N310">
        <v>1199</v>
      </c>
      <c r="O310">
        <v>84</v>
      </c>
      <c r="P310" t="s">
        <v>69</v>
      </c>
      <c r="Q310">
        <v>5</v>
      </c>
      <c r="R310" t="s">
        <v>27</v>
      </c>
    </row>
    <row r="311" spans="1:18" x14ac:dyDescent="0.25">
      <c r="A311">
        <v>323</v>
      </c>
      <c r="B311" t="s">
        <v>40</v>
      </c>
      <c r="C311">
        <v>2018</v>
      </c>
      <c r="D311">
        <v>520000</v>
      </c>
      <c r="E311">
        <v>29000</v>
      </c>
      <c r="F311" t="s">
        <v>44</v>
      </c>
      <c r="G311" t="s">
        <v>21</v>
      </c>
      <c r="H311" t="s">
        <v>71</v>
      </c>
      <c r="I311" t="s">
        <v>22</v>
      </c>
      <c r="J311" t="s">
        <v>23</v>
      </c>
      <c r="K311" t="s">
        <v>24</v>
      </c>
      <c r="L311" t="s">
        <v>25</v>
      </c>
      <c r="M311">
        <v>24</v>
      </c>
      <c r="N311">
        <v>1186</v>
      </c>
      <c r="O311">
        <v>73.97</v>
      </c>
      <c r="P311" t="s">
        <v>213</v>
      </c>
      <c r="Q311">
        <v>5</v>
      </c>
      <c r="R311" t="s">
        <v>27</v>
      </c>
    </row>
    <row r="312" spans="1:18" x14ac:dyDescent="0.25">
      <c r="A312">
        <v>324</v>
      </c>
      <c r="B312" t="s">
        <v>18</v>
      </c>
      <c r="C312">
        <v>2016</v>
      </c>
      <c r="D312">
        <v>650000</v>
      </c>
      <c r="E312">
        <v>50000</v>
      </c>
      <c r="F312" t="s">
        <v>44</v>
      </c>
      <c r="G312" t="s">
        <v>21</v>
      </c>
      <c r="H312" t="s">
        <v>71</v>
      </c>
      <c r="I312" t="s">
        <v>37</v>
      </c>
      <c r="J312" t="s">
        <v>23</v>
      </c>
      <c r="K312" t="s">
        <v>90</v>
      </c>
      <c r="L312" t="s">
        <v>25</v>
      </c>
      <c r="M312">
        <v>21.4</v>
      </c>
      <c r="N312">
        <v>1197</v>
      </c>
      <c r="O312">
        <v>83.1</v>
      </c>
      <c r="P312" t="s">
        <v>70</v>
      </c>
      <c r="Q312">
        <v>5</v>
      </c>
      <c r="R312" t="s">
        <v>27</v>
      </c>
    </row>
    <row r="313" spans="1:18" x14ac:dyDescent="0.25">
      <c r="A313">
        <v>325</v>
      </c>
      <c r="B313" t="s">
        <v>18</v>
      </c>
      <c r="C313">
        <v>2011</v>
      </c>
      <c r="D313">
        <v>325000</v>
      </c>
      <c r="E313">
        <v>58000</v>
      </c>
      <c r="F313" t="s">
        <v>19</v>
      </c>
      <c r="G313" t="s">
        <v>29</v>
      </c>
      <c r="H313" t="s">
        <v>30</v>
      </c>
      <c r="I313" t="s">
        <v>37</v>
      </c>
      <c r="J313" t="s">
        <v>23</v>
      </c>
      <c r="K313" t="s">
        <v>24</v>
      </c>
      <c r="L313" t="s">
        <v>38</v>
      </c>
      <c r="M313">
        <v>16.100000000000001</v>
      </c>
      <c r="N313">
        <v>1298</v>
      </c>
      <c r="O313">
        <v>88.2</v>
      </c>
      <c r="P313" t="s">
        <v>42</v>
      </c>
      <c r="Q313">
        <v>5</v>
      </c>
      <c r="R313" t="s">
        <v>27</v>
      </c>
    </row>
    <row r="314" spans="1:18" x14ac:dyDescent="0.25">
      <c r="A314">
        <v>326</v>
      </c>
      <c r="B314" t="s">
        <v>18</v>
      </c>
      <c r="C314">
        <v>2012</v>
      </c>
      <c r="D314">
        <v>420000</v>
      </c>
      <c r="E314">
        <v>120000</v>
      </c>
      <c r="F314" t="s">
        <v>19</v>
      </c>
      <c r="G314" t="s">
        <v>29</v>
      </c>
      <c r="H314" t="s">
        <v>30</v>
      </c>
      <c r="I314" t="s">
        <v>37</v>
      </c>
      <c r="J314" t="s">
        <v>23</v>
      </c>
      <c r="K314" t="s">
        <v>90</v>
      </c>
      <c r="L314" t="s">
        <v>25</v>
      </c>
      <c r="M314">
        <v>17.399999999999999</v>
      </c>
      <c r="N314">
        <v>1197</v>
      </c>
      <c r="O314">
        <v>85.8</v>
      </c>
      <c r="P314" t="s">
        <v>132</v>
      </c>
      <c r="Q314">
        <v>5</v>
      </c>
      <c r="R314" t="s">
        <v>27</v>
      </c>
    </row>
    <row r="315" spans="1:18" x14ac:dyDescent="0.25">
      <c r="A315">
        <v>327</v>
      </c>
      <c r="B315" t="s">
        <v>18</v>
      </c>
      <c r="C315">
        <v>2014</v>
      </c>
      <c r="D315">
        <v>400000</v>
      </c>
      <c r="E315">
        <v>50000</v>
      </c>
      <c r="F315" t="s">
        <v>19</v>
      </c>
      <c r="G315" t="s">
        <v>29</v>
      </c>
      <c r="H315" t="s">
        <v>30</v>
      </c>
      <c r="I315" t="s">
        <v>37</v>
      </c>
      <c r="J315" t="s">
        <v>23</v>
      </c>
      <c r="K315" t="s">
        <v>24</v>
      </c>
      <c r="L315" t="s">
        <v>25</v>
      </c>
      <c r="M315">
        <v>20.399999999999999</v>
      </c>
      <c r="N315">
        <v>1197</v>
      </c>
      <c r="O315">
        <v>81.8</v>
      </c>
      <c r="P315" t="s">
        <v>133</v>
      </c>
      <c r="Q315">
        <v>5</v>
      </c>
      <c r="R315" t="s">
        <v>27</v>
      </c>
    </row>
    <row r="316" spans="1:18" x14ac:dyDescent="0.25">
      <c r="A316">
        <v>328</v>
      </c>
      <c r="B316" t="s">
        <v>40</v>
      </c>
      <c r="C316">
        <v>2010</v>
      </c>
      <c r="D316">
        <v>254999</v>
      </c>
      <c r="E316">
        <v>80000</v>
      </c>
      <c r="F316" t="s">
        <v>34</v>
      </c>
      <c r="G316" t="s">
        <v>35</v>
      </c>
      <c r="H316" t="s">
        <v>36</v>
      </c>
      <c r="I316" t="s">
        <v>37</v>
      </c>
      <c r="J316" t="s">
        <v>23</v>
      </c>
      <c r="K316" t="s">
        <v>24</v>
      </c>
      <c r="L316" t="s">
        <v>145</v>
      </c>
      <c r="M316">
        <v>17</v>
      </c>
      <c r="N316">
        <v>1197</v>
      </c>
      <c r="O316">
        <v>80</v>
      </c>
      <c r="P316" t="s">
        <v>189</v>
      </c>
      <c r="Q316">
        <v>5</v>
      </c>
      <c r="R316" t="s">
        <v>27</v>
      </c>
    </row>
    <row r="317" spans="1:18" x14ac:dyDescent="0.25">
      <c r="A317">
        <v>329</v>
      </c>
      <c r="B317" t="s">
        <v>18</v>
      </c>
      <c r="C317">
        <v>2003</v>
      </c>
      <c r="D317">
        <v>65000</v>
      </c>
      <c r="E317">
        <v>60000</v>
      </c>
      <c r="F317" t="s">
        <v>34</v>
      </c>
      <c r="G317" t="s">
        <v>35</v>
      </c>
      <c r="H317" t="s">
        <v>36</v>
      </c>
      <c r="I317" t="s">
        <v>37</v>
      </c>
      <c r="J317" t="s">
        <v>23</v>
      </c>
      <c r="K317" t="s">
        <v>24</v>
      </c>
      <c r="L317" t="s">
        <v>145</v>
      </c>
      <c r="M317">
        <v>17.3</v>
      </c>
      <c r="N317">
        <v>993</v>
      </c>
      <c r="O317">
        <v>60</v>
      </c>
      <c r="P317" t="s">
        <v>58</v>
      </c>
      <c r="Q317">
        <v>5</v>
      </c>
      <c r="R317" t="s">
        <v>27</v>
      </c>
    </row>
    <row r="318" spans="1:18" x14ac:dyDescent="0.25">
      <c r="A318">
        <v>330</v>
      </c>
      <c r="B318" t="s">
        <v>18</v>
      </c>
      <c r="C318">
        <v>2017</v>
      </c>
      <c r="D318">
        <v>351000</v>
      </c>
      <c r="E318">
        <v>36000</v>
      </c>
      <c r="F318" t="s">
        <v>44</v>
      </c>
      <c r="G318" t="s">
        <v>45</v>
      </c>
      <c r="H318" t="s">
        <v>114</v>
      </c>
      <c r="I318" t="s">
        <v>37</v>
      </c>
      <c r="J318" t="s">
        <v>23</v>
      </c>
      <c r="K318" t="s">
        <v>24</v>
      </c>
      <c r="L318" t="s">
        <v>25</v>
      </c>
      <c r="M318">
        <v>23.1</v>
      </c>
      <c r="N318">
        <v>998</v>
      </c>
      <c r="O318">
        <v>67.040000000000006</v>
      </c>
      <c r="P318" t="s">
        <v>82</v>
      </c>
      <c r="Q318">
        <v>5</v>
      </c>
      <c r="R318" t="s">
        <v>27</v>
      </c>
    </row>
    <row r="319" spans="1:18" x14ac:dyDescent="0.25">
      <c r="A319">
        <v>331</v>
      </c>
      <c r="B319" t="s">
        <v>50</v>
      </c>
      <c r="C319">
        <v>2007</v>
      </c>
      <c r="D319">
        <v>404000</v>
      </c>
      <c r="E319">
        <v>120000</v>
      </c>
      <c r="F319" t="s">
        <v>44</v>
      </c>
      <c r="G319" t="s">
        <v>45</v>
      </c>
      <c r="H319" t="s">
        <v>114</v>
      </c>
      <c r="I319" t="s">
        <v>22</v>
      </c>
      <c r="J319" t="s">
        <v>23</v>
      </c>
      <c r="K319" t="s">
        <v>24</v>
      </c>
      <c r="L319" t="s">
        <v>38</v>
      </c>
      <c r="M319">
        <v>12.8</v>
      </c>
      <c r="N319">
        <v>2494</v>
      </c>
      <c r="O319">
        <v>102</v>
      </c>
      <c r="P319" t="s">
        <v>204</v>
      </c>
      <c r="Q319">
        <v>8</v>
      </c>
      <c r="R319" t="s">
        <v>27</v>
      </c>
    </row>
    <row r="320" spans="1:18" x14ac:dyDescent="0.25">
      <c r="A320">
        <v>332</v>
      </c>
      <c r="B320" t="s">
        <v>18</v>
      </c>
      <c r="C320">
        <v>2011</v>
      </c>
      <c r="D320">
        <v>185000</v>
      </c>
      <c r="E320">
        <v>185000</v>
      </c>
      <c r="F320" t="s">
        <v>44</v>
      </c>
      <c r="G320" t="s">
        <v>45</v>
      </c>
      <c r="H320" t="s">
        <v>114</v>
      </c>
      <c r="I320" t="s">
        <v>22</v>
      </c>
      <c r="J320" t="s">
        <v>23</v>
      </c>
      <c r="K320" t="s">
        <v>24</v>
      </c>
      <c r="L320" t="s">
        <v>38</v>
      </c>
      <c r="M320">
        <v>21.1</v>
      </c>
      <c r="N320">
        <v>1248</v>
      </c>
      <c r="O320">
        <v>73.900000000000006</v>
      </c>
      <c r="P320" t="s">
        <v>26</v>
      </c>
      <c r="Q320">
        <v>5</v>
      </c>
      <c r="R320" t="s">
        <v>27</v>
      </c>
    </row>
    <row r="321" spans="1:18" x14ac:dyDescent="0.25">
      <c r="A321">
        <v>333</v>
      </c>
      <c r="B321" t="s">
        <v>142</v>
      </c>
      <c r="C321">
        <v>2011</v>
      </c>
      <c r="D321">
        <v>250000</v>
      </c>
      <c r="E321">
        <v>50000</v>
      </c>
      <c r="F321" t="s">
        <v>44</v>
      </c>
      <c r="G321" t="s">
        <v>45</v>
      </c>
      <c r="H321" t="s">
        <v>114</v>
      </c>
      <c r="I321" t="s">
        <v>22</v>
      </c>
      <c r="J321" t="s">
        <v>23</v>
      </c>
      <c r="K321" t="s">
        <v>24</v>
      </c>
      <c r="L321" t="s">
        <v>25</v>
      </c>
      <c r="M321">
        <v>23.08</v>
      </c>
      <c r="N321">
        <v>1461</v>
      </c>
      <c r="O321">
        <v>63.1</v>
      </c>
      <c r="P321" t="s">
        <v>55</v>
      </c>
      <c r="Q321">
        <v>5</v>
      </c>
      <c r="R321" t="s">
        <v>27</v>
      </c>
    </row>
    <row r="322" spans="1:18" x14ac:dyDescent="0.25">
      <c r="A322">
        <v>334</v>
      </c>
      <c r="B322" t="s">
        <v>18</v>
      </c>
      <c r="C322">
        <v>2002</v>
      </c>
      <c r="D322">
        <v>60000</v>
      </c>
      <c r="E322">
        <v>100000</v>
      </c>
      <c r="F322" t="s">
        <v>44</v>
      </c>
      <c r="G322" t="s">
        <v>45</v>
      </c>
      <c r="H322" t="s">
        <v>114</v>
      </c>
      <c r="I322" t="s">
        <v>37</v>
      </c>
      <c r="J322" t="s">
        <v>23</v>
      </c>
      <c r="K322" t="s">
        <v>24</v>
      </c>
      <c r="L322" t="s">
        <v>145</v>
      </c>
      <c r="M322">
        <v>17.3</v>
      </c>
      <c r="N322">
        <v>993</v>
      </c>
      <c r="O322">
        <v>60</v>
      </c>
      <c r="P322" t="s">
        <v>58</v>
      </c>
      <c r="Q322">
        <v>5</v>
      </c>
      <c r="R322" t="s">
        <v>27</v>
      </c>
    </row>
    <row r="323" spans="1:18" x14ac:dyDescent="0.25">
      <c r="A323">
        <v>335</v>
      </c>
      <c r="B323" t="s">
        <v>40</v>
      </c>
      <c r="C323">
        <v>2013</v>
      </c>
      <c r="D323">
        <v>500000</v>
      </c>
      <c r="E323">
        <v>50000</v>
      </c>
      <c r="F323" t="s">
        <v>44</v>
      </c>
      <c r="G323" t="s">
        <v>45</v>
      </c>
      <c r="H323" t="s">
        <v>46</v>
      </c>
      <c r="I323" t="s">
        <v>37</v>
      </c>
      <c r="J323" t="s">
        <v>23</v>
      </c>
      <c r="K323" t="s">
        <v>24</v>
      </c>
      <c r="L323" t="s">
        <v>31</v>
      </c>
      <c r="M323">
        <v>17.100000000000001</v>
      </c>
      <c r="N323">
        <v>1591</v>
      </c>
      <c r="O323">
        <v>121.3</v>
      </c>
      <c r="P323" t="s">
        <v>209</v>
      </c>
      <c r="Q323">
        <v>5</v>
      </c>
      <c r="R323" t="s">
        <v>27</v>
      </c>
    </row>
    <row r="324" spans="1:18" x14ac:dyDescent="0.25">
      <c r="A324">
        <v>336</v>
      </c>
      <c r="B324" t="s">
        <v>18</v>
      </c>
      <c r="C324">
        <v>2007</v>
      </c>
      <c r="D324">
        <v>85000</v>
      </c>
      <c r="E324">
        <v>80000</v>
      </c>
      <c r="F324" t="s">
        <v>34</v>
      </c>
      <c r="G324" t="s">
        <v>53</v>
      </c>
      <c r="H324" t="s">
        <v>64</v>
      </c>
      <c r="I324" t="s">
        <v>37</v>
      </c>
      <c r="J324" t="s">
        <v>23</v>
      </c>
      <c r="K324" t="s">
        <v>24</v>
      </c>
      <c r="L324" t="s">
        <v>31</v>
      </c>
      <c r="M324">
        <v>18.2</v>
      </c>
      <c r="N324">
        <v>998</v>
      </c>
      <c r="O324">
        <v>67.099999999999994</v>
      </c>
      <c r="P324" t="s">
        <v>82</v>
      </c>
      <c r="Q324">
        <v>5</v>
      </c>
      <c r="R324" t="s">
        <v>27</v>
      </c>
    </row>
    <row r="325" spans="1:18" x14ac:dyDescent="0.25">
      <c r="A325">
        <v>338</v>
      </c>
      <c r="B325" t="s">
        <v>18</v>
      </c>
      <c r="C325">
        <v>2005</v>
      </c>
      <c r="D325">
        <v>85000</v>
      </c>
      <c r="E325">
        <v>80000</v>
      </c>
      <c r="F325" t="s">
        <v>34</v>
      </c>
      <c r="G325" t="s">
        <v>53</v>
      </c>
      <c r="H325" t="s">
        <v>64</v>
      </c>
      <c r="I325" t="s">
        <v>37</v>
      </c>
      <c r="J325" t="s">
        <v>23</v>
      </c>
      <c r="K325" t="s">
        <v>24</v>
      </c>
      <c r="L325" t="s">
        <v>145</v>
      </c>
      <c r="M325">
        <v>19.7</v>
      </c>
      <c r="N325">
        <v>796</v>
      </c>
      <c r="O325">
        <v>46.3</v>
      </c>
      <c r="P325" t="s">
        <v>66</v>
      </c>
      <c r="Q325">
        <v>5</v>
      </c>
      <c r="R325" t="s">
        <v>27</v>
      </c>
    </row>
    <row r="326" spans="1:18" x14ac:dyDescent="0.25">
      <c r="A326">
        <v>339</v>
      </c>
      <c r="B326" t="s">
        <v>18</v>
      </c>
      <c r="C326">
        <v>2011</v>
      </c>
      <c r="D326">
        <v>265000</v>
      </c>
      <c r="E326">
        <v>90000</v>
      </c>
      <c r="F326" t="s">
        <v>19</v>
      </c>
      <c r="G326" t="s">
        <v>29</v>
      </c>
      <c r="H326" t="s">
        <v>30</v>
      </c>
      <c r="I326" t="s">
        <v>22</v>
      </c>
      <c r="J326" t="s">
        <v>23</v>
      </c>
      <c r="K326" t="s">
        <v>24</v>
      </c>
      <c r="L326" t="s">
        <v>145</v>
      </c>
      <c r="M326">
        <v>19.3</v>
      </c>
      <c r="N326">
        <v>1248</v>
      </c>
      <c r="O326">
        <v>73.900000000000006</v>
      </c>
      <c r="P326" t="s">
        <v>26</v>
      </c>
      <c r="Q326">
        <v>5</v>
      </c>
      <c r="R326" t="s">
        <v>27</v>
      </c>
    </row>
    <row r="327" spans="1:18" x14ac:dyDescent="0.25">
      <c r="A327">
        <v>340</v>
      </c>
      <c r="B327" t="s">
        <v>18</v>
      </c>
      <c r="C327">
        <v>2010</v>
      </c>
      <c r="D327">
        <v>130000</v>
      </c>
      <c r="E327">
        <v>162000</v>
      </c>
      <c r="F327" t="s">
        <v>19</v>
      </c>
      <c r="G327" t="s">
        <v>29</v>
      </c>
      <c r="H327" t="s">
        <v>30</v>
      </c>
      <c r="I327" t="s">
        <v>37</v>
      </c>
      <c r="J327" t="s">
        <v>23</v>
      </c>
      <c r="K327" t="s">
        <v>24</v>
      </c>
      <c r="L327" t="s">
        <v>31</v>
      </c>
      <c r="M327">
        <v>19</v>
      </c>
      <c r="N327">
        <v>998</v>
      </c>
      <c r="O327">
        <v>66.099999999999994</v>
      </c>
      <c r="P327" t="s">
        <v>82</v>
      </c>
      <c r="Q327">
        <v>5</v>
      </c>
      <c r="R327" t="s">
        <v>27</v>
      </c>
    </row>
    <row r="328" spans="1:18" x14ac:dyDescent="0.25">
      <c r="A328">
        <v>341</v>
      </c>
      <c r="B328" t="s">
        <v>18</v>
      </c>
      <c r="C328">
        <v>2013</v>
      </c>
      <c r="D328">
        <v>480000</v>
      </c>
      <c r="E328">
        <v>110000</v>
      </c>
      <c r="F328" t="s">
        <v>34</v>
      </c>
      <c r="G328" t="s">
        <v>35</v>
      </c>
      <c r="H328" t="s">
        <v>36</v>
      </c>
      <c r="I328" t="s">
        <v>22</v>
      </c>
      <c r="J328" t="s">
        <v>23</v>
      </c>
      <c r="K328" t="s">
        <v>24</v>
      </c>
      <c r="L328" t="s">
        <v>38</v>
      </c>
      <c r="M328">
        <v>20.77</v>
      </c>
      <c r="N328">
        <v>1248</v>
      </c>
      <c r="O328">
        <v>88.76</v>
      </c>
      <c r="P328" t="s">
        <v>65</v>
      </c>
      <c r="Q328">
        <v>7</v>
      </c>
      <c r="R328" t="s">
        <v>27</v>
      </c>
    </row>
    <row r="329" spans="1:18" x14ac:dyDescent="0.25">
      <c r="A329">
        <v>342</v>
      </c>
      <c r="B329" t="s">
        <v>18</v>
      </c>
      <c r="C329">
        <v>2008</v>
      </c>
      <c r="D329">
        <v>170000</v>
      </c>
      <c r="E329">
        <v>120000</v>
      </c>
      <c r="F329" t="s">
        <v>75</v>
      </c>
      <c r="G329" t="s">
        <v>106</v>
      </c>
      <c r="H329" t="s">
        <v>107</v>
      </c>
      <c r="I329" t="s">
        <v>22</v>
      </c>
      <c r="J329" t="s">
        <v>23</v>
      </c>
      <c r="K329" t="s">
        <v>24</v>
      </c>
      <c r="L329" t="s">
        <v>38</v>
      </c>
      <c r="M329">
        <v>17.8</v>
      </c>
      <c r="N329">
        <v>1248</v>
      </c>
      <c r="O329">
        <v>75</v>
      </c>
      <c r="P329" t="s">
        <v>26</v>
      </c>
      <c r="Q329">
        <v>5</v>
      </c>
      <c r="R329" t="s">
        <v>27</v>
      </c>
    </row>
    <row r="330" spans="1:18" x14ac:dyDescent="0.25">
      <c r="A330">
        <v>343</v>
      </c>
      <c r="B330" t="s">
        <v>142</v>
      </c>
      <c r="C330">
        <v>2011</v>
      </c>
      <c r="D330">
        <v>275000</v>
      </c>
      <c r="E330">
        <v>45000</v>
      </c>
      <c r="F330" t="s">
        <v>44</v>
      </c>
      <c r="G330" t="s">
        <v>21</v>
      </c>
      <c r="H330" t="s">
        <v>71</v>
      </c>
      <c r="I330" t="s">
        <v>22</v>
      </c>
      <c r="J330" t="s">
        <v>23</v>
      </c>
      <c r="K330" t="s">
        <v>24</v>
      </c>
      <c r="L330" t="s">
        <v>25</v>
      </c>
      <c r="M330">
        <v>23.08</v>
      </c>
      <c r="N330">
        <v>1461</v>
      </c>
      <c r="O330">
        <v>63.1</v>
      </c>
      <c r="P330" t="s">
        <v>55</v>
      </c>
      <c r="Q330">
        <v>5</v>
      </c>
      <c r="R330" t="s">
        <v>27</v>
      </c>
    </row>
    <row r="331" spans="1:18" x14ac:dyDescent="0.25">
      <c r="A331">
        <v>344</v>
      </c>
      <c r="B331" t="s">
        <v>18</v>
      </c>
      <c r="C331">
        <v>2005</v>
      </c>
      <c r="D331">
        <v>89000</v>
      </c>
      <c r="E331">
        <v>90000</v>
      </c>
      <c r="F331" t="s">
        <v>44</v>
      </c>
      <c r="G331" t="s">
        <v>21</v>
      </c>
      <c r="H331" t="s">
        <v>71</v>
      </c>
      <c r="I331" t="s">
        <v>37</v>
      </c>
      <c r="J331" t="s">
        <v>23</v>
      </c>
      <c r="K331" t="s">
        <v>24</v>
      </c>
      <c r="L331" t="s">
        <v>31</v>
      </c>
      <c r="M331">
        <v>18.899999999999999</v>
      </c>
      <c r="N331">
        <v>998</v>
      </c>
      <c r="O331">
        <v>67.099999999999994</v>
      </c>
      <c r="P331" t="s">
        <v>82</v>
      </c>
      <c r="Q331">
        <v>5</v>
      </c>
      <c r="R331" t="s">
        <v>27</v>
      </c>
    </row>
    <row r="332" spans="1:18" x14ac:dyDescent="0.25">
      <c r="A332">
        <v>345</v>
      </c>
      <c r="B332" t="s">
        <v>52</v>
      </c>
      <c r="C332">
        <v>2010</v>
      </c>
      <c r="D332">
        <v>170000</v>
      </c>
      <c r="E332">
        <v>90000</v>
      </c>
      <c r="F332" t="s">
        <v>44</v>
      </c>
      <c r="G332" t="s">
        <v>45</v>
      </c>
      <c r="H332" t="s">
        <v>46</v>
      </c>
      <c r="I332" t="s">
        <v>22</v>
      </c>
      <c r="J332" t="s">
        <v>23</v>
      </c>
      <c r="K332" t="s">
        <v>24</v>
      </c>
      <c r="L332" t="s">
        <v>31</v>
      </c>
      <c r="M332">
        <v>20</v>
      </c>
      <c r="N332">
        <v>1399</v>
      </c>
      <c r="O332">
        <v>68</v>
      </c>
      <c r="P332" t="s">
        <v>55</v>
      </c>
      <c r="Q332">
        <v>5</v>
      </c>
      <c r="R332" t="s">
        <v>27</v>
      </c>
    </row>
    <row r="333" spans="1:18" x14ac:dyDescent="0.25">
      <c r="A333">
        <v>346</v>
      </c>
      <c r="B333" t="s">
        <v>62</v>
      </c>
      <c r="C333">
        <v>2019</v>
      </c>
      <c r="D333">
        <v>1090000</v>
      </c>
      <c r="E333">
        <v>16500</v>
      </c>
      <c r="F333" t="s">
        <v>44</v>
      </c>
      <c r="G333" t="s">
        <v>45</v>
      </c>
      <c r="H333" t="s">
        <v>46</v>
      </c>
      <c r="I333" t="s">
        <v>37</v>
      </c>
      <c r="J333" t="s">
        <v>92</v>
      </c>
      <c r="K333" t="s">
        <v>24</v>
      </c>
      <c r="L333" t="s">
        <v>25</v>
      </c>
      <c r="M333">
        <v>17</v>
      </c>
      <c r="N333">
        <v>1197</v>
      </c>
      <c r="O333">
        <v>110</v>
      </c>
      <c r="P333" t="s">
        <v>214</v>
      </c>
      <c r="Q333">
        <v>5</v>
      </c>
      <c r="R333" t="s">
        <v>27</v>
      </c>
    </row>
    <row r="334" spans="1:18" x14ac:dyDescent="0.25">
      <c r="A334">
        <v>347</v>
      </c>
      <c r="B334" t="s">
        <v>40</v>
      </c>
      <c r="C334">
        <v>2017</v>
      </c>
      <c r="D334">
        <v>1100000</v>
      </c>
      <c r="E334">
        <v>67000</v>
      </c>
      <c r="F334" t="s">
        <v>19</v>
      </c>
      <c r="G334" t="s">
        <v>20</v>
      </c>
      <c r="H334" t="s">
        <v>21</v>
      </c>
      <c r="I334" t="s">
        <v>22</v>
      </c>
      <c r="J334" t="s">
        <v>23</v>
      </c>
      <c r="K334" t="s">
        <v>90</v>
      </c>
      <c r="L334" t="s">
        <v>25</v>
      </c>
      <c r="M334">
        <v>17.010000000000002</v>
      </c>
      <c r="N334">
        <v>1582</v>
      </c>
      <c r="O334">
        <v>126.2</v>
      </c>
      <c r="P334" t="s">
        <v>144</v>
      </c>
      <c r="Q334">
        <v>5</v>
      </c>
      <c r="R334" t="s">
        <v>27</v>
      </c>
    </row>
    <row r="335" spans="1:18" x14ac:dyDescent="0.25">
      <c r="A335">
        <v>348</v>
      </c>
      <c r="B335" t="s">
        <v>18</v>
      </c>
      <c r="C335">
        <v>2018</v>
      </c>
      <c r="D335">
        <v>610000</v>
      </c>
      <c r="E335">
        <v>52000</v>
      </c>
      <c r="F335" t="s">
        <v>19</v>
      </c>
      <c r="G335" t="s">
        <v>20</v>
      </c>
      <c r="H335" t="s">
        <v>21</v>
      </c>
      <c r="I335" t="s">
        <v>37</v>
      </c>
      <c r="J335" t="s">
        <v>92</v>
      </c>
      <c r="K335" t="s">
        <v>24</v>
      </c>
      <c r="L335" t="s">
        <v>25</v>
      </c>
      <c r="M335">
        <v>22</v>
      </c>
      <c r="N335">
        <v>1197</v>
      </c>
      <c r="O335">
        <v>81.8</v>
      </c>
      <c r="P335" t="s">
        <v>133</v>
      </c>
      <c r="Q335">
        <v>5</v>
      </c>
      <c r="R335" t="s">
        <v>27</v>
      </c>
    </row>
    <row r="336" spans="1:18" x14ac:dyDescent="0.25">
      <c r="A336">
        <v>349</v>
      </c>
      <c r="B336" t="s">
        <v>84</v>
      </c>
      <c r="C336">
        <v>2016</v>
      </c>
      <c r="D336">
        <v>335000</v>
      </c>
      <c r="E336">
        <v>40000</v>
      </c>
      <c r="F336" t="s">
        <v>75</v>
      </c>
      <c r="G336" t="s">
        <v>86</v>
      </c>
      <c r="H336" t="s">
        <v>87</v>
      </c>
      <c r="I336" t="s">
        <v>37</v>
      </c>
      <c r="J336" t="s">
        <v>92</v>
      </c>
      <c r="K336" t="s">
        <v>24</v>
      </c>
      <c r="L336" t="s">
        <v>25</v>
      </c>
      <c r="M336">
        <v>20.63</v>
      </c>
      <c r="N336">
        <v>1198</v>
      </c>
      <c r="O336">
        <v>67</v>
      </c>
      <c r="P336" t="s">
        <v>85</v>
      </c>
      <c r="Q336">
        <v>5</v>
      </c>
      <c r="R336" t="s">
        <v>27</v>
      </c>
    </row>
    <row r="337" spans="1:18" x14ac:dyDescent="0.25">
      <c r="A337">
        <v>350</v>
      </c>
      <c r="B337" t="s">
        <v>40</v>
      </c>
      <c r="C337">
        <v>2015</v>
      </c>
      <c r="D337">
        <v>434999</v>
      </c>
      <c r="E337">
        <v>40000</v>
      </c>
      <c r="F337" t="s">
        <v>44</v>
      </c>
      <c r="G337" t="s">
        <v>45</v>
      </c>
      <c r="H337" t="s">
        <v>46</v>
      </c>
      <c r="I337" t="s">
        <v>37</v>
      </c>
      <c r="J337" t="s">
        <v>92</v>
      </c>
      <c r="K337" t="s">
        <v>24</v>
      </c>
      <c r="L337" t="s">
        <v>25</v>
      </c>
      <c r="M337">
        <v>18.899999999999999</v>
      </c>
      <c r="N337">
        <v>1197</v>
      </c>
      <c r="O337">
        <v>82</v>
      </c>
      <c r="P337" t="s">
        <v>132</v>
      </c>
      <c r="Q337">
        <v>5</v>
      </c>
      <c r="R337" t="s">
        <v>27</v>
      </c>
    </row>
    <row r="338" spans="1:18" x14ac:dyDescent="0.25">
      <c r="A338">
        <v>351</v>
      </c>
      <c r="B338" t="s">
        <v>50</v>
      </c>
      <c r="C338">
        <v>2018</v>
      </c>
      <c r="D338">
        <v>3000000</v>
      </c>
      <c r="E338">
        <v>35000</v>
      </c>
      <c r="F338" t="s">
        <v>19</v>
      </c>
      <c r="G338" t="s">
        <v>29</v>
      </c>
      <c r="H338" t="s">
        <v>30</v>
      </c>
      <c r="I338" t="s">
        <v>22</v>
      </c>
      <c r="J338" t="s">
        <v>23</v>
      </c>
      <c r="K338" t="s">
        <v>24</v>
      </c>
      <c r="L338" t="s">
        <v>25</v>
      </c>
      <c r="M338">
        <v>14.24</v>
      </c>
      <c r="N338">
        <v>2755</v>
      </c>
      <c r="O338">
        <v>174.5</v>
      </c>
      <c r="P338" t="s">
        <v>215</v>
      </c>
      <c r="Q338">
        <v>7</v>
      </c>
      <c r="R338" t="s">
        <v>27</v>
      </c>
    </row>
    <row r="339" spans="1:18" x14ac:dyDescent="0.25">
      <c r="A339">
        <v>352</v>
      </c>
      <c r="B339" t="s">
        <v>56</v>
      </c>
      <c r="C339">
        <v>2018</v>
      </c>
      <c r="D339">
        <v>390000</v>
      </c>
      <c r="E339">
        <v>13000</v>
      </c>
      <c r="F339" t="s">
        <v>19</v>
      </c>
      <c r="G339" t="s">
        <v>29</v>
      </c>
      <c r="H339" t="s">
        <v>30</v>
      </c>
      <c r="I339" t="s">
        <v>37</v>
      </c>
      <c r="J339" t="s">
        <v>92</v>
      </c>
      <c r="K339" t="s">
        <v>24</v>
      </c>
      <c r="L339" t="s">
        <v>25</v>
      </c>
      <c r="M339">
        <v>20.71</v>
      </c>
      <c r="N339">
        <v>799</v>
      </c>
      <c r="O339">
        <v>53.26</v>
      </c>
      <c r="P339" t="s">
        <v>188</v>
      </c>
      <c r="Q339">
        <v>5</v>
      </c>
      <c r="R339" t="s">
        <v>27</v>
      </c>
    </row>
    <row r="340" spans="1:18" x14ac:dyDescent="0.25">
      <c r="A340">
        <v>353</v>
      </c>
      <c r="B340" t="s">
        <v>33</v>
      </c>
      <c r="C340">
        <v>2012</v>
      </c>
      <c r="D340">
        <v>325000</v>
      </c>
      <c r="E340">
        <v>40000</v>
      </c>
      <c r="F340" t="s">
        <v>19</v>
      </c>
      <c r="G340" t="s">
        <v>29</v>
      </c>
      <c r="H340" t="s">
        <v>30</v>
      </c>
      <c r="I340" t="s">
        <v>37</v>
      </c>
      <c r="J340" t="s">
        <v>92</v>
      </c>
      <c r="K340" t="s">
        <v>24</v>
      </c>
      <c r="L340" t="s">
        <v>25</v>
      </c>
      <c r="M340">
        <v>18.5</v>
      </c>
      <c r="N340">
        <v>1198</v>
      </c>
      <c r="O340">
        <v>86.8</v>
      </c>
      <c r="P340" t="s">
        <v>148</v>
      </c>
      <c r="Q340">
        <v>5</v>
      </c>
      <c r="R340" t="s">
        <v>27</v>
      </c>
    </row>
    <row r="341" spans="1:18" x14ac:dyDescent="0.25">
      <c r="A341">
        <v>354</v>
      </c>
      <c r="B341" t="s">
        <v>119</v>
      </c>
      <c r="C341">
        <v>2019</v>
      </c>
      <c r="D341">
        <v>640000</v>
      </c>
      <c r="E341">
        <v>10000</v>
      </c>
      <c r="F341" t="s">
        <v>75</v>
      </c>
      <c r="G341" t="s">
        <v>76</v>
      </c>
      <c r="H341" t="s">
        <v>77</v>
      </c>
      <c r="I341" t="s">
        <v>37</v>
      </c>
      <c r="J341" t="s">
        <v>92</v>
      </c>
      <c r="K341" t="s">
        <v>24</v>
      </c>
      <c r="L341" t="s">
        <v>25</v>
      </c>
      <c r="M341">
        <v>17</v>
      </c>
      <c r="N341">
        <v>1198</v>
      </c>
      <c r="O341">
        <v>73.75</v>
      </c>
      <c r="P341" t="s">
        <v>129</v>
      </c>
      <c r="Q341">
        <v>5</v>
      </c>
      <c r="R341" t="s">
        <v>27</v>
      </c>
    </row>
    <row r="342" spans="1:18" x14ac:dyDescent="0.25">
      <c r="A342">
        <v>355</v>
      </c>
      <c r="B342" t="s">
        <v>142</v>
      </c>
      <c r="C342">
        <v>2012</v>
      </c>
      <c r="D342">
        <v>450000</v>
      </c>
      <c r="E342">
        <v>9000</v>
      </c>
      <c r="F342" t="s">
        <v>44</v>
      </c>
      <c r="G342" t="s">
        <v>45</v>
      </c>
      <c r="H342" t="s">
        <v>46</v>
      </c>
      <c r="I342" t="s">
        <v>37</v>
      </c>
      <c r="J342" t="s">
        <v>92</v>
      </c>
      <c r="K342" t="s">
        <v>24</v>
      </c>
      <c r="L342" t="s">
        <v>25</v>
      </c>
      <c r="M342">
        <v>16.95</v>
      </c>
      <c r="N342">
        <v>1498</v>
      </c>
      <c r="O342">
        <v>97.7</v>
      </c>
      <c r="P342" t="s">
        <v>191</v>
      </c>
      <c r="Q342">
        <v>5</v>
      </c>
      <c r="R342" t="s">
        <v>27</v>
      </c>
    </row>
    <row r="343" spans="1:18" x14ac:dyDescent="0.25">
      <c r="A343">
        <v>356</v>
      </c>
      <c r="B343" t="s">
        <v>50</v>
      </c>
      <c r="C343">
        <v>2013</v>
      </c>
      <c r="D343">
        <v>400000</v>
      </c>
      <c r="E343">
        <v>70000</v>
      </c>
      <c r="F343" t="s">
        <v>75</v>
      </c>
      <c r="G343" t="s">
        <v>86</v>
      </c>
      <c r="H343" t="s">
        <v>87</v>
      </c>
      <c r="I343" t="s">
        <v>22</v>
      </c>
      <c r="J343" t="s">
        <v>92</v>
      </c>
      <c r="K343" t="s">
        <v>24</v>
      </c>
      <c r="L343" t="s">
        <v>31</v>
      </c>
      <c r="M343">
        <v>23.59</v>
      </c>
      <c r="N343">
        <v>1364</v>
      </c>
      <c r="O343">
        <v>67.06</v>
      </c>
      <c r="P343" t="s">
        <v>51</v>
      </c>
      <c r="Q343">
        <v>5</v>
      </c>
      <c r="R343" t="s">
        <v>27</v>
      </c>
    </row>
    <row r="344" spans="1:18" x14ac:dyDescent="0.25">
      <c r="A344">
        <v>357</v>
      </c>
      <c r="B344" t="s">
        <v>40</v>
      </c>
      <c r="C344">
        <v>2009</v>
      </c>
      <c r="D344">
        <v>215000</v>
      </c>
      <c r="E344">
        <v>60000</v>
      </c>
      <c r="F344" t="s">
        <v>19</v>
      </c>
      <c r="G344" t="s">
        <v>29</v>
      </c>
      <c r="H344" t="s">
        <v>30</v>
      </c>
      <c r="I344" t="s">
        <v>37</v>
      </c>
      <c r="J344" t="s">
        <v>92</v>
      </c>
      <c r="K344" t="s">
        <v>24</v>
      </c>
      <c r="L344" t="s">
        <v>25</v>
      </c>
      <c r="M344">
        <v>20.36</v>
      </c>
      <c r="N344">
        <v>1197</v>
      </c>
      <c r="O344">
        <v>78.900000000000006</v>
      </c>
      <c r="P344" t="s">
        <v>198</v>
      </c>
      <c r="Q344">
        <v>5</v>
      </c>
      <c r="R344" t="s">
        <v>27</v>
      </c>
    </row>
    <row r="345" spans="1:18" x14ac:dyDescent="0.25">
      <c r="A345">
        <v>358</v>
      </c>
      <c r="B345" t="s">
        <v>56</v>
      </c>
      <c r="C345">
        <v>2014</v>
      </c>
      <c r="D345">
        <v>570000</v>
      </c>
      <c r="E345">
        <v>40000</v>
      </c>
      <c r="F345" t="s">
        <v>19</v>
      </c>
      <c r="G345" t="s">
        <v>20</v>
      </c>
      <c r="H345" t="s">
        <v>21</v>
      </c>
      <c r="I345" t="s">
        <v>22</v>
      </c>
      <c r="J345" t="s">
        <v>92</v>
      </c>
      <c r="K345" t="s">
        <v>24</v>
      </c>
      <c r="L345" t="s">
        <v>25</v>
      </c>
      <c r="M345">
        <v>20.45</v>
      </c>
      <c r="N345">
        <v>1461</v>
      </c>
      <c r="O345">
        <v>83.8</v>
      </c>
      <c r="P345" t="s">
        <v>143</v>
      </c>
      <c r="Q345">
        <v>5</v>
      </c>
      <c r="R345" t="s">
        <v>27</v>
      </c>
    </row>
    <row r="346" spans="1:18" x14ac:dyDescent="0.25">
      <c r="A346">
        <v>359</v>
      </c>
      <c r="B346" t="s">
        <v>62</v>
      </c>
      <c r="C346">
        <v>2012</v>
      </c>
      <c r="D346">
        <v>680000</v>
      </c>
      <c r="E346">
        <v>93000</v>
      </c>
      <c r="F346" t="s">
        <v>34</v>
      </c>
      <c r="G346" t="s">
        <v>53</v>
      </c>
      <c r="H346" t="s">
        <v>64</v>
      </c>
      <c r="I346" t="s">
        <v>22</v>
      </c>
      <c r="J346" t="s">
        <v>92</v>
      </c>
      <c r="K346" t="s">
        <v>24</v>
      </c>
      <c r="L346" t="s">
        <v>25</v>
      </c>
      <c r="M346">
        <v>15.1</v>
      </c>
      <c r="N346">
        <v>2179</v>
      </c>
      <c r="O346">
        <v>140</v>
      </c>
      <c r="P346" t="s">
        <v>195</v>
      </c>
      <c r="Q346">
        <v>7</v>
      </c>
      <c r="R346" t="s">
        <v>27</v>
      </c>
    </row>
    <row r="347" spans="1:18" x14ac:dyDescent="0.25">
      <c r="A347">
        <v>360</v>
      </c>
      <c r="B347" t="s">
        <v>50</v>
      </c>
      <c r="C347">
        <v>2008</v>
      </c>
      <c r="D347">
        <v>325000</v>
      </c>
      <c r="E347">
        <v>80000</v>
      </c>
      <c r="F347" t="s">
        <v>19</v>
      </c>
      <c r="G347" t="s">
        <v>111</v>
      </c>
      <c r="H347" t="s">
        <v>112</v>
      </c>
      <c r="I347" t="s">
        <v>22</v>
      </c>
      <c r="J347" t="s">
        <v>23</v>
      </c>
      <c r="K347" t="s">
        <v>24</v>
      </c>
      <c r="L347" t="s">
        <v>145</v>
      </c>
      <c r="M347">
        <v>12.8</v>
      </c>
      <c r="N347">
        <v>2494</v>
      </c>
      <c r="O347">
        <v>102</v>
      </c>
      <c r="P347" t="s">
        <v>204</v>
      </c>
      <c r="Q347">
        <v>7</v>
      </c>
      <c r="R347" t="s">
        <v>27</v>
      </c>
    </row>
    <row r="348" spans="1:18" x14ac:dyDescent="0.25">
      <c r="A348">
        <v>361</v>
      </c>
      <c r="B348" t="s">
        <v>68</v>
      </c>
      <c r="C348">
        <v>2011</v>
      </c>
      <c r="D348">
        <v>150000</v>
      </c>
      <c r="E348">
        <v>50000</v>
      </c>
      <c r="F348" t="s">
        <v>19</v>
      </c>
      <c r="G348" t="s">
        <v>111</v>
      </c>
      <c r="H348" t="s">
        <v>112</v>
      </c>
      <c r="I348" t="s">
        <v>37</v>
      </c>
      <c r="J348" t="s">
        <v>23</v>
      </c>
      <c r="K348" t="s">
        <v>24</v>
      </c>
      <c r="L348" t="s">
        <v>31</v>
      </c>
      <c r="M348">
        <v>15.64</v>
      </c>
      <c r="N348">
        <v>1193</v>
      </c>
      <c r="O348">
        <v>64.08</v>
      </c>
      <c r="P348" t="s">
        <v>216</v>
      </c>
      <c r="Q348">
        <v>5</v>
      </c>
      <c r="R348" t="s">
        <v>27</v>
      </c>
    </row>
    <row r="349" spans="1:18" x14ac:dyDescent="0.25">
      <c r="A349">
        <v>362</v>
      </c>
      <c r="B349" t="s">
        <v>40</v>
      </c>
      <c r="C349">
        <v>2013</v>
      </c>
      <c r="D349">
        <v>690000</v>
      </c>
      <c r="E349">
        <v>68000</v>
      </c>
      <c r="F349" t="s">
        <v>19</v>
      </c>
      <c r="G349" t="s">
        <v>111</v>
      </c>
      <c r="H349" t="s">
        <v>112</v>
      </c>
      <c r="I349" t="s">
        <v>37</v>
      </c>
      <c r="J349" t="s">
        <v>92</v>
      </c>
      <c r="K349" t="s">
        <v>90</v>
      </c>
      <c r="L349" t="s">
        <v>25</v>
      </c>
      <c r="M349">
        <v>14.5</v>
      </c>
      <c r="N349">
        <v>1797</v>
      </c>
      <c r="O349">
        <v>147.5</v>
      </c>
      <c r="P349" t="s">
        <v>168</v>
      </c>
      <c r="Q349">
        <v>5</v>
      </c>
      <c r="R349" t="s">
        <v>27</v>
      </c>
    </row>
    <row r="350" spans="1:18" x14ac:dyDescent="0.25">
      <c r="A350">
        <v>363</v>
      </c>
      <c r="B350" t="s">
        <v>97</v>
      </c>
      <c r="C350">
        <v>2013</v>
      </c>
      <c r="D350">
        <v>1550000</v>
      </c>
      <c r="E350">
        <v>25000</v>
      </c>
      <c r="F350" t="s">
        <v>44</v>
      </c>
      <c r="G350" t="s">
        <v>21</v>
      </c>
      <c r="H350" t="s">
        <v>71</v>
      </c>
      <c r="I350" t="s">
        <v>22</v>
      </c>
      <c r="J350" t="s">
        <v>23</v>
      </c>
      <c r="K350" t="s">
        <v>90</v>
      </c>
      <c r="L350" t="s">
        <v>25</v>
      </c>
      <c r="M350">
        <v>14.84</v>
      </c>
      <c r="N350">
        <v>2143</v>
      </c>
      <c r="O350">
        <v>170</v>
      </c>
      <c r="P350" t="s">
        <v>110</v>
      </c>
      <c r="Q350">
        <v>5</v>
      </c>
      <c r="R350" t="s">
        <v>27</v>
      </c>
    </row>
    <row r="351" spans="1:18" x14ac:dyDescent="0.25">
      <c r="A351">
        <v>364</v>
      </c>
      <c r="B351" t="s">
        <v>68</v>
      </c>
      <c r="C351">
        <v>2012</v>
      </c>
      <c r="D351">
        <v>64000</v>
      </c>
      <c r="E351">
        <v>18000</v>
      </c>
      <c r="F351" t="s">
        <v>34</v>
      </c>
      <c r="G351" t="s">
        <v>35</v>
      </c>
      <c r="H351" t="s">
        <v>36</v>
      </c>
      <c r="I351" t="s">
        <v>37</v>
      </c>
      <c r="J351" t="s">
        <v>92</v>
      </c>
      <c r="K351" t="s">
        <v>24</v>
      </c>
      <c r="L351" t="s">
        <v>25</v>
      </c>
      <c r="M351">
        <v>25.4</v>
      </c>
      <c r="N351">
        <v>624</v>
      </c>
      <c r="O351">
        <v>37.5</v>
      </c>
      <c r="P351" t="s">
        <v>217</v>
      </c>
      <c r="Q351">
        <v>4</v>
      </c>
      <c r="R351" t="s">
        <v>27</v>
      </c>
    </row>
    <row r="352" spans="1:18" x14ac:dyDescent="0.25">
      <c r="A352">
        <v>365</v>
      </c>
      <c r="B352" t="s">
        <v>142</v>
      </c>
      <c r="C352">
        <v>2013</v>
      </c>
      <c r="D352">
        <v>250000</v>
      </c>
      <c r="E352">
        <v>120000</v>
      </c>
      <c r="F352" t="s">
        <v>44</v>
      </c>
      <c r="G352" t="s">
        <v>45</v>
      </c>
      <c r="H352" t="s">
        <v>46</v>
      </c>
      <c r="I352" t="s">
        <v>22</v>
      </c>
      <c r="J352" t="s">
        <v>23</v>
      </c>
      <c r="K352" t="s">
        <v>24</v>
      </c>
      <c r="L352" t="s">
        <v>25</v>
      </c>
      <c r="M352">
        <v>23.08</v>
      </c>
      <c r="N352">
        <v>1461</v>
      </c>
      <c r="O352">
        <v>63.1</v>
      </c>
      <c r="P352" t="s">
        <v>55</v>
      </c>
      <c r="Q352">
        <v>5</v>
      </c>
      <c r="R352" t="s">
        <v>27</v>
      </c>
    </row>
    <row r="353" spans="1:18" x14ac:dyDescent="0.25">
      <c r="A353">
        <v>366</v>
      </c>
      <c r="B353" t="s">
        <v>18</v>
      </c>
      <c r="C353">
        <v>2005</v>
      </c>
      <c r="D353">
        <v>65000</v>
      </c>
      <c r="E353">
        <v>35000</v>
      </c>
      <c r="F353" t="s">
        <v>44</v>
      </c>
      <c r="G353" t="s">
        <v>45</v>
      </c>
      <c r="H353" t="s">
        <v>46</v>
      </c>
      <c r="I353" t="s">
        <v>37</v>
      </c>
      <c r="J353" t="s">
        <v>23</v>
      </c>
      <c r="K353" t="s">
        <v>24</v>
      </c>
      <c r="L353" t="s">
        <v>25</v>
      </c>
      <c r="M353">
        <v>18.899999999999999</v>
      </c>
      <c r="N353">
        <v>998</v>
      </c>
      <c r="O353">
        <v>67.099999999999994</v>
      </c>
      <c r="P353" t="s">
        <v>82</v>
      </c>
      <c r="Q353">
        <v>5</v>
      </c>
      <c r="R353" t="s">
        <v>27</v>
      </c>
    </row>
    <row r="354" spans="1:18" x14ac:dyDescent="0.25">
      <c r="A354">
        <v>367</v>
      </c>
      <c r="B354" t="s">
        <v>18</v>
      </c>
      <c r="C354">
        <v>2016</v>
      </c>
      <c r="D354">
        <v>550000</v>
      </c>
      <c r="E354">
        <v>60000</v>
      </c>
      <c r="F354" t="s">
        <v>44</v>
      </c>
      <c r="G354" t="s">
        <v>45</v>
      </c>
      <c r="H354" t="s">
        <v>46</v>
      </c>
      <c r="I354" t="s">
        <v>22</v>
      </c>
      <c r="J354" t="s">
        <v>23</v>
      </c>
      <c r="K354" t="s">
        <v>24</v>
      </c>
      <c r="L354" t="s">
        <v>31</v>
      </c>
      <c r="M354">
        <v>26.59</v>
      </c>
      <c r="N354">
        <v>1248</v>
      </c>
      <c r="O354">
        <v>74</v>
      </c>
      <c r="P354" t="s">
        <v>26</v>
      </c>
      <c r="Q354">
        <v>5</v>
      </c>
      <c r="R354" t="s">
        <v>27</v>
      </c>
    </row>
    <row r="355" spans="1:18" x14ac:dyDescent="0.25">
      <c r="A355">
        <v>368</v>
      </c>
      <c r="B355" t="s">
        <v>40</v>
      </c>
      <c r="C355">
        <v>2010</v>
      </c>
      <c r="D355">
        <v>140000</v>
      </c>
      <c r="E355">
        <v>70000</v>
      </c>
      <c r="F355" t="s">
        <v>19</v>
      </c>
      <c r="G355" t="s">
        <v>29</v>
      </c>
      <c r="H355" t="s">
        <v>30</v>
      </c>
      <c r="I355" t="s">
        <v>37</v>
      </c>
      <c r="J355" t="s">
        <v>23</v>
      </c>
      <c r="K355" t="s">
        <v>24</v>
      </c>
      <c r="L355" t="s">
        <v>145</v>
      </c>
      <c r="M355">
        <v>20.36</v>
      </c>
      <c r="N355">
        <v>1197</v>
      </c>
      <c r="O355">
        <v>78.900000000000006</v>
      </c>
      <c r="P355" t="s">
        <v>115</v>
      </c>
      <c r="Q355">
        <v>5</v>
      </c>
      <c r="R355" t="s">
        <v>27</v>
      </c>
    </row>
    <row r="356" spans="1:18" x14ac:dyDescent="0.25">
      <c r="A356">
        <v>369</v>
      </c>
      <c r="B356" t="s">
        <v>56</v>
      </c>
      <c r="C356">
        <v>2016</v>
      </c>
      <c r="D356">
        <v>300000</v>
      </c>
      <c r="E356">
        <v>30000</v>
      </c>
      <c r="F356" t="s">
        <v>44</v>
      </c>
      <c r="G356" t="s">
        <v>45</v>
      </c>
      <c r="H356" t="s">
        <v>46</v>
      </c>
      <c r="I356" t="s">
        <v>37</v>
      </c>
      <c r="J356" t="s">
        <v>23</v>
      </c>
      <c r="K356" t="s">
        <v>24</v>
      </c>
      <c r="L356" t="s">
        <v>25</v>
      </c>
      <c r="M356">
        <v>25.17</v>
      </c>
      <c r="N356">
        <v>799</v>
      </c>
      <c r="O356">
        <v>53.3</v>
      </c>
      <c r="P356" t="s">
        <v>188</v>
      </c>
      <c r="Q356">
        <v>5</v>
      </c>
      <c r="R356" t="s">
        <v>27</v>
      </c>
    </row>
    <row r="357" spans="1:18" x14ac:dyDescent="0.25">
      <c r="A357">
        <v>370</v>
      </c>
      <c r="B357" t="s">
        <v>119</v>
      </c>
      <c r="C357">
        <v>2016</v>
      </c>
      <c r="D357">
        <v>800000</v>
      </c>
      <c r="E357">
        <v>70000</v>
      </c>
      <c r="F357" t="s">
        <v>44</v>
      </c>
      <c r="G357" t="s">
        <v>45</v>
      </c>
      <c r="H357" t="s">
        <v>46</v>
      </c>
      <c r="I357" t="s">
        <v>37</v>
      </c>
      <c r="J357" t="s">
        <v>23</v>
      </c>
      <c r="K357" t="s">
        <v>90</v>
      </c>
      <c r="L357" t="s">
        <v>25</v>
      </c>
      <c r="M357">
        <v>16.34</v>
      </c>
      <c r="N357">
        <v>1798</v>
      </c>
      <c r="O357">
        <v>189.3</v>
      </c>
      <c r="P357" t="s">
        <v>218</v>
      </c>
      <c r="Q357">
        <v>5</v>
      </c>
      <c r="R357" t="s">
        <v>27</v>
      </c>
    </row>
    <row r="358" spans="1:18" x14ac:dyDescent="0.25">
      <c r="A358">
        <v>371</v>
      </c>
      <c r="B358" t="s">
        <v>152</v>
      </c>
      <c r="C358">
        <v>2017</v>
      </c>
      <c r="D358">
        <v>2625000</v>
      </c>
      <c r="E358">
        <v>9000</v>
      </c>
      <c r="F358" t="s">
        <v>44</v>
      </c>
      <c r="G358" t="s">
        <v>45</v>
      </c>
      <c r="H358" t="s">
        <v>46</v>
      </c>
      <c r="I358" t="s">
        <v>22</v>
      </c>
      <c r="J358" t="s">
        <v>92</v>
      </c>
      <c r="K358" t="s">
        <v>90</v>
      </c>
      <c r="L358" t="s">
        <v>25</v>
      </c>
      <c r="M358">
        <v>13.6</v>
      </c>
      <c r="N358">
        <v>1999</v>
      </c>
      <c r="O358">
        <v>177</v>
      </c>
      <c r="P358" t="s">
        <v>153</v>
      </c>
      <c r="Q358">
        <v>5</v>
      </c>
      <c r="R358" t="s">
        <v>27</v>
      </c>
    </row>
    <row r="359" spans="1:18" x14ac:dyDescent="0.25">
      <c r="A359">
        <v>372</v>
      </c>
      <c r="B359" t="s">
        <v>150</v>
      </c>
      <c r="C359">
        <v>2019</v>
      </c>
      <c r="D359">
        <v>5150000</v>
      </c>
      <c r="E359">
        <v>20000</v>
      </c>
      <c r="F359" t="s">
        <v>19</v>
      </c>
      <c r="G359" t="s">
        <v>29</v>
      </c>
      <c r="H359" t="s">
        <v>30</v>
      </c>
      <c r="I359" t="s">
        <v>37</v>
      </c>
      <c r="J359" t="s">
        <v>92</v>
      </c>
      <c r="K359" t="s">
        <v>90</v>
      </c>
      <c r="L359" t="s">
        <v>25</v>
      </c>
      <c r="M359">
        <v>22.37</v>
      </c>
      <c r="N359">
        <v>2487</v>
      </c>
      <c r="O359">
        <v>214.56</v>
      </c>
      <c r="P359" t="s">
        <v>151</v>
      </c>
      <c r="Q359">
        <v>5</v>
      </c>
      <c r="R359" t="s">
        <v>27</v>
      </c>
    </row>
    <row r="360" spans="1:18" x14ac:dyDescent="0.25">
      <c r="A360">
        <v>373</v>
      </c>
      <c r="B360" t="s">
        <v>152</v>
      </c>
      <c r="C360">
        <v>2017</v>
      </c>
      <c r="D360">
        <v>3200000</v>
      </c>
      <c r="E360">
        <v>45000</v>
      </c>
      <c r="F360" t="s">
        <v>44</v>
      </c>
      <c r="G360" t="s">
        <v>45</v>
      </c>
      <c r="H360" t="s">
        <v>46</v>
      </c>
      <c r="I360" t="s">
        <v>22</v>
      </c>
      <c r="J360" t="s">
        <v>92</v>
      </c>
      <c r="K360" t="s">
        <v>90</v>
      </c>
      <c r="L360" t="s">
        <v>25</v>
      </c>
      <c r="M360">
        <v>19.329999999999998</v>
      </c>
      <c r="N360">
        <v>1999</v>
      </c>
      <c r="O360">
        <v>177</v>
      </c>
      <c r="P360" t="s">
        <v>153</v>
      </c>
      <c r="Q360">
        <v>5</v>
      </c>
      <c r="R360" t="s">
        <v>27</v>
      </c>
    </row>
    <row r="361" spans="1:18" x14ac:dyDescent="0.25">
      <c r="A361">
        <v>374</v>
      </c>
      <c r="B361" t="s">
        <v>68</v>
      </c>
      <c r="C361">
        <v>2015</v>
      </c>
      <c r="D361">
        <v>503000</v>
      </c>
      <c r="E361">
        <v>110000</v>
      </c>
      <c r="F361" t="s">
        <v>34</v>
      </c>
      <c r="G361" t="s">
        <v>126</v>
      </c>
      <c r="H361" t="s">
        <v>127</v>
      </c>
      <c r="I361" t="s">
        <v>22</v>
      </c>
      <c r="J361" t="s">
        <v>23</v>
      </c>
      <c r="K361" t="s">
        <v>24</v>
      </c>
      <c r="L361" t="s">
        <v>25</v>
      </c>
      <c r="M361">
        <v>14.1</v>
      </c>
      <c r="N361">
        <v>2179</v>
      </c>
      <c r="O361">
        <v>147.94</v>
      </c>
      <c r="P361" t="s">
        <v>187</v>
      </c>
      <c r="Q361">
        <v>7</v>
      </c>
      <c r="R361" t="s">
        <v>27</v>
      </c>
    </row>
    <row r="362" spans="1:18" x14ac:dyDescent="0.25">
      <c r="A362">
        <v>375</v>
      </c>
      <c r="B362" t="s">
        <v>163</v>
      </c>
      <c r="C362">
        <v>2019</v>
      </c>
      <c r="D362">
        <v>3800000</v>
      </c>
      <c r="E362">
        <v>20000</v>
      </c>
      <c r="F362" t="s">
        <v>34</v>
      </c>
      <c r="G362" t="s">
        <v>126</v>
      </c>
      <c r="H362" t="s">
        <v>127</v>
      </c>
      <c r="I362" t="s">
        <v>22</v>
      </c>
      <c r="J362" t="s">
        <v>23</v>
      </c>
      <c r="K362" t="s">
        <v>90</v>
      </c>
      <c r="L362" t="s">
        <v>25</v>
      </c>
      <c r="M362">
        <v>18</v>
      </c>
      <c r="N362">
        <v>1969</v>
      </c>
      <c r="O362">
        <v>190</v>
      </c>
      <c r="P362" t="s">
        <v>164</v>
      </c>
      <c r="Q362">
        <v>5</v>
      </c>
      <c r="R362" t="s">
        <v>27</v>
      </c>
    </row>
    <row r="363" spans="1:18" x14ac:dyDescent="0.25">
      <c r="A363">
        <v>376</v>
      </c>
      <c r="B363" t="s">
        <v>50</v>
      </c>
      <c r="C363">
        <v>2016</v>
      </c>
      <c r="D363">
        <v>2000000</v>
      </c>
      <c r="E363">
        <v>68089</v>
      </c>
      <c r="F363" t="s">
        <v>44</v>
      </c>
      <c r="G363" t="s">
        <v>21</v>
      </c>
      <c r="H363" t="s">
        <v>71</v>
      </c>
      <c r="I363" t="s">
        <v>37</v>
      </c>
      <c r="J363" t="s">
        <v>219</v>
      </c>
      <c r="K363" t="s">
        <v>90</v>
      </c>
      <c r="L363" t="s">
        <v>25</v>
      </c>
      <c r="M363">
        <v>19.16</v>
      </c>
      <c r="N363">
        <v>2494</v>
      </c>
      <c r="O363">
        <v>157.69999999999999</v>
      </c>
      <c r="P363" t="s">
        <v>173</v>
      </c>
      <c r="Q363">
        <v>5</v>
      </c>
      <c r="R363" t="s">
        <v>27</v>
      </c>
    </row>
    <row r="364" spans="1:18" x14ac:dyDescent="0.25">
      <c r="A364">
        <v>377</v>
      </c>
      <c r="B364" t="s">
        <v>18</v>
      </c>
      <c r="C364">
        <v>2013</v>
      </c>
      <c r="D364">
        <v>225000</v>
      </c>
      <c r="E364">
        <v>58343</v>
      </c>
      <c r="F364" t="s">
        <v>44</v>
      </c>
      <c r="G364" t="s">
        <v>45</v>
      </c>
      <c r="H364" t="s">
        <v>116</v>
      </c>
      <c r="I364" t="s">
        <v>37</v>
      </c>
      <c r="J364" t="s">
        <v>219</v>
      </c>
      <c r="K364" t="s">
        <v>24</v>
      </c>
      <c r="L364" t="s">
        <v>25</v>
      </c>
      <c r="M364">
        <v>21.79</v>
      </c>
      <c r="N364">
        <v>998</v>
      </c>
      <c r="O364">
        <v>67.05</v>
      </c>
      <c r="P364" t="s">
        <v>82</v>
      </c>
      <c r="Q364">
        <v>5</v>
      </c>
      <c r="R364" t="s">
        <v>27</v>
      </c>
    </row>
    <row r="365" spans="1:18" x14ac:dyDescent="0.25">
      <c r="A365">
        <v>378</v>
      </c>
      <c r="B365" t="s">
        <v>18</v>
      </c>
      <c r="C365">
        <v>2018</v>
      </c>
      <c r="D365">
        <v>740000</v>
      </c>
      <c r="E365">
        <v>38817</v>
      </c>
      <c r="F365" t="s">
        <v>44</v>
      </c>
      <c r="G365" t="s">
        <v>45</v>
      </c>
      <c r="H365" t="s">
        <v>46</v>
      </c>
      <c r="I365" t="s">
        <v>22</v>
      </c>
      <c r="J365" t="s">
        <v>92</v>
      </c>
      <c r="K365" t="s">
        <v>24</v>
      </c>
      <c r="L365" t="s">
        <v>25</v>
      </c>
      <c r="M365">
        <v>27.39</v>
      </c>
      <c r="N365">
        <v>1248</v>
      </c>
      <c r="O365">
        <v>74</v>
      </c>
      <c r="P365" t="s">
        <v>26</v>
      </c>
      <c r="Q365">
        <v>5</v>
      </c>
      <c r="R365" t="s">
        <v>27</v>
      </c>
    </row>
    <row r="366" spans="1:18" x14ac:dyDescent="0.25">
      <c r="A366">
        <v>379</v>
      </c>
      <c r="B366" t="s">
        <v>33</v>
      </c>
      <c r="C366">
        <v>2016</v>
      </c>
      <c r="D366">
        <v>550000</v>
      </c>
      <c r="E366">
        <v>56494</v>
      </c>
      <c r="F366" t="s">
        <v>19</v>
      </c>
      <c r="G366" t="s">
        <v>29</v>
      </c>
      <c r="H366" t="s">
        <v>30</v>
      </c>
      <c r="I366" t="s">
        <v>37</v>
      </c>
      <c r="J366" t="s">
        <v>219</v>
      </c>
      <c r="K366" t="s">
        <v>24</v>
      </c>
      <c r="L366" t="s">
        <v>25</v>
      </c>
      <c r="M366">
        <v>18.2</v>
      </c>
      <c r="N366">
        <v>1199</v>
      </c>
      <c r="O366">
        <v>88.7</v>
      </c>
      <c r="P366" t="s">
        <v>197</v>
      </c>
      <c r="Q366">
        <v>5</v>
      </c>
      <c r="R366" t="s">
        <v>27</v>
      </c>
    </row>
    <row r="367" spans="1:18" x14ac:dyDescent="0.25">
      <c r="A367">
        <v>380</v>
      </c>
      <c r="B367" t="s">
        <v>50</v>
      </c>
      <c r="C367">
        <v>2013</v>
      </c>
      <c r="D367">
        <v>750000</v>
      </c>
      <c r="E367">
        <v>79328</v>
      </c>
      <c r="F367" t="s">
        <v>75</v>
      </c>
      <c r="G367" t="s">
        <v>86</v>
      </c>
      <c r="H367" t="s">
        <v>87</v>
      </c>
      <c r="I367" t="s">
        <v>22</v>
      </c>
      <c r="J367" t="s">
        <v>219</v>
      </c>
      <c r="K367" t="s">
        <v>24</v>
      </c>
      <c r="L367" t="s">
        <v>31</v>
      </c>
      <c r="M367">
        <v>12.99</v>
      </c>
      <c r="N367">
        <v>2494</v>
      </c>
      <c r="O367">
        <v>100.6</v>
      </c>
      <c r="P367" t="s">
        <v>103</v>
      </c>
      <c r="Q367">
        <v>7</v>
      </c>
      <c r="R367" t="s">
        <v>27</v>
      </c>
    </row>
    <row r="368" spans="1:18" x14ac:dyDescent="0.25">
      <c r="A368">
        <v>381</v>
      </c>
      <c r="B368" t="s">
        <v>18</v>
      </c>
      <c r="C368">
        <v>2019</v>
      </c>
      <c r="D368">
        <v>650000</v>
      </c>
      <c r="E368">
        <v>5621</v>
      </c>
      <c r="F368" t="s">
        <v>75</v>
      </c>
      <c r="G368" t="s">
        <v>106</v>
      </c>
      <c r="H368" t="s">
        <v>107</v>
      </c>
      <c r="I368" t="s">
        <v>37</v>
      </c>
      <c r="J368" t="s">
        <v>219</v>
      </c>
      <c r="K368" t="s">
        <v>90</v>
      </c>
      <c r="L368" t="s">
        <v>25</v>
      </c>
      <c r="M368">
        <v>22</v>
      </c>
      <c r="N368">
        <v>1197</v>
      </c>
      <c r="O368">
        <v>81.8</v>
      </c>
      <c r="P368" t="s">
        <v>133</v>
      </c>
      <c r="Q368">
        <v>5</v>
      </c>
      <c r="R368" t="s">
        <v>27</v>
      </c>
    </row>
    <row r="369" spans="1:18" x14ac:dyDescent="0.25">
      <c r="A369">
        <v>382</v>
      </c>
      <c r="B369" t="s">
        <v>50</v>
      </c>
      <c r="C369">
        <v>2017</v>
      </c>
      <c r="D369">
        <v>625000</v>
      </c>
      <c r="E369">
        <v>25538</v>
      </c>
      <c r="F369" t="s">
        <v>75</v>
      </c>
      <c r="G369" t="s">
        <v>106</v>
      </c>
      <c r="H369" t="s">
        <v>107</v>
      </c>
      <c r="I369" t="s">
        <v>37</v>
      </c>
      <c r="J369" t="s">
        <v>219</v>
      </c>
      <c r="K369" t="s">
        <v>24</v>
      </c>
      <c r="L369" t="s">
        <v>25</v>
      </c>
      <c r="M369">
        <v>16.78</v>
      </c>
      <c r="N369">
        <v>1496</v>
      </c>
      <c r="O369">
        <v>88.73</v>
      </c>
      <c r="P369" t="s">
        <v>220</v>
      </c>
      <c r="Q369">
        <v>5</v>
      </c>
      <c r="R369" t="s">
        <v>27</v>
      </c>
    </row>
    <row r="370" spans="1:18" x14ac:dyDescent="0.25">
      <c r="A370">
        <v>383</v>
      </c>
      <c r="B370" t="s">
        <v>18</v>
      </c>
      <c r="C370">
        <v>2018</v>
      </c>
      <c r="D370">
        <v>600000</v>
      </c>
      <c r="E370">
        <v>69779</v>
      </c>
      <c r="F370" t="s">
        <v>44</v>
      </c>
      <c r="G370" t="s">
        <v>45</v>
      </c>
      <c r="H370" t="s">
        <v>46</v>
      </c>
      <c r="I370" t="s">
        <v>37</v>
      </c>
      <c r="J370" t="s">
        <v>92</v>
      </c>
      <c r="K370" t="s">
        <v>90</v>
      </c>
      <c r="L370" t="s">
        <v>25</v>
      </c>
      <c r="M370">
        <v>22</v>
      </c>
      <c r="N370">
        <v>1197</v>
      </c>
      <c r="O370">
        <v>81.8</v>
      </c>
      <c r="P370" t="s">
        <v>133</v>
      </c>
      <c r="Q370">
        <v>5</v>
      </c>
      <c r="R370" t="s">
        <v>27</v>
      </c>
    </row>
    <row r="371" spans="1:18" x14ac:dyDescent="0.25">
      <c r="A371">
        <v>384</v>
      </c>
      <c r="B371" t="s">
        <v>40</v>
      </c>
      <c r="C371">
        <v>2017</v>
      </c>
      <c r="D371">
        <v>450000</v>
      </c>
      <c r="E371">
        <v>56290</v>
      </c>
      <c r="F371" t="s">
        <v>44</v>
      </c>
      <c r="G371" t="s">
        <v>45</v>
      </c>
      <c r="H371" t="s">
        <v>46</v>
      </c>
      <c r="I371" t="s">
        <v>22</v>
      </c>
      <c r="J371" t="s">
        <v>92</v>
      </c>
      <c r="K371" t="s">
        <v>24</v>
      </c>
      <c r="L371" t="s">
        <v>25</v>
      </c>
      <c r="M371">
        <v>24</v>
      </c>
      <c r="N371">
        <v>1186</v>
      </c>
      <c r="O371">
        <v>73.97</v>
      </c>
      <c r="P371" t="s">
        <v>213</v>
      </c>
      <c r="Q371">
        <v>5</v>
      </c>
      <c r="R371" t="s">
        <v>27</v>
      </c>
    </row>
    <row r="372" spans="1:18" x14ac:dyDescent="0.25">
      <c r="A372">
        <v>385</v>
      </c>
      <c r="B372" t="s">
        <v>123</v>
      </c>
      <c r="C372">
        <v>2019</v>
      </c>
      <c r="D372">
        <v>5400000</v>
      </c>
      <c r="E372">
        <v>7500</v>
      </c>
      <c r="F372" t="s">
        <v>75</v>
      </c>
      <c r="G372" t="s">
        <v>106</v>
      </c>
      <c r="H372" t="s">
        <v>107</v>
      </c>
      <c r="I372" t="s">
        <v>22</v>
      </c>
      <c r="J372" t="s">
        <v>92</v>
      </c>
      <c r="K372" t="s">
        <v>90</v>
      </c>
      <c r="L372" t="s">
        <v>25</v>
      </c>
      <c r="M372">
        <v>16.78</v>
      </c>
      <c r="N372">
        <v>1995</v>
      </c>
      <c r="O372">
        <v>190</v>
      </c>
      <c r="P372" t="s">
        <v>158</v>
      </c>
      <c r="Q372">
        <v>5</v>
      </c>
      <c r="R372" t="s">
        <v>27</v>
      </c>
    </row>
    <row r="373" spans="1:18" x14ac:dyDescent="0.25">
      <c r="A373">
        <v>386</v>
      </c>
      <c r="B373" t="s">
        <v>123</v>
      </c>
      <c r="C373">
        <v>2019</v>
      </c>
      <c r="D373">
        <v>5500000</v>
      </c>
      <c r="E373">
        <v>8500</v>
      </c>
      <c r="F373" t="s">
        <v>75</v>
      </c>
      <c r="G373" t="s">
        <v>106</v>
      </c>
      <c r="H373" t="s">
        <v>107</v>
      </c>
      <c r="I373" t="s">
        <v>22</v>
      </c>
      <c r="J373" t="s">
        <v>92</v>
      </c>
      <c r="K373" t="s">
        <v>90</v>
      </c>
      <c r="L373" t="s">
        <v>25</v>
      </c>
      <c r="M373">
        <v>16.78</v>
      </c>
      <c r="N373">
        <v>1995</v>
      </c>
      <c r="O373">
        <v>190</v>
      </c>
      <c r="P373" t="s">
        <v>158</v>
      </c>
      <c r="Q373">
        <v>5</v>
      </c>
      <c r="R373" t="s">
        <v>27</v>
      </c>
    </row>
    <row r="374" spans="1:18" x14ac:dyDescent="0.25">
      <c r="A374">
        <v>387</v>
      </c>
      <c r="B374" t="s">
        <v>33</v>
      </c>
      <c r="C374">
        <v>2019</v>
      </c>
      <c r="D374">
        <v>779000</v>
      </c>
      <c r="E374">
        <v>7032</v>
      </c>
      <c r="F374" t="s">
        <v>44</v>
      </c>
      <c r="G374" t="s">
        <v>45</v>
      </c>
      <c r="H374" t="s">
        <v>46</v>
      </c>
      <c r="I374" t="s">
        <v>37</v>
      </c>
      <c r="J374" t="s">
        <v>219</v>
      </c>
      <c r="K374" t="s">
        <v>90</v>
      </c>
      <c r="L374" t="s">
        <v>25</v>
      </c>
      <c r="M374">
        <v>19</v>
      </c>
      <c r="N374">
        <v>1199</v>
      </c>
      <c r="O374">
        <v>88.76</v>
      </c>
      <c r="P374" t="s">
        <v>197</v>
      </c>
      <c r="Q374">
        <v>5</v>
      </c>
      <c r="R374" t="s">
        <v>27</v>
      </c>
    </row>
    <row r="375" spans="1:18" x14ac:dyDescent="0.25">
      <c r="A375">
        <v>388</v>
      </c>
      <c r="B375" t="s">
        <v>28</v>
      </c>
      <c r="C375">
        <v>2016</v>
      </c>
      <c r="D375">
        <v>645000</v>
      </c>
      <c r="E375">
        <v>11000</v>
      </c>
      <c r="F375" t="s">
        <v>34</v>
      </c>
      <c r="G375" t="s">
        <v>126</v>
      </c>
      <c r="H375" t="s">
        <v>127</v>
      </c>
      <c r="I375" t="s">
        <v>37</v>
      </c>
      <c r="J375" t="s">
        <v>92</v>
      </c>
      <c r="K375" t="s">
        <v>90</v>
      </c>
      <c r="L375" t="s">
        <v>25</v>
      </c>
      <c r="M375">
        <v>14.3</v>
      </c>
      <c r="N375">
        <v>1598</v>
      </c>
      <c r="O375">
        <v>103.5</v>
      </c>
      <c r="P375" t="s">
        <v>130</v>
      </c>
      <c r="Q375">
        <v>5</v>
      </c>
      <c r="R375" t="s">
        <v>27</v>
      </c>
    </row>
    <row r="376" spans="1:18" x14ac:dyDescent="0.25">
      <c r="A376">
        <v>389</v>
      </c>
      <c r="B376" t="s">
        <v>163</v>
      </c>
      <c r="C376">
        <v>2018</v>
      </c>
      <c r="D376">
        <v>2475000</v>
      </c>
      <c r="E376">
        <v>2000</v>
      </c>
      <c r="F376" t="s">
        <v>34</v>
      </c>
      <c r="G376" t="s">
        <v>126</v>
      </c>
      <c r="H376" t="s">
        <v>127</v>
      </c>
      <c r="I376" t="s">
        <v>22</v>
      </c>
      <c r="J376" t="s">
        <v>92</v>
      </c>
      <c r="K376" t="s">
        <v>90</v>
      </c>
      <c r="L376" t="s">
        <v>25</v>
      </c>
      <c r="M376">
        <v>16.8</v>
      </c>
      <c r="N376">
        <v>1984</v>
      </c>
      <c r="O376">
        <v>150</v>
      </c>
      <c r="P376" t="s">
        <v>221</v>
      </c>
      <c r="Q376">
        <v>5</v>
      </c>
      <c r="R376" t="s">
        <v>27</v>
      </c>
    </row>
    <row r="377" spans="1:18" x14ac:dyDescent="0.25">
      <c r="A377">
        <v>390</v>
      </c>
      <c r="B377" t="s">
        <v>40</v>
      </c>
      <c r="C377">
        <v>2010</v>
      </c>
      <c r="D377">
        <v>150000</v>
      </c>
      <c r="E377">
        <v>106000</v>
      </c>
      <c r="F377" t="s">
        <v>34</v>
      </c>
      <c r="G377" t="s">
        <v>126</v>
      </c>
      <c r="H377" t="s">
        <v>127</v>
      </c>
      <c r="I377" t="s">
        <v>37</v>
      </c>
      <c r="J377" t="s">
        <v>23</v>
      </c>
      <c r="K377" t="s">
        <v>24</v>
      </c>
      <c r="L377" t="s">
        <v>38</v>
      </c>
      <c r="M377">
        <v>20.36</v>
      </c>
      <c r="N377">
        <v>1197</v>
      </c>
      <c r="O377">
        <v>78.900000000000006</v>
      </c>
      <c r="P377" t="s">
        <v>115</v>
      </c>
      <c r="Q377">
        <v>5</v>
      </c>
      <c r="R377" t="s">
        <v>27</v>
      </c>
    </row>
    <row r="378" spans="1:18" x14ac:dyDescent="0.25">
      <c r="A378">
        <v>392</v>
      </c>
      <c r="B378" t="s">
        <v>33</v>
      </c>
      <c r="C378">
        <v>2009</v>
      </c>
      <c r="D378">
        <v>500000</v>
      </c>
      <c r="E378">
        <v>120000</v>
      </c>
      <c r="F378" t="s">
        <v>44</v>
      </c>
      <c r="G378" t="s">
        <v>21</v>
      </c>
      <c r="H378" t="s">
        <v>71</v>
      </c>
      <c r="I378" t="s">
        <v>37</v>
      </c>
      <c r="J378" t="s">
        <v>23</v>
      </c>
      <c r="K378" t="s">
        <v>90</v>
      </c>
      <c r="L378" t="s">
        <v>31</v>
      </c>
      <c r="M378">
        <v>11.1</v>
      </c>
      <c r="N378">
        <v>2354</v>
      </c>
      <c r="O378">
        <v>158.80000000000001</v>
      </c>
      <c r="P378" t="s">
        <v>222</v>
      </c>
      <c r="Q378">
        <v>5</v>
      </c>
      <c r="R378" t="s">
        <v>27</v>
      </c>
    </row>
    <row r="379" spans="1:18" x14ac:dyDescent="0.25">
      <c r="A379">
        <v>393</v>
      </c>
      <c r="B379" t="s">
        <v>18</v>
      </c>
      <c r="C379">
        <v>2015</v>
      </c>
      <c r="D379">
        <v>480000</v>
      </c>
      <c r="E379">
        <v>90000</v>
      </c>
      <c r="F379" t="s">
        <v>19</v>
      </c>
      <c r="G379" t="s">
        <v>29</v>
      </c>
      <c r="H379" t="s">
        <v>30</v>
      </c>
      <c r="I379" t="s">
        <v>22</v>
      </c>
      <c r="J379" t="s">
        <v>23</v>
      </c>
      <c r="K379" t="s">
        <v>24</v>
      </c>
      <c r="L379" t="s">
        <v>25</v>
      </c>
      <c r="M379">
        <v>26.59</v>
      </c>
      <c r="N379">
        <v>1248</v>
      </c>
      <c r="O379">
        <v>74</v>
      </c>
      <c r="P379" t="s">
        <v>26</v>
      </c>
      <c r="Q379">
        <v>5</v>
      </c>
      <c r="R379" t="s">
        <v>27</v>
      </c>
    </row>
    <row r="380" spans="1:18" x14ac:dyDescent="0.25">
      <c r="A380">
        <v>394</v>
      </c>
      <c r="B380" t="s">
        <v>40</v>
      </c>
      <c r="C380">
        <v>2014</v>
      </c>
      <c r="D380">
        <v>535000</v>
      </c>
      <c r="E380">
        <v>70000</v>
      </c>
      <c r="F380" t="s">
        <v>19</v>
      </c>
      <c r="G380" t="s">
        <v>29</v>
      </c>
      <c r="H380" t="s">
        <v>30</v>
      </c>
      <c r="I380" t="s">
        <v>22</v>
      </c>
      <c r="J380" t="s">
        <v>23</v>
      </c>
      <c r="K380" t="s">
        <v>24</v>
      </c>
      <c r="L380" t="s">
        <v>38</v>
      </c>
      <c r="M380">
        <v>22.32</v>
      </c>
      <c r="N380">
        <v>1582</v>
      </c>
      <c r="O380">
        <v>126.32</v>
      </c>
      <c r="P380" t="s">
        <v>141</v>
      </c>
      <c r="Q380">
        <v>5</v>
      </c>
      <c r="R380" t="s">
        <v>27</v>
      </c>
    </row>
    <row r="381" spans="1:18" x14ac:dyDescent="0.25">
      <c r="A381">
        <v>395</v>
      </c>
      <c r="B381" t="s">
        <v>50</v>
      </c>
      <c r="C381">
        <v>2005</v>
      </c>
      <c r="D381">
        <v>250000</v>
      </c>
      <c r="E381">
        <v>240000</v>
      </c>
      <c r="F381" t="s">
        <v>44</v>
      </c>
      <c r="G381" t="s">
        <v>21</v>
      </c>
      <c r="H381" t="s">
        <v>71</v>
      </c>
      <c r="I381" t="s">
        <v>22</v>
      </c>
      <c r="J381" t="s">
        <v>23</v>
      </c>
      <c r="K381" t="s">
        <v>24</v>
      </c>
      <c r="L381" t="s">
        <v>38</v>
      </c>
      <c r="M381">
        <v>12.8</v>
      </c>
      <c r="N381">
        <v>2494</v>
      </c>
      <c r="O381">
        <v>102</v>
      </c>
      <c r="P381" t="s">
        <v>204</v>
      </c>
      <c r="Q381">
        <v>8</v>
      </c>
      <c r="R381" t="s">
        <v>27</v>
      </c>
    </row>
    <row r="382" spans="1:18" x14ac:dyDescent="0.25">
      <c r="A382">
        <v>396</v>
      </c>
      <c r="B382" t="s">
        <v>18</v>
      </c>
      <c r="C382">
        <v>2012</v>
      </c>
      <c r="D382">
        <v>300000</v>
      </c>
      <c r="E382">
        <v>100000</v>
      </c>
      <c r="F382" t="s">
        <v>44</v>
      </c>
      <c r="G382" t="s">
        <v>21</v>
      </c>
      <c r="H382" t="s">
        <v>71</v>
      </c>
      <c r="I382" t="s">
        <v>22</v>
      </c>
      <c r="J382" t="s">
        <v>23</v>
      </c>
      <c r="K382" t="s">
        <v>24</v>
      </c>
      <c r="L382" t="s">
        <v>31</v>
      </c>
      <c r="M382">
        <v>21.5</v>
      </c>
      <c r="N382">
        <v>1248</v>
      </c>
      <c r="O382">
        <v>88.8</v>
      </c>
      <c r="P382" t="s">
        <v>65</v>
      </c>
      <c r="Q382">
        <v>5</v>
      </c>
      <c r="R382" t="s">
        <v>27</v>
      </c>
    </row>
    <row r="383" spans="1:18" x14ac:dyDescent="0.25">
      <c r="A383">
        <v>397</v>
      </c>
      <c r="B383" t="s">
        <v>40</v>
      </c>
      <c r="C383">
        <v>2009</v>
      </c>
      <c r="D383">
        <v>340000</v>
      </c>
      <c r="E383">
        <v>214000</v>
      </c>
      <c r="F383" t="s">
        <v>34</v>
      </c>
      <c r="G383" t="s">
        <v>53</v>
      </c>
      <c r="H383" t="s">
        <v>64</v>
      </c>
      <c r="I383" t="s">
        <v>37</v>
      </c>
      <c r="J383" t="s">
        <v>23</v>
      </c>
      <c r="K383" t="s">
        <v>24</v>
      </c>
      <c r="L383" t="s">
        <v>31</v>
      </c>
      <c r="M383">
        <v>13.9</v>
      </c>
      <c r="N383">
        <v>1599</v>
      </c>
      <c r="O383">
        <v>103.2</v>
      </c>
      <c r="P383" t="s">
        <v>223</v>
      </c>
      <c r="Q383">
        <v>5</v>
      </c>
      <c r="R383" t="s">
        <v>27</v>
      </c>
    </row>
    <row r="384" spans="1:18" x14ac:dyDescent="0.25">
      <c r="A384">
        <v>398</v>
      </c>
      <c r="B384" t="s">
        <v>40</v>
      </c>
      <c r="C384">
        <v>2009</v>
      </c>
      <c r="D384">
        <v>340000</v>
      </c>
      <c r="E384">
        <v>214000</v>
      </c>
      <c r="F384" t="s">
        <v>44</v>
      </c>
      <c r="G384" t="s">
        <v>45</v>
      </c>
      <c r="H384" t="s">
        <v>46</v>
      </c>
      <c r="I384" t="s">
        <v>22</v>
      </c>
      <c r="J384" t="s">
        <v>23</v>
      </c>
      <c r="K384" t="s">
        <v>24</v>
      </c>
      <c r="L384" t="s">
        <v>31</v>
      </c>
      <c r="M384">
        <v>16.8</v>
      </c>
      <c r="N384">
        <v>1493</v>
      </c>
      <c r="O384">
        <v>110</v>
      </c>
      <c r="P384" t="s">
        <v>224</v>
      </c>
      <c r="Q384">
        <v>5</v>
      </c>
      <c r="R384" t="s">
        <v>27</v>
      </c>
    </row>
    <row r="385" spans="1:18" x14ac:dyDescent="0.25">
      <c r="A385">
        <v>399</v>
      </c>
      <c r="B385" t="s">
        <v>18</v>
      </c>
      <c r="C385">
        <v>2016</v>
      </c>
      <c r="D385">
        <v>240000</v>
      </c>
      <c r="E385">
        <v>50000</v>
      </c>
      <c r="F385" t="s">
        <v>34</v>
      </c>
      <c r="G385" t="s">
        <v>35</v>
      </c>
      <c r="H385" t="s">
        <v>36</v>
      </c>
      <c r="I385" t="s">
        <v>37</v>
      </c>
      <c r="J385" t="s">
        <v>23</v>
      </c>
      <c r="K385" t="s">
        <v>24</v>
      </c>
      <c r="L385" t="s">
        <v>25</v>
      </c>
      <c r="M385">
        <v>22.74</v>
      </c>
      <c r="N385">
        <v>796</v>
      </c>
      <c r="O385">
        <v>47.3</v>
      </c>
      <c r="P385" t="s">
        <v>72</v>
      </c>
      <c r="Q385">
        <v>5</v>
      </c>
      <c r="R385" t="s">
        <v>27</v>
      </c>
    </row>
    <row r="386" spans="1:18" x14ac:dyDescent="0.25">
      <c r="A386">
        <v>400</v>
      </c>
      <c r="B386" t="s">
        <v>33</v>
      </c>
      <c r="C386">
        <v>2018</v>
      </c>
      <c r="D386">
        <v>1085000</v>
      </c>
      <c r="E386">
        <v>1000</v>
      </c>
      <c r="F386" t="s">
        <v>19</v>
      </c>
      <c r="G386" t="s">
        <v>111</v>
      </c>
      <c r="H386" t="s">
        <v>112</v>
      </c>
      <c r="I386" t="s">
        <v>37</v>
      </c>
      <c r="J386" t="s">
        <v>23</v>
      </c>
      <c r="K386" t="s">
        <v>90</v>
      </c>
      <c r="L386" t="s">
        <v>25</v>
      </c>
      <c r="M386">
        <v>18</v>
      </c>
      <c r="N386">
        <v>1497</v>
      </c>
      <c r="O386">
        <v>117.6</v>
      </c>
      <c r="P386" t="s">
        <v>93</v>
      </c>
      <c r="Q386">
        <v>5</v>
      </c>
      <c r="R386" t="s">
        <v>27</v>
      </c>
    </row>
    <row r="387" spans="1:18" x14ac:dyDescent="0.25">
      <c r="A387">
        <v>401</v>
      </c>
      <c r="B387" t="s">
        <v>18</v>
      </c>
      <c r="C387">
        <v>2017</v>
      </c>
      <c r="D387">
        <v>750000</v>
      </c>
      <c r="E387">
        <v>19000</v>
      </c>
      <c r="F387" t="s">
        <v>44</v>
      </c>
      <c r="G387" t="s">
        <v>45</v>
      </c>
      <c r="H387" t="s">
        <v>46</v>
      </c>
      <c r="I387" t="s">
        <v>22</v>
      </c>
      <c r="J387" t="s">
        <v>23</v>
      </c>
      <c r="K387" t="s">
        <v>90</v>
      </c>
      <c r="L387" t="s">
        <v>25</v>
      </c>
      <c r="M387">
        <v>28.4</v>
      </c>
      <c r="N387">
        <v>1248</v>
      </c>
      <c r="O387">
        <v>74.02</v>
      </c>
      <c r="P387" t="s">
        <v>26</v>
      </c>
      <c r="Q387">
        <v>5</v>
      </c>
      <c r="R387" t="s">
        <v>27</v>
      </c>
    </row>
    <row r="388" spans="1:18" x14ac:dyDescent="0.25">
      <c r="A388">
        <v>402</v>
      </c>
      <c r="B388" t="s">
        <v>68</v>
      </c>
      <c r="C388">
        <v>2012</v>
      </c>
      <c r="D388">
        <v>95000</v>
      </c>
      <c r="E388">
        <v>265000</v>
      </c>
      <c r="F388" t="s">
        <v>19</v>
      </c>
      <c r="G388" t="s">
        <v>29</v>
      </c>
      <c r="H388" t="s">
        <v>30</v>
      </c>
      <c r="I388" t="s">
        <v>22</v>
      </c>
      <c r="J388" t="s">
        <v>23</v>
      </c>
      <c r="K388" t="s">
        <v>24</v>
      </c>
      <c r="L388" t="s">
        <v>31</v>
      </c>
      <c r="M388">
        <v>17</v>
      </c>
      <c r="N388">
        <v>1405</v>
      </c>
      <c r="O388">
        <v>70</v>
      </c>
      <c r="P388" t="s">
        <v>225</v>
      </c>
      <c r="Q388">
        <v>5</v>
      </c>
      <c r="R388" t="s">
        <v>27</v>
      </c>
    </row>
    <row r="389" spans="1:18" x14ac:dyDescent="0.25">
      <c r="A389">
        <v>403</v>
      </c>
      <c r="B389" t="s">
        <v>18</v>
      </c>
      <c r="C389">
        <v>2020</v>
      </c>
      <c r="D389">
        <v>409999</v>
      </c>
      <c r="E389">
        <v>35000</v>
      </c>
      <c r="F389" t="s">
        <v>34</v>
      </c>
      <c r="G389" t="s">
        <v>126</v>
      </c>
      <c r="H389" t="s">
        <v>127</v>
      </c>
      <c r="I389" t="s">
        <v>80</v>
      </c>
      <c r="J389" t="s">
        <v>23</v>
      </c>
      <c r="K389" t="s">
        <v>24</v>
      </c>
      <c r="L389" t="s">
        <v>25</v>
      </c>
      <c r="M389">
        <v>20.88</v>
      </c>
      <c r="N389">
        <v>1196</v>
      </c>
      <c r="O389">
        <v>61.7</v>
      </c>
      <c r="P389" t="s">
        <v>226</v>
      </c>
      <c r="Q389">
        <v>5</v>
      </c>
      <c r="R389" t="s">
        <v>27</v>
      </c>
    </row>
    <row r="390" spans="1:18" x14ac:dyDescent="0.25">
      <c r="A390">
        <v>404</v>
      </c>
      <c r="B390" t="s">
        <v>18</v>
      </c>
      <c r="C390">
        <v>2014</v>
      </c>
      <c r="D390">
        <v>215000</v>
      </c>
      <c r="E390">
        <v>80000</v>
      </c>
      <c r="F390" t="s">
        <v>34</v>
      </c>
      <c r="G390" t="s">
        <v>126</v>
      </c>
      <c r="H390" t="s">
        <v>127</v>
      </c>
      <c r="I390" t="s">
        <v>37</v>
      </c>
      <c r="J390" t="s">
        <v>23</v>
      </c>
      <c r="K390" t="s">
        <v>24</v>
      </c>
      <c r="L390" t="s">
        <v>31</v>
      </c>
      <c r="M390">
        <v>23.95</v>
      </c>
      <c r="N390">
        <v>998</v>
      </c>
      <c r="O390">
        <v>67.05</v>
      </c>
      <c r="P390" t="s">
        <v>82</v>
      </c>
      <c r="Q390">
        <v>5</v>
      </c>
      <c r="R390" t="s">
        <v>27</v>
      </c>
    </row>
    <row r="391" spans="1:18" x14ac:dyDescent="0.25">
      <c r="A391">
        <v>405</v>
      </c>
      <c r="B391" t="s">
        <v>62</v>
      </c>
      <c r="C391">
        <v>2016</v>
      </c>
      <c r="D391">
        <v>1290000</v>
      </c>
      <c r="E391">
        <v>50000</v>
      </c>
      <c r="F391" t="s">
        <v>75</v>
      </c>
      <c r="G391" t="s">
        <v>86</v>
      </c>
      <c r="H391" t="s">
        <v>87</v>
      </c>
      <c r="I391" t="s">
        <v>22</v>
      </c>
      <c r="J391" t="s">
        <v>23</v>
      </c>
      <c r="K391" t="s">
        <v>90</v>
      </c>
      <c r="L391" t="s">
        <v>25</v>
      </c>
      <c r="M391">
        <v>16</v>
      </c>
      <c r="N391">
        <v>2179</v>
      </c>
      <c r="O391">
        <v>140</v>
      </c>
      <c r="P391" t="s">
        <v>195</v>
      </c>
      <c r="Q391">
        <v>7</v>
      </c>
      <c r="R391" t="s">
        <v>27</v>
      </c>
    </row>
    <row r="392" spans="1:18" x14ac:dyDescent="0.25">
      <c r="A392">
        <v>406</v>
      </c>
      <c r="B392" t="s">
        <v>18</v>
      </c>
      <c r="C392">
        <v>2010</v>
      </c>
      <c r="D392">
        <v>150000</v>
      </c>
      <c r="E392">
        <v>80000</v>
      </c>
      <c r="F392" t="s">
        <v>75</v>
      </c>
      <c r="G392" t="s">
        <v>86</v>
      </c>
      <c r="H392" t="s">
        <v>87</v>
      </c>
      <c r="I392" t="s">
        <v>37</v>
      </c>
      <c r="J392" t="s">
        <v>23</v>
      </c>
      <c r="K392" t="s">
        <v>24</v>
      </c>
      <c r="L392" t="s">
        <v>25</v>
      </c>
      <c r="M392">
        <v>20.92</v>
      </c>
      <c r="N392">
        <v>998</v>
      </c>
      <c r="O392">
        <v>67.099999999999994</v>
      </c>
      <c r="P392" t="s">
        <v>82</v>
      </c>
      <c r="Q392">
        <v>5</v>
      </c>
      <c r="R392" t="s">
        <v>27</v>
      </c>
    </row>
    <row r="393" spans="1:18" x14ac:dyDescent="0.25">
      <c r="A393">
        <v>407</v>
      </c>
      <c r="B393" t="s">
        <v>40</v>
      </c>
      <c r="C393">
        <v>2013</v>
      </c>
      <c r="D393">
        <v>219000</v>
      </c>
      <c r="E393">
        <v>50000</v>
      </c>
      <c r="F393" t="s">
        <v>19</v>
      </c>
      <c r="G393" t="s">
        <v>29</v>
      </c>
      <c r="H393" t="s">
        <v>30</v>
      </c>
      <c r="I393" t="s">
        <v>37</v>
      </c>
      <c r="J393" t="s">
        <v>23</v>
      </c>
      <c r="K393" t="s">
        <v>24</v>
      </c>
      <c r="L393" t="s">
        <v>31</v>
      </c>
      <c r="M393">
        <v>21.1</v>
      </c>
      <c r="N393">
        <v>814</v>
      </c>
      <c r="O393">
        <v>55.2</v>
      </c>
      <c r="P393" t="s">
        <v>227</v>
      </c>
      <c r="Q393">
        <v>5</v>
      </c>
      <c r="R393" t="s">
        <v>27</v>
      </c>
    </row>
    <row r="394" spans="1:18" x14ac:dyDescent="0.25">
      <c r="A394">
        <v>408</v>
      </c>
      <c r="B394" t="s">
        <v>68</v>
      </c>
      <c r="C394">
        <v>2018</v>
      </c>
      <c r="D394">
        <v>325000</v>
      </c>
      <c r="E394">
        <v>100000</v>
      </c>
      <c r="F394" t="s">
        <v>19</v>
      </c>
      <c r="G394" t="s">
        <v>29</v>
      </c>
      <c r="H394" t="s">
        <v>30</v>
      </c>
      <c r="I394" t="s">
        <v>37</v>
      </c>
      <c r="J394" t="s">
        <v>23</v>
      </c>
      <c r="K394" t="s">
        <v>24</v>
      </c>
      <c r="L394" t="s">
        <v>25</v>
      </c>
      <c r="M394">
        <v>23.84</v>
      </c>
      <c r="N394">
        <v>1199</v>
      </c>
      <c r="O394">
        <v>84</v>
      </c>
      <c r="P394" t="s">
        <v>69</v>
      </c>
      <c r="Q394">
        <v>5</v>
      </c>
      <c r="R394" t="s">
        <v>27</v>
      </c>
    </row>
    <row r="395" spans="1:18" x14ac:dyDescent="0.25">
      <c r="A395">
        <v>409</v>
      </c>
      <c r="B395" t="s">
        <v>18</v>
      </c>
      <c r="C395">
        <v>2013</v>
      </c>
      <c r="D395">
        <v>260000</v>
      </c>
      <c r="E395">
        <v>120000</v>
      </c>
      <c r="F395" t="s">
        <v>75</v>
      </c>
      <c r="G395" t="s">
        <v>106</v>
      </c>
      <c r="H395" t="s">
        <v>107</v>
      </c>
      <c r="I395" t="s">
        <v>37</v>
      </c>
      <c r="J395" t="s">
        <v>23</v>
      </c>
      <c r="K395" t="s">
        <v>24</v>
      </c>
      <c r="L395" t="s">
        <v>31</v>
      </c>
      <c r="M395">
        <v>15.1</v>
      </c>
      <c r="N395">
        <v>1196</v>
      </c>
      <c r="O395">
        <v>73</v>
      </c>
      <c r="P395" t="s">
        <v>134</v>
      </c>
      <c r="Q395">
        <v>5</v>
      </c>
      <c r="R395" t="s">
        <v>27</v>
      </c>
    </row>
    <row r="396" spans="1:18" x14ac:dyDescent="0.25">
      <c r="A396">
        <v>410</v>
      </c>
      <c r="B396" t="s">
        <v>152</v>
      </c>
      <c r="C396">
        <v>2017</v>
      </c>
      <c r="D396">
        <v>2625000</v>
      </c>
      <c r="E396">
        <v>9000</v>
      </c>
      <c r="F396" t="s">
        <v>44</v>
      </c>
      <c r="G396" t="s">
        <v>45</v>
      </c>
      <c r="H396" t="s">
        <v>116</v>
      </c>
      <c r="I396" t="s">
        <v>22</v>
      </c>
      <c r="J396" t="s">
        <v>92</v>
      </c>
      <c r="K396" t="s">
        <v>90</v>
      </c>
      <c r="L396" t="s">
        <v>25</v>
      </c>
      <c r="M396">
        <v>13.6</v>
      </c>
      <c r="N396">
        <v>1999</v>
      </c>
      <c r="O396">
        <v>177</v>
      </c>
      <c r="P396" t="s">
        <v>153</v>
      </c>
      <c r="Q396">
        <v>5</v>
      </c>
      <c r="R396" t="s">
        <v>27</v>
      </c>
    </row>
    <row r="397" spans="1:18" x14ac:dyDescent="0.25">
      <c r="A397">
        <v>411</v>
      </c>
      <c r="B397" t="s">
        <v>150</v>
      </c>
      <c r="C397">
        <v>2019</v>
      </c>
      <c r="D397">
        <v>5150000</v>
      </c>
      <c r="E397">
        <v>20000</v>
      </c>
      <c r="F397" t="s">
        <v>75</v>
      </c>
      <c r="G397" t="s">
        <v>76</v>
      </c>
      <c r="H397" t="s">
        <v>77</v>
      </c>
      <c r="I397" t="s">
        <v>37</v>
      </c>
      <c r="J397" t="s">
        <v>92</v>
      </c>
      <c r="K397" t="s">
        <v>90</v>
      </c>
      <c r="L397" t="s">
        <v>25</v>
      </c>
      <c r="M397">
        <v>22.37</v>
      </c>
      <c r="N397">
        <v>2487</v>
      </c>
      <c r="O397">
        <v>214.56</v>
      </c>
      <c r="P397" t="s">
        <v>151</v>
      </c>
      <c r="Q397">
        <v>5</v>
      </c>
      <c r="R397" t="s">
        <v>27</v>
      </c>
    </row>
    <row r="398" spans="1:18" x14ac:dyDescent="0.25">
      <c r="A398">
        <v>412</v>
      </c>
      <c r="B398" t="s">
        <v>152</v>
      </c>
      <c r="C398">
        <v>2017</v>
      </c>
      <c r="D398">
        <v>3200000</v>
      </c>
      <c r="E398">
        <v>45000</v>
      </c>
      <c r="F398" t="s">
        <v>19</v>
      </c>
      <c r="G398" t="s">
        <v>29</v>
      </c>
      <c r="H398" t="s">
        <v>30</v>
      </c>
      <c r="I398" t="s">
        <v>22</v>
      </c>
      <c r="J398" t="s">
        <v>92</v>
      </c>
      <c r="K398" t="s">
        <v>90</v>
      </c>
      <c r="L398" t="s">
        <v>25</v>
      </c>
      <c r="M398">
        <v>19.329999999999998</v>
      </c>
      <c r="N398">
        <v>1999</v>
      </c>
      <c r="O398">
        <v>177</v>
      </c>
      <c r="P398" t="s">
        <v>153</v>
      </c>
      <c r="Q398">
        <v>5</v>
      </c>
      <c r="R398" t="s">
        <v>27</v>
      </c>
    </row>
    <row r="399" spans="1:18" x14ac:dyDescent="0.25">
      <c r="A399">
        <v>413</v>
      </c>
      <c r="B399" t="s">
        <v>68</v>
      </c>
      <c r="C399">
        <v>2015</v>
      </c>
      <c r="D399">
        <v>503000</v>
      </c>
      <c r="E399">
        <v>110000</v>
      </c>
      <c r="F399" t="s">
        <v>19</v>
      </c>
      <c r="G399" t="s">
        <v>29</v>
      </c>
      <c r="H399" t="s">
        <v>30</v>
      </c>
      <c r="I399" t="s">
        <v>22</v>
      </c>
      <c r="J399" t="s">
        <v>23</v>
      </c>
      <c r="K399" t="s">
        <v>24</v>
      </c>
      <c r="L399" t="s">
        <v>25</v>
      </c>
      <c r="M399">
        <v>14.1</v>
      </c>
      <c r="N399">
        <v>2179</v>
      </c>
      <c r="O399">
        <v>147.94</v>
      </c>
      <c r="P399" t="s">
        <v>187</v>
      </c>
      <c r="Q399">
        <v>7</v>
      </c>
      <c r="R399" t="s">
        <v>27</v>
      </c>
    </row>
    <row r="400" spans="1:18" x14ac:dyDescent="0.25">
      <c r="A400">
        <v>414</v>
      </c>
      <c r="B400" t="s">
        <v>163</v>
      </c>
      <c r="C400">
        <v>2019</v>
      </c>
      <c r="D400">
        <v>3800000</v>
      </c>
      <c r="E400">
        <v>20000</v>
      </c>
      <c r="F400" t="s">
        <v>44</v>
      </c>
      <c r="G400" t="s">
        <v>45</v>
      </c>
      <c r="H400" t="s">
        <v>46</v>
      </c>
      <c r="I400" t="s">
        <v>22</v>
      </c>
      <c r="J400" t="s">
        <v>23</v>
      </c>
      <c r="K400" t="s">
        <v>90</v>
      </c>
      <c r="L400" t="s">
        <v>25</v>
      </c>
      <c r="M400">
        <v>18</v>
      </c>
      <c r="N400">
        <v>1969</v>
      </c>
      <c r="O400">
        <v>190</v>
      </c>
      <c r="P400" t="s">
        <v>164</v>
      </c>
      <c r="Q400">
        <v>5</v>
      </c>
      <c r="R400" t="s">
        <v>27</v>
      </c>
    </row>
    <row r="401" spans="1:18" x14ac:dyDescent="0.25">
      <c r="A401">
        <v>415</v>
      </c>
      <c r="B401" t="s">
        <v>50</v>
      </c>
      <c r="C401">
        <v>2016</v>
      </c>
      <c r="D401">
        <v>2000000</v>
      </c>
      <c r="E401">
        <v>68089</v>
      </c>
      <c r="F401" t="s">
        <v>34</v>
      </c>
      <c r="G401" t="s">
        <v>126</v>
      </c>
      <c r="H401" t="s">
        <v>127</v>
      </c>
      <c r="I401" t="s">
        <v>37</v>
      </c>
      <c r="J401" t="s">
        <v>219</v>
      </c>
      <c r="K401" t="s">
        <v>90</v>
      </c>
      <c r="L401" t="s">
        <v>25</v>
      </c>
      <c r="M401">
        <v>19.16</v>
      </c>
      <c r="N401">
        <v>2494</v>
      </c>
      <c r="O401">
        <v>157.69999999999999</v>
      </c>
      <c r="P401" t="s">
        <v>173</v>
      </c>
      <c r="Q401">
        <v>5</v>
      </c>
      <c r="R401" t="s">
        <v>27</v>
      </c>
    </row>
    <row r="402" spans="1:18" x14ac:dyDescent="0.25">
      <c r="A402">
        <v>416</v>
      </c>
      <c r="B402" t="s">
        <v>18</v>
      </c>
      <c r="C402">
        <v>2013</v>
      </c>
      <c r="D402">
        <v>225000</v>
      </c>
      <c r="E402">
        <v>58343</v>
      </c>
      <c r="F402" t="s">
        <v>34</v>
      </c>
      <c r="G402" t="s">
        <v>126</v>
      </c>
      <c r="H402" t="s">
        <v>127</v>
      </c>
      <c r="I402" t="s">
        <v>37</v>
      </c>
      <c r="J402" t="s">
        <v>219</v>
      </c>
      <c r="K402" t="s">
        <v>24</v>
      </c>
      <c r="L402" t="s">
        <v>25</v>
      </c>
      <c r="M402">
        <v>21.79</v>
      </c>
      <c r="N402">
        <v>998</v>
      </c>
      <c r="O402">
        <v>67.05</v>
      </c>
      <c r="P402" t="s">
        <v>82</v>
      </c>
      <c r="Q402">
        <v>5</v>
      </c>
      <c r="R402" t="s">
        <v>27</v>
      </c>
    </row>
    <row r="403" spans="1:18" x14ac:dyDescent="0.25">
      <c r="A403">
        <v>417</v>
      </c>
      <c r="B403" t="s">
        <v>18</v>
      </c>
      <c r="C403">
        <v>2018</v>
      </c>
      <c r="D403">
        <v>740000</v>
      </c>
      <c r="E403">
        <v>38817</v>
      </c>
      <c r="F403" t="s">
        <v>19</v>
      </c>
      <c r="G403" t="s">
        <v>29</v>
      </c>
      <c r="H403" t="s">
        <v>30</v>
      </c>
      <c r="I403" t="s">
        <v>22</v>
      </c>
      <c r="J403" t="s">
        <v>92</v>
      </c>
      <c r="K403" t="s">
        <v>24</v>
      </c>
      <c r="L403" t="s">
        <v>25</v>
      </c>
      <c r="M403">
        <v>27.39</v>
      </c>
      <c r="N403">
        <v>1248</v>
      </c>
      <c r="O403">
        <v>74</v>
      </c>
      <c r="P403" t="s">
        <v>26</v>
      </c>
      <c r="Q403">
        <v>5</v>
      </c>
      <c r="R403" t="s">
        <v>27</v>
      </c>
    </row>
    <row r="404" spans="1:18" x14ac:dyDescent="0.25">
      <c r="A404">
        <v>418</v>
      </c>
      <c r="B404" t="s">
        <v>33</v>
      </c>
      <c r="C404">
        <v>2016</v>
      </c>
      <c r="D404">
        <v>550000</v>
      </c>
      <c r="E404">
        <v>56494</v>
      </c>
      <c r="F404" t="s">
        <v>75</v>
      </c>
      <c r="G404" t="s">
        <v>106</v>
      </c>
      <c r="H404" t="s">
        <v>107</v>
      </c>
      <c r="I404" t="s">
        <v>37</v>
      </c>
      <c r="J404" t="s">
        <v>219</v>
      </c>
      <c r="K404" t="s">
        <v>24</v>
      </c>
      <c r="L404" t="s">
        <v>25</v>
      </c>
      <c r="M404">
        <v>18.2</v>
      </c>
      <c r="N404">
        <v>1199</v>
      </c>
      <c r="O404">
        <v>88.7</v>
      </c>
      <c r="P404" t="s">
        <v>197</v>
      </c>
      <c r="Q404">
        <v>5</v>
      </c>
      <c r="R404" t="s">
        <v>27</v>
      </c>
    </row>
    <row r="405" spans="1:18" x14ac:dyDescent="0.25">
      <c r="A405">
        <v>419</v>
      </c>
      <c r="B405" t="s">
        <v>50</v>
      </c>
      <c r="C405">
        <v>2013</v>
      </c>
      <c r="D405">
        <v>750000</v>
      </c>
      <c r="E405">
        <v>79328</v>
      </c>
      <c r="F405" t="s">
        <v>75</v>
      </c>
      <c r="G405" t="s">
        <v>106</v>
      </c>
      <c r="H405" t="s">
        <v>107</v>
      </c>
      <c r="I405" t="s">
        <v>22</v>
      </c>
      <c r="J405" t="s">
        <v>219</v>
      </c>
      <c r="K405" t="s">
        <v>24</v>
      </c>
      <c r="L405" t="s">
        <v>31</v>
      </c>
      <c r="M405">
        <v>12.99</v>
      </c>
      <c r="N405">
        <v>2494</v>
      </c>
      <c r="O405">
        <v>100.6</v>
      </c>
      <c r="P405" t="s">
        <v>103</v>
      </c>
      <c r="Q405">
        <v>7</v>
      </c>
      <c r="R405" t="s">
        <v>27</v>
      </c>
    </row>
    <row r="406" spans="1:18" x14ac:dyDescent="0.25">
      <c r="A406">
        <v>420</v>
      </c>
      <c r="B406" t="s">
        <v>18</v>
      </c>
      <c r="C406">
        <v>2019</v>
      </c>
      <c r="D406">
        <v>650000</v>
      </c>
      <c r="E406">
        <v>5621</v>
      </c>
      <c r="F406" t="s">
        <v>75</v>
      </c>
      <c r="G406" t="s">
        <v>106</v>
      </c>
      <c r="H406" t="s">
        <v>107</v>
      </c>
      <c r="I406" t="s">
        <v>37</v>
      </c>
      <c r="J406" t="s">
        <v>219</v>
      </c>
      <c r="K406" t="s">
        <v>90</v>
      </c>
      <c r="L406" t="s">
        <v>25</v>
      </c>
      <c r="M406">
        <v>22</v>
      </c>
      <c r="N406">
        <v>1197</v>
      </c>
      <c r="O406">
        <v>81.8</v>
      </c>
      <c r="P406" t="s">
        <v>133</v>
      </c>
      <c r="Q406">
        <v>5</v>
      </c>
      <c r="R406" t="s">
        <v>27</v>
      </c>
    </row>
    <row r="407" spans="1:18" x14ac:dyDescent="0.25">
      <c r="A407">
        <v>421</v>
      </c>
      <c r="B407" t="s">
        <v>50</v>
      </c>
      <c r="C407">
        <v>2017</v>
      </c>
      <c r="D407">
        <v>625000</v>
      </c>
      <c r="E407">
        <v>25538</v>
      </c>
      <c r="F407" t="s">
        <v>19</v>
      </c>
      <c r="G407" t="s">
        <v>29</v>
      </c>
      <c r="H407" t="s">
        <v>30</v>
      </c>
      <c r="I407" t="s">
        <v>37</v>
      </c>
      <c r="J407" t="s">
        <v>219</v>
      </c>
      <c r="K407" t="s">
        <v>24</v>
      </c>
      <c r="L407" t="s">
        <v>25</v>
      </c>
      <c r="M407">
        <v>16.78</v>
      </c>
      <c r="N407">
        <v>1496</v>
      </c>
      <c r="O407">
        <v>88.73</v>
      </c>
      <c r="P407" t="s">
        <v>220</v>
      </c>
      <c r="Q407">
        <v>5</v>
      </c>
      <c r="R407" t="s">
        <v>27</v>
      </c>
    </row>
    <row r="408" spans="1:18" x14ac:dyDescent="0.25">
      <c r="A408">
        <v>422</v>
      </c>
      <c r="B408" t="s">
        <v>18</v>
      </c>
      <c r="C408">
        <v>2018</v>
      </c>
      <c r="D408">
        <v>600000</v>
      </c>
      <c r="E408">
        <v>69779</v>
      </c>
      <c r="F408" t="s">
        <v>19</v>
      </c>
      <c r="G408" t="s">
        <v>29</v>
      </c>
      <c r="H408" t="s">
        <v>30</v>
      </c>
      <c r="I408" t="s">
        <v>37</v>
      </c>
      <c r="J408" t="s">
        <v>92</v>
      </c>
      <c r="K408" t="s">
        <v>90</v>
      </c>
      <c r="L408" t="s">
        <v>25</v>
      </c>
      <c r="M408">
        <v>22</v>
      </c>
      <c r="N408">
        <v>1197</v>
      </c>
      <c r="O408">
        <v>81.8</v>
      </c>
      <c r="P408" t="s">
        <v>133</v>
      </c>
      <c r="Q408">
        <v>5</v>
      </c>
      <c r="R408" t="s">
        <v>27</v>
      </c>
    </row>
    <row r="409" spans="1:18" x14ac:dyDescent="0.25">
      <c r="A409">
        <v>423</v>
      </c>
      <c r="B409" t="s">
        <v>40</v>
      </c>
      <c r="C409">
        <v>2017</v>
      </c>
      <c r="D409">
        <v>450000</v>
      </c>
      <c r="E409">
        <v>56290</v>
      </c>
      <c r="F409" t="s">
        <v>34</v>
      </c>
      <c r="G409" t="s">
        <v>126</v>
      </c>
      <c r="H409" t="s">
        <v>127</v>
      </c>
      <c r="I409" t="s">
        <v>22</v>
      </c>
      <c r="J409" t="s">
        <v>92</v>
      </c>
      <c r="K409" t="s">
        <v>24</v>
      </c>
      <c r="L409" t="s">
        <v>25</v>
      </c>
      <c r="M409">
        <v>24</v>
      </c>
      <c r="N409">
        <v>1186</v>
      </c>
      <c r="O409">
        <v>73.97</v>
      </c>
      <c r="P409" t="s">
        <v>213</v>
      </c>
      <c r="Q409">
        <v>5</v>
      </c>
      <c r="R409" t="s">
        <v>27</v>
      </c>
    </row>
    <row r="410" spans="1:18" x14ac:dyDescent="0.25">
      <c r="A410">
        <v>424</v>
      </c>
      <c r="B410" t="s">
        <v>123</v>
      </c>
      <c r="C410">
        <v>2019</v>
      </c>
      <c r="D410">
        <v>5400000</v>
      </c>
      <c r="E410">
        <v>7500</v>
      </c>
      <c r="F410" t="s">
        <v>19</v>
      </c>
      <c r="G410" t="s">
        <v>59</v>
      </c>
      <c r="H410" t="s">
        <v>60</v>
      </c>
      <c r="I410" t="s">
        <v>22</v>
      </c>
      <c r="J410" t="s">
        <v>92</v>
      </c>
      <c r="K410" t="s">
        <v>90</v>
      </c>
      <c r="L410" t="s">
        <v>25</v>
      </c>
      <c r="M410">
        <v>16.78</v>
      </c>
      <c r="N410">
        <v>1995</v>
      </c>
      <c r="O410">
        <v>190</v>
      </c>
      <c r="P410" t="s">
        <v>158</v>
      </c>
      <c r="Q410">
        <v>5</v>
      </c>
      <c r="R410" t="s">
        <v>27</v>
      </c>
    </row>
    <row r="411" spans="1:18" x14ac:dyDescent="0.25">
      <c r="A411">
        <v>425</v>
      </c>
      <c r="B411" t="s">
        <v>123</v>
      </c>
      <c r="C411">
        <v>2019</v>
      </c>
      <c r="D411">
        <v>5500000</v>
      </c>
      <c r="E411">
        <v>8500</v>
      </c>
      <c r="F411" t="s">
        <v>44</v>
      </c>
      <c r="G411" t="s">
        <v>45</v>
      </c>
      <c r="H411" t="s">
        <v>46</v>
      </c>
      <c r="I411" t="s">
        <v>22</v>
      </c>
      <c r="J411" t="s">
        <v>92</v>
      </c>
      <c r="K411" t="s">
        <v>90</v>
      </c>
      <c r="L411" t="s">
        <v>25</v>
      </c>
      <c r="M411">
        <v>16.78</v>
      </c>
      <c r="N411">
        <v>1995</v>
      </c>
      <c r="O411">
        <v>190</v>
      </c>
      <c r="P411" t="s">
        <v>158</v>
      </c>
      <c r="Q411">
        <v>5</v>
      </c>
      <c r="R411" t="s">
        <v>27</v>
      </c>
    </row>
    <row r="412" spans="1:18" x14ac:dyDescent="0.25">
      <c r="A412">
        <v>426</v>
      </c>
      <c r="B412" t="s">
        <v>33</v>
      </c>
      <c r="C412">
        <v>2019</v>
      </c>
      <c r="D412">
        <v>779000</v>
      </c>
      <c r="E412">
        <v>7032</v>
      </c>
      <c r="F412" t="s">
        <v>44</v>
      </c>
      <c r="G412" t="s">
        <v>45</v>
      </c>
      <c r="H412" t="s">
        <v>46</v>
      </c>
      <c r="I412" t="s">
        <v>37</v>
      </c>
      <c r="J412" t="s">
        <v>219</v>
      </c>
      <c r="K412" t="s">
        <v>90</v>
      </c>
      <c r="L412" t="s">
        <v>25</v>
      </c>
      <c r="M412">
        <v>19</v>
      </c>
      <c r="N412">
        <v>1199</v>
      </c>
      <c r="O412">
        <v>88.76</v>
      </c>
      <c r="P412" t="s">
        <v>197</v>
      </c>
      <c r="Q412">
        <v>5</v>
      </c>
      <c r="R412" t="s">
        <v>27</v>
      </c>
    </row>
    <row r="413" spans="1:18" x14ac:dyDescent="0.25">
      <c r="A413">
        <v>427</v>
      </c>
      <c r="B413" t="s">
        <v>28</v>
      </c>
      <c r="C413">
        <v>2016</v>
      </c>
      <c r="D413">
        <v>645000</v>
      </c>
      <c r="E413">
        <v>11000</v>
      </c>
      <c r="F413" t="s">
        <v>44</v>
      </c>
      <c r="G413" t="s">
        <v>45</v>
      </c>
      <c r="H413" t="s">
        <v>46</v>
      </c>
      <c r="I413" t="s">
        <v>37</v>
      </c>
      <c r="J413" t="s">
        <v>92</v>
      </c>
      <c r="K413" t="s">
        <v>90</v>
      </c>
      <c r="L413" t="s">
        <v>25</v>
      </c>
      <c r="M413">
        <v>14.3</v>
      </c>
      <c r="N413">
        <v>1598</v>
      </c>
      <c r="O413">
        <v>103.5</v>
      </c>
      <c r="P413" t="s">
        <v>130</v>
      </c>
      <c r="Q413">
        <v>5</v>
      </c>
      <c r="R413" t="s">
        <v>27</v>
      </c>
    </row>
    <row r="414" spans="1:18" x14ac:dyDescent="0.25">
      <c r="A414">
        <v>428</v>
      </c>
      <c r="B414" t="s">
        <v>163</v>
      </c>
      <c r="C414">
        <v>2018</v>
      </c>
      <c r="D414">
        <v>2475000</v>
      </c>
      <c r="E414">
        <v>2000</v>
      </c>
      <c r="F414" t="s">
        <v>44</v>
      </c>
      <c r="G414" t="s">
        <v>45</v>
      </c>
      <c r="H414" t="s">
        <v>46</v>
      </c>
      <c r="I414" t="s">
        <v>22</v>
      </c>
      <c r="J414" t="s">
        <v>92</v>
      </c>
      <c r="K414" t="s">
        <v>90</v>
      </c>
      <c r="L414" t="s">
        <v>25</v>
      </c>
      <c r="M414">
        <v>16.8</v>
      </c>
      <c r="N414">
        <v>1984</v>
      </c>
      <c r="O414">
        <v>150</v>
      </c>
      <c r="P414" t="s">
        <v>221</v>
      </c>
      <c r="Q414">
        <v>5</v>
      </c>
      <c r="R414" t="s">
        <v>27</v>
      </c>
    </row>
    <row r="415" spans="1:18" x14ac:dyDescent="0.25">
      <c r="A415">
        <v>429</v>
      </c>
      <c r="B415" t="s">
        <v>33</v>
      </c>
      <c r="C415">
        <v>2019</v>
      </c>
      <c r="D415">
        <v>700000</v>
      </c>
      <c r="E415">
        <v>40000</v>
      </c>
      <c r="F415" t="s">
        <v>44</v>
      </c>
      <c r="G415" t="s">
        <v>45</v>
      </c>
      <c r="H415" t="s">
        <v>46</v>
      </c>
      <c r="I415" t="s">
        <v>22</v>
      </c>
      <c r="J415" t="s">
        <v>23</v>
      </c>
      <c r="K415" t="s">
        <v>90</v>
      </c>
      <c r="L415" t="s">
        <v>25</v>
      </c>
      <c r="M415">
        <v>23.8</v>
      </c>
      <c r="N415">
        <v>1498</v>
      </c>
      <c r="O415">
        <v>78.900000000000006</v>
      </c>
      <c r="P415" t="s">
        <v>228</v>
      </c>
      <c r="Q415">
        <v>5</v>
      </c>
      <c r="R415" t="s">
        <v>27</v>
      </c>
    </row>
    <row r="416" spans="1:18" x14ac:dyDescent="0.25">
      <c r="A416">
        <v>430</v>
      </c>
      <c r="B416" t="s">
        <v>40</v>
      </c>
      <c r="C416">
        <v>2017</v>
      </c>
      <c r="D416">
        <v>950000</v>
      </c>
      <c r="E416">
        <v>45000</v>
      </c>
      <c r="F416" t="s">
        <v>34</v>
      </c>
      <c r="G416" t="s">
        <v>35</v>
      </c>
      <c r="H416" t="s">
        <v>36</v>
      </c>
      <c r="I416" t="s">
        <v>22</v>
      </c>
      <c r="J416" t="s">
        <v>23</v>
      </c>
      <c r="K416" t="s">
        <v>24</v>
      </c>
      <c r="L416" t="s">
        <v>25</v>
      </c>
      <c r="M416">
        <v>21.38</v>
      </c>
      <c r="N416">
        <v>1396</v>
      </c>
      <c r="O416">
        <v>88.7</v>
      </c>
      <c r="P416" t="s">
        <v>67</v>
      </c>
      <c r="Q416">
        <v>5</v>
      </c>
      <c r="R416" t="s">
        <v>27</v>
      </c>
    </row>
    <row r="417" spans="1:18" x14ac:dyDescent="0.25">
      <c r="A417">
        <v>431</v>
      </c>
      <c r="B417" t="s">
        <v>18</v>
      </c>
      <c r="C417">
        <v>2010</v>
      </c>
      <c r="D417">
        <v>160000</v>
      </c>
      <c r="E417">
        <v>80000</v>
      </c>
      <c r="F417" t="s">
        <v>34</v>
      </c>
      <c r="G417" t="s">
        <v>35</v>
      </c>
      <c r="H417" t="s">
        <v>36</v>
      </c>
      <c r="I417" t="s">
        <v>37</v>
      </c>
      <c r="J417" t="s">
        <v>23</v>
      </c>
      <c r="K417" t="s">
        <v>24</v>
      </c>
      <c r="L417" t="s">
        <v>31</v>
      </c>
      <c r="M417">
        <v>19.7</v>
      </c>
      <c r="N417">
        <v>796</v>
      </c>
      <c r="O417">
        <v>46.3</v>
      </c>
      <c r="P417" t="s">
        <v>66</v>
      </c>
      <c r="Q417">
        <v>5</v>
      </c>
      <c r="R417" t="s">
        <v>27</v>
      </c>
    </row>
    <row r="418" spans="1:18" x14ac:dyDescent="0.25">
      <c r="A418">
        <v>432</v>
      </c>
      <c r="B418" t="s">
        <v>40</v>
      </c>
      <c r="C418">
        <v>2015</v>
      </c>
      <c r="D418">
        <v>409999</v>
      </c>
      <c r="E418">
        <v>135000</v>
      </c>
      <c r="F418" t="s">
        <v>34</v>
      </c>
      <c r="G418" t="s">
        <v>35</v>
      </c>
      <c r="H418" t="s">
        <v>36</v>
      </c>
      <c r="I418" t="s">
        <v>22</v>
      </c>
      <c r="J418" t="s">
        <v>23</v>
      </c>
      <c r="K418" t="s">
        <v>24</v>
      </c>
      <c r="L418" t="s">
        <v>31</v>
      </c>
      <c r="M418">
        <v>24.4</v>
      </c>
      <c r="N418">
        <v>1120</v>
      </c>
      <c r="O418">
        <v>71.010000000000005</v>
      </c>
      <c r="P418" t="s">
        <v>229</v>
      </c>
      <c r="Q418">
        <v>5</v>
      </c>
      <c r="R418" t="s">
        <v>27</v>
      </c>
    </row>
    <row r="419" spans="1:18" x14ac:dyDescent="0.25">
      <c r="A419">
        <v>433</v>
      </c>
      <c r="B419" t="s">
        <v>50</v>
      </c>
      <c r="C419">
        <v>2015</v>
      </c>
      <c r="D419">
        <v>840000</v>
      </c>
      <c r="E419">
        <v>120000</v>
      </c>
      <c r="F419" t="s">
        <v>44</v>
      </c>
      <c r="G419" t="s">
        <v>45</v>
      </c>
      <c r="H419" t="s">
        <v>46</v>
      </c>
      <c r="I419" t="s">
        <v>22</v>
      </c>
      <c r="J419" t="s">
        <v>23</v>
      </c>
      <c r="K419" t="s">
        <v>24</v>
      </c>
      <c r="L419" t="s">
        <v>31</v>
      </c>
      <c r="M419">
        <v>12.99</v>
      </c>
      <c r="N419">
        <v>2494</v>
      </c>
      <c r="O419">
        <v>100.6</v>
      </c>
      <c r="P419" t="s">
        <v>96</v>
      </c>
      <c r="Q419">
        <v>7</v>
      </c>
      <c r="R419" t="s">
        <v>27</v>
      </c>
    </row>
    <row r="420" spans="1:18" x14ac:dyDescent="0.25">
      <c r="A420">
        <v>434</v>
      </c>
      <c r="B420" t="s">
        <v>50</v>
      </c>
      <c r="C420">
        <v>2013</v>
      </c>
      <c r="D420">
        <v>450000</v>
      </c>
      <c r="E420">
        <v>67000</v>
      </c>
      <c r="F420" t="s">
        <v>44</v>
      </c>
      <c r="G420" t="s">
        <v>45</v>
      </c>
      <c r="H420" t="s">
        <v>46</v>
      </c>
      <c r="I420" t="s">
        <v>22</v>
      </c>
      <c r="J420" t="s">
        <v>23</v>
      </c>
      <c r="K420" t="s">
        <v>24</v>
      </c>
      <c r="L420" t="s">
        <v>25</v>
      </c>
      <c r="M420">
        <v>23.59</v>
      </c>
      <c r="N420">
        <v>1364</v>
      </c>
      <c r="O420">
        <v>67.099999999999994</v>
      </c>
      <c r="P420" t="s">
        <v>51</v>
      </c>
      <c r="Q420">
        <v>5</v>
      </c>
      <c r="R420" t="s">
        <v>27</v>
      </c>
    </row>
    <row r="421" spans="1:18" x14ac:dyDescent="0.25">
      <c r="A421">
        <v>435</v>
      </c>
      <c r="B421" t="s">
        <v>18</v>
      </c>
      <c r="C421">
        <v>2017</v>
      </c>
      <c r="D421">
        <v>900000</v>
      </c>
      <c r="E421">
        <v>50000</v>
      </c>
      <c r="F421" t="s">
        <v>75</v>
      </c>
      <c r="G421" t="s">
        <v>76</v>
      </c>
      <c r="H421" t="s">
        <v>77</v>
      </c>
      <c r="I421" t="s">
        <v>22</v>
      </c>
      <c r="J421" t="s">
        <v>23</v>
      </c>
      <c r="K421" t="s">
        <v>24</v>
      </c>
      <c r="L421" t="s">
        <v>25</v>
      </c>
      <c r="M421">
        <v>28.4</v>
      </c>
      <c r="N421">
        <v>1248</v>
      </c>
      <c r="O421">
        <v>74.02</v>
      </c>
      <c r="P421" t="s">
        <v>26</v>
      </c>
      <c r="Q421">
        <v>5</v>
      </c>
      <c r="R421" t="s">
        <v>27</v>
      </c>
    </row>
    <row r="422" spans="1:18" x14ac:dyDescent="0.25">
      <c r="A422">
        <v>436</v>
      </c>
      <c r="B422" t="s">
        <v>50</v>
      </c>
      <c r="C422">
        <v>2008</v>
      </c>
      <c r="D422">
        <v>570000</v>
      </c>
      <c r="E422">
        <v>134000</v>
      </c>
      <c r="F422" t="s">
        <v>75</v>
      </c>
      <c r="G422" t="s">
        <v>76</v>
      </c>
      <c r="H422" t="s">
        <v>77</v>
      </c>
      <c r="I422" t="s">
        <v>22</v>
      </c>
      <c r="J422" t="s">
        <v>23</v>
      </c>
      <c r="K422" t="s">
        <v>24</v>
      </c>
      <c r="L422" t="s">
        <v>31</v>
      </c>
      <c r="M422">
        <v>12.8</v>
      </c>
      <c r="N422">
        <v>2494</v>
      </c>
      <c r="O422">
        <v>102</v>
      </c>
      <c r="P422" t="s">
        <v>204</v>
      </c>
      <c r="Q422">
        <v>7</v>
      </c>
      <c r="R422" t="s">
        <v>27</v>
      </c>
    </row>
    <row r="423" spans="1:18" x14ac:dyDescent="0.25">
      <c r="A423">
        <v>437</v>
      </c>
      <c r="B423" t="s">
        <v>142</v>
      </c>
      <c r="C423">
        <v>2011</v>
      </c>
      <c r="D423">
        <v>254999</v>
      </c>
      <c r="E423">
        <v>110000</v>
      </c>
      <c r="F423" t="s">
        <v>75</v>
      </c>
      <c r="G423" t="s">
        <v>76</v>
      </c>
      <c r="H423" t="s">
        <v>77</v>
      </c>
      <c r="I423" t="s">
        <v>22</v>
      </c>
      <c r="J423" t="s">
        <v>23</v>
      </c>
      <c r="K423" t="s">
        <v>24</v>
      </c>
      <c r="L423" t="s">
        <v>31</v>
      </c>
      <c r="M423">
        <v>23.08</v>
      </c>
      <c r="N423">
        <v>1461</v>
      </c>
      <c r="O423">
        <v>63.1</v>
      </c>
      <c r="P423" t="s">
        <v>55</v>
      </c>
      <c r="Q423">
        <v>5</v>
      </c>
      <c r="R423" t="s">
        <v>27</v>
      </c>
    </row>
    <row r="424" spans="1:18" x14ac:dyDescent="0.25">
      <c r="A424">
        <v>438</v>
      </c>
      <c r="B424" t="s">
        <v>18</v>
      </c>
      <c r="C424">
        <v>2009</v>
      </c>
      <c r="D424">
        <v>130000</v>
      </c>
      <c r="E424">
        <v>40000</v>
      </c>
      <c r="F424" t="s">
        <v>44</v>
      </c>
      <c r="G424" t="s">
        <v>45</v>
      </c>
      <c r="H424" t="s">
        <v>46</v>
      </c>
      <c r="I424" t="s">
        <v>37</v>
      </c>
      <c r="J424" t="s">
        <v>23</v>
      </c>
      <c r="K424" t="s">
        <v>24</v>
      </c>
      <c r="L424" t="s">
        <v>25</v>
      </c>
      <c r="M424">
        <v>16.100000000000001</v>
      </c>
      <c r="N424">
        <v>796</v>
      </c>
      <c r="O424">
        <v>37</v>
      </c>
      <c r="P424" t="s">
        <v>49</v>
      </c>
      <c r="Q424">
        <v>4</v>
      </c>
      <c r="R424" t="s">
        <v>27</v>
      </c>
    </row>
    <row r="425" spans="1:18" x14ac:dyDescent="0.25">
      <c r="A425">
        <v>439</v>
      </c>
      <c r="B425" t="s">
        <v>18</v>
      </c>
      <c r="C425">
        <v>2013</v>
      </c>
      <c r="D425">
        <v>530000</v>
      </c>
      <c r="E425">
        <v>120000</v>
      </c>
      <c r="F425" t="s">
        <v>19</v>
      </c>
      <c r="G425" t="s">
        <v>29</v>
      </c>
      <c r="H425" t="s">
        <v>30</v>
      </c>
      <c r="I425" t="s">
        <v>22</v>
      </c>
      <c r="J425" t="s">
        <v>23</v>
      </c>
      <c r="K425" t="s">
        <v>24</v>
      </c>
      <c r="L425" t="s">
        <v>31</v>
      </c>
      <c r="M425">
        <v>23.4</v>
      </c>
      <c r="N425">
        <v>1248</v>
      </c>
      <c r="O425">
        <v>74</v>
      </c>
      <c r="P425" t="s">
        <v>26</v>
      </c>
      <c r="Q425">
        <v>5</v>
      </c>
      <c r="R425" t="s">
        <v>27</v>
      </c>
    </row>
    <row r="426" spans="1:18" x14ac:dyDescent="0.25">
      <c r="A426">
        <v>440</v>
      </c>
      <c r="B426" t="s">
        <v>119</v>
      </c>
      <c r="C426">
        <v>2015</v>
      </c>
      <c r="D426">
        <v>520000</v>
      </c>
      <c r="E426">
        <v>110000</v>
      </c>
      <c r="F426" t="s">
        <v>19</v>
      </c>
      <c r="G426" t="s">
        <v>29</v>
      </c>
      <c r="H426" t="s">
        <v>30</v>
      </c>
      <c r="I426" t="s">
        <v>22</v>
      </c>
      <c r="J426" t="s">
        <v>23</v>
      </c>
      <c r="K426" t="s">
        <v>24</v>
      </c>
      <c r="L426" t="s">
        <v>31</v>
      </c>
      <c r="M426">
        <v>20.14</v>
      </c>
      <c r="N426">
        <v>1498</v>
      </c>
      <c r="O426">
        <v>88.8</v>
      </c>
      <c r="P426" t="s">
        <v>230</v>
      </c>
      <c r="Q426">
        <v>5</v>
      </c>
      <c r="R426" t="s">
        <v>27</v>
      </c>
    </row>
    <row r="427" spans="1:18" x14ac:dyDescent="0.25">
      <c r="A427">
        <v>441</v>
      </c>
      <c r="B427" t="s">
        <v>62</v>
      </c>
      <c r="C427">
        <v>2011</v>
      </c>
      <c r="D427">
        <v>229999</v>
      </c>
      <c r="E427">
        <v>170000</v>
      </c>
      <c r="F427" t="s">
        <v>19</v>
      </c>
      <c r="G427" t="s">
        <v>20</v>
      </c>
      <c r="H427" t="s">
        <v>21</v>
      </c>
      <c r="I427" t="s">
        <v>22</v>
      </c>
      <c r="J427" t="s">
        <v>23</v>
      </c>
      <c r="K427" t="s">
        <v>24</v>
      </c>
      <c r="L427" t="s">
        <v>31</v>
      </c>
      <c r="M427">
        <v>21</v>
      </c>
      <c r="N427">
        <v>1461</v>
      </c>
      <c r="O427">
        <v>64.099999999999994</v>
      </c>
      <c r="P427" t="s">
        <v>55</v>
      </c>
      <c r="Q427">
        <v>5</v>
      </c>
      <c r="R427" t="s">
        <v>27</v>
      </c>
    </row>
    <row r="428" spans="1:18" x14ac:dyDescent="0.25">
      <c r="A428">
        <v>442</v>
      </c>
      <c r="B428" t="s">
        <v>18</v>
      </c>
      <c r="C428">
        <v>2004</v>
      </c>
      <c r="D428">
        <v>81000</v>
      </c>
      <c r="E428">
        <v>80000</v>
      </c>
      <c r="F428" t="s">
        <v>19</v>
      </c>
      <c r="G428" t="s">
        <v>20</v>
      </c>
      <c r="H428" t="s">
        <v>21</v>
      </c>
      <c r="I428" t="s">
        <v>37</v>
      </c>
      <c r="J428" t="s">
        <v>23</v>
      </c>
      <c r="K428" t="s">
        <v>24</v>
      </c>
      <c r="L428" t="s">
        <v>31</v>
      </c>
      <c r="M428">
        <v>16.100000000000001</v>
      </c>
      <c r="N428">
        <v>796</v>
      </c>
      <c r="O428">
        <v>37</v>
      </c>
      <c r="P428" t="s">
        <v>49</v>
      </c>
      <c r="Q428">
        <v>4</v>
      </c>
      <c r="R428" t="s">
        <v>27</v>
      </c>
    </row>
    <row r="429" spans="1:18" x14ac:dyDescent="0.25">
      <c r="A429">
        <v>443</v>
      </c>
      <c r="B429" t="s">
        <v>18</v>
      </c>
      <c r="C429">
        <v>2016</v>
      </c>
      <c r="D429">
        <v>600000</v>
      </c>
      <c r="E429">
        <v>47000</v>
      </c>
      <c r="F429" t="s">
        <v>44</v>
      </c>
      <c r="G429" t="s">
        <v>45</v>
      </c>
      <c r="H429" t="s">
        <v>46</v>
      </c>
      <c r="I429" t="s">
        <v>22</v>
      </c>
      <c r="J429" t="s">
        <v>23</v>
      </c>
      <c r="K429" t="s">
        <v>24</v>
      </c>
      <c r="L429" t="s">
        <v>25</v>
      </c>
      <c r="M429">
        <v>25.2</v>
      </c>
      <c r="N429">
        <v>1248</v>
      </c>
      <c r="O429">
        <v>74</v>
      </c>
      <c r="P429" t="s">
        <v>26</v>
      </c>
      <c r="Q429">
        <v>5</v>
      </c>
      <c r="R429" t="s">
        <v>27</v>
      </c>
    </row>
    <row r="430" spans="1:18" x14ac:dyDescent="0.25">
      <c r="A430">
        <v>444</v>
      </c>
      <c r="B430" t="s">
        <v>40</v>
      </c>
      <c r="C430">
        <v>2015</v>
      </c>
      <c r="D430">
        <v>409999</v>
      </c>
      <c r="E430">
        <v>93000</v>
      </c>
      <c r="F430" t="s">
        <v>44</v>
      </c>
      <c r="G430" t="s">
        <v>45</v>
      </c>
      <c r="H430" t="s">
        <v>46</v>
      </c>
      <c r="I430" t="s">
        <v>37</v>
      </c>
      <c r="J430" t="s">
        <v>23</v>
      </c>
      <c r="K430" t="s">
        <v>24</v>
      </c>
      <c r="L430" t="s">
        <v>25</v>
      </c>
      <c r="M430">
        <v>19.100000000000001</v>
      </c>
      <c r="N430">
        <v>1197</v>
      </c>
      <c r="O430">
        <v>81.86</v>
      </c>
      <c r="P430" t="s">
        <v>231</v>
      </c>
      <c r="Q430">
        <v>5</v>
      </c>
      <c r="R430" t="s">
        <v>27</v>
      </c>
    </row>
    <row r="431" spans="1:18" x14ac:dyDescent="0.25">
      <c r="A431">
        <v>445</v>
      </c>
      <c r="B431" t="s">
        <v>18</v>
      </c>
      <c r="C431">
        <v>2010</v>
      </c>
      <c r="D431">
        <v>120000</v>
      </c>
      <c r="E431">
        <v>70000</v>
      </c>
      <c r="F431" t="s">
        <v>19</v>
      </c>
      <c r="G431" t="s">
        <v>29</v>
      </c>
      <c r="H431" t="s">
        <v>30</v>
      </c>
      <c r="I431" t="s">
        <v>37</v>
      </c>
      <c r="J431" t="s">
        <v>23</v>
      </c>
      <c r="K431" t="s">
        <v>24</v>
      </c>
      <c r="L431" t="s">
        <v>31</v>
      </c>
      <c r="M431">
        <v>16.100000000000001</v>
      </c>
      <c r="N431">
        <v>796</v>
      </c>
      <c r="O431">
        <v>37</v>
      </c>
      <c r="P431" t="s">
        <v>49</v>
      </c>
      <c r="Q431">
        <v>4</v>
      </c>
      <c r="R431" t="s">
        <v>27</v>
      </c>
    </row>
    <row r="432" spans="1:18" x14ac:dyDescent="0.25">
      <c r="A432">
        <v>446</v>
      </c>
      <c r="B432" t="s">
        <v>18</v>
      </c>
      <c r="C432">
        <v>2014</v>
      </c>
      <c r="D432">
        <v>320000</v>
      </c>
      <c r="E432">
        <v>50000</v>
      </c>
      <c r="F432" t="s">
        <v>19</v>
      </c>
      <c r="G432" t="s">
        <v>29</v>
      </c>
      <c r="H432" t="s">
        <v>30</v>
      </c>
      <c r="I432" t="s">
        <v>37</v>
      </c>
      <c r="J432" t="s">
        <v>23</v>
      </c>
      <c r="K432" t="s">
        <v>24</v>
      </c>
      <c r="L432" t="s">
        <v>25</v>
      </c>
      <c r="M432">
        <v>23.1</v>
      </c>
      <c r="N432">
        <v>998</v>
      </c>
      <c r="O432">
        <v>67.040000000000006</v>
      </c>
      <c r="P432" t="s">
        <v>82</v>
      </c>
      <c r="Q432">
        <v>5</v>
      </c>
      <c r="R432" t="s">
        <v>27</v>
      </c>
    </row>
    <row r="433" spans="1:18" x14ac:dyDescent="0.25">
      <c r="A433">
        <v>447</v>
      </c>
      <c r="B433" t="s">
        <v>52</v>
      </c>
      <c r="C433">
        <v>2015</v>
      </c>
      <c r="D433">
        <v>292000</v>
      </c>
      <c r="E433">
        <v>70000</v>
      </c>
      <c r="F433" t="s">
        <v>75</v>
      </c>
      <c r="G433" t="s">
        <v>106</v>
      </c>
      <c r="H433" t="s">
        <v>107</v>
      </c>
      <c r="I433" t="s">
        <v>22</v>
      </c>
      <c r="J433" t="s">
        <v>23</v>
      </c>
      <c r="K433" t="s">
        <v>24</v>
      </c>
      <c r="L433" t="s">
        <v>25</v>
      </c>
      <c r="M433">
        <v>20</v>
      </c>
      <c r="N433">
        <v>1399</v>
      </c>
      <c r="O433">
        <v>68.05</v>
      </c>
      <c r="P433" t="s">
        <v>55</v>
      </c>
      <c r="Q433">
        <v>5</v>
      </c>
      <c r="R433" t="s">
        <v>27</v>
      </c>
    </row>
    <row r="434" spans="1:18" x14ac:dyDescent="0.25">
      <c r="A434">
        <v>448</v>
      </c>
      <c r="B434" t="s">
        <v>68</v>
      </c>
      <c r="C434">
        <v>2012</v>
      </c>
      <c r="D434">
        <v>390000</v>
      </c>
      <c r="E434">
        <v>80000</v>
      </c>
      <c r="F434" t="s">
        <v>44</v>
      </c>
      <c r="G434" t="s">
        <v>45</v>
      </c>
      <c r="H434" t="s">
        <v>46</v>
      </c>
      <c r="I434" t="s">
        <v>22</v>
      </c>
      <c r="J434" t="s">
        <v>23</v>
      </c>
      <c r="K434" t="s">
        <v>24</v>
      </c>
      <c r="L434" t="s">
        <v>25</v>
      </c>
      <c r="M434">
        <v>13.93</v>
      </c>
      <c r="N434">
        <v>2179</v>
      </c>
      <c r="O434">
        <v>138.03</v>
      </c>
      <c r="P434" t="s">
        <v>88</v>
      </c>
      <c r="Q434">
        <v>7</v>
      </c>
      <c r="R434" t="s">
        <v>27</v>
      </c>
    </row>
    <row r="435" spans="1:18" x14ac:dyDescent="0.25">
      <c r="A435">
        <v>449</v>
      </c>
      <c r="B435" t="s">
        <v>52</v>
      </c>
      <c r="C435">
        <v>2016</v>
      </c>
      <c r="D435">
        <v>550000</v>
      </c>
      <c r="E435">
        <v>44000</v>
      </c>
      <c r="F435" t="s">
        <v>44</v>
      </c>
      <c r="G435" t="s">
        <v>45</v>
      </c>
      <c r="H435" t="s">
        <v>46</v>
      </c>
      <c r="I435" t="s">
        <v>37</v>
      </c>
      <c r="J435" t="s">
        <v>23</v>
      </c>
      <c r="K435" t="s">
        <v>24</v>
      </c>
      <c r="L435" t="s">
        <v>25</v>
      </c>
      <c r="M435">
        <v>18.16</v>
      </c>
      <c r="N435">
        <v>1196</v>
      </c>
      <c r="O435">
        <v>86.8</v>
      </c>
      <c r="P435" t="s">
        <v>118</v>
      </c>
      <c r="Q435">
        <v>5</v>
      </c>
      <c r="R435" t="s">
        <v>27</v>
      </c>
    </row>
    <row r="436" spans="1:18" x14ac:dyDescent="0.25">
      <c r="A436">
        <v>450</v>
      </c>
      <c r="B436" t="s">
        <v>18</v>
      </c>
      <c r="C436">
        <v>2014</v>
      </c>
      <c r="D436">
        <v>385000</v>
      </c>
      <c r="E436">
        <v>25000</v>
      </c>
      <c r="F436" t="s">
        <v>34</v>
      </c>
      <c r="G436" t="s">
        <v>35</v>
      </c>
      <c r="H436" t="s">
        <v>36</v>
      </c>
      <c r="I436" t="s">
        <v>37</v>
      </c>
      <c r="J436" t="s">
        <v>23</v>
      </c>
      <c r="K436" t="s">
        <v>24</v>
      </c>
      <c r="L436" t="s">
        <v>25</v>
      </c>
      <c r="M436">
        <v>23.1</v>
      </c>
      <c r="N436">
        <v>998</v>
      </c>
      <c r="O436">
        <v>67.040000000000006</v>
      </c>
      <c r="P436" t="s">
        <v>82</v>
      </c>
      <c r="Q436">
        <v>5</v>
      </c>
      <c r="R436" t="s">
        <v>27</v>
      </c>
    </row>
    <row r="437" spans="1:18" x14ac:dyDescent="0.25">
      <c r="A437">
        <v>451</v>
      </c>
      <c r="B437" t="s">
        <v>40</v>
      </c>
      <c r="C437">
        <v>2016</v>
      </c>
      <c r="D437">
        <v>800000</v>
      </c>
      <c r="E437">
        <v>25000</v>
      </c>
      <c r="F437" t="s">
        <v>34</v>
      </c>
      <c r="G437" t="s">
        <v>53</v>
      </c>
      <c r="H437" t="s">
        <v>64</v>
      </c>
      <c r="I437" t="s">
        <v>37</v>
      </c>
      <c r="J437" t="s">
        <v>23</v>
      </c>
      <c r="K437" t="s">
        <v>24</v>
      </c>
      <c r="L437" t="s">
        <v>25</v>
      </c>
      <c r="M437">
        <v>15.29</v>
      </c>
      <c r="N437">
        <v>1591</v>
      </c>
      <c r="O437">
        <v>121.3</v>
      </c>
      <c r="P437" t="s">
        <v>83</v>
      </c>
      <c r="Q437">
        <v>5</v>
      </c>
      <c r="R437" t="s">
        <v>27</v>
      </c>
    </row>
    <row r="438" spans="1:18" x14ac:dyDescent="0.25">
      <c r="A438">
        <v>452</v>
      </c>
      <c r="B438" t="s">
        <v>18</v>
      </c>
      <c r="C438">
        <v>2019</v>
      </c>
      <c r="D438">
        <v>675000</v>
      </c>
      <c r="E438">
        <v>10000</v>
      </c>
      <c r="F438" t="s">
        <v>34</v>
      </c>
      <c r="G438" t="s">
        <v>53</v>
      </c>
      <c r="H438" t="s">
        <v>64</v>
      </c>
      <c r="I438" t="s">
        <v>37</v>
      </c>
      <c r="J438" t="s">
        <v>23</v>
      </c>
      <c r="K438" t="s">
        <v>24</v>
      </c>
      <c r="L438" t="s">
        <v>25</v>
      </c>
      <c r="M438">
        <v>21.21</v>
      </c>
      <c r="N438">
        <v>1197</v>
      </c>
      <c r="O438">
        <v>81.8</v>
      </c>
      <c r="P438" t="s">
        <v>133</v>
      </c>
      <c r="Q438">
        <v>5</v>
      </c>
      <c r="R438" t="s">
        <v>27</v>
      </c>
    </row>
    <row r="439" spans="1:18" x14ac:dyDescent="0.25">
      <c r="A439">
        <v>453</v>
      </c>
      <c r="B439" t="s">
        <v>68</v>
      </c>
      <c r="C439">
        <v>2018</v>
      </c>
      <c r="D439">
        <v>1525000</v>
      </c>
      <c r="E439">
        <v>50000</v>
      </c>
      <c r="F439" t="s">
        <v>34</v>
      </c>
      <c r="G439" t="s">
        <v>53</v>
      </c>
      <c r="H439" t="s">
        <v>64</v>
      </c>
      <c r="I439" t="s">
        <v>22</v>
      </c>
      <c r="J439" t="s">
        <v>23</v>
      </c>
      <c r="K439" t="s">
        <v>24</v>
      </c>
      <c r="L439" t="s">
        <v>25</v>
      </c>
      <c r="M439">
        <v>17.600000000000001</v>
      </c>
      <c r="N439">
        <v>2179</v>
      </c>
      <c r="O439">
        <v>153.86000000000001</v>
      </c>
      <c r="P439" t="s">
        <v>158</v>
      </c>
      <c r="Q439">
        <v>7</v>
      </c>
      <c r="R439" t="s">
        <v>27</v>
      </c>
    </row>
    <row r="440" spans="1:18" x14ac:dyDescent="0.25">
      <c r="A440">
        <v>454</v>
      </c>
      <c r="B440" t="s">
        <v>52</v>
      </c>
      <c r="C440">
        <v>2018</v>
      </c>
      <c r="D440">
        <v>950000</v>
      </c>
      <c r="E440">
        <v>30000</v>
      </c>
      <c r="F440" t="s">
        <v>19</v>
      </c>
      <c r="G440" t="s">
        <v>29</v>
      </c>
      <c r="H440" t="s">
        <v>30</v>
      </c>
      <c r="I440" t="s">
        <v>22</v>
      </c>
      <c r="J440" t="s">
        <v>23</v>
      </c>
      <c r="K440" t="s">
        <v>24</v>
      </c>
      <c r="L440" t="s">
        <v>25</v>
      </c>
      <c r="M440">
        <v>23</v>
      </c>
      <c r="N440">
        <v>1498</v>
      </c>
      <c r="O440">
        <v>98.96</v>
      </c>
      <c r="P440" t="s">
        <v>122</v>
      </c>
      <c r="Q440">
        <v>5</v>
      </c>
      <c r="R440" t="s">
        <v>27</v>
      </c>
    </row>
    <row r="441" spans="1:18" x14ac:dyDescent="0.25">
      <c r="A441">
        <v>455</v>
      </c>
      <c r="B441" t="s">
        <v>40</v>
      </c>
      <c r="C441">
        <v>2015</v>
      </c>
      <c r="D441">
        <v>610000</v>
      </c>
      <c r="E441">
        <v>50000</v>
      </c>
      <c r="F441" t="s">
        <v>19</v>
      </c>
      <c r="G441" t="s">
        <v>29</v>
      </c>
      <c r="H441" t="s">
        <v>30</v>
      </c>
      <c r="I441" t="s">
        <v>22</v>
      </c>
      <c r="J441" t="s">
        <v>23</v>
      </c>
      <c r="K441" t="s">
        <v>24</v>
      </c>
      <c r="L441" t="s">
        <v>31</v>
      </c>
      <c r="M441">
        <v>21.19</v>
      </c>
      <c r="N441">
        <v>1396</v>
      </c>
      <c r="O441">
        <v>88.73</v>
      </c>
      <c r="P441" t="s">
        <v>232</v>
      </c>
      <c r="Q441">
        <v>5</v>
      </c>
      <c r="R441" t="s">
        <v>27</v>
      </c>
    </row>
    <row r="442" spans="1:18" x14ac:dyDescent="0.25">
      <c r="A442">
        <v>456</v>
      </c>
      <c r="B442" t="s">
        <v>40</v>
      </c>
      <c r="C442">
        <v>2012</v>
      </c>
      <c r="D442">
        <v>525000</v>
      </c>
      <c r="E442">
        <v>120000</v>
      </c>
      <c r="F442" t="s">
        <v>44</v>
      </c>
      <c r="G442" t="s">
        <v>45</v>
      </c>
      <c r="H442" t="s">
        <v>46</v>
      </c>
      <c r="I442" t="s">
        <v>22</v>
      </c>
      <c r="J442" t="s">
        <v>23</v>
      </c>
      <c r="K442" t="s">
        <v>24</v>
      </c>
      <c r="L442" t="s">
        <v>25</v>
      </c>
      <c r="M442">
        <v>22.54</v>
      </c>
      <c r="N442">
        <v>1396</v>
      </c>
      <c r="O442">
        <v>88.73</v>
      </c>
      <c r="P442" t="s">
        <v>67</v>
      </c>
      <c r="Q442">
        <v>5</v>
      </c>
      <c r="R442" t="s">
        <v>27</v>
      </c>
    </row>
    <row r="443" spans="1:18" x14ac:dyDescent="0.25">
      <c r="A443">
        <v>457</v>
      </c>
      <c r="B443" t="s">
        <v>33</v>
      </c>
      <c r="C443">
        <v>2019</v>
      </c>
      <c r="D443">
        <v>700000</v>
      </c>
      <c r="E443">
        <v>40000</v>
      </c>
      <c r="F443" t="s">
        <v>44</v>
      </c>
      <c r="G443" t="s">
        <v>45</v>
      </c>
      <c r="H443" t="s">
        <v>46</v>
      </c>
      <c r="I443" t="s">
        <v>22</v>
      </c>
      <c r="J443" t="s">
        <v>23</v>
      </c>
      <c r="K443" t="s">
        <v>90</v>
      </c>
      <c r="L443" t="s">
        <v>25</v>
      </c>
      <c r="M443">
        <v>23.8</v>
      </c>
      <c r="N443">
        <v>1498</v>
      </c>
      <c r="O443">
        <v>78.900000000000006</v>
      </c>
      <c r="P443" t="s">
        <v>228</v>
      </c>
      <c r="Q443">
        <v>5</v>
      </c>
      <c r="R443" t="s">
        <v>27</v>
      </c>
    </row>
    <row r="444" spans="1:18" x14ac:dyDescent="0.25">
      <c r="A444">
        <v>458</v>
      </c>
      <c r="B444" t="s">
        <v>62</v>
      </c>
      <c r="C444">
        <v>2015</v>
      </c>
      <c r="D444">
        <v>375000</v>
      </c>
      <c r="E444">
        <v>80000</v>
      </c>
      <c r="F444" t="s">
        <v>19</v>
      </c>
      <c r="G444" t="s">
        <v>29</v>
      </c>
      <c r="H444" t="s">
        <v>30</v>
      </c>
      <c r="I444" t="s">
        <v>22</v>
      </c>
      <c r="J444" t="s">
        <v>23</v>
      </c>
      <c r="K444" t="s">
        <v>24</v>
      </c>
      <c r="L444" t="s">
        <v>25</v>
      </c>
      <c r="M444">
        <v>15.96</v>
      </c>
      <c r="N444">
        <v>2523</v>
      </c>
      <c r="O444">
        <v>62.1</v>
      </c>
      <c r="P444" t="s">
        <v>208</v>
      </c>
      <c r="Q444">
        <v>7</v>
      </c>
      <c r="R444" t="s">
        <v>27</v>
      </c>
    </row>
    <row r="445" spans="1:18" x14ac:dyDescent="0.25">
      <c r="A445">
        <v>459</v>
      </c>
      <c r="B445" t="s">
        <v>142</v>
      </c>
      <c r="C445">
        <v>2015</v>
      </c>
      <c r="D445">
        <v>580000</v>
      </c>
      <c r="E445">
        <v>90000</v>
      </c>
      <c r="F445" t="s">
        <v>44</v>
      </c>
      <c r="G445" t="s">
        <v>45</v>
      </c>
      <c r="H445" t="s">
        <v>46</v>
      </c>
      <c r="I445" t="s">
        <v>22</v>
      </c>
      <c r="J445" t="s">
        <v>23</v>
      </c>
      <c r="K445" t="s">
        <v>24</v>
      </c>
      <c r="L445" t="s">
        <v>25</v>
      </c>
      <c r="M445">
        <v>20.45</v>
      </c>
      <c r="N445">
        <v>1461</v>
      </c>
      <c r="O445">
        <v>83.8</v>
      </c>
      <c r="P445" t="s">
        <v>143</v>
      </c>
      <c r="Q445">
        <v>5</v>
      </c>
      <c r="R445" t="s">
        <v>27</v>
      </c>
    </row>
    <row r="446" spans="1:18" x14ac:dyDescent="0.25">
      <c r="A446">
        <v>460</v>
      </c>
      <c r="B446" t="s">
        <v>18</v>
      </c>
      <c r="C446">
        <v>2015</v>
      </c>
      <c r="D446">
        <v>434999</v>
      </c>
      <c r="E446">
        <v>50000</v>
      </c>
      <c r="F446" t="s">
        <v>44</v>
      </c>
      <c r="G446" t="s">
        <v>45</v>
      </c>
      <c r="H446" t="s">
        <v>46</v>
      </c>
      <c r="I446" t="s">
        <v>37</v>
      </c>
      <c r="J446" t="s">
        <v>23</v>
      </c>
      <c r="K446" t="s">
        <v>24</v>
      </c>
      <c r="L446" t="s">
        <v>31</v>
      </c>
      <c r="M446">
        <v>20.399999999999999</v>
      </c>
      <c r="N446">
        <v>1197</v>
      </c>
      <c r="O446">
        <v>83.11</v>
      </c>
      <c r="P446" t="s">
        <v>70</v>
      </c>
      <c r="Q446">
        <v>5</v>
      </c>
      <c r="R446" t="s">
        <v>27</v>
      </c>
    </row>
    <row r="447" spans="1:18" x14ac:dyDescent="0.25">
      <c r="A447">
        <v>461</v>
      </c>
      <c r="B447" t="s">
        <v>84</v>
      </c>
      <c r="C447">
        <v>2020</v>
      </c>
      <c r="D447">
        <v>350000</v>
      </c>
      <c r="E447">
        <v>2136</v>
      </c>
      <c r="F447" t="s">
        <v>44</v>
      </c>
      <c r="G447" t="s">
        <v>45</v>
      </c>
      <c r="H447" t="s">
        <v>46</v>
      </c>
      <c r="I447" t="s">
        <v>37</v>
      </c>
      <c r="J447" t="s">
        <v>23</v>
      </c>
      <c r="K447" t="s">
        <v>24</v>
      </c>
      <c r="L447" t="s">
        <v>25</v>
      </c>
      <c r="M447">
        <v>22.5</v>
      </c>
      <c r="N447">
        <v>999</v>
      </c>
      <c r="O447">
        <v>67</v>
      </c>
      <c r="P447" t="s">
        <v>146</v>
      </c>
      <c r="Q447">
        <v>5</v>
      </c>
      <c r="R447" t="s">
        <v>27</v>
      </c>
    </row>
    <row r="448" spans="1:18" x14ac:dyDescent="0.25">
      <c r="A448">
        <v>462</v>
      </c>
      <c r="B448" t="s">
        <v>50</v>
      </c>
      <c r="C448">
        <v>2012</v>
      </c>
      <c r="D448">
        <v>730000</v>
      </c>
      <c r="E448">
        <v>250000</v>
      </c>
      <c r="F448" t="s">
        <v>75</v>
      </c>
      <c r="G448" t="s">
        <v>106</v>
      </c>
      <c r="H448" t="s">
        <v>107</v>
      </c>
      <c r="I448" t="s">
        <v>22</v>
      </c>
      <c r="J448" t="s">
        <v>23</v>
      </c>
      <c r="K448" t="s">
        <v>24</v>
      </c>
      <c r="L448" t="s">
        <v>25</v>
      </c>
      <c r="M448">
        <v>12.99</v>
      </c>
      <c r="N448">
        <v>2494</v>
      </c>
      <c r="O448">
        <v>100</v>
      </c>
      <c r="P448" t="s">
        <v>96</v>
      </c>
      <c r="Q448">
        <v>7</v>
      </c>
      <c r="R448" t="s">
        <v>27</v>
      </c>
    </row>
    <row r="449" spans="1:18" x14ac:dyDescent="0.25">
      <c r="A449">
        <v>463</v>
      </c>
      <c r="B449" t="s">
        <v>40</v>
      </c>
      <c r="C449">
        <v>2015</v>
      </c>
      <c r="D449">
        <v>600000</v>
      </c>
      <c r="E449">
        <v>35000</v>
      </c>
      <c r="F449" t="s">
        <v>19</v>
      </c>
      <c r="G449" t="s">
        <v>111</v>
      </c>
      <c r="H449" t="s">
        <v>112</v>
      </c>
      <c r="I449" t="s">
        <v>37</v>
      </c>
      <c r="J449" t="s">
        <v>23</v>
      </c>
      <c r="K449" t="s">
        <v>24</v>
      </c>
      <c r="L449" t="s">
        <v>25</v>
      </c>
      <c r="M449">
        <v>18.600000000000001</v>
      </c>
      <c r="N449">
        <v>1197</v>
      </c>
      <c r="O449">
        <v>81.83</v>
      </c>
      <c r="P449" t="s">
        <v>79</v>
      </c>
      <c r="Q449">
        <v>5</v>
      </c>
      <c r="R449" t="s">
        <v>27</v>
      </c>
    </row>
    <row r="450" spans="1:18" x14ac:dyDescent="0.25">
      <c r="A450">
        <v>464</v>
      </c>
      <c r="B450" t="s">
        <v>50</v>
      </c>
      <c r="C450">
        <v>2015</v>
      </c>
      <c r="D450">
        <v>1050000</v>
      </c>
      <c r="E450">
        <v>120000</v>
      </c>
      <c r="F450" t="s">
        <v>34</v>
      </c>
      <c r="G450" t="s">
        <v>35</v>
      </c>
      <c r="H450" t="s">
        <v>36</v>
      </c>
      <c r="I450" t="s">
        <v>22</v>
      </c>
      <c r="J450" t="s">
        <v>23</v>
      </c>
      <c r="K450" t="s">
        <v>24</v>
      </c>
      <c r="L450" t="s">
        <v>25</v>
      </c>
      <c r="M450">
        <v>12.99</v>
      </c>
      <c r="N450">
        <v>2494</v>
      </c>
      <c r="O450">
        <v>100.6</v>
      </c>
      <c r="P450" t="s">
        <v>96</v>
      </c>
      <c r="Q450">
        <v>7</v>
      </c>
      <c r="R450" t="s">
        <v>27</v>
      </c>
    </row>
    <row r="451" spans="1:18" x14ac:dyDescent="0.25">
      <c r="A451">
        <v>465</v>
      </c>
      <c r="B451" t="s">
        <v>18</v>
      </c>
      <c r="C451">
        <v>2017</v>
      </c>
      <c r="D451">
        <v>735000</v>
      </c>
      <c r="E451">
        <v>70000</v>
      </c>
      <c r="F451" t="s">
        <v>34</v>
      </c>
      <c r="G451" t="s">
        <v>53</v>
      </c>
      <c r="H451" t="s">
        <v>54</v>
      </c>
      <c r="I451" t="s">
        <v>22</v>
      </c>
      <c r="J451" t="s">
        <v>23</v>
      </c>
      <c r="K451" t="s">
        <v>24</v>
      </c>
      <c r="L451" t="s">
        <v>25</v>
      </c>
      <c r="M451">
        <v>27.39</v>
      </c>
      <c r="N451">
        <v>1248</v>
      </c>
      <c r="O451">
        <v>74</v>
      </c>
      <c r="P451" t="s">
        <v>26</v>
      </c>
      <c r="Q451">
        <v>5</v>
      </c>
      <c r="R451" t="s">
        <v>27</v>
      </c>
    </row>
    <row r="452" spans="1:18" x14ac:dyDescent="0.25">
      <c r="A452">
        <v>466</v>
      </c>
      <c r="B452" t="s">
        <v>56</v>
      </c>
      <c r="C452">
        <v>2018</v>
      </c>
      <c r="D452">
        <v>1050000</v>
      </c>
      <c r="E452">
        <v>18000</v>
      </c>
      <c r="F452" t="s">
        <v>34</v>
      </c>
      <c r="G452" t="s">
        <v>53</v>
      </c>
      <c r="H452" t="s">
        <v>54</v>
      </c>
      <c r="I452" t="s">
        <v>22</v>
      </c>
      <c r="J452" t="s">
        <v>92</v>
      </c>
      <c r="K452" t="s">
        <v>24</v>
      </c>
      <c r="L452" t="s">
        <v>25</v>
      </c>
      <c r="M452">
        <v>19.600000000000001</v>
      </c>
      <c r="N452">
        <v>1461</v>
      </c>
      <c r="O452">
        <v>108.45</v>
      </c>
      <c r="P452" t="s">
        <v>233</v>
      </c>
      <c r="Q452">
        <v>5</v>
      </c>
      <c r="R452" t="s">
        <v>27</v>
      </c>
    </row>
    <row r="453" spans="1:18" x14ac:dyDescent="0.25">
      <c r="A453">
        <v>467</v>
      </c>
      <c r="B453" t="s">
        <v>73</v>
      </c>
      <c r="C453">
        <v>2016</v>
      </c>
      <c r="D453">
        <v>420000</v>
      </c>
      <c r="E453">
        <v>110000</v>
      </c>
      <c r="F453" t="s">
        <v>44</v>
      </c>
      <c r="G453" t="s">
        <v>45</v>
      </c>
      <c r="H453" t="s">
        <v>46</v>
      </c>
      <c r="I453" t="s">
        <v>22</v>
      </c>
      <c r="J453" t="s">
        <v>23</v>
      </c>
      <c r="K453" t="s">
        <v>24</v>
      </c>
      <c r="L453" t="s">
        <v>31</v>
      </c>
      <c r="M453">
        <v>18.2</v>
      </c>
      <c r="N453">
        <v>1248</v>
      </c>
      <c r="O453">
        <v>73.739999999999995</v>
      </c>
      <c r="P453" t="s">
        <v>74</v>
      </c>
      <c r="Q453">
        <v>7</v>
      </c>
      <c r="R453" t="s">
        <v>27</v>
      </c>
    </row>
    <row r="454" spans="1:18" x14ac:dyDescent="0.25">
      <c r="A454">
        <v>468</v>
      </c>
      <c r="B454" t="s">
        <v>18</v>
      </c>
      <c r="C454">
        <v>2017</v>
      </c>
      <c r="D454">
        <v>800000</v>
      </c>
      <c r="E454">
        <v>60000</v>
      </c>
      <c r="F454" t="s">
        <v>44</v>
      </c>
      <c r="G454" t="s">
        <v>45</v>
      </c>
      <c r="H454" t="s">
        <v>46</v>
      </c>
      <c r="I454" t="s">
        <v>22</v>
      </c>
      <c r="J454" t="s">
        <v>23</v>
      </c>
      <c r="K454" t="s">
        <v>24</v>
      </c>
      <c r="L454" t="s">
        <v>25</v>
      </c>
      <c r="M454">
        <v>23.65</v>
      </c>
      <c r="N454">
        <v>1248</v>
      </c>
      <c r="O454">
        <v>88.5</v>
      </c>
      <c r="P454" t="s">
        <v>65</v>
      </c>
      <c r="Q454">
        <v>5</v>
      </c>
      <c r="R454" t="s">
        <v>27</v>
      </c>
    </row>
    <row r="455" spans="1:18" x14ac:dyDescent="0.25">
      <c r="A455">
        <v>469</v>
      </c>
      <c r="B455" t="s">
        <v>50</v>
      </c>
      <c r="C455">
        <v>2015</v>
      </c>
      <c r="D455">
        <v>2000000</v>
      </c>
      <c r="E455">
        <v>60000</v>
      </c>
      <c r="F455" t="s">
        <v>34</v>
      </c>
      <c r="G455" t="s">
        <v>35</v>
      </c>
      <c r="H455" t="s">
        <v>36</v>
      </c>
      <c r="I455" t="s">
        <v>22</v>
      </c>
      <c r="J455" t="s">
        <v>23</v>
      </c>
      <c r="K455" t="s">
        <v>90</v>
      </c>
      <c r="L455" t="s">
        <v>25</v>
      </c>
      <c r="M455">
        <v>12.55</v>
      </c>
      <c r="N455">
        <v>2982</v>
      </c>
      <c r="O455">
        <v>168.5</v>
      </c>
      <c r="P455" t="s">
        <v>234</v>
      </c>
      <c r="Q455">
        <v>7</v>
      </c>
      <c r="R455" t="s">
        <v>27</v>
      </c>
    </row>
    <row r="456" spans="1:18" x14ac:dyDescent="0.25">
      <c r="A456">
        <v>470</v>
      </c>
      <c r="B456" t="s">
        <v>18</v>
      </c>
      <c r="C456">
        <v>2016</v>
      </c>
      <c r="D456">
        <v>600000</v>
      </c>
      <c r="E456">
        <v>147000</v>
      </c>
      <c r="F456" t="s">
        <v>34</v>
      </c>
      <c r="G456" t="s">
        <v>35</v>
      </c>
      <c r="H456" t="s">
        <v>36</v>
      </c>
      <c r="I456" t="s">
        <v>22</v>
      </c>
      <c r="J456" t="s">
        <v>23</v>
      </c>
      <c r="K456" t="s">
        <v>24</v>
      </c>
      <c r="L456" t="s">
        <v>31</v>
      </c>
      <c r="M456">
        <v>26.59</v>
      </c>
      <c r="N456">
        <v>1248</v>
      </c>
      <c r="O456">
        <v>74</v>
      </c>
      <c r="P456" t="s">
        <v>26</v>
      </c>
      <c r="Q456">
        <v>5</v>
      </c>
      <c r="R456" t="s">
        <v>27</v>
      </c>
    </row>
    <row r="457" spans="1:18" x14ac:dyDescent="0.25">
      <c r="A457">
        <v>471</v>
      </c>
      <c r="B457" t="s">
        <v>50</v>
      </c>
      <c r="C457">
        <v>2015</v>
      </c>
      <c r="D457">
        <v>1900000</v>
      </c>
      <c r="E457">
        <v>130000</v>
      </c>
      <c r="F457" t="s">
        <v>44</v>
      </c>
      <c r="G457" t="s">
        <v>45</v>
      </c>
      <c r="H457" t="s">
        <v>46</v>
      </c>
      <c r="I457" t="s">
        <v>22</v>
      </c>
      <c r="J457" t="s">
        <v>23</v>
      </c>
      <c r="K457" t="s">
        <v>90</v>
      </c>
      <c r="L457" t="s">
        <v>25</v>
      </c>
      <c r="M457">
        <v>12.55</v>
      </c>
      <c r="N457">
        <v>2982</v>
      </c>
      <c r="O457">
        <v>168.5</v>
      </c>
      <c r="P457" t="s">
        <v>234</v>
      </c>
      <c r="Q457">
        <v>7</v>
      </c>
      <c r="R457" t="s">
        <v>27</v>
      </c>
    </row>
    <row r="458" spans="1:18" x14ac:dyDescent="0.25">
      <c r="A458">
        <v>472</v>
      </c>
      <c r="B458" t="s">
        <v>73</v>
      </c>
      <c r="C458">
        <v>2011</v>
      </c>
      <c r="D458">
        <v>500000</v>
      </c>
      <c r="E458">
        <v>99500</v>
      </c>
      <c r="F458" t="s">
        <v>19</v>
      </c>
      <c r="G458" t="s">
        <v>29</v>
      </c>
      <c r="H458" t="s">
        <v>30</v>
      </c>
      <c r="I458" t="s">
        <v>22</v>
      </c>
      <c r="J458" t="s">
        <v>23</v>
      </c>
      <c r="K458" t="s">
        <v>24</v>
      </c>
      <c r="L458" t="s">
        <v>38</v>
      </c>
      <c r="M458">
        <v>11.5</v>
      </c>
      <c r="N458">
        <v>1991</v>
      </c>
      <c r="O458">
        <v>147.9</v>
      </c>
      <c r="P458" t="s">
        <v>235</v>
      </c>
      <c r="Q458">
        <v>7</v>
      </c>
      <c r="R458" t="s">
        <v>27</v>
      </c>
    </row>
    <row r="459" spans="1:18" x14ac:dyDescent="0.25">
      <c r="A459">
        <v>473</v>
      </c>
      <c r="B459" t="s">
        <v>68</v>
      </c>
      <c r="C459">
        <v>2011</v>
      </c>
      <c r="D459">
        <v>200000</v>
      </c>
      <c r="E459">
        <v>110000</v>
      </c>
      <c r="F459" t="s">
        <v>34</v>
      </c>
      <c r="G459" t="s">
        <v>126</v>
      </c>
      <c r="H459" t="s">
        <v>127</v>
      </c>
      <c r="I459" t="s">
        <v>22</v>
      </c>
      <c r="J459" t="s">
        <v>23</v>
      </c>
      <c r="K459" t="s">
        <v>24</v>
      </c>
      <c r="L459" t="s">
        <v>31</v>
      </c>
      <c r="M459">
        <v>17</v>
      </c>
      <c r="N459">
        <v>1405</v>
      </c>
      <c r="O459">
        <v>71</v>
      </c>
      <c r="P459" t="s">
        <v>236</v>
      </c>
      <c r="Q459">
        <v>5</v>
      </c>
      <c r="R459" t="s">
        <v>27</v>
      </c>
    </row>
    <row r="460" spans="1:18" x14ac:dyDescent="0.25">
      <c r="A460">
        <v>474</v>
      </c>
      <c r="B460" t="s">
        <v>142</v>
      </c>
      <c r="C460">
        <v>2016</v>
      </c>
      <c r="D460">
        <v>370000</v>
      </c>
      <c r="E460">
        <v>35000</v>
      </c>
      <c r="F460" t="s">
        <v>34</v>
      </c>
      <c r="G460" t="s">
        <v>35</v>
      </c>
      <c r="H460" t="s">
        <v>36</v>
      </c>
      <c r="I460" t="s">
        <v>37</v>
      </c>
      <c r="J460" t="s">
        <v>23</v>
      </c>
      <c r="K460" t="s">
        <v>24</v>
      </c>
      <c r="L460" t="s">
        <v>25</v>
      </c>
      <c r="M460">
        <v>19.489999999999998</v>
      </c>
      <c r="N460">
        <v>1198</v>
      </c>
      <c r="O460">
        <v>67.040000000000006</v>
      </c>
      <c r="P460" t="s">
        <v>85</v>
      </c>
      <c r="Q460">
        <v>5</v>
      </c>
      <c r="R460" t="s">
        <v>27</v>
      </c>
    </row>
    <row r="461" spans="1:18" x14ac:dyDescent="0.25">
      <c r="A461">
        <v>475</v>
      </c>
      <c r="B461" t="s">
        <v>40</v>
      </c>
      <c r="C461">
        <v>2010</v>
      </c>
      <c r="D461">
        <v>260000</v>
      </c>
      <c r="E461">
        <v>110000</v>
      </c>
      <c r="F461" t="s">
        <v>34</v>
      </c>
      <c r="G461" t="s">
        <v>35</v>
      </c>
      <c r="H461" t="s">
        <v>36</v>
      </c>
      <c r="I461" t="s">
        <v>22</v>
      </c>
      <c r="J461" t="s">
        <v>23</v>
      </c>
      <c r="K461" t="s">
        <v>24</v>
      </c>
      <c r="L461" t="s">
        <v>31</v>
      </c>
      <c r="M461">
        <v>16.2</v>
      </c>
      <c r="N461">
        <v>1493</v>
      </c>
      <c r="O461">
        <v>110</v>
      </c>
      <c r="P461" t="s">
        <v>237</v>
      </c>
      <c r="Q461">
        <v>5</v>
      </c>
      <c r="R461" t="s">
        <v>27</v>
      </c>
    </row>
    <row r="462" spans="1:18" x14ac:dyDescent="0.25">
      <c r="A462">
        <v>476</v>
      </c>
      <c r="B462" t="s">
        <v>62</v>
      </c>
      <c r="C462">
        <v>2016</v>
      </c>
      <c r="D462">
        <v>280000</v>
      </c>
      <c r="E462">
        <v>100000</v>
      </c>
      <c r="F462" t="s">
        <v>75</v>
      </c>
      <c r="G462" t="s">
        <v>86</v>
      </c>
      <c r="H462" t="s">
        <v>87</v>
      </c>
      <c r="I462" t="s">
        <v>22</v>
      </c>
      <c r="J462" t="s">
        <v>23</v>
      </c>
      <c r="K462" t="s">
        <v>24</v>
      </c>
      <c r="L462" t="s">
        <v>25</v>
      </c>
      <c r="M462">
        <v>25.32</v>
      </c>
      <c r="N462">
        <v>1198</v>
      </c>
      <c r="O462">
        <v>77</v>
      </c>
      <c r="P462" t="s">
        <v>238</v>
      </c>
      <c r="Q462">
        <v>6</v>
      </c>
      <c r="R462" t="s">
        <v>27</v>
      </c>
    </row>
    <row r="463" spans="1:18" x14ac:dyDescent="0.25">
      <c r="A463">
        <v>477</v>
      </c>
      <c r="B463" t="s">
        <v>18</v>
      </c>
      <c r="C463">
        <v>2014</v>
      </c>
      <c r="D463">
        <v>610000</v>
      </c>
      <c r="E463">
        <v>21000</v>
      </c>
      <c r="F463" t="s">
        <v>75</v>
      </c>
      <c r="G463" t="s">
        <v>86</v>
      </c>
      <c r="H463" t="s">
        <v>87</v>
      </c>
      <c r="I463" t="s">
        <v>37</v>
      </c>
      <c r="J463" t="s">
        <v>23</v>
      </c>
      <c r="K463" t="s">
        <v>24</v>
      </c>
      <c r="L463" t="s">
        <v>25</v>
      </c>
      <c r="M463">
        <v>16.02</v>
      </c>
      <c r="N463">
        <v>1373</v>
      </c>
      <c r="O463">
        <v>93.7</v>
      </c>
      <c r="P463" t="s">
        <v>121</v>
      </c>
      <c r="Q463">
        <v>7</v>
      </c>
      <c r="R463" t="s">
        <v>27</v>
      </c>
    </row>
    <row r="464" spans="1:18" x14ac:dyDescent="0.25">
      <c r="A464">
        <v>478</v>
      </c>
      <c r="B464" t="s">
        <v>52</v>
      </c>
      <c r="C464">
        <v>2013</v>
      </c>
      <c r="D464">
        <v>300000</v>
      </c>
      <c r="E464">
        <v>60000</v>
      </c>
      <c r="F464" t="s">
        <v>19</v>
      </c>
      <c r="G464" t="s">
        <v>29</v>
      </c>
      <c r="H464" t="s">
        <v>30</v>
      </c>
      <c r="I464" t="s">
        <v>22</v>
      </c>
      <c r="J464" t="s">
        <v>23</v>
      </c>
      <c r="K464" t="s">
        <v>24</v>
      </c>
      <c r="L464" t="s">
        <v>31</v>
      </c>
      <c r="M464">
        <v>23.5</v>
      </c>
      <c r="N464">
        <v>1498</v>
      </c>
      <c r="O464">
        <v>90</v>
      </c>
      <c r="P464" t="s">
        <v>239</v>
      </c>
      <c r="Q464">
        <v>5</v>
      </c>
      <c r="R464" t="s">
        <v>27</v>
      </c>
    </row>
    <row r="465" spans="1:18" x14ac:dyDescent="0.25">
      <c r="A465">
        <v>479</v>
      </c>
      <c r="B465" t="s">
        <v>68</v>
      </c>
      <c r="C465">
        <v>2010</v>
      </c>
      <c r="D465">
        <v>140000</v>
      </c>
      <c r="E465">
        <v>40000</v>
      </c>
      <c r="F465" t="s">
        <v>19</v>
      </c>
      <c r="G465" t="s">
        <v>29</v>
      </c>
      <c r="H465" t="s">
        <v>30</v>
      </c>
      <c r="I465" t="s">
        <v>22</v>
      </c>
      <c r="J465" t="s">
        <v>23</v>
      </c>
      <c r="K465" t="s">
        <v>24</v>
      </c>
      <c r="L465" t="s">
        <v>25</v>
      </c>
      <c r="M465">
        <v>16.600000000000001</v>
      </c>
      <c r="N465">
        <v>1405</v>
      </c>
      <c r="O465">
        <v>70</v>
      </c>
      <c r="P465" t="s">
        <v>240</v>
      </c>
      <c r="Q465">
        <v>5</v>
      </c>
      <c r="R465" t="s">
        <v>27</v>
      </c>
    </row>
    <row r="466" spans="1:18" x14ac:dyDescent="0.25">
      <c r="A466">
        <v>480</v>
      </c>
      <c r="B466" t="s">
        <v>40</v>
      </c>
      <c r="C466">
        <v>2008</v>
      </c>
      <c r="D466">
        <v>229999</v>
      </c>
      <c r="E466">
        <v>50000</v>
      </c>
      <c r="F466" t="s">
        <v>75</v>
      </c>
      <c r="G466" t="s">
        <v>86</v>
      </c>
      <c r="H466" t="s">
        <v>87</v>
      </c>
      <c r="I466" t="s">
        <v>37</v>
      </c>
      <c r="J466" t="s">
        <v>23</v>
      </c>
      <c r="K466" t="s">
        <v>24</v>
      </c>
      <c r="L466" t="s">
        <v>25</v>
      </c>
      <c r="M466">
        <v>19.809999999999999</v>
      </c>
      <c r="N466">
        <v>1086</v>
      </c>
      <c r="O466">
        <v>68.05</v>
      </c>
      <c r="P466" t="s">
        <v>125</v>
      </c>
      <c r="Q466">
        <v>5</v>
      </c>
      <c r="R466" t="s">
        <v>27</v>
      </c>
    </row>
    <row r="467" spans="1:18" x14ac:dyDescent="0.25">
      <c r="A467">
        <v>481</v>
      </c>
      <c r="B467" t="s">
        <v>18</v>
      </c>
      <c r="C467">
        <v>2010</v>
      </c>
      <c r="D467">
        <v>200000</v>
      </c>
      <c r="E467">
        <v>65000</v>
      </c>
      <c r="F467" t="s">
        <v>19</v>
      </c>
      <c r="G467" t="s">
        <v>111</v>
      </c>
      <c r="H467" t="s">
        <v>112</v>
      </c>
      <c r="I467" t="s">
        <v>37</v>
      </c>
      <c r="J467" t="s">
        <v>23</v>
      </c>
      <c r="K467" t="s">
        <v>24</v>
      </c>
      <c r="L467" t="s">
        <v>31</v>
      </c>
      <c r="M467">
        <v>19</v>
      </c>
      <c r="N467">
        <v>998</v>
      </c>
      <c r="O467">
        <v>66.099999999999994</v>
      </c>
      <c r="P467" t="s">
        <v>82</v>
      </c>
      <c r="Q467">
        <v>5</v>
      </c>
      <c r="R467" t="s">
        <v>27</v>
      </c>
    </row>
    <row r="468" spans="1:18" x14ac:dyDescent="0.25">
      <c r="A468">
        <v>482</v>
      </c>
      <c r="B468" t="s">
        <v>18</v>
      </c>
      <c r="C468">
        <v>2011</v>
      </c>
      <c r="D468">
        <v>200000</v>
      </c>
      <c r="E468">
        <v>80000</v>
      </c>
      <c r="F468" t="s">
        <v>19</v>
      </c>
      <c r="G468" t="s">
        <v>111</v>
      </c>
      <c r="H468" t="s">
        <v>112</v>
      </c>
      <c r="I468" t="s">
        <v>37</v>
      </c>
      <c r="J468" t="s">
        <v>23</v>
      </c>
      <c r="K468" t="s">
        <v>24</v>
      </c>
      <c r="L468" t="s">
        <v>25</v>
      </c>
      <c r="M468">
        <v>18.899999999999999</v>
      </c>
      <c r="N468">
        <v>998</v>
      </c>
      <c r="O468">
        <v>67.099999999999994</v>
      </c>
      <c r="P468" t="s">
        <v>82</v>
      </c>
      <c r="Q468">
        <v>5</v>
      </c>
      <c r="R468" t="s">
        <v>27</v>
      </c>
    </row>
    <row r="469" spans="1:18" x14ac:dyDescent="0.25">
      <c r="A469">
        <v>483</v>
      </c>
      <c r="B469" t="s">
        <v>40</v>
      </c>
      <c r="C469">
        <v>2015</v>
      </c>
      <c r="D469">
        <v>560000</v>
      </c>
      <c r="E469">
        <v>119000</v>
      </c>
      <c r="F469" t="s">
        <v>19</v>
      </c>
      <c r="G469" t="s">
        <v>20</v>
      </c>
      <c r="H469" t="s">
        <v>21</v>
      </c>
      <c r="I469" t="s">
        <v>22</v>
      </c>
      <c r="J469" t="s">
        <v>23</v>
      </c>
      <c r="K469" t="s">
        <v>24</v>
      </c>
      <c r="L469" t="s">
        <v>25</v>
      </c>
      <c r="M469">
        <v>23.9</v>
      </c>
      <c r="N469">
        <v>1582</v>
      </c>
      <c r="O469">
        <v>126.2</v>
      </c>
      <c r="P469" t="s">
        <v>144</v>
      </c>
      <c r="Q469">
        <v>5</v>
      </c>
      <c r="R469" t="s">
        <v>27</v>
      </c>
    </row>
    <row r="470" spans="1:18" x14ac:dyDescent="0.25">
      <c r="A470">
        <v>484</v>
      </c>
      <c r="B470" t="s">
        <v>18</v>
      </c>
      <c r="C470">
        <v>2016</v>
      </c>
      <c r="D470">
        <v>750000</v>
      </c>
      <c r="E470">
        <v>80000</v>
      </c>
      <c r="F470" t="s">
        <v>19</v>
      </c>
      <c r="G470" t="s">
        <v>20</v>
      </c>
      <c r="H470" t="s">
        <v>21</v>
      </c>
      <c r="I470" t="s">
        <v>22</v>
      </c>
      <c r="J470" t="s">
        <v>23</v>
      </c>
      <c r="K470" t="s">
        <v>24</v>
      </c>
      <c r="L470" t="s">
        <v>25</v>
      </c>
      <c r="M470">
        <v>24.52</v>
      </c>
      <c r="N470">
        <v>1248</v>
      </c>
      <c r="O470">
        <v>88.5</v>
      </c>
      <c r="P470" t="s">
        <v>65</v>
      </c>
      <c r="Q470">
        <v>7</v>
      </c>
      <c r="R470" t="s">
        <v>27</v>
      </c>
    </row>
    <row r="471" spans="1:18" x14ac:dyDescent="0.25">
      <c r="A471">
        <v>485</v>
      </c>
      <c r="B471" t="s">
        <v>18</v>
      </c>
      <c r="C471">
        <v>2017</v>
      </c>
      <c r="D471">
        <v>585000</v>
      </c>
      <c r="E471">
        <v>90000</v>
      </c>
      <c r="F471" t="s">
        <v>19</v>
      </c>
      <c r="G471" t="s">
        <v>20</v>
      </c>
      <c r="H471" t="s">
        <v>21</v>
      </c>
      <c r="I471" t="s">
        <v>22</v>
      </c>
      <c r="J471" t="s">
        <v>23</v>
      </c>
      <c r="K471" t="s">
        <v>24</v>
      </c>
      <c r="L471" t="s">
        <v>25</v>
      </c>
      <c r="M471">
        <v>25.2</v>
      </c>
      <c r="N471">
        <v>1248</v>
      </c>
      <c r="O471">
        <v>74</v>
      </c>
      <c r="P471" t="s">
        <v>26</v>
      </c>
      <c r="Q471">
        <v>5</v>
      </c>
      <c r="R471" t="s">
        <v>27</v>
      </c>
    </row>
    <row r="472" spans="1:18" x14ac:dyDescent="0.25">
      <c r="A472">
        <v>486</v>
      </c>
      <c r="B472" t="s">
        <v>40</v>
      </c>
      <c r="C472">
        <v>2016</v>
      </c>
      <c r="D472">
        <v>760000</v>
      </c>
      <c r="E472">
        <v>20000</v>
      </c>
      <c r="F472" t="s">
        <v>75</v>
      </c>
      <c r="G472" t="s">
        <v>86</v>
      </c>
      <c r="H472" t="s">
        <v>87</v>
      </c>
      <c r="I472" t="s">
        <v>37</v>
      </c>
      <c r="J472" t="s">
        <v>23</v>
      </c>
      <c r="K472" t="s">
        <v>24</v>
      </c>
      <c r="L472" t="s">
        <v>25</v>
      </c>
      <c r="M472">
        <v>17.010000000000002</v>
      </c>
      <c r="N472">
        <v>1591</v>
      </c>
      <c r="O472">
        <v>121.4</v>
      </c>
      <c r="P472" t="s">
        <v>209</v>
      </c>
      <c r="Q472">
        <v>5</v>
      </c>
      <c r="R472" t="s">
        <v>27</v>
      </c>
    </row>
    <row r="473" spans="1:18" x14ac:dyDescent="0.25">
      <c r="A473">
        <v>487</v>
      </c>
      <c r="B473" t="s">
        <v>18</v>
      </c>
      <c r="C473">
        <v>2014</v>
      </c>
      <c r="D473">
        <v>430000</v>
      </c>
      <c r="E473">
        <v>80000</v>
      </c>
      <c r="F473" t="s">
        <v>75</v>
      </c>
      <c r="G473" t="s">
        <v>86</v>
      </c>
      <c r="H473" t="s">
        <v>87</v>
      </c>
      <c r="I473" t="s">
        <v>22</v>
      </c>
      <c r="J473" t="s">
        <v>23</v>
      </c>
      <c r="K473" t="s">
        <v>24</v>
      </c>
      <c r="L473" t="s">
        <v>31</v>
      </c>
      <c r="M473">
        <v>25.2</v>
      </c>
      <c r="N473">
        <v>1248</v>
      </c>
      <c r="O473">
        <v>74</v>
      </c>
      <c r="P473" t="s">
        <v>26</v>
      </c>
      <c r="Q473">
        <v>5</v>
      </c>
      <c r="R473" t="s">
        <v>27</v>
      </c>
    </row>
    <row r="474" spans="1:18" x14ac:dyDescent="0.25">
      <c r="A474">
        <v>488</v>
      </c>
      <c r="B474" t="s">
        <v>62</v>
      </c>
      <c r="C474">
        <v>2020</v>
      </c>
      <c r="D474">
        <v>480000</v>
      </c>
      <c r="E474">
        <v>44665</v>
      </c>
      <c r="F474" t="s">
        <v>44</v>
      </c>
      <c r="G474" t="s">
        <v>45</v>
      </c>
      <c r="H474" t="s">
        <v>46</v>
      </c>
      <c r="I474" t="s">
        <v>22</v>
      </c>
      <c r="J474" t="s">
        <v>23</v>
      </c>
      <c r="K474" t="s">
        <v>24</v>
      </c>
      <c r="L474" t="s">
        <v>25</v>
      </c>
      <c r="M474">
        <v>25.32</v>
      </c>
      <c r="N474">
        <v>1198</v>
      </c>
      <c r="O474">
        <v>77</v>
      </c>
      <c r="P474" t="s">
        <v>238</v>
      </c>
      <c r="Q474">
        <v>6</v>
      </c>
      <c r="R474" t="s">
        <v>27</v>
      </c>
    </row>
    <row r="475" spans="1:18" x14ac:dyDescent="0.25">
      <c r="A475">
        <v>489</v>
      </c>
      <c r="B475" t="s">
        <v>241</v>
      </c>
      <c r="C475">
        <v>2019</v>
      </c>
      <c r="D475">
        <v>643000</v>
      </c>
      <c r="E475">
        <v>10000</v>
      </c>
      <c r="F475" t="s">
        <v>75</v>
      </c>
      <c r="G475" t="s">
        <v>86</v>
      </c>
      <c r="H475" t="s">
        <v>87</v>
      </c>
      <c r="I475" t="s">
        <v>22</v>
      </c>
      <c r="J475" t="s">
        <v>23</v>
      </c>
      <c r="K475" t="s">
        <v>24</v>
      </c>
      <c r="L475" t="s">
        <v>25</v>
      </c>
      <c r="M475">
        <v>20.8</v>
      </c>
      <c r="N475">
        <v>1493</v>
      </c>
      <c r="O475">
        <v>113.4</v>
      </c>
      <c r="P475" t="s">
        <v>242</v>
      </c>
      <c r="Q475">
        <v>5</v>
      </c>
      <c r="R475" t="s">
        <v>27</v>
      </c>
    </row>
    <row r="476" spans="1:18" x14ac:dyDescent="0.25">
      <c r="A476">
        <v>490</v>
      </c>
      <c r="B476" t="s">
        <v>40</v>
      </c>
      <c r="C476">
        <v>2018</v>
      </c>
      <c r="D476">
        <v>500000</v>
      </c>
      <c r="E476">
        <v>60000</v>
      </c>
      <c r="F476" t="s">
        <v>34</v>
      </c>
      <c r="G476" t="s">
        <v>53</v>
      </c>
      <c r="H476" t="s">
        <v>64</v>
      </c>
      <c r="I476" t="s">
        <v>37</v>
      </c>
      <c r="J476" t="s">
        <v>23</v>
      </c>
      <c r="K476" t="s">
        <v>24</v>
      </c>
      <c r="L476" t="s">
        <v>25</v>
      </c>
      <c r="M476">
        <v>20.14</v>
      </c>
      <c r="N476">
        <v>1197</v>
      </c>
      <c r="O476">
        <v>81.86</v>
      </c>
      <c r="P476" t="s">
        <v>43</v>
      </c>
      <c r="Q476">
        <v>5</v>
      </c>
      <c r="R476" t="s">
        <v>27</v>
      </c>
    </row>
    <row r="477" spans="1:18" x14ac:dyDescent="0.25">
      <c r="A477">
        <v>491</v>
      </c>
      <c r="B477" t="s">
        <v>33</v>
      </c>
      <c r="C477">
        <v>2016</v>
      </c>
      <c r="D477">
        <v>425000</v>
      </c>
      <c r="E477">
        <v>22000</v>
      </c>
      <c r="F477" t="s">
        <v>19</v>
      </c>
      <c r="G477" t="s">
        <v>20</v>
      </c>
      <c r="H477" t="s">
        <v>21</v>
      </c>
      <c r="I477" t="s">
        <v>37</v>
      </c>
      <c r="J477" t="s">
        <v>23</v>
      </c>
      <c r="K477" t="s">
        <v>24</v>
      </c>
      <c r="L477" t="s">
        <v>25</v>
      </c>
      <c r="M477">
        <v>18.5</v>
      </c>
      <c r="N477">
        <v>1198</v>
      </c>
      <c r="O477">
        <v>86.8</v>
      </c>
      <c r="P477" t="s">
        <v>148</v>
      </c>
      <c r="Q477">
        <v>5</v>
      </c>
      <c r="R477" t="s">
        <v>27</v>
      </c>
    </row>
    <row r="478" spans="1:18" x14ac:dyDescent="0.25">
      <c r="A478">
        <v>492</v>
      </c>
      <c r="B478" t="s">
        <v>18</v>
      </c>
      <c r="C478">
        <v>2014</v>
      </c>
      <c r="D478">
        <v>250000</v>
      </c>
      <c r="E478">
        <v>25000</v>
      </c>
      <c r="F478" t="s">
        <v>44</v>
      </c>
      <c r="G478" t="s">
        <v>21</v>
      </c>
      <c r="H478" t="s">
        <v>71</v>
      </c>
      <c r="I478" t="s">
        <v>37</v>
      </c>
      <c r="J478" t="s">
        <v>23</v>
      </c>
      <c r="K478" t="s">
        <v>24</v>
      </c>
      <c r="L478" t="s">
        <v>25</v>
      </c>
      <c r="M478">
        <v>22.74</v>
      </c>
      <c r="N478">
        <v>796</v>
      </c>
      <c r="O478">
        <v>47.3</v>
      </c>
      <c r="P478" t="s">
        <v>72</v>
      </c>
      <c r="Q478">
        <v>5</v>
      </c>
      <c r="R478" t="s">
        <v>27</v>
      </c>
    </row>
    <row r="479" spans="1:18" x14ac:dyDescent="0.25">
      <c r="A479">
        <v>493</v>
      </c>
      <c r="B479" t="s">
        <v>18</v>
      </c>
      <c r="C479">
        <v>2016</v>
      </c>
      <c r="D479">
        <v>285000</v>
      </c>
      <c r="E479">
        <v>70000</v>
      </c>
      <c r="F479" t="s">
        <v>44</v>
      </c>
      <c r="G479" t="s">
        <v>45</v>
      </c>
      <c r="H479" t="s">
        <v>46</v>
      </c>
      <c r="I479" t="s">
        <v>22</v>
      </c>
      <c r="J479" t="s">
        <v>23</v>
      </c>
      <c r="K479" t="s">
        <v>24</v>
      </c>
      <c r="L479" t="s">
        <v>25</v>
      </c>
      <c r="M479">
        <v>27.62</v>
      </c>
      <c r="N479">
        <v>793</v>
      </c>
      <c r="O479">
        <v>47</v>
      </c>
      <c r="P479" t="s">
        <v>243</v>
      </c>
      <c r="Q479">
        <v>5</v>
      </c>
      <c r="R479" t="s">
        <v>27</v>
      </c>
    </row>
    <row r="480" spans="1:18" x14ac:dyDescent="0.25">
      <c r="A480">
        <v>494</v>
      </c>
      <c r="B480" t="s">
        <v>18</v>
      </c>
      <c r="C480">
        <v>2008</v>
      </c>
      <c r="D480">
        <v>160000</v>
      </c>
      <c r="E480">
        <v>123000</v>
      </c>
      <c r="F480" t="s">
        <v>44</v>
      </c>
      <c r="G480" t="s">
        <v>21</v>
      </c>
      <c r="H480" t="s">
        <v>71</v>
      </c>
      <c r="I480" t="s">
        <v>37</v>
      </c>
      <c r="J480" t="s">
        <v>23</v>
      </c>
      <c r="K480" t="s">
        <v>24</v>
      </c>
      <c r="L480" t="s">
        <v>38</v>
      </c>
      <c r="M480">
        <v>17.5</v>
      </c>
      <c r="N480">
        <v>1298</v>
      </c>
      <c r="O480">
        <v>85.8</v>
      </c>
      <c r="P480" t="s">
        <v>132</v>
      </c>
      <c r="Q480">
        <v>5</v>
      </c>
      <c r="R480" t="s">
        <v>27</v>
      </c>
    </row>
    <row r="481" spans="1:18" x14ac:dyDescent="0.25">
      <c r="A481">
        <v>495</v>
      </c>
      <c r="B481" t="s">
        <v>119</v>
      </c>
      <c r="C481">
        <v>2011</v>
      </c>
      <c r="D481">
        <v>250000</v>
      </c>
      <c r="E481">
        <v>70000</v>
      </c>
      <c r="F481" t="s">
        <v>44</v>
      </c>
      <c r="G481" t="s">
        <v>21</v>
      </c>
      <c r="H481" t="s">
        <v>71</v>
      </c>
      <c r="I481" t="s">
        <v>22</v>
      </c>
      <c r="J481" t="s">
        <v>23</v>
      </c>
      <c r="K481" t="s">
        <v>24</v>
      </c>
      <c r="L481" t="s">
        <v>31</v>
      </c>
      <c r="M481">
        <v>20.54</v>
      </c>
      <c r="N481">
        <v>1598</v>
      </c>
      <c r="O481">
        <v>103.6</v>
      </c>
      <c r="P481" t="s">
        <v>32</v>
      </c>
      <c r="Q481">
        <v>5</v>
      </c>
      <c r="R481" t="s">
        <v>27</v>
      </c>
    </row>
    <row r="482" spans="1:18" x14ac:dyDescent="0.25">
      <c r="A482">
        <v>496</v>
      </c>
      <c r="B482" t="s">
        <v>73</v>
      </c>
      <c r="C482">
        <v>2013</v>
      </c>
      <c r="D482">
        <v>170000</v>
      </c>
      <c r="E482">
        <v>70000</v>
      </c>
      <c r="F482" t="s">
        <v>75</v>
      </c>
      <c r="G482" t="s">
        <v>106</v>
      </c>
      <c r="H482" t="s">
        <v>107</v>
      </c>
      <c r="I482" t="s">
        <v>37</v>
      </c>
      <c r="J482" t="s">
        <v>23</v>
      </c>
      <c r="K482" t="s">
        <v>24</v>
      </c>
      <c r="L482" t="s">
        <v>31</v>
      </c>
      <c r="M482">
        <v>18.600000000000001</v>
      </c>
      <c r="N482">
        <v>1199</v>
      </c>
      <c r="O482">
        <v>79.400000000000006</v>
      </c>
      <c r="P482" t="s">
        <v>212</v>
      </c>
      <c r="Q482">
        <v>5</v>
      </c>
      <c r="R482" t="s">
        <v>27</v>
      </c>
    </row>
    <row r="483" spans="1:18" x14ac:dyDescent="0.25">
      <c r="A483">
        <v>497</v>
      </c>
      <c r="B483" t="s">
        <v>50</v>
      </c>
      <c r="C483">
        <v>2013</v>
      </c>
      <c r="D483">
        <v>409999</v>
      </c>
      <c r="E483">
        <v>45000</v>
      </c>
      <c r="F483" t="s">
        <v>19</v>
      </c>
      <c r="G483" t="s">
        <v>29</v>
      </c>
      <c r="H483" t="s">
        <v>30</v>
      </c>
      <c r="I483" t="s">
        <v>22</v>
      </c>
      <c r="J483" t="s">
        <v>23</v>
      </c>
      <c r="K483" t="s">
        <v>24</v>
      </c>
      <c r="L483" t="s">
        <v>25</v>
      </c>
      <c r="M483">
        <v>23.59</v>
      </c>
      <c r="N483">
        <v>1364</v>
      </c>
      <c r="O483">
        <v>67.06</v>
      </c>
      <c r="P483" t="s">
        <v>51</v>
      </c>
      <c r="Q483">
        <v>5</v>
      </c>
      <c r="R483" t="s">
        <v>27</v>
      </c>
    </row>
    <row r="484" spans="1:18" x14ac:dyDescent="0.25">
      <c r="A484">
        <v>498</v>
      </c>
      <c r="B484" t="s">
        <v>40</v>
      </c>
      <c r="C484">
        <v>2015</v>
      </c>
      <c r="D484">
        <v>400000</v>
      </c>
      <c r="E484">
        <v>40000</v>
      </c>
      <c r="F484" t="s">
        <v>19</v>
      </c>
      <c r="G484" t="s">
        <v>29</v>
      </c>
      <c r="H484" t="s">
        <v>30</v>
      </c>
      <c r="I484" t="s">
        <v>37</v>
      </c>
      <c r="J484" t="s">
        <v>23</v>
      </c>
      <c r="K484" t="s">
        <v>90</v>
      </c>
      <c r="L484" t="s">
        <v>25</v>
      </c>
      <c r="M484">
        <v>18.899999999999999</v>
      </c>
      <c r="N484">
        <v>1197</v>
      </c>
      <c r="O484">
        <v>82</v>
      </c>
      <c r="P484" t="s">
        <v>132</v>
      </c>
      <c r="Q484">
        <v>5</v>
      </c>
      <c r="R484" t="s">
        <v>27</v>
      </c>
    </row>
    <row r="485" spans="1:18" x14ac:dyDescent="0.25">
      <c r="A485">
        <v>499</v>
      </c>
      <c r="B485" t="s">
        <v>18</v>
      </c>
      <c r="C485">
        <v>2019</v>
      </c>
      <c r="D485">
        <v>700000</v>
      </c>
      <c r="E485">
        <v>30000</v>
      </c>
      <c r="F485" t="s">
        <v>19</v>
      </c>
      <c r="G485" t="s">
        <v>29</v>
      </c>
      <c r="H485" t="s">
        <v>30</v>
      </c>
      <c r="I485" t="s">
        <v>22</v>
      </c>
      <c r="J485" t="s">
        <v>23</v>
      </c>
      <c r="K485" t="s">
        <v>24</v>
      </c>
      <c r="L485" t="s">
        <v>25</v>
      </c>
      <c r="M485">
        <v>28.4</v>
      </c>
      <c r="N485">
        <v>1248</v>
      </c>
      <c r="O485">
        <v>74.02</v>
      </c>
      <c r="P485" t="s">
        <v>26</v>
      </c>
      <c r="Q485">
        <v>5</v>
      </c>
      <c r="R485" t="s">
        <v>27</v>
      </c>
    </row>
    <row r="486" spans="1:18" x14ac:dyDescent="0.25">
      <c r="A486">
        <v>500</v>
      </c>
      <c r="B486" t="s">
        <v>33</v>
      </c>
      <c r="C486">
        <v>2007</v>
      </c>
      <c r="D486">
        <v>350000</v>
      </c>
      <c r="E486">
        <v>90000</v>
      </c>
      <c r="F486" t="s">
        <v>44</v>
      </c>
      <c r="G486" t="s">
        <v>21</v>
      </c>
      <c r="H486" t="s">
        <v>71</v>
      </c>
      <c r="I486" t="s">
        <v>37</v>
      </c>
      <c r="J486" t="s">
        <v>23</v>
      </c>
      <c r="K486" t="s">
        <v>90</v>
      </c>
      <c r="L486" t="s">
        <v>25</v>
      </c>
      <c r="M486">
        <v>12.9</v>
      </c>
      <c r="N486">
        <v>1799</v>
      </c>
      <c r="O486">
        <v>130</v>
      </c>
      <c r="P486" t="s">
        <v>244</v>
      </c>
      <c r="Q486">
        <v>5</v>
      </c>
      <c r="R486" t="s">
        <v>27</v>
      </c>
    </row>
    <row r="487" spans="1:18" x14ac:dyDescent="0.25">
      <c r="A487">
        <v>501</v>
      </c>
      <c r="B487" t="s">
        <v>18</v>
      </c>
      <c r="C487">
        <v>2016</v>
      </c>
      <c r="D487">
        <v>660000</v>
      </c>
      <c r="E487">
        <v>34000</v>
      </c>
      <c r="F487" t="s">
        <v>34</v>
      </c>
      <c r="G487" t="s">
        <v>53</v>
      </c>
      <c r="H487" t="s">
        <v>64</v>
      </c>
      <c r="I487" t="s">
        <v>37</v>
      </c>
      <c r="J487" t="s">
        <v>23</v>
      </c>
      <c r="K487" t="s">
        <v>24</v>
      </c>
      <c r="L487" t="s">
        <v>31</v>
      </c>
      <c r="M487">
        <v>17.5</v>
      </c>
      <c r="N487">
        <v>1373</v>
      </c>
      <c r="O487">
        <v>91.1</v>
      </c>
      <c r="P487" t="s">
        <v>121</v>
      </c>
      <c r="Q487">
        <v>7</v>
      </c>
      <c r="R487" t="s">
        <v>27</v>
      </c>
    </row>
    <row r="488" spans="1:18" x14ac:dyDescent="0.25">
      <c r="A488">
        <v>502</v>
      </c>
      <c r="B488" t="s">
        <v>18</v>
      </c>
      <c r="C488">
        <v>2017</v>
      </c>
      <c r="D488">
        <v>268000</v>
      </c>
      <c r="E488">
        <v>25000</v>
      </c>
      <c r="F488" t="s">
        <v>44</v>
      </c>
      <c r="G488" t="s">
        <v>45</v>
      </c>
      <c r="H488" t="s">
        <v>46</v>
      </c>
      <c r="I488" t="s">
        <v>37</v>
      </c>
      <c r="J488" t="s">
        <v>23</v>
      </c>
      <c r="K488" t="s">
        <v>24</v>
      </c>
      <c r="L488" t="s">
        <v>25</v>
      </c>
      <c r="M488">
        <v>24.7</v>
      </c>
      <c r="N488">
        <v>796</v>
      </c>
      <c r="O488">
        <v>47.3</v>
      </c>
      <c r="P488" t="s">
        <v>72</v>
      </c>
      <c r="Q488">
        <v>5</v>
      </c>
      <c r="R488" t="s">
        <v>27</v>
      </c>
    </row>
    <row r="489" spans="1:18" x14ac:dyDescent="0.25">
      <c r="A489">
        <v>503</v>
      </c>
      <c r="B489" t="s">
        <v>18</v>
      </c>
      <c r="C489">
        <v>2016</v>
      </c>
      <c r="D489">
        <v>270000</v>
      </c>
      <c r="E489">
        <v>50000</v>
      </c>
      <c r="F489" t="s">
        <v>44</v>
      </c>
      <c r="G489" t="s">
        <v>45</v>
      </c>
      <c r="H489" t="s">
        <v>46</v>
      </c>
      <c r="I489" t="s">
        <v>37</v>
      </c>
      <c r="J489" t="s">
        <v>23</v>
      </c>
      <c r="K489" t="s">
        <v>24</v>
      </c>
      <c r="L489" t="s">
        <v>25</v>
      </c>
      <c r="M489">
        <v>22.74</v>
      </c>
      <c r="N489">
        <v>796</v>
      </c>
      <c r="O489">
        <v>47.3</v>
      </c>
      <c r="P489" t="s">
        <v>72</v>
      </c>
      <c r="Q489">
        <v>5</v>
      </c>
      <c r="R489" t="s">
        <v>27</v>
      </c>
    </row>
    <row r="490" spans="1:18" x14ac:dyDescent="0.25">
      <c r="A490">
        <v>504</v>
      </c>
      <c r="B490" t="s">
        <v>73</v>
      </c>
      <c r="C490">
        <v>2013</v>
      </c>
      <c r="D490">
        <v>300000</v>
      </c>
      <c r="E490">
        <v>50000</v>
      </c>
      <c r="F490" t="s">
        <v>34</v>
      </c>
      <c r="G490" t="s">
        <v>126</v>
      </c>
      <c r="H490" t="s">
        <v>127</v>
      </c>
      <c r="I490" t="s">
        <v>22</v>
      </c>
      <c r="J490" t="s">
        <v>23</v>
      </c>
      <c r="K490" t="s">
        <v>24</v>
      </c>
      <c r="L490" t="s">
        <v>25</v>
      </c>
      <c r="M490">
        <v>25.44</v>
      </c>
      <c r="N490">
        <v>936</v>
      </c>
      <c r="O490">
        <v>57.6</v>
      </c>
      <c r="P490" t="s">
        <v>245</v>
      </c>
      <c r="Q490">
        <v>5</v>
      </c>
      <c r="R490" t="s">
        <v>27</v>
      </c>
    </row>
    <row r="491" spans="1:18" x14ac:dyDescent="0.25">
      <c r="A491">
        <v>505</v>
      </c>
      <c r="B491" t="s">
        <v>68</v>
      </c>
      <c r="C491">
        <v>2017</v>
      </c>
      <c r="D491">
        <v>450000</v>
      </c>
      <c r="E491">
        <v>90000</v>
      </c>
      <c r="F491" t="s">
        <v>19</v>
      </c>
      <c r="G491" t="s">
        <v>29</v>
      </c>
      <c r="H491" t="s">
        <v>30</v>
      </c>
      <c r="I491" t="s">
        <v>37</v>
      </c>
      <c r="J491" t="s">
        <v>23</v>
      </c>
      <c r="K491" t="s">
        <v>24</v>
      </c>
      <c r="L491" t="s">
        <v>25</v>
      </c>
      <c r="M491">
        <v>23.84</v>
      </c>
      <c r="N491">
        <v>1199</v>
      </c>
      <c r="O491">
        <v>84</v>
      </c>
      <c r="P491" t="s">
        <v>69</v>
      </c>
      <c r="Q491">
        <v>5</v>
      </c>
      <c r="R491" t="s">
        <v>27</v>
      </c>
    </row>
    <row r="492" spans="1:18" x14ac:dyDescent="0.25">
      <c r="A492">
        <v>506</v>
      </c>
      <c r="B492" t="s">
        <v>73</v>
      </c>
      <c r="C492">
        <v>2012</v>
      </c>
      <c r="D492">
        <v>220000</v>
      </c>
      <c r="E492">
        <v>70000</v>
      </c>
      <c r="F492" t="s">
        <v>19</v>
      </c>
      <c r="G492" t="s">
        <v>29</v>
      </c>
      <c r="H492" t="s">
        <v>30</v>
      </c>
      <c r="I492" t="s">
        <v>22</v>
      </c>
      <c r="J492" t="s">
        <v>23</v>
      </c>
      <c r="K492" t="s">
        <v>24</v>
      </c>
      <c r="L492" t="s">
        <v>31</v>
      </c>
      <c r="M492">
        <v>25.44</v>
      </c>
      <c r="N492">
        <v>936</v>
      </c>
      <c r="O492">
        <v>57.6</v>
      </c>
      <c r="P492" t="s">
        <v>245</v>
      </c>
      <c r="Q492">
        <v>5</v>
      </c>
      <c r="R492" t="s">
        <v>27</v>
      </c>
    </row>
    <row r="493" spans="1:18" x14ac:dyDescent="0.25">
      <c r="A493">
        <v>507</v>
      </c>
      <c r="B493" t="s">
        <v>68</v>
      </c>
      <c r="C493">
        <v>2009</v>
      </c>
      <c r="D493">
        <v>250000</v>
      </c>
      <c r="E493">
        <v>146000</v>
      </c>
      <c r="F493" t="s">
        <v>19</v>
      </c>
      <c r="G493" t="s">
        <v>29</v>
      </c>
      <c r="H493" t="s">
        <v>30</v>
      </c>
      <c r="I493" t="s">
        <v>22</v>
      </c>
      <c r="J493" t="s">
        <v>23</v>
      </c>
      <c r="K493" t="s">
        <v>24</v>
      </c>
      <c r="L493" t="s">
        <v>31</v>
      </c>
      <c r="M493">
        <v>13.93</v>
      </c>
      <c r="N493">
        <v>2179</v>
      </c>
      <c r="O493">
        <v>138</v>
      </c>
      <c r="P493" t="s">
        <v>88</v>
      </c>
      <c r="Q493">
        <v>7</v>
      </c>
      <c r="R493" t="s">
        <v>27</v>
      </c>
    </row>
    <row r="494" spans="1:18" x14ac:dyDescent="0.25">
      <c r="A494">
        <v>508</v>
      </c>
      <c r="B494" t="s">
        <v>52</v>
      </c>
      <c r="C494">
        <v>2012</v>
      </c>
      <c r="D494">
        <v>300000</v>
      </c>
      <c r="E494">
        <v>85000</v>
      </c>
      <c r="F494" t="s">
        <v>19</v>
      </c>
      <c r="G494" t="s">
        <v>29</v>
      </c>
      <c r="H494" t="s">
        <v>30</v>
      </c>
      <c r="I494" t="s">
        <v>37</v>
      </c>
      <c r="J494" t="s">
        <v>23</v>
      </c>
      <c r="K494" t="s">
        <v>24</v>
      </c>
      <c r="L494" t="s">
        <v>31</v>
      </c>
      <c r="M494">
        <v>15.6</v>
      </c>
      <c r="N494">
        <v>1196</v>
      </c>
      <c r="O494">
        <v>70</v>
      </c>
      <c r="P494" t="s">
        <v>246</v>
      </c>
      <c r="Q494">
        <v>5</v>
      </c>
      <c r="R494" t="s">
        <v>27</v>
      </c>
    </row>
    <row r="495" spans="1:18" x14ac:dyDescent="0.25">
      <c r="A495">
        <v>509</v>
      </c>
      <c r="B495" t="s">
        <v>68</v>
      </c>
      <c r="C495">
        <v>2009</v>
      </c>
      <c r="D495">
        <v>88000</v>
      </c>
      <c r="E495">
        <v>201850</v>
      </c>
      <c r="F495" t="s">
        <v>34</v>
      </c>
      <c r="G495" t="s">
        <v>35</v>
      </c>
      <c r="H495" t="s">
        <v>36</v>
      </c>
      <c r="I495" t="s">
        <v>22</v>
      </c>
      <c r="J495" t="s">
        <v>23</v>
      </c>
      <c r="K495" t="s">
        <v>24</v>
      </c>
      <c r="L495" t="s">
        <v>31</v>
      </c>
      <c r="M495">
        <v>17.88</v>
      </c>
      <c r="N495">
        <v>1396</v>
      </c>
      <c r="O495">
        <v>52.8</v>
      </c>
      <c r="P495" t="s">
        <v>247</v>
      </c>
      <c r="Q495">
        <v>5</v>
      </c>
      <c r="R495" t="s">
        <v>27</v>
      </c>
    </row>
    <row r="496" spans="1:18" x14ac:dyDescent="0.25">
      <c r="A496">
        <v>510</v>
      </c>
      <c r="B496" t="s">
        <v>18</v>
      </c>
      <c r="C496">
        <v>2016</v>
      </c>
      <c r="D496">
        <v>561000</v>
      </c>
      <c r="E496">
        <v>30000</v>
      </c>
      <c r="F496" t="s">
        <v>19</v>
      </c>
      <c r="G496" t="s">
        <v>29</v>
      </c>
      <c r="H496" t="s">
        <v>30</v>
      </c>
      <c r="I496" t="s">
        <v>22</v>
      </c>
      <c r="J496" t="s">
        <v>23</v>
      </c>
      <c r="K496" t="s">
        <v>24</v>
      </c>
      <c r="L496" t="s">
        <v>25</v>
      </c>
      <c r="M496">
        <v>26.59</v>
      </c>
      <c r="N496">
        <v>1248</v>
      </c>
      <c r="O496">
        <v>74</v>
      </c>
      <c r="P496" t="s">
        <v>26</v>
      </c>
      <c r="Q496">
        <v>5</v>
      </c>
      <c r="R496" t="s">
        <v>27</v>
      </c>
    </row>
    <row r="497" spans="1:18" x14ac:dyDescent="0.25">
      <c r="A497">
        <v>511</v>
      </c>
      <c r="B497" t="s">
        <v>18</v>
      </c>
      <c r="C497">
        <v>2018</v>
      </c>
      <c r="D497">
        <v>755000</v>
      </c>
      <c r="E497">
        <v>15000</v>
      </c>
      <c r="F497" t="s">
        <v>19</v>
      </c>
      <c r="G497" t="s">
        <v>29</v>
      </c>
      <c r="H497" t="s">
        <v>30</v>
      </c>
      <c r="I497" t="s">
        <v>22</v>
      </c>
      <c r="J497" t="s">
        <v>23</v>
      </c>
      <c r="K497" t="s">
        <v>24</v>
      </c>
      <c r="L497" t="s">
        <v>25</v>
      </c>
      <c r="M497">
        <v>28.4</v>
      </c>
      <c r="N497">
        <v>1248</v>
      </c>
      <c r="O497">
        <v>74.02</v>
      </c>
      <c r="P497" t="s">
        <v>26</v>
      </c>
      <c r="Q497">
        <v>5</v>
      </c>
      <c r="R497" t="s">
        <v>27</v>
      </c>
    </row>
    <row r="498" spans="1:18" x14ac:dyDescent="0.25">
      <c r="A498">
        <v>512</v>
      </c>
      <c r="B498" t="s">
        <v>84</v>
      </c>
      <c r="C498">
        <v>2017</v>
      </c>
      <c r="D498">
        <v>235000</v>
      </c>
      <c r="E498">
        <v>25000</v>
      </c>
      <c r="F498" t="s">
        <v>19</v>
      </c>
      <c r="G498" t="s">
        <v>29</v>
      </c>
      <c r="H498" t="s">
        <v>30</v>
      </c>
      <c r="I498" t="s">
        <v>37</v>
      </c>
      <c r="J498" t="s">
        <v>23</v>
      </c>
      <c r="K498" t="s">
        <v>24</v>
      </c>
      <c r="L498" t="s">
        <v>25</v>
      </c>
      <c r="M498">
        <v>22.7</v>
      </c>
      <c r="N498">
        <v>799</v>
      </c>
      <c r="O498">
        <v>53.64</v>
      </c>
      <c r="P498" t="s">
        <v>188</v>
      </c>
      <c r="Q498">
        <v>5</v>
      </c>
      <c r="R498" t="s">
        <v>27</v>
      </c>
    </row>
    <row r="499" spans="1:18" x14ac:dyDescent="0.25">
      <c r="A499">
        <v>513</v>
      </c>
      <c r="B499" t="s">
        <v>18</v>
      </c>
      <c r="C499">
        <v>2011</v>
      </c>
      <c r="D499">
        <v>165000</v>
      </c>
      <c r="E499">
        <v>90000</v>
      </c>
      <c r="F499" t="s">
        <v>44</v>
      </c>
      <c r="G499" t="s">
        <v>21</v>
      </c>
      <c r="H499" t="s">
        <v>71</v>
      </c>
      <c r="I499" t="s">
        <v>37</v>
      </c>
      <c r="J499" t="s">
        <v>23</v>
      </c>
      <c r="K499" t="s">
        <v>24</v>
      </c>
      <c r="L499" t="s">
        <v>25</v>
      </c>
      <c r="M499">
        <v>20.92</v>
      </c>
      <c r="N499">
        <v>998</v>
      </c>
      <c r="O499">
        <v>67.099999999999994</v>
      </c>
      <c r="P499" t="s">
        <v>82</v>
      </c>
      <c r="Q499">
        <v>5</v>
      </c>
      <c r="R499" t="s">
        <v>27</v>
      </c>
    </row>
    <row r="500" spans="1:18" x14ac:dyDescent="0.25">
      <c r="A500">
        <v>514</v>
      </c>
      <c r="B500" t="s">
        <v>18</v>
      </c>
      <c r="C500">
        <v>2008</v>
      </c>
      <c r="D500">
        <v>190000</v>
      </c>
      <c r="E500">
        <v>80000</v>
      </c>
      <c r="F500" t="s">
        <v>75</v>
      </c>
      <c r="G500" t="s">
        <v>86</v>
      </c>
      <c r="H500" t="s">
        <v>87</v>
      </c>
      <c r="I500" t="s">
        <v>22</v>
      </c>
      <c r="J500" t="s">
        <v>23</v>
      </c>
      <c r="K500" t="s">
        <v>24</v>
      </c>
      <c r="L500" t="s">
        <v>31</v>
      </c>
      <c r="M500">
        <v>19.3</v>
      </c>
      <c r="N500">
        <v>1248</v>
      </c>
      <c r="O500">
        <v>73.900000000000006</v>
      </c>
      <c r="P500" t="s">
        <v>26</v>
      </c>
      <c r="Q500">
        <v>5</v>
      </c>
      <c r="R500" t="s">
        <v>27</v>
      </c>
    </row>
    <row r="501" spans="1:18" x14ac:dyDescent="0.25">
      <c r="A501">
        <v>515</v>
      </c>
      <c r="B501" t="s">
        <v>68</v>
      </c>
      <c r="C501">
        <v>2011</v>
      </c>
      <c r="D501">
        <v>110000</v>
      </c>
      <c r="E501">
        <v>50000</v>
      </c>
      <c r="F501" t="s">
        <v>34</v>
      </c>
      <c r="G501" t="s">
        <v>53</v>
      </c>
      <c r="H501" t="s">
        <v>64</v>
      </c>
      <c r="I501" t="s">
        <v>22</v>
      </c>
      <c r="J501" t="s">
        <v>23</v>
      </c>
      <c r="K501" t="s">
        <v>24</v>
      </c>
      <c r="L501" t="s">
        <v>25</v>
      </c>
      <c r="M501">
        <v>17.2</v>
      </c>
      <c r="N501">
        <v>1396</v>
      </c>
      <c r="O501">
        <v>53.5</v>
      </c>
      <c r="P501" t="s">
        <v>248</v>
      </c>
      <c r="Q501">
        <v>5</v>
      </c>
      <c r="R501" t="s">
        <v>27</v>
      </c>
    </row>
    <row r="502" spans="1:18" x14ac:dyDescent="0.25">
      <c r="A502">
        <v>516</v>
      </c>
      <c r="B502" t="s">
        <v>62</v>
      </c>
      <c r="C502">
        <v>2012</v>
      </c>
      <c r="D502">
        <v>320000</v>
      </c>
      <c r="E502">
        <v>80000</v>
      </c>
      <c r="F502" t="s">
        <v>44</v>
      </c>
      <c r="G502" t="s">
        <v>45</v>
      </c>
      <c r="H502" t="s">
        <v>46</v>
      </c>
      <c r="I502" t="s">
        <v>22</v>
      </c>
      <c r="J502" t="s">
        <v>23</v>
      </c>
      <c r="K502" t="s">
        <v>24</v>
      </c>
      <c r="L502" t="s">
        <v>31</v>
      </c>
      <c r="M502">
        <v>13.6</v>
      </c>
      <c r="N502">
        <v>2523</v>
      </c>
      <c r="O502">
        <v>63</v>
      </c>
      <c r="P502" t="s">
        <v>249</v>
      </c>
      <c r="Q502">
        <v>8</v>
      </c>
      <c r="R502" t="s">
        <v>27</v>
      </c>
    </row>
    <row r="503" spans="1:18" x14ac:dyDescent="0.25">
      <c r="A503">
        <v>518</v>
      </c>
      <c r="B503" t="s">
        <v>40</v>
      </c>
      <c r="C503">
        <v>2016</v>
      </c>
      <c r="D503">
        <v>540000</v>
      </c>
      <c r="E503">
        <v>38000</v>
      </c>
      <c r="F503" t="s">
        <v>44</v>
      </c>
      <c r="G503" t="s">
        <v>45</v>
      </c>
      <c r="H503" t="s">
        <v>114</v>
      </c>
      <c r="I503" t="s">
        <v>37</v>
      </c>
      <c r="J503" t="s">
        <v>23</v>
      </c>
      <c r="K503" t="s">
        <v>24</v>
      </c>
      <c r="L503" t="s">
        <v>25</v>
      </c>
      <c r="M503">
        <v>18.600000000000001</v>
      </c>
      <c r="N503">
        <v>1197</v>
      </c>
      <c r="O503">
        <v>81.83</v>
      </c>
      <c r="P503" t="s">
        <v>79</v>
      </c>
      <c r="Q503">
        <v>5</v>
      </c>
      <c r="R503" t="s">
        <v>27</v>
      </c>
    </row>
    <row r="504" spans="1:18" x14ac:dyDescent="0.25">
      <c r="A504">
        <v>519</v>
      </c>
      <c r="B504" t="s">
        <v>40</v>
      </c>
      <c r="C504">
        <v>2013</v>
      </c>
      <c r="D504">
        <v>180000</v>
      </c>
      <c r="E504">
        <v>60000</v>
      </c>
      <c r="F504" t="s">
        <v>44</v>
      </c>
      <c r="G504" t="s">
        <v>45</v>
      </c>
      <c r="H504" t="s">
        <v>114</v>
      </c>
      <c r="I504" t="s">
        <v>37</v>
      </c>
      <c r="J504" t="s">
        <v>23</v>
      </c>
      <c r="K504" t="s">
        <v>24</v>
      </c>
      <c r="L504" t="s">
        <v>25</v>
      </c>
      <c r="M504">
        <v>21.1</v>
      </c>
      <c r="N504">
        <v>814</v>
      </c>
      <c r="O504">
        <v>55.2</v>
      </c>
      <c r="P504" t="s">
        <v>227</v>
      </c>
      <c r="Q504">
        <v>5</v>
      </c>
      <c r="R504" t="s">
        <v>27</v>
      </c>
    </row>
    <row r="505" spans="1:18" x14ac:dyDescent="0.25">
      <c r="A505">
        <v>520</v>
      </c>
      <c r="B505" t="s">
        <v>18</v>
      </c>
      <c r="C505">
        <v>2016</v>
      </c>
      <c r="D505">
        <v>270000</v>
      </c>
      <c r="E505">
        <v>100000</v>
      </c>
      <c r="F505" t="s">
        <v>44</v>
      </c>
      <c r="G505" t="s">
        <v>45</v>
      </c>
      <c r="H505" t="s">
        <v>46</v>
      </c>
      <c r="I505" t="s">
        <v>37</v>
      </c>
      <c r="J505" t="s">
        <v>23</v>
      </c>
      <c r="K505" t="s">
        <v>24</v>
      </c>
      <c r="L505" t="s">
        <v>38</v>
      </c>
      <c r="M505">
        <v>15.37</v>
      </c>
      <c r="N505">
        <v>1196</v>
      </c>
      <c r="O505">
        <v>73</v>
      </c>
      <c r="P505" t="s">
        <v>134</v>
      </c>
      <c r="Q505">
        <v>7</v>
      </c>
      <c r="R505" t="s">
        <v>27</v>
      </c>
    </row>
    <row r="506" spans="1:18" x14ac:dyDescent="0.25">
      <c r="A506">
        <v>521</v>
      </c>
      <c r="B506" t="s">
        <v>18</v>
      </c>
      <c r="C506">
        <v>2012</v>
      </c>
      <c r="D506">
        <v>450000</v>
      </c>
      <c r="E506">
        <v>30000</v>
      </c>
      <c r="F506" t="s">
        <v>44</v>
      </c>
      <c r="G506" t="s">
        <v>45</v>
      </c>
      <c r="H506" t="s">
        <v>46</v>
      </c>
      <c r="I506" t="s">
        <v>37</v>
      </c>
      <c r="J506" t="s">
        <v>23</v>
      </c>
      <c r="K506" t="s">
        <v>24</v>
      </c>
      <c r="L506" t="s">
        <v>25</v>
      </c>
      <c r="M506">
        <v>17.5</v>
      </c>
      <c r="N506">
        <v>1197</v>
      </c>
      <c r="O506">
        <v>85.8</v>
      </c>
      <c r="P506" t="s">
        <v>132</v>
      </c>
      <c r="Q506">
        <v>5</v>
      </c>
      <c r="R506" t="s">
        <v>27</v>
      </c>
    </row>
    <row r="507" spans="1:18" x14ac:dyDescent="0.25">
      <c r="A507">
        <v>522</v>
      </c>
      <c r="B507" t="s">
        <v>18</v>
      </c>
      <c r="C507">
        <v>2014</v>
      </c>
      <c r="D507">
        <v>450000</v>
      </c>
      <c r="E507">
        <v>30000</v>
      </c>
      <c r="F507" t="s">
        <v>44</v>
      </c>
      <c r="G507" t="s">
        <v>45</v>
      </c>
      <c r="H507" t="s">
        <v>46</v>
      </c>
      <c r="I507" t="s">
        <v>37</v>
      </c>
      <c r="J507" t="s">
        <v>23</v>
      </c>
      <c r="K507" t="s">
        <v>24</v>
      </c>
      <c r="L507" t="s">
        <v>25</v>
      </c>
      <c r="M507">
        <v>19.100000000000001</v>
      </c>
      <c r="N507">
        <v>1197</v>
      </c>
      <c r="O507">
        <v>85.8</v>
      </c>
      <c r="P507" t="s">
        <v>132</v>
      </c>
      <c r="Q507">
        <v>5</v>
      </c>
      <c r="R507" t="s">
        <v>27</v>
      </c>
    </row>
    <row r="508" spans="1:18" x14ac:dyDescent="0.25">
      <c r="A508">
        <v>523</v>
      </c>
      <c r="B508" t="s">
        <v>73</v>
      </c>
      <c r="C508">
        <v>2015</v>
      </c>
      <c r="D508">
        <v>200000</v>
      </c>
      <c r="E508">
        <v>50000</v>
      </c>
      <c r="F508" t="s">
        <v>19</v>
      </c>
      <c r="G508" t="s">
        <v>29</v>
      </c>
      <c r="H508" t="s">
        <v>30</v>
      </c>
      <c r="I508" t="s">
        <v>37</v>
      </c>
      <c r="J508" t="s">
        <v>23</v>
      </c>
      <c r="K508" t="s">
        <v>24</v>
      </c>
      <c r="L508" t="s">
        <v>25</v>
      </c>
      <c r="M508">
        <v>18.600000000000001</v>
      </c>
      <c r="N508">
        <v>1199</v>
      </c>
      <c r="O508">
        <v>76.8</v>
      </c>
      <c r="P508" t="s">
        <v>250</v>
      </c>
      <c r="Q508">
        <v>5</v>
      </c>
      <c r="R508" t="s">
        <v>27</v>
      </c>
    </row>
    <row r="509" spans="1:18" x14ac:dyDescent="0.25">
      <c r="A509">
        <v>524</v>
      </c>
      <c r="B509" t="s">
        <v>68</v>
      </c>
      <c r="C509">
        <v>2017</v>
      </c>
      <c r="D509">
        <v>425000</v>
      </c>
      <c r="E509">
        <v>42000</v>
      </c>
      <c r="F509" t="s">
        <v>19</v>
      </c>
      <c r="G509" t="s">
        <v>20</v>
      </c>
      <c r="H509" t="s">
        <v>21</v>
      </c>
      <c r="I509" t="s">
        <v>37</v>
      </c>
      <c r="J509" t="s">
        <v>23</v>
      </c>
      <c r="K509" t="s">
        <v>24</v>
      </c>
      <c r="L509" t="s">
        <v>25</v>
      </c>
      <c r="M509">
        <v>23.84</v>
      </c>
      <c r="N509">
        <v>1199</v>
      </c>
      <c r="O509">
        <v>84</v>
      </c>
      <c r="P509" t="s">
        <v>69</v>
      </c>
      <c r="Q509">
        <v>5</v>
      </c>
      <c r="R509" t="s">
        <v>27</v>
      </c>
    </row>
    <row r="510" spans="1:18" x14ac:dyDescent="0.25">
      <c r="A510">
        <v>525</v>
      </c>
      <c r="B510" t="s">
        <v>73</v>
      </c>
      <c r="C510">
        <v>2016</v>
      </c>
      <c r="D510">
        <v>400000</v>
      </c>
      <c r="E510">
        <v>30000</v>
      </c>
      <c r="F510" t="s">
        <v>19</v>
      </c>
      <c r="G510" t="s">
        <v>20</v>
      </c>
      <c r="H510" t="s">
        <v>21</v>
      </c>
      <c r="I510" t="s">
        <v>37</v>
      </c>
      <c r="J510" t="s">
        <v>23</v>
      </c>
      <c r="K510" t="s">
        <v>24</v>
      </c>
      <c r="L510" t="s">
        <v>25</v>
      </c>
      <c r="M510">
        <v>18.2</v>
      </c>
      <c r="N510">
        <v>1199</v>
      </c>
      <c r="O510">
        <v>82.4</v>
      </c>
      <c r="P510" t="s">
        <v>251</v>
      </c>
      <c r="Q510">
        <v>5</v>
      </c>
      <c r="R510" t="s">
        <v>27</v>
      </c>
    </row>
    <row r="511" spans="1:18" x14ac:dyDescent="0.25">
      <c r="A511">
        <v>526</v>
      </c>
      <c r="B511" t="s">
        <v>18</v>
      </c>
      <c r="C511">
        <v>2009</v>
      </c>
      <c r="D511">
        <v>125000</v>
      </c>
      <c r="E511">
        <v>60000</v>
      </c>
      <c r="F511" t="s">
        <v>34</v>
      </c>
      <c r="G511" t="s">
        <v>53</v>
      </c>
      <c r="H511" t="s">
        <v>64</v>
      </c>
      <c r="I511" t="s">
        <v>37</v>
      </c>
      <c r="J511" t="s">
        <v>23</v>
      </c>
      <c r="K511" t="s">
        <v>24</v>
      </c>
      <c r="L511" t="s">
        <v>38</v>
      </c>
      <c r="M511">
        <v>19.7</v>
      </c>
      <c r="N511">
        <v>796</v>
      </c>
      <c r="O511">
        <v>46.3</v>
      </c>
      <c r="P511" t="s">
        <v>66</v>
      </c>
      <c r="Q511">
        <v>5</v>
      </c>
      <c r="R511" t="s">
        <v>27</v>
      </c>
    </row>
    <row r="512" spans="1:18" x14ac:dyDescent="0.25">
      <c r="A512">
        <v>527</v>
      </c>
      <c r="B512" t="s">
        <v>89</v>
      </c>
      <c r="C512">
        <v>2018</v>
      </c>
      <c r="D512">
        <v>1600000</v>
      </c>
      <c r="E512">
        <v>14000</v>
      </c>
      <c r="F512" t="s">
        <v>75</v>
      </c>
      <c r="G512" t="s">
        <v>86</v>
      </c>
      <c r="H512" t="s">
        <v>87</v>
      </c>
      <c r="I512" t="s">
        <v>22</v>
      </c>
      <c r="J512" t="s">
        <v>23</v>
      </c>
      <c r="K512" t="s">
        <v>24</v>
      </c>
      <c r="L512" t="s">
        <v>25</v>
      </c>
      <c r="M512">
        <v>17.100000000000001</v>
      </c>
      <c r="N512">
        <v>1956</v>
      </c>
      <c r="O512">
        <v>170</v>
      </c>
      <c r="P512" t="s">
        <v>252</v>
      </c>
      <c r="Q512">
        <v>5</v>
      </c>
      <c r="R512" t="s">
        <v>27</v>
      </c>
    </row>
    <row r="513" spans="1:18" x14ac:dyDescent="0.25">
      <c r="A513">
        <v>528</v>
      </c>
      <c r="B513" t="s">
        <v>33</v>
      </c>
      <c r="C513">
        <v>2015</v>
      </c>
      <c r="D513">
        <v>900000</v>
      </c>
      <c r="E513">
        <v>22000</v>
      </c>
      <c r="F513" t="s">
        <v>19</v>
      </c>
      <c r="G513" t="s">
        <v>59</v>
      </c>
      <c r="H513" t="s">
        <v>60</v>
      </c>
      <c r="I513" t="s">
        <v>37</v>
      </c>
      <c r="J513" t="s">
        <v>23</v>
      </c>
      <c r="K513" t="s">
        <v>24</v>
      </c>
      <c r="L513" t="s">
        <v>25</v>
      </c>
      <c r="M513">
        <v>17.399999999999999</v>
      </c>
      <c r="N513">
        <v>1497</v>
      </c>
      <c r="O513">
        <v>117.3</v>
      </c>
      <c r="P513" t="s">
        <v>93</v>
      </c>
      <c r="Q513">
        <v>5</v>
      </c>
      <c r="R513" t="s">
        <v>27</v>
      </c>
    </row>
    <row r="514" spans="1:18" x14ac:dyDescent="0.25">
      <c r="A514">
        <v>529</v>
      </c>
      <c r="B514" t="s">
        <v>119</v>
      </c>
      <c r="C514">
        <v>2012</v>
      </c>
      <c r="D514">
        <v>450000</v>
      </c>
      <c r="E514">
        <v>90000</v>
      </c>
      <c r="F514" t="s">
        <v>19</v>
      </c>
      <c r="G514" t="s">
        <v>59</v>
      </c>
      <c r="H514" t="s">
        <v>60</v>
      </c>
      <c r="I514" t="s">
        <v>22</v>
      </c>
      <c r="J514" t="s">
        <v>23</v>
      </c>
      <c r="K514" t="s">
        <v>24</v>
      </c>
      <c r="L514" t="s">
        <v>25</v>
      </c>
      <c r="M514">
        <v>20.54</v>
      </c>
      <c r="N514">
        <v>1598</v>
      </c>
      <c r="O514">
        <v>103.6</v>
      </c>
      <c r="P514" t="s">
        <v>32</v>
      </c>
      <c r="Q514">
        <v>5</v>
      </c>
      <c r="R514" t="s">
        <v>27</v>
      </c>
    </row>
    <row r="515" spans="1:18" x14ac:dyDescent="0.25">
      <c r="A515">
        <v>530</v>
      </c>
      <c r="B515" t="s">
        <v>18</v>
      </c>
      <c r="C515">
        <v>2011</v>
      </c>
      <c r="D515">
        <v>210000</v>
      </c>
      <c r="E515">
        <v>46000</v>
      </c>
      <c r="F515" t="s">
        <v>34</v>
      </c>
      <c r="G515" t="s">
        <v>53</v>
      </c>
      <c r="H515" t="s">
        <v>54</v>
      </c>
      <c r="I515" t="s">
        <v>37</v>
      </c>
      <c r="J515" t="s">
        <v>23</v>
      </c>
      <c r="K515" t="s">
        <v>24</v>
      </c>
      <c r="L515" t="s">
        <v>25</v>
      </c>
      <c r="M515">
        <v>20.92</v>
      </c>
      <c r="N515">
        <v>998</v>
      </c>
      <c r="O515">
        <v>67.099999999999994</v>
      </c>
      <c r="P515" t="s">
        <v>82</v>
      </c>
      <c r="Q515">
        <v>5</v>
      </c>
      <c r="R515" t="s">
        <v>27</v>
      </c>
    </row>
    <row r="516" spans="1:18" x14ac:dyDescent="0.25">
      <c r="A516">
        <v>531</v>
      </c>
      <c r="B516" t="s">
        <v>40</v>
      </c>
      <c r="C516">
        <v>2018</v>
      </c>
      <c r="D516">
        <v>801000</v>
      </c>
      <c r="E516">
        <v>20000</v>
      </c>
      <c r="F516" t="s">
        <v>19</v>
      </c>
      <c r="G516" t="s">
        <v>29</v>
      </c>
      <c r="H516" t="s">
        <v>30</v>
      </c>
      <c r="I516" t="s">
        <v>37</v>
      </c>
      <c r="J516" t="s">
        <v>23</v>
      </c>
      <c r="K516" t="s">
        <v>24</v>
      </c>
      <c r="L516" t="s">
        <v>25</v>
      </c>
      <c r="M516">
        <v>18.600000000000001</v>
      </c>
      <c r="N516">
        <v>1197</v>
      </c>
      <c r="O516">
        <v>81.83</v>
      </c>
      <c r="P516" t="s">
        <v>79</v>
      </c>
      <c r="Q516">
        <v>5</v>
      </c>
      <c r="R516" t="s">
        <v>27</v>
      </c>
    </row>
    <row r="517" spans="1:18" x14ac:dyDescent="0.25">
      <c r="A517">
        <v>532</v>
      </c>
      <c r="B517" t="s">
        <v>68</v>
      </c>
      <c r="C517">
        <v>2014</v>
      </c>
      <c r="D517">
        <v>317000</v>
      </c>
      <c r="E517">
        <v>15000</v>
      </c>
      <c r="F517" t="s">
        <v>19</v>
      </c>
      <c r="G517" t="s">
        <v>111</v>
      </c>
      <c r="H517" t="s">
        <v>112</v>
      </c>
      <c r="I517" t="s">
        <v>22</v>
      </c>
      <c r="J517" t="s">
        <v>23</v>
      </c>
      <c r="K517" t="s">
        <v>24</v>
      </c>
      <c r="L517" t="s">
        <v>25</v>
      </c>
      <c r="M517">
        <v>15.42</v>
      </c>
      <c r="N517">
        <v>1405</v>
      </c>
      <c r="O517">
        <v>70</v>
      </c>
      <c r="P517" t="s">
        <v>140</v>
      </c>
      <c r="Q517">
        <v>7</v>
      </c>
      <c r="R517" t="s">
        <v>27</v>
      </c>
    </row>
    <row r="518" spans="1:18" x14ac:dyDescent="0.25">
      <c r="A518">
        <v>533</v>
      </c>
      <c r="B518" t="s">
        <v>18</v>
      </c>
      <c r="C518">
        <v>2015</v>
      </c>
      <c r="D518">
        <v>600000</v>
      </c>
      <c r="E518">
        <v>40000</v>
      </c>
      <c r="F518" t="s">
        <v>19</v>
      </c>
      <c r="G518" t="s">
        <v>111</v>
      </c>
      <c r="H518" t="s">
        <v>112</v>
      </c>
      <c r="I518" t="s">
        <v>37</v>
      </c>
      <c r="J518" t="s">
        <v>23</v>
      </c>
      <c r="K518" t="s">
        <v>24</v>
      </c>
      <c r="L518" t="s">
        <v>31</v>
      </c>
      <c r="M518">
        <v>16.02</v>
      </c>
      <c r="N518">
        <v>1373</v>
      </c>
      <c r="O518">
        <v>93.7</v>
      </c>
      <c r="P518" t="s">
        <v>121</v>
      </c>
      <c r="Q518">
        <v>7</v>
      </c>
      <c r="R518" t="s">
        <v>27</v>
      </c>
    </row>
    <row r="519" spans="1:18" x14ac:dyDescent="0.25">
      <c r="A519">
        <v>534</v>
      </c>
      <c r="B519" t="s">
        <v>40</v>
      </c>
      <c r="C519">
        <v>2014</v>
      </c>
      <c r="D519">
        <v>330000</v>
      </c>
      <c r="E519">
        <v>30000</v>
      </c>
      <c r="F519" t="s">
        <v>19</v>
      </c>
      <c r="G519" t="s">
        <v>111</v>
      </c>
      <c r="H519" t="s">
        <v>112</v>
      </c>
      <c r="I519" t="s">
        <v>37</v>
      </c>
      <c r="J519" t="s">
        <v>23</v>
      </c>
      <c r="K519" t="s">
        <v>24</v>
      </c>
      <c r="L519" t="s">
        <v>31</v>
      </c>
      <c r="M519">
        <v>18.5</v>
      </c>
      <c r="N519">
        <v>1197</v>
      </c>
      <c r="O519">
        <v>82.85</v>
      </c>
      <c r="P519" t="s">
        <v>131</v>
      </c>
      <c r="Q519">
        <v>5</v>
      </c>
      <c r="R519" t="s">
        <v>27</v>
      </c>
    </row>
    <row r="520" spans="1:18" x14ac:dyDescent="0.25">
      <c r="A520">
        <v>535</v>
      </c>
      <c r="B520" t="s">
        <v>40</v>
      </c>
      <c r="C520">
        <v>2017</v>
      </c>
      <c r="D520">
        <v>320000</v>
      </c>
      <c r="E520">
        <v>15000</v>
      </c>
      <c r="F520" t="s">
        <v>44</v>
      </c>
      <c r="G520" t="s">
        <v>45</v>
      </c>
      <c r="H520" t="s">
        <v>46</v>
      </c>
      <c r="I520" t="s">
        <v>37</v>
      </c>
      <c r="J520" t="s">
        <v>23</v>
      </c>
      <c r="K520" t="s">
        <v>24</v>
      </c>
      <c r="L520" t="s">
        <v>31</v>
      </c>
      <c r="M520">
        <v>21.1</v>
      </c>
      <c r="N520">
        <v>814</v>
      </c>
      <c r="O520">
        <v>55.2</v>
      </c>
      <c r="P520" t="s">
        <v>227</v>
      </c>
      <c r="Q520">
        <v>5</v>
      </c>
      <c r="R520" t="s">
        <v>27</v>
      </c>
    </row>
    <row r="521" spans="1:18" x14ac:dyDescent="0.25">
      <c r="A521">
        <v>537</v>
      </c>
      <c r="B521" t="s">
        <v>40</v>
      </c>
      <c r="C521">
        <v>2007</v>
      </c>
      <c r="D521">
        <v>120000</v>
      </c>
      <c r="E521">
        <v>110000</v>
      </c>
      <c r="F521" t="s">
        <v>75</v>
      </c>
      <c r="G521" t="s">
        <v>106</v>
      </c>
      <c r="H521" t="s">
        <v>107</v>
      </c>
      <c r="I521" t="s">
        <v>37</v>
      </c>
      <c r="J521" t="s">
        <v>23</v>
      </c>
      <c r="K521" t="s">
        <v>24</v>
      </c>
      <c r="L521" t="s">
        <v>31</v>
      </c>
      <c r="M521">
        <v>15.3</v>
      </c>
      <c r="N521">
        <v>1341</v>
      </c>
      <c r="O521">
        <v>83</v>
      </c>
      <c r="P521" t="s">
        <v>185</v>
      </c>
      <c r="Q521">
        <v>5</v>
      </c>
      <c r="R521" t="s">
        <v>27</v>
      </c>
    </row>
    <row r="522" spans="1:18" x14ac:dyDescent="0.25">
      <c r="A522">
        <v>538</v>
      </c>
      <c r="B522" t="s">
        <v>18</v>
      </c>
      <c r="C522">
        <v>2009</v>
      </c>
      <c r="D522">
        <v>130000</v>
      </c>
      <c r="E522">
        <v>70000</v>
      </c>
      <c r="F522" t="s">
        <v>19</v>
      </c>
      <c r="G522" t="s">
        <v>20</v>
      </c>
      <c r="H522" t="s">
        <v>21</v>
      </c>
      <c r="I522" t="s">
        <v>37</v>
      </c>
      <c r="J522" t="s">
        <v>23</v>
      </c>
      <c r="K522" t="s">
        <v>24</v>
      </c>
      <c r="L522" t="s">
        <v>31</v>
      </c>
      <c r="M522">
        <v>19.7</v>
      </c>
      <c r="N522">
        <v>796</v>
      </c>
      <c r="O522">
        <v>46.3</v>
      </c>
      <c r="P522" t="s">
        <v>66</v>
      </c>
      <c r="Q522">
        <v>5</v>
      </c>
      <c r="R522" t="s">
        <v>27</v>
      </c>
    </row>
    <row r="523" spans="1:18" x14ac:dyDescent="0.25">
      <c r="A523">
        <v>539</v>
      </c>
      <c r="B523" t="s">
        <v>73</v>
      </c>
      <c r="C523">
        <v>2015</v>
      </c>
      <c r="D523">
        <v>220000</v>
      </c>
      <c r="E523">
        <v>80000</v>
      </c>
      <c r="F523" t="s">
        <v>44</v>
      </c>
      <c r="G523" t="s">
        <v>45</v>
      </c>
      <c r="H523" t="s">
        <v>46</v>
      </c>
      <c r="I523" t="s">
        <v>37</v>
      </c>
      <c r="J523" t="s">
        <v>23</v>
      </c>
      <c r="K523" t="s">
        <v>24</v>
      </c>
      <c r="L523" t="s">
        <v>25</v>
      </c>
      <c r="M523">
        <v>18.2</v>
      </c>
      <c r="N523">
        <v>1199</v>
      </c>
      <c r="O523">
        <v>82.4</v>
      </c>
      <c r="P523" t="s">
        <v>251</v>
      </c>
      <c r="Q523">
        <v>5</v>
      </c>
      <c r="R523" t="s">
        <v>27</v>
      </c>
    </row>
    <row r="524" spans="1:18" x14ac:dyDescent="0.25">
      <c r="A524">
        <v>541</v>
      </c>
      <c r="B524" t="s">
        <v>68</v>
      </c>
      <c r="C524">
        <v>2015</v>
      </c>
      <c r="D524">
        <v>340000</v>
      </c>
      <c r="E524">
        <v>110000</v>
      </c>
      <c r="F524" t="s">
        <v>44</v>
      </c>
      <c r="G524" t="s">
        <v>21</v>
      </c>
      <c r="H524" t="s">
        <v>71</v>
      </c>
      <c r="I524" t="s">
        <v>37</v>
      </c>
      <c r="J524" t="s">
        <v>23</v>
      </c>
      <c r="K524" t="s">
        <v>24</v>
      </c>
      <c r="L524" t="s">
        <v>25</v>
      </c>
      <c r="M524">
        <v>17.57</v>
      </c>
      <c r="N524">
        <v>1193</v>
      </c>
      <c r="O524">
        <v>88.7</v>
      </c>
      <c r="P524" t="s">
        <v>190</v>
      </c>
      <c r="Q524">
        <v>5</v>
      </c>
      <c r="R524" t="s">
        <v>27</v>
      </c>
    </row>
    <row r="525" spans="1:18" x14ac:dyDescent="0.25">
      <c r="A525">
        <v>542</v>
      </c>
      <c r="B525" t="s">
        <v>52</v>
      </c>
      <c r="C525">
        <v>2013</v>
      </c>
      <c r="D525">
        <v>200000</v>
      </c>
      <c r="E525">
        <v>70000</v>
      </c>
      <c r="F525" t="s">
        <v>44</v>
      </c>
      <c r="G525" t="s">
        <v>21</v>
      </c>
      <c r="H525" t="s">
        <v>71</v>
      </c>
      <c r="I525" t="s">
        <v>22</v>
      </c>
      <c r="J525" t="s">
        <v>23</v>
      </c>
      <c r="K525" t="s">
        <v>24</v>
      </c>
      <c r="L525" t="s">
        <v>31</v>
      </c>
      <c r="M525">
        <v>19.68</v>
      </c>
      <c r="N525">
        <v>1399</v>
      </c>
      <c r="O525">
        <v>67</v>
      </c>
      <c r="P525" t="s">
        <v>55</v>
      </c>
      <c r="Q525">
        <v>5</v>
      </c>
      <c r="R525" t="s">
        <v>27</v>
      </c>
    </row>
    <row r="526" spans="1:18" x14ac:dyDescent="0.25">
      <c r="A526">
        <v>543</v>
      </c>
      <c r="B526" t="s">
        <v>18</v>
      </c>
      <c r="C526">
        <v>2002</v>
      </c>
      <c r="D526">
        <v>140000</v>
      </c>
      <c r="E526">
        <v>50000</v>
      </c>
      <c r="F526" t="s">
        <v>44</v>
      </c>
      <c r="G526" t="s">
        <v>45</v>
      </c>
      <c r="H526" t="s">
        <v>46</v>
      </c>
      <c r="I526" t="s">
        <v>37</v>
      </c>
      <c r="J526" t="s">
        <v>23</v>
      </c>
      <c r="K526" t="s">
        <v>24</v>
      </c>
      <c r="L526" t="s">
        <v>31</v>
      </c>
      <c r="M526">
        <v>19.7</v>
      </c>
      <c r="N526">
        <v>796</v>
      </c>
      <c r="O526">
        <v>46.3</v>
      </c>
      <c r="P526" t="s">
        <v>66</v>
      </c>
      <c r="Q526">
        <v>5</v>
      </c>
      <c r="R526" t="s">
        <v>27</v>
      </c>
    </row>
    <row r="527" spans="1:18" x14ac:dyDescent="0.25">
      <c r="A527">
        <v>544</v>
      </c>
      <c r="B527" t="s">
        <v>50</v>
      </c>
      <c r="C527">
        <v>2013</v>
      </c>
      <c r="D527">
        <v>1000000</v>
      </c>
      <c r="E527">
        <v>190000</v>
      </c>
      <c r="F527" t="s">
        <v>34</v>
      </c>
      <c r="G527" t="s">
        <v>126</v>
      </c>
      <c r="H527" t="s">
        <v>127</v>
      </c>
      <c r="I527" t="s">
        <v>22</v>
      </c>
      <c r="J527" t="s">
        <v>23</v>
      </c>
      <c r="K527" t="s">
        <v>24</v>
      </c>
      <c r="L527" t="s">
        <v>25</v>
      </c>
      <c r="M527">
        <v>12.99</v>
      </c>
      <c r="N527">
        <v>2494</v>
      </c>
      <c r="O527">
        <v>100.6</v>
      </c>
      <c r="P527" t="s">
        <v>103</v>
      </c>
      <c r="Q527">
        <v>8</v>
      </c>
      <c r="R527" t="s">
        <v>27</v>
      </c>
    </row>
    <row r="528" spans="1:18" x14ac:dyDescent="0.25">
      <c r="A528">
        <v>545</v>
      </c>
      <c r="B528" t="s">
        <v>62</v>
      </c>
      <c r="C528">
        <v>2010</v>
      </c>
      <c r="D528">
        <v>495000</v>
      </c>
      <c r="E528">
        <v>100000</v>
      </c>
      <c r="F528" t="s">
        <v>34</v>
      </c>
      <c r="G528" t="s">
        <v>126</v>
      </c>
      <c r="H528" t="s">
        <v>127</v>
      </c>
      <c r="I528" t="s">
        <v>22</v>
      </c>
      <c r="J528" t="s">
        <v>23</v>
      </c>
      <c r="K528" t="s">
        <v>24</v>
      </c>
      <c r="L528" t="s">
        <v>31</v>
      </c>
      <c r="M528">
        <v>13.6</v>
      </c>
      <c r="N528">
        <v>2523</v>
      </c>
      <c r="O528">
        <v>63</v>
      </c>
      <c r="P528" t="s">
        <v>207</v>
      </c>
      <c r="Q528">
        <v>7</v>
      </c>
      <c r="R528" t="s">
        <v>27</v>
      </c>
    </row>
    <row r="529" spans="1:18" x14ac:dyDescent="0.25">
      <c r="A529">
        <v>546</v>
      </c>
      <c r="B529" t="s">
        <v>18</v>
      </c>
      <c r="C529">
        <v>2015</v>
      </c>
      <c r="D529">
        <v>236000</v>
      </c>
      <c r="E529">
        <v>60000</v>
      </c>
      <c r="F529" t="s">
        <v>44</v>
      </c>
      <c r="G529" t="s">
        <v>45</v>
      </c>
      <c r="H529" t="s">
        <v>114</v>
      </c>
      <c r="I529" t="s">
        <v>37</v>
      </c>
      <c r="J529" t="s">
        <v>23</v>
      </c>
      <c r="K529" t="s">
        <v>24</v>
      </c>
      <c r="L529" t="s">
        <v>25</v>
      </c>
      <c r="M529">
        <v>22.74</v>
      </c>
      <c r="N529">
        <v>796</v>
      </c>
      <c r="O529">
        <v>47.3</v>
      </c>
      <c r="P529" t="s">
        <v>72</v>
      </c>
      <c r="Q529">
        <v>5</v>
      </c>
      <c r="R529" t="s">
        <v>27</v>
      </c>
    </row>
    <row r="530" spans="1:18" x14ac:dyDescent="0.25">
      <c r="A530">
        <v>547</v>
      </c>
      <c r="B530" t="s">
        <v>18</v>
      </c>
      <c r="C530">
        <v>2015</v>
      </c>
      <c r="D530">
        <v>390000</v>
      </c>
      <c r="E530">
        <v>40000</v>
      </c>
      <c r="F530" t="s">
        <v>34</v>
      </c>
      <c r="G530" t="s">
        <v>35</v>
      </c>
      <c r="H530" t="s">
        <v>36</v>
      </c>
      <c r="I530" t="s">
        <v>37</v>
      </c>
      <c r="J530" t="s">
        <v>23</v>
      </c>
      <c r="K530" t="s">
        <v>24</v>
      </c>
      <c r="L530" t="s">
        <v>25</v>
      </c>
      <c r="M530">
        <v>20.51</v>
      </c>
      <c r="N530">
        <v>998</v>
      </c>
      <c r="O530">
        <v>67.040000000000006</v>
      </c>
      <c r="P530" t="s">
        <v>82</v>
      </c>
      <c r="Q530">
        <v>5</v>
      </c>
      <c r="R530" t="s">
        <v>27</v>
      </c>
    </row>
    <row r="531" spans="1:18" x14ac:dyDescent="0.25">
      <c r="A531">
        <v>548</v>
      </c>
      <c r="B531" t="s">
        <v>18</v>
      </c>
      <c r="C531">
        <v>2009</v>
      </c>
      <c r="D531">
        <v>275000</v>
      </c>
      <c r="E531">
        <v>90000</v>
      </c>
      <c r="F531" t="s">
        <v>34</v>
      </c>
      <c r="G531" t="s">
        <v>35</v>
      </c>
      <c r="H531" t="s">
        <v>36</v>
      </c>
      <c r="I531" t="s">
        <v>22</v>
      </c>
      <c r="J531" t="s">
        <v>23</v>
      </c>
      <c r="K531" t="s">
        <v>24</v>
      </c>
      <c r="L531" t="s">
        <v>31</v>
      </c>
      <c r="M531">
        <v>19.3</v>
      </c>
      <c r="N531">
        <v>1248</v>
      </c>
      <c r="O531">
        <v>73.900000000000006</v>
      </c>
      <c r="P531" t="s">
        <v>26</v>
      </c>
      <c r="Q531">
        <v>5</v>
      </c>
      <c r="R531" t="s">
        <v>27</v>
      </c>
    </row>
    <row r="532" spans="1:18" x14ac:dyDescent="0.25">
      <c r="A532">
        <v>549</v>
      </c>
      <c r="B532" t="s">
        <v>68</v>
      </c>
      <c r="C532">
        <v>2015</v>
      </c>
      <c r="D532">
        <v>503000</v>
      </c>
      <c r="E532">
        <v>110000</v>
      </c>
      <c r="F532" t="s">
        <v>34</v>
      </c>
      <c r="G532" t="s">
        <v>35</v>
      </c>
      <c r="H532" t="s">
        <v>36</v>
      </c>
      <c r="I532" t="s">
        <v>22</v>
      </c>
      <c r="J532" t="s">
        <v>23</v>
      </c>
      <c r="K532" t="s">
        <v>24</v>
      </c>
      <c r="L532" t="s">
        <v>25</v>
      </c>
      <c r="M532">
        <v>14.1</v>
      </c>
      <c r="N532">
        <v>2179</v>
      </c>
      <c r="O532">
        <v>147.94</v>
      </c>
      <c r="P532" t="s">
        <v>187</v>
      </c>
      <c r="Q532">
        <v>7</v>
      </c>
      <c r="R532" t="s">
        <v>27</v>
      </c>
    </row>
    <row r="533" spans="1:18" x14ac:dyDescent="0.25">
      <c r="A533">
        <v>550</v>
      </c>
      <c r="B533" t="s">
        <v>18</v>
      </c>
      <c r="C533">
        <v>2017</v>
      </c>
      <c r="D533">
        <v>775000</v>
      </c>
      <c r="E533">
        <v>32000</v>
      </c>
      <c r="F533" t="s">
        <v>34</v>
      </c>
      <c r="G533" t="s">
        <v>35</v>
      </c>
      <c r="H533" t="s">
        <v>36</v>
      </c>
      <c r="I533" t="s">
        <v>22</v>
      </c>
      <c r="J533" t="s">
        <v>92</v>
      </c>
      <c r="K533" t="s">
        <v>24</v>
      </c>
      <c r="L533" t="s">
        <v>25</v>
      </c>
      <c r="M533">
        <v>24.3</v>
      </c>
      <c r="N533">
        <v>1248</v>
      </c>
      <c r="O533">
        <v>88.5</v>
      </c>
      <c r="P533" t="s">
        <v>65</v>
      </c>
      <c r="Q533">
        <v>5</v>
      </c>
      <c r="R533" t="s">
        <v>27</v>
      </c>
    </row>
    <row r="534" spans="1:18" x14ac:dyDescent="0.25">
      <c r="A534">
        <v>551</v>
      </c>
      <c r="B534" t="s">
        <v>50</v>
      </c>
      <c r="C534">
        <v>2016</v>
      </c>
      <c r="D534">
        <v>1800000</v>
      </c>
      <c r="E534">
        <v>30000</v>
      </c>
      <c r="F534" t="s">
        <v>44</v>
      </c>
      <c r="G534" t="s">
        <v>21</v>
      </c>
      <c r="H534" t="s">
        <v>71</v>
      </c>
      <c r="I534" t="s">
        <v>22</v>
      </c>
      <c r="J534" t="s">
        <v>23</v>
      </c>
      <c r="K534" t="s">
        <v>90</v>
      </c>
      <c r="L534" t="s">
        <v>25</v>
      </c>
      <c r="M534">
        <v>11.36</v>
      </c>
      <c r="N534">
        <v>2755</v>
      </c>
      <c r="O534">
        <v>171.5</v>
      </c>
      <c r="P534" t="s">
        <v>102</v>
      </c>
      <c r="Q534">
        <v>7</v>
      </c>
      <c r="R534" t="s">
        <v>27</v>
      </c>
    </row>
    <row r="535" spans="1:18" x14ac:dyDescent="0.25">
      <c r="A535">
        <v>552</v>
      </c>
      <c r="B535" t="s">
        <v>40</v>
      </c>
      <c r="C535">
        <v>2016</v>
      </c>
      <c r="D535">
        <v>850000</v>
      </c>
      <c r="E535">
        <v>58000</v>
      </c>
      <c r="F535" t="s">
        <v>44</v>
      </c>
      <c r="G535" t="s">
        <v>21</v>
      </c>
      <c r="H535" t="s">
        <v>71</v>
      </c>
      <c r="I535" t="s">
        <v>22</v>
      </c>
      <c r="J535" t="s">
        <v>23</v>
      </c>
      <c r="K535" t="s">
        <v>24</v>
      </c>
      <c r="L535" t="s">
        <v>25</v>
      </c>
      <c r="M535">
        <v>19.670000000000002</v>
      </c>
      <c r="N535">
        <v>1582</v>
      </c>
      <c r="O535">
        <v>126.2</v>
      </c>
      <c r="P535" t="s">
        <v>144</v>
      </c>
      <c r="Q535">
        <v>5</v>
      </c>
      <c r="R535" t="s">
        <v>27</v>
      </c>
    </row>
    <row r="536" spans="1:18" x14ac:dyDescent="0.25">
      <c r="A536">
        <v>553</v>
      </c>
      <c r="B536" t="s">
        <v>18</v>
      </c>
      <c r="C536">
        <v>2018</v>
      </c>
      <c r="D536">
        <v>750000</v>
      </c>
      <c r="E536">
        <v>5000</v>
      </c>
      <c r="F536" t="s">
        <v>44</v>
      </c>
      <c r="G536" t="s">
        <v>21</v>
      </c>
      <c r="H536" t="s">
        <v>71</v>
      </c>
      <c r="I536" t="s">
        <v>22</v>
      </c>
      <c r="J536" t="s">
        <v>23</v>
      </c>
      <c r="K536" t="s">
        <v>24</v>
      </c>
      <c r="L536" t="s">
        <v>25</v>
      </c>
      <c r="M536">
        <v>24.3</v>
      </c>
      <c r="N536">
        <v>1248</v>
      </c>
      <c r="O536">
        <v>88.5</v>
      </c>
      <c r="P536" t="s">
        <v>65</v>
      </c>
      <c r="Q536">
        <v>5</v>
      </c>
      <c r="R536" t="s">
        <v>27</v>
      </c>
    </row>
    <row r="537" spans="1:18" x14ac:dyDescent="0.25">
      <c r="A537">
        <v>554</v>
      </c>
      <c r="B537" t="s">
        <v>40</v>
      </c>
      <c r="C537">
        <v>2018</v>
      </c>
      <c r="D537">
        <v>570000</v>
      </c>
      <c r="E537">
        <v>25000</v>
      </c>
      <c r="F537" t="s">
        <v>44</v>
      </c>
      <c r="G537" t="s">
        <v>21</v>
      </c>
      <c r="H537" t="s">
        <v>71</v>
      </c>
      <c r="I537" t="s">
        <v>37</v>
      </c>
      <c r="J537" t="s">
        <v>23</v>
      </c>
      <c r="K537" t="s">
        <v>24</v>
      </c>
      <c r="L537" t="s">
        <v>25</v>
      </c>
      <c r="M537">
        <v>18.600000000000001</v>
      </c>
      <c r="N537">
        <v>1197</v>
      </c>
      <c r="O537">
        <v>81.83</v>
      </c>
      <c r="P537" t="s">
        <v>79</v>
      </c>
      <c r="Q537">
        <v>5</v>
      </c>
      <c r="R537" t="s">
        <v>27</v>
      </c>
    </row>
    <row r="538" spans="1:18" x14ac:dyDescent="0.25">
      <c r="A538">
        <v>555</v>
      </c>
      <c r="B538" t="s">
        <v>40</v>
      </c>
      <c r="C538">
        <v>2018</v>
      </c>
      <c r="D538">
        <v>580000</v>
      </c>
      <c r="E538">
        <v>32000</v>
      </c>
      <c r="F538" t="s">
        <v>44</v>
      </c>
      <c r="G538" t="s">
        <v>45</v>
      </c>
      <c r="H538" t="s">
        <v>46</v>
      </c>
      <c r="I538" t="s">
        <v>37</v>
      </c>
      <c r="J538" t="s">
        <v>23</v>
      </c>
      <c r="K538" t="s">
        <v>24</v>
      </c>
      <c r="L538" t="s">
        <v>25</v>
      </c>
      <c r="M538">
        <v>18.899999999999999</v>
      </c>
      <c r="N538">
        <v>1197</v>
      </c>
      <c r="O538">
        <v>81.86</v>
      </c>
      <c r="P538" t="s">
        <v>43</v>
      </c>
      <c r="Q538">
        <v>5</v>
      </c>
      <c r="R538" t="s">
        <v>27</v>
      </c>
    </row>
    <row r="539" spans="1:18" x14ac:dyDescent="0.25">
      <c r="A539">
        <v>556</v>
      </c>
      <c r="B539" t="s">
        <v>33</v>
      </c>
      <c r="C539">
        <v>2016</v>
      </c>
      <c r="D539">
        <v>484999</v>
      </c>
      <c r="E539">
        <v>30000</v>
      </c>
      <c r="F539" t="s">
        <v>44</v>
      </c>
      <c r="G539" t="s">
        <v>45</v>
      </c>
      <c r="H539" t="s">
        <v>46</v>
      </c>
      <c r="I539" t="s">
        <v>37</v>
      </c>
      <c r="J539" t="s">
        <v>23</v>
      </c>
      <c r="K539" t="s">
        <v>24</v>
      </c>
      <c r="L539" t="s">
        <v>25</v>
      </c>
      <c r="M539">
        <v>18.7</v>
      </c>
      <c r="N539">
        <v>1199</v>
      </c>
      <c r="O539">
        <v>88.7</v>
      </c>
      <c r="P539" t="s">
        <v>197</v>
      </c>
      <c r="Q539">
        <v>5</v>
      </c>
      <c r="R539" t="s">
        <v>27</v>
      </c>
    </row>
    <row r="540" spans="1:18" x14ac:dyDescent="0.25">
      <c r="A540">
        <v>557</v>
      </c>
      <c r="B540" t="s">
        <v>33</v>
      </c>
      <c r="C540">
        <v>2017</v>
      </c>
      <c r="D540">
        <v>700000</v>
      </c>
      <c r="E540">
        <v>43000</v>
      </c>
      <c r="F540" t="s">
        <v>19</v>
      </c>
      <c r="G540" t="s">
        <v>29</v>
      </c>
      <c r="H540" t="s">
        <v>30</v>
      </c>
      <c r="I540" t="s">
        <v>37</v>
      </c>
      <c r="J540" t="s">
        <v>92</v>
      </c>
      <c r="K540" t="s">
        <v>24</v>
      </c>
      <c r="L540" t="s">
        <v>25</v>
      </c>
      <c r="M540">
        <v>15.4</v>
      </c>
      <c r="N540">
        <v>1497</v>
      </c>
      <c r="O540">
        <v>117.3</v>
      </c>
      <c r="P540" t="s">
        <v>93</v>
      </c>
      <c r="Q540">
        <v>7</v>
      </c>
      <c r="R540" t="s">
        <v>27</v>
      </c>
    </row>
    <row r="541" spans="1:18" x14ac:dyDescent="0.25">
      <c r="A541">
        <v>558</v>
      </c>
      <c r="B541" t="s">
        <v>40</v>
      </c>
      <c r="C541">
        <v>2012</v>
      </c>
      <c r="D541">
        <v>415000</v>
      </c>
      <c r="E541">
        <v>60000</v>
      </c>
      <c r="F541" t="s">
        <v>34</v>
      </c>
      <c r="G541" t="s">
        <v>53</v>
      </c>
      <c r="H541" t="s">
        <v>64</v>
      </c>
      <c r="I541" t="s">
        <v>37</v>
      </c>
      <c r="J541" t="s">
        <v>92</v>
      </c>
      <c r="K541" t="s">
        <v>24</v>
      </c>
      <c r="L541" t="s">
        <v>25</v>
      </c>
      <c r="M541">
        <v>17.7</v>
      </c>
      <c r="N541">
        <v>1497</v>
      </c>
      <c r="O541">
        <v>113.42</v>
      </c>
      <c r="P541" t="s">
        <v>253</v>
      </c>
      <c r="Q541">
        <v>5</v>
      </c>
      <c r="R541" t="s">
        <v>27</v>
      </c>
    </row>
    <row r="542" spans="1:18" x14ac:dyDescent="0.25">
      <c r="A542">
        <v>559</v>
      </c>
      <c r="B542" t="s">
        <v>142</v>
      </c>
      <c r="C542">
        <v>2015</v>
      </c>
      <c r="D542">
        <v>325000</v>
      </c>
      <c r="E542">
        <v>50000</v>
      </c>
      <c r="F542" t="s">
        <v>44</v>
      </c>
      <c r="G542" t="s">
        <v>45</v>
      </c>
      <c r="H542" t="s">
        <v>46</v>
      </c>
      <c r="I542" t="s">
        <v>37</v>
      </c>
      <c r="J542" t="s">
        <v>23</v>
      </c>
      <c r="K542" t="s">
        <v>90</v>
      </c>
      <c r="L542" t="s">
        <v>25</v>
      </c>
      <c r="M542">
        <v>19.34</v>
      </c>
      <c r="N542">
        <v>1198</v>
      </c>
      <c r="O542">
        <v>76</v>
      </c>
      <c r="P542" t="s">
        <v>254</v>
      </c>
      <c r="Q542">
        <v>5</v>
      </c>
      <c r="R542" t="s">
        <v>27</v>
      </c>
    </row>
    <row r="543" spans="1:18" x14ac:dyDescent="0.25">
      <c r="A543">
        <v>560</v>
      </c>
      <c r="B543" t="s">
        <v>52</v>
      </c>
      <c r="C543">
        <v>2018</v>
      </c>
      <c r="D543">
        <v>550000</v>
      </c>
      <c r="E543">
        <v>14200</v>
      </c>
      <c r="F543" t="s">
        <v>44</v>
      </c>
      <c r="G543" t="s">
        <v>45</v>
      </c>
      <c r="H543" t="s">
        <v>46</v>
      </c>
      <c r="I543" t="s">
        <v>37</v>
      </c>
      <c r="J543" t="s">
        <v>23</v>
      </c>
      <c r="K543" t="s">
        <v>24</v>
      </c>
      <c r="L543" t="s">
        <v>25</v>
      </c>
      <c r="M543">
        <v>18.16</v>
      </c>
      <c r="N543">
        <v>1196</v>
      </c>
      <c r="O543">
        <v>86.8</v>
      </c>
      <c r="P543" t="s">
        <v>118</v>
      </c>
      <c r="Q543">
        <v>5</v>
      </c>
      <c r="R543" t="s">
        <v>27</v>
      </c>
    </row>
    <row r="544" spans="1:18" x14ac:dyDescent="0.25">
      <c r="A544">
        <v>561</v>
      </c>
      <c r="B544" t="s">
        <v>40</v>
      </c>
      <c r="C544">
        <v>2017</v>
      </c>
      <c r="D544">
        <v>300000</v>
      </c>
      <c r="E544">
        <v>10000</v>
      </c>
      <c r="F544" t="s">
        <v>44</v>
      </c>
      <c r="G544" t="s">
        <v>45</v>
      </c>
      <c r="H544" t="s">
        <v>46</v>
      </c>
      <c r="I544" t="s">
        <v>37</v>
      </c>
      <c r="J544" t="s">
        <v>23</v>
      </c>
      <c r="K544" t="s">
        <v>24</v>
      </c>
      <c r="L544" t="s">
        <v>25</v>
      </c>
      <c r="M544">
        <v>21.1</v>
      </c>
      <c r="N544">
        <v>814</v>
      </c>
      <c r="O544">
        <v>55.2</v>
      </c>
      <c r="P544" t="s">
        <v>227</v>
      </c>
      <c r="Q544">
        <v>5</v>
      </c>
      <c r="R544" t="s">
        <v>27</v>
      </c>
    </row>
    <row r="545" spans="1:18" x14ac:dyDescent="0.25">
      <c r="A545">
        <v>562</v>
      </c>
      <c r="B545" t="s">
        <v>84</v>
      </c>
      <c r="C545">
        <v>2018</v>
      </c>
      <c r="D545">
        <v>217000</v>
      </c>
      <c r="E545">
        <v>25000</v>
      </c>
      <c r="F545" t="s">
        <v>19</v>
      </c>
      <c r="G545" t="s">
        <v>29</v>
      </c>
      <c r="H545" t="s">
        <v>30</v>
      </c>
      <c r="I545" t="s">
        <v>37</v>
      </c>
      <c r="J545" t="s">
        <v>23</v>
      </c>
      <c r="K545" t="s">
        <v>24</v>
      </c>
      <c r="L545" t="s">
        <v>25</v>
      </c>
      <c r="M545">
        <v>22.7</v>
      </c>
      <c r="N545">
        <v>799</v>
      </c>
      <c r="O545">
        <v>53.64</v>
      </c>
      <c r="P545" t="s">
        <v>188</v>
      </c>
      <c r="Q545">
        <v>5</v>
      </c>
      <c r="R545" t="s">
        <v>27</v>
      </c>
    </row>
    <row r="546" spans="1:18" x14ac:dyDescent="0.25">
      <c r="A546">
        <v>563</v>
      </c>
      <c r="B546" t="s">
        <v>52</v>
      </c>
      <c r="C546">
        <v>2018</v>
      </c>
      <c r="D546">
        <v>700000</v>
      </c>
      <c r="E546">
        <v>19100</v>
      </c>
      <c r="F546" t="s">
        <v>34</v>
      </c>
      <c r="G546" t="s">
        <v>53</v>
      </c>
      <c r="H546" t="s">
        <v>64</v>
      </c>
      <c r="I546" t="s">
        <v>37</v>
      </c>
      <c r="J546" t="s">
        <v>23</v>
      </c>
      <c r="K546" t="s">
        <v>24</v>
      </c>
      <c r="L546" t="s">
        <v>25</v>
      </c>
      <c r="M546">
        <v>19</v>
      </c>
      <c r="N546">
        <v>1194</v>
      </c>
      <c r="O546">
        <v>94.68</v>
      </c>
      <c r="P546" t="s">
        <v>136</v>
      </c>
      <c r="Q546">
        <v>5</v>
      </c>
      <c r="R546" t="s">
        <v>27</v>
      </c>
    </row>
    <row r="547" spans="1:18" x14ac:dyDescent="0.25">
      <c r="A547">
        <v>564</v>
      </c>
      <c r="B547" t="s">
        <v>40</v>
      </c>
      <c r="C547">
        <v>2019</v>
      </c>
      <c r="D547">
        <v>466000</v>
      </c>
      <c r="E547">
        <v>25000</v>
      </c>
      <c r="F547" t="s">
        <v>19</v>
      </c>
      <c r="G547" t="s">
        <v>20</v>
      </c>
      <c r="H547" t="s">
        <v>21</v>
      </c>
      <c r="I547" t="s">
        <v>37</v>
      </c>
      <c r="J547" t="s">
        <v>23</v>
      </c>
      <c r="K547" t="s">
        <v>90</v>
      </c>
      <c r="L547" t="s">
        <v>145</v>
      </c>
      <c r="M547">
        <v>20.3</v>
      </c>
      <c r="N547">
        <v>1086</v>
      </c>
      <c r="O547">
        <v>68</v>
      </c>
      <c r="P547" t="s">
        <v>255</v>
      </c>
      <c r="Q547">
        <v>5</v>
      </c>
      <c r="R547" t="s">
        <v>27</v>
      </c>
    </row>
    <row r="548" spans="1:18" x14ac:dyDescent="0.25">
      <c r="A548">
        <v>565</v>
      </c>
      <c r="B548" t="s">
        <v>52</v>
      </c>
      <c r="C548">
        <v>2014</v>
      </c>
      <c r="D548">
        <v>484999</v>
      </c>
      <c r="E548">
        <v>54000</v>
      </c>
      <c r="F548" t="s">
        <v>44</v>
      </c>
      <c r="G548" t="s">
        <v>21</v>
      </c>
      <c r="H548" t="s">
        <v>71</v>
      </c>
      <c r="I548" t="s">
        <v>22</v>
      </c>
      <c r="J548" t="s">
        <v>92</v>
      </c>
      <c r="K548" t="s">
        <v>24</v>
      </c>
      <c r="L548" t="s">
        <v>25</v>
      </c>
      <c r="M548">
        <v>23</v>
      </c>
      <c r="N548">
        <v>1498</v>
      </c>
      <c r="O548">
        <v>98.96</v>
      </c>
      <c r="P548" t="s">
        <v>122</v>
      </c>
      <c r="Q548">
        <v>5</v>
      </c>
      <c r="R548" t="s">
        <v>27</v>
      </c>
    </row>
    <row r="549" spans="1:18" x14ac:dyDescent="0.25">
      <c r="A549">
        <v>566</v>
      </c>
      <c r="B549" t="s">
        <v>142</v>
      </c>
      <c r="C549">
        <v>2018</v>
      </c>
      <c r="D549">
        <v>670000</v>
      </c>
      <c r="E549">
        <v>35000</v>
      </c>
      <c r="F549" t="s">
        <v>44</v>
      </c>
      <c r="G549" t="s">
        <v>21</v>
      </c>
      <c r="H549" t="s">
        <v>71</v>
      </c>
      <c r="I549" t="s">
        <v>22</v>
      </c>
      <c r="J549" t="s">
        <v>23</v>
      </c>
      <c r="K549" t="s">
        <v>24</v>
      </c>
      <c r="L549" t="s">
        <v>25</v>
      </c>
      <c r="M549">
        <v>22.71</v>
      </c>
      <c r="N549">
        <v>1461</v>
      </c>
      <c r="O549">
        <v>84.8</v>
      </c>
      <c r="P549" t="s">
        <v>256</v>
      </c>
      <c r="Q549">
        <v>5</v>
      </c>
      <c r="R549" t="s">
        <v>27</v>
      </c>
    </row>
    <row r="550" spans="1:18" x14ac:dyDescent="0.25">
      <c r="A550">
        <v>567</v>
      </c>
      <c r="B550" t="s">
        <v>40</v>
      </c>
      <c r="C550">
        <v>2018</v>
      </c>
      <c r="D550">
        <v>500000</v>
      </c>
      <c r="E550">
        <v>20000</v>
      </c>
      <c r="F550" t="s">
        <v>44</v>
      </c>
      <c r="G550" t="s">
        <v>21</v>
      </c>
      <c r="H550" t="s">
        <v>71</v>
      </c>
      <c r="I550" t="s">
        <v>37</v>
      </c>
      <c r="J550" t="s">
        <v>23</v>
      </c>
      <c r="K550" t="s">
        <v>24</v>
      </c>
      <c r="L550" t="s">
        <v>31</v>
      </c>
      <c r="M550">
        <v>18.899999999999999</v>
      </c>
      <c r="N550">
        <v>1197</v>
      </c>
      <c r="O550">
        <v>81.86</v>
      </c>
      <c r="P550" t="s">
        <v>43</v>
      </c>
      <c r="Q550">
        <v>5</v>
      </c>
      <c r="R550" t="s">
        <v>27</v>
      </c>
    </row>
    <row r="551" spans="1:18" x14ac:dyDescent="0.25">
      <c r="A551">
        <v>568</v>
      </c>
      <c r="B551" t="s">
        <v>18</v>
      </c>
      <c r="C551">
        <v>2016</v>
      </c>
      <c r="D551">
        <v>675000</v>
      </c>
      <c r="E551">
        <v>52000</v>
      </c>
      <c r="F551" t="s">
        <v>44</v>
      </c>
      <c r="G551" t="s">
        <v>45</v>
      </c>
      <c r="H551" t="s">
        <v>114</v>
      </c>
      <c r="I551" t="s">
        <v>22</v>
      </c>
      <c r="J551" t="s">
        <v>23</v>
      </c>
      <c r="K551" t="s">
        <v>24</v>
      </c>
      <c r="L551" t="s">
        <v>25</v>
      </c>
      <c r="M551">
        <v>23.65</v>
      </c>
      <c r="N551">
        <v>1248</v>
      </c>
      <c r="O551">
        <v>88.5</v>
      </c>
      <c r="P551" t="s">
        <v>65</v>
      </c>
      <c r="Q551">
        <v>5</v>
      </c>
      <c r="R551" t="s">
        <v>27</v>
      </c>
    </row>
    <row r="552" spans="1:18" x14ac:dyDescent="0.25">
      <c r="A552">
        <v>569</v>
      </c>
      <c r="B552" t="s">
        <v>40</v>
      </c>
      <c r="C552">
        <v>2011</v>
      </c>
      <c r="D552">
        <v>220000</v>
      </c>
      <c r="E552">
        <v>120000</v>
      </c>
      <c r="F552" t="s">
        <v>34</v>
      </c>
      <c r="G552" t="s">
        <v>35</v>
      </c>
      <c r="H552" t="s">
        <v>36</v>
      </c>
      <c r="I552" t="s">
        <v>22</v>
      </c>
      <c r="J552" t="s">
        <v>23</v>
      </c>
      <c r="K552" t="s">
        <v>24</v>
      </c>
      <c r="L552" t="s">
        <v>31</v>
      </c>
      <c r="M552">
        <v>23</v>
      </c>
      <c r="N552">
        <v>1396</v>
      </c>
      <c r="O552">
        <v>90</v>
      </c>
      <c r="P552" t="s">
        <v>41</v>
      </c>
      <c r="Q552">
        <v>5</v>
      </c>
      <c r="R552" t="s">
        <v>27</v>
      </c>
    </row>
    <row r="553" spans="1:18" x14ac:dyDescent="0.25">
      <c r="A553">
        <v>570</v>
      </c>
      <c r="B553" t="s">
        <v>89</v>
      </c>
      <c r="C553">
        <v>2017</v>
      </c>
      <c r="D553">
        <v>1650000</v>
      </c>
      <c r="E553">
        <v>50000</v>
      </c>
      <c r="F553" t="s">
        <v>19</v>
      </c>
      <c r="G553" t="s">
        <v>29</v>
      </c>
      <c r="H553" t="s">
        <v>30</v>
      </c>
      <c r="I553" t="s">
        <v>22</v>
      </c>
      <c r="J553" t="s">
        <v>23</v>
      </c>
      <c r="K553" t="s">
        <v>24</v>
      </c>
      <c r="L553" t="s">
        <v>25</v>
      </c>
      <c r="M553">
        <v>17.100000000000001</v>
      </c>
      <c r="N553">
        <v>1956</v>
      </c>
      <c r="O553">
        <v>170</v>
      </c>
      <c r="P553" t="s">
        <v>252</v>
      </c>
      <c r="Q553">
        <v>5</v>
      </c>
      <c r="R553" t="s">
        <v>27</v>
      </c>
    </row>
    <row r="554" spans="1:18" x14ac:dyDescent="0.25">
      <c r="A554">
        <v>571</v>
      </c>
      <c r="B554" t="s">
        <v>18</v>
      </c>
      <c r="C554">
        <v>2013</v>
      </c>
      <c r="D554">
        <v>630000</v>
      </c>
      <c r="E554">
        <v>120000</v>
      </c>
      <c r="F554" t="s">
        <v>19</v>
      </c>
      <c r="G554" t="s">
        <v>29</v>
      </c>
      <c r="H554" t="s">
        <v>30</v>
      </c>
      <c r="I554" t="s">
        <v>22</v>
      </c>
      <c r="J554" t="s">
        <v>23</v>
      </c>
      <c r="K554" t="s">
        <v>24</v>
      </c>
      <c r="L554" t="s">
        <v>31</v>
      </c>
      <c r="M554">
        <v>20.77</v>
      </c>
      <c r="N554">
        <v>1248</v>
      </c>
      <c r="O554">
        <v>88.8</v>
      </c>
      <c r="P554" t="s">
        <v>65</v>
      </c>
      <c r="Q554">
        <v>7</v>
      </c>
      <c r="R554" t="s">
        <v>27</v>
      </c>
    </row>
    <row r="555" spans="1:18" x14ac:dyDescent="0.25">
      <c r="A555">
        <v>572</v>
      </c>
      <c r="B555" t="s">
        <v>68</v>
      </c>
      <c r="C555">
        <v>2010</v>
      </c>
      <c r="D555">
        <v>250000</v>
      </c>
      <c r="E555">
        <v>90000</v>
      </c>
      <c r="F555" t="s">
        <v>44</v>
      </c>
      <c r="G555" t="s">
        <v>45</v>
      </c>
      <c r="H555" t="s">
        <v>46</v>
      </c>
      <c r="I555" t="s">
        <v>22</v>
      </c>
      <c r="J555" t="s">
        <v>23</v>
      </c>
      <c r="K555" t="s">
        <v>24</v>
      </c>
      <c r="L555" t="s">
        <v>31</v>
      </c>
      <c r="M555">
        <v>18.8</v>
      </c>
      <c r="N555">
        <v>1248</v>
      </c>
      <c r="O555">
        <v>90</v>
      </c>
      <c r="P555" t="s">
        <v>113</v>
      </c>
      <c r="Q555">
        <v>5</v>
      </c>
      <c r="R555" t="s">
        <v>27</v>
      </c>
    </row>
    <row r="556" spans="1:18" x14ac:dyDescent="0.25">
      <c r="A556">
        <v>573</v>
      </c>
      <c r="B556" t="s">
        <v>18</v>
      </c>
      <c r="C556">
        <v>2004</v>
      </c>
      <c r="D556">
        <v>120000</v>
      </c>
      <c r="E556">
        <v>120000</v>
      </c>
      <c r="F556" t="s">
        <v>44</v>
      </c>
      <c r="G556" t="s">
        <v>21</v>
      </c>
      <c r="H556" t="s">
        <v>71</v>
      </c>
      <c r="I556" t="s">
        <v>37</v>
      </c>
      <c r="J556" t="s">
        <v>23</v>
      </c>
      <c r="K556" t="s">
        <v>24</v>
      </c>
      <c r="L556" t="s">
        <v>38</v>
      </c>
      <c r="M556">
        <v>18.899999999999999</v>
      </c>
      <c r="N556">
        <v>998</v>
      </c>
      <c r="O556">
        <v>67.099999999999994</v>
      </c>
      <c r="P556" t="s">
        <v>82</v>
      </c>
      <c r="Q556">
        <v>5</v>
      </c>
      <c r="R556" t="s">
        <v>27</v>
      </c>
    </row>
    <row r="557" spans="1:18" x14ac:dyDescent="0.25">
      <c r="A557">
        <v>574</v>
      </c>
      <c r="B557" t="s">
        <v>28</v>
      </c>
      <c r="C557">
        <v>2015</v>
      </c>
      <c r="D557">
        <v>300000</v>
      </c>
      <c r="E557">
        <v>101500</v>
      </c>
      <c r="F557" t="s">
        <v>75</v>
      </c>
      <c r="G557" t="s">
        <v>86</v>
      </c>
      <c r="H557" t="s">
        <v>87</v>
      </c>
      <c r="I557" t="s">
        <v>22</v>
      </c>
      <c r="J557" t="s">
        <v>23</v>
      </c>
      <c r="K557" t="s">
        <v>24</v>
      </c>
      <c r="L557" t="s">
        <v>31</v>
      </c>
      <c r="M557">
        <v>21.14</v>
      </c>
      <c r="N557">
        <v>1498</v>
      </c>
      <c r="O557">
        <v>103.52</v>
      </c>
      <c r="P557" t="s">
        <v>32</v>
      </c>
      <c r="Q557">
        <v>5</v>
      </c>
      <c r="R557" t="s">
        <v>27</v>
      </c>
    </row>
    <row r="558" spans="1:18" x14ac:dyDescent="0.25">
      <c r="A558">
        <v>575</v>
      </c>
      <c r="B558" t="s">
        <v>40</v>
      </c>
      <c r="C558">
        <v>2013</v>
      </c>
      <c r="D558">
        <v>525000</v>
      </c>
      <c r="E558">
        <v>75000</v>
      </c>
      <c r="F558" t="s">
        <v>75</v>
      </c>
      <c r="G558" t="s">
        <v>106</v>
      </c>
      <c r="H558" t="s">
        <v>107</v>
      </c>
      <c r="I558" t="s">
        <v>22</v>
      </c>
      <c r="J558" t="s">
        <v>23</v>
      </c>
      <c r="K558" t="s">
        <v>90</v>
      </c>
      <c r="L558" t="s">
        <v>25</v>
      </c>
      <c r="M558">
        <v>22.32</v>
      </c>
      <c r="N558">
        <v>1582</v>
      </c>
      <c r="O558">
        <v>126.3</v>
      </c>
      <c r="P558" t="s">
        <v>144</v>
      </c>
      <c r="Q558">
        <v>5</v>
      </c>
      <c r="R558" t="s">
        <v>27</v>
      </c>
    </row>
    <row r="559" spans="1:18" x14ac:dyDescent="0.25">
      <c r="A559">
        <v>578</v>
      </c>
      <c r="B559" t="s">
        <v>62</v>
      </c>
      <c r="C559">
        <v>2016</v>
      </c>
      <c r="D559">
        <v>1100000</v>
      </c>
      <c r="E559">
        <v>100000</v>
      </c>
      <c r="F559" t="s">
        <v>44</v>
      </c>
      <c r="G559" t="s">
        <v>21</v>
      </c>
      <c r="H559" t="s">
        <v>71</v>
      </c>
      <c r="I559" t="s">
        <v>22</v>
      </c>
      <c r="J559" t="s">
        <v>23</v>
      </c>
      <c r="K559" t="s">
        <v>24</v>
      </c>
      <c r="L559" t="s">
        <v>25</v>
      </c>
      <c r="M559">
        <v>15.4</v>
      </c>
      <c r="N559">
        <v>1997</v>
      </c>
      <c r="O559">
        <v>120</v>
      </c>
      <c r="P559" t="s">
        <v>257</v>
      </c>
      <c r="Q559">
        <v>7</v>
      </c>
      <c r="R559" t="s">
        <v>27</v>
      </c>
    </row>
    <row r="560" spans="1:18" x14ac:dyDescent="0.25">
      <c r="A560">
        <v>579</v>
      </c>
      <c r="B560" t="s">
        <v>56</v>
      </c>
      <c r="C560">
        <v>2012</v>
      </c>
      <c r="D560">
        <v>480000</v>
      </c>
      <c r="E560">
        <v>55735</v>
      </c>
      <c r="F560" t="s">
        <v>44</v>
      </c>
      <c r="G560" t="s">
        <v>45</v>
      </c>
      <c r="H560" t="s">
        <v>46</v>
      </c>
      <c r="I560" t="s">
        <v>22</v>
      </c>
      <c r="J560" t="s">
        <v>23</v>
      </c>
      <c r="K560" t="s">
        <v>24</v>
      </c>
      <c r="L560" t="s">
        <v>31</v>
      </c>
      <c r="M560">
        <v>19.010000000000002</v>
      </c>
      <c r="N560">
        <v>1461</v>
      </c>
      <c r="O560">
        <v>108.45</v>
      </c>
      <c r="P560" t="s">
        <v>57</v>
      </c>
      <c r="Q560">
        <v>5</v>
      </c>
      <c r="R560" t="s">
        <v>27</v>
      </c>
    </row>
    <row r="561" spans="1:18" x14ac:dyDescent="0.25">
      <c r="A561">
        <v>580</v>
      </c>
      <c r="B561" t="s">
        <v>62</v>
      </c>
      <c r="C561">
        <v>2014</v>
      </c>
      <c r="D561">
        <v>605000</v>
      </c>
      <c r="E561">
        <v>80000</v>
      </c>
      <c r="F561" t="s">
        <v>34</v>
      </c>
      <c r="G561" t="s">
        <v>53</v>
      </c>
      <c r="H561" t="s">
        <v>64</v>
      </c>
      <c r="I561" t="s">
        <v>22</v>
      </c>
      <c r="J561" t="s">
        <v>23</v>
      </c>
      <c r="K561" t="s">
        <v>24</v>
      </c>
      <c r="L561" t="s">
        <v>31</v>
      </c>
      <c r="M561">
        <v>15.1</v>
      </c>
      <c r="N561">
        <v>2179</v>
      </c>
      <c r="O561">
        <v>140</v>
      </c>
      <c r="P561" t="s">
        <v>195</v>
      </c>
      <c r="Q561">
        <v>7</v>
      </c>
      <c r="R561" t="s">
        <v>27</v>
      </c>
    </row>
    <row r="562" spans="1:18" x14ac:dyDescent="0.25">
      <c r="A562">
        <v>581</v>
      </c>
      <c r="B562" t="s">
        <v>18</v>
      </c>
      <c r="C562">
        <v>2016</v>
      </c>
      <c r="D562">
        <v>250000</v>
      </c>
      <c r="E562">
        <v>50000</v>
      </c>
      <c r="F562" t="s">
        <v>34</v>
      </c>
      <c r="G562" t="s">
        <v>53</v>
      </c>
      <c r="H562" t="s">
        <v>64</v>
      </c>
      <c r="I562" t="s">
        <v>37</v>
      </c>
      <c r="J562" t="s">
        <v>23</v>
      </c>
      <c r="K562" t="s">
        <v>24</v>
      </c>
      <c r="L562" t="s">
        <v>31</v>
      </c>
      <c r="M562">
        <v>24.7</v>
      </c>
      <c r="N562">
        <v>796</v>
      </c>
      <c r="O562">
        <v>47.3</v>
      </c>
      <c r="P562" t="s">
        <v>72</v>
      </c>
      <c r="Q562">
        <v>5</v>
      </c>
      <c r="R562" t="s">
        <v>27</v>
      </c>
    </row>
    <row r="563" spans="1:18" x14ac:dyDescent="0.25">
      <c r="A563">
        <v>582</v>
      </c>
      <c r="B563" t="s">
        <v>52</v>
      </c>
      <c r="C563">
        <v>2013</v>
      </c>
      <c r="D563">
        <v>245000</v>
      </c>
      <c r="E563">
        <v>70000</v>
      </c>
      <c r="F563" t="s">
        <v>44</v>
      </c>
      <c r="G563" t="s">
        <v>45</v>
      </c>
      <c r="H563" t="s">
        <v>116</v>
      </c>
      <c r="I563" t="s">
        <v>22</v>
      </c>
      <c r="J563" t="s">
        <v>23</v>
      </c>
      <c r="K563" t="s">
        <v>24</v>
      </c>
      <c r="L563" t="s">
        <v>31</v>
      </c>
      <c r="M563">
        <v>20</v>
      </c>
      <c r="N563">
        <v>1399</v>
      </c>
      <c r="O563">
        <v>68.099999999999994</v>
      </c>
      <c r="P563" t="s">
        <v>55</v>
      </c>
      <c r="Q563">
        <v>5</v>
      </c>
      <c r="R563" t="s">
        <v>27</v>
      </c>
    </row>
    <row r="564" spans="1:18" x14ac:dyDescent="0.25">
      <c r="A564">
        <v>583</v>
      </c>
      <c r="B564" t="s">
        <v>40</v>
      </c>
      <c r="C564">
        <v>2012</v>
      </c>
      <c r="D564">
        <v>210000</v>
      </c>
      <c r="E564">
        <v>76000</v>
      </c>
      <c r="F564" t="s">
        <v>44</v>
      </c>
      <c r="G564" t="s">
        <v>45</v>
      </c>
      <c r="H564" t="s">
        <v>116</v>
      </c>
      <c r="I564" t="s">
        <v>37</v>
      </c>
      <c r="J564" t="s">
        <v>23</v>
      </c>
      <c r="K564" t="s">
        <v>24</v>
      </c>
      <c r="L564" t="s">
        <v>145</v>
      </c>
      <c r="M564">
        <v>20.36</v>
      </c>
      <c r="N564">
        <v>1197</v>
      </c>
      <c r="O564">
        <v>78.900000000000006</v>
      </c>
      <c r="P564" t="s">
        <v>115</v>
      </c>
      <c r="Q564">
        <v>5</v>
      </c>
      <c r="R564" t="s">
        <v>27</v>
      </c>
    </row>
    <row r="565" spans="1:18" x14ac:dyDescent="0.25">
      <c r="A565">
        <v>584</v>
      </c>
      <c r="B565" t="s">
        <v>18</v>
      </c>
      <c r="C565">
        <v>2020</v>
      </c>
      <c r="D565">
        <v>730000</v>
      </c>
      <c r="E565">
        <v>1500</v>
      </c>
      <c r="F565" t="s">
        <v>44</v>
      </c>
      <c r="G565" t="s">
        <v>45</v>
      </c>
      <c r="H565" t="s">
        <v>116</v>
      </c>
      <c r="I565" t="s">
        <v>37</v>
      </c>
      <c r="J565" t="s">
        <v>23</v>
      </c>
      <c r="K565" t="s">
        <v>24</v>
      </c>
      <c r="L565" t="s">
        <v>25</v>
      </c>
      <c r="M565">
        <v>21.21</v>
      </c>
      <c r="N565">
        <v>1197</v>
      </c>
      <c r="O565">
        <v>81.8</v>
      </c>
      <c r="P565" t="s">
        <v>133</v>
      </c>
      <c r="Q565">
        <v>5</v>
      </c>
      <c r="R565" t="s">
        <v>27</v>
      </c>
    </row>
    <row r="566" spans="1:18" x14ac:dyDescent="0.25">
      <c r="A566">
        <v>585</v>
      </c>
      <c r="B566" t="s">
        <v>62</v>
      </c>
      <c r="C566">
        <v>2012</v>
      </c>
      <c r="D566">
        <v>500000</v>
      </c>
      <c r="E566">
        <v>76000</v>
      </c>
      <c r="F566" t="s">
        <v>19</v>
      </c>
      <c r="G566" t="s">
        <v>29</v>
      </c>
      <c r="H566" t="s">
        <v>30</v>
      </c>
      <c r="I566" t="s">
        <v>22</v>
      </c>
      <c r="J566" t="s">
        <v>23</v>
      </c>
      <c r="K566" t="s">
        <v>24</v>
      </c>
      <c r="L566" t="s">
        <v>25</v>
      </c>
      <c r="M566">
        <v>15.96</v>
      </c>
      <c r="N566">
        <v>2523</v>
      </c>
      <c r="O566">
        <v>62.1</v>
      </c>
      <c r="P566" t="s">
        <v>208</v>
      </c>
      <c r="Q566">
        <v>7</v>
      </c>
      <c r="R566" t="s">
        <v>27</v>
      </c>
    </row>
    <row r="567" spans="1:18" x14ac:dyDescent="0.25">
      <c r="A567">
        <v>586</v>
      </c>
      <c r="B567" t="s">
        <v>18</v>
      </c>
      <c r="C567">
        <v>2015</v>
      </c>
      <c r="D567">
        <v>400000</v>
      </c>
      <c r="E567">
        <v>40000</v>
      </c>
      <c r="F567" t="s">
        <v>19</v>
      </c>
      <c r="G567" t="s">
        <v>29</v>
      </c>
      <c r="H567" t="s">
        <v>30</v>
      </c>
      <c r="I567" t="s">
        <v>37</v>
      </c>
      <c r="J567" t="s">
        <v>23</v>
      </c>
      <c r="K567" t="s">
        <v>24</v>
      </c>
      <c r="L567" t="s">
        <v>25</v>
      </c>
      <c r="M567">
        <v>20.51</v>
      </c>
      <c r="N567">
        <v>998</v>
      </c>
      <c r="O567">
        <v>67.040000000000006</v>
      </c>
      <c r="P567" t="s">
        <v>82</v>
      </c>
      <c r="Q567">
        <v>5</v>
      </c>
      <c r="R567" t="s">
        <v>27</v>
      </c>
    </row>
    <row r="568" spans="1:18" x14ac:dyDescent="0.25">
      <c r="A568">
        <v>587</v>
      </c>
      <c r="B568" t="s">
        <v>40</v>
      </c>
      <c r="C568">
        <v>2015</v>
      </c>
      <c r="D568">
        <v>280000</v>
      </c>
      <c r="E568">
        <v>60000</v>
      </c>
      <c r="F568" t="s">
        <v>19</v>
      </c>
      <c r="G568" t="s">
        <v>29</v>
      </c>
      <c r="H568" t="s">
        <v>30</v>
      </c>
      <c r="I568" t="s">
        <v>37</v>
      </c>
      <c r="J568" t="s">
        <v>23</v>
      </c>
      <c r="K568" t="s">
        <v>24</v>
      </c>
      <c r="L568" t="s">
        <v>31</v>
      </c>
      <c r="M568">
        <v>21.1</v>
      </c>
      <c r="N568">
        <v>814</v>
      </c>
      <c r="O568">
        <v>55.2</v>
      </c>
      <c r="P568" t="s">
        <v>227</v>
      </c>
      <c r="Q568">
        <v>5</v>
      </c>
      <c r="R568" t="s">
        <v>27</v>
      </c>
    </row>
    <row r="569" spans="1:18" x14ac:dyDescent="0.25">
      <c r="A569">
        <v>588</v>
      </c>
      <c r="B569" t="s">
        <v>50</v>
      </c>
      <c r="C569">
        <v>2009</v>
      </c>
      <c r="D569">
        <v>561000</v>
      </c>
      <c r="E569">
        <v>170000</v>
      </c>
      <c r="F569" t="s">
        <v>19</v>
      </c>
      <c r="G569" t="s">
        <v>111</v>
      </c>
      <c r="H569" t="s">
        <v>112</v>
      </c>
      <c r="I569" t="s">
        <v>22</v>
      </c>
      <c r="J569" t="s">
        <v>23</v>
      </c>
      <c r="K569" t="s">
        <v>24</v>
      </c>
      <c r="L569" t="s">
        <v>38</v>
      </c>
      <c r="M569">
        <v>12.8</v>
      </c>
      <c r="N569">
        <v>2494</v>
      </c>
      <c r="O569">
        <v>102</v>
      </c>
      <c r="P569" t="s">
        <v>204</v>
      </c>
      <c r="Q569">
        <v>8</v>
      </c>
      <c r="R569" t="s">
        <v>27</v>
      </c>
    </row>
    <row r="570" spans="1:18" x14ac:dyDescent="0.25">
      <c r="A570">
        <v>589</v>
      </c>
      <c r="B570" t="s">
        <v>99</v>
      </c>
      <c r="C570">
        <v>2013</v>
      </c>
      <c r="D570">
        <v>950000</v>
      </c>
      <c r="E570">
        <v>181491</v>
      </c>
      <c r="F570" t="s">
        <v>34</v>
      </c>
      <c r="G570" t="s">
        <v>35</v>
      </c>
      <c r="H570" t="s">
        <v>36</v>
      </c>
      <c r="I570" t="s">
        <v>22</v>
      </c>
      <c r="J570" t="s">
        <v>92</v>
      </c>
      <c r="K570" t="s">
        <v>24</v>
      </c>
      <c r="L570" t="s">
        <v>25</v>
      </c>
      <c r="M570">
        <v>13.5</v>
      </c>
      <c r="N570">
        <v>2477</v>
      </c>
      <c r="O570">
        <v>175.56</v>
      </c>
      <c r="P570" t="s">
        <v>100</v>
      </c>
      <c r="Q570">
        <v>7</v>
      </c>
      <c r="R570" t="s">
        <v>27</v>
      </c>
    </row>
    <row r="571" spans="1:18" x14ac:dyDescent="0.25">
      <c r="A571">
        <v>590</v>
      </c>
      <c r="B571" t="s">
        <v>73</v>
      </c>
      <c r="C571">
        <v>2016</v>
      </c>
      <c r="D571">
        <v>375000</v>
      </c>
      <c r="E571">
        <v>53319</v>
      </c>
      <c r="F571" t="s">
        <v>34</v>
      </c>
      <c r="G571" t="s">
        <v>35</v>
      </c>
      <c r="H571" t="s">
        <v>36</v>
      </c>
      <c r="I571" t="s">
        <v>22</v>
      </c>
      <c r="J571" t="s">
        <v>92</v>
      </c>
      <c r="K571" t="s">
        <v>24</v>
      </c>
      <c r="L571" t="s">
        <v>25</v>
      </c>
      <c r="M571">
        <v>25.44</v>
      </c>
      <c r="N571">
        <v>936</v>
      </c>
      <c r="O571">
        <v>56.3</v>
      </c>
      <c r="P571" t="s">
        <v>258</v>
      </c>
      <c r="Q571">
        <v>5</v>
      </c>
      <c r="R571" t="s">
        <v>27</v>
      </c>
    </row>
    <row r="572" spans="1:18" x14ac:dyDescent="0.25">
      <c r="A572">
        <v>591</v>
      </c>
      <c r="B572" t="s">
        <v>119</v>
      </c>
      <c r="C572">
        <v>2017</v>
      </c>
      <c r="D572">
        <v>700000</v>
      </c>
      <c r="E572">
        <v>40906</v>
      </c>
      <c r="F572" t="s">
        <v>34</v>
      </c>
      <c r="G572" t="s">
        <v>35</v>
      </c>
      <c r="H572" t="s">
        <v>36</v>
      </c>
      <c r="I572" t="s">
        <v>22</v>
      </c>
      <c r="J572" t="s">
        <v>92</v>
      </c>
      <c r="K572" t="s">
        <v>24</v>
      </c>
      <c r="L572" t="s">
        <v>25</v>
      </c>
      <c r="M572">
        <v>21.66</v>
      </c>
      <c r="N572">
        <v>1498</v>
      </c>
      <c r="O572">
        <v>108.62</v>
      </c>
      <c r="P572" t="s">
        <v>120</v>
      </c>
      <c r="Q572">
        <v>5</v>
      </c>
      <c r="R572" t="s">
        <v>27</v>
      </c>
    </row>
    <row r="573" spans="1:18" x14ac:dyDescent="0.25">
      <c r="A573">
        <v>592</v>
      </c>
      <c r="B573" t="s">
        <v>50</v>
      </c>
      <c r="C573">
        <v>2012</v>
      </c>
      <c r="D573">
        <v>375000</v>
      </c>
      <c r="E573">
        <v>31711</v>
      </c>
      <c r="F573" t="s">
        <v>19</v>
      </c>
      <c r="G573" t="s">
        <v>29</v>
      </c>
      <c r="H573" t="s">
        <v>30</v>
      </c>
      <c r="I573" t="s">
        <v>37</v>
      </c>
      <c r="J573" t="s">
        <v>92</v>
      </c>
      <c r="K573" t="s">
        <v>24</v>
      </c>
      <c r="L573" t="s">
        <v>31</v>
      </c>
      <c r="M573">
        <v>17.600000000000001</v>
      </c>
      <c r="N573">
        <v>1496</v>
      </c>
      <c r="O573">
        <v>88.7</v>
      </c>
      <c r="P573" t="s">
        <v>220</v>
      </c>
      <c r="Q573">
        <v>5</v>
      </c>
      <c r="R573" t="s">
        <v>27</v>
      </c>
    </row>
    <row r="574" spans="1:18" x14ac:dyDescent="0.25">
      <c r="A574">
        <v>593</v>
      </c>
      <c r="B574" t="s">
        <v>40</v>
      </c>
      <c r="C574">
        <v>2012</v>
      </c>
      <c r="D574">
        <v>270000</v>
      </c>
      <c r="E574">
        <v>43755</v>
      </c>
      <c r="F574" t="s">
        <v>44</v>
      </c>
      <c r="G574" t="s">
        <v>45</v>
      </c>
      <c r="H574" t="s">
        <v>46</v>
      </c>
      <c r="I574" t="s">
        <v>37</v>
      </c>
      <c r="J574" t="s">
        <v>92</v>
      </c>
      <c r="K574" t="s">
        <v>24</v>
      </c>
      <c r="L574" t="s">
        <v>31</v>
      </c>
      <c r="M574">
        <v>21.1</v>
      </c>
      <c r="N574">
        <v>814</v>
      </c>
      <c r="O574">
        <v>55.2</v>
      </c>
      <c r="P574" t="s">
        <v>227</v>
      </c>
      <c r="Q574">
        <v>5</v>
      </c>
      <c r="R574" t="s">
        <v>27</v>
      </c>
    </row>
    <row r="575" spans="1:18" x14ac:dyDescent="0.25">
      <c r="A575">
        <v>594</v>
      </c>
      <c r="B575" t="s">
        <v>56</v>
      </c>
      <c r="C575">
        <v>2016</v>
      </c>
      <c r="D575">
        <v>300000</v>
      </c>
      <c r="E575">
        <v>66693</v>
      </c>
      <c r="F575" t="s">
        <v>19</v>
      </c>
      <c r="G575" t="s">
        <v>29</v>
      </c>
      <c r="H575" t="s">
        <v>30</v>
      </c>
      <c r="I575" t="s">
        <v>37</v>
      </c>
      <c r="J575" t="s">
        <v>92</v>
      </c>
      <c r="K575" t="s">
        <v>24</v>
      </c>
      <c r="L575" t="s">
        <v>25</v>
      </c>
      <c r="M575">
        <v>25.17</v>
      </c>
      <c r="N575">
        <v>799</v>
      </c>
      <c r="O575">
        <v>53.3</v>
      </c>
      <c r="P575" t="s">
        <v>188</v>
      </c>
      <c r="Q575">
        <v>5</v>
      </c>
      <c r="R575" t="s">
        <v>27</v>
      </c>
    </row>
    <row r="576" spans="1:18" x14ac:dyDescent="0.25">
      <c r="A576">
        <v>595</v>
      </c>
      <c r="B576" t="s">
        <v>18</v>
      </c>
      <c r="C576">
        <v>2010</v>
      </c>
      <c r="D576">
        <v>225000</v>
      </c>
      <c r="E576">
        <v>59549</v>
      </c>
      <c r="F576" t="s">
        <v>44</v>
      </c>
      <c r="G576" t="s">
        <v>45</v>
      </c>
      <c r="H576" t="s">
        <v>46</v>
      </c>
      <c r="I576" t="s">
        <v>37</v>
      </c>
      <c r="J576" t="s">
        <v>92</v>
      </c>
      <c r="K576" t="s">
        <v>24</v>
      </c>
      <c r="L576" t="s">
        <v>25</v>
      </c>
      <c r="M576">
        <v>19</v>
      </c>
      <c r="N576">
        <v>998</v>
      </c>
      <c r="O576">
        <v>67.099999999999994</v>
      </c>
      <c r="P576" t="s">
        <v>82</v>
      </c>
      <c r="Q576">
        <v>5</v>
      </c>
      <c r="R576" t="s">
        <v>27</v>
      </c>
    </row>
    <row r="577" spans="1:18" x14ac:dyDescent="0.25">
      <c r="A577">
        <v>596</v>
      </c>
      <c r="B577" t="s">
        <v>50</v>
      </c>
      <c r="C577">
        <v>2015</v>
      </c>
      <c r="D577">
        <v>1350000</v>
      </c>
      <c r="E577">
        <v>94385</v>
      </c>
      <c r="F577" t="s">
        <v>44</v>
      </c>
      <c r="G577" t="s">
        <v>45</v>
      </c>
      <c r="H577" t="s">
        <v>46</v>
      </c>
      <c r="I577" t="s">
        <v>22</v>
      </c>
      <c r="J577" t="s">
        <v>92</v>
      </c>
      <c r="K577" t="s">
        <v>24</v>
      </c>
      <c r="L577" t="s">
        <v>25</v>
      </c>
      <c r="M577">
        <v>12.99</v>
      </c>
      <c r="N577">
        <v>2494</v>
      </c>
      <c r="O577">
        <v>100.6</v>
      </c>
      <c r="P577" t="s">
        <v>103</v>
      </c>
      <c r="Q577">
        <v>8</v>
      </c>
      <c r="R577" t="s">
        <v>27</v>
      </c>
    </row>
    <row r="578" spans="1:18" x14ac:dyDescent="0.25">
      <c r="A578">
        <v>597</v>
      </c>
      <c r="B578" t="s">
        <v>18</v>
      </c>
      <c r="C578">
        <v>2010</v>
      </c>
      <c r="D578">
        <v>200000</v>
      </c>
      <c r="E578">
        <v>73730</v>
      </c>
      <c r="F578" t="s">
        <v>44</v>
      </c>
      <c r="G578" t="s">
        <v>45</v>
      </c>
      <c r="H578" t="s">
        <v>46</v>
      </c>
      <c r="I578" t="s">
        <v>37</v>
      </c>
      <c r="J578" t="s">
        <v>92</v>
      </c>
      <c r="K578" t="s">
        <v>24</v>
      </c>
      <c r="L578" t="s">
        <v>25</v>
      </c>
      <c r="M578">
        <v>18.2</v>
      </c>
      <c r="N578">
        <v>998</v>
      </c>
      <c r="O578">
        <v>67.099999999999994</v>
      </c>
      <c r="P578" t="s">
        <v>82</v>
      </c>
      <c r="Q578">
        <v>5</v>
      </c>
      <c r="R578" t="s">
        <v>27</v>
      </c>
    </row>
    <row r="579" spans="1:18" x14ac:dyDescent="0.25">
      <c r="A579">
        <v>598</v>
      </c>
      <c r="B579" t="s">
        <v>40</v>
      </c>
      <c r="C579">
        <v>2011</v>
      </c>
      <c r="D579">
        <v>400000</v>
      </c>
      <c r="E579">
        <v>221889</v>
      </c>
      <c r="F579" t="s">
        <v>19</v>
      </c>
      <c r="G579" t="s">
        <v>29</v>
      </c>
      <c r="H579" t="s">
        <v>30</v>
      </c>
      <c r="I579" t="s">
        <v>22</v>
      </c>
      <c r="J579" t="s">
        <v>92</v>
      </c>
      <c r="K579" t="s">
        <v>24</v>
      </c>
      <c r="L579" t="s">
        <v>25</v>
      </c>
      <c r="M579">
        <v>22.32</v>
      </c>
      <c r="N579">
        <v>1582</v>
      </c>
      <c r="O579">
        <v>126.32</v>
      </c>
      <c r="P579" t="s">
        <v>141</v>
      </c>
      <c r="Q579">
        <v>5</v>
      </c>
      <c r="R579" t="s">
        <v>27</v>
      </c>
    </row>
    <row r="580" spans="1:18" x14ac:dyDescent="0.25">
      <c r="A580">
        <v>599</v>
      </c>
      <c r="B580" t="s">
        <v>33</v>
      </c>
      <c r="C580">
        <v>2013</v>
      </c>
      <c r="D580">
        <v>500000</v>
      </c>
      <c r="E580">
        <v>116104</v>
      </c>
      <c r="F580" t="s">
        <v>19</v>
      </c>
      <c r="G580" t="s">
        <v>29</v>
      </c>
      <c r="H580" t="s">
        <v>30</v>
      </c>
      <c r="I580" t="s">
        <v>22</v>
      </c>
      <c r="J580" t="s">
        <v>92</v>
      </c>
      <c r="K580" t="s">
        <v>24</v>
      </c>
      <c r="L580" t="s">
        <v>25</v>
      </c>
      <c r="M580">
        <v>25.8</v>
      </c>
      <c r="N580">
        <v>1498</v>
      </c>
      <c r="O580">
        <v>98.6</v>
      </c>
      <c r="P580" t="s">
        <v>65</v>
      </c>
      <c r="Q580">
        <v>5</v>
      </c>
      <c r="R580" t="s">
        <v>27</v>
      </c>
    </row>
    <row r="581" spans="1:18" x14ac:dyDescent="0.25">
      <c r="A581">
        <v>600</v>
      </c>
      <c r="B581" t="s">
        <v>18</v>
      </c>
      <c r="C581">
        <v>2015</v>
      </c>
      <c r="D581">
        <v>500000</v>
      </c>
      <c r="E581">
        <v>150546</v>
      </c>
      <c r="F581" t="s">
        <v>19</v>
      </c>
      <c r="G581" t="s">
        <v>29</v>
      </c>
      <c r="H581" t="s">
        <v>30</v>
      </c>
      <c r="I581" t="s">
        <v>37</v>
      </c>
      <c r="J581" t="s">
        <v>92</v>
      </c>
      <c r="K581" t="s">
        <v>24</v>
      </c>
      <c r="L581" t="s">
        <v>25</v>
      </c>
      <c r="M581">
        <v>22</v>
      </c>
      <c r="N581">
        <v>1197</v>
      </c>
      <c r="O581">
        <v>81.8</v>
      </c>
      <c r="P581" t="s">
        <v>133</v>
      </c>
      <c r="Q581">
        <v>5</v>
      </c>
      <c r="R581" t="s">
        <v>27</v>
      </c>
    </row>
    <row r="582" spans="1:18" x14ac:dyDescent="0.25">
      <c r="A582">
        <v>601</v>
      </c>
      <c r="B582" t="s">
        <v>50</v>
      </c>
      <c r="C582">
        <v>2013</v>
      </c>
      <c r="D582">
        <v>1500000</v>
      </c>
      <c r="E582">
        <v>148120</v>
      </c>
      <c r="F582" t="s">
        <v>44</v>
      </c>
      <c r="G582" t="s">
        <v>45</v>
      </c>
      <c r="H582" t="s">
        <v>46</v>
      </c>
      <c r="I582" t="s">
        <v>22</v>
      </c>
      <c r="J582" t="s">
        <v>92</v>
      </c>
      <c r="K582" t="s">
        <v>24</v>
      </c>
      <c r="L582" t="s">
        <v>25</v>
      </c>
      <c r="M582">
        <v>14.24</v>
      </c>
      <c r="N582">
        <v>2755</v>
      </c>
      <c r="O582">
        <v>174.5</v>
      </c>
      <c r="P582" t="s">
        <v>215</v>
      </c>
      <c r="Q582">
        <v>7</v>
      </c>
      <c r="R582" t="s">
        <v>27</v>
      </c>
    </row>
    <row r="583" spans="1:18" x14ac:dyDescent="0.25">
      <c r="A583">
        <v>602</v>
      </c>
      <c r="B583" t="s">
        <v>52</v>
      </c>
      <c r="C583">
        <v>2015</v>
      </c>
      <c r="D583">
        <v>555000</v>
      </c>
      <c r="E583">
        <v>20000</v>
      </c>
      <c r="F583" t="s">
        <v>19</v>
      </c>
      <c r="G583" t="s">
        <v>111</v>
      </c>
      <c r="H583" t="s">
        <v>112</v>
      </c>
      <c r="I583" t="s">
        <v>37</v>
      </c>
      <c r="J583" t="s">
        <v>23</v>
      </c>
      <c r="K583" t="s">
        <v>24</v>
      </c>
      <c r="L583" t="s">
        <v>31</v>
      </c>
      <c r="M583">
        <v>15.8</v>
      </c>
      <c r="N583">
        <v>1499</v>
      </c>
      <c r="O583">
        <v>110</v>
      </c>
      <c r="P583" t="s">
        <v>259</v>
      </c>
      <c r="Q583">
        <v>5</v>
      </c>
      <c r="R583" t="s">
        <v>27</v>
      </c>
    </row>
    <row r="584" spans="1:18" x14ac:dyDescent="0.25">
      <c r="A584">
        <v>603</v>
      </c>
      <c r="B584" t="s">
        <v>40</v>
      </c>
      <c r="C584">
        <v>2018</v>
      </c>
      <c r="D584">
        <v>580000</v>
      </c>
      <c r="E584">
        <v>30000</v>
      </c>
      <c r="F584" t="s">
        <v>19</v>
      </c>
      <c r="G584" t="s">
        <v>111</v>
      </c>
      <c r="H584" t="s">
        <v>112</v>
      </c>
      <c r="I584" t="s">
        <v>37</v>
      </c>
      <c r="J584" t="s">
        <v>23</v>
      </c>
      <c r="K584" t="s">
        <v>90</v>
      </c>
      <c r="L584" t="s">
        <v>25</v>
      </c>
      <c r="M584">
        <v>18.899999999999999</v>
      </c>
      <c r="N584">
        <v>1197</v>
      </c>
      <c r="O584">
        <v>81.86</v>
      </c>
      <c r="P584" t="s">
        <v>43</v>
      </c>
      <c r="Q584">
        <v>5</v>
      </c>
      <c r="R584" t="s">
        <v>27</v>
      </c>
    </row>
    <row r="585" spans="1:18" x14ac:dyDescent="0.25">
      <c r="A585">
        <v>604</v>
      </c>
      <c r="B585" t="s">
        <v>68</v>
      </c>
      <c r="C585">
        <v>2011</v>
      </c>
      <c r="D585">
        <v>337000</v>
      </c>
      <c r="E585">
        <v>142000</v>
      </c>
      <c r="F585" t="s">
        <v>44</v>
      </c>
      <c r="G585" t="s">
        <v>45</v>
      </c>
      <c r="H585" t="s">
        <v>46</v>
      </c>
      <c r="I585" t="s">
        <v>22</v>
      </c>
      <c r="J585" t="s">
        <v>23</v>
      </c>
      <c r="K585" t="s">
        <v>24</v>
      </c>
      <c r="L585" t="s">
        <v>38</v>
      </c>
      <c r="M585">
        <v>13.7</v>
      </c>
      <c r="N585">
        <v>2179</v>
      </c>
      <c r="O585">
        <v>138.1</v>
      </c>
      <c r="P585" t="s">
        <v>88</v>
      </c>
      <c r="Q585">
        <v>7</v>
      </c>
      <c r="R585" t="s">
        <v>27</v>
      </c>
    </row>
    <row r="586" spans="1:18" x14ac:dyDescent="0.25">
      <c r="A586">
        <v>605</v>
      </c>
      <c r="B586" t="s">
        <v>68</v>
      </c>
      <c r="C586">
        <v>2011</v>
      </c>
      <c r="D586">
        <v>175000</v>
      </c>
      <c r="E586">
        <v>20000</v>
      </c>
      <c r="F586" t="s">
        <v>75</v>
      </c>
      <c r="G586" t="s">
        <v>86</v>
      </c>
      <c r="H586" t="s">
        <v>87</v>
      </c>
      <c r="I586" t="s">
        <v>22</v>
      </c>
      <c r="J586" t="s">
        <v>23</v>
      </c>
      <c r="K586" t="s">
        <v>24</v>
      </c>
      <c r="L586" t="s">
        <v>25</v>
      </c>
      <c r="M586">
        <v>12.2</v>
      </c>
      <c r="N586">
        <v>1948</v>
      </c>
      <c r="O586">
        <v>68</v>
      </c>
      <c r="P586" t="s">
        <v>260</v>
      </c>
      <c r="Q586">
        <v>10</v>
      </c>
      <c r="R586" t="s">
        <v>27</v>
      </c>
    </row>
    <row r="587" spans="1:18" x14ac:dyDescent="0.25">
      <c r="A587">
        <v>606</v>
      </c>
      <c r="B587" t="s">
        <v>68</v>
      </c>
      <c r="C587">
        <v>2009</v>
      </c>
      <c r="D587">
        <v>180000</v>
      </c>
      <c r="E587">
        <v>120000</v>
      </c>
      <c r="F587" t="s">
        <v>75</v>
      </c>
      <c r="G587" t="s">
        <v>86</v>
      </c>
      <c r="H587" t="s">
        <v>87</v>
      </c>
      <c r="I587" t="s">
        <v>22</v>
      </c>
      <c r="J587" t="s">
        <v>23</v>
      </c>
      <c r="K587" t="s">
        <v>24</v>
      </c>
      <c r="L587" t="s">
        <v>31</v>
      </c>
      <c r="M587">
        <v>18.8</v>
      </c>
      <c r="N587">
        <v>1248</v>
      </c>
      <c r="O587">
        <v>90</v>
      </c>
      <c r="P587" t="s">
        <v>113</v>
      </c>
      <c r="Q587">
        <v>5</v>
      </c>
      <c r="R587" t="s">
        <v>27</v>
      </c>
    </row>
    <row r="588" spans="1:18" x14ac:dyDescent="0.25">
      <c r="A588">
        <v>607</v>
      </c>
      <c r="B588" t="s">
        <v>40</v>
      </c>
      <c r="C588">
        <v>2011</v>
      </c>
      <c r="D588">
        <v>200000</v>
      </c>
      <c r="E588">
        <v>80000</v>
      </c>
      <c r="F588" t="s">
        <v>19</v>
      </c>
      <c r="G588" t="s">
        <v>29</v>
      </c>
      <c r="H588" t="s">
        <v>30</v>
      </c>
      <c r="I588" t="s">
        <v>37</v>
      </c>
      <c r="J588" t="s">
        <v>23</v>
      </c>
      <c r="K588" t="s">
        <v>24</v>
      </c>
      <c r="L588" t="s">
        <v>25</v>
      </c>
      <c r="M588">
        <v>19.809999999999999</v>
      </c>
      <c r="N588">
        <v>1086</v>
      </c>
      <c r="O588">
        <v>68.05</v>
      </c>
      <c r="P588" t="s">
        <v>125</v>
      </c>
      <c r="Q588">
        <v>5</v>
      </c>
      <c r="R588" t="s">
        <v>27</v>
      </c>
    </row>
    <row r="589" spans="1:18" x14ac:dyDescent="0.25">
      <c r="A589">
        <v>608</v>
      </c>
      <c r="B589" t="s">
        <v>68</v>
      </c>
      <c r="C589">
        <v>2016</v>
      </c>
      <c r="D589">
        <v>260000</v>
      </c>
      <c r="E589">
        <v>60000</v>
      </c>
      <c r="F589" t="s">
        <v>44</v>
      </c>
      <c r="G589" t="s">
        <v>21</v>
      </c>
      <c r="H589" t="s">
        <v>71</v>
      </c>
      <c r="I589" t="s">
        <v>22</v>
      </c>
      <c r="J589" t="s">
        <v>23</v>
      </c>
      <c r="K589" t="s">
        <v>24</v>
      </c>
      <c r="L589" t="s">
        <v>25</v>
      </c>
      <c r="M589">
        <v>19.09</v>
      </c>
      <c r="N589">
        <v>1405</v>
      </c>
      <c r="O589">
        <v>69.010000000000005</v>
      </c>
      <c r="P589" t="s">
        <v>140</v>
      </c>
      <c r="Q589">
        <v>5</v>
      </c>
      <c r="R589" t="s">
        <v>27</v>
      </c>
    </row>
    <row r="590" spans="1:18" x14ac:dyDescent="0.25">
      <c r="A590">
        <v>609</v>
      </c>
      <c r="B590" t="s">
        <v>56</v>
      </c>
      <c r="C590">
        <v>2016</v>
      </c>
      <c r="D590">
        <v>350000</v>
      </c>
      <c r="E590">
        <v>25000</v>
      </c>
      <c r="F590" t="s">
        <v>75</v>
      </c>
      <c r="G590" t="s">
        <v>76</v>
      </c>
      <c r="H590" t="s">
        <v>77</v>
      </c>
      <c r="I590" t="s">
        <v>37</v>
      </c>
      <c r="J590" t="s">
        <v>23</v>
      </c>
      <c r="K590" t="s">
        <v>24</v>
      </c>
      <c r="L590" t="s">
        <v>25</v>
      </c>
      <c r="M590">
        <v>23.01</v>
      </c>
      <c r="N590">
        <v>999</v>
      </c>
      <c r="O590">
        <v>67</v>
      </c>
      <c r="P590" t="s">
        <v>146</v>
      </c>
      <c r="Q590">
        <v>5</v>
      </c>
      <c r="R590" t="s">
        <v>27</v>
      </c>
    </row>
    <row r="591" spans="1:18" x14ac:dyDescent="0.25">
      <c r="A591">
        <v>610</v>
      </c>
      <c r="B591" t="s">
        <v>62</v>
      </c>
      <c r="C591">
        <v>2011</v>
      </c>
      <c r="D591">
        <v>409999</v>
      </c>
      <c r="E591">
        <v>50000</v>
      </c>
      <c r="F591" t="s">
        <v>75</v>
      </c>
      <c r="G591" t="s">
        <v>86</v>
      </c>
      <c r="H591" t="s">
        <v>87</v>
      </c>
      <c r="I591" t="s">
        <v>22</v>
      </c>
      <c r="J591" t="s">
        <v>23</v>
      </c>
      <c r="K591" t="s">
        <v>24</v>
      </c>
      <c r="L591" t="s">
        <v>31</v>
      </c>
      <c r="M591">
        <v>13.6</v>
      </c>
      <c r="N591">
        <v>2523</v>
      </c>
      <c r="O591">
        <v>63</v>
      </c>
      <c r="P591" t="s">
        <v>207</v>
      </c>
      <c r="Q591">
        <v>7</v>
      </c>
      <c r="R591" t="s">
        <v>27</v>
      </c>
    </row>
    <row r="592" spans="1:18" x14ac:dyDescent="0.25">
      <c r="A592">
        <v>611</v>
      </c>
      <c r="B592" t="s">
        <v>62</v>
      </c>
      <c r="C592">
        <v>2017</v>
      </c>
      <c r="D592">
        <v>655000</v>
      </c>
      <c r="E592">
        <v>126000</v>
      </c>
      <c r="F592" t="s">
        <v>75</v>
      </c>
      <c r="G592" t="s">
        <v>86</v>
      </c>
      <c r="H592" t="s">
        <v>87</v>
      </c>
      <c r="I592" t="s">
        <v>22</v>
      </c>
      <c r="J592" t="s">
        <v>23</v>
      </c>
      <c r="K592" t="s">
        <v>24</v>
      </c>
      <c r="L592" t="s">
        <v>25</v>
      </c>
      <c r="M592">
        <v>18.489999999999998</v>
      </c>
      <c r="N592">
        <v>1493</v>
      </c>
      <c r="O592">
        <v>100</v>
      </c>
      <c r="P592" t="s">
        <v>194</v>
      </c>
      <c r="Q592">
        <v>7</v>
      </c>
      <c r="R592" t="s">
        <v>27</v>
      </c>
    </row>
    <row r="593" spans="1:18" x14ac:dyDescent="0.25">
      <c r="A593">
        <v>612</v>
      </c>
      <c r="B593" t="s">
        <v>18</v>
      </c>
      <c r="C593">
        <v>2015</v>
      </c>
      <c r="D593">
        <v>370000</v>
      </c>
      <c r="E593">
        <v>170000</v>
      </c>
      <c r="F593" t="s">
        <v>75</v>
      </c>
      <c r="G593" t="s">
        <v>86</v>
      </c>
      <c r="H593" t="s">
        <v>87</v>
      </c>
      <c r="I593" t="s">
        <v>22</v>
      </c>
      <c r="J593" t="s">
        <v>23</v>
      </c>
      <c r="K593" t="s">
        <v>24</v>
      </c>
      <c r="L593" t="s">
        <v>25</v>
      </c>
      <c r="M593">
        <v>26.59</v>
      </c>
      <c r="N593">
        <v>1248</v>
      </c>
      <c r="O593">
        <v>74</v>
      </c>
      <c r="P593" t="s">
        <v>26</v>
      </c>
      <c r="Q593">
        <v>5</v>
      </c>
      <c r="R593" t="s">
        <v>27</v>
      </c>
    </row>
    <row r="594" spans="1:18" x14ac:dyDescent="0.25">
      <c r="A594">
        <v>613</v>
      </c>
      <c r="B594" t="s">
        <v>18</v>
      </c>
      <c r="C594">
        <v>2013</v>
      </c>
      <c r="D594">
        <v>200000</v>
      </c>
      <c r="E594">
        <v>24000</v>
      </c>
      <c r="F594" t="s">
        <v>19</v>
      </c>
      <c r="G594" t="s">
        <v>29</v>
      </c>
      <c r="H594" t="s">
        <v>30</v>
      </c>
      <c r="I594" t="s">
        <v>37</v>
      </c>
      <c r="J594" t="s">
        <v>23</v>
      </c>
      <c r="K594" t="s">
        <v>24</v>
      </c>
      <c r="L594" t="s">
        <v>25</v>
      </c>
      <c r="M594">
        <v>22.74</v>
      </c>
      <c r="N594">
        <v>796</v>
      </c>
      <c r="O594">
        <v>47.3</v>
      </c>
      <c r="P594" t="s">
        <v>72</v>
      </c>
      <c r="Q594">
        <v>5</v>
      </c>
      <c r="R594" t="s">
        <v>27</v>
      </c>
    </row>
    <row r="595" spans="1:18" x14ac:dyDescent="0.25">
      <c r="A595">
        <v>614</v>
      </c>
      <c r="B595" t="s">
        <v>18</v>
      </c>
      <c r="C595">
        <v>2017</v>
      </c>
      <c r="D595">
        <v>800000</v>
      </c>
      <c r="E595">
        <v>100000</v>
      </c>
      <c r="F595" t="s">
        <v>19</v>
      </c>
      <c r="G595" t="s">
        <v>29</v>
      </c>
      <c r="H595" t="s">
        <v>30</v>
      </c>
      <c r="I595" t="s">
        <v>22</v>
      </c>
      <c r="J595" t="s">
        <v>23</v>
      </c>
      <c r="K595" t="s">
        <v>24</v>
      </c>
      <c r="L595" t="s">
        <v>31</v>
      </c>
      <c r="M595">
        <v>24.52</v>
      </c>
      <c r="N595">
        <v>1248</v>
      </c>
      <c r="O595">
        <v>88.5</v>
      </c>
      <c r="P595" t="s">
        <v>65</v>
      </c>
      <c r="Q595">
        <v>7</v>
      </c>
      <c r="R595" t="s">
        <v>27</v>
      </c>
    </row>
    <row r="596" spans="1:18" x14ac:dyDescent="0.25">
      <c r="A596">
        <v>615</v>
      </c>
      <c r="B596" t="s">
        <v>68</v>
      </c>
      <c r="C596">
        <v>2019</v>
      </c>
      <c r="D596">
        <v>550000</v>
      </c>
      <c r="E596">
        <v>10000</v>
      </c>
      <c r="F596" t="s">
        <v>44</v>
      </c>
      <c r="G596" t="s">
        <v>45</v>
      </c>
      <c r="H596" t="s">
        <v>46</v>
      </c>
      <c r="I596" t="s">
        <v>37</v>
      </c>
      <c r="J596" t="s">
        <v>23</v>
      </c>
      <c r="K596" t="s">
        <v>24</v>
      </c>
      <c r="L596" t="s">
        <v>25</v>
      </c>
      <c r="M596">
        <v>24</v>
      </c>
      <c r="N596">
        <v>1199</v>
      </c>
      <c r="O596">
        <v>83.81</v>
      </c>
      <c r="P596" t="s">
        <v>69</v>
      </c>
      <c r="Q596">
        <v>5</v>
      </c>
      <c r="R596" t="s">
        <v>27</v>
      </c>
    </row>
    <row r="597" spans="1:18" x14ac:dyDescent="0.25">
      <c r="A597">
        <v>616</v>
      </c>
      <c r="B597" t="s">
        <v>52</v>
      </c>
      <c r="C597">
        <v>2012</v>
      </c>
      <c r="D597">
        <v>300000</v>
      </c>
      <c r="E597">
        <v>70000</v>
      </c>
      <c r="F597" t="s">
        <v>44</v>
      </c>
      <c r="G597" t="s">
        <v>45</v>
      </c>
      <c r="H597" t="s">
        <v>46</v>
      </c>
      <c r="I597" t="s">
        <v>22</v>
      </c>
      <c r="J597" t="s">
        <v>23</v>
      </c>
      <c r="K597" t="s">
        <v>24</v>
      </c>
      <c r="L597" t="s">
        <v>31</v>
      </c>
      <c r="M597">
        <v>20</v>
      </c>
      <c r="N597">
        <v>1399</v>
      </c>
      <c r="O597">
        <v>68</v>
      </c>
      <c r="P597" t="s">
        <v>55</v>
      </c>
      <c r="Q597">
        <v>5</v>
      </c>
      <c r="R597" t="s">
        <v>27</v>
      </c>
    </row>
    <row r="598" spans="1:18" x14ac:dyDescent="0.25">
      <c r="A598">
        <v>617</v>
      </c>
      <c r="B598" t="s">
        <v>18</v>
      </c>
      <c r="C598">
        <v>2017</v>
      </c>
      <c r="D598">
        <v>220000</v>
      </c>
      <c r="E598">
        <v>40000</v>
      </c>
      <c r="F598" t="s">
        <v>44</v>
      </c>
      <c r="G598" t="s">
        <v>45</v>
      </c>
      <c r="H598" t="s">
        <v>46</v>
      </c>
      <c r="I598" t="s">
        <v>37</v>
      </c>
      <c r="J598" t="s">
        <v>23</v>
      </c>
      <c r="K598" t="s">
        <v>24</v>
      </c>
      <c r="L598" t="s">
        <v>25</v>
      </c>
      <c r="M598">
        <v>16.8</v>
      </c>
      <c r="N598">
        <v>796</v>
      </c>
      <c r="O598">
        <v>34.200000000000003</v>
      </c>
      <c r="P598" t="s">
        <v>49</v>
      </c>
      <c r="Q598">
        <v>8</v>
      </c>
      <c r="R598" t="s">
        <v>27</v>
      </c>
    </row>
    <row r="599" spans="1:18" x14ac:dyDescent="0.25">
      <c r="A599">
        <v>618</v>
      </c>
      <c r="B599" t="s">
        <v>18</v>
      </c>
      <c r="C599">
        <v>2011</v>
      </c>
      <c r="D599">
        <v>196000</v>
      </c>
      <c r="E599">
        <v>110000</v>
      </c>
      <c r="F599" t="s">
        <v>44</v>
      </c>
      <c r="G599" t="s">
        <v>45</v>
      </c>
      <c r="H599" t="s">
        <v>46</v>
      </c>
      <c r="I599" t="s">
        <v>37</v>
      </c>
      <c r="J599" t="s">
        <v>23</v>
      </c>
      <c r="K599" t="s">
        <v>24</v>
      </c>
      <c r="L599" t="s">
        <v>25</v>
      </c>
      <c r="M599">
        <v>18.899999999999999</v>
      </c>
      <c r="N599">
        <v>998</v>
      </c>
      <c r="O599">
        <v>67.099999999999994</v>
      </c>
      <c r="P599" t="s">
        <v>82</v>
      </c>
      <c r="Q599">
        <v>5</v>
      </c>
      <c r="R599" t="s">
        <v>27</v>
      </c>
    </row>
    <row r="600" spans="1:18" x14ac:dyDescent="0.25">
      <c r="A600">
        <v>619</v>
      </c>
      <c r="B600" t="s">
        <v>40</v>
      </c>
      <c r="C600">
        <v>2008</v>
      </c>
      <c r="D600">
        <v>135000</v>
      </c>
      <c r="E600">
        <v>80000</v>
      </c>
      <c r="F600" t="s">
        <v>19</v>
      </c>
      <c r="G600" t="s">
        <v>29</v>
      </c>
      <c r="H600" t="s">
        <v>30</v>
      </c>
      <c r="I600" t="s">
        <v>37</v>
      </c>
      <c r="J600" t="s">
        <v>23</v>
      </c>
      <c r="K600" t="s">
        <v>24</v>
      </c>
      <c r="L600" t="s">
        <v>31</v>
      </c>
      <c r="M600">
        <v>19.809999999999999</v>
      </c>
      <c r="N600">
        <v>1086</v>
      </c>
      <c r="O600">
        <v>68.05</v>
      </c>
      <c r="P600" t="s">
        <v>125</v>
      </c>
      <c r="Q600">
        <v>5</v>
      </c>
      <c r="R600" t="s">
        <v>27</v>
      </c>
    </row>
    <row r="601" spans="1:18" x14ac:dyDescent="0.25">
      <c r="A601">
        <v>620</v>
      </c>
      <c r="B601" t="s">
        <v>68</v>
      </c>
      <c r="C601">
        <v>2015</v>
      </c>
      <c r="D601">
        <v>299000</v>
      </c>
      <c r="E601">
        <v>16500</v>
      </c>
      <c r="F601" t="s">
        <v>19</v>
      </c>
      <c r="G601" t="s">
        <v>29</v>
      </c>
      <c r="H601" t="s">
        <v>30</v>
      </c>
      <c r="I601" t="s">
        <v>37</v>
      </c>
      <c r="J601" t="s">
        <v>23</v>
      </c>
      <c r="K601" t="s">
        <v>24</v>
      </c>
      <c r="L601" t="s">
        <v>25</v>
      </c>
      <c r="M601">
        <v>17.57</v>
      </c>
      <c r="N601">
        <v>1193</v>
      </c>
      <c r="O601">
        <v>88.7</v>
      </c>
      <c r="P601" t="s">
        <v>190</v>
      </c>
      <c r="Q601">
        <v>5</v>
      </c>
      <c r="R601" t="s">
        <v>27</v>
      </c>
    </row>
    <row r="602" spans="1:18" x14ac:dyDescent="0.25">
      <c r="A602">
        <v>621</v>
      </c>
      <c r="B602" t="s">
        <v>18</v>
      </c>
      <c r="C602">
        <v>2017</v>
      </c>
      <c r="D602">
        <v>300000</v>
      </c>
      <c r="E602">
        <v>30000</v>
      </c>
      <c r="F602" t="s">
        <v>19</v>
      </c>
      <c r="G602" t="s">
        <v>111</v>
      </c>
      <c r="H602" t="s">
        <v>112</v>
      </c>
      <c r="I602" t="s">
        <v>37</v>
      </c>
      <c r="J602" t="s">
        <v>23</v>
      </c>
      <c r="K602" t="s">
        <v>24</v>
      </c>
      <c r="L602" t="s">
        <v>25</v>
      </c>
      <c r="M602">
        <v>23.95</v>
      </c>
      <c r="N602">
        <v>998</v>
      </c>
      <c r="O602">
        <v>67.05</v>
      </c>
      <c r="P602" t="s">
        <v>82</v>
      </c>
      <c r="Q602">
        <v>5</v>
      </c>
      <c r="R602" t="s">
        <v>27</v>
      </c>
    </row>
    <row r="603" spans="1:18" x14ac:dyDescent="0.25">
      <c r="A603">
        <v>622</v>
      </c>
      <c r="B603" t="s">
        <v>18</v>
      </c>
      <c r="C603">
        <v>2017</v>
      </c>
      <c r="D603">
        <v>720000</v>
      </c>
      <c r="E603">
        <v>80000</v>
      </c>
      <c r="F603" t="s">
        <v>19</v>
      </c>
      <c r="G603" t="s">
        <v>111</v>
      </c>
      <c r="H603" t="s">
        <v>112</v>
      </c>
      <c r="I603" t="s">
        <v>22</v>
      </c>
      <c r="J603" t="s">
        <v>23</v>
      </c>
      <c r="K603" t="s">
        <v>24</v>
      </c>
      <c r="L603" t="s">
        <v>25</v>
      </c>
      <c r="M603">
        <v>24.52</v>
      </c>
      <c r="N603">
        <v>1248</v>
      </c>
      <c r="O603">
        <v>88.5</v>
      </c>
      <c r="P603" t="s">
        <v>65</v>
      </c>
      <c r="Q603">
        <v>7</v>
      </c>
      <c r="R603" t="s">
        <v>27</v>
      </c>
    </row>
    <row r="604" spans="1:18" x14ac:dyDescent="0.25">
      <c r="A604">
        <v>623</v>
      </c>
      <c r="B604" t="s">
        <v>68</v>
      </c>
      <c r="C604">
        <v>2016</v>
      </c>
      <c r="D604">
        <v>650000</v>
      </c>
      <c r="E604">
        <v>50000</v>
      </c>
      <c r="F604" t="s">
        <v>19</v>
      </c>
      <c r="G604" t="s">
        <v>111</v>
      </c>
      <c r="H604" t="s">
        <v>112</v>
      </c>
      <c r="I604" t="s">
        <v>22</v>
      </c>
      <c r="J604" t="s">
        <v>23</v>
      </c>
      <c r="K604" t="s">
        <v>24</v>
      </c>
      <c r="L604" t="s">
        <v>38</v>
      </c>
      <c r="M604">
        <v>14.1</v>
      </c>
      <c r="N604">
        <v>2179</v>
      </c>
      <c r="O604">
        <v>147.94</v>
      </c>
      <c r="P604" t="s">
        <v>187</v>
      </c>
      <c r="Q604">
        <v>7</v>
      </c>
      <c r="R604" t="s">
        <v>27</v>
      </c>
    </row>
    <row r="605" spans="1:18" x14ac:dyDescent="0.25">
      <c r="A605">
        <v>624</v>
      </c>
      <c r="B605" t="s">
        <v>18</v>
      </c>
      <c r="C605">
        <v>2016</v>
      </c>
      <c r="D605">
        <v>300000</v>
      </c>
      <c r="E605">
        <v>25000</v>
      </c>
      <c r="F605" t="s">
        <v>44</v>
      </c>
      <c r="G605" t="s">
        <v>45</v>
      </c>
      <c r="H605" t="s">
        <v>46</v>
      </c>
      <c r="I605" t="s">
        <v>37</v>
      </c>
      <c r="J605" t="s">
        <v>23</v>
      </c>
      <c r="K605" t="s">
        <v>24</v>
      </c>
      <c r="L605" t="s">
        <v>25</v>
      </c>
      <c r="M605">
        <v>23.95</v>
      </c>
      <c r="N605">
        <v>998</v>
      </c>
      <c r="O605">
        <v>67.05</v>
      </c>
      <c r="P605" t="s">
        <v>82</v>
      </c>
      <c r="Q605">
        <v>5</v>
      </c>
      <c r="R605" t="s">
        <v>27</v>
      </c>
    </row>
    <row r="606" spans="1:18" x14ac:dyDescent="0.25">
      <c r="A606">
        <v>625</v>
      </c>
      <c r="B606" t="s">
        <v>40</v>
      </c>
      <c r="C606">
        <v>2019</v>
      </c>
      <c r="D606">
        <v>750000</v>
      </c>
      <c r="E606">
        <v>20000</v>
      </c>
      <c r="F606" t="s">
        <v>44</v>
      </c>
      <c r="G606" t="s">
        <v>45</v>
      </c>
      <c r="H606" t="s">
        <v>46</v>
      </c>
      <c r="I606" t="s">
        <v>22</v>
      </c>
      <c r="J606" t="s">
        <v>23</v>
      </c>
      <c r="K606" t="s">
        <v>24</v>
      </c>
      <c r="L606" t="s">
        <v>25</v>
      </c>
      <c r="M606">
        <v>24</v>
      </c>
      <c r="N606">
        <v>1186</v>
      </c>
      <c r="O606">
        <v>73.97</v>
      </c>
      <c r="P606" t="s">
        <v>213</v>
      </c>
      <c r="Q606">
        <v>5</v>
      </c>
      <c r="R606" t="s">
        <v>27</v>
      </c>
    </row>
    <row r="607" spans="1:18" x14ac:dyDescent="0.25">
      <c r="A607">
        <v>626</v>
      </c>
      <c r="B607" t="s">
        <v>56</v>
      </c>
      <c r="C607">
        <v>2016</v>
      </c>
      <c r="D607">
        <v>260000</v>
      </c>
      <c r="E607">
        <v>60000</v>
      </c>
      <c r="F607" t="s">
        <v>44</v>
      </c>
      <c r="G607" t="s">
        <v>45</v>
      </c>
      <c r="H607" t="s">
        <v>46</v>
      </c>
      <c r="I607" t="s">
        <v>37</v>
      </c>
      <c r="J607" t="s">
        <v>23</v>
      </c>
      <c r="K607" t="s">
        <v>24</v>
      </c>
      <c r="L607" t="s">
        <v>25</v>
      </c>
      <c r="M607">
        <v>25.17</v>
      </c>
      <c r="N607">
        <v>799</v>
      </c>
      <c r="O607">
        <v>53.3</v>
      </c>
      <c r="P607" t="s">
        <v>188</v>
      </c>
      <c r="Q607">
        <v>5</v>
      </c>
      <c r="R607" t="s">
        <v>27</v>
      </c>
    </row>
    <row r="608" spans="1:18" x14ac:dyDescent="0.25">
      <c r="A608">
        <v>627</v>
      </c>
      <c r="B608" t="s">
        <v>18</v>
      </c>
      <c r="C608">
        <v>2011</v>
      </c>
      <c r="D608">
        <v>300000</v>
      </c>
      <c r="E608">
        <v>70000</v>
      </c>
      <c r="F608" t="s">
        <v>19</v>
      </c>
      <c r="G608" t="s">
        <v>29</v>
      </c>
      <c r="H608" t="s">
        <v>30</v>
      </c>
      <c r="I608" t="s">
        <v>22</v>
      </c>
      <c r="J608" t="s">
        <v>23</v>
      </c>
      <c r="K608" t="s">
        <v>24</v>
      </c>
      <c r="L608" t="s">
        <v>31</v>
      </c>
      <c r="M608">
        <v>22.9</v>
      </c>
      <c r="N608">
        <v>1248</v>
      </c>
      <c r="O608">
        <v>74</v>
      </c>
      <c r="P608" t="s">
        <v>26</v>
      </c>
      <c r="Q608">
        <v>5</v>
      </c>
      <c r="R608" t="s">
        <v>27</v>
      </c>
    </row>
    <row r="609" spans="1:18" x14ac:dyDescent="0.25">
      <c r="A609">
        <v>628</v>
      </c>
      <c r="B609" t="s">
        <v>62</v>
      </c>
      <c r="C609">
        <v>2014</v>
      </c>
      <c r="D609">
        <v>600000</v>
      </c>
      <c r="E609">
        <v>50000</v>
      </c>
      <c r="F609" t="s">
        <v>19</v>
      </c>
      <c r="G609" t="s">
        <v>29</v>
      </c>
      <c r="H609" t="s">
        <v>30</v>
      </c>
      <c r="I609" t="s">
        <v>22</v>
      </c>
      <c r="J609" t="s">
        <v>23</v>
      </c>
      <c r="K609" t="s">
        <v>24</v>
      </c>
      <c r="L609" t="s">
        <v>31</v>
      </c>
      <c r="M609">
        <v>15.96</v>
      </c>
      <c r="N609">
        <v>2523</v>
      </c>
      <c r="O609">
        <v>62.1</v>
      </c>
      <c r="P609" t="s">
        <v>208</v>
      </c>
      <c r="Q609">
        <v>7</v>
      </c>
      <c r="R609" t="s">
        <v>27</v>
      </c>
    </row>
    <row r="610" spans="1:18" x14ac:dyDescent="0.25">
      <c r="A610">
        <v>629</v>
      </c>
      <c r="B610" t="s">
        <v>33</v>
      </c>
      <c r="C610">
        <v>2004</v>
      </c>
      <c r="D610">
        <v>275000</v>
      </c>
      <c r="E610">
        <v>100000</v>
      </c>
      <c r="F610" t="s">
        <v>34</v>
      </c>
      <c r="G610" t="s">
        <v>53</v>
      </c>
      <c r="H610" t="s">
        <v>54</v>
      </c>
      <c r="I610" t="s">
        <v>37</v>
      </c>
      <c r="J610" t="s">
        <v>23</v>
      </c>
      <c r="K610" t="s">
        <v>90</v>
      </c>
      <c r="L610" t="s">
        <v>31</v>
      </c>
      <c r="M610">
        <v>9</v>
      </c>
      <c r="N610">
        <v>2997</v>
      </c>
      <c r="O610">
        <v>218</v>
      </c>
      <c r="P610" t="s">
        <v>261</v>
      </c>
      <c r="Q610">
        <v>5</v>
      </c>
      <c r="R610" t="s">
        <v>27</v>
      </c>
    </row>
    <row r="611" spans="1:18" x14ac:dyDescent="0.25">
      <c r="A611">
        <v>630</v>
      </c>
      <c r="B611" t="s">
        <v>18</v>
      </c>
      <c r="C611">
        <v>2015</v>
      </c>
      <c r="D611">
        <v>250000</v>
      </c>
      <c r="E611">
        <v>52000</v>
      </c>
      <c r="F611" t="s">
        <v>75</v>
      </c>
      <c r="G611" t="s">
        <v>86</v>
      </c>
      <c r="H611" t="s">
        <v>87</v>
      </c>
      <c r="I611" t="s">
        <v>37</v>
      </c>
      <c r="J611" t="s">
        <v>23</v>
      </c>
      <c r="K611" t="s">
        <v>24</v>
      </c>
      <c r="L611" t="s">
        <v>25</v>
      </c>
      <c r="M611">
        <v>23.95</v>
      </c>
      <c r="N611">
        <v>998</v>
      </c>
      <c r="O611">
        <v>67.05</v>
      </c>
      <c r="P611" t="s">
        <v>82</v>
      </c>
      <c r="Q611">
        <v>5</v>
      </c>
      <c r="R611" t="s">
        <v>27</v>
      </c>
    </row>
    <row r="612" spans="1:18" x14ac:dyDescent="0.25">
      <c r="A612">
        <v>631</v>
      </c>
      <c r="B612" t="s">
        <v>18</v>
      </c>
      <c r="C612">
        <v>2014</v>
      </c>
      <c r="D612">
        <v>420000</v>
      </c>
      <c r="E612">
        <v>80000</v>
      </c>
      <c r="F612" t="s">
        <v>34</v>
      </c>
      <c r="G612" t="s">
        <v>35</v>
      </c>
      <c r="H612" t="s">
        <v>36</v>
      </c>
      <c r="I612" t="s">
        <v>22</v>
      </c>
      <c r="J612" t="s">
        <v>23</v>
      </c>
      <c r="K612" t="s">
        <v>24</v>
      </c>
      <c r="L612" t="s">
        <v>25</v>
      </c>
      <c r="M612">
        <v>23.4</v>
      </c>
      <c r="N612">
        <v>1248</v>
      </c>
      <c r="O612">
        <v>74</v>
      </c>
      <c r="P612" t="s">
        <v>26</v>
      </c>
      <c r="Q612">
        <v>5</v>
      </c>
      <c r="R612" t="s">
        <v>27</v>
      </c>
    </row>
    <row r="613" spans="1:18" x14ac:dyDescent="0.25">
      <c r="A613">
        <v>632</v>
      </c>
      <c r="B613" t="s">
        <v>40</v>
      </c>
      <c r="C613">
        <v>2015</v>
      </c>
      <c r="D613">
        <v>235000</v>
      </c>
      <c r="E613">
        <v>50000</v>
      </c>
      <c r="F613" t="s">
        <v>44</v>
      </c>
      <c r="G613" t="s">
        <v>45</v>
      </c>
      <c r="H613" t="s">
        <v>46</v>
      </c>
      <c r="I613" t="s">
        <v>37</v>
      </c>
      <c r="J613" t="s">
        <v>23</v>
      </c>
      <c r="K613" t="s">
        <v>24</v>
      </c>
      <c r="L613" t="s">
        <v>25</v>
      </c>
      <c r="M613">
        <v>21.1</v>
      </c>
      <c r="N613">
        <v>814</v>
      </c>
      <c r="O613">
        <v>55.2</v>
      </c>
      <c r="P613" t="s">
        <v>227</v>
      </c>
      <c r="Q613">
        <v>5</v>
      </c>
      <c r="R613" t="s">
        <v>27</v>
      </c>
    </row>
    <row r="614" spans="1:18" x14ac:dyDescent="0.25">
      <c r="A614">
        <v>633</v>
      </c>
      <c r="B614" t="s">
        <v>62</v>
      </c>
      <c r="C614">
        <v>2016</v>
      </c>
      <c r="D614">
        <v>1100000</v>
      </c>
      <c r="E614">
        <v>60000</v>
      </c>
      <c r="F614" t="s">
        <v>19</v>
      </c>
      <c r="G614" t="s">
        <v>29</v>
      </c>
      <c r="H614" t="s">
        <v>30</v>
      </c>
      <c r="I614" t="s">
        <v>22</v>
      </c>
      <c r="J614" t="s">
        <v>23</v>
      </c>
      <c r="K614" t="s">
        <v>24</v>
      </c>
      <c r="L614" t="s">
        <v>25</v>
      </c>
      <c r="M614">
        <v>15.4</v>
      </c>
      <c r="N614">
        <v>2179</v>
      </c>
      <c r="O614">
        <v>120</v>
      </c>
      <c r="P614" t="s">
        <v>257</v>
      </c>
      <c r="Q614">
        <v>7</v>
      </c>
      <c r="R614" t="s">
        <v>27</v>
      </c>
    </row>
    <row r="615" spans="1:18" x14ac:dyDescent="0.25">
      <c r="A615">
        <v>634</v>
      </c>
      <c r="B615" t="s">
        <v>18</v>
      </c>
      <c r="C615">
        <v>2019</v>
      </c>
      <c r="D615">
        <v>360000</v>
      </c>
      <c r="E615">
        <v>25000</v>
      </c>
      <c r="F615" t="s">
        <v>19</v>
      </c>
      <c r="G615" t="s">
        <v>59</v>
      </c>
      <c r="H615" t="s">
        <v>60</v>
      </c>
      <c r="I615" t="s">
        <v>37</v>
      </c>
      <c r="J615" t="s">
        <v>23</v>
      </c>
      <c r="K615" t="s">
        <v>24</v>
      </c>
      <c r="L615" t="s">
        <v>25</v>
      </c>
      <c r="M615">
        <v>23.95</v>
      </c>
      <c r="N615">
        <v>998</v>
      </c>
      <c r="O615">
        <v>67.05</v>
      </c>
      <c r="P615" t="s">
        <v>82</v>
      </c>
      <c r="Q615">
        <v>5</v>
      </c>
      <c r="R615" t="s">
        <v>27</v>
      </c>
    </row>
    <row r="616" spans="1:18" x14ac:dyDescent="0.25">
      <c r="A616">
        <v>635</v>
      </c>
      <c r="B616" t="s">
        <v>40</v>
      </c>
      <c r="C616">
        <v>2014</v>
      </c>
      <c r="D616">
        <v>380000</v>
      </c>
      <c r="E616">
        <v>50000</v>
      </c>
      <c r="F616" t="s">
        <v>44</v>
      </c>
      <c r="G616" t="s">
        <v>45</v>
      </c>
      <c r="H616" t="s">
        <v>46</v>
      </c>
      <c r="I616" t="s">
        <v>22</v>
      </c>
      <c r="J616" t="s">
        <v>23</v>
      </c>
      <c r="K616" t="s">
        <v>24</v>
      </c>
      <c r="L616" t="s">
        <v>31</v>
      </c>
      <c r="M616">
        <v>24</v>
      </c>
      <c r="N616">
        <v>1120</v>
      </c>
      <c r="O616">
        <v>70</v>
      </c>
      <c r="P616" t="s">
        <v>211</v>
      </c>
      <c r="Q616">
        <v>5</v>
      </c>
      <c r="R616" t="s">
        <v>27</v>
      </c>
    </row>
    <row r="617" spans="1:18" x14ac:dyDescent="0.25">
      <c r="A617">
        <v>636</v>
      </c>
      <c r="B617" t="s">
        <v>52</v>
      </c>
      <c r="C617">
        <v>2016</v>
      </c>
      <c r="D617">
        <v>650000</v>
      </c>
      <c r="E617">
        <v>125000</v>
      </c>
      <c r="F617" t="s">
        <v>44</v>
      </c>
      <c r="G617" t="s">
        <v>45</v>
      </c>
      <c r="H617" t="s">
        <v>46</v>
      </c>
      <c r="I617" t="s">
        <v>22</v>
      </c>
      <c r="J617" t="s">
        <v>23</v>
      </c>
      <c r="K617" t="s">
        <v>24</v>
      </c>
      <c r="L617" t="s">
        <v>25</v>
      </c>
      <c r="M617">
        <v>22.77</v>
      </c>
      <c r="N617">
        <v>1498</v>
      </c>
      <c r="O617">
        <v>98.59</v>
      </c>
      <c r="P617" t="s">
        <v>122</v>
      </c>
      <c r="Q617">
        <v>5</v>
      </c>
      <c r="R617" t="s">
        <v>27</v>
      </c>
    </row>
    <row r="618" spans="1:18" x14ac:dyDescent="0.25">
      <c r="A618">
        <v>637</v>
      </c>
      <c r="B618" t="s">
        <v>18</v>
      </c>
      <c r="C618">
        <v>2016</v>
      </c>
      <c r="D618">
        <v>350000</v>
      </c>
      <c r="E618">
        <v>80000</v>
      </c>
      <c r="F618" t="s">
        <v>44</v>
      </c>
      <c r="G618" t="s">
        <v>45</v>
      </c>
      <c r="H618" t="s">
        <v>46</v>
      </c>
      <c r="I618" t="s">
        <v>37</v>
      </c>
      <c r="J618" t="s">
        <v>23</v>
      </c>
      <c r="K618" t="s">
        <v>24</v>
      </c>
      <c r="L618" t="s">
        <v>25</v>
      </c>
      <c r="M618">
        <v>20.51</v>
      </c>
      <c r="N618">
        <v>998</v>
      </c>
      <c r="O618">
        <v>67.040000000000006</v>
      </c>
      <c r="P618" t="s">
        <v>82</v>
      </c>
      <c r="Q618">
        <v>5</v>
      </c>
      <c r="R618" t="s">
        <v>27</v>
      </c>
    </row>
    <row r="619" spans="1:18" x14ac:dyDescent="0.25">
      <c r="A619">
        <v>638</v>
      </c>
      <c r="B619" t="s">
        <v>62</v>
      </c>
      <c r="C619">
        <v>2017</v>
      </c>
      <c r="D619">
        <v>700000</v>
      </c>
      <c r="E619">
        <v>70000</v>
      </c>
      <c r="F619" t="s">
        <v>44</v>
      </c>
      <c r="G619" t="s">
        <v>45</v>
      </c>
      <c r="H619" t="s">
        <v>46</v>
      </c>
      <c r="I619" t="s">
        <v>22</v>
      </c>
      <c r="J619" t="s">
        <v>23</v>
      </c>
      <c r="K619" t="s">
        <v>24</v>
      </c>
      <c r="L619" t="s">
        <v>25</v>
      </c>
      <c r="M619">
        <v>15.96</v>
      </c>
      <c r="N619">
        <v>2523</v>
      </c>
      <c r="O619">
        <v>63</v>
      </c>
      <c r="P619" t="s">
        <v>249</v>
      </c>
      <c r="Q619">
        <v>9</v>
      </c>
      <c r="R619" t="s">
        <v>27</v>
      </c>
    </row>
    <row r="620" spans="1:18" x14ac:dyDescent="0.25">
      <c r="A620">
        <v>639</v>
      </c>
      <c r="B620" t="s">
        <v>40</v>
      </c>
      <c r="C620">
        <v>2010</v>
      </c>
      <c r="D620">
        <v>270000</v>
      </c>
      <c r="E620">
        <v>90000</v>
      </c>
      <c r="F620" t="s">
        <v>44</v>
      </c>
      <c r="G620" t="s">
        <v>45</v>
      </c>
      <c r="H620" t="s">
        <v>46</v>
      </c>
      <c r="I620" t="s">
        <v>22</v>
      </c>
      <c r="J620" t="s">
        <v>23</v>
      </c>
      <c r="K620" t="s">
        <v>24</v>
      </c>
      <c r="L620" t="s">
        <v>38</v>
      </c>
      <c r="M620">
        <v>23</v>
      </c>
      <c r="N620">
        <v>1396</v>
      </c>
      <c r="O620">
        <v>90</v>
      </c>
      <c r="P620" t="s">
        <v>41</v>
      </c>
      <c r="Q620">
        <v>5</v>
      </c>
      <c r="R620" t="s">
        <v>27</v>
      </c>
    </row>
    <row r="621" spans="1:18" x14ac:dyDescent="0.25">
      <c r="A621">
        <v>640</v>
      </c>
      <c r="B621" t="s">
        <v>68</v>
      </c>
      <c r="C621">
        <v>2017</v>
      </c>
      <c r="D621">
        <v>450000</v>
      </c>
      <c r="E621">
        <v>50000</v>
      </c>
      <c r="F621" t="s">
        <v>44</v>
      </c>
      <c r="G621" t="s">
        <v>45</v>
      </c>
      <c r="H621" t="s">
        <v>46</v>
      </c>
      <c r="I621" t="s">
        <v>22</v>
      </c>
      <c r="J621" t="s">
        <v>23</v>
      </c>
      <c r="K621" t="s">
        <v>24</v>
      </c>
      <c r="L621" t="s">
        <v>25</v>
      </c>
      <c r="M621">
        <v>22.95</v>
      </c>
      <c r="N621">
        <v>1248</v>
      </c>
      <c r="O621">
        <v>74</v>
      </c>
      <c r="P621" t="s">
        <v>182</v>
      </c>
      <c r="Q621">
        <v>5</v>
      </c>
      <c r="R621" t="s">
        <v>27</v>
      </c>
    </row>
    <row r="622" spans="1:18" x14ac:dyDescent="0.25">
      <c r="A622">
        <v>641</v>
      </c>
      <c r="B622" t="s">
        <v>62</v>
      </c>
      <c r="C622">
        <v>2016</v>
      </c>
      <c r="D622">
        <v>630000</v>
      </c>
      <c r="E622">
        <v>101000</v>
      </c>
      <c r="F622" t="s">
        <v>44</v>
      </c>
      <c r="G622" t="s">
        <v>45</v>
      </c>
      <c r="H622" t="s">
        <v>46</v>
      </c>
      <c r="I622" t="s">
        <v>22</v>
      </c>
      <c r="J622" t="s">
        <v>23</v>
      </c>
      <c r="K622" t="s">
        <v>24</v>
      </c>
      <c r="L622" t="s">
        <v>25</v>
      </c>
      <c r="M622">
        <v>16.55</v>
      </c>
      <c r="N622">
        <v>2498</v>
      </c>
      <c r="O622">
        <v>105</v>
      </c>
      <c r="P622" t="s">
        <v>205</v>
      </c>
      <c r="Q622">
        <v>6</v>
      </c>
      <c r="R622" t="s">
        <v>27</v>
      </c>
    </row>
    <row r="623" spans="1:18" x14ac:dyDescent="0.25">
      <c r="A623">
        <v>642</v>
      </c>
      <c r="B623" t="s">
        <v>62</v>
      </c>
      <c r="C623">
        <v>2010</v>
      </c>
      <c r="D623">
        <v>229999</v>
      </c>
      <c r="E623">
        <v>168000</v>
      </c>
      <c r="F623" t="s">
        <v>44</v>
      </c>
      <c r="G623" t="s">
        <v>45</v>
      </c>
      <c r="H623" t="s">
        <v>46</v>
      </c>
      <c r="I623" t="s">
        <v>22</v>
      </c>
      <c r="J623" t="s">
        <v>23</v>
      </c>
      <c r="K623" t="s">
        <v>24</v>
      </c>
      <c r="L623" t="s">
        <v>25</v>
      </c>
      <c r="M623">
        <v>14</v>
      </c>
      <c r="N623">
        <v>2498</v>
      </c>
      <c r="O623">
        <v>112</v>
      </c>
      <c r="P623" t="s">
        <v>262</v>
      </c>
      <c r="Q623">
        <v>7</v>
      </c>
      <c r="R623" t="s">
        <v>27</v>
      </c>
    </row>
    <row r="624" spans="1:18" x14ac:dyDescent="0.25">
      <c r="A624">
        <v>643</v>
      </c>
      <c r="B624" t="s">
        <v>62</v>
      </c>
      <c r="C624">
        <v>2010</v>
      </c>
      <c r="D624">
        <v>229999</v>
      </c>
      <c r="E624">
        <v>168000</v>
      </c>
      <c r="F624" t="s">
        <v>75</v>
      </c>
      <c r="G624" t="s">
        <v>106</v>
      </c>
      <c r="H624" t="s">
        <v>107</v>
      </c>
      <c r="I624" t="s">
        <v>22</v>
      </c>
      <c r="J624" t="s">
        <v>23</v>
      </c>
      <c r="K624" t="s">
        <v>24</v>
      </c>
      <c r="L624" t="s">
        <v>25</v>
      </c>
      <c r="M624">
        <v>14</v>
      </c>
      <c r="N624">
        <v>2498</v>
      </c>
      <c r="O624">
        <v>112</v>
      </c>
      <c r="P624" t="s">
        <v>262</v>
      </c>
      <c r="Q624">
        <v>7</v>
      </c>
      <c r="R624" t="s">
        <v>27</v>
      </c>
    </row>
    <row r="625" spans="1:18" x14ac:dyDescent="0.25">
      <c r="A625">
        <v>644</v>
      </c>
      <c r="B625" t="s">
        <v>18</v>
      </c>
      <c r="C625">
        <v>2011</v>
      </c>
      <c r="D625">
        <v>270000</v>
      </c>
      <c r="E625">
        <v>40000</v>
      </c>
      <c r="F625" t="s">
        <v>19</v>
      </c>
      <c r="G625" t="s">
        <v>29</v>
      </c>
      <c r="H625" t="s">
        <v>30</v>
      </c>
      <c r="I625" t="s">
        <v>37</v>
      </c>
      <c r="J625" t="s">
        <v>23</v>
      </c>
      <c r="K625" t="s">
        <v>24</v>
      </c>
      <c r="L625" t="s">
        <v>25</v>
      </c>
      <c r="M625">
        <v>18.899999999999999</v>
      </c>
      <c r="N625">
        <v>998</v>
      </c>
      <c r="O625">
        <v>67.099999999999994</v>
      </c>
      <c r="P625" t="s">
        <v>82</v>
      </c>
      <c r="Q625">
        <v>5</v>
      </c>
      <c r="R625" t="s">
        <v>27</v>
      </c>
    </row>
    <row r="626" spans="1:18" x14ac:dyDescent="0.25">
      <c r="A626">
        <v>646</v>
      </c>
      <c r="B626" t="s">
        <v>18</v>
      </c>
      <c r="C626">
        <v>2012</v>
      </c>
      <c r="D626">
        <v>275000</v>
      </c>
      <c r="E626">
        <v>20000</v>
      </c>
      <c r="F626" t="s">
        <v>19</v>
      </c>
      <c r="G626" t="s">
        <v>29</v>
      </c>
      <c r="H626" t="s">
        <v>30</v>
      </c>
      <c r="I626" t="s">
        <v>37</v>
      </c>
      <c r="J626" t="s">
        <v>23</v>
      </c>
      <c r="K626" t="s">
        <v>24</v>
      </c>
      <c r="L626" t="s">
        <v>25</v>
      </c>
      <c r="M626">
        <v>18.899999999999999</v>
      </c>
      <c r="N626">
        <v>998</v>
      </c>
      <c r="O626">
        <v>67.099999999999994</v>
      </c>
      <c r="P626" t="s">
        <v>82</v>
      </c>
      <c r="Q626">
        <v>5</v>
      </c>
      <c r="R626" t="s">
        <v>27</v>
      </c>
    </row>
    <row r="627" spans="1:18" x14ac:dyDescent="0.25">
      <c r="A627">
        <v>647</v>
      </c>
      <c r="B627" t="s">
        <v>152</v>
      </c>
      <c r="C627">
        <v>2017</v>
      </c>
      <c r="D627">
        <v>2625000</v>
      </c>
      <c r="E627">
        <v>9000</v>
      </c>
      <c r="F627" t="s">
        <v>19</v>
      </c>
      <c r="G627" t="s">
        <v>29</v>
      </c>
      <c r="H627" t="s">
        <v>30</v>
      </c>
      <c r="I627" t="s">
        <v>22</v>
      </c>
      <c r="J627" t="s">
        <v>92</v>
      </c>
      <c r="K627" t="s">
        <v>90</v>
      </c>
      <c r="L627" t="s">
        <v>25</v>
      </c>
      <c r="M627">
        <v>13.6</v>
      </c>
      <c r="N627">
        <v>1999</v>
      </c>
      <c r="O627">
        <v>177</v>
      </c>
      <c r="P627" t="s">
        <v>153</v>
      </c>
      <c r="Q627">
        <v>5</v>
      </c>
      <c r="R627" t="s">
        <v>27</v>
      </c>
    </row>
    <row r="628" spans="1:18" x14ac:dyDescent="0.25">
      <c r="A628">
        <v>648</v>
      </c>
      <c r="B628" t="s">
        <v>150</v>
      </c>
      <c r="C628">
        <v>2019</v>
      </c>
      <c r="D628">
        <v>5150000</v>
      </c>
      <c r="E628">
        <v>20000</v>
      </c>
      <c r="F628" t="s">
        <v>19</v>
      </c>
      <c r="G628" t="s">
        <v>29</v>
      </c>
      <c r="H628" t="s">
        <v>30</v>
      </c>
      <c r="I628" t="s">
        <v>37</v>
      </c>
      <c r="J628" t="s">
        <v>92</v>
      </c>
      <c r="K628" t="s">
        <v>90</v>
      </c>
      <c r="L628" t="s">
        <v>25</v>
      </c>
      <c r="M628">
        <v>22.37</v>
      </c>
      <c r="N628">
        <v>2487</v>
      </c>
      <c r="O628">
        <v>214.56</v>
      </c>
      <c r="P628" t="s">
        <v>151</v>
      </c>
      <c r="Q628">
        <v>5</v>
      </c>
      <c r="R628" t="s">
        <v>27</v>
      </c>
    </row>
    <row r="629" spans="1:18" x14ac:dyDescent="0.25">
      <c r="A629">
        <v>649</v>
      </c>
      <c r="B629" t="s">
        <v>152</v>
      </c>
      <c r="C629">
        <v>2017</v>
      </c>
      <c r="D629">
        <v>3200000</v>
      </c>
      <c r="E629">
        <v>45000</v>
      </c>
      <c r="F629" t="s">
        <v>19</v>
      </c>
      <c r="G629" t="s">
        <v>29</v>
      </c>
      <c r="H629" t="s">
        <v>30</v>
      </c>
      <c r="I629" t="s">
        <v>22</v>
      </c>
      <c r="J629" t="s">
        <v>92</v>
      </c>
      <c r="K629" t="s">
        <v>90</v>
      </c>
      <c r="L629" t="s">
        <v>25</v>
      </c>
      <c r="M629">
        <v>19.329999999999998</v>
      </c>
      <c r="N629">
        <v>1999</v>
      </c>
      <c r="O629">
        <v>177</v>
      </c>
      <c r="P629" t="s">
        <v>153</v>
      </c>
      <c r="Q629">
        <v>5</v>
      </c>
      <c r="R629" t="s">
        <v>27</v>
      </c>
    </row>
    <row r="630" spans="1:18" x14ac:dyDescent="0.25">
      <c r="A630">
        <v>650</v>
      </c>
      <c r="B630" t="s">
        <v>68</v>
      </c>
      <c r="C630">
        <v>2015</v>
      </c>
      <c r="D630">
        <v>503000</v>
      </c>
      <c r="E630">
        <v>110000</v>
      </c>
      <c r="F630" t="s">
        <v>44</v>
      </c>
      <c r="G630" t="s">
        <v>45</v>
      </c>
      <c r="H630" t="s">
        <v>46</v>
      </c>
      <c r="I630" t="s">
        <v>22</v>
      </c>
      <c r="J630" t="s">
        <v>23</v>
      </c>
      <c r="K630" t="s">
        <v>24</v>
      </c>
      <c r="L630" t="s">
        <v>25</v>
      </c>
      <c r="M630">
        <v>14.1</v>
      </c>
      <c r="N630">
        <v>2179</v>
      </c>
      <c r="O630">
        <v>147.94</v>
      </c>
      <c r="P630" t="s">
        <v>187</v>
      </c>
      <c r="Q630">
        <v>7</v>
      </c>
      <c r="R630" t="s">
        <v>27</v>
      </c>
    </row>
    <row r="631" spans="1:18" x14ac:dyDescent="0.25">
      <c r="A631">
        <v>651</v>
      </c>
      <c r="B631" t="s">
        <v>163</v>
      </c>
      <c r="C631">
        <v>2019</v>
      </c>
      <c r="D631">
        <v>3800000</v>
      </c>
      <c r="E631">
        <v>20000</v>
      </c>
      <c r="F631" t="s">
        <v>34</v>
      </c>
      <c r="G631" t="s">
        <v>35</v>
      </c>
      <c r="H631" t="s">
        <v>36</v>
      </c>
      <c r="I631" t="s">
        <v>22</v>
      </c>
      <c r="J631" t="s">
        <v>23</v>
      </c>
      <c r="K631" t="s">
        <v>90</v>
      </c>
      <c r="L631" t="s">
        <v>25</v>
      </c>
      <c r="M631">
        <v>18</v>
      </c>
      <c r="N631">
        <v>1969</v>
      </c>
      <c r="O631">
        <v>190</v>
      </c>
      <c r="P631" t="s">
        <v>164</v>
      </c>
      <c r="Q631">
        <v>5</v>
      </c>
      <c r="R631" t="s">
        <v>27</v>
      </c>
    </row>
    <row r="632" spans="1:18" x14ac:dyDescent="0.25">
      <c r="A632">
        <v>652</v>
      </c>
      <c r="B632" t="s">
        <v>50</v>
      </c>
      <c r="C632">
        <v>2016</v>
      </c>
      <c r="D632">
        <v>2000000</v>
      </c>
      <c r="E632">
        <v>68089</v>
      </c>
      <c r="F632" t="s">
        <v>44</v>
      </c>
      <c r="G632" t="s">
        <v>21</v>
      </c>
      <c r="H632" t="s">
        <v>71</v>
      </c>
      <c r="I632" t="s">
        <v>37</v>
      </c>
      <c r="J632" t="s">
        <v>219</v>
      </c>
      <c r="K632" t="s">
        <v>90</v>
      </c>
      <c r="L632" t="s">
        <v>25</v>
      </c>
      <c r="M632">
        <v>19.16</v>
      </c>
      <c r="N632">
        <v>2494</v>
      </c>
      <c r="O632">
        <v>157.69999999999999</v>
      </c>
      <c r="P632" t="s">
        <v>173</v>
      </c>
      <c r="Q632">
        <v>5</v>
      </c>
      <c r="R632" t="s">
        <v>27</v>
      </c>
    </row>
    <row r="633" spans="1:18" x14ac:dyDescent="0.25">
      <c r="A633">
        <v>653</v>
      </c>
      <c r="B633" t="s">
        <v>18</v>
      </c>
      <c r="C633">
        <v>2013</v>
      </c>
      <c r="D633">
        <v>225000</v>
      </c>
      <c r="E633">
        <v>58343</v>
      </c>
      <c r="F633" t="s">
        <v>44</v>
      </c>
      <c r="G633" t="s">
        <v>21</v>
      </c>
      <c r="H633" t="s">
        <v>71</v>
      </c>
      <c r="I633" t="s">
        <v>37</v>
      </c>
      <c r="J633" t="s">
        <v>219</v>
      </c>
      <c r="K633" t="s">
        <v>24</v>
      </c>
      <c r="L633" t="s">
        <v>25</v>
      </c>
      <c r="M633">
        <v>21.79</v>
      </c>
      <c r="N633">
        <v>998</v>
      </c>
      <c r="O633">
        <v>67.05</v>
      </c>
      <c r="P633" t="s">
        <v>82</v>
      </c>
      <c r="Q633">
        <v>5</v>
      </c>
      <c r="R633" t="s">
        <v>27</v>
      </c>
    </row>
    <row r="634" spans="1:18" x14ac:dyDescent="0.25">
      <c r="A634">
        <v>654</v>
      </c>
      <c r="B634" t="s">
        <v>18</v>
      </c>
      <c r="C634">
        <v>2018</v>
      </c>
      <c r="D634">
        <v>740000</v>
      </c>
      <c r="E634">
        <v>38817</v>
      </c>
      <c r="F634" t="s">
        <v>19</v>
      </c>
      <c r="G634" t="s">
        <v>29</v>
      </c>
      <c r="H634" t="s">
        <v>30</v>
      </c>
      <c r="I634" t="s">
        <v>22</v>
      </c>
      <c r="J634" t="s">
        <v>92</v>
      </c>
      <c r="K634" t="s">
        <v>24</v>
      </c>
      <c r="L634" t="s">
        <v>25</v>
      </c>
      <c r="M634">
        <v>27.39</v>
      </c>
      <c r="N634">
        <v>1248</v>
      </c>
      <c r="O634">
        <v>74</v>
      </c>
      <c r="P634" t="s">
        <v>26</v>
      </c>
      <c r="Q634">
        <v>5</v>
      </c>
      <c r="R634" t="s">
        <v>27</v>
      </c>
    </row>
    <row r="635" spans="1:18" x14ac:dyDescent="0.25">
      <c r="A635">
        <v>655</v>
      </c>
      <c r="B635" t="s">
        <v>33</v>
      </c>
      <c r="C635">
        <v>2016</v>
      </c>
      <c r="D635">
        <v>550000</v>
      </c>
      <c r="E635">
        <v>56494</v>
      </c>
      <c r="F635" t="s">
        <v>44</v>
      </c>
      <c r="G635" t="s">
        <v>21</v>
      </c>
      <c r="H635" t="s">
        <v>71</v>
      </c>
      <c r="I635" t="s">
        <v>37</v>
      </c>
      <c r="J635" t="s">
        <v>219</v>
      </c>
      <c r="K635" t="s">
        <v>24</v>
      </c>
      <c r="L635" t="s">
        <v>25</v>
      </c>
      <c r="M635">
        <v>18.2</v>
      </c>
      <c r="N635">
        <v>1199</v>
      </c>
      <c r="O635">
        <v>88.7</v>
      </c>
      <c r="P635" t="s">
        <v>197</v>
      </c>
      <c r="Q635">
        <v>5</v>
      </c>
      <c r="R635" t="s">
        <v>27</v>
      </c>
    </row>
    <row r="636" spans="1:18" x14ac:dyDescent="0.25">
      <c r="A636">
        <v>656</v>
      </c>
      <c r="B636" t="s">
        <v>50</v>
      </c>
      <c r="C636">
        <v>2013</v>
      </c>
      <c r="D636">
        <v>750000</v>
      </c>
      <c r="E636">
        <v>79328</v>
      </c>
      <c r="F636" t="s">
        <v>44</v>
      </c>
      <c r="G636" t="s">
        <v>45</v>
      </c>
      <c r="H636" t="s">
        <v>46</v>
      </c>
      <c r="I636" t="s">
        <v>22</v>
      </c>
      <c r="J636" t="s">
        <v>219</v>
      </c>
      <c r="K636" t="s">
        <v>24</v>
      </c>
      <c r="L636" t="s">
        <v>31</v>
      </c>
      <c r="M636">
        <v>12.99</v>
      </c>
      <c r="N636">
        <v>2494</v>
      </c>
      <c r="O636">
        <v>100.6</v>
      </c>
      <c r="P636" t="s">
        <v>103</v>
      </c>
      <c r="Q636">
        <v>7</v>
      </c>
      <c r="R636" t="s">
        <v>27</v>
      </c>
    </row>
    <row r="637" spans="1:18" x14ac:dyDescent="0.25">
      <c r="A637">
        <v>657</v>
      </c>
      <c r="B637" t="s">
        <v>18</v>
      </c>
      <c r="C637">
        <v>2019</v>
      </c>
      <c r="D637">
        <v>650000</v>
      </c>
      <c r="E637">
        <v>5621</v>
      </c>
      <c r="F637" t="s">
        <v>44</v>
      </c>
      <c r="G637" t="s">
        <v>45</v>
      </c>
      <c r="H637" t="s">
        <v>46</v>
      </c>
      <c r="I637" t="s">
        <v>37</v>
      </c>
      <c r="J637" t="s">
        <v>219</v>
      </c>
      <c r="K637" t="s">
        <v>90</v>
      </c>
      <c r="L637" t="s">
        <v>25</v>
      </c>
      <c r="M637">
        <v>22</v>
      </c>
      <c r="N637">
        <v>1197</v>
      </c>
      <c r="O637">
        <v>81.8</v>
      </c>
      <c r="P637" t="s">
        <v>133</v>
      </c>
      <c r="Q637">
        <v>5</v>
      </c>
      <c r="R637" t="s">
        <v>27</v>
      </c>
    </row>
    <row r="638" spans="1:18" x14ac:dyDescent="0.25">
      <c r="A638">
        <v>658</v>
      </c>
      <c r="B638" t="s">
        <v>50</v>
      </c>
      <c r="C638">
        <v>2017</v>
      </c>
      <c r="D638">
        <v>625000</v>
      </c>
      <c r="E638">
        <v>25538</v>
      </c>
      <c r="F638" t="s">
        <v>19</v>
      </c>
      <c r="G638" t="s">
        <v>29</v>
      </c>
      <c r="H638" t="s">
        <v>30</v>
      </c>
      <c r="I638" t="s">
        <v>37</v>
      </c>
      <c r="J638" t="s">
        <v>219</v>
      </c>
      <c r="K638" t="s">
        <v>24</v>
      </c>
      <c r="L638" t="s">
        <v>25</v>
      </c>
      <c r="M638">
        <v>16.78</v>
      </c>
      <c r="N638">
        <v>1496</v>
      </c>
      <c r="O638">
        <v>88.73</v>
      </c>
      <c r="P638" t="s">
        <v>220</v>
      </c>
      <c r="Q638">
        <v>5</v>
      </c>
      <c r="R638" t="s">
        <v>27</v>
      </c>
    </row>
    <row r="639" spans="1:18" x14ac:dyDescent="0.25">
      <c r="A639">
        <v>659</v>
      </c>
      <c r="B639" t="s">
        <v>18</v>
      </c>
      <c r="C639">
        <v>2018</v>
      </c>
      <c r="D639">
        <v>600000</v>
      </c>
      <c r="E639">
        <v>69779</v>
      </c>
      <c r="F639" t="s">
        <v>19</v>
      </c>
      <c r="G639" t="s">
        <v>29</v>
      </c>
      <c r="H639" t="s">
        <v>30</v>
      </c>
      <c r="I639" t="s">
        <v>37</v>
      </c>
      <c r="J639" t="s">
        <v>92</v>
      </c>
      <c r="K639" t="s">
        <v>90</v>
      </c>
      <c r="L639" t="s">
        <v>25</v>
      </c>
      <c r="M639">
        <v>22</v>
      </c>
      <c r="N639">
        <v>1197</v>
      </c>
      <c r="O639">
        <v>81.8</v>
      </c>
      <c r="P639" t="s">
        <v>133</v>
      </c>
      <c r="Q639">
        <v>5</v>
      </c>
      <c r="R639" t="s">
        <v>27</v>
      </c>
    </row>
    <row r="640" spans="1:18" x14ac:dyDescent="0.25">
      <c r="A640">
        <v>660</v>
      </c>
      <c r="B640" t="s">
        <v>40</v>
      </c>
      <c r="C640">
        <v>2017</v>
      </c>
      <c r="D640">
        <v>450000</v>
      </c>
      <c r="E640">
        <v>56290</v>
      </c>
      <c r="F640" t="s">
        <v>75</v>
      </c>
      <c r="G640" t="s">
        <v>106</v>
      </c>
      <c r="H640" t="s">
        <v>107</v>
      </c>
      <c r="I640" t="s">
        <v>22</v>
      </c>
      <c r="J640" t="s">
        <v>92</v>
      </c>
      <c r="K640" t="s">
        <v>24</v>
      </c>
      <c r="L640" t="s">
        <v>25</v>
      </c>
      <c r="M640">
        <v>24</v>
      </c>
      <c r="N640">
        <v>1186</v>
      </c>
      <c r="O640">
        <v>73.97</v>
      </c>
      <c r="P640" t="s">
        <v>213</v>
      </c>
      <c r="Q640">
        <v>5</v>
      </c>
      <c r="R640" t="s">
        <v>27</v>
      </c>
    </row>
    <row r="641" spans="1:18" x14ac:dyDescent="0.25">
      <c r="A641">
        <v>661</v>
      </c>
      <c r="B641" t="s">
        <v>123</v>
      </c>
      <c r="C641">
        <v>2019</v>
      </c>
      <c r="D641">
        <v>5400000</v>
      </c>
      <c r="E641">
        <v>7500</v>
      </c>
      <c r="F641" t="s">
        <v>34</v>
      </c>
      <c r="G641" t="s">
        <v>35</v>
      </c>
      <c r="H641" t="s">
        <v>36</v>
      </c>
      <c r="I641" t="s">
        <v>22</v>
      </c>
      <c r="J641" t="s">
        <v>92</v>
      </c>
      <c r="K641" t="s">
        <v>90</v>
      </c>
      <c r="L641" t="s">
        <v>25</v>
      </c>
      <c r="M641">
        <v>16.78</v>
      </c>
      <c r="N641">
        <v>1995</v>
      </c>
      <c r="O641">
        <v>190</v>
      </c>
      <c r="P641" t="s">
        <v>158</v>
      </c>
      <c r="Q641">
        <v>5</v>
      </c>
      <c r="R641" t="s">
        <v>27</v>
      </c>
    </row>
    <row r="642" spans="1:18" x14ac:dyDescent="0.25">
      <c r="A642">
        <v>662</v>
      </c>
      <c r="B642" t="s">
        <v>123</v>
      </c>
      <c r="C642">
        <v>2019</v>
      </c>
      <c r="D642">
        <v>5500000</v>
      </c>
      <c r="E642">
        <v>8500</v>
      </c>
      <c r="F642" t="s">
        <v>44</v>
      </c>
      <c r="G642" t="s">
        <v>45</v>
      </c>
      <c r="H642" t="s">
        <v>116</v>
      </c>
      <c r="I642" t="s">
        <v>22</v>
      </c>
      <c r="J642" t="s">
        <v>92</v>
      </c>
      <c r="K642" t="s">
        <v>90</v>
      </c>
      <c r="L642" t="s">
        <v>25</v>
      </c>
      <c r="M642">
        <v>16.78</v>
      </c>
      <c r="N642">
        <v>1995</v>
      </c>
      <c r="O642">
        <v>190</v>
      </c>
      <c r="P642" t="s">
        <v>158</v>
      </c>
      <c r="Q642">
        <v>5</v>
      </c>
      <c r="R642" t="s">
        <v>27</v>
      </c>
    </row>
    <row r="643" spans="1:18" x14ac:dyDescent="0.25">
      <c r="A643">
        <v>663</v>
      </c>
      <c r="B643" t="s">
        <v>33</v>
      </c>
      <c r="C643">
        <v>2019</v>
      </c>
      <c r="D643">
        <v>779000</v>
      </c>
      <c r="E643">
        <v>7032</v>
      </c>
      <c r="F643" t="s">
        <v>44</v>
      </c>
      <c r="G643" t="s">
        <v>45</v>
      </c>
      <c r="H643" t="s">
        <v>46</v>
      </c>
      <c r="I643" t="s">
        <v>37</v>
      </c>
      <c r="J643" t="s">
        <v>219</v>
      </c>
      <c r="K643" t="s">
        <v>90</v>
      </c>
      <c r="L643" t="s">
        <v>25</v>
      </c>
      <c r="M643">
        <v>19</v>
      </c>
      <c r="N643">
        <v>1199</v>
      </c>
      <c r="O643">
        <v>88.76</v>
      </c>
      <c r="P643" t="s">
        <v>197</v>
      </c>
      <c r="Q643">
        <v>5</v>
      </c>
      <c r="R643" t="s">
        <v>27</v>
      </c>
    </row>
    <row r="644" spans="1:18" x14ac:dyDescent="0.25">
      <c r="A644">
        <v>664</v>
      </c>
      <c r="B644" t="s">
        <v>28</v>
      </c>
      <c r="C644">
        <v>2016</v>
      </c>
      <c r="D644">
        <v>645000</v>
      </c>
      <c r="E644">
        <v>11000</v>
      </c>
      <c r="F644" t="s">
        <v>19</v>
      </c>
      <c r="G644" t="s">
        <v>20</v>
      </c>
      <c r="H644" t="s">
        <v>21</v>
      </c>
      <c r="I644" t="s">
        <v>37</v>
      </c>
      <c r="J644" t="s">
        <v>92</v>
      </c>
      <c r="K644" t="s">
        <v>90</v>
      </c>
      <c r="L644" t="s">
        <v>25</v>
      </c>
      <c r="M644">
        <v>14.3</v>
      </c>
      <c r="N644">
        <v>1598</v>
      </c>
      <c r="O644">
        <v>103.5</v>
      </c>
      <c r="P644" t="s">
        <v>130</v>
      </c>
      <c r="Q644">
        <v>5</v>
      </c>
      <c r="R644" t="s">
        <v>27</v>
      </c>
    </row>
    <row r="645" spans="1:18" x14ac:dyDescent="0.25">
      <c r="A645">
        <v>665</v>
      </c>
      <c r="B645" t="s">
        <v>163</v>
      </c>
      <c r="C645">
        <v>2018</v>
      </c>
      <c r="D645">
        <v>2475000</v>
      </c>
      <c r="E645">
        <v>2000</v>
      </c>
      <c r="F645" t="s">
        <v>19</v>
      </c>
      <c r="G645" t="s">
        <v>20</v>
      </c>
      <c r="H645" t="s">
        <v>21</v>
      </c>
      <c r="I645" t="s">
        <v>22</v>
      </c>
      <c r="J645" t="s">
        <v>92</v>
      </c>
      <c r="K645" t="s">
        <v>90</v>
      </c>
      <c r="L645" t="s">
        <v>25</v>
      </c>
      <c r="M645">
        <v>16.8</v>
      </c>
      <c r="N645">
        <v>1984</v>
      </c>
      <c r="O645">
        <v>150</v>
      </c>
      <c r="P645" t="s">
        <v>221</v>
      </c>
      <c r="Q645">
        <v>5</v>
      </c>
      <c r="R645" t="s">
        <v>27</v>
      </c>
    </row>
    <row r="646" spans="1:18" x14ac:dyDescent="0.25">
      <c r="A646">
        <v>666</v>
      </c>
      <c r="B646" t="s">
        <v>62</v>
      </c>
      <c r="C646">
        <v>2015</v>
      </c>
      <c r="D646">
        <v>634000</v>
      </c>
      <c r="E646">
        <v>165000</v>
      </c>
      <c r="F646" t="s">
        <v>34</v>
      </c>
      <c r="G646" t="s">
        <v>35</v>
      </c>
      <c r="H646" t="s">
        <v>36</v>
      </c>
      <c r="I646" t="s">
        <v>22</v>
      </c>
      <c r="J646" t="s">
        <v>23</v>
      </c>
      <c r="K646" t="s">
        <v>24</v>
      </c>
      <c r="L646" t="s">
        <v>25</v>
      </c>
      <c r="M646">
        <v>18.489999999999998</v>
      </c>
      <c r="N646">
        <v>1493</v>
      </c>
      <c r="O646">
        <v>100</v>
      </c>
      <c r="P646" t="s">
        <v>194</v>
      </c>
      <c r="Q646">
        <v>7</v>
      </c>
      <c r="R646" t="s">
        <v>27</v>
      </c>
    </row>
    <row r="647" spans="1:18" x14ac:dyDescent="0.25">
      <c r="A647">
        <v>667</v>
      </c>
      <c r="B647" t="s">
        <v>18</v>
      </c>
      <c r="C647">
        <v>2012</v>
      </c>
      <c r="D647">
        <v>235000</v>
      </c>
      <c r="E647">
        <v>98500</v>
      </c>
      <c r="F647" t="s">
        <v>19</v>
      </c>
      <c r="G647" t="s">
        <v>29</v>
      </c>
      <c r="H647" t="s">
        <v>30</v>
      </c>
      <c r="I647" t="s">
        <v>37</v>
      </c>
      <c r="J647" t="s">
        <v>23</v>
      </c>
      <c r="K647" t="s">
        <v>24</v>
      </c>
      <c r="L647" t="s">
        <v>31</v>
      </c>
      <c r="M647">
        <v>19</v>
      </c>
      <c r="N647">
        <v>998</v>
      </c>
      <c r="O647">
        <v>66.099999999999994</v>
      </c>
      <c r="P647" t="s">
        <v>82</v>
      </c>
      <c r="Q647">
        <v>5</v>
      </c>
      <c r="R647" t="s">
        <v>27</v>
      </c>
    </row>
    <row r="648" spans="1:18" x14ac:dyDescent="0.25">
      <c r="A648">
        <v>668</v>
      </c>
      <c r="B648" t="s">
        <v>40</v>
      </c>
      <c r="C648">
        <v>2008</v>
      </c>
      <c r="D648">
        <v>275000</v>
      </c>
      <c r="E648">
        <v>98000</v>
      </c>
      <c r="F648" t="s">
        <v>19</v>
      </c>
      <c r="G648" t="s">
        <v>20</v>
      </c>
      <c r="H648" t="s">
        <v>21</v>
      </c>
      <c r="I648" t="s">
        <v>37</v>
      </c>
      <c r="J648" t="s">
        <v>23</v>
      </c>
      <c r="K648" t="s">
        <v>24</v>
      </c>
      <c r="L648" t="s">
        <v>38</v>
      </c>
      <c r="M648">
        <v>20.36</v>
      </c>
      <c r="N648">
        <v>1197</v>
      </c>
      <c r="O648">
        <v>78.900000000000006</v>
      </c>
      <c r="P648" t="s">
        <v>198</v>
      </c>
      <c r="Q648">
        <v>5</v>
      </c>
      <c r="R648" t="s">
        <v>27</v>
      </c>
    </row>
    <row r="649" spans="1:18" x14ac:dyDescent="0.25">
      <c r="A649">
        <v>669</v>
      </c>
      <c r="B649" t="s">
        <v>62</v>
      </c>
      <c r="C649">
        <v>2014</v>
      </c>
      <c r="D649">
        <v>700000</v>
      </c>
      <c r="E649">
        <v>40000</v>
      </c>
      <c r="F649" t="s">
        <v>19</v>
      </c>
      <c r="G649" t="s">
        <v>29</v>
      </c>
      <c r="H649" t="s">
        <v>30</v>
      </c>
      <c r="I649" t="s">
        <v>22</v>
      </c>
      <c r="J649" t="s">
        <v>23</v>
      </c>
      <c r="K649" t="s">
        <v>24</v>
      </c>
      <c r="L649" t="s">
        <v>31</v>
      </c>
      <c r="M649">
        <v>16.55</v>
      </c>
      <c r="N649">
        <v>2498</v>
      </c>
      <c r="O649">
        <v>105</v>
      </c>
      <c r="P649" t="s">
        <v>205</v>
      </c>
      <c r="Q649">
        <v>6</v>
      </c>
      <c r="R649" t="s">
        <v>27</v>
      </c>
    </row>
    <row r="650" spans="1:18" x14ac:dyDescent="0.25">
      <c r="A650">
        <v>670</v>
      </c>
      <c r="B650" t="s">
        <v>264</v>
      </c>
      <c r="C650">
        <v>2013</v>
      </c>
      <c r="D650">
        <v>400000</v>
      </c>
      <c r="E650">
        <v>90000</v>
      </c>
      <c r="F650" t="s">
        <v>75</v>
      </c>
      <c r="G650" t="s">
        <v>106</v>
      </c>
      <c r="H650" t="s">
        <v>107</v>
      </c>
      <c r="I650" t="s">
        <v>22</v>
      </c>
      <c r="J650" t="s">
        <v>23</v>
      </c>
      <c r="K650" t="s">
        <v>24</v>
      </c>
      <c r="L650" t="s">
        <v>25</v>
      </c>
      <c r="M650">
        <v>20.3</v>
      </c>
      <c r="N650">
        <v>1248</v>
      </c>
      <c r="O650">
        <v>92</v>
      </c>
      <c r="P650" t="s">
        <v>265</v>
      </c>
      <c r="Q650">
        <v>5</v>
      </c>
      <c r="R650" t="s">
        <v>27</v>
      </c>
    </row>
    <row r="651" spans="1:18" x14ac:dyDescent="0.25">
      <c r="A651">
        <v>671</v>
      </c>
      <c r="B651" t="s">
        <v>18</v>
      </c>
      <c r="C651">
        <v>2012</v>
      </c>
      <c r="D651">
        <v>215000</v>
      </c>
      <c r="E651">
        <v>90000</v>
      </c>
      <c r="F651" t="s">
        <v>75</v>
      </c>
      <c r="G651" t="s">
        <v>106</v>
      </c>
      <c r="H651" t="s">
        <v>107</v>
      </c>
      <c r="I651" t="s">
        <v>37</v>
      </c>
      <c r="J651" t="s">
        <v>23</v>
      </c>
      <c r="K651" t="s">
        <v>24</v>
      </c>
      <c r="L651" t="s">
        <v>38</v>
      </c>
      <c r="M651">
        <v>19.7</v>
      </c>
      <c r="N651">
        <v>796</v>
      </c>
      <c r="O651">
        <v>46.3</v>
      </c>
      <c r="P651" t="s">
        <v>66</v>
      </c>
      <c r="Q651">
        <v>5</v>
      </c>
      <c r="R651" t="s">
        <v>27</v>
      </c>
    </row>
    <row r="652" spans="1:18" x14ac:dyDescent="0.25">
      <c r="A652">
        <v>672</v>
      </c>
      <c r="B652" t="s">
        <v>40</v>
      </c>
      <c r="C652">
        <v>2009</v>
      </c>
      <c r="D652">
        <v>150000</v>
      </c>
      <c r="E652">
        <v>110000</v>
      </c>
      <c r="F652" t="s">
        <v>44</v>
      </c>
      <c r="G652" t="s">
        <v>45</v>
      </c>
      <c r="H652" t="s">
        <v>46</v>
      </c>
      <c r="I652" t="s">
        <v>22</v>
      </c>
      <c r="J652" t="s">
        <v>23</v>
      </c>
      <c r="K652" t="s">
        <v>24</v>
      </c>
      <c r="L652" t="s">
        <v>31</v>
      </c>
      <c r="M652">
        <v>17.100000000000001</v>
      </c>
      <c r="N652">
        <v>1493</v>
      </c>
      <c r="O652">
        <v>110</v>
      </c>
      <c r="P652" t="s">
        <v>224</v>
      </c>
      <c r="Q652">
        <v>5</v>
      </c>
      <c r="R652" t="s">
        <v>27</v>
      </c>
    </row>
    <row r="653" spans="1:18" x14ac:dyDescent="0.25">
      <c r="A653">
        <v>673</v>
      </c>
      <c r="B653" t="s">
        <v>18</v>
      </c>
      <c r="C653">
        <v>2018</v>
      </c>
      <c r="D653">
        <v>950000</v>
      </c>
      <c r="E653">
        <v>77800</v>
      </c>
      <c r="F653" t="s">
        <v>44</v>
      </c>
      <c r="G653" t="s">
        <v>45</v>
      </c>
      <c r="H653" t="s">
        <v>46</v>
      </c>
      <c r="I653" t="s">
        <v>22</v>
      </c>
      <c r="J653" t="s">
        <v>23</v>
      </c>
      <c r="K653" t="s">
        <v>24</v>
      </c>
      <c r="L653" t="s">
        <v>25</v>
      </c>
      <c r="M653">
        <v>25.1</v>
      </c>
      <c r="N653">
        <v>1248</v>
      </c>
      <c r="O653">
        <v>88.5</v>
      </c>
      <c r="P653" t="s">
        <v>65</v>
      </c>
      <c r="Q653">
        <v>5</v>
      </c>
      <c r="R653" t="s">
        <v>27</v>
      </c>
    </row>
    <row r="654" spans="1:18" x14ac:dyDescent="0.25">
      <c r="A654">
        <v>674</v>
      </c>
      <c r="B654" t="s">
        <v>62</v>
      </c>
      <c r="C654">
        <v>2015</v>
      </c>
      <c r="D654">
        <v>730000</v>
      </c>
      <c r="E654">
        <v>100000</v>
      </c>
      <c r="F654" t="s">
        <v>44</v>
      </c>
      <c r="G654" t="s">
        <v>45</v>
      </c>
      <c r="H654" t="s">
        <v>46</v>
      </c>
      <c r="I654" t="s">
        <v>22</v>
      </c>
      <c r="J654" t="s">
        <v>23</v>
      </c>
      <c r="K654" t="s">
        <v>24</v>
      </c>
      <c r="L654" t="s">
        <v>25</v>
      </c>
      <c r="M654">
        <v>18.489999999999998</v>
      </c>
      <c r="N654">
        <v>1493</v>
      </c>
      <c r="O654">
        <v>100</v>
      </c>
      <c r="P654" t="s">
        <v>194</v>
      </c>
      <c r="Q654">
        <v>7</v>
      </c>
      <c r="R654" t="s">
        <v>27</v>
      </c>
    </row>
    <row r="655" spans="1:18" x14ac:dyDescent="0.25">
      <c r="A655">
        <v>675</v>
      </c>
      <c r="B655" t="s">
        <v>68</v>
      </c>
      <c r="C655">
        <v>2012</v>
      </c>
      <c r="D655">
        <v>135000</v>
      </c>
      <c r="E655">
        <v>120000</v>
      </c>
      <c r="F655" t="s">
        <v>34</v>
      </c>
      <c r="G655" t="s">
        <v>35</v>
      </c>
      <c r="H655" t="s">
        <v>36</v>
      </c>
      <c r="I655" t="s">
        <v>22</v>
      </c>
      <c r="J655" t="s">
        <v>23</v>
      </c>
      <c r="K655" t="s">
        <v>24</v>
      </c>
      <c r="L655" t="s">
        <v>31</v>
      </c>
      <c r="M655">
        <v>19</v>
      </c>
      <c r="N655">
        <v>1405</v>
      </c>
      <c r="O655">
        <v>71</v>
      </c>
      <c r="P655" t="s">
        <v>266</v>
      </c>
      <c r="Q655">
        <v>5</v>
      </c>
      <c r="R655" t="s">
        <v>27</v>
      </c>
    </row>
    <row r="656" spans="1:18" x14ac:dyDescent="0.25">
      <c r="A656">
        <v>676</v>
      </c>
      <c r="B656" t="s">
        <v>40</v>
      </c>
      <c r="C656">
        <v>2016</v>
      </c>
      <c r="D656">
        <v>350000</v>
      </c>
      <c r="E656">
        <v>80000</v>
      </c>
      <c r="F656" t="s">
        <v>34</v>
      </c>
      <c r="G656" t="s">
        <v>35</v>
      </c>
      <c r="H656" t="s">
        <v>36</v>
      </c>
      <c r="I656" t="s">
        <v>37</v>
      </c>
      <c r="J656" t="s">
        <v>23</v>
      </c>
      <c r="K656" t="s">
        <v>24</v>
      </c>
      <c r="L656" t="s">
        <v>31</v>
      </c>
      <c r="M656">
        <v>19.100000000000001</v>
      </c>
      <c r="N656">
        <v>1197</v>
      </c>
      <c r="O656">
        <v>82</v>
      </c>
      <c r="P656" t="s">
        <v>132</v>
      </c>
      <c r="Q656">
        <v>5</v>
      </c>
      <c r="R656" t="s">
        <v>27</v>
      </c>
    </row>
    <row r="657" spans="1:18" x14ac:dyDescent="0.25">
      <c r="A657">
        <v>677</v>
      </c>
      <c r="B657" t="s">
        <v>62</v>
      </c>
      <c r="C657">
        <v>2018</v>
      </c>
      <c r="D657">
        <v>535000</v>
      </c>
      <c r="E657">
        <v>21000</v>
      </c>
      <c r="F657" t="s">
        <v>19</v>
      </c>
      <c r="G657" t="s">
        <v>29</v>
      </c>
      <c r="H657" t="s">
        <v>30</v>
      </c>
      <c r="I657" t="s">
        <v>37</v>
      </c>
      <c r="J657" t="s">
        <v>23</v>
      </c>
      <c r="K657" t="s">
        <v>24</v>
      </c>
      <c r="L657" t="s">
        <v>31</v>
      </c>
      <c r="M657">
        <v>18.149999999999999</v>
      </c>
      <c r="N657">
        <v>1198</v>
      </c>
      <c r="O657">
        <v>82</v>
      </c>
      <c r="P657" t="s">
        <v>63</v>
      </c>
      <c r="Q657">
        <v>6</v>
      </c>
      <c r="R657" t="s">
        <v>27</v>
      </c>
    </row>
    <row r="658" spans="1:18" x14ac:dyDescent="0.25">
      <c r="A658">
        <v>678</v>
      </c>
      <c r="B658" t="s">
        <v>18</v>
      </c>
      <c r="C658">
        <v>2018</v>
      </c>
      <c r="D658">
        <v>455000</v>
      </c>
      <c r="E658">
        <v>100000</v>
      </c>
      <c r="F658" t="s">
        <v>44</v>
      </c>
      <c r="G658" t="s">
        <v>45</v>
      </c>
      <c r="H658" t="s">
        <v>46</v>
      </c>
      <c r="I658" t="s">
        <v>37</v>
      </c>
      <c r="J658" t="s">
        <v>23</v>
      </c>
      <c r="K658" t="s">
        <v>24</v>
      </c>
      <c r="L658" t="s">
        <v>31</v>
      </c>
      <c r="M658">
        <v>19</v>
      </c>
      <c r="N658">
        <v>1197</v>
      </c>
      <c r="O658">
        <v>85.8</v>
      </c>
      <c r="P658" t="s">
        <v>132</v>
      </c>
      <c r="Q658">
        <v>5</v>
      </c>
      <c r="R658" t="s">
        <v>27</v>
      </c>
    </row>
    <row r="659" spans="1:18" x14ac:dyDescent="0.25">
      <c r="A659">
        <v>679</v>
      </c>
      <c r="B659" t="s">
        <v>18</v>
      </c>
      <c r="C659">
        <v>2019</v>
      </c>
      <c r="D659">
        <v>655000</v>
      </c>
      <c r="E659">
        <v>25000</v>
      </c>
      <c r="F659" t="s">
        <v>19</v>
      </c>
      <c r="G659" t="s">
        <v>29</v>
      </c>
      <c r="H659" t="s">
        <v>30</v>
      </c>
      <c r="I659" t="s">
        <v>37</v>
      </c>
      <c r="J659" t="s">
        <v>23</v>
      </c>
      <c r="K659" t="s">
        <v>24</v>
      </c>
      <c r="L659" t="s">
        <v>25</v>
      </c>
      <c r="M659">
        <v>21.21</v>
      </c>
      <c r="N659">
        <v>1197</v>
      </c>
      <c r="O659">
        <v>81.8</v>
      </c>
      <c r="P659" t="s">
        <v>133</v>
      </c>
      <c r="Q659">
        <v>5</v>
      </c>
      <c r="R659" t="s">
        <v>27</v>
      </c>
    </row>
    <row r="660" spans="1:18" x14ac:dyDescent="0.25">
      <c r="A660">
        <v>680</v>
      </c>
      <c r="B660" t="s">
        <v>52</v>
      </c>
      <c r="C660">
        <v>2019</v>
      </c>
      <c r="D660">
        <v>800000</v>
      </c>
      <c r="E660">
        <v>30000</v>
      </c>
      <c r="F660" t="s">
        <v>75</v>
      </c>
      <c r="G660" t="s">
        <v>106</v>
      </c>
      <c r="H660" t="s">
        <v>107</v>
      </c>
      <c r="I660" t="s">
        <v>22</v>
      </c>
      <c r="J660" t="s">
        <v>23</v>
      </c>
      <c r="K660" t="s">
        <v>24</v>
      </c>
      <c r="L660" t="s">
        <v>38</v>
      </c>
      <c r="M660">
        <v>23</v>
      </c>
      <c r="N660">
        <v>1498</v>
      </c>
      <c r="O660">
        <v>98.96</v>
      </c>
      <c r="P660" t="s">
        <v>122</v>
      </c>
      <c r="Q660">
        <v>5</v>
      </c>
      <c r="R660" t="s">
        <v>27</v>
      </c>
    </row>
    <row r="661" spans="1:18" x14ac:dyDescent="0.25">
      <c r="A661">
        <v>681</v>
      </c>
      <c r="B661" t="s">
        <v>50</v>
      </c>
      <c r="C661">
        <v>2018</v>
      </c>
      <c r="D661">
        <v>1100000</v>
      </c>
      <c r="E661">
        <v>25000</v>
      </c>
      <c r="F661" t="s">
        <v>34</v>
      </c>
      <c r="G661" t="s">
        <v>35</v>
      </c>
      <c r="H661" t="s">
        <v>36</v>
      </c>
      <c r="I661" t="s">
        <v>37</v>
      </c>
      <c r="J661" t="s">
        <v>23</v>
      </c>
      <c r="K661" t="s">
        <v>90</v>
      </c>
      <c r="L661" t="s">
        <v>25</v>
      </c>
      <c r="M661">
        <v>17.8</v>
      </c>
      <c r="N661">
        <v>1496</v>
      </c>
      <c r="O661">
        <v>105.5</v>
      </c>
      <c r="P661" t="s">
        <v>267</v>
      </c>
      <c r="Q661">
        <v>5</v>
      </c>
      <c r="R661" t="s">
        <v>27</v>
      </c>
    </row>
    <row r="662" spans="1:18" x14ac:dyDescent="0.25">
      <c r="A662">
        <v>682</v>
      </c>
      <c r="B662" t="s">
        <v>97</v>
      </c>
      <c r="C662">
        <v>2016</v>
      </c>
      <c r="D662">
        <v>3000000</v>
      </c>
      <c r="E662">
        <v>40000</v>
      </c>
      <c r="F662" t="s">
        <v>19</v>
      </c>
      <c r="G662" t="s">
        <v>59</v>
      </c>
      <c r="H662" t="s">
        <v>60</v>
      </c>
      <c r="I662" t="s">
        <v>22</v>
      </c>
      <c r="J662" t="s">
        <v>23</v>
      </c>
      <c r="K662" t="s">
        <v>90</v>
      </c>
      <c r="L662" t="s">
        <v>25</v>
      </c>
      <c r="M662">
        <v>13</v>
      </c>
      <c r="N662">
        <v>2143</v>
      </c>
      <c r="O662">
        <v>204</v>
      </c>
      <c r="P662" t="s">
        <v>160</v>
      </c>
      <c r="Q662">
        <v>5</v>
      </c>
      <c r="R662" t="s">
        <v>27</v>
      </c>
    </row>
    <row r="663" spans="1:18" x14ac:dyDescent="0.25">
      <c r="A663">
        <v>683</v>
      </c>
      <c r="B663" t="s">
        <v>50</v>
      </c>
      <c r="C663">
        <v>2012</v>
      </c>
      <c r="D663">
        <v>1225000</v>
      </c>
      <c r="E663">
        <v>160000</v>
      </c>
      <c r="F663" t="s">
        <v>75</v>
      </c>
      <c r="G663" t="s">
        <v>86</v>
      </c>
      <c r="H663" t="s">
        <v>87</v>
      </c>
      <c r="I663" t="s">
        <v>22</v>
      </c>
      <c r="J663" t="s">
        <v>23</v>
      </c>
      <c r="K663" t="s">
        <v>90</v>
      </c>
      <c r="L663" t="s">
        <v>25</v>
      </c>
      <c r="M663">
        <v>11.5</v>
      </c>
      <c r="N663">
        <v>2982</v>
      </c>
      <c r="O663">
        <v>169</v>
      </c>
      <c r="P663" t="s">
        <v>95</v>
      </c>
      <c r="Q663">
        <v>7</v>
      </c>
      <c r="R663" t="s">
        <v>27</v>
      </c>
    </row>
    <row r="664" spans="1:18" x14ac:dyDescent="0.25">
      <c r="A664">
        <v>684</v>
      </c>
      <c r="B664" t="s">
        <v>62</v>
      </c>
      <c r="C664">
        <v>2018</v>
      </c>
      <c r="D664">
        <v>340000</v>
      </c>
      <c r="E664">
        <v>51492</v>
      </c>
      <c r="F664" t="s">
        <v>75</v>
      </c>
      <c r="G664" t="s">
        <v>86</v>
      </c>
      <c r="H664" t="s">
        <v>87</v>
      </c>
      <c r="I664" t="s">
        <v>37</v>
      </c>
      <c r="J664" t="s">
        <v>23</v>
      </c>
      <c r="K664" t="s">
        <v>24</v>
      </c>
      <c r="L664" t="s">
        <v>25</v>
      </c>
      <c r="M664">
        <v>18.149999999999999</v>
      </c>
      <c r="N664">
        <v>1198</v>
      </c>
      <c r="O664">
        <v>82</v>
      </c>
      <c r="P664" t="s">
        <v>63</v>
      </c>
      <c r="Q664">
        <v>6</v>
      </c>
      <c r="R664" t="s">
        <v>27</v>
      </c>
    </row>
    <row r="665" spans="1:18" x14ac:dyDescent="0.25">
      <c r="A665">
        <v>685</v>
      </c>
      <c r="B665" t="s">
        <v>119</v>
      </c>
      <c r="C665">
        <v>2011</v>
      </c>
      <c r="D665">
        <v>300000</v>
      </c>
      <c r="E665">
        <v>72000</v>
      </c>
      <c r="F665" t="s">
        <v>19</v>
      </c>
      <c r="G665" t="s">
        <v>59</v>
      </c>
      <c r="H665" t="s">
        <v>60</v>
      </c>
      <c r="I665" t="s">
        <v>22</v>
      </c>
      <c r="J665" t="s">
        <v>23</v>
      </c>
      <c r="K665" t="s">
        <v>24</v>
      </c>
      <c r="L665" t="s">
        <v>31</v>
      </c>
      <c r="M665">
        <v>20.54</v>
      </c>
      <c r="N665">
        <v>1598</v>
      </c>
      <c r="O665">
        <v>103.6</v>
      </c>
      <c r="P665" t="s">
        <v>32</v>
      </c>
      <c r="Q665">
        <v>5</v>
      </c>
      <c r="R665" t="s">
        <v>27</v>
      </c>
    </row>
    <row r="666" spans="1:18" x14ac:dyDescent="0.25">
      <c r="A666">
        <v>686</v>
      </c>
      <c r="B666" t="s">
        <v>52</v>
      </c>
      <c r="C666">
        <v>2016</v>
      </c>
      <c r="D666">
        <v>370000</v>
      </c>
      <c r="E666">
        <v>60000</v>
      </c>
      <c r="F666" t="s">
        <v>44</v>
      </c>
      <c r="G666" t="s">
        <v>45</v>
      </c>
      <c r="H666" t="s">
        <v>46</v>
      </c>
      <c r="I666" t="s">
        <v>37</v>
      </c>
      <c r="J666" t="s">
        <v>23</v>
      </c>
      <c r="K666" t="s">
        <v>24</v>
      </c>
      <c r="L666" t="s">
        <v>25</v>
      </c>
      <c r="M666">
        <v>18.16</v>
      </c>
      <c r="N666">
        <v>1196</v>
      </c>
      <c r="O666">
        <v>86.8</v>
      </c>
      <c r="P666" t="s">
        <v>118</v>
      </c>
      <c r="Q666">
        <v>5</v>
      </c>
      <c r="R666" t="s">
        <v>27</v>
      </c>
    </row>
    <row r="667" spans="1:18" x14ac:dyDescent="0.25">
      <c r="A667">
        <v>687</v>
      </c>
      <c r="B667" t="s">
        <v>62</v>
      </c>
      <c r="C667">
        <v>2013</v>
      </c>
      <c r="D667">
        <v>330000</v>
      </c>
      <c r="E667">
        <v>136000</v>
      </c>
      <c r="F667" t="s">
        <v>44</v>
      </c>
      <c r="G667" t="s">
        <v>45</v>
      </c>
      <c r="H667" t="s">
        <v>46</v>
      </c>
      <c r="I667" t="s">
        <v>22</v>
      </c>
      <c r="J667" t="s">
        <v>23</v>
      </c>
      <c r="K667" t="s">
        <v>24</v>
      </c>
      <c r="L667" t="s">
        <v>31</v>
      </c>
      <c r="M667">
        <v>15.96</v>
      </c>
      <c r="N667">
        <v>2523</v>
      </c>
      <c r="O667">
        <v>62.1</v>
      </c>
      <c r="P667" t="s">
        <v>208</v>
      </c>
      <c r="Q667">
        <v>7</v>
      </c>
      <c r="R667" t="s">
        <v>27</v>
      </c>
    </row>
    <row r="668" spans="1:18" x14ac:dyDescent="0.25">
      <c r="A668">
        <v>688</v>
      </c>
      <c r="B668" t="s">
        <v>40</v>
      </c>
      <c r="C668">
        <v>2014</v>
      </c>
      <c r="D668">
        <v>238000</v>
      </c>
      <c r="E668">
        <v>60000</v>
      </c>
      <c r="F668" t="s">
        <v>19</v>
      </c>
      <c r="G668" t="s">
        <v>59</v>
      </c>
      <c r="H668" t="s">
        <v>60</v>
      </c>
      <c r="I668" t="s">
        <v>37</v>
      </c>
      <c r="J668" t="s">
        <v>23</v>
      </c>
      <c r="K668" t="s">
        <v>24</v>
      </c>
      <c r="L668" t="s">
        <v>25</v>
      </c>
      <c r="M668">
        <v>17.920000000000002</v>
      </c>
      <c r="N668">
        <v>1086</v>
      </c>
      <c r="O668">
        <v>62.1</v>
      </c>
      <c r="P668" t="s">
        <v>147</v>
      </c>
      <c r="Q668">
        <v>5</v>
      </c>
      <c r="R668" t="s">
        <v>27</v>
      </c>
    </row>
    <row r="669" spans="1:18" x14ac:dyDescent="0.25">
      <c r="A669">
        <v>690</v>
      </c>
      <c r="B669" t="s">
        <v>40</v>
      </c>
      <c r="C669">
        <v>2013</v>
      </c>
      <c r="D669">
        <v>200000</v>
      </c>
      <c r="E669">
        <v>90000</v>
      </c>
      <c r="F669" t="s">
        <v>19</v>
      </c>
      <c r="G669" t="s">
        <v>59</v>
      </c>
      <c r="H669" t="s">
        <v>60</v>
      </c>
      <c r="I669" t="s">
        <v>37</v>
      </c>
      <c r="J669" t="s">
        <v>23</v>
      </c>
      <c r="K669" t="s">
        <v>24</v>
      </c>
      <c r="L669" t="s">
        <v>25</v>
      </c>
      <c r="M669">
        <v>17.920000000000002</v>
      </c>
      <c r="N669">
        <v>1086</v>
      </c>
      <c r="O669">
        <v>62.1</v>
      </c>
      <c r="P669" t="s">
        <v>147</v>
      </c>
      <c r="Q669">
        <v>5</v>
      </c>
      <c r="R669" t="s">
        <v>27</v>
      </c>
    </row>
    <row r="670" spans="1:18" x14ac:dyDescent="0.25">
      <c r="A670">
        <v>691</v>
      </c>
      <c r="B670" t="s">
        <v>142</v>
      </c>
      <c r="C670">
        <v>2014</v>
      </c>
      <c r="D670">
        <v>320000</v>
      </c>
      <c r="E670">
        <v>91000</v>
      </c>
      <c r="F670" t="s">
        <v>19</v>
      </c>
      <c r="G670" t="s">
        <v>59</v>
      </c>
      <c r="H670" t="s">
        <v>60</v>
      </c>
      <c r="I670" t="s">
        <v>22</v>
      </c>
      <c r="J670" t="s">
        <v>23</v>
      </c>
      <c r="K670" t="s">
        <v>24</v>
      </c>
      <c r="L670" t="s">
        <v>145</v>
      </c>
      <c r="M670">
        <v>22.71</v>
      </c>
      <c r="N670">
        <v>1461</v>
      </c>
      <c r="O670">
        <v>84.8</v>
      </c>
      <c r="P670" t="s">
        <v>256</v>
      </c>
      <c r="Q670">
        <v>5</v>
      </c>
      <c r="R670" t="s">
        <v>27</v>
      </c>
    </row>
    <row r="671" spans="1:18" x14ac:dyDescent="0.25">
      <c r="A671">
        <v>692</v>
      </c>
      <c r="B671" t="s">
        <v>40</v>
      </c>
      <c r="C671">
        <v>2009</v>
      </c>
      <c r="D671">
        <v>114999</v>
      </c>
      <c r="E671">
        <v>90000</v>
      </c>
      <c r="F671" t="s">
        <v>44</v>
      </c>
      <c r="G671" t="s">
        <v>45</v>
      </c>
      <c r="H671" t="s">
        <v>114</v>
      </c>
      <c r="I671" t="s">
        <v>37</v>
      </c>
      <c r="J671" t="s">
        <v>23</v>
      </c>
      <c r="K671" t="s">
        <v>24</v>
      </c>
      <c r="L671" t="s">
        <v>145</v>
      </c>
      <c r="M671">
        <v>17.920000000000002</v>
      </c>
      <c r="N671">
        <v>1086</v>
      </c>
      <c r="O671">
        <v>62.1</v>
      </c>
      <c r="P671" t="s">
        <v>147</v>
      </c>
      <c r="Q671">
        <v>5</v>
      </c>
      <c r="R671" t="s">
        <v>27</v>
      </c>
    </row>
    <row r="672" spans="1:18" x14ac:dyDescent="0.25">
      <c r="A672">
        <v>693</v>
      </c>
      <c r="B672" t="s">
        <v>18</v>
      </c>
      <c r="C672">
        <v>2015</v>
      </c>
      <c r="D672">
        <v>320000</v>
      </c>
      <c r="E672">
        <v>50000</v>
      </c>
      <c r="F672" t="s">
        <v>75</v>
      </c>
      <c r="G672" t="s">
        <v>76</v>
      </c>
      <c r="H672" t="s">
        <v>77</v>
      </c>
      <c r="I672" t="s">
        <v>37</v>
      </c>
      <c r="J672" t="s">
        <v>23</v>
      </c>
      <c r="K672" t="s">
        <v>24</v>
      </c>
      <c r="L672" t="s">
        <v>31</v>
      </c>
      <c r="M672">
        <v>20.51</v>
      </c>
      <c r="N672">
        <v>998</v>
      </c>
      <c r="O672">
        <v>67.040000000000006</v>
      </c>
      <c r="P672" t="s">
        <v>82</v>
      </c>
      <c r="Q672">
        <v>5</v>
      </c>
      <c r="R672" t="s">
        <v>27</v>
      </c>
    </row>
    <row r="673" spans="1:18" x14ac:dyDescent="0.25">
      <c r="A673">
        <v>694</v>
      </c>
      <c r="B673" t="s">
        <v>40</v>
      </c>
      <c r="C673">
        <v>2010</v>
      </c>
      <c r="D673">
        <v>210000</v>
      </c>
      <c r="E673">
        <v>20000</v>
      </c>
      <c r="F673" t="s">
        <v>44</v>
      </c>
      <c r="G673" t="s">
        <v>21</v>
      </c>
      <c r="H673" t="s">
        <v>71</v>
      </c>
      <c r="I673" t="s">
        <v>37</v>
      </c>
      <c r="J673" t="s">
        <v>23</v>
      </c>
      <c r="K673" t="s">
        <v>24</v>
      </c>
      <c r="L673" t="s">
        <v>25</v>
      </c>
      <c r="M673">
        <v>19.809999999999999</v>
      </c>
      <c r="N673">
        <v>1086</v>
      </c>
      <c r="O673">
        <v>68.05</v>
      </c>
      <c r="P673" t="s">
        <v>125</v>
      </c>
      <c r="Q673">
        <v>5</v>
      </c>
      <c r="R673" t="s">
        <v>27</v>
      </c>
    </row>
    <row r="674" spans="1:18" x14ac:dyDescent="0.25">
      <c r="A674">
        <v>695</v>
      </c>
      <c r="B674" t="s">
        <v>62</v>
      </c>
      <c r="C674">
        <v>2011</v>
      </c>
      <c r="D674">
        <v>200000</v>
      </c>
      <c r="E674">
        <v>120000</v>
      </c>
      <c r="F674" t="s">
        <v>44</v>
      </c>
      <c r="G674" t="s">
        <v>21</v>
      </c>
      <c r="H674" t="s">
        <v>71</v>
      </c>
      <c r="I674" t="s">
        <v>22</v>
      </c>
      <c r="J674" t="s">
        <v>23</v>
      </c>
      <c r="K674" t="s">
        <v>24</v>
      </c>
      <c r="L674" t="s">
        <v>25</v>
      </c>
      <c r="M674">
        <v>14</v>
      </c>
      <c r="N674">
        <v>2489</v>
      </c>
      <c r="O674">
        <v>95</v>
      </c>
      <c r="P674" t="s">
        <v>268</v>
      </c>
      <c r="Q674">
        <v>8</v>
      </c>
      <c r="R674" t="s">
        <v>27</v>
      </c>
    </row>
    <row r="675" spans="1:18" x14ac:dyDescent="0.25">
      <c r="A675">
        <v>696</v>
      </c>
      <c r="B675" t="s">
        <v>18</v>
      </c>
      <c r="C675">
        <v>2009</v>
      </c>
      <c r="D675">
        <v>135000</v>
      </c>
      <c r="E675">
        <v>150000</v>
      </c>
      <c r="F675" t="s">
        <v>44</v>
      </c>
      <c r="G675" t="s">
        <v>21</v>
      </c>
      <c r="H675" t="s">
        <v>71</v>
      </c>
      <c r="I675" t="s">
        <v>37</v>
      </c>
      <c r="J675" t="s">
        <v>23</v>
      </c>
      <c r="K675" t="s">
        <v>24</v>
      </c>
      <c r="L675" t="s">
        <v>31</v>
      </c>
      <c r="M675">
        <v>18.899999999999999</v>
      </c>
      <c r="N675">
        <v>1061</v>
      </c>
      <c r="O675">
        <v>67</v>
      </c>
      <c r="P675" t="s">
        <v>61</v>
      </c>
      <c r="Q675">
        <v>5</v>
      </c>
      <c r="R675" t="s">
        <v>27</v>
      </c>
    </row>
    <row r="676" spans="1:18" x14ac:dyDescent="0.25">
      <c r="A676">
        <v>697</v>
      </c>
      <c r="B676" t="s">
        <v>68</v>
      </c>
      <c r="C676">
        <v>2015</v>
      </c>
      <c r="D676">
        <v>350000</v>
      </c>
      <c r="E676">
        <v>52000</v>
      </c>
      <c r="F676" t="s">
        <v>75</v>
      </c>
      <c r="G676" t="s">
        <v>86</v>
      </c>
      <c r="H676" t="s">
        <v>87</v>
      </c>
      <c r="I676" t="s">
        <v>22</v>
      </c>
      <c r="J676" t="s">
        <v>23</v>
      </c>
      <c r="K676" t="s">
        <v>24</v>
      </c>
      <c r="L676" t="s">
        <v>25</v>
      </c>
      <c r="M676">
        <v>19.09</v>
      </c>
      <c r="N676">
        <v>1405</v>
      </c>
      <c r="O676">
        <v>69.010000000000005</v>
      </c>
      <c r="P676" t="s">
        <v>140</v>
      </c>
      <c r="Q676">
        <v>5</v>
      </c>
      <c r="R676" t="s">
        <v>27</v>
      </c>
    </row>
    <row r="677" spans="1:18" x14ac:dyDescent="0.25">
      <c r="A677">
        <v>698</v>
      </c>
      <c r="B677" t="s">
        <v>62</v>
      </c>
      <c r="C677">
        <v>2014</v>
      </c>
      <c r="D677">
        <v>350000</v>
      </c>
      <c r="E677">
        <v>167000</v>
      </c>
      <c r="F677" t="s">
        <v>75</v>
      </c>
      <c r="G677" t="s">
        <v>106</v>
      </c>
      <c r="H677" t="s">
        <v>107</v>
      </c>
      <c r="I677" t="s">
        <v>22</v>
      </c>
      <c r="J677" t="s">
        <v>23</v>
      </c>
      <c r="K677" t="s">
        <v>24</v>
      </c>
      <c r="L677" t="s">
        <v>31</v>
      </c>
      <c r="M677">
        <v>13.6</v>
      </c>
      <c r="N677">
        <v>2523</v>
      </c>
      <c r="O677">
        <v>63</v>
      </c>
      <c r="P677" t="s">
        <v>249</v>
      </c>
      <c r="Q677">
        <v>8</v>
      </c>
      <c r="R677" t="s">
        <v>27</v>
      </c>
    </row>
    <row r="678" spans="1:18" x14ac:dyDescent="0.25">
      <c r="A678">
        <v>699</v>
      </c>
      <c r="B678" t="s">
        <v>18</v>
      </c>
      <c r="C678">
        <v>2017</v>
      </c>
      <c r="D678">
        <v>680000</v>
      </c>
      <c r="E678">
        <v>40000</v>
      </c>
      <c r="F678" t="s">
        <v>44</v>
      </c>
      <c r="G678" t="s">
        <v>45</v>
      </c>
      <c r="H678" t="s">
        <v>46</v>
      </c>
      <c r="I678" t="s">
        <v>22</v>
      </c>
      <c r="J678" t="s">
        <v>23</v>
      </c>
      <c r="K678" t="s">
        <v>24</v>
      </c>
      <c r="L678" t="s">
        <v>25</v>
      </c>
      <c r="M678">
        <v>28.4</v>
      </c>
      <c r="N678">
        <v>1248</v>
      </c>
      <c r="O678">
        <v>74.02</v>
      </c>
      <c r="P678" t="s">
        <v>26</v>
      </c>
      <c r="Q678">
        <v>5</v>
      </c>
      <c r="R678" t="s">
        <v>27</v>
      </c>
    </row>
    <row r="679" spans="1:18" x14ac:dyDescent="0.25">
      <c r="A679">
        <v>700</v>
      </c>
      <c r="B679" t="s">
        <v>18</v>
      </c>
      <c r="C679">
        <v>2010</v>
      </c>
      <c r="D679">
        <v>200000</v>
      </c>
      <c r="E679">
        <v>190000</v>
      </c>
      <c r="F679" t="s">
        <v>75</v>
      </c>
      <c r="G679" t="s">
        <v>106</v>
      </c>
      <c r="H679" t="s">
        <v>107</v>
      </c>
      <c r="I679" t="s">
        <v>22</v>
      </c>
      <c r="J679" t="s">
        <v>23</v>
      </c>
      <c r="K679" t="s">
        <v>24</v>
      </c>
      <c r="L679" t="s">
        <v>31</v>
      </c>
      <c r="M679">
        <v>17.8</v>
      </c>
      <c r="N679">
        <v>1248</v>
      </c>
      <c r="O679">
        <v>75</v>
      </c>
      <c r="P679" t="s">
        <v>26</v>
      </c>
      <c r="Q679">
        <v>5</v>
      </c>
      <c r="R679" t="s">
        <v>27</v>
      </c>
    </row>
    <row r="680" spans="1:18" x14ac:dyDescent="0.25">
      <c r="A680">
        <v>701</v>
      </c>
      <c r="B680" t="s">
        <v>56</v>
      </c>
      <c r="C680">
        <v>2016</v>
      </c>
      <c r="D680">
        <v>300000</v>
      </c>
      <c r="E680">
        <v>50000</v>
      </c>
      <c r="F680" t="s">
        <v>44</v>
      </c>
      <c r="G680" t="s">
        <v>21</v>
      </c>
      <c r="H680" t="s">
        <v>71</v>
      </c>
      <c r="I680" t="s">
        <v>37</v>
      </c>
      <c r="J680" t="s">
        <v>23</v>
      </c>
      <c r="K680" t="s">
        <v>24</v>
      </c>
      <c r="L680" t="s">
        <v>25</v>
      </c>
      <c r="M680">
        <v>23.01</v>
      </c>
      <c r="N680">
        <v>999</v>
      </c>
      <c r="O680">
        <v>67</v>
      </c>
      <c r="P680" t="s">
        <v>146</v>
      </c>
      <c r="Q680">
        <v>5</v>
      </c>
      <c r="R680" t="s">
        <v>27</v>
      </c>
    </row>
    <row r="681" spans="1:18" x14ac:dyDescent="0.25">
      <c r="A681">
        <v>702</v>
      </c>
      <c r="B681" t="s">
        <v>62</v>
      </c>
      <c r="C681">
        <v>2011</v>
      </c>
      <c r="D681">
        <v>270000</v>
      </c>
      <c r="E681">
        <v>70000</v>
      </c>
      <c r="F681" t="s">
        <v>75</v>
      </c>
      <c r="G681" t="s">
        <v>106</v>
      </c>
      <c r="H681" t="s">
        <v>107</v>
      </c>
      <c r="I681" t="s">
        <v>22</v>
      </c>
      <c r="J681" t="s">
        <v>23</v>
      </c>
      <c r="K681" t="s">
        <v>24</v>
      </c>
      <c r="L681" t="s">
        <v>31</v>
      </c>
      <c r="M681">
        <v>14</v>
      </c>
      <c r="N681">
        <v>2498</v>
      </c>
      <c r="O681">
        <v>112</v>
      </c>
      <c r="P681" t="s">
        <v>262</v>
      </c>
      <c r="Q681">
        <v>7</v>
      </c>
      <c r="R681" t="s">
        <v>27</v>
      </c>
    </row>
    <row r="682" spans="1:18" x14ac:dyDescent="0.25">
      <c r="A682">
        <v>703</v>
      </c>
      <c r="B682" t="s">
        <v>18</v>
      </c>
      <c r="C682">
        <v>2012</v>
      </c>
      <c r="D682">
        <v>225000</v>
      </c>
      <c r="E682">
        <v>80000</v>
      </c>
      <c r="F682" t="s">
        <v>75</v>
      </c>
      <c r="G682" t="s">
        <v>106</v>
      </c>
      <c r="H682" t="s">
        <v>107</v>
      </c>
      <c r="I682" t="s">
        <v>37</v>
      </c>
      <c r="J682" t="s">
        <v>23</v>
      </c>
      <c r="K682" t="s">
        <v>24</v>
      </c>
      <c r="L682" t="s">
        <v>31</v>
      </c>
      <c r="M682">
        <v>18.899999999999999</v>
      </c>
      <c r="N682">
        <v>998</v>
      </c>
      <c r="O682">
        <v>67.099999999999994</v>
      </c>
      <c r="P682" t="s">
        <v>82</v>
      </c>
      <c r="Q682">
        <v>5</v>
      </c>
      <c r="R682" t="s">
        <v>27</v>
      </c>
    </row>
    <row r="683" spans="1:18" x14ac:dyDescent="0.25">
      <c r="A683">
        <v>704</v>
      </c>
      <c r="B683" t="s">
        <v>62</v>
      </c>
      <c r="C683">
        <v>2008</v>
      </c>
      <c r="D683">
        <v>250000</v>
      </c>
      <c r="E683">
        <v>120000</v>
      </c>
      <c r="F683" t="s">
        <v>44</v>
      </c>
      <c r="G683" t="s">
        <v>45</v>
      </c>
      <c r="H683" t="s">
        <v>46</v>
      </c>
      <c r="I683" t="s">
        <v>22</v>
      </c>
      <c r="J683" t="s">
        <v>23</v>
      </c>
      <c r="K683" t="s">
        <v>24</v>
      </c>
      <c r="L683" t="s">
        <v>25</v>
      </c>
      <c r="M683">
        <v>13.6</v>
      </c>
      <c r="N683">
        <v>2523</v>
      </c>
      <c r="O683">
        <v>63</v>
      </c>
      <c r="P683" t="s">
        <v>207</v>
      </c>
      <c r="Q683">
        <v>8</v>
      </c>
      <c r="R683" t="s">
        <v>27</v>
      </c>
    </row>
    <row r="684" spans="1:18" x14ac:dyDescent="0.25">
      <c r="A684">
        <v>705</v>
      </c>
      <c r="B684" t="s">
        <v>62</v>
      </c>
      <c r="C684">
        <v>2015</v>
      </c>
      <c r="D684">
        <v>590000</v>
      </c>
      <c r="E684">
        <v>40000</v>
      </c>
      <c r="F684" t="s">
        <v>44</v>
      </c>
      <c r="G684" t="s">
        <v>45</v>
      </c>
      <c r="H684" t="s">
        <v>46</v>
      </c>
      <c r="I684" t="s">
        <v>22</v>
      </c>
      <c r="J684" t="s">
        <v>23</v>
      </c>
      <c r="K684" t="s">
        <v>24</v>
      </c>
      <c r="L684" t="s">
        <v>31</v>
      </c>
      <c r="M684">
        <v>18.489999999999998</v>
      </c>
      <c r="N684">
        <v>1493</v>
      </c>
      <c r="O684">
        <v>100</v>
      </c>
      <c r="P684" t="s">
        <v>194</v>
      </c>
      <c r="Q684">
        <v>7</v>
      </c>
      <c r="R684" t="s">
        <v>27</v>
      </c>
    </row>
    <row r="685" spans="1:18" x14ac:dyDescent="0.25">
      <c r="A685">
        <v>706</v>
      </c>
      <c r="B685" t="s">
        <v>40</v>
      </c>
      <c r="C685">
        <v>2015</v>
      </c>
      <c r="D685">
        <v>290000</v>
      </c>
      <c r="E685">
        <v>17000</v>
      </c>
      <c r="F685" t="s">
        <v>44</v>
      </c>
      <c r="G685" t="s">
        <v>45</v>
      </c>
      <c r="H685" t="s">
        <v>46</v>
      </c>
      <c r="I685" t="s">
        <v>37</v>
      </c>
      <c r="J685" t="s">
        <v>23</v>
      </c>
      <c r="K685" t="s">
        <v>24</v>
      </c>
      <c r="L685" t="s">
        <v>25</v>
      </c>
      <c r="M685">
        <v>21.1</v>
      </c>
      <c r="N685">
        <v>814</v>
      </c>
      <c r="O685">
        <v>55.2</v>
      </c>
      <c r="P685" t="s">
        <v>227</v>
      </c>
      <c r="Q685">
        <v>5</v>
      </c>
      <c r="R685" t="s">
        <v>27</v>
      </c>
    </row>
    <row r="686" spans="1:18" x14ac:dyDescent="0.25">
      <c r="A686">
        <v>707</v>
      </c>
      <c r="B686" t="s">
        <v>18</v>
      </c>
      <c r="C686">
        <v>2010</v>
      </c>
      <c r="D686">
        <v>100000</v>
      </c>
      <c r="E686">
        <v>180000</v>
      </c>
      <c r="F686" t="s">
        <v>19</v>
      </c>
      <c r="G686" t="s">
        <v>29</v>
      </c>
      <c r="H686" t="s">
        <v>30</v>
      </c>
      <c r="I686" t="s">
        <v>37</v>
      </c>
      <c r="J686" t="s">
        <v>23</v>
      </c>
      <c r="K686" t="s">
        <v>24</v>
      </c>
      <c r="L686" t="s">
        <v>31</v>
      </c>
      <c r="M686">
        <v>19</v>
      </c>
      <c r="N686">
        <v>998</v>
      </c>
      <c r="O686">
        <v>67.099999999999994</v>
      </c>
      <c r="P686" t="s">
        <v>82</v>
      </c>
      <c r="Q686">
        <v>5</v>
      </c>
      <c r="R686" t="s">
        <v>27</v>
      </c>
    </row>
    <row r="687" spans="1:18" x14ac:dyDescent="0.25">
      <c r="A687">
        <v>708</v>
      </c>
      <c r="B687" t="s">
        <v>18</v>
      </c>
      <c r="C687">
        <v>2016</v>
      </c>
      <c r="D687">
        <v>395000</v>
      </c>
      <c r="E687">
        <v>50000</v>
      </c>
      <c r="F687" t="s">
        <v>19</v>
      </c>
      <c r="G687" t="s">
        <v>29</v>
      </c>
      <c r="H687" t="s">
        <v>30</v>
      </c>
      <c r="I687" t="s">
        <v>37</v>
      </c>
      <c r="J687" t="s">
        <v>23</v>
      </c>
      <c r="K687" t="s">
        <v>24</v>
      </c>
      <c r="L687" t="s">
        <v>25</v>
      </c>
      <c r="M687">
        <v>23.1</v>
      </c>
      <c r="N687">
        <v>998</v>
      </c>
      <c r="O687">
        <v>67.040000000000006</v>
      </c>
      <c r="P687" t="s">
        <v>82</v>
      </c>
      <c r="Q687">
        <v>5</v>
      </c>
      <c r="R687" t="s">
        <v>27</v>
      </c>
    </row>
    <row r="688" spans="1:18" x14ac:dyDescent="0.25">
      <c r="A688">
        <v>709</v>
      </c>
      <c r="B688" t="s">
        <v>40</v>
      </c>
      <c r="C688">
        <v>2014</v>
      </c>
      <c r="D688">
        <v>195000</v>
      </c>
      <c r="E688">
        <v>65000</v>
      </c>
      <c r="F688" t="s">
        <v>44</v>
      </c>
      <c r="G688" t="s">
        <v>45</v>
      </c>
      <c r="H688" t="s">
        <v>46</v>
      </c>
      <c r="I688" t="s">
        <v>37</v>
      </c>
      <c r="J688" t="s">
        <v>23</v>
      </c>
      <c r="K688" t="s">
        <v>24</v>
      </c>
      <c r="L688" t="s">
        <v>31</v>
      </c>
      <c r="M688">
        <v>21.1</v>
      </c>
      <c r="N688">
        <v>814</v>
      </c>
      <c r="O688">
        <v>55.2</v>
      </c>
      <c r="P688" t="s">
        <v>227</v>
      </c>
      <c r="Q688">
        <v>5</v>
      </c>
      <c r="R688" t="s">
        <v>27</v>
      </c>
    </row>
    <row r="689" spans="1:18" x14ac:dyDescent="0.25">
      <c r="A689">
        <v>710</v>
      </c>
      <c r="B689" t="s">
        <v>68</v>
      </c>
      <c r="C689">
        <v>2011</v>
      </c>
      <c r="D689">
        <v>45000</v>
      </c>
      <c r="E689">
        <v>10000</v>
      </c>
      <c r="F689" t="s">
        <v>44</v>
      </c>
      <c r="G689" t="s">
        <v>45</v>
      </c>
      <c r="H689" t="s">
        <v>46</v>
      </c>
      <c r="I689" t="s">
        <v>37</v>
      </c>
      <c r="J689" t="s">
        <v>23</v>
      </c>
      <c r="K689" t="s">
        <v>24</v>
      </c>
      <c r="L689" t="s">
        <v>38</v>
      </c>
      <c r="M689">
        <v>26</v>
      </c>
      <c r="N689">
        <v>624</v>
      </c>
      <c r="O689">
        <v>35</v>
      </c>
      <c r="P689" t="s">
        <v>269</v>
      </c>
      <c r="Q689">
        <v>4</v>
      </c>
      <c r="R689" t="s">
        <v>27</v>
      </c>
    </row>
    <row r="690" spans="1:18" x14ac:dyDescent="0.25">
      <c r="A690">
        <v>711</v>
      </c>
      <c r="B690" t="s">
        <v>62</v>
      </c>
      <c r="C690">
        <v>2009</v>
      </c>
      <c r="D690">
        <v>270000</v>
      </c>
      <c r="E690">
        <v>70000</v>
      </c>
      <c r="F690" t="s">
        <v>44</v>
      </c>
      <c r="G690" t="s">
        <v>45</v>
      </c>
      <c r="H690" t="s">
        <v>46</v>
      </c>
      <c r="I690" t="s">
        <v>22</v>
      </c>
      <c r="J690" t="s">
        <v>23</v>
      </c>
      <c r="K690" t="s">
        <v>24</v>
      </c>
      <c r="L690" t="s">
        <v>31</v>
      </c>
      <c r="M690">
        <v>13.6</v>
      </c>
      <c r="N690">
        <v>2523</v>
      </c>
      <c r="O690">
        <v>63</v>
      </c>
      <c r="P690" t="s">
        <v>207</v>
      </c>
      <c r="Q690">
        <v>8</v>
      </c>
      <c r="R690" t="s">
        <v>27</v>
      </c>
    </row>
    <row r="691" spans="1:18" x14ac:dyDescent="0.25">
      <c r="A691">
        <v>712</v>
      </c>
      <c r="B691" t="s">
        <v>73</v>
      </c>
      <c r="C691">
        <v>2014</v>
      </c>
      <c r="D691">
        <v>600000</v>
      </c>
      <c r="E691">
        <v>90000</v>
      </c>
      <c r="F691" t="s">
        <v>44</v>
      </c>
      <c r="G691" t="s">
        <v>45</v>
      </c>
      <c r="H691" t="s">
        <v>46</v>
      </c>
      <c r="I691" t="s">
        <v>22</v>
      </c>
      <c r="J691" t="s">
        <v>23</v>
      </c>
      <c r="K691" t="s">
        <v>24</v>
      </c>
      <c r="L691" t="s">
        <v>31</v>
      </c>
      <c r="M691">
        <v>13.58</v>
      </c>
      <c r="N691">
        <v>2499</v>
      </c>
      <c r="O691">
        <v>72.400000000000006</v>
      </c>
      <c r="P691" t="s">
        <v>270</v>
      </c>
      <c r="Q691">
        <v>9</v>
      </c>
      <c r="R691" t="s">
        <v>27</v>
      </c>
    </row>
    <row r="692" spans="1:18" x14ac:dyDescent="0.25">
      <c r="A692">
        <v>713</v>
      </c>
      <c r="B692" t="s">
        <v>40</v>
      </c>
      <c r="C692">
        <v>2015</v>
      </c>
      <c r="D692">
        <v>715000</v>
      </c>
      <c r="E692">
        <v>50000</v>
      </c>
      <c r="F692" t="s">
        <v>19</v>
      </c>
      <c r="G692" t="s">
        <v>29</v>
      </c>
      <c r="H692" t="s">
        <v>30</v>
      </c>
      <c r="I692" t="s">
        <v>22</v>
      </c>
      <c r="J692" t="s">
        <v>23</v>
      </c>
      <c r="K692" t="s">
        <v>24</v>
      </c>
      <c r="L692" t="s">
        <v>25</v>
      </c>
      <c r="M692">
        <v>22.54</v>
      </c>
      <c r="N692">
        <v>1396</v>
      </c>
      <c r="O692">
        <v>88.73</v>
      </c>
      <c r="P692" t="s">
        <v>67</v>
      </c>
      <c r="Q692">
        <v>5</v>
      </c>
      <c r="R692" t="s">
        <v>27</v>
      </c>
    </row>
    <row r="693" spans="1:18" x14ac:dyDescent="0.25">
      <c r="A693">
        <v>714</v>
      </c>
      <c r="B693" t="s">
        <v>40</v>
      </c>
      <c r="C693">
        <v>2019</v>
      </c>
      <c r="D693">
        <v>600000</v>
      </c>
      <c r="E693">
        <v>10000</v>
      </c>
      <c r="F693" t="s">
        <v>19</v>
      </c>
      <c r="G693" t="s">
        <v>29</v>
      </c>
      <c r="H693" t="s">
        <v>30</v>
      </c>
      <c r="I693" t="s">
        <v>37</v>
      </c>
      <c r="J693" t="s">
        <v>23</v>
      </c>
      <c r="K693" t="s">
        <v>24</v>
      </c>
      <c r="L693" t="s">
        <v>25</v>
      </c>
      <c r="M693">
        <v>18.600000000000001</v>
      </c>
      <c r="N693">
        <v>1197</v>
      </c>
      <c r="O693">
        <v>81.86</v>
      </c>
      <c r="P693" t="s">
        <v>186</v>
      </c>
      <c r="Q693">
        <v>5</v>
      </c>
      <c r="R693" t="s">
        <v>27</v>
      </c>
    </row>
    <row r="694" spans="1:18" x14ac:dyDescent="0.25">
      <c r="A694">
        <v>715</v>
      </c>
      <c r="B694" t="s">
        <v>62</v>
      </c>
      <c r="C694">
        <v>2019</v>
      </c>
      <c r="D694">
        <v>875000</v>
      </c>
      <c r="E694">
        <v>25000</v>
      </c>
      <c r="F694" t="s">
        <v>34</v>
      </c>
      <c r="G694" t="s">
        <v>35</v>
      </c>
      <c r="H694" t="s">
        <v>36</v>
      </c>
      <c r="I694" t="s">
        <v>22</v>
      </c>
      <c r="J694" t="s">
        <v>23</v>
      </c>
      <c r="K694" t="s">
        <v>24</v>
      </c>
      <c r="L694" t="s">
        <v>25</v>
      </c>
      <c r="M694">
        <v>18.489999999999998</v>
      </c>
      <c r="N694">
        <v>1493</v>
      </c>
      <c r="O694">
        <v>100</v>
      </c>
      <c r="P694" t="s">
        <v>194</v>
      </c>
      <c r="Q694">
        <v>7</v>
      </c>
      <c r="R694" t="s">
        <v>27</v>
      </c>
    </row>
    <row r="695" spans="1:18" x14ac:dyDescent="0.25">
      <c r="A695">
        <v>716</v>
      </c>
      <c r="B695" t="s">
        <v>62</v>
      </c>
      <c r="C695">
        <v>2011</v>
      </c>
      <c r="D695">
        <v>420000</v>
      </c>
      <c r="E695">
        <v>100000</v>
      </c>
      <c r="F695" t="s">
        <v>34</v>
      </c>
      <c r="G695" t="s">
        <v>35</v>
      </c>
      <c r="H695" t="s">
        <v>36</v>
      </c>
      <c r="I695" t="s">
        <v>22</v>
      </c>
      <c r="J695" t="s">
        <v>23</v>
      </c>
      <c r="K695" t="s">
        <v>24</v>
      </c>
      <c r="L695" t="s">
        <v>31</v>
      </c>
      <c r="M695">
        <v>13.5</v>
      </c>
      <c r="N695">
        <v>2179</v>
      </c>
      <c r="O695">
        <v>115</v>
      </c>
      <c r="P695" t="s">
        <v>271</v>
      </c>
      <c r="Q695">
        <v>5</v>
      </c>
      <c r="R695" t="s">
        <v>27</v>
      </c>
    </row>
    <row r="696" spans="1:18" x14ac:dyDescent="0.25">
      <c r="A696">
        <v>717</v>
      </c>
      <c r="B696" t="s">
        <v>33</v>
      </c>
      <c r="C696">
        <v>2007</v>
      </c>
      <c r="D696">
        <v>325000</v>
      </c>
      <c r="E696">
        <v>70000</v>
      </c>
      <c r="F696" t="s">
        <v>34</v>
      </c>
      <c r="G696" t="s">
        <v>35</v>
      </c>
      <c r="H696" t="s">
        <v>36</v>
      </c>
      <c r="I696" t="s">
        <v>37</v>
      </c>
      <c r="J696" t="s">
        <v>23</v>
      </c>
      <c r="K696" t="s">
        <v>90</v>
      </c>
      <c r="L696" t="s">
        <v>31</v>
      </c>
      <c r="M696">
        <v>10.1</v>
      </c>
      <c r="N696">
        <v>2354</v>
      </c>
      <c r="O696">
        <v>152</v>
      </c>
      <c r="P696" t="s">
        <v>272</v>
      </c>
      <c r="Q696">
        <v>5</v>
      </c>
      <c r="R696" t="s">
        <v>27</v>
      </c>
    </row>
    <row r="697" spans="1:18" x14ac:dyDescent="0.25">
      <c r="A697">
        <v>718</v>
      </c>
      <c r="B697" t="s">
        <v>84</v>
      </c>
      <c r="C697">
        <v>2017</v>
      </c>
      <c r="D697">
        <v>385000</v>
      </c>
      <c r="E697">
        <v>30000</v>
      </c>
      <c r="F697" t="s">
        <v>34</v>
      </c>
      <c r="G697" t="s">
        <v>35</v>
      </c>
      <c r="H697" t="s">
        <v>36</v>
      </c>
      <c r="I697" t="s">
        <v>37</v>
      </c>
      <c r="J697" t="s">
        <v>23</v>
      </c>
      <c r="K697" t="s">
        <v>24</v>
      </c>
      <c r="L697" t="s">
        <v>25</v>
      </c>
      <c r="M697">
        <v>20.63</v>
      </c>
      <c r="N697">
        <v>1198</v>
      </c>
      <c r="O697">
        <v>67.06</v>
      </c>
      <c r="P697" t="s">
        <v>85</v>
      </c>
      <c r="Q697">
        <v>5</v>
      </c>
      <c r="R697" t="s">
        <v>27</v>
      </c>
    </row>
    <row r="698" spans="1:18" x14ac:dyDescent="0.25">
      <c r="A698">
        <v>719</v>
      </c>
      <c r="B698" t="s">
        <v>62</v>
      </c>
      <c r="C698">
        <v>2016</v>
      </c>
      <c r="D698">
        <v>300000</v>
      </c>
      <c r="E698">
        <v>40000</v>
      </c>
      <c r="F698" t="s">
        <v>34</v>
      </c>
      <c r="G698" t="s">
        <v>53</v>
      </c>
      <c r="H698" t="s">
        <v>64</v>
      </c>
      <c r="I698" t="s">
        <v>37</v>
      </c>
      <c r="J698" t="s">
        <v>23</v>
      </c>
      <c r="K698" t="s">
        <v>24</v>
      </c>
      <c r="L698" t="s">
        <v>25</v>
      </c>
      <c r="M698">
        <v>18.149999999999999</v>
      </c>
      <c r="N698">
        <v>1198</v>
      </c>
      <c r="O698">
        <v>82</v>
      </c>
      <c r="P698" t="s">
        <v>63</v>
      </c>
      <c r="Q698">
        <v>6</v>
      </c>
      <c r="R698" t="s">
        <v>27</v>
      </c>
    </row>
    <row r="699" spans="1:18" x14ac:dyDescent="0.25">
      <c r="A699">
        <v>720</v>
      </c>
      <c r="B699" t="s">
        <v>40</v>
      </c>
      <c r="C699">
        <v>2012</v>
      </c>
      <c r="D699">
        <v>335000</v>
      </c>
      <c r="E699">
        <v>135000</v>
      </c>
      <c r="F699" t="s">
        <v>34</v>
      </c>
      <c r="G699" t="s">
        <v>53</v>
      </c>
      <c r="H699" t="s">
        <v>64</v>
      </c>
      <c r="I699" t="s">
        <v>22</v>
      </c>
      <c r="J699" t="s">
        <v>23</v>
      </c>
      <c r="K699" t="s">
        <v>24</v>
      </c>
      <c r="L699" t="s">
        <v>25</v>
      </c>
      <c r="M699">
        <v>21.9</v>
      </c>
      <c r="N699">
        <v>1396</v>
      </c>
      <c r="O699">
        <v>88.76</v>
      </c>
      <c r="P699" t="s">
        <v>273</v>
      </c>
      <c r="Q699">
        <v>5</v>
      </c>
      <c r="R699" t="s">
        <v>27</v>
      </c>
    </row>
    <row r="700" spans="1:18" x14ac:dyDescent="0.25">
      <c r="A700">
        <v>721</v>
      </c>
      <c r="B700" t="s">
        <v>18</v>
      </c>
      <c r="C700">
        <v>2014</v>
      </c>
      <c r="D700">
        <v>300000</v>
      </c>
      <c r="E700">
        <v>35000</v>
      </c>
      <c r="F700" t="s">
        <v>34</v>
      </c>
      <c r="G700" t="s">
        <v>53</v>
      </c>
      <c r="H700" t="s">
        <v>64</v>
      </c>
      <c r="I700" t="s">
        <v>37</v>
      </c>
      <c r="J700" t="s">
        <v>23</v>
      </c>
      <c r="K700" t="s">
        <v>24</v>
      </c>
      <c r="L700" t="s">
        <v>25</v>
      </c>
      <c r="M700">
        <v>23.1</v>
      </c>
      <c r="N700">
        <v>998</v>
      </c>
      <c r="O700">
        <v>67.040000000000006</v>
      </c>
      <c r="P700" t="s">
        <v>82</v>
      </c>
      <c r="Q700">
        <v>5</v>
      </c>
      <c r="R700" t="s">
        <v>27</v>
      </c>
    </row>
    <row r="701" spans="1:18" x14ac:dyDescent="0.25">
      <c r="A701">
        <v>722</v>
      </c>
      <c r="B701" t="s">
        <v>40</v>
      </c>
      <c r="C701">
        <v>2004</v>
      </c>
      <c r="D701">
        <v>80000</v>
      </c>
      <c r="E701">
        <v>120000</v>
      </c>
      <c r="F701" t="s">
        <v>44</v>
      </c>
      <c r="G701" t="s">
        <v>45</v>
      </c>
      <c r="H701" t="s">
        <v>46</v>
      </c>
      <c r="I701" t="s">
        <v>37</v>
      </c>
      <c r="J701" t="s">
        <v>23</v>
      </c>
      <c r="K701" t="s">
        <v>24</v>
      </c>
      <c r="L701" t="s">
        <v>31</v>
      </c>
      <c r="M701">
        <v>13.2</v>
      </c>
      <c r="N701">
        <v>1495</v>
      </c>
      <c r="O701">
        <v>94</v>
      </c>
      <c r="P701" t="s">
        <v>196</v>
      </c>
      <c r="Q701">
        <v>5</v>
      </c>
      <c r="R701" t="s">
        <v>27</v>
      </c>
    </row>
    <row r="702" spans="1:18" x14ac:dyDescent="0.25">
      <c r="A702">
        <v>723</v>
      </c>
      <c r="B702" t="s">
        <v>62</v>
      </c>
      <c r="C702">
        <v>2012</v>
      </c>
      <c r="D702">
        <v>400000</v>
      </c>
      <c r="E702">
        <v>120000</v>
      </c>
      <c r="F702" t="s">
        <v>19</v>
      </c>
      <c r="G702" t="s">
        <v>111</v>
      </c>
      <c r="H702" t="s">
        <v>112</v>
      </c>
      <c r="I702" t="s">
        <v>22</v>
      </c>
      <c r="J702" t="s">
        <v>23</v>
      </c>
      <c r="K702" t="s">
        <v>24</v>
      </c>
      <c r="L702" t="s">
        <v>25</v>
      </c>
      <c r="M702">
        <v>15.96</v>
      </c>
      <c r="N702">
        <v>2523</v>
      </c>
      <c r="O702">
        <v>62.1</v>
      </c>
      <c r="P702" t="s">
        <v>208</v>
      </c>
      <c r="Q702">
        <v>7</v>
      </c>
      <c r="R702" t="s">
        <v>27</v>
      </c>
    </row>
    <row r="703" spans="1:18" x14ac:dyDescent="0.25">
      <c r="A703">
        <v>724</v>
      </c>
      <c r="B703" t="s">
        <v>68</v>
      </c>
      <c r="C703">
        <v>2012</v>
      </c>
      <c r="D703">
        <v>168000</v>
      </c>
      <c r="E703">
        <v>190000</v>
      </c>
      <c r="F703" t="s">
        <v>19</v>
      </c>
      <c r="G703" t="s">
        <v>59</v>
      </c>
      <c r="H703" t="s">
        <v>60</v>
      </c>
      <c r="I703" t="s">
        <v>22</v>
      </c>
      <c r="J703" t="s">
        <v>23</v>
      </c>
      <c r="K703" t="s">
        <v>24</v>
      </c>
      <c r="L703" t="s">
        <v>31</v>
      </c>
      <c r="M703">
        <v>19.09</v>
      </c>
      <c r="N703">
        <v>1396</v>
      </c>
      <c r="O703">
        <v>69</v>
      </c>
      <c r="P703" t="s">
        <v>140</v>
      </c>
      <c r="Q703">
        <v>5</v>
      </c>
      <c r="R703" t="s">
        <v>27</v>
      </c>
    </row>
    <row r="704" spans="1:18" x14ac:dyDescent="0.25">
      <c r="A704">
        <v>725</v>
      </c>
      <c r="B704" t="s">
        <v>62</v>
      </c>
      <c r="C704">
        <v>2016</v>
      </c>
      <c r="D704">
        <v>550000</v>
      </c>
      <c r="E704">
        <v>120000</v>
      </c>
      <c r="F704" t="s">
        <v>19</v>
      </c>
      <c r="G704" t="s">
        <v>29</v>
      </c>
      <c r="H704" t="s">
        <v>30</v>
      </c>
      <c r="I704" t="s">
        <v>22</v>
      </c>
      <c r="J704" t="s">
        <v>23</v>
      </c>
      <c r="K704" t="s">
        <v>24</v>
      </c>
      <c r="L704" t="s">
        <v>25</v>
      </c>
      <c r="M704">
        <v>15.96</v>
      </c>
      <c r="N704">
        <v>2523</v>
      </c>
      <c r="O704">
        <v>62.1</v>
      </c>
      <c r="P704" t="s">
        <v>274</v>
      </c>
      <c r="Q704">
        <v>9</v>
      </c>
      <c r="R704" t="s">
        <v>27</v>
      </c>
    </row>
    <row r="705" spans="1:18" x14ac:dyDescent="0.25">
      <c r="A705">
        <v>727</v>
      </c>
      <c r="B705" t="s">
        <v>62</v>
      </c>
      <c r="C705">
        <v>2011</v>
      </c>
      <c r="D705">
        <v>320000</v>
      </c>
      <c r="E705">
        <v>175000</v>
      </c>
      <c r="F705" t="s">
        <v>44</v>
      </c>
      <c r="G705" t="s">
        <v>21</v>
      </c>
      <c r="H705" t="s">
        <v>71</v>
      </c>
      <c r="I705" t="s">
        <v>22</v>
      </c>
      <c r="J705" t="s">
        <v>23</v>
      </c>
      <c r="K705" t="s">
        <v>24</v>
      </c>
      <c r="L705" t="s">
        <v>38</v>
      </c>
      <c r="M705">
        <v>13.6</v>
      </c>
      <c r="N705">
        <v>2523</v>
      </c>
      <c r="O705">
        <v>63</v>
      </c>
      <c r="P705" t="s">
        <v>207</v>
      </c>
      <c r="Q705">
        <v>7</v>
      </c>
      <c r="R705" t="s">
        <v>27</v>
      </c>
    </row>
    <row r="706" spans="1:18" x14ac:dyDescent="0.25">
      <c r="A706">
        <v>728</v>
      </c>
      <c r="B706" t="s">
        <v>62</v>
      </c>
      <c r="C706">
        <v>2011</v>
      </c>
      <c r="D706">
        <v>320000</v>
      </c>
      <c r="E706">
        <v>175000</v>
      </c>
      <c r="F706" t="s">
        <v>75</v>
      </c>
      <c r="G706" t="s">
        <v>106</v>
      </c>
      <c r="H706" t="s">
        <v>107</v>
      </c>
      <c r="I706" t="s">
        <v>22</v>
      </c>
      <c r="J706" t="s">
        <v>23</v>
      </c>
      <c r="K706" t="s">
        <v>24</v>
      </c>
      <c r="L706" t="s">
        <v>38</v>
      </c>
      <c r="M706">
        <v>15.96</v>
      </c>
      <c r="N706">
        <v>2523</v>
      </c>
      <c r="O706">
        <v>63</v>
      </c>
      <c r="P706" t="s">
        <v>249</v>
      </c>
      <c r="Q706">
        <v>9</v>
      </c>
      <c r="R706" t="s">
        <v>27</v>
      </c>
    </row>
    <row r="707" spans="1:18" x14ac:dyDescent="0.25">
      <c r="A707">
        <v>729</v>
      </c>
      <c r="B707" t="s">
        <v>142</v>
      </c>
      <c r="C707">
        <v>2011</v>
      </c>
      <c r="D707">
        <v>350000</v>
      </c>
      <c r="E707">
        <v>25000</v>
      </c>
      <c r="F707" t="s">
        <v>19</v>
      </c>
      <c r="G707" t="s">
        <v>59</v>
      </c>
      <c r="H707" t="s">
        <v>60</v>
      </c>
      <c r="I707" t="s">
        <v>37</v>
      </c>
      <c r="J707" t="s">
        <v>23</v>
      </c>
      <c r="K707" t="s">
        <v>24</v>
      </c>
      <c r="L707" t="s">
        <v>31</v>
      </c>
      <c r="M707">
        <v>16.95</v>
      </c>
      <c r="N707">
        <v>1498</v>
      </c>
      <c r="O707">
        <v>97.7</v>
      </c>
      <c r="P707" t="s">
        <v>191</v>
      </c>
      <c r="Q707">
        <v>5</v>
      </c>
      <c r="R707" t="s">
        <v>27</v>
      </c>
    </row>
    <row r="708" spans="1:18" x14ac:dyDescent="0.25">
      <c r="A708">
        <v>730</v>
      </c>
      <c r="B708" t="s">
        <v>68</v>
      </c>
      <c r="C708">
        <v>2013</v>
      </c>
      <c r="D708">
        <v>280000</v>
      </c>
      <c r="E708">
        <v>80000</v>
      </c>
      <c r="F708" t="s">
        <v>34</v>
      </c>
      <c r="G708" t="s">
        <v>126</v>
      </c>
      <c r="H708" t="s">
        <v>127</v>
      </c>
      <c r="I708" t="s">
        <v>22</v>
      </c>
      <c r="J708" t="s">
        <v>23</v>
      </c>
      <c r="K708" t="s">
        <v>24</v>
      </c>
      <c r="L708" t="s">
        <v>25</v>
      </c>
      <c r="M708">
        <v>21.02</v>
      </c>
      <c r="N708">
        <v>1248</v>
      </c>
      <c r="O708">
        <v>88.76</v>
      </c>
      <c r="P708" t="s">
        <v>113</v>
      </c>
      <c r="Q708">
        <v>5</v>
      </c>
      <c r="R708" t="s">
        <v>27</v>
      </c>
    </row>
    <row r="709" spans="1:18" x14ac:dyDescent="0.25">
      <c r="A709">
        <v>731</v>
      </c>
      <c r="B709" t="s">
        <v>40</v>
      </c>
      <c r="C709">
        <v>2017</v>
      </c>
      <c r="D709">
        <v>550000</v>
      </c>
      <c r="E709">
        <v>70000</v>
      </c>
      <c r="F709" t="s">
        <v>34</v>
      </c>
      <c r="G709" t="s">
        <v>126</v>
      </c>
      <c r="H709" t="s">
        <v>127</v>
      </c>
      <c r="I709" t="s">
        <v>22</v>
      </c>
      <c r="J709" t="s">
        <v>23</v>
      </c>
      <c r="K709" t="s">
        <v>24</v>
      </c>
      <c r="L709" t="s">
        <v>31</v>
      </c>
      <c r="M709">
        <v>24.4</v>
      </c>
      <c r="N709">
        <v>1120</v>
      </c>
      <c r="O709">
        <v>71</v>
      </c>
      <c r="P709" t="s">
        <v>229</v>
      </c>
      <c r="Q709">
        <v>5</v>
      </c>
      <c r="R709" t="s">
        <v>27</v>
      </c>
    </row>
    <row r="710" spans="1:18" x14ac:dyDescent="0.25">
      <c r="A710">
        <v>732</v>
      </c>
      <c r="B710" t="s">
        <v>40</v>
      </c>
      <c r="C710">
        <v>2018</v>
      </c>
      <c r="D710">
        <v>500000</v>
      </c>
      <c r="E710">
        <v>10000</v>
      </c>
      <c r="F710" t="s">
        <v>34</v>
      </c>
      <c r="G710" t="s">
        <v>126</v>
      </c>
      <c r="H710" t="s">
        <v>127</v>
      </c>
      <c r="I710" t="s">
        <v>37</v>
      </c>
      <c r="J710" t="s">
        <v>23</v>
      </c>
      <c r="K710" t="s">
        <v>24</v>
      </c>
      <c r="L710" t="s">
        <v>25</v>
      </c>
      <c r="M710">
        <v>20.14</v>
      </c>
      <c r="N710">
        <v>1197</v>
      </c>
      <c r="O710">
        <v>81.86</v>
      </c>
      <c r="P710" t="s">
        <v>43</v>
      </c>
      <c r="Q710">
        <v>5</v>
      </c>
      <c r="R710" t="s">
        <v>27</v>
      </c>
    </row>
    <row r="711" spans="1:18" x14ac:dyDescent="0.25">
      <c r="A711">
        <v>733</v>
      </c>
      <c r="B711" t="s">
        <v>52</v>
      </c>
      <c r="C711">
        <v>2019</v>
      </c>
      <c r="D711">
        <v>700000</v>
      </c>
      <c r="E711">
        <v>6000</v>
      </c>
      <c r="F711" t="s">
        <v>19</v>
      </c>
      <c r="G711" t="s">
        <v>111</v>
      </c>
      <c r="H711" t="s">
        <v>112</v>
      </c>
      <c r="I711" t="s">
        <v>37</v>
      </c>
      <c r="J711" t="s">
        <v>23</v>
      </c>
      <c r="K711" t="s">
        <v>24</v>
      </c>
      <c r="L711" t="s">
        <v>25</v>
      </c>
      <c r="M711">
        <v>19</v>
      </c>
      <c r="N711">
        <v>1194</v>
      </c>
      <c r="O711">
        <v>94.68</v>
      </c>
      <c r="P711" t="s">
        <v>136</v>
      </c>
      <c r="Q711">
        <v>5</v>
      </c>
      <c r="R711" t="s">
        <v>27</v>
      </c>
    </row>
    <row r="712" spans="1:18" x14ac:dyDescent="0.25">
      <c r="A712">
        <v>734</v>
      </c>
      <c r="B712" t="s">
        <v>28</v>
      </c>
      <c r="C712">
        <v>2013</v>
      </c>
      <c r="D712">
        <v>380000</v>
      </c>
      <c r="E712">
        <v>90000</v>
      </c>
      <c r="F712" t="s">
        <v>19</v>
      </c>
      <c r="G712" t="s">
        <v>111</v>
      </c>
      <c r="H712" t="s">
        <v>112</v>
      </c>
      <c r="I712" t="s">
        <v>22</v>
      </c>
      <c r="J712" t="s">
        <v>23</v>
      </c>
      <c r="K712" t="s">
        <v>24</v>
      </c>
      <c r="L712" t="s">
        <v>31</v>
      </c>
      <c r="M712">
        <v>20.5</v>
      </c>
      <c r="N712">
        <v>1598</v>
      </c>
      <c r="O712">
        <v>103.5</v>
      </c>
      <c r="P712" t="s">
        <v>32</v>
      </c>
      <c r="Q712">
        <v>5</v>
      </c>
      <c r="R712" t="s">
        <v>27</v>
      </c>
    </row>
    <row r="713" spans="1:18" x14ac:dyDescent="0.25">
      <c r="A713">
        <v>735</v>
      </c>
      <c r="B713" t="s">
        <v>62</v>
      </c>
      <c r="C713">
        <v>2012</v>
      </c>
      <c r="D713">
        <v>340000</v>
      </c>
      <c r="E713">
        <v>110000</v>
      </c>
      <c r="F713" t="s">
        <v>19</v>
      </c>
      <c r="G713" t="s">
        <v>111</v>
      </c>
      <c r="H713" t="s">
        <v>112</v>
      </c>
      <c r="I713" t="s">
        <v>22</v>
      </c>
      <c r="J713" t="s">
        <v>23</v>
      </c>
      <c r="K713" t="s">
        <v>24</v>
      </c>
      <c r="L713" t="s">
        <v>31</v>
      </c>
      <c r="M713">
        <v>15.96</v>
      </c>
      <c r="N713">
        <v>2523</v>
      </c>
      <c r="O713">
        <v>63</v>
      </c>
      <c r="P713" t="s">
        <v>249</v>
      </c>
      <c r="Q713">
        <v>9</v>
      </c>
      <c r="R713" t="s">
        <v>27</v>
      </c>
    </row>
    <row r="714" spans="1:18" x14ac:dyDescent="0.25">
      <c r="A714">
        <v>736</v>
      </c>
      <c r="B714" t="s">
        <v>62</v>
      </c>
      <c r="C714">
        <v>2007</v>
      </c>
      <c r="D714">
        <v>160000</v>
      </c>
      <c r="E714">
        <v>120000</v>
      </c>
      <c r="F714" t="s">
        <v>19</v>
      </c>
      <c r="G714" t="s">
        <v>111</v>
      </c>
      <c r="H714" t="s">
        <v>112</v>
      </c>
      <c r="I714" t="s">
        <v>22</v>
      </c>
      <c r="J714" t="s">
        <v>23</v>
      </c>
      <c r="K714" t="s">
        <v>24</v>
      </c>
      <c r="L714" t="s">
        <v>38</v>
      </c>
      <c r="M714">
        <v>13.6</v>
      </c>
      <c r="N714">
        <v>2523</v>
      </c>
      <c r="O714">
        <v>63</v>
      </c>
      <c r="P714" t="s">
        <v>207</v>
      </c>
      <c r="Q714">
        <v>9</v>
      </c>
      <c r="R714" t="s">
        <v>27</v>
      </c>
    </row>
    <row r="715" spans="1:18" x14ac:dyDescent="0.25">
      <c r="A715">
        <v>737</v>
      </c>
      <c r="B715" t="s">
        <v>50</v>
      </c>
      <c r="C715">
        <v>2014</v>
      </c>
      <c r="D715">
        <v>750000</v>
      </c>
      <c r="E715">
        <v>50000</v>
      </c>
      <c r="F715" t="s">
        <v>19</v>
      </c>
      <c r="G715" t="s">
        <v>29</v>
      </c>
      <c r="H715" t="s">
        <v>30</v>
      </c>
      <c r="I715" t="s">
        <v>22</v>
      </c>
      <c r="J715" t="s">
        <v>23</v>
      </c>
      <c r="K715" t="s">
        <v>24</v>
      </c>
      <c r="L715" t="s">
        <v>25</v>
      </c>
      <c r="M715">
        <v>12.99</v>
      </c>
      <c r="N715">
        <v>2494</v>
      </c>
      <c r="O715">
        <v>100.6</v>
      </c>
      <c r="P715" t="s">
        <v>96</v>
      </c>
      <c r="Q715">
        <v>7</v>
      </c>
      <c r="R715" t="s">
        <v>27</v>
      </c>
    </row>
    <row r="716" spans="1:18" x14ac:dyDescent="0.25">
      <c r="A716">
        <v>738</v>
      </c>
      <c r="B716" t="s">
        <v>40</v>
      </c>
      <c r="C716">
        <v>2018</v>
      </c>
      <c r="D716">
        <v>531000</v>
      </c>
      <c r="E716">
        <v>20000</v>
      </c>
      <c r="F716" t="s">
        <v>34</v>
      </c>
      <c r="G716" t="s">
        <v>35</v>
      </c>
      <c r="H716" t="s">
        <v>36</v>
      </c>
      <c r="I716" t="s">
        <v>37</v>
      </c>
      <c r="J716" t="s">
        <v>23</v>
      </c>
      <c r="K716" t="s">
        <v>90</v>
      </c>
      <c r="L716" t="s">
        <v>25</v>
      </c>
      <c r="M716">
        <v>18.899999999999999</v>
      </c>
      <c r="N716">
        <v>1197</v>
      </c>
      <c r="O716">
        <v>81.86</v>
      </c>
      <c r="P716" t="s">
        <v>43</v>
      </c>
      <c r="Q716">
        <v>5</v>
      </c>
      <c r="R716" t="s">
        <v>27</v>
      </c>
    </row>
    <row r="717" spans="1:18" x14ac:dyDescent="0.25">
      <c r="A717">
        <v>739</v>
      </c>
      <c r="B717" t="s">
        <v>56</v>
      </c>
      <c r="C717">
        <v>2017</v>
      </c>
      <c r="D717">
        <v>300000</v>
      </c>
      <c r="E717">
        <v>35000</v>
      </c>
      <c r="F717" t="s">
        <v>34</v>
      </c>
      <c r="G717" t="s">
        <v>35</v>
      </c>
      <c r="H717" t="s">
        <v>36</v>
      </c>
      <c r="I717" t="s">
        <v>37</v>
      </c>
      <c r="J717" t="s">
        <v>23</v>
      </c>
      <c r="K717" t="s">
        <v>24</v>
      </c>
      <c r="L717" t="s">
        <v>25</v>
      </c>
      <c r="M717">
        <v>23.01</v>
      </c>
      <c r="N717">
        <v>999</v>
      </c>
      <c r="O717">
        <v>67</v>
      </c>
      <c r="P717" t="s">
        <v>146</v>
      </c>
      <c r="Q717">
        <v>5</v>
      </c>
      <c r="R717" t="s">
        <v>27</v>
      </c>
    </row>
    <row r="718" spans="1:18" x14ac:dyDescent="0.25">
      <c r="A718">
        <v>740</v>
      </c>
      <c r="B718" t="s">
        <v>119</v>
      </c>
      <c r="C718">
        <v>2014</v>
      </c>
      <c r="D718">
        <v>350000</v>
      </c>
      <c r="E718">
        <v>60000</v>
      </c>
      <c r="F718" t="s">
        <v>34</v>
      </c>
      <c r="G718" t="s">
        <v>35</v>
      </c>
      <c r="H718" t="s">
        <v>36</v>
      </c>
      <c r="I718" t="s">
        <v>22</v>
      </c>
      <c r="J718" t="s">
        <v>23</v>
      </c>
      <c r="K718" t="s">
        <v>24</v>
      </c>
      <c r="L718" t="s">
        <v>31</v>
      </c>
      <c r="M718">
        <v>20.14</v>
      </c>
      <c r="N718">
        <v>1498</v>
      </c>
      <c r="O718">
        <v>88.8</v>
      </c>
      <c r="P718" t="s">
        <v>230</v>
      </c>
      <c r="Q718">
        <v>5</v>
      </c>
      <c r="R718" t="s">
        <v>27</v>
      </c>
    </row>
    <row r="719" spans="1:18" x14ac:dyDescent="0.25">
      <c r="A719">
        <v>741</v>
      </c>
      <c r="B719" t="s">
        <v>73</v>
      </c>
      <c r="C719">
        <v>2010</v>
      </c>
      <c r="D719">
        <v>150000</v>
      </c>
      <c r="E719">
        <v>68000</v>
      </c>
      <c r="F719" t="s">
        <v>44</v>
      </c>
      <c r="G719" t="s">
        <v>45</v>
      </c>
      <c r="H719" t="s">
        <v>46</v>
      </c>
      <c r="I719" t="s">
        <v>37</v>
      </c>
      <c r="J719" t="s">
        <v>23</v>
      </c>
      <c r="K719" t="s">
        <v>24</v>
      </c>
      <c r="L719" t="s">
        <v>145</v>
      </c>
      <c r="M719">
        <v>18.600000000000001</v>
      </c>
      <c r="N719">
        <v>1199</v>
      </c>
      <c r="O719">
        <v>79.400000000000006</v>
      </c>
      <c r="P719" t="s">
        <v>212</v>
      </c>
      <c r="Q719">
        <v>5</v>
      </c>
      <c r="R719" t="s">
        <v>27</v>
      </c>
    </row>
    <row r="720" spans="1:18" x14ac:dyDescent="0.25">
      <c r="A720">
        <v>742</v>
      </c>
      <c r="B720" t="s">
        <v>18</v>
      </c>
      <c r="C720">
        <v>2015</v>
      </c>
      <c r="D720">
        <v>450000</v>
      </c>
      <c r="E720">
        <v>30000</v>
      </c>
      <c r="F720" t="s">
        <v>19</v>
      </c>
      <c r="G720" t="s">
        <v>29</v>
      </c>
      <c r="H720" t="s">
        <v>30</v>
      </c>
      <c r="I720" t="s">
        <v>37</v>
      </c>
      <c r="J720" t="s">
        <v>23</v>
      </c>
      <c r="K720" t="s">
        <v>24</v>
      </c>
      <c r="L720" t="s">
        <v>25</v>
      </c>
      <c r="M720">
        <v>20.399999999999999</v>
      </c>
      <c r="N720">
        <v>1197</v>
      </c>
      <c r="O720">
        <v>81.8</v>
      </c>
      <c r="P720" t="s">
        <v>133</v>
      </c>
      <c r="Q720">
        <v>5</v>
      </c>
      <c r="R720" t="s">
        <v>27</v>
      </c>
    </row>
    <row r="721" spans="1:18" x14ac:dyDescent="0.25">
      <c r="A721">
        <v>743</v>
      </c>
      <c r="B721" t="s">
        <v>62</v>
      </c>
      <c r="C721">
        <v>2017</v>
      </c>
      <c r="D721">
        <v>1625000</v>
      </c>
      <c r="E721">
        <v>54000</v>
      </c>
      <c r="F721" t="s">
        <v>44</v>
      </c>
      <c r="G721" t="s">
        <v>45</v>
      </c>
      <c r="H721" t="s">
        <v>116</v>
      </c>
      <c r="I721" t="s">
        <v>22</v>
      </c>
      <c r="J721" t="s">
        <v>23</v>
      </c>
      <c r="K721" t="s">
        <v>24</v>
      </c>
      <c r="L721" t="s">
        <v>25</v>
      </c>
      <c r="M721">
        <v>16</v>
      </c>
      <c r="N721">
        <v>2179</v>
      </c>
      <c r="O721">
        <v>140</v>
      </c>
      <c r="P721" t="s">
        <v>195</v>
      </c>
      <c r="Q721">
        <v>7</v>
      </c>
      <c r="R721" t="s">
        <v>27</v>
      </c>
    </row>
    <row r="722" spans="1:18" x14ac:dyDescent="0.25">
      <c r="A722">
        <v>746</v>
      </c>
      <c r="B722" t="s">
        <v>68</v>
      </c>
      <c r="C722">
        <v>2006</v>
      </c>
      <c r="D722">
        <v>85000</v>
      </c>
      <c r="E722">
        <v>120000</v>
      </c>
      <c r="F722" t="s">
        <v>19</v>
      </c>
      <c r="G722" t="s">
        <v>59</v>
      </c>
      <c r="H722" t="s">
        <v>60</v>
      </c>
      <c r="I722" t="s">
        <v>22</v>
      </c>
      <c r="J722" t="s">
        <v>23</v>
      </c>
      <c r="K722" t="s">
        <v>24</v>
      </c>
      <c r="L722" t="s">
        <v>38</v>
      </c>
      <c r="M722">
        <v>16.8</v>
      </c>
      <c r="N722">
        <v>1405</v>
      </c>
      <c r="O722">
        <v>68</v>
      </c>
      <c r="P722" t="s">
        <v>275</v>
      </c>
      <c r="Q722">
        <v>5</v>
      </c>
      <c r="R722" t="s">
        <v>27</v>
      </c>
    </row>
    <row r="723" spans="1:18" x14ac:dyDescent="0.25">
      <c r="A723">
        <v>747</v>
      </c>
      <c r="B723" t="s">
        <v>40</v>
      </c>
      <c r="C723">
        <v>2018</v>
      </c>
      <c r="D723">
        <v>450000</v>
      </c>
      <c r="E723">
        <v>30000</v>
      </c>
      <c r="F723" t="s">
        <v>19</v>
      </c>
      <c r="G723" t="s">
        <v>59</v>
      </c>
      <c r="H723" t="s">
        <v>60</v>
      </c>
      <c r="I723" t="s">
        <v>37</v>
      </c>
      <c r="J723" t="s">
        <v>23</v>
      </c>
      <c r="K723" t="s">
        <v>24</v>
      </c>
      <c r="L723" t="s">
        <v>25</v>
      </c>
      <c r="M723">
        <v>18.899999999999999</v>
      </c>
      <c r="N723">
        <v>1197</v>
      </c>
      <c r="O723">
        <v>81.86</v>
      </c>
      <c r="P723" t="s">
        <v>43</v>
      </c>
      <c r="Q723">
        <v>5</v>
      </c>
      <c r="R723" t="s">
        <v>27</v>
      </c>
    </row>
    <row r="724" spans="1:18" x14ac:dyDescent="0.25">
      <c r="A724">
        <v>749</v>
      </c>
      <c r="B724" t="s">
        <v>68</v>
      </c>
      <c r="C724">
        <v>2017</v>
      </c>
      <c r="D724">
        <v>360000</v>
      </c>
      <c r="E724">
        <v>50000</v>
      </c>
      <c r="F724" t="s">
        <v>19</v>
      </c>
      <c r="G724" t="s">
        <v>59</v>
      </c>
      <c r="H724" t="s">
        <v>60</v>
      </c>
      <c r="I724" t="s">
        <v>22</v>
      </c>
      <c r="J724" t="s">
        <v>23</v>
      </c>
      <c r="K724" t="s">
        <v>24</v>
      </c>
      <c r="L724" t="s">
        <v>25</v>
      </c>
      <c r="M724">
        <v>27.28</v>
      </c>
      <c r="N724">
        <v>1047</v>
      </c>
      <c r="O724">
        <v>69</v>
      </c>
      <c r="P724" t="s">
        <v>203</v>
      </c>
      <c r="Q724">
        <v>5</v>
      </c>
      <c r="R724" t="s">
        <v>27</v>
      </c>
    </row>
    <row r="725" spans="1:18" x14ac:dyDescent="0.25">
      <c r="A725">
        <v>750</v>
      </c>
      <c r="B725" t="s">
        <v>18</v>
      </c>
      <c r="C725">
        <v>2020</v>
      </c>
      <c r="D725">
        <v>390000</v>
      </c>
      <c r="E725">
        <v>6000</v>
      </c>
      <c r="F725" t="s">
        <v>19</v>
      </c>
      <c r="G725" t="s">
        <v>29</v>
      </c>
      <c r="H725" t="s">
        <v>30</v>
      </c>
      <c r="I725" t="s">
        <v>37</v>
      </c>
      <c r="J725" t="s">
        <v>23</v>
      </c>
      <c r="K725" t="s">
        <v>24</v>
      </c>
      <c r="L725" t="s">
        <v>25</v>
      </c>
      <c r="M725">
        <v>23.95</v>
      </c>
      <c r="N725">
        <v>998</v>
      </c>
      <c r="O725">
        <v>67.05</v>
      </c>
      <c r="P725" t="s">
        <v>82</v>
      </c>
      <c r="Q725">
        <v>5</v>
      </c>
      <c r="R725" t="s">
        <v>27</v>
      </c>
    </row>
    <row r="726" spans="1:18" x14ac:dyDescent="0.25">
      <c r="A726">
        <v>751</v>
      </c>
      <c r="B726" t="s">
        <v>18</v>
      </c>
      <c r="C726">
        <v>2011</v>
      </c>
      <c r="D726">
        <v>145000</v>
      </c>
      <c r="E726">
        <v>50000</v>
      </c>
      <c r="F726" t="s">
        <v>19</v>
      </c>
      <c r="G726" t="s">
        <v>59</v>
      </c>
      <c r="H726" t="s">
        <v>60</v>
      </c>
      <c r="I726" t="s">
        <v>37</v>
      </c>
      <c r="J726" t="s">
        <v>23</v>
      </c>
      <c r="K726" t="s">
        <v>24</v>
      </c>
      <c r="L726" t="s">
        <v>31</v>
      </c>
      <c r="M726">
        <v>15.37</v>
      </c>
      <c r="N726">
        <v>1196</v>
      </c>
      <c r="O726">
        <v>73</v>
      </c>
      <c r="P726" t="s">
        <v>134</v>
      </c>
      <c r="Q726">
        <v>7</v>
      </c>
      <c r="R726" t="s">
        <v>27</v>
      </c>
    </row>
    <row r="727" spans="1:18" x14ac:dyDescent="0.25">
      <c r="A727">
        <v>752</v>
      </c>
      <c r="B727" t="s">
        <v>62</v>
      </c>
      <c r="C727">
        <v>2012</v>
      </c>
      <c r="D727">
        <v>540000</v>
      </c>
      <c r="E727">
        <v>90000</v>
      </c>
      <c r="F727" t="s">
        <v>34</v>
      </c>
      <c r="G727" t="s">
        <v>53</v>
      </c>
      <c r="H727" t="s">
        <v>54</v>
      </c>
      <c r="I727" t="s">
        <v>22</v>
      </c>
      <c r="J727" t="s">
        <v>23</v>
      </c>
      <c r="K727" t="s">
        <v>24</v>
      </c>
      <c r="L727" t="s">
        <v>38</v>
      </c>
      <c r="M727">
        <v>12.05</v>
      </c>
      <c r="N727">
        <v>2179</v>
      </c>
      <c r="O727">
        <v>120</v>
      </c>
      <c r="P727" t="s">
        <v>135</v>
      </c>
      <c r="Q727">
        <v>8</v>
      </c>
      <c r="R727" t="s">
        <v>27</v>
      </c>
    </row>
    <row r="728" spans="1:18" x14ac:dyDescent="0.25">
      <c r="A728">
        <v>753</v>
      </c>
      <c r="B728" t="s">
        <v>50</v>
      </c>
      <c r="C728">
        <v>2008</v>
      </c>
      <c r="D728">
        <v>290000</v>
      </c>
      <c r="E728">
        <v>126000</v>
      </c>
      <c r="F728" t="s">
        <v>44</v>
      </c>
      <c r="G728" t="s">
        <v>45</v>
      </c>
      <c r="H728" t="s">
        <v>46</v>
      </c>
      <c r="I728" t="s">
        <v>22</v>
      </c>
      <c r="J728" t="s">
        <v>23</v>
      </c>
      <c r="K728" t="s">
        <v>24</v>
      </c>
      <c r="L728" t="s">
        <v>38</v>
      </c>
      <c r="M728">
        <v>12.8</v>
      </c>
      <c r="N728">
        <v>2494</v>
      </c>
      <c r="O728">
        <v>102</v>
      </c>
      <c r="P728" t="s">
        <v>204</v>
      </c>
      <c r="Q728">
        <v>8</v>
      </c>
      <c r="R728" t="s">
        <v>27</v>
      </c>
    </row>
    <row r="729" spans="1:18" x14ac:dyDescent="0.25">
      <c r="A729">
        <v>754</v>
      </c>
      <c r="B729" t="s">
        <v>68</v>
      </c>
      <c r="C729">
        <v>2013</v>
      </c>
      <c r="D729">
        <v>300000</v>
      </c>
      <c r="E729">
        <v>90000</v>
      </c>
      <c r="F729" t="s">
        <v>44</v>
      </c>
      <c r="G729" t="s">
        <v>45</v>
      </c>
      <c r="H729" t="s">
        <v>46</v>
      </c>
      <c r="I729" t="s">
        <v>22</v>
      </c>
      <c r="J729" t="s">
        <v>23</v>
      </c>
      <c r="K729" t="s">
        <v>24</v>
      </c>
      <c r="L729" t="s">
        <v>25</v>
      </c>
      <c r="M729">
        <v>25</v>
      </c>
      <c r="N729">
        <v>1396</v>
      </c>
      <c r="O729">
        <v>69</v>
      </c>
      <c r="P729" t="s">
        <v>203</v>
      </c>
      <c r="Q729">
        <v>5</v>
      </c>
      <c r="R729" t="s">
        <v>27</v>
      </c>
    </row>
    <row r="730" spans="1:18" x14ac:dyDescent="0.25">
      <c r="A730">
        <v>755</v>
      </c>
      <c r="B730" t="s">
        <v>52</v>
      </c>
      <c r="C730">
        <v>2017</v>
      </c>
      <c r="D730">
        <v>565000</v>
      </c>
      <c r="E730">
        <v>80000</v>
      </c>
      <c r="F730" t="s">
        <v>44</v>
      </c>
      <c r="G730" t="s">
        <v>45</v>
      </c>
      <c r="H730" t="s">
        <v>46</v>
      </c>
      <c r="I730" t="s">
        <v>37</v>
      </c>
      <c r="J730" t="s">
        <v>23</v>
      </c>
      <c r="K730" t="s">
        <v>24</v>
      </c>
      <c r="L730" t="s">
        <v>25</v>
      </c>
      <c r="M730">
        <v>18.16</v>
      </c>
      <c r="N730">
        <v>1196</v>
      </c>
      <c r="O730">
        <v>86.8</v>
      </c>
      <c r="P730" t="s">
        <v>118</v>
      </c>
      <c r="Q730">
        <v>5</v>
      </c>
      <c r="R730" t="s">
        <v>27</v>
      </c>
    </row>
    <row r="731" spans="1:18" x14ac:dyDescent="0.25">
      <c r="A731">
        <v>756</v>
      </c>
      <c r="B731" t="s">
        <v>62</v>
      </c>
      <c r="C731">
        <v>2011</v>
      </c>
      <c r="D731">
        <v>441000</v>
      </c>
      <c r="E731">
        <v>70000</v>
      </c>
      <c r="F731" t="s">
        <v>44</v>
      </c>
      <c r="G731" t="s">
        <v>45</v>
      </c>
      <c r="H731" t="s">
        <v>46</v>
      </c>
      <c r="I731" t="s">
        <v>22</v>
      </c>
      <c r="J731" t="s">
        <v>23</v>
      </c>
      <c r="K731" t="s">
        <v>24</v>
      </c>
      <c r="L731" t="s">
        <v>31</v>
      </c>
      <c r="M731">
        <v>10.5</v>
      </c>
      <c r="N731">
        <v>2609</v>
      </c>
      <c r="O731">
        <v>120</v>
      </c>
      <c r="P731" t="s">
        <v>135</v>
      </c>
      <c r="Q731">
        <v>7</v>
      </c>
      <c r="R731" t="s">
        <v>27</v>
      </c>
    </row>
    <row r="732" spans="1:18" x14ac:dyDescent="0.25">
      <c r="A732">
        <v>758</v>
      </c>
      <c r="B732" t="s">
        <v>40</v>
      </c>
      <c r="C732">
        <v>2011</v>
      </c>
      <c r="D732">
        <v>180000</v>
      </c>
      <c r="E732">
        <v>80000</v>
      </c>
      <c r="F732" t="s">
        <v>19</v>
      </c>
      <c r="G732" t="s">
        <v>111</v>
      </c>
      <c r="H732" t="s">
        <v>112</v>
      </c>
      <c r="I732" t="s">
        <v>37</v>
      </c>
      <c r="J732" t="s">
        <v>23</v>
      </c>
      <c r="K732" t="s">
        <v>24</v>
      </c>
      <c r="L732" t="s">
        <v>31</v>
      </c>
      <c r="M732">
        <v>21.1</v>
      </c>
      <c r="N732">
        <v>814</v>
      </c>
      <c r="O732">
        <v>55.2</v>
      </c>
      <c r="P732" t="s">
        <v>227</v>
      </c>
      <c r="Q732">
        <v>5</v>
      </c>
      <c r="R732" t="s">
        <v>27</v>
      </c>
    </row>
    <row r="733" spans="1:18" x14ac:dyDescent="0.25">
      <c r="A733">
        <v>759</v>
      </c>
      <c r="B733" t="s">
        <v>40</v>
      </c>
      <c r="C733">
        <v>2013</v>
      </c>
      <c r="D733">
        <v>200000</v>
      </c>
      <c r="E733">
        <v>80000</v>
      </c>
      <c r="F733" t="s">
        <v>19</v>
      </c>
      <c r="G733" t="s">
        <v>29</v>
      </c>
      <c r="H733" t="s">
        <v>30</v>
      </c>
      <c r="I733" t="s">
        <v>37</v>
      </c>
      <c r="J733" t="s">
        <v>23</v>
      </c>
      <c r="K733" t="s">
        <v>24</v>
      </c>
      <c r="L733" t="s">
        <v>31</v>
      </c>
      <c r="M733">
        <v>21.1</v>
      </c>
      <c r="N733">
        <v>814</v>
      </c>
      <c r="O733">
        <v>55.2</v>
      </c>
      <c r="P733" t="s">
        <v>227</v>
      </c>
      <c r="Q733">
        <v>5</v>
      </c>
      <c r="R733" t="s">
        <v>27</v>
      </c>
    </row>
    <row r="734" spans="1:18" x14ac:dyDescent="0.25">
      <c r="A734">
        <v>760</v>
      </c>
      <c r="B734" t="s">
        <v>18</v>
      </c>
      <c r="C734">
        <v>2005</v>
      </c>
      <c r="D734">
        <v>85000</v>
      </c>
      <c r="E734">
        <v>150000</v>
      </c>
      <c r="F734" t="s">
        <v>19</v>
      </c>
      <c r="G734" t="s">
        <v>29</v>
      </c>
      <c r="H734" t="s">
        <v>30</v>
      </c>
      <c r="I734" t="s">
        <v>37</v>
      </c>
      <c r="J734" t="s">
        <v>23</v>
      </c>
      <c r="K734" t="s">
        <v>24</v>
      </c>
      <c r="L734" t="s">
        <v>31</v>
      </c>
      <c r="M734">
        <v>19.7</v>
      </c>
      <c r="N734">
        <v>796</v>
      </c>
      <c r="O734">
        <v>46.3</v>
      </c>
      <c r="P734" t="s">
        <v>66</v>
      </c>
      <c r="Q734">
        <v>5</v>
      </c>
      <c r="R734" t="s">
        <v>27</v>
      </c>
    </row>
    <row r="735" spans="1:18" x14ac:dyDescent="0.25">
      <c r="A735">
        <v>761</v>
      </c>
      <c r="B735" t="s">
        <v>68</v>
      </c>
      <c r="C735">
        <v>2006</v>
      </c>
      <c r="D735">
        <v>67500</v>
      </c>
      <c r="E735">
        <v>110000</v>
      </c>
      <c r="F735" t="s">
        <v>19</v>
      </c>
      <c r="G735" t="s">
        <v>29</v>
      </c>
      <c r="H735" t="s">
        <v>30</v>
      </c>
      <c r="I735" t="s">
        <v>22</v>
      </c>
      <c r="J735" t="s">
        <v>23</v>
      </c>
      <c r="K735" t="s">
        <v>24</v>
      </c>
      <c r="L735" t="s">
        <v>145</v>
      </c>
      <c r="M735">
        <v>17.88</v>
      </c>
      <c r="N735">
        <v>1396</v>
      </c>
      <c r="O735">
        <v>52.8</v>
      </c>
      <c r="P735" t="s">
        <v>247</v>
      </c>
      <c r="Q735">
        <v>5</v>
      </c>
      <c r="R735" t="s">
        <v>27</v>
      </c>
    </row>
    <row r="736" spans="1:18" x14ac:dyDescent="0.25">
      <c r="A736">
        <v>762</v>
      </c>
      <c r="B736" t="s">
        <v>18</v>
      </c>
      <c r="C736">
        <v>2016</v>
      </c>
      <c r="D736">
        <v>700000</v>
      </c>
      <c r="E736">
        <v>110000</v>
      </c>
      <c r="F736" t="s">
        <v>19</v>
      </c>
      <c r="G736" t="s">
        <v>29</v>
      </c>
      <c r="H736" t="s">
        <v>30</v>
      </c>
      <c r="I736" t="s">
        <v>22</v>
      </c>
      <c r="J736" t="s">
        <v>23</v>
      </c>
      <c r="K736" t="s">
        <v>24</v>
      </c>
      <c r="L736" t="s">
        <v>31</v>
      </c>
      <c r="M736">
        <v>24.3</v>
      </c>
      <c r="N736">
        <v>1248</v>
      </c>
      <c r="O736">
        <v>88.5</v>
      </c>
      <c r="P736" t="s">
        <v>65</v>
      </c>
      <c r="Q736">
        <v>5</v>
      </c>
      <c r="R736" t="s">
        <v>27</v>
      </c>
    </row>
    <row r="737" spans="1:18" x14ac:dyDescent="0.25">
      <c r="A737">
        <v>763</v>
      </c>
      <c r="B737" t="s">
        <v>119</v>
      </c>
      <c r="C737">
        <v>2010</v>
      </c>
      <c r="D737">
        <v>275000</v>
      </c>
      <c r="E737">
        <v>80000</v>
      </c>
      <c r="F737" t="s">
        <v>34</v>
      </c>
      <c r="G737" t="s">
        <v>35</v>
      </c>
      <c r="H737" t="s">
        <v>36</v>
      </c>
      <c r="I737" t="s">
        <v>22</v>
      </c>
      <c r="J737" t="s">
        <v>23</v>
      </c>
      <c r="K737" t="s">
        <v>24</v>
      </c>
      <c r="L737" t="s">
        <v>145</v>
      </c>
      <c r="M737">
        <v>22.07</v>
      </c>
      <c r="N737">
        <v>1199</v>
      </c>
      <c r="O737">
        <v>73.900000000000006</v>
      </c>
      <c r="P737" t="s">
        <v>276</v>
      </c>
      <c r="Q737">
        <v>5</v>
      </c>
      <c r="R737" t="s">
        <v>27</v>
      </c>
    </row>
    <row r="738" spans="1:18" x14ac:dyDescent="0.25">
      <c r="A738">
        <v>764</v>
      </c>
      <c r="B738" t="s">
        <v>40</v>
      </c>
      <c r="C738">
        <v>2019</v>
      </c>
      <c r="D738">
        <v>600000</v>
      </c>
      <c r="E738">
        <v>20000</v>
      </c>
      <c r="F738" t="s">
        <v>34</v>
      </c>
      <c r="G738" t="s">
        <v>35</v>
      </c>
      <c r="H738" t="s">
        <v>36</v>
      </c>
      <c r="I738" t="s">
        <v>37</v>
      </c>
      <c r="J738" t="s">
        <v>23</v>
      </c>
      <c r="K738" t="s">
        <v>24</v>
      </c>
      <c r="L738" t="s">
        <v>25</v>
      </c>
      <c r="M738">
        <v>18.899999999999999</v>
      </c>
      <c r="N738">
        <v>1197</v>
      </c>
      <c r="O738">
        <v>81.86</v>
      </c>
      <c r="P738" t="s">
        <v>43</v>
      </c>
      <c r="Q738">
        <v>5</v>
      </c>
      <c r="R738" t="s">
        <v>27</v>
      </c>
    </row>
    <row r="739" spans="1:18" x14ac:dyDescent="0.25">
      <c r="A739">
        <v>765</v>
      </c>
      <c r="B739" t="s">
        <v>62</v>
      </c>
      <c r="C739">
        <v>2011</v>
      </c>
      <c r="D739">
        <v>250000</v>
      </c>
      <c r="E739">
        <v>120000</v>
      </c>
      <c r="F739" t="s">
        <v>19</v>
      </c>
      <c r="G739" t="s">
        <v>29</v>
      </c>
      <c r="H739" t="s">
        <v>30</v>
      </c>
      <c r="I739" t="s">
        <v>22</v>
      </c>
      <c r="J739" t="s">
        <v>23</v>
      </c>
      <c r="K739" t="s">
        <v>24</v>
      </c>
      <c r="L739" t="s">
        <v>25</v>
      </c>
      <c r="M739">
        <v>13</v>
      </c>
      <c r="N739">
        <v>2489</v>
      </c>
      <c r="O739">
        <v>95</v>
      </c>
      <c r="P739" t="s">
        <v>268</v>
      </c>
      <c r="Q739">
        <v>8</v>
      </c>
      <c r="R739" t="s">
        <v>27</v>
      </c>
    </row>
    <row r="740" spans="1:18" x14ac:dyDescent="0.25">
      <c r="A740">
        <v>766</v>
      </c>
      <c r="B740" t="s">
        <v>62</v>
      </c>
      <c r="C740">
        <v>2016</v>
      </c>
      <c r="D740">
        <v>600000</v>
      </c>
      <c r="E740">
        <v>120000</v>
      </c>
      <c r="F740" t="s">
        <v>19</v>
      </c>
      <c r="G740" t="s">
        <v>29</v>
      </c>
      <c r="H740" t="s">
        <v>30</v>
      </c>
      <c r="I740" t="s">
        <v>22</v>
      </c>
      <c r="J740" t="s">
        <v>23</v>
      </c>
      <c r="K740" t="s">
        <v>24</v>
      </c>
      <c r="L740" t="s">
        <v>25</v>
      </c>
      <c r="M740">
        <v>15.96</v>
      </c>
      <c r="N740">
        <v>2523</v>
      </c>
      <c r="O740">
        <v>63</v>
      </c>
      <c r="P740" t="s">
        <v>249</v>
      </c>
      <c r="Q740">
        <v>9</v>
      </c>
      <c r="R740" t="s">
        <v>27</v>
      </c>
    </row>
    <row r="741" spans="1:18" x14ac:dyDescent="0.25">
      <c r="A741">
        <v>767</v>
      </c>
      <c r="B741" t="s">
        <v>264</v>
      </c>
      <c r="C741">
        <v>2010</v>
      </c>
      <c r="D741">
        <v>200000</v>
      </c>
      <c r="E741">
        <v>80000</v>
      </c>
      <c r="F741" t="s">
        <v>19</v>
      </c>
      <c r="G741" t="s">
        <v>29</v>
      </c>
      <c r="H741" t="s">
        <v>30</v>
      </c>
      <c r="I741" t="s">
        <v>22</v>
      </c>
      <c r="J741" t="s">
        <v>23</v>
      </c>
      <c r="K741" t="s">
        <v>24</v>
      </c>
      <c r="L741" t="s">
        <v>31</v>
      </c>
      <c r="M741">
        <v>20.399999999999999</v>
      </c>
      <c r="N741">
        <v>1248</v>
      </c>
      <c r="O741">
        <v>91.2</v>
      </c>
      <c r="P741" t="s">
        <v>265</v>
      </c>
      <c r="Q741">
        <v>5</v>
      </c>
      <c r="R741" t="s">
        <v>27</v>
      </c>
    </row>
    <row r="742" spans="1:18" x14ac:dyDescent="0.25">
      <c r="A742">
        <v>768</v>
      </c>
      <c r="B742" t="s">
        <v>40</v>
      </c>
      <c r="C742">
        <v>2015</v>
      </c>
      <c r="D742">
        <v>425000</v>
      </c>
      <c r="E742">
        <v>91500</v>
      </c>
      <c r="F742" t="s">
        <v>44</v>
      </c>
      <c r="G742" t="s">
        <v>45</v>
      </c>
      <c r="H742" t="s">
        <v>114</v>
      </c>
      <c r="I742" t="s">
        <v>22</v>
      </c>
      <c r="J742" t="s">
        <v>23</v>
      </c>
      <c r="K742" t="s">
        <v>24</v>
      </c>
      <c r="L742" t="s">
        <v>31</v>
      </c>
      <c r="M742">
        <v>24</v>
      </c>
      <c r="N742">
        <v>1120</v>
      </c>
      <c r="O742">
        <v>70</v>
      </c>
      <c r="P742" t="s">
        <v>211</v>
      </c>
      <c r="Q742">
        <v>5</v>
      </c>
      <c r="R742" t="s">
        <v>27</v>
      </c>
    </row>
    <row r="743" spans="1:18" x14ac:dyDescent="0.25">
      <c r="A743">
        <v>769</v>
      </c>
      <c r="B743" t="s">
        <v>18</v>
      </c>
      <c r="C743">
        <v>2012</v>
      </c>
      <c r="D743">
        <v>420000</v>
      </c>
      <c r="E743">
        <v>120000</v>
      </c>
      <c r="F743" t="s">
        <v>34</v>
      </c>
      <c r="G743" t="s">
        <v>126</v>
      </c>
      <c r="H743" t="s">
        <v>127</v>
      </c>
      <c r="I743" t="s">
        <v>22</v>
      </c>
      <c r="J743" t="s">
        <v>23</v>
      </c>
      <c r="K743" t="s">
        <v>24</v>
      </c>
      <c r="L743" t="s">
        <v>31</v>
      </c>
      <c r="M743">
        <v>19.3</v>
      </c>
      <c r="N743">
        <v>1248</v>
      </c>
      <c r="O743">
        <v>73.900000000000006</v>
      </c>
      <c r="P743" t="s">
        <v>26</v>
      </c>
      <c r="Q743">
        <v>5</v>
      </c>
      <c r="R743" t="s">
        <v>27</v>
      </c>
    </row>
    <row r="744" spans="1:18" x14ac:dyDescent="0.25">
      <c r="A744">
        <v>770</v>
      </c>
      <c r="B744" t="s">
        <v>40</v>
      </c>
      <c r="C744">
        <v>2012</v>
      </c>
      <c r="D744">
        <v>321000</v>
      </c>
      <c r="E744">
        <v>100000</v>
      </c>
      <c r="F744" t="s">
        <v>44</v>
      </c>
      <c r="G744" t="s">
        <v>21</v>
      </c>
      <c r="H744" t="s">
        <v>71</v>
      </c>
      <c r="I744" t="s">
        <v>22</v>
      </c>
      <c r="J744" t="s">
        <v>23</v>
      </c>
      <c r="K744" t="s">
        <v>24</v>
      </c>
      <c r="L744" t="s">
        <v>31</v>
      </c>
      <c r="M744">
        <v>23</v>
      </c>
      <c r="N744">
        <v>1396</v>
      </c>
      <c r="O744">
        <v>90</v>
      </c>
      <c r="P744" t="s">
        <v>41</v>
      </c>
      <c r="Q744">
        <v>5</v>
      </c>
      <c r="R744" t="s">
        <v>27</v>
      </c>
    </row>
    <row r="745" spans="1:18" x14ac:dyDescent="0.25">
      <c r="A745">
        <v>771</v>
      </c>
      <c r="B745" t="s">
        <v>62</v>
      </c>
      <c r="C745">
        <v>2012</v>
      </c>
      <c r="D745">
        <v>350000</v>
      </c>
      <c r="E745">
        <v>120000</v>
      </c>
      <c r="F745" t="s">
        <v>44</v>
      </c>
      <c r="G745" t="s">
        <v>21</v>
      </c>
      <c r="H745" t="s">
        <v>71</v>
      </c>
      <c r="I745" t="s">
        <v>22</v>
      </c>
      <c r="J745" t="s">
        <v>23</v>
      </c>
      <c r="K745" t="s">
        <v>24</v>
      </c>
      <c r="L745" t="s">
        <v>145</v>
      </c>
      <c r="M745">
        <v>14</v>
      </c>
      <c r="N745">
        <v>2498</v>
      </c>
      <c r="O745">
        <v>112</v>
      </c>
      <c r="P745" t="s">
        <v>262</v>
      </c>
      <c r="Q745">
        <v>8</v>
      </c>
      <c r="R745" t="s">
        <v>27</v>
      </c>
    </row>
    <row r="746" spans="1:18" x14ac:dyDescent="0.25">
      <c r="A746">
        <v>772</v>
      </c>
      <c r="B746" t="s">
        <v>33</v>
      </c>
      <c r="C746">
        <v>2017</v>
      </c>
      <c r="D746">
        <v>490000</v>
      </c>
      <c r="E746">
        <v>80000</v>
      </c>
      <c r="F746" t="s">
        <v>44</v>
      </c>
      <c r="G746" t="s">
        <v>45</v>
      </c>
      <c r="H746" t="s">
        <v>46</v>
      </c>
      <c r="I746" t="s">
        <v>37</v>
      </c>
      <c r="J746" t="s">
        <v>23</v>
      </c>
      <c r="K746" t="s">
        <v>24</v>
      </c>
      <c r="L746" t="s">
        <v>25</v>
      </c>
      <c r="M746">
        <v>17.8</v>
      </c>
      <c r="N746">
        <v>1198</v>
      </c>
      <c r="O746">
        <v>86.7</v>
      </c>
      <c r="P746" t="s">
        <v>148</v>
      </c>
      <c r="Q746">
        <v>5</v>
      </c>
      <c r="R746" t="s">
        <v>27</v>
      </c>
    </row>
    <row r="747" spans="1:18" x14ac:dyDescent="0.25">
      <c r="A747">
        <v>773</v>
      </c>
      <c r="B747" t="s">
        <v>62</v>
      </c>
      <c r="C747">
        <v>2015</v>
      </c>
      <c r="D747">
        <v>680000</v>
      </c>
      <c r="E747">
        <v>90000</v>
      </c>
      <c r="F747" t="s">
        <v>34</v>
      </c>
      <c r="G747" t="s">
        <v>53</v>
      </c>
      <c r="H747" t="s">
        <v>54</v>
      </c>
      <c r="I747" t="s">
        <v>22</v>
      </c>
      <c r="J747" t="s">
        <v>23</v>
      </c>
      <c r="K747" t="s">
        <v>24</v>
      </c>
      <c r="L747" t="s">
        <v>25</v>
      </c>
      <c r="M747">
        <v>15.4</v>
      </c>
      <c r="N747">
        <v>2523</v>
      </c>
      <c r="O747">
        <v>75</v>
      </c>
      <c r="P747" t="s">
        <v>277</v>
      </c>
      <c r="Q747">
        <v>7</v>
      </c>
      <c r="R747" t="s">
        <v>27</v>
      </c>
    </row>
    <row r="748" spans="1:18" x14ac:dyDescent="0.25">
      <c r="A748">
        <v>774</v>
      </c>
      <c r="B748" t="s">
        <v>18</v>
      </c>
      <c r="C748">
        <v>2016</v>
      </c>
      <c r="D748">
        <v>298000</v>
      </c>
      <c r="E748">
        <v>70000</v>
      </c>
      <c r="F748" t="s">
        <v>34</v>
      </c>
      <c r="G748" t="s">
        <v>53</v>
      </c>
      <c r="H748" t="s">
        <v>54</v>
      </c>
      <c r="I748" t="s">
        <v>37</v>
      </c>
      <c r="J748" t="s">
        <v>23</v>
      </c>
      <c r="K748" t="s">
        <v>24</v>
      </c>
      <c r="L748" t="s">
        <v>25</v>
      </c>
      <c r="M748">
        <v>23.95</v>
      </c>
      <c r="N748">
        <v>998</v>
      </c>
      <c r="O748">
        <v>67.05</v>
      </c>
      <c r="P748" t="s">
        <v>82</v>
      </c>
      <c r="Q748">
        <v>5</v>
      </c>
      <c r="R748" t="s">
        <v>27</v>
      </c>
    </row>
    <row r="749" spans="1:18" x14ac:dyDescent="0.25">
      <c r="A749">
        <v>776</v>
      </c>
      <c r="B749" t="s">
        <v>62</v>
      </c>
      <c r="C749">
        <v>2011</v>
      </c>
      <c r="D749">
        <v>450000</v>
      </c>
      <c r="E749">
        <v>150000</v>
      </c>
      <c r="F749" t="s">
        <v>34</v>
      </c>
      <c r="G749" t="s">
        <v>53</v>
      </c>
      <c r="H749" t="s">
        <v>54</v>
      </c>
      <c r="I749" t="s">
        <v>22</v>
      </c>
      <c r="J749" t="s">
        <v>23</v>
      </c>
      <c r="K749" t="s">
        <v>24</v>
      </c>
      <c r="L749" t="s">
        <v>145</v>
      </c>
      <c r="M749">
        <v>13.5</v>
      </c>
      <c r="N749">
        <v>2179</v>
      </c>
      <c r="O749">
        <v>115</v>
      </c>
      <c r="P749" t="s">
        <v>271</v>
      </c>
      <c r="Q749">
        <v>5</v>
      </c>
      <c r="R749" t="s">
        <v>27</v>
      </c>
    </row>
    <row r="750" spans="1:18" x14ac:dyDescent="0.25">
      <c r="A750">
        <v>778</v>
      </c>
      <c r="B750" t="s">
        <v>68</v>
      </c>
      <c r="C750">
        <v>2012</v>
      </c>
      <c r="D750">
        <v>250000</v>
      </c>
      <c r="E750">
        <v>40000</v>
      </c>
      <c r="F750" t="s">
        <v>34</v>
      </c>
      <c r="G750" t="s">
        <v>53</v>
      </c>
      <c r="H750" t="s">
        <v>54</v>
      </c>
      <c r="I750" t="s">
        <v>22</v>
      </c>
      <c r="J750" t="s">
        <v>23</v>
      </c>
      <c r="K750" t="s">
        <v>24</v>
      </c>
      <c r="L750" t="s">
        <v>25</v>
      </c>
      <c r="M750">
        <v>22.3</v>
      </c>
      <c r="N750">
        <v>1248</v>
      </c>
      <c r="O750">
        <v>74</v>
      </c>
      <c r="P750" t="s">
        <v>182</v>
      </c>
      <c r="Q750">
        <v>5</v>
      </c>
      <c r="R750" t="s">
        <v>27</v>
      </c>
    </row>
    <row r="751" spans="1:18" x14ac:dyDescent="0.25">
      <c r="A751">
        <v>779</v>
      </c>
      <c r="B751" t="s">
        <v>52</v>
      </c>
      <c r="C751">
        <v>2013</v>
      </c>
      <c r="D751">
        <v>1075000</v>
      </c>
      <c r="E751">
        <v>110000</v>
      </c>
      <c r="F751" t="s">
        <v>34</v>
      </c>
      <c r="G751" t="s">
        <v>126</v>
      </c>
      <c r="H751" t="s">
        <v>127</v>
      </c>
      <c r="I751" t="s">
        <v>22</v>
      </c>
      <c r="J751" t="s">
        <v>23</v>
      </c>
      <c r="K751" t="s">
        <v>90</v>
      </c>
      <c r="L751" t="s">
        <v>38</v>
      </c>
      <c r="M751">
        <v>12.8</v>
      </c>
      <c r="N751">
        <v>2953</v>
      </c>
      <c r="O751">
        <v>156</v>
      </c>
      <c r="P751" t="s">
        <v>278</v>
      </c>
      <c r="Q751">
        <v>7</v>
      </c>
      <c r="R751" t="s">
        <v>27</v>
      </c>
    </row>
    <row r="752" spans="1:18" x14ac:dyDescent="0.25">
      <c r="A752">
        <v>780</v>
      </c>
      <c r="B752" t="s">
        <v>40</v>
      </c>
      <c r="C752">
        <v>2017</v>
      </c>
      <c r="D752">
        <v>500000</v>
      </c>
      <c r="E752">
        <v>20000</v>
      </c>
      <c r="F752" t="s">
        <v>19</v>
      </c>
      <c r="G752" t="s">
        <v>59</v>
      </c>
      <c r="H752" t="s">
        <v>60</v>
      </c>
      <c r="I752" t="s">
        <v>37</v>
      </c>
      <c r="J752" t="s">
        <v>23</v>
      </c>
      <c r="K752" t="s">
        <v>24</v>
      </c>
      <c r="L752" t="s">
        <v>25</v>
      </c>
      <c r="M752">
        <v>18.899999999999999</v>
      </c>
      <c r="N752">
        <v>1197</v>
      </c>
      <c r="O752">
        <v>82</v>
      </c>
      <c r="P752" t="s">
        <v>132</v>
      </c>
      <c r="Q752">
        <v>5</v>
      </c>
      <c r="R752" t="s">
        <v>27</v>
      </c>
    </row>
    <row r="753" spans="1:18" x14ac:dyDescent="0.25">
      <c r="A753">
        <v>781</v>
      </c>
      <c r="B753" t="s">
        <v>52</v>
      </c>
      <c r="C753">
        <v>2019</v>
      </c>
      <c r="D753">
        <v>681000</v>
      </c>
      <c r="E753">
        <v>10000</v>
      </c>
      <c r="F753" t="s">
        <v>19</v>
      </c>
      <c r="G753" t="s">
        <v>59</v>
      </c>
      <c r="H753" t="s">
        <v>60</v>
      </c>
      <c r="I753" t="s">
        <v>37</v>
      </c>
      <c r="J753" t="s">
        <v>23</v>
      </c>
      <c r="K753" t="s">
        <v>24</v>
      </c>
      <c r="L753" t="s">
        <v>25</v>
      </c>
      <c r="M753">
        <v>19</v>
      </c>
      <c r="N753">
        <v>1194</v>
      </c>
      <c r="O753">
        <v>94.68</v>
      </c>
      <c r="P753" t="s">
        <v>136</v>
      </c>
      <c r="Q753">
        <v>5</v>
      </c>
      <c r="R753" t="s">
        <v>27</v>
      </c>
    </row>
    <row r="754" spans="1:18" x14ac:dyDescent="0.25">
      <c r="A754">
        <v>782</v>
      </c>
      <c r="B754" t="s">
        <v>62</v>
      </c>
      <c r="C754">
        <v>2014</v>
      </c>
      <c r="D754">
        <v>650000</v>
      </c>
      <c r="E754">
        <v>90000</v>
      </c>
      <c r="F754" t="s">
        <v>44</v>
      </c>
      <c r="G754" t="s">
        <v>45</v>
      </c>
      <c r="H754" t="s">
        <v>114</v>
      </c>
      <c r="I754" t="s">
        <v>22</v>
      </c>
      <c r="J754" t="s">
        <v>23</v>
      </c>
      <c r="K754" t="s">
        <v>24</v>
      </c>
      <c r="L754" t="s">
        <v>31</v>
      </c>
      <c r="M754">
        <v>15.1</v>
      </c>
      <c r="N754">
        <v>2179</v>
      </c>
      <c r="O754">
        <v>140</v>
      </c>
      <c r="P754" t="s">
        <v>195</v>
      </c>
      <c r="Q754">
        <v>7</v>
      </c>
      <c r="R754" t="s">
        <v>27</v>
      </c>
    </row>
    <row r="755" spans="1:18" x14ac:dyDescent="0.25">
      <c r="A755">
        <v>783</v>
      </c>
      <c r="B755" t="s">
        <v>73</v>
      </c>
      <c r="C755">
        <v>2008</v>
      </c>
      <c r="D755">
        <v>80000</v>
      </c>
      <c r="E755">
        <v>70000</v>
      </c>
      <c r="F755" t="s">
        <v>44</v>
      </c>
      <c r="G755" t="s">
        <v>45</v>
      </c>
      <c r="H755" t="s">
        <v>114</v>
      </c>
      <c r="I755" t="s">
        <v>37</v>
      </c>
      <c r="J755" t="s">
        <v>23</v>
      </c>
      <c r="K755" t="s">
        <v>24</v>
      </c>
      <c r="L755" t="s">
        <v>31</v>
      </c>
      <c r="M755">
        <v>15.26</v>
      </c>
      <c r="N755">
        <v>1150</v>
      </c>
      <c r="O755">
        <v>74.900000000000006</v>
      </c>
      <c r="P755" t="s">
        <v>279</v>
      </c>
      <c r="Q755">
        <v>5</v>
      </c>
      <c r="R755" t="s">
        <v>27</v>
      </c>
    </row>
    <row r="756" spans="1:18" x14ac:dyDescent="0.25">
      <c r="A756">
        <v>784</v>
      </c>
      <c r="B756" t="s">
        <v>62</v>
      </c>
      <c r="C756">
        <v>2009</v>
      </c>
      <c r="D756">
        <v>290000</v>
      </c>
      <c r="E756">
        <v>120000</v>
      </c>
      <c r="F756" t="s">
        <v>44</v>
      </c>
      <c r="G756" t="s">
        <v>45</v>
      </c>
      <c r="H756" t="s">
        <v>46</v>
      </c>
      <c r="I756" t="s">
        <v>22</v>
      </c>
      <c r="J756" t="s">
        <v>23</v>
      </c>
      <c r="K756" t="s">
        <v>24</v>
      </c>
      <c r="L756" t="s">
        <v>25</v>
      </c>
      <c r="M756">
        <v>13.6</v>
      </c>
      <c r="N756">
        <v>2523</v>
      </c>
      <c r="O756">
        <v>63</v>
      </c>
      <c r="P756" t="s">
        <v>207</v>
      </c>
      <c r="Q756">
        <v>7</v>
      </c>
      <c r="R756" t="s">
        <v>27</v>
      </c>
    </row>
    <row r="757" spans="1:18" x14ac:dyDescent="0.25">
      <c r="A757">
        <v>785</v>
      </c>
      <c r="B757" t="s">
        <v>62</v>
      </c>
      <c r="C757">
        <v>2006</v>
      </c>
      <c r="D757">
        <v>220000</v>
      </c>
      <c r="E757">
        <v>120000</v>
      </c>
      <c r="F757" t="s">
        <v>19</v>
      </c>
      <c r="G757" t="s">
        <v>29</v>
      </c>
      <c r="H757" t="s">
        <v>30</v>
      </c>
      <c r="I757" t="s">
        <v>22</v>
      </c>
      <c r="J757" t="s">
        <v>23</v>
      </c>
      <c r="K757" t="s">
        <v>24</v>
      </c>
      <c r="L757" t="s">
        <v>31</v>
      </c>
      <c r="M757">
        <v>10.5</v>
      </c>
      <c r="N757">
        <v>2179</v>
      </c>
      <c r="O757">
        <v>120</v>
      </c>
      <c r="P757" t="s">
        <v>135</v>
      </c>
      <c r="Q757">
        <v>8</v>
      </c>
      <c r="R757" t="s">
        <v>27</v>
      </c>
    </row>
    <row r="758" spans="1:18" x14ac:dyDescent="0.25">
      <c r="A758">
        <v>787</v>
      </c>
      <c r="B758" t="s">
        <v>84</v>
      </c>
      <c r="C758">
        <v>2017</v>
      </c>
      <c r="D758">
        <v>229999</v>
      </c>
      <c r="E758">
        <v>80000</v>
      </c>
      <c r="F758" t="s">
        <v>34</v>
      </c>
      <c r="G758" t="s">
        <v>35</v>
      </c>
      <c r="H758" t="s">
        <v>36</v>
      </c>
      <c r="I758" t="s">
        <v>37</v>
      </c>
      <c r="J758" t="s">
        <v>23</v>
      </c>
      <c r="K758" t="s">
        <v>24</v>
      </c>
      <c r="L758" t="s">
        <v>25</v>
      </c>
      <c r="M758">
        <v>22.7</v>
      </c>
      <c r="N758">
        <v>799</v>
      </c>
      <c r="O758">
        <v>53</v>
      </c>
      <c r="P758" t="s">
        <v>280</v>
      </c>
      <c r="Q758">
        <v>5</v>
      </c>
      <c r="R758" t="s">
        <v>27</v>
      </c>
    </row>
    <row r="759" spans="1:18" x14ac:dyDescent="0.25">
      <c r="A759">
        <v>788</v>
      </c>
      <c r="B759" t="s">
        <v>62</v>
      </c>
      <c r="C759">
        <v>2003</v>
      </c>
      <c r="D759">
        <v>150000</v>
      </c>
      <c r="E759">
        <v>132478</v>
      </c>
      <c r="F759" t="s">
        <v>34</v>
      </c>
      <c r="G759" t="s">
        <v>35</v>
      </c>
      <c r="H759" t="s">
        <v>36</v>
      </c>
      <c r="I759" t="s">
        <v>22</v>
      </c>
      <c r="J759" t="s">
        <v>23</v>
      </c>
      <c r="K759" t="s">
        <v>24</v>
      </c>
      <c r="L759" t="s">
        <v>31</v>
      </c>
      <c r="M759">
        <v>13.6</v>
      </c>
      <c r="N759">
        <v>2523</v>
      </c>
      <c r="O759">
        <v>63</v>
      </c>
      <c r="P759" t="s">
        <v>207</v>
      </c>
      <c r="Q759">
        <v>7</v>
      </c>
      <c r="R759" t="s">
        <v>27</v>
      </c>
    </row>
    <row r="760" spans="1:18" x14ac:dyDescent="0.25">
      <c r="A760">
        <v>789</v>
      </c>
      <c r="B760" t="s">
        <v>18</v>
      </c>
      <c r="C760">
        <v>2014</v>
      </c>
      <c r="D760">
        <v>500000</v>
      </c>
      <c r="E760">
        <v>45000</v>
      </c>
      <c r="F760" t="s">
        <v>34</v>
      </c>
      <c r="G760" t="s">
        <v>35</v>
      </c>
      <c r="H760" t="s">
        <v>36</v>
      </c>
      <c r="I760" t="s">
        <v>37</v>
      </c>
      <c r="J760" t="s">
        <v>23</v>
      </c>
      <c r="K760" t="s">
        <v>24</v>
      </c>
      <c r="L760" t="s">
        <v>25</v>
      </c>
      <c r="M760">
        <v>19.100000000000001</v>
      </c>
      <c r="N760">
        <v>1197</v>
      </c>
      <c r="O760">
        <v>85.8</v>
      </c>
      <c r="P760" t="s">
        <v>132</v>
      </c>
      <c r="Q760">
        <v>5</v>
      </c>
      <c r="R760" t="s">
        <v>27</v>
      </c>
    </row>
    <row r="761" spans="1:18" x14ac:dyDescent="0.25">
      <c r="A761">
        <v>790</v>
      </c>
      <c r="B761" t="s">
        <v>68</v>
      </c>
      <c r="C761">
        <v>2013</v>
      </c>
      <c r="D761">
        <v>175000</v>
      </c>
      <c r="E761">
        <v>120000</v>
      </c>
      <c r="F761" t="s">
        <v>44</v>
      </c>
      <c r="G761" t="s">
        <v>21</v>
      </c>
      <c r="H761" t="s">
        <v>71</v>
      </c>
      <c r="I761" t="s">
        <v>22</v>
      </c>
      <c r="J761" t="s">
        <v>23</v>
      </c>
      <c r="K761" t="s">
        <v>24</v>
      </c>
      <c r="L761" t="s">
        <v>25</v>
      </c>
      <c r="M761">
        <v>19.09</v>
      </c>
      <c r="N761">
        <v>1396</v>
      </c>
      <c r="O761">
        <v>69</v>
      </c>
      <c r="P761" t="s">
        <v>140</v>
      </c>
      <c r="Q761">
        <v>5</v>
      </c>
      <c r="R761" t="s">
        <v>27</v>
      </c>
    </row>
    <row r="762" spans="1:18" x14ac:dyDescent="0.25">
      <c r="A762">
        <v>791</v>
      </c>
      <c r="B762" t="s">
        <v>52</v>
      </c>
      <c r="C762">
        <v>2019</v>
      </c>
      <c r="D762">
        <v>720000</v>
      </c>
      <c r="E762">
        <v>10000</v>
      </c>
      <c r="F762" t="s">
        <v>75</v>
      </c>
      <c r="G762" t="s">
        <v>106</v>
      </c>
      <c r="H762" t="s">
        <v>107</v>
      </c>
      <c r="I762" t="s">
        <v>37</v>
      </c>
      <c r="J762" t="s">
        <v>23</v>
      </c>
      <c r="K762" t="s">
        <v>24</v>
      </c>
      <c r="L762" t="s">
        <v>25</v>
      </c>
      <c r="M762">
        <v>19</v>
      </c>
      <c r="N762">
        <v>1194</v>
      </c>
      <c r="O762">
        <v>94.68</v>
      </c>
      <c r="P762" t="s">
        <v>136</v>
      </c>
      <c r="Q762">
        <v>5</v>
      </c>
      <c r="R762" t="s">
        <v>27</v>
      </c>
    </row>
    <row r="763" spans="1:18" x14ac:dyDescent="0.25">
      <c r="A763">
        <v>792</v>
      </c>
      <c r="B763" t="s">
        <v>18</v>
      </c>
      <c r="C763">
        <v>2012</v>
      </c>
      <c r="D763">
        <v>100000</v>
      </c>
      <c r="E763">
        <v>51000</v>
      </c>
      <c r="F763" t="s">
        <v>19</v>
      </c>
      <c r="G763" t="s">
        <v>29</v>
      </c>
      <c r="H763" t="s">
        <v>30</v>
      </c>
      <c r="I763" t="s">
        <v>37</v>
      </c>
      <c r="J763" t="s">
        <v>23</v>
      </c>
      <c r="K763" t="s">
        <v>24</v>
      </c>
      <c r="L763" t="s">
        <v>25</v>
      </c>
      <c r="M763">
        <v>16.100000000000001</v>
      </c>
      <c r="N763">
        <v>796</v>
      </c>
      <c r="O763">
        <v>37</v>
      </c>
      <c r="P763" t="s">
        <v>49</v>
      </c>
      <c r="Q763">
        <v>4</v>
      </c>
      <c r="R763" t="s">
        <v>27</v>
      </c>
    </row>
    <row r="764" spans="1:18" x14ac:dyDescent="0.25">
      <c r="A764">
        <v>793</v>
      </c>
      <c r="B764" t="s">
        <v>33</v>
      </c>
      <c r="C764">
        <v>2009</v>
      </c>
      <c r="D764">
        <v>250000</v>
      </c>
      <c r="E764">
        <v>105000</v>
      </c>
      <c r="F764" t="s">
        <v>44</v>
      </c>
      <c r="G764" t="s">
        <v>45</v>
      </c>
      <c r="H764" t="s">
        <v>46</v>
      </c>
      <c r="I764" t="s">
        <v>37</v>
      </c>
      <c r="J764" t="s">
        <v>23</v>
      </c>
      <c r="K764" t="s">
        <v>90</v>
      </c>
      <c r="L764" t="s">
        <v>31</v>
      </c>
      <c r="M764">
        <v>12.9</v>
      </c>
      <c r="N764">
        <v>1799</v>
      </c>
      <c r="O764">
        <v>130</v>
      </c>
      <c r="P764" t="s">
        <v>244</v>
      </c>
      <c r="Q764">
        <v>5</v>
      </c>
      <c r="R764" t="s">
        <v>27</v>
      </c>
    </row>
    <row r="765" spans="1:18" x14ac:dyDescent="0.25">
      <c r="A765">
        <v>794</v>
      </c>
      <c r="B765" t="s">
        <v>62</v>
      </c>
      <c r="C765">
        <v>2014</v>
      </c>
      <c r="D765">
        <v>810000</v>
      </c>
      <c r="E765">
        <v>100000</v>
      </c>
      <c r="F765" t="s">
        <v>19</v>
      </c>
      <c r="G765" t="s">
        <v>59</v>
      </c>
      <c r="H765" t="s">
        <v>60</v>
      </c>
      <c r="I765" t="s">
        <v>22</v>
      </c>
      <c r="J765" t="s">
        <v>23</v>
      </c>
      <c r="K765" t="s">
        <v>24</v>
      </c>
      <c r="L765" t="s">
        <v>25</v>
      </c>
      <c r="M765">
        <v>15.1</v>
      </c>
      <c r="N765">
        <v>2179</v>
      </c>
      <c r="O765">
        <v>140</v>
      </c>
      <c r="P765" t="s">
        <v>195</v>
      </c>
      <c r="Q765">
        <v>7</v>
      </c>
      <c r="R765" t="s">
        <v>27</v>
      </c>
    </row>
    <row r="766" spans="1:18" x14ac:dyDescent="0.25">
      <c r="A766">
        <v>795</v>
      </c>
      <c r="B766" t="s">
        <v>18</v>
      </c>
      <c r="C766">
        <v>2010</v>
      </c>
      <c r="D766">
        <v>165000</v>
      </c>
      <c r="E766">
        <v>30000</v>
      </c>
      <c r="F766" t="s">
        <v>44</v>
      </c>
      <c r="G766" t="s">
        <v>45</v>
      </c>
      <c r="H766" t="s">
        <v>46</v>
      </c>
      <c r="I766" t="s">
        <v>37</v>
      </c>
      <c r="J766" t="s">
        <v>23</v>
      </c>
      <c r="K766" t="s">
        <v>24</v>
      </c>
      <c r="L766" t="s">
        <v>38</v>
      </c>
      <c r="M766">
        <v>19.7</v>
      </c>
      <c r="N766">
        <v>796</v>
      </c>
      <c r="O766">
        <v>46.3</v>
      </c>
      <c r="P766" t="s">
        <v>66</v>
      </c>
      <c r="Q766">
        <v>5</v>
      </c>
      <c r="R766" t="s">
        <v>27</v>
      </c>
    </row>
    <row r="767" spans="1:18" x14ac:dyDescent="0.25">
      <c r="A767">
        <v>796</v>
      </c>
      <c r="B767" t="s">
        <v>73</v>
      </c>
      <c r="C767">
        <v>2016</v>
      </c>
      <c r="D767">
        <v>409999</v>
      </c>
      <c r="E767">
        <v>60000</v>
      </c>
      <c r="F767" t="s">
        <v>44</v>
      </c>
      <c r="G767" t="s">
        <v>45</v>
      </c>
      <c r="H767" t="s">
        <v>46</v>
      </c>
      <c r="I767" t="s">
        <v>22</v>
      </c>
      <c r="J767" t="s">
        <v>23</v>
      </c>
      <c r="K767" t="s">
        <v>24</v>
      </c>
      <c r="L767" t="s">
        <v>31</v>
      </c>
      <c r="M767">
        <v>12.2</v>
      </c>
      <c r="N767">
        <v>1994</v>
      </c>
      <c r="O767">
        <v>105.3</v>
      </c>
      <c r="P767" t="s">
        <v>281</v>
      </c>
      <c r="Q767">
        <v>10</v>
      </c>
      <c r="R767" t="s">
        <v>27</v>
      </c>
    </row>
    <row r="768" spans="1:18" x14ac:dyDescent="0.25">
      <c r="A768">
        <v>797</v>
      </c>
      <c r="B768" t="s">
        <v>18</v>
      </c>
      <c r="C768">
        <v>2013</v>
      </c>
      <c r="D768">
        <v>430000</v>
      </c>
      <c r="E768">
        <v>86000</v>
      </c>
      <c r="F768" t="s">
        <v>19</v>
      </c>
      <c r="G768" t="s">
        <v>29</v>
      </c>
      <c r="H768" t="s">
        <v>30</v>
      </c>
      <c r="I768" t="s">
        <v>22</v>
      </c>
      <c r="J768" t="s">
        <v>23</v>
      </c>
      <c r="K768" t="s">
        <v>24</v>
      </c>
      <c r="L768" t="s">
        <v>31</v>
      </c>
      <c r="M768">
        <v>22.9</v>
      </c>
      <c r="N768">
        <v>1248</v>
      </c>
      <c r="O768">
        <v>74</v>
      </c>
      <c r="P768" t="s">
        <v>26</v>
      </c>
      <c r="Q768">
        <v>5</v>
      </c>
      <c r="R768" t="s">
        <v>27</v>
      </c>
    </row>
    <row r="769" spans="1:18" x14ac:dyDescent="0.25">
      <c r="A769">
        <v>798</v>
      </c>
      <c r="B769" t="s">
        <v>84</v>
      </c>
      <c r="C769">
        <v>2015</v>
      </c>
      <c r="D769">
        <v>300000</v>
      </c>
      <c r="E769">
        <v>15000</v>
      </c>
      <c r="F769" t="s">
        <v>19</v>
      </c>
      <c r="G769" t="s">
        <v>29</v>
      </c>
      <c r="H769" t="s">
        <v>30</v>
      </c>
      <c r="I769" t="s">
        <v>37</v>
      </c>
      <c r="J769" t="s">
        <v>23</v>
      </c>
      <c r="K769" t="s">
        <v>24</v>
      </c>
      <c r="L769" t="s">
        <v>25</v>
      </c>
      <c r="M769">
        <v>20.62</v>
      </c>
      <c r="N769">
        <v>1198</v>
      </c>
      <c r="O769">
        <v>67</v>
      </c>
      <c r="P769" t="s">
        <v>85</v>
      </c>
      <c r="Q769">
        <v>7</v>
      </c>
      <c r="R769" t="s">
        <v>27</v>
      </c>
    </row>
    <row r="770" spans="1:18" x14ac:dyDescent="0.25">
      <c r="A770">
        <v>799</v>
      </c>
      <c r="B770" t="s">
        <v>18</v>
      </c>
      <c r="C770">
        <v>2011</v>
      </c>
      <c r="D770">
        <v>350000</v>
      </c>
      <c r="E770">
        <v>137500</v>
      </c>
      <c r="F770" t="s">
        <v>44</v>
      </c>
      <c r="G770" t="s">
        <v>45</v>
      </c>
      <c r="H770" t="s">
        <v>46</v>
      </c>
      <c r="I770" t="s">
        <v>22</v>
      </c>
      <c r="J770" t="s">
        <v>23</v>
      </c>
      <c r="K770" t="s">
        <v>24</v>
      </c>
      <c r="L770" t="s">
        <v>38</v>
      </c>
      <c r="M770">
        <v>19.3</v>
      </c>
      <c r="N770">
        <v>1248</v>
      </c>
      <c r="O770">
        <v>73.900000000000006</v>
      </c>
      <c r="P770" t="s">
        <v>26</v>
      </c>
      <c r="Q770">
        <v>5</v>
      </c>
      <c r="R770" t="s">
        <v>27</v>
      </c>
    </row>
    <row r="771" spans="1:18" x14ac:dyDescent="0.25">
      <c r="A771">
        <v>800</v>
      </c>
      <c r="B771" t="s">
        <v>56</v>
      </c>
      <c r="C771">
        <v>2018</v>
      </c>
      <c r="D771">
        <v>400000</v>
      </c>
      <c r="E771">
        <v>60000</v>
      </c>
      <c r="F771" t="s">
        <v>44</v>
      </c>
      <c r="G771" t="s">
        <v>21</v>
      </c>
      <c r="H771" t="s">
        <v>71</v>
      </c>
      <c r="I771" t="s">
        <v>37</v>
      </c>
      <c r="J771" t="s">
        <v>23</v>
      </c>
      <c r="K771" t="s">
        <v>24</v>
      </c>
      <c r="L771" t="s">
        <v>25</v>
      </c>
      <c r="M771">
        <v>23.01</v>
      </c>
      <c r="N771">
        <v>999</v>
      </c>
      <c r="O771">
        <v>67</v>
      </c>
      <c r="P771" t="s">
        <v>146</v>
      </c>
      <c r="Q771">
        <v>5</v>
      </c>
      <c r="R771" t="s">
        <v>27</v>
      </c>
    </row>
    <row r="772" spans="1:18" x14ac:dyDescent="0.25">
      <c r="A772">
        <v>801</v>
      </c>
      <c r="B772" t="s">
        <v>73</v>
      </c>
      <c r="C772">
        <v>2016</v>
      </c>
      <c r="D772">
        <v>420000</v>
      </c>
      <c r="E772">
        <v>70000</v>
      </c>
      <c r="F772" t="s">
        <v>44</v>
      </c>
      <c r="G772" t="s">
        <v>21</v>
      </c>
      <c r="H772" t="s">
        <v>71</v>
      </c>
      <c r="I772" t="s">
        <v>22</v>
      </c>
      <c r="J772" t="s">
        <v>23</v>
      </c>
      <c r="K772" t="s">
        <v>24</v>
      </c>
      <c r="L772" t="s">
        <v>25</v>
      </c>
      <c r="M772">
        <v>18.2</v>
      </c>
      <c r="N772">
        <v>1248</v>
      </c>
      <c r="O772">
        <v>73.739999999999995</v>
      </c>
      <c r="P772" t="s">
        <v>74</v>
      </c>
      <c r="Q772">
        <v>7</v>
      </c>
      <c r="R772" t="s">
        <v>27</v>
      </c>
    </row>
    <row r="773" spans="1:18" x14ac:dyDescent="0.25">
      <c r="A773">
        <v>802</v>
      </c>
      <c r="B773" t="s">
        <v>18</v>
      </c>
      <c r="C773">
        <v>2015</v>
      </c>
      <c r="D773">
        <v>430000</v>
      </c>
      <c r="E773">
        <v>5000</v>
      </c>
      <c r="F773" t="s">
        <v>19</v>
      </c>
      <c r="G773" t="s">
        <v>20</v>
      </c>
      <c r="H773" t="s">
        <v>21</v>
      </c>
      <c r="I773" t="s">
        <v>37</v>
      </c>
      <c r="J773" t="s">
        <v>23</v>
      </c>
      <c r="K773" t="s">
        <v>24</v>
      </c>
      <c r="L773" t="s">
        <v>25</v>
      </c>
      <c r="M773">
        <v>20.51</v>
      </c>
      <c r="N773">
        <v>998</v>
      </c>
      <c r="O773">
        <v>67.040000000000006</v>
      </c>
      <c r="P773" t="s">
        <v>82</v>
      </c>
      <c r="Q773">
        <v>5</v>
      </c>
      <c r="R773" t="s">
        <v>27</v>
      </c>
    </row>
    <row r="774" spans="1:18" x14ac:dyDescent="0.25">
      <c r="A774">
        <v>803</v>
      </c>
      <c r="B774" t="s">
        <v>18</v>
      </c>
      <c r="C774">
        <v>2017</v>
      </c>
      <c r="D774">
        <v>573000</v>
      </c>
      <c r="E774">
        <v>30000</v>
      </c>
      <c r="F774" t="s">
        <v>19</v>
      </c>
      <c r="G774" t="s">
        <v>20</v>
      </c>
      <c r="H774" t="s">
        <v>21</v>
      </c>
      <c r="I774" t="s">
        <v>37</v>
      </c>
      <c r="J774" t="s">
        <v>23</v>
      </c>
      <c r="K774" t="s">
        <v>24</v>
      </c>
      <c r="L774" t="s">
        <v>25</v>
      </c>
      <c r="M774">
        <v>20.399999999999999</v>
      </c>
      <c r="N774">
        <v>1197</v>
      </c>
      <c r="O774">
        <v>81.8</v>
      </c>
      <c r="P774" t="s">
        <v>133</v>
      </c>
      <c r="Q774">
        <v>5</v>
      </c>
      <c r="R774" t="s">
        <v>27</v>
      </c>
    </row>
    <row r="775" spans="1:18" x14ac:dyDescent="0.25">
      <c r="A775">
        <v>804</v>
      </c>
      <c r="B775" t="s">
        <v>40</v>
      </c>
      <c r="C775">
        <v>2015</v>
      </c>
      <c r="D775">
        <v>210000</v>
      </c>
      <c r="E775">
        <v>40000</v>
      </c>
      <c r="F775" t="s">
        <v>19</v>
      </c>
      <c r="G775" t="s">
        <v>20</v>
      </c>
      <c r="H775" t="s">
        <v>21</v>
      </c>
      <c r="I775" t="s">
        <v>37</v>
      </c>
      <c r="J775" t="s">
        <v>23</v>
      </c>
      <c r="K775" t="s">
        <v>24</v>
      </c>
      <c r="L775" t="s">
        <v>25</v>
      </c>
      <c r="M775">
        <v>21.1</v>
      </c>
      <c r="N775">
        <v>814</v>
      </c>
      <c r="O775">
        <v>55.2</v>
      </c>
      <c r="P775" t="s">
        <v>227</v>
      </c>
      <c r="Q775">
        <v>5</v>
      </c>
      <c r="R775" t="s">
        <v>27</v>
      </c>
    </row>
    <row r="776" spans="1:18" x14ac:dyDescent="0.25">
      <c r="A776">
        <v>805</v>
      </c>
      <c r="B776" t="s">
        <v>56</v>
      </c>
      <c r="C776">
        <v>2015</v>
      </c>
      <c r="D776">
        <v>600000</v>
      </c>
      <c r="E776">
        <v>60000</v>
      </c>
      <c r="F776" t="s">
        <v>75</v>
      </c>
      <c r="G776" t="s">
        <v>86</v>
      </c>
      <c r="H776" t="s">
        <v>87</v>
      </c>
      <c r="I776" t="s">
        <v>22</v>
      </c>
      <c r="J776" t="s">
        <v>23</v>
      </c>
      <c r="K776" t="s">
        <v>24</v>
      </c>
      <c r="L776" t="s">
        <v>25</v>
      </c>
      <c r="M776">
        <v>19.010000000000002</v>
      </c>
      <c r="N776">
        <v>1461</v>
      </c>
      <c r="O776">
        <v>108.45</v>
      </c>
      <c r="P776" t="s">
        <v>57</v>
      </c>
      <c r="Q776">
        <v>5</v>
      </c>
      <c r="R776" t="s">
        <v>27</v>
      </c>
    </row>
    <row r="777" spans="1:18" x14ac:dyDescent="0.25">
      <c r="A777">
        <v>806</v>
      </c>
      <c r="B777" t="s">
        <v>33</v>
      </c>
      <c r="C777">
        <v>2008</v>
      </c>
      <c r="D777">
        <v>150000</v>
      </c>
      <c r="E777">
        <v>70000</v>
      </c>
      <c r="F777" t="s">
        <v>19</v>
      </c>
      <c r="G777" t="s">
        <v>59</v>
      </c>
      <c r="H777" t="s">
        <v>60</v>
      </c>
      <c r="I777" t="s">
        <v>37</v>
      </c>
      <c r="J777" t="s">
        <v>23</v>
      </c>
      <c r="K777" t="s">
        <v>24</v>
      </c>
      <c r="L777" t="s">
        <v>38</v>
      </c>
      <c r="M777">
        <v>17.7</v>
      </c>
      <c r="N777">
        <v>1497</v>
      </c>
      <c r="O777">
        <v>78</v>
      </c>
      <c r="P777" t="s">
        <v>39</v>
      </c>
      <c r="Q777">
        <v>5</v>
      </c>
      <c r="R777" t="s">
        <v>27</v>
      </c>
    </row>
    <row r="778" spans="1:18" x14ac:dyDescent="0.25">
      <c r="A778">
        <v>807</v>
      </c>
      <c r="B778" t="s">
        <v>68</v>
      </c>
      <c r="C778">
        <v>2019</v>
      </c>
      <c r="D778">
        <v>550000</v>
      </c>
      <c r="E778">
        <v>15000</v>
      </c>
      <c r="F778" t="s">
        <v>19</v>
      </c>
      <c r="G778" t="s">
        <v>59</v>
      </c>
      <c r="H778" t="s">
        <v>60</v>
      </c>
      <c r="I778" t="s">
        <v>37</v>
      </c>
      <c r="J778" t="s">
        <v>23</v>
      </c>
      <c r="K778" t="s">
        <v>24</v>
      </c>
      <c r="L778" t="s">
        <v>25</v>
      </c>
      <c r="M778">
        <v>20.3</v>
      </c>
      <c r="N778">
        <v>1199</v>
      </c>
      <c r="O778">
        <v>84</v>
      </c>
      <c r="P778" t="s">
        <v>69</v>
      </c>
      <c r="Q778">
        <v>5</v>
      </c>
      <c r="R778" t="s">
        <v>27</v>
      </c>
    </row>
    <row r="779" spans="1:18" x14ac:dyDescent="0.25">
      <c r="A779">
        <v>808</v>
      </c>
      <c r="B779" t="s">
        <v>18</v>
      </c>
      <c r="C779">
        <v>2011</v>
      </c>
      <c r="D779">
        <v>320000</v>
      </c>
      <c r="E779">
        <v>110000</v>
      </c>
      <c r="F779" t="s">
        <v>34</v>
      </c>
      <c r="G779" t="s">
        <v>126</v>
      </c>
      <c r="H779" t="s">
        <v>127</v>
      </c>
      <c r="I779" t="s">
        <v>22</v>
      </c>
      <c r="J779" t="s">
        <v>23</v>
      </c>
      <c r="K779" t="s">
        <v>24</v>
      </c>
      <c r="L779" t="s">
        <v>31</v>
      </c>
      <c r="M779">
        <v>19.3</v>
      </c>
      <c r="N779">
        <v>1248</v>
      </c>
      <c r="O779">
        <v>73.900000000000006</v>
      </c>
      <c r="P779" t="s">
        <v>26</v>
      </c>
      <c r="Q779">
        <v>5</v>
      </c>
      <c r="R779" t="s">
        <v>27</v>
      </c>
    </row>
    <row r="780" spans="1:18" x14ac:dyDescent="0.25">
      <c r="A780">
        <v>809</v>
      </c>
      <c r="B780" t="s">
        <v>18</v>
      </c>
      <c r="C780">
        <v>2000</v>
      </c>
      <c r="D780">
        <v>80000</v>
      </c>
      <c r="E780">
        <v>70000</v>
      </c>
      <c r="F780" t="s">
        <v>34</v>
      </c>
      <c r="G780" t="s">
        <v>126</v>
      </c>
      <c r="H780" t="s">
        <v>127</v>
      </c>
      <c r="I780" t="s">
        <v>37</v>
      </c>
      <c r="J780" t="s">
        <v>23</v>
      </c>
      <c r="K780" t="s">
        <v>24</v>
      </c>
      <c r="L780" t="s">
        <v>145</v>
      </c>
      <c r="M780">
        <v>16.100000000000001</v>
      </c>
      <c r="N780">
        <v>796</v>
      </c>
      <c r="O780">
        <v>37</v>
      </c>
      <c r="P780" t="s">
        <v>49</v>
      </c>
      <c r="Q780">
        <v>4</v>
      </c>
      <c r="R780" t="s">
        <v>27</v>
      </c>
    </row>
    <row r="781" spans="1:18" x14ac:dyDescent="0.25">
      <c r="A781">
        <v>810</v>
      </c>
      <c r="B781" t="s">
        <v>33</v>
      </c>
      <c r="C781">
        <v>2019</v>
      </c>
      <c r="D781">
        <v>800000</v>
      </c>
      <c r="E781">
        <v>10000</v>
      </c>
      <c r="F781" t="s">
        <v>34</v>
      </c>
      <c r="G781" t="s">
        <v>126</v>
      </c>
      <c r="H781" t="s">
        <v>127</v>
      </c>
      <c r="I781" t="s">
        <v>22</v>
      </c>
      <c r="J781" t="s">
        <v>23</v>
      </c>
      <c r="K781" t="s">
        <v>24</v>
      </c>
      <c r="L781" t="s">
        <v>25</v>
      </c>
      <c r="M781">
        <v>27.4</v>
      </c>
      <c r="N781">
        <v>1498</v>
      </c>
      <c r="O781">
        <v>98.63</v>
      </c>
      <c r="P781" t="s">
        <v>65</v>
      </c>
      <c r="Q781">
        <v>5</v>
      </c>
      <c r="R781" t="s">
        <v>27</v>
      </c>
    </row>
    <row r="782" spans="1:18" x14ac:dyDescent="0.25">
      <c r="A782">
        <v>811</v>
      </c>
      <c r="B782" t="s">
        <v>18</v>
      </c>
      <c r="C782">
        <v>2013</v>
      </c>
      <c r="D782">
        <v>500000</v>
      </c>
      <c r="E782">
        <v>60000</v>
      </c>
      <c r="F782" t="s">
        <v>19</v>
      </c>
      <c r="G782" t="s">
        <v>20</v>
      </c>
      <c r="H782" t="s">
        <v>21</v>
      </c>
      <c r="I782" t="s">
        <v>37</v>
      </c>
      <c r="J782" t="s">
        <v>23</v>
      </c>
      <c r="K782" t="s">
        <v>24</v>
      </c>
      <c r="L782" t="s">
        <v>25</v>
      </c>
      <c r="M782">
        <v>16.02</v>
      </c>
      <c r="N782">
        <v>1373</v>
      </c>
      <c r="O782">
        <v>93.7</v>
      </c>
      <c r="P782" t="s">
        <v>121</v>
      </c>
      <c r="Q782">
        <v>7</v>
      </c>
      <c r="R782" t="s">
        <v>27</v>
      </c>
    </row>
    <row r="783" spans="1:18" x14ac:dyDescent="0.25">
      <c r="A783">
        <v>812</v>
      </c>
      <c r="B783" t="s">
        <v>68</v>
      </c>
      <c r="C783">
        <v>2011</v>
      </c>
      <c r="D783">
        <v>229999</v>
      </c>
      <c r="E783">
        <v>110000</v>
      </c>
      <c r="F783" t="s">
        <v>44</v>
      </c>
      <c r="G783" t="s">
        <v>45</v>
      </c>
      <c r="H783" t="s">
        <v>46</v>
      </c>
      <c r="I783" t="s">
        <v>22</v>
      </c>
      <c r="J783" t="s">
        <v>23</v>
      </c>
      <c r="K783" t="s">
        <v>24</v>
      </c>
      <c r="L783" t="s">
        <v>31</v>
      </c>
      <c r="M783">
        <v>18.8</v>
      </c>
      <c r="N783">
        <v>1248</v>
      </c>
      <c r="O783">
        <v>90</v>
      </c>
      <c r="P783" t="s">
        <v>113</v>
      </c>
      <c r="Q783">
        <v>5</v>
      </c>
      <c r="R783" t="s">
        <v>27</v>
      </c>
    </row>
    <row r="784" spans="1:18" x14ac:dyDescent="0.25">
      <c r="A784">
        <v>813</v>
      </c>
      <c r="B784" t="s">
        <v>18</v>
      </c>
      <c r="C784">
        <v>2013</v>
      </c>
      <c r="D784">
        <v>500000</v>
      </c>
      <c r="E784">
        <v>60000</v>
      </c>
      <c r="F784" t="s">
        <v>44</v>
      </c>
      <c r="G784" t="s">
        <v>21</v>
      </c>
      <c r="H784" t="s">
        <v>71</v>
      </c>
      <c r="I784" t="s">
        <v>37</v>
      </c>
      <c r="J784" t="s">
        <v>23</v>
      </c>
      <c r="K784" t="s">
        <v>24</v>
      </c>
      <c r="L784" t="s">
        <v>25</v>
      </c>
      <c r="M784">
        <v>16.02</v>
      </c>
      <c r="N784">
        <v>1373</v>
      </c>
      <c r="O784">
        <v>93.7</v>
      </c>
      <c r="P784" t="s">
        <v>121</v>
      </c>
      <c r="Q784">
        <v>7</v>
      </c>
      <c r="R784" t="s">
        <v>27</v>
      </c>
    </row>
    <row r="785" spans="1:18" x14ac:dyDescent="0.25">
      <c r="A785">
        <v>814</v>
      </c>
      <c r="B785" t="s">
        <v>40</v>
      </c>
      <c r="C785">
        <v>2015</v>
      </c>
      <c r="D785">
        <v>630000</v>
      </c>
      <c r="E785">
        <v>35000</v>
      </c>
      <c r="F785" t="s">
        <v>34</v>
      </c>
      <c r="G785" t="s">
        <v>126</v>
      </c>
      <c r="H785" t="s">
        <v>127</v>
      </c>
      <c r="I785" t="s">
        <v>37</v>
      </c>
      <c r="J785" t="s">
        <v>23</v>
      </c>
      <c r="K785" t="s">
        <v>24</v>
      </c>
      <c r="L785" t="s">
        <v>25</v>
      </c>
      <c r="M785">
        <v>18.600000000000001</v>
      </c>
      <c r="N785">
        <v>1197</v>
      </c>
      <c r="O785">
        <v>81.83</v>
      </c>
      <c r="P785" t="s">
        <v>79</v>
      </c>
      <c r="Q785">
        <v>5</v>
      </c>
      <c r="R785" t="s">
        <v>27</v>
      </c>
    </row>
    <row r="786" spans="1:18" x14ac:dyDescent="0.25">
      <c r="A786">
        <v>815</v>
      </c>
      <c r="B786" t="s">
        <v>18</v>
      </c>
      <c r="C786">
        <v>2016</v>
      </c>
      <c r="D786">
        <v>190000</v>
      </c>
      <c r="E786">
        <v>70000</v>
      </c>
      <c r="F786" t="s">
        <v>34</v>
      </c>
      <c r="G786" t="s">
        <v>53</v>
      </c>
      <c r="H786" t="s">
        <v>64</v>
      </c>
      <c r="I786" t="s">
        <v>37</v>
      </c>
      <c r="J786" t="s">
        <v>23</v>
      </c>
      <c r="K786" t="s">
        <v>24</v>
      </c>
      <c r="L786" t="s">
        <v>31</v>
      </c>
      <c r="M786">
        <v>16.8</v>
      </c>
      <c r="N786">
        <v>796</v>
      </c>
      <c r="O786">
        <v>34.200000000000003</v>
      </c>
      <c r="P786" t="s">
        <v>49</v>
      </c>
      <c r="Q786">
        <v>8</v>
      </c>
      <c r="R786" t="s">
        <v>27</v>
      </c>
    </row>
    <row r="787" spans="1:18" x14ac:dyDescent="0.25">
      <c r="A787">
        <v>816</v>
      </c>
      <c r="B787" t="s">
        <v>68</v>
      </c>
      <c r="C787">
        <v>2011</v>
      </c>
      <c r="D787">
        <v>229999</v>
      </c>
      <c r="E787">
        <v>110000</v>
      </c>
      <c r="F787" t="s">
        <v>34</v>
      </c>
      <c r="G787" t="s">
        <v>53</v>
      </c>
      <c r="H787" t="s">
        <v>54</v>
      </c>
      <c r="I787" t="s">
        <v>22</v>
      </c>
      <c r="J787" t="s">
        <v>23</v>
      </c>
      <c r="K787" t="s">
        <v>24</v>
      </c>
      <c r="L787" t="s">
        <v>31</v>
      </c>
      <c r="M787">
        <v>18.8</v>
      </c>
      <c r="N787">
        <v>1248</v>
      </c>
      <c r="O787">
        <v>90</v>
      </c>
      <c r="P787" t="s">
        <v>113</v>
      </c>
      <c r="Q787">
        <v>5</v>
      </c>
      <c r="R787" t="s">
        <v>27</v>
      </c>
    </row>
    <row r="788" spans="1:18" x14ac:dyDescent="0.25">
      <c r="A788">
        <v>817</v>
      </c>
      <c r="B788" t="s">
        <v>62</v>
      </c>
      <c r="C788">
        <v>2011</v>
      </c>
      <c r="D788">
        <v>450000</v>
      </c>
      <c r="E788">
        <v>100000</v>
      </c>
      <c r="F788" t="s">
        <v>19</v>
      </c>
      <c r="G788" t="s">
        <v>29</v>
      </c>
      <c r="H788" t="s">
        <v>30</v>
      </c>
      <c r="I788" t="s">
        <v>22</v>
      </c>
      <c r="J788" t="s">
        <v>23</v>
      </c>
      <c r="K788" t="s">
        <v>24</v>
      </c>
      <c r="L788" t="s">
        <v>31</v>
      </c>
      <c r="M788">
        <v>13.6</v>
      </c>
      <c r="N788">
        <v>2523</v>
      </c>
      <c r="O788">
        <v>63</v>
      </c>
      <c r="P788" t="s">
        <v>207</v>
      </c>
      <c r="Q788">
        <v>7</v>
      </c>
      <c r="R788" t="s">
        <v>27</v>
      </c>
    </row>
    <row r="789" spans="1:18" x14ac:dyDescent="0.25">
      <c r="A789">
        <v>818</v>
      </c>
      <c r="B789" t="s">
        <v>18</v>
      </c>
      <c r="C789">
        <v>2008</v>
      </c>
      <c r="D789">
        <v>95000</v>
      </c>
      <c r="E789">
        <v>120000</v>
      </c>
      <c r="F789" t="s">
        <v>19</v>
      </c>
      <c r="G789" t="s">
        <v>29</v>
      </c>
      <c r="H789" t="s">
        <v>30</v>
      </c>
      <c r="I789" t="s">
        <v>37</v>
      </c>
      <c r="J789" t="s">
        <v>23</v>
      </c>
      <c r="K789" t="s">
        <v>24</v>
      </c>
      <c r="L789" t="s">
        <v>25</v>
      </c>
      <c r="M789">
        <v>19.7</v>
      </c>
      <c r="N789">
        <v>796</v>
      </c>
      <c r="O789">
        <v>46.3</v>
      </c>
      <c r="P789" t="s">
        <v>66</v>
      </c>
      <c r="Q789">
        <v>5</v>
      </c>
      <c r="R789" t="s">
        <v>27</v>
      </c>
    </row>
    <row r="790" spans="1:18" x14ac:dyDescent="0.25">
      <c r="A790">
        <v>819</v>
      </c>
      <c r="B790" t="s">
        <v>18</v>
      </c>
      <c r="C790">
        <v>2009</v>
      </c>
      <c r="D790">
        <v>101000</v>
      </c>
      <c r="E790">
        <v>90000</v>
      </c>
      <c r="F790" t="s">
        <v>44</v>
      </c>
      <c r="G790" t="s">
        <v>21</v>
      </c>
      <c r="H790" t="s">
        <v>71</v>
      </c>
      <c r="I790" t="s">
        <v>37</v>
      </c>
      <c r="J790" t="s">
        <v>23</v>
      </c>
      <c r="K790" t="s">
        <v>24</v>
      </c>
      <c r="L790" t="s">
        <v>145</v>
      </c>
      <c r="M790">
        <v>19.7</v>
      </c>
      <c r="N790">
        <v>796</v>
      </c>
      <c r="O790">
        <v>35</v>
      </c>
      <c r="P790" t="s">
        <v>78</v>
      </c>
      <c r="Q790">
        <v>8</v>
      </c>
      <c r="R790" t="s">
        <v>27</v>
      </c>
    </row>
    <row r="791" spans="1:18" x14ac:dyDescent="0.25">
      <c r="A791">
        <v>820</v>
      </c>
      <c r="B791" t="s">
        <v>33</v>
      </c>
      <c r="C791">
        <v>2016</v>
      </c>
      <c r="D791">
        <v>500000</v>
      </c>
      <c r="E791">
        <v>70000</v>
      </c>
      <c r="F791" t="s">
        <v>44</v>
      </c>
      <c r="G791" t="s">
        <v>21</v>
      </c>
      <c r="H791" t="s">
        <v>71</v>
      </c>
      <c r="I791" t="s">
        <v>22</v>
      </c>
      <c r="J791" t="s">
        <v>23</v>
      </c>
      <c r="K791" t="s">
        <v>24</v>
      </c>
      <c r="L791" t="s">
        <v>31</v>
      </c>
      <c r="M791">
        <v>25.8</v>
      </c>
      <c r="N791">
        <v>1498</v>
      </c>
      <c r="O791">
        <v>98.6</v>
      </c>
      <c r="P791" t="s">
        <v>65</v>
      </c>
      <c r="Q791">
        <v>5</v>
      </c>
      <c r="R791" t="s">
        <v>27</v>
      </c>
    </row>
    <row r="792" spans="1:18" x14ac:dyDescent="0.25">
      <c r="A792">
        <v>821</v>
      </c>
      <c r="B792" t="s">
        <v>50</v>
      </c>
      <c r="C792">
        <v>2014</v>
      </c>
      <c r="D792">
        <v>1019999</v>
      </c>
      <c r="E792">
        <v>88000</v>
      </c>
      <c r="F792" t="s">
        <v>44</v>
      </c>
      <c r="G792" t="s">
        <v>21</v>
      </c>
      <c r="H792" t="s">
        <v>71</v>
      </c>
      <c r="I792" t="s">
        <v>22</v>
      </c>
      <c r="J792" t="s">
        <v>23</v>
      </c>
      <c r="K792" t="s">
        <v>24</v>
      </c>
      <c r="L792" t="s">
        <v>31</v>
      </c>
      <c r="M792">
        <v>12.99</v>
      </c>
      <c r="N792">
        <v>2494</v>
      </c>
      <c r="O792">
        <v>100.6</v>
      </c>
      <c r="P792" t="s">
        <v>96</v>
      </c>
      <c r="Q792">
        <v>7</v>
      </c>
      <c r="R792" t="s">
        <v>27</v>
      </c>
    </row>
    <row r="793" spans="1:18" x14ac:dyDescent="0.25">
      <c r="A793">
        <v>822</v>
      </c>
      <c r="B793" t="s">
        <v>40</v>
      </c>
      <c r="C793">
        <v>2012</v>
      </c>
      <c r="D793">
        <v>244000</v>
      </c>
      <c r="E793">
        <v>38000</v>
      </c>
      <c r="F793" t="s">
        <v>44</v>
      </c>
      <c r="G793" t="s">
        <v>21</v>
      </c>
      <c r="H793" t="s">
        <v>71</v>
      </c>
      <c r="I793" t="s">
        <v>37</v>
      </c>
      <c r="J793" t="s">
        <v>23</v>
      </c>
      <c r="K793" t="s">
        <v>24</v>
      </c>
      <c r="L793" t="s">
        <v>25</v>
      </c>
      <c r="M793">
        <v>21.1</v>
      </c>
      <c r="N793">
        <v>814</v>
      </c>
      <c r="O793">
        <v>55.2</v>
      </c>
      <c r="P793" t="s">
        <v>227</v>
      </c>
      <c r="Q793">
        <v>5</v>
      </c>
      <c r="R793" t="s">
        <v>27</v>
      </c>
    </row>
    <row r="794" spans="1:18" x14ac:dyDescent="0.25">
      <c r="A794">
        <v>823</v>
      </c>
      <c r="B794" t="s">
        <v>18</v>
      </c>
      <c r="C794">
        <v>2013</v>
      </c>
      <c r="D794">
        <v>250000</v>
      </c>
      <c r="E794">
        <v>90000</v>
      </c>
      <c r="F794" t="s">
        <v>44</v>
      </c>
      <c r="G794" t="s">
        <v>21</v>
      </c>
      <c r="H794" t="s">
        <v>71</v>
      </c>
      <c r="I794" t="s">
        <v>37</v>
      </c>
      <c r="J794" t="s">
        <v>23</v>
      </c>
      <c r="K794" t="s">
        <v>24</v>
      </c>
      <c r="L794" t="s">
        <v>31</v>
      </c>
      <c r="M794">
        <v>20.51</v>
      </c>
      <c r="N794">
        <v>998</v>
      </c>
      <c r="O794">
        <v>67.040000000000006</v>
      </c>
      <c r="P794" t="s">
        <v>82</v>
      </c>
      <c r="Q794">
        <v>5</v>
      </c>
      <c r="R794" t="s">
        <v>27</v>
      </c>
    </row>
    <row r="795" spans="1:18" x14ac:dyDescent="0.25">
      <c r="A795">
        <v>824</v>
      </c>
      <c r="B795" t="s">
        <v>18</v>
      </c>
      <c r="C795">
        <v>2016</v>
      </c>
      <c r="D795">
        <v>660000</v>
      </c>
      <c r="E795">
        <v>60000</v>
      </c>
      <c r="F795" t="s">
        <v>44</v>
      </c>
      <c r="G795" t="s">
        <v>45</v>
      </c>
      <c r="H795" t="s">
        <v>46</v>
      </c>
      <c r="I795" t="s">
        <v>37</v>
      </c>
      <c r="J795" t="s">
        <v>23</v>
      </c>
      <c r="K795" t="s">
        <v>24</v>
      </c>
      <c r="L795" t="s">
        <v>25</v>
      </c>
      <c r="M795">
        <v>21.4</v>
      </c>
      <c r="N795">
        <v>1197</v>
      </c>
      <c r="O795">
        <v>83.1</v>
      </c>
      <c r="P795" t="s">
        <v>70</v>
      </c>
      <c r="Q795">
        <v>5</v>
      </c>
      <c r="R795" t="s">
        <v>27</v>
      </c>
    </row>
    <row r="796" spans="1:18" x14ac:dyDescent="0.25">
      <c r="A796">
        <v>825</v>
      </c>
      <c r="B796" t="s">
        <v>40</v>
      </c>
      <c r="C796">
        <v>2010</v>
      </c>
      <c r="D796">
        <v>270000</v>
      </c>
      <c r="E796">
        <v>60000</v>
      </c>
      <c r="F796" t="s">
        <v>44</v>
      </c>
      <c r="G796" t="s">
        <v>45</v>
      </c>
      <c r="H796" t="s">
        <v>46</v>
      </c>
      <c r="I796" t="s">
        <v>37</v>
      </c>
      <c r="J796" t="s">
        <v>23</v>
      </c>
      <c r="K796" t="s">
        <v>24</v>
      </c>
      <c r="L796" t="s">
        <v>25</v>
      </c>
      <c r="M796">
        <v>18.5</v>
      </c>
      <c r="N796">
        <v>1197</v>
      </c>
      <c r="O796">
        <v>80</v>
      </c>
      <c r="P796" t="s">
        <v>189</v>
      </c>
      <c r="Q796">
        <v>5</v>
      </c>
      <c r="R796" t="s">
        <v>27</v>
      </c>
    </row>
    <row r="797" spans="1:18" x14ac:dyDescent="0.25">
      <c r="A797">
        <v>826</v>
      </c>
      <c r="B797" t="s">
        <v>18</v>
      </c>
      <c r="C797">
        <v>2012</v>
      </c>
      <c r="D797">
        <v>280000</v>
      </c>
      <c r="E797">
        <v>156060</v>
      </c>
      <c r="F797" t="s">
        <v>34</v>
      </c>
      <c r="G797" t="s">
        <v>53</v>
      </c>
      <c r="H797" t="s">
        <v>54</v>
      </c>
      <c r="I797" t="s">
        <v>22</v>
      </c>
      <c r="J797" t="s">
        <v>23</v>
      </c>
      <c r="K797" t="s">
        <v>24</v>
      </c>
      <c r="L797" t="s">
        <v>25</v>
      </c>
      <c r="M797">
        <v>23.2</v>
      </c>
      <c r="N797">
        <v>1248</v>
      </c>
      <c r="O797">
        <v>73.94</v>
      </c>
      <c r="P797" t="s">
        <v>26</v>
      </c>
      <c r="Q797">
        <v>5</v>
      </c>
      <c r="R797" t="s">
        <v>27</v>
      </c>
    </row>
    <row r="798" spans="1:18" x14ac:dyDescent="0.25">
      <c r="A798">
        <v>827</v>
      </c>
      <c r="B798" t="s">
        <v>40</v>
      </c>
      <c r="C798">
        <v>2017</v>
      </c>
      <c r="D798">
        <v>1050000</v>
      </c>
      <c r="E798">
        <v>60000</v>
      </c>
      <c r="F798" t="s">
        <v>34</v>
      </c>
      <c r="G798" t="s">
        <v>53</v>
      </c>
      <c r="H798" t="s">
        <v>54</v>
      </c>
      <c r="I798" t="s">
        <v>22</v>
      </c>
      <c r="J798" t="s">
        <v>23</v>
      </c>
      <c r="K798" t="s">
        <v>24</v>
      </c>
      <c r="L798" t="s">
        <v>25</v>
      </c>
      <c r="M798">
        <v>19.670000000000002</v>
      </c>
      <c r="N798">
        <v>1582</v>
      </c>
      <c r="O798">
        <v>126.2</v>
      </c>
      <c r="P798" t="s">
        <v>144</v>
      </c>
      <c r="Q798">
        <v>5</v>
      </c>
      <c r="R798" t="s">
        <v>27</v>
      </c>
    </row>
    <row r="799" spans="1:18" x14ac:dyDescent="0.25">
      <c r="A799">
        <v>828</v>
      </c>
      <c r="B799" t="s">
        <v>18</v>
      </c>
      <c r="C799">
        <v>2017</v>
      </c>
      <c r="D799">
        <v>525000</v>
      </c>
      <c r="E799">
        <v>70000</v>
      </c>
      <c r="F799" t="s">
        <v>34</v>
      </c>
      <c r="G799" t="s">
        <v>53</v>
      </c>
      <c r="H799" t="s">
        <v>54</v>
      </c>
      <c r="I799" t="s">
        <v>37</v>
      </c>
      <c r="J799" t="s">
        <v>23</v>
      </c>
      <c r="K799" t="s">
        <v>24</v>
      </c>
      <c r="L799" t="s">
        <v>25</v>
      </c>
      <c r="M799">
        <v>20.85</v>
      </c>
      <c r="N799">
        <v>1197</v>
      </c>
      <c r="O799">
        <v>83.14</v>
      </c>
      <c r="P799" t="s">
        <v>70</v>
      </c>
      <c r="Q799">
        <v>5</v>
      </c>
      <c r="R799" t="s">
        <v>27</v>
      </c>
    </row>
    <row r="800" spans="1:18" x14ac:dyDescent="0.25">
      <c r="A800">
        <v>829</v>
      </c>
      <c r="B800" t="s">
        <v>40</v>
      </c>
      <c r="C800">
        <v>2017</v>
      </c>
      <c r="D800">
        <v>850000</v>
      </c>
      <c r="E800">
        <v>35000</v>
      </c>
      <c r="F800" t="s">
        <v>19</v>
      </c>
      <c r="G800" t="s">
        <v>29</v>
      </c>
      <c r="H800" t="s">
        <v>30</v>
      </c>
      <c r="I800" t="s">
        <v>22</v>
      </c>
      <c r="J800" t="s">
        <v>23</v>
      </c>
      <c r="K800" t="s">
        <v>24</v>
      </c>
      <c r="L800" t="s">
        <v>25</v>
      </c>
      <c r="M800">
        <v>23.9</v>
      </c>
      <c r="N800">
        <v>1582</v>
      </c>
      <c r="O800">
        <v>126.2</v>
      </c>
      <c r="P800" t="s">
        <v>144</v>
      </c>
      <c r="Q800">
        <v>5</v>
      </c>
      <c r="R800" t="s">
        <v>27</v>
      </c>
    </row>
    <row r="801" spans="1:18" x14ac:dyDescent="0.25">
      <c r="A801">
        <v>830</v>
      </c>
      <c r="B801" t="s">
        <v>62</v>
      </c>
      <c r="C801">
        <v>2016</v>
      </c>
      <c r="D801">
        <v>1165000</v>
      </c>
      <c r="E801">
        <v>50000</v>
      </c>
      <c r="F801" t="s">
        <v>19</v>
      </c>
      <c r="G801" t="s">
        <v>29</v>
      </c>
      <c r="H801" t="s">
        <v>30</v>
      </c>
      <c r="I801" t="s">
        <v>22</v>
      </c>
      <c r="J801" t="s">
        <v>23</v>
      </c>
      <c r="K801" t="s">
        <v>24</v>
      </c>
      <c r="L801" t="s">
        <v>25</v>
      </c>
      <c r="M801">
        <v>16</v>
      </c>
      <c r="N801">
        <v>1997</v>
      </c>
      <c r="O801">
        <v>140</v>
      </c>
      <c r="P801" t="s">
        <v>282</v>
      </c>
      <c r="Q801">
        <v>7</v>
      </c>
      <c r="R801" t="s">
        <v>27</v>
      </c>
    </row>
    <row r="802" spans="1:18" x14ac:dyDescent="0.25">
      <c r="A802">
        <v>831</v>
      </c>
      <c r="B802" t="s">
        <v>18</v>
      </c>
      <c r="C802">
        <v>2012</v>
      </c>
      <c r="D802">
        <v>345000</v>
      </c>
      <c r="E802">
        <v>50000</v>
      </c>
      <c r="F802" t="s">
        <v>19</v>
      </c>
      <c r="G802" t="s">
        <v>29</v>
      </c>
      <c r="H802" t="s">
        <v>30</v>
      </c>
      <c r="I802" t="s">
        <v>37</v>
      </c>
      <c r="J802" t="s">
        <v>23</v>
      </c>
      <c r="K802" t="s">
        <v>24</v>
      </c>
      <c r="L802" t="s">
        <v>31</v>
      </c>
      <c r="M802">
        <v>18.600000000000001</v>
      </c>
      <c r="N802">
        <v>1197</v>
      </c>
      <c r="O802">
        <v>85.8</v>
      </c>
      <c r="P802" t="s">
        <v>132</v>
      </c>
      <c r="Q802">
        <v>5</v>
      </c>
      <c r="R802" t="s">
        <v>27</v>
      </c>
    </row>
    <row r="803" spans="1:18" x14ac:dyDescent="0.25">
      <c r="A803">
        <v>832</v>
      </c>
      <c r="B803" t="s">
        <v>40</v>
      </c>
      <c r="C803">
        <v>2007</v>
      </c>
      <c r="D803">
        <v>95000</v>
      </c>
      <c r="E803">
        <v>100000</v>
      </c>
      <c r="F803" t="s">
        <v>19</v>
      </c>
      <c r="G803" t="s">
        <v>29</v>
      </c>
      <c r="H803" t="s">
        <v>30</v>
      </c>
      <c r="I803" t="s">
        <v>37</v>
      </c>
      <c r="J803" t="s">
        <v>23</v>
      </c>
      <c r="K803" t="s">
        <v>24</v>
      </c>
      <c r="L803" t="s">
        <v>31</v>
      </c>
      <c r="M803">
        <v>17.8</v>
      </c>
      <c r="N803">
        <v>1086</v>
      </c>
      <c r="O803">
        <v>63</v>
      </c>
      <c r="P803" t="s">
        <v>263</v>
      </c>
      <c r="Q803">
        <v>5</v>
      </c>
      <c r="R803" t="s">
        <v>27</v>
      </c>
    </row>
    <row r="804" spans="1:18" x14ac:dyDescent="0.25">
      <c r="A804">
        <v>833</v>
      </c>
      <c r="B804" t="s">
        <v>18</v>
      </c>
      <c r="C804">
        <v>2015</v>
      </c>
      <c r="D804">
        <v>241000</v>
      </c>
      <c r="E804">
        <v>15000</v>
      </c>
      <c r="F804" t="s">
        <v>19</v>
      </c>
      <c r="G804" t="s">
        <v>29</v>
      </c>
      <c r="H804" t="s">
        <v>30</v>
      </c>
      <c r="I804" t="s">
        <v>37</v>
      </c>
      <c r="J804" t="s">
        <v>23</v>
      </c>
      <c r="K804" t="s">
        <v>24</v>
      </c>
      <c r="L804" t="s">
        <v>25</v>
      </c>
      <c r="M804">
        <v>22.74</v>
      </c>
      <c r="N804">
        <v>796</v>
      </c>
      <c r="O804">
        <v>47.3</v>
      </c>
      <c r="P804" t="s">
        <v>72</v>
      </c>
      <c r="Q804">
        <v>5</v>
      </c>
      <c r="R804" t="s">
        <v>27</v>
      </c>
    </row>
    <row r="805" spans="1:18" x14ac:dyDescent="0.25">
      <c r="A805">
        <v>834</v>
      </c>
      <c r="B805" t="s">
        <v>18</v>
      </c>
      <c r="C805">
        <v>2015</v>
      </c>
      <c r="D805">
        <v>235000</v>
      </c>
      <c r="E805">
        <v>20000</v>
      </c>
      <c r="F805" t="s">
        <v>19</v>
      </c>
      <c r="G805" t="s">
        <v>29</v>
      </c>
      <c r="H805" t="s">
        <v>30</v>
      </c>
      <c r="I805" t="s">
        <v>37</v>
      </c>
      <c r="J805" t="s">
        <v>23</v>
      </c>
      <c r="K805" t="s">
        <v>24</v>
      </c>
      <c r="L805" t="s">
        <v>25</v>
      </c>
      <c r="M805">
        <v>22.74</v>
      </c>
      <c r="N805">
        <v>796</v>
      </c>
      <c r="O805">
        <v>47.3</v>
      </c>
      <c r="P805" t="s">
        <v>72</v>
      </c>
      <c r="Q805">
        <v>5</v>
      </c>
      <c r="R805" t="s">
        <v>27</v>
      </c>
    </row>
    <row r="806" spans="1:18" x14ac:dyDescent="0.25">
      <c r="A806">
        <v>835</v>
      </c>
      <c r="B806" t="s">
        <v>52</v>
      </c>
      <c r="C806">
        <v>2015</v>
      </c>
      <c r="D806">
        <v>615000</v>
      </c>
      <c r="E806">
        <v>80000</v>
      </c>
      <c r="F806" t="s">
        <v>19</v>
      </c>
      <c r="G806" t="s">
        <v>29</v>
      </c>
      <c r="H806" t="s">
        <v>30</v>
      </c>
      <c r="I806" t="s">
        <v>22</v>
      </c>
      <c r="J806" t="s">
        <v>23</v>
      </c>
      <c r="K806" t="s">
        <v>24</v>
      </c>
      <c r="L806" t="s">
        <v>25</v>
      </c>
      <c r="M806">
        <v>22.77</v>
      </c>
      <c r="N806">
        <v>1498</v>
      </c>
      <c r="O806">
        <v>98.59</v>
      </c>
      <c r="P806" t="s">
        <v>122</v>
      </c>
      <c r="Q806">
        <v>5</v>
      </c>
      <c r="R806" t="s">
        <v>27</v>
      </c>
    </row>
    <row r="807" spans="1:18" x14ac:dyDescent="0.25">
      <c r="A807">
        <v>836</v>
      </c>
      <c r="B807" t="s">
        <v>62</v>
      </c>
      <c r="C807">
        <v>2014</v>
      </c>
      <c r="D807">
        <v>350000</v>
      </c>
      <c r="E807">
        <v>110000</v>
      </c>
      <c r="F807" t="s">
        <v>19</v>
      </c>
      <c r="G807" t="s">
        <v>29</v>
      </c>
      <c r="H807" t="s">
        <v>30</v>
      </c>
      <c r="I807" t="s">
        <v>22</v>
      </c>
      <c r="J807" t="s">
        <v>23</v>
      </c>
      <c r="K807" t="s">
        <v>24</v>
      </c>
      <c r="L807" t="s">
        <v>31</v>
      </c>
      <c r="M807">
        <v>20.8</v>
      </c>
      <c r="N807">
        <v>1461</v>
      </c>
      <c r="O807">
        <v>64.099999999999994</v>
      </c>
      <c r="P807" t="s">
        <v>55</v>
      </c>
      <c r="Q807">
        <v>5</v>
      </c>
      <c r="R807" t="s">
        <v>27</v>
      </c>
    </row>
    <row r="808" spans="1:18" x14ac:dyDescent="0.25">
      <c r="A808">
        <v>837</v>
      </c>
      <c r="B808" t="s">
        <v>18</v>
      </c>
      <c r="C808">
        <v>2014</v>
      </c>
      <c r="D808">
        <v>350000</v>
      </c>
      <c r="E808">
        <v>35000</v>
      </c>
      <c r="F808" t="s">
        <v>19</v>
      </c>
      <c r="G808" t="s">
        <v>29</v>
      </c>
      <c r="H808" t="s">
        <v>30</v>
      </c>
      <c r="I808" t="s">
        <v>37</v>
      </c>
      <c r="J808" t="s">
        <v>23</v>
      </c>
      <c r="K808" t="s">
        <v>24</v>
      </c>
      <c r="L808" t="s">
        <v>25</v>
      </c>
      <c r="M808">
        <v>20.51</v>
      </c>
      <c r="N808">
        <v>998</v>
      </c>
      <c r="O808">
        <v>67.040000000000006</v>
      </c>
      <c r="P808" t="s">
        <v>82</v>
      </c>
      <c r="Q808">
        <v>5</v>
      </c>
      <c r="R808" t="s">
        <v>27</v>
      </c>
    </row>
    <row r="809" spans="1:18" x14ac:dyDescent="0.25">
      <c r="A809">
        <v>838</v>
      </c>
      <c r="B809" t="s">
        <v>18</v>
      </c>
      <c r="C809">
        <v>2014</v>
      </c>
      <c r="D809">
        <v>380000</v>
      </c>
      <c r="E809">
        <v>35000</v>
      </c>
      <c r="F809" t="s">
        <v>19</v>
      </c>
      <c r="G809" t="s">
        <v>29</v>
      </c>
      <c r="H809" t="s">
        <v>30</v>
      </c>
      <c r="I809" t="s">
        <v>37</v>
      </c>
      <c r="J809" t="s">
        <v>23</v>
      </c>
      <c r="K809" t="s">
        <v>24</v>
      </c>
      <c r="L809" t="s">
        <v>25</v>
      </c>
      <c r="M809">
        <v>20.51</v>
      </c>
      <c r="N809">
        <v>998</v>
      </c>
      <c r="O809">
        <v>67.040000000000006</v>
      </c>
      <c r="P809" t="s">
        <v>82</v>
      </c>
      <c r="Q809">
        <v>5</v>
      </c>
      <c r="R809" t="s">
        <v>27</v>
      </c>
    </row>
    <row r="810" spans="1:18" x14ac:dyDescent="0.25">
      <c r="A810">
        <v>839</v>
      </c>
      <c r="B810" t="s">
        <v>68</v>
      </c>
      <c r="C810">
        <v>2017</v>
      </c>
      <c r="D810">
        <v>400000</v>
      </c>
      <c r="E810">
        <v>140000</v>
      </c>
      <c r="F810" t="s">
        <v>19</v>
      </c>
      <c r="G810" t="s">
        <v>29</v>
      </c>
      <c r="H810" t="s">
        <v>30</v>
      </c>
      <c r="I810" t="s">
        <v>22</v>
      </c>
      <c r="J810" t="s">
        <v>23</v>
      </c>
      <c r="K810" t="s">
        <v>24</v>
      </c>
      <c r="L810" t="s">
        <v>25</v>
      </c>
      <c r="M810">
        <v>14.07</v>
      </c>
      <c r="N810">
        <v>2956</v>
      </c>
      <c r="O810">
        <v>69.010000000000005</v>
      </c>
      <c r="P810" t="s">
        <v>206</v>
      </c>
      <c r="Q810">
        <v>7</v>
      </c>
      <c r="R810" t="s">
        <v>27</v>
      </c>
    </row>
    <row r="811" spans="1:18" x14ac:dyDescent="0.25">
      <c r="A811">
        <v>840</v>
      </c>
      <c r="B811" t="s">
        <v>18</v>
      </c>
      <c r="C811">
        <v>2010</v>
      </c>
      <c r="D811">
        <v>220000</v>
      </c>
      <c r="E811">
        <v>40000</v>
      </c>
      <c r="F811" t="s">
        <v>75</v>
      </c>
      <c r="G811" t="s">
        <v>106</v>
      </c>
      <c r="H811" t="s">
        <v>107</v>
      </c>
      <c r="I811" t="s">
        <v>37</v>
      </c>
      <c r="J811" t="s">
        <v>23</v>
      </c>
      <c r="K811" t="s">
        <v>24</v>
      </c>
      <c r="L811" t="s">
        <v>25</v>
      </c>
      <c r="M811">
        <v>19</v>
      </c>
      <c r="N811">
        <v>998</v>
      </c>
      <c r="O811">
        <v>67.099999999999994</v>
      </c>
      <c r="P811" t="s">
        <v>82</v>
      </c>
      <c r="Q811">
        <v>5</v>
      </c>
      <c r="R811" t="s">
        <v>27</v>
      </c>
    </row>
    <row r="812" spans="1:18" x14ac:dyDescent="0.25">
      <c r="A812">
        <v>841</v>
      </c>
      <c r="B812" t="s">
        <v>68</v>
      </c>
      <c r="C812">
        <v>2008</v>
      </c>
      <c r="D812">
        <v>270000</v>
      </c>
      <c r="E812">
        <v>110000</v>
      </c>
      <c r="F812" t="s">
        <v>34</v>
      </c>
      <c r="G812" t="s">
        <v>126</v>
      </c>
      <c r="H812" t="s">
        <v>127</v>
      </c>
      <c r="I812" t="s">
        <v>22</v>
      </c>
      <c r="J812" t="s">
        <v>23</v>
      </c>
      <c r="K812" t="s">
        <v>24</v>
      </c>
      <c r="L812" t="s">
        <v>38</v>
      </c>
      <c r="M812">
        <v>14.4</v>
      </c>
      <c r="N812">
        <v>2179</v>
      </c>
      <c r="O812">
        <v>120</v>
      </c>
      <c r="P812" t="s">
        <v>283</v>
      </c>
      <c r="Q812">
        <v>7</v>
      </c>
      <c r="R812" t="s">
        <v>27</v>
      </c>
    </row>
    <row r="813" spans="1:18" x14ac:dyDescent="0.25">
      <c r="A813">
        <v>842</v>
      </c>
      <c r="B813" t="s">
        <v>18</v>
      </c>
      <c r="C813">
        <v>2012</v>
      </c>
      <c r="D813">
        <v>275000</v>
      </c>
      <c r="E813">
        <v>70000</v>
      </c>
      <c r="F813" t="s">
        <v>19</v>
      </c>
      <c r="G813" t="s">
        <v>29</v>
      </c>
      <c r="H813" t="s">
        <v>30</v>
      </c>
      <c r="I813" t="s">
        <v>37</v>
      </c>
      <c r="J813" t="s">
        <v>23</v>
      </c>
      <c r="K813" t="s">
        <v>24</v>
      </c>
      <c r="L813" t="s">
        <v>31</v>
      </c>
      <c r="M813">
        <v>18.5</v>
      </c>
      <c r="N813">
        <v>1197</v>
      </c>
      <c r="O813">
        <v>85.8</v>
      </c>
      <c r="P813" t="s">
        <v>132</v>
      </c>
      <c r="Q813">
        <v>5</v>
      </c>
      <c r="R813" t="s">
        <v>27</v>
      </c>
    </row>
    <row r="814" spans="1:18" x14ac:dyDescent="0.25">
      <c r="A814">
        <v>843</v>
      </c>
      <c r="B814" t="s">
        <v>68</v>
      </c>
      <c r="C814">
        <v>2009</v>
      </c>
      <c r="D814">
        <v>125000</v>
      </c>
      <c r="E814">
        <v>100000</v>
      </c>
      <c r="F814" t="s">
        <v>19</v>
      </c>
      <c r="G814" t="s">
        <v>111</v>
      </c>
      <c r="H814" t="s">
        <v>112</v>
      </c>
      <c r="I814" t="s">
        <v>22</v>
      </c>
      <c r="J814" t="s">
        <v>23</v>
      </c>
      <c r="K814" t="s">
        <v>24</v>
      </c>
      <c r="L814" t="s">
        <v>31</v>
      </c>
      <c r="M814">
        <v>17</v>
      </c>
      <c r="N814">
        <v>1405</v>
      </c>
      <c r="O814">
        <v>71</v>
      </c>
      <c r="P814" t="s">
        <v>140</v>
      </c>
      <c r="Q814">
        <v>5</v>
      </c>
      <c r="R814" t="s">
        <v>27</v>
      </c>
    </row>
    <row r="815" spans="1:18" x14ac:dyDescent="0.25">
      <c r="A815">
        <v>844</v>
      </c>
      <c r="B815" t="s">
        <v>40</v>
      </c>
      <c r="C815">
        <v>2015</v>
      </c>
      <c r="D815">
        <v>360000</v>
      </c>
      <c r="E815">
        <v>20000</v>
      </c>
      <c r="F815" t="s">
        <v>44</v>
      </c>
      <c r="G815" t="s">
        <v>45</v>
      </c>
      <c r="H815" t="s">
        <v>46</v>
      </c>
      <c r="I815" t="s">
        <v>37</v>
      </c>
      <c r="J815" t="s">
        <v>23</v>
      </c>
      <c r="K815" t="s">
        <v>24</v>
      </c>
      <c r="L815" t="s">
        <v>25</v>
      </c>
      <c r="M815">
        <v>19.809999999999999</v>
      </c>
      <c r="N815">
        <v>1086</v>
      </c>
      <c r="O815">
        <v>68.05</v>
      </c>
      <c r="P815" t="s">
        <v>125</v>
      </c>
      <c r="Q815">
        <v>5</v>
      </c>
      <c r="R815" t="s">
        <v>27</v>
      </c>
    </row>
    <row r="816" spans="1:18" x14ac:dyDescent="0.25">
      <c r="A816">
        <v>845</v>
      </c>
      <c r="B816" t="s">
        <v>40</v>
      </c>
      <c r="C816">
        <v>2019</v>
      </c>
      <c r="D816">
        <v>550000</v>
      </c>
      <c r="E816">
        <v>15000</v>
      </c>
      <c r="F816" t="s">
        <v>19</v>
      </c>
      <c r="G816" t="s">
        <v>29</v>
      </c>
      <c r="H816" t="s">
        <v>30</v>
      </c>
      <c r="I816" t="s">
        <v>37</v>
      </c>
      <c r="J816" t="s">
        <v>23</v>
      </c>
      <c r="K816" t="s">
        <v>24</v>
      </c>
      <c r="L816" t="s">
        <v>25</v>
      </c>
      <c r="M816">
        <v>18.899999999999999</v>
      </c>
      <c r="N816">
        <v>1197</v>
      </c>
      <c r="O816">
        <v>81.86</v>
      </c>
      <c r="P816" t="s">
        <v>43</v>
      </c>
      <c r="Q816">
        <v>5</v>
      </c>
      <c r="R816" t="s">
        <v>27</v>
      </c>
    </row>
    <row r="817" spans="1:18" x14ac:dyDescent="0.25">
      <c r="A817">
        <v>846</v>
      </c>
      <c r="B817" t="s">
        <v>52</v>
      </c>
      <c r="C817">
        <v>2011</v>
      </c>
      <c r="D817">
        <v>200000</v>
      </c>
      <c r="E817">
        <v>70000</v>
      </c>
      <c r="F817" t="s">
        <v>44</v>
      </c>
      <c r="G817" t="s">
        <v>45</v>
      </c>
      <c r="H817" t="s">
        <v>114</v>
      </c>
      <c r="I817" t="s">
        <v>37</v>
      </c>
      <c r="J817" t="s">
        <v>23</v>
      </c>
      <c r="K817" t="s">
        <v>24</v>
      </c>
      <c r="L817" t="s">
        <v>31</v>
      </c>
      <c r="M817">
        <v>16.600000000000001</v>
      </c>
      <c r="N817">
        <v>1388</v>
      </c>
      <c r="O817">
        <v>68</v>
      </c>
      <c r="P817" t="s">
        <v>284</v>
      </c>
      <c r="Q817">
        <v>5</v>
      </c>
      <c r="R817" t="s">
        <v>27</v>
      </c>
    </row>
    <row r="818" spans="1:18" x14ac:dyDescent="0.25">
      <c r="A818">
        <v>847</v>
      </c>
      <c r="B818" t="s">
        <v>62</v>
      </c>
      <c r="C818">
        <v>2016</v>
      </c>
      <c r="D818">
        <v>327000</v>
      </c>
      <c r="E818">
        <v>20000</v>
      </c>
      <c r="F818" t="s">
        <v>44</v>
      </c>
      <c r="G818" t="s">
        <v>45</v>
      </c>
      <c r="H818" t="s">
        <v>114</v>
      </c>
      <c r="I818" t="s">
        <v>37</v>
      </c>
      <c r="J818" t="s">
        <v>23</v>
      </c>
      <c r="K818" t="s">
        <v>24</v>
      </c>
      <c r="L818" t="s">
        <v>25</v>
      </c>
      <c r="M818">
        <v>18.149999999999999</v>
      </c>
      <c r="N818">
        <v>1198</v>
      </c>
      <c r="O818">
        <v>82</v>
      </c>
      <c r="P818" t="s">
        <v>63</v>
      </c>
      <c r="Q818">
        <v>6</v>
      </c>
      <c r="R818" t="s">
        <v>27</v>
      </c>
    </row>
    <row r="819" spans="1:18" x14ac:dyDescent="0.25">
      <c r="A819">
        <v>848</v>
      </c>
      <c r="B819" t="s">
        <v>40</v>
      </c>
      <c r="C819">
        <v>2016</v>
      </c>
      <c r="D819">
        <v>425000</v>
      </c>
      <c r="E819">
        <v>15000</v>
      </c>
      <c r="F819" t="s">
        <v>19</v>
      </c>
      <c r="G819" t="s">
        <v>29</v>
      </c>
      <c r="H819" t="s">
        <v>30</v>
      </c>
      <c r="I819" t="s">
        <v>37</v>
      </c>
      <c r="J819" t="s">
        <v>23</v>
      </c>
      <c r="K819" t="s">
        <v>24</v>
      </c>
      <c r="L819" t="s">
        <v>25</v>
      </c>
      <c r="M819">
        <v>19.809999999999999</v>
      </c>
      <c r="N819">
        <v>1086</v>
      </c>
      <c r="O819">
        <v>68.05</v>
      </c>
      <c r="P819" t="s">
        <v>125</v>
      </c>
      <c r="Q819">
        <v>5</v>
      </c>
      <c r="R819" t="s">
        <v>27</v>
      </c>
    </row>
    <row r="820" spans="1:18" x14ac:dyDescent="0.25">
      <c r="A820">
        <v>849</v>
      </c>
      <c r="B820" t="s">
        <v>18</v>
      </c>
      <c r="C820">
        <v>2017</v>
      </c>
      <c r="D820">
        <v>620000</v>
      </c>
      <c r="E820">
        <v>107000</v>
      </c>
      <c r="F820" t="s">
        <v>19</v>
      </c>
      <c r="G820" t="s">
        <v>29</v>
      </c>
      <c r="H820" t="s">
        <v>30</v>
      </c>
      <c r="I820" t="s">
        <v>22</v>
      </c>
      <c r="J820" t="s">
        <v>23</v>
      </c>
      <c r="K820" t="s">
        <v>24</v>
      </c>
      <c r="L820" t="s">
        <v>25</v>
      </c>
      <c r="M820">
        <v>28.4</v>
      </c>
      <c r="N820">
        <v>1248</v>
      </c>
      <c r="O820">
        <v>74.02</v>
      </c>
      <c r="P820" t="s">
        <v>26</v>
      </c>
      <c r="Q820">
        <v>5</v>
      </c>
      <c r="R820" t="s">
        <v>27</v>
      </c>
    </row>
    <row r="821" spans="1:18" x14ac:dyDescent="0.25">
      <c r="A821">
        <v>850</v>
      </c>
      <c r="B821" t="s">
        <v>68</v>
      </c>
      <c r="C821">
        <v>2011</v>
      </c>
      <c r="D821">
        <v>130000</v>
      </c>
      <c r="E821">
        <v>54000</v>
      </c>
      <c r="F821" t="s">
        <v>34</v>
      </c>
      <c r="G821" t="s">
        <v>53</v>
      </c>
      <c r="H821" t="s">
        <v>64</v>
      </c>
      <c r="I821" t="s">
        <v>22</v>
      </c>
      <c r="J821" t="s">
        <v>23</v>
      </c>
      <c r="K821" t="s">
        <v>24</v>
      </c>
      <c r="L821" t="s">
        <v>31</v>
      </c>
      <c r="M821">
        <v>18.399999999999999</v>
      </c>
      <c r="N821">
        <v>1248</v>
      </c>
      <c r="O821">
        <v>75</v>
      </c>
      <c r="P821" t="s">
        <v>285</v>
      </c>
      <c r="Q821">
        <v>5</v>
      </c>
      <c r="R821" t="s">
        <v>27</v>
      </c>
    </row>
    <row r="822" spans="1:18" x14ac:dyDescent="0.25">
      <c r="A822">
        <v>851</v>
      </c>
      <c r="B822" t="s">
        <v>18</v>
      </c>
      <c r="C822">
        <v>2009</v>
      </c>
      <c r="D822">
        <v>120000</v>
      </c>
      <c r="E822">
        <v>58000</v>
      </c>
      <c r="F822" t="s">
        <v>19</v>
      </c>
      <c r="G822" t="s">
        <v>59</v>
      </c>
      <c r="H822" t="s">
        <v>60</v>
      </c>
      <c r="I822" t="s">
        <v>37</v>
      </c>
      <c r="J822" t="s">
        <v>23</v>
      </c>
      <c r="K822" t="s">
        <v>24</v>
      </c>
      <c r="L822" t="s">
        <v>25</v>
      </c>
      <c r="M822">
        <v>19.7</v>
      </c>
      <c r="N822">
        <v>796</v>
      </c>
      <c r="O822">
        <v>46.3</v>
      </c>
      <c r="P822" t="s">
        <v>66</v>
      </c>
      <c r="Q822">
        <v>5</v>
      </c>
      <c r="R822" t="s">
        <v>27</v>
      </c>
    </row>
    <row r="823" spans="1:18" x14ac:dyDescent="0.25">
      <c r="A823">
        <v>852</v>
      </c>
      <c r="B823" t="s">
        <v>62</v>
      </c>
      <c r="C823">
        <v>2011</v>
      </c>
      <c r="D823">
        <v>400000</v>
      </c>
      <c r="E823">
        <v>110000</v>
      </c>
      <c r="F823" t="s">
        <v>19</v>
      </c>
      <c r="G823" t="s">
        <v>59</v>
      </c>
      <c r="H823" t="s">
        <v>60</v>
      </c>
      <c r="I823" t="s">
        <v>22</v>
      </c>
      <c r="J823" t="s">
        <v>23</v>
      </c>
      <c r="K823" t="s">
        <v>24</v>
      </c>
      <c r="L823" t="s">
        <v>31</v>
      </c>
      <c r="M823">
        <v>12.05</v>
      </c>
      <c r="N823">
        <v>2179</v>
      </c>
      <c r="O823">
        <v>120</v>
      </c>
      <c r="P823" t="s">
        <v>135</v>
      </c>
      <c r="Q823">
        <v>8</v>
      </c>
      <c r="R823" t="s">
        <v>27</v>
      </c>
    </row>
    <row r="824" spans="1:18" x14ac:dyDescent="0.25">
      <c r="A824">
        <v>853</v>
      </c>
      <c r="B824" t="s">
        <v>40</v>
      </c>
      <c r="C824">
        <v>2007</v>
      </c>
      <c r="D824">
        <v>185000</v>
      </c>
      <c r="E824">
        <v>90000</v>
      </c>
      <c r="F824" t="s">
        <v>44</v>
      </c>
      <c r="G824" t="s">
        <v>45</v>
      </c>
      <c r="H824" t="s">
        <v>46</v>
      </c>
      <c r="I824" t="s">
        <v>22</v>
      </c>
      <c r="J824" t="s">
        <v>23</v>
      </c>
      <c r="K824" t="s">
        <v>24</v>
      </c>
      <c r="L824" t="s">
        <v>145</v>
      </c>
      <c r="M824">
        <v>16.8</v>
      </c>
      <c r="N824">
        <v>1493</v>
      </c>
      <c r="O824">
        <v>110</v>
      </c>
      <c r="P824" t="s">
        <v>224</v>
      </c>
      <c r="Q824">
        <v>5</v>
      </c>
      <c r="R824" t="s">
        <v>27</v>
      </c>
    </row>
    <row r="825" spans="1:18" x14ac:dyDescent="0.25">
      <c r="A825">
        <v>854</v>
      </c>
      <c r="B825" t="s">
        <v>40</v>
      </c>
      <c r="C825">
        <v>2015</v>
      </c>
      <c r="D825">
        <v>204999</v>
      </c>
      <c r="E825">
        <v>43000</v>
      </c>
      <c r="F825" t="s">
        <v>34</v>
      </c>
      <c r="G825" t="s">
        <v>35</v>
      </c>
      <c r="H825" t="s">
        <v>36</v>
      </c>
      <c r="I825" t="s">
        <v>37</v>
      </c>
      <c r="J825" t="s">
        <v>23</v>
      </c>
      <c r="K825" t="s">
        <v>24</v>
      </c>
      <c r="L825" t="s">
        <v>31</v>
      </c>
      <c r="M825">
        <v>20.3</v>
      </c>
      <c r="N825">
        <v>998</v>
      </c>
      <c r="O825">
        <v>68.05</v>
      </c>
      <c r="P825" t="s">
        <v>286</v>
      </c>
      <c r="Q825">
        <v>5</v>
      </c>
      <c r="R825" t="s">
        <v>27</v>
      </c>
    </row>
    <row r="826" spans="1:18" x14ac:dyDescent="0.25">
      <c r="A826">
        <v>855</v>
      </c>
      <c r="B826" t="s">
        <v>18</v>
      </c>
      <c r="C826">
        <v>2017</v>
      </c>
      <c r="D826">
        <v>625000</v>
      </c>
      <c r="E826">
        <v>43000</v>
      </c>
      <c r="F826" t="s">
        <v>34</v>
      </c>
      <c r="G826" t="s">
        <v>35</v>
      </c>
      <c r="H826" t="s">
        <v>36</v>
      </c>
      <c r="I826" t="s">
        <v>22</v>
      </c>
      <c r="J826" t="s">
        <v>23</v>
      </c>
      <c r="K826" t="s">
        <v>24</v>
      </c>
      <c r="L826" t="s">
        <v>25</v>
      </c>
      <c r="M826">
        <v>28.4</v>
      </c>
      <c r="N826">
        <v>1248</v>
      </c>
      <c r="O826">
        <v>74.02</v>
      </c>
      <c r="P826" t="s">
        <v>26</v>
      </c>
      <c r="Q826">
        <v>5</v>
      </c>
      <c r="R826" t="s">
        <v>27</v>
      </c>
    </row>
    <row r="827" spans="1:18" x14ac:dyDescent="0.25">
      <c r="A827">
        <v>856</v>
      </c>
      <c r="B827" t="s">
        <v>18</v>
      </c>
      <c r="C827">
        <v>2013</v>
      </c>
      <c r="D827">
        <v>600000</v>
      </c>
      <c r="E827">
        <v>60000</v>
      </c>
      <c r="F827" t="s">
        <v>34</v>
      </c>
      <c r="G827" t="s">
        <v>35</v>
      </c>
      <c r="H827" t="s">
        <v>36</v>
      </c>
      <c r="I827" t="s">
        <v>22</v>
      </c>
      <c r="J827" t="s">
        <v>23</v>
      </c>
      <c r="K827" t="s">
        <v>24</v>
      </c>
      <c r="L827" t="s">
        <v>25</v>
      </c>
      <c r="M827">
        <v>20.77</v>
      </c>
      <c r="N827">
        <v>1248</v>
      </c>
      <c r="O827">
        <v>88.8</v>
      </c>
      <c r="P827" t="s">
        <v>65</v>
      </c>
      <c r="Q827">
        <v>7</v>
      </c>
      <c r="R827" t="s">
        <v>27</v>
      </c>
    </row>
    <row r="828" spans="1:18" x14ac:dyDescent="0.25">
      <c r="A828">
        <v>857</v>
      </c>
      <c r="B828" t="s">
        <v>68</v>
      </c>
      <c r="C828">
        <v>2011</v>
      </c>
      <c r="D828">
        <v>150000</v>
      </c>
      <c r="E828">
        <v>150000</v>
      </c>
      <c r="F828" t="s">
        <v>34</v>
      </c>
      <c r="G828" t="s">
        <v>35</v>
      </c>
      <c r="H828" t="s">
        <v>36</v>
      </c>
      <c r="I828" t="s">
        <v>37</v>
      </c>
      <c r="J828" t="s">
        <v>23</v>
      </c>
      <c r="K828" t="s">
        <v>24</v>
      </c>
      <c r="L828" t="s">
        <v>25</v>
      </c>
      <c r="M828">
        <v>12.8</v>
      </c>
      <c r="N828">
        <v>1396</v>
      </c>
      <c r="O828">
        <v>85</v>
      </c>
      <c r="P828" t="s">
        <v>287</v>
      </c>
      <c r="Q828">
        <v>5</v>
      </c>
      <c r="R828" t="s">
        <v>27</v>
      </c>
    </row>
    <row r="829" spans="1:18" x14ac:dyDescent="0.25">
      <c r="A829">
        <v>858</v>
      </c>
      <c r="B829" t="s">
        <v>56</v>
      </c>
      <c r="C829">
        <v>2017</v>
      </c>
      <c r="D829">
        <v>300000</v>
      </c>
      <c r="E829">
        <v>35000</v>
      </c>
      <c r="F829" t="s">
        <v>34</v>
      </c>
      <c r="G829" t="s">
        <v>35</v>
      </c>
      <c r="H829" t="s">
        <v>36</v>
      </c>
      <c r="I829" t="s">
        <v>37</v>
      </c>
      <c r="J829" t="s">
        <v>23</v>
      </c>
      <c r="K829" t="s">
        <v>24</v>
      </c>
      <c r="L829" t="s">
        <v>25</v>
      </c>
      <c r="M829">
        <v>23.01</v>
      </c>
      <c r="N829">
        <v>999</v>
      </c>
      <c r="O829">
        <v>67</v>
      </c>
      <c r="P829" t="s">
        <v>146</v>
      </c>
      <c r="Q829">
        <v>5</v>
      </c>
      <c r="R829" t="s">
        <v>27</v>
      </c>
    </row>
    <row r="830" spans="1:18" x14ac:dyDescent="0.25">
      <c r="A830">
        <v>859</v>
      </c>
      <c r="B830" t="s">
        <v>73</v>
      </c>
      <c r="C830">
        <v>2013</v>
      </c>
      <c r="D830">
        <v>229999</v>
      </c>
      <c r="E830">
        <v>46000</v>
      </c>
      <c r="F830" t="s">
        <v>19</v>
      </c>
      <c r="G830" t="s">
        <v>111</v>
      </c>
      <c r="H830" t="s">
        <v>112</v>
      </c>
      <c r="I830" t="s">
        <v>37</v>
      </c>
      <c r="J830" t="s">
        <v>23</v>
      </c>
      <c r="K830" t="s">
        <v>24</v>
      </c>
      <c r="L830" t="s">
        <v>25</v>
      </c>
      <c r="M830">
        <v>18.2</v>
      </c>
      <c r="N830">
        <v>1199</v>
      </c>
      <c r="O830">
        <v>84.8</v>
      </c>
      <c r="P830" t="s">
        <v>288</v>
      </c>
      <c r="Q830">
        <v>5</v>
      </c>
      <c r="R830" t="s">
        <v>27</v>
      </c>
    </row>
    <row r="831" spans="1:18" x14ac:dyDescent="0.25">
      <c r="A831">
        <v>860</v>
      </c>
      <c r="B831" t="s">
        <v>18</v>
      </c>
      <c r="C831">
        <v>2018</v>
      </c>
      <c r="D831">
        <v>220000</v>
      </c>
      <c r="E831">
        <v>10000</v>
      </c>
      <c r="F831" t="s">
        <v>44</v>
      </c>
      <c r="G831" t="s">
        <v>45</v>
      </c>
      <c r="H831" t="s">
        <v>46</v>
      </c>
      <c r="I831" t="s">
        <v>37</v>
      </c>
      <c r="J831" t="s">
        <v>23</v>
      </c>
      <c r="K831" t="s">
        <v>24</v>
      </c>
      <c r="L831" t="s">
        <v>25</v>
      </c>
      <c r="M831">
        <v>16.8</v>
      </c>
      <c r="N831">
        <v>796</v>
      </c>
      <c r="O831">
        <v>34.200000000000003</v>
      </c>
      <c r="P831" t="s">
        <v>49</v>
      </c>
      <c r="Q831">
        <v>8</v>
      </c>
      <c r="R831" t="s">
        <v>27</v>
      </c>
    </row>
    <row r="832" spans="1:18" x14ac:dyDescent="0.25">
      <c r="A832">
        <v>861</v>
      </c>
      <c r="B832" t="s">
        <v>40</v>
      </c>
      <c r="C832">
        <v>2016</v>
      </c>
      <c r="D832">
        <v>576000</v>
      </c>
      <c r="E832">
        <v>35000</v>
      </c>
      <c r="F832" t="s">
        <v>44</v>
      </c>
      <c r="G832" t="s">
        <v>21</v>
      </c>
      <c r="H832" t="s">
        <v>71</v>
      </c>
      <c r="I832" t="s">
        <v>37</v>
      </c>
      <c r="J832" t="s">
        <v>23</v>
      </c>
      <c r="K832" t="s">
        <v>24</v>
      </c>
      <c r="L832" t="s">
        <v>25</v>
      </c>
      <c r="M832">
        <v>18.600000000000001</v>
      </c>
      <c r="N832">
        <v>1197</v>
      </c>
      <c r="O832">
        <v>81.83</v>
      </c>
      <c r="P832" t="s">
        <v>79</v>
      </c>
      <c r="Q832">
        <v>5</v>
      </c>
      <c r="R832" t="s">
        <v>27</v>
      </c>
    </row>
    <row r="833" spans="1:18" x14ac:dyDescent="0.25">
      <c r="A833">
        <v>862</v>
      </c>
      <c r="B833" t="s">
        <v>56</v>
      </c>
      <c r="C833">
        <v>2016</v>
      </c>
      <c r="D833">
        <v>265000</v>
      </c>
      <c r="E833">
        <v>50000</v>
      </c>
      <c r="F833" t="s">
        <v>34</v>
      </c>
      <c r="G833" t="s">
        <v>53</v>
      </c>
      <c r="H833" t="s">
        <v>54</v>
      </c>
      <c r="I833" t="s">
        <v>37</v>
      </c>
      <c r="J833" t="s">
        <v>23</v>
      </c>
      <c r="K833" t="s">
        <v>24</v>
      </c>
      <c r="L833" t="s">
        <v>25</v>
      </c>
      <c r="M833">
        <v>25.17</v>
      </c>
      <c r="N833">
        <v>799</v>
      </c>
      <c r="O833">
        <v>53.3</v>
      </c>
      <c r="P833" t="s">
        <v>188</v>
      </c>
      <c r="Q833">
        <v>5</v>
      </c>
      <c r="R833" t="s">
        <v>27</v>
      </c>
    </row>
    <row r="834" spans="1:18" x14ac:dyDescent="0.25">
      <c r="A834">
        <v>864</v>
      </c>
      <c r="B834" t="s">
        <v>40</v>
      </c>
      <c r="C834">
        <v>2011</v>
      </c>
      <c r="D834">
        <v>300000</v>
      </c>
      <c r="E834">
        <v>80000</v>
      </c>
      <c r="F834" t="s">
        <v>34</v>
      </c>
      <c r="G834" t="s">
        <v>53</v>
      </c>
      <c r="H834" t="s">
        <v>54</v>
      </c>
      <c r="I834" t="s">
        <v>22</v>
      </c>
      <c r="J834" t="s">
        <v>23</v>
      </c>
      <c r="K834" t="s">
        <v>24</v>
      </c>
      <c r="L834" t="s">
        <v>25</v>
      </c>
      <c r="M834">
        <v>22.32</v>
      </c>
      <c r="N834">
        <v>1582</v>
      </c>
      <c r="O834">
        <v>126.32</v>
      </c>
      <c r="P834" t="s">
        <v>141</v>
      </c>
      <c r="Q834">
        <v>5</v>
      </c>
      <c r="R834" t="s">
        <v>27</v>
      </c>
    </row>
    <row r="835" spans="1:18" x14ac:dyDescent="0.25">
      <c r="A835">
        <v>865</v>
      </c>
      <c r="B835" t="s">
        <v>68</v>
      </c>
      <c r="C835">
        <v>2017</v>
      </c>
      <c r="D835">
        <v>420000</v>
      </c>
      <c r="E835">
        <v>110000</v>
      </c>
      <c r="F835" t="s">
        <v>19</v>
      </c>
      <c r="G835" t="s">
        <v>59</v>
      </c>
      <c r="H835" t="s">
        <v>60</v>
      </c>
      <c r="I835" t="s">
        <v>22</v>
      </c>
      <c r="J835" t="s">
        <v>23</v>
      </c>
      <c r="K835" t="s">
        <v>24</v>
      </c>
      <c r="L835" t="s">
        <v>25</v>
      </c>
      <c r="M835">
        <v>24.7</v>
      </c>
      <c r="N835">
        <v>1047</v>
      </c>
      <c r="O835">
        <v>69</v>
      </c>
      <c r="P835" t="s">
        <v>203</v>
      </c>
      <c r="Q835">
        <v>5</v>
      </c>
      <c r="R835" t="s">
        <v>27</v>
      </c>
    </row>
    <row r="836" spans="1:18" x14ac:dyDescent="0.25">
      <c r="A836">
        <v>866</v>
      </c>
      <c r="B836" t="s">
        <v>18</v>
      </c>
      <c r="C836">
        <v>2015</v>
      </c>
      <c r="D836">
        <v>750000</v>
      </c>
      <c r="E836">
        <v>14000</v>
      </c>
      <c r="F836" t="s">
        <v>19</v>
      </c>
      <c r="G836" t="s">
        <v>59</v>
      </c>
      <c r="H836" t="s">
        <v>60</v>
      </c>
      <c r="I836" t="s">
        <v>22</v>
      </c>
      <c r="J836" t="s">
        <v>23</v>
      </c>
      <c r="K836" t="s">
        <v>24</v>
      </c>
      <c r="L836" t="s">
        <v>25</v>
      </c>
      <c r="M836">
        <v>20.77</v>
      </c>
      <c r="N836">
        <v>1248</v>
      </c>
      <c r="O836">
        <v>88.76</v>
      </c>
      <c r="P836" t="s">
        <v>65</v>
      </c>
      <c r="Q836">
        <v>7</v>
      </c>
      <c r="R836" t="s">
        <v>27</v>
      </c>
    </row>
    <row r="837" spans="1:18" x14ac:dyDescent="0.25">
      <c r="A837">
        <v>867</v>
      </c>
      <c r="B837" t="s">
        <v>18</v>
      </c>
      <c r="C837">
        <v>2012</v>
      </c>
      <c r="D837">
        <v>165000</v>
      </c>
      <c r="E837">
        <v>60000</v>
      </c>
      <c r="F837" t="s">
        <v>75</v>
      </c>
      <c r="G837" t="s">
        <v>76</v>
      </c>
      <c r="H837" t="s">
        <v>77</v>
      </c>
      <c r="I837" t="s">
        <v>80</v>
      </c>
      <c r="J837" t="s">
        <v>23</v>
      </c>
      <c r="K837" t="s">
        <v>24</v>
      </c>
      <c r="L837" t="s">
        <v>31</v>
      </c>
      <c r="M837">
        <v>30.46</v>
      </c>
      <c r="N837">
        <v>796</v>
      </c>
      <c r="O837">
        <v>47.3</v>
      </c>
      <c r="P837" t="s">
        <v>72</v>
      </c>
      <c r="Q837">
        <v>5</v>
      </c>
      <c r="R837" t="s">
        <v>27</v>
      </c>
    </row>
    <row r="838" spans="1:18" x14ac:dyDescent="0.25">
      <c r="A838">
        <v>868</v>
      </c>
      <c r="B838" t="s">
        <v>56</v>
      </c>
      <c r="C838">
        <v>2017</v>
      </c>
      <c r="D838">
        <v>290000</v>
      </c>
      <c r="E838">
        <v>28000</v>
      </c>
      <c r="F838" t="s">
        <v>44</v>
      </c>
      <c r="G838" t="s">
        <v>21</v>
      </c>
      <c r="H838" t="s">
        <v>71</v>
      </c>
      <c r="I838" t="s">
        <v>37</v>
      </c>
      <c r="J838" t="s">
        <v>23</v>
      </c>
      <c r="K838" t="s">
        <v>24</v>
      </c>
      <c r="L838" t="s">
        <v>25</v>
      </c>
      <c r="M838">
        <v>25.17</v>
      </c>
      <c r="N838">
        <v>799</v>
      </c>
      <c r="O838">
        <v>53.3</v>
      </c>
      <c r="P838" t="s">
        <v>188</v>
      </c>
      <c r="Q838">
        <v>5</v>
      </c>
      <c r="R838" t="s">
        <v>27</v>
      </c>
    </row>
    <row r="839" spans="1:18" x14ac:dyDescent="0.25">
      <c r="A839">
        <v>869</v>
      </c>
      <c r="B839" t="s">
        <v>40</v>
      </c>
      <c r="C839">
        <v>2011</v>
      </c>
      <c r="D839">
        <v>160000</v>
      </c>
      <c r="E839">
        <v>57000</v>
      </c>
      <c r="F839" t="s">
        <v>44</v>
      </c>
      <c r="G839" t="s">
        <v>45</v>
      </c>
      <c r="H839" t="s">
        <v>46</v>
      </c>
      <c r="I839" t="s">
        <v>37</v>
      </c>
      <c r="J839" t="s">
        <v>23</v>
      </c>
      <c r="K839" t="s">
        <v>24</v>
      </c>
      <c r="L839" t="s">
        <v>25</v>
      </c>
      <c r="M839">
        <v>21.1</v>
      </c>
      <c r="N839">
        <v>814</v>
      </c>
      <c r="O839">
        <v>55.2</v>
      </c>
      <c r="P839" t="s">
        <v>227</v>
      </c>
      <c r="Q839">
        <v>5</v>
      </c>
      <c r="R839" t="s">
        <v>27</v>
      </c>
    </row>
    <row r="840" spans="1:18" x14ac:dyDescent="0.25">
      <c r="A840">
        <v>870</v>
      </c>
      <c r="B840" t="s">
        <v>18</v>
      </c>
      <c r="C840">
        <v>2017</v>
      </c>
      <c r="D840">
        <v>695000</v>
      </c>
      <c r="E840">
        <v>50000</v>
      </c>
      <c r="F840" t="s">
        <v>44</v>
      </c>
      <c r="G840" t="s">
        <v>45</v>
      </c>
      <c r="H840" t="s">
        <v>46</v>
      </c>
      <c r="I840" t="s">
        <v>22</v>
      </c>
      <c r="J840" t="s">
        <v>23</v>
      </c>
      <c r="K840" t="s">
        <v>24</v>
      </c>
      <c r="L840" t="s">
        <v>25</v>
      </c>
      <c r="M840">
        <v>26.59</v>
      </c>
      <c r="N840">
        <v>1248</v>
      </c>
      <c r="O840">
        <v>74</v>
      </c>
      <c r="P840" t="s">
        <v>26</v>
      </c>
      <c r="Q840">
        <v>5</v>
      </c>
      <c r="R840" t="s">
        <v>27</v>
      </c>
    </row>
    <row r="841" spans="1:18" x14ac:dyDescent="0.25">
      <c r="A841">
        <v>871</v>
      </c>
      <c r="B841" t="s">
        <v>18</v>
      </c>
      <c r="C841">
        <v>2012</v>
      </c>
      <c r="D841">
        <v>231000</v>
      </c>
      <c r="E841">
        <v>70000</v>
      </c>
      <c r="F841" t="s">
        <v>44</v>
      </c>
      <c r="G841" t="s">
        <v>45</v>
      </c>
      <c r="H841" t="s">
        <v>46</v>
      </c>
      <c r="I841" t="s">
        <v>47</v>
      </c>
      <c r="J841" t="s">
        <v>23</v>
      </c>
      <c r="K841" t="s">
        <v>24</v>
      </c>
      <c r="L841" t="s">
        <v>25</v>
      </c>
      <c r="M841">
        <v>26.2</v>
      </c>
      <c r="N841">
        <v>998</v>
      </c>
      <c r="O841">
        <v>58.2</v>
      </c>
      <c r="P841" t="s">
        <v>128</v>
      </c>
      <c r="Q841">
        <v>5</v>
      </c>
      <c r="R841" t="s">
        <v>27</v>
      </c>
    </row>
    <row r="842" spans="1:18" x14ac:dyDescent="0.25">
      <c r="A842">
        <v>872</v>
      </c>
      <c r="B842" t="s">
        <v>50</v>
      </c>
      <c r="C842">
        <v>2015</v>
      </c>
      <c r="D842">
        <v>1050000</v>
      </c>
      <c r="E842">
        <v>60000</v>
      </c>
      <c r="F842" t="s">
        <v>19</v>
      </c>
      <c r="G842" t="s">
        <v>59</v>
      </c>
      <c r="H842" t="s">
        <v>60</v>
      </c>
      <c r="I842" t="s">
        <v>22</v>
      </c>
      <c r="J842" t="s">
        <v>23</v>
      </c>
      <c r="K842" t="s">
        <v>24</v>
      </c>
      <c r="L842" t="s">
        <v>25</v>
      </c>
      <c r="M842">
        <v>21.43</v>
      </c>
      <c r="N842">
        <v>1364</v>
      </c>
      <c r="O842">
        <v>87.2</v>
      </c>
      <c r="P842" t="s">
        <v>179</v>
      </c>
      <c r="Q842">
        <v>5</v>
      </c>
      <c r="R842" t="s">
        <v>27</v>
      </c>
    </row>
    <row r="843" spans="1:18" x14ac:dyDescent="0.25">
      <c r="A843">
        <v>873</v>
      </c>
      <c r="B843" t="s">
        <v>40</v>
      </c>
      <c r="C843">
        <v>2013</v>
      </c>
      <c r="D843">
        <v>400000</v>
      </c>
      <c r="E843">
        <v>70000</v>
      </c>
      <c r="F843" t="s">
        <v>44</v>
      </c>
      <c r="G843" t="s">
        <v>45</v>
      </c>
      <c r="H843" t="s">
        <v>46</v>
      </c>
      <c r="I843" t="s">
        <v>37</v>
      </c>
      <c r="J843" t="s">
        <v>23</v>
      </c>
      <c r="K843" t="s">
        <v>24</v>
      </c>
      <c r="L843" t="s">
        <v>25</v>
      </c>
      <c r="M843">
        <v>18.5</v>
      </c>
      <c r="N843">
        <v>1197</v>
      </c>
      <c r="O843">
        <v>82.85</v>
      </c>
      <c r="P843" t="s">
        <v>131</v>
      </c>
      <c r="Q843">
        <v>5</v>
      </c>
      <c r="R843" t="s">
        <v>27</v>
      </c>
    </row>
    <row r="844" spans="1:18" x14ac:dyDescent="0.25">
      <c r="A844">
        <v>874</v>
      </c>
      <c r="B844" t="s">
        <v>40</v>
      </c>
      <c r="C844">
        <v>2016</v>
      </c>
      <c r="D844">
        <v>500000</v>
      </c>
      <c r="E844">
        <v>40000</v>
      </c>
      <c r="F844" t="s">
        <v>19</v>
      </c>
      <c r="G844" t="s">
        <v>111</v>
      </c>
      <c r="H844" t="s">
        <v>112</v>
      </c>
      <c r="I844" t="s">
        <v>37</v>
      </c>
      <c r="J844" t="s">
        <v>23</v>
      </c>
      <c r="K844" t="s">
        <v>24</v>
      </c>
      <c r="L844" t="s">
        <v>25</v>
      </c>
      <c r="M844">
        <v>18.600000000000001</v>
      </c>
      <c r="N844">
        <v>1197</v>
      </c>
      <c r="O844">
        <v>81.83</v>
      </c>
      <c r="P844" t="s">
        <v>79</v>
      </c>
      <c r="Q844">
        <v>5</v>
      </c>
      <c r="R844" t="s">
        <v>27</v>
      </c>
    </row>
    <row r="845" spans="1:18" x14ac:dyDescent="0.25">
      <c r="A845">
        <v>875</v>
      </c>
      <c r="B845" t="s">
        <v>68</v>
      </c>
      <c r="C845">
        <v>2010</v>
      </c>
      <c r="D845">
        <v>150000</v>
      </c>
      <c r="E845">
        <v>120000</v>
      </c>
      <c r="F845" t="s">
        <v>19</v>
      </c>
      <c r="G845" t="s">
        <v>59</v>
      </c>
      <c r="H845" t="s">
        <v>60</v>
      </c>
      <c r="I845" t="s">
        <v>22</v>
      </c>
      <c r="J845" t="s">
        <v>23</v>
      </c>
      <c r="K845" t="s">
        <v>24</v>
      </c>
      <c r="L845" t="s">
        <v>31</v>
      </c>
      <c r="M845">
        <v>21.12</v>
      </c>
      <c r="N845">
        <v>1248</v>
      </c>
      <c r="O845">
        <v>88.8</v>
      </c>
      <c r="P845" t="s">
        <v>113</v>
      </c>
      <c r="Q845">
        <v>5</v>
      </c>
      <c r="R845" t="s">
        <v>27</v>
      </c>
    </row>
    <row r="846" spans="1:18" x14ac:dyDescent="0.25">
      <c r="A846">
        <v>876</v>
      </c>
      <c r="B846" t="s">
        <v>62</v>
      </c>
      <c r="C846">
        <v>2016</v>
      </c>
      <c r="D846">
        <v>400000</v>
      </c>
      <c r="E846">
        <v>140000</v>
      </c>
      <c r="F846" t="s">
        <v>19</v>
      </c>
      <c r="G846" t="s">
        <v>29</v>
      </c>
      <c r="H846" t="s">
        <v>30</v>
      </c>
      <c r="I846" t="s">
        <v>22</v>
      </c>
      <c r="J846" t="s">
        <v>23</v>
      </c>
      <c r="K846" t="s">
        <v>24</v>
      </c>
      <c r="L846" t="s">
        <v>31</v>
      </c>
      <c r="M846">
        <v>14.02</v>
      </c>
      <c r="N846">
        <v>2179</v>
      </c>
      <c r="O846">
        <v>118.3</v>
      </c>
      <c r="P846" t="s">
        <v>289</v>
      </c>
      <c r="Q846">
        <v>7</v>
      </c>
      <c r="R846" t="s">
        <v>27</v>
      </c>
    </row>
    <row r="847" spans="1:18" x14ac:dyDescent="0.25">
      <c r="A847">
        <v>877</v>
      </c>
      <c r="B847" t="s">
        <v>68</v>
      </c>
      <c r="C847">
        <v>2010</v>
      </c>
      <c r="D847">
        <v>120000</v>
      </c>
      <c r="E847">
        <v>100000</v>
      </c>
      <c r="F847" t="s">
        <v>44</v>
      </c>
      <c r="G847" t="s">
        <v>45</v>
      </c>
      <c r="H847" t="s">
        <v>46</v>
      </c>
      <c r="I847" t="s">
        <v>22</v>
      </c>
      <c r="J847" t="s">
        <v>23</v>
      </c>
      <c r="K847" t="s">
        <v>24</v>
      </c>
      <c r="L847" t="s">
        <v>31</v>
      </c>
      <c r="M847">
        <v>17</v>
      </c>
      <c r="N847">
        <v>1405</v>
      </c>
      <c r="O847">
        <v>70</v>
      </c>
      <c r="P847" t="s">
        <v>225</v>
      </c>
      <c r="Q847">
        <v>5</v>
      </c>
      <c r="R847" t="s">
        <v>27</v>
      </c>
    </row>
    <row r="848" spans="1:18" x14ac:dyDescent="0.25">
      <c r="A848">
        <v>878</v>
      </c>
      <c r="B848" t="s">
        <v>62</v>
      </c>
      <c r="C848">
        <v>2014</v>
      </c>
      <c r="D848">
        <v>480000</v>
      </c>
      <c r="E848">
        <v>120000</v>
      </c>
      <c r="F848" t="s">
        <v>44</v>
      </c>
      <c r="G848" t="s">
        <v>45</v>
      </c>
      <c r="H848" t="s">
        <v>46</v>
      </c>
      <c r="I848" t="s">
        <v>22</v>
      </c>
      <c r="J848" t="s">
        <v>23</v>
      </c>
      <c r="K848" t="s">
        <v>24</v>
      </c>
      <c r="L848" t="s">
        <v>31</v>
      </c>
      <c r="M848">
        <v>14.02</v>
      </c>
      <c r="N848">
        <v>2179</v>
      </c>
      <c r="O848">
        <v>118.3</v>
      </c>
      <c r="P848" t="s">
        <v>289</v>
      </c>
      <c r="Q848">
        <v>7</v>
      </c>
      <c r="R848" t="s">
        <v>27</v>
      </c>
    </row>
    <row r="849" spans="1:18" x14ac:dyDescent="0.25">
      <c r="A849">
        <v>879</v>
      </c>
      <c r="B849" t="s">
        <v>68</v>
      </c>
      <c r="C849">
        <v>2013</v>
      </c>
      <c r="D849">
        <v>200000</v>
      </c>
      <c r="E849">
        <v>120000</v>
      </c>
      <c r="F849" t="s">
        <v>44</v>
      </c>
      <c r="G849" t="s">
        <v>21</v>
      </c>
      <c r="H849" t="s">
        <v>71</v>
      </c>
      <c r="I849" t="s">
        <v>22</v>
      </c>
      <c r="J849" t="s">
        <v>23</v>
      </c>
      <c r="K849" t="s">
        <v>24</v>
      </c>
      <c r="L849" t="s">
        <v>31</v>
      </c>
      <c r="M849">
        <v>19.09</v>
      </c>
      <c r="N849">
        <v>1405</v>
      </c>
      <c r="O849">
        <v>69.010000000000005</v>
      </c>
      <c r="P849" t="s">
        <v>140</v>
      </c>
      <c r="Q849">
        <v>5</v>
      </c>
      <c r="R849" t="s">
        <v>27</v>
      </c>
    </row>
    <row r="850" spans="1:18" x14ac:dyDescent="0.25">
      <c r="A850">
        <v>880</v>
      </c>
      <c r="B850" t="s">
        <v>52</v>
      </c>
      <c r="C850">
        <v>2012</v>
      </c>
      <c r="D850">
        <v>300000</v>
      </c>
      <c r="E850">
        <v>64000</v>
      </c>
      <c r="F850" t="s">
        <v>44</v>
      </c>
      <c r="G850" t="s">
        <v>21</v>
      </c>
      <c r="H850" t="s">
        <v>71</v>
      </c>
      <c r="I850" t="s">
        <v>22</v>
      </c>
      <c r="J850" t="s">
        <v>23</v>
      </c>
      <c r="K850" t="s">
        <v>24</v>
      </c>
      <c r="L850" t="s">
        <v>31</v>
      </c>
      <c r="M850">
        <v>17.8</v>
      </c>
      <c r="N850">
        <v>1399</v>
      </c>
      <c r="O850">
        <v>67</v>
      </c>
      <c r="P850" t="s">
        <v>55</v>
      </c>
      <c r="Q850">
        <v>5</v>
      </c>
      <c r="R850" t="s">
        <v>27</v>
      </c>
    </row>
    <row r="851" spans="1:18" x14ac:dyDescent="0.25">
      <c r="A851">
        <v>881</v>
      </c>
      <c r="B851" t="s">
        <v>18</v>
      </c>
      <c r="C851">
        <v>2015</v>
      </c>
      <c r="D851">
        <v>350000</v>
      </c>
      <c r="E851">
        <v>25000</v>
      </c>
      <c r="F851" t="s">
        <v>44</v>
      </c>
      <c r="G851" t="s">
        <v>21</v>
      </c>
      <c r="H851" t="s">
        <v>71</v>
      </c>
      <c r="I851" t="s">
        <v>37</v>
      </c>
      <c r="J851" t="s">
        <v>23</v>
      </c>
      <c r="K851" t="s">
        <v>24</v>
      </c>
      <c r="L851" t="s">
        <v>25</v>
      </c>
      <c r="M851">
        <v>23.1</v>
      </c>
      <c r="N851">
        <v>998</v>
      </c>
      <c r="O851">
        <v>67.040000000000006</v>
      </c>
      <c r="P851" t="s">
        <v>82</v>
      </c>
      <c r="Q851">
        <v>5</v>
      </c>
      <c r="R851" t="s">
        <v>27</v>
      </c>
    </row>
    <row r="852" spans="1:18" x14ac:dyDescent="0.25">
      <c r="A852">
        <v>882</v>
      </c>
      <c r="B852" t="s">
        <v>56</v>
      </c>
      <c r="C852">
        <v>2019</v>
      </c>
      <c r="D852">
        <v>580000</v>
      </c>
      <c r="E852">
        <v>12000</v>
      </c>
      <c r="F852" t="s">
        <v>44</v>
      </c>
      <c r="G852" t="s">
        <v>21</v>
      </c>
      <c r="H852" t="s">
        <v>71</v>
      </c>
      <c r="I852" t="s">
        <v>37</v>
      </c>
      <c r="J852" t="s">
        <v>23</v>
      </c>
      <c r="K852" t="s">
        <v>24</v>
      </c>
      <c r="L852" t="s">
        <v>25</v>
      </c>
      <c r="M852">
        <v>20</v>
      </c>
      <c r="N852">
        <v>999</v>
      </c>
      <c r="O852">
        <v>72</v>
      </c>
      <c r="P852" t="s">
        <v>290</v>
      </c>
      <c r="Q852">
        <v>7</v>
      </c>
      <c r="R852" t="s">
        <v>27</v>
      </c>
    </row>
    <row r="853" spans="1:18" x14ac:dyDescent="0.25">
      <c r="A853">
        <v>883</v>
      </c>
      <c r="B853" t="s">
        <v>73</v>
      </c>
      <c r="C853">
        <v>2012</v>
      </c>
      <c r="D853">
        <v>200000</v>
      </c>
      <c r="E853">
        <v>70000</v>
      </c>
      <c r="F853" t="s">
        <v>44</v>
      </c>
      <c r="G853" t="s">
        <v>45</v>
      </c>
      <c r="H853" t="s">
        <v>46</v>
      </c>
      <c r="I853" t="s">
        <v>22</v>
      </c>
      <c r="J853" t="s">
        <v>23</v>
      </c>
      <c r="K853" t="s">
        <v>24</v>
      </c>
      <c r="L853" t="s">
        <v>31</v>
      </c>
      <c r="M853">
        <v>25.44</v>
      </c>
      <c r="N853">
        <v>936</v>
      </c>
      <c r="O853">
        <v>57.6</v>
      </c>
      <c r="P853" t="s">
        <v>245</v>
      </c>
      <c r="Q853">
        <v>5</v>
      </c>
      <c r="R853" t="s">
        <v>27</v>
      </c>
    </row>
    <row r="854" spans="1:18" x14ac:dyDescent="0.25">
      <c r="A854">
        <v>884</v>
      </c>
      <c r="B854" t="s">
        <v>62</v>
      </c>
      <c r="C854">
        <v>2016</v>
      </c>
      <c r="D854">
        <v>750000</v>
      </c>
      <c r="E854">
        <v>120000</v>
      </c>
      <c r="F854" t="s">
        <v>19</v>
      </c>
      <c r="G854" t="s">
        <v>29</v>
      </c>
      <c r="H854" t="s">
        <v>30</v>
      </c>
      <c r="I854" t="s">
        <v>22</v>
      </c>
      <c r="J854" t="s">
        <v>23</v>
      </c>
      <c r="K854" t="s">
        <v>24</v>
      </c>
      <c r="L854" t="s">
        <v>25</v>
      </c>
      <c r="M854">
        <v>11</v>
      </c>
      <c r="N854">
        <v>2179</v>
      </c>
      <c r="O854">
        <v>120</v>
      </c>
      <c r="P854" t="s">
        <v>257</v>
      </c>
      <c r="Q854">
        <v>5</v>
      </c>
      <c r="R854" t="s">
        <v>27</v>
      </c>
    </row>
    <row r="855" spans="1:18" x14ac:dyDescent="0.25">
      <c r="A855">
        <v>885</v>
      </c>
      <c r="B855" t="s">
        <v>56</v>
      </c>
      <c r="C855">
        <v>2016</v>
      </c>
      <c r="D855">
        <v>261000</v>
      </c>
      <c r="E855">
        <v>90000</v>
      </c>
      <c r="F855" t="s">
        <v>19</v>
      </c>
      <c r="G855" t="s">
        <v>29</v>
      </c>
      <c r="H855" t="s">
        <v>30</v>
      </c>
      <c r="I855" t="s">
        <v>37</v>
      </c>
      <c r="J855" t="s">
        <v>23</v>
      </c>
      <c r="K855" t="s">
        <v>24</v>
      </c>
      <c r="L855" t="s">
        <v>25</v>
      </c>
      <c r="M855">
        <v>25.17</v>
      </c>
      <c r="N855">
        <v>799</v>
      </c>
      <c r="O855">
        <v>53.3</v>
      </c>
      <c r="P855" t="s">
        <v>188</v>
      </c>
      <c r="Q855">
        <v>5</v>
      </c>
      <c r="R855" t="s">
        <v>27</v>
      </c>
    </row>
    <row r="856" spans="1:18" x14ac:dyDescent="0.25">
      <c r="A856">
        <v>886</v>
      </c>
      <c r="B856" t="s">
        <v>73</v>
      </c>
      <c r="C856">
        <v>2015</v>
      </c>
      <c r="D856">
        <v>371000</v>
      </c>
      <c r="E856">
        <v>40000</v>
      </c>
      <c r="F856" t="s">
        <v>19</v>
      </c>
      <c r="G856" t="s">
        <v>20</v>
      </c>
      <c r="H856" t="s">
        <v>21</v>
      </c>
      <c r="I856" t="s">
        <v>37</v>
      </c>
      <c r="J856" t="s">
        <v>23</v>
      </c>
      <c r="K856" t="s">
        <v>24</v>
      </c>
      <c r="L856" t="s">
        <v>25</v>
      </c>
      <c r="M856">
        <v>18.2</v>
      </c>
      <c r="N856">
        <v>1199</v>
      </c>
      <c r="O856">
        <v>82.4</v>
      </c>
      <c r="P856" t="s">
        <v>251</v>
      </c>
      <c r="Q856">
        <v>5</v>
      </c>
      <c r="R856" t="s">
        <v>27</v>
      </c>
    </row>
    <row r="857" spans="1:18" x14ac:dyDescent="0.25">
      <c r="A857">
        <v>887</v>
      </c>
      <c r="B857" t="s">
        <v>62</v>
      </c>
      <c r="C857">
        <v>2010</v>
      </c>
      <c r="D857">
        <v>320000</v>
      </c>
      <c r="E857">
        <v>300000</v>
      </c>
      <c r="F857" t="s">
        <v>34</v>
      </c>
      <c r="G857" t="s">
        <v>53</v>
      </c>
      <c r="H857" t="s">
        <v>54</v>
      </c>
      <c r="I857" t="s">
        <v>22</v>
      </c>
      <c r="J857" t="s">
        <v>23</v>
      </c>
      <c r="K857" t="s">
        <v>24</v>
      </c>
      <c r="L857" t="s">
        <v>38</v>
      </c>
      <c r="M857">
        <v>13.6</v>
      </c>
      <c r="N857">
        <v>2523</v>
      </c>
      <c r="O857">
        <v>63</v>
      </c>
      <c r="P857" t="s">
        <v>207</v>
      </c>
      <c r="Q857">
        <v>7</v>
      </c>
      <c r="R857" t="s">
        <v>27</v>
      </c>
    </row>
    <row r="858" spans="1:18" x14ac:dyDescent="0.25">
      <c r="A858">
        <v>888</v>
      </c>
      <c r="B858" t="s">
        <v>68</v>
      </c>
      <c r="C858">
        <v>2012</v>
      </c>
      <c r="D858">
        <v>204999</v>
      </c>
      <c r="E858">
        <v>120000</v>
      </c>
      <c r="F858" t="s">
        <v>19</v>
      </c>
      <c r="G858" t="s">
        <v>29</v>
      </c>
      <c r="H858" t="s">
        <v>30</v>
      </c>
      <c r="I858" t="s">
        <v>22</v>
      </c>
      <c r="J858" t="s">
        <v>23</v>
      </c>
      <c r="K858" t="s">
        <v>24</v>
      </c>
      <c r="L858" t="s">
        <v>31</v>
      </c>
      <c r="M858">
        <v>19.09</v>
      </c>
      <c r="N858">
        <v>1396</v>
      </c>
      <c r="O858">
        <v>69</v>
      </c>
      <c r="P858" t="s">
        <v>140</v>
      </c>
      <c r="Q858">
        <v>5</v>
      </c>
      <c r="R858" t="s">
        <v>27</v>
      </c>
    </row>
    <row r="859" spans="1:18" x14ac:dyDescent="0.25">
      <c r="A859">
        <v>889</v>
      </c>
      <c r="B859" t="s">
        <v>40</v>
      </c>
      <c r="C859">
        <v>2003</v>
      </c>
      <c r="D859">
        <v>110000</v>
      </c>
      <c r="E859">
        <v>90000</v>
      </c>
      <c r="F859" t="s">
        <v>19</v>
      </c>
      <c r="G859" t="s">
        <v>29</v>
      </c>
      <c r="H859" t="s">
        <v>30</v>
      </c>
      <c r="I859" t="s">
        <v>37</v>
      </c>
      <c r="J859" t="s">
        <v>23</v>
      </c>
      <c r="K859" t="s">
        <v>24</v>
      </c>
      <c r="L859" t="s">
        <v>31</v>
      </c>
      <c r="M859">
        <v>13.2</v>
      </c>
      <c r="N859">
        <v>1495</v>
      </c>
      <c r="O859">
        <v>94</v>
      </c>
      <c r="P859" t="s">
        <v>196</v>
      </c>
      <c r="Q859">
        <v>5</v>
      </c>
      <c r="R859" t="s">
        <v>27</v>
      </c>
    </row>
    <row r="860" spans="1:18" x14ac:dyDescent="0.25">
      <c r="A860">
        <v>890</v>
      </c>
      <c r="B860" t="s">
        <v>52</v>
      </c>
      <c r="C860">
        <v>2009</v>
      </c>
      <c r="D860">
        <v>150000</v>
      </c>
      <c r="E860">
        <v>100000</v>
      </c>
      <c r="F860" t="s">
        <v>19</v>
      </c>
      <c r="G860" t="s">
        <v>29</v>
      </c>
      <c r="H860" t="s">
        <v>30</v>
      </c>
      <c r="I860" t="s">
        <v>22</v>
      </c>
      <c r="J860" t="s">
        <v>23</v>
      </c>
      <c r="K860" t="s">
        <v>24</v>
      </c>
      <c r="L860" t="s">
        <v>145</v>
      </c>
      <c r="M860">
        <v>17.7</v>
      </c>
      <c r="N860">
        <v>1399</v>
      </c>
      <c r="O860">
        <v>68</v>
      </c>
      <c r="P860" t="s">
        <v>291</v>
      </c>
      <c r="Q860">
        <v>5</v>
      </c>
      <c r="R860" t="s">
        <v>27</v>
      </c>
    </row>
    <row r="861" spans="1:18" x14ac:dyDescent="0.25">
      <c r="A861">
        <v>891</v>
      </c>
      <c r="B861" t="s">
        <v>62</v>
      </c>
      <c r="C861">
        <v>2016</v>
      </c>
      <c r="D861">
        <v>625000</v>
      </c>
      <c r="E861">
        <v>90000</v>
      </c>
      <c r="F861" t="s">
        <v>19</v>
      </c>
      <c r="G861" t="s">
        <v>29</v>
      </c>
      <c r="H861" t="s">
        <v>30</v>
      </c>
      <c r="I861" t="s">
        <v>22</v>
      </c>
      <c r="J861" t="s">
        <v>23</v>
      </c>
      <c r="K861" t="s">
        <v>24</v>
      </c>
      <c r="L861" t="s">
        <v>31</v>
      </c>
      <c r="M861">
        <v>15.96</v>
      </c>
      <c r="N861">
        <v>2523</v>
      </c>
      <c r="O861">
        <v>62.1</v>
      </c>
      <c r="P861" t="s">
        <v>208</v>
      </c>
      <c r="Q861">
        <v>7</v>
      </c>
      <c r="R861" t="s">
        <v>27</v>
      </c>
    </row>
    <row r="862" spans="1:18" x14ac:dyDescent="0.25">
      <c r="A862">
        <v>892</v>
      </c>
      <c r="B862" t="s">
        <v>62</v>
      </c>
      <c r="C862">
        <v>2017</v>
      </c>
      <c r="D862">
        <v>1300000</v>
      </c>
      <c r="E862">
        <v>50000</v>
      </c>
      <c r="F862" t="s">
        <v>19</v>
      </c>
      <c r="G862" t="s">
        <v>29</v>
      </c>
      <c r="H862" t="s">
        <v>30</v>
      </c>
      <c r="I862" t="s">
        <v>22</v>
      </c>
      <c r="J862" t="s">
        <v>23</v>
      </c>
      <c r="K862" t="s">
        <v>24</v>
      </c>
      <c r="L862" t="s">
        <v>31</v>
      </c>
      <c r="M862">
        <v>15.4</v>
      </c>
      <c r="N862">
        <v>1997</v>
      </c>
      <c r="O862">
        <v>120</v>
      </c>
      <c r="P862" t="s">
        <v>257</v>
      </c>
      <c r="Q862">
        <v>7</v>
      </c>
      <c r="R862" t="s">
        <v>27</v>
      </c>
    </row>
    <row r="863" spans="1:18" x14ac:dyDescent="0.25">
      <c r="A863">
        <v>893</v>
      </c>
      <c r="B863" t="s">
        <v>28</v>
      </c>
      <c r="C863">
        <v>2015</v>
      </c>
      <c r="D863">
        <v>900000</v>
      </c>
      <c r="E863">
        <v>168000</v>
      </c>
      <c r="F863" t="s">
        <v>19</v>
      </c>
      <c r="G863" t="s">
        <v>29</v>
      </c>
      <c r="H863" t="s">
        <v>30</v>
      </c>
      <c r="I863" t="s">
        <v>22</v>
      </c>
      <c r="J863" t="s">
        <v>23</v>
      </c>
      <c r="K863" t="s">
        <v>24</v>
      </c>
      <c r="L863" t="s">
        <v>25</v>
      </c>
      <c r="M863">
        <v>20.6</v>
      </c>
      <c r="N863">
        <v>1968</v>
      </c>
      <c r="O863">
        <v>141</v>
      </c>
      <c r="P863" t="s">
        <v>292</v>
      </c>
      <c r="Q863">
        <v>5</v>
      </c>
      <c r="R863" t="s">
        <v>27</v>
      </c>
    </row>
    <row r="864" spans="1:18" x14ac:dyDescent="0.25">
      <c r="A864">
        <v>894</v>
      </c>
      <c r="B864" t="s">
        <v>52</v>
      </c>
      <c r="C864">
        <v>2010</v>
      </c>
      <c r="D864">
        <v>180000</v>
      </c>
      <c r="E864">
        <v>110000</v>
      </c>
      <c r="F864" t="s">
        <v>34</v>
      </c>
      <c r="G864" t="s">
        <v>53</v>
      </c>
      <c r="H864" t="s">
        <v>54</v>
      </c>
      <c r="I864" t="s">
        <v>22</v>
      </c>
      <c r="J864" t="s">
        <v>23</v>
      </c>
      <c r="K864" t="s">
        <v>24</v>
      </c>
      <c r="L864" t="s">
        <v>31</v>
      </c>
      <c r="M864">
        <v>20</v>
      </c>
      <c r="N864">
        <v>1399</v>
      </c>
      <c r="O864">
        <v>68</v>
      </c>
      <c r="P864" t="s">
        <v>55</v>
      </c>
      <c r="Q864">
        <v>5</v>
      </c>
      <c r="R864" t="s">
        <v>27</v>
      </c>
    </row>
    <row r="865" spans="1:18" x14ac:dyDescent="0.25">
      <c r="A865">
        <v>895</v>
      </c>
      <c r="B865" t="s">
        <v>62</v>
      </c>
      <c r="C865">
        <v>2010</v>
      </c>
      <c r="D865">
        <v>421000</v>
      </c>
      <c r="E865">
        <v>120000</v>
      </c>
      <c r="F865" t="s">
        <v>19</v>
      </c>
      <c r="G865" t="s">
        <v>20</v>
      </c>
      <c r="H865" t="s">
        <v>21</v>
      </c>
      <c r="I865" t="s">
        <v>22</v>
      </c>
      <c r="J865" t="s">
        <v>23</v>
      </c>
      <c r="K865" t="s">
        <v>24</v>
      </c>
      <c r="L865" t="s">
        <v>31</v>
      </c>
      <c r="M865">
        <v>13.6</v>
      </c>
      <c r="N865">
        <v>2523</v>
      </c>
      <c r="O865">
        <v>63</v>
      </c>
      <c r="P865" t="s">
        <v>207</v>
      </c>
      <c r="Q865">
        <v>7</v>
      </c>
      <c r="R865" t="s">
        <v>27</v>
      </c>
    </row>
    <row r="866" spans="1:18" x14ac:dyDescent="0.25">
      <c r="A866">
        <v>896</v>
      </c>
      <c r="B866" t="s">
        <v>68</v>
      </c>
      <c r="C866">
        <v>2012</v>
      </c>
      <c r="D866">
        <v>204999</v>
      </c>
      <c r="E866">
        <v>120000</v>
      </c>
      <c r="F866" t="s">
        <v>19</v>
      </c>
      <c r="G866" t="s">
        <v>20</v>
      </c>
      <c r="H866" t="s">
        <v>21</v>
      </c>
      <c r="I866" t="s">
        <v>22</v>
      </c>
      <c r="J866" t="s">
        <v>23</v>
      </c>
      <c r="K866" t="s">
        <v>24</v>
      </c>
      <c r="L866" t="s">
        <v>31</v>
      </c>
      <c r="M866">
        <v>19.09</v>
      </c>
      <c r="N866">
        <v>1396</v>
      </c>
      <c r="O866">
        <v>69</v>
      </c>
      <c r="P866" t="s">
        <v>140</v>
      </c>
      <c r="Q866">
        <v>5</v>
      </c>
      <c r="R866" t="s">
        <v>27</v>
      </c>
    </row>
    <row r="867" spans="1:18" x14ac:dyDescent="0.25">
      <c r="A867">
        <v>897</v>
      </c>
      <c r="B867" t="s">
        <v>33</v>
      </c>
      <c r="C867">
        <v>2017</v>
      </c>
      <c r="D867">
        <v>900000</v>
      </c>
      <c r="E867">
        <v>40000</v>
      </c>
      <c r="F867" t="s">
        <v>75</v>
      </c>
      <c r="G867" t="s">
        <v>86</v>
      </c>
      <c r="H867" t="s">
        <v>87</v>
      </c>
      <c r="I867" t="s">
        <v>22</v>
      </c>
      <c r="J867" t="s">
        <v>23</v>
      </c>
      <c r="K867" t="s">
        <v>24</v>
      </c>
      <c r="L867" t="s">
        <v>25</v>
      </c>
      <c r="M867">
        <v>25.5</v>
      </c>
      <c r="N867">
        <v>1498</v>
      </c>
      <c r="O867">
        <v>98.6</v>
      </c>
      <c r="P867" t="s">
        <v>65</v>
      </c>
      <c r="Q867">
        <v>5</v>
      </c>
      <c r="R867" t="s">
        <v>27</v>
      </c>
    </row>
    <row r="868" spans="1:18" x14ac:dyDescent="0.25">
      <c r="A868">
        <v>898</v>
      </c>
      <c r="B868" t="s">
        <v>33</v>
      </c>
      <c r="C868">
        <v>2006</v>
      </c>
      <c r="D868">
        <v>165000</v>
      </c>
      <c r="E868">
        <v>110000</v>
      </c>
      <c r="F868" t="s">
        <v>19</v>
      </c>
      <c r="G868" t="s">
        <v>20</v>
      </c>
      <c r="H868" t="s">
        <v>21</v>
      </c>
      <c r="I868" t="s">
        <v>37</v>
      </c>
      <c r="J868" t="s">
        <v>23</v>
      </c>
      <c r="K868" t="s">
        <v>24</v>
      </c>
      <c r="L868" t="s">
        <v>31</v>
      </c>
      <c r="M868">
        <v>17.7</v>
      </c>
      <c r="N868">
        <v>1497</v>
      </c>
      <c r="O868">
        <v>78</v>
      </c>
      <c r="P868" t="s">
        <v>39</v>
      </c>
      <c r="Q868">
        <v>5</v>
      </c>
      <c r="R868" t="s">
        <v>27</v>
      </c>
    </row>
    <row r="869" spans="1:18" x14ac:dyDescent="0.25">
      <c r="A869">
        <v>899</v>
      </c>
      <c r="B869" t="s">
        <v>40</v>
      </c>
      <c r="C869">
        <v>2010</v>
      </c>
      <c r="D869">
        <v>270000</v>
      </c>
      <c r="E869">
        <v>100000</v>
      </c>
      <c r="F869" t="s">
        <v>19</v>
      </c>
      <c r="G869" t="s">
        <v>29</v>
      </c>
      <c r="H869" t="s">
        <v>30</v>
      </c>
      <c r="I869" t="s">
        <v>22</v>
      </c>
      <c r="J869" t="s">
        <v>23</v>
      </c>
      <c r="K869" t="s">
        <v>24</v>
      </c>
      <c r="L869" t="s">
        <v>145</v>
      </c>
      <c r="M869">
        <v>21.9</v>
      </c>
      <c r="N869">
        <v>1396</v>
      </c>
      <c r="O869">
        <v>90</v>
      </c>
      <c r="P869" t="s">
        <v>41</v>
      </c>
      <c r="Q869">
        <v>5</v>
      </c>
      <c r="R869" t="s">
        <v>27</v>
      </c>
    </row>
    <row r="870" spans="1:18" x14ac:dyDescent="0.25">
      <c r="A870">
        <v>900</v>
      </c>
      <c r="B870" t="s">
        <v>18</v>
      </c>
      <c r="C870">
        <v>2017</v>
      </c>
      <c r="D870">
        <v>750000</v>
      </c>
      <c r="E870">
        <v>40000</v>
      </c>
      <c r="F870" t="s">
        <v>34</v>
      </c>
      <c r="G870" t="s">
        <v>126</v>
      </c>
      <c r="H870" t="s">
        <v>127</v>
      </c>
      <c r="I870" t="s">
        <v>22</v>
      </c>
      <c r="J870" t="s">
        <v>23</v>
      </c>
      <c r="K870" t="s">
        <v>24</v>
      </c>
      <c r="L870" t="s">
        <v>25</v>
      </c>
      <c r="M870">
        <v>24.3</v>
      </c>
      <c r="N870">
        <v>1248</v>
      </c>
      <c r="O870">
        <v>88.5</v>
      </c>
      <c r="P870" t="s">
        <v>65</v>
      </c>
      <c r="Q870">
        <v>5</v>
      </c>
      <c r="R870" t="s">
        <v>27</v>
      </c>
    </row>
    <row r="871" spans="1:18" x14ac:dyDescent="0.25">
      <c r="A871">
        <v>901</v>
      </c>
      <c r="B871" t="s">
        <v>40</v>
      </c>
      <c r="C871">
        <v>2019</v>
      </c>
      <c r="D871">
        <v>750000</v>
      </c>
      <c r="E871">
        <v>30000</v>
      </c>
      <c r="F871" t="s">
        <v>19</v>
      </c>
      <c r="G871" t="s">
        <v>29</v>
      </c>
      <c r="H871" t="s">
        <v>30</v>
      </c>
      <c r="I871" t="s">
        <v>37</v>
      </c>
      <c r="J871" t="s">
        <v>23</v>
      </c>
      <c r="K871" t="s">
        <v>24</v>
      </c>
      <c r="L871" t="s">
        <v>25</v>
      </c>
      <c r="M871">
        <v>18.600000000000001</v>
      </c>
      <c r="N871">
        <v>1197</v>
      </c>
      <c r="O871">
        <v>81.86</v>
      </c>
      <c r="P871" t="s">
        <v>293</v>
      </c>
      <c r="Q871">
        <v>5</v>
      </c>
      <c r="R871" t="s">
        <v>27</v>
      </c>
    </row>
    <row r="872" spans="1:18" x14ac:dyDescent="0.25">
      <c r="A872">
        <v>902</v>
      </c>
      <c r="B872" t="s">
        <v>18</v>
      </c>
      <c r="C872">
        <v>2002</v>
      </c>
      <c r="D872">
        <v>40000</v>
      </c>
      <c r="E872">
        <v>80000</v>
      </c>
      <c r="F872" t="s">
        <v>44</v>
      </c>
      <c r="G872" t="s">
        <v>45</v>
      </c>
      <c r="H872" t="s">
        <v>46</v>
      </c>
      <c r="I872" t="s">
        <v>37</v>
      </c>
      <c r="J872" t="s">
        <v>23</v>
      </c>
      <c r="K872" t="s">
        <v>24</v>
      </c>
      <c r="L872" t="s">
        <v>38</v>
      </c>
      <c r="M872">
        <v>16.100000000000001</v>
      </c>
      <c r="N872">
        <v>796</v>
      </c>
      <c r="O872">
        <v>37</v>
      </c>
      <c r="P872" t="s">
        <v>49</v>
      </c>
      <c r="Q872">
        <v>4</v>
      </c>
      <c r="R872" t="s">
        <v>27</v>
      </c>
    </row>
    <row r="873" spans="1:18" x14ac:dyDescent="0.25">
      <c r="A873">
        <v>903</v>
      </c>
      <c r="B873" t="s">
        <v>52</v>
      </c>
      <c r="C873">
        <v>2011</v>
      </c>
      <c r="D873">
        <v>190000</v>
      </c>
      <c r="E873">
        <v>90000</v>
      </c>
      <c r="F873" t="s">
        <v>75</v>
      </c>
      <c r="G873" t="s">
        <v>106</v>
      </c>
      <c r="H873" t="s">
        <v>107</v>
      </c>
      <c r="I873" t="s">
        <v>22</v>
      </c>
      <c r="J873" t="s">
        <v>23</v>
      </c>
      <c r="K873" t="s">
        <v>24</v>
      </c>
      <c r="L873" t="s">
        <v>31</v>
      </c>
      <c r="M873">
        <v>20</v>
      </c>
      <c r="N873">
        <v>1399</v>
      </c>
      <c r="O873">
        <v>68</v>
      </c>
      <c r="P873" t="s">
        <v>55</v>
      </c>
      <c r="Q873">
        <v>5</v>
      </c>
      <c r="R873" t="s">
        <v>27</v>
      </c>
    </row>
    <row r="874" spans="1:18" x14ac:dyDescent="0.25">
      <c r="A874">
        <v>904</v>
      </c>
      <c r="B874" t="s">
        <v>50</v>
      </c>
      <c r="C874">
        <v>2009</v>
      </c>
      <c r="D874">
        <v>395000</v>
      </c>
      <c r="E874">
        <v>200000</v>
      </c>
      <c r="F874" t="s">
        <v>44</v>
      </c>
      <c r="G874" t="s">
        <v>21</v>
      </c>
      <c r="H874" t="s">
        <v>71</v>
      </c>
      <c r="I874" t="s">
        <v>22</v>
      </c>
      <c r="J874" t="s">
        <v>23</v>
      </c>
      <c r="K874" t="s">
        <v>24</v>
      </c>
      <c r="L874" t="s">
        <v>38</v>
      </c>
      <c r="M874">
        <v>12.8</v>
      </c>
      <c r="N874">
        <v>2494</v>
      </c>
      <c r="O874">
        <v>102</v>
      </c>
      <c r="P874" t="s">
        <v>204</v>
      </c>
      <c r="Q874">
        <v>7</v>
      </c>
      <c r="R874" t="s">
        <v>27</v>
      </c>
    </row>
    <row r="875" spans="1:18" x14ac:dyDescent="0.25">
      <c r="A875">
        <v>905</v>
      </c>
      <c r="B875" t="s">
        <v>50</v>
      </c>
      <c r="C875">
        <v>2010</v>
      </c>
      <c r="D875">
        <v>800000</v>
      </c>
      <c r="E875">
        <v>125000</v>
      </c>
      <c r="F875" t="s">
        <v>44</v>
      </c>
      <c r="G875" t="s">
        <v>21</v>
      </c>
      <c r="H875" t="s">
        <v>71</v>
      </c>
      <c r="I875" t="s">
        <v>22</v>
      </c>
      <c r="J875" t="s">
        <v>23</v>
      </c>
      <c r="K875" t="s">
        <v>24</v>
      </c>
      <c r="L875" t="s">
        <v>31</v>
      </c>
      <c r="M875">
        <v>11.5</v>
      </c>
      <c r="N875">
        <v>2982</v>
      </c>
      <c r="O875">
        <v>171</v>
      </c>
      <c r="P875" t="s">
        <v>95</v>
      </c>
      <c r="Q875">
        <v>7</v>
      </c>
      <c r="R875" t="s">
        <v>27</v>
      </c>
    </row>
    <row r="876" spans="1:18" x14ac:dyDescent="0.25">
      <c r="A876">
        <v>906</v>
      </c>
      <c r="B876" t="s">
        <v>40</v>
      </c>
      <c r="C876">
        <v>2011</v>
      </c>
      <c r="D876">
        <v>315000</v>
      </c>
      <c r="E876">
        <v>80000</v>
      </c>
      <c r="F876" t="s">
        <v>75</v>
      </c>
      <c r="G876" t="s">
        <v>106</v>
      </c>
      <c r="H876" t="s">
        <v>107</v>
      </c>
      <c r="I876" t="s">
        <v>37</v>
      </c>
      <c r="J876" t="s">
        <v>23</v>
      </c>
      <c r="K876" t="s">
        <v>24</v>
      </c>
      <c r="L876" t="s">
        <v>25</v>
      </c>
      <c r="M876">
        <v>17</v>
      </c>
      <c r="N876">
        <v>1197</v>
      </c>
      <c r="O876">
        <v>80</v>
      </c>
      <c r="P876" t="s">
        <v>189</v>
      </c>
      <c r="Q876">
        <v>5</v>
      </c>
      <c r="R876" t="s">
        <v>27</v>
      </c>
    </row>
    <row r="877" spans="1:18" x14ac:dyDescent="0.25">
      <c r="A877">
        <v>907</v>
      </c>
      <c r="B877" t="s">
        <v>104</v>
      </c>
      <c r="C877">
        <v>2014</v>
      </c>
      <c r="D877">
        <v>1600000</v>
      </c>
      <c r="E877">
        <v>44000</v>
      </c>
      <c r="F877" t="s">
        <v>75</v>
      </c>
      <c r="G877" t="s">
        <v>76</v>
      </c>
      <c r="H877" t="s">
        <v>77</v>
      </c>
      <c r="I877" t="s">
        <v>22</v>
      </c>
      <c r="J877" t="s">
        <v>23</v>
      </c>
      <c r="K877" t="s">
        <v>90</v>
      </c>
      <c r="L877" t="s">
        <v>31</v>
      </c>
      <c r="M877">
        <v>16.55</v>
      </c>
      <c r="N877">
        <v>1968</v>
      </c>
      <c r="O877">
        <v>147.51</v>
      </c>
      <c r="P877" t="s">
        <v>294</v>
      </c>
      <c r="Q877">
        <v>5</v>
      </c>
      <c r="R877" t="s">
        <v>27</v>
      </c>
    </row>
    <row r="878" spans="1:18" x14ac:dyDescent="0.25">
      <c r="A878">
        <v>908</v>
      </c>
      <c r="B878" t="s">
        <v>50</v>
      </c>
      <c r="C878">
        <v>2013</v>
      </c>
      <c r="D878">
        <v>409999</v>
      </c>
      <c r="E878">
        <v>90000</v>
      </c>
      <c r="F878" t="s">
        <v>44</v>
      </c>
      <c r="G878" t="s">
        <v>45</v>
      </c>
      <c r="H878" t="s">
        <v>46</v>
      </c>
      <c r="I878" t="s">
        <v>22</v>
      </c>
      <c r="J878" t="s">
        <v>23</v>
      </c>
      <c r="K878" t="s">
        <v>24</v>
      </c>
      <c r="L878" t="s">
        <v>25</v>
      </c>
      <c r="M878">
        <v>23.59</v>
      </c>
      <c r="N878">
        <v>1364</v>
      </c>
      <c r="O878">
        <v>67.040000000000006</v>
      </c>
      <c r="P878" t="s">
        <v>51</v>
      </c>
      <c r="Q878">
        <v>5</v>
      </c>
      <c r="R878" t="s">
        <v>27</v>
      </c>
    </row>
    <row r="879" spans="1:18" x14ac:dyDescent="0.25">
      <c r="A879">
        <v>909</v>
      </c>
      <c r="B879" t="s">
        <v>40</v>
      </c>
      <c r="C879">
        <v>2018</v>
      </c>
      <c r="D879">
        <v>580000</v>
      </c>
      <c r="E879">
        <v>32000</v>
      </c>
      <c r="F879" t="s">
        <v>19</v>
      </c>
      <c r="G879" t="s">
        <v>20</v>
      </c>
      <c r="H879" t="s">
        <v>21</v>
      </c>
      <c r="I879" t="s">
        <v>37</v>
      </c>
      <c r="J879" t="s">
        <v>23</v>
      </c>
      <c r="K879" t="s">
        <v>24</v>
      </c>
      <c r="L879" t="s">
        <v>25</v>
      </c>
      <c r="M879">
        <v>18.899999999999999</v>
      </c>
      <c r="N879">
        <v>1197</v>
      </c>
      <c r="O879">
        <v>81.86</v>
      </c>
      <c r="P879" t="s">
        <v>43</v>
      </c>
      <c r="Q879">
        <v>5</v>
      </c>
      <c r="R879" t="s">
        <v>27</v>
      </c>
    </row>
    <row r="880" spans="1:18" x14ac:dyDescent="0.25">
      <c r="A880">
        <v>910</v>
      </c>
      <c r="B880" t="s">
        <v>40</v>
      </c>
      <c r="C880">
        <v>2013</v>
      </c>
      <c r="D880">
        <v>340000</v>
      </c>
      <c r="E880">
        <v>70000</v>
      </c>
      <c r="F880" t="s">
        <v>19</v>
      </c>
      <c r="G880" t="s">
        <v>20</v>
      </c>
      <c r="H880" t="s">
        <v>21</v>
      </c>
      <c r="I880" t="s">
        <v>37</v>
      </c>
      <c r="J880" t="s">
        <v>23</v>
      </c>
      <c r="K880" t="s">
        <v>24</v>
      </c>
      <c r="L880" t="s">
        <v>25</v>
      </c>
      <c r="M880">
        <v>18.5</v>
      </c>
      <c r="N880">
        <v>1197</v>
      </c>
      <c r="O880">
        <v>82.85</v>
      </c>
      <c r="P880" t="s">
        <v>131</v>
      </c>
      <c r="Q880">
        <v>5</v>
      </c>
      <c r="R880" t="s">
        <v>27</v>
      </c>
    </row>
    <row r="881" spans="1:18" x14ac:dyDescent="0.25">
      <c r="A881">
        <v>911</v>
      </c>
      <c r="B881" t="s">
        <v>40</v>
      </c>
      <c r="C881">
        <v>2015</v>
      </c>
      <c r="D881">
        <v>270000</v>
      </c>
      <c r="E881">
        <v>43000</v>
      </c>
      <c r="F881" t="s">
        <v>34</v>
      </c>
      <c r="G881" t="s">
        <v>35</v>
      </c>
      <c r="H881" t="s">
        <v>36</v>
      </c>
      <c r="I881" t="s">
        <v>37</v>
      </c>
      <c r="J881" t="s">
        <v>23</v>
      </c>
      <c r="K881" t="s">
        <v>24</v>
      </c>
      <c r="L881" t="s">
        <v>25</v>
      </c>
      <c r="M881">
        <v>21.1</v>
      </c>
      <c r="N881">
        <v>814</v>
      </c>
      <c r="O881">
        <v>55.2</v>
      </c>
      <c r="P881" t="s">
        <v>227</v>
      </c>
      <c r="Q881">
        <v>5</v>
      </c>
      <c r="R881" t="s">
        <v>27</v>
      </c>
    </row>
    <row r="882" spans="1:18" x14ac:dyDescent="0.25">
      <c r="A882">
        <v>912</v>
      </c>
      <c r="B882" t="s">
        <v>68</v>
      </c>
      <c r="C882">
        <v>2017</v>
      </c>
      <c r="D882">
        <v>280000</v>
      </c>
      <c r="E882">
        <v>80000</v>
      </c>
      <c r="F882" t="s">
        <v>75</v>
      </c>
      <c r="G882" t="s">
        <v>86</v>
      </c>
      <c r="H882" t="s">
        <v>87</v>
      </c>
      <c r="I882" t="s">
        <v>22</v>
      </c>
      <c r="J882" t="s">
        <v>23</v>
      </c>
      <c r="K882" t="s">
        <v>24</v>
      </c>
      <c r="L882" t="s">
        <v>25</v>
      </c>
      <c r="M882">
        <v>22.95</v>
      </c>
      <c r="N882">
        <v>1248</v>
      </c>
      <c r="O882">
        <v>74</v>
      </c>
      <c r="P882" t="s">
        <v>182</v>
      </c>
      <c r="Q882">
        <v>5</v>
      </c>
      <c r="R882" t="s">
        <v>27</v>
      </c>
    </row>
    <row r="883" spans="1:18" x14ac:dyDescent="0.25">
      <c r="A883">
        <v>913</v>
      </c>
      <c r="B883" t="s">
        <v>68</v>
      </c>
      <c r="C883">
        <v>2012</v>
      </c>
      <c r="D883">
        <v>130000</v>
      </c>
      <c r="E883">
        <v>60000</v>
      </c>
      <c r="F883" t="s">
        <v>75</v>
      </c>
      <c r="G883" t="s">
        <v>76</v>
      </c>
      <c r="H883" t="s">
        <v>77</v>
      </c>
      <c r="I883" t="s">
        <v>22</v>
      </c>
      <c r="J883" t="s">
        <v>23</v>
      </c>
      <c r="K883" t="s">
        <v>24</v>
      </c>
      <c r="L883" t="s">
        <v>25</v>
      </c>
      <c r="M883">
        <v>22.3</v>
      </c>
      <c r="N883">
        <v>1248</v>
      </c>
      <c r="O883">
        <v>74</v>
      </c>
      <c r="P883" t="s">
        <v>182</v>
      </c>
      <c r="Q883">
        <v>5</v>
      </c>
      <c r="R883" t="s">
        <v>27</v>
      </c>
    </row>
    <row r="884" spans="1:18" x14ac:dyDescent="0.25">
      <c r="A884">
        <v>914</v>
      </c>
      <c r="B884" t="s">
        <v>40</v>
      </c>
      <c r="C884">
        <v>2014</v>
      </c>
      <c r="D884">
        <v>260000</v>
      </c>
      <c r="E884">
        <v>18945</v>
      </c>
      <c r="F884" t="s">
        <v>44</v>
      </c>
      <c r="G884" t="s">
        <v>45</v>
      </c>
      <c r="H884" t="s">
        <v>46</v>
      </c>
      <c r="I884" t="s">
        <v>37</v>
      </c>
      <c r="J884" t="s">
        <v>23</v>
      </c>
      <c r="K884" t="s">
        <v>24</v>
      </c>
      <c r="L884" t="s">
        <v>25</v>
      </c>
      <c r="M884">
        <v>21.1</v>
      </c>
      <c r="N884">
        <v>814</v>
      </c>
      <c r="O884">
        <v>55.2</v>
      </c>
      <c r="P884" t="s">
        <v>227</v>
      </c>
      <c r="Q884">
        <v>5</v>
      </c>
      <c r="R884" t="s">
        <v>27</v>
      </c>
    </row>
    <row r="885" spans="1:18" x14ac:dyDescent="0.25">
      <c r="A885">
        <v>915</v>
      </c>
      <c r="B885" t="s">
        <v>40</v>
      </c>
      <c r="C885">
        <v>2018</v>
      </c>
      <c r="D885">
        <v>710000</v>
      </c>
      <c r="E885">
        <v>70000</v>
      </c>
      <c r="F885" t="s">
        <v>19</v>
      </c>
      <c r="G885" t="s">
        <v>29</v>
      </c>
      <c r="H885" t="s">
        <v>30</v>
      </c>
      <c r="I885" t="s">
        <v>22</v>
      </c>
      <c r="J885" t="s">
        <v>23</v>
      </c>
      <c r="K885" t="s">
        <v>24</v>
      </c>
      <c r="L885" t="s">
        <v>25</v>
      </c>
      <c r="M885">
        <v>24</v>
      </c>
      <c r="N885">
        <v>1186</v>
      </c>
      <c r="O885">
        <v>73.97</v>
      </c>
      <c r="P885" t="s">
        <v>213</v>
      </c>
      <c r="Q885">
        <v>5</v>
      </c>
      <c r="R885" t="s">
        <v>27</v>
      </c>
    </row>
    <row r="886" spans="1:18" x14ac:dyDescent="0.25">
      <c r="A886">
        <v>916</v>
      </c>
      <c r="B886" t="s">
        <v>18</v>
      </c>
      <c r="C886">
        <v>2013</v>
      </c>
      <c r="D886">
        <v>204999</v>
      </c>
      <c r="E886">
        <v>100000</v>
      </c>
      <c r="F886" t="s">
        <v>19</v>
      </c>
      <c r="G886" t="s">
        <v>20</v>
      </c>
      <c r="H886" t="s">
        <v>21</v>
      </c>
      <c r="I886" t="s">
        <v>37</v>
      </c>
      <c r="J886" t="s">
        <v>23</v>
      </c>
      <c r="K886" t="s">
        <v>24</v>
      </c>
      <c r="L886" t="s">
        <v>38</v>
      </c>
      <c r="M886">
        <v>15.1</v>
      </c>
      <c r="N886">
        <v>1196</v>
      </c>
      <c r="O886">
        <v>73</v>
      </c>
      <c r="P886" t="s">
        <v>134</v>
      </c>
      <c r="Q886">
        <v>7</v>
      </c>
      <c r="R886" t="s">
        <v>27</v>
      </c>
    </row>
    <row r="887" spans="1:18" x14ac:dyDescent="0.25">
      <c r="A887">
        <v>917</v>
      </c>
      <c r="B887" t="s">
        <v>84</v>
      </c>
      <c r="C887">
        <v>2017</v>
      </c>
      <c r="D887">
        <v>300000</v>
      </c>
      <c r="E887">
        <v>60000</v>
      </c>
      <c r="F887" t="s">
        <v>19</v>
      </c>
      <c r="G887" t="s">
        <v>20</v>
      </c>
      <c r="H887" t="s">
        <v>21</v>
      </c>
      <c r="I887" t="s">
        <v>37</v>
      </c>
      <c r="J887" t="s">
        <v>23</v>
      </c>
      <c r="K887" t="s">
        <v>24</v>
      </c>
      <c r="L887" t="s">
        <v>25</v>
      </c>
      <c r="M887">
        <v>20.62</v>
      </c>
      <c r="N887">
        <v>1198</v>
      </c>
      <c r="O887">
        <v>67</v>
      </c>
      <c r="P887" t="s">
        <v>85</v>
      </c>
      <c r="Q887">
        <v>7</v>
      </c>
      <c r="R887" t="s">
        <v>27</v>
      </c>
    </row>
    <row r="888" spans="1:18" x14ac:dyDescent="0.25">
      <c r="A888">
        <v>918</v>
      </c>
      <c r="B888" t="s">
        <v>18</v>
      </c>
      <c r="C888">
        <v>2009</v>
      </c>
      <c r="D888">
        <v>180000</v>
      </c>
      <c r="E888">
        <v>144000</v>
      </c>
      <c r="F888" t="s">
        <v>19</v>
      </c>
      <c r="G888" t="s">
        <v>29</v>
      </c>
      <c r="H888" t="s">
        <v>30</v>
      </c>
      <c r="I888" t="s">
        <v>22</v>
      </c>
      <c r="J888" t="s">
        <v>23</v>
      </c>
      <c r="K888" t="s">
        <v>24</v>
      </c>
      <c r="L888" t="s">
        <v>31</v>
      </c>
      <c r="M888">
        <v>19.3</v>
      </c>
      <c r="N888">
        <v>1248</v>
      </c>
      <c r="O888">
        <v>73.900000000000006</v>
      </c>
      <c r="P888" t="s">
        <v>26</v>
      </c>
      <c r="Q888">
        <v>5</v>
      </c>
      <c r="R888" t="s">
        <v>27</v>
      </c>
    </row>
    <row r="889" spans="1:18" x14ac:dyDescent="0.25">
      <c r="A889">
        <v>919</v>
      </c>
      <c r="B889" t="s">
        <v>62</v>
      </c>
      <c r="C889">
        <v>2016</v>
      </c>
      <c r="D889">
        <v>700000</v>
      </c>
      <c r="E889">
        <v>120000</v>
      </c>
      <c r="F889" t="s">
        <v>19</v>
      </c>
      <c r="G889" t="s">
        <v>29</v>
      </c>
      <c r="H889" t="s">
        <v>30</v>
      </c>
      <c r="I889" t="s">
        <v>22</v>
      </c>
      <c r="J889" t="s">
        <v>23</v>
      </c>
      <c r="K889" t="s">
        <v>24</v>
      </c>
      <c r="L889" t="s">
        <v>25</v>
      </c>
      <c r="M889">
        <v>18.489999999999998</v>
      </c>
      <c r="N889">
        <v>1493</v>
      </c>
      <c r="O889">
        <v>100</v>
      </c>
      <c r="P889" t="s">
        <v>194</v>
      </c>
      <c r="Q889">
        <v>7</v>
      </c>
      <c r="R889" t="s">
        <v>27</v>
      </c>
    </row>
    <row r="890" spans="1:18" x14ac:dyDescent="0.25">
      <c r="A890">
        <v>920</v>
      </c>
      <c r="B890" t="s">
        <v>40</v>
      </c>
      <c r="C890">
        <v>2012</v>
      </c>
      <c r="D890">
        <v>320000</v>
      </c>
      <c r="E890">
        <v>107825</v>
      </c>
      <c r="F890" t="s">
        <v>19</v>
      </c>
      <c r="G890" t="s">
        <v>29</v>
      </c>
      <c r="H890" t="s">
        <v>30</v>
      </c>
      <c r="I890" t="s">
        <v>22</v>
      </c>
      <c r="J890" t="s">
        <v>23</v>
      </c>
      <c r="K890" t="s">
        <v>24</v>
      </c>
      <c r="L890" t="s">
        <v>31</v>
      </c>
      <c r="M890">
        <v>21.9</v>
      </c>
      <c r="N890">
        <v>1396</v>
      </c>
      <c r="O890">
        <v>90</v>
      </c>
      <c r="P890" t="s">
        <v>41</v>
      </c>
      <c r="Q890">
        <v>5</v>
      </c>
      <c r="R890" t="s">
        <v>27</v>
      </c>
    </row>
    <row r="891" spans="1:18" x14ac:dyDescent="0.25">
      <c r="A891">
        <v>921</v>
      </c>
      <c r="B891" t="s">
        <v>18</v>
      </c>
      <c r="C891">
        <v>2020</v>
      </c>
      <c r="D891">
        <v>370000</v>
      </c>
      <c r="E891">
        <v>15000</v>
      </c>
      <c r="F891" t="s">
        <v>44</v>
      </c>
      <c r="G891" t="s">
        <v>45</v>
      </c>
      <c r="H891" t="s">
        <v>46</v>
      </c>
      <c r="I891" t="s">
        <v>37</v>
      </c>
      <c r="J891" t="s">
        <v>23</v>
      </c>
      <c r="K891" t="s">
        <v>24</v>
      </c>
      <c r="L891" t="s">
        <v>25</v>
      </c>
      <c r="M891">
        <v>22.05</v>
      </c>
      <c r="N891">
        <v>796</v>
      </c>
      <c r="O891">
        <v>47.3</v>
      </c>
      <c r="P891" t="s">
        <v>72</v>
      </c>
      <c r="Q891">
        <v>5</v>
      </c>
      <c r="R891" t="s">
        <v>27</v>
      </c>
    </row>
    <row r="892" spans="1:18" x14ac:dyDescent="0.25">
      <c r="A892">
        <v>922</v>
      </c>
      <c r="B892" t="s">
        <v>56</v>
      </c>
      <c r="C892">
        <v>2018</v>
      </c>
      <c r="D892">
        <v>340000</v>
      </c>
      <c r="E892">
        <v>10000</v>
      </c>
      <c r="F892" t="s">
        <v>44</v>
      </c>
      <c r="G892" t="s">
        <v>45</v>
      </c>
      <c r="H892" t="s">
        <v>46</v>
      </c>
      <c r="I892" t="s">
        <v>37</v>
      </c>
      <c r="J892" t="s">
        <v>23</v>
      </c>
      <c r="K892" t="s">
        <v>24</v>
      </c>
      <c r="L892" t="s">
        <v>25</v>
      </c>
      <c r="M892">
        <v>25.17</v>
      </c>
      <c r="N892">
        <v>799</v>
      </c>
      <c r="O892">
        <v>53.3</v>
      </c>
      <c r="P892" t="s">
        <v>188</v>
      </c>
      <c r="Q892">
        <v>5</v>
      </c>
      <c r="R892" t="s">
        <v>27</v>
      </c>
    </row>
    <row r="893" spans="1:18" x14ac:dyDescent="0.25">
      <c r="A893">
        <v>923</v>
      </c>
      <c r="B893" t="s">
        <v>18</v>
      </c>
      <c r="C893">
        <v>2019</v>
      </c>
      <c r="D893">
        <v>1040000</v>
      </c>
      <c r="E893">
        <v>1620</v>
      </c>
      <c r="F893" t="s">
        <v>19</v>
      </c>
      <c r="G893" t="s">
        <v>29</v>
      </c>
      <c r="H893" t="s">
        <v>30</v>
      </c>
      <c r="I893" t="s">
        <v>37</v>
      </c>
      <c r="J893" t="s">
        <v>23</v>
      </c>
      <c r="K893" t="s">
        <v>24</v>
      </c>
      <c r="L893" t="s">
        <v>25</v>
      </c>
      <c r="M893">
        <v>19.010000000000002</v>
      </c>
      <c r="N893">
        <v>1462</v>
      </c>
      <c r="O893">
        <v>103.2</v>
      </c>
      <c r="P893" t="s">
        <v>295</v>
      </c>
      <c r="Q893">
        <v>6</v>
      </c>
      <c r="R893" t="s">
        <v>27</v>
      </c>
    </row>
    <row r="894" spans="1:18" x14ac:dyDescent="0.25">
      <c r="A894">
        <v>924</v>
      </c>
      <c r="B894" t="s">
        <v>40</v>
      </c>
      <c r="C894">
        <v>2018</v>
      </c>
      <c r="D894">
        <v>750000</v>
      </c>
      <c r="E894">
        <v>30000</v>
      </c>
      <c r="F894" t="s">
        <v>44</v>
      </c>
      <c r="G894" t="s">
        <v>21</v>
      </c>
      <c r="H894" t="s">
        <v>71</v>
      </c>
      <c r="I894" t="s">
        <v>22</v>
      </c>
      <c r="J894" t="s">
        <v>23</v>
      </c>
      <c r="K894" t="s">
        <v>24</v>
      </c>
      <c r="L894" t="s">
        <v>25</v>
      </c>
      <c r="M894">
        <v>21.19</v>
      </c>
      <c r="N894">
        <v>1396</v>
      </c>
      <c r="O894">
        <v>88.76</v>
      </c>
      <c r="P894" t="s">
        <v>232</v>
      </c>
      <c r="Q894">
        <v>5</v>
      </c>
      <c r="R894" t="s">
        <v>27</v>
      </c>
    </row>
    <row r="895" spans="1:18" x14ac:dyDescent="0.25">
      <c r="A895">
        <v>925</v>
      </c>
      <c r="B895" t="s">
        <v>62</v>
      </c>
      <c r="C895">
        <v>2018</v>
      </c>
      <c r="D895">
        <v>600000</v>
      </c>
      <c r="E895">
        <v>70000</v>
      </c>
      <c r="F895" t="s">
        <v>19</v>
      </c>
      <c r="G895" t="s">
        <v>29</v>
      </c>
      <c r="H895" t="s">
        <v>30</v>
      </c>
      <c r="I895" t="s">
        <v>22</v>
      </c>
      <c r="J895" t="s">
        <v>23</v>
      </c>
      <c r="K895" t="s">
        <v>24</v>
      </c>
      <c r="L895" t="s">
        <v>25</v>
      </c>
      <c r="M895">
        <v>18.489999999999998</v>
      </c>
      <c r="N895">
        <v>2179</v>
      </c>
      <c r="O895">
        <v>120</v>
      </c>
      <c r="P895" t="s">
        <v>257</v>
      </c>
      <c r="Q895">
        <v>9</v>
      </c>
      <c r="R895" t="s">
        <v>27</v>
      </c>
    </row>
    <row r="896" spans="1:18" x14ac:dyDescent="0.25">
      <c r="A896">
        <v>926</v>
      </c>
      <c r="B896" t="s">
        <v>62</v>
      </c>
      <c r="C896">
        <v>2016</v>
      </c>
      <c r="D896">
        <v>550000</v>
      </c>
      <c r="E896">
        <v>70000</v>
      </c>
      <c r="F896" t="s">
        <v>44</v>
      </c>
      <c r="G896" t="s">
        <v>45</v>
      </c>
      <c r="H896" t="s">
        <v>46</v>
      </c>
      <c r="I896" t="s">
        <v>22</v>
      </c>
      <c r="J896" t="s">
        <v>23</v>
      </c>
      <c r="K896" t="s">
        <v>24</v>
      </c>
      <c r="L896" t="s">
        <v>25</v>
      </c>
      <c r="M896">
        <v>15.96</v>
      </c>
      <c r="N896">
        <v>2523</v>
      </c>
      <c r="O896">
        <v>63</v>
      </c>
      <c r="P896" t="s">
        <v>249</v>
      </c>
      <c r="Q896">
        <v>9</v>
      </c>
      <c r="R896" t="s">
        <v>27</v>
      </c>
    </row>
    <row r="897" spans="1:18" x14ac:dyDescent="0.25">
      <c r="A897">
        <v>927</v>
      </c>
      <c r="B897" t="s">
        <v>50</v>
      </c>
      <c r="C897">
        <v>2013</v>
      </c>
      <c r="D897">
        <v>600000</v>
      </c>
      <c r="E897">
        <v>95000</v>
      </c>
      <c r="F897" t="s">
        <v>44</v>
      </c>
      <c r="G897" t="s">
        <v>45</v>
      </c>
      <c r="H897" t="s">
        <v>46</v>
      </c>
      <c r="I897" t="s">
        <v>22</v>
      </c>
      <c r="J897" t="s">
        <v>23</v>
      </c>
      <c r="K897" t="s">
        <v>24</v>
      </c>
      <c r="L897" t="s">
        <v>31</v>
      </c>
      <c r="M897">
        <v>12.99</v>
      </c>
      <c r="N897">
        <v>2494</v>
      </c>
      <c r="O897">
        <v>100.57</v>
      </c>
      <c r="P897" t="s">
        <v>96</v>
      </c>
      <c r="Q897">
        <v>7</v>
      </c>
      <c r="R897" t="s">
        <v>27</v>
      </c>
    </row>
    <row r="898" spans="1:18" x14ac:dyDescent="0.25">
      <c r="A898">
        <v>928</v>
      </c>
      <c r="B898" t="s">
        <v>68</v>
      </c>
      <c r="C898">
        <v>2017</v>
      </c>
      <c r="D898">
        <v>550000</v>
      </c>
      <c r="E898">
        <v>50000</v>
      </c>
      <c r="F898" t="s">
        <v>19</v>
      </c>
      <c r="G898" t="s">
        <v>111</v>
      </c>
      <c r="H898" t="s">
        <v>112</v>
      </c>
      <c r="I898" t="s">
        <v>22</v>
      </c>
      <c r="J898" t="s">
        <v>23</v>
      </c>
      <c r="K898" t="s">
        <v>24</v>
      </c>
      <c r="L898" t="s">
        <v>25</v>
      </c>
      <c r="M898">
        <v>24.7</v>
      </c>
      <c r="N898">
        <v>1047</v>
      </c>
      <c r="O898">
        <v>69</v>
      </c>
      <c r="P898" t="s">
        <v>203</v>
      </c>
      <c r="Q898">
        <v>5</v>
      </c>
      <c r="R898" t="s">
        <v>27</v>
      </c>
    </row>
    <row r="899" spans="1:18" x14ac:dyDescent="0.25">
      <c r="A899">
        <v>929</v>
      </c>
      <c r="B899" t="s">
        <v>33</v>
      </c>
      <c r="C899">
        <v>2015</v>
      </c>
      <c r="D899">
        <v>750000</v>
      </c>
      <c r="E899">
        <v>160000</v>
      </c>
      <c r="F899" t="s">
        <v>19</v>
      </c>
      <c r="G899" t="s">
        <v>111</v>
      </c>
      <c r="H899" t="s">
        <v>112</v>
      </c>
      <c r="I899" t="s">
        <v>22</v>
      </c>
      <c r="J899" t="s">
        <v>23</v>
      </c>
      <c r="K899" t="s">
        <v>24</v>
      </c>
      <c r="L899" t="s">
        <v>25</v>
      </c>
      <c r="M899">
        <v>25.1</v>
      </c>
      <c r="N899">
        <v>1498</v>
      </c>
      <c r="O899">
        <v>98.6</v>
      </c>
      <c r="P899" t="s">
        <v>65</v>
      </c>
      <c r="Q899">
        <v>5</v>
      </c>
      <c r="R899" t="s">
        <v>27</v>
      </c>
    </row>
    <row r="900" spans="1:18" x14ac:dyDescent="0.25">
      <c r="A900">
        <v>930</v>
      </c>
      <c r="B900" t="s">
        <v>40</v>
      </c>
      <c r="C900">
        <v>2019</v>
      </c>
      <c r="D900">
        <v>450000</v>
      </c>
      <c r="E900">
        <v>10000</v>
      </c>
      <c r="F900" t="s">
        <v>19</v>
      </c>
      <c r="G900" t="s">
        <v>111</v>
      </c>
      <c r="H900" t="s">
        <v>112</v>
      </c>
      <c r="I900" t="s">
        <v>37</v>
      </c>
      <c r="J900" t="s">
        <v>23</v>
      </c>
      <c r="K900" t="s">
        <v>24</v>
      </c>
      <c r="L900" t="s">
        <v>25</v>
      </c>
      <c r="M900">
        <v>20.3</v>
      </c>
      <c r="N900">
        <v>1086</v>
      </c>
      <c r="O900">
        <v>68</v>
      </c>
      <c r="P900" t="s">
        <v>255</v>
      </c>
      <c r="Q900">
        <v>5</v>
      </c>
      <c r="R900" t="s">
        <v>27</v>
      </c>
    </row>
    <row r="901" spans="1:18" x14ac:dyDescent="0.25">
      <c r="A901">
        <v>931</v>
      </c>
      <c r="B901" t="s">
        <v>18</v>
      </c>
      <c r="C901">
        <v>2012</v>
      </c>
      <c r="D901">
        <v>400000</v>
      </c>
      <c r="E901">
        <v>100000</v>
      </c>
      <c r="F901" t="s">
        <v>19</v>
      </c>
      <c r="G901" t="s">
        <v>111</v>
      </c>
      <c r="H901" t="s">
        <v>112</v>
      </c>
      <c r="I901" t="s">
        <v>22</v>
      </c>
      <c r="J901" t="s">
        <v>23</v>
      </c>
      <c r="K901" t="s">
        <v>24</v>
      </c>
      <c r="L901" t="s">
        <v>38</v>
      </c>
      <c r="M901">
        <v>20.77</v>
      </c>
      <c r="N901">
        <v>1248</v>
      </c>
      <c r="O901">
        <v>88.76</v>
      </c>
      <c r="P901" t="s">
        <v>65</v>
      </c>
      <c r="Q901">
        <v>7</v>
      </c>
      <c r="R901" t="s">
        <v>27</v>
      </c>
    </row>
    <row r="902" spans="1:18" x14ac:dyDescent="0.25">
      <c r="A902">
        <v>932</v>
      </c>
      <c r="B902" t="s">
        <v>18</v>
      </c>
      <c r="C902">
        <v>2016</v>
      </c>
      <c r="D902">
        <v>520000</v>
      </c>
      <c r="E902">
        <v>50000</v>
      </c>
      <c r="F902" t="s">
        <v>44</v>
      </c>
      <c r="G902" t="s">
        <v>45</v>
      </c>
      <c r="H902" t="s">
        <v>46</v>
      </c>
      <c r="I902" t="s">
        <v>22</v>
      </c>
      <c r="J902" t="s">
        <v>23</v>
      </c>
      <c r="K902" t="s">
        <v>24</v>
      </c>
      <c r="L902" t="s">
        <v>31</v>
      </c>
      <c r="M902">
        <v>25.2</v>
      </c>
      <c r="N902">
        <v>1248</v>
      </c>
      <c r="O902">
        <v>74</v>
      </c>
      <c r="P902" t="s">
        <v>26</v>
      </c>
      <c r="Q902">
        <v>5</v>
      </c>
      <c r="R902" t="s">
        <v>27</v>
      </c>
    </row>
    <row r="903" spans="1:18" x14ac:dyDescent="0.25">
      <c r="A903">
        <v>933</v>
      </c>
      <c r="B903" t="s">
        <v>18</v>
      </c>
      <c r="C903">
        <v>2013</v>
      </c>
      <c r="D903">
        <v>199000</v>
      </c>
      <c r="E903">
        <v>60000</v>
      </c>
      <c r="F903" t="s">
        <v>19</v>
      </c>
      <c r="G903" t="s">
        <v>59</v>
      </c>
      <c r="H903" t="s">
        <v>60</v>
      </c>
      <c r="I903" t="s">
        <v>37</v>
      </c>
      <c r="J903" t="s">
        <v>23</v>
      </c>
      <c r="K903" t="s">
        <v>24</v>
      </c>
      <c r="L903" t="s">
        <v>31</v>
      </c>
      <c r="M903">
        <v>20.2</v>
      </c>
      <c r="N903">
        <v>998</v>
      </c>
      <c r="O903">
        <v>67.099999999999994</v>
      </c>
      <c r="P903" t="s">
        <v>82</v>
      </c>
      <c r="Q903">
        <v>5</v>
      </c>
      <c r="R903" t="s">
        <v>27</v>
      </c>
    </row>
    <row r="904" spans="1:18" x14ac:dyDescent="0.25">
      <c r="A904">
        <v>934</v>
      </c>
      <c r="B904" t="s">
        <v>73</v>
      </c>
      <c r="C904">
        <v>2012</v>
      </c>
      <c r="D904">
        <v>150000</v>
      </c>
      <c r="E904">
        <v>110000</v>
      </c>
      <c r="F904" t="s">
        <v>19</v>
      </c>
      <c r="G904" t="s">
        <v>59</v>
      </c>
      <c r="H904" t="s">
        <v>60</v>
      </c>
      <c r="I904" t="s">
        <v>22</v>
      </c>
      <c r="J904" t="s">
        <v>23</v>
      </c>
      <c r="K904" t="s">
        <v>24</v>
      </c>
      <c r="L904" t="s">
        <v>25</v>
      </c>
      <c r="M904">
        <v>25.44</v>
      </c>
      <c r="N904">
        <v>936</v>
      </c>
      <c r="O904">
        <v>57.6</v>
      </c>
      <c r="P904" t="s">
        <v>245</v>
      </c>
      <c r="Q904">
        <v>5</v>
      </c>
      <c r="R904" t="s">
        <v>27</v>
      </c>
    </row>
    <row r="905" spans="1:18" x14ac:dyDescent="0.25">
      <c r="A905">
        <v>935</v>
      </c>
      <c r="B905" t="s">
        <v>40</v>
      </c>
      <c r="C905">
        <v>2016</v>
      </c>
      <c r="D905">
        <v>540000</v>
      </c>
      <c r="E905">
        <v>80000</v>
      </c>
      <c r="F905" t="s">
        <v>75</v>
      </c>
      <c r="G905" t="s">
        <v>76</v>
      </c>
      <c r="H905" t="s">
        <v>77</v>
      </c>
      <c r="I905" t="s">
        <v>22</v>
      </c>
      <c r="J905" t="s">
        <v>23</v>
      </c>
      <c r="K905" t="s">
        <v>24</v>
      </c>
      <c r="L905" t="s">
        <v>38</v>
      </c>
      <c r="M905">
        <v>21.19</v>
      </c>
      <c r="N905">
        <v>1396</v>
      </c>
      <c r="O905">
        <v>88.73</v>
      </c>
      <c r="P905" t="s">
        <v>232</v>
      </c>
      <c r="Q905">
        <v>5</v>
      </c>
      <c r="R905" t="s">
        <v>27</v>
      </c>
    </row>
    <row r="906" spans="1:18" x14ac:dyDescent="0.25">
      <c r="A906">
        <v>936</v>
      </c>
      <c r="B906" t="s">
        <v>18</v>
      </c>
      <c r="C906">
        <v>2011</v>
      </c>
      <c r="D906">
        <v>250000</v>
      </c>
      <c r="E906">
        <v>85000</v>
      </c>
      <c r="F906" t="s">
        <v>34</v>
      </c>
      <c r="G906" t="s">
        <v>53</v>
      </c>
      <c r="H906" t="s">
        <v>54</v>
      </c>
      <c r="I906" t="s">
        <v>22</v>
      </c>
      <c r="J906" t="s">
        <v>23</v>
      </c>
      <c r="K906" t="s">
        <v>24</v>
      </c>
      <c r="L906" t="s">
        <v>31</v>
      </c>
      <c r="M906">
        <v>21.5</v>
      </c>
      <c r="N906">
        <v>1248</v>
      </c>
      <c r="O906">
        <v>88.8</v>
      </c>
      <c r="P906" t="s">
        <v>65</v>
      </c>
      <c r="Q906">
        <v>5</v>
      </c>
      <c r="R906" t="s">
        <v>27</v>
      </c>
    </row>
    <row r="907" spans="1:18" x14ac:dyDescent="0.25">
      <c r="A907">
        <v>937</v>
      </c>
      <c r="B907" t="s">
        <v>18</v>
      </c>
      <c r="C907">
        <v>2010</v>
      </c>
      <c r="D907">
        <v>200000</v>
      </c>
      <c r="E907">
        <v>90000</v>
      </c>
      <c r="F907" t="s">
        <v>19</v>
      </c>
      <c r="G907" t="s">
        <v>29</v>
      </c>
      <c r="H907" t="s">
        <v>30</v>
      </c>
      <c r="I907" t="s">
        <v>37</v>
      </c>
      <c r="J907" t="s">
        <v>23</v>
      </c>
      <c r="K907" t="s">
        <v>24</v>
      </c>
      <c r="L907" t="s">
        <v>31</v>
      </c>
      <c r="M907">
        <v>18.899999999999999</v>
      </c>
      <c r="N907">
        <v>1061</v>
      </c>
      <c r="O907">
        <v>67</v>
      </c>
      <c r="P907" t="s">
        <v>61</v>
      </c>
      <c r="Q907">
        <v>5</v>
      </c>
      <c r="R907" t="s">
        <v>27</v>
      </c>
    </row>
    <row r="908" spans="1:18" x14ac:dyDescent="0.25">
      <c r="A908">
        <v>938</v>
      </c>
      <c r="B908" t="s">
        <v>68</v>
      </c>
      <c r="C908">
        <v>2011</v>
      </c>
      <c r="D908">
        <v>130000</v>
      </c>
      <c r="E908">
        <v>90000</v>
      </c>
      <c r="F908" t="s">
        <v>19</v>
      </c>
      <c r="G908" t="s">
        <v>29</v>
      </c>
      <c r="H908" t="s">
        <v>30</v>
      </c>
      <c r="I908" t="s">
        <v>22</v>
      </c>
      <c r="J908" t="s">
        <v>23</v>
      </c>
      <c r="K908" t="s">
        <v>24</v>
      </c>
      <c r="L908" t="s">
        <v>31</v>
      </c>
      <c r="M908">
        <v>25</v>
      </c>
      <c r="N908">
        <v>1396</v>
      </c>
      <c r="O908">
        <v>69</v>
      </c>
      <c r="P908" t="s">
        <v>203</v>
      </c>
      <c r="Q908">
        <v>5</v>
      </c>
      <c r="R908" t="s">
        <v>27</v>
      </c>
    </row>
    <row r="909" spans="1:18" x14ac:dyDescent="0.25">
      <c r="A909">
        <v>939</v>
      </c>
      <c r="B909" t="s">
        <v>18</v>
      </c>
      <c r="C909">
        <v>2007</v>
      </c>
      <c r="D909">
        <v>90000</v>
      </c>
      <c r="E909">
        <v>90000</v>
      </c>
      <c r="F909" t="s">
        <v>44</v>
      </c>
      <c r="G909" t="s">
        <v>21</v>
      </c>
      <c r="H909" t="s">
        <v>71</v>
      </c>
      <c r="I909" t="s">
        <v>37</v>
      </c>
      <c r="J909" t="s">
        <v>23</v>
      </c>
      <c r="K909" t="s">
        <v>24</v>
      </c>
      <c r="L909" t="s">
        <v>25</v>
      </c>
      <c r="M909">
        <v>16.100000000000001</v>
      </c>
      <c r="N909">
        <v>796</v>
      </c>
      <c r="O909">
        <v>37</v>
      </c>
      <c r="P909" t="s">
        <v>49</v>
      </c>
      <c r="Q909">
        <v>4</v>
      </c>
      <c r="R909" t="s">
        <v>27</v>
      </c>
    </row>
    <row r="910" spans="1:18" x14ac:dyDescent="0.25">
      <c r="A910">
        <v>940</v>
      </c>
      <c r="B910" t="s">
        <v>40</v>
      </c>
      <c r="C910">
        <v>2012</v>
      </c>
      <c r="D910">
        <v>450000</v>
      </c>
      <c r="E910">
        <v>120000</v>
      </c>
      <c r="F910" t="s">
        <v>44</v>
      </c>
      <c r="G910" t="s">
        <v>45</v>
      </c>
      <c r="H910" t="s">
        <v>46</v>
      </c>
      <c r="I910" t="s">
        <v>22</v>
      </c>
      <c r="J910" t="s">
        <v>23</v>
      </c>
      <c r="K910" t="s">
        <v>24</v>
      </c>
      <c r="L910" t="s">
        <v>31</v>
      </c>
      <c r="M910">
        <v>22.32</v>
      </c>
      <c r="N910">
        <v>1582</v>
      </c>
      <c r="O910">
        <v>126.32</v>
      </c>
      <c r="P910" t="s">
        <v>141</v>
      </c>
      <c r="Q910">
        <v>5</v>
      </c>
      <c r="R910" t="s">
        <v>27</v>
      </c>
    </row>
    <row r="911" spans="1:18" x14ac:dyDescent="0.25">
      <c r="A911">
        <v>941</v>
      </c>
      <c r="B911" t="s">
        <v>40</v>
      </c>
      <c r="C911">
        <v>2009</v>
      </c>
      <c r="D911">
        <v>280000</v>
      </c>
      <c r="E911">
        <v>120000</v>
      </c>
      <c r="F911" t="s">
        <v>19</v>
      </c>
      <c r="G911" t="s">
        <v>29</v>
      </c>
      <c r="H911" t="s">
        <v>30</v>
      </c>
      <c r="I911" t="s">
        <v>22</v>
      </c>
      <c r="J911" t="s">
        <v>23</v>
      </c>
      <c r="K911" t="s">
        <v>24</v>
      </c>
      <c r="L911" t="s">
        <v>25</v>
      </c>
      <c r="M911">
        <v>18.100000000000001</v>
      </c>
      <c r="N911">
        <v>1493</v>
      </c>
      <c r="O911">
        <v>110</v>
      </c>
      <c r="P911" t="s">
        <v>224</v>
      </c>
      <c r="Q911">
        <v>5</v>
      </c>
      <c r="R911" t="s">
        <v>27</v>
      </c>
    </row>
    <row r="912" spans="1:18" x14ac:dyDescent="0.25">
      <c r="A912">
        <v>942</v>
      </c>
      <c r="B912" t="s">
        <v>68</v>
      </c>
      <c r="C912">
        <v>2007</v>
      </c>
      <c r="D912">
        <v>280000</v>
      </c>
      <c r="E912">
        <v>160000</v>
      </c>
      <c r="F912" t="s">
        <v>44</v>
      </c>
      <c r="G912" t="s">
        <v>45</v>
      </c>
      <c r="H912" t="s">
        <v>114</v>
      </c>
      <c r="I912" t="s">
        <v>22</v>
      </c>
      <c r="J912" t="s">
        <v>23</v>
      </c>
      <c r="K912" t="s">
        <v>24</v>
      </c>
      <c r="L912" t="s">
        <v>31</v>
      </c>
      <c r="M912">
        <v>13.93</v>
      </c>
      <c r="N912">
        <v>2956</v>
      </c>
      <c r="O912">
        <v>138.1</v>
      </c>
      <c r="P912" t="s">
        <v>88</v>
      </c>
      <c r="Q912">
        <v>7</v>
      </c>
      <c r="R912" t="s">
        <v>27</v>
      </c>
    </row>
    <row r="913" spans="1:18" x14ac:dyDescent="0.25">
      <c r="A913">
        <v>943</v>
      </c>
      <c r="B913" t="s">
        <v>18</v>
      </c>
      <c r="C913">
        <v>2006</v>
      </c>
      <c r="D913">
        <v>120000</v>
      </c>
      <c r="E913">
        <v>141000</v>
      </c>
      <c r="F913" t="s">
        <v>19</v>
      </c>
      <c r="G913" t="s">
        <v>59</v>
      </c>
      <c r="H913" t="s">
        <v>60</v>
      </c>
      <c r="I913" t="s">
        <v>37</v>
      </c>
      <c r="J913" t="s">
        <v>23</v>
      </c>
      <c r="K913" t="s">
        <v>24</v>
      </c>
      <c r="L913" t="s">
        <v>31</v>
      </c>
      <c r="M913">
        <v>17.3</v>
      </c>
      <c r="N913">
        <v>993</v>
      </c>
      <c r="O913">
        <v>60</v>
      </c>
      <c r="P913" t="s">
        <v>58</v>
      </c>
      <c r="Q913">
        <v>5</v>
      </c>
      <c r="R913" t="s">
        <v>27</v>
      </c>
    </row>
    <row r="914" spans="1:18" x14ac:dyDescent="0.25">
      <c r="A914">
        <v>944</v>
      </c>
      <c r="B914" t="s">
        <v>18</v>
      </c>
      <c r="C914">
        <v>2008</v>
      </c>
      <c r="D914">
        <v>290000</v>
      </c>
      <c r="E914">
        <v>100000</v>
      </c>
      <c r="F914" t="s">
        <v>19</v>
      </c>
      <c r="G914" t="s">
        <v>59</v>
      </c>
      <c r="H914" t="s">
        <v>60</v>
      </c>
      <c r="I914" t="s">
        <v>22</v>
      </c>
      <c r="J914" t="s">
        <v>23</v>
      </c>
      <c r="K914" t="s">
        <v>24</v>
      </c>
      <c r="L914" t="s">
        <v>31</v>
      </c>
      <c r="M914">
        <v>17.8</v>
      </c>
      <c r="N914">
        <v>1248</v>
      </c>
      <c r="O914">
        <v>75</v>
      </c>
      <c r="P914" t="s">
        <v>26</v>
      </c>
      <c r="Q914">
        <v>5</v>
      </c>
      <c r="R914" t="s">
        <v>27</v>
      </c>
    </row>
    <row r="915" spans="1:18" x14ac:dyDescent="0.25">
      <c r="A915">
        <v>945</v>
      </c>
      <c r="B915" t="s">
        <v>40</v>
      </c>
      <c r="C915">
        <v>2019</v>
      </c>
      <c r="D915">
        <v>1000000</v>
      </c>
      <c r="E915">
        <v>15000</v>
      </c>
      <c r="F915" t="s">
        <v>19</v>
      </c>
      <c r="G915" t="s">
        <v>59</v>
      </c>
      <c r="H915" t="s">
        <v>60</v>
      </c>
      <c r="I915" t="s">
        <v>22</v>
      </c>
      <c r="J915" t="s">
        <v>23</v>
      </c>
      <c r="K915" t="s">
        <v>24</v>
      </c>
      <c r="L915" t="s">
        <v>25</v>
      </c>
      <c r="M915">
        <v>22.1</v>
      </c>
      <c r="N915">
        <v>1396</v>
      </c>
      <c r="O915">
        <v>88.7</v>
      </c>
      <c r="P915" t="s">
        <v>67</v>
      </c>
      <c r="Q915">
        <v>5</v>
      </c>
      <c r="R915" t="s">
        <v>27</v>
      </c>
    </row>
    <row r="916" spans="1:18" x14ac:dyDescent="0.25">
      <c r="A916">
        <v>946</v>
      </c>
      <c r="B916" t="s">
        <v>18</v>
      </c>
      <c r="C916">
        <v>2012</v>
      </c>
      <c r="D916">
        <v>415000</v>
      </c>
      <c r="E916">
        <v>108000</v>
      </c>
      <c r="F916" t="s">
        <v>19</v>
      </c>
      <c r="G916" t="s">
        <v>59</v>
      </c>
      <c r="H916" t="s">
        <v>60</v>
      </c>
      <c r="I916" t="s">
        <v>22</v>
      </c>
      <c r="J916" t="s">
        <v>23</v>
      </c>
      <c r="K916" t="s">
        <v>24</v>
      </c>
      <c r="L916" t="s">
        <v>25</v>
      </c>
      <c r="M916">
        <v>19.3</v>
      </c>
      <c r="N916">
        <v>1248</v>
      </c>
      <c r="O916">
        <v>73.900000000000006</v>
      </c>
      <c r="P916" t="s">
        <v>26</v>
      </c>
      <c r="Q916">
        <v>5</v>
      </c>
      <c r="R916" t="s">
        <v>27</v>
      </c>
    </row>
    <row r="917" spans="1:18" x14ac:dyDescent="0.25">
      <c r="A917">
        <v>947</v>
      </c>
      <c r="B917" t="s">
        <v>18</v>
      </c>
      <c r="C917">
        <v>2012</v>
      </c>
      <c r="D917">
        <v>415000</v>
      </c>
      <c r="E917">
        <v>108000</v>
      </c>
      <c r="F917" t="s">
        <v>19</v>
      </c>
      <c r="G917" t="s">
        <v>29</v>
      </c>
      <c r="H917" t="s">
        <v>30</v>
      </c>
      <c r="I917" t="s">
        <v>22</v>
      </c>
      <c r="J917" t="s">
        <v>23</v>
      </c>
      <c r="K917" t="s">
        <v>24</v>
      </c>
      <c r="L917" t="s">
        <v>25</v>
      </c>
      <c r="M917">
        <v>23.4</v>
      </c>
      <c r="N917">
        <v>1248</v>
      </c>
      <c r="O917">
        <v>74</v>
      </c>
      <c r="P917" t="s">
        <v>26</v>
      </c>
      <c r="Q917">
        <v>5</v>
      </c>
      <c r="R917" t="s">
        <v>27</v>
      </c>
    </row>
    <row r="918" spans="1:18" x14ac:dyDescent="0.25">
      <c r="A918">
        <v>948</v>
      </c>
      <c r="B918" t="s">
        <v>73</v>
      </c>
      <c r="C918">
        <v>2015</v>
      </c>
      <c r="D918">
        <v>240000</v>
      </c>
      <c r="E918">
        <v>55000</v>
      </c>
      <c r="F918" t="s">
        <v>44</v>
      </c>
      <c r="G918" t="s">
        <v>21</v>
      </c>
      <c r="H918" t="s">
        <v>71</v>
      </c>
      <c r="I918" t="s">
        <v>22</v>
      </c>
      <c r="J918" t="s">
        <v>23</v>
      </c>
      <c r="K918" t="s">
        <v>24</v>
      </c>
      <c r="L918" t="s">
        <v>25</v>
      </c>
      <c r="M918">
        <v>25.44</v>
      </c>
      <c r="N918">
        <v>936</v>
      </c>
      <c r="O918">
        <v>56.3</v>
      </c>
      <c r="P918" t="s">
        <v>258</v>
      </c>
      <c r="Q918">
        <v>5</v>
      </c>
      <c r="R918" t="s">
        <v>27</v>
      </c>
    </row>
    <row r="919" spans="1:18" x14ac:dyDescent="0.25">
      <c r="A919">
        <v>949</v>
      </c>
      <c r="B919" t="s">
        <v>68</v>
      </c>
      <c r="C919">
        <v>2010</v>
      </c>
      <c r="D919">
        <v>250000</v>
      </c>
      <c r="E919">
        <v>37944</v>
      </c>
      <c r="F919" t="s">
        <v>34</v>
      </c>
      <c r="G919" t="s">
        <v>53</v>
      </c>
      <c r="H919" t="s">
        <v>64</v>
      </c>
      <c r="I919" t="s">
        <v>22</v>
      </c>
      <c r="J919" t="s">
        <v>23</v>
      </c>
      <c r="K919" t="s">
        <v>24</v>
      </c>
      <c r="L919" t="s">
        <v>25</v>
      </c>
      <c r="M919">
        <v>18.399999999999999</v>
      </c>
      <c r="N919">
        <v>1248</v>
      </c>
      <c r="O919">
        <v>75</v>
      </c>
      <c r="P919" t="s">
        <v>296</v>
      </c>
      <c r="Q919">
        <v>5</v>
      </c>
      <c r="R919" t="s">
        <v>27</v>
      </c>
    </row>
    <row r="920" spans="1:18" x14ac:dyDescent="0.25">
      <c r="A920">
        <v>950</v>
      </c>
      <c r="B920" t="s">
        <v>52</v>
      </c>
      <c r="C920">
        <v>2011</v>
      </c>
      <c r="D920">
        <v>175000</v>
      </c>
      <c r="E920">
        <v>90400</v>
      </c>
      <c r="F920" t="s">
        <v>34</v>
      </c>
      <c r="G920" t="s">
        <v>53</v>
      </c>
      <c r="H920" t="s">
        <v>64</v>
      </c>
      <c r="I920" t="s">
        <v>22</v>
      </c>
      <c r="J920" t="s">
        <v>23</v>
      </c>
      <c r="K920" t="s">
        <v>24</v>
      </c>
      <c r="L920" t="s">
        <v>25</v>
      </c>
      <c r="M920">
        <v>20</v>
      </c>
      <c r="N920">
        <v>1399</v>
      </c>
      <c r="O920">
        <v>68</v>
      </c>
      <c r="P920" t="s">
        <v>55</v>
      </c>
      <c r="Q920">
        <v>5</v>
      </c>
      <c r="R920" t="s">
        <v>27</v>
      </c>
    </row>
    <row r="921" spans="1:18" x14ac:dyDescent="0.25">
      <c r="A921">
        <v>951</v>
      </c>
      <c r="B921" t="s">
        <v>40</v>
      </c>
      <c r="C921">
        <v>2008</v>
      </c>
      <c r="D921">
        <v>220000</v>
      </c>
      <c r="E921">
        <v>85000</v>
      </c>
      <c r="F921" t="s">
        <v>44</v>
      </c>
      <c r="G921" t="s">
        <v>45</v>
      </c>
      <c r="H921" t="s">
        <v>46</v>
      </c>
      <c r="I921" t="s">
        <v>22</v>
      </c>
      <c r="J921" t="s">
        <v>23</v>
      </c>
      <c r="K921" t="s">
        <v>24</v>
      </c>
      <c r="L921" t="s">
        <v>31</v>
      </c>
      <c r="M921">
        <v>16.8</v>
      </c>
      <c r="N921">
        <v>1493</v>
      </c>
      <c r="O921">
        <v>110</v>
      </c>
      <c r="P921" t="s">
        <v>224</v>
      </c>
      <c r="Q921">
        <v>5</v>
      </c>
      <c r="R921" t="s">
        <v>27</v>
      </c>
    </row>
    <row r="922" spans="1:18" x14ac:dyDescent="0.25">
      <c r="A922">
        <v>952</v>
      </c>
      <c r="B922" t="s">
        <v>18</v>
      </c>
      <c r="C922">
        <v>2003</v>
      </c>
      <c r="D922">
        <v>85000</v>
      </c>
      <c r="E922">
        <v>120000</v>
      </c>
      <c r="F922" t="s">
        <v>44</v>
      </c>
      <c r="G922" t="s">
        <v>45</v>
      </c>
      <c r="H922" t="s">
        <v>46</v>
      </c>
      <c r="I922" t="s">
        <v>22</v>
      </c>
      <c r="J922" t="s">
        <v>23</v>
      </c>
      <c r="K922" t="s">
        <v>24</v>
      </c>
      <c r="L922" t="s">
        <v>38</v>
      </c>
      <c r="M922">
        <v>20.8</v>
      </c>
      <c r="N922">
        <v>1527</v>
      </c>
      <c r="O922">
        <v>58</v>
      </c>
      <c r="P922" t="s">
        <v>297</v>
      </c>
      <c r="Q922">
        <v>5</v>
      </c>
      <c r="R922" t="s">
        <v>27</v>
      </c>
    </row>
    <row r="923" spans="1:18" x14ac:dyDescent="0.25">
      <c r="A923">
        <v>953</v>
      </c>
      <c r="B923" t="s">
        <v>18</v>
      </c>
      <c r="C923">
        <v>2019</v>
      </c>
      <c r="D923">
        <v>675000</v>
      </c>
      <c r="E923">
        <v>5000</v>
      </c>
      <c r="F923" t="s">
        <v>19</v>
      </c>
      <c r="G923" t="s">
        <v>29</v>
      </c>
      <c r="H923" t="s">
        <v>30</v>
      </c>
      <c r="I923" t="s">
        <v>37</v>
      </c>
      <c r="J923" t="s">
        <v>23</v>
      </c>
      <c r="K923" t="s">
        <v>24</v>
      </c>
      <c r="L923" t="s">
        <v>25</v>
      </c>
      <c r="M923">
        <v>21.21</v>
      </c>
      <c r="N923">
        <v>1197</v>
      </c>
      <c r="O923">
        <v>81.8</v>
      </c>
      <c r="P923" t="s">
        <v>133</v>
      </c>
      <c r="Q923">
        <v>5</v>
      </c>
      <c r="R923" t="s">
        <v>27</v>
      </c>
    </row>
    <row r="924" spans="1:18" x14ac:dyDescent="0.25">
      <c r="A924">
        <v>954</v>
      </c>
      <c r="B924" t="s">
        <v>56</v>
      </c>
      <c r="C924">
        <v>2016</v>
      </c>
      <c r="D924">
        <v>535000</v>
      </c>
      <c r="E924">
        <v>50000</v>
      </c>
      <c r="F924" t="s">
        <v>75</v>
      </c>
      <c r="G924" t="s">
        <v>86</v>
      </c>
      <c r="H924" t="s">
        <v>87</v>
      </c>
      <c r="I924" t="s">
        <v>22</v>
      </c>
      <c r="J924" t="s">
        <v>23</v>
      </c>
      <c r="K924" t="s">
        <v>24</v>
      </c>
      <c r="L924" t="s">
        <v>25</v>
      </c>
      <c r="M924">
        <v>19.87</v>
      </c>
      <c r="N924">
        <v>1461</v>
      </c>
      <c r="O924">
        <v>83.8</v>
      </c>
      <c r="P924" t="s">
        <v>65</v>
      </c>
      <c r="Q924">
        <v>5</v>
      </c>
      <c r="R924" t="s">
        <v>27</v>
      </c>
    </row>
    <row r="925" spans="1:18" x14ac:dyDescent="0.25">
      <c r="A925">
        <v>955</v>
      </c>
      <c r="B925" t="s">
        <v>56</v>
      </c>
      <c r="C925">
        <v>2019</v>
      </c>
      <c r="D925">
        <v>675000</v>
      </c>
      <c r="E925">
        <v>5000</v>
      </c>
      <c r="F925" t="s">
        <v>75</v>
      </c>
      <c r="G925" t="s">
        <v>86</v>
      </c>
      <c r="H925" t="s">
        <v>87</v>
      </c>
      <c r="I925" t="s">
        <v>37</v>
      </c>
      <c r="J925" t="s">
        <v>23</v>
      </c>
      <c r="K925" t="s">
        <v>24</v>
      </c>
      <c r="L925" t="s">
        <v>25</v>
      </c>
      <c r="M925">
        <v>20</v>
      </c>
      <c r="N925">
        <v>999</v>
      </c>
      <c r="O925">
        <v>72</v>
      </c>
      <c r="P925" t="s">
        <v>290</v>
      </c>
      <c r="Q925">
        <v>7</v>
      </c>
      <c r="R925" t="s">
        <v>27</v>
      </c>
    </row>
    <row r="926" spans="1:18" x14ac:dyDescent="0.25">
      <c r="A926">
        <v>956</v>
      </c>
      <c r="B926" t="s">
        <v>18</v>
      </c>
      <c r="C926">
        <v>2016</v>
      </c>
      <c r="D926">
        <v>800000</v>
      </c>
      <c r="E926">
        <v>90000</v>
      </c>
      <c r="F926" t="s">
        <v>75</v>
      </c>
      <c r="G926" t="s">
        <v>86</v>
      </c>
      <c r="H926" t="s">
        <v>87</v>
      </c>
      <c r="I926" t="s">
        <v>22</v>
      </c>
      <c r="J926" t="s">
        <v>23</v>
      </c>
      <c r="K926" t="s">
        <v>24</v>
      </c>
      <c r="L926" t="s">
        <v>25</v>
      </c>
      <c r="M926">
        <v>24.3</v>
      </c>
      <c r="N926">
        <v>1248</v>
      </c>
      <c r="O926">
        <v>88.5</v>
      </c>
      <c r="P926" t="s">
        <v>65</v>
      </c>
      <c r="Q926">
        <v>5</v>
      </c>
      <c r="R926" t="s">
        <v>27</v>
      </c>
    </row>
    <row r="927" spans="1:18" x14ac:dyDescent="0.25">
      <c r="A927">
        <v>957</v>
      </c>
      <c r="B927" t="s">
        <v>18</v>
      </c>
      <c r="C927">
        <v>2012</v>
      </c>
      <c r="D927">
        <v>425000</v>
      </c>
      <c r="E927">
        <v>96000</v>
      </c>
      <c r="F927" t="s">
        <v>44</v>
      </c>
      <c r="G927" t="s">
        <v>45</v>
      </c>
      <c r="H927" t="s">
        <v>46</v>
      </c>
      <c r="I927" t="s">
        <v>22</v>
      </c>
      <c r="J927" t="s">
        <v>23</v>
      </c>
      <c r="K927" t="s">
        <v>24</v>
      </c>
      <c r="L927" t="s">
        <v>31</v>
      </c>
      <c r="M927">
        <v>20.77</v>
      </c>
      <c r="N927">
        <v>1248</v>
      </c>
      <c r="O927">
        <v>88.8</v>
      </c>
      <c r="P927" t="s">
        <v>65</v>
      </c>
      <c r="Q927">
        <v>7</v>
      </c>
      <c r="R927" t="s">
        <v>27</v>
      </c>
    </row>
    <row r="928" spans="1:18" x14ac:dyDescent="0.25">
      <c r="A928">
        <v>958</v>
      </c>
      <c r="B928" t="s">
        <v>18</v>
      </c>
      <c r="C928">
        <v>2011</v>
      </c>
      <c r="D928">
        <v>150000</v>
      </c>
      <c r="E928">
        <v>80000</v>
      </c>
      <c r="F928" t="s">
        <v>44</v>
      </c>
      <c r="G928" t="s">
        <v>45</v>
      </c>
      <c r="H928" t="s">
        <v>46</v>
      </c>
      <c r="I928" t="s">
        <v>37</v>
      </c>
      <c r="J928" t="s">
        <v>23</v>
      </c>
      <c r="K928" t="s">
        <v>24</v>
      </c>
      <c r="L928" t="s">
        <v>38</v>
      </c>
      <c r="M928">
        <v>15.37</v>
      </c>
      <c r="N928">
        <v>1196</v>
      </c>
      <c r="O928">
        <v>73</v>
      </c>
      <c r="P928" t="s">
        <v>134</v>
      </c>
      <c r="Q928">
        <v>5</v>
      </c>
      <c r="R928" t="s">
        <v>27</v>
      </c>
    </row>
    <row r="929" spans="1:18" x14ac:dyDescent="0.25">
      <c r="A929">
        <v>959</v>
      </c>
      <c r="B929" t="s">
        <v>18</v>
      </c>
      <c r="C929">
        <v>2007</v>
      </c>
      <c r="D929">
        <v>90000</v>
      </c>
      <c r="E929">
        <v>60000</v>
      </c>
      <c r="F929" t="s">
        <v>19</v>
      </c>
      <c r="G929" t="s">
        <v>29</v>
      </c>
      <c r="H929" t="s">
        <v>30</v>
      </c>
      <c r="I929" t="s">
        <v>37</v>
      </c>
      <c r="J929" t="s">
        <v>23</v>
      </c>
      <c r="K929" t="s">
        <v>24</v>
      </c>
      <c r="L929" t="s">
        <v>31</v>
      </c>
      <c r="M929">
        <v>18.2</v>
      </c>
      <c r="N929">
        <v>1061</v>
      </c>
      <c r="O929">
        <v>64</v>
      </c>
      <c r="P929" t="s">
        <v>61</v>
      </c>
      <c r="Q929">
        <v>5</v>
      </c>
      <c r="R929" t="s">
        <v>27</v>
      </c>
    </row>
    <row r="930" spans="1:18" x14ac:dyDescent="0.25">
      <c r="A930">
        <v>960</v>
      </c>
      <c r="B930" t="s">
        <v>62</v>
      </c>
      <c r="C930">
        <v>2015</v>
      </c>
      <c r="D930">
        <v>850000</v>
      </c>
      <c r="E930">
        <v>90000</v>
      </c>
      <c r="F930" t="s">
        <v>19</v>
      </c>
      <c r="G930" t="s">
        <v>20</v>
      </c>
      <c r="H930" t="s">
        <v>21</v>
      </c>
      <c r="I930" t="s">
        <v>22</v>
      </c>
      <c r="J930" t="s">
        <v>23</v>
      </c>
      <c r="K930" t="s">
        <v>24</v>
      </c>
      <c r="L930" t="s">
        <v>25</v>
      </c>
      <c r="M930">
        <v>15.1</v>
      </c>
      <c r="N930">
        <v>2179</v>
      </c>
      <c r="O930">
        <v>140</v>
      </c>
      <c r="P930" t="s">
        <v>195</v>
      </c>
      <c r="Q930">
        <v>7</v>
      </c>
      <c r="R930" t="s">
        <v>27</v>
      </c>
    </row>
    <row r="931" spans="1:18" x14ac:dyDescent="0.25">
      <c r="A931">
        <v>961</v>
      </c>
      <c r="B931" t="s">
        <v>50</v>
      </c>
      <c r="C931">
        <v>2008</v>
      </c>
      <c r="D931">
        <v>330000</v>
      </c>
      <c r="E931">
        <v>193623</v>
      </c>
      <c r="F931" t="s">
        <v>19</v>
      </c>
      <c r="G931" t="s">
        <v>111</v>
      </c>
      <c r="H931" t="s">
        <v>112</v>
      </c>
      <c r="I931" t="s">
        <v>22</v>
      </c>
      <c r="J931" t="s">
        <v>23</v>
      </c>
      <c r="K931" t="s">
        <v>24</v>
      </c>
      <c r="L931" t="s">
        <v>31</v>
      </c>
      <c r="M931">
        <v>12.8</v>
      </c>
      <c r="N931">
        <v>2494</v>
      </c>
      <c r="O931">
        <v>102</v>
      </c>
      <c r="P931" t="s">
        <v>204</v>
      </c>
      <c r="Q931">
        <v>8</v>
      </c>
      <c r="R931" t="s">
        <v>27</v>
      </c>
    </row>
    <row r="932" spans="1:18" x14ac:dyDescent="0.25">
      <c r="A932">
        <v>962</v>
      </c>
      <c r="B932" t="s">
        <v>40</v>
      </c>
      <c r="C932">
        <v>2017</v>
      </c>
      <c r="D932">
        <v>850000</v>
      </c>
      <c r="E932">
        <v>63186</v>
      </c>
      <c r="F932" t="s">
        <v>19</v>
      </c>
      <c r="G932" t="s">
        <v>111</v>
      </c>
      <c r="H932" t="s">
        <v>112</v>
      </c>
      <c r="I932" t="s">
        <v>22</v>
      </c>
      <c r="J932" t="s">
        <v>23</v>
      </c>
      <c r="K932" t="s">
        <v>24</v>
      </c>
      <c r="L932" t="s">
        <v>25</v>
      </c>
      <c r="M932">
        <v>22.54</v>
      </c>
      <c r="N932">
        <v>1396</v>
      </c>
      <c r="O932">
        <v>88.73</v>
      </c>
      <c r="P932" t="s">
        <v>67</v>
      </c>
      <c r="Q932">
        <v>5</v>
      </c>
      <c r="R932" t="s">
        <v>27</v>
      </c>
    </row>
    <row r="933" spans="1:18" x14ac:dyDescent="0.25">
      <c r="A933">
        <v>963</v>
      </c>
      <c r="B933" t="s">
        <v>62</v>
      </c>
      <c r="C933">
        <v>2008</v>
      </c>
      <c r="D933">
        <v>305000</v>
      </c>
      <c r="E933">
        <v>219000</v>
      </c>
      <c r="F933" t="s">
        <v>19</v>
      </c>
      <c r="G933" t="s">
        <v>111</v>
      </c>
      <c r="H933" t="s">
        <v>112</v>
      </c>
      <c r="I933" t="s">
        <v>22</v>
      </c>
      <c r="J933" t="s">
        <v>23</v>
      </c>
      <c r="K933" t="s">
        <v>24</v>
      </c>
      <c r="L933" t="s">
        <v>31</v>
      </c>
      <c r="M933">
        <v>13.6</v>
      </c>
      <c r="N933">
        <v>2523</v>
      </c>
      <c r="O933">
        <v>63</v>
      </c>
      <c r="P933" t="s">
        <v>207</v>
      </c>
      <c r="Q933">
        <v>7</v>
      </c>
      <c r="R933" t="s">
        <v>27</v>
      </c>
    </row>
    <row r="934" spans="1:18" x14ac:dyDescent="0.25">
      <c r="A934">
        <v>964</v>
      </c>
      <c r="B934" t="s">
        <v>50</v>
      </c>
      <c r="C934">
        <v>2013</v>
      </c>
      <c r="D934">
        <v>910000</v>
      </c>
      <c r="E934">
        <v>110000</v>
      </c>
      <c r="F934" t="s">
        <v>19</v>
      </c>
      <c r="G934" t="s">
        <v>29</v>
      </c>
      <c r="H934" t="s">
        <v>30</v>
      </c>
      <c r="I934" t="s">
        <v>22</v>
      </c>
      <c r="J934" t="s">
        <v>23</v>
      </c>
      <c r="K934" t="s">
        <v>24</v>
      </c>
      <c r="L934" t="s">
        <v>31</v>
      </c>
      <c r="M934">
        <v>12.99</v>
      </c>
      <c r="N934">
        <v>2494</v>
      </c>
      <c r="O934">
        <v>100</v>
      </c>
      <c r="P934" t="s">
        <v>96</v>
      </c>
      <c r="Q934">
        <v>7</v>
      </c>
      <c r="R934" t="s">
        <v>27</v>
      </c>
    </row>
    <row r="935" spans="1:18" x14ac:dyDescent="0.25">
      <c r="A935">
        <v>965</v>
      </c>
      <c r="B935" t="s">
        <v>50</v>
      </c>
      <c r="C935">
        <v>2012</v>
      </c>
      <c r="D935">
        <v>1100000</v>
      </c>
      <c r="E935">
        <v>151000</v>
      </c>
      <c r="F935" t="s">
        <v>44</v>
      </c>
      <c r="G935" t="s">
        <v>45</v>
      </c>
      <c r="H935" t="s">
        <v>46</v>
      </c>
      <c r="I935" t="s">
        <v>22</v>
      </c>
      <c r="J935" t="s">
        <v>23</v>
      </c>
      <c r="K935" t="s">
        <v>24</v>
      </c>
      <c r="L935" t="s">
        <v>25</v>
      </c>
      <c r="M935">
        <v>12.8</v>
      </c>
      <c r="N935">
        <v>2494</v>
      </c>
      <c r="O935">
        <v>102</v>
      </c>
      <c r="P935" t="s">
        <v>204</v>
      </c>
      <c r="Q935">
        <v>8</v>
      </c>
      <c r="R935" t="s">
        <v>27</v>
      </c>
    </row>
    <row r="936" spans="1:18" x14ac:dyDescent="0.25">
      <c r="A936">
        <v>966</v>
      </c>
      <c r="B936" t="s">
        <v>18</v>
      </c>
      <c r="C936">
        <v>2019</v>
      </c>
      <c r="D936">
        <v>675000</v>
      </c>
      <c r="E936">
        <v>5000</v>
      </c>
      <c r="F936" t="s">
        <v>34</v>
      </c>
      <c r="G936" t="s">
        <v>35</v>
      </c>
      <c r="H936" t="s">
        <v>36</v>
      </c>
      <c r="I936" t="s">
        <v>37</v>
      </c>
      <c r="J936" t="s">
        <v>23</v>
      </c>
      <c r="K936" t="s">
        <v>90</v>
      </c>
      <c r="L936" t="s">
        <v>25</v>
      </c>
      <c r="M936">
        <v>21.4</v>
      </c>
      <c r="N936">
        <v>1197</v>
      </c>
      <c r="O936">
        <v>83.1</v>
      </c>
      <c r="P936" t="s">
        <v>70</v>
      </c>
      <c r="Q936">
        <v>5</v>
      </c>
      <c r="R936" t="s">
        <v>27</v>
      </c>
    </row>
    <row r="937" spans="1:18" x14ac:dyDescent="0.25">
      <c r="A937">
        <v>967</v>
      </c>
      <c r="B937" t="s">
        <v>18</v>
      </c>
      <c r="C937">
        <v>2010</v>
      </c>
      <c r="D937">
        <v>150000</v>
      </c>
      <c r="E937">
        <v>91500</v>
      </c>
      <c r="F937" t="s">
        <v>19</v>
      </c>
      <c r="G937" t="s">
        <v>111</v>
      </c>
      <c r="H937" t="s">
        <v>112</v>
      </c>
      <c r="I937" t="s">
        <v>37</v>
      </c>
      <c r="J937" t="s">
        <v>23</v>
      </c>
      <c r="K937" t="s">
        <v>24</v>
      </c>
      <c r="L937" t="s">
        <v>25</v>
      </c>
      <c r="M937">
        <v>19.7</v>
      </c>
      <c r="N937">
        <v>796</v>
      </c>
      <c r="O937">
        <v>46.3</v>
      </c>
      <c r="P937" t="s">
        <v>66</v>
      </c>
      <c r="Q937">
        <v>5</v>
      </c>
      <c r="R937" t="s">
        <v>27</v>
      </c>
    </row>
    <row r="938" spans="1:18" x14ac:dyDescent="0.25">
      <c r="A938">
        <v>968</v>
      </c>
      <c r="B938" t="s">
        <v>18</v>
      </c>
      <c r="C938">
        <v>2015</v>
      </c>
      <c r="D938">
        <v>550000</v>
      </c>
      <c r="E938">
        <v>23000</v>
      </c>
      <c r="F938" t="s">
        <v>44</v>
      </c>
      <c r="G938" t="s">
        <v>45</v>
      </c>
      <c r="H938" t="s">
        <v>46</v>
      </c>
      <c r="I938" t="s">
        <v>22</v>
      </c>
      <c r="J938" t="s">
        <v>23</v>
      </c>
      <c r="K938" t="s">
        <v>24</v>
      </c>
      <c r="L938" t="s">
        <v>25</v>
      </c>
      <c r="M938">
        <v>25.2</v>
      </c>
      <c r="N938">
        <v>1248</v>
      </c>
      <c r="O938">
        <v>74</v>
      </c>
      <c r="P938" t="s">
        <v>26</v>
      </c>
      <c r="Q938">
        <v>5</v>
      </c>
      <c r="R938" t="s">
        <v>27</v>
      </c>
    </row>
    <row r="939" spans="1:18" x14ac:dyDescent="0.25">
      <c r="A939">
        <v>969</v>
      </c>
      <c r="B939" t="s">
        <v>119</v>
      </c>
      <c r="C939">
        <v>2012</v>
      </c>
      <c r="D939">
        <v>350000</v>
      </c>
      <c r="E939">
        <v>40000</v>
      </c>
      <c r="F939" t="s">
        <v>44</v>
      </c>
      <c r="G939" t="s">
        <v>45</v>
      </c>
      <c r="H939" t="s">
        <v>46</v>
      </c>
      <c r="I939" t="s">
        <v>22</v>
      </c>
      <c r="J939" t="s">
        <v>23</v>
      </c>
      <c r="K939" t="s">
        <v>24</v>
      </c>
      <c r="L939" t="s">
        <v>25</v>
      </c>
      <c r="M939">
        <v>20.54</v>
      </c>
      <c r="N939">
        <v>1598</v>
      </c>
      <c r="O939">
        <v>103.6</v>
      </c>
      <c r="P939" t="s">
        <v>32</v>
      </c>
      <c r="Q939">
        <v>5</v>
      </c>
      <c r="R939" t="s">
        <v>27</v>
      </c>
    </row>
    <row r="940" spans="1:18" x14ac:dyDescent="0.25">
      <c r="A940">
        <v>970</v>
      </c>
      <c r="B940" t="s">
        <v>18</v>
      </c>
      <c r="C940">
        <v>2012</v>
      </c>
      <c r="D940">
        <v>300000</v>
      </c>
      <c r="E940">
        <v>70000</v>
      </c>
      <c r="F940" t="s">
        <v>44</v>
      </c>
      <c r="G940" t="s">
        <v>21</v>
      </c>
      <c r="H940" t="s">
        <v>71</v>
      </c>
      <c r="I940" t="s">
        <v>22</v>
      </c>
      <c r="J940" t="s">
        <v>23</v>
      </c>
      <c r="K940" t="s">
        <v>24</v>
      </c>
      <c r="L940" t="s">
        <v>25</v>
      </c>
      <c r="M940">
        <v>23.2</v>
      </c>
      <c r="N940">
        <v>1248</v>
      </c>
      <c r="O940">
        <v>73.94</v>
      </c>
      <c r="P940" t="s">
        <v>26</v>
      </c>
      <c r="Q940">
        <v>5</v>
      </c>
      <c r="R940" t="s">
        <v>27</v>
      </c>
    </row>
    <row r="941" spans="1:18" x14ac:dyDescent="0.25">
      <c r="A941">
        <v>971</v>
      </c>
      <c r="B941" t="s">
        <v>50</v>
      </c>
      <c r="C941">
        <v>2018</v>
      </c>
      <c r="D941">
        <v>1745000</v>
      </c>
      <c r="E941">
        <v>10000</v>
      </c>
      <c r="F941" t="s">
        <v>19</v>
      </c>
      <c r="G941" t="s">
        <v>59</v>
      </c>
      <c r="H941" t="s">
        <v>60</v>
      </c>
      <c r="I941" t="s">
        <v>22</v>
      </c>
      <c r="J941" t="s">
        <v>23</v>
      </c>
      <c r="K941" t="s">
        <v>90</v>
      </c>
      <c r="L941" t="s">
        <v>25</v>
      </c>
      <c r="M941">
        <v>11.36</v>
      </c>
      <c r="N941">
        <v>2755</v>
      </c>
      <c r="O941">
        <v>171.5</v>
      </c>
      <c r="P941" t="s">
        <v>102</v>
      </c>
      <c r="Q941">
        <v>7</v>
      </c>
      <c r="R941" t="s">
        <v>27</v>
      </c>
    </row>
    <row r="942" spans="1:18" x14ac:dyDescent="0.25">
      <c r="A942">
        <v>972</v>
      </c>
      <c r="B942" t="s">
        <v>62</v>
      </c>
      <c r="C942">
        <v>2014</v>
      </c>
      <c r="D942">
        <v>611000</v>
      </c>
      <c r="E942">
        <v>90000</v>
      </c>
      <c r="F942" t="s">
        <v>19</v>
      </c>
      <c r="G942" t="s">
        <v>29</v>
      </c>
      <c r="H942" t="s">
        <v>30</v>
      </c>
      <c r="I942" t="s">
        <v>22</v>
      </c>
      <c r="J942" t="s">
        <v>23</v>
      </c>
      <c r="K942" t="s">
        <v>24</v>
      </c>
      <c r="L942" t="s">
        <v>31</v>
      </c>
      <c r="M942">
        <v>14</v>
      </c>
      <c r="N942">
        <v>2523</v>
      </c>
      <c r="O942">
        <v>75</v>
      </c>
      <c r="P942" t="s">
        <v>277</v>
      </c>
      <c r="Q942">
        <v>7</v>
      </c>
      <c r="R942" t="s">
        <v>27</v>
      </c>
    </row>
    <row r="943" spans="1:18" x14ac:dyDescent="0.25">
      <c r="A943">
        <v>973</v>
      </c>
      <c r="B943" t="s">
        <v>33</v>
      </c>
      <c r="C943">
        <v>2016</v>
      </c>
      <c r="D943">
        <v>400000</v>
      </c>
      <c r="E943">
        <v>68000</v>
      </c>
      <c r="F943" t="s">
        <v>19</v>
      </c>
      <c r="G943" t="s">
        <v>29</v>
      </c>
      <c r="H943" t="s">
        <v>30</v>
      </c>
      <c r="I943" t="s">
        <v>37</v>
      </c>
      <c r="J943" t="s">
        <v>23</v>
      </c>
      <c r="K943" t="s">
        <v>24</v>
      </c>
      <c r="L943" t="s">
        <v>25</v>
      </c>
      <c r="M943">
        <v>19.399999999999999</v>
      </c>
      <c r="N943">
        <v>1198</v>
      </c>
      <c r="O943">
        <v>86.8</v>
      </c>
      <c r="P943" t="s">
        <v>148</v>
      </c>
      <c r="Q943">
        <v>5</v>
      </c>
      <c r="R943" t="s">
        <v>27</v>
      </c>
    </row>
    <row r="944" spans="1:18" x14ac:dyDescent="0.25">
      <c r="A944">
        <v>974</v>
      </c>
      <c r="B944" t="s">
        <v>40</v>
      </c>
      <c r="C944">
        <v>2013</v>
      </c>
      <c r="D944">
        <v>700000</v>
      </c>
      <c r="E944">
        <v>120000</v>
      </c>
      <c r="F944" t="s">
        <v>34</v>
      </c>
      <c r="G944" t="s">
        <v>35</v>
      </c>
      <c r="H944" t="s">
        <v>36</v>
      </c>
      <c r="I944" t="s">
        <v>22</v>
      </c>
      <c r="J944" t="s">
        <v>23</v>
      </c>
      <c r="K944" t="s">
        <v>24</v>
      </c>
      <c r="L944" t="s">
        <v>25</v>
      </c>
      <c r="M944">
        <v>22.7</v>
      </c>
      <c r="N944">
        <v>1582</v>
      </c>
      <c r="O944">
        <v>126.24</v>
      </c>
      <c r="P944" t="s">
        <v>298</v>
      </c>
      <c r="Q944">
        <v>5</v>
      </c>
      <c r="R944" t="s">
        <v>27</v>
      </c>
    </row>
    <row r="945" spans="1:18" x14ac:dyDescent="0.25">
      <c r="A945">
        <v>975</v>
      </c>
      <c r="B945" t="s">
        <v>73</v>
      </c>
      <c r="C945">
        <v>2013</v>
      </c>
      <c r="D945">
        <v>300000</v>
      </c>
      <c r="E945">
        <v>65000</v>
      </c>
      <c r="F945" t="s">
        <v>34</v>
      </c>
      <c r="G945" t="s">
        <v>35</v>
      </c>
      <c r="H945" t="s">
        <v>36</v>
      </c>
      <c r="I945" t="s">
        <v>22</v>
      </c>
      <c r="J945" t="s">
        <v>23</v>
      </c>
      <c r="K945" t="s">
        <v>24</v>
      </c>
      <c r="L945" t="s">
        <v>25</v>
      </c>
      <c r="M945">
        <v>22.1</v>
      </c>
      <c r="N945">
        <v>1248</v>
      </c>
      <c r="O945">
        <v>76.900000000000006</v>
      </c>
      <c r="P945" t="s">
        <v>299</v>
      </c>
      <c r="Q945">
        <v>5</v>
      </c>
      <c r="R945" t="s">
        <v>27</v>
      </c>
    </row>
    <row r="946" spans="1:18" x14ac:dyDescent="0.25">
      <c r="A946">
        <v>976</v>
      </c>
      <c r="B946" t="s">
        <v>40</v>
      </c>
      <c r="C946">
        <v>2005</v>
      </c>
      <c r="D946">
        <v>65000</v>
      </c>
      <c r="E946">
        <v>85000</v>
      </c>
      <c r="F946" t="s">
        <v>34</v>
      </c>
      <c r="G946" t="s">
        <v>35</v>
      </c>
      <c r="H946" t="s">
        <v>36</v>
      </c>
      <c r="I946" t="s">
        <v>37</v>
      </c>
      <c r="J946" t="s">
        <v>23</v>
      </c>
      <c r="K946" t="s">
        <v>24</v>
      </c>
      <c r="L946" t="s">
        <v>25</v>
      </c>
      <c r="M946">
        <v>15.3</v>
      </c>
      <c r="N946">
        <v>1341</v>
      </c>
      <c r="O946">
        <v>83</v>
      </c>
      <c r="P946" t="s">
        <v>185</v>
      </c>
      <c r="Q946">
        <v>5</v>
      </c>
      <c r="R946" t="s">
        <v>27</v>
      </c>
    </row>
    <row r="947" spans="1:18" x14ac:dyDescent="0.25">
      <c r="A947">
        <v>977</v>
      </c>
      <c r="B947" t="s">
        <v>18</v>
      </c>
      <c r="C947">
        <v>2011</v>
      </c>
      <c r="D947">
        <v>200000</v>
      </c>
      <c r="E947">
        <v>94000</v>
      </c>
      <c r="F947" t="s">
        <v>34</v>
      </c>
      <c r="G947" t="s">
        <v>35</v>
      </c>
      <c r="H947" t="s">
        <v>36</v>
      </c>
      <c r="I947" t="s">
        <v>37</v>
      </c>
      <c r="J947" t="s">
        <v>23</v>
      </c>
      <c r="K947" t="s">
        <v>24</v>
      </c>
      <c r="L947" t="s">
        <v>38</v>
      </c>
      <c r="M947">
        <v>18.899999999999999</v>
      </c>
      <c r="N947">
        <v>998</v>
      </c>
      <c r="O947">
        <v>67.099999999999994</v>
      </c>
      <c r="P947" t="s">
        <v>82</v>
      </c>
      <c r="Q947">
        <v>5</v>
      </c>
      <c r="R947" t="s">
        <v>27</v>
      </c>
    </row>
    <row r="948" spans="1:18" x14ac:dyDescent="0.25">
      <c r="A948">
        <v>978</v>
      </c>
      <c r="B948" t="s">
        <v>40</v>
      </c>
      <c r="C948">
        <v>2015</v>
      </c>
      <c r="D948">
        <v>650000</v>
      </c>
      <c r="E948">
        <v>100000</v>
      </c>
      <c r="F948" t="s">
        <v>75</v>
      </c>
      <c r="G948" t="s">
        <v>106</v>
      </c>
      <c r="H948" t="s">
        <v>107</v>
      </c>
      <c r="I948" t="s">
        <v>22</v>
      </c>
      <c r="J948" t="s">
        <v>23</v>
      </c>
      <c r="K948" t="s">
        <v>24</v>
      </c>
      <c r="L948" t="s">
        <v>25</v>
      </c>
      <c r="M948">
        <v>22.54</v>
      </c>
      <c r="N948">
        <v>1396</v>
      </c>
      <c r="O948">
        <v>88.73</v>
      </c>
      <c r="P948" t="s">
        <v>67</v>
      </c>
      <c r="Q948">
        <v>5</v>
      </c>
      <c r="R948" t="s">
        <v>27</v>
      </c>
    </row>
    <row r="949" spans="1:18" x14ac:dyDescent="0.25">
      <c r="A949">
        <v>979</v>
      </c>
      <c r="B949" t="s">
        <v>40</v>
      </c>
      <c r="C949">
        <v>2015</v>
      </c>
      <c r="D949">
        <v>650000</v>
      </c>
      <c r="E949">
        <v>80000</v>
      </c>
      <c r="F949" t="s">
        <v>19</v>
      </c>
      <c r="G949" t="s">
        <v>20</v>
      </c>
      <c r="H949" t="s">
        <v>21</v>
      </c>
      <c r="I949" t="s">
        <v>22</v>
      </c>
      <c r="J949" t="s">
        <v>23</v>
      </c>
      <c r="K949" t="s">
        <v>24</v>
      </c>
      <c r="L949" t="s">
        <v>25</v>
      </c>
      <c r="M949">
        <v>22.54</v>
      </c>
      <c r="N949">
        <v>1396</v>
      </c>
      <c r="O949">
        <v>88.73</v>
      </c>
      <c r="P949" t="s">
        <v>67</v>
      </c>
      <c r="Q949">
        <v>5</v>
      </c>
      <c r="R949" t="s">
        <v>27</v>
      </c>
    </row>
    <row r="950" spans="1:18" x14ac:dyDescent="0.25">
      <c r="A950">
        <v>980</v>
      </c>
      <c r="B950" t="s">
        <v>119</v>
      </c>
      <c r="C950">
        <v>2013</v>
      </c>
      <c r="D950">
        <v>350000</v>
      </c>
      <c r="E950">
        <v>80000</v>
      </c>
      <c r="F950" t="s">
        <v>19</v>
      </c>
      <c r="G950" t="s">
        <v>20</v>
      </c>
      <c r="H950" t="s">
        <v>21</v>
      </c>
      <c r="I950" t="s">
        <v>22</v>
      </c>
      <c r="J950" t="s">
        <v>23</v>
      </c>
      <c r="K950" t="s">
        <v>24</v>
      </c>
      <c r="L950" t="s">
        <v>38</v>
      </c>
      <c r="M950">
        <v>22.07</v>
      </c>
      <c r="N950">
        <v>1199</v>
      </c>
      <c r="O950">
        <v>73.900000000000006</v>
      </c>
      <c r="P950" t="s">
        <v>276</v>
      </c>
      <c r="Q950">
        <v>5</v>
      </c>
      <c r="R950" t="s">
        <v>27</v>
      </c>
    </row>
    <row r="951" spans="1:18" x14ac:dyDescent="0.25">
      <c r="A951">
        <v>981</v>
      </c>
      <c r="B951" t="s">
        <v>68</v>
      </c>
      <c r="C951">
        <v>2011</v>
      </c>
      <c r="D951">
        <v>75000</v>
      </c>
      <c r="E951">
        <v>140500</v>
      </c>
      <c r="F951" t="s">
        <v>19</v>
      </c>
      <c r="G951" t="s">
        <v>111</v>
      </c>
      <c r="H951" t="s">
        <v>112</v>
      </c>
      <c r="I951" t="s">
        <v>22</v>
      </c>
      <c r="J951" t="s">
        <v>23</v>
      </c>
      <c r="K951" t="s">
        <v>24</v>
      </c>
      <c r="L951" t="s">
        <v>38</v>
      </c>
      <c r="M951">
        <v>17.88</v>
      </c>
      <c r="N951">
        <v>1396</v>
      </c>
      <c r="O951">
        <v>52.8</v>
      </c>
      <c r="P951" t="s">
        <v>247</v>
      </c>
      <c r="Q951">
        <v>5</v>
      </c>
      <c r="R951" t="s">
        <v>27</v>
      </c>
    </row>
    <row r="952" spans="1:18" x14ac:dyDescent="0.25">
      <c r="A952">
        <v>982</v>
      </c>
      <c r="B952" t="s">
        <v>18</v>
      </c>
      <c r="C952">
        <v>2010</v>
      </c>
      <c r="D952">
        <v>240000</v>
      </c>
      <c r="E952">
        <v>143000</v>
      </c>
      <c r="F952" t="s">
        <v>75</v>
      </c>
      <c r="G952" t="s">
        <v>76</v>
      </c>
      <c r="H952" t="s">
        <v>77</v>
      </c>
      <c r="I952" t="s">
        <v>37</v>
      </c>
      <c r="J952" t="s">
        <v>23</v>
      </c>
      <c r="K952" t="s">
        <v>24</v>
      </c>
      <c r="L952" t="s">
        <v>25</v>
      </c>
      <c r="M952">
        <v>17.5</v>
      </c>
      <c r="N952">
        <v>1298</v>
      </c>
      <c r="O952">
        <v>85.8</v>
      </c>
      <c r="P952" t="s">
        <v>132</v>
      </c>
      <c r="Q952">
        <v>5</v>
      </c>
      <c r="R952" t="s">
        <v>27</v>
      </c>
    </row>
    <row r="953" spans="1:18" x14ac:dyDescent="0.25">
      <c r="A953">
        <v>983</v>
      </c>
      <c r="B953" t="s">
        <v>18</v>
      </c>
      <c r="C953">
        <v>2013</v>
      </c>
      <c r="D953">
        <v>240000</v>
      </c>
      <c r="E953">
        <v>60000</v>
      </c>
      <c r="F953" t="s">
        <v>19</v>
      </c>
      <c r="G953" t="s">
        <v>111</v>
      </c>
      <c r="H953" t="s">
        <v>112</v>
      </c>
      <c r="I953" t="s">
        <v>37</v>
      </c>
      <c r="J953" t="s">
        <v>23</v>
      </c>
      <c r="K953" t="s">
        <v>24</v>
      </c>
      <c r="L953" t="s">
        <v>25</v>
      </c>
      <c r="M953">
        <v>20.92</v>
      </c>
      <c r="N953">
        <v>998</v>
      </c>
      <c r="O953">
        <v>67.099999999999994</v>
      </c>
      <c r="P953" t="s">
        <v>82</v>
      </c>
      <c r="Q953">
        <v>5</v>
      </c>
      <c r="R953" t="s">
        <v>27</v>
      </c>
    </row>
    <row r="954" spans="1:18" x14ac:dyDescent="0.25">
      <c r="A954">
        <v>984</v>
      </c>
      <c r="B954" t="s">
        <v>68</v>
      </c>
      <c r="C954">
        <v>2011</v>
      </c>
      <c r="D954">
        <v>180000</v>
      </c>
      <c r="E954">
        <v>120000</v>
      </c>
      <c r="F954" t="s">
        <v>75</v>
      </c>
      <c r="G954" t="s">
        <v>76</v>
      </c>
      <c r="H954" t="s">
        <v>77</v>
      </c>
      <c r="I954" t="s">
        <v>22</v>
      </c>
      <c r="J954" t="s">
        <v>23</v>
      </c>
      <c r="K954" t="s">
        <v>24</v>
      </c>
      <c r="L954" t="s">
        <v>31</v>
      </c>
      <c r="M954">
        <v>18.399999999999999</v>
      </c>
      <c r="N954">
        <v>1248</v>
      </c>
      <c r="O954">
        <v>75</v>
      </c>
      <c r="P954" t="s">
        <v>296</v>
      </c>
      <c r="Q954">
        <v>5</v>
      </c>
      <c r="R954" t="s">
        <v>27</v>
      </c>
    </row>
    <row r="955" spans="1:18" x14ac:dyDescent="0.25">
      <c r="A955">
        <v>985</v>
      </c>
      <c r="B955" t="s">
        <v>40</v>
      </c>
      <c r="C955">
        <v>2014</v>
      </c>
      <c r="D955">
        <v>900000</v>
      </c>
      <c r="E955">
        <v>80000</v>
      </c>
      <c r="F955" t="s">
        <v>75</v>
      </c>
      <c r="G955" t="s">
        <v>76</v>
      </c>
      <c r="H955" t="s">
        <v>77</v>
      </c>
      <c r="I955" t="s">
        <v>22</v>
      </c>
      <c r="J955" t="s">
        <v>23</v>
      </c>
      <c r="K955" t="s">
        <v>90</v>
      </c>
      <c r="L955" t="s">
        <v>31</v>
      </c>
      <c r="M955">
        <v>13.01</v>
      </c>
      <c r="N955">
        <v>2199</v>
      </c>
      <c r="O955">
        <v>194.3</v>
      </c>
      <c r="P955" t="s">
        <v>300</v>
      </c>
      <c r="Q955">
        <v>7</v>
      </c>
      <c r="R955" t="s">
        <v>27</v>
      </c>
    </row>
    <row r="956" spans="1:18" x14ac:dyDescent="0.25">
      <c r="A956">
        <v>986</v>
      </c>
      <c r="B956" t="s">
        <v>62</v>
      </c>
      <c r="C956">
        <v>2014</v>
      </c>
      <c r="D956">
        <v>425000</v>
      </c>
      <c r="E956">
        <v>63000</v>
      </c>
      <c r="F956" t="s">
        <v>75</v>
      </c>
      <c r="G956" t="s">
        <v>76</v>
      </c>
      <c r="H956" t="s">
        <v>77</v>
      </c>
      <c r="I956" t="s">
        <v>22</v>
      </c>
      <c r="J956" t="s">
        <v>23</v>
      </c>
      <c r="K956" t="s">
        <v>24</v>
      </c>
      <c r="L956" t="s">
        <v>31</v>
      </c>
      <c r="M956">
        <v>18.059999999999999</v>
      </c>
      <c r="N956">
        <v>2523</v>
      </c>
      <c r="O956">
        <v>63</v>
      </c>
      <c r="P956" t="s">
        <v>301</v>
      </c>
      <c r="Q956">
        <v>7</v>
      </c>
      <c r="R956" t="s">
        <v>27</v>
      </c>
    </row>
    <row r="957" spans="1:18" x14ac:dyDescent="0.25">
      <c r="A957">
        <v>987</v>
      </c>
      <c r="B957" t="s">
        <v>73</v>
      </c>
      <c r="C957">
        <v>2009</v>
      </c>
      <c r="D957">
        <v>95000</v>
      </c>
      <c r="E957">
        <v>120000</v>
      </c>
      <c r="F957" t="s">
        <v>44</v>
      </c>
      <c r="G957" t="s">
        <v>45</v>
      </c>
      <c r="H957" t="s">
        <v>46</v>
      </c>
      <c r="I957" t="s">
        <v>37</v>
      </c>
      <c r="J957" t="s">
        <v>23</v>
      </c>
      <c r="K957" t="s">
        <v>24</v>
      </c>
      <c r="L957" t="s">
        <v>38</v>
      </c>
      <c r="M957">
        <v>18</v>
      </c>
      <c r="N957">
        <v>995</v>
      </c>
      <c r="O957">
        <v>62</v>
      </c>
      <c r="P957" t="s">
        <v>302</v>
      </c>
      <c r="Q957">
        <v>5</v>
      </c>
      <c r="R957" t="s">
        <v>27</v>
      </c>
    </row>
    <row r="958" spans="1:18" x14ac:dyDescent="0.25">
      <c r="A958">
        <v>988</v>
      </c>
      <c r="B958" t="s">
        <v>18</v>
      </c>
      <c r="C958">
        <v>2018</v>
      </c>
      <c r="D958">
        <v>811000</v>
      </c>
      <c r="E958">
        <v>100000</v>
      </c>
      <c r="F958" t="s">
        <v>19</v>
      </c>
      <c r="G958" t="s">
        <v>29</v>
      </c>
      <c r="H958" t="s">
        <v>30</v>
      </c>
      <c r="I958" t="s">
        <v>22</v>
      </c>
      <c r="J958" t="s">
        <v>23</v>
      </c>
      <c r="K958" t="s">
        <v>24</v>
      </c>
      <c r="L958" t="s">
        <v>25</v>
      </c>
      <c r="M958">
        <v>28.4</v>
      </c>
      <c r="N958">
        <v>1248</v>
      </c>
      <c r="O958">
        <v>74.02</v>
      </c>
      <c r="P958" t="s">
        <v>26</v>
      </c>
      <c r="Q958">
        <v>5</v>
      </c>
      <c r="R958" t="s">
        <v>27</v>
      </c>
    </row>
    <row r="959" spans="1:18" x14ac:dyDescent="0.25">
      <c r="A959">
        <v>989</v>
      </c>
      <c r="B959" t="s">
        <v>40</v>
      </c>
      <c r="C959">
        <v>2018</v>
      </c>
      <c r="D959">
        <v>1100000</v>
      </c>
      <c r="E959">
        <v>60000</v>
      </c>
      <c r="F959" t="s">
        <v>19</v>
      </c>
      <c r="G959" t="s">
        <v>20</v>
      </c>
      <c r="H959" t="s">
        <v>21</v>
      </c>
      <c r="I959" t="s">
        <v>37</v>
      </c>
      <c r="J959" t="s">
        <v>23</v>
      </c>
      <c r="K959" t="s">
        <v>24</v>
      </c>
      <c r="L959" t="s">
        <v>25</v>
      </c>
      <c r="M959">
        <v>17</v>
      </c>
      <c r="N959">
        <v>1591</v>
      </c>
      <c r="O959">
        <v>121.3</v>
      </c>
      <c r="P959" t="s">
        <v>83</v>
      </c>
      <c r="Q959">
        <v>5</v>
      </c>
      <c r="R959" t="s">
        <v>27</v>
      </c>
    </row>
    <row r="960" spans="1:18" x14ac:dyDescent="0.25">
      <c r="A960">
        <v>990</v>
      </c>
      <c r="B960" t="s">
        <v>73</v>
      </c>
      <c r="C960">
        <v>2013</v>
      </c>
      <c r="D960">
        <v>600000</v>
      </c>
      <c r="E960">
        <v>90000</v>
      </c>
      <c r="F960" t="s">
        <v>19</v>
      </c>
      <c r="G960" t="s">
        <v>20</v>
      </c>
      <c r="H960" t="s">
        <v>21</v>
      </c>
      <c r="I960" t="s">
        <v>22</v>
      </c>
      <c r="J960" t="s">
        <v>23</v>
      </c>
      <c r="K960" t="s">
        <v>24</v>
      </c>
      <c r="L960" t="s">
        <v>25</v>
      </c>
      <c r="M960">
        <v>13.58</v>
      </c>
      <c r="N960">
        <v>2499</v>
      </c>
      <c r="O960">
        <v>72.400000000000006</v>
      </c>
      <c r="P960" t="s">
        <v>270</v>
      </c>
      <c r="Q960">
        <v>9</v>
      </c>
      <c r="R960" t="s">
        <v>27</v>
      </c>
    </row>
    <row r="961" spans="1:18" x14ac:dyDescent="0.25">
      <c r="A961">
        <v>991</v>
      </c>
      <c r="B961" t="s">
        <v>18</v>
      </c>
      <c r="C961">
        <v>2014</v>
      </c>
      <c r="D961">
        <v>550000</v>
      </c>
      <c r="E961">
        <v>50000</v>
      </c>
      <c r="F961" t="s">
        <v>19</v>
      </c>
      <c r="G961" t="s">
        <v>20</v>
      </c>
      <c r="H961" t="s">
        <v>21</v>
      </c>
      <c r="I961" t="s">
        <v>22</v>
      </c>
      <c r="J961" t="s">
        <v>23</v>
      </c>
      <c r="K961" t="s">
        <v>24</v>
      </c>
      <c r="L961" t="s">
        <v>31</v>
      </c>
      <c r="M961">
        <v>20.77</v>
      </c>
      <c r="N961">
        <v>1248</v>
      </c>
      <c r="O961">
        <v>88.76</v>
      </c>
      <c r="P961" t="s">
        <v>65</v>
      </c>
      <c r="Q961">
        <v>7</v>
      </c>
      <c r="R961" t="s">
        <v>27</v>
      </c>
    </row>
    <row r="962" spans="1:18" x14ac:dyDescent="0.25">
      <c r="A962">
        <v>992</v>
      </c>
      <c r="B962" t="s">
        <v>62</v>
      </c>
      <c r="C962">
        <v>2015</v>
      </c>
      <c r="D962">
        <v>715000</v>
      </c>
      <c r="E962">
        <v>70000</v>
      </c>
      <c r="F962" t="s">
        <v>19</v>
      </c>
      <c r="G962" t="s">
        <v>20</v>
      </c>
      <c r="H962" t="s">
        <v>21</v>
      </c>
      <c r="I962" t="s">
        <v>22</v>
      </c>
      <c r="J962" t="s">
        <v>23</v>
      </c>
      <c r="K962" t="s">
        <v>24</v>
      </c>
      <c r="L962" t="s">
        <v>25</v>
      </c>
      <c r="M962">
        <v>15.4</v>
      </c>
      <c r="N962">
        <v>2179</v>
      </c>
      <c r="O962">
        <v>120</v>
      </c>
      <c r="P962" t="s">
        <v>257</v>
      </c>
      <c r="Q962">
        <v>7</v>
      </c>
      <c r="R962" t="s">
        <v>27</v>
      </c>
    </row>
    <row r="963" spans="1:18" x14ac:dyDescent="0.25">
      <c r="A963">
        <v>994</v>
      </c>
      <c r="B963" t="s">
        <v>68</v>
      </c>
      <c r="C963">
        <v>2006</v>
      </c>
      <c r="D963">
        <v>100000</v>
      </c>
      <c r="E963">
        <v>120000</v>
      </c>
      <c r="F963" t="s">
        <v>19</v>
      </c>
      <c r="G963" t="s">
        <v>29</v>
      </c>
      <c r="H963" t="s">
        <v>30</v>
      </c>
      <c r="I963" t="s">
        <v>22</v>
      </c>
      <c r="J963" t="s">
        <v>23</v>
      </c>
      <c r="K963" t="s">
        <v>24</v>
      </c>
      <c r="L963" t="s">
        <v>38</v>
      </c>
      <c r="M963">
        <v>16.100000000000001</v>
      </c>
      <c r="N963">
        <v>1405</v>
      </c>
      <c r="O963">
        <v>70</v>
      </c>
      <c r="P963" t="s">
        <v>225</v>
      </c>
      <c r="Q963">
        <v>5</v>
      </c>
      <c r="R963" t="s">
        <v>27</v>
      </c>
    </row>
    <row r="964" spans="1:18" x14ac:dyDescent="0.25">
      <c r="A964">
        <v>995</v>
      </c>
      <c r="B964" t="s">
        <v>62</v>
      </c>
      <c r="C964">
        <v>2013</v>
      </c>
      <c r="D964">
        <v>500000</v>
      </c>
      <c r="E964">
        <v>195000</v>
      </c>
      <c r="F964" t="s">
        <v>44</v>
      </c>
      <c r="G964" t="s">
        <v>45</v>
      </c>
      <c r="H964" t="s">
        <v>46</v>
      </c>
      <c r="I964" t="s">
        <v>22</v>
      </c>
      <c r="J964" t="s">
        <v>23</v>
      </c>
      <c r="K964" t="s">
        <v>24</v>
      </c>
      <c r="L964" t="s">
        <v>25</v>
      </c>
      <c r="M964">
        <v>14</v>
      </c>
      <c r="N964">
        <v>2523</v>
      </c>
      <c r="O964">
        <v>75</v>
      </c>
      <c r="P964" t="s">
        <v>277</v>
      </c>
      <c r="Q964">
        <v>8</v>
      </c>
      <c r="R964" t="s">
        <v>27</v>
      </c>
    </row>
    <row r="965" spans="1:18" x14ac:dyDescent="0.25">
      <c r="A965">
        <v>996</v>
      </c>
      <c r="B965" t="s">
        <v>18</v>
      </c>
      <c r="C965">
        <v>2013</v>
      </c>
      <c r="D965">
        <v>350000</v>
      </c>
      <c r="E965">
        <v>40000</v>
      </c>
      <c r="F965" t="s">
        <v>44</v>
      </c>
      <c r="G965" t="s">
        <v>45</v>
      </c>
      <c r="H965" t="s">
        <v>46</v>
      </c>
      <c r="I965" t="s">
        <v>37</v>
      </c>
      <c r="J965" t="s">
        <v>23</v>
      </c>
      <c r="K965" t="s">
        <v>24</v>
      </c>
      <c r="L965" t="s">
        <v>25</v>
      </c>
      <c r="M965">
        <v>20.51</v>
      </c>
      <c r="N965">
        <v>998</v>
      </c>
      <c r="O965">
        <v>67.040000000000006</v>
      </c>
      <c r="P965" t="s">
        <v>82</v>
      </c>
      <c r="Q965">
        <v>5</v>
      </c>
      <c r="R965" t="s">
        <v>27</v>
      </c>
    </row>
    <row r="966" spans="1:18" x14ac:dyDescent="0.25">
      <c r="A966">
        <v>997</v>
      </c>
      <c r="B966" t="s">
        <v>68</v>
      </c>
      <c r="C966">
        <v>2008</v>
      </c>
      <c r="D966">
        <v>100000</v>
      </c>
      <c r="E966">
        <v>40000</v>
      </c>
      <c r="F966" t="s">
        <v>44</v>
      </c>
      <c r="G966" t="s">
        <v>45</v>
      </c>
      <c r="H966" t="s">
        <v>46</v>
      </c>
      <c r="I966" t="s">
        <v>22</v>
      </c>
      <c r="J966" t="s">
        <v>23</v>
      </c>
      <c r="K966" t="s">
        <v>24</v>
      </c>
      <c r="L966" t="s">
        <v>25</v>
      </c>
      <c r="M966">
        <v>16.8</v>
      </c>
      <c r="N966">
        <v>1405</v>
      </c>
      <c r="O966">
        <v>62</v>
      </c>
      <c r="P966" t="s">
        <v>303</v>
      </c>
      <c r="Q966">
        <v>5</v>
      </c>
      <c r="R966" t="s">
        <v>27</v>
      </c>
    </row>
    <row r="967" spans="1:18" x14ac:dyDescent="0.25">
      <c r="A967">
        <v>998</v>
      </c>
      <c r="B967" t="s">
        <v>68</v>
      </c>
      <c r="C967">
        <v>2012</v>
      </c>
      <c r="D967">
        <v>325000</v>
      </c>
      <c r="E967">
        <v>120000</v>
      </c>
      <c r="F967" t="s">
        <v>19</v>
      </c>
      <c r="G967" t="s">
        <v>59</v>
      </c>
      <c r="H967" t="s">
        <v>60</v>
      </c>
      <c r="I967" t="s">
        <v>22</v>
      </c>
      <c r="J967" t="s">
        <v>23</v>
      </c>
      <c r="K967" t="s">
        <v>24</v>
      </c>
      <c r="L967" t="s">
        <v>25</v>
      </c>
      <c r="M967">
        <v>13.93</v>
      </c>
      <c r="N967">
        <v>2179</v>
      </c>
      <c r="O967">
        <v>138.03</v>
      </c>
      <c r="P967" t="s">
        <v>88</v>
      </c>
      <c r="Q967">
        <v>7</v>
      </c>
      <c r="R967" t="s">
        <v>27</v>
      </c>
    </row>
    <row r="968" spans="1:18" x14ac:dyDescent="0.25">
      <c r="A968">
        <v>999</v>
      </c>
      <c r="B968" t="s">
        <v>18</v>
      </c>
      <c r="C968">
        <v>2012</v>
      </c>
      <c r="D968">
        <v>220000</v>
      </c>
      <c r="E968">
        <v>360003</v>
      </c>
      <c r="F968" t="s">
        <v>44</v>
      </c>
      <c r="G968" t="s">
        <v>45</v>
      </c>
      <c r="H968" t="s">
        <v>46</v>
      </c>
      <c r="I968" t="s">
        <v>37</v>
      </c>
      <c r="J968" t="s">
        <v>23</v>
      </c>
      <c r="K968" t="s">
        <v>24</v>
      </c>
      <c r="L968" t="s">
        <v>31</v>
      </c>
      <c r="M968">
        <v>18.899999999999999</v>
      </c>
      <c r="N968">
        <v>998</v>
      </c>
      <c r="O968">
        <v>67.099999999999994</v>
      </c>
      <c r="P968" t="s">
        <v>82</v>
      </c>
      <c r="Q968">
        <v>5</v>
      </c>
      <c r="R968" t="s">
        <v>27</v>
      </c>
    </row>
    <row r="969" spans="1:18" x14ac:dyDescent="0.25">
      <c r="A969">
        <v>1001</v>
      </c>
      <c r="B969" t="s">
        <v>56</v>
      </c>
      <c r="C969">
        <v>2016</v>
      </c>
      <c r="D969">
        <v>330000</v>
      </c>
      <c r="E969">
        <v>20000</v>
      </c>
      <c r="F969" t="s">
        <v>34</v>
      </c>
      <c r="G969" t="s">
        <v>35</v>
      </c>
      <c r="H969" t="s">
        <v>36</v>
      </c>
      <c r="I969" t="s">
        <v>37</v>
      </c>
      <c r="J969" t="s">
        <v>23</v>
      </c>
      <c r="K969" t="s">
        <v>24</v>
      </c>
      <c r="L969" t="s">
        <v>25</v>
      </c>
      <c r="M969">
        <v>25.17</v>
      </c>
      <c r="N969">
        <v>799</v>
      </c>
      <c r="O969">
        <v>53.3</v>
      </c>
      <c r="P969" t="s">
        <v>188</v>
      </c>
      <c r="Q969">
        <v>5</v>
      </c>
      <c r="R969" t="s">
        <v>27</v>
      </c>
    </row>
    <row r="970" spans="1:18" x14ac:dyDescent="0.25">
      <c r="A970">
        <v>1002</v>
      </c>
      <c r="B970" t="s">
        <v>62</v>
      </c>
      <c r="C970">
        <v>2014</v>
      </c>
      <c r="D970">
        <v>480000</v>
      </c>
      <c r="E970">
        <v>37000</v>
      </c>
      <c r="F970" t="s">
        <v>34</v>
      </c>
      <c r="G970" t="s">
        <v>35</v>
      </c>
      <c r="H970" t="s">
        <v>36</v>
      </c>
      <c r="I970" t="s">
        <v>22</v>
      </c>
      <c r="J970" t="s">
        <v>23</v>
      </c>
      <c r="K970" t="s">
        <v>24</v>
      </c>
      <c r="L970" t="s">
        <v>25</v>
      </c>
      <c r="M970">
        <v>15.96</v>
      </c>
      <c r="N970">
        <v>2523</v>
      </c>
      <c r="O970">
        <v>62.1</v>
      </c>
      <c r="P970" t="s">
        <v>208</v>
      </c>
      <c r="Q970">
        <v>7</v>
      </c>
      <c r="R970" t="s">
        <v>27</v>
      </c>
    </row>
    <row r="971" spans="1:18" x14ac:dyDescent="0.25">
      <c r="A971">
        <v>1003</v>
      </c>
      <c r="B971" t="s">
        <v>18</v>
      </c>
      <c r="C971">
        <v>2018</v>
      </c>
      <c r="D971">
        <v>950000</v>
      </c>
      <c r="E971">
        <v>57000</v>
      </c>
      <c r="F971" t="s">
        <v>34</v>
      </c>
      <c r="G971" t="s">
        <v>35</v>
      </c>
      <c r="H971" t="s">
        <v>36</v>
      </c>
      <c r="I971" t="s">
        <v>22</v>
      </c>
      <c r="J971" t="s">
        <v>23</v>
      </c>
      <c r="K971" t="s">
        <v>24</v>
      </c>
      <c r="L971" t="s">
        <v>31</v>
      </c>
      <c r="M971">
        <v>25.1</v>
      </c>
      <c r="N971">
        <v>1248</v>
      </c>
      <c r="O971">
        <v>88.5</v>
      </c>
      <c r="P971" t="s">
        <v>65</v>
      </c>
      <c r="Q971">
        <v>5</v>
      </c>
      <c r="R971" t="s">
        <v>27</v>
      </c>
    </row>
    <row r="972" spans="1:18" x14ac:dyDescent="0.25">
      <c r="A972">
        <v>1004</v>
      </c>
      <c r="B972" t="s">
        <v>40</v>
      </c>
      <c r="C972">
        <v>2011</v>
      </c>
      <c r="D972">
        <v>300000</v>
      </c>
      <c r="E972">
        <v>110000</v>
      </c>
      <c r="F972" t="s">
        <v>75</v>
      </c>
      <c r="G972" t="s">
        <v>76</v>
      </c>
      <c r="H972" t="s">
        <v>77</v>
      </c>
      <c r="I972" t="s">
        <v>22</v>
      </c>
      <c r="J972" t="s">
        <v>23</v>
      </c>
      <c r="K972" t="s">
        <v>24</v>
      </c>
      <c r="L972" t="s">
        <v>31</v>
      </c>
      <c r="M972">
        <v>16.2</v>
      </c>
      <c r="N972">
        <v>1493</v>
      </c>
      <c r="O972">
        <v>110</v>
      </c>
      <c r="P972" t="s">
        <v>237</v>
      </c>
      <c r="Q972">
        <v>5</v>
      </c>
      <c r="R972" t="s">
        <v>27</v>
      </c>
    </row>
    <row r="973" spans="1:18" x14ac:dyDescent="0.25">
      <c r="A973">
        <v>1005</v>
      </c>
      <c r="B973" t="s">
        <v>40</v>
      </c>
      <c r="C973">
        <v>2006</v>
      </c>
      <c r="D973">
        <v>170000</v>
      </c>
      <c r="E973">
        <v>110000</v>
      </c>
      <c r="F973" t="s">
        <v>75</v>
      </c>
      <c r="G973" t="s">
        <v>76</v>
      </c>
      <c r="H973" t="s">
        <v>77</v>
      </c>
      <c r="I973" t="s">
        <v>37</v>
      </c>
      <c r="J973" t="s">
        <v>23</v>
      </c>
      <c r="K973" t="s">
        <v>24</v>
      </c>
      <c r="L973" t="s">
        <v>145</v>
      </c>
      <c r="M973">
        <v>13.9</v>
      </c>
      <c r="N973">
        <v>1599</v>
      </c>
      <c r="O973">
        <v>103.2</v>
      </c>
      <c r="P973" t="s">
        <v>223</v>
      </c>
      <c r="Q973">
        <v>5</v>
      </c>
      <c r="R973" t="s">
        <v>27</v>
      </c>
    </row>
    <row r="974" spans="1:18" x14ac:dyDescent="0.25">
      <c r="A974">
        <v>1006</v>
      </c>
      <c r="B974" t="s">
        <v>50</v>
      </c>
      <c r="C974">
        <v>2013</v>
      </c>
      <c r="D974">
        <v>850000</v>
      </c>
      <c r="E974">
        <v>120000</v>
      </c>
      <c r="F974" t="s">
        <v>19</v>
      </c>
      <c r="G974" t="s">
        <v>29</v>
      </c>
      <c r="H974" t="s">
        <v>30</v>
      </c>
      <c r="I974" t="s">
        <v>22</v>
      </c>
      <c r="J974" t="s">
        <v>23</v>
      </c>
      <c r="K974" t="s">
        <v>24</v>
      </c>
      <c r="L974" t="s">
        <v>31</v>
      </c>
      <c r="M974">
        <v>12.99</v>
      </c>
      <c r="N974">
        <v>2494</v>
      </c>
      <c r="O974">
        <v>100.57</v>
      </c>
      <c r="P974" t="s">
        <v>96</v>
      </c>
      <c r="Q974">
        <v>8</v>
      </c>
      <c r="R974" t="s">
        <v>27</v>
      </c>
    </row>
    <row r="975" spans="1:18" x14ac:dyDescent="0.25">
      <c r="A975">
        <v>1007</v>
      </c>
      <c r="B975" t="s">
        <v>68</v>
      </c>
      <c r="C975">
        <v>2019</v>
      </c>
      <c r="D975">
        <v>900000</v>
      </c>
      <c r="E975">
        <v>8079</v>
      </c>
      <c r="F975" t="s">
        <v>44</v>
      </c>
      <c r="G975" t="s">
        <v>21</v>
      </c>
      <c r="H975" t="s">
        <v>71</v>
      </c>
      <c r="I975" t="s">
        <v>22</v>
      </c>
      <c r="J975" t="s">
        <v>92</v>
      </c>
      <c r="K975" t="s">
        <v>24</v>
      </c>
      <c r="L975" t="s">
        <v>25</v>
      </c>
      <c r="M975">
        <v>24.7</v>
      </c>
      <c r="N975">
        <v>1047</v>
      </c>
      <c r="O975">
        <v>69</v>
      </c>
      <c r="P975" t="s">
        <v>203</v>
      </c>
      <c r="Q975">
        <v>5</v>
      </c>
      <c r="R975" t="s">
        <v>27</v>
      </c>
    </row>
    <row r="976" spans="1:18" x14ac:dyDescent="0.25">
      <c r="A976">
        <v>1008</v>
      </c>
      <c r="B976" t="s">
        <v>50</v>
      </c>
      <c r="C976">
        <v>2015</v>
      </c>
      <c r="D976">
        <v>1325000</v>
      </c>
      <c r="E976">
        <v>114368</v>
      </c>
      <c r="F976" t="s">
        <v>34</v>
      </c>
      <c r="G976" t="s">
        <v>53</v>
      </c>
      <c r="H976" t="s">
        <v>54</v>
      </c>
      <c r="I976" t="s">
        <v>22</v>
      </c>
      <c r="J976" t="s">
        <v>92</v>
      </c>
      <c r="K976" t="s">
        <v>24</v>
      </c>
      <c r="L976" t="s">
        <v>31</v>
      </c>
      <c r="M976">
        <v>12.99</v>
      </c>
      <c r="N976">
        <v>2494</v>
      </c>
      <c r="O976">
        <v>100.6</v>
      </c>
      <c r="P976" t="s">
        <v>103</v>
      </c>
      <c r="Q976">
        <v>7</v>
      </c>
      <c r="R976" t="s">
        <v>27</v>
      </c>
    </row>
    <row r="977" spans="1:18" x14ac:dyDescent="0.25">
      <c r="A977">
        <v>1009</v>
      </c>
      <c r="B977" t="s">
        <v>52</v>
      </c>
      <c r="C977">
        <v>2012</v>
      </c>
      <c r="D977">
        <v>350000</v>
      </c>
      <c r="E977">
        <v>79990</v>
      </c>
      <c r="F977" t="s">
        <v>44</v>
      </c>
      <c r="G977" t="s">
        <v>21</v>
      </c>
      <c r="H977" t="s">
        <v>71</v>
      </c>
      <c r="I977" t="s">
        <v>22</v>
      </c>
      <c r="J977" t="s">
        <v>92</v>
      </c>
      <c r="K977" t="s">
        <v>24</v>
      </c>
      <c r="L977" t="s">
        <v>31</v>
      </c>
      <c r="M977">
        <v>17.8</v>
      </c>
      <c r="N977">
        <v>1399</v>
      </c>
      <c r="O977">
        <v>67</v>
      </c>
      <c r="P977" t="s">
        <v>55</v>
      </c>
      <c r="Q977">
        <v>5</v>
      </c>
      <c r="R977" t="s">
        <v>27</v>
      </c>
    </row>
    <row r="978" spans="1:18" x14ac:dyDescent="0.25">
      <c r="A978">
        <v>1010</v>
      </c>
      <c r="B978" t="s">
        <v>52</v>
      </c>
      <c r="C978">
        <v>2012</v>
      </c>
      <c r="D978">
        <v>425000</v>
      </c>
      <c r="E978">
        <v>81632</v>
      </c>
      <c r="F978" t="s">
        <v>44</v>
      </c>
      <c r="G978" t="s">
        <v>21</v>
      </c>
      <c r="H978" t="s">
        <v>71</v>
      </c>
      <c r="I978" t="s">
        <v>22</v>
      </c>
      <c r="J978" t="s">
        <v>92</v>
      </c>
      <c r="K978" t="s">
        <v>24</v>
      </c>
      <c r="L978" t="s">
        <v>25</v>
      </c>
      <c r="M978">
        <v>20</v>
      </c>
      <c r="N978">
        <v>1399</v>
      </c>
      <c r="O978">
        <v>68</v>
      </c>
      <c r="P978" t="s">
        <v>55</v>
      </c>
      <c r="Q978">
        <v>5</v>
      </c>
      <c r="R978" t="s">
        <v>27</v>
      </c>
    </row>
    <row r="979" spans="1:18" x14ac:dyDescent="0.25">
      <c r="A979">
        <v>1011</v>
      </c>
      <c r="B979" t="s">
        <v>52</v>
      </c>
      <c r="C979">
        <v>2016</v>
      </c>
      <c r="D979">
        <v>600000</v>
      </c>
      <c r="E979">
        <v>155201</v>
      </c>
      <c r="F979" t="s">
        <v>19</v>
      </c>
      <c r="G979" t="s">
        <v>20</v>
      </c>
      <c r="H979" t="s">
        <v>21</v>
      </c>
      <c r="I979" t="s">
        <v>22</v>
      </c>
      <c r="J979" t="s">
        <v>92</v>
      </c>
      <c r="K979" t="s">
        <v>24</v>
      </c>
      <c r="L979" t="s">
        <v>25</v>
      </c>
      <c r="M979">
        <v>26.1</v>
      </c>
      <c r="N979">
        <v>1498</v>
      </c>
      <c r="O979">
        <v>99.23</v>
      </c>
      <c r="P979" t="s">
        <v>304</v>
      </c>
      <c r="Q979">
        <v>5</v>
      </c>
      <c r="R979" t="s">
        <v>27</v>
      </c>
    </row>
    <row r="980" spans="1:18" x14ac:dyDescent="0.25">
      <c r="A980">
        <v>1012</v>
      </c>
      <c r="B980" t="s">
        <v>52</v>
      </c>
      <c r="C980">
        <v>2014</v>
      </c>
      <c r="D980">
        <v>750000</v>
      </c>
      <c r="E980">
        <v>101504</v>
      </c>
      <c r="F980" t="s">
        <v>19</v>
      </c>
      <c r="G980" t="s">
        <v>20</v>
      </c>
      <c r="H980" t="s">
        <v>21</v>
      </c>
      <c r="I980" t="s">
        <v>22</v>
      </c>
      <c r="J980" t="s">
        <v>92</v>
      </c>
      <c r="K980" t="s">
        <v>24</v>
      </c>
      <c r="L980" t="s">
        <v>25</v>
      </c>
      <c r="M980">
        <v>22.7</v>
      </c>
      <c r="N980">
        <v>1498</v>
      </c>
      <c r="O980">
        <v>89.84</v>
      </c>
      <c r="P980" t="s">
        <v>239</v>
      </c>
      <c r="Q980">
        <v>5</v>
      </c>
      <c r="R980" t="s">
        <v>27</v>
      </c>
    </row>
    <row r="981" spans="1:18" x14ac:dyDescent="0.25">
      <c r="A981">
        <v>1013</v>
      </c>
      <c r="B981" t="s">
        <v>52</v>
      </c>
      <c r="C981">
        <v>2012</v>
      </c>
      <c r="D981">
        <v>450000</v>
      </c>
      <c r="E981">
        <v>90165</v>
      </c>
      <c r="F981" t="s">
        <v>19</v>
      </c>
      <c r="G981" t="s">
        <v>29</v>
      </c>
      <c r="H981" t="s">
        <v>30</v>
      </c>
      <c r="I981" t="s">
        <v>22</v>
      </c>
      <c r="J981" t="s">
        <v>92</v>
      </c>
      <c r="K981" t="s">
        <v>24</v>
      </c>
      <c r="L981" t="s">
        <v>25</v>
      </c>
      <c r="M981">
        <v>17.8</v>
      </c>
      <c r="N981">
        <v>1399</v>
      </c>
      <c r="O981">
        <v>67</v>
      </c>
      <c r="P981" t="s">
        <v>55</v>
      </c>
      <c r="Q981">
        <v>5</v>
      </c>
      <c r="R981" t="s">
        <v>27</v>
      </c>
    </row>
    <row r="982" spans="1:18" x14ac:dyDescent="0.25">
      <c r="A982">
        <v>1014</v>
      </c>
      <c r="B982" t="s">
        <v>52</v>
      </c>
      <c r="C982">
        <v>2010</v>
      </c>
      <c r="D982">
        <v>325000</v>
      </c>
      <c r="E982">
        <v>86017</v>
      </c>
      <c r="F982" t="s">
        <v>19</v>
      </c>
      <c r="G982" t="s">
        <v>29</v>
      </c>
      <c r="H982" t="s">
        <v>30</v>
      </c>
      <c r="I982" t="s">
        <v>22</v>
      </c>
      <c r="J982" t="s">
        <v>92</v>
      </c>
      <c r="K982" t="s">
        <v>24</v>
      </c>
      <c r="L982" t="s">
        <v>31</v>
      </c>
      <c r="M982">
        <v>25.5</v>
      </c>
      <c r="N982">
        <v>1498</v>
      </c>
      <c r="O982">
        <v>99.23</v>
      </c>
      <c r="P982" t="s">
        <v>305</v>
      </c>
      <c r="Q982">
        <v>5</v>
      </c>
      <c r="R982" t="s">
        <v>27</v>
      </c>
    </row>
    <row r="983" spans="1:18" x14ac:dyDescent="0.25">
      <c r="A983">
        <v>1015</v>
      </c>
      <c r="B983" t="s">
        <v>62</v>
      </c>
      <c r="C983">
        <v>2013</v>
      </c>
      <c r="D983">
        <v>900000</v>
      </c>
      <c r="E983">
        <v>85036</v>
      </c>
      <c r="F983" t="s">
        <v>34</v>
      </c>
      <c r="G983" t="s">
        <v>35</v>
      </c>
      <c r="H983" t="s">
        <v>36</v>
      </c>
      <c r="I983" t="s">
        <v>22</v>
      </c>
      <c r="J983" t="s">
        <v>92</v>
      </c>
      <c r="K983" t="s">
        <v>24</v>
      </c>
      <c r="L983" t="s">
        <v>31</v>
      </c>
      <c r="M983">
        <v>15.1</v>
      </c>
      <c r="N983">
        <v>2179</v>
      </c>
      <c r="O983">
        <v>140</v>
      </c>
      <c r="P983" t="s">
        <v>195</v>
      </c>
      <c r="Q983">
        <v>7</v>
      </c>
      <c r="R983" t="s">
        <v>27</v>
      </c>
    </row>
    <row r="984" spans="1:18" x14ac:dyDescent="0.25">
      <c r="A984">
        <v>1017</v>
      </c>
      <c r="B984" t="s">
        <v>52</v>
      </c>
      <c r="C984">
        <v>2013</v>
      </c>
      <c r="D984">
        <v>600000</v>
      </c>
      <c r="E984">
        <v>125531</v>
      </c>
      <c r="F984" t="s">
        <v>19</v>
      </c>
      <c r="G984" t="s">
        <v>59</v>
      </c>
      <c r="H984" t="s">
        <v>60</v>
      </c>
      <c r="I984" t="s">
        <v>22</v>
      </c>
      <c r="J984" t="s">
        <v>92</v>
      </c>
      <c r="K984" t="s">
        <v>24</v>
      </c>
      <c r="L984" t="s">
        <v>31</v>
      </c>
      <c r="M984">
        <v>22.77</v>
      </c>
      <c r="N984">
        <v>1498</v>
      </c>
      <c r="O984">
        <v>98.59</v>
      </c>
      <c r="P984" t="s">
        <v>122</v>
      </c>
      <c r="Q984">
        <v>5</v>
      </c>
      <c r="R984" t="s">
        <v>27</v>
      </c>
    </row>
    <row r="985" spans="1:18" x14ac:dyDescent="0.25">
      <c r="A985">
        <v>1018</v>
      </c>
      <c r="B985" t="s">
        <v>40</v>
      </c>
      <c r="C985">
        <v>2019</v>
      </c>
      <c r="D985">
        <v>1100000</v>
      </c>
      <c r="E985">
        <v>10000</v>
      </c>
      <c r="F985" t="s">
        <v>19</v>
      </c>
      <c r="G985" t="s">
        <v>59</v>
      </c>
      <c r="H985" t="s">
        <v>60</v>
      </c>
      <c r="I985" t="s">
        <v>37</v>
      </c>
      <c r="J985" t="s">
        <v>23</v>
      </c>
      <c r="K985" t="s">
        <v>24</v>
      </c>
      <c r="L985" t="s">
        <v>25</v>
      </c>
      <c r="M985">
        <v>17</v>
      </c>
      <c r="N985">
        <v>1591</v>
      </c>
      <c r="O985">
        <v>121.3</v>
      </c>
      <c r="P985" t="s">
        <v>83</v>
      </c>
      <c r="Q985">
        <v>5</v>
      </c>
      <c r="R985" t="s">
        <v>27</v>
      </c>
    </row>
    <row r="986" spans="1:18" x14ac:dyDescent="0.25">
      <c r="A986">
        <v>1019</v>
      </c>
      <c r="B986" t="s">
        <v>68</v>
      </c>
      <c r="C986">
        <v>2017</v>
      </c>
      <c r="D986">
        <v>520000</v>
      </c>
      <c r="E986">
        <v>20000</v>
      </c>
      <c r="F986" t="s">
        <v>19</v>
      </c>
      <c r="G986" t="s">
        <v>29</v>
      </c>
      <c r="H986" t="s">
        <v>30</v>
      </c>
      <c r="I986" t="s">
        <v>37</v>
      </c>
      <c r="J986" t="s">
        <v>23</v>
      </c>
      <c r="K986" t="s">
        <v>24</v>
      </c>
      <c r="L986" t="s">
        <v>25</v>
      </c>
      <c r="M986">
        <v>23.84</v>
      </c>
      <c r="N986">
        <v>1199</v>
      </c>
      <c r="O986">
        <v>84</v>
      </c>
      <c r="P986" t="s">
        <v>69</v>
      </c>
      <c r="Q986">
        <v>5</v>
      </c>
      <c r="R986" t="s">
        <v>27</v>
      </c>
    </row>
    <row r="987" spans="1:18" x14ac:dyDescent="0.25">
      <c r="A987">
        <v>1020</v>
      </c>
      <c r="B987" t="s">
        <v>62</v>
      </c>
      <c r="C987">
        <v>2015</v>
      </c>
      <c r="D987">
        <v>885000</v>
      </c>
      <c r="E987">
        <v>170000</v>
      </c>
      <c r="F987" t="s">
        <v>34</v>
      </c>
      <c r="G987" t="s">
        <v>35</v>
      </c>
      <c r="H987" t="s">
        <v>36</v>
      </c>
      <c r="I987" t="s">
        <v>22</v>
      </c>
      <c r="J987" t="s">
        <v>23</v>
      </c>
      <c r="K987" t="s">
        <v>24</v>
      </c>
      <c r="L987" t="s">
        <v>25</v>
      </c>
      <c r="M987">
        <v>15.4</v>
      </c>
      <c r="N987">
        <v>2179</v>
      </c>
      <c r="O987">
        <v>120</v>
      </c>
      <c r="P987" t="s">
        <v>257</v>
      </c>
      <c r="Q987">
        <v>7</v>
      </c>
      <c r="R987" t="s">
        <v>27</v>
      </c>
    </row>
    <row r="988" spans="1:18" x14ac:dyDescent="0.25">
      <c r="A988">
        <v>1021</v>
      </c>
      <c r="B988" t="s">
        <v>68</v>
      </c>
      <c r="C988">
        <v>2018</v>
      </c>
      <c r="D988">
        <v>950000</v>
      </c>
      <c r="E988">
        <v>40000</v>
      </c>
      <c r="F988" t="s">
        <v>34</v>
      </c>
      <c r="G988" t="s">
        <v>35</v>
      </c>
      <c r="H988" t="s">
        <v>36</v>
      </c>
      <c r="I988" t="s">
        <v>22</v>
      </c>
      <c r="J988" t="s">
        <v>23</v>
      </c>
      <c r="K988" t="s">
        <v>90</v>
      </c>
      <c r="L988" t="s">
        <v>25</v>
      </c>
      <c r="M988">
        <v>21.5</v>
      </c>
      <c r="N988">
        <v>1497</v>
      </c>
      <c r="O988">
        <v>108.5</v>
      </c>
      <c r="P988" t="s">
        <v>172</v>
      </c>
      <c r="Q988">
        <v>5</v>
      </c>
      <c r="R988" t="s">
        <v>27</v>
      </c>
    </row>
    <row r="989" spans="1:18" x14ac:dyDescent="0.25">
      <c r="A989">
        <v>1022</v>
      </c>
      <c r="B989" t="s">
        <v>33</v>
      </c>
      <c r="C989">
        <v>2008</v>
      </c>
      <c r="D989">
        <v>229999</v>
      </c>
      <c r="E989">
        <v>120000</v>
      </c>
      <c r="F989" t="s">
        <v>34</v>
      </c>
      <c r="G989" t="s">
        <v>35</v>
      </c>
      <c r="H989" t="s">
        <v>36</v>
      </c>
      <c r="I989" t="s">
        <v>37</v>
      </c>
      <c r="J989" t="s">
        <v>23</v>
      </c>
      <c r="K989" t="s">
        <v>24</v>
      </c>
      <c r="L989" t="s">
        <v>31</v>
      </c>
      <c r="M989">
        <v>17</v>
      </c>
      <c r="N989">
        <v>1497</v>
      </c>
      <c r="O989">
        <v>118</v>
      </c>
      <c r="P989" t="s">
        <v>183</v>
      </c>
      <c r="Q989">
        <v>5</v>
      </c>
      <c r="R989" t="s">
        <v>27</v>
      </c>
    </row>
    <row r="990" spans="1:18" x14ac:dyDescent="0.25">
      <c r="A990">
        <v>1023</v>
      </c>
      <c r="B990" t="s">
        <v>18</v>
      </c>
      <c r="C990">
        <v>2013</v>
      </c>
      <c r="D990">
        <v>409999</v>
      </c>
      <c r="E990">
        <v>100000</v>
      </c>
      <c r="F990" t="s">
        <v>44</v>
      </c>
      <c r="G990" t="s">
        <v>45</v>
      </c>
      <c r="H990" t="s">
        <v>46</v>
      </c>
      <c r="I990" t="s">
        <v>22</v>
      </c>
      <c r="J990" t="s">
        <v>23</v>
      </c>
      <c r="K990" t="s">
        <v>24</v>
      </c>
      <c r="L990" t="s">
        <v>38</v>
      </c>
      <c r="M990">
        <v>23.2</v>
      </c>
      <c r="N990">
        <v>1248</v>
      </c>
      <c r="O990">
        <v>73.94</v>
      </c>
      <c r="P990" t="s">
        <v>26</v>
      </c>
      <c r="Q990">
        <v>5</v>
      </c>
      <c r="R990" t="s">
        <v>27</v>
      </c>
    </row>
    <row r="991" spans="1:18" x14ac:dyDescent="0.25">
      <c r="A991">
        <v>1024</v>
      </c>
      <c r="B991" t="s">
        <v>52</v>
      </c>
      <c r="C991">
        <v>2011</v>
      </c>
      <c r="D991">
        <v>300000</v>
      </c>
      <c r="E991">
        <v>110000</v>
      </c>
      <c r="F991" t="s">
        <v>34</v>
      </c>
      <c r="G991" t="s">
        <v>35</v>
      </c>
      <c r="H991" t="s">
        <v>36</v>
      </c>
      <c r="I991" t="s">
        <v>22</v>
      </c>
      <c r="J991" t="s">
        <v>23</v>
      </c>
      <c r="K991" t="s">
        <v>24</v>
      </c>
      <c r="L991" t="s">
        <v>38</v>
      </c>
      <c r="M991">
        <v>17.8</v>
      </c>
      <c r="N991">
        <v>1399</v>
      </c>
      <c r="O991">
        <v>68</v>
      </c>
      <c r="P991" t="s">
        <v>284</v>
      </c>
      <c r="Q991">
        <v>5</v>
      </c>
      <c r="R991" t="s">
        <v>27</v>
      </c>
    </row>
    <row r="992" spans="1:18" x14ac:dyDescent="0.25">
      <c r="A992">
        <v>1025</v>
      </c>
      <c r="B992" t="s">
        <v>68</v>
      </c>
      <c r="C992">
        <v>2008</v>
      </c>
      <c r="D992">
        <v>175000</v>
      </c>
      <c r="E992">
        <v>120000</v>
      </c>
      <c r="F992" t="s">
        <v>34</v>
      </c>
      <c r="G992" t="s">
        <v>35</v>
      </c>
      <c r="H992" t="s">
        <v>36</v>
      </c>
      <c r="I992" t="s">
        <v>22</v>
      </c>
      <c r="J992" t="s">
        <v>23</v>
      </c>
      <c r="K992" t="s">
        <v>24</v>
      </c>
      <c r="L992" t="s">
        <v>38</v>
      </c>
      <c r="M992">
        <v>16.8</v>
      </c>
      <c r="N992">
        <v>1405</v>
      </c>
      <c r="O992">
        <v>68</v>
      </c>
      <c r="P992" t="s">
        <v>275</v>
      </c>
      <c r="Q992">
        <v>5</v>
      </c>
      <c r="R992" t="s">
        <v>27</v>
      </c>
    </row>
    <row r="993" spans="1:18" x14ac:dyDescent="0.25">
      <c r="A993">
        <v>1026</v>
      </c>
      <c r="B993" t="s">
        <v>18</v>
      </c>
      <c r="C993">
        <v>2000</v>
      </c>
      <c r="D993">
        <v>108000</v>
      </c>
      <c r="E993">
        <v>206000</v>
      </c>
      <c r="F993" t="s">
        <v>44</v>
      </c>
      <c r="G993" t="s">
        <v>45</v>
      </c>
      <c r="H993" t="s">
        <v>46</v>
      </c>
      <c r="I993" t="s">
        <v>37</v>
      </c>
      <c r="J993" t="s">
        <v>23</v>
      </c>
      <c r="K993" t="s">
        <v>24</v>
      </c>
      <c r="L993" t="s">
        <v>145</v>
      </c>
      <c r="M993">
        <v>19.7</v>
      </c>
      <c r="N993">
        <v>796</v>
      </c>
      <c r="O993">
        <v>46.3</v>
      </c>
      <c r="P993" t="s">
        <v>66</v>
      </c>
      <c r="Q993">
        <v>5</v>
      </c>
      <c r="R993" t="s">
        <v>27</v>
      </c>
    </row>
    <row r="994" spans="1:18" x14ac:dyDescent="0.25">
      <c r="A994">
        <v>1027</v>
      </c>
      <c r="B994" t="s">
        <v>18</v>
      </c>
      <c r="C994">
        <v>2017</v>
      </c>
      <c r="D994">
        <v>425000</v>
      </c>
      <c r="E994">
        <v>40000</v>
      </c>
      <c r="F994" t="s">
        <v>19</v>
      </c>
      <c r="G994" t="s">
        <v>20</v>
      </c>
      <c r="H994" t="s">
        <v>21</v>
      </c>
      <c r="I994" t="s">
        <v>37</v>
      </c>
      <c r="J994" t="s">
        <v>23</v>
      </c>
      <c r="K994" t="s">
        <v>24</v>
      </c>
      <c r="L994" t="s">
        <v>31</v>
      </c>
      <c r="M994">
        <v>23.1</v>
      </c>
      <c r="N994">
        <v>998</v>
      </c>
      <c r="O994">
        <v>67.040000000000006</v>
      </c>
      <c r="P994" t="s">
        <v>82</v>
      </c>
      <c r="Q994">
        <v>5</v>
      </c>
      <c r="R994" t="s">
        <v>27</v>
      </c>
    </row>
    <row r="995" spans="1:18" x14ac:dyDescent="0.25">
      <c r="A995">
        <v>1028</v>
      </c>
      <c r="B995" t="s">
        <v>73</v>
      </c>
      <c r="C995">
        <v>2011</v>
      </c>
      <c r="D995">
        <v>272000</v>
      </c>
      <c r="E995">
        <v>170000</v>
      </c>
      <c r="F995" t="s">
        <v>34</v>
      </c>
      <c r="G995" t="s">
        <v>35</v>
      </c>
      <c r="H995" t="s">
        <v>306</v>
      </c>
      <c r="I995" t="s">
        <v>22</v>
      </c>
      <c r="J995" t="s">
        <v>23</v>
      </c>
      <c r="K995" t="s">
        <v>24</v>
      </c>
      <c r="L995" t="s">
        <v>145</v>
      </c>
      <c r="M995">
        <v>16.52</v>
      </c>
      <c r="N995">
        <v>1991</v>
      </c>
      <c r="O995">
        <v>123.7</v>
      </c>
      <c r="P995" t="s">
        <v>307</v>
      </c>
      <c r="Q995">
        <v>5</v>
      </c>
      <c r="R995" t="s">
        <v>27</v>
      </c>
    </row>
    <row r="996" spans="1:18" x14ac:dyDescent="0.25">
      <c r="A996">
        <v>1029</v>
      </c>
      <c r="B996" t="s">
        <v>40</v>
      </c>
      <c r="C996">
        <v>2013</v>
      </c>
      <c r="D996">
        <v>310000</v>
      </c>
      <c r="E996">
        <v>70000</v>
      </c>
      <c r="F996" t="s">
        <v>34</v>
      </c>
      <c r="G996" t="s">
        <v>35</v>
      </c>
      <c r="H996" t="s">
        <v>306</v>
      </c>
      <c r="I996" t="s">
        <v>37</v>
      </c>
      <c r="J996" t="s">
        <v>23</v>
      </c>
      <c r="K996" t="s">
        <v>24</v>
      </c>
      <c r="L996" t="s">
        <v>25</v>
      </c>
      <c r="M996">
        <v>19.809999999999999</v>
      </c>
      <c r="N996">
        <v>1086</v>
      </c>
      <c r="O996">
        <v>68.05</v>
      </c>
      <c r="P996" t="s">
        <v>125</v>
      </c>
      <c r="Q996">
        <v>5</v>
      </c>
      <c r="R996" t="s">
        <v>27</v>
      </c>
    </row>
    <row r="997" spans="1:18" x14ac:dyDescent="0.25">
      <c r="A997">
        <v>1030</v>
      </c>
      <c r="B997" t="s">
        <v>40</v>
      </c>
      <c r="C997">
        <v>2017</v>
      </c>
      <c r="D997">
        <v>1125000</v>
      </c>
      <c r="E997">
        <v>105000</v>
      </c>
      <c r="F997" t="s">
        <v>34</v>
      </c>
      <c r="G997" t="s">
        <v>35</v>
      </c>
      <c r="H997" t="s">
        <v>306</v>
      </c>
      <c r="I997" t="s">
        <v>22</v>
      </c>
      <c r="J997" t="s">
        <v>23</v>
      </c>
      <c r="K997" t="s">
        <v>24</v>
      </c>
      <c r="L997" t="s">
        <v>25</v>
      </c>
      <c r="M997">
        <v>21.38</v>
      </c>
      <c r="N997">
        <v>1396</v>
      </c>
      <c r="O997">
        <v>88.7</v>
      </c>
      <c r="P997" t="s">
        <v>67</v>
      </c>
      <c r="Q997">
        <v>5</v>
      </c>
      <c r="R997" t="s">
        <v>27</v>
      </c>
    </row>
    <row r="998" spans="1:18" x14ac:dyDescent="0.25">
      <c r="A998">
        <v>1031</v>
      </c>
      <c r="B998" t="s">
        <v>40</v>
      </c>
      <c r="C998">
        <v>2014</v>
      </c>
      <c r="D998">
        <v>450000</v>
      </c>
      <c r="E998">
        <v>46000</v>
      </c>
      <c r="F998" t="s">
        <v>34</v>
      </c>
      <c r="G998" t="s">
        <v>35</v>
      </c>
      <c r="H998" t="s">
        <v>308</v>
      </c>
      <c r="I998" t="s">
        <v>37</v>
      </c>
      <c r="J998" t="s">
        <v>23</v>
      </c>
      <c r="K998" t="s">
        <v>24</v>
      </c>
      <c r="L998" t="s">
        <v>31</v>
      </c>
      <c r="M998">
        <v>19.100000000000001</v>
      </c>
      <c r="N998">
        <v>1197</v>
      </c>
      <c r="O998">
        <v>81.86</v>
      </c>
      <c r="P998" t="s">
        <v>231</v>
      </c>
      <c r="Q998">
        <v>5</v>
      </c>
      <c r="R998" t="s">
        <v>27</v>
      </c>
    </row>
    <row r="999" spans="1:18" x14ac:dyDescent="0.25">
      <c r="A999">
        <v>1032</v>
      </c>
      <c r="B999" t="s">
        <v>119</v>
      </c>
      <c r="C999">
        <v>2011</v>
      </c>
      <c r="D999">
        <v>388000</v>
      </c>
      <c r="E999">
        <v>80000</v>
      </c>
      <c r="F999" t="s">
        <v>34</v>
      </c>
      <c r="G999" t="s">
        <v>35</v>
      </c>
      <c r="H999" t="s">
        <v>308</v>
      </c>
      <c r="I999" t="s">
        <v>22</v>
      </c>
      <c r="J999" t="s">
        <v>23</v>
      </c>
      <c r="K999" t="s">
        <v>24</v>
      </c>
      <c r="L999" t="s">
        <v>31</v>
      </c>
      <c r="M999">
        <v>22.07</v>
      </c>
      <c r="N999">
        <v>1199</v>
      </c>
      <c r="O999">
        <v>73.900000000000006</v>
      </c>
      <c r="P999" t="s">
        <v>276</v>
      </c>
      <c r="Q999">
        <v>5</v>
      </c>
      <c r="R999" t="s">
        <v>27</v>
      </c>
    </row>
    <row r="1000" spans="1:18" x14ac:dyDescent="0.25">
      <c r="A1000">
        <v>1033</v>
      </c>
      <c r="B1000" t="s">
        <v>40</v>
      </c>
      <c r="C1000">
        <v>2011</v>
      </c>
      <c r="D1000">
        <v>400000</v>
      </c>
      <c r="E1000">
        <v>60000</v>
      </c>
      <c r="F1000" t="s">
        <v>34</v>
      </c>
      <c r="G1000" t="s">
        <v>35</v>
      </c>
      <c r="H1000" t="s">
        <v>308</v>
      </c>
      <c r="I1000" t="s">
        <v>37</v>
      </c>
      <c r="J1000" t="s">
        <v>23</v>
      </c>
      <c r="K1000" t="s">
        <v>24</v>
      </c>
      <c r="L1000" t="s">
        <v>25</v>
      </c>
      <c r="M1000">
        <v>16.2</v>
      </c>
      <c r="N1000">
        <v>1599</v>
      </c>
      <c r="O1000">
        <v>103.2</v>
      </c>
      <c r="P1000" t="s">
        <v>184</v>
      </c>
      <c r="Q1000">
        <v>5</v>
      </c>
      <c r="R1000" t="s">
        <v>27</v>
      </c>
    </row>
    <row r="1001" spans="1:18" x14ac:dyDescent="0.25">
      <c r="A1001">
        <v>1034</v>
      </c>
      <c r="B1001" t="s">
        <v>33</v>
      </c>
      <c r="C1001">
        <v>2015</v>
      </c>
      <c r="D1001">
        <v>760000</v>
      </c>
      <c r="E1001">
        <v>70000</v>
      </c>
      <c r="F1001" t="s">
        <v>34</v>
      </c>
      <c r="G1001" t="s">
        <v>35</v>
      </c>
      <c r="H1001" t="s">
        <v>308</v>
      </c>
      <c r="I1001" t="s">
        <v>22</v>
      </c>
      <c r="J1001" t="s">
        <v>23</v>
      </c>
      <c r="K1001" t="s">
        <v>24</v>
      </c>
      <c r="L1001" t="s">
        <v>38</v>
      </c>
      <c r="M1001">
        <v>25.1</v>
      </c>
      <c r="N1001">
        <v>1498</v>
      </c>
      <c r="O1001">
        <v>98.6</v>
      </c>
      <c r="P1001" t="s">
        <v>65</v>
      </c>
      <c r="Q1001">
        <v>5</v>
      </c>
      <c r="R1001" t="s">
        <v>27</v>
      </c>
    </row>
    <row r="1002" spans="1:18" x14ac:dyDescent="0.25">
      <c r="A1002">
        <v>1035</v>
      </c>
      <c r="B1002" t="s">
        <v>18</v>
      </c>
      <c r="C1002">
        <v>2009</v>
      </c>
      <c r="D1002">
        <v>120000</v>
      </c>
      <c r="E1002">
        <v>90000</v>
      </c>
      <c r="F1002" t="s">
        <v>34</v>
      </c>
      <c r="G1002" t="s">
        <v>35</v>
      </c>
      <c r="H1002" t="s">
        <v>306</v>
      </c>
      <c r="I1002" t="s">
        <v>37</v>
      </c>
      <c r="J1002" t="s">
        <v>23</v>
      </c>
      <c r="K1002" t="s">
        <v>24</v>
      </c>
      <c r="L1002" t="s">
        <v>25</v>
      </c>
      <c r="M1002">
        <v>19.7</v>
      </c>
      <c r="N1002">
        <v>796</v>
      </c>
      <c r="O1002">
        <v>46.3</v>
      </c>
      <c r="P1002" t="s">
        <v>66</v>
      </c>
      <c r="Q1002">
        <v>5</v>
      </c>
      <c r="R1002" t="s">
        <v>27</v>
      </c>
    </row>
    <row r="1003" spans="1:18" x14ac:dyDescent="0.25">
      <c r="A1003">
        <v>1036</v>
      </c>
      <c r="B1003" t="s">
        <v>18</v>
      </c>
      <c r="C1003">
        <v>2019</v>
      </c>
      <c r="D1003">
        <v>757000</v>
      </c>
      <c r="E1003">
        <v>25000</v>
      </c>
      <c r="F1003" t="s">
        <v>34</v>
      </c>
      <c r="G1003" t="s">
        <v>35</v>
      </c>
      <c r="H1003" t="s">
        <v>306</v>
      </c>
      <c r="I1003" t="s">
        <v>22</v>
      </c>
      <c r="J1003" t="s">
        <v>23</v>
      </c>
      <c r="K1003" t="s">
        <v>24</v>
      </c>
      <c r="L1003" t="s">
        <v>25</v>
      </c>
      <c r="M1003">
        <v>28.4</v>
      </c>
      <c r="N1003">
        <v>1248</v>
      </c>
      <c r="O1003">
        <v>74.02</v>
      </c>
      <c r="P1003" t="s">
        <v>26</v>
      </c>
      <c r="Q1003">
        <v>5</v>
      </c>
      <c r="R1003" t="s">
        <v>27</v>
      </c>
    </row>
    <row r="1004" spans="1:18" x14ac:dyDescent="0.25">
      <c r="A1004">
        <v>1037</v>
      </c>
      <c r="B1004" t="s">
        <v>18</v>
      </c>
      <c r="C1004">
        <v>2015</v>
      </c>
      <c r="D1004">
        <v>270000</v>
      </c>
      <c r="E1004">
        <v>53000</v>
      </c>
      <c r="F1004" t="s">
        <v>34</v>
      </c>
      <c r="G1004" t="s">
        <v>35</v>
      </c>
      <c r="H1004" t="s">
        <v>306</v>
      </c>
      <c r="I1004" t="s">
        <v>37</v>
      </c>
      <c r="J1004" t="s">
        <v>23</v>
      </c>
      <c r="K1004" t="s">
        <v>24</v>
      </c>
      <c r="L1004" t="s">
        <v>31</v>
      </c>
      <c r="M1004">
        <v>22.74</v>
      </c>
      <c r="N1004">
        <v>796</v>
      </c>
      <c r="O1004">
        <v>47.3</v>
      </c>
      <c r="P1004" t="s">
        <v>72</v>
      </c>
      <c r="Q1004">
        <v>5</v>
      </c>
      <c r="R1004" t="s">
        <v>27</v>
      </c>
    </row>
    <row r="1005" spans="1:18" x14ac:dyDescent="0.25">
      <c r="A1005">
        <v>1038</v>
      </c>
      <c r="B1005" t="s">
        <v>68</v>
      </c>
      <c r="C1005">
        <v>2011</v>
      </c>
      <c r="D1005">
        <v>250000</v>
      </c>
      <c r="E1005">
        <v>90000</v>
      </c>
      <c r="F1005" t="s">
        <v>34</v>
      </c>
      <c r="G1005" t="s">
        <v>35</v>
      </c>
      <c r="H1005" t="s">
        <v>306</v>
      </c>
      <c r="I1005" t="s">
        <v>22</v>
      </c>
      <c r="J1005" t="s">
        <v>23</v>
      </c>
      <c r="K1005" t="s">
        <v>24</v>
      </c>
      <c r="L1005" t="s">
        <v>31</v>
      </c>
      <c r="M1005">
        <v>13.55</v>
      </c>
      <c r="N1005">
        <v>2179</v>
      </c>
      <c r="O1005">
        <v>118.35</v>
      </c>
      <c r="P1005" t="s">
        <v>120</v>
      </c>
      <c r="Q1005">
        <v>7</v>
      </c>
      <c r="R1005" t="s">
        <v>27</v>
      </c>
    </row>
    <row r="1006" spans="1:18" x14ac:dyDescent="0.25">
      <c r="A1006">
        <v>1039</v>
      </c>
      <c r="B1006" t="s">
        <v>50</v>
      </c>
      <c r="C1006">
        <v>2011</v>
      </c>
      <c r="D1006">
        <v>800000</v>
      </c>
      <c r="E1006">
        <v>60000</v>
      </c>
      <c r="F1006" t="s">
        <v>34</v>
      </c>
      <c r="G1006" t="s">
        <v>35</v>
      </c>
      <c r="H1006" t="s">
        <v>308</v>
      </c>
      <c r="I1006" t="s">
        <v>22</v>
      </c>
      <c r="J1006" t="s">
        <v>23</v>
      </c>
      <c r="K1006" t="s">
        <v>24</v>
      </c>
      <c r="L1006" t="s">
        <v>25</v>
      </c>
      <c r="M1006">
        <v>12.8</v>
      </c>
      <c r="N1006">
        <v>2494</v>
      </c>
      <c r="O1006">
        <v>102</v>
      </c>
      <c r="P1006" t="s">
        <v>204</v>
      </c>
      <c r="Q1006">
        <v>7</v>
      </c>
      <c r="R1006" t="s">
        <v>27</v>
      </c>
    </row>
    <row r="1007" spans="1:18" x14ac:dyDescent="0.25">
      <c r="A1007">
        <v>1040</v>
      </c>
      <c r="B1007" t="s">
        <v>50</v>
      </c>
      <c r="C1007">
        <v>2014</v>
      </c>
      <c r="D1007">
        <v>1380000</v>
      </c>
      <c r="E1007">
        <v>150000</v>
      </c>
      <c r="F1007" t="s">
        <v>34</v>
      </c>
      <c r="G1007" t="s">
        <v>35</v>
      </c>
      <c r="H1007" t="s">
        <v>309</v>
      </c>
      <c r="I1007" t="s">
        <v>22</v>
      </c>
      <c r="J1007" t="s">
        <v>23</v>
      </c>
      <c r="K1007" t="s">
        <v>24</v>
      </c>
      <c r="L1007" t="s">
        <v>25</v>
      </c>
      <c r="M1007">
        <v>13</v>
      </c>
      <c r="N1007">
        <v>2982</v>
      </c>
      <c r="O1007">
        <v>168.5</v>
      </c>
      <c r="P1007" t="s">
        <v>95</v>
      </c>
      <c r="Q1007">
        <v>7</v>
      </c>
      <c r="R1007" t="s">
        <v>27</v>
      </c>
    </row>
    <row r="1008" spans="1:18" x14ac:dyDescent="0.25">
      <c r="A1008">
        <v>1041</v>
      </c>
      <c r="B1008" t="s">
        <v>62</v>
      </c>
      <c r="C1008">
        <v>2014</v>
      </c>
      <c r="D1008">
        <v>700000</v>
      </c>
      <c r="E1008">
        <v>24000</v>
      </c>
      <c r="F1008" t="s">
        <v>44</v>
      </c>
      <c r="G1008" t="s">
        <v>21</v>
      </c>
      <c r="H1008" t="s">
        <v>310</v>
      </c>
      <c r="I1008" t="s">
        <v>22</v>
      </c>
      <c r="J1008" t="s">
        <v>23</v>
      </c>
      <c r="K1008" t="s">
        <v>24</v>
      </c>
      <c r="L1008" t="s">
        <v>25</v>
      </c>
      <c r="M1008">
        <v>16.55</v>
      </c>
      <c r="N1008">
        <v>2498</v>
      </c>
      <c r="O1008">
        <v>105</v>
      </c>
      <c r="P1008" t="s">
        <v>205</v>
      </c>
      <c r="Q1008">
        <v>6</v>
      </c>
      <c r="R1008" t="s">
        <v>27</v>
      </c>
    </row>
    <row r="1009" spans="1:18" x14ac:dyDescent="0.25">
      <c r="A1009">
        <v>1042</v>
      </c>
      <c r="B1009" t="s">
        <v>33</v>
      </c>
      <c r="C1009">
        <v>2016</v>
      </c>
      <c r="D1009">
        <v>450000</v>
      </c>
      <c r="E1009">
        <v>100000</v>
      </c>
      <c r="F1009" t="s">
        <v>44</v>
      </c>
      <c r="G1009" t="s">
        <v>21</v>
      </c>
      <c r="H1009" t="s">
        <v>310</v>
      </c>
      <c r="I1009" t="s">
        <v>22</v>
      </c>
      <c r="J1009" t="s">
        <v>23</v>
      </c>
      <c r="K1009" t="s">
        <v>24</v>
      </c>
      <c r="L1009" t="s">
        <v>31</v>
      </c>
      <c r="M1009">
        <v>24.2</v>
      </c>
      <c r="N1009">
        <v>1498</v>
      </c>
      <c r="O1009">
        <v>98.6</v>
      </c>
      <c r="P1009" t="s">
        <v>65</v>
      </c>
      <c r="Q1009">
        <v>7</v>
      </c>
      <c r="R1009" t="s">
        <v>27</v>
      </c>
    </row>
    <row r="1010" spans="1:18" x14ac:dyDescent="0.25">
      <c r="A1010">
        <v>1043</v>
      </c>
      <c r="B1010" t="s">
        <v>62</v>
      </c>
      <c r="C1010">
        <v>2018</v>
      </c>
      <c r="D1010">
        <v>650000</v>
      </c>
      <c r="E1010">
        <v>6000</v>
      </c>
      <c r="F1010" t="s">
        <v>44</v>
      </c>
      <c r="G1010" t="s">
        <v>21</v>
      </c>
      <c r="H1010" t="s">
        <v>310</v>
      </c>
      <c r="I1010" t="s">
        <v>37</v>
      </c>
      <c r="J1010" t="s">
        <v>23</v>
      </c>
      <c r="K1010" t="s">
        <v>24</v>
      </c>
      <c r="L1010" t="s">
        <v>25</v>
      </c>
      <c r="M1010">
        <v>18.149999999999999</v>
      </c>
      <c r="N1010">
        <v>1198</v>
      </c>
      <c r="O1010">
        <v>82</v>
      </c>
      <c r="P1010" t="s">
        <v>63</v>
      </c>
      <c r="Q1010">
        <v>6</v>
      </c>
      <c r="R1010" t="s">
        <v>27</v>
      </c>
    </row>
    <row r="1011" spans="1:18" x14ac:dyDescent="0.25">
      <c r="A1011">
        <v>1044</v>
      </c>
      <c r="B1011" t="s">
        <v>62</v>
      </c>
      <c r="C1011">
        <v>2013</v>
      </c>
      <c r="D1011">
        <v>950000</v>
      </c>
      <c r="E1011">
        <v>49700</v>
      </c>
      <c r="F1011" t="s">
        <v>44</v>
      </c>
      <c r="G1011" t="s">
        <v>21</v>
      </c>
      <c r="H1011" t="s">
        <v>311</v>
      </c>
      <c r="I1011" t="s">
        <v>22</v>
      </c>
      <c r="J1011" t="s">
        <v>23</v>
      </c>
      <c r="K1011" t="s">
        <v>24</v>
      </c>
      <c r="L1011" t="s">
        <v>25</v>
      </c>
      <c r="M1011">
        <v>15.1</v>
      </c>
      <c r="N1011">
        <v>2179</v>
      </c>
      <c r="O1011">
        <v>140</v>
      </c>
      <c r="P1011" t="s">
        <v>195</v>
      </c>
      <c r="Q1011">
        <v>7</v>
      </c>
      <c r="R1011" t="s">
        <v>27</v>
      </c>
    </row>
    <row r="1012" spans="1:18" x14ac:dyDescent="0.25">
      <c r="A1012">
        <v>1045</v>
      </c>
      <c r="B1012" t="s">
        <v>50</v>
      </c>
      <c r="C1012">
        <v>2007</v>
      </c>
      <c r="D1012">
        <v>626000</v>
      </c>
      <c r="E1012">
        <v>80000</v>
      </c>
      <c r="F1012" t="s">
        <v>44</v>
      </c>
      <c r="G1012" t="s">
        <v>21</v>
      </c>
      <c r="H1012" t="s">
        <v>312</v>
      </c>
      <c r="I1012" t="s">
        <v>22</v>
      </c>
      <c r="J1012" t="s">
        <v>23</v>
      </c>
      <c r="K1012" t="s">
        <v>24</v>
      </c>
      <c r="L1012" t="s">
        <v>31</v>
      </c>
      <c r="M1012">
        <v>12.8</v>
      </c>
      <c r="N1012">
        <v>2494</v>
      </c>
      <c r="O1012">
        <v>102</v>
      </c>
      <c r="P1012" t="s">
        <v>204</v>
      </c>
      <c r="Q1012">
        <v>7</v>
      </c>
      <c r="R1012" t="s">
        <v>27</v>
      </c>
    </row>
    <row r="1013" spans="1:18" x14ac:dyDescent="0.25">
      <c r="A1013">
        <v>1047</v>
      </c>
      <c r="B1013" t="s">
        <v>18</v>
      </c>
      <c r="C1013">
        <v>2019</v>
      </c>
      <c r="D1013">
        <v>600000</v>
      </c>
      <c r="E1013">
        <v>10000</v>
      </c>
      <c r="F1013" t="s">
        <v>44</v>
      </c>
      <c r="G1013" t="s">
        <v>21</v>
      </c>
      <c r="H1013" t="s">
        <v>313</v>
      </c>
      <c r="I1013" t="s">
        <v>37</v>
      </c>
      <c r="J1013" t="s">
        <v>23</v>
      </c>
      <c r="K1013" t="s">
        <v>90</v>
      </c>
      <c r="L1013" t="s">
        <v>25</v>
      </c>
      <c r="M1013">
        <v>21.21</v>
      </c>
      <c r="N1013">
        <v>1197</v>
      </c>
      <c r="O1013">
        <v>81.8</v>
      </c>
      <c r="P1013" t="s">
        <v>133</v>
      </c>
      <c r="Q1013">
        <v>5</v>
      </c>
      <c r="R1013" t="s">
        <v>27</v>
      </c>
    </row>
    <row r="1014" spans="1:18" x14ac:dyDescent="0.25">
      <c r="A1014">
        <v>1048</v>
      </c>
      <c r="B1014" t="s">
        <v>56</v>
      </c>
      <c r="C1014">
        <v>2019</v>
      </c>
      <c r="D1014">
        <v>290000</v>
      </c>
      <c r="E1014">
        <v>21000</v>
      </c>
      <c r="F1014" t="s">
        <v>44</v>
      </c>
      <c r="G1014" t="s">
        <v>21</v>
      </c>
      <c r="H1014" t="s">
        <v>310</v>
      </c>
      <c r="I1014" t="s">
        <v>37</v>
      </c>
      <c r="J1014" t="s">
        <v>23</v>
      </c>
      <c r="K1014" t="s">
        <v>24</v>
      </c>
      <c r="L1014" t="s">
        <v>25</v>
      </c>
      <c r="M1014">
        <v>25.17</v>
      </c>
      <c r="N1014">
        <v>799</v>
      </c>
      <c r="O1014">
        <v>53.3</v>
      </c>
      <c r="P1014" t="s">
        <v>188</v>
      </c>
      <c r="Q1014">
        <v>5</v>
      </c>
      <c r="R1014" t="s">
        <v>27</v>
      </c>
    </row>
    <row r="1015" spans="1:18" x14ac:dyDescent="0.25">
      <c r="A1015">
        <v>1049</v>
      </c>
      <c r="B1015" t="s">
        <v>18</v>
      </c>
      <c r="C1015">
        <v>2013</v>
      </c>
      <c r="D1015">
        <v>215000</v>
      </c>
      <c r="E1015">
        <v>25000</v>
      </c>
      <c r="F1015" t="s">
        <v>44</v>
      </c>
      <c r="G1015" t="s">
        <v>21</v>
      </c>
      <c r="H1015" t="s">
        <v>313</v>
      </c>
      <c r="I1015" t="s">
        <v>37</v>
      </c>
      <c r="J1015" t="s">
        <v>23</v>
      </c>
      <c r="K1015" t="s">
        <v>24</v>
      </c>
      <c r="L1015" t="s">
        <v>25</v>
      </c>
      <c r="M1015">
        <v>20.92</v>
      </c>
      <c r="N1015">
        <v>998</v>
      </c>
      <c r="O1015">
        <v>67.099999999999994</v>
      </c>
      <c r="P1015" t="s">
        <v>82</v>
      </c>
      <c r="Q1015">
        <v>5</v>
      </c>
      <c r="R1015" t="s">
        <v>27</v>
      </c>
    </row>
    <row r="1016" spans="1:18" x14ac:dyDescent="0.25">
      <c r="A1016">
        <v>1050</v>
      </c>
      <c r="B1016" t="s">
        <v>56</v>
      </c>
      <c r="C1016">
        <v>2016</v>
      </c>
      <c r="D1016">
        <v>250000</v>
      </c>
      <c r="E1016">
        <v>22000</v>
      </c>
      <c r="F1016" t="s">
        <v>44</v>
      </c>
      <c r="G1016" t="s">
        <v>21</v>
      </c>
      <c r="H1016" t="s">
        <v>311</v>
      </c>
      <c r="I1016" t="s">
        <v>37</v>
      </c>
      <c r="J1016" t="s">
        <v>23</v>
      </c>
      <c r="K1016" t="s">
        <v>24</v>
      </c>
      <c r="L1016" t="s">
        <v>25</v>
      </c>
      <c r="M1016">
        <v>25.17</v>
      </c>
      <c r="N1016">
        <v>799</v>
      </c>
      <c r="O1016">
        <v>53.3</v>
      </c>
      <c r="P1016" t="s">
        <v>188</v>
      </c>
      <c r="Q1016">
        <v>5</v>
      </c>
      <c r="R1016" t="s">
        <v>27</v>
      </c>
    </row>
    <row r="1017" spans="1:18" x14ac:dyDescent="0.25">
      <c r="A1017">
        <v>1051</v>
      </c>
      <c r="B1017" t="s">
        <v>18</v>
      </c>
      <c r="C1017">
        <v>2017</v>
      </c>
      <c r="D1017">
        <v>750000</v>
      </c>
      <c r="E1017">
        <v>50000</v>
      </c>
      <c r="F1017" t="s">
        <v>75</v>
      </c>
      <c r="G1017" t="s">
        <v>86</v>
      </c>
      <c r="H1017" t="s">
        <v>314</v>
      </c>
      <c r="I1017" t="s">
        <v>22</v>
      </c>
      <c r="J1017" t="s">
        <v>23</v>
      </c>
      <c r="K1017" t="s">
        <v>24</v>
      </c>
      <c r="L1017" t="s">
        <v>25</v>
      </c>
      <c r="M1017">
        <v>24.52</v>
      </c>
      <c r="N1017">
        <v>1248</v>
      </c>
      <c r="O1017">
        <v>88.5</v>
      </c>
      <c r="P1017" t="s">
        <v>65</v>
      </c>
      <c r="Q1017">
        <v>7</v>
      </c>
      <c r="R1017" t="s">
        <v>27</v>
      </c>
    </row>
    <row r="1018" spans="1:18" x14ac:dyDescent="0.25">
      <c r="A1018">
        <v>1052</v>
      </c>
      <c r="B1018" t="s">
        <v>18</v>
      </c>
      <c r="C1018">
        <v>2016</v>
      </c>
      <c r="D1018">
        <v>250000</v>
      </c>
      <c r="E1018">
        <v>20000</v>
      </c>
      <c r="F1018" t="s">
        <v>75</v>
      </c>
      <c r="G1018" t="s">
        <v>86</v>
      </c>
      <c r="H1018" t="s">
        <v>314</v>
      </c>
      <c r="I1018" t="s">
        <v>37</v>
      </c>
      <c r="J1018" t="s">
        <v>23</v>
      </c>
      <c r="K1018" t="s">
        <v>24</v>
      </c>
      <c r="L1018" t="s">
        <v>31</v>
      </c>
      <c r="M1018">
        <v>23.95</v>
      </c>
      <c r="N1018">
        <v>998</v>
      </c>
      <c r="O1018">
        <v>67.05</v>
      </c>
      <c r="P1018" t="s">
        <v>82</v>
      </c>
      <c r="Q1018">
        <v>5</v>
      </c>
      <c r="R1018" t="s">
        <v>27</v>
      </c>
    </row>
    <row r="1019" spans="1:18" x14ac:dyDescent="0.25">
      <c r="A1019">
        <v>1053</v>
      </c>
      <c r="B1019" t="s">
        <v>33</v>
      </c>
      <c r="C1019">
        <v>2017</v>
      </c>
      <c r="D1019">
        <v>950000</v>
      </c>
      <c r="E1019">
        <v>15000</v>
      </c>
      <c r="F1019" t="s">
        <v>75</v>
      </c>
      <c r="G1019" t="s">
        <v>86</v>
      </c>
      <c r="H1019" t="s">
        <v>314</v>
      </c>
      <c r="I1019" t="s">
        <v>37</v>
      </c>
      <c r="J1019" t="s">
        <v>23</v>
      </c>
      <c r="K1019" t="s">
        <v>90</v>
      </c>
      <c r="L1019" t="s">
        <v>25</v>
      </c>
      <c r="M1019">
        <v>15.4</v>
      </c>
      <c r="N1019">
        <v>1497</v>
      </c>
      <c r="O1019">
        <v>117.3</v>
      </c>
      <c r="P1019" t="s">
        <v>93</v>
      </c>
      <c r="Q1019">
        <v>7</v>
      </c>
      <c r="R1019" t="s">
        <v>27</v>
      </c>
    </row>
    <row r="1020" spans="1:18" x14ac:dyDescent="0.25">
      <c r="A1020">
        <v>1054</v>
      </c>
      <c r="B1020" t="s">
        <v>52</v>
      </c>
      <c r="C1020">
        <v>2018</v>
      </c>
      <c r="D1020">
        <v>793000</v>
      </c>
      <c r="E1020">
        <v>30000</v>
      </c>
      <c r="F1020" t="s">
        <v>44</v>
      </c>
      <c r="G1020" t="s">
        <v>21</v>
      </c>
      <c r="H1020" t="s">
        <v>315</v>
      </c>
      <c r="I1020" t="s">
        <v>22</v>
      </c>
      <c r="J1020" t="s">
        <v>23</v>
      </c>
      <c r="K1020" t="s">
        <v>24</v>
      </c>
      <c r="L1020" t="s">
        <v>25</v>
      </c>
      <c r="M1020">
        <v>25.83</v>
      </c>
      <c r="N1020">
        <v>1498</v>
      </c>
      <c r="O1020">
        <v>99</v>
      </c>
      <c r="P1020" t="s">
        <v>304</v>
      </c>
      <c r="Q1020">
        <v>5</v>
      </c>
      <c r="R1020" t="s">
        <v>27</v>
      </c>
    </row>
    <row r="1021" spans="1:18" x14ac:dyDescent="0.25">
      <c r="A1021">
        <v>1055</v>
      </c>
      <c r="B1021" t="s">
        <v>40</v>
      </c>
      <c r="C1021">
        <v>2015</v>
      </c>
      <c r="D1021">
        <v>750000</v>
      </c>
      <c r="E1021">
        <v>74000</v>
      </c>
      <c r="F1021" t="s">
        <v>44</v>
      </c>
      <c r="G1021" t="s">
        <v>21</v>
      </c>
      <c r="H1021" t="s">
        <v>315</v>
      </c>
      <c r="I1021" t="s">
        <v>22</v>
      </c>
      <c r="J1021" t="s">
        <v>23</v>
      </c>
      <c r="K1021" t="s">
        <v>24</v>
      </c>
      <c r="L1021" t="s">
        <v>25</v>
      </c>
      <c r="M1021">
        <v>19.670000000000002</v>
      </c>
      <c r="N1021">
        <v>1582</v>
      </c>
      <c r="O1021">
        <v>126.2</v>
      </c>
      <c r="P1021" t="s">
        <v>144</v>
      </c>
      <c r="Q1021">
        <v>5</v>
      </c>
      <c r="R1021" t="s">
        <v>27</v>
      </c>
    </row>
    <row r="1022" spans="1:18" x14ac:dyDescent="0.25">
      <c r="A1022">
        <v>1056</v>
      </c>
      <c r="B1022" t="s">
        <v>33</v>
      </c>
      <c r="C1022">
        <v>2017</v>
      </c>
      <c r="D1022">
        <v>725000</v>
      </c>
      <c r="E1022">
        <v>6550</v>
      </c>
      <c r="F1022" t="s">
        <v>44</v>
      </c>
      <c r="G1022" t="s">
        <v>21</v>
      </c>
      <c r="H1022" t="s">
        <v>315</v>
      </c>
      <c r="I1022" t="s">
        <v>37</v>
      </c>
      <c r="J1022" t="s">
        <v>23</v>
      </c>
      <c r="K1022" t="s">
        <v>90</v>
      </c>
      <c r="L1022" t="s">
        <v>25</v>
      </c>
      <c r="M1022">
        <v>18.2</v>
      </c>
      <c r="N1022">
        <v>1199</v>
      </c>
      <c r="O1022">
        <v>88.7</v>
      </c>
      <c r="P1022" t="s">
        <v>197</v>
      </c>
      <c r="Q1022">
        <v>5</v>
      </c>
      <c r="R1022" t="s">
        <v>27</v>
      </c>
    </row>
    <row r="1023" spans="1:18" x14ac:dyDescent="0.25">
      <c r="A1023">
        <v>1057</v>
      </c>
      <c r="B1023" t="s">
        <v>40</v>
      </c>
      <c r="C1023">
        <v>2016</v>
      </c>
      <c r="D1023">
        <v>480000</v>
      </c>
      <c r="E1023">
        <v>30000</v>
      </c>
      <c r="F1023" t="s">
        <v>44</v>
      </c>
      <c r="G1023" t="s">
        <v>21</v>
      </c>
      <c r="H1023" t="s">
        <v>315</v>
      </c>
      <c r="I1023" t="s">
        <v>22</v>
      </c>
      <c r="J1023" t="s">
        <v>23</v>
      </c>
      <c r="K1023" t="s">
        <v>24</v>
      </c>
      <c r="L1023" t="s">
        <v>25</v>
      </c>
      <c r="M1023">
        <v>24</v>
      </c>
      <c r="N1023">
        <v>1120</v>
      </c>
      <c r="O1023">
        <v>70</v>
      </c>
      <c r="P1023" t="s">
        <v>211</v>
      </c>
      <c r="Q1023">
        <v>5</v>
      </c>
      <c r="R1023" t="s">
        <v>27</v>
      </c>
    </row>
    <row r="1024" spans="1:18" x14ac:dyDescent="0.25">
      <c r="A1024">
        <v>1058</v>
      </c>
      <c r="B1024" t="s">
        <v>123</v>
      </c>
      <c r="C1024">
        <v>2013</v>
      </c>
      <c r="D1024">
        <v>3750000</v>
      </c>
      <c r="E1024">
        <v>56000</v>
      </c>
      <c r="F1024" t="s">
        <v>44</v>
      </c>
      <c r="G1024" t="s">
        <v>21</v>
      </c>
      <c r="H1024" t="s">
        <v>315</v>
      </c>
      <c r="I1024" t="s">
        <v>22</v>
      </c>
      <c r="J1024" t="s">
        <v>92</v>
      </c>
      <c r="K1024" t="s">
        <v>90</v>
      </c>
      <c r="L1024" t="s">
        <v>25</v>
      </c>
      <c r="M1024">
        <v>11.2</v>
      </c>
      <c r="N1024">
        <v>2993</v>
      </c>
      <c r="O1024">
        <v>241</v>
      </c>
      <c r="P1024" t="s">
        <v>316</v>
      </c>
      <c r="Q1024">
        <v>4</v>
      </c>
      <c r="R1024" t="s">
        <v>27</v>
      </c>
    </row>
    <row r="1025" spans="1:18" x14ac:dyDescent="0.25">
      <c r="A1025">
        <v>1059</v>
      </c>
      <c r="B1025" t="s">
        <v>18</v>
      </c>
      <c r="C1025">
        <v>2018</v>
      </c>
      <c r="D1025">
        <v>795000</v>
      </c>
      <c r="E1025">
        <v>41779</v>
      </c>
      <c r="F1025" t="s">
        <v>75</v>
      </c>
      <c r="G1025" t="s">
        <v>86</v>
      </c>
      <c r="H1025" t="s">
        <v>317</v>
      </c>
      <c r="I1025" t="s">
        <v>37</v>
      </c>
      <c r="J1025" t="s">
        <v>92</v>
      </c>
      <c r="K1025" t="s">
        <v>24</v>
      </c>
      <c r="L1025" t="s">
        <v>25</v>
      </c>
      <c r="M1025">
        <v>21.21</v>
      </c>
      <c r="N1025">
        <v>1197</v>
      </c>
      <c r="O1025">
        <v>81.8</v>
      </c>
      <c r="P1025" t="s">
        <v>133</v>
      </c>
      <c r="Q1025">
        <v>5</v>
      </c>
      <c r="R1025" t="s">
        <v>27</v>
      </c>
    </row>
    <row r="1026" spans="1:18" x14ac:dyDescent="0.25">
      <c r="A1026">
        <v>1060</v>
      </c>
      <c r="B1026" t="s">
        <v>33</v>
      </c>
      <c r="C1026">
        <v>2016</v>
      </c>
      <c r="D1026">
        <v>625000</v>
      </c>
      <c r="E1026">
        <v>54000</v>
      </c>
      <c r="F1026" t="s">
        <v>44</v>
      </c>
      <c r="G1026" t="s">
        <v>21</v>
      </c>
      <c r="H1026" t="s">
        <v>315</v>
      </c>
      <c r="I1026" t="s">
        <v>37</v>
      </c>
      <c r="J1026" t="s">
        <v>92</v>
      </c>
      <c r="K1026" t="s">
        <v>24</v>
      </c>
      <c r="L1026" t="s">
        <v>25</v>
      </c>
      <c r="M1026">
        <v>18.7</v>
      </c>
      <c r="N1026">
        <v>1199</v>
      </c>
      <c r="O1026">
        <v>88.7</v>
      </c>
      <c r="P1026" t="s">
        <v>197</v>
      </c>
      <c r="Q1026">
        <v>5</v>
      </c>
      <c r="R1026" t="s">
        <v>27</v>
      </c>
    </row>
    <row r="1027" spans="1:18" x14ac:dyDescent="0.25">
      <c r="A1027">
        <v>1061</v>
      </c>
      <c r="B1027" t="s">
        <v>97</v>
      </c>
      <c r="C1027">
        <v>2016</v>
      </c>
      <c r="D1027">
        <v>2900000</v>
      </c>
      <c r="E1027">
        <v>31000</v>
      </c>
      <c r="F1027" t="s">
        <v>44</v>
      </c>
      <c r="G1027" t="s">
        <v>21</v>
      </c>
      <c r="H1027" t="s">
        <v>315</v>
      </c>
      <c r="I1027" t="s">
        <v>22</v>
      </c>
      <c r="J1027" t="s">
        <v>92</v>
      </c>
      <c r="K1027" t="s">
        <v>90</v>
      </c>
      <c r="L1027" t="s">
        <v>25</v>
      </c>
      <c r="M1027">
        <v>13</v>
      </c>
      <c r="N1027">
        <v>2143</v>
      </c>
      <c r="O1027">
        <v>204</v>
      </c>
      <c r="P1027" t="s">
        <v>160</v>
      </c>
      <c r="Q1027">
        <v>5</v>
      </c>
      <c r="R1027" t="s">
        <v>27</v>
      </c>
    </row>
    <row r="1028" spans="1:18" x14ac:dyDescent="0.25">
      <c r="A1028">
        <v>1062</v>
      </c>
      <c r="B1028" t="s">
        <v>18</v>
      </c>
      <c r="C1028">
        <v>2017</v>
      </c>
      <c r="D1028">
        <v>625000</v>
      </c>
      <c r="E1028">
        <v>37000</v>
      </c>
      <c r="F1028" t="s">
        <v>75</v>
      </c>
      <c r="G1028" t="s">
        <v>86</v>
      </c>
      <c r="H1028" t="s">
        <v>314</v>
      </c>
      <c r="I1028" t="s">
        <v>22</v>
      </c>
      <c r="J1028" t="s">
        <v>23</v>
      </c>
      <c r="K1028" t="s">
        <v>90</v>
      </c>
      <c r="L1028" t="s">
        <v>25</v>
      </c>
      <c r="M1028">
        <v>26.8</v>
      </c>
      <c r="N1028">
        <v>1248</v>
      </c>
      <c r="O1028">
        <v>74</v>
      </c>
      <c r="P1028" t="s">
        <v>26</v>
      </c>
      <c r="Q1028">
        <v>5</v>
      </c>
      <c r="R1028" t="s">
        <v>27</v>
      </c>
    </row>
    <row r="1029" spans="1:18" x14ac:dyDescent="0.25">
      <c r="A1029">
        <v>1063</v>
      </c>
      <c r="B1029" t="s">
        <v>73</v>
      </c>
      <c r="C1029">
        <v>2011</v>
      </c>
      <c r="D1029">
        <v>440000</v>
      </c>
      <c r="E1029">
        <v>90000</v>
      </c>
      <c r="F1029" t="s">
        <v>75</v>
      </c>
      <c r="G1029" t="s">
        <v>86</v>
      </c>
      <c r="H1029" t="s">
        <v>314</v>
      </c>
      <c r="I1029" t="s">
        <v>22</v>
      </c>
      <c r="J1029" t="s">
        <v>23</v>
      </c>
      <c r="K1029" t="s">
        <v>90</v>
      </c>
      <c r="L1029" t="s">
        <v>31</v>
      </c>
      <c r="M1029">
        <v>18.100000000000001</v>
      </c>
      <c r="N1029">
        <v>1991</v>
      </c>
      <c r="O1029">
        <v>147.9</v>
      </c>
      <c r="P1029" t="s">
        <v>318</v>
      </c>
      <c r="Q1029">
        <v>4</v>
      </c>
      <c r="R1029" t="s">
        <v>27</v>
      </c>
    </row>
    <row r="1030" spans="1:18" x14ac:dyDescent="0.25">
      <c r="A1030">
        <v>1064</v>
      </c>
      <c r="B1030" t="s">
        <v>50</v>
      </c>
      <c r="C1030">
        <v>2018</v>
      </c>
      <c r="D1030">
        <v>1400000</v>
      </c>
      <c r="E1030">
        <v>13534</v>
      </c>
      <c r="F1030" t="s">
        <v>75</v>
      </c>
      <c r="G1030" t="s">
        <v>86</v>
      </c>
      <c r="H1030" t="s">
        <v>314</v>
      </c>
      <c r="I1030" t="s">
        <v>37</v>
      </c>
      <c r="J1030" t="s">
        <v>92</v>
      </c>
      <c r="K1030" t="s">
        <v>24</v>
      </c>
      <c r="L1030" t="s">
        <v>25</v>
      </c>
      <c r="M1030">
        <v>14.28</v>
      </c>
      <c r="N1030">
        <v>1798</v>
      </c>
      <c r="O1030">
        <v>138.03</v>
      </c>
      <c r="P1030" t="s">
        <v>108</v>
      </c>
      <c r="Q1030">
        <v>5</v>
      </c>
      <c r="R1030" t="s">
        <v>27</v>
      </c>
    </row>
    <row r="1031" spans="1:18" x14ac:dyDescent="0.25">
      <c r="A1031">
        <v>1065</v>
      </c>
      <c r="B1031" t="s">
        <v>50</v>
      </c>
      <c r="C1031">
        <v>2017</v>
      </c>
      <c r="D1031">
        <v>1450000</v>
      </c>
      <c r="E1031">
        <v>7000</v>
      </c>
      <c r="F1031" t="s">
        <v>75</v>
      </c>
      <c r="G1031" t="s">
        <v>86</v>
      </c>
      <c r="H1031" t="s">
        <v>314</v>
      </c>
      <c r="I1031" t="s">
        <v>37</v>
      </c>
      <c r="J1031" t="s">
        <v>92</v>
      </c>
      <c r="K1031" t="s">
        <v>90</v>
      </c>
      <c r="L1031" t="s">
        <v>31</v>
      </c>
      <c r="M1031">
        <v>14.53</v>
      </c>
      <c r="N1031">
        <v>1794</v>
      </c>
      <c r="O1031">
        <v>138.1</v>
      </c>
      <c r="P1031" t="s">
        <v>108</v>
      </c>
      <c r="Q1031">
        <v>5</v>
      </c>
      <c r="R1031" t="s">
        <v>27</v>
      </c>
    </row>
    <row r="1032" spans="1:18" x14ac:dyDescent="0.25">
      <c r="A1032">
        <v>1066</v>
      </c>
      <c r="B1032" t="s">
        <v>97</v>
      </c>
      <c r="C1032">
        <v>2017</v>
      </c>
      <c r="D1032">
        <v>2700000</v>
      </c>
      <c r="E1032">
        <v>23000</v>
      </c>
      <c r="F1032" t="s">
        <v>34</v>
      </c>
      <c r="G1032" t="s">
        <v>319</v>
      </c>
      <c r="H1032" t="s">
        <v>320</v>
      </c>
      <c r="I1032" t="s">
        <v>22</v>
      </c>
      <c r="J1032" t="s">
        <v>92</v>
      </c>
      <c r="K1032" t="s">
        <v>90</v>
      </c>
      <c r="L1032" t="s">
        <v>25</v>
      </c>
      <c r="M1032">
        <v>17.899999999999999</v>
      </c>
      <c r="N1032">
        <v>2143</v>
      </c>
      <c r="O1032">
        <v>136</v>
      </c>
      <c r="P1032" t="s">
        <v>321</v>
      </c>
      <c r="Q1032">
        <v>5</v>
      </c>
      <c r="R1032" t="s">
        <v>27</v>
      </c>
    </row>
    <row r="1033" spans="1:18" x14ac:dyDescent="0.25">
      <c r="A1033">
        <v>1067</v>
      </c>
      <c r="B1033" t="s">
        <v>50</v>
      </c>
      <c r="C1033">
        <v>2019</v>
      </c>
      <c r="D1033">
        <v>1925000</v>
      </c>
      <c r="E1033">
        <v>43000</v>
      </c>
      <c r="F1033" t="s">
        <v>34</v>
      </c>
      <c r="G1033" t="s">
        <v>319</v>
      </c>
      <c r="H1033" t="s">
        <v>322</v>
      </c>
      <c r="I1033" t="s">
        <v>22</v>
      </c>
      <c r="J1033" t="s">
        <v>92</v>
      </c>
      <c r="K1033" t="s">
        <v>90</v>
      </c>
      <c r="L1033" t="s">
        <v>25</v>
      </c>
      <c r="M1033">
        <v>11.36</v>
      </c>
      <c r="N1033">
        <v>2755</v>
      </c>
      <c r="O1033">
        <v>171.5</v>
      </c>
      <c r="P1033" t="s">
        <v>102</v>
      </c>
      <c r="Q1033">
        <v>8</v>
      </c>
      <c r="R1033" t="s">
        <v>27</v>
      </c>
    </row>
    <row r="1034" spans="1:18" x14ac:dyDescent="0.25">
      <c r="A1034">
        <v>1068</v>
      </c>
      <c r="B1034" t="s">
        <v>241</v>
      </c>
      <c r="C1034">
        <v>2020</v>
      </c>
      <c r="D1034">
        <v>1900000</v>
      </c>
      <c r="E1034">
        <v>5000</v>
      </c>
      <c r="F1034" t="s">
        <v>34</v>
      </c>
      <c r="G1034" t="s">
        <v>319</v>
      </c>
      <c r="H1034" t="s">
        <v>322</v>
      </c>
      <c r="I1034" t="s">
        <v>22</v>
      </c>
      <c r="J1034" t="s">
        <v>92</v>
      </c>
      <c r="K1034" t="s">
        <v>90</v>
      </c>
      <c r="L1034" t="s">
        <v>25</v>
      </c>
      <c r="M1034">
        <v>17.8</v>
      </c>
      <c r="N1034">
        <v>1493</v>
      </c>
      <c r="O1034">
        <v>113.4</v>
      </c>
      <c r="P1034" t="s">
        <v>242</v>
      </c>
      <c r="Q1034">
        <v>5</v>
      </c>
      <c r="R1034" t="s">
        <v>27</v>
      </c>
    </row>
    <row r="1035" spans="1:18" x14ac:dyDescent="0.25">
      <c r="A1035">
        <v>1069</v>
      </c>
      <c r="B1035" t="s">
        <v>18</v>
      </c>
      <c r="C1035">
        <v>2017</v>
      </c>
      <c r="D1035">
        <v>844999</v>
      </c>
      <c r="E1035">
        <v>70000</v>
      </c>
      <c r="F1035" t="s">
        <v>34</v>
      </c>
      <c r="G1035" t="s">
        <v>319</v>
      </c>
      <c r="H1035" t="s">
        <v>323</v>
      </c>
      <c r="I1035" t="s">
        <v>22</v>
      </c>
      <c r="J1035" t="s">
        <v>92</v>
      </c>
      <c r="K1035" t="s">
        <v>24</v>
      </c>
      <c r="L1035" t="s">
        <v>25</v>
      </c>
      <c r="M1035">
        <v>28.09</v>
      </c>
      <c r="N1035">
        <v>1248</v>
      </c>
      <c r="O1035">
        <v>88.5</v>
      </c>
      <c r="P1035" t="s">
        <v>65</v>
      </c>
      <c r="Q1035">
        <v>5</v>
      </c>
      <c r="R1035" t="s">
        <v>27</v>
      </c>
    </row>
    <row r="1036" spans="1:18" x14ac:dyDescent="0.25">
      <c r="A1036">
        <v>1070</v>
      </c>
      <c r="B1036" t="s">
        <v>28</v>
      </c>
      <c r="C1036">
        <v>2016</v>
      </c>
      <c r="D1036">
        <v>650000</v>
      </c>
      <c r="E1036">
        <v>99000</v>
      </c>
      <c r="F1036" t="s">
        <v>34</v>
      </c>
      <c r="G1036" t="s">
        <v>319</v>
      </c>
      <c r="H1036" t="s">
        <v>323</v>
      </c>
      <c r="I1036" t="s">
        <v>22</v>
      </c>
      <c r="J1036" t="s">
        <v>92</v>
      </c>
      <c r="K1036" t="s">
        <v>90</v>
      </c>
      <c r="L1036" t="s">
        <v>25</v>
      </c>
      <c r="M1036">
        <v>21.66</v>
      </c>
      <c r="N1036">
        <v>1498</v>
      </c>
      <c r="O1036">
        <v>103.52</v>
      </c>
      <c r="P1036" t="s">
        <v>32</v>
      </c>
      <c r="Q1036">
        <v>5</v>
      </c>
      <c r="R1036" t="s">
        <v>27</v>
      </c>
    </row>
    <row r="1037" spans="1:18" x14ac:dyDescent="0.25">
      <c r="A1037">
        <v>1071</v>
      </c>
      <c r="B1037" t="s">
        <v>18</v>
      </c>
      <c r="C1037">
        <v>2018</v>
      </c>
      <c r="D1037">
        <v>750000</v>
      </c>
      <c r="E1037">
        <v>15000</v>
      </c>
      <c r="F1037" t="s">
        <v>34</v>
      </c>
      <c r="G1037" t="s">
        <v>319</v>
      </c>
      <c r="H1037" t="s">
        <v>320</v>
      </c>
      <c r="I1037" t="s">
        <v>37</v>
      </c>
      <c r="J1037" t="s">
        <v>92</v>
      </c>
      <c r="K1037" t="s">
        <v>24</v>
      </c>
      <c r="L1037" t="s">
        <v>25</v>
      </c>
      <c r="M1037">
        <v>22</v>
      </c>
      <c r="N1037">
        <v>1197</v>
      </c>
      <c r="O1037">
        <v>81.8</v>
      </c>
      <c r="P1037" t="s">
        <v>133</v>
      </c>
      <c r="Q1037">
        <v>5</v>
      </c>
      <c r="R1037" t="s">
        <v>27</v>
      </c>
    </row>
    <row r="1038" spans="1:18" x14ac:dyDescent="0.25">
      <c r="A1038">
        <v>1072</v>
      </c>
      <c r="B1038" t="s">
        <v>123</v>
      </c>
      <c r="C1038">
        <v>2018</v>
      </c>
      <c r="D1038">
        <v>6000000</v>
      </c>
      <c r="E1038">
        <v>28156</v>
      </c>
      <c r="F1038" t="s">
        <v>34</v>
      </c>
      <c r="G1038" t="s">
        <v>319</v>
      </c>
      <c r="H1038" t="s">
        <v>322</v>
      </c>
      <c r="I1038" t="s">
        <v>22</v>
      </c>
      <c r="J1038" t="s">
        <v>92</v>
      </c>
      <c r="K1038" t="s">
        <v>90</v>
      </c>
      <c r="L1038" t="s">
        <v>25</v>
      </c>
      <c r="M1038">
        <v>17.09</v>
      </c>
      <c r="N1038">
        <v>2993</v>
      </c>
      <c r="O1038">
        <v>261.39999999999998</v>
      </c>
      <c r="P1038" t="s">
        <v>324</v>
      </c>
      <c r="Q1038">
        <v>4</v>
      </c>
      <c r="R1038" t="s">
        <v>27</v>
      </c>
    </row>
    <row r="1039" spans="1:18" x14ac:dyDescent="0.25">
      <c r="A1039">
        <v>1073</v>
      </c>
      <c r="B1039" t="s">
        <v>33</v>
      </c>
      <c r="C1039">
        <v>2015</v>
      </c>
      <c r="D1039">
        <v>610000</v>
      </c>
      <c r="E1039">
        <v>30000</v>
      </c>
      <c r="F1039" t="s">
        <v>44</v>
      </c>
      <c r="G1039" t="s">
        <v>325</v>
      </c>
      <c r="H1039" t="s">
        <v>326</v>
      </c>
      <c r="I1039" t="s">
        <v>37</v>
      </c>
      <c r="J1039" t="s">
        <v>92</v>
      </c>
      <c r="K1039" t="s">
        <v>24</v>
      </c>
      <c r="L1039" t="s">
        <v>25</v>
      </c>
      <c r="M1039">
        <v>18.7</v>
      </c>
      <c r="N1039">
        <v>1199</v>
      </c>
      <c r="O1039">
        <v>88.7</v>
      </c>
      <c r="P1039" t="s">
        <v>197</v>
      </c>
      <c r="Q1039">
        <v>5</v>
      </c>
      <c r="R1039" t="s">
        <v>27</v>
      </c>
    </row>
    <row r="1040" spans="1:18" x14ac:dyDescent="0.25">
      <c r="A1040">
        <v>1074</v>
      </c>
      <c r="B1040" t="s">
        <v>50</v>
      </c>
      <c r="C1040">
        <v>2018</v>
      </c>
      <c r="D1040">
        <v>2940000</v>
      </c>
      <c r="E1040">
        <v>100000</v>
      </c>
      <c r="F1040" t="s">
        <v>34</v>
      </c>
      <c r="G1040" t="s">
        <v>53</v>
      </c>
      <c r="H1040" t="s">
        <v>327</v>
      </c>
      <c r="I1040" t="s">
        <v>22</v>
      </c>
      <c r="J1040" t="s">
        <v>92</v>
      </c>
      <c r="K1040" t="s">
        <v>90</v>
      </c>
      <c r="L1040" t="s">
        <v>25</v>
      </c>
      <c r="M1040">
        <v>12.9</v>
      </c>
      <c r="N1040">
        <v>2755</v>
      </c>
      <c r="O1040">
        <v>174.5</v>
      </c>
      <c r="P1040" t="s">
        <v>328</v>
      </c>
      <c r="Q1040">
        <v>7</v>
      </c>
      <c r="R1040" t="s">
        <v>27</v>
      </c>
    </row>
    <row r="1041" spans="1:18" x14ac:dyDescent="0.25">
      <c r="A1041">
        <v>1075</v>
      </c>
      <c r="B1041" t="s">
        <v>40</v>
      </c>
      <c r="C1041">
        <v>2017</v>
      </c>
      <c r="D1041">
        <v>1150000</v>
      </c>
      <c r="E1041">
        <v>63309</v>
      </c>
      <c r="F1041" t="s">
        <v>34</v>
      </c>
      <c r="G1041" t="s">
        <v>53</v>
      </c>
      <c r="H1041" t="s">
        <v>327</v>
      </c>
      <c r="I1041" t="s">
        <v>22</v>
      </c>
      <c r="J1041" t="s">
        <v>92</v>
      </c>
      <c r="K1041" t="s">
        <v>24</v>
      </c>
      <c r="L1041" t="s">
        <v>25</v>
      </c>
      <c r="M1041">
        <v>19.670000000000002</v>
      </c>
      <c r="N1041">
        <v>1582</v>
      </c>
      <c r="O1041">
        <v>126.2</v>
      </c>
      <c r="P1041" t="s">
        <v>144</v>
      </c>
      <c r="Q1041">
        <v>5</v>
      </c>
      <c r="R1041" t="s">
        <v>27</v>
      </c>
    </row>
    <row r="1042" spans="1:18" x14ac:dyDescent="0.25">
      <c r="A1042">
        <v>1076</v>
      </c>
      <c r="B1042" t="s">
        <v>50</v>
      </c>
      <c r="C1042">
        <v>2016</v>
      </c>
      <c r="D1042">
        <v>1825000</v>
      </c>
      <c r="E1042">
        <v>94000</v>
      </c>
      <c r="F1042" t="s">
        <v>34</v>
      </c>
      <c r="G1042" t="s">
        <v>53</v>
      </c>
      <c r="H1042" t="s">
        <v>327</v>
      </c>
      <c r="I1042" t="s">
        <v>22</v>
      </c>
      <c r="J1042" t="s">
        <v>92</v>
      </c>
      <c r="K1042" t="s">
        <v>90</v>
      </c>
      <c r="L1042" t="s">
        <v>25</v>
      </c>
      <c r="M1042">
        <v>11.36</v>
      </c>
      <c r="N1042">
        <v>2755</v>
      </c>
      <c r="O1042">
        <v>171.5</v>
      </c>
      <c r="P1042" t="s">
        <v>102</v>
      </c>
      <c r="Q1042">
        <v>7</v>
      </c>
      <c r="R1042" t="s">
        <v>27</v>
      </c>
    </row>
    <row r="1043" spans="1:18" x14ac:dyDescent="0.25">
      <c r="A1043">
        <v>1077</v>
      </c>
      <c r="B1043" t="s">
        <v>40</v>
      </c>
      <c r="C1043">
        <v>2018</v>
      </c>
      <c r="D1043">
        <v>890000</v>
      </c>
      <c r="E1043">
        <v>29000</v>
      </c>
      <c r="F1043" t="s">
        <v>34</v>
      </c>
      <c r="G1043" t="s">
        <v>53</v>
      </c>
      <c r="H1043" t="s">
        <v>329</v>
      </c>
      <c r="I1043" t="s">
        <v>37</v>
      </c>
      <c r="J1043" t="s">
        <v>92</v>
      </c>
      <c r="K1043" t="s">
        <v>90</v>
      </c>
      <c r="L1043" t="s">
        <v>25</v>
      </c>
      <c r="M1043">
        <v>17.399999999999999</v>
      </c>
      <c r="N1043">
        <v>1197</v>
      </c>
      <c r="O1043">
        <v>81.86</v>
      </c>
      <c r="P1043" t="s">
        <v>186</v>
      </c>
      <c r="Q1043">
        <v>5</v>
      </c>
      <c r="R1043" t="s">
        <v>27</v>
      </c>
    </row>
    <row r="1044" spans="1:18" x14ac:dyDescent="0.25">
      <c r="A1044">
        <v>1078</v>
      </c>
      <c r="B1044" t="s">
        <v>152</v>
      </c>
      <c r="C1044">
        <v>2017</v>
      </c>
      <c r="D1044">
        <v>2625000</v>
      </c>
      <c r="E1044">
        <v>9000</v>
      </c>
      <c r="F1044" t="s">
        <v>34</v>
      </c>
      <c r="G1044" t="s">
        <v>53</v>
      </c>
      <c r="H1044" t="s">
        <v>329</v>
      </c>
      <c r="I1044" t="s">
        <v>22</v>
      </c>
      <c r="J1044" t="s">
        <v>92</v>
      </c>
      <c r="K1044" t="s">
        <v>90</v>
      </c>
      <c r="L1044" t="s">
        <v>25</v>
      </c>
      <c r="M1044">
        <v>13.6</v>
      </c>
      <c r="N1044">
        <v>1999</v>
      </c>
      <c r="O1044">
        <v>177</v>
      </c>
      <c r="P1044" t="s">
        <v>153</v>
      </c>
      <c r="Q1044">
        <v>5</v>
      </c>
      <c r="R1044" t="s">
        <v>27</v>
      </c>
    </row>
    <row r="1045" spans="1:18" x14ac:dyDescent="0.25">
      <c r="A1045">
        <v>1079</v>
      </c>
      <c r="B1045" t="s">
        <v>150</v>
      </c>
      <c r="C1045">
        <v>2019</v>
      </c>
      <c r="D1045">
        <v>5150000</v>
      </c>
      <c r="E1045">
        <v>20000</v>
      </c>
      <c r="F1045" t="s">
        <v>34</v>
      </c>
      <c r="G1045" t="s">
        <v>53</v>
      </c>
      <c r="H1045" t="s">
        <v>327</v>
      </c>
      <c r="I1045" t="s">
        <v>37</v>
      </c>
      <c r="J1045" t="s">
        <v>92</v>
      </c>
      <c r="K1045" t="s">
        <v>90</v>
      </c>
      <c r="L1045" t="s">
        <v>25</v>
      </c>
      <c r="M1045">
        <v>22.37</v>
      </c>
      <c r="N1045">
        <v>2487</v>
      </c>
      <c r="O1045">
        <v>214.56</v>
      </c>
      <c r="P1045" t="s">
        <v>151</v>
      </c>
      <c r="Q1045">
        <v>5</v>
      </c>
      <c r="R1045" t="s">
        <v>27</v>
      </c>
    </row>
    <row r="1046" spans="1:18" x14ac:dyDescent="0.25">
      <c r="A1046">
        <v>1080</v>
      </c>
      <c r="B1046" t="s">
        <v>152</v>
      </c>
      <c r="C1046">
        <v>2017</v>
      </c>
      <c r="D1046">
        <v>3200000</v>
      </c>
      <c r="E1046">
        <v>45000</v>
      </c>
      <c r="F1046" t="s">
        <v>34</v>
      </c>
      <c r="G1046" t="s">
        <v>53</v>
      </c>
      <c r="H1046" t="s">
        <v>329</v>
      </c>
      <c r="I1046" t="s">
        <v>22</v>
      </c>
      <c r="J1046" t="s">
        <v>92</v>
      </c>
      <c r="K1046" t="s">
        <v>90</v>
      </c>
      <c r="L1046" t="s">
        <v>25</v>
      </c>
      <c r="M1046">
        <v>19.329999999999998</v>
      </c>
      <c r="N1046">
        <v>1999</v>
      </c>
      <c r="O1046">
        <v>177</v>
      </c>
      <c r="P1046" t="s">
        <v>153</v>
      </c>
      <c r="Q1046">
        <v>5</v>
      </c>
      <c r="R1046" t="s">
        <v>27</v>
      </c>
    </row>
    <row r="1047" spans="1:18" x14ac:dyDescent="0.25">
      <c r="A1047">
        <v>1081</v>
      </c>
      <c r="B1047" t="s">
        <v>68</v>
      </c>
      <c r="C1047">
        <v>2015</v>
      </c>
      <c r="D1047">
        <v>503000</v>
      </c>
      <c r="E1047">
        <v>110000</v>
      </c>
      <c r="F1047" t="s">
        <v>34</v>
      </c>
      <c r="G1047" t="s">
        <v>53</v>
      </c>
      <c r="H1047" t="s">
        <v>329</v>
      </c>
      <c r="I1047" t="s">
        <v>22</v>
      </c>
      <c r="J1047" t="s">
        <v>23</v>
      </c>
      <c r="K1047" t="s">
        <v>24</v>
      </c>
      <c r="L1047" t="s">
        <v>25</v>
      </c>
      <c r="M1047">
        <v>14.1</v>
      </c>
      <c r="N1047">
        <v>2179</v>
      </c>
      <c r="O1047">
        <v>147.94</v>
      </c>
      <c r="P1047" t="s">
        <v>187</v>
      </c>
      <c r="Q1047">
        <v>7</v>
      </c>
      <c r="R1047" t="s">
        <v>27</v>
      </c>
    </row>
    <row r="1048" spans="1:18" x14ac:dyDescent="0.25">
      <c r="A1048">
        <v>1082</v>
      </c>
      <c r="B1048" t="s">
        <v>163</v>
      </c>
      <c r="C1048">
        <v>2019</v>
      </c>
      <c r="D1048">
        <v>3800000</v>
      </c>
      <c r="E1048">
        <v>20000</v>
      </c>
      <c r="F1048" t="s">
        <v>34</v>
      </c>
      <c r="G1048" t="s">
        <v>53</v>
      </c>
      <c r="H1048" t="s">
        <v>327</v>
      </c>
      <c r="I1048" t="s">
        <v>22</v>
      </c>
      <c r="J1048" t="s">
        <v>23</v>
      </c>
      <c r="K1048" t="s">
        <v>90</v>
      </c>
      <c r="L1048" t="s">
        <v>25</v>
      </c>
      <c r="M1048">
        <v>18</v>
      </c>
      <c r="N1048">
        <v>1969</v>
      </c>
      <c r="O1048">
        <v>190</v>
      </c>
      <c r="P1048" t="s">
        <v>164</v>
      </c>
      <c r="Q1048">
        <v>5</v>
      </c>
      <c r="R1048" t="s">
        <v>27</v>
      </c>
    </row>
    <row r="1049" spans="1:18" x14ac:dyDescent="0.25">
      <c r="A1049">
        <v>1083</v>
      </c>
      <c r="B1049" t="s">
        <v>50</v>
      </c>
      <c r="C1049">
        <v>2016</v>
      </c>
      <c r="D1049">
        <v>2000000</v>
      </c>
      <c r="E1049">
        <v>68089</v>
      </c>
      <c r="F1049" t="s">
        <v>44</v>
      </c>
      <c r="G1049" t="s">
        <v>330</v>
      </c>
      <c r="H1049" t="s">
        <v>331</v>
      </c>
      <c r="I1049" t="s">
        <v>37</v>
      </c>
      <c r="J1049" t="s">
        <v>219</v>
      </c>
      <c r="K1049" t="s">
        <v>90</v>
      </c>
      <c r="L1049" t="s">
        <v>25</v>
      </c>
      <c r="M1049">
        <v>19.16</v>
      </c>
      <c r="N1049">
        <v>2494</v>
      </c>
      <c r="O1049">
        <v>157.69999999999999</v>
      </c>
      <c r="P1049" t="s">
        <v>173</v>
      </c>
      <c r="Q1049">
        <v>5</v>
      </c>
      <c r="R1049" t="s">
        <v>27</v>
      </c>
    </row>
    <row r="1050" spans="1:18" x14ac:dyDescent="0.25">
      <c r="A1050">
        <v>1084</v>
      </c>
      <c r="B1050" t="s">
        <v>18</v>
      </c>
      <c r="C1050">
        <v>2013</v>
      </c>
      <c r="D1050">
        <v>225000</v>
      </c>
      <c r="E1050">
        <v>58343</v>
      </c>
      <c r="F1050" t="s">
        <v>75</v>
      </c>
      <c r="G1050" t="s">
        <v>106</v>
      </c>
      <c r="H1050" t="s">
        <v>332</v>
      </c>
      <c r="I1050" t="s">
        <v>37</v>
      </c>
      <c r="J1050" t="s">
        <v>219</v>
      </c>
      <c r="K1050" t="s">
        <v>24</v>
      </c>
      <c r="L1050" t="s">
        <v>25</v>
      </c>
      <c r="M1050">
        <v>21.79</v>
      </c>
      <c r="N1050">
        <v>998</v>
      </c>
      <c r="O1050">
        <v>67.05</v>
      </c>
      <c r="P1050" t="s">
        <v>82</v>
      </c>
      <c r="Q1050">
        <v>5</v>
      </c>
      <c r="R1050" t="s">
        <v>27</v>
      </c>
    </row>
    <row r="1051" spans="1:18" x14ac:dyDescent="0.25">
      <c r="A1051">
        <v>1085</v>
      </c>
      <c r="B1051" t="s">
        <v>18</v>
      </c>
      <c r="C1051">
        <v>2018</v>
      </c>
      <c r="D1051">
        <v>740000</v>
      </c>
      <c r="E1051">
        <v>38817</v>
      </c>
      <c r="F1051" t="s">
        <v>19</v>
      </c>
      <c r="G1051" t="s">
        <v>29</v>
      </c>
      <c r="H1051" t="s">
        <v>326</v>
      </c>
      <c r="I1051" t="s">
        <v>22</v>
      </c>
      <c r="J1051" t="s">
        <v>92</v>
      </c>
      <c r="K1051" t="s">
        <v>24</v>
      </c>
      <c r="L1051" t="s">
        <v>25</v>
      </c>
      <c r="M1051">
        <v>27.39</v>
      </c>
      <c r="N1051">
        <v>1248</v>
      </c>
      <c r="O1051">
        <v>74</v>
      </c>
      <c r="P1051" t="s">
        <v>26</v>
      </c>
      <c r="Q1051">
        <v>5</v>
      </c>
      <c r="R1051" t="s">
        <v>27</v>
      </c>
    </row>
    <row r="1052" spans="1:18" x14ac:dyDescent="0.25">
      <c r="A1052">
        <v>1086</v>
      </c>
      <c r="B1052" t="s">
        <v>33</v>
      </c>
      <c r="C1052">
        <v>2016</v>
      </c>
      <c r="D1052">
        <v>550000</v>
      </c>
      <c r="E1052">
        <v>56494</v>
      </c>
      <c r="F1052" t="s">
        <v>19</v>
      </c>
      <c r="G1052" t="s">
        <v>29</v>
      </c>
      <c r="H1052" t="s">
        <v>326</v>
      </c>
      <c r="I1052" t="s">
        <v>37</v>
      </c>
      <c r="J1052" t="s">
        <v>219</v>
      </c>
      <c r="K1052" t="s">
        <v>24</v>
      </c>
      <c r="L1052" t="s">
        <v>25</v>
      </c>
      <c r="M1052">
        <v>18.2</v>
      </c>
      <c r="N1052">
        <v>1199</v>
      </c>
      <c r="O1052">
        <v>88.7</v>
      </c>
      <c r="P1052" t="s">
        <v>197</v>
      </c>
      <c r="Q1052">
        <v>5</v>
      </c>
      <c r="R1052" t="s">
        <v>27</v>
      </c>
    </row>
    <row r="1053" spans="1:18" x14ac:dyDescent="0.25">
      <c r="A1053">
        <v>1087</v>
      </c>
      <c r="B1053" t="s">
        <v>50</v>
      </c>
      <c r="C1053">
        <v>2013</v>
      </c>
      <c r="D1053">
        <v>750000</v>
      </c>
      <c r="E1053">
        <v>79328</v>
      </c>
      <c r="F1053" t="s">
        <v>75</v>
      </c>
      <c r="G1053" t="s">
        <v>106</v>
      </c>
      <c r="H1053" t="s">
        <v>332</v>
      </c>
      <c r="I1053" t="s">
        <v>22</v>
      </c>
      <c r="J1053" t="s">
        <v>219</v>
      </c>
      <c r="K1053" t="s">
        <v>24</v>
      </c>
      <c r="L1053" t="s">
        <v>31</v>
      </c>
      <c r="M1053">
        <v>12.99</v>
      </c>
      <c r="N1053">
        <v>2494</v>
      </c>
      <c r="O1053">
        <v>100.6</v>
      </c>
      <c r="P1053" t="s">
        <v>103</v>
      </c>
      <c r="Q1053">
        <v>7</v>
      </c>
      <c r="R1053" t="s">
        <v>27</v>
      </c>
    </row>
    <row r="1054" spans="1:18" x14ac:dyDescent="0.25">
      <c r="A1054">
        <v>1088</v>
      </c>
      <c r="B1054" t="s">
        <v>18</v>
      </c>
      <c r="C1054">
        <v>2019</v>
      </c>
      <c r="D1054">
        <v>650000</v>
      </c>
      <c r="E1054">
        <v>5621</v>
      </c>
      <c r="F1054" t="s">
        <v>75</v>
      </c>
      <c r="G1054" t="s">
        <v>106</v>
      </c>
      <c r="H1054" t="s">
        <v>332</v>
      </c>
      <c r="I1054" t="s">
        <v>37</v>
      </c>
      <c r="J1054" t="s">
        <v>219</v>
      </c>
      <c r="K1054" t="s">
        <v>90</v>
      </c>
      <c r="L1054" t="s">
        <v>25</v>
      </c>
      <c r="M1054">
        <v>22</v>
      </c>
      <c r="N1054">
        <v>1197</v>
      </c>
      <c r="O1054">
        <v>81.8</v>
      </c>
      <c r="P1054" t="s">
        <v>133</v>
      </c>
      <c r="Q1054">
        <v>5</v>
      </c>
      <c r="R1054" t="s">
        <v>27</v>
      </c>
    </row>
    <row r="1055" spans="1:18" x14ac:dyDescent="0.25">
      <c r="A1055">
        <v>1089</v>
      </c>
      <c r="B1055" t="s">
        <v>50</v>
      </c>
      <c r="C1055">
        <v>2017</v>
      </c>
      <c r="D1055">
        <v>625000</v>
      </c>
      <c r="E1055">
        <v>25538</v>
      </c>
      <c r="F1055" t="s">
        <v>44</v>
      </c>
      <c r="G1055" t="s">
        <v>330</v>
      </c>
      <c r="H1055" t="s">
        <v>331</v>
      </c>
      <c r="I1055" t="s">
        <v>37</v>
      </c>
      <c r="J1055" t="s">
        <v>219</v>
      </c>
      <c r="K1055" t="s">
        <v>24</v>
      </c>
      <c r="L1055" t="s">
        <v>25</v>
      </c>
      <c r="M1055">
        <v>16.78</v>
      </c>
      <c r="N1055">
        <v>1496</v>
      </c>
      <c r="O1055">
        <v>88.73</v>
      </c>
      <c r="P1055" t="s">
        <v>220</v>
      </c>
      <c r="Q1055">
        <v>5</v>
      </c>
      <c r="R1055" t="s">
        <v>27</v>
      </c>
    </row>
    <row r="1056" spans="1:18" x14ac:dyDescent="0.25">
      <c r="A1056">
        <v>1090</v>
      </c>
      <c r="B1056" t="s">
        <v>18</v>
      </c>
      <c r="C1056">
        <v>2018</v>
      </c>
      <c r="D1056">
        <v>600000</v>
      </c>
      <c r="E1056">
        <v>69779</v>
      </c>
      <c r="F1056" t="s">
        <v>75</v>
      </c>
      <c r="G1056" t="s">
        <v>106</v>
      </c>
      <c r="H1056" t="s">
        <v>332</v>
      </c>
      <c r="I1056" t="s">
        <v>37</v>
      </c>
      <c r="J1056" t="s">
        <v>92</v>
      </c>
      <c r="K1056" t="s">
        <v>90</v>
      </c>
      <c r="L1056" t="s">
        <v>25</v>
      </c>
      <c r="M1056">
        <v>22</v>
      </c>
      <c r="N1056">
        <v>1197</v>
      </c>
      <c r="O1056">
        <v>81.8</v>
      </c>
      <c r="P1056" t="s">
        <v>133</v>
      </c>
      <c r="Q1056">
        <v>5</v>
      </c>
      <c r="R1056" t="s">
        <v>27</v>
      </c>
    </row>
    <row r="1057" spans="1:18" x14ac:dyDescent="0.25">
      <c r="A1057">
        <v>1091</v>
      </c>
      <c r="B1057" t="s">
        <v>40</v>
      </c>
      <c r="C1057">
        <v>2017</v>
      </c>
      <c r="D1057">
        <v>450000</v>
      </c>
      <c r="E1057">
        <v>56290</v>
      </c>
      <c r="F1057" t="s">
        <v>75</v>
      </c>
      <c r="G1057" t="s">
        <v>106</v>
      </c>
      <c r="H1057" t="s">
        <v>332</v>
      </c>
      <c r="I1057" t="s">
        <v>22</v>
      </c>
      <c r="J1057" t="s">
        <v>92</v>
      </c>
      <c r="K1057" t="s">
        <v>24</v>
      </c>
      <c r="L1057" t="s">
        <v>25</v>
      </c>
      <c r="M1057">
        <v>24</v>
      </c>
      <c r="N1057">
        <v>1186</v>
      </c>
      <c r="O1057">
        <v>73.97</v>
      </c>
      <c r="P1057" t="s">
        <v>213</v>
      </c>
      <c r="Q1057">
        <v>5</v>
      </c>
      <c r="R1057" t="s">
        <v>27</v>
      </c>
    </row>
    <row r="1058" spans="1:18" x14ac:dyDescent="0.25">
      <c r="A1058">
        <v>1092</v>
      </c>
      <c r="B1058" t="s">
        <v>123</v>
      </c>
      <c r="C1058">
        <v>2019</v>
      </c>
      <c r="D1058">
        <v>5400000</v>
      </c>
      <c r="E1058">
        <v>7500</v>
      </c>
      <c r="F1058" t="s">
        <v>75</v>
      </c>
      <c r="G1058" t="s">
        <v>106</v>
      </c>
      <c r="H1058" t="s">
        <v>332</v>
      </c>
      <c r="I1058" t="s">
        <v>22</v>
      </c>
      <c r="J1058" t="s">
        <v>92</v>
      </c>
      <c r="K1058" t="s">
        <v>90</v>
      </c>
      <c r="L1058" t="s">
        <v>25</v>
      </c>
      <c r="M1058">
        <v>16.78</v>
      </c>
      <c r="N1058">
        <v>1995</v>
      </c>
      <c r="O1058">
        <v>190</v>
      </c>
      <c r="P1058" t="s">
        <v>158</v>
      </c>
      <c r="Q1058">
        <v>5</v>
      </c>
      <c r="R1058" t="s">
        <v>27</v>
      </c>
    </row>
    <row r="1059" spans="1:18" x14ac:dyDescent="0.25">
      <c r="A1059">
        <v>1093</v>
      </c>
      <c r="B1059" t="s">
        <v>123</v>
      </c>
      <c r="C1059">
        <v>2019</v>
      </c>
      <c r="D1059">
        <v>5500000</v>
      </c>
      <c r="E1059">
        <v>8500</v>
      </c>
      <c r="F1059" t="s">
        <v>75</v>
      </c>
      <c r="G1059" t="s">
        <v>106</v>
      </c>
      <c r="H1059" t="s">
        <v>332</v>
      </c>
      <c r="I1059" t="s">
        <v>22</v>
      </c>
      <c r="J1059" t="s">
        <v>92</v>
      </c>
      <c r="K1059" t="s">
        <v>90</v>
      </c>
      <c r="L1059" t="s">
        <v>25</v>
      </c>
      <c r="M1059">
        <v>16.78</v>
      </c>
      <c r="N1059">
        <v>1995</v>
      </c>
      <c r="O1059">
        <v>190</v>
      </c>
      <c r="P1059" t="s">
        <v>158</v>
      </c>
      <c r="Q1059">
        <v>5</v>
      </c>
      <c r="R1059" t="s">
        <v>27</v>
      </c>
    </row>
    <row r="1060" spans="1:18" x14ac:dyDescent="0.25">
      <c r="A1060">
        <v>1094</v>
      </c>
      <c r="B1060" t="s">
        <v>33</v>
      </c>
      <c r="C1060">
        <v>2019</v>
      </c>
      <c r="D1060">
        <v>779000</v>
      </c>
      <c r="E1060">
        <v>7032</v>
      </c>
      <c r="F1060" t="s">
        <v>44</v>
      </c>
      <c r="G1060" t="s">
        <v>330</v>
      </c>
      <c r="H1060" t="s">
        <v>331</v>
      </c>
      <c r="I1060" t="s">
        <v>37</v>
      </c>
      <c r="J1060" t="s">
        <v>219</v>
      </c>
      <c r="K1060" t="s">
        <v>90</v>
      </c>
      <c r="L1060" t="s">
        <v>25</v>
      </c>
      <c r="M1060">
        <v>19</v>
      </c>
      <c r="N1060">
        <v>1199</v>
      </c>
      <c r="O1060">
        <v>88.76</v>
      </c>
      <c r="P1060" t="s">
        <v>197</v>
      </c>
      <c r="Q1060">
        <v>5</v>
      </c>
      <c r="R1060" t="s">
        <v>27</v>
      </c>
    </row>
    <row r="1061" spans="1:18" x14ac:dyDescent="0.25">
      <c r="A1061">
        <v>1095</v>
      </c>
      <c r="B1061" t="s">
        <v>28</v>
      </c>
      <c r="C1061">
        <v>2016</v>
      </c>
      <c r="D1061">
        <v>645000</v>
      </c>
      <c r="E1061">
        <v>11000</v>
      </c>
      <c r="F1061" t="s">
        <v>75</v>
      </c>
      <c r="G1061" t="s">
        <v>86</v>
      </c>
      <c r="H1061" t="s">
        <v>333</v>
      </c>
      <c r="I1061" t="s">
        <v>37</v>
      </c>
      <c r="J1061" t="s">
        <v>92</v>
      </c>
      <c r="K1061" t="s">
        <v>90</v>
      </c>
      <c r="L1061" t="s">
        <v>25</v>
      </c>
      <c r="M1061">
        <v>14.3</v>
      </c>
      <c r="N1061">
        <v>1598</v>
      </c>
      <c r="O1061">
        <v>103.5</v>
      </c>
      <c r="P1061" t="s">
        <v>130</v>
      </c>
      <c r="Q1061">
        <v>5</v>
      </c>
      <c r="R1061" t="s">
        <v>27</v>
      </c>
    </row>
    <row r="1062" spans="1:18" x14ac:dyDescent="0.25">
      <c r="A1062">
        <v>1096</v>
      </c>
      <c r="B1062" t="s">
        <v>163</v>
      </c>
      <c r="C1062">
        <v>2018</v>
      </c>
      <c r="D1062">
        <v>2475000</v>
      </c>
      <c r="E1062">
        <v>2000</v>
      </c>
      <c r="F1062" t="s">
        <v>75</v>
      </c>
      <c r="G1062" t="s">
        <v>86</v>
      </c>
      <c r="H1062" t="s">
        <v>334</v>
      </c>
      <c r="I1062" t="s">
        <v>22</v>
      </c>
      <c r="J1062" t="s">
        <v>92</v>
      </c>
      <c r="K1062" t="s">
        <v>90</v>
      </c>
      <c r="L1062" t="s">
        <v>25</v>
      </c>
      <c r="M1062">
        <v>16.8</v>
      </c>
      <c r="N1062">
        <v>1984</v>
      </c>
      <c r="O1062">
        <v>150</v>
      </c>
      <c r="P1062" t="s">
        <v>221</v>
      </c>
      <c r="Q1062">
        <v>5</v>
      </c>
      <c r="R1062" t="s">
        <v>27</v>
      </c>
    </row>
    <row r="1063" spans="1:18" x14ac:dyDescent="0.25">
      <c r="A1063">
        <v>1097</v>
      </c>
      <c r="B1063" t="s">
        <v>152</v>
      </c>
      <c r="C1063">
        <v>2017</v>
      </c>
      <c r="D1063">
        <v>2625000</v>
      </c>
      <c r="E1063">
        <v>9000</v>
      </c>
      <c r="F1063" t="s">
        <v>75</v>
      </c>
      <c r="G1063" t="s">
        <v>86</v>
      </c>
      <c r="H1063" t="s">
        <v>334</v>
      </c>
      <c r="I1063" t="s">
        <v>22</v>
      </c>
      <c r="J1063" t="s">
        <v>92</v>
      </c>
      <c r="K1063" t="s">
        <v>90</v>
      </c>
      <c r="L1063" t="s">
        <v>25</v>
      </c>
      <c r="M1063">
        <v>13.6</v>
      </c>
      <c r="N1063">
        <v>1999</v>
      </c>
      <c r="O1063">
        <v>177</v>
      </c>
      <c r="P1063" t="s">
        <v>153</v>
      </c>
      <c r="Q1063">
        <v>5</v>
      </c>
      <c r="R1063" t="s">
        <v>27</v>
      </c>
    </row>
    <row r="1064" spans="1:18" x14ac:dyDescent="0.25">
      <c r="A1064">
        <v>1098</v>
      </c>
      <c r="B1064" t="s">
        <v>150</v>
      </c>
      <c r="C1064">
        <v>2019</v>
      </c>
      <c r="D1064">
        <v>5150000</v>
      </c>
      <c r="E1064">
        <v>20000</v>
      </c>
      <c r="F1064" t="s">
        <v>75</v>
      </c>
      <c r="G1064" t="s">
        <v>86</v>
      </c>
      <c r="H1064" t="s">
        <v>335</v>
      </c>
      <c r="I1064" t="s">
        <v>37</v>
      </c>
      <c r="J1064" t="s">
        <v>92</v>
      </c>
      <c r="K1064" t="s">
        <v>90</v>
      </c>
      <c r="L1064" t="s">
        <v>25</v>
      </c>
      <c r="M1064">
        <v>22.37</v>
      </c>
      <c r="N1064">
        <v>2487</v>
      </c>
      <c r="O1064">
        <v>214.56</v>
      </c>
      <c r="P1064" t="s">
        <v>151</v>
      </c>
      <c r="Q1064">
        <v>5</v>
      </c>
      <c r="R1064" t="s">
        <v>27</v>
      </c>
    </row>
    <row r="1065" spans="1:18" x14ac:dyDescent="0.25">
      <c r="A1065">
        <v>1099</v>
      </c>
      <c r="B1065" t="s">
        <v>152</v>
      </c>
      <c r="C1065">
        <v>2017</v>
      </c>
      <c r="D1065">
        <v>3200000</v>
      </c>
      <c r="E1065">
        <v>45000</v>
      </c>
      <c r="F1065" t="s">
        <v>75</v>
      </c>
      <c r="G1065" t="s">
        <v>86</v>
      </c>
      <c r="H1065" t="s">
        <v>333</v>
      </c>
      <c r="I1065" t="s">
        <v>22</v>
      </c>
      <c r="J1065" t="s">
        <v>92</v>
      </c>
      <c r="K1065" t="s">
        <v>90</v>
      </c>
      <c r="L1065" t="s">
        <v>25</v>
      </c>
      <c r="M1065">
        <v>19.329999999999998</v>
      </c>
      <c r="N1065">
        <v>1999</v>
      </c>
      <c r="O1065">
        <v>177</v>
      </c>
      <c r="P1065" t="s">
        <v>153</v>
      </c>
      <c r="Q1065">
        <v>5</v>
      </c>
      <c r="R1065" t="s">
        <v>27</v>
      </c>
    </row>
    <row r="1066" spans="1:18" x14ac:dyDescent="0.25">
      <c r="A1066">
        <v>1100</v>
      </c>
      <c r="B1066" t="s">
        <v>68</v>
      </c>
      <c r="C1066">
        <v>2015</v>
      </c>
      <c r="D1066">
        <v>503000</v>
      </c>
      <c r="E1066">
        <v>110000</v>
      </c>
      <c r="F1066" t="s">
        <v>75</v>
      </c>
      <c r="G1066" t="s">
        <v>86</v>
      </c>
      <c r="H1066" t="s">
        <v>336</v>
      </c>
      <c r="I1066" t="s">
        <v>22</v>
      </c>
      <c r="J1066" t="s">
        <v>23</v>
      </c>
      <c r="K1066" t="s">
        <v>24</v>
      </c>
      <c r="L1066" t="s">
        <v>25</v>
      </c>
      <c r="M1066">
        <v>14.1</v>
      </c>
      <c r="N1066">
        <v>2179</v>
      </c>
      <c r="O1066">
        <v>147.94</v>
      </c>
      <c r="P1066" t="s">
        <v>187</v>
      </c>
      <c r="Q1066">
        <v>7</v>
      </c>
      <c r="R1066" t="s">
        <v>27</v>
      </c>
    </row>
    <row r="1067" spans="1:18" x14ac:dyDescent="0.25">
      <c r="A1067">
        <v>1101</v>
      </c>
      <c r="B1067" t="s">
        <v>163</v>
      </c>
      <c r="C1067">
        <v>2019</v>
      </c>
      <c r="D1067">
        <v>3800000</v>
      </c>
      <c r="E1067">
        <v>20000</v>
      </c>
      <c r="F1067" t="s">
        <v>75</v>
      </c>
      <c r="G1067" t="s">
        <v>86</v>
      </c>
      <c r="H1067" t="s">
        <v>336</v>
      </c>
      <c r="I1067" t="s">
        <v>22</v>
      </c>
      <c r="J1067" t="s">
        <v>23</v>
      </c>
      <c r="K1067" t="s">
        <v>90</v>
      </c>
      <c r="L1067" t="s">
        <v>25</v>
      </c>
      <c r="M1067">
        <v>18</v>
      </c>
      <c r="N1067">
        <v>1969</v>
      </c>
      <c r="O1067">
        <v>190</v>
      </c>
      <c r="P1067" t="s">
        <v>164</v>
      </c>
      <c r="Q1067">
        <v>5</v>
      </c>
      <c r="R1067" t="s">
        <v>27</v>
      </c>
    </row>
    <row r="1068" spans="1:18" x14ac:dyDescent="0.25">
      <c r="A1068">
        <v>1102</v>
      </c>
      <c r="B1068" t="s">
        <v>50</v>
      </c>
      <c r="C1068">
        <v>2016</v>
      </c>
      <c r="D1068">
        <v>2000000</v>
      </c>
      <c r="E1068">
        <v>68089</v>
      </c>
      <c r="F1068" t="s">
        <v>75</v>
      </c>
      <c r="G1068" t="s">
        <v>86</v>
      </c>
      <c r="H1068" t="s">
        <v>336</v>
      </c>
      <c r="I1068" t="s">
        <v>37</v>
      </c>
      <c r="J1068" t="s">
        <v>219</v>
      </c>
      <c r="K1068" t="s">
        <v>90</v>
      </c>
      <c r="L1068" t="s">
        <v>25</v>
      </c>
      <c r="M1068">
        <v>19.16</v>
      </c>
      <c r="N1068">
        <v>2494</v>
      </c>
      <c r="O1068">
        <v>157.69999999999999</v>
      </c>
      <c r="P1068" t="s">
        <v>173</v>
      </c>
      <c r="Q1068">
        <v>5</v>
      </c>
      <c r="R1068" t="s">
        <v>27</v>
      </c>
    </row>
    <row r="1069" spans="1:18" x14ac:dyDescent="0.25">
      <c r="A1069">
        <v>1103</v>
      </c>
      <c r="B1069" t="s">
        <v>18</v>
      </c>
      <c r="C1069">
        <v>2013</v>
      </c>
      <c r="D1069">
        <v>225000</v>
      </c>
      <c r="E1069">
        <v>58343</v>
      </c>
      <c r="F1069" t="s">
        <v>75</v>
      </c>
      <c r="G1069" t="s">
        <v>86</v>
      </c>
      <c r="H1069" t="s">
        <v>333</v>
      </c>
      <c r="I1069" t="s">
        <v>37</v>
      </c>
      <c r="J1069" t="s">
        <v>219</v>
      </c>
      <c r="K1069" t="s">
        <v>24</v>
      </c>
      <c r="L1069" t="s">
        <v>25</v>
      </c>
      <c r="M1069">
        <v>21.79</v>
      </c>
      <c r="N1069">
        <v>998</v>
      </c>
      <c r="O1069">
        <v>67.05</v>
      </c>
      <c r="P1069" t="s">
        <v>82</v>
      </c>
      <c r="Q1069">
        <v>5</v>
      </c>
      <c r="R1069" t="s">
        <v>27</v>
      </c>
    </row>
    <row r="1070" spans="1:18" x14ac:dyDescent="0.25">
      <c r="A1070">
        <v>1104</v>
      </c>
      <c r="B1070" t="s">
        <v>18</v>
      </c>
      <c r="C1070">
        <v>2018</v>
      </c>
      <c r="D1070">
        <v>740000</v>
      </c>
      <c r="E1070">
        <v>38817</v>
      </c>
      <c r="F1070" t="s">
        <v>75</v>
      </c>
      <c r="G1070" t="s">
        <v>86</v>
      </c>
      <c r="H1070" t="s">
        <v>333</v>
      </c>
      <c r="I1070" t="s">
        <v>22</v>
      </c>
      <c r="J1070" t="s">
        <v>92</v>
      </c>
      <c r="K1070" t="s">
        <v>24</v>
      </c>
      <c r="L1070" t="s">
        <v>25</v>
      </c>
      <c r="M1070">
        <v>27.39</v>
      </c>
      <c r="N1070">
        <v>1248</v>
      </c>
      <c r="O1070">
        <v>74</v>
      </c>
      <c r="P1070" t="s">
        <v>26</v>
      </c>
      <c r="Q1070">
        <v>5</v>
      </c>
      <c r="R1070" t="s">
        <v>27</v>
      </c>
    </row>
    <row r="1071" spans="1:18" x14ac:dyDescent="0.25">
      <c r="A1071">
        <v>1105</v>
      </c>
      <c r="B1071" t="s">
        <v>33</v>
      </c>
      <c r="C1071">
        <v>2016</v>
      </c>
      <c r="D1071">
        <v>550000</v>
      </c>
      <c r="E1071">
        <v>56494</v>
      </c>
      <c r="F1071" t="s">
        <v>75</v>
      </c>
      <c r="G1071" t="s">
        <v>86</v>
      </c>
      <c r="H1071" t="s">
        <v>337</v>
      </c>
      <c r="I1071" t="s">
        <v>37</v>
      </c>
      <c r="J1071" t="s">
        <v>219</v>
      </c>
      <c r="K1071" t="s">
        <v>24</v>
      </c>
      <c r="L1071" t="s">
        <v>25</v>
      </c>
      <c r="M1071">
        <v>18.2</v>
      </c>
      <c r="N1071">
        <v>1199</v>
      </c>
      <c r="O1071">
        <v>88.7</v>
      </c>
      <c r="P1071" t="s">
        <v>197</v>
      </c>
      <c r="Q1071">
        <v>5</v>
      </c>
      <c r="R1071" t="s">
        <v>27</v>
      </c>
    </row>
    <row r="1072" spans="1:18" x14ac:dyDescent="0.25">
      <c r="A1072">
        <v>1106</v>
      </c>
      <c r="B1072" t="s">
        <v>50</v>
      </c>
      <c r="C1072">
        <v>2013</v>
      </c>
      <c r="D1072">
        <v>750000</v>
      </c>
      <c r="E1072">
        <v>79328</v>
      </c>
      <c r="F1072" t="s">
        <v>75</v>
      </c>
      <c r="G1072" t="s">
        <v>86</v>
      </c>
      <c r="H1072" t="s">
        <v>337</v>
      </c>
      <c r="I1072" t="s">
        <v>22</v>
      </c>
      <c r="J1072" t="s">
        <v>219</v>
      </c>
      <c r="K1072" t="s">
        <v>24</v>
      </c>
      <c r="L1072" t="s">
        <v>31</v>
      </c>
      <c r="M1072">
        <v>12.99</v>
      </c>
      <c r="N1072">
        <v>2494</v>
      </c>
      <c r="O1072">
        <v>100.6</v>
      </c>
      <c r="P1072" t="s">
        <v>103</v>
      </c>
      <c r="Q1072">
        <v>7</v>
      </c>
      <c r="R1072" t="s">
        <v>27</v>
      </c>
    </row>
    <row r="1073" spans="1:18" x14ac:dyDescent="0.25">
      <c r="A1073">
        <v>1107</v>
      </c>
      <c r="B1073" t="s">
        <v>18</v>
      </c>
      <c r="C1073">
        <v>2019</v>
      </c>
      <c r="D1073">
        <v>650000</v>
      </c>
      <c r="E1073">
        <v>5621</v>
      </c>
      <c r="F1073" t="s">
        <v>75</v>
      </c>
      <c r="G1073" t="s">
        <v>86</v>
      </c>
      <c r="H1073" t="s">
        <v>336</v>
      </c>
      <c r="I1073" t="s">
        <v>37</v>
      </c>
      <c r="J1073" t="s">
        <v>219</v>
      </c>
      <c r="K1073" t="s">
        <v>90</v>
      </c>
      <c r="L1073" t="s">
        <v>25</v>
      </c>
      <c r="M1073">
        <v>22</v>
      </c>
      <c r="N1073">
        <v>1197</v>
      </c>
      <c r="O1073">
        <v>81.8</v>
      </c>
      <c r="P1073" t="s">
        <v>133</v>
      </c>
      <c r="Q1073">
        <v>5</v>
      </c>
      <c r="R1073" t="s">
        <v>27</v>
      </c>
    </row>
    <row r="1074" spans="1:18" x14ac:dyDescent="0.25">
      <c r="A1074">
        <v>1108</v>
      </c>
      <c r="B1074" t="s">
        <v>50</v>
      </c>
      <c r="C1074">
        <v>2017</v>
      </c>
      <c r="D1074">
        <v>625000</v>
      </c>
      <c r="E1074">
        <v>25538</v>
      </c>
      <c r="F1074" t="s">
        <v>75</v>
      </c>
      <c r="G1074" t="s">
        <v>86</v>
      </c>
      <c r="H1074" t="s">
        <v>337</v>
      </c>
      <c r="I1074" t="s">
        <v>37</v>
      </c>
      <c r="J1074" t="s">
        <v>219</v>
      </c>
      <c r="K1074" t="s">
        <v>24</v>
      </c>
      <c r="L1074" t="s">
        <v>25</v>
      </c>
      <c r="M1074">
        <v>16.78</v>
      </c>
      <c r="N1074">
        <v>1496</v>
      </c>
      <c r="O1074">
        <v>88.73</v>
      </c>
      <c r="P1074" t="s">
        <v>220</v>
      </c>
      <c r="Q1074">
        <v>5</v>
      </c>
      <c r="R1074" t="s">
        <v>27</v>
      </c>
    </row>
    <row r="1075" spans="1:18" x14ac:dyDescent="0.25">
      <c r="A1075">
        <v>1109</v>
      </c>
      <c r="B1075" t="s">
        <v>18</v>
      </c>
      <c r="C1075">
        <v>2018</v>
      </c>
      <c r="D1075">
        <v>600000</v>
      </c>
      <c r="E1075">
        <v>69779</v>
      </c>
      <c r="F1075" t="s">
        <v>75</v>
      </c>
      <c r="G1075" t="s">
        <v>86</v>
      </c>
      <c r="H1075" t="s">
        <v>336</v>
      </c>
      <c r="I1075" t="s">
        <v>37</v>
      </c>
      <c r="J1075" t="s">
        <v>92</v>
      </c>
      <c r="K1075" t="s">
        <v>90</v>
      </c>
      <c r="L1075" t="s">
        <v>25</v>
      </c>
      <c r="M1075">
        <v>22</v>
      </c>
      <c r="N1075">
        <v>1197</v>
      </c>
      <c r="O1075">
        <v>81.8</v>
      </c>
      <c r="P1075" t="s">
        <v>133</v>
      </c>
      <c r="Q1075">
        <v>5</v>
      </c>
      <c r="R1075" t="s">
        <v>27</v>
      </c>
    </row>
    <row r="1076" spans="1:18" x14ac:dyDescent="0.25">
      <c r="A1076">
        <v>1110</v>
      </c>
      <c r="B1076" t="s">
        <v>40</v>
      </c>
      <c r="C1076">
        <v>2017</v>
      </c>
      <c r="D1076">
        <v>450000</v>
      </c>
      <c r="E1076">
        <v>56290</v>
      </c>
      <c r="F1076" t="s">
        <v>75</v>
      </c>
      <c r="G1076" t="s">
        <v>86</v>
      </c>
      <c r="H1076" t="s">
        <v>335</v>
      </c>
      <c r="I1076" t="s">
        <v>22</v>
      </c>
      <c r="J1076" t="s">
        <v>92</v>
      </c>
      <c r="K1076" t="s">
        <v>24</v>
      </c>
      <c r="L1076" t="s">
        <v>25</v>
      </c>
      <c r="M1076">
        <v>24</v>
      </c>
      <c r="N1076">
        <v>1186</v>
      </c>
      <c r="O1076">
        <v>73.97</v>
      </c>
      <c r="P1076" t="s">
        <v>213</v>
      </c>
      <c r="Q1076">
        <v>5</v>
      </c>
      <c r="R1076" t="s">
        <v>27</v>
      </c>
    </row>
    <row r="1077" spans="1:18" x14ac:dyDescent="0.25">
      <c r="A1077">
        <v>1111</v>
      </c>
      <c r="B1077" t="s">
        <v>123</v>
      </c>
      <c r="C1077">
        <v>2019</v>
      </c>
      <c r="D1077">
        <v>5400000</v>
      </c>
      <c r="E1077">
        <v>7500</v>
      </c>
      <c r="F1077" t="s">
        <v>75</v>
      </c>
      <c r="G1077" t="s">
        <v>86</v>
      </c>
      <c r="H1077" t="s">
        <v>336</v>
      </c>
      <c r="I1077" t="s">
        <v>22</v>
      </c>
      <c r="J1077" t="s">
        <v>92</v>
      </c>
      <c r="K1077" t="s">
        <v>90</v>
      </c>
      <c r="L1077" t="s">
        <v>25</v>
      </c>
      <c r="M1077">
        <v>16.78</v>
      </c>
      <c r="N1077">
        <v>1995</v>
      </c>
      <c r="O1077">
        <v>190</v>
      </c>
      <c r="P1077" t="s">
        <v>158</v>
      </c>
      <c r="Q1077">
        <v>5</v>
      </c>
      <c r="R1077" t="s">
        <v>27</v>
      </c>
    </row>
    <row r="1078" spans="1:18" x14ac:dyDescent="0.25">
      <c r="A1078">
        <v>1112</v>
      </c>
      <c r="B1078" t="s">
        <v>123</v>
      </c>
      <c r="C1078">
        <v>2019</v>
      </c>
      <c r="D1078">
        <v>5500000</v>
      </c>
      <c r="E1078">
        <v>8500</v>
      </c>
      <c r="F1078" t="s">
        <v>75</v>
      </c>
      <c r="G1078" t="s">
        <v>86</v>
      </c>
      <c r="H1078" t="s">
        <v>335</v>
      </c>
      <c r="I1078" t="s">
        <v>22</v>
      </c>
      <c r="J1078" t="s">
        <v>92</v>
      </c>
      <c r="K1078" t="s">
        <v>90</v>
      </c>
      <c r="L1078" t="s">
        <v>25</v>
      </c>
      <c r="M1078">
        <v>16.78</v>
      </c>
      <c r="N1078">
        <v>1995</v>
      </c>
      <c r="O1078">
        <v>190</v>
      </c>
      <c r="P1078" t="s">
        <v>158</v>
      </c>
      <c r="Q1078">
        <v>5</v>
      </c>
      <c r="R1078" t="s">
        <v>27</v>
      </c>
    </row>
    <row r="1079" spans="1:18" x14ac:dyDescent="0.25">
      <c r="A1079">
        <v>1113</v>
      </c>
      <c r="B1079" t="s">
        <v>33</v>
      </c>
      <c r="C1079">
        <v>2019</v>
      </c>
      <c r="D1079">
        <v>779000</v>
      </c>
      <c r="E1079">
        <v>7032</v>
      </c>
      <c r="F1079" t="s">
        <v>75</v>
      </c>
      <c r="G1079" t="s">
        <v>86</v>
      </c>
      <c r="H1079" t="s">
        <v>335</v>
      </c>
      <c r="I1079" t="s">
        <v>37</v>
      </c>
      <c r="J1079" t="s">
        <v>219</v>
      </c>
      <c r="K1079" t="s">
        <v>90</v>
      </c>
      <c r="L1079" t="s">
        <v>25</v>
      </c>
      <c r="M1079">
        <v>19</v>
      </c>
      <c r="N1079">
        <v>1199</v>
      </c>
      <c r="O1079">
        <v>88.76</v>
      </c>
      <c r="P1079" t="s">
        <v>197</v>
      </c>
      <c r="Q1079">
        <v>5</v>
      </c>
      <c r="R1079" t="s">
        <v>27</v>
      </c>
    </row>
    <row r="1080" spans="1:18" x14ac:dyDescent="0.25">
      <c r="A1080">
        <v>1114</v>
      </c>
      <c r="B1080" t="s">
        <v>28</v>
      </c>
      <c r="C1080">
        <v>2016</v>
      </c>
      <c r="D1080">
        <v>645000</v>
      </c>
      <c r="E1080">
        <v>11000</v>
      </c>
      <c r="F1080" t="s">
        <v>75</v>
      </c>
      <c r="G1080" t="s">
        <v>86</v>
      </c>
      <c r="H1080" t="s">
        <v>335</v>
      </c>
      <c r="I1080" t="s">
        <v>37</v>
      </c>
      <c r="J1080" t="s">
        <v>92</v>
      </c>
      <c r="K1080" t="s">
        <v>90</v>
      </c>
      <c r="L1080" t="s">
        <v>25</v>
      </c>
      <c r="M1080">
        <v>14.3</v>
      </c>
      <c r="N1080">
        <v>1598</v>
      </c>
      <c r="O1080">
        <v>103.5</v>
      </c>
      <c r="P1080" t="s">
        <v>130</v>
      </c>
      <c r="Q1080">
        <v>5</v>
      </c>
      <c r="R1080" t="s">
        <v>27</v>
      </c>
    </row>
    <row r="1081" spans="1:18" x14ac:dyDescent="0.25">
      <c r="A1081">
        <v>1115</v>
      </c>
      <c r="B1081" t="s">
        <v>163</v>
      </c>
      <c r="C1081">
        <v>2018</v>
      </c>
      <c r="D1081">
        <v>2475000</v>
      </c>
      <c r="E1081">
        <v>2000</v>
      </c>
      <c r="F1081" t="s">
        <v>75</v>
      </c>
      <c r="G1081" t="s">
        <v>86</v>
      </c>
      <c r="H1081" t="s">
        <v>335</v>
      </c>
      <c r="I1081" t="s">
        <v>22</v>
      </c>
      <c r="J1081" t="s">
        <v>92</v>
      </c>
      <c r="K1081" t="s">
        <v>90</v>
      </c>
      <c r="L1081" t="s">
        <v>25</v>
      </c>
      <c r="M1081">
        <v>16.8</v>
      </c>
      <c r="N1081">
        <v>1984</v>
      </c>
      <c r="O1081">
        <v>150</v>
      </c>
      <c r="P1081" t="s">
        <v>221</v>
      </c>
      <c r="Q1081">
        <v>5</v>
      </c>
      <c r="R1081" t="s">
        <v>27</v>
      </c>
    </row>
    <row r="1082" spans="1:18" x14ac:dyDescent="0.25">
      <c r="A1082">
        <v>1116</v>
      </c>
      <c r="B1082" t="s">
        <v>152</v>
      </c>
      <c r="C1082">
        <v>2017</v>
      </c>
      <c r="D1082">
        <v>2625000</v>
      </c>
      <c r="E1082">
        <v>9000</v>
      </c>
      <c r="F1082" t="s">
        <v>75</v>
      </c>
      <c r="G1082" t="s">
        <v>86</v>
      </c>
      <c r="H1082" t="s">
        <v>335</v>
      </c>
      <c r="I1082" t="s">
        <v>22</v>
      </c>
      <c r="J1082" t="s">
        <v>92</v>
      </c>
      <c r="K1082" t="s">
        <v>90</v>
      </c>
      <c r="L1082" t="s">
        <v>25</v>
      </c>
      <c r="M1082">
        <v>13.6</v>
      </c>
      <c r="N1082">
        <v>1999</v>
      </c>
      <c r="O1082">
        <v>177</v>
      </c>
      <c r="P1082" t="s">
        <v>153</v>
      </c>
      <c r="Q1082">
        <v>5</v>
      </c>
      <c r="R1082" t="s">
        <v>27</v>
      </c>
    </row>
    <row r="1083" spans="1:18" x14ac:dyDescent="0.25">
      <c r="A1083">
        <v>1117</v>
      </c>
      <c r="B1083" t="s">
        <v>150</v>
      </c>
      <c r="C1083">
        <v>2019</v>
      </c>
      <c r="D1083">
        <v>5150000</v>
      </c>
      <c r="E1083">
        <v>20000</v>
      </c>
      <c r="F1083" t="s">
        <v>19</v>
      </c>
      <c r="G1083" t="s">
        <v>29</v>
      </c>
      <c r="H1083" t="s">
        <v>338</v>
      </c>
      <c r="I1083" t="s">
        <v>37</v>
      </c>
      <c r="J1083" t="s">
        <v>92</v>
      </c>
      <c r="K1083" t="s">
        <v>90</v>
      </c>
      <c r="L1083" t="s">
        <v>25</v>
      </c>
      <c r="M1083">
        <v>22.37</v>
      </c>
      <c r="N1083">
        <v>2487</v>
      </c>
      <c r="O1083">
        <v>214.56</v>
      </c>
      <c r="P1083" t="s">
        <v>151</v>
      </c>
      <c r="Q1083">
        <v>5</v>
      </c>
      <c r="R1083" t="s">
        <v>27</v>
      </c>
    </row>
    <row r="1084" spans="1:18" x14ac:dyDescent="0.25">
      <c r="A1084">
        <v>1118</v>
      </c>
      <c r="B1084" t="s">
        <v>152</v>
      </c>
      <c r="C1084">
        <v>2017</v>
      </c>
      <c r="D1084">
        <v>3200000</v>
      </c>
      <c r="E1084">
        <v>45000</v>
      </c>
      <c r="F1084" t="s">
        <v>19</v>
      </c>
      <c r="G1084" t="s">
        <v>339</v>
      </c>
      <c r="H1084" t="s">
        <v>340</v>
      </c>
      <c r="I1084" t="s">
        <v>22</v>
      </c>
      <c r="J1084" t="s">
        <v>92</v>
      </c>
      <c r="K1084" t="s">
        <v>90</v>
      </c>
      <c r="L1084" t="s">
        <v>25</v>
      </c>
      <c r="M1084">
        <v>19.329999999999998</v>
      </c>
      <c r="N1084">
        <v>1999</v>
      </c>
      <c r="O1084">
        <v>177</v>
      </c>
      <c r="P1084" t="s">
        <v>153</v>
      </c>
      <c r="Q1084">
        <v>5</v>
      </c>
      <c r="R1084" t="s">
        <v>27</v>
      </c>
    </row>
    <row r="1085" spans="1:18" x14ac:dyDescent="0.25">
      <c r="A1085">
        <v>1119</v>
      </c>
      <c r="B1085" t="s">
        <v>68</v>
      </c>
      <c r="C1085">
        <v>2015</v>
      </c>
      <c r="D1085">
        <v>503000</v>
      </c>
      <c r="E1085">
        <v>110000</v>
      </c>
      <c r="F1085" t="s">
        <v>19</v>
      </c>
      <c r="G1085" t="s">
        <v>339</v>
      </c>
      <c r="H1085" t="s">
        <v>340</v>
      </c>
      <c r="I1085" t="s">
        <v>22</v>
      </c>
      <c r="J1085" t="s">
        <v>23</v>
      </c>
      <c r="K1085" t="s">
        <v>24</v>
      </c>
      <c r="L1085" t="s">
        <v>25</v>
      </c>
      <c r="M1085">
        <v>14.1</v>
      </c>
      <c r="N1085">
        <v>2179</v>
      </c>
      <c r="O1085">
        <v>147.94</v>
      </c>
      <c r="P1085" t="s">
        <v>187</v>
      </c>
      <c r="Q1085">
        <v>7</v>
      </c>
      <c r="R1085" t="s">
        <v>27</v>
      </c>
    </row>
    <row r="1086" spans="1:18" x14ac:dyDescent="0.25">
      <c r="A1086">
        <v>1120</v>
      </c>
      <c r="B1086" t="s">
        <v>163</v>
      </c>
      <c r="C1086">
        <v>2019</v>
      </c>
      <c r="D1086">
        <v>3800000</v>
      </c>
      <c r="E1086">
        <v>20000</v>
      </c>
      <c r="F1086" t="s">
        <v>19</v>
      </c>
      <c r="G1086" t="s">
        <v>29</v>
      </c>
      <c r="H1086" t="s">
        <v>338</v>
      </c>
      <c r="I1086" t="s">
        <v>22</v>
      </c>
      <c r="J1086" t="s">
        <v>23</v>
      </c>
      <c r="K1086" t="s">
        <v>90</v>
      </c>
      <c r="L1086" t="s">
        <v>25</v>
      </c>
      <c r="M1086">
        <v>18</v>
      </c>
      <c r="N1086">
        <v>1969</v>
      </c>
      <c r="O1086">
        <v>190</v>
      </c>
      <c r="P1086" t="s">
        <v>164</v>
      </c>
      <c r="Q1086">
        <v>5</v>
      </c>
      <c r="R1086" t="s">
        <v>27</v>
      </c>
    </row>
    <row r="1087" spans="1:18" x14ac:dyDescent="0.25">
      <c r="A1087">
        <v>1121</v>
      </c>
      <c r="B1087" t="s">
        <v>50</v>
      </c>
      <c r="C1087">
        <v>2016</v>
      </c>
      <c r="D1087">
        <v>2000000</v>
      </c>
      <c r="E1087">
        <v>68089</v>
      </c>
      <c r="F1087" t="s">
        <v>19</v>
      </c>
      <c r="G1087" t="s">
        <v>339</v>
      </c>
      <c r="H1087" t="s">
        <v>340</v>
      </c>
      <c r="I1087" t="s">
        <v>37</v>
      </c>
      <c r="J1087" t="s">
        <v>219</v>
      </c>
      <c r="K1087" t="s">
        <v>90</v>
      </c>
      <c r="L1087" t="s">
        <v>25</v>
      </c>
      <c r="M1087">
        <v>19.16</v>
      </c>
      <c r="N1087">
        <v>2494</v>
      </c>
      <c r="O1087">
        <v>157.69999999999999</v>
      </c>
      <c r="P1087" t="s">
        <v>173</v>
      </c>
      <c r="Q1087">
        <v>5</v>
      </c>
      <c r="R1087" t="s">
        <v>27</v>
      </c>
    </row>
    <row r="1088" spans="1:18" x14ac:dyDescent="0.25">
      <c r="A1088">
        <v>1122</v>
      </c>
      <c r="B1088" t="s">
        <v>18</v>
      </c>
      <c r="C1088">
        <v>2013</v>
      </c>
      <c r="D1088">
        <v>225000</v>
      </c>
      <c r="E1088">
        <v>58343</v>
      </c>
      <c r="F1088" t="s">
        <v>19</v>
      </c>
      <c r="G1088" t="s">
        <v>29</v>
      </c>
      <c r="H1088" t="s">
        <v>341</v>
      </c>
      <c r="I1088" t="s">
        <v>37</v>
      </c>
      <c r="J1088" t="s">
        <v>219</v>
      </c>
      <c r="K1088" t="s">
        <v>24</v>
      </c>
      <c r="L1088" t="s">
        <v>25</v>
      </c>
      <c r="M1088">
        <v>21.79</v>
      </c>
      <c r="N1088">
        <v>998</v>
      </c>
      <c r="O1088">
        <v>67.05</v>
      </c>
      <c r="P1088" t="s">
        <v>82</v>
      </c>
      <c r="Q1088">
        <v>5</v>
      </c>
      <c r="R1088" t="s">
        <v>27</v>
      </c>
    </row>
    <row r="1089" spans="1:18" x14ac:dyDescent="0.25">
      <c r="A1089">
        <v>1123</v>
      </c>
      <c r="B1089" t="s">
        <v>18</v>
      </c>
      <c r="C1089">
        <v>2018</v>
      </c>
      <c r="D1089">
        <v>740000</v>
      </c>
      <c r="E1089">
        <v>38817</v>
      </c>
      <c r="F1089" t="s">
        <v>19</v>
      </c>
      <c r="G1089" t="s">
        <v>29</v>
      </c>
      <c r="H1089" t="s">
        <v>341</v>
      </c>
      <c r="I1089" t="s">
        <v>22</v>
      </c>
      <c r="J1089" t="s">
        <v>92</v>
      </c>
      <c r="K1089" t="s">
        <v>24</v>
      </c>
      <c r="L1089" t="s">
        <v>25</v>
      </c>
      <c r="M1089">
        <v>27.39</v>
      </c>
      <c r="N1089">
        <v>1248</v>
      </c>
      <c r="O1089">
        <v>74</v>
      </c>
      <c r="P1089" t="s">
        <v>26</v>
      </c>
      <c r="Q1089">
        <v>5</v>
      </c>
      <c r="R1089" t="s">
        <v>27</v>
      </c>
    </row>
    <row r="1090" spans="1:18" x14ac:dyDescent="0.25">
      <c r="A1090">
        <v>1124</v>
      </c>
      <c r="B1090" t="s">
        <v>33</v>
      </c>
      <c r="C1090">
        <v>2016</v>
      </c>
      <c r="D1090">
        <v>550000</v>
      </c>
      <c r="E1090">
        <v>56494</v>
      </c>
      <c r="F1090" t="s">
        <v>19</v>
      </c>
      <c r="G1090" t="s">
        <v>29</v>
      </c>
      <c r="H1090" t="s">
        <v>338</v>
      </c>
      <c r="I1090" t="s">
        <v>37</v>
      </c>
      <c r="J1090" t="s">
        <v>219</v>
      </c>
      <c r="K1090" t="s">
        <v>24</v>
      </c>
      <c r="L1090" t="s">
        <v>25</v>
      </c>
      <c r="M1090">
        <v>18.2</v>
      </c>
      <c r="N1090">
        <v>1199</v>
      </c>
      <c r="O1090">
        <v>88.7</v>
      </c>
      <c r="P1090" t="s">
        <v>197</v>
      </c>
      <c r="Q1090">
        <v>5</v>
      </c>
      <c r="R1090" t="s">
        <v>27</v>
      </c>
    </row>
    <row r="1091" spans="1:18" x14ac:dyDescent="0.25">
      <c r="A1091">
        <v>1125</v>
      </c>
      <c r="B1091" t="s">
        <v>50</v>
      </c>
      <c r="C1091">
        <v>2013</v>
      </c>
      <c r="D1091">
        <v>750000</v>
      </c>
      <c r="E1091">
        <v>79328</v>
      </c>
      <c r="F1091" t="s">
        <v>19</v>
      </c>
      <c r="G1091" t="s">
        <v>29</v>
      </c>
      <c r="H1091" t="s">
        <v>338</v>
      </c>
      <c r="I1091" t="s">
        <v>22</v>
      </c>
      <c r="J1091" t="s">
        <v>219</v>
      </c>
      <c r="K1091" t="s">
        <v>24</v>
      </c>
      <c r="L1091" t="s">
        <v>31</v>
      </c>
      <c r="M1091">
        <v>12.99</v>
      </c>
      <c r="N1091">
        <v>2494</v>
      </c>
      <c r="O1091">
        <v>100.6</v>
      </c>
      <c r="P1091" t="s">
        <v>103</v>
      </c>
      <c r="Q1091">
        <v>7</v>
      </c>
      <c r="R1091" t="s">
        <v>27</v>
      </c>
    </row>
    <row r="1092" spans="1:18" x14ac:dyDescent="0.25">
      <c r="A1092">
        <v>1126</v>
      </c>
      <c r="B1092" t="s">
        <v>18</v>
      </c>
      <c r="C1092">
        <v>2019</v>
      </c>
      <c r="D1092">
        <v>650000</v>
      </c>
      <c r="E1092">
        <v>5621</v>
      </c>
      <c r="F1092" t="s">
        <v>19</v>
      </c>
      <c r="G1092" t="s">
        <v>29</v>
      </c>
      <c r="H1092" t="s">
        <v>338</v>
      </c>
      <c r="I1092" t="s">
        <v>37</v>
      </c>
      <c r="J1092" t="s">
        <v>219</v>
      </c>
      <c r="K1092" t="s">
        <v>90</v>
      </c>
      <c r="L1092" t="s">
        <v>25</v>
      </c>
      <c r="M1092">
        <v>22</v>
      </c>
      <c r="N1092">
        <v>1197</v>
      </c>
      <c r="O1092">
        <v>81.8</v>
      </c>
      <c r="P1092" t="s">
        <v>133</v>
      </c>
      <c r="Q1092">
        <v>5</v>
      </c>
      <c r="R1092" t="s">
        <v>27</v>
      </c>
    </row>
    <row r="1093" spans="1:18" x14ac:dyDescent="0.25">
      <c r="A1093">
        <v>1127</v>
      </c>
      <c r="B1093" t="s">
        <v>50</v>
      </c>
      <c r="C1093">
        <v>2017</v>
      </c>
      <c r="D1093">
        <v>625000</v>
      </c>
      <c r="E1093">
        <v>25538</v>
      </c>
      <c r="F1093" t="s">
        <v>44</v>
      </c>
      <c r="G1093" t="s">
        <v>342</v>
      </c>
      <c r="H1093" t="s">
        <v>343</v>
      </c>
      <c r="I1093" t="s">
        <v>37</v>
      </c>
      <c r="J1093" t="s">
        <v>219</v>
      </c>
      <c r="K1093" t="s">
        <v>24</v>
      </c>
      <c r="L1093" t="s">
        <v>25</v>
      </c>
      <c r="M1093">
        <v>16.78</v>
      </c>
      <c r="N1093">
        <v>1496</v>
      </c>
      <c r="O1093">
        <v>88.73</v>
      </c>
      <c r="P1093" t="s">
        <v>220</v>
      </c>
      <c r="Q1093">
        <v>5</v>
      </c>
      <c r="R1093" t="s">
        <v>27</v>
      </c>
    </row>
    <row r="1094" spans="1:18" x14ac:dyDescent="0.25">
      <c r="A1094">
        <v>1128</v>
      </c>
      <c r="B1094" t="s">
        <v>18</v>
      </c>
      <c r="C1094">
        <v>2018</v>
      </c>
      <c r="D1094">
        <v>600000</v>
      </c>
      <c r="E1094">
        <v>69779</v>
      </c>
      <c r="F1094" t="s">
        <v>44</v>
      </c>
      <c r="G1094" t="s">
        <v>342</v>
      </c>
      <c r="H1094" t="s">
        <v>343</v>
      </c>
      <c r="I1094" t="s">
        <v>37</v>
      </c>
      <c r="J1094" t="s">
        <v>92</v>
      </c>
      <c r="K1094" t="s">
        <v>90</v>
      </c>
      <c r="L1094" t="s">
        <v>25</v>
      </c>
      <c r="M1094">
        <v>22</v>
      </c>
      <c r="N1094">
        <v>1197</v>
      </c>
      <c r="O1094">
        <v>81.8</v>
      </c>
      <c r="P1094" t="s">
        <v>133</v>
      </c>
      <c r="Q1094">
        <v>5</v>
      </c>
      <c r="R1094" t="s">
        <v>27</v>
      </c>
    </row>
    <row r="1095" spans="1:18" x14ac:dyDescent="0.25">
      <c r="A1095">
        <v>1129</v>
      </c>
      <c r="B1095" t="s">
        <v>40</v>
      </c>
      <c r="C1095">
        <v>2017</v>
      </c>
      <c r="D1095">
        <v>450000</v>
      </c>
      <c r="E1095">
        <v>56290</v>
      </c>
      <c r="F1095" t="s">
        <v>19</v>
      </c>
      <c r="G1095" t="s">
        <v>339</v>
      </c>
      <c r="H1095" t="s">
        <v>340</v>
      </c>
      <c r="I1095" t="s">
        <v>22</v>
      </c>
      <c r="J1095" t="s">
        <v>92</v>
      </c>
      <c r="K1095" t="s">
        <v>24</v>
      </c>
      <c r="L1095" t="s">
        <v>25</v>
      </c>
      <c r="M1095">
        <v>24</v>
      </c>
      <c r="N1095">
        <v>1186</v>
      </c>
      <c r="O1095">
        <v>73.97</v>
      </c>
      <c r="P1095" t="s">
        <v>213</v>
      </c>
      <c r="Q1095">
        <v>5</v>
      </c>
      <c r="R1095" t="s">
        <v>27</v>
      </c>
    </row>
    <row r="1096" spans="1:18" x14ac:dyDescent="0.25">
      <c r="A1096">
        <v>1130</v>
      </c>
      <c r="B1096" t="s">
        <v>123</v>
      </c>
      <c r="C1096">
        <v>2019</v>
      </c>
      <c r="D1096">
        <v>5400000</v>
      </c>
      <c r="E1096">
        <v>7500</v>
      </c>
      <c r="F1096" t="s">
        <v>19</v>
      </c>
      <c r="G1096" t="s">
        <v>339</v>
      </c>
      <c r="H1096" t="s">
        <v>340</v>
      </c>
      <c r="I1096" t="s">
        <v>22</v>
      </c>
      <c r="J1096" t="s">
        <v>92</v>
      </c>
      <c r="K1096" t="s">
        <v>90</v>
      </c>
      <c r="L1096" t="s">
        <v>25</v>
      </c>
      <c r="M1096">
        <v>16.78</v>
      </c>
      <c r="N1096">
        <v>1995</v>
      </c>
      <c r="O1096">
        <v>190</v>
      </c>
      <c r="P1096" t="s">
        <v>158</v>
      </c>
      <c r="Q1096">
        <v>5</v>
      </c>
      <c r="R1096" t="s">
        <v>27</v>
      </c>
    </row>
    <row r="1097" spans="1:18" x14ac:dyDescent="0.25">
      <c r="A1097">
        <v>1131</v>
      </c>
      <c r="B1097" t="s">
        <v>123</v>
      </c>
      <c r="C1097">
        <v>2019</v>
      </c>
      <c r="D1097">
        <v>5500000</v>
      </c>
      <c r="E1097">
        <v>8500</v>
      </c>
      <c r="F1097" t="s">
        <v>44</v>
      </c>
      <c r="G1097" t="s">
        <v>342</v>
      </c>
      <c r="H1097" t="s">
        <v>343</v>
      </c>
      <c r="I1097" t="s">
        <v>22</v>
      </c>
      <c r="J1097" t="s">
        <v>92</v>
      </c>
      <c r="K1097" t="s">
        <v>90</v>
      </c>
      <c r="L1097" t="s">
        <v>25</v>
      </c>
      <c r="M1097">
        <v>16.78</v>
      </c>
      <c r="N1097">
        <v>1995</v>
      </c>
      <c r="O1097">
        <v>190</v>
      </c>
      <c r="P1097" t="s">
        <v>158</v>
      </c>
      <c r="Q1097">
        <v>5</v>
      </c>
      <c r="R1097" t="s">
        <v>27</v>
      </c>
    </row>
    <row r="1098" spans="1:18" x14ac:dyDescent="0.25">
      <c r="A1098">
        <v>1132</v>
      </c>
      <c r="B1098" t="s">
        <v>33</v>
      </c>
      <c r="C1098">
        <v>2019</v>
      </c>
      <c r="D1098">
        <v>779000</v>
      </c>
      <c r="E1098">
        <v>7032</v>
      </c>
      <c r="F1098" t="s">
        <v>44</v>
      </c>
      <c r="G1098" t="s">
        <v>342</v>
      </c>
      <c r="H1098" t="s">
        <v>343</v>
      </c>
      <c r="I1098" t="s">
        <v>37</v>
      </c>
      <c r="J1098" t="s">
        <v>219</v>
      </c>
      <c r="K1098" t="s">
        <v>90</v>
      </c>
      <c r="L1098" t="s">
        <v>25</v>
      </c>
      <c r="M1098">
        <v>19</v>
      </c>
      <c r="N1098">
        <v>1199</v>
      </c>
      <c r="O1098">
        <v>88.76</v>
      </c>
      <c r="P1098" t="s">
        <v>197</v>
      </c>
      <c r="Q1098">
        <v>5</v>
      </c>
      <c r="R1098" t="s">
        <v>27</v>
      </c>
    </row>
    <row r="1099" spans="1:18" x14ac:dyDescent="0.25">
      <c r="A1099">
        <v>1133</v>
      </c>
      <c r="B1099" t="s">
        <v>28</v>
      </c>
      <c r="C1099">
        <v>2016</v>
      </c>
      <c r="D1099">
        <v>645000</v>
      </c>
      <c r="E1099">
        <v>11000</v>
      </c>
      <c r="F1099" t="s">
        <v>44</v>
      </c>
      <c r="G1099" t="s">
        <v>342</v>
      </c>
      <c r="H1099" t="s">
        <v>343</v>
      </c>
      <c r="I1099" t="s">
        <v>37</v>
      </c>
      <c r="J1099" t="s">
        <v>92</v>
      </c>
      <c r="K1099" t="s">
        <v>90</v>
      </c>
      <c r="L1099" t="s">
        <v>25</v>
      </c>
      <c r="M1099">
        <v>14.3</v>
      </c>
      <c r="N1099">
        <v>1598</v>
      </c>
      <c r="O1099">
        <v>103.5</v>
      </c>
      <c r="P1099" t="s">
        <v>130</v>
      </c>
      <c r="Q1099">
        <v>5</v>
      </c>
      <c r="R1099" t="s">
        <v>27</v>
      </c>
    </row>
    <row r="1100" spans="1:18" x14ac:dyDescent="0.25">
      <c r="A1100">
        <v>1134</v>
      </c>
      <c r="B1100" t="s">
        <v>163</v>
      </c>
      <c r="C1100">
        <v>2018</v>
      </c>
      <c r="D1100">
        <v>2475000</v>
      </c>
      <c r="E1100">
        <v>2000</v>
      </c>
      <c r="F1100" t="s">
        <v>19</v>
      </c>
      <c r="G1100" t="s">
        <v>339</v>
      </c>
      <c r="H1100" t="s">
        <v>340</v>
      </c>
      <c r="I1100" t="s">
        <v>22</v>
      </c>
      <c r="J1100" t="s">
        <v>92</v>
      </c>
      <c r="K1100" t="s">
        <v>90</v>
      </c>
      <c r="L1100" t="s">
        <v>25</v>
      </c>
      <c r="M1100">
        <v>16.8</v>
      </c>
      <c r="N1100">
        <v>1984</v>
      </c>
      <c r="O1100">
        <v>150</v>
      </c>
      <c r="P1100" t="s">
        <v>221</v>
      </c>
      <c r="Q1100">
        <v>5</v>
      </c>
      <c r="R1100" t="s">
        <v>27</v>
      </c>
    </row>
    <row r="1101" spans="1:18" x14ac:dyDescent="0.25">
      <c r="A1101">
        <v>1135</v>
      </c>
      <c r="B1101" t="s">
        <v>152</v>
      </c>
      <c r="C1101">
        <v>2017</v>
      </c>
      <c r="D1101">
        <v>2625000</v>
      </c>
      <c r="E1101">
        <v>9000</v>
      </c>
      <c r="F1101" t="s">
        <v>19</v>
      </c>
      <c r="G1101" t="s">
        <v>29</v>
      </c>
      <c r="H1101" t="s">
        <v>338</v>
      </c>
      <c r="I1101" t="s">
        <v>22</v>
      </c>
      <c r="J1101" t="s">
        <v>92</v>
      </c>
      <c r="K1101" t="s">
        <v>90</v>
      </c>
      <c r="L1101" t="s">
        <v>25</v>
      </c>
      <c r="M1101">
        <v>13.6</v>
      </c>
      <c r="N1101">
        <v>1999</v>
      </c>
      <c r="O1101">
        <v>177</v>
      </c>
      <c r="P1101" t="s">
        <v>153</v>
      </c>
      <c r="Q1101">
        <v>5</v>
      </c>
      <c r="R1101" t="s">
        <v>27</v>
      </c>
    </row>
    <row r="1102" spans="1:18" x14ac:dyDescent="0.25">
      <c r="A1102">
        <v>1136</v>
      </c>
      <c r="B1102" t="s">
        <v>150</v>
      </c>
      <c r="C1102">
        <v>2019</v>
      </c>
      <c r="D1102">
        <v>5150000</v>
      </c>
      <c r="E1102">
        <v>20000</v>
      </c>
      <c r="F1102" t="s">
        <v>19</v>
      </c>
      <c r="G1102" t="s">
        <v>29</v>
      </c>
      <c r="H1102" t="s">
        <v>338</v>
      </c>
      <c r="I1102" t="s">
        <v>37</v>
      </c>
      <c r="J1102" t="s">
        <v>92</v>
      </c>
      <c r="K1102" t="s">
        <v>90</v>
      </c>
      <c r="L1102" t="s">
        <v>25</v>
      </c>
      <c r="M1102">
        <v>22.37</v>
      </c>
      <c r="N1102">
        <v>2487</v>
      </c>
      <c r="O1102">
        <v>214.56</v>
      </c>
      <c r="P1102" t="s">
        <v>151</v>
      </c>
      <c r="Q1102">
        <v>5</v>
      </c>
      <c r="R1102" t="s">
        <v>27</v>
      </c>
    </row>
    <row r="1103" spans="1:18" x14ac:dyDescent="0.25">
      <c r="A1103">
        <v>1137</v>
      </c>
      <c r="B1103" t="s">
        <v>152</v>
      </c>
      <c r="C1103">
        <v>2017</v>
      </c>
      <c r="D1103">
        <v>3200000</v>
      </c>
      <c r="E1103">
        <v>45000</v>
      </c>
      <c r="F1103" t="s">
        <v>19</v>
      </c>
      <c r="G1103" t="s">
        <v>339</v>
      </c>
      <c r="H1103" t="s">
        <v>340</v>
      </c>
      <c r="I1103" t="s">
        <v>22</v>
      </c>
      <c r="J1103" t="s">
        <v>92</v>
      </c>
      <c r="K1103" t="s">
        <v>90</v>
      </c>
      <c r="L1103" t="s">
        <v>25</v>
      </c>
      <c r="M1103">
        <v>19.329999999999998</v>
      </c>
      <c r="N1103">
        <v>1999</v>
      </c>
      <c r="O1103">
        <v>177</v>
      </c>
      <c r="P1103" t="s">
        <v>153</v>
      </c>
      <c r="Q1103">
        <v>5</v>
      </c>
      <c r="R1103" t="s">
        <v>27</v>
      </c>
    </row>
    <row r="1104" spans="1:18" x14ac:dyDescent="0.25">
      <c r="A1104">
        <v>1138</v>
      </c>
      <c r="B1104" t="s">
        <v>68</v>
      </c>
      <c r="C1104">
        <v>2015</v>
      </c>
      <c r="D1104">
        <v>503000</v>
      </c>
      <c r="E1104">
        <v>110000</v>
      </c>
      <c r="F1104" t="s">
        <v>19</v>
      </c>
      <c r="G1104" t="s">
        <v>339</v>
      </c>
      <c r="H1104" t="s">
        <v>340</v>
      </c>
      <c r="I1104" t="s">
        <v>22</v>
      </c>
      <c r="J1104" t="s">
        <v>23</v>
      </c>
      <c r="K1104" t="s">
        <v>24</v>
      </c>
      <c r="L1104" t="s">
        <v>25</v>
      </c>
      <c r="M1104">
        <v>14.1</v>
      </c>
      <c r="N1104">
        <v>2179</v>
      </c>
      <c r="O1104">
        <v>147.94</v>
      </c>
      <c r="P1104" t="s">
        <v>187</v>
      </c>
      <c r="Q1104">
        <v>7</v>
      </c>
      <c r="R1104" t="s">
        <v>27</v>
      </c>
    </row>
    <row r="1105" spans="1:18" x14ac:dyDescent="0.25">
      <c r="A1105">
        <v>1139</v>
      </c>
      <c r="B1105" t="s">
        <v>163</v>
      </c>
      <c r="C1105">
        <v>2019</v>
      </c>
      <c r="D1105">
        <v>3800000</v>
      </c>
      <c r="E1105">
        <v>20000</v>
      </c>
      <c r="F1105" t="s">
        <v>75</v>
      </c>
      <c r="G1105" t="s">
        <v>344</v>
      </c>
      <c r="H1105" t="s">
        <v>345</v>
      </c>
      <c r="I1105" t="s">
        <v>22</v>
      </c>
      <c r="J1105" t="s">
        <v>23</v>
      </c>
      <c r="K1105" t="s">
        <v>90</v>
      </c>
      <c r="L1105" t="s">
        <v>25</v>
      </c>
      <c r="M1105">
        <v>18</v>
      </c>
      <c r="N1105">
        <v>1969</v>
      </c>
      <c r="O1105">
        <v>190</v>
      </c>
      <c r="P1105" t="s">
        <v>164</v>
      </c>
      <c r="Q1105">
        <v>5</v>
      </c>
      <c r="R1105" t="s">
        <v>27</v>
      </c>
    </row>
    <row r="1106" spans="1:18" x14ac:dyDescent="0.25">
      <c r="A1106">
        <v>1140</v>
      </c>
      <c r="B1106" t="s">
        <v>50</v>
      </c>
      <c r="C1106">
        <v>2016</v>
      </c>
      <c r="D1106">
        <v>2000000</v>
      </c>
      <c r="E1106">
        <v>68089</v>
      </c>
      <c r="F1106" t="s">
        <v>75</v>
      </c>
      <c r="G1106" t="s">
        <v>344</v>
      </c>
      <c r="H1106" t="s">
        <v>346</v>
      </c>
      <c r="I1106" t="s">
        <v>37</v>
      </c>
      <c r="J1106" t="s">
        <v>219</v>
      </c>
      <c r="K1106" t="s">
        <v>90</v>
      </c>
      <c r="L1106" t="s">
        <v>25</v>
      </c>
      <c r="M1106">
        <v>19.16</v>
      </c>
      <c r="N1106">
        <v>2494</v>
      </c>
      <c r="O1106">
        <v>157.69999999999999</v>
      </c>
      <c r="P1106" t="s">
        <v>173</v>
      </c>
      <c r="Q1106">
        <v>5</v>
      </c>
      <c r="R1106" t="s">
        <v>27</v>
      </c>
    </row>
    <row r="1107" spans="1:18" x14ac:dyDescent="0.25">
      <c r="A1107">
        <v>1141</v>
      </c>
      <c r="B1107" t="s">
        <v>18</v>
      </c>
      <c r="C1107">
        <v>2013</v>
      </c>
      <c r="D1107">
        <v>225000</v>
      </c>
      <c r="E1107">
        <v>58343</v>
      </c>
      <c r="F1107" t="s">
        <v>75</v>
      </c>
      <c r="G1107" t="s">
        <v>344</v>
      </c>
      <c r="H1107" t="s">
        <v>345</v>
      </c>
      <c r="I1107" t="s">
        <v>37</v>
      </c>
      <c r="J1107" t="s">
        <v>219</v>
      </c>
      <c r="K1107" t="s">
        <v>24</v>
      </c>
      <c r="L1107" t="s">
        <v>25</v>
      </c>
      <c r="M1107">
        <v>21.79</v>
      </c>
      <c r="N1107">
        <v>998</v>
      </c>
      <c r="O1107">
        <v>67.05</v>
      </c>
      <c r="P1107" t="s">
        <v>82</v>
      </c>
      <c r="Q1107">
        <v>5</v>
      </c>
      <c r="R1107" t="s">
        <v>27</v>
      </c>
    </row>
    <row r="1108" spans="1:18" x14ac:dyDescent="0.25">
      <c r="A1108">
        <v>1142</v>
      </c>
      <c r="B1108" t="s">
        <v>18</v>
      </c>
      <c r="C1108">
        <v>2018</v>
      </c>
      <c r="D1108">
        <v>740000</v>
      </c>
      <c r="E1108">
        <v>38817</v>
      </c>
      <c r="F1108" t="s">
        <v>75</v>
      </c>
      <c r="G1108" t="s">
        <v>344</v>
      </c>
      <c r="H1108" t="s">
        <v>347</v>
      </c>
      <c r="I1108" t="s">
        <v>22</v>
      </c>
      <c r="J1108" t="s">
        <v>92</v>
      </c>
      <c r="K1108" t="s">
        <v>24</v>
      </c>
      <c r="L1108" t="s">
        <v>25</v>
      </c>
      <c r="M1108">
        <v>27.39</v>
      </c>
      <c r="N1108">
        <v>1248</v>
      </c>
      <c r="O1108">
        <v>74</v>
      </c>
      <c r="P1108" t="s">
        <v>26</v>
      </c>
      <c r="Q1108">
        <v>5</v>
      </c>
      <c r="R1108" t="s">
        <v>27</v>
      </c>
    </row>
    <row r="1109" spans="1:18" x14ac:dyDescent="0.25">
      <c r="A1109">
        <v>1143</v>
      </c>
      <c r="B1109" t="s">
        <v>33</v>
      </c>
      <c r="C1109">
        <v>2016</v>
      </c>
      <c r="D1109">
        <v>550000</v>
      </c>
      <c r="E1109">
        <v>56494</v>
      </c>
      <c r="F1109" t="s">
        <v>75</v>
      </c>
      <c r="G1109" t="s">
        <v>344</v>
      </c>
      <c r="H1109" t="s">
        <v>346</v>
      </c>
      <c r="I1109" t="s">
        <v>37</v>
      </c>
      <c r="J1109" t="s">
        <v>219</v>
      </c>
      <c r="K1109" t="s">
        <v>24</v>
      </c>
      <c r="L1109" t="s">
        <v>25</v>
      </c>
      <c r="M1109">
        <v>18.2</v>
      </c>
      <c r="N1109">
        <v>1199</v>
      </c>
      <c r="O1109">
        <v>88.7</v>
      </c>
      <c r="P1109" t="s">
        <v>197</v>
      </c>
      <c r="Q1109">
        <v>5</v>
      </c>
      <c r="R1109" t="s">
        <v>27</v>
      </c>
    </row>
    <row r="1110" spans="1:18" x14ac:dyDescent="0.25">
      <c r="A1110">
        <v>1144</v>
      </c>
      <c r="B1110" t="s">
        <v>50</v>
      </c>
      <c r="C1110">
        <v>2013</v>
      </c>
      <c r="D1110">
        <v>750000</v>
      </c>
      <c r="E1110">
        <v>79328</v>
      </c>
      <c r="F1110" t="s">
        <v>75</v>
      </c>
      <c r="G1110" t="s">
        <v>344</v>
      </c>
      <c r="H1110" t="s">
        <v>348</v>
      </c>
      <c r="I1110" t="s">
        <v>22</v>
      </c>
      <c r="J1110" t="s">
        <v>219</v>
      </c>
      <c r="K1110" t="s">
        <v>24</v>
      </c>
      <c r="L1110" t="s">
        <v>31</v>
      </c>
      <c r="M1110">
        <v>12.99</v>
      </c>
      <c r="N1110">
        <v>2494</v>
      </c>
      <c r="O1110">
        <v>100.6</v>
      </c>
      <c r="P1110" t="s">
        <v>103</v>
      </c>
      <c r="Q1110">
        <v>7</v>
      </c>
      <c r="R1110" t="s">
        <v>27</v>
      </c>
    </row>
    <row r="1111" spans="1:18" x14ac:dyDescent="0.25">
      <c r="A1111">
        <v>1145</v>
      </c>
      <c r="B1111" t="s">
        <v>18</v>
      </c>
      <c r="C1111">
        <v>2019</v>
      </c>
      <c r="D1111">
        <v>650000</v>
      </c>
      <c r="E1111">
        <v>5621</v>
      </c>
      <c r="F1111" t="s">
        <v>75</v>
      </c>
      <c r="G1111" t="s">
        <v>344</v>
      </c>
      <c r="H1111" t="s">
        <v>348</v>
      </c>
      <c r="I1111" t="s">
        <v>37</v>
      </c>
      <c r="J1111" t="s">
        <v>219</v>
      </c>
      <c r="K1111" t="s">
        <v>90</v>
      </c>
      <c r="L1111" t="s">
        <v>25</v>
      </c>
      <c r="M1111">
        <v>22</v>
      </c>
      <c r="N1111">
        <v>1197</v>
      </c>
      <c r="O1111">
        <v>81.8</v>
      </c>
      <c r="P1111" t="s">
        <v>133</v>
      </c>
      <c r="Q1111">
        <v>5</v>
      </c>
      <c r="R1111" t="s">
        <v>27</v>
      </c>
    </row>
    <row r="1112" spans="1:18" x14ac:dyDescent="0.25">
      <c r="A1112">
        <v>1146</v>
      </c>
      <c r="B1112" t="s">
        <v>50</v>
      </c>
      <c r="C1112">
        <v>2017</v>
      </c>
      <c r="D1112">
        <v>625000</v>
      </c>
      <c r="E1112">
        <v>25538</v>
      </c>
      <c r="F1112" t="s">
        <v>75</v>
      </c>
      <c r="G1112" t="s">
        <v>344</v>
      </c>
      <c r="H1112" t="s">
        <v>347</v>
      </c>
      <c r="I1112" t="s">
        <v>37</v>
      </c>
      <c r="J1112" t="s">
        <v>219</v>
      </c>
      <c r="K1112" t="s">
        <v>24</v>
      </c>
      <c r="L1112" t="s">
        <v>25</v>
      </c>
      <c r="M1112">
        <v>16.78</v>
      </c>
      <c r="N1112">
        <v>1496</v>
      </c>
      <c r="O1112">
        <v>88.73</v>
      </c>
      <c r="P1112" t="s">
        <v>220</v>
      </c>
      <c r="Q1112">
        <v>5</v>
      </c>
      <c r="R1112" t="s">
        <v>27</v>
      </c>
    </row>
    <row r="1113" spans="1:18" x14ac:dyDescent="0.25">
      <c r="A1113">
        <v>1147</v>
      </c>
      <c r="B1113" t="s">
        <v>18</v>
      </c>
      <c r="C1113">
        <v>2018</v>
      </c>
      <c r="D1113">
        <v>600000</v>
      </c>
      <c r="E1113">
        <v>69779</v>
      </c>
      <c r="F1113" t="s">
        <v>75</v>
      </c>
      <c r="G1113" t="s">
        <v>344</v>
      </c>
      <c r="H1113" t="s">
        <v>348</v>
      </c>
      <c r="I1113" t="s">
        <v>37</v>
      </c>
      <c r="J1113" t="s">
        <v>92</v>
      </c>
      <c r="K1113" t="s">
        <v>90</v>
      </c>
      <c r="L1113" t="s">
        <v>25</v>
      </c>
      <c r="M1113">
        <v>22</v>
      </c>
      <c r="N1113">
        <v>1197</v>
      </c>
      <c r="O1113">
        <v>81.8</v>
      </c>
      <c r="P1113" t="s">
        <v>133</v>
      </c>
      <c r="Q1113">
        <v>5</v>
      </c>
      <c r="R1113" t="s">
        <v>27</v>
      </c>
    </row>
    <row r="1114" spans="1:18" x14ac:dyDescent="0.25">
      <c r="A1114">
        <v>1148</v>
      </c>
      <c r="B1114" t="s">
        <v>40</v>
      </c>
      <c r="C1114">
        <v>2017</v>
      </c>
      <c r="D1114">
        <v>450000</v>
      </c>
      <c r="E1114">
        <v>56290</v>
      </c>
      <c r="F1114" t="s">
        <v>75</v>
      </c>
      <c r="G1114" t="s">
        <v>344</v>
      </c>
      <c r="H1114" t="s">
        <v>348</v>
      </c>
      <c r="I1114" t="s">
        <v>22</v>
      </c>
      <c r="J1114" t="s">
        <v>92</v>
      </c>
      <c r="K1114" t="s">
        <v>24</v>
      </c>
      <c r="L1114" t="s">
        <v>25</v>
      </c>
      <c r="M1114">
        <v>24</v>
      </c>
      <c r="N1114">
        <v>1186</v>
      </c>
      <c r="O1114">
        <v>73.97</v>
      </c>
      <c r="P1114" t="s">
        <v>213</v>
      </c>
      <c r="Q1114">
        <v>5</v>
      </c>
      <c r="R1114" t="s">
        <v>27</v>
      </c>
    </row>
    <row r="1115" spans="1:18" x14ac:dyDescent="0.25">
      <c r="A1115">
        <v>1149</v>
      </c>
      <c r="B1115" t="s">
        <v>123</v>
      </c>
      <c r="C1115">
        <v>2019</v>
      </c>
      <c r="D1115">
        <v>5400000</v>
      </c>
      <c r="E1115">
        <v>7500</v>
      </c>
      <c r="F1115" t="s">
        <v>75</v>
      </c>
      <c r="G1115" t="s">
        <v>344</v>
      </c>
      <c r="H1115" t="s">
        <v>346</v>
      </c>
      <c r="I1115" t="s">
        <v>22</v>
      </c>
      <c r="J1115" t="s">
        <v>92</v>
      </c>
      <c r="K1115" t="s">
        <v>90</v>
      </c>
      <c r="L1115" t="s">
        <v>25</v>
      </c>
      <c r="M1115">
        <v>16.78</v>
      </c>
      <c r="N1115">
        <v>1995</v>
      </c>
      <c r="O1115">
        <v>190</v>
      </c>
      <c r="P1115" t="s">
        <v>158</v>
      </c>
      <c r="Q1115">
        <v>5</v>
      </c>
      <c r="R1115" t="s">
        <v>27</v>
      </c>
    </row>
    <row r="1116" spans="1:18" x14ac:dyDescent="0.25">
      <c r="A1116">
        <v>1150</v>
      </c>
      <c r="B1116" t="s">
        <v>123</v>
      </c>
      <c r="C1116">
        <v>2019</v>
      </c>
      <c r="D1116">
        <v>5500000</v>
      </c>
      <c r="E1116">
        <v>8500</v>
      </c>
      <c r="F1116" t="s">
        <v>75</v>
      </c>
      <c r="G1116" t="s">
        <v>344</v>
      </c>
      <c r="H1116" t="s">
        <v>346</v>
      </c>
      <c r="I1116" t="s">
        <v>22</v>
      </c>
      <c r="J1116" t="s">
        <v>92</v>
      </c>
      <c r="K1116" t="s">
        <v>90</v>
      </c>
      <c r="L1116" t="s">
        <v>25</v>
      </c>
      <c r="M1116">
        <v>16.78</v>
      </c>
      <c r="N1116">
        <v>1995</v>
      </c>
      <c r="O1116">
        <v>190</v>
      </c>
      <c r="P1116" t="s">
        <v>158</v>
      </c>
      <c r="Q1116">
        <v>5</v>
      </c>
      <c r="R1116" t="s">
        <v>27</v>
      </c>
    </row>
    <row r="1117" spans="1:18" x14ac:dyDescent="0.25">
      <c r="A1117">
        <v>1151</v>
      </c>
      <c r="B1117" t="s">
        <v>33</v>
      </c>
      <c r="C1117">
        <v>2019</v>
      </c>
      <c r="D1117">
        <v>779000</v>
      </c>
      <c r="E1117">
        <v>7032</v>
      </c>
      <c r="F1117" t="s">
        <v>75</v>
      </c>
      <c r="G1117" t="s">
        <v>344</v>
      </c>
      <c r="H1117" t="s">
        <v>346</v>
      </c>
      <c r="I1117" t="s">
        <v>37</v>
      </c>
      <c r="J1117" t="s">
        <v>219</v>
      </c>
      <c r="K1117" t="s">
        <v>90</v>
      </c>
      <c r="L1117" t="s">
        <v>25</v>
      </c>
      <c r="M1117">
        <v>19</v>
      </c>
      <c r="N1117">
        <v>1199</v>
      </c>
      <c r="O1117">
        <v>88.76</v>
      </c>
      <c r="P1117" t="s">
        <v>197</v>
      </c>
      <c r="Q1117">
        <v>5</v>
      </c>
      <c r="R1117" t="s">
        <v>27</v>
      </c>
    </row>
    <row r="1118" spans="1:18" x14ac:dyDescent="0.25">
      <c r="A1118">
        <v>1152</v>
      </c>
      <c r="B1118" t="s">
        <v>28</v>
      </c>
      <c r="C1118">
        <v>2016</v>
      </c>
      <c r="D1118">
        <v>645000</v>
      </c>
      <c r="E1118">
        <v>11000</v>
      </c>
      <c r="F1118" t="s">
        <v>75</v>
      </c>
      <c r="G1118" t="s">
        <v>344</v>
      </c>
      <c r="H1118" t="s">
        <v>348</v>
      </c>
      <c r="I1118" t="s">
        <v>37</v>
      </c>
      <c r="J1118" t="s">
        <v>92</v>
      </c>
      <c r="K1118" t="s">
        <v>90</v>
      </c>
      <c r="L1118" t="s">
        <v>25</v>
      </c>
      <c r="M1118">
        <v>14.3</v>
      </c>
      <c r="N1118">
        <v>1598</v>
      </c>
      <c r="O1118">
        <v>103.5</v>
      </c>
      <c r="P1118" t="s">
        <v>130</v>
      </c>
      <c r="Q1118">
        <v>5</v>
      </c>
      <c r="R1118" t="s">
        <v>27</v>
      </c>
    </row>
    <row r="1119" spans="1:18" x14ac:dyDescent="0.25">
      <c r="A1119">
        <v>1153</v>
      </c>
      <c r="B1119" t="s">
        <v>163</v>
      </c>
      <c r="C1119">
        <v>2018</v>
      </c>
      <c r="D1119">
        <v>2475000</v>
      </c>
      <c r="E1119">
        <v>2000</v>
      </c>
      <c r="F1119" t="s">
        <v>75</v>
      </c>
      <c r="G1119" t="s">
        <v>344</v>
      </c>
      <c r="H1119" t="s">
        <v>348</v>
      </c>
      <c r="I1119" t="s">
        <v>22</v>
      </c>
      <c r="J1119" t="s">
        <v>92</v>
      </c>
      <c r="K1119" t="s">
        <v>90</v>
      </c>
      <c r="L1119" t="s">
        <v>25</v>
      </c>
      <c r="M1119">
        <v>16.8</v>
      </c>
      <c r="N1119">
        <v>1984</v>
      </c>
      <c r="O1119">
        <v>150</v>
      </c>
      <c r="P1119" t="s">
        <v>221</v>
      </c>
      <c r="Q1119">
        <v>5</v>
      </c>
      <c r="R1119" t="s">
        <v>27</v>
      </c>
    </row>
    <row r="1120" spans="1:18" x14ac:dyDescent="0.25">
      <c r="A1120">
        <v>1154</v>
      </c>
      <c r="B1120" t="s">
        <v>68</v>
      </c>
      <c r="C1120">
        <v>2017</v>
      </c>
      <c r="D1120">
        <v>385000</v>
      </c>
      <c r="E1120">
        <v>155000</v>
      </c>
      <c r="F1120" t="s">
        <v>75</v>
      </c>
      <c r="G1120" t="s">
        <v>344</v>
      </c>
      <c r="H1120" t="s">
        <v>346</v>
      </c>
      <c r="I1120" t="s">
        <v>22</v>
      </c>
      <c r="J1120" t="s">
        <v>23</v>
      </c>
      <c r="K1120" t="s">
        <v>24</v>
      </c>
      <c r="L1120" t="s">
        <v>25</v>
      </c>
      <c r="M1120">
        <v>25</v>
      </c>
      <c r="N1120">
        <v>1396</v>
      </c>
      <c r="O1120">
        <v>69.010000000000005</v>
      </c>
      <c r="P1120" t="s">
        <v>203</v>
      </c>
      <c r="Q1120">
        <v>5</v>
      </c>
      <c r="R1120" t="s">
        <v>27</v>
      </c>
    </row>
    <row r="1121" spans="1:18" x14ac:dyDescent="0.25">
      <c r="A1121">
        <v>1155</v>
      </c>
      <c r="B1121" t="s">
        <v>18</v>
      </c>
      <c r="C1121">
        <v>2016</v>
      </c>
      <c r="D1121">
        <v>400000</v>
      </c>
      <c r="E1121">
        <v>35000</v>
      </c>
      <c r="F1121" t="s">
        <v>75</v>
      </c>
      <c r="G1121" t="s">
        <v>344</v>
      </c>
      <c r="H1121" t="s">
        <v>346</v>
      </c>
      <c r="I1121" t="s">
        <v>37</v>
      </c>
      <c r="J1121" t="s">
        <v>23</v>
      </c>
      <c r="K1121" t="s">
        <v>90</v>
      </c>
      <c r="L1121" t="s">
        <v>25</v>
      </c>
      <c r="M1121">
        <v>23.1</v>
      </c>
      <c r="N1121">
        <v>998</v>
      </c>
      <c r="O1121">
        <v>67.040000000000006</v>
      </c>
      <c r="P1121" t="s">
        <v>82</v>
      </c>
      <c r="Q1121">
        <v>5</v>
      </c>
      <c r="R1121" t="s">
        <v>27</v>
      </c>
    </row>
    <row r="1122" spans="1:18" x14ac:dyDescent="0.25">
      <c r="A1122">
        <v>1156</v>
      </c>
      <c r="B1122" t="s">
        <v>40</v>
      </c>
      <c r="C1122">
        <v>2018</v>
      </c>
      <c r="D1122">
        <v>550000</v>
      </c>
      <c r="E1122">
        <v>50000</v>
      </c>
      <c r="F1122" t="s">
        <v>75</v>
      </c>
      <c r="G1122" t="s">
        <v>344</v>
      </c>
      <c r="H1122" t="s">
        <v>347</v>
      </c>
      <c r="I1122" t="s">
        <v>22</v>
      </c>
      <c r="J1122" t="s">
        <v>23</v>
      </c>
      <c r="K1122" t="s">
        <v>24</v>
      </c>
      <c r="L1122" t="s">
        <v>25</v>
      </c>
      <c r="M1122">
        <v>24</v>
      </c>
      <c r="N1122">
        <v>1186</v>
      </c>
      <c r="O1122">
        <v>73.97</v>
      </c>
      <c r="P1122" t="s">
        <v>213</v>
      </c>
      <c r="Q1122">
        <v>5</v>
      </c>
      <c r="R1122" t="s">
        <v>27</v>
      </c>
    </row>
    <row r="1123" spans="1:18" x14ac:dyDescent="0.25">
      <c r="A1123">
        <v>1157</v>
      </c>
      <c r="B1123" t="s">
        <v>73</v>
      </c>
      <c r="C1123">
        <v>2010</v>
      </c>
      <c r="D1123">
        <v>270000</v>
      </c>
      <c r="E1123">
        <v>185000</v>
      </c>
      <c r="F1123" t="s">
        <v>44</v>
      </c>
      <c r="G1123" t="s">
        <v>349</v>
      </c>
      <c r="H1123" t="s">
        <v>350</v>
      </c>
      <c r="I1123" t="s">
        <v>22</v>
      </c>
      <c r="J1123" t="s">
        <v>23</v>
      </c>
      <c r="K1123" t="s">
        <v>24</v>
      </c>
      <c r="L1123" t="s">
        <v>25</v>
      </c>
      <c r="M1123">
        <v>14.8</v>
      </c>
      <c r="N1123">
        <v>2499</v>
      </c>
      <c r="O1123">
        <v>80</v>
      </c>
      <c r="P1123" t="s">
        <v>351</v>
      </c>
      <c r="Q1123">
        <v>7</v>
      </c>
      <c r="R1123" t="s">
        <v>27</v>
      </c>
    </row>
    <row r="1124" spans="1:18" x14ac:dyDescent="0.25">
      <c r="A1124">
        <v>1158</v>
      </c>
      <c r="B1124" t="s">
        <v>68</v>
      </c>
      <c r="C1124">
        <v>2013</v>
      </c>
      <c r="D1124">
        <v>200000</v>
      </c>
      <c r="E1124">
        <v>175000</v>
      </c>
      <c r="F1124" t="s">
        <v>19</v>
      </c>
      <c r="G1124" t="s">
        <v>352</v>
      </c>
      <c r="H1124" t="s">
        <v>353</v>
      </c>
      <c r="I1124" t="s">
        <v>22</v>
      </c>
      <c r="J1124" t="s">
        <v>23</v>
      </c>
      <c r="K1124" t="s">
        <v>24</v>
      </c>
      <c r="L1124" t="s">
        <v>31</v>
      </c>
      <c r="M1124">
        <v>19.09</v>
      </c>
      <c r="N1124">
        <v>1396</v>
      </c>
      <c r="O1124">
        <v>69</v>
      </c>
      <c r="P1124" t="s">
        <v>140</v>
      </c>
      <c r="Q1124">
        <v>5</v>
      </c>
      <c r="R1124" t="s">
        <v>27</v>
      </c>
    </row>
    <row r="1125" spans="1:18" x14ac:dyDescent="0.25">
      <c r="A1125">
        <v>1159</v>
      </c>
      <c r="B1125" t="s">
        <v>56</v>
      </c>
      <c r="C1125">
        <v>2016</v>
      </c>
      <c r="D1125">
        <v>310000</v>
      </c>
      <c r="E1125">
        <v>11500</v>
      </c>
      <c r="F1125" t="s">
        <v>19</v>
      </c>
      <c r="G1125" t="s">
        <v>354</v>
      </c>
      <c r="H1125" t="s">
        <v>355</v>
      </c>
      <c r="I1125" t="s">
        <v>37</v>
      </c>
      <c r="J1125" t="s">
        <v>23</v>
      </c>
      <c r="K1125" t="s">
        <v>24</v>
      </c>
      <c r="L1125" t="s">
        <v>25</v>
      </c>
      <c r="M1125">
        <v>25.17</v>
      </c>
      <c r="N1125">
        <v>799</v>
      </c>
      <c r="O1125">
        <v>53.3</v>
      </c>
      <c r="P1125" t="s">
        <v>188</v>
      </c>
      <c r="Q1125">
        <v>5</v>
      </c>
      <c r="R1125" t="s">
        <v>27</v>
      </c>
    </row>
    <row r="1126" spans="1:18" x14ac:dyDescent="0.25">
      <c r="A1126">
        <v>1160</v>
      </c>
      <c r="B1126" t="s">
        <v>40</v>
      </c>
      <c r="C1126">
        <v>2019</v>
      </c>
      <c r="D1126">
        <v>700000</v>
      </c>
      <c r="E1126">
        <v>3000</v>
      </c>
      <c r="F1126" t="s">
        <v>19</v>
      </c>
      <c r="G1126" t="s">
        <v>352</v>
      </c>
      <c r="H1126" t="s">
        <v>356</v>
      </c>
      <c r="I1126" t="s">
        <v>22</v>
      </c>
      <c r="J1126" t="s">
        <v>23</v>
      </c>
      <c r="K1126" t="s">
        <v>24</v>
      </c>
      <c r="L1126" t="s">
        <v>25</v>
      </c>
      <c r="M1126">
        <v>25.4</v>
      </c>
      <c r="N1126">
        <v>1186</v>
      </c>
      <c r="O1126">
        <v>73.97</v>
      </c>
      <c r="P1126" t="s">
        <v>202</v>
      </c>
      <c r="Q1126">
        <v>5</v>
      </c>
      <c r="R1126" t="s">
        <v>27</v>
      </c>
    </row>
    <row r="1127" spans="1:18" x14ac:dyDescent="0.25">
      <c r="A1127">
        <v>1161</v>
      </c>
      <c r="B1127" t="s">
        <v>73</v>
      </c>
      <c r="C1127">
        <v>2015</v>
      </c>
      <c r="D1127">
        <v>480000</v>
      </c>
      <c r="E1127">
        <v>80000</v>
      </c>
      <c r="F1127" t="s">
        <v>44</v>
      </c>
      <c r="G1127" t="s">
        <v>349</v>
      </c>
      <c r="H1127" t="s">
        <v>357</v>
      </c>
      <c r="I1127" t="s">
        <v>22</v>
      </c>
      <c r="J1127" t="s">
        <v>23</v>
      </c>
      <c r="K1127" t="s">
        <v>24</v>
      </c>
      <c r="L1127" t="s">
        <v>31</v>
      </c>
      <c r="M1127">
        <v>22.1</v>
      </c>
      <c r="N1127">
        <v>1248</v>
      </c>
      <c r="O1127">
        <v>74</v>
      </c>
      <c r="P1127" t="s">
        <v>296</v>
      </c>
      <c r="Q1127">
        <v>5</v>
      </c>
      <c r="R1127" t="s">
        <v>27</v>
      </c>
    </row>
    <row r="1128" spans="1:18" x14ac:dyDescent="0.25">
      <c r="A1128">
        <v>1162</v>
      </c>
      <c r="B1128" t="s">
        <v>18</v>
      </c>
      <c r="C1128">
        <v>2005</v>
      </c>
      <c r="D1128">
        <v>90000</v>
      </c>
      <c r="E1128">
        <v>40000</v>
      </c>
      <c r="F1128" t="s">
        <v>19</v>
      </c>
      <c r="G1128" t="s">
        <v>358</v>
      </c>
      <c r="H1128" t="s">
        <v>359</v>
      </c>
      <c r="I1128" t="s">
        <v>37</v>
      </c>
      <c r="J1128" t="s">
        <v>23</v>
      </c>
      <c r="K1128" t="s">
        <v>24</v>
      </c>
      <c r="L1128" t="s">
        <v>31</v>
      </c>
      <c r="M1128">
        <v>19.7</v>
      </c>
      <c r="N1128">
        <v>796</v>
      </c>
      <c r="O1128">
        <v>46.3</v>
      </c>
      <c r="P1128" t="s">
        <v>66</v>
      </c>
      <c r="Q1128">
        <v>5</v>
      </c>
      <c r="R1128" t="s">
        <v>27</v>
      </c>
    </row>
    <row r="1129" spans="1:18" x14ac:dyDescent="0.25">
      <c r="A1129">
        <v>1163</v>
      </c>
      <c r="B1129" t="s">
        <v>18</v>
      </c>
      <c r="C1129">
        <v>2005</v>
      </c>
      <c r="D1129">
        <v>80000</v>
      </c>
      <c r="E1129">
        <v>40000</v>
      </c>
      <c r="F1129" t="s">
        <v>19</v>
      </c>
      <c r="G1129" t="s">
        <v>352</v>
      </c>
      <c r="H1129" t="s">
        <v>360</v>
      </c>
      <c r="I1129" t="s">
        <v>37</v>
      </c>
      <c r="J1129" t="s">
        <v>23</v>
      </c>
      <c r="K1129" t="s">
        <v>24</v>
      </c>
      <c r="L1129" t="s">
        <v>31</v>
      </c>
      <c r="M1129">
        <v>19.7</v>
      </c>
      <c r="N1129">
        <v>796</v>
      </c>
      <c r="O1129">
        <v>46.3</v>
      </c>
      <c r="P1129" t="s">
        <v>66</v>
      </c>
      <c r="Q1129">
        <v>5</v>
      </c>
      <c r="R1129" t="s">
        <v>27</v>
      </c>
    </row>
    <row r="1130" spans="1:18" x14ac:dyDescent="0.25">
      <c r="A1130">
        <v>1164</v>
      </c>
      <c r="B1130" t="s">
        <v>18</v>
      </c>
      <c r="C1130">
        <v>2015</v>
      </c>
      <c r="D1130">
        <v>350000</v>
      </c>
      <c r="E1130">
        <v>90000</v>
      </c>
      <c r="F1130" t="s">
        <v>19</v>
      </c>
      <c r="G1130" t="s">
        <v>361</v>
      </c>
      <c r="H1130" t="s">
        <v>362</v>
      </c>
      <c r="I1130" t="s">
        <v>22</v>
      </c>
      <c r="J1130" t="s">
        <v>23</v>
      </c>
      <c r="K1130" t="s">
        <v>24</v>
      </c>
      <c r="L1130" t="s">
        <v>25</v>
      </c>
      <c r="M1130">
        <v>23.2</v>
      </c>
      <c r="N1130">
        <v>1248</v>
      </c>
      <c r="O1130">
        <v>73.94</v>
      </c>
      <c r="P1130" t="s">
        <v>26</v>
      </c>
      <c r="Q1130">
        <v>5</v>
      </c>
      <c r="R1130" t="s">
        <v>27</v>
      </c>
    </row>
    <row r="1131" spans="1:18" x14ac:dyDescent="0.25">
      <c r="A1131">
        <v>1165</v>
      </c>
      <c r="B1131" t="s">
        <v>18</v>
      </c>
      <c r="C1131">
        <v>2017</v>
      </c>
      <c r="D1131">
        <v>600000</v>
      </c>
      <c r="E1131">
        <v>100000</v>
      </c>
      <c r="F1131" t="s">
        <v>34</v>
      </c>
      <c r="G1131" t="s">
        <v>363</v>
      </c>
      <c r="H1131" t="s">
        <v>364</v>
      </c>
      <c r="I1131" t="s">
        <v>22</v>
      </c>
      <c r="J1131" t="s">
        <v>23</v>
      </c>
      <c r="K1131" t="s">
        <v>24</v>
      </c>
      <c r="L1131" t="s">
        <v>25</v>
      </c>
      <c r="M1131">
        <v>23.65</v>
      </c>
      <c r="N1131">
        <v>1248</v>
      </c>
      <c r="O1131">
        <v>88.5</v>
      </c>
      <c r="P1131" t="s">
        <v>65</v>
      </c>
      <c r="Q1131">
        <v>5</v>
      </c>
      <c r="R1131" t="s">
        <v>27</v>
      </c>
    </row>
    <row r="1132" spans="1:18" x14ac:dyDescent="0.25">
      <c r="A1132">
        <v>1166</v>
      </c>
      <c r="B1132" t="s">
        <v>62</v>
      </c>
      <c r="C1132">
        <v>2011</v>
      </c>
      <c r="D1132">
        <v>350000</v>
      </c>
      <c r="E1132">
        <v>120000</v>
      </c>
      <c r="F1132" t="s">
        <v>34</v>
      </c>
      <c r="G1132" t="s">
        <v>363</v>
      </c>
      <c r="H1132" t="s">
        <v>364</v>
      </c>
      <c r="I1132" t="s">
        <v>22</v>
      </c>
      <c r="J1132" t="s">
        <v>23</v>
      </c>
      <c r="K1132" t="s">
        <v>24</v>
      </c>
      <c r="L1132" t="s">
        <v>38</v>
      </c>
      <c r="M1132">
        <v>13.5</v>
      </c>
      <c r="N1132">
        <v>2179</v>
      </c>
      <c r="O1132">
        <v>115</v>
      </c>
      <c r="P1132" t="s">
        <v>271</v>
      </c>
      <c r="Q1132">
        <v>5</v>
      </c>
      <c r="R1132" t="s">
        <v>27</v>
      </c>
    </row>
    <row r="1133" spans="1:18" x14ac:dyDescent="0.25">
      <c r="A1133">
        <v>1167</v>
      </c>
      <c r="B1133" t="s">
        <v>18</v>
      </c>
      <c r="C1133">
        <v>2018</v>
      </c>
      <c r="D1133">
        <v>770000</v>
      </c>
      <c r="E1133">
        <v>50000</v>
      </c>
      <c r="F1133" t="s">
        <v>34</v>
      </c>
      <c r="G1133" t="s">
        <v>363</v>
      </c>
      <c r="H1133" t="s">
        <v>364</v>
      </c>
      <c r="I1133" t="s">
        <v>22</v>
      </c>
      <c r="J1133" t="s">
        <v>23</v>
      </c>
      <c r="K1133" t="s">
        <v>24</v>
      </c>
      <c r="L1133" t="s">
        <v>25</v>
      </c>
      <c r="M1133">
        <v>24.3</v>
      </c>
      <c r="N1133">
        <v>1248</v>
      </c>
      <c r="O1133">
        <v>88.5</v>
      </c>
      <c r="P1133" t="s">
        <v>65</v>
      </c>
      <c r="Q1133">
        <v>5</v>
      </c>
      <c r="R1133" t="s">
        <v>27</v>
      </c>
    </row>
    <row r="1134" spans="1:18" x14ac:dyDescent="0.25">
      <c r="A1134">
        <v>1168</v>
      </c>
      <c r="B1134" t="s">
        <v>62</v>
      </c>
      <c r="C1134">
        <v>2012</v>
      </c>
      <c r="D1134">
        <v>350000</v>
      </c>
      <c r="E1134">
        <v>25000</v>
      </c>
      <c r="F1134" t="s">
        <v>34</v>
      </c>
      <c r="G1134" t="s">
        <v>363</v>
      </c>
      <c r="H1134" t="s">
        <v>364</v>
      </c>
      <c r="I1134" t="s">
        <v>22</v>
      </c>
      <c r="J1134" t="s">
        <v>23</v>
      </c>
      <c r="K1134" t="s">
        <v>24</v>
      </c>
      <c r="L1134" t="s">
        <v>25</v>
      </c>
      <c r="M1134">
        <v>21.03</v>
      </c>
      <c r="N1134">
        <v>1461</v>
      </c>
      <c r="O1134">
        <v>65</v>
      </c>
      <c r="P1134" t="s">
        <v>55</v>
      </c>
      <c r="Q1134">
        <v>5</v>
      </c>
      <c r="R1134" t="s">
        <v>27</v>
      </c>
    </row>
    <row r="1135" spans="1:18" x14ac:dyDescent="0.25">
      <c r="A1135">
        <v>1169</v>
      </c>
      <c r="B1135" t="s">
        <v>62</v>
      </c>
      <c r="C1135">
        <v>2011</v>
      </c>
      <c r="D1135">
        <v>600000</v>
      </c>
      <c r="E1135">
        <v>50000</v>
      </c>
      <c r="F1135" t="s">
        <v>34</v>
      </c>
      <c r="G1135" t="s">
        <v>363</v>
      </c>
      <c r="H1135" t="s">
        <v>365</v>
      </c>
      <c r="I1135" t="s">
        <v>22</v>
      </c>
      <c r="J1135" t="s">
        <v>23</v>
      </c>
      <c r="K1135" t="s">
        <v>24</v>
      </c>
      <c r="L1135" t="s">
        <v>38</v>
      </c>
      <c r="M1135">
        <v>12.05</v>
      </c>
      <c r="N1135">
        <v>2179</v>
      </c>
      <c r="O1135">
        <v>120</v>
      </c>
      <c r="P1135" t="s">
        <v>135</v>
      </c>
      <c r="Q1135">
        <v>8</v>
      </c>
      <c r="R1135" t="s">
        <v>27</v>
      </c>
    </row>
    <row r="1136" spans="1:18" x14ac:dyDescent="0.25">
      <c r="A1136">
        <v>1170</v>
      </c>
      <c r="B1136" t="s">
        <v>62</v>
      </c>
      <c r="C1136">
        <v>2016</v>
      </c>
      <c r="D1136">
        <v>750000</v>
      </c>
      <c r="E1136">
        <v>71000</v>
      </c>
      <c r="F1136" t="s">
        <v>34</v>
      </c>
      <c r="G1136" t="s">
        <v>363</v>
      </c>
      <c r="H1136" t="s">
        <v>366</v>
      </c>
      <c r="I1136" t="s">
        <v>22</v>
      </c>
      <c r="J1136" t="s">
        <v>23</v>
      </c>
      <c r="K1136" t="s">
        <v>24</v>
      </c>
      <c r="L1136" t="s">
        <v>25</v>
      </c>
      <c r="M1136">
        <v>18.489999999999998</v>
      </c>
      <c r="N1136">
        <v>1493</v>
      </c>
      <c r="O1136">
        <v>100</v>
      </c>
      <c r="P1136" t="s">
        <v>194</v>
      </c>
      <c r="Q1136">
        <v>7</v>
      </c>
      <c r="R1136" t="s">
        <v>27</v>
      </c>
    </row>
    <row r="1137" spans="1:18" x14ac:dyDescent="0.25">
      <c r="A1137">
        <v>1171</v>
      </c>
      <c r="B1137" t="s">
        <v>18</v>
      </c>
      <c r="C1137">
        <v>2016</v>
      </c>
      <c r="D1137">
        <v>340000</v>
      </c>
      <c r="E1137">
        <v>40000</v>
      </c>
      <c r="F1137" t="s">
        <v>34</v>
      </c>
      <c r="G1137" t="s">
        <v>363</v>
      </c>
      <c r="H1137" t="s">
        <v>366</v>
      </c>
      <c r="I1137" t="s">
        <v>37</v>
      </c>
      <c r="J1137" t="s">
        <v>23</v>
      </c>
      <c r="K1137" t="s">
        <v>24</v>
      </c>
      <c r="L1137" t="s">
        <v>25</v>
      </c>
      <c r="M1137">
        <v>20.51</v>
      </c>
      <c r="N1137">
        <v>998</v>
      </c>
      <c r="O1137">
        <v>67.040000000000006</v>
      </c>
      <c r="P1137" t="s">
        <v>82</v>
      </c>
      <c r="Q1137">
        <v>5</v>
      </c>
      <c r="R1137" t="s">
        <v>27</v>
      </c>
    </row>
    <row r="1138" spans="1:18" x14ac:dyDescent="0.25">
      <c r="A1138">
        <v>1172</v>
      </c>
      <c r="B1138" t="s">
        <v>40</v>
      </c>
      <c r="C1138">
        <v>2018</v>
      </c>
      <c r="D1138">
        <v>650000</v>
      </c>
      <c r="E1138">
        <v>31800</v>
      </c>
      <c r="F1138" t="s">
        <v>34</v>
      </c>
      <c r="G1138" t="s">
        <v>363</v>
      </c>
      <c r="H1138" t="s">
        <v>367</v>
      </c>
      <c r="I1138" t="s">
        <v>37</v>
      </c>
      <c r="J1138" t="s">
        <v>23</v>
      </c>
      <c r="K1138" t="s">
        <v>24</v>
      </c>
      <c r="L1138" t="s">
        <v>25</v>
      </c>
      <c r="M1138">
        <v>18.600000000000001</v>
      </c>
      <c r="N1138">
        <v>1197</v>
      </c>
      <c r="O1138">
        <v>81.86</v>
      </c>
      <c r="P1138" t="s">
        <v>293</v>
      </c>
      <c r="Q1138">
        <v>5</v>
      </c>
      <c r="R1138" t="s">
        <v>27</v>
      </c>
    </row>
    <row r="1139" spans="1:18" x14ac:dyDescent="0.25">
      <c r="A1139">
        <v>1173</v>
      </c>
      <c r="B1139" t="s">
        <v>40</v>
      </c>
      <c r="C1139">
        <v>2014</v>
      </c>
      <c r="D1139">
        <v>300000</v>
      </c>
      <c r="E1139">
        <v>65000</v>
      </c>
      <c r="F1139" t="s">
        <v>34</v>
      </c>
      <c r="G1139" t="s">
        <v>363</v>
      </c>
      <c r="H1139" t="s">
        <v>367</v>
      </c>
      <c r="I1139" t="s">
        <v>37</v>
      </c>
      <c r="J1139" t="s">
        <v>23</v>
      </c>
      <c r="K1139" t="s">
        <v>24</v>
      </c>
      <c r="L1139" t="s">
        <v>25</v>
      </c>
      <c r="M1139">
        <v>20.36</v>
      </c>
      <c r="N1139">
        <v>1197</v>
      </c>
      <c r="O1139">
        <v>78.900000000000006</v>
      </c>
      <c r="P1139" t="s">
        <v>198</v>
      </c>
      <c r="Q1139">
        <v>5</v>
      </c>
      <c r="R1139" t="s">
        <v>27</v>
      </c>
    </row>
    <row r="1140" spans="1:18" x14ac:dyDescent="0.25">
      <c r="A1140">
        <v>1174</v>
      </c>
      <c r="B1140" t="s">
        <v>18</v>
      </c>
      <c r="C1140">
        <v>2014</v>
      </c>
      <c r="D1140">
        <v>204999</v>
      </c>
      <c r="E1140">
        <v>15000</v>
      </c>
      <c r="F1140" t="s">
        <v>34</v>
      </c>
      <c r="G1140" t="s">
        <v>363</v>
      </c>
      <c r="H1140" t="s">
        <v>367</v>
      </c>
      <c r="I1140" t="s">
        <v>37</v>
      </c>
      <c r="J1140" t="s">
        <v>23</v>
      </c>
      <c r="K1140" t="s">
        <v>24</v>
      </c>
      <c r="L1140" t="s">
        <v>31</v>
      </c>
      <c r="M1140">
        <v>22.74</v>
      </c>
      <c r="N1140">
        <v>796</v>
      </c>
      <c r="O1140">
        <v>47.3</v>
      </c>
      <c r="P1140" t="s">
        <v>72</v>
      </c>
      <c r="Q1140">
        <v>5</v>
      </c>
      <c r="R1140" t="s">
        <v>27</v>
      </c>
    </row>
    <row r="1141" spans="1:18" x14ac:dyDescent="0.25">
      <c r="A1141">
        <v>1175</v>
      </c>
      <c r="B1141" t="s">
        <v>62</v>
      </c>
      <c r="C1141">
        <v>2012</v>
      </c>
      <c r="D1141">
        <v>254999</v>
      </c>
      <c r="E1141">
        <v>70000</v>
      </c>
      <c r="F1141" t="s">
        <v>34</v>
      </c>
      <c r="G1141" t="s">
        <v>363</v>
      </c>
      <c r="H1141" t="s">
        <v>364</v>
      </c>
      <c r="I1141" t="s">
        <v>22</v>
      </c>
      <c r="J1141" t="s">
        <v>23</v>
      </c>
      <c r="K1141" t="s">
        <v>24</v>
      </c>
      <c r="L1141" t="s">
        <v>31</v>
      </c>
      <c r="M1141">
        <v>20.8</v>
      </c>
      <c r="N1141">
        <v>1461</v>
      </c>
      <c r="O1141">
        <v>65</v>
      </c>
      <c r="P1141" t="s">
        <v>55</v>
      </c>
      <c r="Q1141">
        <v>5</v>
      </c>
      <c r="R1141" t="s">
        <v>27</v>
      </c>
    </row>
    <row r="1142" spans="1:18" x14ac:dyDescent="0.25">
      <c r="A1142">
        <v>1176</v>
      </c>
      <c r="B1142" t="s">
        <v>52</v>
      </c>
      <c r="C1142">
        <v>2017</v>
      </c>
      <c r="D1142">
        <v>650000</v>
      </c>
      <c r="E1142">
        <v>5000</v>
      </c>
      <c r="F1142" t="s">
        <v>34</v>
      </c>
      <c r="G1142" t="s">
        <v>363</v>
      </c>
      <c r="H1142" t="s">
        <v>364</v>
      </c>
      <c r="I1142" t="s">
        <v>37</v>
      </c>
      <c r="J1142" t="s">
        <v>23</v>
      </c>
      <c r="K1142" t="s">
        <v>24</v>
      </c>
      <c r="L1142" t="s">
        <v>25</v>
      </c>
      <c r="M1142">
        <v>18.16</v>
      </c>
      <c r="N1142">
        <v>1196</v>
      </c>
      <c r="O1142">
        <v>86.8</v>
      </c>
      <c r="P1142" t="s">
        <v>118</v>
      </c>
      <c r="Q1142">
        <v>5</v>
      </c>
      <c r="R1142" t="s">
        <v>27</v>
      </c>
    </row>
    <row r="1143" spans="1:18" x14ac:dyDescent="0.25">
      <c r="A1143">
        <v>1177</v>
      </c>
      <c r="B1143" t="s">
        <v>40</v>
      </c>
      <c r="C1143">
        <v>2017</v>
      </c>
      <c r="D1143">
        <v>280000</v>
      </c>
      <c r="E1143">
        <v>50000</v>
      </c>
      <c r="F1143" t="s">
        <v>34</v>
      </c>
      <c r="G1143" t="s">
        <v>363</v>
      </c>
      <c r="H1143" t="s">
        <v>364</v>
      </c>
      <c r="I1143" t="s">
        <v>37</v>
      </c>
      <c r="J1143" t="s">
        <v>23</v>
      </c>
      <c r="K1143" t="s">
        <v>24</v>
      </c>
      <c r="L1143" t="s">
        <v>31</v>
      </c>
      <c r="M1143">
        <v>21.1</v>
      </c>
      <c r="N1143">
        <v>814</v>
      </c>
      <c r="O1143">
        <v>55.2</v>
      </c>
      <c r="P1143" t="s">
        <v>227</v>
      </c>
      <c r="Q1143">
        <v>5</v>
      </c>
      <c r="R1143" t="s">
        <v>27</v>
      </c>
    </row>
    <row r="1144" spans="1:18" x14ac:dyDescent="0.25">
      <c r="A1144">
        <v>1178</v>
      </c>
      <c r="B1144" t="s">
        <v>68</v>
      </c>
      <c r="C1144">
        <v>2011</v>
      </c>
      <c r="D1144">
        <v>100000</v>
      </c>
      <c r="E1144">
        <v>80000</v>
      </c>
      <c r="F1144" t="s">
        <v>34</v>
      </c>
      <c r="G1144" t="s">
        <v>363</v>
      </c>
      <c r="H1144" t="s">
        <v>364</v>
      </c>
      <c r="I1144" t="s">
        <v>22</v>
      </c>
      <c r="J1144" t="s">
        <v>23</v>
      </c>
      <c r="K1144" t="s">
        <v>24</v>
      </c>
      <c r="L1144" t="s">
        <v>25</v>
      </c>
      <c r="M1144">
        <v>17.2</v>
      </c>
      <c r="N1144">
        <v>1396</v>
      </c>
      <c r="O1144">
        <v>53.5</v>
      </c>
      <c r="P1144" t="s">
        <v>248</v>
      </c>
      <c r="Q1144">
        <v>5</v>
      </c>
      <c r="R1144" t="s">
        <v>27</v>
      </c>
    </row>
    <row r="1145" spans="1:18" x14ac:dyDescent="0.25">
      <c r="A1145">
        <v>1179</v>
      </c>
      <c r="B1145" t="s">
        <v>73</v>
      </c>
      <c r="C1145">
        <v>2014</v>
      </c>
      <c r="D1145">
        <v>575000</v>
      </c>
      <c r="E1145">
        <v>70000</v>
      </c>
      <c r="F1145" t="s">
        <v>34</v>
      </c>
      <c r="G1145" t="s">
        <v>363</v>
      </c>
      <c r="H1145" t="s">
        <v>367</v>
      </c>
      <c r="I1145" t="s">
        <v>22</v>
      </c>
      <c r="J1145" t="s">
        <v>23</v>
      </c>
      <c r="K1145" t="s">
        <v>24</v>
      </c>
      <c r="L1145" t="s">
        <v>31</v>
      </c>
      <c r="M1145">
        <v>13.58</v>
      </c>
      <c r="N1145">
        <v>2499</v>
      </c>
      <c r="O1145">
        <v>72.400000000000006</v>
      </c>
      <c r="P1145" t="s">
        <v>270</v>
      </c>
      <c r="Q1145">
        <v>9</v>
      </c>
      <c r="R1145" t="s">
        <v>27</v>
      </c>
    </row>
    <row r="1146" spans="1:18" x14ac:dyDescent="0.25">
      <c r="A1146">
        <v>1180</v>
      </c>
      <c r="B1146" t="s">
        <v>18</v>
      </c>
      <c r="C1146">
        <v>2017</v>
      </c>
      <c r="D1146">
        <v>780000</v>
      </c>
      <c r="E1146">
        <v>40000</v>
      </c>
      <c r="F1146" t="s">
        <v>34</v>
      </c>
      <c r="G1146" t="s">
        <v>363</v>
      </c>
      <c r="H1146" t="s">
        <v>367</v>
      </c>
      <c r="I1146" t="s">
        <v>22</v>
      </c>
      <c r="J1146" t="s">
        <v>23</v>
      </c>
      <c r="K1146" t="s">
        <v>24</v>
      </c>
      <c r="L1146" t="s">
        <v>25</v>
      </c>
      <c r="M1146">
        <v>24.3</v>
      </c>
      <c r="N1146">
        <v>1248</v>
      </c>
      <c r="O1146">
        <v>88.5</v>
      </c>
      <c r="P1146" t="s">
        <v>65</v>
      </c>
      <c r="Q1146">
        <v>5</v>
      </c>
      <c r="R1146" t="s">
        <v>27</v>
      </c>
    </row>
    <row r="1147" spans="1:18" x14ac:dyDescent="0.25">
      <c r="A1147">
        <v>1181</v>
      </c>
      <c r="B1147" t="s">
        <v>62</v>
      </c>
      <c r="C1147">
        <v>2013</v>
      </c>
      <c r="D1147">
        <v>467000</v>
      </c>
      <c r="E1147">
        <v>157000</v>
      </c>
      <c r="F1147" t="s">
        <v>34</v>
      </c>
      <c r="G1147" t="s">
        <v>363</v>
      </c>
      <c r="H1147" t="s">
        <v>368</v>
      </c>
      <c r="I1147" t="s">
        <v>22</v>
      </c>
      <c r="J1147" t="s">
        <v>23</v>
      </c>
      <c r="K1147" t="s">
        <v>24</v>
      </c>
      <c r="L1147" t="s">
        <v>25</v>
      </c>
      <c r="M1147">
        <v>15.96</v>
      </c>
      <c r="N1147">
        <v>2523</v>
      </c>
      <c r="O1147">
        <v>62.1</v>
      </c>
      <c r="P1147" t="s">
        <v>208</v>
      </c>
      <c r="Q1147">
        <v>7</v>
      </c>
      <c r="R1147" t="s">
        <v>27</v>
      </c>
    </row>
    <row r="1148" spans="1:18" x14ac:dyDescent="0.25">
      <c r="A1148">
        <v>1182</v>
      </c>
      <c r="B1148" t="s">
        <v>62</v>
      </c>
      <c r="C1148">
        <v>2015</v>
      </c>
      <c r="D1148">
        <v>1050000</v>
      </c>
      <c r="E1148">
        <v>90000</v>
      </c>
      <c r="F1148" t="s">
        <v>34</v>
      </c>
      <c r="G1148" t="s">
        <v>363</v>
      </c>
      <c r="H1148" t="s">
        <v>367</v>
      </c>
      <c r="I1148" t="s">
        <v>22</v>
      </c>
      <c r="J1148" t="s">
        <v>23</v>
      </c>
      <c r="K1148" t="s">
        <v>24</v>
      </c>
      <c r="L1148" t="s">
        <v>25</v>
      </c>
      <c r="M1148">
        <v>15.4</v>
      </c>
      <c r="N1148">
        <v>2179</v>
      </c>
      <c r="O1148">
        <v>120</v>
      </c>
      <c r="P1148" t="s">
        <v>257</v>
      </c>
      <c r="Q1148">
        <v>7</v>
      </c>
      <c r="R1148" t="s">
        <v>27</v>
      </c>
    </row>
    <row r="1149" spans="1:18" x14ac:dyDescent="0.25">
      <c r="A1149">
        <v>1183</v>
      </c>
      <c r="B1149" t="s">
        <v>40</v>
      </c>
      <c r="C1149">
        <v>2011</v>
      </c>
      <c r="D1149">
        <v>225000</v>
      </c>
      <c r="E1149">
        <v>80000</v>
      </c>
      <c r="F1149" t="s">
        <v>34</v>
      </c>
      <c r="G1149" t="s">
        <v>363</v>
      </c>
      <c r="H1149" t="s">
        <v>366</v>
      </c>
      <c r="I1149" t="s">
        <v>37</v>
      </c>
      <c r="J1149" t="s">
        <v>23</v>
      </c>
      <c r="K1149" t="s">
        <v>24</v>
      </c>
      <c r="L1149" t="s">
        <v>31</v>
      </c>
      <c r="M1149">
        <v>19.809999999999999</v>
      </c>
      <c r="N1149">
        <v>1086</v>
      </c>
      <c r="O1149">
        <v>68.05</v>
      </c>
      <c r="P1149" t="s">
        <v>125</v>
      </c>
      <c r="Q1149">
        <v>5</v>
      </c>
      <c r="R1149" t="s">
        <v>27</v>
      </c>
    </row>
    <row r="1150" spans="1:18" x14ac:dyDescent="0.25">
      <c r="A1150">
        <v>1187</v>
      </c>
      <c r="B1150" t="s">
        <v>62</v>
      </c>
      <c r="C1150">
        <v>2012</v>
      </c>
      <c r="D1150">
        <v>260000</v>
      </c>
      <c r="E1150">
        <v>70000</v>
      </c>
      <c r="F1150" t="s">
        <v>34</v>
      </c>
      <c r="G1150" t="s">
        <v>363</v>
      </c>
      <c r="H1150" t="s">
        <v>366</v>
      </c>
      <c r="I1150" t="s">
        <v>22</v>
      </c>
      <c r="J1150" t="s">
        <v>23</v>
      </c>
      <c r="K1150" t="s">
        <v>24</v>
      </c>
      <c r="L1150" t="s">
        <v>31</v>
      </c>
      <c r="M1150">
        <v>21.03</v>
      </c>
      <c r="N1150">
        <v>1461</v>
      </c>
      <c r="O1150">
        <v>65</v>
      </c>
      <c r="P1150" t="s">
        <v>55</v>
      </c>
      <c r="Q1150">
        <v>5</v>
      </c>
      <c r="R1150" t="s">
        <v>27</v>
      </c>
    </row>
    <row r="1151" spans="1:18" x14ac:dyDescent="0.25">
      <c r="A1151">
        <v>1188</v>
      </c>
      <c r="B1151" t="s">
        <v>73</v>
      </c>
      <c r="C1151">
        <v>2009</v>
      </c>
      <c r="D1151">
        <v>90000</v>
      </c>
      <c r="E1151">
        <v>50000</v>
      </c>
      <c r="F1151" t="s">
        <v>34</v>
      </c>
      <c r="G1151" t="s">
        <v>363</v>
      </c>
      <c r="H1151" t="s">
        <v>365</v>
      </c>
      <c r="I1151" t="s">
        <v>37</v>
      </c>
      <c r="J1151" t="s">
        <v>23</v>
      </c>
      <c r="K1151" t="s">
        <v>24</v>
      </c>
      <c r="L1151" t="s">
        <v>31</v>
      </c>
      <c r="M1151">
        <v>16</v>
      </c>
      <c r="N1151">
        <v>995</v>
      </c>
      <c r="O1151">
        <v>63</v>
      </c>
      <c r="P1151" t="s">
        <v>369</v>
      </c>
      <c r="Q1151">
        <v>5</v>
      </c>
      <c r="R1151" t="s">
        <v>27</v>
      </c>
    </row>
    <row r="1152" spans="1:18" x14ac:dyDescent="0.25">
      <c r="A1152">
        <v>1189</v>
      </c>
      <c r="B1152" t="s">
        <v>52</v>
      </c>
      <c r="C1152">
        <v>2012</v>
      </c>
      <c r="D1152">
        <v>280000</v>
      </c>
      <c r="E1152">
        <v>60000</v>
      </c>
      <c r="F1152" t="s">
        <v>75</v>
      </c>
      <c r="G1152" t="s">
        <v>370</v>
      </c>
      <c r="H1152" t="s">
        <v>371</v>
      </c>
      <c r="I1152" t="s">
        <v>22</v>
      </c>
      <c r="J1152" t="s">
        <v>23</v>
      </c>
      <c r="K1152" t="s">
        <v>24</v>
      </c>
      <c r="L1152" t="s">
        <v>25</v>
      </c>
      <c r="M1152">
        <v>20</v>
      </c>
      <c r="N1152">
        <v>1399</v>
      </c>
      <c r="O1152">
        <v>68</v>
      </c>
      <c r="P1152" t="s">
        <v>55</v>
      </c>
      <c r="Q1152">
        <v>5</v>
      </c>
      <c r="R1152" t="s">
        <v>27</v>
      </c>
    </row>
    <row r="1153" spans="1:18" x14ac:dyDescent="0.25">
      <c r="A1153">
        <v>1190</v>
      </c>
      <c r="B1153" t="s">
        <v>62</v>
      </c>
      <c r="C1153">
        <v>2014</v>
      </c>
      <c r="D1153">
        <v>350000</v>
      </c>
      <c r="E1153">
        <v>106000</v>
      </c>
      <c r="F1153" t="s">
        <v>75</v>
      </c>
      <c r="G1153" t="s">
        <v>370</v>
      </c>
      <c r="H1153" t="s">
        <v>371</v>
      </c>
      <c r="I1153" t="s">
        <v>22</v>
      </c>
      <c r="J1153" t="s">
        <v>23</v>
      </c>
      <c r="K1153" t="s">
        <v>24</v>
      </c>
      <c r="L1153" t="s">
        <v>31</v>
      </c>
      <c r="M1153">
        <v>20.8</v>
      </c>
      <c r="N1153">
        <v>1461</v>
      </c>
      <c r="O1153">
        <v>65</v>
      </c>
      <c r="P1153" t="s">
        <v>55</v>
      </c>
      <c r="Q1153">
        <v>5</v>
      </c>
      <c r="R1153" t="s">
        <v>27</v>
      </c>
    </row>
    <row r="1154" spans="1:18" x14ac:dyDescent="0.25">
      <c r="A1154">
        <v>1191</v>
      </c>
      <c r="B1154" t="s">
        <v>62</v>
      </c>
      <c r="C1154">
        <v>2006</v>
      </c>
      <c r="D1154">
        <v>229999</v>
      </c>
      <c r="E1154">
        <v>80000</v>
      </c>
      <c r="F1154" t="s">
        <v>75</v>
      </c>
      <c r="G1154" t="s">
        <v>370</v>
      </c>
      <c r="H1154" t="s">
        <v>371</v>
      </c>
      <c r="I1154" t="s">
        <v>22</v>
      </c>
      <c r="J1154" t="s">
        <v>23</v>
      </c>
      <c r="K1154" t="s">
        <v>24</v>
      </c>
      <c r="L1154" t="s">
        <v>31</v>
      </c>
      <c r="M1154">
        <v>10.5</v>
      </c>
      <c r="N1154">
        <v>2179</v>
      </c>
      <c r="O1154">
        <v>120</v>
      </c>
      <c r="P1154" t="s">
        <v>135</v>
      </c>
      <c r="Q1154">
        <v>7</v>
      </c>
      <c r="R1154" t="s">
        <v>27</v>
      </c>
    </row>
    <row r="1155" spans="1:18" x14ac:dyDescent="0.25">
      <c r="A1155">
        <v>1192</v>
      </c>
      <c r="B1155" t="s">
        <v>62</v>
      </c>
      <c r="C1155">
        <v>2016</v>
      </c>
      <c r="D1155">
        <v>550000</v>
      </c>
      <c r="E1155">
        <v>80000</v>
      </c>
      <c r="F1155" t="s">
        <v>75</v>
      </c>
      <c r="G1155" t="s">
        <v>370</v>
      </c>
      <c r="H1155" t="s">
        <v>372</v>
      </c>
      <c r="I1155" t="s">
        <v>22</v>
      </c>
      <c r="J1155" t="s">
        <v>23</v>
      </c>
      <c r="K1155" t="s">
        <v>24</v>
      </c>
      <c r="L1155" t="s">
        <v>31</v>
      </c>
      <c r="M1155">
        <v>15.96</v>
      </c>
      <c r="N1155">
        <v>2523</v>
      </c>
      <c r="O1155">
        <v>63</v>
      </c>
      <c r="P1155" t="s">
        <v>249</v>
      </c>
      <c r="Q1155">
        <v>9</v>
      </c>
      <c r="R1155" t="s">
        <v>27</v>
      </c>
    </row>
    <row r="1156" spans="1:18" x14ac:dyDescent="0.25">
      <c r="A1156">
        <v>1193</v>
      </c>
      <c r="B1156" t="s">
        <v>50</v>
      </c>
      <c r="C1156">
        <v>2013</v>
      </c>
      <c r="D1156">
        <v>850000</v>
      </c>
      <c r="E1156">
        <v>110000</v>
      </c>
      <c r="F1156" t="s">
        <v>75</v>
      </c>
      <c r="G1156" t="s">
        <v>370</v>
      </c>
      <c r="H1156" t="s">
        <v>373</v>
      </c>
      <c r="I1156" t="s">
        <v>22</v>
      </c>
      <c r="J1156" t="s">
        <v>23</v>
      </c>
      <c r="K1156" t="s">
        <v>24</v>
      </c>
      <c r="L1156" t="s">
        <v>31</v>
      </c>
      <c r="M1156">
        <v>12.99</v>
      </c>
      <c r="N1156">
        <v>2494</v>
      </c>
      <c r="O1156">
        <v>100</v>
      </c>
      <c r="P1156" t="s">
        <v>96</v>
      </c>
      <c r="Q1156">
        <v>8</v>
      </c>
      <c r="R1156" t="s">
        <v>27</v>
      </c>
    </row>
    <row r="1157" spans="1:18" x14ac:dyDescent="0.25">
      <c r="A1157">
        <v>1194</v>
      </c>
      <c r="B1157" t="s">
        <v>62</v>
      </c>
      <c r="C1157">
        <v>2011</v>
      </c>
      <c r="D1157">
        <v>370000</v>
      </c>
      <c r="E1157">
        <v>120000</v>
      </c>
      <c r="F1157" t="s">
        <v>75</v>
      </c>
      <c r="G1157" t="s">
        <v>370</v>
      </c>
      <c r="H1157" t="s">
        <v>372</v>
      </c>
      <c r="I1157" t="s">
        <v>22</v>
      </c>
      <c r="J1157" t="s">
        <v>23</v>
      </c>
      <c r="K1157" t="s">
        <v>24</v>
      </c>
      <c r="L1157" t="s">
        <v>38</v>
      </c>
      <c r="M1157">
        <v>13.6</v>
      </c>
      <c r="N1157">
        <v>2523</v>
      </c>
      <c r="O1157">
        <v>63</v>
      </c>
      <c r="P1157" t="s">
        <v>207</v>
      </c>
      <c r="Q1157">
        <v>7</v>
      </c>
      <c r="R1157" t="s">
        <v>27</v>
      </c>
    </row>
    <row r="1158" spans="1:18" x14ac:dyDescent="0.25">
      <c r="A1158">
        <v>1195</v>
      </c>
      <c r="B1158" t="s">
        <v>18</v>
      </c>
      <c r="C1158">
        <v>2013</v>
      </c>
      <c r="D1158">
        <v>250000</v>
      </c>
      <c r="E1158">
        <v>27000</v>
      </c>
      <c r="F1158" t="s">
        <v>75</v>
      </c>
      <c r="G1158" t="s">
        <v>370</v>
      </c>
      <c r="H1158" t="s">
        <v>372</v>
      </c>
      <c r="I1158" t="s">
        <v>37</v>
      </c>
      <c r="J1158" t="s">
        <v>23</v>
      </c>
      <c r="K1158" t="s">
        <v>24</v>
      </c>
      <c r="L1158" t="s">
        <v>25</v>
      </c>
      <c r="M1158">
        <v>20.92</v>
      </c>
      <c r="N1158">
        <v>998</v>
      </c>
      <c r="O1158">
        <v>67.099999999999994</v>
      </c>
      <c r="P1158" t="s">
        <v>82</v>
      </c>
      <c r="Q1158">
        <v>5</v>
      </c>
      <c r="R1158" t="s">
        <v>27</v>
      </c>
    </row>
    <row r="1159" spans="1:18" x14ac:dyDescent="0.25">
      <c r="A1159">
        <v>1196</v>
      </c>
      <c r="B1159" t="s">
        <v>18</v>
      </c>
      <c r="C1159">
        <v>2007</v>
      </c>
      <c r="D1159">
        <v>95000</v>
      </c>
      <c r="E1159">
        <v>70000</v>
      </c>
      <c r="F1159" t="s">
        <v>75</v>
      </c>
      <c r="G1159" t="s">
        <v>370</v>
      </c>
      <c r="H1159" t="s">
        <v>371</v>
      </c>
      <c r="I1159" t="s">
        <v>37</v>
      </c>
      <c r="J1159" t="s">
        <v>23</v>
      </c>
      <c r="K1159" t="s">
        <v>24</v>
      </c>
      <c r="L1159" t="s">
        <v>31</v>
      </c>
      <c r="M1159">
        <v>19.7</v>
      </c>
      <c r="N1159">
        <v>796</v>
      </c>
      <c r="O1159">
        <v>46.3</v>
      </c>
      <c r="P1159" t="s">
        <v>66</v>
      </c>
      <c r="Q1159">
        <v>5</v>
      </c>
      <c r="R1159" t="s">
        <v>27</v>
      </c>
    </row>
    <row r="1160" spans="1:18" x14ac:dyDescent="0.25">
      <c r="A1160">
        <v>1197</v>
      </c>
      <c r="B1160" t="s">
        <v>18</v>
      </c>
      <c r="C1160">
        <v>2010</v>
      </c>
      <c r="D1160">
        <v>180000</v>
      </c>
      <c r="E1160">
        <v>70000</v>
      </c>
      <c r="F1160" t="s">
        <v>75</v>
      </c>
      <c r="G1160" t="s">
        <v>370</v>
      </c>
      <c r="H1160" t="s">
        <v>371</v>
      </c>
      <c r="I1160" t="s">
        <v>37</v>
      </c>
      <c r="J1160" t="s">
        <v>23</v>
      </c>
      <c r="K1160" t="s">
        <v>24</v>
      </c>
      <c r="L1160" t="s">
        <v>31</v>
      </c>
      <c r="M1160">
        <v>18.899999999999999</v>
      </c>
      <c r="N1160">
        <v>1061</v>
      </c>
      <c r="O1160">
        <v>67</v>
      </c>
      <c r="P1160" t="s">
        <v>61</v>
      </c>
      <c r="Q1160">
        <v>5</v>
      </c>
      <c r="R1160" t="s">
        <v>27</v>
      </c>
    </row>
    <row r="1161" spans="1:18" x14ac:dyDescent="0.25">
      <c r="A1161">
        <v>1198</v>
      </c>
      <c r="B1161" t="s">
        <v>62</v>
      </c>
      <c r="C1161">
        <v>2016</v>
      </c>
      <c r="D1161">
        <v>650000</v>
      </c>
      <c r="E1161">
        <v>50000</v>
      </c>
      <c r="F1161" t="s">
        <v>75</v>
      </c>
      <c r="G1161" t="s">
        <v>370</v>
      </c>
      <c r="H1161" t="s">
        <v>373</v>
      </c>
      <c r="I1161" t="s">
        <v>22</v>
      </c>
      <c r="J1161" t="s">
        <v>23</v>
      </c>
      <c r="K1161" t="s">
        <v>90</v>
      </c>
      <c r="L1161" t="s">
        <v>25</v>
      </c>
      <c r="M1161">
        <v>17.45</v>
      </c>
      <c r="N1161">
        <v>1493</v>
      </c>
      <c r="O1161">
        <v>100</v>
      </c>
      <c r="P1161" t="s">
        <v>194</v>
      </c>
      <c r="Q1161">
        <v>7</v>
      </c>
      <c r="R1161" t="s">
        <v>27</v>
      </c>
    </row>
    <row r="1162" spans="1:18" x14ac:dyDescent="0.25">
      <c r="A1162">
        <v>1199</v>
      </c>
      <c r="B1162" t="s">
        <v>40</v>
      </c>
      <c r="C1162">
        <v>2018</v>
      </c>
      <c r="D1162">
        <v>530000</v>
      </c>
      <c r="E1162">
        <v>60000</v>
      </c>
      <c r="F1162" t="s">
        <v>75</v>
      </c>
      <c r="G1162" t="s">
        <v>370</v>
      </c>
      <c r="H1162" t="s">
        <v>373</v>
      </c>
      <c r="I1162" t="s">
        <v>22</v>
      </c>
      <c r="J1162" t="s">
        <v>23</v>
      </c>
      <c r="K1162" t="s">
        <v>24</v>
      </c>
      <c r="L1162" t="s">
        <v>25</v>
      </c>
      <c r="M1162">
        <v>25.4</v>
      </c>
      <c r="N1162">
        <v>1186</v>
      </c>
      <c r="O1162">
        <v>73.97</v>
      </c>
      <c r="P1162" t="s">
        <v>202</v>
      </c>
      <c r="Q1162">
        <v>5</v>
      </c>
      <c r="R1162" t="s">
        <v>27</v>
      </c>
    </row>
    <row r="1163" spans="1:18" x14ac:dyDescent="0.25">
      <c r="A1163">
        <v>1200</v>
      </c>
      <c r="B1163" t="s">
        <v>18</v>
      </c>
      <c r="C1163">
        <v>2017</v>
      </c>
      <c r="D1163">
        <v>610000</v>
      </c>
      <c r="E1163">
        <v>15000</v>
      </c>
      <c r="F1163" t="s">
        <v>75</v>
      </c>
      <c r="G1163" t="s">
        <v>370</v>
      </c>
      <c r="H1163" t="s">
        <v>373</v>
      </c>
      <c r="I1163" t="s">
        <v>37</v>
      </c>
      <c r="J1163" t="s">
        <v>23</v>
      </c>
      <c r="K1163" t="s">
        <v>24</v>
      </c>
      <c r="L1163" t="s">
        <v>25</v>
      </c>
      <c r="M1163">
        <v>22</v>
      </c>
      <c r="N1163">
        <v>1197</v>
      </c>
      <c r="O1163">
        <v>81.8</v>
      </c>
      <c r="P1163" t="s">
        <v>133</v>
      </c>
      <c r="Q1163">
        <v>5</v>
      </c>
      <c r="R1163" t="s">
        <v>27</v>
      </c>
    </row>
    <row r="1164" spans="1:18" x14ac:dyDescent="0.25">
      <c r="A1164">
        <v>1202</v>
      </c>
      <c r="B1164" t="s">
        <v>62</v>
      </c>
      <c r="C1164">
        <v>2010</v>
      </c>
      <c r="D1164">
        <v>265000</v>
      </c>
      <c r="E1164">
        <v>135000</v>
      </c>
      <c r="F1164" t="s">
        <v>75</v>
      </c>
      <c r="G1164" t="s">
        <v>370</v>
      </c>
      <c r="H1164" t="s">
        <v>372</v>
      </c>
      <c r="I1164" t="s">
        <v>22</v>
      </c>
      <c r="J1164" t="s">
        <v>23</v>
      </c>
      <c r="K1164" t="s">
        <v>24</v>
      </c>
      <c r="L1164" t="s">
        <v>25</v>
      </c>
      <c r="M1164">
        <v>14</v>
      </c>
      <c r="N1164">
        <v>2498</v>
      </c>
      <c r="O1164">
        <v>112</v>
      </c>
      <c r="P1164" t="s">
        <v>262</v>
      </c>
      <c r="Q1164">
        <v>8</v>
      </c>
      <c r="R1164" t="s">
        <v>27</v>
      </c>
    </row>
    <row r="1165" spans="1:18" x14ac:dyDescent="0.25">
      <c r="A1165">
        <v>1203</v>
      </c>
      <c r="B1165" t="s">
        <v>68</v>
      </c>
      <c r="C1165">
        <v>2018</v>
      </c>
      <c r="D1165">
        <v>560000</v>
      </c>
      <c r="E1165">
        <v>26300</v>
      </c>
      <c r="F1165" t="s">
        <v>75</v>
      </c>
      <c r="G1165" t="s">
        <v>370</v>
      </c>
      <c r="H1165" t="s">
        <v>371</v>
      </c>
      <c r="I1165" t="s">
        <v>37</v>
      </c>
      <c r="J1165" t="s">
        <v>23</v>
      </c>
      <c r="K1165" t="s">
        <v>24</v>
      </c>
      <c r="L1165" t="s">
        <v>25</v>
      </c>
      <c r="M1165">
        <v>23.84</v>
      </c>
      <c r="N1165">
        <v>1199</v>
      </c>
      <c r="O1165">
        <v>84</v>
      </c>
      <c r="P1165" t="s">
        <v>69</v>
      </c>
      <c r="Q1165">
        <v>5</v>
      </c>
      <c r="R1165" t="s">
        <v>27</v>
      </c>
    </row>
    <row r="1166" spans="1:18" x14ac:dyDescent="0.25">
      <c r="A1166">
        <v>1204</v>
      </c>
      <c r="B1166" t="s">
        <v>62</v>
      </c>
      <c r="C1166">
        <v>2014</v>
      </c>
      <c r="D1166">
        <v>430000</v>
      </c>
      <c r="E1166">
        <v>120000</v>
      </c>
      <c r="F1166" t="s">
        <v>75</v>
      </c>
      <c r="G1166" t="s">
        <v>374</v>
      </c>
      <c r="H1166" t="s">
        <v>375</v>
      </c>
      <c r="I1166" t="s">
        <v>22</v>
      </c>
      <c r="J1166" t="s">
        <v>23</v>
      </c>
      <c r="K1166" t="s">
        <v>24</v>
      </c>
      <c r="L1166" t="s">
        <v>25</v>
      </c>
      <c r="M1166">
        <v>15.96</v>
      </c>
      <c r="N1166">
        <v>2523</v>
      </c>
      <c r="O1166">
        <v>62.1</v>
      </c>
      <c r="P1166" t="s">
        <v>208</v>
      </c>
      <c r="Q1166">
        <v>7</v>
      </c>
      <c r="R1166" t="s">
        <v>27</v>
      </c>
    </row>
    <row r="1167" spans="1:18" x14ac:dyDescent="0.25">
      <c r="A1167">
        <v>1205</v>
      </c>
      <c r="B1167" t="s">
        <v>18</v>
      </c>
      <c r="C1167">
        <v>2017</v>
      </c>
      <c r="D1167">
        <v>711000</v>
      </c>
      <c r="E1167">
        <v>35000</v>
      </c>
      <c r="F1167" t="s">
        <v>44</v>
      </c>
      <c r="G1167" t="s">
        <v>45</v>
      </c>
      <c r="H1167" t="s">
        <v>376</v>
      </c>
      <c r="I1167" t="s">
        <v>22</v>
      </c>
      <c r="J1167" t="s">
        <v>23</v>
      </c>
      <c r="K1167" t="s">
        <v>24</v>
      </c>
      <c r="L1167" t="s">
        <v>25</v>
      </c>
      <c r="M1167">
        <v>28.4</v>
      </c>
      <c r="N1167">
        <v>1248</v>
      </c>
      <c r="O1167">
        <v>74.02</v>
      </c>
      <c r="P1167" t="s">
        <v>26</v>
      </c>
      <c r="Q1167">
        <v>5</v>
      </c>
      <c r="R1167" t="s">
        <v>27</v>
      </c>
    </row>
    <row r="1168" spans="1:18" x14ac:dyDescent="0.25">
      <c r="A1168">
        <v>1206</v>
      </c>
      <c r="B1168" t="s">
        <v>18</v>
      </c>
      <c r="C1168">
        <v>2015</v>
      </c>
      <c r="D1168">
        <v>511000</v>
      </c>
      <c r="E1168">
        <v>30000</v>
      </c>
      <c r="F1168" t="s">
        <v>75</v>
      </c>
      <c r="G1168" t="s">
        <v>374</v>
      </c>
      <c r="H1168" t="s">
        <v>375</v>
      </c>
      <c r="I1168" t="s">
        <v>37</v>
      </c>
      <c r="J1168" t="s">
        <v>23</v>
      </c>
      <c r="K1168" t="s">
        <v>24</v>
      </c>
      <c r="L1168" t="s">
        <v>25</v>
      </c>
      <c r="M1168">
        <v>20.85</v>
      </c>
      <c r="N1168">
        <v>1197</v>
      </c>
      <c r="O1168">
        <v>83.14</v>
      </c>
      <c r="P1168" t="s">
        <v>70</v>
      </c>
      <c r="Q1168">
        <v>5</v>
      </c>
      <c r="R1168" t="s">
        <v>27</v>
      </c>
    </row>
    <row r="1169" spans="1:18" x14ac:dyDescent="0.25">
      <c r="A1169">
        <v>1207</v>
      </c>
      <c r="B1169" t="s">
        <v>62</v>
      </c>
      <c r="C1169">
        <v>2012</v>
      </c>
      <c r="D1169">
        <v>450000</v>
      </c>
      <c r="E1169">
        <v>165000</v>
      </c>
      <c r="F1169" t="s">
        <v>19</v>
      </c>
      <c r="G1169" t="s">
        <v>352</v>
      </c>
      <c r="H1169" t="s">
        <v>377</v>
      </c>
      <c r="I1169" t="s">
        <v>22</v>
      </c>
      <c r="J1169" t="s">
        <v>23</v>
      </c>
      <c r="K1169" t="s">
        <v>24</v>
      </c>
      <c r="L1169" t="s">
        <v>25</v>
      </c>
      <c r="M1169">
        <v>15.96</v>
      </c>
      <c r="N1169">
        <v>2523</v>
      </c>
      <c r="O1169">
        <v>62.1</v>
      </c>
      <c r="P1169" t="s">
        <v>208</v>
      </c>
      <c r="Q1169">
        <v>7</v>
      </c>
      <c r="R1169" t="s">
        <v>27</v>
      </c>
    </row>
    <row r="1170" spans="1:18" x14ac:dyDescent="0.25">
      <c r="A1170">
        <v>1208</v>
      </c>
      <c r="B1170" t="s">
        <v>68</v>
      </c>
      <c r="C1170">
        <v>2015</v>
      </c>
      <c r="D1170">
        <v>325000</v>
      </c>
      <c r="E1170">
        <v>50000</v>
      </c>
      <c r="F1170" t="s">
        <v>19</v>
      </c>
      <c r="G1170" t="s">
        <v>358</v>
      </c>
      <c r="H1170" t="s">
        <v>378</v>
      </c>
      <c r="I1170" t="s">
        <v>37</v>
      </c>
      <c r="J1170" t="s">
        <v>23</v>
      </c>
      <c r="K1170" t="s">
        <v>24</v>
      </c>
      <c r="L1170" t="s">
        <v>25</v>
      </c>
      <c r="M1170">
        <v>17.57</v>
      </c>
      <c r="N1170">
        <v>1193</v>
      </c>
      <c r="O1170">
        <v>88.7</v>
      </c>
      <c r="P1170" t="s">
        <v>190</v>
      </c>
      <c r="Q1170">
        <v>5</v>
      </c>
      <c r="R1170" t="s">
        <v>27</v>
      </c>
    </row>
    <row r="1171" spans="1:18" x14ac:dyDescent="0.25">
      <c r="A1171">
        <v>1209</v>
      </c>
      <c r="B1171" t="s">
        <v>56</v>
      </c>
      <c r="C1171">
        <v>2013</v>
      </c>
      <c r="D1171">
        <v>434999</v>
      </c>
      <c r="E1171">
        <v>120000</v>
      </c>
      <c r="F1171" t="s">
        <v>75</v>
      </c>
      <c r="G1171" t="s">
        <v>374</v>
      </c>
      <c r="H1171" t="s">
        <v>375</v>
      </c>
      <c r="I1171" t="s">
        <v>22</v>
      </c>
      <c r="J1171" t="s">
        <v>23</v>
      </c>
      <c r="K1171" t="s">
        <v>24</v>
      </c>
      <c r="L1171" t="s">
        <v>25</v>
      </c>
      <c r="M1171">
        <v>21.64</v>
      </c>
      <c r="N1171">
        <v>1461</v>
      </c>
      <c r="O1171">
        <v>84.8</v>
      </c>
      <c r="P1171" t="s">
        <v>256</v>
      </c>
      <c r="Q1171">
        <v>5</v>
      </c>
      <c r="R1171" t="s">
        <v>27</v>
      </c>
    </row>
    <row r="1172" spans="1:18" x14ac:dyDescent="0.25">
      <c r="A1172">
        <v>1210</v>
      </c>
      <c r="B1172" t="s">
        <v>52</v>
      </c>
      <c r="C1172">
        <v>2010</v>
      </c>
      <c r="D1172">
        <v>210000</v>
      </c>
      <c r="E1172">
        <v>100000</v>
      </c>
      <c r="F1172" t="s">
        <v>75</v>
      </c>
      <c r="G1172" t="s">
        <v>374</v>
      </c>
      <c r="H1172" t="s">
        <v>375</v>
      </c>
      <c r="I1172" t="s">
        <v>22</v>
      </c>
      <c r="J1172" t="s">
        <v>23</v>
      </c>
      <c r="K1172" t="s">
        <v>24</v>
      </c>
      <c r="L1172" t="s">
        <v>31</v>
      </c>
      <c r="M1172">
        <v>20</v>
      </c>
      <c r="N1172">
        <v>1399</v>
      </c>
      <c r="O1172">
        <v>68</v>
      </c>
      <c r="P1172" t="s">
        <v>55</v>
      </c>
      <c r="Q1172">
        <v>5</v>
      </c>
      <c r="R1172" t="s">
        <v>27</v>
      </c>
    </row>
    <row r="1173" spans="1:18" x14ac:dyDescent="0.25">
      <c r="A1173">
        <v>1212</v>
      </c>
      <c r="B1173" t="s">
        <v>18</v>
      </c>
      <c r="C1173">
        <v>2007</v>
      </c>
      <c r="D1173">
        <v>160000</v>
      </c>
      <c r="E1173">
        <v>120000</v>
      </c>
      <c r="F1173" t="s">
        <v>75</v>
      </c>
      <c r="G1173" t="s">
        <v>374</v>
      </c>
      <c r="H1173" t="s">
        <v>375</v>
      </c>
      <c r="I1173" t="s">
        <v>37</v>
      </c>
      <c r="J1173" t="s">
        <v>23</v>
      </c>
      <c r="K1173" t="s">
        <v>24</v>
      </c>
      <c r="L1173" t="s">
        <v>31</v>
      </c>
      <c r="M1173">
        <v>15</v>
      </c>
      <c r="N1173">
        <v>1586</v>
      </c>
      <c r="O1173">
        <v>104.68</v>
      </c>
      <c r="P1173" t="s">
        <v>379</v>
      </c>
      <c r="Q1173">
        <v>5</v>
      </c>
      <c r="R1173" t="s">
        <v>27</v>
      </c>
    </row>
    <row r="1174" spans="1:18" x14ac:dyDescent="0.25">
      <c r="A1174">
        <v>1213</v>
      </c>
      <c r="B1174" t="s">
        <v>18</v>
      </c>
      <c r="C1174">
        <v>2017</v>
      </c>
      <c r="D1174">
        <v>650000</v>
      </c>
      <c r="E1174">
        <v>70000</v>
      </c>
      <c r="F1174" t="s">
        <v>75</v>
      </c>
      <c r="G1174" t="s">
        <v>374</v>
      </c>
      <c r="H1174" t="s">
        <v>375</v>
      </c>
      <c r="I1174" t="s">
        <v>37</v>
      </c>
      <c r="J1174" t="s">
        <v>23</v>
      </c>
      <c r="K1174" t="s">
        <v>24</v>
      </c>
      <c r="L1174" t="s">
        <v>31</v>
      </c>
      <c r="M1174">
        <v>17.5</v>
      </c>
      <c r="N1174">
        <v>1373</v>
      </c>
      <c r="O1174">
        <v>91.1</v>
      </c>
      <c r="P1174" t="s">
        <v>121</v>
      </c>
      <c r="Q1174">
        <v>7</v>
      </c>
      <c r="R1174" t="s">
        <v>27</v>
      </c>
    </row>
    <row r="1175" spans="1:18" x14ac:dyDescent="0.25">
      <c r="A1175">
        <v>1215</v>
      </c>
      <c r="B1175" t="s">
        <v>40</v>
      </c>
      <c r="C1175">
        <v>2014</v>
      </c>
      <c r="D1175">
        <v>320000</v>
      </c>
      <c r="E1175">
        <v>72000</v>
      </c>
      <c r="F1175" t="s">
        <v>34</v>
      </c>
      <c r="G1175" t="s">
        <v>380</v>
      </c>
      <c r="H1175" t="s">
        <v>381</v>
      </c>
      <c r="I1175" t="s">
        <v>37</v>
      </c>
      <c r="J1175" t="s">
        <v>23</v>
      </c>
      <c r="K1175" t="s">
        <v>24</v>
      </c>
      <c r="L1175" t="s">
        <v>25</v>
      </c>
      <c r="M1175">
        <v>18.600000000000001</v>
      </c>
      <c r="N1175">
        <v>1197</v>
      </c>
      <c r="O1175">
        <v>81.83</v>
      </c>
      <c r="P1175" t="s">
        <v>79</v>
      </c>
      <c r="Q1175">
        <v>5</v>
      </c>
      <c r="R1175" t="s">
        <v>27</v>
      </c>
    </row>
    <row r="1176" spans="1:18" x14ac:dyDescent="0.25">
      <c r="A1176">
        <v>1216</v>
      </c>
      <c r="B1176" t="s">
        <v>56</v>
      </c>
      <c r="C1176">
        <v>2017</v>
      </c>
      <c r="D1176">
        <v>290000</v>
      </c>
      <c r="E1176">
        <v>50000</v>
      </c>
      <c r="F1176" t="s">
        <v>19</v>
      </c>
      <c r="G1176" t="s">
        <v>111</v>
      </c>
      <c r="H1176" t="s">
        <v>382</v>
      </c>
      <c r="I1176" t="s">
        <v>37</v>
      </c>
      <c r="J1176" t="s">
        <v>23</v>
      </c>
      <c r="K1176" t="s">
        <v>24</v>
      </c>
      <c r="L1176" t="s">
        <v>25</v>
      </c>
      <c r="M1176">
        <v>23.01</v>
      </c>
      <c r="N1176">
        <v>999</v>
      </c>
      <c r="O1176">
        <v>67</v>
      </c>
      <c r="P1176" t="s">
        <v>146</v>
      </c>
      <c r="Q1176">
        <v>5</v>
      </c>
      <c r="R1176" t="s">
        <v>27</v>
      </c>
    </row>
    <row r="1177" spans="1:18" x14ac:dyDescent="0.25">
      <c r="A1177">
        <v>1218</v>
      </c>
      <c r="B1177" t="s">
        <v>68</v>
      </c>
      <c r="C1177">
        <v>2013</v>
      </c>
      <c r="D1177">
        <v>80000</v>
      </c>
      <c r="E1177">
        <v>30000</v>
      </c>
      <c r="F1177" t="s">
        <v>34</v>
      </c>
      <c r="G1177" t="s">
        <v>380</v>
      </c>
      <c r="H1177" t="s">
        <v>381</v>
      </c>
      <c r="I1177" t="s">
        <v>37</v>
      </c>
      <c r="J1177" t="s">
        <v>23</v>
      </c>
      <c r="K1177" t="s">
        <v>24</v>
      </c>
      <c r="L1177" t="s">
        <v>25</v>
      </c>
      <c r="M1177">
        <v>25.4</v>
      </c>
      <c r="N1177">
        <v>624</v>
      </c>
      <c r="O1177">
        <v>37.479999999999997</v>
      </c>
      <c r="P1177" t="s">
        <v>383</v>
      </c>
      <c r="Q1177">
        <v>4</v>
      </c>
      <c r="R1177" t="s">
        <v>27</v>
      </c>
    </row>
    <row r="1178" spans="1:18" x14ac:dyDescent="0.25">
      <c r="A1178">
        <v>1219</v>
      </c>
      <c r="B1178" t="s">
        <v>68</v>
      </c>
      <c r="C1178">
        <v>2017</v>
      </c>
      <c r="D1178">
        <v>1100000</v>
      </c>
      <c r="E1178">
        <v>20000</v>
      </c>
      <c r="F1178" t="s">
        <v>34</v>
      </c>
      <c r="G1178" t="s">
        <v>380</v>
      </c>
      <c r="H1178" t="s">
        <v>381</v>
      </c>
      <c r="I1178" t="s">
        <v>22</v>
      </c>
      <c r="J1178" t="s">
        <v>23</v>
      </c>
      <c r="K1178" t="s">
        <v>24</v>
      </c>
      <c r="L1178" t="s">
        <v>25</v>
      </c>
      <c r="M1178">
        <v>14.1</v>
      </c>
      <c r="N1178">
        <v>2179</v>
      </c>
      <c r="O1178">
        <v>147.94</v>
      </c>
      <c r="P1178" t="s">
        <v>187</v>
      </c>
      <c r="Q1178">
        <v>7</v>
      </c>
      <c r="R1178" t="s">
        <v>27</v>
      </c>
    </row>
    <row r="1179" spans="1:18" x14ac:dyDescent="0.25">
      <c r="A1179">
        <v>1220</v>
      </c>
      <c r="B1179" t="s">
        <v>18</v>
      </c>
      <c r="C1179">
        <v>2015</v>
      </c>
      <c r="D1179">
        <v>600000</v>
      </c>
      <c r="E1179">
        <v>110000</v>
      </c>
      <c r="F1179" t="s">
        <v>34</v>
      </c>
      <c r="G1179" t="s">
        <v>380</v>
      </c>
      <c r="H1179" t="s">
        <v>384</v>
      </c>
      <c r="I1179" t="s">
        <v>22</v>
      </c>
      <c r="J1179" t="s">
        <v>23</v>
      </c>
      <c r="K1179" t="s">
        <v>24</v>
      </c>
      <c r="L1179" t="s">
        <v>25</v>
      </c>
      <c r="M1179">
        <v>26.21</v>
      </c>
      <c r="N1179">
        <v>1248</v>
      </c>
      <c r="O1179">
        <v>88.5</v>
      </c>
      <c r="P1179" t="s">
        <v>65</v>
      </c>
      <c r="Q1179">
        <v>5</v>
      </c>
      <c r="R1179" t="s">
        <v>27</v>
      </c>
    </row>
    <row r="1180" spans="1:18" x14ac:dyDescent="0.25">
      <c r="A1180">
        <v>1221</v>
      </c>
      <c r="B1180" t="s">
        <v>56</v>
      </c>
      <c r="C1180">
        <v>2017</v>
      </c>
      <c r="D1180">
        <v>340000</v>
      </c>
      <c r="E1180">
        <v>25000</v>
      </c>
      <c r="F1180" t="s">
        <v>19</v>
      </c>
      <c r="G1180" t="s">
        <v>111</v>
      </c>
      <c r="H1180" t="s">
        <v>382</v>
      </c>
      <c r="I1180" t="s">
        <v>37</v>
      </c>
      <c r="J1180" t="s">
        <v>23</v>
      </c>
      <c r="K1180" t="s">
        <v>24</v>
      </c>
      <c r="L1180" t="s">
        <v>25</v>
      </c>
      <c r="M1180">
        <v>25.17</v>
      </c>
      <c r="N1180">
        <v>799</v>
      </c>
      <c r="O1180">
        <v>53.3</v>
      </c>
      <c r="P1180" t="s">
        <v>188</v>
      </c>
      <c r="Q1180">
        <v>5</v>
      </c>
      <c r="R1180" t="s">
        <v>27</v>
      </c>
    </row>
    <row r="1181" spans="1:18" x14ac:dyDescent="0.25">
      <c r="A1181">
        <v>1222</v>
      </c>
      <c r="B1181" t="s">
        <v>50</v>
      </c>
      <c r="C1181">
        <v>2014</v>
      </c>
      <c r="D1181">
        <v>750000</v>
      </c>
      <c r="E1181">
        <v>120000</v>
      </c>
      <c r="F1181" t="s">
        <v>34</v>
      </c>
      <c r="G1181" t="s">
        <v>380</v>
      </c>
      <c r="H1181" t="s">
        <v>384</v>
      </c>
      <c r="I1181" t="s">
        <v>22</v>
      </c>
      <c r="J1181" t="s">
        <v>23</v>
      </c>
      <c r="K1181" t="s">
        <v>24</v>
      </c>
      <c r="L1181" t="s">
        <v>25</v>
      </c>
      <c r="M1181">
        <v>12.99</v>
      </c>
      <c r="N1181">
        <v>2494</v>
      </c>
      <c r="O1181">
        <v>100.6</v>
      </c>
      <c r="P1181" t="s">
        <v>96</v>
      </c>
      <c r="Q1181">
        <v>7</v>
      </c>
      <c r="R1181" t="s">
        <v>27</v>
      </c>
    </row>
    <row r="1182" spans="1:18" x14ac:dyDescent="0.25">
      <c r="A1182">
        <v>1223</v>
      </c>
      <c r="B1182" t="s">
        <v>18</v>
      </c>
      <c r="C1182">
        <v>2006</v>
      </c>
      <c r="D1182">
        <v>100000</v>
      </c>
      <c r="E1182">
        <v>40000</v>
      </c>
      <c r="F1182" t="s">
        <v>19</v>
      </c>
      <c r="G1182" t="s">
        <v>111</v>
      </c>
      <c r="H1182" t="s">
        <v>382</v>
      </c>
      <c r="I1182" t="s">
        <v>37</v>
      </c>
      <c r="J1182" t="s">
        <v>23</v>
      </c>
      <c r="K1182" t="s">
        <v>24</v>
      </c>
      <c r="L1182" t="s">
        <v>25</v>
      </c>
      <c r="M1182">
        <v>19.7</v>
      </c>
      <c r="N1182">
        <v>796</v>
      </c>
      <c r="O1182">
        <v>46.3</v>
      </c>
      <c r="P1182" t="s">
        <v>66</v>
      </c>
      <c r="Q1182">
        <v>5</v>
      </c>
      <c r="R1182" t="s">
        <v>27</v>
      </c>
    </row>
    <row r="1183" spans="1:18" x14ac:dyDescent="0.25">
      <c r="A1183">
        <v>1224</v>
      </c>
      <c r="B1183" t="s">
        <v>56</v>
      </c>
      <c r="C1183">
        <v>2019</v>
      </c>
      <c r="D1183">
        <v>395000</v>
      </c>
      <c r="E1183">
        <v>10000</v>
      </c>
      <c r="F1183" t="s">
        <v>19</v>
      </c>
      <c r="G1183" t="s">
        <v>111</v>
      </c>
      <c r="H1183" t="s">
        <v>382</v>
      </c>
      <c r="I1183" t="s">
        <v>37</v>
      </c>
      <c r="J1183" t="s">
        <v>23</v>
      </c>
      <c r="K1183" t="s">
        <v>24</v>
      </c>
      <c r="L1183" t="s">
        <v>25</v>
      </c>
      <c r="M1183">
        <v>25.17</v>
      </c>
      <c r="N1183">
        <v>799</v>
      </c>
      <c r="O1183">
        <v>53.3</v>
      </c>
      <c r="P1183" t="s">
        <v>188</v>
      </c>
      <c r="Q1183">
        <v>5</v>
      </c>
      <c r="R1183" t="s">
        <v>27</v>
      </c>
    </row>
    <row r="1184" spans="1:18" x14ac:dyDescent="0.25">
      <c r="A1184">
        <v>1225</v>
      </c>
      <c r="B1184" t="s">
        <v>18</v>
      </c>
      <c r="C1184">
        <v>2010</v>
      </c>
      <c r="D1184">
        <v>200000</v>
      </c>
      <c r="E1184">
        <v>65000</v>
      </c>
      <c r="F1184" t="s">
        <v>19</v>
      </c>
      <c r="G1184" t="s">
        <v>111</v>
      </c>
      <c r="H1184" t="s">
        <v>382</v>
      </c>
      <c r="I1184" t="s">
        <v>37</v>
      </c>
      <c r="J1184" t="s">
        <v>23</v>
      </c>
      <c r="K1184" t="s">
        <v>24</v>
      </c>
      <c r="L1184" t="s">
        <v>25</v>
      </c>
      <c r="M1184">
        <v>18.899999999999999</v>
      </c>
      <c r="N1184">
        <v>1061</v>
      </c>
      <c r="O1184">
        <v>67</v>
      </c>
      <c r="P1184" t="s">
        <v>61</v>
      </c>
      <c r="Q1184">
        <v>5</v>
      </c>
      <c r="R1184" t="s">
        <v>27</v>
      </c>
    </row>
    <row r="1185" spans="1:18" x14ac:dyDescent="0.25">
      <c r="A1185">
        <v>1226</v>
      </c>
      <c r="B1185" t="s">
        <v>18</v>
      </c>
      <c r="C1185">
        <v>2019</v>
      </c>
      <c r="D1185">
        <v>450000</v>
      </c>
      <c r="E1185">
        <v>10000</v>
      </c>
      <c r="F1185" t="s">
        <v>34</v>
      </c>
      <c r="G1185" t="s">
        <v>380</v>
      </c>
      <c r="H1185" t="s">
        <v>381</v>
      </c>
      <c r="I1185" t="s">
        <v>80</v>
      </c>
      <c r="J1185" t="s">
        <v>23</v>
      </c>
      <c r="K1185" t="s">
        <v>24</v>
      </c>
      <c r="L1185" t="s">
        <v>25</v>
      </c>
      <c r="M1185">
        <v>21.94</v>
      </c>
      <c r="N1185">
        <v>1196</v>
      </c>
      <c r="O1185">
        <v>61.7</v>
      </c>
      <c r="P1185" t="s">
        <v>226</v>
      </c>
      <c r="Q1185">
        <v>5</v>
      </c>
      <c r="R1185" t="s">
        <v>27</v>
      </c>
    </row>
    <row r="1186" spans="1:18" x14ac:dyDescent="0.25">
      <c r="A1186">
        <v>1227</v>
      </c>
      <c r="B1186" t="s">
        <v>62</v>
      </c>
      <c r="C1186">
        <v>2012</v>
      </c>
      <c r="D1186">
        <v>180000</v>
      </c>
      <c r="E1186">
        <v>110000</v>
      </c>
      <c r="F1186" t="s">
        <v>34</v>
      </c>
      <c r="G1186" t="s">
        <v>380</v>
      </c>
      <c r="H1186" t="s">
        <v>384</v>
      </c>
      <c r="I1186" t="s">
        <v>37</v>
      </c>
      <c r="J1186" t="s">
        <v>23</v>
      </c>
      <c r="K1186" t="s">
        <v>24</v>
      </c>
      <c r="L1186" t="s">
        <v>31</v>
      </c>
      <c r="M1186">
        <v>13.87</v>
      </c>
      <c r="N1186">
        <v>1390</v>
      </c>
      <c r="O1186">
        <v>75</v>
      </c>
      <c r="P1186" t="s">
        <v>385</v>
      </c>
      <c r="Q1186">
        <v>5</v>
      </c>
      <c r="R1186" t="s">
        <v>27</v>
      </c>
    </row>
    <row r="1187" spans="1:18" x14ac:dyDescent="0.25">
      <c r="A1187">
        <v>1228</v>
      </c>
      <c r="B1187" t="s">
        <v>62</v>
      </c>
      <c r="C1187">
        <v>2008</v>
      </c>
      <c r="D1187">
        <v>190000</v>
      </c>
      <c r="E1187">
        <v>120000</v>
      </c>
      <c r="F1187" t="s">
        <v>34</v>
      </c>
      <c r="G1187" t="s">
        <v>380</v>
      </c>
      <c r="H1187" t="s">
        <v>386</v>
      </c>
      <c r="I1187" t="s">
        <v>22</v>
      </c>
      <c r="J1187" t="s">
        <v>23</v>
      </c>
      <c r="K1187" t="s">
        <v>24</v>
      </c>
      <c r="L1187" t="s">
        <v>31</v>
      </c>
      <c r="M1187">
        <v>13.6</v>
      </c>
      <c r="N1187">
        <v>2523</v>
      </c>
      <c r="O1187">
        <v>63</v>
      </c>
      <c r="P1187" t="s">
        <v>207</v>
      </c>
      <c r="Q1187">
        <v>7</v>
      </c>
      <c r="R1187" t="s">
        <v>27</v>
      </c>
    </row>
    <row r="1188" spans="1:18" x14ac:dyDescent="0.25">
      <c r="A1188">
        <v>1229</v>
      </c>
      <c r="B1188" t="s">
        <v>18</v>
      </c>
      <c r="C1188">
        <v>2015</v>
      </c>
      <c r="D1188">
        <v>310000</v>
      </c>
      <c r="E1188">
        <v>72000</v>
      </c>
      <c r="F1188" t="s">
        <v>19</v>
      </c>
      <c r="G1188" t="s">
        <v>111</v>
      </c>
      <c r="H1188" t="s">
        <v>382</v>
      </c>
      <c r="I1188" t="s">
        <v>37</v>
      </c>
      <c r="J1188" t="s">
        <v>23</v>
      </c>
      <c r="K1188" t="s">
        <v>24</v>
      </c>
      <c r="L1188" t="s">
        <v>25</v>
      </c>
      <c r="M1188">
        <v>15.37</v>
      </c>
      <c r="N1188">
        <v>1196</v>
      </c>
      <c r="O1188">
        <v>73</v>
      </c>
      <c r="P1188" t="s">
        <v>134</v>
      </c>
      <c r="Q1188">
        <v>5</v>
      </c>
      <c r="R1188" t="s">
        <v>27</v>
      </c>
    </row>
    <row r="1189" spans="1:18" x14ac:dyDescent="0.25">
      <c r="A1189">
        <v>1230</v>
      </c>
      <c r="B1189" t="s">
        <v>18</v>
      </c>
      <c r="C1189">
        <v>2014</v>
      </c>
      <c r="D1189">
        <v>351000</v>
      </c>
      <c r="E1189">
        <v>89100</v>
      </c>
      <c r="F1189" t="s">
        <v>34</v>
      </c>
      <c r="G1189" t="s">
        <v>380</v>
      </c>
      <c r="H1189" t="s">
        <v>384</v>
      </c>
      <c r="I1189" t="s">
        <v>22</v>
      </c>
      <c r="J1189" t="s">
        <v>23</v>
      </c>
      <c r="K1189" t="s">
        <v>24</v>
      </c>
      <c r="L1189" t="s">
        <v>31</v>
      </c>
      <c r="M1189">
        <v>23.2</v>
      </c>
      <c r="N1189">
        <v>1248</v>
      </c>
      <c r="O1189">
        <v>73.94</v>
      </c>
      <c r="P1189" t="s">
        <v>26</v>
      </c>
      <c r="Q1189">
        <v>5</v>
      </c>
      <c r="R1189" t="s">
        <v>27</v>
      </c>
    </row>
    <row r="1190" spans="1:18" x14ac:dyDescent="0.25">
      <c r="A1190">
        <v>1231</v>
      </c>
      <c r="B1190" t="s">
        <v>73</v>
      </c>
      <c r="C1190">
        <v>2006</v>
      </c>
      <c r="D1190">
        <v>190000</v>
      </c>
      <c r="E1190">
        <v>94000</v>
      </c>
      <c r="F1190" t="s">
        <v>34</v>
      </c>
      <c r="G1190" t="s">
        <v>380</v>
      </c>
      <c r="H1190" t="s">
        <v>384</v>
      </c>
      <c r="I1190" t="s">
        <v>37</v>
      </c>
      <c r="J1190" t="s">
        <v>23</v>
      </c>
      <c r="K1190" t="s">
        <v>24</v>
      </c>
      <c r="L1190" t="s">
        <v>31</v>
      </c>
      <c r="M1190">
        <v>17.399999999999999</v>
      </c>
      <c r="N1190">
        <v>1599</v>
      </c>
      <c r="O1190">
        <v>104</v>
      </c>
      <c r="P1190" t="s">
        <v>387</v>
      </c>
      <c r="Q1190">
        <v>5</v>
      </c>
      <c r="R1190" t="s">
        <v>27</v>
      </c>
    </row>
    <row r="1191" spans="1:18" x14ac:dyDescent="0.25">
      <c r="A1191">
        <v>1232</v>
      </c>
      <c r="B1191" t="s">
        <v>40</v>
      </c>
      <c r="C1191">
        <v>2015</v>
      </c>
      <c r="D1191">
        <v>225000</v>
      </c>
      <c r="E1191">
        <v>120000</v>
      </c>
      <c r="F1191" t="s">
        <v>19</v>
      </c>
      <c r="G1191" t="s">
        <v>111</v>
      </c>
      <c r="H1191" t="s">
        <v>382</v>
      </c>
      <c r="I1191" t="s">
        <v>37</v>
      </c>
      <c r="J1191" t="s">
        <v>23</v>
      </c>
      <c r="K1191" t="s">
        <v>24</v>
      </c>
      <c r="L1191" t="s">
        <v>31</v>
      </c>
      <c r="M1191">
        <v>21.1</v>
      </c>
      <c r="N1191">
        <v>814</v>
      </c>
      <c r="O1191">
        <v>55.2</v>
      </c>
      <c r="P1191" t="s">
        <v>227</v>
      </c>
      <c r="Q1191">
        <v>5</v>
      </c>
      <c r="R1191" t="s">
        <v>27</v>
      </c>
    </row>
    <row r="1192" spans="1:18" x14ac:dyDescent="0.25">
      <c r="A1192">
        <v>1233</v>
      </c>
      <c r="B1192" t="s">
        <v>73</v>
      </c>
      <c r="C1192">
        <v>2012</v>
      </c>
      <c r="D1192">
        <v>130000</v>
      </c>
      <c r="E1192">
        <v>110000</v>
      </c>
      <c r="F1192" t="s">
        <v>19</v>
      </c>
      <c r="G1192" t="s">
        <v>29</v>
      </c>
      <c r="H1192" t="s">
        <v>388</v>
      </c>
      <c r="I1192" t="s">
        <v>37</v>
      </c>
      <c r="J1192" t="s">
        <v>23</v>
      </c>
      <c r="K1192" t="s">
        <v>24</v>
      </c>
      <c r="L1192" t="s">
        <v>25</v>
      </c>
      <c r="M1192">
        <v>16.2</v>
      </c>
      <c r="N1192">
        <v>995</v>
      </c>
      <c r="O1192">
        <v>62.1</v>
      </c>
      <c r="P1192" t="s">
        <v>302</v>
      </c>
      <c r="Q1192">
        <v>5</v>
      </c>
      <c r="R1192" t="s">
        <v>27</v>
      </c>
    </row>
    <row r="1193" spans="1:18" x14ac:dyDescent="0.25">
      <c r="A1193">
        <v>1234</v>
      </c>
      <c r="B1193" t="s">
        <v>18</v>
      </c>
      <c r="C1193">
        <v>2018</v>
      </c>
      <c r="D1193">
        <v>1000000</v>
      </c>
      <c r="E1193">
        <v>50000</v>
      </c>
      <c r="F1193" t="s">
        <v>19</v>
      </c>
      <c r="G1193" t="s">
        <v>29</v>
      </c>
      <c r="H1193" t="s">
        <v>388</v>
      </c>
      <c r="I1193" t="s">
        <v>22</v>
      </c>
      <c r="J1193" t="s">
        <v>23</v>
      </c>
      <c r="K1193" t="s">
        <v>24</v>
      </c>
      <c r="L1193" t="s">
        <v>25</v>
      </c>
      <c r="M1193">
        <v>28.09</v>
      </c>
      <c r="N1193">
        <v>1248</v>
      </c>
      <c r="O1193">
        <v>88.5</v>
      </c>
      <c r="P1193" t="s">
        <v>65</v>
      </c>
      <c r="Q1193">
        <v>5</v>
      </c>
      <c r="R1193" t="s">
        <v>27</v>
      </c>
    </row>
    <row r="1194" spans="1:18" x14ac:dyDescent="0.25">
      <c r="A1194">
        <v>1235</v>
      </c>
      <c r="B1194" t="s">
        <v>68</v>
      </c>
      <c r="C1194">
        <v>2004</v>
      </c>
      <c r="D1194">
        <v>55000</v>
      </c>
      <c r="E1194">
        <v>90000</v>
      </c>
      <c r="F1194" t="s">
        <v>19</v>
      </c>
      <c r="G1194" t="s">
        <v>29</v>
      </c>
      <c r="H1194" t="s">
        <v>389</v>
      </c>
      <c r="I1194" t="s">
        <v>22</v>
      </c>
      <c r="J1194" t="s">
        <v>23</v>
      </c>
      <c r="K1194" t="s">
        <v>24</v>
      </c>
      <c r="L1194" t="s">
        <v>38</v>
      </c>
      <c r="M1194">
        <v>16.8</v>
      </c>
      <c r="N1194">
        <v>1405</v>
      </c>
      <c r="O1194">
        <v>62</v>
      </c>
      <c r="P1194" t="s">
        <v>303</v>
      </c>
      <c r="Q1194">
        <v>5</v>
      </c>
      <c r="R1194" t="s">
        <v>27</v>
      </c>
    </row>
    <row r="1195" spans="1:18" x14ac:dyDescent="0.25">
      <c r="A1195">
        <v>1236</v>
      </c>
      <c r="B1195" t="s">
        <v>73</v>
      </c>
      <c r="C1195">
        <v>2014</v>
      </c>
      <c r="D1195">
        <v>330000</v>
      </c>
      <c r="E1195">
        <v>23000</v>
      </c>
      <c r="F1195" t="s">
        <v>19</v>
      </c>
      <c r="G1195" t="s">
        <v>29</v>
      </c>
      <c r="H1195" t="s">
        <v>389</v>
      </c>
      <c r="I1195" t="s">
        <v>37</v>
      </c>
      <c r="J1195" t="s">
        <v>23</v>
      </c>
      <c r="K1195" t="s">
        <v>24</v>
      </c>
      <c r="L1195" t="s">
        <v>25</v>
      </c>
      <c r="M1195">
        <v>18.2</v>
      </c>
      <c r="N1195">
        <v>1199</v>
      </c>
      <c r="O1195">
        <v>82.4</v>
      </c>
      <c r="P1195" t="s">
        <v>251</v>
      </c>
      <c r="Q1195">
        <v>5</v>
      </c>
      <c r="R1195" t="s">
        <v>27</v>
      </c>
    </row>
    <row r="1196" spans="1:18" x14ac:dyDescent="0.25">
      <c r="A1196">
        <v>1237</v>
      </c>
      <c r="B1196" t="s">
        <v>18</v>
      </c>
      <c r="C1196">
        <v>2013</v>
      </c>
      <c r="D1196">
        <v>166000</v>
      </c>
      <c r="E1196">
        <v>50000</v>
      </c>
      <c r="F1196" t="s">
        <v>19</v>
      </c>
      <c r="G1196" t="s">
        <v>29</v>
      </c>
      <c r="H1196" t="s">
        <v>389</v>
      </c>
      <c r="I1196" t="s">
        <v>37</v>
      </c>
      <c r="J1196" t="s">
        <v>23</v>
      </c>
      <c r="K1196" t="s">
        <v>24</v>
      </c>
      <c r="L1196" t="s">
        <v>25</v>
      </c>
      <c r="M1196">
        <v>16.8</v>
      </c>
      <c r="N1196">
        <v>796</v>
      </c>
      <c r="O1196">
        <v>34.200000000000003</v>
      </c>
      <c r="P1196" t="s">
        <v>49</v>
      </c>
      <c r="Q1196">
        <v>5</v>
      </c>
      <c r="R1196" t="s">
        <v>27</v>
      </c>
    </row>
    <row r="1197" spans="1:18" x14ac:dyDescent="0.25">
      <c r="A1197">
        <v>1238</v>
      </c>
      <c r="B1197" t="s">
        <v>62</v>
      </c>
      <c r="C1197">
        <v>2013</v>
      </c>
      <c r="D1197">
        <v>200000</v>
      </c>
      <c r="E1197">
        <v>300000</v>
      </c>
      <c r="F1197" t="s">
        <v>19</v>
      </c>
      <c r="G1197" t="s">
        <v>29</v>
      </c>
      <c r="H1197" t="s">
        <v>389</v>
      </c>
      <c r="I1197" t="s">
        <v>22</v>
      </c>
      <c r="J1197" t="s">
        <v>23</v>
      </c>
      <c r="K1197" t="s">
        <v>24</v>
      </c>
      <c r="L1197" t="s">
        <v>25</v>
      </c>
      <c r="M1197">
        <v>14</v>
      </c>
      <c r="N1197">
        <v>2498</v>
      </c>
      <c r="O1197">
        <v>112</v>
      </c>
      <c r="P1197" t="s">
        <v>262</v>
      </c>
      <c r="Q1197">
        <v>8</v>
      </c>
      <c r="R1197" t="s">
        <v>27</v>
      </c>
    </row>
    <row r="1198" spans="1:18" x14ac:dyDescent="0.25">
      <c r="A1198">
        <v>1239</v>
      </c>
      <c r="B1198" t="s">
        <v>18</v>
      </c>
      <c r="C1198">
        <v>2011</v>
      </c>
      <c r="D1198">
        <v>140000</v>
      </c>
      <c r="E1198">
        <v>50000</v>
      </c>
      <c r="F1198" t="s">
        <v>19</v>
      </c>
      <c r="G1198" t="s">
        <v>29</v>
      </c>
      <c r="H1198" t="s">
        <v>388</v>
      </c>
      <c r="I1198" t="s">
        <v>37</v>
      </c>
      <c r="J1198" t="s">
        <v>23</v>
      </c>
      <c r="K1198" t="s">
        <v>24</v>
      </c>
      <c r="L1198" t="s">
        <v>38</v>
      </c>
      <c r="M1198">
        <v>20.92</v>
      </c>
      <c r="N1198">
        <v>998</v>
      </c>
      <c r="O1198">
        <v>67.099999999999994</v>
      </c>
      <c r="P1198" t="s">
        <v>82</v>
      </c>
      <c r="Q1198">
        <v>5</v>
      </c>
      <c r="R1198" t="s">
        <v>27</v>
      </c>
    </row>
    <row r="1199" spans="1:18" x14ac:dyDescent="0.25">
      <c r="A1199">
        <v>1240</v>
      </c>
      <c r="B1199" t="s">
        <v>18</v>
      </c>
      <c r="C1199">
        <v>2017</v>
      </c>
      <c r="D1199">
        <v>370000</v>
      </c>
      <c r="E1199">
        <v>140000</v>
      </c>
      <c r="F1199" t="s">
        <v>19</v>
      </c>
      <c r="G1199" t="s">
        <v>29</v>
      </c>
      <c r="H1199" t="s">
        <v>390</v>
      </c>
      <c r="I1199" t="s">
        <v>80</v>
      </c>
      <c r="J1199" t="s">
        <v>23</v>
      </c>
      <c r="K1199" t="s">
        <v>24</v>
      </c>
      <c r="L1199" t="s">
        <v>25</v>
      </c>
      <c r="M1199">
        <v>21.94</v>
      </c>
      <c r="N1199">
        <v>1196</v>
      </c>
      <c r="O1199">
        <v>61.7</v>
      </c>
      <c r="P1199" t="s">
        <v>226</v>
      </c>
      <c r="Q1199">
        <v>5</v>
      </c>
      <c r="R1199" t="s">
        <v>27</v>
      </c>
    </row>
    <row r="1200" spans="1:18" x14ac:dyDescent="0.25">
      <c r="A1200">
        <v>1241</v>
      </c>
      <c r="B1200" t="s">
        <v>40</v>
      </c>
      <c r="C1200">
        <v>2019</v>
      </c>
      <c r="D1200">
        <v>720000</v>
      </c>
      <c r="E1200">
        <v>16000</v>
      </c>
      <c r="F1200" t="s">
        <v>19</v>
      </c>
      <c r="G1200" t="s">
        <v>29</v>
      </c>
      <c r="H1200" t="s">
        <v>389</v>
      </c>
      <c r="I1200" t="s">
        <v>37</v>
      </c>
      <c r="J1200" t="s">
        <v>23</v>
      </c>
      <c r="K1200" t="s">
        <v>90</v>
      </c>
      <c r="L1200" t="s">
        <v>25</v>
      </c>
      <c r="M1200">
        <v>17.399999999999999</v>
      </c>
      <c r="N1200">
        <v>1197</v>
      </c>
      <c r="O1200">
        <v>81.86</v>
      </c>
      <c r="P1200" t="s">
        <v>186</v>
      </c>
      <c r="Q1200">
        <v>5</v>
      </c>
      <c r="R1200" t="s">
        <v>27</v>
      </c>
    </row>
    <row r="1201" spans="1:18" x14ac:dyDescent="0.25">
      <c r="A1201">
        <v>1242</v>
      </c>
      <c r="B1201" t="s">
        <v>40</v>
      </c>
      <c r="C1201">
        <v>2015</v>
      </c>
      <c r="D1201">
        <v>500000</v>
      </c>
      <c r="E1201">
        <v>126000</v>
      </c>
      <c r="F1201" t="s">
        <v>19</v>
      </c>
      <c r="G1201" t="s">
        <v>29</v>
      </c>
      <c r="H1201" t="s">
        <v>390</v>
      </c>
      <c r="I1201" t="s">
        <v>22</v>
      </c>
      <c r="J1201" t="s">
        <v>23</v>
      </c>
      <c r="K1201" t="s">
        <v>24</v>
      </c>
      <c r="L1201" t="s">
        <v>25</v>
      </c>
      <c r="M1201">
        <v>21.19</v>
      </c>
      <c r="N1201">
        <v>1396</v>
      </c>
      <c r="O1201">
        <v>88.73</v>
      </c>
      <c r="P1201" t="s">
        <v>232</v>
      </c>
      <c r="Q1201">
        <v>5</v>
      </c>
      <c r="R1201" t="s">
        <v>27</v>
      </c>
    </row>
    <row r="1202" spans="1:18" x14ac:dyDescent="0.25">
      <c r="A1202">
        <v>1243</v>
      </c>
      <c r="B1202" t="s">
        <v>40</v>
      </c>
      <c r="C1202">
        <v>2019</v>
      </c>
      <c r="D1202">
        <v>570000</v>
      </c>
      <c r="E1202">
        <v>15000</v>
      </c>
      <c r="F1202" t="s">
        <v>19</v>
      </c>
      <c r="G1202" t="s">
        <v>29</v>
      </c>
      <c r="H1202" t="s">
        <v>390</v>
      </c>
      <c r="I1202" t="s">
        <v>37</v>
      </c>
      <c r="J1202" t="s">
        <v>23</v>
      </c>
      <c r="K1202" t="s">
        <v>24</v>
      </c>
      <c r="L1202" t="s">
        <v>25</v>
      </c>
      <c r="M1202">
        <v>20.14</v>
      </c>
      <c r="N1202">
        <v>1197</v>
      </c>
      <c r="O1202">
        <v>81.86</v>
      </c>
      <c r="P1202" t="s">
        <v>43</v>
      </c>
      <c r="Q1202">
        <v>5</v>
      </c>
      <c r="R1202" t="s">
        <v>27</v>
      </c>
    </row>
    <row r="1203" spans="1:18" x14ac:dyDescent="0.25">
      <c r="A1203">
        <v>1244</v>
      </c>
      <c r="B1203" t="s">
        <v>18</v>
      </c>
      <c r="C1203">
        <v>2010</v>
      </c>
      <c r="D1203">
        <v>210000</v>
      </c>
      <c r="E1203">
        <v>200000</v>
      </c>
      <c r="F1203" t="s">
        <v>19</v>
      </c>
      <c r="G1203" t="s">
        <v>29</v>
      </c>
      <c r="H1203" t="s">
        <v>389</v>
      </c>
      <c r="I1203" t="s">
        <v>37</v>
      </c>
      <c r="J1203" t="s">
        <v>23</v>
      </c>
      <c r="K1203" t="s">
        <v>24</v>
      </c>
      <c r="L1203" t="s">
        <v>25</v>
      </c>
      <c r="M1203">
        <v>17.5</v>
      </c>
      <c r="N1203">
        <v>1197</v>
      </c>
      <c r="O1203">
        <v>85.8</v>
      </c>
      <c r="P1203" t="s">
        <v>132</v>
      </c>
      <c r="Q1203">
        <v>5</v>
      </c>
      <c r="R1203" t="s">
        <v>27</v>
      </c>
    </row>
    <row r="1204" spans="1:18" x14ac:dyDescent="0.25">
      <c r="A1204">
        <v>1245</v>
      </c>
      <c r="B1204" t="s">
        <v>18</v>
      </c>
      <c r="C1204">
        <v>2009</v>
      </c>
      <c r="D1204">
        <v>120000</v>
      </c>
      <c r="E1204">
        <v>120000</v>
      </c>
      <c r="F1204" t="s">
        <v>19</v>
      </c>
      <c r="G1204" t="s">
        <v>29</v>
      </c>
      <c r="H1204" t="s">
        <v>390</v>
      </c>
      <c r="I1204" t="s">
        <v>37</v>
      </c>
      <c r="J1204" t="s">
        <v>23</v>
      </c>
      <c r="K1204" t="s">
        <v>24</v>
      </c>
      <c r="L1204" t="s">
        <v>25</v>
      </c>
      <c r="M1204">
        <v>19.7</v>
      </c>
      <c r="N1204">
        <v>796</v>
      </c>
      <c r="O1204">
        <v>46.3</v>
      </c>
      <c r="P1204" t="s">
        <v>66</v>
      </c>
      <c r="Q1204">
        <v>5</v>
      </c>
      <c r="R1204" t="s">
        <v>27</v>
      </c>
    </row>
    <row r="1205" spans="1:18" x14ac:dyDescent="0.25">
      <c r="A1205">
        <v>1246</v>
      </c>
      <c r="B1205" t="s">
        <v>40</v>
      </c>
      <c r="C1205">
        <v>2005</v>
      </c>
      <c r="D1205">
        <v>95000</v>
      </c>
      <c r="E1205">
        <v>120000</v>
      </c>
      <c r="F1205" t="s">
        <v>19</v>
      </c>
      <c r="G1205" t="s">
        <v>29</v>
      </c>
      <c r="H1205" t="s">
        <v>389</v>
      </c>
      <c r="I1205" t="s">
        <v>37</v>
      </c>
      <c r="J1205" t="s">
        <v>23</v>
      </c>
      <c r="K1205" t="s">
        <v>24</v>
      </c>
      <c r="L1205" t="s">
        <v>145</v>
      </c>
      <c r="M1205">
        <v>15.3</v>
      </c>
      <c r="N1205">
        <v>1341</v>
      </c>
      <c r="O1205">
        <v>83</v>
      </c>
      <c r="P1205" t="s">
        <v>185</v>
      </c>
      <c r="Q1205">
        <v>5</v>
      </c>
      <c r="R1205" t="s">
        <v>27</v>
      </c>
    </row>
    <row r="1206" spans="1:18" x14ac:dyDescent="0.25">
      <c r="A1206">
        <v>1247</v>
      </c>
      <c r="B1206" t="s">
        <v>40</v>
      </c>
      <c r="C1206">
        <v>2010</v>
      </c>
      <c r="D1206">
        <v>196000</v>
      </c>
      <c r="E1206">
        <v>110000</v>
      </c>
      <c r="F1206" t="s">
        <v>19</v>
      </c>
      <c r="G1206" t="s">
        <v>29</v>
      </c>
      <c r="H1206" t="s">
        <v>388</v>
      </c>
      <c r="I1206" t="s">
        <v>37</v>
      </c>
      <c r="J1206" t="s">
        <v>23</v>
      </c>
      <c r="K1206" t="s">
        <v>90</v>
      </c>
      <c r="L1206" t="s">
        <v>38</v>
      </c>
      <c r="M1206">
        <v>16.95</v>
      </c>
      <c r="N1206">
        <v>1197</v>
      </c>
      <c r="O1206">
        <v>78.900000000000006</v>
      </c>
      <c r="P1206" t="s">
        <v>198</v>
      </c>
      <c r="Q1206">
        <v>5</v>
      </c>
      <c r="R1206" t="s">
        <v>27</v>
      </c>
    </row>
    <row r="1207" spans="1:18" x14ac:dyDescent="0.25">
      <c r="A1207">
        <v>1248</v>
      </c>
      <c r="B1207" t="s">
        <v>18</v>
      </c>
      <c r="C1207">
        <v>2016</v>
      </c>
      <c r="D1207">
        <v>392000</v>
      </c>
      <c r="E1207">
        <v>38000</v>
      </c>
      <c r="F1207" t="s">
        <v>19</v>
      </c>
      <c r="G1207" t="s">
        <v>29</v>
      </c>
      <c r="H1207" t="s">
        <v>388</v>
      </c>
      <c r="I1207" t="s">
        <v>37</v>
      </c>
      <c r="J1207" t="s">
        <v>23</v>
      </c>
      <c r="K1207" t="s">
        <v>24</v>
      </c>
      <c r="L1207" t="s">
        <v>25</v>
      </c>
      <c r="M1207">
        <v>15.37</v>
      </c>
      <c r="N1207">
        <v>1196</v>
      </c>
      <c r="O1207">
        <v>73</v>
      </c>
      <c r="P1207" t="s">
        <v>134</v>
      </c>
      <c r="Q1207">
        <v>5</v>
      </c>
      <c r="R1207" t="s">
        <v>27</v>
      </c>
    </row>
    <row r="1208" spans="1:18" x14ac:dyDescent="0.25">
      <c r="A1208">
        <v>1249</v>
      </c>
      <c r="B1208" t="s">
        <v>68</v>
      </c>
      <c r="C1208">
        <v>2010</v>
      </c>
      <c r="D1208">
        <v>150000</v>
      </c>
      <c r="E1208">
        <v>104000</v>
      </c>
      <c r="F1208" t="s">
        <v>19</v>
      </c>
      <c r="G1208" t="s">
        <v>29</v>
      </c>
      <c r="H1208" t="s">
        <v>388</v>
      </c>
      <c r="I1208" t="s">
        <v>37</v>
      </c>
      <c r="J1208" t="s">
        <v>23</v>
      </c>
      <c r="K1208" t="s">
        <v>24</v>
      </c>
      <c r="L1208" t="s">
        <v>25</v>
      </c>
      <c r="M1208">
        <v>15</v>
      </c>
      <c r="N1208">
        <v>1368</v>
      </c>
      <c r="O1208">
        <v>90</v>
      </c>
      <c r="P1208" t="s">
        <v>391</v>
      </c>
      <c r="Q1208">
        <v>5</v>
      </c>
      <c r="R1208" t="s">
        <v>27</v>
      </c>
    </row>
    <row r="1209" spans="1:18" x14ac:dyDescent="0.25">
      <c r="A1209">
        <v>1250</v>
      </c>
      <c r="B1209" t="s">
        <v>33</v>
      </c>
      <c r="C1209">
        <v>2017</v>
      </c>
      <c r="D1209">
        <v>595000</v>
      </c>
      <c r="E1209">
        <v>120000</v>
      </c>
      <c r="F1209" t="s">
        <v>19</v>
      </c>
      <c r="G1209" t="s">
        <v>29</v>
      </c>
      <c r="H1209" t="s">
        <v>390</v>
      </c>
      <c r="I1209" t="s">
        <v>37</v>
      </c>
      <c r="J1209" t="s">
        <v>23</v>
      </c>
      <c r="K1209" t="s">
        <v>24</v>
      </c>
      <c r="L1209" t="s">
        <v>25</v>
      </c>
      <c r="M1209">
        <v>15.4</v>
      </c>
      <c r="N1209">
        <v>1497</v>
      </c>
      <c r="O1209">
        <v>117.3</v>
      </c>
      <c r="P1209" t="s">
        <v>93</v>
      </c>
      <c r="Q1209">
        <v>7</v>
      </c>
      <c r="R1209" t="s">
        <v>27</v>
      </c>
    </row>
    <row r="1210" spans="1:18" x14ac:dyDescent="0.25">
      <c r="A1210">
        <v>1251</v>
      </c>
      <c r="B1210" t="s">
        <v>18</v>
      </c>
      <c r="C1210">
        <v>2018</v>
      </c>
      <c r="D1210">
        <v>833000</v>
      </c>
      <c r="E1210">
        <v>35000</v>
      </c>
      <c r="F1210" t="s">
        <v>19</v>
      </c>
      <c r="G1210" t="s">
        <v>29</v>
      </c>
      <c r="H1210" t="s">
        <v>388</v>
      </c>
      <c r="I1210" t="s">
        <v>22</v>
      </c>
      <c r="J1210" t="s">
        <v>23</v>
      </c>
      <c r="K1210" t="s">
        <v>90</v>
      </c>
      <c r="L1210" t="s">
        <v>25</v>
      </c>
      <c r="M1210">
        <v>24.3</v>
      </c>
      <c r="N1210">
        <v>1248</v>
      </c>
      <c r="O1210">
        <v>88.5</v>
      </c>
      <c r="P1210" t="s">
        <v>65</v>
      </c>
      <c r="Q1210">
        <v>5</v>
      </c>
      <c r="R1210" t="s">
        <v>27</v>
      </c>
    </row>
    <row r="1211" spans="1:18" x14ac:dyDescent="0.25">
      <c r="A1211">
        <v>1252</v>
      </c>
      <c r="B1211" t="s">
        <v>18</v>
      </c>
      <c r="C1211">
        <v>2011</v>
      </c>
      <c r="D1211">
        <v>280000</v>
      </c>
      <c r="E1211">
        <v>210000</v>
      </c>
      <c r="F1211" t="s">
        <v>75</v>
      </c>
      <c r="G1211" t="s">
        <v>106</v>
      </c>
      <c r="H1211" t="s">
        <v>392</v>
      </c>
      <c r="I1211" t="s">
        <v>22</v>
      </c>
      <c r="J1211" t="s">
        <v>23</v>
      </c>
      <c r="K1211" t="s">
        <v>24</v>
      </c>
      <c r="L1211" t="s">
        <v>25</v>
      </c>
      <c r="M1211">
        <v>22.9</v>
      </c>
      <c r="N1211">
        <v>1248</v>
      </c>
      <c r="O1211">
        <v>74</v>
      </c>
      <c r="P1211" t="s">
        <v>26</v>
      </c>
      <c r="Q1211">
        <v>5</v>
      </c>
      <c r="R1211" t="s">
        <v>27</v>
      </c>
    </row>
    <row r="1212" spans="1:18" x14ac:dyDescent="0.25">
      <c r="A1212">
        <v>1253</v>
      </c>
      <c r="B1212" t="s">
        <v>18</v>
      </c>
      <c r="C1212">
        <v>2003</v>
      </c>
      <c r="D1212">
        <v>35000</v>
      </c>
      <c r="E1212">
        <v>35000</v>
      </c>
      <c r="F1212" t="s">
        <v>44</v>
      </c>
      <c r="G1212" t="s">
        <v>325</v>
      </c>
      <c r="H1212" t="s">
        <v>393</v>
      </c>
      <c r="I1212" t="s">
        <v>37</v>
      </c>
      <c r="J1212" t="s">
        <v>23</v>
      </c>
      <c r="K1212" t="s">
        <v>24</v>
      </c>
      <c r="L1212" t="s">
        <v>31</v>
      </c>
      <c r="M1212">
        <v>16.100000000000001</v>
      </c>
      <c r="N1212">
        <v>796</v>
      </c>
      <c r="O1212">
        <v>37</v>
      </c>
      <c r="P1212" t="s">
        <v>49</v>
      </c>
      <c r="Q1212">
        <v>4</v>
      </c>
      <c r="R1212" t="s">
        <v>27</v>
      </c>
    </row>
    <row r="1213" spans="1:18" x14ac:dyDescent="0.25">
      <c r="A1213">
        <v>1254</v>
      </c>
      <c r="B1213" t="s">
        <v>18</v>
      </c>
      <c r="C1213">
        <v>2009</v>
      </c>
      <c r="D1213">
        <v>180000</v>
      </c>
      <c r="E1213">
        <v>85000</v>
      </c>
      <c r="F1213" t="s">
        <v>75</v>
      </c>
      <c r="G1213" t="s">
        <v>106</v>
      </c>
      <c r="H1213" t="s">
        <v>394</v>
      </c>
      <c r="I1213" t="s">
        <v>22</v>
      </c>
      <c r="J1213" t="s">
        <v>23</v>
      </c>
      <c r="K1213" t="s">
        <v>24</v>
      </c>
      <c r="L1213" t="s">
        <v>38</v>
      </c>
      <c r="M1213">
        <v>21.1</v>
      </c>
      <c r="N1213">
        <v>1248</v>
      </c>
      <c r="O1213">
        <v>73.900000000000006</v>
      </c>
      <c r="P1213" t="s">
        <v>176</v>
      </c>
      <c r="Q1213">
        <v>5</v>
      </c>
      <c r="R1213" t="s">
        <v>27</v>
      </c>
    </row>
    <row r="1214" spans="1:18" x14ac:dyDescent="0.25">
      <c r="A1214">
        <v>1255</v>
      </c>
      <c r="B1214" t="s">
        <v>18</v>
      </c>
      <c r="C1214">
        <v>2012</v>
      </c>
      <c r="D1214">
        <v>225000</v>
      </c>
      <c r="E1214">
        <v>80000</v>
      </c>
      <c r="F1214" t="s">
        <v>75</v>
      </c>
      <c r="G1214" t="s">
        <v>106</v>
      </c>
      <c r="H1214" t="s">
        <v>394</v>
      </c>
      <c r="I1214" t="s">
        <v>37</v>
      </c>
      <c r="J1214" t="s">
        <v>23</v>
      </c>
      <c r="K1214" t="s">
        <v>24</v>
      </c>
      <c r="L1214" t="s">
        <v>25</v>
      </c>
      <c r="M1214">
        <v>18.899999999999999</v>
      </c>
      <c r="N1214">
        <v>998</v>
      </c>
      <c r="O1214">
        <v>67.099999999999994</v>
      </c>
      <c r="P1214" t="s">
        <v>82</v>
      </c>
      <c r="Q1214">
        <v>5</v>
      </c>
      <c r="R1214" t="s">
        <v>27</v>
      </c>
    </row>
    <row r="1215" spans="1:18" x14ac:dyDescent="0.25">
      <c r="A1215">
        <v>1256</v>
      </c>
      <c r="B1215" t="s">
        <v>97</v>
      </c>
      <c r="C1215">
        <v>2012</v>
      </c>
      <c r="D1215">
        <v>1400000</v>
      </c>
      <c r="E1215">
        <v>50000</v>
      </c>
      <c r="F1215" t="s">
        <v>44</v>
      </c>
      <c r="G1215" t="s">
        <v>325</v>
      </c>
      <c r="H1215" t="s">
        <v>393</v>
      </c>
      <c r="I1215" t="s">
        <v>22</v>
      </c>
      <c r="J1215" t="s">
        <v>23</v>
      </c>
      <c r="K1215" t="s">
        <v>90</v>
      </c>
      <c r="L1215" t="s">
        <v>25</v>
      </c>
      <c r="M1215">
        <v>14.84</v>
      </c>
      <c r="N1215">
        <v>2143</v>
      </c>
      <c r="O1215">
        <v>170</v>
      </c>
      <c r="P1215" t="s">
        <v>110</v>
      </c>
      <c r="Q1215">
        <v>5</v>
      </c>
      <c r="R1215" t="s">
        <v>27</v>
      </c>
    </row>
    <row r="1216" spans="1:18" x14ac:dyDescent="0.25">
      <c r="A1216">
        <v>1257</v>
      </c>
      <c r="B1216" t="s">
        <v>40</v>
      </c>
      <c r="C1216">
        <v>2009</v>
      </c>
      <c r="D1216">
        <v>340000</v>
      </c>
      <c r="E1216">
        <v>40000</v>
      </c>
      <c r="F1216" t="s">
        <v>75</v>
      </c>
      <c r="G1216" t="s">
        <v>106</v>
      </c>
      <c r="H1216" t="s">
        <v>392</v>
      </c>
      <c r="I1216" t="s">
        <v>22</v>
      </c>
      <c r="J1216" t="s">
        <v>23</v>
      </c>
      <c r="K1216" t="s">
        <v>24</v>
      </c>
      <c r="L1216" t="s">
        <v>25</v>
      </c>
      <c r="M1216">
        <v>23</v>
      </c>
      <c r="N1216">
        <v>1396</v>
      </c>
      <c r="O1216">
        <v>90</v>
      </c>
      <c r="P1216" t="s">
        <v>41</v>
      </c>
      <c r="Q1216">
        <v>5</v>
      </c>
      <c r="R1216" t="s">
        <v>27</v>
      </c>
    </row>
    <row r="1217" spans="1:18" x14ac:dyDescent="0.25">
      <c r="A1217">
        <v>1258</v>
      </c>
      <c r="B1217" t="s">
        <v>50</v>
      </c>
      <c r="C1217">
        <v>2010</v>
      </c>
      <c r="D1217">
        <v>550000</v>
      </c>
      <c r="E1217">
        <v>216000</v>
      </c>
      <c r="F1217" t="s">
        <v>75</v>
      </c>
      <c r="G1217" t="s">
        <v>106</v>
      </c>
      <c r="H1217" t="s">
        <v>392</v>
      </c>
      <c r="I1217" t="s">
        <v>22</v>
      </c>
      <c r="J1217" t="s">
        <v>23</v>
      </c>
      <c r="K1217" t="s">
        <v>24</v>
      </c>
      <c r="L1217" t="s">
        <v>25</v>
      </c>
      <c r="M1217">
        <v>12.8</v>
      </c>
      <c r="N1217">
        <v>2494</v>
      </c>
      <c r="O1217">
        <v>102</v>
      </c>
      <c r="P1217" t="s">
        <v>204</v>
      </c>
      <c r="Q1217">
        <v>8</v>
      </c>
      <c r="R1217" t="s">
        <v>27</v>
      </c>
    </row>
    <row r="1218" spans="1:18" x14ac:dyDescent="0.25">
      <c r="A1218">
        <v>1259</v>
      </c>
      <c r="B1218" t="s">
        <v>18</v>
      </c>
      <c r="C1218">
        <v>2017</v>
      </c>
      <c r="D1218">
        <v>400000</v>
      </c>
      <c r="E1218">
        <v>65000</v>
      </c>
      <c r="F1218" t="s">
        <v>75</v>
      </c>
      <c r="G1218" t="s">
        <v>106</v>
      </c>
      <c r="H1218" t="s">
        <v>392</v>
      </c>
      <c r="I1218" t="s">
        <v>37</v>
      </c>
      <c r="J1218" t="s">
        <v>23</v>
      </c>
      <c r="K1218" t="s">
        <v>24</v>
      </c>
      <c r="L1218" t="s">
        <v>31</v>
      </c>
      <c r="M1218">
        <v>20.51</v>
      </c>
      <c r="N1218">
        <v>998</v>
      </c>
      <c r="O1218">
        <v>67.040000000000006</v>
      </c>
      <c r="P1218" t="s">
        <v>82</v>
      </c>
      <c r="Q1218">
        <v>5</v>
      </c>
      <c r="R1218" t="s">
        <v>27</v>
      </c>
    </row>
    <row r="1219" spans="1:18" x14ac:dyDescent="0.25">
      <c r="A1219">
        <v>1260</v>
      </c>
      <c r="B1219" t="s">
        <v>40</v>
      </c>
      <c r="C1219">
        <v>2006</v>
      </c>
      <c r="D1219">
        <v>90000</v>
      </c>
      <c r="E1219">
        <v>100000</v>
      </c>
      <c r="F1219" t="s">
        <v>75</v>
      </c>
      <c r="G1219" t="s">
        <v>106</v>
      </c>
      <c r="H1219" t="s">
        <v>395</v>
      </c>
      <c r="I1219" t="s">
        <v>37</v>
      </c>
      <c r="J1219" t="s">
        <v>23</v>
      </c>
      <c r="K1219" t="s">
        <v>24</v>
      </c>
      <c r="L1219" t="s">
        <v>38</v>
      </c>
      <c r="M1219">
        <v>15.3</v>
      </c>
      <c r="N1219">
        <v>1341</v>
      </c>
      <c r="O1219">
        <v>83</v>
      </c>
      <c r="P1219" t="s">
        <v>185</v>
      </c>
      <c r="Q1219">
        <v>5</v>
      </c>
      <c r="R1219" t="s">
        <v>27</v>
      </c>
    </row>
    <row r="1220" spans="1:18" x14ac:dyDescent="0.25">
      <c r="A1220">
        <v>1261</v>
      </c>
      <c r="B1220" t="s">
        <v>18</v>
      </c>
      <c r="C1220">
        <v>2015</v>
      </c>
      <c r="D1220">
        <v>650000</v>
      </c>
      <c r="E1220">
        <v>84000</v>
      </c>
      <c r="F1220" t="s">
        <v>75</v>
      </c>
      <c r="G1220" t="s">
        <v>396</v>
      </c>
      <c r="H1220" t="s">
        <v>397</v>
      </c>
      <c r="I1220" t="s">
        <v>22</v>
      </c>
      <c r="J1220" t="s">
        <v>23</v>
      </c>
      <c r="K1220" t="s">
        <v>24</v>
      </c>
      <c r="L1220" t="s">
        <v>25</v>
      </c>
      <c r="M1220">
        <v>28.09</v>
      </c>
      <c r="N1220">
        <v>1248</v>
      </c>
      <c r="O1220">
        <v>88.5</v>
      </c>
      <c r="P1220" t="s">
        <v>65</v>
      </c>
      <c r="Q1220">
        <v>5</v>
      </c>
      <c r="R1220" t="s">
        <v>27</v>
      </c>
    </row>
    <row r="1221" spans="1:18" x14ac:dyDescent="0.25">
      <c r="A1221">
        <v>1262</v>
      </c>
      <c r="B1221" t="s">
        <v>50</v>
      </c>
      <c r="C1221">
        <v>2012</v>
      </c>
      <c r="D1221">
        <v>730000</v>
      </c>
      <c r="E1221">
        <v>210000</v>
      </c>
      <c r="F1221" t="s">
        <v>75</v>
      </c>
      <c r="G1221" t="s">
        <v>396</v>
      </c>
      <c r="H1221" t="s">
        <v>397</v>
      </c>
      <c r="I1221" t="s">
        <v>22</v>
      </c>
      <c r="J1221" t="s">
        <v>23</v>
      </c>
      <c r="K1221" t="s">
        <v>24</v>
      </c>
      <c r="L1221" t="s">
        <v>25</v>
      </c>
      <c r="M1221">
        <v>12.99</v>
      </c>
      <c r="N1221">
        <v>2494</v>
      </c>
      <c r="O1221">
        <v>100</v>
      </c>
      <c r="P1221" t="s">
        <v>96</v>
      </c>
      <c r="Q1221">
        <v>7</v>
      </c>
      <c r="R1221" t="s">
        <v>27</v>
      </c>
    </row>
    <row r="1222" spans="1:18" x14ac:dyDescent="0.25">
      <c r="A1222">
        <v>1263</v>
      </c>
      <c r="B1222" t="s">
        <v>73</v>
      </c>
      <c r="C1222">
        <v>2010</v>
      </c>
      <c r="D1222">
        <v>125000</v>
      </c>
      <c r="E1222">
        <v>60000</v>
      </c>
      <c r="F1222" t="s">
        <v>75</v>
      </c>
      <c r="G1222" t="s">
        <v>396</v>
      </c>
      <c r="H1222" t="s">
        <v>397</v>
      </c>
      <c r="I1222" t="s">
        <v>37</v>
      </c>
      <c r="J1222" t="s">
        <v>23</v>
      </c>
      <c r="K1222" t="s">
        <v>24</v>
      </c>
      <c r="L1222" t="s">
        <v>25</v>
      </c>
      <c r="M1222">
        <v>15.26</v>
      </c>
      <c r="N1222">
        <v>1150</v>
      </c>
      <c r="O1222">
        <v>74.900000000000006</v>
      </c>
      <c r="P1222" t="s">
        <v>279</v>
      </c>
      <c r="Q1222">
        <v>5</v>
      </c>
      <c r="R1222" t="s">
        <v>27</v>
      </c>
    </row>
    <row r="1223" spans="1:18" x14ac:dyDescent="0.25">
      <c r="A1223">
        <v>1264</v>
      </c>
      <c r="B1223" t="s">
        <v>40</v>
      </c>
      <c r="C1223">
        <v>2006</v>
      </c>
      <c r="D1223">
        <v>81000</v>
      </c>
      <c r="E1223">
        <v>100000</v>
      </c>
      <c r="F1223" t="s">
        <v>75</v>
      </c>
      <c r="G1223" t="s">
        <v>106</v>
      </c>
      <c r="H1223" t="s">
        <v>392</v>
      </c>
      <c r="I1223" t="s">
        <v>37</v>
      </c>
      <c r="J1223" t="s">
        <v>23</v>
      </c>
      <c r="K1223" t="s">
        <v>24</v>
      </c>
      <c r="L1223" t="s">
        <v>145</v>
      </c>
      <c r="M1223">
        <v>15.3</v>
      </c>
      <c r="N1223">
        <v>1341</v>
      </c>
      <c r="O1223">
        <v>83</v>
      </c>
      <c r="P1223" t="s">
        <v>185</v>
      </c>
      <c r="Q1223">
        <v>5</v>
      </c>
      <c r="R1223" t="s">
        <v>27</v>
      </c>
    </row>
    <row r="1224" spans="1:18" x14ac:dyDescent="0.25">
      <c r="A1224">
        <v>1265</v>
      </c>
      <c r="B1224" t="s">
        <v>18</v>
      </c>
      <c r="C1224">
        <v>2007</v>
      </c>
      <c r="D1224">
        <v>170000</v>
      </c>
      <c r="E1224">
        <v>78000</v>
      </c>
      <c r="F1224" t="s">
        <v>44</v>
      </c>
      <c r="G1224" t="s">
        <v>325</v>
      </c>
      <c r="H1224" t="s">
        <v>393</v>
      </c>
      <c r="I1224" t="s">
        <v>37</v>
      </c>
      <c r="J1224" t="s">
        <v>23</v>
      </c>
      <c r="K1224" t="s">
        <v>24</v>
      </c>
      <c r="L1224" t="s">
        <v>31</v>
      </c>
      <c r="M1224">
        <v>16.100000000000001</v>
      </c>
      <c r="N1224">
        <v>1298</v>
      </c>
      <c r="O1224">
        <v>88.2</v>
      </c>
      <c r="P1224" t="s">
        <v>42</v>
      </c>
      <c r="Q1224">
        <v>5</v>
      </c>
      <c r="R1224" t="s">
        <v>27</v>
      </c>
    </row>
    <row r="1225" spans="1:18" x14ac:dyDescent="0.25">
      <c r="A1225">
        <v>1266</v>
      </c>
      <c r="B1225" t="s">
        <v>33</v>
      </c>
      <c r="C1225">
        <v>2002</v>
      </c>
      <c r="D1225">
        <v>81000</v>
      </c>
      <c r="E1225">
        <v>161000</v>
      </c>
      <c r="F1225" t="s">
        <v>44</v>
      </c>
      <c r="G1225" t="s">
        <v>325</v>
      </c>
      <c r="H1225" t="s">
        <v>393</v>
      </c>
      <c r="I1225" t="s">
        <v>37</v>
      </c>
      <c r="J1225" t="s">
        <v>23</v>
      </c>
      <c r="K1225" t="s">
        <v>24</v>
      </c>
      <c r="L1225" t="s">
        <v>145</v>
      </c>
      <c r="M1225">
        <v>13</v>
      </c>
      <c r="N1225">
        <v>1493</v>
      </c>
      <c r="O1225">
        <v>100</v>
      </c>
      <c r="P1225" t="s">
        <v>178</v>
      </c>
      <c r="Q1225">
        <v>5</v>
      </c>
      <c r="R1225" t="s">
        <v>27</v>
      </c>
    </row>
    <row r="1226" spans="1:18" x14ac:dyDescent="0.25">
      <c r="A1226">
        <v>1267</v>
      </c>
      <c r="B1226" t="s">
        <v>18</v>
      </c>
      <c r="C1226">
        <v>2005</v>
      </c>
      <c r="D1226">
        <v>95000</v>
      </c>
      <c r="E1226">
        <v>70000</v>
      </c>
      <c r="F1226" t="s">
        <v>44</v>
      </c>
      <c r="G1226" t="s">
        <v>325</v>
      </c>
      <c r="H1226" t="s">
        <v>393</v>
      </c>
      <c r="I1226" t="s">
        <v>37</v>
      </c>
      <c r="J1226" t="s">
        <v>23</v>
      </c>
      <c r="K1226" t="s">
        <v>24</v>
      </c>
      <c r="L1226" t="s">
        <v>38</v>
      </c>
      <c r="M1226">
        <v>19.7</v>
      </c>
      <c r="N1226">
        <v>796</v>
      </c>
      <c r="O1226">
        <v>46.3</v>
      </c>
      <c r="P1226" t="s">
        <v>66</v>
      </c>
      <c r="Q1226">
        <v>5</v>
      </c>
      <c r="R1226" t="s">
        <v>27</v>
      </c>
    </row>
    <row r="1227" spans="1:18" x14ac:dyDescent="0.25">
      <c r="A1227">
        <v>1268</v>
      </c>
      <c r="B1227" t="s">
        <v>68</v>
      </c>
      <c r="C1227">
        <v>2010</v>
      </c>
      <c r="D1227">
        <v>55000</v>
      </c>
      <c r="E1227">
        <v>50000</v>
      </c>
      <c r="F1227" t="s">
        <v>75</v>
      </c>
      <c r="G1227" t="s">
        <v>106</v>
      </c>
      <c r="H1227" t="s">
        <v>392</v>
      </c>
      <c r="I1227" t="s">
        <v>37</v>
      </c>
      <c r="J1227" t="s">
        <v>23</v>
      </c>
      <c r="K1227" t="s">
        <v>24</v>
      </c>
      <c r="L1227" t="s">
        <v>38</v>
      </c>
      <c r="M1227">
        <v>26</v>
      </c>
      <c r="N1227">
        <v>624</v>
      </c>
      <c r="O1227">
        <v>35</v>
      </c>
      <c r="P1227" t="s">
        <v>398</v>
      </c>
      <c r="Q1227">
        <v>4</v>
      </c>
      <c r="R1227" t="s">
        <v>27</v>
      </c>
    </row>
    <row r="1228" spans="1:18" x14ac:dyDescent="0.25">
      <c r="A1228">
        <v>1269</v>
      </c>
      <c r="B1228" t="s">
        <v>56</v>
      </c>
      <c r="C1228">
        <v>2017</v>
      </c>
      <c r="D1228">
        <v>880000</v>
      </c>
      <c r="E1228">
        <v>65000</v>
      </c>
      <c r="F1228" t="s">
        <v>75</v>
      </c>
      <c r="G1228" t="s">
        <v>396</v>
      </c>
      <c r="H1228" t="s">
        <v>397</v>
      </c>
      <c r="I1228" t="s">
        <v>22</v>
      </c>
      <c r="J1228" t="s">
        <v>23</v>
      </c>
      <c r="K1228" t="s">
        <v>24</v>
      </c>
      <c r="L1228" t="s">
        <v>25</v>
      </c>
      <c r="M1228">
        <v>19.98</v>
      </c>
      <c r="N1228">
        <v>1461</v>
      </c>
      <c r="O1228">
        <v>108.5</v>
      </c>
      <c r="P1228" t="s">
        <v>233</v>
      </c>
      <c r="Q1228">
        <v>8</v>
      </c>
      <c r="R1228" t="s">
        <v>27</v>
      </c>
    </row>
    <row r="1229" spans="1:18" x14ac:dyDescent="0.25">
      <c r="A1229">
        <v>1270</v>
      </c>
      <c r="B1229" t="s">
        <v>56</v>
      </c>
      <c r="C1229">
        <v>2015</v>
      </c>
      <c r="D1229">
        <v>200000</v>
      </c>
      <c r="E1229">
        <v>50000</v>
      </c>
      <c r="F1229" t="s">
        <v>75</v>
      </c>
      <c r="G1229" t="s">
        <v>106</v>
      </c>
      <c r="H1229" t="s">
        <v>392</v>
      </c>
      <c r="I1229" t="s">
        <v>37</v>
      </c>
      <c r="J1229" t="s">
        <v>23</v>
      </c>
      <c r="K1229" t="s">
        <v>24</v>
      </c>
      <c r="L1229" t="s">
        <v>25</v>
      </c>
      <c r="M1229">
        <v>25.17</v>
      </c>
      <c r="N1229">
        <v>799</v>
      </c>
      <c r="O1229">
        <v>53.3</v>
      </c>
      <c r="P1229" t="s">
        <v>188</v>
      </c>
      <c r="Q1229">
        <v>5</v>
      </c>
      <c r="R1229" t="s">
        <v>27</v>
      </c>
    </row>
    <row r="1230" spans="1:18" x14ac:dyDescent="0.25">
      <c r="A1230">
        <v>1271</v>
      </c>
      <c r="B1230" t="s">
        <v>18</v>
      </c>
      <c r="C1230">
        <v>2019</v>
      </c>
      <c r="D1230">
        <v>480000</v>
      </c>
      <c r="E1230">
        <v>25000</v>
      </c>
      <c r="F1230" t="s">
        <v>34</v>
      </c>
      <c r="G1230" t="s">
        <v>126</v>
      </c>
      <c r="H1230" t="s">
        <v>399</v>
      </c>
      <c r="I1230" t="s">
        <v>37</v>
      </c>
      <c r="J1230" t="s">
        <v>23</v>
      </c>
      <c r="K1230" t="s">
        <v>24</v>
      </c>
      <c r="L1230" t="s">
        <v>25</v>
      </c>
      <c r="M1230">
        <v>20.52</v>
      </c>
      <c r="N1230">
        <v>1197</v>
      </c>
      <c r="O1230">
        <v>81.8</v>
      </c>
      <c r="P1230" t="s">
        <v>133</v>
      </c>
      <c r="Q1230">
        <v>5</v>
      </c>
      <c r="R1230" t="s">
        <v>27</v>
      </c>
    </row>
    <row r="1231" spans="1:18" x14ac:dyDescent="0.25">
      <c r="A1231">
        <v>1272</v>
      </c>
      <c r="B1231" t="s">
        <v>62</v>
      </c>
      <c r="C1231">
        <v>2013</v>
      </c>
      <c r="D1231">
        <v>480000</v>
      </c>
      <c r="E1231">
        <v>100000</v>
      </c>
      <c r="F1231" t="s">
        <v>34</v>
      </c>
      <c r="G1231" t="s">
        <v>126</v>
      </c>
      <c r="H1231" t="s">
        <v>400</v>
      </c>
      <c r="I1231" t="s">
        <v>22</v>
      </c>
      <c r="J1231" t="s">
        <v>23</v>
      </c>
      <c r="K1231" t="s">
        <v>24</v>
      </c>
      <c r="L1231" t="s">
        <v>25</v>
      </c>
      <c r="M1231">
        <v>15.96</v>
      </c>
      <c r="N1231">
        <v>2523</v>
      </c>
      <c r="O1231">
        <v>62.1</v>
      </c>
      <c r="P1231" t="s">
        <v>274</v>
      </c>
      <c r="Q1231">
        <v>9</v>
      </c>
      <c r="R1231" t="s">
        <v>27</v>
      </c>
    </row>
    <row r="1232" spans="1:18" x14ac:dyDescent="0.25">
      <c r="A1232">
        <v>1273</v>
      </c>
      <c r="B1232" t="s">
        <v>40</v>
      </c>
      <c r="C1232">
        <v>2018</v>
      </c>
      <c r="D1232">
        <v>700000</v>
      </c>
      <c r="E1232">
        <v>6000</v>
      </c>
      <c r="F1232" t="s">
        <v>34</v>
      </c>
      <c r="G1232" t="s">
        <v>126</v>
      </c>
      <c r="H1232" t="s">
        <v>400</v>
      </c>
      <c r="I1232" t="s">
        <v>37</v>
      </c>
      <c r="J1232" t="s">
        <v>23</v>
      </c>
      <c r="K1232" t="s">
        <v>24</v>
      </c>
      <c r="L1232" t="s">
        <v>25</v>
      </c>
      <c r="M1232">
        <v>18.600000000000001</v>
      </c>
      <c r="N1232">
        <v>1197</v>
      </c>
      <c r="O1232">
        <v>81.83</v>
      </c>
      <c r="P1232" t="s">
        <v>79</v>
      </c>
      <c r="Q1232">
        <v>5</v>
      </c>
      <c r="R1232" t="s">
        <v>27</v>
      </c>
    </row>
    <row r="1233" spans="1:18" x14ac:dyDescent="0.25">
      <c r="A1233">
        <v>1274</v>
      </c>
      <c r="B1233" t="s">
        <v>33</v>
      </c>
      <c r="C1233">
        <v>2016</v>
      </c>
      <c r="D1233">
        <v>850000</v>
      </c>
      <c r="E1233">
        <v>72113</v>
      </c>
      <c r="F1233" t="s">
        <v>34</v>
      </c>
      <c r="G1233" t="s">
        <v>126</v>
      </c>
      <c r="H1233" t="s">
        <v>401</v>
      </c>
      <c r="I1233" t="s">
        <v>22</v>
      </c>
      <c r="J1233" t="s">
        <v>23</v>
      </c>
      <c r="K1233" t="s">
        <v>24</v>
      </c>
      <c r="L1233" t="s">
        <v>25</v>
      </c>
      <c r="M1233">
        <v>21.9</v>
      </c>
      <c r="N1233">
        <v>1498</v>
      </c>
      <c r="O1233">
        <v>98.6</v>
      </c>
      <c r="P1233" t="s">
        <v>65</v>
      </c>
      <c r="Q1233">
        <v>7</v>
      </c>
      <c r="R1233" t="s">
        <v>27</v>
      </c>
    </row>
    <row r="1234" spans="1:18" x14ac:dyDescent="0.25">
      <c r="A1234">
        <v>1275</v>
      </c>
      <c r="B1234" t="s">
        <v>68</v>
      </c>
      <c r="C1234">
        <v>2012</v>
      </c>
      <c r="D1234">
        <v>300000</v>
      </c>
      <c r="E1234">
        <v>40000</v>
      </c>
      <c r="F1234" t="s">
        <v>34</v>
      </c>
      <c r="G1234" t="s">
        <v>126</v>
      </c>
      <c r="H1234" t="s">
        <v>399</v>
      </c>
      <c r="I1234" t="s">
        <v>22</v>
      </c>
      <c r="J1234" t="s">
        <v>23</v>
      </c>
      <c r="K1234" t="s">
        <v>24</v>
      </c>
      <c r="L1234" t="s">
        <v>25</v>
      </c>
      <c r="M1234">
        <v>23.57</v>
      </c>
      <c r="N1234">
        <v>1396</v>
      </c>
      <c r="O1234">
        <v>70</v>
      </c>
      <c r="P1234" t="s">
        <v>203</v>
      </c>
      <c r="Q1234">
        <v>5</v>
      </c>
      <c r="R1234" t="s">
        <v>27</v>
      </c>
    </row>
    <row r="1235" spans="1:18" x14ac:dyDescent="0.25">
      <c r="A1235">
        <v>1276</v>
      </c>
      <c r="B1235" t="s">
        <v>40</v>
      </c>
      <c r="C1235">
        <v>2017</v>
      </c>
      <c r="D1235">
        <v>650000</v>
      </c>
      <c r="E1235">
        <v>8000</v>
      </c>
      <c r="F1235" t="s">
        <v>34</v>
      </c>
      <c r="G1235" t="s">
        <v>126</v>
      </c>
      <c r="H1235" t="s">
        <v>399</v>
      </c>
      <c r="I1235" t="s">
        <v>37</v>
      </c>
      <c r="J1235" t="s">
        <v>23</v>
      </c>
      <c r="K1235" t="s">
        <v>24</v>
      </c>
      <c r="L1235" t="s">
        <v>25</v>
      </c>
      <c r="M1235">
        <v>18.600000000000001</v>
      </c>
      <c r="N1235">
        <v>1197</v>
      </c>
      <c r="O1235">
        <v>81.83</v>
      </c>
      <c r="P1235" t="s">
        <v>79</v>
      </c>
      <c r="Q1235">
        <v>5</v>
      </c>
      <c r="R1235" t="s">
        <v>27</v>
      </c>
    </row>
    <row r="1236" spans="1:18" x14ac:dyDescent="0.25">
      <c r="A1236">
        <v>1277</v>
      </c>
      <c r="B1236" t="s">
        <v>18</v>
      </c>
      <c r="C1236">
        <v>2010</v>
      </c>
      <c r="D1236">
        <v>220000</v>
      </c>
      <c r="E1236">
        <v>20000</v>
      </c>
      <c r="F1236" t="s">
        <v>19</v>
      </c>
      <c r="G1236" t="s">
        <v>29</v>
      </c>
      <c r="H1236" t="s">
        <v>402</v>
      </c>
      <c r="I1236" t="s">
        <v>37</v>
      </c>
      <c r="J1236" t="s">
        <v>23</v>
      </c>
      <c r="K1236" t="s">
        <v>24</v>
      </c>
      <c r="L1236" t="s">
        <v>25</v>
      </c>
      <c r="M1236">
        <v>21.1</v>
      </c>
      <c r="N1236">
        <v>1197</v>
      </c>
      <c r="O1236">
        <v>85.8</v>
      </c>
      <c r="P1236" t="s">
        <v>132</v>
      </c>
      <c r="Q1236">
        <v>5</v>
      </c>
      <c r="R1236" t="s">
        <v>27</v>
      </c>
    </row>
    <row r="1237" spans="1:18" x14ac:dyDescent="0.25">
      <c r="A1237">
        <v>1278</v>
      </c>
      <c r="B1237" t="s">
        <v>68</v>
      </c>
      <c r="C1237">
        <v>2014</v>
      </c>
      <c r="D1237">
        <v>300000</v>
      </c>
      <c r="E1237">
        <v>45000</v>
      </c>
      <c r="F1237" t="s">
        <v>34</v>
      </c>
      <c r="G1237" t="s">
        <v>126</v>
      </c>
      <c r="H1237" t="s">
        <v>400</v>
      </c>
      <c r="I1237" t="s">
        <v>22</v>
      </c>
      <c r="J1237" t="s">
        <v>23</v>
      </c>
      <c r="K1237" t="s">
        <v>24</v>
      </c>
      <c r="L1237" t="s">
        <v>25</v>
      </c>
      <c r="M1237">
        <v>19.09</v>
      </c>
      <c r="N1237">
        <v>1405</v>
      </c>
      <c r="O1237">
        <v>69.010000000000005</v>
      </c>
      <c r="P1237" t="s">
        <v>140</v>
      </c>
      <c r="Q1237">
        <v>5</v>
      </c>
      <c r="R1237" t="s">
        <v>27</v>
      </c>
    </row>
    <row r="1238" spans="1:18" x14ac:dyDescent="0.25">
      <c r="A1238">
        <v>1279</v>
      </c>
      <c r="B1238" t="s">
        <v>18</v>
      </c>
      <c r="C1238">
        <v>2014</v>
      </c>
      <c r="D1238">
        <v>450000</v>
      </c>
      <c r="E1238">
        <v>80000</v>
      </c>
      <c r="F1238" t="s">
        <v>34</v>
      </c>
      <c r="G1238" t="s">
        <v>126</v>
      </c>
      <c r="H1238" t="s">
        <v>403</v>
      </c>
      <c r="I1238" t="s">
        <v>22</v>
      </c>
      <c r="J1238" t="s">
        <v>23</v>
      </c>
      <c r="K1238" t="s">
        <v>24</v>
      </c>
      <c r="L1238" t="s">
        <v>25</v>
      </c>
      <c r="M1238">
        <v>23.4</v>
      </c>
      <c r="N1238">
        <v>1248</v>
      </c>
      <c r="O1238">
        <v>74</v>
      </c>
      <c r="P1238" t="s">
        <v>26</v>
      </c>
      <c r="Q1238">
        <v>5</v>
      </c>
      <c r="R1238" t="s">
        <v>27</v>
      </c>
    </row>
    <row r="1239" spans="1:18" x14ac:dyDescent="0.25">
      <c r="A1239">
        <v>1280</v>
      </c>
      <c r="B1239" t="s">
        <v>18</v>
      </c>
      <c r="C1239">
        <v>2014</v>
      </c>
      <c r="D1239">
        <v>400000</v>
      </c>
      <c r="E1239">
        <v>90000</v>
      </c>
      <c r="F1239" t="s">
        <v>34</v>
      </c>
      <c r="G1239" t="s">
        <v>126</v>
      </c>
      <c r="H1239" t="s">
        <v>403</v>
      </c>
      <c r="I1239" t="s">
        <v>22</v>
      </c>
      <c r="J1239" t="s">
        <v>23</v>
      </c>
      <c r="K1239" t="s">
        <v>24</v>
      </c>
      <c r="L1239" t="s">
        <v>25</v>
      </c>
      <c r="M1239">
        <v>25.2</v>
      </c>
      <c r="N1239">
        <v>1248</v>
      </c>
      <c r="O1239">
        <v>74</v>
      </c>
      <c r="P1239" t="s">
        <v>26</v>
      </c>
      <c r="Q1239">
        <v>5</v>
      </c>
      <c r="R1239" t="s">
        <v>27</v>
      </c>
    </row>
    <row r="1240" spans="1:18" x14ac:dyDescent="0.25">
      <c r="A1240">
        <v>1281</v>
      </c>
      <c r="B1240" t="s">
        <v>18</v>
      </c>
      <c r="C1240">
        <v>2018</v>
      </c>
      <c r="D1240">
        <v>1030000</v>
      </c>
      <c r="E1240">
        <v>25000</v>
      </c>
      <c r="F1240" t="s">
        <v>34</v>
      </c>
      <c r="G1240" t="s">
        <v>126</v>
      </c>
      <c r="H1240" t="s">
        <v>403</v>
      </c>
      <c r="I1240" t="s">
        <v>22</v>
      </c>
      <c r="J1240" t="s">
        <v>23</v>
      </c>
      <c r="K1240" t="s">
        <v>24</v>
      </c>
      <c r="L1240" t="s">
        <v>25</v>
      </c>
      <c r="M1240">
        <v>25.1</v>
      </c>
      <c r="N1240">
        <v>1248</v>
      </c>
      <c r="O1240">
        <v>88.5</v>
      </c>
      <c r="P1240" t="s">
        <v>65</v>
      </c>
      <c r="Q1240">
        <v>5</v>
      </c>
      <c r="R1240" t="s">
        <v>27</v>
      </c>
    </row>
    <row r="1241" spans="1:18" x14ac:dyDescent="0.25">
      <c r="A1241">
        <v>1282</v>
      </c>
      <c r="B1241" t="s">
        <v>68</v>
      </c>
      <c r="C1241">
        <v>2010</v>
      </c>
      <c r="D1241">
        <v>190000</v>
      </c>
      <c r="E1241">
        <v>100000</v>
      </c>
      <c r="F1241" t="s">
        <v>34</v>
      </c>
      <c r="G1241" t="s">
        <v>126</v>
      </c>
      <c r="H1241" t="s">
        <v>401</v>
      </c>
      <c r="I1241" t="s">
        <v>22</v>
      </c>
      <c r="J1241" t="s">
        <v>23</v>
      </c>
      <c r="K1241" t="s">
        <v>24</v>
      </c>
      <c r="L1241" t="s">
        <v>31</v>
      </c>
      <c r="M1241">
        <v>18.8</v>
      </c>
      <c r="N1241">
        <v>1248</v>
      </c>
      <c r="O1241">
        <v>90</v>
      </c>
      <c r="P1241" t="s">
        <v>113</v>
      </c>
      <c r="Q1241">
        <v>5</v>
      </c>
      <c r="R1241" t="s">
        <v>27</v>
      </c>
    </row>
    <row r="1242" spans="1:18" x14ac:dyDescent="0.25">
      <c r="A1242">
        <v>1283</v>
      </c>
      <c r="B1242" t="s">
        <v>52</v>
      </c>
      <c r="C1242">
        <v>2006</v>
      </c>
      <c r="D1242">
        <v>140000</v>
      </c>
      <c r="E1242">
        <v>60000</v>
      </c>
      <c r="F1242" t="s">
        <v>34</v>
      </c>
      <c r="G1242" t="s">
        <v>126</v>
      </c>
      <c r="H1242" t="s">
        <v>401</v>
      </c>
      <c r="I1242" t="s">
        <v>37</v>
      </c>
      <c r="J1242" t="s">
        <v>23</v>
      </c>
      <c r="K1242" t="s">
        <v>24</v>
      </c>
      <c r="L1242" t="s">
        <v>31</v>
      </c>
      <c r="M1242">
        <v>16.600000000000001</v>
      </c>
      <c r="N1242">
        <v>1388</v>
      </c>
      <c r="O1242">
        <v>68</v>
      </c>
      <c r="P1242" t="s">
        <v>284</v>
      </c>
      <c r="Q1242">
        <v>5</v>
      </c>
      <c r="R1242" t="s">
        <v>27</v>
      </c>
    </row>
    <row r="1243" spans="1:18" x14ac:dyDescent="0.25">
      <c r="A1243">
        <v>1284</v>
      </c>
      <c r="B1243" t="s">
        <v>40</v>
      </c>
      <c r="C1243">
        <v>2018</v>
      </c>
      <c r="D1243">
        <v>800000</v>
      </c>
      <c r="E1243">
        <v>30000</v>
      </c>
      <c r="F1243" t="s">
        <v>34</v>
      </c>
      <c r="G1243" t="s">
        <v>126</v>
      </c>
      <c r="H1243" t="s">
        <v>399</v>
      </c>
      <c r="I1243" t="s">
        <v>22</v>
      </c>
      <c r="J1243" t="s">
        <v>23</v>
      </c>
      <c r="K1243" t="s">
        <v>24</v>
      </c>
      <c r="L1243" t="s">
        <v>25</v>
      </c>
      <c r="M1243">
        <v>21.19</v>
      </c>
      <c r="N1243">
        <v>1396</v>
      </c>
      <c r="O1243">
        <v>88.76</v>
      </c>
      <c r="P1243" t="s">
        <v>232</v>
      </c>
      <c r="Q1243">
        <v>5</v>
      </c>
      <c r="R1243" t="s">
        <v>27</v>
      </c>
    </row>
    <row r="1244" spans="1:18" x14ac:dyDescent="0.25">
      <c r="A1244">
        <v>1285</v>
      </c>
      <c r="B1244" t="s">
        <v>62</v>
      </c>
      <c r="C1244">
        <v>2007</v>
      </c>
      <c r="D1244">
        <v>229999</v>
      </c>
      <c r="E1244">
        <v>120000</v>
      </c>
      <c r="F1244" t="s">
        <v>19</v>
      </c>
      <c r="G1244" t="s">
        <v>29</v>
      </c>
      <c r="H1244" t="s">
        <v>402</v>
      </c>
      <c r="I1244" t="s">
        <v>22</v>
      </c>
      <c r="J1244" t="s">
        <v>23</v>
      </c>
      <c r="K1244" t="s">
        <v>24</v>
      </c>
      <c r="L1244" t="s">
        <v>38</v>
      </c>
      <c r="M1244">
        <v>10.5</v>
      </c>
      <c r="N1244">
        <v>2609</v>
      </c>
      <c r="O1244">
        <v>120</v>
      </c>
      <c r="P1244" t="s">
        <v>135</v>
      </c>
      <c r="Q1244">
        <v>7</v>
      </c>
      <c r="R1244" t="s">
        <v>27</v>
      </c>
    </row>
    <row r="1245" spans="1:18" x14ac:dyDescent="0.25">
      <c r="A1245">
        <v>1286</v>
      </c>
      <c r="B1245" t="s">
        <v>68</v>
      </c>
      <c r="C1245">
        <v>2011</v>
      </c>
      <c r="D1245">
        <v>300000</v>
      </c>
      <c r="E1245">
        <v>80000</v>
      </c>
      <c r="F1245" t="s">
        <v>34</v>
      </c>
      <c r="G1245" t="s">
        <v>126</v>
      </c>
      <c r="H1245" t="s">
        <v>400</v>
      </c>
      <c r="I1245" t="s">
        <v>22</v>
      </c>
      <c r="J1245" t="s">
        <v>23</v>
      </c>
      <c r="K1245" t="s">
        <v>24</v>
      </c>
      <c r="L1245" t="s">
        <v>31</v>
      </c>
      <c r="M1245">
        <v>13.93</v>
      </c>
      <c r="N1245">
        <v>2179</v>
      </c>
      <c r="O1245">
        <v>138.03</v>
      </c>
      <c r="P1245" t="s">
        <v>88</v>
      </c>
      <c r="Q1245">
        <v>7</v>
      </c>
      <c r="R1245" t="s">
        <v>27</v>
      </c>
    </row>
    <row r="1246" spans="1:18" x14ac:dyDescent="0.25">
      <c r="A1246">
        <v>1287</v>
      </c>
      <c r="B1246" t="s">
        <v>119</v>
      </c>
      <c r="C1246">
        <v>2011</v>
      </c>
      <c r="D1246">
        <v>375000</v>
      </c>
      <c r="E1246">
        <v>69000</v>
      </c>
      <c r="F1246" t="s">
        <v>34</v>
      </c>
      <c r="G1246" t="s">
        <v>126</v>
      </c>
      <c r="H1246" t="s">
        <v>403</v>
      </c>
      <c r="I1246" t="s">
        <v>22</v>
      </c>
      <c r="J1246" t="s">
        <v>23</v>
      </c>
      <c r="K1246" t="s">
        <v>24</v>
      </c>
      <c r="L1246" t="s">
        <v>31</v>
      </c>
      <c r="M1246">
        <v>20.54</v>
      </c>
      <c r="N1246">
        <v>1598</v>
      </c>
      <c r="O1246">
        <v>103.6</v>
      </c>
      <c r="P1246" t="s">
        <v>32</v>
      </c>
      <c r="Q1246">
        <v>5</v>
      </c>
      <c r="R1246" t="s">
        <v>27</v>
      </c>
    </row>
    <row r="1247" spans="1:18" x14ac:dyDescent="0.25">
      <c r="A1247">
        <v>1288</v>
      </c>
      <c r="B1247" t="s">
        <v>73</v>
      </c>
      <c r="C1247">
        <v>2010</v>
      </c>
      <c r="D1247">
        <v>140000</v>
      </c>
      <c r="E1247">
        <v>75000</v>
      </c>
      <c r="F1247" t="s">
        <v>75</v>
      </c>
      <c r="G1247" t="s">
        <v>106</v>
      </c>
      <c r="H1247" t="s">
        <v>404</v>
      </c>
      <c r="I1247" t="s">
        <v>37</v>
      </c>
      <c r="J1247" t="s">
        <v>23</v>
      </c>
      <c r="K1247" t="s">
        <v>24</v>
      </c>
      <c r="L1247" t="s">
        <v>25</v>
      </c>
      <c r="M1247">
        <v>18.600000000000001</v>
      </c>
      <c r="N1247">
        <v>1199</v>
      </c>
      <c r="O1247">
        <v>79.400000000000006</v>
      </c>
      <c r="P1247" t="s">
        <v>212</v>
      </c>
      <c r="Q1247">
        <v>5</v>
      </c>
      <c r="R1247" t="s">
        <v>27</v>
      </c>
    </row>
    <row r="1248" spans="1:18" x14ac:dyDescent="0.25">
      <c r="A1248">
        <v>1289</v>
      </c>
      <c r="B1248" t="s">
        <v>18</v>
      </c>
      <c r="C1248">
        <v>2004</v>
      </c>
      <c r="D1248">
        <v>60000</v>
      </c>
      <c r="E1248">
        <v>113000</v>
      </c>
      <c r="F1248" t="s">
        <v>34</v>
      </c>
      <c r="G1248" t="s">
        <v>380</v>
      </c>
      <c r="H1248" t="s">
        <v>405</v>
      </c>
      <c r="I1248" t="s">
        <v>37</v>
      </c>
      <c r="J1248" t="s">
        <v>23</v>
      </c>
      <c r="K1248" t="s">
        <v>24</v>
      </c>
      <c r="L1248" t="s">
        <v>31</v>
      </c>
      <c r="M1248">
        <v>19.7</v>
      </c>
      <c r="N1248">
        <v>796</v>
      </c>
      <c r="O1248">
        <v>46.3</v>
      </c>
      <c r="P1248" t="s">
        <v>66</v>
      </c>
      <c r="Q1248">
        <v>5</v>
      </c>
      <c r="R1248" t="s">
        <v>27</v>
      </c>
    </row>
    <row r="1249" spans="1:18" x14ac:dyDescent="0.25">
      <c r="A1249">
        <v>1290</v>
      </c>
      <c r="B1249" t="s">
        <v>40</v>
      </c>
      <c r="C1249">
        <v>2014</v>
      </c>
      <c r="D1249">
        <v>420000</v>
      </c>
      <c r="E1249">
        <v>90000</v>
      </c>
      <c r="F1249" t="s">
        <v>34</v>
      </c>
      <c r="G1249" t="s">
        <v>380</v>
      </c>
      <c r="H1249" t="s">
        <v>405</v>
      </c>
      <c r="I1249" t="s">
        <v>22</v>
      </c>
      <c r="J1249" t="s">
        <v>23</v>
      </c>
      <c r="K1249" t="s">
        <v>24</v>
      </c>
      <c r="L1249" t="s">
        <v>31</v>
      </c>
      <c r="M1249">
        <v>24.4</v>
      </c>
      <c r="N1249">
        <v>1120</v>
      </c>
      <c r="O1249">
        <v>71.010000000000005</v>
      </c>
      <c r="P1249" t="s">
        <v>229</v>
      </c>
      <c r="Q1249">
        <v>5</v>
      </c>
      <c r="R1249" t="s">
        <v>27</v>
      </c>
    </row>
    <row r="1250" spans="1:18" x14ac:dyDescent="0.25">
      <c r="A1250">
        <v>1291</v>
      </c>
      <c r="B1250" t="s">
        <v>56</v>
      </c>
      <c r="C1250">
        <v>2012</v>
      </c>
      <c r="D1250">
        <v>300000</v>
      </c>
      <c r="E1250">
        <v>100000</v>
      </c>
      <c r="F1250" t="s">
        <v>44</v>
      </c>
      <c r="G1250" t="s">
        <v>325</v>
      </c>
      <c r="H1250" t="s">
        <v>406</v>
      </c>
      <c r="I1250" t="s">
        <v>22</v>
      </c>
      <c r="J1250" t="s">
        <v>23</v>
      </c>
      <c r="K1250" t="s">
        <v>24</v>
      </c>
      <c r="L1250" t="s">
        <v>38</v>
      </c>
      <c r="M1250">
        <v>23.08</v>
      </c>
      <c r="N1250">
        <v>1461</v>
      </c>
      <c r="O1250">
        <v>63.12</v>
      </c>
      <c r="P1250" t="s">
        <v>55</v>
      </c>
      <c r="Q1250">
        <v>5</v>
      </c>
      <c r="R1250" t="s">
        <v>27</v>
      </c>
    </row>
    <row r="1251" spans="1:18" x14ac:dyDescent="0.25">
      <c r="A1251">
        <v>1292</v>
      </c>
      <c r="B1251" t="s">
        <v>68</v>
      </c>
      <c r="C1251">
        <v>2012</v>
      </c>
      <c r="D1251">
        <v>150000</v>
      </c>
      <c r="E1251">
        <v>110000</v>
      </c>
      <c r="F1251" t="s">
        <v>44</v>
      </c>
      <c r="G1251" t="s">
        <v>325</v>
      </c>
      <c r="H1251" t="s">
        <v>406</v>
      </c>
      <c r="I1251" t="s">
        <v>22</v>
      </c>
      <c r="J1251" t="s">
        <v>23</v>
      </c>
      <c r="K1251" t="s">
        <v>24</v>
      </c>
      <c r="L1251" t="s">
        <v>25</v>
      </c>
      <c r="M1251">
        <v>22.3</v>
      </c>
      <c r="N1251">
        <v>1248</v>
      </c>
      <c r="O1251">
        <v>74</v>
      </c>
      <c r="P1251" t="s">
        <v>182</v>
      </c>
      <c r="Q1251">
        <v>5</v>
      </c>
      <c r="R1251" t="s">
        <v>27</v>
      </c>
    </row>
    <row r="1252" spans="1:18" x14ac:dyDescent="0.25">
      <c r="A1252">
        <v>1293</v>
      </c>
      <c r="B1252" t="s">
        <v>52</v>
      </c>
      <c r="C1252">
        <v>2015</v>
      </c>
      <c r="D1252">
        <v>600000</v>
      </c>
      <c r="E1252">
        <v>90000</v>
      </c>
      <c r="F1252" t="s">
        <v>44</v>
      </c>
      <c r="G1252" t="s">
        <v>325</v>
      </c>
      <c r="H1252" t="s">
        <v>406</v>
      </c>
      <c r="I1252" t="s">
        <v>22</v>
      </c>
      <c r="J1252" t="s">
        <v>23</v>
      </c>
      <c r="K1252" t="s">
        <v>24</v>
      </c>
      <c r="L1252" t="s">
        <v>25</v>
      </c>
      <c r="M1252">
        <v>22.77</v>
      </c>
      <c r="N1252">
        <v>1498</v>
      </c>
      <c r="O1252">
        <v>98.59</v>
      </c>
      <c r="P1252" t="s">
        <v>122</v>
      </c>
      <c r="Q1252">
        <v>5</v>
      </c>
      <c r="R1252" t="s">
        <v>27</v>
      </c>
    </row>
    <row r="1253" spans="1:18" x14ac:dyDescent="0.25">
      <c r="A1253">
        <v>1294</v>
      </c>
      <c r="B1253" t="s">
        <v>52</v>
      </c>
      <c r="C1253">
        <v>2011</v>
      </c>
      <c r="D1253">
        <v>204999</v>
      </c>
      <c r="E1253">
        <v>100000</v>
      </c>
      <c r="F1253" t="s">
        <v>34</v>
      </c>
      <c r="G1253" t="s">
        <v>380</v>
      </c>
      <c r="H1253" t="s">
        <v>405</v>
      </c>
      <c r="I1253" t="s">
        <v>22</v>
      </c>
      <c r="J1253" t="s">
        <v>23</v>
      </c>
      <c r="K1253" t="s">
        <v>24</v>
      </c>
      <c r="L1253" t="s">
        <v>31</v>
      </c>
      <c r="M1253">
        <v>20</v>
      </c>
      <c r="N1253">
        <v>1399</v>
      </c>
      <c r="O1253">
        <v>68</v>
      </c>
      <c r="P1253" t="s">
        <v>55</v>
      </c>
      <c r="Q1253">
        <v>5</v>
      </c>
      <c r="R1253" t="s">
        <v>27</v>
      </c>
    </row>
    <row r="1254" spans="1:18" x14ac:dyDescent="0.25">
      <c r="A1254">
        <v>1295</v>
      </c>
      <c r="B1254" t="s">
        <v>40</v>
      </c>
      <c r="C1254">
        <v>2017</v>
      </c>
      <c r="D1254">
        <v>625000</v>
      </c>
      <c r="E1254">
        <v>50000</v>
      </c>
      <c r="F1254" t="s">
        <v>44</v>
      </c>
      <c r="G1254" t="s">
        <v>325</v>
      </c>
      <c r="H1254" t="s">
        <v>406</v>
      </c>
      <c r="I1254" t="s">
        <v>22</v>
      </c>
      <c r="J1254" t="s">
        <v>23</v>
      </c>
      <c r="K1254" t="s">
        <v>24</v>
      </c>
      <c r="L1254" t="s">
        <v>25</v>
      </c>
      <c r="M1254">
        <v>25.4</v>
      </c>
      <c r="N1254">
        <v>1186</v>
      </c>
      <c r="O1254">
        <v>73.97</v>
      </c>
      <c r="P1254" t="s">
        <v>202</v>
      </c>
      <c r="Q1254">
        <v>5</v>
      </c>
      <c r="R1254" t="s">
        <v>27</v>
      </c>
    </row>
    <row r="1255" spans="1:18" x14ac:dyDescent="0.25">
      <c r="A1255">
        <v>1296</v>
      </c>
      <c r="B1255" t="s">
        <v>264</v>
      </c>
      <c r="C1255">
        <v>2011</v>
      </c>
      <c r="D1255">
        <v>280000</v>
      </c>
      <c r="E1255">
        <v>200000</v>
      </c>
      <c r="F1255" t="s">
        <v>44</v>
      </c>
      <c r="G1255" t="s">
        <v>325</v>
      </c>
      <c r="H1255" t="s">
        <v>406</v>
      </c>
      <c r="I1255" t="s">
        <v>22</v>
      </c>
      <c r="J1255" t="s">
        <v>23</v>
      </c>
      <c r="K1255" t="s">
        <v>24</v>
      </c>
      <c r="L1255" t="s">
        <v>25</v>
      </c>
      <c r="M1255">
        <v>20.5</v>
      </c>
      <c r="N1255">
        <v>1248</v>
      </c>
      <c r="O1255">
        <v>91.7</v>
      </c>
      <c r="P1255" t="s">
        <v>265</v>
      </c>
      <c r="Q1255">
        <v>5</v>
      </c>
      <c r="R1255" t="s">
        <v>27</v>
      </c>
    </row>
    <row r="1256" spans="1:18" x14ac:dyDescent="0.25">
      <c r="A1256">
        <v>1297</v>
      </c>
      <c r="B1256" t="s">
        <v>40</v>
      </c>
      <c r="C1256">
        <v>2014</v>
      </c>
      <c r="D1256">
        <v>1050000</v>
      </c>
      <c r="E1256">
        <v>146000</v>
      </c>
      <c r="F1256" t="s">
        <v>75</v>
      </c>
      <c r="G1256" t="s">
        <v>106</v>
      </c>
      <c r="H1256" t="s">
        <v>404</v>
      </c>
      <c r="I1256" t="s">
        <v>22</v>
      </c>
      <c r="J1256" t="s">
        <v>23</v>
      </c>
      <c r="K1256" t="s">
        <v>90</v>
      </c>
      <c r="L1256" t="s">
        <v>31</v>
      </c>
      <c r="M1256">
        <v>13.01</v>
      </c>
      <c r="N1256">
        <v>2199</v>
      </c>
      <c r="O1256">
        <v>194.3</v>
      </c>
      <c r="P1256" t="s">
        <v>300</v>
      </c>
      <c r="Q1256">
        <v>7</v>
      </c>
      <c r="R1256" t="s">
        <v>27</v>
      </c>
    </row>
    <row r="1257" spans="1:18" x14ac:dyDescent="0.25">
      <c r="A1257">
        <v>1298</v>
      </c>
      <c r="B1257" t="s">
        <v>73</v>
      </c>
      <c r="C1257">
        <v>2009</v>
      </c>
      <c r="D1257">
        <v>250000</v>
      </c>
      <c r="E1257">
        <v>80000</v>
      </c>
      <c r="F1257" t="s">
        <v>34</v>
      </c>
      <c r="G1257" t="s">
        <v>380</v>
      </c>
      <c r="H1257" t="s">
        <v>405</v>
      </c>
      <c r="I1257" t="s">
        <v>37</v>
      </c>
      <c r="J1257" t="s">
        <v>23</v>
      </c>
      <c r="K1257" t="s">
        <v>24</v>
      </c>
      <c r="L1257" t="s">
        <v>31</v>
      </c>
      <c r="M1257">
        <v>12.9</v>
      </c>
      <c r="N1257">
        <v>1598</v>
      </c>
      <c r="O1257">
        <v>102.5</v>
      </c>
      <c r="P1257" t="s">
        <v>407</v>
      </c>
      <c r="Q1257">
        <v>5</v>
      </c>
      <c r="R1257" t="s">
        <v>27</v>
      </c>
    </row>
    <row r="1258" spans="1:18" x14ac:dyDescent="0.25">
      <c r="A1258">
        <v>1299</v>
      </c>
      <c r="B1258" t="s">
        <v>68</v>
      </c>
      <c r="C1258">
        <v>2010</v>
      </c>
      <c r="D1258">
        <v>535000</v>
      </c>
      <c r="E1258">
        <v>96443</v>
      </c>
      <c r="F1258" t="s">
        <v>34</v>
      </c>
      <c r="G1258" t="s">
        <v>380</v>
      </c>
      <c r="H1258" t="s">
        <v>405</v>
      </c>
      <c r="I1258" t="s">
        <v>22</v>
      </c>
      <c r="J1258" t="s">
        <v>23</v>
      </c>
      <c r="K1258" t="s">
        <v>24</v>
      </c>
      <c r="L1258" t="s">
        <v>31</v>
      </c>
      <c r="M1258">
        <v>11.57</v>
      </c>
      <c r="N1258">
        <v>2179</v>
      </c>
      <c r="O1258">
        <v>138.1</v>
      </c>
      <c r="P1258" t="s">
        <v>88</v>
      </c>
      <c r="Q1258">
        <v>7</v>
      </c>
      <c r="R1258" t="s">
        <v>27</v>
      </c>
    </row>
    <row r="1259" spans="1:18" x14ac:dyDescent="0.25">
      <c r="A1259">
        <v>1300</v>
      </c>
      <c r="B1259" t="s">
        <v>33</v>
      </c>
      <c r="C1259">
        <v>2009</v>
      </c>
      <c r="D1259">
        <v>400000</v>
      </c>
      <c r="E1259">
        <v>100000</v>
      </c>
      <c r="F1259" t="s">
        <v>44</v>
      </c>
      <c r="G1259" t="s">
        <v>45</v>
      </c>
      <c r="H1259" t="s">
        <v>408</v>
      </c>
      <c r="I1259" t="s">
        <v>37</v>
      </c>
      <c r="J1259" t="s">
        <v>23</v>
      </c>
      <c r="K1259" t="s">
        <v>90</v>
      </c>
      <c r="L1259" t="s">
        <v>31</v>
      </c>
      <c r="M1259">
        <v>11.7</v>
      </c>
      <c r="N1259">
        <v>2354</v>
      </c>
      <c r="O1259">
        <v>177.6</v>
      </c>
      <c r="P1259" t="s">
        <v>409</v>
      </c>
      <c r="Q1259">
        <v>5</v>
      </c>
      <c r="R1259" t="s">
        <v>27</v>
      </c>
    </row>
    <row r="1260" spans="1:18" x14ac:dyDescent="0.25">
      <c r="A1260">
        <v>1301</v>
      </c>
      <c r="B1260" t="s">
        <v>18</v>
      </c>
      <c r="C1260">
        <v>2019</v>
      </c>
      <c r="D1260">
        <v>610000</v>
      </c>
      <c r="E1260">
        <v>10000</v>
      </c>
      <c r="F1260" t="s">
        <v>44</v>
      </c>
      <c r="G1260" t="s">
        <v>45</v>
      </c>
      <c r="H1260" t="s">
        <v>410</v>
      </c>
      <c r="I1260" t="s">
        <v>37</v>
      </c>
      <c r="J1260" t="s">
        <v>23</v>
      </c>
      <c r="K1260" t="s">
        <v>90</v>
      </c>
      <c r="L1260" t="s">
        <v>25</v>
      </c>
      <c r="M1260">
        <v>21.21</v>
      </c>
      <c r="N1260">
        <v>1197</v>
      </c>
      <c r="O1260">
        <v>81.8</v>
      </c>
      <c r="P1260" t="s">
        <v>133</v>
      </c>
      <c r="Q1260">
        <v>5</v>
      </c>
      <c r="R1260" t="s">
        <v>27</v>
      </c>
    </row>
    <row r="1261" spans="1:18" x14ac:dyDescent="0.25">
      <c r="A1261">
        <v>1302</v>
      </c>
      <c r="B1261" t="s">
        <v>18</v>
      </c>
      <c r="C1261">
        <v>2014</v>
      </c>
      <c r="D1261">
        <v>509999</v>
      </c>
      <c r="E1261">
        <v>110000</v>
      </c>
      <c r="F1261" t="s">
        <v>44</v>
      </c>
      <c r="G1261" t="s">
        <v>45</v>
      </c>
      <c r="H1261" t="s">
        <v>411</v>
      </c>
      <c r="I1261" t="s">
        <v>22</v>
      </c>
      <c r="J1261" t="s">
        <v>23</v>
      </c>
      <c r="K1261" t="s">
        <v>24</v>
      </c>
      <c r="L1261" t="s">
        <v>25</v>
      </c>
      <c r="M1261">
        <v>23.4</v>
      </c>
      <c r="N1261">
        <v>1248</v>
      </c>
      <c r="O1261">
        <v>74</v>
      </c>
      <c r="P1261" t="s">
        <v>26</v>
      </c>
      <c r="Q1261">
        <v>5</v>
      </c>
      <c r="R1261" t="s">
        <v>27</v>
      </c>
    </row>
    <row r="1262" spans="1:18" x14ac:dyDescent="0.25">
      <c r="A1262">
        <v>1303</v>
      </c>
      <c r="B1262" t="s">
        <v>68</v>
      </c>
      <c r="C1262">
        <v>2014</v>
      </c>
      <c r="D1262">
        <v>521000</v>
      </c>
      <c r="E1262">
        <v>86000</v>
      </c>
      <c r="F1262" t="s">
        <v>44</v>
      </c>
      <c r="G1262" t="s">
        <v>45</v>
      </c>
      <c r="H1262" t="s">
        <v>408</v>
      </c>
      <c r="I1262" t="s">
        <v>22</v>
      </c>
      <c r="J1262" t="s">
        <v>23</v>
      </c>
      <c r="K1262" t="s">
        <v>24</v>
      </c>
      <c r="L1262" t="s">
        <v>31</v>
      </c>
      <c r="M1262">
        <v>14</v>
      </c>
      <c r="N1262">
        <v>2179</v>
      </c>
      <c r="O1262">
        <v>138.1</v>
      </c>
      <c r="P1262" t="s">
        <v>88</v>
      </c>
      <c r="Q1262">
        <v>7</v>
      </c>
      <c r="R1262" t="s">
        <v>27</v>
      </c>
    </row>
    <row r="1263" spans="1:18" x14ac:dyDescent="0.25">
      <c r="A1263">
        <v>1304</v>
      </c>
      <c r="B1263" t="s">
        <v>18</v>
      </c>
      <c r="C1263">
        <v>2014</v>
      </c>
      <c r="D1263">
        <v>511000</v>
      </c>
      <c r="E1263">
        <v>100000</v>
      </c>
      <c r="F1263" t="s">
        <v>44</v>
      </c>
      <c r="G1263" t="s">
        <v>45</v>
      </c>
      <c r="H1263" t="s">
        <v>408</v>
      </c>
      <c r="I1263" t="s">
        <v>22</v>
      </c>
      <c r="J1263" t="s">
        <v>23</v>
      </c>
      <c r="K1263" t="s">
        <v>24</v>
      </c>
      <c r="L1263" t="s">
        <v>25</v>
      </c>
      <c r="M1263">
        <v>23.4</v>
      </c>
      <c r="N1263">
        <v>1248</v>
      </c>
      <c r="O1263">
        <v>74</v>
      </c>
      <c r="P1263" t="s">
        <v>26</v>
      </c>
      <c r="Q1263">
        <v>5</v>
      </c>
      <c r="R1263" t="s">
        <v>27</v>
      </c>
    </row>
    <row r="1264" spans="1:18" x14ac:dyDescent="0.25">
      <c r="A1264">
        <v>1305</v>
      </c>
      <c r="B1264" t="s">
        <v>40</v>
      </c>
      <c r="C1264">
        <v>2014</v>
      </c>
      <c r="D1264">
        <v>451000</v>
      </c>
      <c r="E1264">
        <v>91000</v>
      </c>
      <c r="F1264" t="s">
        <v>44</v>
      </c>
      <c r="G1264" t="s">
        <v>45</v>
      </c>
      <c r="H1264" t="s">
        <v>408</v>
      </c>
      <c r="I1264" t="s">
        <v>22</v>
      </c>
      <c r="J1264" t="s">
        <v>23</v>
      </c>
      <c r="K1264" t="s">
        <v>24</v>
      </c>
      <c r="L1264" t="s">
        <v>25</v>
      </c>
      <c r="M1264">
        <v>22.54</v>
      </c>
      <c r="N1264">
        <v>1396</v>
      </c>
      <c r="O1264">
        <v>88.73</v>
      </c>
      <c r="P1264" t="s">
        <v>67</v>
      </c>
      <c r="Q1264">
        <v>5</v>
      </c>
      <c r="R1264" t="s">
        <v>27</v>
      </c>
    </row>
    <row r="1265" spans="1:18" x14ac:dyDescent="0.25">
      <c r="A1265">
        <v>1306</v>
      </c>
      <c r="B1265" t="s">
        <v>40</v>
      </c>
      <c r="C1265">
        <v>2009</v>
      </c>
      <c r="D1265">
        <v>170000</v>
      </c>
      <c r="E1265">
        <v>100000</v>
      </c>
      <c r="F1265" t="s">
        <v>19</v>
      </c>
      <c r="G1265" t="s">
        <v>358</v>
      </c>
      <c r="H1265" t="s">
        <v>412</v>
      </c>
      <c r="I1265" t="s">
        <v>37</v>
      </c>
      <c r="J1265" t="s">
        <v>23</v>
      </c>
      <c r="K1265" t="s">
        <v>24</v>
      </c>
      <c r="L1265" t="s">
        <v>25</v>
      </c>
      <c r="M1265">
        <v>20.36</v>
      </c>
      <c r="N1265">
        <v>1197</v>
      </c>
      <c r="O1265">
        <v>78.900000000000006</v>
      </c>
      <c r="P1265" t="s">
        <v>198</v>
      </c>
      <c r="Q1265">
        <v>5</v>
      </c>
      <c r="R1265" t="s">
        <v>27</v>
      </c>
    </row>
    <row r="1266" spans="1:18" x14ac:dyDescent="0.25">
      <c r="A1266">
        <v>1307</v>
      </c>
      <c r="B1266" t="s">
        <v>18</v>
      </c>
      <c r="C1266">
        <v>2013</v>
      </c>
      <c r="D1266">
        <v>450000</v>
      </c>
      <c r="E1266">
        <v>120000</v>
      </c>
      <c r="F1266" t="s">
        <v>19</v>
      </c>
      <c r="G1266" t="s">
        <v>413</v>
      </c>
      <c r="H1266" t="s">
        <v>414</v>
      </c>
      <c r="I1266" t="s">
        <v>22</v>
      </c>
      <c r="J1266" t="s">
        <v>23</v>
      </c>
      <c r="K1266" t="s">
        <v>24</v>
      </c>
      <c r="L1266" t="s">
        <v>31</v>
      </c>
      <c r="M1266">
        <v>23.4</v>
      </c>
      <c r="N1266">
        <v>1248</v>
      </c>
      <c r="O1266">
        <v>74</v>
      </c>
      <c r="P1266" t="s">
        <v>26</v>
      </c>
      <c r="Q1266">
        <v>5</v>
      </c>
      <c r="R1266" t="s">
        <v>27</v>
      </c>
    </row>
    <row r="1267" spans="1:18" x14ac:dyDescent="0.25">
      <c r="A1267">
        <v>1308</v>
      </c>
      <c r="B1267" t="s">
        <v>33</v>
      </c>
      <c r="C1267">
        <v>2011</v>
      </c>
      <c r="D1267">
        <v>375000</v>
      </c>
      <c r="E1267">
        <v>90000</v>
      </c>
      <c r="F1267" t="s">
        <v>44</v>
      </c>
      <c r="G1267" t="s">
        <v>45</v>
      </c>
      <c r="H1267" t="s">
        <v>408</v>
      </c>
      <c r="I1267" t="s">
        <v>37</v>
      </c>
      <c r="J1267" t="s">
        <v>23</v>
      </c>
      <c r="K1267" t="s">
        <v>24</v>
      </c>
      <c r="L1267" t="s">
        <v>31</v>
      </c>
      <c r="M1267">
        <v>17</v>
      </c>
      <c r="N1267">
        <v>1497</v>
      </c>
      <c r="O1267">
        <v>118</v>
      </c>
      <c r="P1267" t="s">
        <v>183</v>
      </c>
      <c r="Q1267">
        <v>5</v>
      </c>
      <c r="R1267" t="s">
        <v>27</v>
      </c>
    </row>
    <row r="1268" spans="1:18" x14ac:dyDescent="0.25">
      <c r="A1268">
        <v>1309</v>
      </c>
      <c r="B1268" t="s">
        <v>18</v>
      </c>
      <c r="C1268">
        <v>2016</v>
      </c>
      <c r="D1268">
        <v>305000</v>
      </c>
      <c r="E1268">
        <v>60000</v>
      </c>
      <c r="F1268" t="s">
        <v>44</v>
      </c>
      <c r="G1268" t="s">
        <v>45</v>
      </c>
      <c r="H1268" t="s">
        <v>411</v>
      </c>
      <c r="I1268" t="s">
        <v>37</v>
      </c>
      <c r="J1268" t="s">
        <v>23</v>
      </c>
      <c r="K1268" t="s">
        <v>24</v>
      </c>
      <c r="L1268" t="s">
        <v>31</v>
      </c>
      <c r="M1268">
        <v>22.74</v>
      </c>
      <c r="N1268">
        <v>796</v>
      </c>
      <c r="O1268">
        <v>47.3</v>
      </c>
      <c r="P1268" t="s">
        <v>72</v>
      </c>
      <c r="Q1268">
        <v>5</v>
      </c>
      <c r="R1268" t="s">
        <v>27</v>
      </c>
    </row>
    <row r="1269" spans="1:18" x14ac:dyDescent="0.25">
      <c r="A1269">
        <v>1310</v>
      </c>
      <c r="B1269" t="s">
        <v>56</v>
      </c>
      <c r="C1269">
        <v>2016</v>
      </c>
      <c r="D1269">
        <v>315000</v>
      </c>
      <c r="E1269">
        <v>51500</v>
      </c>
      <c r="F1269" t="s">
        <v>44</v>
      </c>
      <c r="G1269" t="s">
        <v>45</v>
      </c>
      <c r="H1269" t="s">
        <v>408</v>
      </c>
      <c r="I1269" t="s">
        <v>37</v>
      </c>
      <c r="J1269" t="s">
        <v>23</v>
      </c>
      <c r="K1269" t="s">
        <v>24</v>
      </c>
      <c r="L1269" t="s">
        <v>25</v>
      </c>
      <c r="M1269">
        <v>25.17</v>
      </c>
      <c r="N1269">
        <v>799</v>
      </c>
      <c r="O1269">
        <v>53.3</v>
      </c>
      <c r="P1269" t="s">
        <v>188</v>
      </c>
      <c r="Q1269">
        <v>5</v>
      </c>
      <c r="R1269" t="s">
        <v>27</v>
      </c>
    </row>
    <row r="1270" spans="1:18" x14ac:dyDescent="0.25">
      <c r="A1270">
        <v>1311</v>
      </c>
      <c r="B1270" t="s">
        <v>73</v>
      </c>
      <c r="C1270">
        <v>2016</v>
      </c>
      <c r="D1270">
        <v>250000</v>
      </c>
      <c r="E1270">
        <v>60000</v>
      </c>
      <c r="F1270" t="s">
        <v>44</v>
      </c>
      <c r="G1270" t="s">
        <v>45</v>
      </c>
      <c r="H1270" t="s">
        <v>410</v>
      </c>
      <c r="I1270" t="s">
        <v>22</v>
      </c>
      <c r="J1270" t="s">
        <v>23</v>
      </c>
      <c r="K1270" t="s">
        <v>24</v>
      </c>
      <c r="L1270" t="s">
        <v>31</v>
      </c>
      <c r="M1270">
        <v>22.1</v>
      </c>
      <c r="N1270">
        <v>1248</v>
      </c>
      <c r="O1270">
        <v>74</v>
      </c>
      <c r="P1270" t="s">
        <v>296</v>
      </c>
      <c r="Q1270">
        <v>5</v>
      </c>
      <c r="R1270" t="s">
        <v>27</v>
      </c>
    </row>
    <row r="1271" spans="1:18" x14ac:dyDescent="0.25">
      <c r="A1271">
        <v>1312</v>
      </c>
      <c r="B1271" t="s">
        <v>52</v>
      </c>
      <c r="C1271">
        <v>2012</v>
      </c>
      <c r="D1271">
        <v>200000</v>
      </c>
      <c r="E1271">
        <v>104500</v>
      </c>
      <c r="F1271" t="s">
        <v>44</v>
      </c>
      <c r="G1271" t="s">
        <v>45</v>
      </c>
      <c r="H1271" t="s">
        <v>415</v>
      </c>
      <c r="I1271" t="s">
        <v>22</v>
      </c>
      <c r="J1271" t="s">
        <v>23</v>
      </c>
      <c r="K1271" t="s">
        <v>24</v>
      </c>
      <c r="L1271" t="s">
        <v>31</v>
      </c>
      <c r="M1271">
        <v>20</v>
      </c>
      <c r="N1271">
        <v>1399</v>
      </c>
      <c r="O1271">
        <v>68</v>
      </c>
      <c r="P1271" t="s">
        <v>55</v>
      </c>
      <c r="Q1271">
        <v>5</v>
      </c>
      <c r="R1271" t="s">
        <v>27</v>
      </c>
    </row>
    <row r="1272" spans="1:18" x14ac:dyDescent="0.25">
      <c r="A1272">
        <v>1313</v>
      </c>
      <c r="B1272" t="s">
        <v>52</v>
      </c>
      <c r="C1272">
        <v>2018</v>
      </c>
      <c r="D1272">
        <v>950000</v>
      </c>
      <c r="E1272">
        <v>30000</v>
      </c>
      <c r="F1272" t="s">
        <v>44</v>
      </c>
      <c r="G1272" t="s">
        <v>45</v>
      </c>
      <c r="H1272" t="s">
        <v>416</v>
      </c>
      <c r="I1272" t="s">
        <v>22</v>
      </c>
      <c r="J1272" t="s">
        <v>23</v>
      </c>
      <c r="K1272" t="s">
        <v>24</v>
      </c>
      <c r="L1272" t="s">
        <v>25</v>
      </c>
      <c r="M1272">
        <v>23</v>
      </c>
      <c r="N1272">
        <v>1498</v>
      </c>
      <c r="O1272">
        <v>98.96</v>
      </c>
      <c r="P1272" t="s">
        <v>122</v>
      </c>
      <c r="Q1272">
        <v>5</v>
      </c>
      <c r="R1272" t="s">
        <v>27</v>
      </c>
    </row>
    <row r="1273" spans="1:18" x14ac:dyDescent="0.25">
      <c r="A1273">
        <v>1314</v>
      </c>
      <c r="B1273" t="s">
        <v>56</v>
      </c>
      <c r="C1273">
        <v>2012</v>
      </c>
      <c r="D1273">
        <v>400000</v>
      </c>
      <c r="E1273">
        <v>120000</v>
      </c>
      <c r="F1273" t="s">
        <v>44</v>
      </c>
      <c r="G1273" t="s">
        <v>45</v>
      </c>
      <c r="H1273" t="s">
        <v>416</v>
      </c>
      <c r="I1273" t="s">
        <v>22</v>
      </c>
      <c r="J1273" t="s">
        <v>23</v>
      </c>
      <c r="K1273" t="s">
        <v>24</v>
      </c>
      <c r="L1273" t="s">
        <v>38</v>
      </c>
      <c r="M1273">
        <v>19.010000000000002</v>
      </c>
      <c r="N1273">
        <v>1461</v>
      </c>
      <c r="O1273">
        <v>108.45</v>
      </c>
      <c r="P1273" t="s">
        <v>57</v>
      </c>
      <c r="Q1273">
        <v>5</v>
      </c>
      <c r="R1273" t="s">
        <v>27</v>
      </c>
    </row>
    <row r="1274" spans="1:18" x14ac:dyDescent="0.25">
      <c r="A1274">
        <v>1315</v>
      </c>
      <c r="B1274" t="s">
        <v>18</v>
      </c>
      <c r="C1274">
        <v>2014</v>
      </c>
      <c r="D1274">
        <v>509999</v>
      </c>
      <c r="E1274">
        <v>100000</v>
      </c>
      <c r="F1274" t="s">
        <v>44</v>
      </c>
      <c r="G1274" t="s">
        <v>45</v>
      </c>
      <c r="H1274" t="s">
        <v>416</v>
      </c>
      <c r="I1274" t="s">
        <v>22</v>
      </c>
      <c r="J1274" t="s">
        <v>23</v>
      </c>
      <c r="K1274" t="s">
        <v>24</v>
      </c>
      <c r="L1274" t="s">
        <v>31</v>
      </c>
      <c r="M1274">
        <v>22.9</v>
      </c>
      <c r="N1274">
        <v>1248</v>
      </c>
      <c r="O1274">
        <v>74</v>
      </c>
      <c r="P1274" t="s">
        <v>26</v>
      </c>
      <c r="Q1274">
        <v>5</v>
      </c>
      <c r="R1274" t="s">
        <v>27</v>
      </c>
    </row>
    <row r="1275" spans="1:18" x14ac:dyDescent="0.25">
      <c r="A1275">
        <v>1316</v>
      </c>
      <c r="B1275" t="s">
        <v>33</v>
      </c>
      <c r="C1275">
        <v>2008</v>
      </c>
      <c r="D1275">
        <v>375000</v>
      </c>
      <c r="E1275">
        <v>90000</v>
      </c>
      <c r="F1275" t="s">
        <v>44</v>
      </c>
      <c r="G1275" t="s">
        <v>45</v>
      </c>
      <c r="H1275" t="s">
        <v>415</v>
      </c>
      <c r="I1275" t="s">
        <v>37</v>
      </c>
      <c r="J1275" t="s">
        <v>23</v>
      </c>
      <c r="K1275" t="s">
        <v>24</v>
      </c>
      <c r="L1275" t="s">
        <v>38</v>
      </c>
      <c r="M1275">
        <v>13.5</v>
      </c>
      <c r="N1275">
        <v>1799</v>
      </c>
      <c r="O1275">
        <v>130</v>
      </c>
      <c r="P1275" t="s">
        <v>244</v>
      </c>
      <c r="Q1275">
        <v>5</v>
      </c>
      <c r="R1275" t="s">
        <v>27</v>
      </c>
    </row>
    <row r="1276" spans="1:18" x14ac:dyDescent="0.25">
      <c r="A1276">
        <v>1317</v>
      </c>
      <c r="B1276" t="s">
        <v>18</v>
      </c>
      <c r="C1276">
        <v>2005</v>
      </c>
      <c r="D1276">
        <v>150000</v>
      </c>
      <c r="E1276">
        <v>150000</v>
      </c>
      <c r="F1276" t="s">
        <v>44</v>
      </c>
      <c r="G1276" t="s">
        <v>45</v>
      </c>
      <c r="H1276" t="s">
        <v>410</v>
      </c>
      <c r="I1276" t="s">
        <v>37</v>
      </c>
      <c r="J1276" t="s">
        <v>23</v>
      </c>
      <c r="K1276" t="s">
        <v>24</v>
      </c>
      <c r="L1276" t="s">
        <v>38</v>
      </c>
      <c r="M1276">
        <v>18.899999999999999</v>
      </c>
      <c r="N1276">
        <v>998</v>
      </c>
      <c r="O1276">
        <v>67.099999999999994</v>
      </c>
      <c r="P1276" t="s">
        <v>82</v>
      </c>
      <c r="Q1276">
        <v>5</v>
      </c>
      <c r="R1276" t="s">
        <v>27</v>
      </c>
    </row>
    <row r="1277" spans="1:18" x14ac:dyDescent="0.25">
      <c r="A1277">
        <v>1318</v>
      </c>
      <c r="B1277" t="s">
        <v>18</v>
      </c>
      <c r="C1277">
        <v>2006</v>
      </c>
      <c r="D1277">
        <v>75000</v>
      </c>
      <c r="E1277">
        <v>60000</v>
      </c>
      <c r="F1277" t="s">
        <v>44</v>
      </c>
      <c r="G1277" t="s">
        <v>45</v>
      </c>
      <c r="H1277" t="s">
        <v>410</v>
      </c>
      <c r="I1277" t="s">
        <v>37</v>
      </c>
      <c r="J1277" t="s">
        <v>23</v>
      </c>
      <c r="K1277" t="s">
        <v>90</v>
      </c>
      <c r="L1277" t="s">
        <v>25</v>
      </c>
      <c r="M1277">
        <v>18.899999999999999</v>
      </c>
      <c r="N1277">
        <v>998</v>
      </c>
      <c r="O1277">
        <v>67.099999999999994</v>
      </c>
      <c r="P1277" t="s">
        <v>82</v>
      </c>
      <c r="Q1277">
        <v>5</v>
      </c>
      <c r="R1277" t="s">
        <v>27</v>
      </c>
    </row>
    <row r="1278" spans="1:18" x14ac:dyDescent="0.25">
      <c r="A1278">
        <v>1319</v>
      </c>
      <c r="B1278" t="s">
        <v>40</v>
      </c>
      <c r="C1278">
        <v>2015</v>
      </c>
      <c r="D1278">
        <v>465000</v>
      </c>
      <c r="E1278">
        <v>50000</v>
      </c>
      <c r="F1278" t="s">
        <v>44</v>
      </c>
      <c r="G1278" t="s">
        <v>45</v>
      </c>
      <c r="H1278" t="s">
        <v>410</v>
      </c>
      <c r="I1278" t="s">
        <v>37</v>
      </c>
      <c r="J1278" t="s">
        <v>23</v>
      </c>
      <c r="K1278" t="s">
        <v>24</v>
      </c>
      <c r="L1278" t="s">
        <v>31</v>
      </c>
      <c r="M1278">
        <v>17.43</v>
      </c>
      <c r="N1278">
        <v>1396</v>
      </c>
      <c r="O1278">
        <v>105.5</v>
      </c>
      <c r="P1278" t="s">
        <v>417</v>
      </c>
      <c r="Q1278">
        <v>5</v>
      </c>
      <c r="R1278" t="s">
        <v>27</v>
      </c>
    </row>
    <row r="1279" spans="1:18" x14ac:dyDescent="0.25">
      <c r="A1279">
        <v>1320</v>
      </c>
      <c r="B1279" t="s">
        <v>40</v>
      </c>
      <c r="C1279">
        <v>2019</v>
      </c>
      <c r="D1279">
        <v>700000</v>
      </c>
      <c r="E1279">
        <v>10000</v>
      </c>
      <c r="F1279" t="s">
        <v>44</v>
      </c>
      <c r="G1279" t="s">
        <v>45</v>
      </c>
      <c r="H1279" t="s">
        <v>410</v>
      </c>
      <c r="I1279" t="s">
        <v>22</v>
      </c>
      <c r="J1279" t="s">
        <v>23</v>
      </c>
      <c r="K1279" t="s">
        <v>24</v>
      </c>
      <c r="L1279" t="s">
        <v>25</v>
      </c>
      <c r="M1279">
        <v>24</v>
      </c>
      <c r="N1279">
        <v>1186</v>
      </c>
      <c r="O1279">
        <v>73.97</v>
      </c>
      <c r="P1279" t="s">
        <v>213</v>
      </c>
      <c r="Q1279">
        <v>5</v>
      </c>
      <c r="R1279" t="s">
        <v>27</v>
      </c>
    </row>
    <row r="1280" spans="1:18" x14ac:dyDescent="0.25">
      <c r="A1280">
        <v>1321</v>
      </c>
      <c r="B1280" t="s">
        <v>62</v>
      </c>
      <c r="C1280">
        <v>2015</v>
      </c>
      <c r="D1280">
        <v>950000</v>
      </c>
      <c r="E1280">
        <v>120000</v>
      </c>
      <c r="F1280" t="s">
        <v>44</v>
      </c>
      <c r="G1280" t="s">
        <v>45</v>
      </c>
      <c r="H1280" t="s">
        <v>411</v>
      </c>
      <c r="I1280" t="s">
        <v>22</v>
      </c>
      <c r="J1280" t="s">
        <v>23</v>
      </c>
      <c r="K1280" t="s">
        <v>24</v>
      </c>
      <c r="L1280" t="s">
        <v>38</v>
      </c>
      <c r="M1280">
        <v>15.4</v>
      </c>
      <c r="N1280">
        <v>1997</v>
      </c>
      <c r="O1280">
        <v>120</v>
      </c>
      <c r="P1280" t="s">
        <v>257</v>
      </c>
      <c r="Q1280">
        <v>7</v>
      </c>
      <c r="R1280" t="s">
        <v>27</v>
      </c>
    </row>
    <row r="1281" spans="1:18" x14ac:dyDescent="0.25">
      <c r="A1281">
        <v>1322</v>
      </c>
      <c r="B1281" t="s">
        <v>40</v>
      </c>
      <c r="C1281">
        <v>2017</v>
      </c>
      <c r="D1281">
        <v>610000</v>
      </c>
      <c r="E1281">
        <v>40000</v>
      </c>
      <c r="F1281" t="s">
        <v>44</v>
      </c>
      <c r="G1281" t="s">
        <v>45</v>
      </c>
      <c r="H1281" t="s">
        <v>411</v>
      </c>
      <c r="I1281" t="s">
        <v>37</v>
      </c>
      <c r="J1281" t="s">
        <v>23</v>
      </c>
      <c r="K1281" t="s">
        <v>24</v>
      </c>
      <c r="L1281" t="s">
        <v>25</v>
      </c>
      <c r="M1281">
        <v>18.600000000000001</v>
      </c>
      <c r="N1281">
        <v>1197</v>
      </c>
      <c r="O1281">
        <v>81.83</v>
      </c>
      <c r="P1281" t="s">
        <v>79</v>
      </c>
      <c r="Q1281">
        <v>5</v>
      </c>
      <c r="R1281" t="s">
        <v>27</v>
      </c>
    </row>
    <row r="1282" spans="1:18" x14ac:dyDescent="0.25">
      <c r="A1282">
        <v>1324</v>
      </c>
      <c r="B1282" t="s">
        <v>18</v>
      </c>
      <c r="C1282">
        <v>2014</v>
      </c>
      <c r="D1282">
        <v>235000</v>
      </c>
      <c r="E1282">
        <v>50000</v>
      </c>
      <c r="F1282" t="s">
        <v>44</v>
      </c>
      <c r="G1282" t="s">
        <v>45</v>
      </c>
      <c r="H1282" t="s">
        <v>408</v>
      </c>
      <c r="I1282" t="s">
        <v>37</v>
      </c>
      <c r="J1282" t="s">
        <v>23</v>
      </c>
      <c r="K1282" t="s">
        <v>24</v>
      </c>
      <c r="L1282" t="s">
        <v>25</v>
      </c>
      <c r="M1282">
        <v>22.74</v>
      </c>
      <c r="N1282">
        <v>796</v>
      </c>
      <c r="O1282">
        <v>47.3</v>
      </c>
      <c r="P1282" t="s">
        <v>72</v>
      </c>
      <c r="Q1282">
        <v>5</v>
      </c>
      <c r="R1282" t="s">
        <v>27</v>
      </c>
    </row>
    <row r="1283" spans="1:18" x14ac:dyDescent="0.25">
      <c r="A1283">
        <v>1325</v>
      </c>
      <c r="B1283" t="s">
        <v>18</v>
      </c>
      <c r="C1283">
        <v>2017</v>
      </c>
      <c r="D1283">
        <v>330000</v>
      </c>
      <c r="E1283">
        <v>90000</v>
      </c>
      <c r="F1283" t="s">
        <v>19</v>
      </c>
      <c r="G1283" t="s">
        <v>352</v>
      </c>
      <c r="H1283" t="s">
        <v>418</v>
      </c>
      <c r="I1283" t="s">
        <v>37</v>
      </c>
      <c r="J1283" t="s">
        <v>23</v>
      </c>
      <c r="K1283" t="s">
        <v>24</v>
      </c>
      <c r="L1283" t="s">
        <v>25</v>
      </c>
      <c r="M1283">
        <v>15.37</v>
      </c>
      <c r="N1283">
        <v>1196</v>
      </c>
      <c r="O1283">
        <v>73</v>
      </c>
      <c r="P1283" t="s">
        <v>134</v>
      </c>
      <c r="Q1283">
        <v>5</v>
      </c>
      <c r="R1283" t="s">
        <v>27</v>
      </c>
    </row>
    <row r="1284" spans="1:18" x14ac:dyDescent="0.25">
      <c r="A1284">
        <v>1326</v>
      </c>
      <c r="B1284" t="s">
        <v>142</v>
      </c>
      <c r="C1284">
        <v>2014</v>
      </c>
      <c r="D1284">
        <v>472000</v>
      </c>
      <c r="E1284">
        <v>90000</v>
      </c>
      <c r="F1284" t="s">
        <v>44</v>
      </c>
      <c r="G1284" t="s">
        <v>45</v>
      </c>
      <c r="H1284" t="s">
        <v>416</v>
      </c>
      <c r="I1284" t="s">
        <v>22</v>
      </c>
      <c r="J1284" t="s">
        <v>23</v>
      </c>
      <c r="K1284" t="s">
        <v>24</v>
      </c>
      <c r="L1284" t="s">
        <v>25</v>
      </c>
      <c r="M1284">
        <v>20.45</v>
      </c>
      <c r="N1284">
        <v>1461</v>
      </c>
      <c r="O1284">
        <v>83.8</v>
      </c>
      <c r="P1284" t="s">
        <v>143</v>
      </c>
      <c r="Q1284">
        <v>5</v>
      </c>
      <c r="R1284" t="s">
        <v>27</v>
      </c>
    </row>
    <row r="1285" spans="1:18" x14ac:dyDescent="0.25">
      <c r="A1285">
        <v>1327</v>
      </c>
      <c r="B1285" t="s">
        <v>18</v>
      </c>
      <c r="C1285">
        <v>2019</v>
      </c>
      <c r="D1285">
        <v>585000</v>
      </c>
      <c r="E1285">
        <v>10000</v>
      </c>
      <c r="F1285" t="s">
        <v>44</v>
      </c>
      <c r="G1285" t="s">
        <v>45</v>
      </c>
      <c r="H1285" t="s">
        <v>416</v>
      </c>
      <c r="I1285" t="s">
        <v>37</v>
      </c>
      <c r="J1285" t="s">
        <v>23</v>
      </c>
      <c r="K1285" t="s">
        <v>24</v>
      </c>
      <c r="L1285" t="s">
        <v>25</v>
      </c>
      <c r="M1285">
        <v>21.21</v>
      </c>
      <c r="N1285">
        <v>1197</v>
      </c>
      <c r="O1285">
        <v>81.8</v>
      </c>
      <c r="P1285" t="s">
        <v>133</v>
      </c>
      <c r="Q1285">
        <v>5</v>
      </c>
      <c r="R1285" t="s">
        <v>27</v>
      </c>
    </row>
    <row r="1286" spans="1:18" x14ac:dyDescent="0.25">
      <c r="A1286">
        <v>1328</v>
      </c>
      <c r="B1286" t="s">
        <v>62</v>
      </c>
      <c r="C1286">
        <v>2018</v>
      </c>
      <c r="D1286">
        <v>500000</v>
      </c>
      <c r="E1286">
        <v>10000</v>
      </c>
      <c r="F1286" t="s">
        <v>44</v>
      </c>
      <c r="G1286" t="s">
        <v>45</v>
      </c>
      <c r="H1286" t="s">
        <v>410</v>
      </c>
      <c r="I1286" t="s">
        <v>22</v>
      </c>
      <c r="J1286" t="s">
        <v>23</v>
      </c>
      <c r="K1286" t="s">
        <v>24</v>
      </c>
      <c r="L1286" t="s">
        <v>25</v>
      </c>
      <c r="M1286">
        <v>23.5</v>
      </c>
      <c r="N1286">
        <v>909</v>
      </c>
      <c r="O1286">
        <v>45</v>
      </c>
      <c r="P1286" t="s">
        <v>419</v>
      </c>
      <c r="Q1286">
        <v>8</v>
      </c>
      <c r="R1286" t="s">
        <v>27</v>
      </c>
    </row>
    <row r="1287" spans="1:18" x14ac:dyDescent="0.25">
      <c r="A1287">
        <v>1329</v>
      </c>
      <c r="B1287" t="s">
        <v>18</v>
      </c>
      <c r="C1287">
        <v>2019</v>
      </c>
      <c r="D1287">
        <v>360000</v>
      </c>
      <c r="E1287">
        <v>27000</v>
      </c>
      <c r="F1287" t="s">
        <v>44</v>
      </c>
      <c r="G1287" t="s">
        <v>45</v>
      </c>
      <c r="H1287" t="s">
        <v>416</v>
      </c>
      <c r="I1287" t="s">
        <v>37</v>
      </c>
      <c r="J1287" t="s">
        <v>23</v>
      </c>
      <c r="K1287" t="s">
        <v>24</v>
      </c>
      <c r="L1287" t="s">
        <v>25</v>
      </c>
      <c r="M1287">
        <v>23.95</v>
      </c>
      <c r="N1287">
        <v>998</v>
      </c>
      <c r="O1287">
        <v>67.05</v>
      </c>
      <c r="P1287" t="s">
        <v>82</v>
      </c>
      <c r="Q1287">
        <v>5</v>
      </c>
      <c r="R1287" t="s">
        <v>27</v>
      </c>
    </row>
    <row r="1288" spans="1:18" x14ac:dyDescent="0.25">
      <c r="A1288">
        <v>1330</v>
      </c>
      <c r="B1288" t="s">
        <v>18</v>
      </c>
      <c r="C1288">
        <v>2016</v>
      </c>
      <c r="D1288">
        <v>649000</v>
      </c>
      <c r="E1288">
        <v>70000</v>
      </c>
      <c r="F1288" t="s">
        <v>44</v>
      </c>
      <c r="G1288" t="s">
        <v>45</v>
      </c>
      <c r="H1288" t="s">
        <v>416</v>
      </c>
      <c r="I1288" t="s">
        <v>22</v>
      </c>
      <c r="J1288" t="s">
        <v>23</v>
      </c>
      <c r="K1288" t="s">
        <v>24</v>
      </c>
      <c r="L1288" t="s">
        <v>25</v>
      </c>
      <c r="M1288">
        <v>26.59</v>
      </c>
      <c r="N1288">
        <v>1248</v>
      </c>
      <c r="O1288">
        <v>74</v>
      </c>
      <c r="P1288" t="s">
        <v>26</v>
      </c>
      <c r="Q1288">
        <v>5</v>
      </c>
      <c r="R1288" t="s">
        <v>27</v>
      </c>
    </row>
    <row r="1289" spans="1:18" x14ac:dyDescent="0.25">
      <c r="A1289">
        <v>1331</v>
      </c>
      <c r="B1289" t="s">
        <v>18</v>
      </c>
      <c r="C1289">
        <v>2017</v>
      </c>
      <c r="D1289">
        <v>200000</v>
      </c>
      <c r="E1289">
        <v>50000</v>
      </c>
      <c r="F1289" t="s">
        <v>19</v>
      </c>
      <c r="G1289" t="s">
        <v>358</v>
      </c>
      <c r="H1289" t="s">
        <v>420</v>
      </c>
      <c r="I1289" t="s">
        <v>37</v>
      </c>
      <c r="J1289" t="s">
        <v>23</v>
      </c>
      <c r="K1289" t="s">
        <v>24</v>
      </c>
      <c r="L1289" t="s">
        <v>25</v>
      </c>
      <c r="M1289">
        <v>16.8</v>
      </c>
      <c r="N1289">
        <v>796</v>
      </c>
      <c r="O1289">
        <v>34.200000000000003</v>
      </c>
      <c r="P1289" t="s">
        <v>49</v>
      </c>
      <c r="Q1289">
        <v>5</v>
      </c>
      <c r="R1289" t="s">
        <v>27</v>
      </c>
    </row>
    <row r="1290" spans="1:18" x14ac:dyDescent="0.25">
      <c r="A1290">
        <v>1333</v>
      </c>
      <c r="B1290" t="s">
        <v>40</v>
      </c>
      <c r="C1290">
        <v>2014</v>
      </c>
      <c r="D1290">
        <v>400000</v>
      </c>
      <c r="E1290">
        <v>110000</v>
      </c>
      <c r="F1290" t="s">
        <v>19</v>
      </c>
      <c r="G1290" t="s">
        <v>361</v>
      </c>
      <c r="H1290" t="s">
        <v>421</v>
      </c>
      <c r="I1290" t="s">
        <v>22</v>
      </c>
      <c r="J1290" t="s">
        <v>23</v>
      </c>
      <c r="K1290" t="s">
        <v>24</v>
      </c>
      <c r="L1290" t="s">
        <v>25</v>
      </c>
      <c r="M1290">
        <v>24</v>
      </c>
      <c r="N1290">
        <v>1120</v>
      </c>
      <c r="O1290">
        <v>70</v>
      </c>
      <c r="P1290" t="s">
        <v>211</v>
      </c>
      <c r="Q1290">
        <v>5</v>
      </c>
      <c r="R1290" t="s">
        <v>27</v>
      </c>
    </row>
    <row r="1291" spans="1:18" x14ac:dyDescent="0.25">
      <c r="A1291">
        <v>1334</v>
      </c>
      <c r="B1291" t="s">
        <v>18</v>
      </c>
      <c r="C1291">
        <v>2015</v>
      </c>
      <c r="D1291">
        <v>250000</v>
      </c>
      <c r="E1291">
        <v>100000</v>
      </c>
      <c r="F1291" t="s">
        <v>44</v>
      </c>
      <c r="G1291" t="s">
        <v>45</v>
      </c>
      <c r="H1291" t="s">
        <v>410</v>
      </c>
      <c r="I1291" t="s">
        <v>22</v>
      </c>
      <c r="J1291" t="s">
        <v>23</v>
      </c>
      <c r="K1291" t="s">
        <v>24</v>
      </c>
      <c r="L1291" t="s">
        <v>31</v>
      </c>
      <c r="M1291">
        <v>27.62</v>
      </c>
      <c r="N1291">
        <v>793</v>
      </c>
      <c r="O1291">
        <v>47</v>
      </c>
      <c r="P1291" t="s">
        <v>243</v>
      </c>
      <c r="Q1291">
        <v>5</v>
      </c>
      <c r="R1291" t="s">
        <v>27</v>
      </c>
    </row>
    <row r="1292" spans="1:18" x14ac:dyDescent="0.25">
      <c r="A1292">
        <v>1335</v>
      </c>
      <c r="B1292" t="s">
        <v>62</v>
      </c>
      <c r="C1292">
        <v>2018</v>
      </c>
      <c r="D1292">
        <v>1200000</v>
      </c>
      <c r="E1292">
        <v>50000</v>
      </c>
      <c r="F1292" t="s">
        <v>75</v>
      </c>
      <c r="G1292" t="s">
        <v>106</v>
      </c>
      <c r="H1292" t="s">
        <v>422</v>
      </c>
      <c r="I1292" t="s">
        <v>22</v>
      </c>
      <c r="J1292" t="s">
        <v>23</v>
      </c>
      <c r="K1292" t="s">
        <v>24</v>
      </c>
      <c r="L1292" t="s">
        <v>25</v>
      </c>
      <c r="M1292">
        <v>17.3</v>
      </c>
      <c r="N1292">
        <v>1497</v>
      </c>
      <c r="O1292">
        <v>121</v>
      </c>
      <c r="P1292" t="s">
        <v>201</v>
      </c>
      <c r="Q1292">
        <v>7</v>
      </c>
      <c r="R1292" t="s">
        <v>27</v>
      </c>
    </row>
    <row r="1293" spans="1:18" x14ac:dyDescent="0.25">
      <c r="A1293">
        <v>1336</v>
      </c>
      <c r="B1293" t="s">
        <v>18</v>
      </c>
      <c r="C1293">
        <v>2009</v>
      </c>
      <c r="D1293">
        <v>250000</v>
      </c>
      <c r="E1293">
        <v>105000</v>
      </c>
      <c r="F1293" t="s">
        <v>75</v>
      </c>
      <c r="G1293" t="s">
        <v>106</v>
      </c>
      <c r="H1293" t="s">
        <v>422</v>
      </c>
      <c r="I1293" t="s">
        <v>22</v>
      </c>
      <c r="J1293" t="s">
        <v>23</v>
      </c>
      <c r="K1293" t="s">
        <v>24</v>
      </c>
      <c r="L1293" t="s">
        <v>31</v>
      </c>
      <c r="M1293">
        <v>17.8</v>
      </c>
      <c r="N1293">
        <v>1248</v>
      </c>
      <c r="O1293">
        <v>75</v>
      </c>
      <c r="P1293" t="s">
        <v>26</v>
      </c>
      <c r="Q1293">
        <v>5</v>
      </c>
      <c r="R1293" t="s">
        <v>27</v>
      </c>
    </row>
    <row r="1294" spans="1:18" x14ac:dyDescent="0.25">
      <c r="A1294">
        <v>1337</v>
      </c>
      <c r="B1294" t="s">
        <v>50</v>
      </c>
      <c r="C1294">
        <v>2013</v>
      </c>
      <c r="D1294">
        <v>819999</v>
      </c>
      <c r="E1294">
        <v>110000</v>
      </c>
      <c r="F1294" t="s">
        <v>75</v>
      </c>
      <c r="G1294" t="s">
        <v>106</v>
      </c>
      <c r="H1294" t="s">
        <v>422</v>
      </c>
      <c r="I1294" t="s">
        <v>22</v>
      </c>
      <c r="J1294" t="s">
        <v>23</v>
      </c>
      <c r="K1294" t="s">
        <v>24</v>
      </c>
      <c r="L1294" t="s">
        <v>25</v>
      </c>
      <c r="M1294">
        <v>12.99</v>
      </c>
      <c r="N1294">
        <v>2494</v>
      </c>
      <c r="O1294">
        <v>100.6</v>
      </c>
      <c r="P1294" t="s">
        <v>103</v>
      </c>
      <c r="Q1294">
        <v>8</v>
      </c>
      <c r="R1294" t="s">
        <v>27</v>
      </c>
    </row>
    <row r="1295" spans="1:18" x14ac:dyDescent="0.25">
      <c r="A1295">
        <v>1338</v>
      </c>
      <c r="B1295" t="s">
        <v>62</v>
      </c>
      <c r="C1295">
        <v>2014</v>
      </c>
      <c r="D1295">
        <v>800000</v>
      </c>
      <c r="E1295">
        <v>60000</v>
      </c>
      <c r="F1295" t="s">
        <v>75</v>
      </c>
      <c r="G1295" t="s">
        <v>106</v>
      </c>
      <c r="H1295" t="s">
        <v>422</v>
      </c>
      <c r="I1295" t="s">
        <v>22</v>
      </c>
      <c r="J1295" t="s">
        <v>23</v>
      </c>
      <c r="K1295" t="s">
        <v>24</v>
      </c>
      <c r="L1295" t="s">
        <v>31</v>
      </c>
      <c r="M1295">
        <v>15.1</v>
      </c>
      <c r="N1295">
        <v>2179</v>
      </c>
      <c r="O1295">
        <v>140</v>
      </c>
      <c r="P1295" t="s">
        <v>195</v>
      </c>
      <c r="Q1295">
        <v>7</v>
      </c>
      <c r="R1295" t="s">
        <v>27</v>
      </c>
    </row>
    <row r="1296" spans="1:18" x14ac:dyDescent="0.25">
      <c r="A1296">
        <v>1339</v>
      </c>
      <c r="B1296" t="s">
        <v>52</v>
      </c>
      <c r="C1296">
        <v>2013</v>
      </c>
      <c r="D1296">
        <v>429000</v>
      </c>
      <c r="E1296">
        <v>49102</v>
      </c>
      <c r="F1296" t="s">
        <v>44</v>
      </c>
      <c r="G1296" t="s">
        <v>423</v>
      </c>
      <c r="H1296" t="s">
        <v>424</v>
      </c>
      <c r="I1296" t="s">
        <v>37</v>
      </c>
      <c r="J1296" t="s">
        <v>92</v>
      </c>
      <c r="K1296" t="s">
        <v>24</v>
      </c>
      <c r="L1296" t="s">
        <v>31</v>
      </c>
      <c r="M1296">
        <v>18.88</v>
      </c>
      <c r="N1296">
        <v>999</v>
      </c>
      <c r="O1296">
        <v>123.37</v>
      </c>
      <c r="P1296" t="s">
        <v>425</v>
      </c>
      <c r="Q1296">
        <v>5</v>
      </c>
      <c r="R1296" t="s">
        <v>27</v>
      </c>
    </row>
    <row r="1297" spans="1:18" x14ac:dyDescent="0.25">
      <c r="A1297">
        <v>1340</v>
      </c>
      <c r="B1297" t="s">
        <v>40</v>
      </c>
      <c r="C1297">
        <v>2010</v>
      </c>
      <c r="D1297">
        <v>150000</v>
      </c>
      <c r="E1297">
        <v>60000</v>
      </c>
      <c r="F1297" t="s">
        <v>75</v>
      </c>
      <c r="G1297" t="s">
        <v>106</v>
      </c>
      <c r="H1297" t="s">
        <v>422</v>
      </c>
      <c r="I1297" t="s">
        <v>37</v>
      </c>
      <c r="J1297" t="s">
        <v>23</v>
      </c>
      <c r="K1297" t="s">
        <v>24</v>
      </c>
      <c r="L1297" t="s">
        <v>38</v>
      </c>
      <c r="M1297">
        <v>17.920000000000002</v>
      </c>
      <c r="N1297">
        <v>1086</v>
      </c>
      <c r="O1297">
        <v>62.1</v>
      </c>
      <c r="P1297" t="s">
        <v>147</v>
      </c>
      <c r="Q1297">
        <v>5</v>
      </c>
      <c r="R1297" t="s">
        <v>27</v>
      </c>
    </row>
    <row r="1298" spans="1:18" x14ac:dyDescent="0.25">
      <c r="A1298">
        <v>1342</v>
      </c>
      <c r="B1298" t="s">
        <v>73</v>
      </c>
      <c r="C1298">
        <v>2012</v>
      </c>
      <c r="D1298">
        <v>170000</v>
      </c>
      <c r="E1298">
        <v>90000</v>
      </c>
      <c r="F1298" t="s">
        <v>75</v>
      </c>
      <c r="G1298" t="s">
        <v>106</v>
      </c>
      <c r="H1298" t="s">
        <v>422</v>
      </c>
      <c r="I1298" t="s">
        <v>22</v>
      </c>
      <c r="J1298" t="s">
        <v>23</v>
      </c>
      <c r="K1298" t="s">
        <v>24</v>
      </c>
      <c r="L1298" t="s">
        <v>25</v>
      </c>
      <c r="M1298">
        <v>25.44</v>
      </c>
      <c r="N1298">
        <v>936</v>
      </c>
      <c r="O1298">
        <v>57.6</v>
      </c>
      <c r="P1298" t="s">
        <v>245</v>
      </c>
      <c r="Q1298">
        <v>5</v>
      </c>
      <c r="R1298" t="s">
        <v>27</v>
      </c>
    </row>
    <row r="1299" spans="1:18" x14ac:dyDescent="0.25">
      <c r="A1299">
        <v>1343</v>
      </c>
      <c r="B1299" t="s">
        <v>33</v>
      </c>
      <c r="C1299">
        <v>2014</v>
      </c>
      <c r="D1299">
        <v>335000</v>
      </c>
      <c r="E1299">
        <v>33033</v>
      </c>
      <c r="F1299" t="s">
        <v>44</v>
      </c>
      <c r="G1299" t="s">
        <v>423</v>
      </c>
      <c r="H1299" t="s">
        <v>424</v>
      </c>
      <c r="I1299" t="s">
        <v>37</v>
      </c>
      <c r="J1299" t="s">
        <v>92</v>
      </c>
      <c r="K1299" t="s">
        <v>24</v>
      </c>
      <c r="L1299" t="s">
        <v>25</v>
      </c>
      <c r="M1299">
        <v>19.399999999999999</v>
      </c>
      <c r="N1299">
        <v>1198</v>
      </c>
      <c r="O1299">
        <v>86.8</v>
      </c>
      <c r="P1299" t="s">
        <v>148</v>
      </c>
      <c r="Q1299">
        <v>5</v>
      </c>
      <c r="R1299" t="s">
        <v>27</v>
      </c>
    </row>
    <row r="1300" spans="1:18" x14ac:dyDescent="0.25">
      <c r="A1300">
        <v>1344</v>
      </c>
      <c r="B1300" t="s">
        <v>40</v>
      </c>
      <c r="C1300">
        <v>2015</v>
      </c>
      <c r="D1300">
        <v>465000</v>
      </c>
      <c r="E1300">
        <v>63063</v>
      </c>
      <c r="F1300" t="s">
        <v>44</v>
      </c>
      <c r="G1300" t="s">
        <v>423</v>
      </c>
      <c r="H1300" t="s">
        <v>424</v>
      </c>
      <c r="I1300" t="s">
        <v>37</v>
      </c>
      <c r="J1300" t="s">
        <v>92</v>
      </c>
      <c r="K1300" t="s">
        <v>90</v>
      </c>
      <c r="L1300" t="s">
        <v>25</v>
      </c>
      <c r="M1300">
        <v>18.899999999999999</v>
      </c>
      <c r="N1300">
        <v>1197</v>
      </c>
      <c r="O1300">
        <v>82</v>
      </c>
      <c r="P1300" t="s">
        <v>132</v>
      </c>
      <c r="Q1300">
        <v>5</v>
      </c>
      <c r="R1300" t="s">
        <v>27</v>
      </c>
    </row>
    <row r="1301" spans="1:18" x14ac:dyDescent="0.25">
      <c r="A1301">
        <v>1345</v>
      </c>
      <c r="B1301" t="s">
        <v>56</v>
      </c>
      <c r="C1301">
        <v>2013</v>
      </c>
      <c r="D1301">
        <v>360000</v>
      </c>
      <c r="E1301">
        <v>81000</v>
      </c>
      <c r="F1301" t="s">
        <v>75</v>
      </c>
      <c r="G1301" t="s">
        <v>106</v>
      </c>
      <c r="H1301" t="s">
        <v>422</v>
      </c>
      <c r="I1301" t="s">
        <v>22</v>
      </c>
      <c r="J1301" t="s">
        <v>23</v>
      </c>
      <c r="K1301" t="s">
        <v>24</v>
      </c>
      <c r="L1301" t="s">
        <v>31</v>
      </c>
      <c r="M1301">
        <v>19.010000000000002</v>
      </c>
      <c r="N1301">
        <v>1461</v>
      </c>
      <c r="O1301">
        <v>108.45</v>
      </c>
      <c r="P1301" t="s">
        <v>57</v>
      </c>
      <c r="Q1301">
        <v>5</v>
      </c>
      <c r="R1301" t="s">
        <v>27</v>
      </c>
    </row>
    <row r="1302" spans="1:18" x14ac:dyDescent="0.25">
      <c r="A1302">
        <v>1346</v>
      </c>
      <c r="B1302" t="s">
        <v>40</v>
      </c>
      <c r="C1302">
        <v>2018</v>
      </c>
      <c r="D1302">
        <v>570000</v>
      </c>
      <c r="E1302">
        <v>80000</v>
      </c>
      <c r="F1302" t="s">
        <v>44</v>
      </c>
      <c r="G1302" t="s">
        <v>45</v>
      </c>
      <c r="H1302" t="s">
        <v>426</v>
      </c>
      <c r="I1302" t="s">
        <v>22</v>
      </c>
      <c r="J1302" t="s">
        <v>23</v>
      </c>
      <c r="K1302" t="s">
        <v>24</v>
      </c>
      <c r="L1302" t="s">
        <v>25</v>
      </c>
      <c r="M1302">
        <v>25.4</v>
      </c>
      <c r="N1302">
        <v>1186</v>
      </c>
      <c r="O1302">
        <v>73.97</v>
      </c>
      <c r="P1302" t="s">
        <v>202</v>
      </c>
      <c r="Q1302">
        <v>5</v>
      </c>
      <c r="R1302" t="s">
        <v>27</v>
      </c>
    </row>
    <row r="1303" spans="1:18" x14ac:dyDescent="0.25">
      <c r="A1303">
        <v>1347</v>
      </c>
      <c r="B1303" t="s">
        <v>56</v>
      </c>
      <c r="C1303">
        <v>2012</v>
      </c>
      <c r="D1303">
        <v>350000</v>
      </c>
      <c r="E1303">
        <v>105000</v>
      </c>
      <c r="F1303" t="s">
        <v>44</v>
      </c>
      <c r="G1303" t="s">
        <v>45</v>
      </c>
      <c r="H1303" t="s">
        <v>426</v>
      </c>
      <c r="I1303" t="s">
        <v>22</v>
      </c>
      <c r="J1303" t="s">
        <v>23</v>
      </c>
      <c r="K1303" t="s">
        <v>24</v>
      </c>
      <c r="L1303" t="s">
        <v>31</v>
      </c>
      <c r="M1303">
        <v>19.010000000000002</v>
      </c>
      <c r="N1303">
        <v>1461</v>
      </c>
      <c r="O1303">
        <v>108.45</v>
      </c>
      <c r="P1303" t="s">
        <v>57</v>
      </c>
      <c r="Q1303">
        <v>5</v>
      </c>
      <c r="R1303" t="s">
        <v>27</v>
      </c>
    </row>
    <row r="1304" spans="1:18" x14ac:dyDescent="0.25">
      <c r="A1304">
        <v>1349</v>
      </c>
      <c r="B1304" t="s">
        <v>18</v>
      </c>
      <c r="C1304">
        <v>2017</v>
      </c>
      <c r="D1304">
        <v>700000</v>
      </c>
      <c r="E1304">
        <v>227000</v>
      </c>
      <c r="F1304" t="s">
        <v>19</v>
      </c>
      <c r="G1304" t="s">
        <v>358</v>
      </c>
      <c r="H1304" t="s">
        <v>427</v>
      </c>
      <c r="I1304" t="s">
        <v>37</v>
      </c>
      <c r="J1304" t="s">
        <v>23</v>
      </c>
      <c r="K1304" t="s">
        <v>24</v>
      </c>
      <c r="L1304" t="s">
        <v>25</v>
      </c>
      <c r="M1304">
        <v>17.5</v>
      </c>
      <c r="N1304">
        <v>1373</v>
      </c>
      <c r="O1304">
        <v>91.1</v>
      </c>
      <c r="P1304" t="s">
        <v>121</v>
      </c>
      <c r="Q1304">
        <v>7</v>
      </c>
      <c r="R1304" t="s">
        <v>27</v>
      </c>
    </row>
    <row r="1305" spans="1:18" x14ac:dyDescent="0.25">
      <c r="A1305">
        <v>1350</v>
      </c>
      <c r="B1305" t="s">
        <v>56</v>
      </c>
      <c r="C1305">
        <v>2012</v>
      </c>
      <c r="D1305">
        <v>375000</v>
      </c>
      <c r="E1305">
        <v>100000</v>
      </c>
      <c r="F1305" t="s">
        <v>19</v>
      </c>
      <c r="G1305" t="s">
        <v>358</v>
      </c>
      <c r="H1305" t="s">
        <v>428</v>
      </c>
      <c r="I1305" t="s">
        <v>22</v>
      </c>
      <c r="J1305" t="s">
        <v>23</v>
      </c>
      <c r="K1305" t="s">
        <v>24</v>
      </c>
      <c r="L1305" t="s">
        <v>31</v>
      </c>
      <c r="M1305">
        <v>19.010000000000002</v>
      </c>
      <c r="N1305">
        <v>1461</v>
      </c>
      <c r="O1305">
        <v>108.45</v>
      </c>
      <c r="P1305" t="s">
        <v>57</v>
      </c>
      <c r="Q1305">
        <v>5</v>
      </c>
      <c r="R1305" t="s">
        <v>27</v>
      </c>
    </row>
    <row r="1306" spans="1:18" x14ac:dyDescent="0.25">
      <c r="A1306">
        <v>1351</v>
      </c>
      <c r="B1306" t="s">
        <v>18</v>
      </c>
      <c r="C1306">
        <v>2019</v>
      </c>
      <c r="D1306">
        <v>450000</v>
      </c>
      <c r="E1306">
        <v>60000</v>
      </c>
      <c r="F1306" t="s">
        <v>44</v>
      </c>
      <c r="G1306" t="s">
        <v>45</v>
      </c>
      <c r="H1306" t="s">
        <v>426</v>
      </c>
      <c r="I1306" t="s">
        <v>80</v>
      </c>
      <c r="J1306" t="s">
        <v>23</v>
      </c>
      <c r="K1306" t="s">
        <v>24</v>
      </c>
      <c r="L1306" t="s">
        <v>25</v>
      </c>
      <c r="M1306">
        <v>21.94</v>
      </c>
      <c r="N1306">
        <v>1196</v>
      </c>
      <c r="O1306">
        <v>61.7</v>
      </c>
      <c r="P1306" t="s">
        <v>226</v>
      </c>
      <c r="Q1306">
        <v>5</v>
      </c>
      <c r="R1306" t="s">
        <v>27</v>
      </c>
    </row>
    <row r="1307" spans="1:18" x14ac:dyDescent="0.25">
      <c r="A1307">
        <v>1352</v>
      </c>
      <c r="B1307" t="s">
        <v>40</v>
      </c>
      <c r="C1307">
        <v>2013</v>
      </c>
      <c r="D1307">
        <v>325000</v>
      </c>
      <c r="E1307">
        <v>70000</v>
      </c>
      <c r="F1307" t="s">
        <v>44</v>
      </c>
      <c r="G1307" t="s">
        <v>45</v>
      </c>
      <c r="H1307" t="s">
        <v>426</v>
      </c>
      <c r="I1307" t="s">
        <v>22</v>
      </c>
      <c r="J1307" t="s">
        <v>23</v>
      </c>
      <c r="K1307" t="s">
        <v>24</v>
      </c>
      <c r="L1307" t="s">
        <v>38</v>
      </c>
      <c r="M1307">
        <v>21.9</v>
      </c>
      <c r="N1307">
        <v>1396</v>
      </c>
      <c r="O1307">
        <v>88.76</v>
      </c>
      <c r="P1307" t="s">
        <v>117</v>
      </c>
      <c r="Q1307">
        <v>5</v>
      </c>
      <c r="R1307" t="s">
        <v>27</v>
      </c>
    </row>
    <row r="1308" spans="1:18" x14ac:dyDescent="0.25">
      <c r="A1308">
        <v>1353</v>
      </c>
      <c r="B1308" t="s">
        <v>119</v>
      </c>
      <c r="C1308">
        <v>2011</v>
      </c>
      <c r="D1308">
        <v>260000</v>
      </c>
      <c r="E1308">
        <v>120000</v>
      </c>
      <c r="F1308" t="s">
        <v>19</v>
      </c>
      <c r="G1308" t="s">
        <v>29</v>
      </c>
      <c r="H1308" t="s">
        <v>429</v>
      </c>
      <c r="I1308" t="s">
        <v>22</v>
      </c>
      <c r="J1308" t="s">
        <v>23</v>
      </c>
      <c r="K1308" t="s">
        <v>24</v>
      </c>
      <c r="L1308" t="s">
        <v>38</v>
      </c>
      <c r="M1308">
        <v>20.54</v>
      </c>
      <c r="N1308">
        <v>1598</v>
      </c>
      <c r="O1308">
        <v>103.6</v>
      </c>
      <c r="P1308" t="s">
        <v>32</v>
      </c>
      <c r="Q1308">
        <v>5</v>
      </c>
      <c r="R1308" t="s">
        <v>27</v>
      </c>
    </row>
    <row r="1309" spans="1:18" x14ac:dyDescent="0.25">
      <c r="A1309">
        <v>1354</v>
      </c>
      <c r="B1309" t="s">
        <v>18</v>
      </c>
      <c r="C1309">
        <v>2009</v>
      </c>
      <c r="D1309">
        <v>130000</v>
      </c>
      <c r="E1309">
        <v>80000</v>
      </c>
      <c r="F1309" t="s">
        <v>19</v>
      </c>
      <c r="G1309" t="s">
        <v>29</v>
      </c>
      <c r="H1309" t="s">
        <v>429</v>
      </c>
      <c r="I1309" t="s">
        <v>37</v>
      </c>
      <c r="J1309" t="s">
        <v>23</v>
      </c>
      <c r="K1309" t="s">
        <v>24</v>
      </c>
      <c r="L1309" t="s">
        <v>38</v>
      </c>
      <c r="M1309">
        <v>19.7</v>
      </c>
      <c r="N1309">
        <v>796</v>
      </c>
      <c r="O1309">
        <v>46.3</v>
      </c>
      <c r="P1309" t="s">
        <v>66</v>
      </c>
      <c r="Q1309">
        <v>5</v>
      </c>
      <c r="R1309" t="s">
        <v>27</v>
      </c>
    </row>
    <row r="1310" spans="1:18" x14ac:dyDescent="0.25">
      <c r="A1310">
        <v>1355</v>
      </c>
      <c r="B1310" t="s">
        <v>68</v>
      </c>
      <c r="C1310">
        <v>2008</v>
      </c>
      <c r="D1310">
        <v>150000</v>
      </c>
      <c r="E1310">
        <v>120000</v>
      </c>
      <c r="F1310" t="s">
        <v>19</v>
      </c>
      <c r="G1310" t="s">
        <v>29</v>
      </c>
      <c r="H1310" t="s">
        <v>429</v>
      </c>
      <c r="I1310" t="s">
        <v>22</v>
      </c>
      <c r="J1310" t="s">
        <v>23</v>
      </c>
      <c r="K1310" t="s">
        <v>24</v>
      </c>
      <c r="L1310" t="s">
        <v>145</v>
      </c>
      <c r="M1310">
        <v>11.57</v>
      </c>
      <c r="N1310">
        <v>2179</v>
      </c>
      <c r="O1310">
        <v>138.1</v>
      </c>
      <c r="P1310" t="s">
        <v>88</v>
      </c>
      <c r="Q1310">
        <v>7</v>
      </c>
      <c r="R1310" t="s">
        <v>27</v>
      </c>
    </row>
    <row r="1311" spans="1:18" x14ac:dyDescent="0.25">
      <c r="A1311">
        <v>1356</v>
      </c>
      <c r="B1311" t="s">
        <v>40</v>
      </c>
      <c r="C1311">
        <v>2014</v>
      </c>
      <c r="D1311">
        <v>220000</v>
      </c>
      <c r="E1311">
        <v>40000</v>
      </c>
      <c r="F1311" t="s">
        <v>19</v>
      </c>
      <c r="G1311" t="s">
        <v>59</v>
      </c>
      <c r="H1311" t="s">
        <v>430</v>
      </c>
      <c r="I1311" t="s">
        <v>37</v>
      </c>
      <c r="J1311" t="s">
        <v>23</v>
      </c>
      <c r="K1311" t="s">
        <v>24</v>
      </c>
      <c r="L1311" t="s">
        <v>25</v>
      </c>
      <c r="M1311">
        <v>17.920000000000002</v>
      </c>
      <c r="N1311">
        <v>1086</v>
      </c>
      <c r="O1311">
        <v>62.1</v>
      </c>
      <c r="P1311" t="s">
        <v>147</v>
      </c>
      <c r="Q1311">
        <v>5</v>
      </c>
      <c r="R1311" t="s">
        <v>27</v>
      </c>
    </row>
    <row r="1312" spans="1:18" x14ac:dyDescent="0.25">
      <c r="A1312">
        <v>1357</v>
      </c>
      <c r="B1312" t="s">
        <v>40</v>
      </c>
      <c r="C1312">
        <v>2014</v>
      </c>
      <c r="D1312">
        <v>275000</v>
      </c>
      <c r="E1312">
        <v>53000</v>
      </c>
      <c r="F1312" t="s">
        <v>19</v>
      </c>
      <c r="G1312" t="s">
        <v>358</v>
      </c>
      <c r="H1312" t="s">
        <v>431</v>
      </c>
      <c r="I1312" t="s">
        <v>37</v>
      </c>
      <c r="J1312" t="s">
        <v>23</v>
      </c>
      <c r="K1312" t="s">
        <v>24</v>
      </c>
      <c r="L1312" t="s">
        <v>25</v>
      </c>
      <c r="M1312">
        <v>20.36</v>
      </c>
      <c r="N1312">
        <v>1197</v>
      </c>
      <c r="O1312">
        <v>78.900000000000006</v>
      </c>
      <c r="P1312" t="s">
        <v>115</v>
      </c>
      <c r="Q1312">
        <v>5</v>
      </c>
      <c r="R1312" t="s">
        <v>27</v>
      </c>
    </row>
    <row r="1313" spans="1:18" x14ac:dyDescent="0.25">
      <c r="A1313">
        <v>1358</v>
      </c>
      <c r="B1313" t="s">
        <v>18</v>
      </c>
      <c r="C1313">
        <v>2017</v>
      </c>
      <c r="D1313">
        <v>455000</v>
      </c>
      <c r="E1313">
        <v>60000</v>
      </c>
      <c r="F1313" t="s">
        <v>19</v>
      </c>
      <c r="G1313" t="s">
        <v>29</v>
      </c>
      <c r="H1313" t="s">
        <v>429</v>
      </c>
      <c r="I1313" t="s">
        <v>22</v>
      </c>
      <c r="J1313" t="s">
        <v>23</v>
      </c>
      <c r="K1313" t="s">
        <v>24</v>
      </c>
      <c r="L1313" t="s">
        <v>25</v>
      </c>
      <c r="M1313">
        <v>25.2</v>
      </c>
      <c r="N1313">
        <v>1248</v>
      </c>
      <c r="O1313">
        <v>74</v>
      </c>
      <c r="P1313" t="s">
        <v>26</v>
      </c>
      <c r="Q1313">
        <v>5</v>
      </c>
      <c r="R1313" t="s">
        <v>27</v>
      </c>
    </row>
    <row r="1314" spans="1:18" x14ac:dyDescent="0.25">
      <c r="A1314">
        <v>1359</v>
      </c>
      <c r="B1314" t="s">
        <v>40</v>
      </c>
      <c r="C1314">
        <v>2017</v>
      </c>
      <c r="D1314">
        <v>570000</v>
      </c>
      <c r="E1314">
        <v>30000</v>
      </c>
      <c r="F1314" t="s">
        <v>19</v>
      </c>
      <c r="G1314" t="s">
        <v>29</v>
      </c>
      <c r="H1314" t="s">
        <v>429</v>
      </c>
      <c r="I1314" t="s">
        <v>37</v>
      </c>
      <c r="J1314" t="s">
        <v>23</v>
      </c>
      <c r="K1314" t="s">
        <v>24</v>
      </c>
      <c r="L1314" t="s">
        <v>25</v>
      </c>
      <c r="M1314">
        <v>18.600000000000001</v>
      </c>
      <c r="N1314">
        <v>1197</v>
      </c>
      <c r="O1314">
        <v>81.83</v>
      </c>
      <c r="P1314" t="s">
        <v>79</v>
      </c>
      <c r="Q1314">
        <v>5</v>
      </c>
      <c r="R1314" t="s">
        <v>27</v>
      </c>
    </row>
    <row r="1315" spans="1:18" x14ac:dyDescent="0.25">
      <c r="A1315">
        <v>1360</v>
      </c>
      <c r="B1315" t="s">
        <v>119</v>
      </c>
      <c r="C1315">
        <v>2013</v>
      </c>
      <c r="D1315">
        <v>330000</v>
      </c>
      <c r="E1315">
        <v>100000</v>
      </c>
      <c r="F1315" t="s">
        <v>19</v>
      </c>
      <c r="G1315" t="s">
        <v>29</v>
      </c>
      <c r="H1315" t="s">
        <v>429</v>
      </c>
      <c r="I1315" t="s">
        <v>22</v>
      </c>
      <c r="J1315" t="s">
        <v>23</v>
      </c>
      <c r="K1315" t="s">
        <v>24</v>
      </c>
      <c r="L1315" t="s">
        <v>38</v>
      </c>
      <c r="M1315">
        <v>20.54</v>
      </c>
      <c r="N1315">
        <v>1598</v>
      </c>
      <c r="O1315">
        <v>103.6</v>
      </c>
      <c r="P1315" t="s">
        <v>32</v>
      </c>
      <c r="Q1315">
        <v>5</v>
      </c>
      <c r="R1315" t="s">
        <v>27</v>
      </c>
    </row>
    <row r="1316" spans="1:18" x14ac:dyDescent="0.25">
      <c r="A1316">
        <v>1361</v>
      </c>
      <c r="B1316" t="s">
        <v>50</v>
      </c>
      <c r="C1316">
        <v>2018</v>
      </c>
      <c r="D1316">
        <v>1576000</v>
      </c>
      <c r="E1316">
        <v>70000</v>
      </c>
      <c r="F1316" t="s">
        <v>34</v>
      </c>
      <c r="G1316" t="s">
        <v>432</v>
      </c>
      <c r="H1316" t="s">
        <v>433</v>
      </c>
      <c r="I1316" t="s">
        <v>22</v>
      </c>
      <c r="J1316" t="s">
        <v>23</v>
      </c>
      <c r="K1316" t="s">
        <v>24</v>
      </c>
      <c r="L1316" t="s">
        <v>25</v>
      </c>
      <c r="M1316">
        <v>13.68</v>
      </c>
      <c r="N1316">
        <v>2393</v>
      </c>
      <c r="O1316">
        <v>147.80000000000001</v>
      </c>
      <c r="P1316" t="s">
        <v>434</v>
      </c>
      <c r="Q1316">
        <v>7</v>
      </c>
      <c r="R1316" t="s">
        <v>27</v>
      </c>
    </row>
    <row r="1317" spans="1:18" x14ac:dyDescent="0.25">
      <c r="A1317">
        <v>1362</v>
      </c>
      <c r="B1317" t="s">
        <v>18</v>
      </c>
      <c r="C1317">
        <v>2012</v>
      </c>
      <c r="D1317">
        <v>450000</v>
      </c>
      <c r="E1317">
        <v>98000</v>
      </c>
      <c r="F1317" t="s">
        <v>34</v>
      </c>
      <c r="G1317" t="s">
        <v>432</v>
      </c>
      <c r="H1317" t="s">
        <v>433</v>
      </c>
      <c r="I1317" t="s">
        <v>22</v>
      </c>
      <c r="J1317" t="s">
        <v>23</v>
      </c>
      <c r="K1317" t="s">
        <v>24</v>
      </c>
      <c r="L1317" t="s">
        <v>145</v>
      </c>
      <c r="M1317">
        <v>20.77</v>
      </c>
      <c r="N1317">
        <v>1248</v>
      </c>
      <c r="O1317">
        <v>88.8</v>
      </c>
      <c r="P1317" t="s">
        <v>65</v>
      </c>
      <c r="Q1317">
        <v>7</v>
      </c>
      <c r="R1317" t="s">
        <v>27</v>
      </c>
    </row>
    <row r="1318" spans="1:18" x14ac:dyDescent="0.25">
      <c r="A1318">
        <v>1363</v>
      </c>
      <c r="B1318" t="s">
        <v>40</v>
      </c>
      <c r="C1318">
        <v>2014</v>
      </c>
      <c r="D1318">
        <v>250000</v>
      </c>
      <c r="E1318">
        <v>60000</v>
      </c>
      <c r="F1318" t="s">
        <v>34</v>
      </c>
      <c r="G1318" t="s">
        <v>432</v>
      </c>
      <c r="H1318" t="s">
        <v>433</v>
      </c>
      <c r="I1318" t="s">
        <v>37</v>
      </c>
      <c r="J1318" t="s">
        <v>23</v>
      </c>
      <c r="K1318" t="s">
        <v>24</v>
      </c>
      <c r="L1318" t="s">
        <v>25</v>
      </c>
      <c r="M1318">
        <v>21.1</v>
      </c>
      <c r="N1318">
        <v>814</v>
      </c>
      <c r="O1318">
        <v>55.2</v>
      </c>
      <c r="P1318" t="s">
        <v>227</v>
      </c>
      <c r="Q1318">
        <v>5</v>
      </c>
      <c r="R1318" t="s">
        <v>27</v>
      </c>
    </row>
    <row r="1319" spans="1:18" x14ac:dyDescent="0.25">
      <c r="A1319">
        <v>1364</v>
      </c>
      <c r="B1319" t="s">
        <v>40</v>
      </c>
      <c r="C1319">
        <v>2010</v>
      </c>
      <c r="D1319">
        <v>165000</v>
      </c>
      <c r="E1319">
        <v>80000</v>
      </c>
      <c r="F1319" t="s">
        <v>34</v>
      </c>
      <c r="G1319" t="s">
        <v>432</v>
      </c>
      <c r="H1319" t="s">
        <v>435</v>
      </c>
      <c r="I1319" t="s">
        <v>37</v>
      </c>
      <c r="J1319" t="s">
        <v>23</v>
      </c>
      <c r="K1319" t="s">
        <v>24</v>
      </c>
      <c r="L1319" t="s">
        <v>38</v>
      </c>
      <c r="M1319">
        <v>20.36</v>
      </c>
      <c r="N1319">
        <v>1197</v>
      </c>
      <c r="O1319">
        <v>78.900000000000006</v>
      </c>
      <c r="P1319" t="s">
        <v>198</v>
      </c>
      <c r="Q1319">
        <v>5</v>
      </c>
      <c r="R1319" t="s">
        <v>27</v>
      </c>
    </row>
    <row r="1320" spans="1:18" x14ac:dyDescent="0.25">
      <c r="A1320">
        <v>1365</v>
      </c>
      <c r="B1320" t="s">
        <v>62</v>
      </c>
      <c r="C1320">
        <v>2013</v>
      </c>
      <c r="D1320">
        <v>800000</v>
      </c>
      <c r="E1320">
        <v>117000</v>
      </c>
      <c r="F1320" t="s">
        <v>34</v>
      </c>
      <c r="G1320" t="s">
        <v>432</v>
      </c>
      <c r="H1320" t="s">
        <v>436</v>
      </c>
      <c r="I1320" t="s">
        <v>22</v>
      </c>
      <c r="J1320" t="s">
        <v>92</v>
      </c>
      <c r="K1320" t="s">
        <v>90</v>
      </c>
      <c r="L1320" t="s">
        <v>25</v>
      </c>
      <c r="M1320">
        <v>11.18</v>
      </c>
      <c r="N1320">
        <v>2696</v>
      </c>
      <c r="O1320">
        <v>184</v>
      </c>
      <c r="P1320" t="s">
        <v>437</v>
      </c>
      <c r="Q1320">
        <v>7</v>
      </c>
      <c r="R1320" t="s">
        <v>27</v>
      </c>
    </row>
    <row r="1321" spans="1:18" x14ac:dyDescent="0.25">
      <c r="A1321">
        <v>1366</v>
      </c>
      <c r="B1321" t="s">
        <v>33</v>
      </c>
      <c r="C1321">
        <v>2018</v>
      </c>
      <c r="D1321">
        <v>680000</v>
      </c>
      <c r="E1321">
        <v>8576</v>
      </c>
      <c r="F1321" t="s">
        <v>34</v>
      </c>
      <c r="G1321" t="s">
        <v>432</v>
      </c>
      <c r="H1321" t="s">
        <v>435</v>
      </c>
      <c r="I1321" t="s">
        <v>37</v>
      </c>
      <c r="J1321" t="s">
        <v>92</v>
      </c>
      <c r="K1321" t="s">
        <v>24</v>
      </c>
      <c r="L1321" t="s">
        <v>25</v>
      </c>
      <c r="M1321">
        <v>18.7</v>
      </c>
      <c r="N1321">
        <v>1199</v>
      </c>
      <c r="O1321">
        <v>88.7</v>
      </c>
      <c r="P1321" t="s">
        <v>197</v>
      </c>
      <c r="Q1321">
        <v>5</v>
      </c>
      <c r="R1321" t="s">
        <v>27</v>
      </c>
    </row>
    <row r="1322" spans="1:18" x14ac:dyDescent="0.25">
      <c r="A1322">
        <v>1367</v>
      </c>
      <c r="B1322" t="s">
        <v>68</v>
      </c>
      <c r="C1322">
        <v>2017</v>
      </c>
      <c r="D1322">
        <v>525000</v>
      </c>
      <c r="E1322">
        <v>19723</v>
      </c>
      <c r="F1322" t="s">
        <v>34</v>
      </c>
      <c r="G1322" t="s">
        <v>432</v>
      </c>
      <c r="H1322" t="s">
        <v>436</v>
      </c>
      <c r="I1322" t="s">
        <v>37</v>
      </c>
      <c r="J1322" t="s">
        <v>92</v>
      </c>
      <c r="K1322" t="s">
        <v>90</v>
      </c>
      <c r="L1322" t="s">
        <v>25</v>
      </c>
      <c r="M1322">
        <v>20.3</v>
      </c>
      <c r="N1322">
        <v>1199</v>
      </c>
      <c r="O1322">
        <v>84</v>
      </c>
      <c r="P1322" t="s">
        <v>69</v>
      </c>
      <c r="Q1322">
        <v>5</v>
      </c>
      <c r="R1322" t="s">
        <v>27</v>
      </c>
    </row>
    <row r="1323" spans="1:18" x14ac:dyDescent="0.25">
      <c r="A1323">
        <v>1368</v>
      </c>
      <c r="B1323" t="s">
        <v>33</v>
      </c>
      <c r="C1323">
        <v>2016</v>
      </c>
      <c r="D1323">
        <v>825000</v>
      </c>
      <c r="E1323">
        <v>21446</v>
      </c>
      <c r="F1323" t="s">
        <v>34</v>
      </c>
      <c r="G1323" t="s">
        <v>432</v>
      </c>
      <c r="H1323" t="s">
        <v>438</v>
      </c>
      <c r="I1323" t="s">
        <v>37</v>
      </c>
      <c r="J1323" t="s">
        <v>92</v>
      </c>
      <c r="K1323" t="s">
        <v>24</v>
      </c>
      <c r="L1323" t="s">
        <v>25</v>
      </c>
      <c r="M1323">
        <v>16.8</v>
      </c>
      <c r="N1323">
        <v>1497</v>
      </c>
      <c r="O1323">
        <v>116.3</v>
      </c>
      <c r="P1323" t="s">
        <v>94</v>
      </c>
      <c r="Q1323">
        <v>5</v>
      </c>
      <c r="R1323" t="s">
        <v>27</v>
      </c>
    </row>
    <row r="1324" spans="1:18" x14ac:dyDescent="0.25">
      <c r="A1324">
        <v>1369</v>
      </c>
      <c r="B1324" t="s">
        <v>18</v>
      </c>
      <c r="C1324">
        <v>2017</v>
      </c>
      <c r="D1324">
        <v>750000</v>
      </c>
      <c r="E1324">
        <v>52289</v>
      </c>
      <c r="F1324" t="s">
        <v>34</v>
      </c>
      <c r="G1324" t="s">
        <v>432</v>
      </c>
      <c r="H1324" t="s">
        <v>439</v>
      </c>
      <c r="I1324" t="s">
        <v>22</v>
      </c>
      <c r="J1324" t="s">
        <v>92</v>
      </c>
      <c r="K1324" t="s">
        <v>24</v>
      </c>
      <c r="L1324" t="s">
        <v>25</v>
      </c>
      <c r="M1324">
        <v>25.1</v>
      </c>
      <c r="N1324">
        <v>1248</v>
      </c>
      <c r="O1324">
        <v>88.5</v>
      </c>
      <c r="P1324" t="s">
        <v>65</v>
      </c>
      <c r="Q1324">
        <v>5</v>
      </c>
      <c r="R1324" t="s">
        <v>27</v>
      </c>
    </row>
    <row r="1325" spans="1:18" x14ac:dyDescent="0.25">
      <c r="A1325">
        <v>1370</v>
      </c>
      <c r="B1325" t="s">
        <v>62</v>
      </c>
      <c r="C1325">
        <v>2017</v>
      </c>
      <c r="D1325">
        <v>950000</v>
      </c>
      <c r="E1325">
        <v>52236</v>
      </c>
      <c r="F1325" t="s">
        <v>34</v>
      </c>
      <c r="G1325" t="s">
        <v>432</v>
      </c>
      <c r="H1325" t="s">
        <v>439</v>
      </c>
      <c r="I1325" t="s">
        <v>22</v>
      </c>
      <c r="J1325" t="s">
        <v>92</v>
      </c>
      <c r="K1325" t="s">
        <v>24</v>
      </c>
      <c r="L1325" t="s">
        <v>25</v>
      </c>
      <c r="M1325">
        <v>15.4</v>
      </c>
      <c r="N1325">
        <v>2179</v>
      </c>
      <c r="O1325">
        <v>120</v>
      </c>
      <c r="P1325" t="s">
        <v>257</v>
      </c>
      <c r="Q1325">
        <v>7</v>
      </c>
      <c r="R1325" t="s">
        <v>27</v>
      </c>
    </row>
    <row r="1326" spans="1:18" x14ac:dyDescent="0.25">
      <c r="A1326">
        <v>1371</v>
      </c>
      <c r="B1326" t="s">
        <v>62</v>
      </c>
      <c r="C1326">
        <v>2017</v>
      </c>
      <c r="D1326">
        <v>950000</v>
      </c>
      <c r="E1326">
        <v>54470</v>
      </c>
      <c r="F1326" t="s">
        <v>34</v>
      </c>
      <c r="G1326" t="s">
        <v>432</v>
      </c>
      <c r="H1326" t="s">
        <v>439</v>
      </c>
      <c r="I1326" t="s">
        <v>22</v>
      </c>
      <c r="J1326" t="s">
        <v>92</v>
      </c>
      <c r="K1326" t="s">
        <v>24</v>
      </c>
      <c r="L1326" t="s">
        <v>25</v>
      </c>
      <c r="M1326">
        <v>15.4</v>
      </c>
      <c r="N1326">
        <v>2179</v>
      </c>
      <c r="O1326">
        <v>120</v>
      </c>
      <c r="P1326" t="s">
        <v>257</v>
      </c>
      <c r="Q1326">
        <v>7</v>
      </c>
      <c r="R1326" t="s">
        <v>27</v>
      </c>
    </row>
    <row r="1327" spans="1:18" x14ac:dyDescent="0.25">
      <c r="A1327">
        <v>1372</v>
      </c>
      <c r="B1327" t="s">
        <v>40</v>
      </c>
      <c r="C1327">
        <v>2017</v>
      </c>
      <c r="D1327">
        <v>675000</v>
      </c>
      <c r="E1327">
        <v>25471</v>
      </c>
      <c r="F1327" t="s">
        <v>34</v>
      </c>
      <c r="G1327" t="s">
        <v>432</v>
      </c>
      <c r="H1327" t="s">
        <v>436</v>
      </c>
      <c r="I1327" t="s">
        <v>22</v>
      </c>
      <c r="J1327" t="s">
        <v>92</v>
      </c>
      <c r="K1327" t="s">
        <v>24</v>
      </c>
      <c r="L1327" t="s">
        <v>25</v>
      </c>
      <c r="M1327">
        <v>21.9</v>
      </c>
      <c r="N1327">
        <v>1396</v>
      </c>
      <c r="O1327">
        <v>90</v>
      </c>
      <c r="P1327" t="s">
        <v>41</v>
      </c>
      <c r="Q1327">
        <v>5</v>
      </c>
      <c r="R1327" t="s">
        <v>27</v>
      </c>
    </row>
    <row r="1328" spans="1:18" x14ac:dyDescent="0.25">
      <c r="A1328">
        <v>1373</v>
      </c>
      <c r="B1328" t="s">
        <v>68</v>
      </c>
      <c r="C1328">
        <v>2019</v>
      </c>
      <c r="D1328">
        <v>490000</v>
      </c>
      <c r="E1328">
        <v>33928</v>
      </c>
      <c r="F1328" t="s">
        <v>34</v>
      </c>
      <c r="G1328" t="s">
        <v>432</v>
      </c>
      <c r="H1328" t="s">
        <v>435</v>
      </c>
      <c r="I1328" t="s">
        <v>37</v>
      </c>
      <c r="J1328" t="s">
        <v>92</v>
      </c>
      <c r="K1328" t="s">
        <v>24</v>
      </c>
      <c r="L1328" t="s">
        <v>25</v>
      </c>
      <c r="M1328">
        <v>23.84</v>
      </c>
      <c r="N1328">
        <v>1199</v>
      </c>
      <c r="O1328">
        <v>84.48</v>
      </c>
      <c r="P1328" t="s">
        <v>440</v>
      </c>
      <c r="Q1328">
        <v>5</v>
      </c>
      <c r="R1328" t="s">
        <v>27</v>
      </c>
    </row>
    <row r="1329" spans="1:18" x14ac:dyDescent="0.25">
      <c r="A1329">
        <v>1374</v>
      </c>
      <c r="B1329" t="s">
        <v>62</v>
      </c>
      <c r="C1329">
        <v>2018</v>
      </c>
      <c r="D1329">
        <v>775000</v>
      </c>
      <c r="E1329">
        <v>59736</v>
      </c>
      <c r="F1329" t="s">
        <v>34</v>
      </c>
      <c r="G1329" t="s">
        <v>432</v>
      </c>
      <c r="H1329" t="s">
        <v>433</v>
      </c>
      <c r="I1329" t="s">
        <v>22</v>
      </c>
      <c r="J1329" t="s">
        <v>92</v>
      </c>
      <c r="K1329" t="s">
        <v>24</v>
      </c>
      <c r="L1329" t="s">
        <v>25</v>
      </c>
      <c r="M1329">
        <v>18.489999999999998</v>
      </c>
      <c r="N1329">
        <v>1493</v>
      </c>
      <c r="O1329">
        <v>100</v>
      </c>
      <c r="P1329" t="s">
        <v>194</v>
      </c>
      <c r="Q1329">
        <v>7</v>
      </c>
      <c r="R1329" t="s">
        <v>27</v>
      </c>
    </row>
    <row r="1330" spans="1:18" x14ac:dyDescent="0.25">
      <c r="A1330">
        <v>1375</v>
      </c>
      <c r="B1330" t="s">
        <v>33</v>
      </c>
      <c r="C1330">
        <v>2009</v>
      </c>
      <c r="D1330">
        <v>350000</v>
      </c>
      <c r="E1330">
        <v>54290</v>
      </c>
      <c r="F1330" t="s">
        <v>34</v>
      </c>
      <c r="G1330" t="s">
        <v>432</v>
      </c>
      <c r="H1330" t="s">
        <v>436</v>
      </c>
      <c r="I1330" t="s">
        <v>37</v>
      </c>
      <c r="J1330" t="s">
        <v>92</v>
      </c>
      <c r="K1330" t="s">
        <v>24</v>
      </c>
      <c r="L1330" t="s">
        <v>25</v>
      </c>
      <c r="M1330">
        <v>17</v>
      </c>
      <c r="N1330">
        <v>1497</v>
      </c>
      <c r="O1330">
        <v>118</v>
      </c>
      <c r="P1330" t="s">
        <v>183</v>
      </c>
      <c r="Q1330">
        <v>5</v>
      </c>
      <c r="R1330" t="s">
        <v>27</v>
      </c>
    </row>
    <row r="1331" spans="1:18" x14ac:dyDescent="0.25">
      <c r="A1331">
        <v>1376</v>
      </c>
      <c r="B1331" t="s">
        <v>33</v>
      </c>
      <c r="C1331">
        <v>2016</v>
      </c>
      <c r="D1331">
        <v>475000</v>
      </c>
      <c r="E1331">
        <v>2118</v>
      </c>
      <c r="F1331" t="s">
        <v>34</v>
      </c>
      <c r="G1331" t="s">
        <v>432</v>
      </c>
      <c r="H1331" t="s">
        <v>435</v>
      </c>
      <c r="I1331" t="s">
        <v>37</v>
      </c>
      <c r="J1331" t="s">
        <v>92</v>
      </c>
      <c r="K1331" t="s">
        <v>24</v>
      </c>
      <c r="L1331" t="s">
        <v>25</v>
      </c>
      <c r="M1331">
        <v>19.399999999999999</v>
      </c>
      <c r="N1331">
        <v>1198</v>
      </c>
      <c r="O1331">
        <v>86.8</v>
      </c>
      <c r="P1331" t="s">
        <v>148</v>
      </c>
      <c r="Q1331">
        <v>5</v>
      </c>
      <c r="R1331" t="s">
        <v>27</v>
      </c>
    </row>
    <row r="1332" spans="1:18" x14ac:dyDescent="0.25">
      <c r="A1332">
        <v>1377</v>
      </c>
      <c r="B1332" t="s">
        <v>62</v>
      </c>
      <c r="C1332">
        <v>2017</v>
      </c>
      <c r="D1332">
        <v>950000</v>
      </c>
      <c r="E1332">
        <v>61379</v>
      </c>
      <c r="F1332" t="s">
        <v>34</v>
      </c>
      <c r="G1332" t="s">
        <v>432</v>
      </c>
      <c r="H1332" t="s">
        <v>433</v>
      </c>
      <c r="I1332" t="s">
        <v>22</v>
      </c>
      <c r="J1332" t="s">
        <v>92</v>
      </c>
      <c r="K1332" t="s">
        <v>24</v>
      </c>
      <c r="L1332" t="s">
        <v>25</v>
      </c>
      <c r="M1332">
        <v>15.4</v>
      </c>
      <c r="N1332">
        <v>2179</v>
      </c>
      <c r="O1332">
        <v>120</v>
      </c>
      <c r="P1332" t="s">
        <v>257</v>
      </c>
      <c r="Q1332">
        <v>7</v>
      </c>
      <c r="R1332" t="s">
        <v>27</v>
      </c>
    </row>
    <row r="1333" spans="1:18" x14ac:dyDescent="0.25">
      <c r="A1333">
        <v>1378</v>
      </c>
      <c r="B1333" t="s">
        <v>33</v>
      </c>
      <c r="C1333">
        <v>2010</v>
      </c>
      <c r="D1333">
        <v>350000</v>
      </c>
      <c r="E1333">
        <v>58544</v>
      </c>
      <c r="F1333" t="s">
        <v>34</v>
      </c>
      <c r="G1333" t="s">
        <v>432</v>
      </c>
      <c r="H1333" t="s">
        <v>433</v>
      </c>
      <c r="I1333" t="s">
        <v>37</v>
      </c>
      <c r="J1333" t="s">
        <v>92</v>
      </c>
      <c r="K1333" t="s">
        <v>24</v>
      </c>
      <c r="L1333" t="s">
        <v>31</v>
      </c>
      <c r="M1333">
        <v>17.399999999999999</v>
      </c>
      <c r="N1333">
        <v>1497</v>
      </c>
      <c r="O1333">
        <v>117.3</v>
      </c>
      <c r="P1333" t="s">
        <v>93</v>
      </c>
      <c r="Q1333">
        <v>5</v>
      </c>
      <c r="R1333" t="s">
        <v>27</v>
      </c>
    </row>
    <row r="1334" spans="1:18" x14ac:dyDescent="0.25">
      <c r="A1334">
        <v>1379</v>
      </c>
      <c r="B1334" t="s">
        <v>18</v>
      </c>
      <c r="C1334">
        <v>2016</v>
      </c>
      <c r="D1334">
        <v>400000</v>
      </c>
      <c r="E1334">
        <v>74381</v>
      </c>
      <c r="F1334" t="s">
        <v>75</v>
      </c>
      <c r="G1334" t="s">
        <v>76</v>
      </c>
      <c r="H1334" t="s">
        <v>77</v>
      </c>
      <c r="I1334" t="s">
        <v>37</v>
      </c>
      <c r="J1334" t="s">
        <v>92</v>
      </c>
      <c r="K1334" t="s">
        <v>24</v>
      </c>
      <c r="L1334" t="s">
        <v>25</v>
      </c>
      <c r="M1334">
        <v>21.79</v>
      </c>
      <c r="N1334">
        <v>998</v>
      </c>
      <c r="O1334">
        <v>67.05</v>
      </c>
      <c r="P1334" t="s">
        <v>82</v>
      </c>
      <c r="Q1334">
        <v>5</v>
      </c>
      <c r="R1334" t="s">
        <v>27</v>
      </c>
    </row>
    <row r="1335" spans="1:18" x14ac:dyDescent="0.25">
      <c r="A1335">
        <v>1380</v>
      </c>
      <c r="B1335" t="s">
        <v>18</v>
      </c>
      <c r="C1335">
        <v>2001</v>
      </c>
      <c r="D1335">
        <v>75000</v>
      </c>
      <c r="E1335">
        <v>35000</v>
      </c>
      <c r="F1335" t="s">
        <v>75</v>
      </c>
      <c r="G1335" t="s">
        <v>76</v>
      </c>
      <c r="H1335" t="s">
        <v>77</v>
      </c>
      <c r="I1335" t="s">
        <v>37</v>
      </c>
      <c r="J1335" t="s">
        <v>23</v>
      </c>
      <c r="K1335" t="s">
        <v>24</v>
      </c>
      <c r="L1335" t="s">
        <v>38</v>
      </c>
      <c r="M1335">
        <v>16.100000000000001</v>
      </c>
      <c r="N1335">
        <v>796</v>
      </c>
      <c r="O1335">
        <v>37</v>
      </c>
      <c r="P1335" t="s">
        <v>49</v>
      </c>
      <c r="Q1335">
        <v>4</v>
      </c>
      <c r="R1335" t="s">
        <v>27</v>
      </c>
    </row>
    <row r="1336" spans="1:18" x14ac:dyDescent="0.25">
      <c r="A1336">
        <v>1381</v>
      </c>
      <c r="B1336" t="s">
        <v>52</v>
      </c>
      <c r="C1336">
        <v>2017</v>
      </c>
      <c r="D1336">
        <v>850000</v>
      </c>
      <c r="E1336">
        <v>63982</v>
      </c>
      <c r="F1336" t="s">
        <v>75</v>
      </c>
      <c r="G1336" t="s">
        <v>76</v>
      </c>
      <c r="H1336" t="s">
        <v>441</v>
      </c>
      <c r="I1336" t="s">
        <v>22</v>
      </c>
      <c r="J1336" t="s">
        <v>92</v>
      </c>
      <c r="K1336" t="s">
        <v>24</v>
      </c>
      <c r="L1336" t="s">
        <v>25</v>
      </c>
      <c r="M1336">
        <v>22.7</v>
      </c>
      <c r="N1336">
        <v>1498</v>
      </c>
      <c r="O1336">
        <v>89.84</v>
      </c>
      <c r="P1336" t="s">
        <v>239</v>
      </c>
      <c r="Q1336">
        <v>5</v>
      </c>
      <c r="R1336" t="s">
        <v>27</v>
      </c>
    </row>
    <row r="1337" spans="1:18" x14ac:dyDescent="0.25">
      <c r="A1337">
        <v>1382</v>
      </c>
      <c r="B1337" t="s">
        <v>18</v>
      </c>
      <c r="C1337">
        <v>2008</v>
      </c>
      <c r="D1337">
        <v>175000</v>
      </c>
      <c r="E1337">
        <v>65000</v>
      </c>
      <c r="F1337" t="s">
        <v>75</v>
      </c>
      <c r="G1337" t="s">
        <v>76</v>
      </c>
      <c r="H1337" t="s">
        <v>441</v>
      </c>
      <c r="I1337" t="s">
        <v>37</v>
      </c>
      <c r="J1337" t="s">
        <v>92</v>
      </c>
      <c r="K1337" t="s">
        <v>24</v>
      </c>
      <c r="L1337" t="s">
        <v>31</v>
      </c>
      <c r="M1337">
        <v>18.899999999999999</v>
      </c>
      <c r="N1337">
        <v>998</v>
      </c>
      <c r="O1337">
        <v>67.099999999999994</v>
      </c>
      <c r="P1337" t="s">
        <v>82</v>
      </c>
      <c r="Q1337">
        <v>5</v>
      </c>
      <c r="R1337" t="s">
        <v>27</v>
      </c>
    </row>
    <row r="1338" spans="1:18" x14ac:dyDescent="0.25">
      <c r="A1338">
        <v>1383</v>
      </c>
      <c r="B1338" t="s">
        <v>62</v>
      </c>
      <c r="C1338">
        <v>2014</v>
      </c>
      <c r="D1338">
        <v>570000</v>
      </c>
      <c r="E1338">
        <v>74000</v>
      </c>
      <c r="F1338" t="s">
        <v>75</v>
      </c>
      <c r="G1338" t="s">
        <v>76</v>
      </c>
      <c r="H1338" t="s">
        <v>77</v>
      </c>
      <c r="I1338" t="s">
        <v>22</v>
      </c>
      <c r="J1338" t="s">
        <v>92</v>
      </c>
      <c r="K1338" t="s">
        <v>24</v>
      </c>
      <c r="L1338" t="s">
        <v>25</v>
      </c>
      <c r="M1338">
        <v>15.96</v>
      </c>
      <c r="N1338">
        <v>2523</v>
      </c>
      <c r="O1338">
        <v>62.1</v>
      </c>
      <c r="P1338" t="s">
        <v>208</v>
      </c>
      <c r="Q1338">
        <v>7</v>
      </c>
      <c r="R1338" t="s">
        <v>27</v>
      </c>
    </row>
    <row r="1339" spans="1:18" x14ac:dyDescent="0.25">
      <c r="A1339">
        <v>1384</v>
      </c>
      <c r="B1339" t="s">
        <v>56</v>
      </c>
      <c r="C1339">
        <v>2013</v>
      </c>
      <c r="D1339">
        <v>525000</v>
      </c>
      <c r="E1339">
        <v>56429</v>
      </c>
      <c r="F1339" t="s">
        <v>75</v>
      </c>
      <c r="G1339" t="s">
        <v>76</v>
      </c>
      <c r="H1339" t="s">
        <v>77</v>
      </c>
      <c r="I1339" t="s">
        <v>22</v>
      </c>
      <c r="J1339" t="s">
        <v>92</v>
      </c>
      <c r="K1339" t="s">
        <v>24</v>
      </c>
      <c r="L1339" t="s">
        <v>31</v>
      </c>
      <c r="M1339">
        <v>19.010000000000002</v>
      </c>
      <c r="N1339">
        <v>1461</v>
      </c>
      <c r="O1339">
        <v>108.45</v>
      </c>
      <c r="P1339" t="s">
        <v>57</v>
      </c>
      <c r="Q1339">
        <v>5</v>
      </c>
      <c r="R1339" t="s">
        <v>27</v>
      </c>
    </row>
    <row r="1340" spans="1:18" x14ac:dyDescent="0.25">
      <c r="A1340">
        <v>1385</v>
      </c>
      <c r="B1340" t="s">
        <v>40</v>
      </c>
      <c r="C1340">
        <v>2012</v>
      </c>
      <c r="D1340">
        <v>270000</v>
      </c>
      <c r="E1340">
        <v>56000</v>
      </c>
      <c r="F1340" t="s">
        <v>75</v>
      </c>
      <c r="G1340" t="s">
        <v>76</v>
      </c>
      <c r="H1340" t="s">
        <v>442</v>
      </c>
      <c r="I1340" t="s">
        <v>37</v>
      </c>
      <c r="J1340" t="s">
        <v>23</v>
      </c>
      <c r="K1340" t="s">
        <v>24</v>
      </c>
      <c r="L1340" t="s">
        <v>25</v>
      </c>
      <c r="M1340">
        <v>20.36</v>
      </c>
      <c r="N1340">
        <v>1197</v>
      </c>
      <c r="O1340">
        <v>78.900000000000006</v>
      </c>
      <c r="P1340" t="s">
        <v>115</v>
      </c>
      <c r="Q1340">
        <v>5</v>
      </c>
      <c r="R1340" t="s">
        <v>27</v>
      </c>
    </row>
    <row r="1341" spans="1:18" x14ac:dyDescent="0.25">
      <c r="A1341">
        <v>1386</v>
      </c>
      <c r="B1341" t="s">
        <v>40</v>
      </c>
      <c r="C1341">
        <v>2019</v>
      </c>
      <c r="D1341">
        <v>434999</v>
      </c>
      <c r="E1341">
        <v>19500</v>
      </c>
      <c r="F1341" t="s">
        <v>75</v>
      </c>
      <c r="G1341" t="s">
        <v>76</v>
      </c>
      <c r="H1341" t="s">
        <v>442</v>
      </c>
      <c r="I1341" t="s">
        <v>37</v>
      </c>
      <c r="J1341" t="s">
        <v>92</v>
      </c>
      <c r="K1341" t="s">
        <v>24</v>
      </c>
      <c r="L1341" t="s">
        <v>25</v>
      </c>
      <c r="M1341">
        <v>20.3</v>
      </c>
      <c r="N1341">
        <v>1086</v>
      </c>
      <c r="O1341">
        <v>68.069999999999993</v>
      </c>
      <c r="P1341" t="s">
        <v>443</v>
      </c>
      <c r="Q1341">
        <v>5</v>
      </c>
      <c r="R1341" t="s">
        <v>27</v>
      </c>
    </row>
    <row r="1342" spans="1:18" x14ac:dyDescent="0.25">
      <c r="A1342">
        <v>1387</v>
      </c>
      <c r="B1342" t="s">
        <v>40</v>
      </c>
      <c r="C1342">
        <v>2015</v>
      </c>
      <c r="D1342">
        <v>495000</v>
      </c>
      <c r="E1342">
        <v>30000</v>
      </c>
      <c r="F1342" t="s">
        <v>75</v>
      </c>
      <c r="G1342" t="s">
        <v>76</v>
      </c>
      <c r="H1342" t="s">
        <v>442</v>
      </c>
      <c r="I1342" t="s">
        <v>37</v>
      </c>
      <c r="J1342" t="s">
        <v>92</v>
      </c>
      <c r="K1342" t="s">
        <v>24</v>
      </c>
      <c r="L1342" t="s">
        <v>25</v>
      </c>
      <c r="M1342">
        <v>18.600000000000001</v>
      </c>
      <c r="N1342">
        <v>1197</v>
      </c>
      <c r="O1342">
        <v>81.83</v>
      </c>
      <c r="P1342" t="s">
        <v>79</v>
      </c>
      <c r="Q1342">
        <v>5</v>
      </c>
      <c r="R1342" t="s">
        <v>27</v>
      </c>
    </row>
    <row r="1343" spans="1:18" x14ac:dyDescent="0.25">
      <c r="A1343">
        <v>1388</v>
      </c>
      <c r="B1343" t="s">
        <v>40</v>
      </c>
      <c r="C1343">
        <v>2016</v>
      </c>
      <c r="D1343">
        <v>575000</v>
      </c>
      <c r="E1343">
        <v>53000</v>
      </c>
      <c r="F1343" t="s">
        <v>75</v>
      </c>
      <c r="G1343" t="s">
        <v>76</v>
      </c>
      <c r="H1343" t="s">
        <v>442</v>
      </c>
      <c r="I1343" t="s">
        <v>22</v>
      </c>
      <c r="J1343" t="s">
        <v>92</v>
      </c>
      <c r="K1343" t="s">
        <v>24</v>
      </c>
      <c r="L1343" t="s">
        <v>25</v>
      </c>
      <c r="M1343">
        <v>22.54</v>
      </c>
      <c r="N1343">
        <v>1396</v>
      </c>
      <c r="O1343">
        <v>88.73</v>
      </c>
      <c r="P1343" t="s">
        <v>67</v>
      </c>
      <c r="Q1343">
        <v>5</v>
      </c>
      <c r="R1343" t="s">
        <v>27</v>
      </c>
    </row>
    <row r="1344" spans="1:18" x14ac:dyDescent="0.25">
      <c r="A1344">
        <v>1389</v>
      </c>
      <c r="B1344" t="s">
        <v>40</v>
      </c>
      <c r="C1344">
        <v>2017</v>
      </c>
      <c r="D1344">
        <v>600000</v>
      </c>
      <c r="E1344">
        <v>5000</v>
      </c>
      <c r="F1344" t="s">
        <v>75</v>
      </c>
      <c r="G1344" t="s">
        <v>76</v>
      </c>
      <c r="H1344" t="s">
        <v>442</v>
      </c>
      <c r="I1344" t="s">
        <v>37</v>
      </c>
      <c r="J1344" t="s">
        <v>23</v>
      </c>
      <c r="K1344" t="s">
        <v>24</v>
      </c>
      <c r="L1344" t="s">
        <v>25</v>
      </c>
      <c r="M1344">
        <v>20.14</v>
      </c>
      <c r="N1344">
        <v>1197</v>
      </c>
      <c r="O1344">
        <v>81.86</v>
      </c>
      <c r="P1344" t="s">
        <v>43</v>
      </c>
      <c r="Q1344">
        <v>5</v>
      </c>
      <c r="R1344" t="s">
        <v>27</v>
      </c>
    </row>
    <row r="1345" spans="1:18" x14ac:dyDescent="0.25">
      <c r="A1345">
        <v>1390</v>
      </c>
      <c r="B1345" t="s">
        <v>40</v>
      </c>
      <c r="C1345">
        <v>2015</v>
      </c>
      <c r="D1345">
        <v>700000</v>
      </c>
      <c r="E1345">
        <v>25000</v>
      </c>
      <c r="F1345" t="s">
        <v>75</v>
      </c>
      <c r="G1345" t="s">
        <v>76</v>
      </c>
      <c r="H1345" t="s">
        <v>441</v>
      </c>
      <c r="I1345" t="s">
        <v>37</v>
      </c>
      <c r="J1345" t="s">
        <v>23</v>
      </c>
      <c r="K1345" t="s">
        <v>24</v>
      </c>
      <c r="L1345" t="s">
        <v>25</v>
      </c>
      <c r="M1345">
        <v>17.010000000000002</v>
      </c>
      <c r="N1345">
        <v>1591</v>
      </c>
      <c r="O1345">
        <v>121.4</v>
      </c>
      <c r="P1345" t="s">
        <v>209</v>
      </c>
      <c r="Q1345">
        <v>5</v>
      </c>
      <c r="R1345" t="s">
        <v>27</v>
      </c>
    </row>
    <row r="1346" spans="1:18" x14ac:dyDescent="0.25">
      <c r="A1346">
        <v>1391</v>
      </c>
      <c r="B1346" t="s">
        <v>33</v>
      </c>
      <c r="C1346">
        <v>2014</v>
      </c>
      <c r="D1346">
        <v>560000</v>
      </c>
      <c r="E1346">
        <v>72000</v>
      </c>
      <c r="F1346" t="s">
        <v>75</v>
      </c>
      <c r="G1346" t="s">
        <v>76</v>
      </c>
      <c r="H1346" t="s">
        <v>77</v>
      </c>
      <c r="I1346" t="s">
        <v>22</v>
      </c>
      <c r="J1346" t="s">
        <v>92</v>
      </c>
      <c r="K1346" t="s">
        <v>24</v>
      </c>
      <c r="L1346" t="s">
        <v>25</v>
      </c>
      <c r="M1346">
        <v>26</v>
      </c>
      <c r="N1346">
        <v>1498</v>
      </c>
      <c r="O1346">
        <v>98.6</v>
      </c>
      <c r="P1346" t="s">
        <v>65</v>
      </c>
      <c r="Q1346">
        <v>5</v>
      </c>
      <c r="R1346" t="s">
        <v>27</v>
      </c>
    </row>
    <row r="1347" spans="1:18" x14ac:dyDescent="0.25">
      <c r="A1347">
        <v>1393</v>
      </c>
      <c r="B1347" t="s">
        <v>62</v>
      </c>
      <c r="C1347">
        <v>2005</v>
      </c>
      <c r="D1347">
        <v>250000</v>
      </c>
      <c r="E1347">
        <v>80000</v>
      </c>
      <c r="F1347" t="s">
        <v>75</v>
      </c>
      <c r="G1347" t="s">
        <v>76</v>
      </c>
      <c r="H1347" t="s">
        <v>441</v>
      </c>
      <c r="I1347" t="s">
        <v>22</v>
      </c>
      <c r="J1347" t="s">
        <v>23</v>
      </c>
      <c r="K1347" t="s">
        <v>24</v>
      </c>
      <c r="L1347" t="s">
        <v>25</v>
      </c>
      <c r="M1347">
        <v>13.6</v>
      </c>
      <c r="N1347">
        <v>2523</v>
      </c>
      <c r="O1347">
        <v>63</v>
      </c>
      <c r="P1347" t="s">
        <v>207</v>
      </c>
      <c r="Q1347">
        <v>7</v>
      </c>
      <c r="R1347" t="s">
        <v>27</v>
      </c>
    </row>
    <row r="1348" spans="1:18" x14ac:dyDescent="0.25">
      <c r="A1348">
        <v>1394</v>
      </c>
      <c r="B1348" t="s">
        <v>28</v>
      </c>
      <c r="C1348">
        <v>2013</v>
      </c>
      <c r="D1348">
        <v>409999</v>
      </c>
      <c r="E1348">
        <v>29000</v>
      </c>
      <c r="F1348" t="s">
        <v>75</v>
      </c>
      <c r="G1348" t="s">
        <v>76</v>
      </c>
      <c r="H1348" t="s">
        <v>442</v>
      </c>
      <c r="I1348" t="s">
        <v>37</v>
      </c>
      <c r="J1348" t="s">
        <v>23</v>
      </c>
      <c r="K1348" t="s">
        <v>24</v>
      </c>
      <c r="L1348" t="s">
        <v>31</v>
      </c>
      <c r="M1348">
        <v>15</v>
      </c>
      <c r="N1348">
        <v>1598</v>
      </c>
      <c r="O1348">
        <v>103.5</v>
      </c>
      <c r="P1348" t="s">
        <v>130</v>
      </c>
      <c r="Q1348">
        <v>5</v>
      </c>
      <c r="R1348" t="s">
        <v>27</v>
      </c>
    </row>
    <row r="1349" spans="1:18" x14ac:dyDescent="0.25">
      <c r="A1349">
        <v>1395</v>
      </c>
      <c r="B1349" t="s">
        <v>142</v>
      </c>
      <c r="C1349">
        <v>2016</v>
      </c>
      <c r="D1349">
        <v>495000</v>
      </c>
      <c r="E1349">
        <v>56832</v>
      </c>
      <c r="F1349" t="s">
        <v>75</v>
      </c>
      <c r="G1349" t="s">
        <v>76</v>
      </c>
      <c r="H1349" t="s">
        <v>444</v>
      </c>
      <c r="I1349" t="s">
        <v>22</v>
      </c>
      <c r="J1349" t="s">
        <v>92</v>
      </c>
      <c r="K1349" t="s">
        <v>24</v>
      </c>
      <c r="L1349" t="s">
        <v>25</v>
      </c>
      <c r="M1349">
        <v>19.87</v>
      </c>
      <c r="N1349">
        <v>1461</v>
      </c>
      <c r="O1349">
        <v>83.14</v>
      </c>
      <c r="P1349" t="s">
        <v>65</v>
      </c>
      <c r="Q1349">
        <v>5</v>
      </c>
      <c r="R1349" t="s">
        <v>27</v>
      </c>
    </row>
    <row r="1350" spans="1:18" x14ac:dyDescent="0.25">
      <c r="A1350">
        <v>1396</v>
      </c>
      <c r="B1350" t="s">
        <v>40</v>
      </c>
      <c r="C1350">
        <v>2014</v>
      </c>
      <c r="D1350">
        <v>470000</v>
      </c>
      <c r="E1350">
        <v>30528</v>
      </c>
      <c r="F1350" t="s">
        <v>75</v>
      </c>
      <c r="G1350" t="s">
        <v>76</v>
      </c>
      <c r="H1350" t="s">
        <v>444</v>
      </c>
      <c r="I1350" t="s">
        <v>37</v>
      </c>
      <c r="J1350" t="s">
        <v>92</v>
      </c>
      <c r="K1350" t="s">
        <v>24</v>
      </c>
      <c r="L1350" t="s">
        <v>25</v>
      </c>
      <c r="M1350">
        <v>18.600000000000001</v>
      </c>
      <c r="N1350">
        <v>1197</v>
      </c>
      <c r="O1350">
        <v>81.86</v>
      </c>
      <c r="P1350" t="s">
        <v>293</v>
      </c>
      <c r="Q1350">
        <v>5</v>
      </c>
      <c r="R1350" t="s">
        <v>27</v>
      </c>
    </row>
    <row r="1351" spans="1:18" x14ac:dyDescent="0.25">
      <c r="A1351">
        <v>1397</v>
      </c>
      <c r="B1351" t="s">
        <v>33</v>
      </c>
      <c r="C1351">
        <v>2013</v>
      </c>
      <c r="D1351">
        <v>350000</v>
      </c>
      <c r="E1351">
        <v>65285</v>
      </c>
      <c r="F1351" t="s">
        <v>75</v>
      </c>
      <c r="G1351" t="s">
        <v>76</v>
      </c>
      <c r="H1351" t="s">
        <v>442</v>
      </c>
      <c r="I1351" t="s">
        <v>22</v>
      </c>
      <c r="J1351" t="s">
        <v>92</v>
      </c>
      <c r="K1351" t="s">
        <v>24</v>
      </c>
      <c r="L1351" t="s">
        <v>25</v>
      </c>
      <c r="M1351">
        <v>24.7</v>
      </c>
      <c r="N1351">
        <v>1498</v>
      </c>
      <c r="O1351">
        <v>98.63</v>
      </c>
      <c r="P1351" t="s">
        <v>65</v>
      </c>
      <c r="Q1351">
        <v>5</v>
      </c>
      <c r="R1351" t="s">
        <v>27</v>
      </c>
    </row>
    <row r="1352" spans="1:18" x14ac:dyDescent="0.25">
      <c r="A1352">
        <v>1398</v>
      </c>
      <c r="B1352" t="s">
        <v>50</v>
      </c>
      <c r="C1352">
        <v>2020</v>
      </c>
      <c r="D1352">
        <v>1560000</v>
      </c>
      <c r="E1352">
        <v>20102</v>
      </c>
      <c r="F1352" t="s">
        <v>75</v>
      </c>
      <c r="G1352" t="s">
        <v>76</v>
      </c>
      <c r="H1352" t="s">
        <v>441</v>
      </c>
      <c r="I1352" t="s">
        <v>22</v>
      </c>
      <c r="J1352" t="s">
        <v>92</v>
      </c>
      <c r="K1352" t="s">
        <v>24</v>
      </c>
      <c r="L1352" t="s">
        <v>25</v>
      </c>
      <c r="M1352">
        <v>13.68</v>
      </c>
      <c r="N1352">
        <v>2393</v>
      </c>
      <c r="O1352">
        <v>147.51</v>
      </c>
      <c r="P1352" t="s">
        <v>434</v>
      </c>
      <c r="Q1352">
        <v>8</v>
      </c>
      <c r="R1352" t="s">
        <v>27</v>
      </c>
    </row>
    <row r="1353" spans="1:18" x14ac:dyDescent="0.25">
      <c r="A1353">
        <v>1399</v>
      </c>
      <c r="B1353" t="s">
        <v>33</v>
      </c>
      <c r="C1353">
        <v>2015</v>
      </c>
      <c r="D1353">
        <v>480000</v>
      </c>
      <c r="E1353">
        <v>43000</v>
      </c>
      <c r="F1353" t="s">
        <v>34</v>
      </c>
      <c r="G1353" t="s">
        <v>53</v>
      </c>
      <c r="H1353" t="s">
        <v>445</v>
      </c>
      <c r="I1353" t="s">
        <v>37</v>
      </c>
      <c r="J1353" t="s">
        <v>92</v>
      </c>
      <c r="K1353" t="s">
        <v>24</v>
      </c>
      <c r="L1353" t="s">
        <v>25</v>
      </c>
      <c r="M1353">
        <v>18.7</v>
      </c>
      <c r="N1353">
        <v>1199</v>
      </c>
      <c r="O1353">
        <v>88.7</v>
      </c>
      <c r="P1353" t="s">
        <v>197</v>
      </c>
      <c r="Q1353">
        <v>5</v>
      </c>
      <c r="R1353" t="s">
        <v>27</v>
      </c>
    </row>
    <row r="1354" spans="1:18" x14ac:dyDescent="0.25">
      <c r="A1354">
        <v>1400</v>
      </c>
      <c r="B1354" t="s">
        <v>50</v>
      </c>
      <c r="C1354">
        <v>2013</v>
      </c>
      <c r="D1354">
        <v>270000</v>
      </c>
      <c r="E1354">
        <v>52380</v>
      </c>
      <c r="F1354" t="s">
        <v>34</v>
      </c>
      <c r="G1354" t="s">
        <v>53</v>
      </c>
      <c r="H1354" t="s">
        <v>446</v>
      </c>
      <c r="I1354" t="s">
        <v>22</v>
      </c>
      <c r="J1354" t="s">
        <v>92</v>
      </c>
      <c r="K1354" t="s">
        <v>24</v>
      </c>
      <c r="L1354" t="s">
        <v>25</v>
      </c>
      <c r="M1354">
        <v>23.59</v>
      </c>
      <c r="N1354">
        <v>1364</v>
      </c>
      <c r="O1354">
        <v>67.040000000000006</v>
      </c>
      <c r="P1354" t="s">
        <v>51</v>
      </c>
      <c r="Q1354">
        <v>5</v>
      </c>
      <c r="R1354" t="s">
        <v>27</v>
      </c>
    </row>
    <row r="1355" spans="1:18" x14ac:dyDescent="0.25">
      <c r="A1355">
        <v>1401</v>
      </c>
      <c r="B1355" t="s">
        <v>62</v>
      </c>
      <c r="C1355">
        <v>2018</v>
      </c>
      <c r="D1355">
        <v>660000</v>
      </c>
      <c r="E1355">
        <v>74250</v>
      </c>
      <c r="F1355" t="s">
        <v>34</v>
      </c>
      <c r="G1355" t="s">
        <v>53</v>
      </c>
      <c r="H1355" t="s">
        <v>446</v>
      </c>
      <c r="I1355" t="s">
        <v>22</v>
      </c>
      <c r="J1355" t="s">
        <v>92</v>
      </c>
      <c r="K1355" t="s">
        <v>24</v>
      </c>
      <c r="L1355" t="s">
        <v>25</v>
      </c>
      <c r="M1355">
        <v>21</v>
      </c>
      <c r="N1355">
        <v>1498</v>
      </c>
      <c r="O1355">
        <v>74.959999999999994</v>
      </c>
      <c r="P1355" t="s">
        <v>447</v>
      </c>
      <c r="Q1355">
        <v>7</v>
      </c>
      <c r="R1355" t="s">
        <v>27</v>
      </c>
    </row>
    <row r="1356" spans="1:18" x14ac:dyDescent="0.25">
      <c r="A1356">
        <v>1402</v>
      </c>
      <c r="B1356" t="s">
        <v>18</v>
      </c>
      <c r="C1356">
        <v>2017</v>
      </c>
      <c r="D1356">
        <v>490000</v>
      </c>
      <c r="E1356">
        <v>57247</v>
      </c>
      <c r="F1356" t="s">
        <v>34</v>
      </c>
      <c r="G1356" t="s">
        <v>53</v>
      </c>
      <c r="H1356" t="s">
        <v>446</v>
      </c>
      <c r="I1356" t="s">
        <v>37</v>
      </c>
      <c r="J1356" t="s">
        <v>92</v>
      </c>
      <c r="K1356" t="s">
        <v>90</v>
      </c>
      <c r="L1356" t="s">
        <v>25</v>
      </c>
      <c r="M1356">
        <v>20.89</v>
      </c>
      <c r="N1356">
        <v>1197</v>
      </c>
      <c r="O1356">
        <v>81.8</v>
      </c>
      <c r="P1356" t="s">
        <v>133</v>
      </c>
      <c r="Q1356">
        <v>5</v>
      </c>
      <c r="R1356" t="s">
        <v>27</v>
      </c>
    </row>
    <row r="1357" spans="1:18" x14ac:dyDescent="0.25">
      <c r="A1357">
        <v>1403</v>
      </c>
      <c r="B1357" t="s">
        <v>18</v>
      </c>
      <c r="C1357">
        <v>2017</v>
      </c>
      <c r="D1357">
        <v>800000</v>
      </c>
      <c r="E1357">
        <v>52000</v>
      </c>
      <c r="F1357" t="s">
        <v>34</v>
      </c>
      <c r="G1357" t="s">
        <v>53</v>
      </c>
      <c r="H1357" t="s">
        <v>446</v>
      </c>
      <c r="I1357" t="s">
        <v>22</v>
      </c>
      <c r="J1357" t="s">
        <v>23</v>
      </c>
      <c r="K1357" t="s">
        <v>24</v>
      </c>
      <c r="L1357" t="s">
        <v>25</v>
      </c>
      <c r="M1357">
        <v>24.3</v>
      </c>
      <c r="N1357">
        <v>1248</v>
      </c>
      <c r="O1357">
        <v>88.5</v>
      </c>
      <c r="P1357" t="s">
        <v>65</v>
      </c>
      <c r="Q1357">
        <v>5</v>
      </c>
      <c r="R1357" t="s">
        <v>27</v>
      </c>
    </row>
    <row r="1358" spans="1:18" x14ac:dyDescent="0.25">
      <c r="A1358">
        <v>1404</v>
      </c>
      <c r="B1358" t="s">
        <v>142</v>
      </c>
      <c r="C1358">
        <v>2011</v>
      </c>
      <c r="D1358">
        <v>350000</v>
      </c>
      <c r="E1358">
        <v>47000</v>
      </c>
      <c r="F1358" t="s">
        <v>34</v>
      </c>
      <c r="G1358" t="s">
        <v>53</v>
      </c>
      <c r="H1358" t="s">
        <v>448</v>
      </c>
      <c r="I1358" t="s">
        <v>37</v>
      </c>
      <c r="J1358" t="s">
        <v>23</v>
      </c>
      <c r="K1358" t="s">
        <v>24</v>
      </c>
      <c r="L1358" t="s">
        <v>31</v>
      </c>
      <c r="M1358">
        <v>16.95</v>
      </c>
      <c r="N1358">
        <v>1498</v>
      </c>
      <c r="O1358">
        <v>97.7</v>
      </c>
      <c r="P1358" t="s">
        <v>191</v>
      </c>
      <c r="Q1358">
        <v>5</v>
      </c>
      <c r="R1358" t="s">
        <v>27</v>
      </c>
    </row>
    <row r="1359" spans="1:18" x14ac:dyDescent="0.25">
      <c r="A1359">
        <v>1405</v>
      </c>
      <c r="B1359" t="s">
        <v>52</v>
      </c>
      <c r="C1359">
        <v>2011</v>
      </c>
      <c r="D1359">
        <v>170000</v>
      </c>
      <c r="E1359">
        <v>80000</v>
      </c>
      <c r="F1359" t="s">
        <v>34</v>
      </c>
      <c r="G1359" t="s">
        <v>53</v>
      </c>
      <c r="H1359" t="s">
        <v>449</v>
      </c>
      <c r="I1359" t="s">
        <v>22</v>
      </c>
      <c r="J1359" t="s">
        <v>23</v>
      </c>
      <c r="K1359" t="s">
        <v>24</v>
      </c>
      <c r="L1359" t="s">
        <v>38</v>
      </c>
      <c r="M1359">
        <v>17.8</v>
      </c>
      <c r="N1359">
        <v>1399</v>
      </c>
      <c r="O1359">
        <v>68</v>
      </c>
      <c r="P1359" t="s">
        <v>284</v>
      </c>
      <c r="Q1359">
        <v>5</v>
      </c>
      <c r="R1359" t="s">
        <v>27</v>
      </c>
    </row>
    <row r="1360" spans="1:18" x14ac:dyDescent="0.25">
      <c r="A1360">
        <v>1406</v>
      </c>
      <c r="B1360" t="s">
        <v>68</v>
      </c>
      <c r="C1360">
        <v>2011</v>
      </c>
      <c r="D1360">
        <v>125000</v>
      </c>
      <c r="E1360">
        <v>85000</v>
      </c>
      <c r="F1360" t="s">
        <v>34</v>
      </c>
      <c r="G1360" t="s">
        <v>53</v>
      </c>
      <c r="H1360" t="s">
        <v>449</v>
      </c>
      <c r="I1360" t="s">
        <v>22</v>
      </c>
      <c r="J1360" t="s">
        <v>23</v>
      </c>
      <c r="K1360" t="s">
        <v>24</v>
      </c>
      <c r="L1360" t="s">
        <v>31</v>
      </c>
      <c r="M1360">
        <v>18</v>
      </c>
      <c r="N1360">
        <v>1248</v>
      </c>
      <c r="O1360">
        <v>75</v>
      </c>
      <c r="P1360" t="s">
        <v>450</v>
      </c>
      <c r="Q1360">
        <v>5</v>
      </c>
      <c r="R1360" t="s">
        <v>27</v>
      </c>
    </row>
    <row r="1361" spans="1:18" x14ac:dyDescent="0.25">
      <c r="A1361">
        <v>1407</v>
      </c>
      <c r="B1361" t="s">
        <v>18</v>
      </c>
      <c r="C1361">
        <v>2012</v>
      </c>
      <c r="D1361">
        <v>400000</v>
      </c>
      <c r="E1361">
        <v>100000</v>
      </c>
      <c r="F1361" t="s">
        <v>34</v>
      </c>
      <c r="G1361" t="s">
        <v>53</v>
      </c>
      <c r="H1361" t="s">
        <v>445</v>
      </c>
      <c r="I1361" t="s">
        <v>22</v>
      </c>
      <c r="J1361" t="s">
        <v>23</v>
      </c>
      <c r="K1361" t="s">
        <v>24</v>
      </c>
      <c r="L1361" t="s">
        <v>25</v>
      </c>
      <c r="M1361">
        <v>19.3</v>
      </c>
      <c r="N1361">
        <v>1248</v>
      </c>
      <c r="O1361">
        <v>73.900000000000006</v>
      </c>
      <c r="P1361" t="s">
        <v>26</v>
      </c>
      <c r="Q1361">
        <v>5</v>
      </c>
      <c r="R1361" t="s">
        <v>27</v>
      </c>
    </row>
    <row r="1362" spans="1:18" x14ac:dyDescent="0.25">
      <c r="A1362">
        <v>1408</v>
      </c>
      <c r="B1362" t="s">
        <v>142</v>
      </c>
      <c r="C1362">
        <v>2011</v>
      </c>
      <c r="D1362">
        <v>250000</v>
      </c>
      <c r="E1362">
        <v>110000</v>
      </c>
      <c r="F1362" t="s">
        <v>34</v>
      </c>
      <c r="G1362" t="s">
        <v>53</v>
      </c>
      <c r="H1362" t="s">
        <v>448</v>
      </c>
      <c r="I1362" t="s">
        <v>37</v>
      </c>
      <c r="J1362" t="s">
        <v>23</v>
      </c>
      <c r="K1362" t="s">
        <v>24</v>
      </c>
      <c r="L1362" t="s">
        <v>25</v>
      </c>
      <c r="M1362">
        <v>16.95</v>
      </c>
      <c r="N1362">
        <v>1498</v>
      </c>
      <c r="O1362">
        <v>97.7</v>
      </c>
      <c r="P1362" t="s">
        <v>191</v>
      </c>
      <c r="Q1362">
        <v>5</v>
      </c>
      <c r="R1362" t="s">
        <v>27</v>
      </c>
    </row>
    <row r="1363" spans="1:18" x14ac:dyDescent="0.25">
      <c r="A1363">
        <v>1409</v>
      </c>
      <c r="B1363" t="s">
        <v>264</v>
      </c>
      <c r="C1363">
        <v>2010</v>
      </c>
      <c r="D1363">
        <v>190000</v>
      </c>
      <c r="E1363">
        <v>178000</v>
      </c>
      <c r="F1363" t="s">
        <v>34</v>
      </c>
      <c r="G1363" t="s">
        <v>53</v>
      </c>
      <c r="H1363" t="s">
        <v>445</v>
      </c>
      <c r="I1363" t="s">
        <v>22</v>
      </c>
      <c r="J1363" t="s">
        <v>23</v>
      </c>
      <c r="K1363" t="s">
        <v>24</v>
      </c>
      <c r="L1363" t="s">
        <v>31</v>
      </c>
      <c r="M1363">
        <v>20.399999999999999</v>
      </c>
      <c r="N1363">
        <v>1248</v>
      </c>
      <c r="O1363">
        <v>91.7</v>
      </c>
      <c r="P1363" t="s">
        <v>265</v>
      </c>
      <c r="Q1363">
        <v>5</v>
      </c>
      <c r="R1363" t="s">
        <v>27</v>
      </c>
    </row>
    <row r="1364" spans="1:18" x14ac:dyDescent="0.25">
      <c r="A1364">
        <v>1410</v>
      </c>
      <c r="B1364" t="s">
        <v>18</v>
      </c>
      <c r="C1364">
        <v>2010</v>
      </c>
      <c r="D1364">
        <v>125000</v>
      </c>
      <c r="E1364">
        <v>120000</v>
      </c>
      <c r="F1364" t="s">
        <v>34</v>
      </c>
      <c r="G1364" t="s">
        <v>53</v>
      </c>
      <c r="H1364" t="s">
        <v>445</v>
      </c>
      <c r="I1364" t="s">
        <v>37</v>
      </c>
      <c r="J1364" t="s">
        <v>23</v>
      </c>
      <c r="K1364" t="s">
        <v>24</v>
      </c>
      <c r="L1364" t="s">
        <v>38</v>
      </c>
      <c r="M1364">
        <v>19.7</v>
      </c>
      <c r="N1364">
        <v>796</v>
      </c>
      <c r="O1364">
        <v>46.3</v>
      </c>
      <c r="P1364" t="s">
        <v>66</v>
      </c>
      <c r="Q1364">
        <v>5</v>
      </c>
      <c r="R1364" t="s">
        <v>27</v>
      </c>
    </row>
    <row r="1365" spans="1:18" x14ac:dyDescent="0.25">
      <c r="A1365">
        <v>1411</v>
      </c>
      <c r="B1365" t="s">
        <v>89</v>
      </c>
      <c r="C1365">
        <v>2017</v>
      </c>
      <c r="D1365">
        <v>1950000</v>
      </c>
      <c r="E1365">
        <v>70000</v>
      </c>
      <c r="F1365" t="s">
        <v>34</v>
      </c>
      <c r="G1365" t="s">
        <v>53</v>
      </c>
      <c r="H1365" t="s">
        <v>445</v>
      </c>
      <c r="I1365" t="s">
        <v>22</v>
      </c>
      <c r="J1365" t="s">
        <v>23</v>
      </c>
      <c r="K1365" t="s">
        <v>24</v>
      </c>
      <c r="L1365" t="s">
        <v>25</v>
      </c>
      <c r="M1365">
        <v>16.3</v>
      </c>
      <c r="N1365">
        <v>1956</v>
      </c>
      <c r="O1365">
        <v>170</v>
      </c>
      <c r="P1365" t="s">
        <v>252</v>
      </c>
      <c r="Q1365">
        <v>5</v>
      </c>
      <c r="R1365" t="s">
        <v>27</v>
      </c>
    </row>
    <row r="1366" spans="1:18" x14ac:dyDescent="0.25">
      <c r="A1366">
        <v>1412</v>
      </c>
      <c r="B1366" t="s">
        <v>104</v>
      </c>
      <c r="C1366">
        <v>2011</v>
      </c>
      <c r="D1366">
        <v>1300000</v>
      </c>
      <c r="E1366">
        <v>120000</v>
      </c>
      <c r="F1366" t="s">
        <v>34</v>
      </c>
      <c r="G1366" t="s">
        <v>53</v>
      </c>
      <c r="H1366" t="s">
        <v>445</v>
      </c>
      <c r="I1366" t="s">
        <v>22</v>
      </c>
      <c r="J1366" t="s">
        <v>23</v>
      </c>
      <c r="K1366" t="s">
        <v>90</v>
      </c>
      <c r="L1366" t="s">
        <v>25</v>
      </c>
      <c r="M1366">
        <v>12.8</v>
      </c>
      <c r="N1366">
        <v>1968</v>
      </c>
      <c r="O1366">
        <v>167.6</v>
      </c>
      <c r="P1366" t="s">
        <v>252</v>
      </c>
      <c r="Q1366">
        <v>5</v>
      </c>
      <c r="R1366" t="s">
        <v>27</v>
      </c>
    </row>
    <row r="1367" spans="1:18" x14ac:dyDescent="0.25">
      <c r="A1367">
        <v>1413</v>
      </c>
      <c r="B1367" t="s">
        <v>50</v>
      </c>
      <c r="C1367">
        <v>2010</v>
      </c>
      <c r="D1367">
        <v>786000</v>
      </c>
      <c r="E1367">
        <v>155000</v>
      </c>
      <c r="F1367" t="s">
        <v>34</v>
      </c>
      <c r="G1367" t="s">
        <v>53</v>
      </c>
      <c r="H1367" t="s">
        <v>446</v>
      </c>
      <c r="I1367" t="s">
        <v>22</v>
      </c>
      <c r="J1367" t="s">
        <v>23</v>
      </c>
      <c r="K1367" t="s">
        <v>24</v>
      </c>
      <c r="L1367" t="s">
        <v>38</v>
      </c>
      <c r="M1367">
        <v>12.8</v>
      </c>
      <c r="N1367">
        <v>2494</v>
      </c>
      <c r="O1367">
        <v>102</v>
      </c>
      <c r="P1367" t="s">
        <v>204</v>
      </c>
      <c r="Q1367">
        <v>8</v>
      </c>
      <c r="R1367" t="s">
        <v>27</v>
      </c>
    </row>
    <row r="1368" spans="1:18" x14ac:dyDescent="0.25">
      <c r="A1368">
        <v>1414</v>
      </c>
      <c r="B1368" t="s">
        <v>18</v>
      </c>
      <c r="C1368">
        <v>2015</v>
      </c>
      <c r="D1368">
        <v>335000</v>
      </c>
      <c r="E1368">
        <v>30000</v>
      </c>
      <c r="F1368" t="s">
        <v>34</v>
      </c>
      <c r="G1368" t="s">
        <v>53</v>
      </c>
      <c r="H1368" t="s">
        <v>445</v>
      </c>
      <c r="I1368" t="s">
        <v>37</v>
      </c>
      <c r="J1368" t="s">
        <v>23</v>
      </c>
      <c r="K1368" t="s">
        <v>24</v>
      </c>
      <c r="L1368" t="s">
        <v>25</v>
      </c>
      <c r="M1368">
        <v>20.51</v>
      </c>
      <c r="N1368">
        <v>998</v>
      </c>
      <c r="O1368">
        <v>67.040000000000006</v>
      </c>
      <c r="P1368" t="s">
        <v>82</v>
      </c>
      <c r="Q1368">
        <v>5</v>
      </c>
      <c r="R1368" t="s">
        <v>27</v>
      </c>
    </row>
    <row r="1369" spans="1:18" x14ac:dyDescent="0.25">
      <c r="A1369">
        <v>1415</v>
      </c>
      <c r="B1369" t="s">
        <v>18</v>
      </c>
      <c r="C1369">
        <v>2009</v>
      </c>
      <c r="D1369">
        <v>114999</v>
      </c>
      <c r="E1369">
        <v>60000</v>
      </c>
      <c r="F1369" t="s">
        <v>34</v>
      </c>
      <c r="G1369" t="s">
        <v>53</v>
      </c>
      <c r="H1369" t="s">
        <v>445</v>
      </c>
      <c r="I1369" t="s">
        <v>37</v>
      </c>
      <c r="J1369" t="s">
        <v>23</v>
      </c>
      <c r="K1369" t="s">
        <v>24</v>
      </c>
      <c r="L1369" t="s">
        <v>38</v>
      </c>
      <c r="M1369">
        <v>18.899999999999999</v>
      </c>
      <c r="N1369">
        <v>1061</v>
      </c>
      <c r="O1369">
        <v>67</v>
      </c>
      <c r="P1369" t="s">
        <v>61</v>
      </c>
      <c r="Q1369">
        <v>5</v>
      </c>
      <c r="R1369" t="s">
        <v>27</v>
      </c>
    </row>
    <row r="1370" spans="1:18" x14ac:dyDescent="0.25">
      <c r="A1370">
        <v>1416</v>
      </c>
      <c r="B1370" t="s">
        <v>119</v>
      </c>
      <c r="C1370">
        <v>2012</v>
      </c>
      <c r="D1370">
        <v>229999</v>
      </c>
      <c r="E1370">
        <v>70000</v>
      </c>
      <c r="F1370" t="s">
        <v>34</v>
      </c>
      <c r="G1370" t="s">
        <v>53</v>
      </c>
      <c r="H1370" t="s">
        <v>446</v>
      </c>
      <c r="I1370" t="s">
        <v>22</v>
      </c>
      <c r="J1370" t="s">
        <v>23</v>
      </c>
      <c r="K1370" t="s">
        <v>24</v>
      </c>
      <c r="L1370" t="s">
        <v>145</v>
      </c>
      <c r="M1370">
        <v>22.07</v>
      </c>
      <c r="N1370">
        <v>1199</v>
      </c>
      <c r="O1370">
        <v>73.900000000000006</v>
      </c>
      <c r="P1370" t="s">
        <v>276</v>
      </c>
      <c r="Q1370">
        <v>5</v>
      </c>
      <c r="R1370" t="s">
        <v>27</v>
      </c>
    </row>
    <row r="1371" spans="1:18" x14ac:dyDescent="0.25">
      <c r="A1371">
        <v>1417</v>
      </c>
      <c r="B1371" t="s">
        <v>40</v>
      </c>
      <c r="C1371">
        <v>2017</v>
      </c>
      <c r="D1371">
        <v>731000</v>
      </c>
      <c r="E1371">
        <v>40000</v>
      </c>
      <c r="F1371" t="s">
        <v>75</v>
      </c>
      <c r="G1371" t="s">
        <v>106</v>
      </c>
      <c r="H1371" t="s">
        <v>451</v>
      </c>
      <c r="I1371" t="s">
        <v>22</v>
      </c>
      <c r="J1371" t="s">
        <v>23</v>
      </c>
      <c r="K1371" t="s">
        <v>24</v>
      </c>
      <c r="L1371" t="s">
        <v>25</v>
      </c>
      <c r="M1371">
        <v>22.54</v>
      </c>
      <c r="N1371">
        <v>1396</v>
      </c>
      <c r="O1371">
        <v>88.73</v>
      </c>
      <c r="P1371" t="s">
        <v>67</v>
      </c>
      <c r="Q1371">
        <v>5</v>
      </c>
      <c r="R1371" t="s">
        <v>27</v>
      </c>
    </row>
    <row r="1372" spans="1:18" x14ac:dyDescent="0.25">
      <c r="A1372">
        <v>1418</v>
      </c>
      <c r="B1372" t="s">
        <v>40</v>
      </c>
      <c r="C1372">
        <v>2012</v>
      </c>
      <c r="D1372">
        <v>395000</v>
      </c>
      <c r="E1372">
        <v>120000</v>
      </c>
      <c r="F1372" t="s">
        <v>75</v>
      </c>
      <c r="G1372" t="s">
        <v>106</v>
      </c>
      <c r="H1372" t="s">
        <v>451</v>
      </c>
      <c r="I1372" t="s">
        <v>22</v>
      </c>
      <c r="J1372" t="s">
        <v>23</v>
      </c>
      <c r="K1372" t="s">
        <v>24</v>
      </c>
      <c r="L1372" t="s">
        <v>25</v>
      </c>
      <c r="M1372">
        <v>22.32</v>
      </c>
      <c r="N1372">
        <v>1582</v>
      </c>
      <c r="O1372">
        <v>126.32</v>
      </c>
      <c r="P1372" t="s">
        <v>141</v>
      </c>
      <c r="Q1372">
        <v>5</v>
      </c>
      <c r="R1372" t="s">
        <v>27</v>
      </c>
    </row>
    <row r="1373" spans="1:18" x14ac:dyDescent="0.25">
      <c r="A1373">
        <v>1419</v>
      </c>
      <c r="B1373" t="s">
        <v>18</v>
      </c>
      <c r="C1373">
        <v>2015</v>
      </c>
      <c r="D1373">
        <v>500000</v>
      </c>
      <c r="E1373">
        <v>120000</v>
      </c>
      <c r="F1373" t="s">
        <v>75</v>
      </c>
      <c r="G1373" t="s">
        <v>106</v>
      </c>
      <c r="H1373" t="s">
        <v>451</v>
      </c>
      <c r="I1373" t="s">
        <v>22</v>
      </c>
      <c r="J1373" t="s">
        <v>23</v>
      </c>
      <c r="K1373" t="s">
        <v>24</v>
      </c>
      <c r="L1373" t="s">
        <v>25</v>
      </c>
      <c r="M1373">
        <v>26.59</v>
      </c>
      <c r="N1373">
        <v>1248</v>
      </c>
      <c r="O1373">
        <v>74</v>
      </c>
      <c r="P1373" t="s">
        <v>26</v>
      </c>
      <c r="Q1373">
        <v>5</v>
      </c>
      <c r="R1373" t="s">
        <v>27</v>
      </c>
    </row>
    <row r="1374" spans="1:18" x14ac:dyDescent="0.25">
      <c r="A1374">
        <v>1420</v>
      </c>
      <c r="B1374" t="s">
        <v>40</v>
      </c>
      <c r="C1374">
        <v>2014</v>
      </c>
      <c r="D1374">
        <v>220000</v>
      </c>
      <c r="E1374">
        <v>50000</v>
      </c>
      <c r="F1374" t="s">
        <v>75</v>
      </c>
      <c r="G1374" t="s">
        <v>106</v>
      </c>
      <c r="H1374" t="s">
        <v>451</v>
      </c>
      <c r="I1374" t="s">
        <v>37</v>
      </c>
      <c r="J1374" t="s">
        <v>23</v>
      </c>
      <c r="K1374" t="s">
        <v>24</v>
      </c>
      <c r="L1374" t="s">
        <v>38</v>
      </c>
      <c r="M1374">
        <v>21.1</v>
      </c>
      <c r="N1374">
        <v>814</v>
      </c>
      <c r="O1374">
        <v>55.2</v>
      </c>
      <c r="P1374" t="s">
        <v>227</v>
      </c>
      <c r="Q1374">
        <v>5</v>
      </c>
      <c r="R1374" t="s">
        <v>27</v>
      </c>
    </row>
    <row r="1375" spans="1:18" x14ac:dyDescent="0.25">
      <c r="A1375">
        <v>1421</v>
      </c>
      <c r="B1375" t="s">
        <v>52</v>
      </c>
      <c r="C1375">
        <v>2013</v>
      </c>
      <c r="D1375">
        <v>240000</v>
      </c>
      <c r="E1375">
        <v>100000</v>
      </c>
      <c r="F1375" t="s">
        <v>75</v>
      </c>
      <c r="G1375" t="s">
        <v>106</v>
      </c>
      <c r="H1375" t="s">
        <v>451</v>
      </c>
      <c r="I1375" t="s">
        <v>22</v>
      </c>
      <c r="J1375" t="s">
        <v>23</v>
      </c>
      <c r="K1375" t="s">
        <v>24</v>
      </c>
      <c r="L1375" t="s">
        <v>25</v>
      </c>
      <c r="M1375">
        <v>20</v>
      </c>
      <c r="N1375">
        <v>1399</v>
      </c>
      <c r="O1375">
        <v>68.099999999999994</v>
      </c>
      <c r="P1375" t="s">
        <v>55</v>
      </c>
      <c r="Q1375">
        <v>5</v>
      </c>
      <c r="R1375" t="s">
        <v>27</v>
      </c>
    </row>
    <row r="1376" spans="1:18" x14ac:dyDescent="0.25">
      <c r="A1376">
        <v>1422</v>
      </c>
      <c r="B1376" t="s">
        <v>40</v>
      </c>
      <c r="C1376">
        <v>2010</v>
      </c>
      <c r="D1376">
        <v>215000</v>
      </c>
      <c r="E1376">
        <v>120000</v>
      </c>
      <c r="F1376" t="s">
        <v>75</v>
      </c>
      <c r="G1376" t="s">
        <v>106</v>
      </c>
      <c r="H1376" t="s">
        <v>452</v>
      </c>
      <c r="I1376" t="s">
        <v>22</v>
      </c>
      <c r="J1376" t="s">
        <v>23</v>
      </c>
      <c r="K1376" t="s">
        <v>24</v>
      </c>
      <c r="L1376" t="s">
        <v>38</v>
      </c>
      <c r="M1376">
        <v>23</v>
      </c>
      <c r="N1376">
        <v>1396</v>
      </c>
      <c r="O1376">
        <v>90</v>
      </c>
      <c r="P1376" t="s">
        <v>41</v>
      </c>
      <c r="Q1376">
        <v>5</v>
      </c>
      <c r="R1376" t="s">
        <v>27</v>
      </c>
    </row>
    <row r="1377" spans="1:18" x14ac:dyDescent="0.25">
      <c r="A1377">
        <v>1423</v>
      </c>
      <c r="B1377" t="s">
        <v>18</v>
      </c>
      <c r="C1377">
        <v>2012</v>
      </c>
      <c r="D1377">
        <v>400000</v>
      </c>
      <c r="E1377">
        <v>90000</v>
      </c>
      <c r="F1377" t="s">
        <v>75</v>
      </c>
      <c r="G1377" t="s">
        <v>106</v>
      </c>
      <c r="H1377" t="s">
        <v>452</v>
      </c>
      <c r="I1377" t="s">
        <v>22</v>
      </c>
      <c r="J1377" t="s">
        <v>23</v>
      </c>
      <c r="K1377" t="s">
        <v>24</v>
      </c>
      <c r="L1377" t="s">
        <v>31</v>
      </c>
      <c r="M1377">
        <v>22.9</v>
      </c>
      <c r="N1377">
        <v>1248</v>
      </c>
      <c r="O1377">
        <v>74</v>
      </c>
      <c r="P1377" t="s">
        <v>26</v>
      </c>
      <c r="Q1377">
        <v>5</v>
      </c>
      <c r="R1377" t="s">
        <v>27</v>
      </c>
    </row>
    <row r="1378" spans="1:18" x14ac:dyDescent="0.25">
      <c r="A1378">
        <v>1424</v>
      </c>
      <c r="B1378" t="s">
        <v>18</v>
      </c>
      <c r="C1378">
        <v>2012</v>
      </c>
      <c r="D1378">
        <v>191000</v>
      </c>
      <c r="E1378">
        <v>90000</v>
      </c>
      <c r="F1378" t="s">
        <v>75</v>
      </c>
      <c r="G1378" t="s">
        <v>106</v>
      </c>
      <c r="H1378" t="s">
        <v>453</v>
      </c>
      <c r="I1378" t="s">
        <v>37</v>
      </c>
      <c r="J1378" t="s">
        <v>23</v>
      </c>
      <c r="K1378" t="s">
        <v>24</v>
      </c>
      <c r="L1378" t="s">
        <v>25</v>
      </c>
      <c r="M1378">
        <v>19</v>
      </c>
      <c r="N1378">
        <v>998</v>
      </c>
      <c r="O1378">
        <v>67.099999999999994</v>
      </c>
      <c r="P1378" t="s">
        <v>82</v>
      </c>
      <c r="Q1378">
        <v>5</v>
      </c>
      <c r="R1378" t="s">
        <v>27</v>
      </c>
    </row>
    <row r="1379" spans="1:18" x14ac:dyDescent="0.25">
      <c r="A1379">
        <v>1425</v>
      </c>
      <c r="B1379" t="s">
        <v>62</v>
      </c>
      <c r="C1379">
        <v>2013</v>
      </c>
      <c r="D1379">
        <v>351000</v>
      </c>
      <c r="E1379">
        <v>100000</v>
      </c>
      <c r="F1379" t="s">
        <v>75</v>
      </c>
      <c r="G1379" t="s">
        <v>106</v>
      </c>
      <c r="H1379" t="s">
        <v>453</v>
      </c>
      <c r="I1379" t="s">
        <v>22</v>
      </c>
      <c r="J1379" t="s">
        <v>23</v>
      </c>
      <c r="K1379" t="s">
        <v>24</v>
      </c>
      <c r="L1379" t="s">
        <v>31</v>
      </c>
      <c r="M1379">
        <v>14</v>
      </c>
      <c r="N1379">
        <v>2498</v>
      </c>
      <c r="O1379">
        <v>112</v>
      </c>
      <c r="P1379" t="s">
        <v>262</v>
      </c>
      <c r="Q1379">
        <v>8</v>
      </c>
      <c r="R1379" t="s">
        <v>27</v>
      </c>
    </row>
    <row r="1380" spans="1:18" x14ac:dyDescent="0.25">
      <c r="A1380">
        <v>1426</v>
      </c>
      <c r="B1380" t="s">
        <v>68</v>
      </c>
      <c r="C1380">
        <v>2015</v>
      </c>
      <c r="D1380">
        <v>250000</v>
      </c>
      <c r="E1380">
        <v>20000</v>
      </c>
      <c r="F1380" t="s">
        <v>75</v>
      </c>
      <c r="G1380" t="s">
        <v>106</v>
      </c>
      <c r="H1380" t="s">
        <v>453</v>
      </c>
      <c r="I1380" t="s">
        <v>37</v>
      </c>
      <c r="J1380" t="s">
        <v>23</v>
      </c>
      <c r="K1380" t="s">
        <v>90</v>
      </c>
      <c r="L1380" t="s">
        <v>25</v>
      </c>
      <c r="M1380">
        <v>21.9</v>
      </c>
      <c r="N1380">
        <v>624</v>
      </c>
      <c r="O1380">
        <v>37.479999999999997</v>
      </c>
      <c r="P1380" t="s">
        <v>217</v>
      </c>
      <c r="Q1380">
        <v>4</v>
      </c>
      <c r="R1380" t="s">
        <v>27</v>
      </c>
    </row>
    <row r="1381" spans="1:18" x14ac:dyDescent="0.25">
      <c r="A1381">
        <v>1427</v>
      </c>
      <c r="B1381" t="s">
        <v>40</v>
      </c>
      <c r="C1381">
        <v>2009</v>
      </c>
      <c r="D1381">
        <v>210000</v>
      </c>
      <c r="E1381">
        <v>90000</v>
      </c>
      <c r="F1381" t="s">
        <v>75</v>
      </c>
      <c r="G1381" t="s">
        <v>106</v>
      </c>
      <c r="H1381" t="s">
        <v>453</v>
      </c>
      <c r="I1381" t="s">
        <v>22</v>
      </c>
      <c r="J1381" t="s">
        <v>23</v>
      </c>
      <c r="K1381" t="s">
        <v>24</v>
      </c>
      <c r="L1381" t="s">
        <v>31</v>
      </c>
      <c r="M1381">
        <v>18.100000000000001</v>
      </c>
      <c r="N1381">
        <v>1493</v>
      </c>
      <c r="O1381">
        <v>110</v>
      </c>
      <c r="P1381" t="s">
        <v>224</v>
      </c>
      <c r="Q1381">
        <v>5</v>
      </c>
      <c r="R1381" t="s">
        <v>27</v>
      </c>
    </row>
    <row r="1382" spans="1:18" x14ac:dyDescent="0.25">
      <c r="A1382">
        <v>1428</v>
      </c>
      <c r="B1382" t="s">
        <v>50</v>
      </c>
      <c r="C1382">
        <v>2011</v>
      </c>
      <c r="D1382">
        <v>300000</v>
      </c>
      <c r="E1382">
        <v>120000</v>
      </c>
      <c r="F1382" t="s">
        <v>75</v>
      </c>
      <c r="G1382" t="s">
        <v>106</v>
      </c>
      <c r="H1382" t="s">
        <v>451</v>
      </c>
      <c r="I1382" t="s">
        <v>37</v>
      </c>
      <c r="J1382" t="s">
        <v>23</v>
      </c>
      <c r="K1382" t="s">
        <v>24</v>
      </c>
      <c r="L1382" t="s">
        <v>38</v>
      </c>
      <c r="M1382">
        <v>17.600000000000001</v>
      </c>
      <c r="N1382">
        <v>1496</v>
      </c>
      <c r="O1382">
        <v>88.7</v>
      </c>
      <c r="P1382" t="s">
        <v>220</v>
      </c>
      <c r="Q1382">
        <v>5</v>
      </c>
      <c r="R1382" t="s">
        <v>27</v>
      </c>
    </row>
    <row r="1383" spans="1:18" x14ac:dyDescent="0.25">
      <c r="A1383">
        <v>1429</v>
      </c>
      <c r="B1383" t="s">
        <v>52</v>
      </c>
      <c r="C1383">
        <v>2017</v>
      </c>
      <c r="D1383">
        <v>700000</v>
      </c>
      <c r="E1383">
        <v>35000</v>
      </c>
      <c r="F1383" t="s">
        <v>19</v>
      </c>
      <c r="G1383" t="s">
        <v>29</v>
      </c>
      <c r="H1383" t="s">
        <v>454</v>
      </c>
      <c r="I1383" t="s">
        <v>22</v>
      </c>
      <c r="J1383" t="s">
        <v>23</v>
      </c>
      <c r="K1383" t="s">
        <v>24</v>
      </c>
      <c r="L1383" t="s">
        <v>25</v>
      </c>
      <c r="M1383">
        <v>25.83</v>
      </c>
      <c r="N1383">
        <v>1498</v>
      </c>
      <c r="O1383">
        <v>99</v>
      </c>
      <c r="P1383" t="s">
        <v>304</v>
      </c>
      <c r="Q1383">
        <v>5</v>
      </c>
      <c r="R1383" t="s">
        <v>27</v>
      </c>
    </row>
    <row r="1384" spans="1:18" x14ac:dyDescent="0.25">
      <c r="A1384">
        <v>1430</v>
      </c>
      <c r="B1384" t="s">
        <v>40</v>
      </c>
      <c r="C1384">
        <v>2010</v>
      </c>
      <c r="D1384">
        <v>500000</v>
      </c>
      <c r="E1384">
        <v>120000</v>
      </c>
      <c r="F1384" t="s">
        <v>19</v>
      </c>
      <c r="G1384" t="s">
        <v>455</v>
      </c>
      <c r="H1384" t="s">
        <v>456</v>
      </c>
      <c r="I1384" t="s">
        <v>22</v>
      </c>
      <c r="J1384" t="s">
        <v>23</v>
      </c>
      <c r="K1384" t="s">
        <v>24</v>
      </c>
      <c r="L1384" t="s">
        <v>31</v>
      </c>
      <c r="M1384">
        <v>11.8</v>
      </c>
      <c r="N1384">
        <v>1991</v>
      </c>
      <c r="O1384">
        <v>150</v>
      </c>
      <c r="P1384" t="s">
        <v>457</v>
      </c>
      <c r="Q1384">
        <v>5</v>
      </c>
      <c r="R1384" t="s">
        <v>27</v>
      </c>
    </row>
    <row r="1385" spans="1:18" x14ac:dyDescent="0.25">
      <c r="A1385">
        <v>1431</v>
      </c>
      <c r="B1385" t="s">
        <v>18</v>
      </c>
      <c r="C1385">
        <v>2002</v>
      </c>
      <c r="D1385">
        <v>120000</v>
      </c>
      <c r="E1385">
        <v>120000</v>
      </c>
      <c r="F1385" t="s">
        <v>19</v>
      </c>
      <c r="G1385" t="s">
        <v>455</v>
      </c>
      <c r="H1385" t="s">
        <v>456</v>
      </c>
      <c r="I1385" t="s">
        <v>37</v>
      </c>
      <c r="J1385" t="s">
        <v>23</v>
      </c>
      <c r="K1385" t="s">
        <v>24</v>
      </c>
      <c r="L1385" t="s">
        <v>25</v>
      </c>
      <c r="M1385">
        <v>16.100000000000001</v>
      </c>
      <c r="N1385">
        <v>796</v>
      </c>
      <c r="O1385">
        <v>37</v>
      </c>
      <c r="P1385" t="s">
        <v>49</v>
      </c>
      <c r="Q1385">
        <v>4</v>
      </c>
      <c r="R1385" t="s">
        <v>27</v>
      </c>
    </row>
    <row r="1386" spans="1:18" x14ac:dyDescent="0.25">
      <c r="A1386">
        <v>1432</v>
      </c>
      <c r="B1386" t="s">
        <v>40</v>
      </c>
      <c r="C1386">
        <v>2019</v>
      </c>
      <c r="D1386">
        <v>850000</v>
      </c>
      <c r="E1386">
        <v>10000</v>
      </c>
      <c r="F1386" t="s">
        <v>19</v>
      </c>
      <c r="G1386" t="s">
        <v>455</v>
      </c>
      <c r="H1386" t="s">
        <v>456</v>
      </c>
      <c r="I1386" t="s">
        <v>22</v>
      </c>
      <c r="J1386" t="s">
        <v>23</v>
      </c>
      <c r="K1386" t="s">
        <v>24</v>
      </c>
      <c r="L1386" t="s">
        <v>25</v>
      </c>
      <c r="M1386">
        <v>22.54</v>
      </c>
      <c r="N1386">
        <v>1396</v>
      </c>
      <c r="O1386">
        <v>88.76</v>
      </c>
      <c r="P1386" t="s">
        <v>458</v>
      </c>
      <c r="Q1386">
        <v>5</v>
      </c>
      <c r="R1386" t="s">
        <v>27</v>
      </c>
    </row>
    <row r="1387" spans="1:18" x14ac:dyDescent="0.25">
      <c r="A1387">
        <v>1434</v>
      </c>
      <c r="B1387" t="s">
        <v>33</v>
      </c>
      <c r="C1387">
        <v>2017</v>
      </c>
      <c r="D1387">
        <v>770000</v>
      </c>
      <c r="E1387">
        <v>65000</v>
      </c>
      <c r="F1387" t="s">
        <v>19</v>
      </c>
      <c r="G1387" t="s">
        <v>352</v>
      </c>
      <c r="H1387" t="s">
        <v>360</v>
      </c>
      <c r="I1387" t="s">
        <v>22</v>
      </c>
      <c r="J1387" t="s">
        <v>23</v>
      </c>
      <c r="K1387" t="s">
        <v>24</v>
      </c>
      <c r="L1387" t="s">
        <v>31</v>
      </c>
      <c r="M1387">
        <v>25.5</v>
      </c>
      <c r="N1387">
        <v>1498</v>
      </c>
      <c r="O1387">
        <v>98.6</v>
      </c>
      <c r="P1387" t="s">
        <v>65</v>
      </c>
      <c r="Q1387">
        <v>5</v>
      </c>
      <c r="R1387" t="s">
        <v>27</v>
      </c>
    </row>
    <row r="1388" spans="1:18" x14ac:dyDescent="0.25">
      <c r="A1388">
        <v>1435</v>
      </c>
      <c r="B1388" t="s">
        <v>33</v>
      </c>
      <c r="C1388">
        <v>2007</v>
      </c>
      <c r="D1388">
        <v>245000</v>
      </c>
      <c r="E1388">
        <v>90000</v>
      </c>
      <c r="F1388" t="s">
        <v>19</v>
      </c>
      <c r="G1388" t="s">
        <v>413</v>
      </c>
      <c r="H1388" t="s">
        <v>456</v>
      </c>
      <c r="I1388" t="s">
        <v>37</v>
      </c>
      <c r="J1388" t="s">
        <v>23</v>
      </c>
      <c r="K1388" t="s">
        <v>24</v>
      </c>
      <c r="L1388" t="s">
        <v>38</v>
      </c>
      <c r="M1388">
        <v>13.5</v>
      </c>
      <c r="N1388">
        <v>1799</v>
      </c>
      <c r="O1388">
        <v>130</v>
      </c>
      <c r="P1388" t="s">
        <v>244</v>
      </c>
      <c r="Q1388">
        <v>5</v>
      </c>
      <c r="R1388" t="s">
        <v>27</v>
      </c>
    </row>
    <row r="1389" spans="1:18" x14ac:dyDescent="0.25">
      <c r="A1389">
        <v>1436</v>
      </c>
      <c r="B1389" t="s">
        <v>18</v>
      </c>
      <c r="C1389">
        <v>2012</v>
      </c>
      <c r="D1389">
        <v>250000</v>
      </c>
      <c r="E1389">
        <v>90000</v>
      </c>
      <c r="F1389" t="s">
        <v>19</v>
      </c>
      <c r="G1389" t="s">
        <v>352</v>
      </c>
      <c r="H1389" t="s">
        <v>459</v>
      </c>
      <c r="I1389" t="s">
        <v>37</v>
      </c>
      <c r="J1389" t="s">
        <v>23</v>
      </c>
      <c r="K1389" t="s">
        <v>24</v>
      </c>
      <c r="L1389" t="s">
        <v>25</v>
      </c>
      <c r="M1389">
        <v>20.92</v>
      </c>
      <c r="N1389">
        <v>998</v>
      </c>
      <c r="O1389">
        <v>67.099999999999994</v>
      </c>
      <c r="P1389" t="s">
        <v>82</v>
      </c>
      <c r="Q1389">
        <v>5</v>
      </c>
      <c r="R1389" t="s">
        <v>27</v>
      </c>
    </row>
    <row r="1390" spans="1:18" x14ac:dyDescent="0.25">
      <c r="A1390">
        <v>1437</v>
      </c>
      <c r="B1390" t="s">
        <v>40</v>
      </c>
      <c r="C1390">
        <v>2016</v>
      </c>
      <c r="D1390">
        <v>651000</v>
      </c>
      <c r="E1390">
        <v>42323</v>
      </c>
      <c r="F1390" t="s">
        <v>19</v>
      </c>
      <c r="G1390" t="s">
        <v>29</v>
      </c>
      <c r="H1390" t="s">
        <v>454</v>
      </c>
      <c r="I1390" t="s">
        <v>22</v>
      </c>
      <c r="J1390" t="s">
        <v>92</v>
      </c>
      <c r="K1390" t="s">
        <v>24</v>
      </c>
      <c r="L1390" t="s">
        <v>25</v>
      </c>
      <c r="M1390">
        <v>21.19</v>
      </c>
      <c r="N1390">
        <v>1396</v>
      </c>
      <c r="O1390">
        <v>88.76</v>
      </c>
      <c r="P1390" t="s">
        <v>232</v>
      </c>
      <c r="Q1390">
        <v>5</v>
      </c>
      <c r="R1390" t="s">
        <v>27</v>
      </c>
    </row>
    <row r="1391" spans="1:18" x14ac:dyDescent="0.25">
      <c r="A1391">
        <v>1438</v>
      </c>
      <c r="B1391" t="s">
        <v>33</v>
      </c>
      <c r="C1391">
        <v>2013</v>
      </c>
      <c r="D1391">
        <v>480000</v>
      </c>
      <c r="E1391">
        <v>42462</v>
      </c>
      <c r="F1391" t="s">
        <v>19</v>
      </c>
      <c r="G1391" t="s">
        <v>29</v>
      </c>
      <c r="H1391" t="s">
        <v>454</v>
      </c>
      <c r="I1391" t="s">
        <v>37</v>
      </c>
      <c r="J1391" t="s">
        <v>92</v>
      </c>
      <c r="K1391" t="s">
        <v>24</v>
      </c>
      <c r="L1391" t="s">
        <v>25</v>
      </c>
      <c r="M1391">
        <v>16.8</v>
      </c>
      <c r="N1391">
        <v>1497</v>
      </c>
      <c r="O1391">
        <v>116.3</v>
      </c>
      <c r="P1391" t="s">
        <v>94</v>
      </c>
      <c r="Q1391">
        <v>5</v>
      </c>
      <c r="R1391" t="s">
        <v>27</v>
      </c>
    </row>
    <row r="1392" spans="1:18" x14ac:dyDescent="0.25">
      <c r="A1392">
        <v>1439</v>
      </c>
      <c r="B1392" t="s">
        <v>18</v>
      </c>
      <c r="C1392">
        <v>2015</v>
      </c>
      <c r="D1392">
        <v>470000</v>
      </c>
      <c r="E1392">
        <v>54723</v>
      </c>
      <c r="F1392" t="s">
        <v>19</v>
      </c>
      <c r="G1392" t="s">
        <v>455</v>
      </c>
      <c r="H1392" t="s">
        <v>456</v>
      </c>
      <c r="I1392" t="s">
        <v>22</v>
      </c>
      <c r="J1392" t="s">
        <v>92</v>
      </c>
      <c r="K1392" t="s">
        <v>24</v>
      </c>
      <c r="L1392" t="s">
        <v>25</v>
      </c>
      <c r="M1392">
        <v>25.2</v>
      </c>
      <c r="N1392">
        <v>1248</v>
      </c>
      <c r="O1392">
        <v>74</v>
      </c>
      <c r="P1392" t="s">
        <v>26</v>
      </c>
      <c r="Q1392">
        <v>5</v>
      </c>
      <c r="R1392" t="s">
        <v>27</v>
      </c>
    </row>
    <row r="1393" spans="1:18" x14ac:dyDescent="0.25">
      <c r="A1393">
        <v>1440</v>
      </c>
      <c r="B1393" t="s">
        <v>33</v>
      </c>
      <c r="C1393">
        <v>2016</v>
      </c>
      <c r="D1393">
        <v>500000</v>
      </c>
      <c r="E1393">
        <v>30000</v>
      </c>
      <c r="F1393" t="s">
        <v>19</v>
      </c>
      <c r="G1393" t="s">
        <v>352</v>
      </c>
      <c r="H1393" t="s">
        <v>460</v>
      </c>
      <c r="I1393" t="s">
        <v>22</v>
      </c>
      <c r="J1393" t="s">
        <v>23</v>
      </c>
      <c r="K1393" t="s">
        <v>24</v>
      </c>
      <c r="L1393" t="s">
        <v>25</v>
      </c>
      <c r="M1393">
        <v>27.3</v>
      </c>
      <c r="N1393">
        <v>1498</v>
      </c>
      <c r="O1393">
        <v>98.6</v>
      </c>
      <c r="P1393" t="s">
        <v>65</v>
      </c>
      <c r="Q1393">
        <v>5</v>
      </c>
      <c r="R1393" t="s">
        <v>27</v>
      </c>
    </row>
    <row r="1394" spans="1:18" x14ac:dyDescent="0.25">
      <c r="A1394">
        <v>1441</v>
      </c>
      <c r="B1394" t="s">
        <v>123</v>
      </c>
      <c r="C1394">
        <v>2011</v>
      </c>
      <c r="D1394">
        <v>1075000</v>
      </c>
      <c r="E1394">
        <v>42545</v>
      </c>
      <c r="F1394" t="s">
        <v>19</v>
      </c>
      <c r="G1394" t="s">
        <v>29</v>
      </c>
      <c r="H1394" t="s">
        <v>454</v>
      </c>
      <c r="I1394" t="s">
        <v>22</v>
      </c>
      <c r="J1394" t="s">
        <v>92</v>
      </c>
      <c r="K1394" t="s">
        <v>90</v>
      </c>
      <c r="L1394" t="s">
        <v>25</v>
      </c>
      <c r="M1394">
        <v>19.62</v>
      </c>
      <c r="N1394">
        <v>1998</v>
      </c>
      <c r="O1394">
        <v>190</v>
      </c>
      <c r="P1394" t="s">
        <v>461</v>
      </c>
      <c r="Q1394">
        <v>5</v>
      </c>
      <c r="R1394" t="s">
        <v>27</v>
      </c>
    </row>
    <row r="1395" spans="1:18" x14ac:dyDescent="0.25">
      <c r="A1395">
        <v>1442</v>
      </c>
      <c r="B1395" t="s">
        <v>18</v>
      </c>
      <c r="C1395">
        <v>2016</v>
      </c>
      <c r="D1395">
        <v>690000</v>
      </c>
      <c r="E1395">
        <v>32000</v>
      </c>
      <c r="F1395" t="s">
        <v>19</v>
      </c>
      <c r="G1395" t="s">
        <v>455</v>
      </c>
      <c r="H1395" t="s">
        <v>456</v>
      </c>
      <c r="I1395" t="s">
        <v>22</v>
      </c>
      <c r="J1395" t="s">
        <v>92</v>
      </c>
      <c r="K1395" t="s">
        <v>24</v>
      </c>
      <c r="L1395" t="s">
        <v>25</v>
      </c>
      <c r="M1395">
        <v>25.1</v>
      </c>
      <c r="N1395">
        <v>1248</v>
      </c>
      <c r="O1395">
        <v>88.5</v>
      </c>
      <c r="P1395" t="s">
        <v>65</v>
      </c>
      <c r="Q1395">
        <v>5</v>
      </c>
      <c r="R1395" t="s">
        <v>27</v>
      </c>
    </row>
    <row r="1396" spans="1:18" x14ac:dyDescent="0.25">
      <c r="A1396">
        <v>1445</v>
      </c>
      <c r="B1396" t="s">
        <v>18</v>
      </c>
      <c r="C1396">
        <v>2018</v>
      </c>
      <c r="D1396">
        <v>480000</v>
      </c>
      <c r="E1396">
        <v>20375</v>
      </c>
      <c r="F1396" t="s">
        <v>34</v>
      </c>
      <c r="G1396" t="s">
        <v>462</v>
      </c>
      <c r="H1396" t="s">
        <v>463</v>
      </c>
      <c r="I1396" t="s">
        <v>37</v>
      </c>
      <c r="J1396" t="s">
        <v>92</v>
      </c>
      <c r="K1396" t="s">
        <v>24</v>
      </c>
      <c r="L1396" t="s">
        <v>25</v>
      </c>
      <c r="M1396">
        <v>20.89</v>
      </c>
      <c r="N1396">
        <v>1197</v>
      </c>
      <c r="O1396">
        <v>81.8</v>
      </c>
      <c r="P1396" t="s">
        <v>133</v>
      </c>
      <c r="Q1396">
        <v>5</v>
      </c>
      <c r="R1396" t="s">
        <v>27</v>
      </c>
    </row>
    <row r="1397" spans="1:18" x14ac:dyDescent="0.25">
      <c r="A1397">
        <v>1446</v>
      </c>
      <c r="B1397" t="s">
        <v>18</v>
      </c>
      <c r="C1397">
        <v>2013</v>
      </c>
      <c r="D1397">
        <v>450000</v>
      </c>
      <c r="E1397">
        <v>43978</v>
      </c>
      <c r="F1397" t="s">
        <v>34</v>
      </c>
      <c r="G1397" t="s">
        <v>462</v>
      </c>
      <c r="H1397" t="s">
        <v>464</v>
      </c>
      <c r="I1397" t="s">
        <v>22</v>
      </c>
      <c r="J1397" t="s">
        <v>92</v>
      </c>
      <c r="K1397" t="s">
        <v>24</v>
      </c>
      <c r="L1397" t="s">
        <v>31</v>
      </c>
      <c r="M1397">
        <v>28.4</v>
      </c>
      <c r="N1397">
        <v>1248</v>
      </c>
      <c r="O1397">
        <v>74</v>
      </c>
      <c r="P1397" t="s">
        <v>26</v>
      </c>
      <c r="Q1397">
        <v>5</v>
      </c>
      <c r="R1397" t="s">
        <v>27</v>
      </c>
    </row>
    <row r="1398" spans="1:18" x14ac:dyDescent="0.25">
      <c r="A1398">
        <v>1447</v>
      </c>
      <c r="B1398" t="s">
        <v>18</v>
      </c>
      <c r="C1398">
        <v>2018</v>
      </c>
      <c r="D1398">
        <v>770000</v>
      </c>
      <c r="E1398">
        <v>50000</v>
      </c>
      <c r="F1398" t="s">
        <v>34</v>
      </c>
      <c r="G1398" t="s">
        <v>462</v>
      </c>
      <c r="H1398" t="s">
        <v>464</v>
      </c>
      <c r="I1398" t="s">
        <v>22</v>
      </c>
      <c r="J1398" t="s">
        <v>23</v>
      </c>
      <c r="K1398" t="s">
        <v>24</v>
      </c>
      <c r="L1398" t="s">
        <v>25</v>
      </c>
      <c r="M1398">
        <v>24.3</v>
      </c>
      <c r="N1398">
        <v>1248</v>
      </c>
      <c r="O1398">
        <v>88.5</v>
      </c>
      <c r="P1398" t="s">
        <v>65</v>
      </c>
      <c r="Q1398">
        <v>5</v>
      </c>
      <c r="R1398" t="s">
        <v>27</v>
      </c>
    </row>
    <row r="1399" spans="1:18" x14ac:dyDescent="0.25">
      <c r="A1399">
        <v>1448</v>
      </c>
      <c r="B1399" t="s">
        <v>62</v>
      </c>
      <c r="C1399">
        <v>2015</v>
      </c>
      <c r="D1399">
        <v>445000</v>
      </c>
      <c r="E1399">
        <v>40200</v>
      </c>
      <c r="F1399" t="s">
        <v>34</v>
      </c>
      <c r="G1399" t="s">
        <v>462</v>
      </c>
      <c r="H1399" t="s">
        <v>465</v>
      </c>
      <c r="I1399" t="s">
        <v>22</v>
      </c>
      <c r="J1399" t="s">
        <v>92</v>
      </c>
      <c r="K1399" t="s">
        <v>24</v>
      </c>
      <c r="L1399" t="s">
        <v>25</v>
      </c>
      <c r="M1399">
        <v>21</v>
      </c>
      <c r="N1399">
        <v>1498</v>
      </c>
      <c r="O1399">
        <v>74.959999999999994</v>
      </c>
      <c r="P1399" t="s">
        <v>447</v>
      </c>
      <c r="Q1399">
        <v>7</v>
      </c>
      <c r="R1399" t="s">
        <v>27</v>
      </c>
    </row>
    <row r="1400" spans="1:18" x14ac:dyDescent="0.25">
      <c r="A1400">
        <v>1449</v>
      </c>
      <c r="B1400" t="s">
        <v>40</v>
      </c>
      <c r="C1400">
        <v>2018</v>
      </c>
      <c r="D1400">
        <v>700000</v>
      </c>
      <c r="E1400">
        <v>30000</v>
      </c>
      <c r="F1400" t="s">
        <v>34</v>
      </c>
      <c r="G1400" t="s">
        <v>462</v>
      </c>
      <c r="H1400" t="s">
        <v>466</v>
      </c>
      <c r="I1400" t="s">
        <v>37</v>
      </c>
      <c r="J1400" t="s">
        <v>23</v>
      </c>
      <c r="K1400" t="s">
        <v>24</v>
      </c>
      <c r="L1400" t="s">
        <v>25</v>
      </c>
      <c r="M1400">
        <v>18.600000000000001</v>
      </c>
      <c r="N1400">
        <v>1197</v>
      </c>
      <c r="O1400">
        <v>81.83</v>
      </c>
      <c r="P1400" t="s">
        <v>79</v>
      </c>
      <c r="Q1400">
        <v>5</v>
      </c>
      <c r="R1400" t="s">
        <v>27</v>
      </c>
    </row>
    <row r="1401" spans="1:18" x14ac:dyDescent="0.25">
      <c r="A1401">
        <v>1450</v>
      </c>
      <c r="B1401" t="s">
        <v>18</v>
      </c>
      <c r="C1401">
        <v>2014</v>
      </c>
      <c r="D1401">
        <v>560000</v>
      </c>
      <c r="E1401">
        <v>90000</v>
      </c>
      <c r="F1401" t="s">
        <v>34</v>
      </c>
      <c r="G1401" t="s">
        <v>462</v>
      </c>
      <c r="H1401" t="s">
        <v>467</v>
      </c>
      <c r="I1401" t="s">
        <v>22</v>
      </c>
      <c r="J1401" t="s">
        <v>23</v>
      </c>
      <c r="K1401" t="s">
        <v>24</v>
      </c>
      <c r="L1401" t="s">
        <v>25</v>
      </c>
      <c r="M1401">
        <v>20.77</v>
      </c>
      <c r="N1401">
        <v>1248</v>
      </c>
      <c r="O1401">
        <v>88.8</v>
      </c>
      <c r="P1401" t="s">
        <v>65</v>
      </c>
      <c r="Q1401">
        <v>7</v>
      </c>
      <c r="R1401" t="s">
        <v>27</v>
      </c>
    </row>
    <row r="1402" spans="1:18" x14ac:dyDescent="0.25">
      <c r="A1402">
        <v>1451</v>
      </c>
      <c r="B1402" t="s">
        <v>52</v>
      </c>
      <c r="C1402">
        <v>2013</v>
      </c>
      <c r="D1402">
        <v>475000</v>
      </c>
      <c r="E1402">
        <v>48000</v>
      </c>
      <c r="F1402" t="s">
        <v>34</v>
      </c>
      <c r="G1402" t="s">
        <v>462</v>
      </c>
      <c r="H1402" t="s">
        <v>467</v>
      </c>
      <c r="I1402" t="s">
        <v>22</v>
      </c>
      <c r="J1402" t="s">
        <v>92</v>
      </c>
      <c r="K1402" t="s">
        <v>24</v>
      </c>
      <c r="L1402" t="s">
        <v>31</v>
      </c>
      <c r="M1402">
        <v>21.7</v>
      </c>
      <c r="N1402">
        <v>1498</v>
      </c>
      <c r="O1402">
        <v>98.96</v>
      </c>
      <c r="P1402" t="s">
        <v>468</v>
      </c>
      <c r="Q1402">
        <v>5</v>
      </c>
      <c r="R1402" t="s">
        <v>27</v>
      </c>
    </row>
    <row r="1403" spans="1:18" x14ac:dyDescent="0.25">
      <c r="A1403">
        <v>1452</v>
      </c>
      <c r="B1403" t="s">
        <v>33</v>
      </c>
      <c r="C1403">
        <v>2014</v>
      </c>
      <c r="D1403">
        <v>465000</v>
      </c>
      <c r="E1403">
        <v>27233</v>
      </c>
      <c r="F1403" t="s">
        <v>34</v>
      </c>
      <c r="G1403" t="s">
        <v>462</v>
      </c>
      <c r="H1403" t="s">
        <v>467</v>
      </c>
      <c r="I1403" t="s">
        <v>22</v>
      </c>
      <c r="J1403" t="s">
        <v>92</v>
      </c>
      <c r="K1403" t="s">
        <v>24</v>
      </c>
      <c r="L1403" t="s">
        <v>25</v>
      </c>
      <c r="M1403">
        <v>27.4</v>
      </c>
      <c r="N1403">
        <v>1498</v>
      </c>
      <c r="O1403">
        <v>98.63</v>
      </c>
      <c r="P1403" t="s">
        <v>65</v>
      </c>
      <c r="Q1403">
        <v>5</v>
      </c>
      <c r="R1403" t="s">
        <v>27</v>
      </c>
    </row>
    <row r="1404" spans="1:18" x14ac:dyDescent="0.25">
      <c r="A1404">
        <v>1453</v>
      </c>
      <c r="B1404" t="s">
        <v>18</v>
      </c>
      <c r="C1404">
        <v>2017</v>
      </c>
      <c r="D1404">
        <v>520000</v>
      </c>
      <c r="E1404">
        <v>28832</v>
      </c>
      <c r="F1404" t="s">
        <v>34</v>
      </c>
      <c r="G1404" t="s">
        <v>462</v>
      </c>
      <c r="H1404" t="s">
        <v>463</v>
      </c>
      <c r="I1404" t="s">
        <v>22</v>
      </c>
      <c r="J1404" t="s">
        <v>92</v>
      </c>
      <c r="K1404" t="s">
        <v>24</v>
      </c>
      <c r="L1404" t="s">
        <v>25</v>
      </c>
      <c r="M1404">
        <v>23.4</v>
      </c>
      <c r="N1404">
        <v>1248</v>
      </c>
      <c r="O1404">
        <v>74</v>
      </c>
      <c r="P1404" t="s">
        <v>26</v>
      </c>
      <c r="Q1404">
        <v>5</v>
      </c>
      <c r="R1404" t="s">
        <v>27</v>
      </c>
    </row>
    <row r="1405" spans="1:18" x14ac:dyDescent="0.25">
      <c r="A1405">
        <v>1454</v>
      </c>
      <c r="B1405" t="s">
        <v>68</v>
      </c>
      <c r="C1405">
        <v>2011</v>
      </c>
      <c r="D1405">
        <v>225000</v>
      </c>
      <c r="E1405">
        <v>35000</v>
      </c>
      <c r="F1405" t="s">
        <v>34</v>
      </c>
      <c r="G1405" t="s">
        <v>462</v>
      </c>
      <c r="H1405" t="s">
        <v>467</v>
      </c>
      <c r="I1405" t="s">
        <v>37</v>
      </c>
      <c r="J1405" t="s">
        <v>23</v>
      </c>
      <c r="K1405" t="s">
        <v>24</v>
      </c>
      <c r="L1405" t="s">
        <v>25</v>
      </c>
      <c r="M1405">
        <v>15</v>
      </c>
      <c r="N1405">
        <v>1368</v>
      </c>
      <c r="O1405">
        <v>90</v>
      </c>
      <c r="P1405" t="s">
        <v>391</v>
      </c>
      <c r="Q1405">
        <v>5</v>
      </c>
      <c r="R1405" t="s">
        <v>27</v>
      </c>
    </row>
    <row r="1406" spans="1:18" x14ac:dyDescent="0.25">
      <c r="A1406">
        <v>1455</v>
      </c>
      <c r="B1406" t="s">
        <v>18</v>
      </c>
      <c r="C1406">
        <v>2015</v>
      </c>
      <c r="D1406">
        <v>700000</v>
      </c>
      <c r="E1406">
        <v>35000</v>
      </c>
      <c r="F1406" t="s">
        <v>34</v>
      </c>
      <c r="G1406" t="s">
        <v>462</v>
      </c>
      <c r="H1406" t="s">
        <v>465</v>
      </c>
      <c r="I1406" t="s">
        <v>37</v>
      </c>
      <c r="J1406" t="s">
        <v>23</v>
      </c>
      <c r="K1406" t="s">
        <v>24</v>
      </c>
      <c r="L1406" t="s">
        <v>25</v>
      </c>
      <c r="M1406">
        <v>16.02</v>
      </c>
      <c r="N1406">
        <v>1373</v>
      </c>
      <c r="O1406">
        <v>93.7</v>
      </c>
      <c r="P1406" t="s">
        <v>121</v>
      </c>
      <c r="Q1406">
        <v>7</v>
      </c>
      <c r="R1406" t="s">
        <v>27</v>
      </c>
    </row>
    <row r="1407" spans="1:18" x14ac:dyDescent="0.25">
      <c r="A1407">
        <v>1456</v>
      </c>
      <c r="B1407" t="s">
        <v>18</v>
      </c>
      <c r="C1407">
        <v>2017</v>
      </c>
      <c r="D1407">
        <v>780000</v>
      </c>
      <c r="E1407">
        <v>40000</v>
      </c>
      <c r="F1407" t="s">
        <v>34</v>
      </c>
      <c r="G1407" t="s">
        <v>462</v>
      </c>
      <c r="H1407" t="s">
        <v>464</v>
      </c>
      <c r="I1407" t="s">
        <v>22</v>
      </c>
      <c r="J1407" t="s">
        <v>23</v>
      </c>
      <c r="K1407" t="s">
        <v>24</v>
      </c>
      <c r="L1407" t="s">
        <v>25</v>
      </c>
      <c r="M1407">
        <v>24.3</v>
      </c>
      <c r="N1407">
        <v>1248</v>
      </c>
      <c r="O1407">
        <v>88.5</v>
      </c>
      <c r="P1407" t="s">
        <v>65</v>
      </c>
      <c r="Q1407">
        <v>5</v>
      </c>
      <c r="R1407" t="s">
        <v>27</v>
      </c>
    </row>
    <row r="1408" spans="1:18" x14ac:dyDescent="0.25">
      <c r="A1408">
        <v>1457</v>
      </c>
      <c r="B1408" t="s">
        <v>33</v>
      </c>
      <c r="C1408">
        <v>2006</v>
      </c>
      <c r="D1408">
        <v>93150</v>
      </c>
      <c r="E1408">
        <v>80000</v>
      </c>
      <c r="F1408" t="s">
        <v>34</v>
      </c>
      <c r="G1408" t="s">
        <v>462</v>
      </c>
      <c r="H1408" t="s">
        <v>466</v>
      </c>
      <c r="I1408" t="s">
        <v>37</v>
      </c>
      <c r="J1408" t="s">
        <v>23</v>
      </c>
      <c r="K1408" t="s">
        <v>24</v>
      </c>
      <c r="L1408" t="s">
        <v>31</v>
      </c>
      <c r="M1408">
        <v>17.7</v>
      </c>
      <c r="N1408">
        <v>1497</v>
      </c>
      <c r="O1408">
        <v>78</v>
      </c>
      <c r="P1408" t="s">
        <v>39</v>
      </c>
      <c r="Q1408">
        <v>5</v>
      </c>
      <c r="R1408" t="s">
        <v>27</v>
      </c>
    </row>
    <row r="1409" spans="1:18" x14ac:dyDescent="0.25">
      <c r="A1409">
        <v>1458</v>
      </c>
      <c r="B1409" t="s">
        <v>62</v>
      </c>
      <c r="C1409">
        <v>2016</v>
      </c>
      <c r="D1409">
        <v>403000</v>
      </c>
      <c r="E1409">
        <v>30000</v>
      </c>
      <c r="F1409" t="s">
        <v>34</v>
      </c>
      <c r="G1409" t="s">
        <v>462</v>
      </c>
      <c r="H1409" t="s">
        <v>463</v>
      </c>
      <c r="I1409" t="s">
        <v>22</v>
      </c>
      <c r="J1409" t="s">
        <v>23</v>
      </c>
      <c r="K1409" t="s">
        <v>24</v>
      </c>
      <c r="L1409" t="s">
        <v>31</v>
      </c>
      <c r="M1409">
        <v>17.21</v>
      </c>
      <c r="N1409">
        <v>1493</v>
      </c>
      <c r="O1409">
        <v>100</v>
      </c>
      <c r="P1409" t="s">
        <v>194</v>
      </c>
      <c r="Q1409">
        <v>7</v>
      </c>
      <c r="R1409" t="s">
        <v>27</v>
      </c>
    </row>
    <row r="1410" spans="1:18" x14ac:dyDescent="0.25">
      <c r="A1410">
        <v>1459</v>
      </c>
      <c r="B1410" t="s">
        <v>40</v>
      </c>
      <c r="C1410">
        <v>2009</v>
      </c>
      <c r="D1410">
        <v>229999</v>
      </c>
      <c r="E1410">
        <v>50000</v>
      </c>
      <c r="F1410" t="s">
        <v>34</v>
      </c>
      <c r="G1410" t="s">
        <v>462</v>
      </c>
      <c r="H1410" t="s">
        <v>463</v>
      </c>
      <c r="I1410" t="s">
        <v>37</v>
      </c>
      <c r="J1410" t="s">
        <v>23</v>
      </c>
      <c r="K1410" t="s">
        <v>24</v>
      </c>
      <c r="L1410" t="s">
        <v>31</v>
      </c>
      <c r="M1410">
        <v>19.809999999999999</v>
      </c>
      <c r="N1410">
        <v>1086</v>
      </c>
      <c r="O1410">
        <v>68.05</v>
      </c>
      <c r="P1410" t="s">
        <v>125</v>
      </c>
      <c r="Q1410">
        <v>5</v>
      </c>
      <c r="R1410" t="s">
        <v>27</v>
      </c>
    </row>
    <row r="1411" spans="1:18" x14ac:dyDescent="0.25">
      <c r="A1411">
        <v>1460</v>
      </c>
      <c r="B1411" t="s">
        <v>18</v>
      </c>
      <c r="C1411">
        <v>2016</v>
      </c>
      <c r="D1411">
        <v>525000</v>
      </c>
      <c r="E1411">
        <v>40000</v>
      </c>
      <c r="F1411" t="s">
        <v>34</v>
      </c>
      <c r="G1411" t="s">
        <v>462</v>
      </c>
      <c r="H1411" t="s">
        <v>463</v>
      </c>
      <c r="I1411" t="s">
        <v>22</v>
      </c>
      <c r="J1411" t="s">
        <v>23</v>
      </c>
      <c r="K1411" t="s">
        <v>24</v>
      </c>
      <c r="L1411" t="s">
        <v>31</v>
      </c>
      <c r="M1411">
        <v>26.59</v>
      </c>
      <c r="N1411">
        <v>1248</v>
      </c>
      <c r="O1411">
        <v>74</v>
      </c>
      <c r="P1411" t="s">
        <v>26</v>
      </c>
      <c r="Q1411">
        <v>5</v>
      </c>
      <c r="R1411" t="s">
        <v>27</v>
      </c>
    </row>
    <row r="1412" spans="1:18" x14ac:dyDescent="0.25">
      <c r="A1412">
        <v>1461</v>
      </c>
      <c r="B1412" t="s">
        <v>18</v>
      </c>
      <c r="C1412">
        <v>2014</v>
      </c>
      <c r="D1412">
        <v>560000</v>
      </c>
      <c r="E1412">
        <v>25000</v>
      </c>
      <c r="F1412" t="s">
        <v>34</v>
      </c>
      <c r="G1412" t="s">
        <v>462</v>
      </c>
      <c r="H1412" t="s">
        <v>469</v>
      </c>
      <c r="I1412" t="s">
        <v>37</v>
      </c>
      <c r="J1412" t="s">
        <v>23</v>
      </c>
      <c r="K1412" t="s">
        <v>24</v>
      </c>
      <c r="L1412" t="s">
        <v>25</v>
      </c>
      <c r="M1412">
        <v>16.02</v>
      </c>
      <c r="N1412">
        <v>1373</v>
      </c>
      <c r="O1412">
        <v>93.7</v>
      </c>
      <c r="P1412" t="s">
        <v>121</v>
      </c>
      <c r="Q1412">
        <v>7</v>
      </c>
      <c r="R1412" t="s">
        <v>27</v>
      </c>
    </row>
    <row r="1413" spans="1:18" x14ac:dyDescent="0.25">
      <c r="A1413">
        <v>1462</v>
      </c>
      <c r="B1413" t="s">
        <v>62</v>
      </c>
      <c r="C1413">
        <v>2020</v>
      </c>
      <c r="D1413">
        <v>830000</v>
      </c>
      <c r="E1413">
        <v>120000</v>
      </c>
      <c r="F1413" t="s">
        <v>34</v>
      </c>
      <c r="G1413" t="s">
        <v>462</v>
      </c>
      <c r="H1413" t="s">
        <v>466</v>
      </c>
      <c r="I1413" t="s">
        <v>22</v>
      </c>
      <c r="J1413" t="s">
        <v>23</v>
      </c>
      <c r="K1413" t="s">
        <v>24</v>
      </c>
      <c r="L1413" t="s">
        <v>25</v>
      </c>
      <c r="M1413">
        <v>15.1</v>
      </c>
      <c r="N1413">
        <v>2179</v>
      </c>
      <c r="O1413">
        <v>152.87</v>
      </c>
      <c r="P1413" t="s">
        <v>139</v>
      </c>
      <c r="Q1413">
        <v>7</v>
      </c>
      <c r="R1413" t="s">
        <v>27</v>
      </c>
    </row>
    <row r="1414" spans="1:18" x14ac:dyDescent="0.25">
      <c r="A1414">
        <v>1463</v>
      </c>
      <c r="B1414" t="s">
        <v>18</v>
      </c>
      <c r="C1414">
        <v>2011</v>
      </c>
      <c r="D1414">
        <v>250000</v>
      </c>
      <c r="E1414">
        <v>60000</v>
      </c>
      <c r="F1414" t="s">
        <v>34</v>
      </c>
      <c r="G1414" t="s">
        <v>462</v>
      </c>
      <c r="H1414" t="s">
        <v>469</v>
      </c>
      <c r="I1414" t="s">
        <v>22</v>
      </c>
      <c r="J1414" t="s">
        <v>23</v>
      </c>
      <c r="K1414" t="s">
        <v>24</v>
      </c>
      <c r="L1414" t="s">
        <v>31</v>
      </c>
      <c r="M1414">
        <v>21.1</v>
      </c>
      <c r="N1414">
        <v>1248</v>
      </c>
      <c r="O1414">
        <v>73.900000000000006</v>
      </c>
      <c r="P1414" t="s">
        <v>176</v>
      </c>
      <c r="Q1414">
        <v>5</v>
      </c>
      <c r="R1414" t="s">
        <v>27</v>
      </c>
    </row>
    <row r="1415" spans="1:18" x14ac:dyDescent="0.25">
      <c r="A1415">
        <v>1464</v>
      </c>
      <c r="B1415" t="s">
        <v>62</v>
      </c>
      <c r="C1415">
        <v>2014</v>
      </c>
      <c r="D1415">
        <v>450000</v>
      </c>
      <c r="E1415">
        <v>110000</v>
      </c>
      <c r="F1415" t="s">
        <v>34</v>
      </c>
      <c r="G1415" t="s">
        <v>462</v>
      </c>
      <c r="H1415" t="s">
        <v>463</v>
      </c>
      <c r="I1415" t="s">
        <v>22</v>
      </c>
      <c r="J1415" t="s">
        <v>23</v>
      </c>
      <c r="K1415" t="s">
        <v>24</v>
      </c>
      <c r="L1415" t="s">
        <v>25</v>
      </c>
      <c r="M1415">
        <v>15.96</v>
      </c>
      <c r="N1415">
        <v>2523</v>
      </c>
      <c r="O1415">
        <v>63</v>
      </c>
      <c r="P1415" t="s">
        <v>249</v>
      </c>
      <c r="Q1415">
        <v>9</v>
      </c>
      <c r="R1415" t="s">
        <v>27</v>
      </c>
    </row>
    <row r="1416" spans="1:18" x14ac:dyDescent="0.25">
      <c r="A1416">
        <v>1465</v>
      </c>
      <c r="B1416" t="s">
        <v>62</v>
      </c>
      <c r="C1416">
        <v>2016</v>
      </c>
      <c r="D1416">
        <v>745000</v>
      </c>
      <c r="E1416">
        <v>67000</v>
      </c>
      <c r="F1416" t="s">
        <v>34</v>
      </c>
      <c r="G1416" t="s">
        <v>462</v>
      </c>
      <c r="H1416" t="s">
        <v>463</v>
      </c>
      <c r="I1416" t="s">
        <v>22</v>
      </c>
      <c r="J1416" t="s">
        <v>23</v>
      </c>
      <c r="K1416" t="s">
        <v>24</v>
      </c>
      <c r="L1416" t="s">
        <v>25</v>
      </c>
      <c r="M1416">
        <v>15.4</v>
      </c>
      <c r="N1416">
        <v>1997</v>
      </c>
      <c r="O1416">
        <v>120</v>
      </c>
      <c r="P1416" t="s">
        <v>257</v>
      </c>
      <c r="Q1416">
        <v>7</v>
      </c>
      <c r="R1416" t="s">
        <v>27</v>
      </c>
    </row>
    <row r="1417" spans="1:18" x14ac:dyDescent="0.25">
      <c r="A1417">
        <v>1466</v>
      </c>
      <c r="B1417" t="s">
        <v>52</v>
      </c>
      <c r="C1417">
        <v>2010</v>
      </c>
      <c r="D1417">
        <v>144000</v>
      </c>
      <c r="E1417">
        <v>50000</v>
      </c>
      <c r="F1417" t="s">
        <v>34</v>
      </c>
      <c r="G1417" t="s">
        <v>462</v>
      </c>
      <c r="H1417" t="s">
        <v>466</v>
      </c>
      <c r="I1417" t="s">
        <v>22</v>
      </c>
      <c r="J1417" t="s">
        <v>23</v>
      </c>
      <c r="K1417" t="s">
        <v>24</v>
      </c>
      <c r="L1417" t="s">
        <v>31</v>
      </c>
      <c r="M1417">
        <v>20</v>
      </c>
      <c r="N1417">
        <v>1399</v>
      </c>
      <c r="O1417">
        <v>68</v>
      </c>
      <c r="P1417" t="s">
        <v>55</v>
      </c>
      <c r="Q1417">
        <v>5</v>
      </c>
      <c r="R1417" t="s">
        <v>27</v>
      </c>
    </row>
    <row r="1418" spans="1:18" x14ac:dyDescent="0.25">
      <c r="A1418">
        <v>1467</v>
      </c>
      <c r="B1418" t="s">
        <v>18</v>
      </c>
      <c r="C1418">
        <v>2008</v>
      </c>
      <c r="D1418">
        <v>120000</v>
      </c>
      <c r="E1418">
        <v>40000</v>
      </c>
      <c r="F1418" t="s">
        <v>34</v>
      </c>
      <c r="G1418" t="s">
        <v>462</v>
      </c>
      <c r="H1418" t="s">
        <v>467</v>
      </c>
      <c r="I1418" t="s">
        <v>37</v>
      </c>
      <c r="J1418" t="s">
        <v>23</v>
      </c>
      <c r="K1418" t="s">
        <v>24</v>
      </c>
      <c r="L1418" t="s">
        <v>25</v>
      </c>
      <c r="M1418">
        <v>18.2</v>
      </c>
      <c r="N1418">
        <v>1061</v>
      </c>
      <c r="O1418">
        <v>64</v>
      </c>
      <c r="P1418" t="s">
        <v>61</v>
      </c>
      <c r="Q1418">
        <v>5</v>
      </c>
      <c r="R1418" t="s">
        <v>27</v>
      </c>
    </row>
    <row r="1419" spans="1:18" x14ac:dyDescent="0.25">
      <c r="A1419">
        <v>1468</v>
      </c>
      <c r="B1419" t="s">
        <v>68</v>
      </c>
      <c r="C1419">
        <v>2008</v>
      </c>
      <c r="D1419">
        <v>300000</v>
      </c>
      <c r="E1419">
        <v>120000</v>
      </c>
      <c r="F1419" t="s">
        <v>34</v>
      </c>
      <c r="G1419" t="s">
        <v>462</v>
      </c>
      <c r="H1419" t="s">
        <v>467</v>
      </c>
      <c r="I1419" t="s">
        <v>22</v>
      </c>
      <c r="J1419" t="s">
        <v>23</v>
      </c>
      <c r="K1419" t="s">
        <v>24</v>
      </c>
      <c r="L1419" t="s">
        <v>31</v>
      </c>
      <c r="M1419">
        <v>11.57</v>
      </c>
      <c r="N1419">
        <v>2179</v>
      </c>
      <c r="O1419">
        <v>138.1</v>
      </c>
      <c r="P1419" t="s">
        <v>88</v>
      </c>
      <c r="Q1419">
        <v>7</v>
      </c>
      <c r="R1419" t="s">
        <v>27</v>
      </c>
    </row>
    <row r="1420" spans="1:18" x14ac:dyDescent="0.25">
      <c r="A1420">
        <v>1470</v>
      </c>
      <c r="B1420" t="s">
        <v>62</v>
      </c>
      <c r="C1420">
        <v>2003</v>
      </c>
      <c r="D1420">
        <v>300000</v>
      </c>
      <c r="E1420">
        <v>98000</v>
      </c>
      <c r="F1420" t="s">
        <v>34</v>
      </c>
      <c r="G1420" t="s">
        <v>462</v>
      </c>
      <c r="H1420" t="s">
        <v>466</v>
      </c>
      <c r="I1420" t="s">
        <v>22</v>
      </c>
      <c r="J1420" t="s">
        <v>23</v>
      </c>
      <c r="K1420" t="s">
        <v>24</v>
      </c>
      <c r="L1420" t="s">
        <v>25</v>
      </c>
      <c r="M1420">
        <v>10.5</v>
      </c>
      <c r="N1420">
        <v>2179</v>
      </c>
      <c r="O1420">
        <v>120</v>
      </c>
      <c r="P1420" t="s">
        <v>135</v>
      </c>
      <c r="Q1420">
        <v>8</v>
      </c>
      <c r="R1420" t="s">
        <v>27</v>
      </c>
    </row>
    <row r="1421" spans="1:18" x14ac:dyDescent="0.25">
      <c r="A1421">
        <v>1471</v>
      </c>
      <c r="B1421" t="s">
        <v>62</v>
      </c>
      <c r="C1421">
        <v>2009</v>
      </c>
      <c r="D1421">
        <v>270000</v>
      </c>
      <c r="E1421">
        <v>150000</v>
      </c>
      <c r="F1421" t="s">
        <v>44</v>
      </c>
      <c r="G1421" t="s">
        <v>45</v>
      </c>
      <c r="H1421" t="s">
        <v>470</v>
      </c>
      <c r="I1421" t="s">
        <v>22</v>
      </c>
      <c r="J1421" t="s">
        <v>23</v>
      </c>
      <c r="K1421" t="s">
        <v>24</v>
      </c>
      <c r="L1421" t="s">
        <v>31</v>
      </c>
      <c r="M1421">
        <v>13.6</v>
      </c>
      <c r="N1421">
        <v>2523</v>
      </c>
      <c r="O1421">
        <v>63</v>
      </c>
      <c r="P1421" t="s">
        <v>207</v>
      </c>
      <c r="Q1421">
        <v>7</v>
      </c>
      <c r="R1421" t="s">
        <v>27</v>
      </c>
    </row>
    <row r="1422" spans="1:18" x14ac:dyDescent="0.25">
      <c r="A1422">
        <v>1472</v>
      </c>
      <c r="B1422" t="s">
        <v>73</v>
      </c>
      <c r="C1422">
        <v>2014</v>
      </c>
      <c r="D1422">
        <v>260000</v>
      </c>
      <c r="E1422">
        <v>38000</v>
      </c>
      <c r="F1422" t="s">
        <v>19</v>
      </c>
      <c r="G1422" t="s">
        <v>358</v>
      </c>
      <c r="H1422" t="s">
        <v>471</v>
      </c>
      <c r="I1422" t="s">
        <v>22</v>
      </c>
      <c r="J1422" t="s">
        <v>23</v>
      </c>
      <c r="K1422" t="s">
        <v>24</v>
      </c>
      <c r="L1422" t="s">
        <v>25</v>
      </c>
      <c r="M1422">
        <v>22.1</v>
      </c>
      <c r="N1422">
        <v>1248</v>
      </c>
      <c r="O1422">
        <v>74</v>
      </c>
      <c r="P1422" t="s">
        <v>296</v>
      </c>
      <c r="Q1422">
        <v>5</v>
      </c>
      <c r="R1422" t="s">
        <v>27</v>
      </c>
    </row>
    <row r="1423" spans="1:18" x14ac:dyDescent="0.25">
      <c r="A1423">
        <v>1473</v>
      </c>
      <c r="B1423" t="s">
        <v>50</v>
      </c>
      <c r="C1423">
        <v>2015</v>
      </c>
      <c r="D1423">
        <v>475000</v>
      </c>
      <c r="E1423">
        <v>120000</v>
      </c>
      <c r="F1423" t="s">
        <v>19</v>
      </c>
      <c r="G1423" t="s">
        <v>59</v>
      </c>
      <c r="H1423" t="s">
        <v>472</v>
      </c>
      <c r="I1423" t="s">
        <v>22</v>
      </c>
      <c r="J1423" t="s">
        <v>23</v>
      </c>
      <c r="K1423" t="s">
        <v>24</v>
      </c>
      <c r="L1423" t="s">
        <v>25</v>
      </c>
      <c r="M1423">
        <v>23.59</v>
      </c>
      <c r="N1423">
        <v>1364</v>
      </c>
      <c r="O1423">
        <v>67.05</v>
      </c>
      <c r="P1423" t="s">
        <v>51</v>
      </c>
      <c r="Q1423">
        <v>5</v>
      </c>
      <c r="R1423" t="s">
        <v>27</v>
      </c>
    </row>
    <row r="1424" spans="1:18" x14ac:dyDescent="0.25">
      <c r="A1424">
        <v>1474</v>
      </c>
      <c r="B1424" t="s">
        <v>52</v>
      </c>
      <c r="C1424">
        <v>2011</v>
      </c>
      <c r="D1424">
        <v>302000</v>
      </c>
      <c r="E1424">
        <v>103000</v>
      </c>
      <c r="F1424" t="s">
        <v>44</v>
      </c>
      <c r="G1424" t="s">
        <v>45</v>
      </c>
      <c r="H1424" t="s">
        <v>470</v>
      </c>
      <c r="I1424" t="s">
        <v>22</v>
      </c>
      <c r="J1424" t="s">
        <v>23</v>
      </c>
      <c r="K1424" t="s">
        <v>24</v>
      </c>
      <c r="L1424" t="s">
        <v>38</v>
      </c>
      <c r="M1424">
        <v>20</v>
      </c>
      <c r="N1424">
        <v>1399</v>
      </c>
      <c r="O1424">
        <v>68</v>
      </c>
      <c r="P1424" t="s">
        <v>55</v>
      </c>
      <c r="Q1424">
        <v>5</v>
      </c>
      <c r="R1424" t="s">
        <v>27</v>
      </c>
    </row>
    <row r="1425" spans="1:18" x14ac:dyDescent="0.25">
      <c r="A1425">
        <v>1476</v>
      </c>
      <c r="B1425" t="s">
        <v>18</v>
      </c>
      <c r="C1425">
        <v>2017</v>
      </c>
      <c r="D1425">
        <v>775000</v>
      </c>
      <c r="E1425">
        <v>80000</v>
      </c>
      <c r="F1425" t="s">
        <v>19</v>
      </c>
      <c r="G1425" t="s">
        <v>354</v>
      </c>
      <c r="H1425" t="s">
        <v>473</v>
      </c>
      <c r="I1425" t="s">
        <v>22</v>
      </c>
      <c r="J1425" t="s">
        <v>23</v>
      </c>
      <c r="K1425" t="s">
        <v>24</v>
      </c>
      <c r="L1425" t="s">
        <v>25</v>
      </c>
      <c r="M1425">
        <v>24.3</v>
      </c>
      <c r="N1425">
        <v>1248</v>
      </c>
      <c r="O1425">
        <v>88.5</v>
      </c>
      <c r="P1425" t="s">
        <v>65</v>
      </c>
      <c r="Q1425">
        <v>5</v>
      </c>
      <c r="R1425" t="s">
        <v>27</v>
      </c>
    </row>
    <row r="1426" spans="1:18" x14ac:dyDescent="0.25">
      <c r="A1426">
        <v>1477</v>
      </c>
      <c r="B1426" t="s">
        <v>18</v>
      </c>
      <c r="C1426">
        <v>2015</v>
      </c>
      <c r="D1426">
        <v>700000</v>
      </c>
      <c r="E1426">
        <v>50000</v>
      </c>
      <c r="F1426" t="s">
        <v>19</v>
      </c>
      <c r="G1426" t="s">
        <v>29</v>
      </c>
      <c r="H1426" t="s">
        <v>474</v>
      </c>
      <c r="I1426" t="s">
        <v>22</v>
      </c>
      <c r="J1426" t="s">
        <v>23</v>
      </c>
      <c r="K1426" t="s">
        <v>24</v>
      </c>
      <c r="L1426" t="s">
        <v>25</v>
      </c>
      <c r="M1426">
        <v>20.77</v>
      </c>
      <c r="N1426">
        <v>1248</v>
      </c>
      <c r="O1426">
        <v>88.76</v>
      </c>
      <c r="P1426" t="s">
        <v>65</v>
      </c>
      <c r="Q1426">
        <v>7</v>
      </c>
      <c r="R1426" t="s">
        <v>27</v>
      </c>
    </row>
    <row r="1427" spans="1:18" x14ac:dyDescent="0.25">
      <c r="A1427">
        <v>1478</v>
      </c>
      <c r="B1427" t="s">
        <v>18</v>
      </c>
      <c r="C1427">
        <v>2014</v>
      </c>
      <c r="D1427">
        <v>530000</v>
      </c>
      <c r="E1427">
        <v>90000</v>
      </c>
      <c r="F1427" t="s">
        <v>19</v>
      </c>
      <c r="G1427" t="s">
        <v>29</v>
      </c>
      <c r="H1427" t="s">
        <v>475</v>
      </c>
      <c r="I1427" t="s">
        <v>22</v>
      </c>
      <c r="J1427" t="s">
        <v>23</v>
      </c>
      <c r="K1427" t="s">
        <v>24</v>
      </c>
      <c r="L1427" t="s">
        <v>25</v>
      </c>
      <c r="M1427">
        <v>25.2</v>
      </c>
      <c r="N1427">
        <v>1248</v>
      </c>
      <c r="O1427">
        <v>74</v>
      </c>
      <c r="P1427" t="s">
        <v>26</v>
      </c>
      <c r="Q1427">
        <v>5</v>
      </c>
      <c r="R1427" t="s">
        <v>27</v>
      </c>
    </row>
    <row r="1428" spans="1:18" x14ac:dyDescent="0.25">
      <c r="A1428">
        <v>1479</v>
      </c>
      <c r="B1428" t="s">
        <v>68</v>
      </c>
      <c r="C1428">
        <v>2017</v>
      </c>
      <c r="D1428">
        <v>869999</v>
      </c>
      <c r="E1428">
        <v>70000</v>
      </c>
      <c r="F1428" t="s">
        <v>19</v>
      </c>
      <c r="G1428" t="s">
        <v>29</v>
      </c>
      <c r="H1428" t="s">
        <v>474</v>
      </c>
      <c r="I1428" t="s">
        <v>22</v>
      </c>
      <c r="J1428" t="s">
        <v>23</v>
      </c>
      <c r="K1428" t="s">
        <v>24</v>
      </c>
      <c r="L1428" t="s">
        <v>25</v>
      </c>
      <c r="M1428">
        <v>21.5</v>
      </c>
      <c r="N1428">
        <v>1497</v>
      </c>
      <c r="O1428">
        <v>108.5</v>
      </c>
      <c r="P1428" t="s">
        <v>172</v>
      </c>
      <c r="Q1428">
        <v>5</v>
      </c>
      <c r="R1428" t="s">
        <v>27</v>
      </c>
    </row>
    <row r="1429" spans="1:18" x14ac:dyDescent="0.25">
      <c r="A1429">
        <v>1480</v>
      </c>
      <c r="B1429" t="s">
        <v>40</v>
      </c>
      <c r="C1429">
        <v>2006</v>
      </c>
      <c r="D1429">
        <v>155000</v>
      </c>
      <c r="E1429">
        <v>110000</v>
      </c>
      <c r="F1429" t="s">
        <v>19</v>
      </c>
      <c r="G1429" t="s">
        <v>29</v>
      </c>
      <c r="H1429" t="s">
        <v>474</v>
      </c>
      <c r="I1429" t="s">
        <v>22</v>
      </c>
      <c r="J1429" t="s">
        <v>23</v>
      </c>
      <c r="K1429" t="s">
        <v>24</v>
      </c>
      <c r="L1429" t="s">
        <v>145</v>
      </c>
      <c r="M1429">
        <v>14.9</v>
      </c>
      <c r="N1429">
        <v>1991</v>
      </c>
      <c r="O1429">
        <v>112.2</v>
      </c>
      <c r="P1429" t="s">
        <v>476</v>
      </c>
      <c r="Q1429">
        <v>5</v>
      </c>
      <c r="R1429" t="s">
        <v>27</v>
      </c>
    </row>
    <row r="1430" spans="1:18" x14ac:dyDescent="0.25">
      <c r="A1430">
        <v>1481</v>
      </c>
      <c r="B1430" t="s">
        <v>68</v>
      </c>
      <c r="C1430">
        <v>2019</v>
      </c>
      <c r="D1430">
        <v>550000</v>
      </c>
      <c r="E1430">
        <v>30000</v>
      </c>
      <c r="F1430" t="s">
        <v>19</v>
      </c>
      <c r="G1430" t="s">
        <v>29</v>
      </c>
      <c r="H1430" t="s">
        <v>474</v>
      </c>
      <c r="I1430" t="s">
        <v>37</v>
      </c>
      <c r="J1430" t="s">
        <v>23</v>
      </c>
      <c r="K1430" t="s">
        <v>90</v>
      </c>
      <c r="L1430" t="s">
        <v>25</v>
      </c>
      <c r="M1430">
        <v>23.84</v>
      </c>
      <c r="N1430">
        <v>1199</v>
      </c>
      <c r="O1430">
        <v>83.83</v>
      </c>
      <c r="P1430" t="s">
        <v>69</v>
      </c>
      <c r="Q1430">
        <v>5</v>
      </c>
      <c r="R1430" t="s">
        <v>27</v>
      </c>
    </row>
    <row r="1431" spans="1:18" x14ac:dyDescent="0.25">
      <c r="A1431">
        <v>1482</v>
      </c>
      <c r="B1431" t="s">
        <v>18</v>
      </c>
      <c r="C1431">
        <v>2016</v>
      </c>
      <c r="D1431">
        <v>600000</v>
      </c>
      <c r="E1431">
        <v>80000</v>
      </c>
      <c r="F1431" t="s">
        <v>19</v>
      </c>
      <c r="G1431" t="s">
        <v>29</v>
      </c>
      <c r="H1431" t="s">
        <v>475</v>
      </c>
      <c r="I1431" t="s">
        <v>22</v>
      </c>
      <c r="J1431" t="s">
        <v>23</v>
      </c>
      <c r="K1431" t="s">
        <v>24</v>
      </c>
      <c r="L1431" t="s">
        <v>31</v>
      </c>
      <c r="M1431">
        <v>26.59</v>
      </c>
      <c r="N1431">
        <v>1248</v>
      </c>
      <c r="O1431">
        <v>74</v>
      </c>
      <c r="P1431" t="s">
        <v>26</v>
      </c>
      <c r="Q1431">
        <v>5</v>
      </c>
      <c r="R1431" t="s">
        <v>27</v>
      </c>
    </row>
    <row r="1432" spans="1:18" x14ac:dyDescent="0.25">
      <c r="A1432">
        <v>1483</v>
      </c>
      <c r="B1432" t="s">
        <v>18</v>
      </c>
      <c r="C1432">
        <v>2012</v>
      </c>
      <c r="D1432">
        <v>430000</v>
      </c>
      <c r="E1432">
        <v>110000</v>
      </c>
      <c r="F1432" t="s">
        <v>19</v>
      </c>
      <c r="G1432" t="s">
        <v>29</v>
      </c>
      <c r="H1432" t="s">
        <v>474</v>
      </c>
      <c r="I1432" t="s">
        <v>22</v>
      </c>
      <c r="J1432" t="s">
        <v>23</v>
      </c>
      <c r="K1432" t="s">
        <v>24</v>
      </c>
      <c r="L1432" t="s">
        <v>31</v>
      </c>
      <c r="M1432">
        <v>19.3</v>
      </c>
      <c r="N1432">
        <v>1248</v>
      </c>
      <c r="O1432">
        <v>73.900000000000006</v>
      </c>
      <c r="P1432" t="s">
        <v>26</v>
      </c>
      <c r="Q1432">
        <v>5</v>
      </c>
      <c r="R1432" t="s">
        <v>27</v>
      </c>
    </row>
    <row r="1433" spans="1:18" x14ac:dyDescent="0.25">
      <c r="A1433">
        <v>1484</v>
      </c>
      <c r="B1433" t="s">
        <v>68</v>
      </c>
      <c r="C1433">
        <v>2010</v>
      </c>
      <c r="D1433">
        <v>246000</v>
      </c>
      <c r="E1433">
        <v>120000</v>
      </c>
      <c r="F1433" t="s">
        <v>19</v>
      </c>
      <c r="G1433" t="s">
        <v>29</v>
      </c>
      <c r="H1433" t="s">
        <v>475</v>
      </c>
      <c r="I1433" t="s">
        <v>22</v>
      </c>
      <c r="J1433" t="s">
        <v>23</v>
      </c>
      <c r="K1433" t="s">
        <v>24</v>
      </c>
      <c r="L1433" t="s">
        <v>25</v>
      </c>
      <c r="M1433">
        <v>18.8</v>
      </c>
      <c r="N1433">
        <v>1248</v>
      </c>
      <c r="O1433">
        <v>90</v>
      </c>
      <c r="P1433" t="s">
        <v>113</v>
      </c>
      <c r="Q1433">
        <v>5</v>
      </c>
      <c r="R1433" t="s">
        <v>27</v>
      </c>
    </row>
    <row r="1434" spans="1:18" x14ac:dyDescent="0.25">
      <c r="A1434">
        <v>1485</v>
      </c>
      <c r="B1434" t="s">
        <v>18</v>
      </c>
      <c r="C1434">
        <v>2003</v>
      </c>
      <c r="D1434">
        <v>120000</v>
      </c>
      <c r="E1434">
        <v>120000</v>
      </c>
      <c r="F1434" t="s">
        <v>19</v>
      </c>
      <c r="G1434" t="s">
        <v>29</v>
      </c>
      <c r="H1434" t="s">
        <v>474</v>
      </c>
      <c r="I1434" t="s">
        <v>37</v>
      </c>
      <c r="J1434" t="s">
        <v>23</v>
      </c>
      <c r="K1434" t="s">
        <v>24</v>
      </c>
      <c r="L1434" t="s">
        <v>38</v>
      </c>
      <c r="M1434">
        <v>17.3</v>
      </c>
      <c r="N1434">
        <v>993</v>
      </c>
      <c r="O1434">
        <v>60</v>
      </c>
      <c r="P1434" t="s">
        <v>58</v>
      </c>
      <c r="Q1434">
        <v>5</v>
      </c>
      <c r="R1434" t="s">
        <v>27</v>
      </c>
    </row>
    <row r="1435" spans="1:18" x14ac:dyDescent="0.25">
      <c r="A1435">
        <v>1486</v>
      </c>
      <c r="B1435" t="s">
        <v>40</v>
      </c>
      <c r="C1435">
        <v>2014</v>
      </c>
      <c r="D1435">
        <v>565000</v>
      </c>
      <c r="E1435">
        <v>70000</v>
      </c>
      <c r="F1435" t="s">
        <v>19</v>
      </c>
      <c r="G1435" t="s">
        <v>29</v>
      </c>
      <c r="H1435" t="s">
        <v>474</v>
      </c>
      <c r="I1435" t="s">
        <v>37</v>
      </c>
      <c r="J1435" t="s">
        <v>23</v>
      </c>
      <c r="K1435" t="s">
        <v>24</v>
      </c>
      <c r="L1435" t="s">
        <v>31</v>
      </c>
      <c r="M1435">
        <v>18.600000000000001</v>
      </c>
      <c r="N1435">
        <v>1197</v>
      </c>
      <c r="O1435">
        <v>81.83</v>
      </c>
      <c r="P1435" t="s">
        <v>79</v>
      </c>
      <c r="Q1435">
        <v>5</v>
      </c>
      <c r="R1435" t="s">
        <v>27</v>
      </c>
    </row>
    <row r="1436" spans="1:18" x14ac:dyDescent="0.25">
      <c r="A1436">
        <v>1487</v>
      </c>
      <c r="B1436" t="s">
        <v>40</v>
      </c>
      <c r="C1436">
        <v>2018</v>
      </c>
      <c r="D1436">
        <v>850000</v>
      </c>
      <c r="E1436">
        <v>60000</v>
      </c>
      <c r="F1436" t="s">
        <v>19</v>
      </c>
      <c r="G1436" t="s">
        <v>29</v>
      </c>
      <c r="H1436" t="s">
        <v>474</v>
      </c>
      <c r="I1436" t="s">
        <v>22</v>
      </c>
      <c r="J1436" t="s">
        <v>23</v>
      </c>
      <c r="K1436" t="s">
        <v>24</v>
      </c>
      <c r="L1436" t="s">
        <v>25</v>
      </c>
      <c r="M1436">
        <v>22.54</v>
      </c>
      <c r="N1436">
        <v>1396</v>
      </c>
      <c r="O1436">
        <v>88.76</v>
      </c>
      <c r="P1436" t="s">
        <v>458</v>
      </c>
      <c r="Q1436">
        <v>5</v>
      </c>
      <c r="R1436" t="s">
        <v>27</v>
      </c>
    </row>
    <row r="1437" spans="1:18" x14ac:dyDescent="0.25">
      <c r="A1437">
        <v>1488</v>
      </c>
      <c r="B1437" t="s">
        <v>18</v>
      </c>
      <c r="C1437">
        <v>2006</v>
      </c>
      <c r="D1437">
        <v>160000</v>
      </c>
      <c r="E1437">
        <v>90000</v>
      </c>
      <c r="F1437" t="s">
        <v>19</v>
      </c>
      <c r="G1437" t="s">
        <v>29</v>
      </c>
      <c r="H1437" t="s">
        <v>475</v>
      </c>
      <c r="I1437" t="s">
        <v>37</v>
      </c>
      <c r="J1437" t="s">
        <v>23</v>
      </c>
      <c r="K1437" t="s">
        <v>24</v>
      </c>
      <c r="L1437" t="s">
        <v>25</v>
      </c>
      <c r="M1437">
        <v>19.7</v>
      </c>
      <c r="N1437">
        <v>796</v>
      </c>
      <c r="O1437">
        <v>46.3</v>
      </c>
      <c r="P1437" t="s">
        <v>66</v>
      </c>
      <c r="Q1437">
        <v>5</v>
      </c>
      <c r="R1437" t="s">
        <v>27</v>
      </c>
    </row>
    <row r="1438" spans="1:18" x14ac:dyDescent="0.25">
      <c r="A1438">
        <v>1489</v>
      </c>
      <c r="B1438" t="s">
        <v>264</v>
      </c>
      <c r="C1438">
        <v>2014</v>
      </c>
      <c r="D1438">
        <v>325000</v>
      </c>
      <c r="E1438">
        <v>142500</v>
      </c>
      <c r="F1438" t="s">
        <v>19</v>
      </c>
      <c r="G1438" t="s">
        <v>29</v>
      </c>
      <c r="H1438" t="s">
        <v>475</v>
      </c>
      <c r="I1438" t="s">
        <v>22</v>
      </c>
      <c r="J1438" t="s">
        <v>23</v>
      </c>
      <c r="K1438" t="s">
        <v>24</v>
      </c>
      <c r="L1438" t="s">
        <v>25</v>
      </c>
      <c r="M1438">
        <v>19.5</v>
      </c>
      <c r="N1438">
        <v>1248</v>
      </c>
      <c r="O1438">
        <v>75</v>
      </c>
      <c r="P1438" t="s">
        <v>477</v>
      </c>
      <c r="Q1438">
        <v>5</v>
      </c>
      <c r="R1438" t="s">
        <v>27</v>
      </c>
    </row>
    <row r="1439" spans="1:18" x14ac:dyDescent="0.25">
      <c r="A1439">
        <v>1490</v>
      </c>
      <c r="B1439" t="s">
        <v>62</v>
      </c>
      <c r="C1439">
        <v>2011</v>
      </c>
      <c r="D1439">
        <v>450000</v>
      </c>
      <c r="E1439">
        <v>90000</v>
      </c>
      <c r="F1439" t="s">
        <v>34</v>
      </c>
      <c r="G1439" t="s">
        <v>35</v>
      </c>
      <c r="H1439" t="s">
        <v>478</v>
      </c>
      <c r="I1439" t="s">
        <v>22</v>
      </c>
      <c r="J1439" t="s">
        <v>23</v>
      </c>
      <c r="K1439" t="s">
        <v>24</v>
      </c>
      <c r="L1439" t="s">
        <v>38</v>
      </c>
      <c r="M1439">
        <v>12.05</v>
      </c>
      <c r="N1439">
        <v>2179</v>
      </c>
      <c r="O1439">
        <v>120</v>
      </c>
      <c r="P1439" t="s">
        <v>135</v>
      </c>
      <c r="Q1439">
        <v>8</v>
      </c>
      <c r="R1439" t="s">
        <v>27</v>
      </c>
    </row>
    <row r="1440" spans="1:18" x14ac:dyDescent="0.25">
      <c r="A1440">
        <v>1491</v>
      </c>
      <c r="B1440" t="s">
        <v>40</v>
      </c>
      <c r="C1440">
        <v>2015</v>
      </c>
      <c r="D1440">
        <v>310000</v>
      </c>
      <c r="E1440">
        <v>50000</v>
      </c>
      <c r="F1440" t="s">
        <v>34</v>
      </c>
      <c r="G1440" t="s">
        <v>35</v>
      </c>
      <c r="H1440" t="s">
        <v>478</v>
      </c>
      <c r="I1440" t="s">
        <v>37</v>
      </c>
      <c r="J1440" t="s">
        <v>23</v>
      </c>
      <c r="K1440" t="s">
        <v>24</v>
      </c>
      <c r="L1440" t="s">
        <v>25</v>
      </c>
      <c r="M1440">
        <v>19.809999999999999</v>
      </c>
      <c r="N1440">
        <v>1086</v>
      </c>
      <c r="O1440">
        <v>68.05</v>
      </c>
      <c r="P1440" t="s">
        <v>125</v>
      </c>
      <c r="Q1440">
        <v>5</v>
      </c>
      <c r="R1440" t="s">
        <v>27</v>
      </c>
    </row>
    <row r="1441" spans="1:18" x14ac:dyDescent="0.25">
      <c r="A1441">
        <v>1492</v>
      </c>
      <c r="B1441" t="s">
        <v>33</v>
      </c>
      <c r="C1441">
        <v>2013</v>
      </c>
      <c r="D1441">
        <v>250000</v>
      </c>
      <c r="E1441">
        <v>90000</v>
      </c>
      <c r="F1441" t="s">
        <v>34</v>
      </c>
      <c r="G1441" t="s">
        <v>35</v>
      </c>
      <c r="H1441" t="s">
        <v>478</v>
      </c>
      <c r="I1441" t="s">
        <v>22</v>
      </c>
      <c r="J1441" t="s">
        <v>23</v>
      </c>
      <c r="K1441" t="s">
        <v>24</v>
      </c>
      <c r="L1441" t="s">
        <v>38</v>
      </c>
      <c r="M1441">
        <v>25.8</v>
      </c>
      <c r="N1441">
        <v>1498</v>
      </c>
      <c r="O1441">
        <v>98.6</v>
      </c>
      <c r="P1441" t="s">
        <v>65</v>
      </c>
      <c r="Q1441">
        <v>5</v>
      </c>
      <c r="R1441" t="s">
        <v>27</v>
      </c>
    </row>
    <row r="1442" spans="1:18" x14ac:dyDescent="0.25">
      <c r="A1442">
        <v>1493</v>
      </c>
      <c r="B1442" t="s">
        <v>18</v>
      </c>
      <c r="C1442">
        <v>2015</v>
      </c>
      <c r="D1442">
        <v>420000</v>
      </c>
      <c r="E1442">
        <v>115000</v>
      </c>
      <c r="F1442" t="s">
        <v>34</v>
      </c>
      <c r="G1442" t="s">
        <v>35</v>
      </c>
      <c r="H1442" t="s">
        <v>478</v>
      </c>
      <c r="I1442" t="s">
        <v>22</v>
      </c>
      <c r="J1442" t="s">
        <v>23</v>
      </c>
      <c r="K1442" t="s">
        <v>24</v>
      </c>
      <c r="L1442" t="s">
        <v>31</v>
      </c>
      <c r="M1442">
        <v>26.59</v>
      </c>
      <c r="N1442">
        <v>1248</v>
      </c>
      <c r="O1442">
        <v>74</v>
      </c>
      <c r="P1442" t="s">
        <v>26</v>
      </c>
      <c r="Q1442">
        <v>5</v>
      </c>
      <c r="R1442" t="s">
        <v>27</v>
      </c>
    </row>
    <row r="1443" spans="1:18" x14ac:dyDescent="0.25">
      <c r="A1443">
        <v>1494</v>
      </c>
      <c r="B1443" t="s">
        <v>40</v>
      </c>
      <c r="C1443">
        <v>2013</v>
      </c>
      <c r="D1443">
        <v>330000</v>
      </c>
      <c r="E1443">
        <v>150000</v>
      </c>
      <c r="F1443" t="s">
        <v>34</v>
      </c>
      <c r="G1443" t="s">
        <v>319</v>
      </c>
      <c r="H1443" t="s">
        <v>479</v>
      </c>
      <c r="I1443" t="s">
        <v>37</v>
      </c>
      <c r="J1443" t="s">
        <v>23</v>
      </c>
      <c r="K1443" t="s">
        <v>90</v>
      </c>
      <c r="L1443" t="s">
        <v>31</v>
      </c>
      <c r="M1443">
        <v>15</v>
      </c>
      <c r="N1443">
        <v>1396</v>
      </c>
      <c r="O1443">
        <v>98.6</v>
      </c>
      <c r="P1443" t="s">
        <v>480</v>
      </c>
      <c r="Q1443">
        <v>5</v>
      </c>
      <c r="R1443" t="s">
        <v>27</v>
      </c>
    </row>
    <row r="1444" spans="1:18" x14ac:dyDescent="0.25">
      <c r="A1444">
        <v>1495</v>
      </c>
      <c r="B1444" t="s">
        <v>18</v>
      </c>
      <c r="C1444">
        <v>2015</v>
      </c>
      <c r="D1444">
        <v>405000</v>
      </c>
      <c r="E1444">
        <v>68000</v>
      </c>
      <c r="F1444" t="s">
        <v>34</v>
      </c>
      <c r="G1444" t="s">
        <v>319</v>
      </c>
      <c r="H1444" t="s">
        <v>479</v>
      </c>
      <c r="I1444" t="s">
        <v>37</v>
      </c>
      <c r="J1444" t="s">
        <v>23</v>
      </c>
      <c r="K1444" t="s">
        <v>24</v>
      </c>
      <c r="L1444" t="s">
        <v>31</v>
      </c>
      <c r="M1444">
        <v>20.399999999999999</v>
      </c>
      <c r="N1444">
        <v>1197</v>
      </c>
      <c r="O1444">
        <v>81.8</v>
      </c>
      <c r="P1444" t="s">
        <v>133</v>
      </c>
      <c r="Q1444">
        <v>5</v>
      </c>
      <c r="R1444" t="s">
        <v>27</v>
      </c>
    </row>
    <row r="1445" spans="1:18" x14ac:dyDescent="0.25">
      <c r="A1445">
        <v>1496</v>
      </c>
      <c r="B1445" t="s">
        <v>62</v>
      </c>
      <c r="C1445">
        <v>2013</v>
      </c>
      <c r="D1445">
        <v>400000</v>
      </c>
      <c r="E1445">
        <v>90000</v>
      </c>
      <c r="F1445" t="s">
        <v>34</v>
      </c>
      <c r="G1445" t="s">
        <v>319</v>
      </c>
      <c r="H1445" t="s">
        <v>481</v>
      </c>
      <c r="I1445" t="s">
        <v>22</v>
      </c>
      <c r="J1445" t="s">
        <v>23</v>
      </c>
      <c r="K1445" t="s">
        <v>24</v>
      </c>
      <c r="L1445" t="s">
        <v>31</v>
      </c>
      <c r="M1445">
        <v>15.96</v>
      </c>
      <c r="N1445">
        <v>2523</v>
      </c>
      <c r="O1445">
        <v>62.1</v>
      </c>
      <c r="P1445" t="s">
        <v>208</v>
      </c>
      <c r="Q1445">
        <v>7</v>
      </c>
      <c r="R1445" t="s">
        <v>27</v>
      </c>
    </row>
    <row r="1446" spans="1:18" x14ac:dyDescent="0.25">
      <c r="A1446">
        <v>1497</v>
      </c>
      <c r="B1446" t="s">
        <v>33</v>
      </c>
      <c r="C1446">
        <v>2010</v>
      </c>
      <c r="D1446">
        <v>409999</v>
      </c>
      <c r="E1446">
        <v>110000</v>
      </c>
      <c r="F1446" t="s">
        <v>34</v>
      </c>
      <c r="G1446" t="s">
        <v>319</v>
      </c>
      <c r="H1446" t="s">
        <v>479</v>
      </c>
      <c r="I1446" t="s">
        <v>37</v>
      </c>
      <c r="J1446" t="s">
        <v>23</v>
      </c>
      <c r="K1446" t="s">
        <v>90</v>
      </c>
      <c r="L1446" t="s">
        <v>38</v>
      </c>
      <c r="M1446">
        <v>15.6</v>
      </c>
      <c r="N1446">
        <v>1497</v>
      </c>
      <c r="O1446">
        <v>116.3</v>
      </c>
      <c r="P1446" t="s">
        <v>94</v>
      </c>
      <c r="Q1446">
        <v>5</v>
      </c>
      <c r="R1446" t="s">
        <v>27</v>
      </c>
    </row>
    <row r="1447" spans="1:18" x14ac:dyDescent="0.25">
      <c r="A1447">
        <v>1498</v>
      </c>
      <c r="B1447" t="s">
        <v>62</v>
      </c>
      <c r="C1447">
        <v>2013</v>
      </c>
      <c r="D1447">
        <v>500000</v>
      </c>
      <c r="E1447">
        <v>70000</v>
      </c>
      <c r="F1447" t="s">
        <v>34</v>
      </c>
      <c r="G1447" t="s">
        <v>319</v>
      </c>
      <c r="H1447" t="s">
        <v>481</v>
      </c>
      <c r="I1447" t="s">
        <v>22</v>
      </c>
      <c r="J1447" t="s">
        <v>23</v>
      </c>
      <c r="K1447" t="s">
        <v>24</v>
      </c>
      <c r="L1447" t="s">
        <v>31</v>
      </c>
      <c r="M1447">
        <v>15.96</v>
      </c>
      <c r="N1447">
        <v>2523</v>
      </c>
      <c r="O1447">
        <v>62.1</v>
      </c>
      <c r="P1447" t="s">
        <v>208</v>
      </c>
      <c r="Q1447">
        <v>7</v>
      </c>
      <c r="R1447" t="s">
        <v>27</v>
      </c>
    </row>
    <row r="1448" spans="1:18" x14ac:dyDescent="0.25">
      <c r="A1448">
        <v>1499</v>
      </c>
      <c r="B1448" t="s">
        <v>62</v>
      </c>
      <c r="C1448">
        <v>2011</v>
      </c>
      <c r="D1448">
        <v>590000</v>
      </c>
      <c r="E1448">
        <v>80000</v>
      </c>
      <c r="F1448" t="s">
        <v>34</v>
      </c>
      <c r="G1448" t="s">
        <v>319</v>
      </c>
      <c r="H1448" t="s">
        <v>479</v>
      </c>
      <c r="I1448" t="s">
        <v>22</v>
      </c>
      <c r="J1448" t="s">
        <v>23</v>
      </c>
      <c r="K1448" t="s">
        <v>24</v>
      </c>
      <c r="L1448" t="s">
        <v>38</v>
      </c>
      <c r="M1448">
        <v>15.1</v>
      </c>
      <c r="N1448">
        <v>2179</v>
      </c>
      <c r="O1448">
        <v>140</v>
      </c>
      <c r="P1448" t="s">
        <v>195</v>
      </c>
      <c r="Q1448">
        <v>7</v>
      </c>
      <c r="R1448" t="s">
        <v>27</v>
      </c>
    </row>
    <row r="1449" spans="1:18" x14ac:dyDescent="0.25">
      <c r="A1449">
        <v>1501</v>
      </c>
      <c r="B1449" t="s">
        <v>40</v>
      </c>
      <c r="C1449">
        <v>2007</v>
      </c>
      <c r="D1449">
        <v>135000</v>
      </c>
      <c r="E1449">
        <v>100000</v>
      </c>
      <c r="F1449" t="s">
        <v>34</v>
      </c>
      <c r="G1449" t="s">
        <v>319</v>
      </c>
      <c r="H1449" t="s">
        <v>479</v>
      </c>
      <c r="I1449" t="s">
        <v>37</v>
      </c>
      <c r="J1449" t="s">
        <v>23</v>
      </c>
      <c r="K1449" t="s">
        <v>24</v>
      </c>
      <c r="L1449" t="s">
        <v>31</v>
      </c>
      <c r="M1449">
        <v>19.809999999999999</v>
      </c>
      <c r="N1449">
        <v>1086</v>
      </c>
      <c r="O1449">
        <v>68.05</v>
      </c>
      <c r="P1449" t="s">
        <v>125</v>
      </c>
      <c r="Q1449">
        <v>5</v>
      </c>
      <c r="R1449" t="s">
        <v>27</v>
      </c>
    </row>
    <row r="1450" spans="1:18" x14ac:dyDescent="0.25">
      <c r="A1450">
        <v>1502</v>
      </c>
      <c r="B1450" t="s">
        <v>18</v>
      </c>
      <c r="C1450">
        <v>2004</v>
      </c>
      <c r="D1450">
        <v>70000</v>
      </c>
      <c r="E1450">
        <v>70000</v>
      </c>
      <c r="F1450" t="s">
        <v>34</v>
      </c>
      <c r="G1450" t="s">
        <v>319</v>
      </c>
      <c r="H1450" t="s">
        <v>481</v>
      </c>
      <c r="I1450" t="s">
        <v>37</v>
      </c>
      <c r="J1450" t="s">
        <v>23</v>
      </c>
      <c r="K1450" t="s">
        <v>24</v>
      </c>
      <c r="L1450" t="s">
        <v>31</v>
      </c>
      <c r="M1450">
        <v>18.899999999999999</v>
      </c>
      <c r="N1450">
        <v>998</v>
      </c>
      <c r="O1450">
        <v>67.099999999999994</v>
      </c>
      <c r="P1450" t="s">
        <v>82</v>
      </c>
      <c r="Q1450">
        <v>5</v>
      </c>
      <c r="R1450" t="s">
        <v>27</v>
      </c>
    </row>
    <row r="1451" spans="1:18" x14ac:dyDescent="0.25">
      <c r="A1451">
        <v>1503</v>
      </c>
      <c r="B1451" t="s">
        <v>18</v>
      </c>
      <c r="C1451">
        <v>2004</v>
      </c>
      <c r="D1451">
        <v>45000</v>
      </c>
      <c r="E1451">
        <v>77000</v>
      </c>
      <c r="F1451" t="s">
        <v>34</v>
      </c>
      <c r="G1451" t="s">
        <v>319</v>
      </c>
      <c r="H1451" t="s">
        <v>482</v>
      </c>
      <c r="I1451" t="s">
        <v>37</v>
      </c>
      <c r="J1451" t="s">
        <v>23</v>
      </c>
      <c r="K1451" t="s">
        <v>24</v>
      </c>
      <c r="L1451" t="s">
        <v>38</v>
      </c>
      <c r="M1451">
        <v>16.100000000000001</v>
      </c>
      <c r="N1451">
        <v>796</v>
      </c>
      <c r="O1451">
        <v>37</v>
      </c>
      <c r="P1451" t="s">
        <v>49</v>
      </c>
      <c r="Q1451">
        <v>4</v>
      </c>
      <c r="R1451" t="s">
        <v>27</v>
      </c>
    </row>
    <row r="1452" spans="1:18" x14ac:dyDescent="0.25">
      <c r="A1452">
        <v>1504</v>
      </c>
      <c r="B1452" t="s">
        <v>18</v>
      </c>
      <c r="C1452">
        <v>2018</v>
      </c>
      <c r="D1452">
        <v>650000</v>
      </c>
      <c r="E1452">
        <v>35500</v>
      </c>
      <c r="F1452" t="s">
        <v>34</v>
      </c>
      <c r="G1452" t="s">
        <v>319</v>
      </c>
      <c r="H1452" t="s">
        <v>482</v>
      </c>
      <c r="I1452" t="s">
        <v>22</v>
      </c>
      <c r="J1452" t="s">
        <v>23</v>
      </c>
      <c r="K1452" t="s">
        <v>24</v>
      </c>
      <c r="L1452" t="s">
        <v>25</v>
      </c>
      <c r="M1452">
        <v>28.4</v>
      </c>
      <c r="N1452">
        <v>1248</v>
      </c>
      <c r="O1452">
        <v>74.02</v>
      </c>
      <c r="P1452" t="s">
        <v>26</v>
      </c>
      <c r="Q1452">
        <v>5</v>
      </c>
      <c r="R1452" t="s">
        <v>27</v>
      </c>
    </row>
    <row r="1453" spans="1:18" x14ac:dyDescent="0.25">
      <c r="A1453">
        <v>1505</v>
      </c>
      <c r="B1453" t="s">
        <v>18</v>
      </c>
      <c r="C1453">
        <v>2018</v>
      </c>
      <c r="D1453">
        <v>400000</v>
      </c>
      <c r="E1453">
        <v>17500</v>
      </c>
      <c r="F1453" t="s">
        <v>34</v>
      </c>
      <c r="G1453" t="s">
        <v>319</v>
      </c>
      <c r="H1453" t="s">
        <v>481</v>
      </c>
      <c r="I1453" t="s">
        <v>37</v>
      </c>
      <c r="J1453" t="s">
        <v>23</v>
      </c>
      <c r="K1453" t="s">
        <v>24</v>
      </c>
      <c r="L1453" t="s">
        <v>25</v>
      </c>
      <c r="M1453">
        <v>20.51</v>
      </c>
      <c r="N1453">
        <v>998</v>
      </c>
      <c r="O1453">
        <v>67.040000000000006</v>
      </c>
      <c r="P1453" t="s">
        <v>82</v>
      </c>
      <c r="Q1453">
        <v>5</v>
      </c>
      <c r="R1453" t="s">
        <v>27</v>
      </c>
    </row>
    <row r="1454" spans="1:18" x14ac:dyDescent="0.25">
      <c r="A1454">
        <v>1506</v>
      </c>
      <c r="B1454" t="s">
        <v>18</v>
      </c>
      <c r="C1454">
        <v>2017</v>
      </c>
      <c r="D1454">
        <v>350000</v>
      </c>
      <c r="E1454">
        <v>27000</v>
      </c>
      <c r="F1454" t="s">
        <v>34</v>
      </c>
      <c r="G1454" t="s">
        <v>126</v>
      </c>
      <c r="H1454" t="s">
        <v>483</v>
      </c>
      <c r="I1454" t="s">
        <v>37</v>
      </c>
      <c r="J1454" t="s">
        <v>23</v>
      </c>
      <c r="K1454" t="s">
        <v>24</v>
      </c>
      <c r="L1454" t="s">
        <v>25</v>
      </c>
      <c r="M1454">
        <v>23.95</v>
      </c>
      <c r="N1454">
        <v>998</v>
      </c>
      <c r="O1454">
        <v>67.05</v>
      </c>
      <c r="P1454" t="s">
        <v>82</v>
      </c>
      <c r="Q1454">
        <v>5</v>
      </c>
      <c r="R1454" t="s">
        <v>27</v>
      </c>
    </row>
    <row r="1455" spans="1:18" x14ac:dyDescent="0.25">
      <c r="A1455">
        <v>1507</v>
      </c>
      <c r="B1455" t="s">
        <v>40</v>
      </c>
      <c r="C1455">
        <v>2017</v>
      </c>
      <c r="D1455">
        <v>550000</v>
      </c>
      <c r="E1455">
        <v>60000</v>
      </c>
      <c r="F1455" t="s">
        <v>34</v>
      </c>
      <c r="G1455" t="s">
        <v>126</v>
      </c>
      <c r="H1455" t="s">
        <v>483</v>
      </c>
      <c r="I1455" t="s">
        <v>22</v>
      </c>
      <c r="J1455" t="s">
        <v>23</v>
      </c>
      <c r="K1455" t="s">
        <v>24</v>
      </c>
      <c r="L1455" t="s">
        <v>25</v>
      </c>
      <c r="M1455">
        <v>24</v>
      </c>
      <c r="N1455">
        <v>1186</v>
      </c>
      <c r="O1455">
        <v>73.97</v>
      </c>
      <c r="P1455" t="s">
        <v>213</v>
      </c>
      <c r="Q1455">
        <v>5</v>
      </c>
      <c r="R1455" t="s">
        <v>27</v>
      </c>
    </row>
    <row r="1456" spans="1:18" x14ac:dyDescent="0.25">
      <c r="A1456">
        <v>1508</v>
      </c>
      <c r="B1456" t="s">
        <v>18</v>
      </c>
      <c r="C1456">
        <v>2016</v>
      </c>
      <c r="D1456">
        <v>350000</v>
      </c>
      <c r="E1456">
        <v>25000</v>
      </c>
      <c r="F1456" t="s">
        <v>34</v>
      </c>
      <c r="G1456" t="s">
        <v>126</v>
      </c>
      <c r="H1456" t="s">
        <v>483</v>
      </c>
      <c r="I1456" t="s">
        <v>37</v>
      </c>
      <c r="J1456" t="s">
        <v>23</v>
      </c>
      <c r="K1456" t="s">
        <v>24</v>
      </c>
      <c r="L1456" t="s">
        <v>25</v>
      </c>
      <c r="M1456">
        <v>20.51</v>
      </c>
      <c r="N1456">
        <v>998</v>
      </c>
      <c r="O1456">
        <v>67.040000000000006</v>
      </c>
      <c r="P1456" t="s">
        <v>82</v>
      </c>
      <c r="Q1456">
        <v>5</v>
      </c>
      <c r="R1456" t="s">
        <v>27</v>
      </c>
    </row>
    <row r="1457" spans="1:18" x14ac:dyDescent="0.25">
      <c r="A1457">
        <v>1509</v>
      </c>
      <c r="B1457" t="s">
        <v>18</v>
      </c>
      <c r="C1457">
        <v>2015</v>
      </c>
      <c r="D1457">
        <v>459999</v>
      </c>
      <c r="E1457">
        <v>80000</v>
      </c>
      <c r="F1457" t="s">
        <v>34</v>
      </c>
      <c r="G1457" t="s">
        <v>126</v>
      </c>
      <c r="H1457" t="s">
        <v>483</v>
      </c>
      <c r="I1457" t="s">
        <v>22</v>
      </c>
      <c r="J1457" t="s">
        <v>23</v>
      </c>
      <c r="K1457" t="s">
        <v>24</v>
      </c>
      <c r="L1457" t="s">
        <v>25</v>
      </c>
      <c r="M1457">
        <v>26.59</v>
      </c>
      <c r="N1457">
        <v>1248</v>
      </c>
      <c r="O1457">
        <v>74</v>
      </c>
      <c r="P1457" t="s">
        <v>26</v>
      </c>
      <c r="Q1457">
        <v>5</v>
      </c>
      <c r="R1457" t="s">
        <v>27</v>
      </c>
    </row>
    <row r="1458" spans="1:18" x14ac:dyDescent="0.25">
      <c r="A1458">
        <v>1510</v>
      </c>
      <c r="B1458" t="s">
        <v>18</v>
      </c>
      <c r="C1458">
        <v>2012</v>
      </c>
      <c r="D1458">
        <v>185000</v>
      </c>
      <c r="E1458">
        <v>60000</v>
      </c>
      <c r="F1458" t="s">
        <v>34</v>
      </c>
      <c r="G1458" t="s">
        <v>126</v>
      </c>
      <c r="H1458" t="s">
        <v>484</v>
      </c>
      <c r="I1458" t="s">
        <v>37</v>
      </c>
      <c r="J1458" t="s">
        <v>23</v>
      </c>
      <c r="K1458" t="s">
        <v>24</v>
      </c>
      <c r="L1458" t="s">
        <v>31</v>
      </c>
      <c r="M1458">
        <v>19.7</v>
      </c>
      <c r="N1458">
        <v>796</v>
      </c>
      <c r="O1458">
        <v>46.3</v>
      </c>
      <c r="P1458" t="s">
        <v>66</v>
      </c>
      <c r="Q1458">
        <v>5</v>
      </c>
      <c r="R1458" t="s">
        <v>27</v>
      </c>
    </row>
    <row r="1459" spans="1:18" x14ac:dyDescent="0.25">
      <c r="A1459">
        <v>1511</v>
      </c>
      <c r="B1459" t="s">
        <v>119</v>
      </c>
      <c r="C1459">
        <v>2013</v>
      </c>
      <c r="D1459">
        <v>550000</v>
      </c>
      <c r="E1459">
        <v>38000</v>
      </c>
      <c r="F1459" t="s">
        <v>34</v>
      </c>
      <c r="G1459" t="s">
        <v>126</v>
      </c>
      <c r="H1459" t="s">
        <v>485</v>
      </c>
      <c r="I1459" t="s">
        <v>22</v>
      </c>
      <c r="J1459" t="s">
        <v>23</v>
      </c>
      <c r="K1459" t="s">
        <v>24</v>
      </c>
      <c r="L1459" t="s">
        <v>25</v>
      </c>
      <c r="M1459">
        <v>22.07</v>
      </c>
      <c r="N1459">
        <v>1199</v>
      </c>
      <c r="O1459">
        <v>73.900000000000006</v>
      </c>
      <c r="P1459" t="s">
        <v>276</v>
      </c>
      <c r="Q1459">
        <v>5</v>
      </c>
      <c r="R1459" t="s">
        <v>27</v>
      </c>
    </row>
    <row r="1460" spans="1:18" x14ac:dyDescent="0.25">
      <c r="A1460">
        <v>1512</v>
      </c>
      <c r="B1460" t="s">
        <v>18</v>
      </c>
      <c r="C1460">
        <v>2012</v>
      </c>
      <c r="D1460">
        <v>300000</v>
      </c>
      <c r="E1460">
        <v>100000</v>
      </c>
      <c r="F1460" t="s">
        <v>34</v>
      </c>
      <c r="G1460" t="s">
        <v>126</v>
      </c>
      <c r="H1460" t="s">
        <v>486</v>
      </c>
      <c r="I1460" t="s">
        <v>47</v>
      </c>
      <c r="J1460" t="s">
        <v>23</v>
      </c>
      <c r="K1460" t="s">
        <v>24</v>
      </c>
      <c r="L1460" t="s">
        <v>31</v>
      </c>
      <c r="M1460">
        <v>26.2</v>
      </c>
      <c r="N1460">
        <v>998</v>
      </c>
      <c r="O1460">
        <v>58.2</v>
      </c>
      <c r="P1460" t="s">
        <v>128</v>
      </c>
      <c r="Q1460">
        <v>5</v>
      </c>
      <c r="R1460" t="s">
        <v>27</v>
      </c>
    </row>
    <row r="1461" spans="1:18" x14ac:dyDescent="0.25">
      <c r="A1461">
        <v>1514</v>
      </c>
      <c r="B1461" t="s">
        <v>50</v>
      </c>
      <c r="C1461">
        <v>2011</v>
      </c>
      <c r="D1461">
        <v>900000</v>
      </c>
      <c r="E1461">
        <v>110000</v>
      </c>
      <c r="F1461" t="s">
        <v>34</v>
      </c>
      <c r="G1461" t="s">
        <v>126</v>
      </c>
      <c r="H1461" t="s">
        <v>485</v>
      </c>
      <c r="I1461" t="s">
        <v>22</v>
      </c>
      <c r="J1461" t="s">
        <v>23</v>
      </c>
      <c r="K1461" t="s">
        <v>24</v>
      </c>
      <c r="L1461" t="s">
        <v>25</v>
      </c>
      <c r="M1461">
        <v>12.8</v>
      </c>
      <c r="N1461">
        <v>2494</v>
      </c>
      <c r="O1461">
        <v>102</v>
      </c>
      <c r="P1461" t="s">
        <v>204</v>
      </c>
      <c r="Q1461">
        <v>8</v>
      </c>
      <c r="R1461" t="s">
        <v>27</v>
      </c>
    </row>
    <row r="1462" spans="1:18" x14ac:dyDescent="0.25">
      <c r="A1462">
        <v>1515</v>
      </c>
      <c r="B1462" t="s">
        <v>33</v>
      </c>
      <c r="C1462">
        <v>2016</v>
      </c>
      <c r="D1462">
        <v>900000</v>
      </c>
      <c r="E1462">
        <v>92000</v>
      </c>
      <c r="F1462" t="s">
        <v>34</v>
      </c>
      <c r="G1462" t="s">
        <v>126</v>
      </c>
      <c r="H1462" t="s">
        <v>485</v>
      </c>
      <c r="I1462" t="s">
        <v>22</v>
      </c>
      <c r="J1462" t="s">
        <v>23</v>
      </c>
      <c r="K1462" t="s">
        <v>24</v>
      </c>
      <c r="L1462" t="s">
        <v>25</v>
      </c>
      <c r="M1462">
        <v>21.9</v>
      </c>
      <c r="N1462">
        <v>1498</v>
      </c>
      <c r="O1462">
        <v>98.6</v>
      </c>
      <c r="P1462" t="s">
        <v>65</v>
      </c>
      <c r="Q1462">
        <v>7</v>
      </c>
      <c r="R1462" t="s">
        <v>27</v>
      </c>
    </row>
    <row r="1463" spans="1:18" x14ac:dyDescent="0.25">
      <c r="A1463">
        <v>1516</v>
      </c>
      <c r="B1463" t="s">
        <v>62</v>
      </c>
      <c r="C1463">
        <v>2012</v>
      </c>
      <c r="D1463">
        <v>550000</v>
      </c>
      <c r="E1463">
        <v>180000</v>
      </c>
      <c r="F1463" t="s">
        <v>34</v>
      </c>
      <c r="G1463" t="s">
        <v>126</v>
      </c>
      <c r="H1463" t="s">
        <v>485</v>
      </c>
      <c r="I1463" t="s">
        <v>22</v>
      </c>
      <c r="J1463" t="s">
        <v>23</v>
      </c>
      <c r="K1463" t="s">
        <v>24</v>
      </c>
      <c r="L1463" t="s">
        <v>38</v>
      </c>
      <c r="M1463">
        <v>15.96</v>
      </c>
      <c r="N1463">
        <v>2523</v>
      </c>
      <c r="O1463">
        <v>62.1</v>
      </c>
      <c r="P1463" t="s">
        <v>274</v>
      </c>
      <c r="Q1463">
        <v>9</v>
      </c>
      <c r="R1463" t="s">
        <v>27</v>
      </c>
    </row>
    <row r="1464" spans="1:18" x14ac:dyDescent="0.25">
      <c r="A1464">
        <v>1517</v>
      </c>
      <c r="B1464" t="s">
        <v>18</v>
      </c>
      <c r="C1464">
        <v>2018</v>
      </c>
      <c r="D1464">
        <v>625000</v>
      </c>
      <c r="E1464">
        <v>10000</v>
      </c>
      <c r="F1464" t="s">
        <v>34</v>
      </c>
      <c r="G1464" t="s">
        <v>126</v>
      </c>
      <c r="H1464" t="s">
        <v>484</v>
      </c>
      <c r="I1464" t="s">
        <v>37</v>
      </c>
      <c r="J1464" t="s">
        <v>23</v>
      </c>
      <c r="K1464" t="s">
        <v>24</v>
      </c>
      <c r="L1464" t="s">
        <v>25</v>
      </c>
      <c r="M1464">
        <v>21.4</v>
      </c>
      <c r="N1464">
        <v>1197</v>
      </c>
      <c r="O1464">
        <v>83.1</v>
      </c>
      <c r="P1464" t="s">
        <v>70</v>
      </c>
      <c r="Q1464">
        <v>5</v>
      </c>
      <c r="R1464" t="s">
        <v>27</v>
      </c>
    </row>
    <row r="1465" spans="1:18" x14ac:dyDescent="0.25">
      <c r="A1465">
        <v>1518</v>
      </c>
      <c r="B1465" t="s">
        <v>18</v>
      </c>
      <c r="C1465">
        <v>2017</v>
      </c>
      <c r="D1465">
        <v>310000</v>
      </c>
      <c r="E1465">
        <v>35000</v>
      </c>
      <c r="F1465" t="s">
        <v>34</v>
      </c>
      <c r="G1465" t="s">
        <v>126</v>
      </c>
      <c r="H1465" t="s">
        <v>483</v>
      </c>
      <c r="I1465" t="s">
        <v>37</v>
      </c>
      <c r="J1465" t="s">
        <v>23</v>
      </c>
      <c r="K1465" t="s">
        <v>24</v>
      </c>
      <c r="L1465" t="s">
        <v>31</v>
      </c>
      <c r="M1465">
        <v>24.7</v>
      </c>
      <c r="N1465">
        <v>796</v>
      </c>
      <c r="O1465">
        <v>47.3</v>
      </c>
      <c r="P1465" t="s">
        <v>72</v>
      </c>
      <c r="Q1465">
        <v>5</v>
      </c>
      <c r="R1465" t="s">
        <v>27</v>
      </c>
    </row>
    <row r="1466" spans="1:18" x14ac:dyDescent="0.25">
      <c r="A1466">
        <v>1519</v>
      </c>
      <c r="B1466" t="s">
        <v>18</v>
      </c>
      <c r="C1466">
        <v>2017</v>
      </c>
      <c r="D1466">
        <v>500000</v>
      </c>
      <c r="E1466">
        <v>35000</v>
      </c>
      <c r="F1466" t="s">
        <v>34</v>
      </c>
      <c r="G1466" t="s">
        <v>126</v>
      </c>
      <c r="H1466" t="s">
        <v>485</v>
      </c>
      <c r="I1466" t="s">
        <v>22</v>
      </c>
      <c r="J1466" t="s">
        <v>23</v>
      </c>
      <c r="K1466" t="s">
        <v>24</v>
      </c>
      <c r="L1466" t="s">
        <v>25</v>
      </c>
      <c r="M1466">
        <v>28.4</v>
      </c>
      <c r="N1466">
        <v>1248</v>
      </c>
      <c r="O1466">
        <v>74</v>
      </c>
      <c r="P1466" t="s">
        <v>26</v>
      </c>
      <c r="Q1466">
        <v>5</v>
      </c>
      <c r="R1466" t="s">
        <v>27</v>
      </c>
    </row>
    <row r="1467" spans="1:18" x14ac:dyDescent="0.25">
      <c r="A1467">
        <v>1520</v>
      </c>
      <c r="B1467" t="s">
        <v>40</v>
      </c>
      <c r="C1467">
        <v>2016</v>
      </c>
      <c r="D1467">
        <v>610000</v>
      </c>
      <c r="E1467">
        <v>23000</v>
      </c>
      <c r="F1467" t="s">
        <v>34</v>
      </c>
      <c r="G1467" t="s">
        <v>126</v>
      </c>
      <c r="H1467" t="s">
        <v>485</v>
      </c>
      <c r="I1467" t="s">
        <v>22</v>
      </c>
      <c r="J1467" t="s">
        <v>23</v>
      </c>
      <c r="K1467" t="s">
        <v>24</v>
      </c>
      <c r="L1467" t="s">
        <v>25</v>
      </c>
      <c r="M1467">
        <v>24</v>
      </c>
      <c r="N1467">
        <v>1120</v>
      </c>
      <c r="O1467">
        <v>70</v>
      </c>
      <c r="P1467" t="s">
        <v>211</v>
      </c>
      <c r="Q1467">
        <v>5</v>
      </c>
      <c r="R1467" t="s">
        <v>27</v>
      </c>
    </row>
    <row r="1468" spans="1:18" x14ac:dyDescent="0.25">
      <c r="A1468">
        <v>1521</v>
      </c>
      <c r="B1468" t="s">
        <v>68</v>
      </c>
      <c r="C1468">
        <v>2012</v>
      </c>
      <c r="D1468">
        <v>150000</v>
      </c>
      <c r="E1468">
        <v>150000</v>
      </c>
      <c r="F1468" t="s">
        <v>34</v>
      </c>
      <c r="G1468" t="s">
        <v>126</v>
      </c>
      <c r="H1468" t="s">
        <v>485</v>
      </c>
      <c r="I1468" t="s">
        <v>22</v>
      </c>
      <c r="J1468" t="s">
        <v>23</v>
      </c>
      <c r="K1468" t="s">
        <v>24</v>
      </c>
      <c r="L1468" t="s">
        <v>38</v>
      </c>
      <c r="M1468">
        <v>19.09</v>
      </c>
      <c r="N1468">
        <v>1396</v>
      </c>
      <c r="O1468">
        <v>69</v>
      </c>
      <c r="P1468" t="s">
        <v>140</v>
      </c>
      <c r="Q1468">
        <v>5</v>
      </c>
      <c r="R1468" t="s">
        <v>27</v>
      </c>
    </row>
    <row r="1469" spans="1:18" x14ac:dyDescent="0.25">
      <c r="A1469">
        <v>1522</v>
      </c>
      <c r="B1469" t="s">
        <v>40</v>
      </c>
      <c r="C1469">
        <v>2015</v>
      </c>
      <c r="D1469">
        <v>480000</v>
      </c>
      <c r="E1469">
        <v>70000</v>
      </c>
      <c r="F1469" t="s">
        <v>44</v>
      </c>
      <c r="G1469" t="s">
        <v>349</v>
      </c>
      <c r="H1469" t="s">
        <v>357</v>
      </c>
      <c r="I1469" t="s">
        <v>22</v>
      </c>
      <c r="J1469" t="s">
        <v>23</v>
      </c>
      <c r="K1469" t="s">
        <v>24</v>
      </c>
      <c r="L1469" t="s">
        <v>25</v>
      </c>
      <c r="M1469">
        <v>24.4</v>
      </c>
      <c r="N1469">
        <v>1120</v>
      </c>
      <c r="O1469">
        <v>71</v>
      </c>
      <c r="P1469" t="s">
        <v>229</v>
      </c>
      <c r="Q1469">
        <v>5</v>
      </c>
      <c r="R1469" t="s">
        <v>27</v>
      </c>
    </row>
    <row r="1470" spans="1:18" x14ac:dyDescent="0.25">
      <c r="A1470">
        <v>1523</v>
      </c>
      <c r="B1470" t="s">
        <v>40</v>
      </c>
      <c r="C1470">
        <v>2017</v>
      </c>
      <c r="D1470">
        <v>650000</v>
      </c>
      <c r="E1470">
        <v>40000</v>
      </c>
      <c r="F1470" t="s">
        <v>44</v>
      </c>
      <c r="G1470" t="s">
        <v>349</v>
      </c>
      <c r="H1470" t="s">
        <v>357</v>
      </c>
      <c r="I1470" t="s">
        <v>37</v>
      </c>
      <c r="J1470" t="s">
        <v>23</v>
      </c>
      <c r="K1470" t="s">
        <v>24</v>
      </c>
      <c r="L1470" t="s">
        <v>25</v>
      </c>
      <c r="M1470">
        <v>18.600000000000001</v>
      </c>
      <c r="N1470">
        <v>1197</v>
      </c>
      <c r="O1470">
        <v>81.83</v>
      </c>
      <c r="P1470" t="s">
        <v>79</v>
      </c>
      <c r="Q1470">
        <v>5</v>
      </c>
      <c r="R1470" t="s">
        <v>27</v>
      </c>
    </row>
    <row r="1471" spans="1:18" x14ac:dyDescent="0.25">
      <c r="A1471">
        <v>1524</v>
      </c>
      <c r="B1471" t="s">
        <v>40</v>
      </c>
      <c r="C1471">
        <v>2012</v>
      </c>
      <c r="D1471">
        <v>290000</v>
      </c>
      <c r="E1471">
        <v>100000</v>
      </c>
      <c r="F1471" t="s">
        <v>44</v>
      </c>
      <c r="G1471" t="s">
        <v>349</v>
      </c>
      <c r="H1471" t="s">
        <v>487</v>
      </c>
      <c r="I1471" t="s">
        <v>22</v>
      </c>
      <c r="J1471" t="s">
        <v>23</v>
      </c>
      <c r="K1471" t="s">
        <v>24</v>
      </c>
      <c r="L1471" t="s">
        <v>31</v>
      </c>
      <c r="M1471">
        <v>21.9</v>
      </c>
      <c r="N1471">
        <v>1396</v>
      </c>
      <c r="O1471">
        <v>90</v>
      </c>
      <c r="P1471" t="s">
        <v>41</v>
      </c>
      <c r="Q1471">
        <v>5</v>
      </c>
      <c r="R1471" t="s">
        <v>27</v>
      </c>
    </row>
    <row r="1472" spans="1:18" x14ac:dyDescent="0.25">
      <c r="A1472">
        <v>1525</v>
      </c>
      <c r="B1472" t="s">
        <v>18</v>
      </c>
      <c r="C1472">
        <v>2017</v>
      </c>
      <c r="D1472">
        <v>300000</v>
      </c>
      <c r="E1472">
        <v>50000</v>
      </c>
      <c r="F1472" t="s">
        <v>44</v>
      </c>
      <c r="G1472" t="s">
        <v>349</v>
      </c>
      <c r="H1472" t="s">
        <v>487</v>
      </c>
      <c r="I1472" t="s">
        <v>37</v>
      </c>
      <c r="J1472" t="s">
        <v>23</v>
      </c>
      <c r="K1472" t="s">
        <v>24</v>
      </c>
      <c r="L1472" t="s">
        <v>31</v>
      </c>
      <c r="M1472">
        <v>24.7</v>
      </c>
      <c r="N1472">
        <v>796</v>
      </c>
      <c r="O1472">
        <v>47.3</v>
      </c>
      <c r="P1472" t="s">
        <v>72</v>
      </c>
      <c r="Q1472">
        <v>5</v>
      </c>
      <c r="R1472" t="s">
        <v>27</v>
      </c>
    </row>
    <row r="1473" spans="1:18" x14ac:dyDescent="0.25">
      <c r="A1473">
        <v>1526</v>
      </c>
      <c r="B1473" t="s">
        <v>18</v>
      </c>
      <c r="C1473">
        <v>2010</v>
      </c>
      <c r="D1473">
        <v>270000</v>
      </c>
      <c r="E1473">
        <v>120000</v>
      </c>
      <c r="F1473" t="s">
        <v>44</v>
      </c>
      <c r="G1473" t="s">
        <v>349</v>
      </c>
      <c r="H1473" t="s">
        <v>357</v>
      </c>
      <c r="I1473" t="s">
        <v>22</v>
      </c>
      <c r="J1473" t="s">
        <v>23</v>
      </c>
      <c r="K1473" t="s">
        <v>24</v>
      </c>
      <c r="L1473" t="s">
        <v>145</v>
      </c>
      <c r="M1473">
        <v>19.3</v>
      </c>
      <c r="N1473">
        <v>1248</v>
      </c>
      <c r="O1473">
        <v>73.900000000000006</v>
      </c>
      <c r="P1473" t="s">
        <v>26</v>
      </c>
      <c r="Q1473">
        <v>5</v>
      </c>
      <c r="R1473" t="s">
        <v>27</v>
      </c>
    </row>
    <row r="1474" spans="1:18" x14ac:dyDescent="0.25">
      <c r="A1474">
        <v>1527</v>
      </c>
      <c r="B1474" t="s">
        <v>40</v>
      </c>
      <c r="C1474">
        <v>2015</v>
      </c>
      <c r="D1474">
        <v>400000</v>
      </c>
      <c r="E1474">
        <v>60000</v>
      </c>
      <c r="F1474" t="s">
        <v>44</v>
      </c>
      <c r="G1474" t="s">
        <v>349</v>
      </c>
      <c r="H1474" t="s">
        <v>357</v>
      </c>
      <c r="I1474" t="s">
        <v>22</v>
      </c>
      <c r="J1474" t="s">
        <v>23</v>
      </c>
      <c r="K1474" t="s">
        <v>24</v>
      </c>
      <c r="L1474" t="s">
        <v>31</v>
      </c>
      <c r="M1474">
        <v>24.4</v>
      </c>
      <c r="N1474">
        <v>1120</v>
      </c>
      <c r="O1474">
        <v>71</v>
      </c>
      <c r="P1474" t="s">
        <v>229</v>
      </c>
      <c r="Q1474">
        <v>5</v>
      </c>
      <c r="R1474" t="s">
        <v>27</v>
      </c>
    </row>
    <row r="1475" spans="1:18" x14ac:dyDescent="0.25">
      <c r="A1475">
        <v>1528</v>
      </c>
      <c r="B1475" t="s">
        <v>18</v>
      </c>
      <c r="C1475">
        <v>2015</v>
      </c>
      <c r="D1475">
        <v>280000</v>
      </c>
      <c r="E1475">
        <v>28000</v>
      </c>
      <c r="F1475" t="s">
        <v>44</v>
      </c>
      <c r="G1475" t="s">
        <v>349</v>
      </c>
      <c r="H1475" t="s">
        <v>487</v>
      </c>
      <c r="I1475" t="s">
        <v>37</v>
      </c>
      <c r="J1475" t="s">
        <v>23</v>
      </c>
      <c r="K1475" t="s">
        <v>24</v>
      </c>
      <c r="L1475" t="s">
        <v>31</v>
      </c>
      <c r="M1475">
        <v>22.74</v>
      </c>
      <c r="N1475">
        <v>796</v>
      </c>
      <c r="O1475">
        <v>47.3</v>
      </c>
      <c r="P1475" t="s">
        <v>72</v>
      </c>
      <c r="Q1475">
        <v>5</v>
      </c>
      <c r="R1475" t="s">
        <v>27</v>
      </c>
    </row>
    <row r="1476" spans="1:18" x14ac:dyDescent="0.25">
      <c r="A1476">
        <v>1529</v>
      </c>
      <c r="B1476" t="s">
        <v>18</v>
      </c>
      <c r="C1476">
        <v>2009</v>
      </c>
      <c r="D1476">
        <v>250000</v>
      </c>
      <c r="E1476">
        <v>60000</v>
      </c>
      <c r="F1476" t="s">
        <v>44</v>
      </c>
      <c r="G1476" t="s">
        <v>349</v>
      </c>
      <c r="H1476" t="s">
        <v>357</v>
      </c>
      <c r="I1476" t="s">
        <v>37</v>
      </c>
      <c r="J1476" t="s">
        <v>23</v>
      </c>
      <c r="K1476" t="s">
        <v>24</v>
      </c>
      <c r="L1476" t="s">
        <v>38</v>
      </c>
      <c r="M1476">
        <v>17.5</v>
      </c>
      <c r="N1476">
        <v>1298</v>
      </c>
      <c r="O1476">
        <v>85.8</v>
      </c>
      <c r="P1476" t="s">
        <v>132</v>
      </c>
      <c r="Q1476">
        <v>5</v>
      </c>
      <c r="R1476" t="s">
        <v>27</v>
      </c>
    </row>
    <row r="1477" spans="1:18" x14ac:dyDescent="0.25">
      <c r="A1477">
        <v>1530</v>
      </c>
      <c r="B1477" t="s">
        <v>18</v>
      </c>
      <c r="C1477">
        <v>2012</v>
      </c>
      <c r="D1477">
        <v>495000</v>
      </c>
      <c r="E1477">
        <v>80000</v>
      </c>
      <c r="F1477" t="s">
        <v>75</v>
      </c>
      <c r="G1477" t="s">
        <v>86</v>
      </c>
      <c r="H1477" t="s">
        <v>356</v>
      </c>
      <c r="I1477" t="s">
        <v>22</v>
      </c>
      <c r="J1477" t="s">
        <v>23</v>
      </c>
      <c r="K1477" t="s">
        <v>24</v>
      </c>
      <c r="L1477" t="s">
        <v>31</v>
      </c>
      <c r="M1477">
        <v>19.3</v>
      </c>
      <c r="N1477">
        <v>1248</v>
      </c>
      <c r="O1477">
        <v>73.900000000000006</v>
      </c>
      <c r="P1477" t="s">
        <v>26</v>
      </c>
      <c r="Q1477">
        <v>5</v>
      </c>
      <c r="R1477" t="s">
        <v>27</v>
      </c>
    </row>
    <row r="1478" spans="1:18" x14ac:dyDescent="0.25">
      <c r="A1478">
        <v>1531</v>
      </c>
      <c r="B1478" t="s">
        <v>52</v>
      </c>
      <c r="C1478">
        <v>2018</v>
      </c>
      <c r="D1478">
        <v>3250000</v>
      </c>
      <c r="E1478">
        <v>12000</v>
      </c>
      <c r="F1478" t="s">
        <v>75</v>
      </c>
      <c r="G1478" t="s">
        <v>86</v>
      </c>
      <c r="H1478" t="s">
        <v>356</v>
      </c>
      <c r="I1478" t="s">
        <v>22</v>
      </c>
      <c r="J1478" t="s">
        <v>23</v>
      </c>
      <c r="K1478" t="s">
        <v>90</v>
      </c>
      <c r="L1478" t="s">
        <v>25</v>
      </c>
      <c r="M1478">
        <v>10.91</v>
      </c>
      <c r="N1478">
        <v>3198</v>
      </c>
      <c r="O1478">
        <v>197</v>
      </c>
      <c r="P1478" t="s">
        <v>488</v>
      </c>
      <c r="Q1478">
        <v>7</v>
      </c>
      <c r="R1478" t="s">
        <v>27</v>
      </c>
    </row>
    <row r="1479" spans="1:18" x14ac:dyDescent="0.25">
      <c r="A1479">
        <v>1532</v>
      </c>
      <c r="B1479" t="s">
        <v>33</v>
      </c>
      <c r="C1479">
        <v>2019</v>
      </c>
      <c r="D1479">
        <v>700000</v>
      </c>
      <c r="E1479">
        <v>4500</v>
      </c>
      <c r="F1479" t="s">
        <v>44</v>
      </c>
      <c r="G1479" t="s">
        <v>489</v>
      </c>
      <c r="H1479" t="s">
        <v>490</v>
      </c>
      <c r="I1479" t="s">
        <v>37</v>
      </c>
      <c r="J1479" t="s">
        <v>23</v>
      </c>
      <c r="K1479" t="s">
        <v>24</v>
      </c>
      <c r="L1479" t="s">
        <v>25</v>
      </c>
      <c r="M1479">
        <v>19.5</v>
      </c>
      <c r="N1479">
        <v>1199</v>
      </c>
      <c r="O1479">
        <v>88.76</v>
      </c>
      <c r="P1479" t="s">
        <v>197</v>
      </c>
      <c r="Q1479">
        <v>5</v>
      </c>
      <c r="R1479" t="s">
        <v>27</v>
      </c>
    </row>
    <row r="1480" spans="1:18" x14ac:dyDescent="0.25">
      <c r="A1480">
        <v>1533</v>
      </c>
      <c r="B1480" t="s">
        <v>68</v>
      </c>
      <c r="C1480">
        <v>2013</v>
      </c>
      <c r="D1480">
        <v>310000</v>
      </c>
      <c r="E1480">
        <v>70000</v>
      </c>
      <c r="F1480" t="s">
        <v>75</v>
      </c>
      <c r="G1480" t="s">
        <v>86</v>
      </c>
      <c r="H1480" t="s">
        <v>356</v>
      </c>
      <c r="I1480" t="s">
        <v>22</v>
      </c>
      <c r="J1480" t="s">
        <v>23</v>
      </c>
      <c r="K1480" t="s">
        <v>24</v>
      </c>
      <c r="L1480" t="s">
        <v>25</v>
      </c>
      <c r="M1480">
        <v>25</v>
      </c>
      <c r="N1480">
        <v>1396</v>
      </c>
      <c r="O1480">
        <v>69</v>
      </c>
      <c r="P1480" t="s">
        <v>203</v>
      </c>
      <c r="Q1480">
        <v>5</v>
      </c>
      <c r="R1480" t="s">
        <v>27</v>
      </c>
    </row>
    <row r="1481" spans="1:18" x14ac:dyDescent="0.25">
      <c r="A1481">
        <v>1534</v>
      </c>
      <c r="B1481" t="s">
        <v>56</v>
      </c>
      <c r="C1481">
        <v>2017</v>
      </c>
      <c r="D1481">
        <v>650000</v>
      </c>
      <c r="E1481">
        <v>120000</v>
      </c>
      <c r="F1481" t="s">
        <v>44</v>
      </c>
      <c r="G1481" t="s">
        <v>489</v>
      </c>
      <c r="H1481" t="s">
        <v>490</v>
      </c>
      <c r="I1481" t="s">
        <v>22</v>
      </c>
      <c r="J1481" t="s">
        <v>23</v>
      </c>
      <c r="K1481" t="s">
        <v>24</v>
      </c>
      <c r="L1481" t="s">
        <v>25</v>
      </c>
      <c r="M1481">
        <v>19.87</v>
      </c>
      <c r="N1481">
        <v>1461</v>
      </c>
      <c r="O1481">
        <v>83.8</v>
      </c>
      <c r="P1481" t="s">
        <v>65</v>
      </c>
      <c r="Q1481">
        <v>5</v>
      </c>
      <c r="R1481" t="s">
        <v>27</v>
      </c>
    </row>
    <row r="1482" spans="1:18" x14ac:dyDescent="0.25">
      <c r="A1482">
        <v>1535</v>
      </c>
      <c r="B1482" t="s">
        <v>33</v>
      </c>
      <c r="C1482">
        <v>2015</v>
      </c>
      <c r="D1482">
        <v>600000</v>
      </c>
      <c r="E1482">
        <v>80000</v>
      </c>
      <c r="F1482" t="s">
        <v>19</v>
      </c>
      <c r="G1482" t="s">
        <v>339</v>
      </c>
      <c r="H1482" t="s">
        <v>491</v>
      </c>
      <c r="I1482" t="s">
        <v>37</v>
      </c>
      <c r="J1482" t="s">
        <v>23</v>
      </c>
      <c r="K1482" t="s">
        <v>90</v>
      </c>
      <c r="L1482" t="s">
        <v>25</v>
      </c>
      <c r="M1482">
        <v>19</v>
      </c>
      <c r="N1482">
        <v>1199</v>
      </c>
      <c r="O1482">
        <v>88.7</v>
      </c>
      <c r="P1482" t="s">
        <v>197</v>
      </c>
      <c r="Q1482">
        <v>5</v>
      </c>
      <c r="R1482" t="s">
        <v>27</v>
      </c>
    </row>
    <row r="1483" spans="1:18" x14ac:dyDescent="0.25">
      <c r="A1483">
        <v>1536</v>
      </c>
      <c r="B1483" t="s">
        <v>68</v>
      </c>
      <c r="C1483">
        <v>2009</v>
      </c>
      <c r="D1483">
        <v>150000</v>
      </c>
      <c r="E1483">
        <v>150000</v>
      </c>
      <c r="F1483" t="s">
        <v>19</v>
      </c>
      <c r="G1483" t="s">
        <v>339</v>
      </c>
      <c r="H1483" t="s">
        <v>492</v>
      </c>
      <c r="I1483" t="s">
        <v>22</v>
      </c>
      <c r="J1483" t="s">
        <v>23</v>
      </c>
      <c r="K1483" t="s">
        <v>24</v>
      </c>
      <c r="L1483" t="s">
        <v>145</v>
      </c>
      <c r="M1483">
        <v>11.57</v>
      </c>
      <c r="N1483">
        <v>2179</v>
      </c>
      <c r="O1483">
        <v>138.1</v>
      </c>
      <c r="P1483" t="s">
        <v>88</v>
      </c>
      <c r="Q1483">
        <v>7</v>
      </c>
      <c r="R1483" t="s">
        <v>27</v>
      </c>
    </row>
    <row r="1484" spans="1:18" x14ac:dyDescent="0.25">
      <c r="A1484">
        <v>1537</v>
      </c>
      <c r="B1484" t="s">
        <v>62</v>
      </c>
      <c r="C1484">
        <v>2009</v>
      </c>
      <c r="D1484">
        <v>135000</v>
      </c>
      <c r="E1484">
        <v>120000</v>
      </c>
      <c r="F1484" t="s">
        <v>19</v>
      </c>
      <c r="G1484" t="s">
        <v>339</v>
      </c>
      <c r="H1484" t="s">
        <v>492</v>
      </c>
      <c r="I1484" t="s">
        <v>37</v>
      </c>
      <c r="J1484" t="s">
        <v>23</v>
      </c>
      <c r="K1484" t="s">
        <v>24</v>
      </c>
      <c r="L1484" t="s">
        <v>25</v>
      </c>
      <c r="M1484">
        <v>15.7</v>
      </c>
      <c r="N1484">
        <v>1390</v>
      </c>
      <c r="O1484">
        <v>75</v>
      </c>
      <c r="P1484" t="s">
        <v>493</v>
      </c>
      <c r="Q1484">
        <v>5</v>
      </c>
      <c r="R1484" t="s">
        <v>27</v>
      </c>
    </row>
    <row r="1485" spans="1:18" x14ac:dyDescent="0.25">
      <c r="A1485">
        <v>1538</v>
      </c>
      <c r="B1485" t="s">
        <v>18</v>
      </c>
      <c r="C1485">
        <v>2014</v>
      </c>
      <c r="D1485">
        <v>650000</v>
      </c>
      <c r="E1485">
        <v>50000</v>
      </c>
      <c r="F1485" t="s">
        <v>19</v>
      </c>
      <c r="G1485" t="s">
        <v>339</v>
      </c>
      <c r="H1485" t="s">
        <v>494</v>
      </c>
      <c r="I1485" t="s">
        <v>22</v>
      </c>
      <c r="J1485" t="s">
        <v>23</v>
      </c>
      <c r="K1485" t="s">
        <v>24</v>
      </c>
      <c r="L1485" t="s">
        <v>25</v>
      </c>
      <c r="M1485">
        <v>23.4</v>
      </c>
      <c r="N1485">
        <v>1248</v>
      </c>
      <c r="O1485">
        <v>74</v>
      </c>
      <c r="P1485" t="s">
        <v>26</v>
      </c>
      <c r="Q1485">
        <v>5</v>
      </c>
      <c r="R1485" t="s">
        <v>27</v>
      </c>
    </row>
    <row r="1486" spans="1:18" x14ac:dyDescent="0.25">
      <c r="A1486">
        <v>1539</v>
      </c>
      <c r="B1486" t="s">
        <v>33</v>
      </c>
      <c r="C1486">
        <v>2012</v>
      </c>
      <c r="D1486">
        <v>550000</v>
      </c>
      <c r="E1486">
        <v>83000</v>
      </c>
      <c r="F1486" t="s">
        <v>19</v>
      </c>
      <c r="G1486" t="s">
        <v>339</v>
      </c>
      <c r="H1486" t="s">
        <v>494</v>
      </c>
      <c r="I1486" t="s">
        <v>37</v>
      </c>
      <c r="J1486" t="s">
        <v>23</v>
      </c>
      <c r="K1486" t="s">
        <v>24</v>
      </c>
      <c r="L1486" t="s">
        <v>25</v>
      </c>
      <c r="M1486">
        <v>16.8</v>
      </c>
      <c r="N1486">
        <v>1497</v>
      </c>
      <c r="O1486">
        <v>116.3</v>
      </c>
      <c r="P1486" t="s">
        <v>94</v>
      </c>
      <c r="Q1486">
        <v>5</v>
      </c>
      <c r="R1486" t="s">
        <v>27</v>
      </c>
    </row>
    <row r="1487" spans="1:18" x14ac:dyDescent="0.25">
      <c r="A1487">
        <v>1540</v>
      </c>
      <c r="B1487" t="s">
        <v>18</v>
      </c>
      <c r="C1487">
        <v>2017</v>
      </c>
      <c r="D1487">
        <v>650000</v>
      </c>
      <c r="E1487">
        <v>20000</v>
      </c>
      <c r="F1487" t="s">
        <v>19</v>
      </c>
      <c r="G1487" t="s">
        <v>339</v>
      </c>
      <c r="H1487" t="s">
        <v>494</v>
      </c>
      <c r="I1487" t="s">
        <v>22</v>
      </c>
      <c r="J1487" t="s">
        <v>23</v>
      </c>
      <c r="K1487" t="s">
        <v>24</v>
      </c>
      <c r="L1487" t="s">
        <v>25</v>
      </c>
      <c r="M1487">
        <v>28.4</v>
      </c>
      <c r="N1487">
        <v>1248</v>
      </c>
      <c r="O1487">
        <v>74.02</v>
      </c>
      <c r="P1487" t="s">
        <v>26</v>
      </c>
      <c r="Q1487">
        <v>5</v>
      </c>
      <c r="R1487" t="s">
        <v>27</v>
      </c>
    </row>
    <row r="1488" spans="1:18" x14ac:dyDescent="0.25">
      <c r="A1488">
        <v>1541</v>
      </c>
      <c r="B1488" t="s">
        <v>50</v>
      </c>
      <c r="C1488">
        <v>2018</v>
      </c>
      <c r="D1488">
        <v>2900000</v>
      </c>
      <c r="E1488">
        <v>49000</v>
      </c>
      <c r="F1488" t="s">
        <v>19</v>
      </c>
      <c r="G1488" t="s">
        <v>339</v>
      </c>
      <c r="H1488" t="s">
        <v>491</v>
      </c>
      <c r="I1488" t="s">
        <v>22</v>
      </c>
      <c r="J1488" t="s">
        <v>23</v>
      </c>
      <c r="K1488" t="s">
        <v>90</v>
      </c>
      <c r="L1488" t="s">
        <v>25</v>
      </c>
      <c r="M1488">
        <v>12.9</v>
      </c>
      <c r="N1488">
        <v>2755</v>
      </c>
      <c r="O1488">
        <v>174.5</v>
      </c>
      <c r="P1488" t="s">
        <v>328</v>
      </c>
      <c r="Q1488">
        <v>7</v>
      </c>
      <c r="R1488" t="s">
        <v>27</v>
      </c>
    </row>
    <row r="1489" spans="1:18" x14ac:dyDescent="0.25">
      <c r="A1489">
        <v>1542</v>
      </c>
      <c r="B1489" t="s">
        <v>33</v>
      </c>
      <c r="C1489">
        <v>2017</v>
      </c>
      <c r="D1489">
        <v>450000</v>
      </c>
      <c r="E1489">
        <v>6750</v>
      </c>
      <c r="F1489" t="s">
        <v>19</v>
      </c>
      <c r="G1489" t="s">
        <v>339</v>
      </c>
      <c r="H1489" t="s">
        <v>494</v>
      </c>
      <c r="I1489" t="s">
        <v>37</v>
      </c>
      <c r="J1489" t="s">
        <v>23</v>
      </c>
      <c r="K1489" t="s">
        <v>24</v>
      </c>
      <c r="L1489" t="s">
        <v>25</v>
      </c>
      <c r="M1489">
        <v>18.5</v>
      </c>
      <c r="N1489">
        <v>1198</v>
      </c>
      <c r="O1489">
        <v>86.8</v>
      </c>
      <c r="P1489" t="s">
        <v>148</v>
      </c>
      <c r="Q1489">
        <v>5</v>
      </c>
      <c r="R1489" t="s">
        <v>27</v>
      </c>
    </row>
    <row r="1490" spans="1:18" x14ac:dyDescent="0.25">
      <c r="A1490">
        <v>1543</v>
      </c>
      <c r="B1490" t="s">
        <v>18</v>
      </c>
      <c r="C1490">
        <v>2015</v>
      </c>
      <c r="D1490">
        <v>650000</v>
      </c>
      <c r="E1490">
        <v>26000</v>
      </c>
      <c r="F1490" t="s">
        <v>19</v>
      </c>
      <c r="G1490" t="s">
        <v>339</v>
      </c>
      <c r="H1490" t="s">
        <v>372</v>
      </c>
      <c r="I1490" t="s">
        <v>37</v>
      </c>
      <c r="J1490" t="s">
        <v>23</v>
      </c>
      <c r="K1490" t="s">
        <v>24</v>
      </c>
      <c r="L1490" t="s">
        <v>25</v>
      </c>
      <c r="M1490">
        <v>20.73</v>
      </c>
      <c r="N1490">
        <v>1373</v>
      </c>
      <c r="O1490">
        <v>91.1</v>
      </c>
      <c r="P1490" t="s">
        <v>121</v>
      </c>
      <c r="Q1490">
        <v>5</v>
      </c>
      <c r="R1490" t="s">
        <v>27</v>
      </c>
    </row>
    <row r="1491" spans="1:18" x14ac:dyDescent="0.25">
      <c r="A1491">
        <v>1544</v>
      </c>
      <c r="B1491" t="s">
        <v>40</v>
      </c>
      <c r="C1491">
        <v>2017</v>
      </c>
      <c r="D1491">
        <v>430000</v>
      </c>
      <c r="E1491">
        <v>52000</v>
      </c>
      <c r="F1491" t="s">
        <v>19</v>
      </c>
      <c r="G1491" t="s">
        <v>339</v>
      </c>
      <c r="H1491" t="s">
        <v>491</v>
      </c>
      <c r="I1491" t="s">
        <v>37</v>
      </c>
      <c r="J1491" t="s">
        <v>23</v>
      </c>
      <c r="K1491" t="s">
        <v>24</v>
      </c>
      <c r="L1491" t="s">
        <v>25</v>
      </c>
      <c r="M1491">
        <v>17</v>
      </c>
      <c r="N1491">
        <v>1197</v>
      </c>
      <c r="O1491">
        <v>81.86</v>
      </c>
      <c r="P1491" t="s">
        <v>231</v>
      </c>
      <c r="Q1491">
        <v>5</v>
      </c>
      <c r="R1491" t="s">
        <v>27</v>
      </c>
    </row>
    <row r="1492" spans="1:18" x14ac:dyDescent="0.25">
      <c r="A1492">
        <v>1545</v>
      </c>
      <c r="B1492" t="s">
        <v>40</v>
      </c>
      <c r="C1492">
        <v>2017</v>
      </c>
      <c r="D1492">
        <v>1143000</v>
      </c>
      <c r="E1492">
        <v>51000</v>
      </c>
      <c r="F1492" t="s">
        <v>19</v>
      </c>
      <c r="G1492" t="s">
        <v>339</v>
      </c>
      <c r="H1492" t="s">
        <v>494</v>
      </c>
      <c r="I1492" t="s">
        <v>22</v>
      </c>
      <c r="J1492" t="s">
        <v>23</v>
      </c>
      <c r="K1492" t="s">
        <v>90</v>
      </c>
      <c r="L1492" t="s">
        <v>25</v>
      </c>
      <c r="M1492">
        <v>17.010000000000002</v>
      </c>
      <c r="N1492">
        <v>1582</v>
      </c>
      <c r="O1492">
        <v>126.2</v>
      </c>
      <c r="P1492" t="s">
        <v>144</v>
      </c>
      <c r="Q1492">
        <v>5</v>
      </c>
      <c r="R1492" t="s">
        <v>27</v>
      </c>
    </row>
    <row r="1493" spans="1:18" x14ac:dyDescent="0.25">
      <c r="A1493">
        <v>1546</v>
      </c>
      <c r="B1493" t="s">
        <v>18</v>
      </c>
      <c r="C1493">
        <v>2019</v>
      </c>
      <c r="D1493">
        <v>700000</v>
      </c>
      <c r="E1493">
        <v>20000</v>
      </c>
      <c r="F1493" t="s">
        <v>19</v>
      </c>
      <c r="G1493" t="s">
        <v>339</v>
      </c>
      <c r="H1493" t="s">
        <v>491</v>
      </c>
      <c r="I1493" t="s">
        <v>37</v>
      </c>
      <c r="J1493" t="s">
        <v>23</v>
      </c>
      <c r="K1493" t="s">
        <v>90</v>
      </c>
      <c r="L1493" t="s">
        <v>25</v>
      </c>
      <c r="M1493">
        <v>22</v>
      </c>
      <c r="N1493">
        <v>1197</v>
      </c>
      <c r="O1493">
        <v>81.8</v>
      </c>
      <c r="P1493" t="s">
        <v>133</v>
      </c>
      <c r="Q1493">
        <v>5</v>
      </c>
      <c r="R1493" t="s">
        <v>27</v>
      </c>
    </row>
    <row r="1494" spans="1:18" x14ac:dyDescent="0.25">
      <c r="A1494">
        <v>1547</v>
      </c>
      <c r="B1494" t="s">
        <v>18</v>
      </c>
      <c r="C1494">
        <v>2011</v>
      </c>
      <c r="D1494">
        <v>229999</v>
      </c>
      <c r="E1494">
        <v>18500</v>
      </c>
      <c r="F1494" t="s">
        <v>19</v>
      </c>
      <c r="G1494" t="s">
        <v>339</v>
      </c>
      <c r="H1494" t="s">
        <v>494</v>
      </c>
      <c r="I1494" t="s">
        <v>37</v>
      </c>
      <c r="J1494" t="s">
        <v>23</v>
      </c>
      <c r="K1494" t="s">
        <v>24</v>
      </c>
      <c r="L1494" t="s">
        <v>25</v>
      </c>
      <c r="M1494">
        <v>18.5</v>
      </c>
      <c r="N1494">
        <v>1197</v>
      </c>
      <c r="O1494">
        <v>85.8</v>
      </c>
      <c r="P1494" t="s">
        <v>132</v>
      </c>
      <c r="Q1494">
        <v>5</v>
      </c>
      <c r="R1494" t="s">
        <v>27</v>
      </c>
    </row>
    <row r="1495" spans="1:18" x14ac:dyDescent="0.25">
      <c r="A1495">
        <v>1548</v>
      </c>
      <c r="B1495" t="s">
        <v>62</v>
      </c>
      <c r="C1495">
        <v>2017</v>
      </c>
      <c r="D1495">
        <v>509999</v>
      </c>
      <c r="E1495">
        <v>142000</v>
      </c>
      <c r="F1495" t="s">
        <v>75</v>
      </c>
      <c r="G1495" t="s">
        <v>495</v>
      </c>
      <c r="H1495" t="s">
        <v>496</v>
      </c>
      <c r="I1495" t="s">
        <v>22</v>
      </c>
      <c r="J1495" t="s">
        <v>23</v>
      </c>
      <c r="K1495" t="s">
        <v>24</v>
      </c>
      <c r="L1495" t="s">
        <v>25</v>
      </c>
      <c r="M1495">
        <v>18.489999999999998</v>
      </c>
      <c r="N1495">
        <v>1493</v>
      </c>
      <c r="O1495">
        <v>100</v>
      </c>
      <c r="P1495" t="s">
        <v>194</v>
      </c>
      <c r="Q1495">
        <v>7</v>
      </c>
      <c r="R1495" t="s">
        <v>27</v>
      </c>
    </row>
    <row r="1496" spans="1:18" x14ac:dyDescent="0.25">
      <c r="A1496">
        <v>1549</v>
      </c>
      <c r="B1496" t="s">
        <v>52</v>
      </c>
      <c r="C1496">
        <v>2016</v>
      </c>
      <c r="D1496">
        <v>670000</v>
      </c>
      <c r="E1496">
        <v>50478</v>
      </c>
      <c r="F1496" t="s">
        <v>75</v>
      </c>
      <c r="G1496" t="s">
        <v>495</v>
      </c>
      <c r="H1496" t="s">
        <v>496</v>
      </c>
      <c r="I1496" t="s">
        <v>37</v>
      </c>
      <c r="J1496" t="s">
        <v>23</v>
      </c>
      <c r="K1496" t="s">
        <v>24</v>
      </c>
      <c r="L1496" t="s">
        <v>25</v>
      </c>
      <c r="M1496">
        <v>15.85</v>
      </c>
      <c r="N1496">
        <v>1499</v>
      </c>
      <c r="O1496">
        <v>110.4</v>
      </c>
      <c r="P1496" t="s">
        <v>259</v>
      </c>
      <c r="Q1496">
        <v>5</v>
      </c>
      <c r="R1496" t="s">
        <v>27</v>
      </c>
    </row>
    <row r="1497" spans="1:18" x14ac:dyDescent="0.25">
      <c r="A1497">
        <v>1550</v>
      </c>
      <c r="B1497" t="s">
        <v>68</v>
      </c>
      <c r="C1497">
        <v>2019</v>
      </c>
      <c r="D1497">
        <v>525000</v>
      </c>
      <c r="E1497">
        <v>9200</v>
      </c>
      <c r="F1497" t="s">
        <v>75</v>
      </c>
      <c r="G1497" t="s">
        <v>495</v>
      </c>
      <c r="H1497" t="s">
        <v>496</v>
      </c>
      <c r="I1497" t="s">
        <v>37</v>
      </c>
      <c r="J1497" t="s">
        <v>23</v>
      </c>
      <c r="K1497" t="s">
        <v>90</v>
      </c>
      <c r="L1497" t="s">
        <v>25</v>
      </c>
      <c r="M1497">
        <v>23.84</v>
      </c>
      <c r="N1497">
        <v>1199</v>
      </c>
      <c r="O1497">
        <v>83.83</v>
      </c>
      <c r="P1497" t="s">
        <v>69</v>
      </c>
      <c r="Q1497">
        <v>5</v>
      </c>
      <c r="R1497" t="s">
        <v>27</v>
      </c>
    </row>
    <row r="1498" spans="1:18" x14ac:dyDescent="0.25">
      <c r="A1498">
        <v>1551</v>
      </c>
      <c r="B1498" t="s">
        <v>56</v>
      </c>
      <c r="C1498">
        <v>2016</v>
      </c>
      <c r="D1498">
        <v>515000</v>
      </c>
      <c r="E1498">
        <v>40000</v>
      </c>
      <c r="F1498" t="s">
        <v>75</v>
      </c>
      <c r="G1498" t="s">
        <v>495</v>
      </c>
      <c r="H1498" t="s">
        <v>496</v>
      </c>
      <c r="I1498" t="s">
        <v>22</v>
      </c>
      <c r="J1498" t="s">
        <v>23</v>
      </c>
      <c r="K1498" t="s">
        <v>24</v>
      </c>
      <c r="L1498" t="s">
        <v>25</v>
      </c>
      <c r="M1498">
        <v>19.87</v>
      </c>
      <c r="N1498">
        <v>1461</v>
      </c>
      <c r="O1498">
        <v>83.8</v>
      </c>
      <c r="P1498" t="s">
        <v>65</v>
      </c>
      <c r="Q1498">
        <v>5</v>
      </c>
      <c r="R1498" t="s">
        <v>27</v>
      </c>
    </row>
    <row r="1499" spans="1:18" x14ac:dyDescent="0.25">
      <c r="A1499">
        <v>1552</v>
      </c>
      <c r="B1499" t="s">
        <v>18</v>
      </c>
      <c r="C1499">
        <v>2020</v>
      </c>
      <c r="D1499">
        <v>630000</v>
      </c>
      <c r="E1499">
        <v>5000</v>
      </c>
      <c r="F1499" t="s">
        <v>19</v>
      </c>
      <c r="G1499" t="s">
        <v>358</v>
      </c>
      <c r="H1499" t="s">
        <v>497</v>
      </c>
      <c r="I1499" t="s">
        <v>37</v>
      </c>
      <c r="J1499" t="s">
        <v>23</v>
      </c>
      <c r="K1499" t="s">
        <v>24</v>
      </c>
      <c r="L1499" t="s">
        <v>25</v>
      </c>
      <c r="M1499">
        <v>21.01</v>
      </c>
      <c r="N1499">
        <v>1197</v>
      </c>
      <c r="O1499">
        <v>81.8</v>
      </c>
      <c r="P1499" t="s">
        <v>133</v>
      </c>
      <c r="Q1499">
        <v>5</v>
      </c>
      <c r="R1499" t="s">
        <v>27</v>
      </c>
    </row>
    <row r="1500" spans="1:18" x14ac:dyDescent="0.25">
      <c r="A1500">
        <v>1553</v>
      </c>
      <c r="B1500" t="s">
        <v>84</v>
      </c>
      <c r="C1500">
        <v>2019</v>
      </c>
      <c r="D1500">
        <v>270000</v>
      </c>
      <c r="E1500">
        <v>2300</v>
      </c>
      <c r="F1500" t="s">
        <v>19</v>
      </c>
      <c r="G1500" t="s">
        <v>361</v>
      </c>
      <c r="H1500" t="s">
        <v>498</v>
      </c>
      <c r="I1500" t="s">
        <v>37</v>
      </c>
      <c r="J1500" t="s">
        <v>23</v>
      </c>
      <c r="K1500" t="s">
        <v>24</v>
      </c>
      <c r="L1500" t="s">
        <v>25</v>
      </c>
      <c r="M1500">
        <v>22.7</v>
      </c>
      <c r="N1500">
        <v>799</v>
      </c>
      <c r="O1500">
        <v>53.64</v>
      </c>
      <c r="P1500" t="s">
        <v>188</v>
      </c>
      <c r="Q1500">
        <v>5</v>
      </c>
      <c r="R1500" t="s">
        <v>27</v>
      </c>
    </row>
    <row r="1501" spans="1:18" x14ac:dyDescent="0.25">
      <c r="A1501">
        <v>1554</v>
      </c>
      <c r="B1501" t="s">
        <v>18</v>
      </c>
      <c r="C1501">
        <v>2016</v>
      </c>
      <c r="D1501">
        <v>300000</v>
      </c>
      <c r="E1501">
        <v>40000</v>
      </c>
      <c r="F1501" t="s">
        <v>19</v>
      </c>
      <c r="G1501" t="s">
        <v>352</v>
      </c>
      <c r="H1501" t="s">
        <v>499</v>
      </c>
      <c r="I1501" t="s">
        <v>37</v>
      </c>
      <c r="J1501" t="s">
        <v>23</v>
      </c>
      <c r="K1501" t="s">
        <v>24</v>
      </c>
      <c r="L1501" t="s">
        <v>25</v>
      </c>
      <c r="M1501">
        <v>22.74</v>
      </c>
      <c r="N1501">
        <v>796</v>
      </c>
      <c r="O1501">
        <v>47.3</v>
      </c>
      <c r="P1501" t="s">
        <v>72</v>
      </c>
      <c r="Q1501">
        <v>5</v>
      </c>
      <c r="R1501" t="s">
        <v>27</v>
      </c>
    </row>
    <row r="1502" spans="1:18" x14ac:dyDescent="0.25">
      <c r="A1502">
        <v>1555</v>
      </c>
      <c r="B1502" t="s">
        <v>62</v>
      </c>
      <c r="C1502">
        <v>2012</v>
      </c>
      <c r="D1502">
        <v>250000</v>
      </c>
      <c r="E1502">
        <v>119000</v>
      </c>
      <c r="F1502" t="s">
        <v>44</v>
      </c>
      <c r="G1502" t="s">
        <v>45</v>
      </c>
      <c r="H1502" t="s">
        <v>500</v>
      </c>
      <c r="I1502" t="s">
        <v>22</v>
      </c>
      <c r="J1502" t="s">
        <v>23</v>
      </c>
      <c r="K1502" t="s">
        <v>24</v>
      </c>
      <c r="L1502" t="s">
        <v>25</v>
      </c>
      <c r="M1502">
        <v>14</v>
      </c>
      <c r="N1502">
        <v>2489</v>
      </c>
      <c r="O1502">
        <v>95</v>
      </c>
      <c r="P1502" t="s">
        <v>268</v>
      </c>
      <c r="Q1502">
        <v>8</v>
      </c>
      <c r="R1502" t="s">
        <v>27</v>
      </c>
    </row>
    <row r="1503" spans="1:18" x14ac:dyDescent="0.25">
      <c r="A1503">
        <v>1556</v>
      </c>
      <c r="B1503" t="s">
        <v>18</v>
      </c>
      <c r="C1503">
        <v>2005</v>
      </c>
      <c r="D1503">
        <v>90000</v>
      </c>
      <c r="E1503">
        <v>100000</v>
      </c>
      <c r="F1503" t="s">
        <v>19</v>
      </c>
      <c r="G1503" t="s">
        <v>413</v>
      </c>
      <c r="H1503" t="s">
        <v>501</v>
      </c>
      <c r="I1503" t="s">
        <v>37</v>
      </c>
      <c r="J1503" t="s">
        <v>23</v>
      </c>
      <c r="K1503" t="s">
        <v>24</v>
      </c>
      <c r="L1503" t="s">
        <v>145</v>
      </c>
      <c r="M1503">
        <v>19.7</v>
      </c>
      <c r="N1503">
        <v>796</v>
      </c>
      <c r="O1503">
        <v>46.3</v>
      </c>
      <c r="P1503" t="s">
        <v>66</v>
      </c>
      <c r="Q1503">
        <v>5</v>
      </c>
      <c r="R1503" t="s">
        <v>27</v>
      </c>
    </row>
    <row r="1504" spans="1:18" x14ac:dyDescent="0.25">
      <c r="A1504">
        <v>1557</v>
      </c>
      <c r="B1504" t="s">
        <v>18</v>
      </c>
      <c r="C1504">
        <v>2017</v>
      </c>
      <c r="D1504">
        <v>750000</v>
      </c>
      <c r="E1504">
        <v>100000</v>
      </c>
      <c r="F1504" t="s">
        <v>19</v>
      </c>
      <c r="G1504" t="s">
        <v>59</v>
      </c>
      <c r="H1504" t="s">
        <v>60</v>
      </c>
      <c r="I1504" t="s">
        <v>22</v>
      </c>
      <c r="J1504" t="s">
        <v>23</v>
      </c>
      <c r="K1504" t="s">
        <v>24</v>
      </c>
      <c r="L1504" t="s">
        <v>25</v>
      </c>
      <c r="M1504">
        <v>24.52</v>
      </c>
      <c r="N1504">
        <v>1248</v>
      </c>
      <c r="O1504">
        <v>88.5</v>
      </c>
      <c r="P1504" t="s">
        <v>65</v>
      </c>
      <c r="Q1504">
        <v>7</v>
      </c>
      <c r="R1504" t="s">
        <v>27</v>
      </c>
    </row>
    <row r="1505" spans="1:18" x14ac:dyDescent="0.25">
      <c r="A1505">
        <v>1558</v>
      </c>
      <c r="B1505" t="s">
        <v>18</v>
      </c>
      <c r="C1505">
        <v>2009</v>
      </c>
      <c r="D1505">
        <v>135000</v>
      </c>
      <c r="E1505">
        <v>50000</v>
      </c>
      <c r="F1505" t="s">
        <v>75</v>
      </c>
      <c r="G1505" t="s">
        <v>495</v>
      </c>
      <c r="H1505" t="s">
        <v>496</v>
      </c>
      <c r="I1505" t="s">
        <v>37</v>
      </c>
      <c r="J1505" t="s">
        <v>23</v>
      </c>
      <c r="K1505" t="s">
        <v>24</v>
      </c>
      <c r="L1505" t="s">
        <v>31</v>
      </c>
      <c r="M1505">
        <v>18.899999999999999</v>
      </c>
      <c r="N1505">
        <v>1061</v>
      </c>
      <c r="O1505">
        <v>67</v>
      </c>
      <c r="P1505" t="s">
        <v>61</v>
      </c>
      <c r="Q1505">
        <v>5</v>
      </c>
      <c r="R1505" t="s">
        <v>27</v>
      </c>
    </row>
    <row r="1506" spans="1:18" x14ac:dyDescent="0.25">
      <c r="A1506">
        <v>1559</v>
      </c>
      <c r="B1506" t="s">
        <v>18</v>
      </c>
      <c r="C1506">
        <v>2013</v>
      </c>
      <c r="D1506">
        <v>275000</v>
      </c>
      <c r="E1506">
        <v>80000</v>
      </c>
      <c r="F1506" t="s">
        <v>34</v>
      </c>
      <c r="G1506" t="s">
        <v>53</v>
      </c>
      <c r="H1506" t="s">
        <v>502</v>
      </c>
      <c r="I1506" t="s">
        <v>37</v>
      </c>
      <c r="J1506" t="s">
        <v>23</v>
      </c>
      <c r="K1506" t="s">
        <v>24</v>
      </c>
      <c r="L1506" t="s">
        <v>31</v>
      </c>
      <c r="M1506">
        <v>15.1</v>
      </c>
      <c r="N1506">
        <v>1196</v>
      </c>
      <c r="O1506">
        <v>73</v>
      </c>
      <c r="P1506" t="s">
        <v>134</v>
      </c>
      <c r="Q1506">
        <v>5</v>
      </c>
      <c r="R1506" t="s">
        <v>27</v>
      </c>
    </row>
    <row r="1507" spans="1:18" x14ac:dyDescent="0.25">
      <c r="A1507">
        <v>1560</v>
      </c>
      <c r="B1507" t="s">
        <v>68</v>
      </c>
      <c r="C1507">
        <v>2018</v>
      </c>
      <c r="D1507">
        <v>740000</v>
      </c>
      <c r="E1507">
        <v>15000</v>
      </c>
      <c r="F1507" t="s">
        <v>34</v>
      </c>
      <c r="G1507" t="s">
        <v>53</v>
      </c>
      <c r="H1507" t="s">
        <v>502</v>
      </c>
      <c r="I1507" t="s">
        <v>37</v>
      </c>
      <c r="J1507" t="s">
        <v>23</v>
      </c>
      <c r="K1507" t="s">
        <v>24</v>
      </c>
      <c r="L1507" t="s">
        <v>25</v>
      </c>
      <c r="M1507">
        <v>17</v>
      </c>
      <c r="N1507">
        <v>1198</v>
      </c>
      <c r="O1507">
        <v>108.5</v>
      </c>
      <c r="P1507" t="s">
        <v>169</v>
      </c>
      <c r="Q1507">
        <v>5</v>
      </c>
      <c r="R1507" t="s">
        <v>27</v>
      </c>
    </row>
    <row r="1508" spans="1:18" x14ac:dyDescent="0.25">
      <c r="A1508">
        <v>1561</v>
      </c>
      <c r="B1508" t="s">
        <v>33</v>
      </c>
      <c r="C1508">
        <v>2019</v>
      </c>
      <c r="D1508">
        <v>690000</v>
      </c>
      <c r="E1508">
        <v>1303</v>
      </c>
      <c r="F1508" t="s">
        <v>34</v>
      </c>
      <c r="G1508" t="s">
        <v>53</v>
      </c>
      <c r="H1508" t="s">
        <v>502</v>
      </c>
      <c r="I1508" t="s">
        <v>37</v>
      </c>
      <c r="J1508" t="s">
        <v>92</v>
      </c>
      <c r="K1508" t="s">
        <v>24</v>
      </c>
      <c r="L1508" t="s">
        <v>25</v>
      </c>
      <c r="M1508">
        <v>17.8</v>
      </c>
      <c r="N1508">
        <v>1198</v>
      </c>
      <c r="O1508">
        <v>86.7</v>
      </c>
      <c r="P1508" t="s">
        <v>148</v>
      </c>
      <c r="Q1508">
        <v>5</v>
      </c>
      <c r="R1508" t="s">
        <v>27</v>
      </c>
    </row>
    <row r="1509" spans="1:18" x14ac:dyDescent="0.25">
      <c r="A1509">
        <v>1562</v>
      </c>
      <c r="B1509" t="s">
        <v>104</v>
      </c>
      <c r="C1509">
        <v>2018</v>
      </c>
      <c r="D1509">
        <v>3975000</v>
      </c>
      <c r="E1509">
        <v>31800</v>
      </c>
      <c r="F1509" t="s">
        <v>44</v>
      </c>
      <c r="G1509" t="s">
        <v>349</v>
      </c>
      <c r="H1509" t="s">
        <v>503</v>
      </c>
      <c r="I1509" t="s">
        <v>22</v>
      </c>
      <c r="J1509" t="s">
        <v>92</v>
      </c>
      <c r="K1509" t="s">
        <v>90</v>
      </c>
      <c r="L1509" t="s">
        <v>25</v>
      </c>
      <c r="M1509">
        <v>17.010000000000002</v>
      </c>
      <c r="N1509">
        <v>1968</v>
      </c>
      <c r="O1509">
        <v>188</v>
      </c>
      <c r="P1509" t="s">
        <v>149</v>
      </c>
      <c r="Q1509">
        <v>5</v>
      </c>
      <c r="R1509" t="s">
        <v>27</v>
      </c>
    </row>
    <row r="1510" spans="1:18" x14ac:dyDescent="0.25">
      <c r="A1510">
        <v>1563</v>
      </c>
      <c r="B1510" t="s">
        <v>150</v>
      </c>
      <c r="C1510">
        <v>2019</v>
      </c>
      <c r="D1510">
        <v>5150000</v>
      </c>
      <c r="E1510">
        <v>20000</v>
      </c>
      <c r="F1510" t="s">
        <v>44</v>
      </c>
      <c r="G1510" t="s">
        <v>423</v>
      </c>
      <c r="H1510" t="s">
        <v>377</v>
      </c>
      <c r="I1510" t="s">
        <v>37</v>
      </c>
      <c r="J1510" t="s">
        <v>92</v>
      </c>
      <c r="K1510" t="s">
        <v>90</v>
      </c>
      <c r="L1510" t="s">
        <v>25</v>
      </c>
      <c r="M1510">
        <v>22.37</v>
      </c>
      <c r="N1510">
        <v>2487</v>
      </c>
      <c r="O1510">
        <v>214.56</v>
      </c>
      <c r="P1510" t="s">
        <v>151</v>
      </c>
      <c r="Q1510">
        <v>5</v>
      </c>
      <c r="R1510" t="s">
        <v>27</v>
      </c>
    </row>
    <row r="1511" spans="1:18" x14ac:dyDescent="0.25">
      <c r="A1511">
        <v>1564</v>
      </c>
      <c r="B1511" t="s">
        <v>152</v>
      </c>
      <c r="C1511">
        <v>2017</v>
      </c>
      <c r="D1511">
        <v>3200000</v>
      </c>
      <c r="E1511">
        <v>45000</v>
      </c>
      <c r="F1511" t="s">
        <v>44</v>
      </c>
      <c r="G1511" t="s">
        <v>423</v>
      </c>
      <c r="H1511" t="s">
        <v>377</v>
      </c>
      <c r="I1511" t="s">
        <v>22</v>
      </c>
      <c r="J1511" t="s">
        <v>92</v>
      </c>
      <c r="K1511" t="s">
        <v>90</v>
      </c>
      <c r="L1511" t="s">
        <v>25</v>
      </c>
      <c r="M1511">
        <v>19.329999999999998</v>
      </c>
      <c r="N1511">
        <v>1999</v>
      </c>
      <c r="O1511">
        <v>177</v>
      </c>
      <c r="P1511" t="s">
        <v>153</v>
      </c>
      <c r="Q1511">
        <v>5</v>
      </c>
      <c r="R1511" t="s">
        <v>27</v>
      </c>
    </row>
    <row r="1512" spans="1:18" x14ac:dyDescent="0.25">
      <c r="A1512">
        <v>1565</v>
      </c>
      <c r="B1512" t="s">
        <v>89</v>
      </c>
      <c r="C1512">
        <v>2017</v>
      </c>
      <c r="D1512">
        <v>4100000</v>
      </c>
      <c r="E1512">
        <v>17000</v>
      </c>
      <c r="F1512" t="s">
        <v>44</v>
      </c>
      <c r="G1512" t="s">
        <v>423</v>
      </c>
      <c r="H1512" t="s">
        <v>377</v>
      </c>
      <c r="I1512" t="s">
        <v>37</v>
      </c>
      <c r="J1512" t="s">
        <v>23</v>
      </c>
      <c r="K1512" t="s">
        <v>90</v>
      </c>
      <c r="L1512" t="s">
        <v>25</v>
      </c>
      <c r="M1512">
        <v>9.5</v>
      </c>
      <c r="N1512">
        <v>3604</v>
      </c>
      <c r="O1512">
        <v>280</v>
      </c>
      <c r="P1512" t="s">
        <v>154</v>
      </c>
      <c r="Q1512">
        <v>5</v>
      </c>
      <c r="R1512" t="s">
        <v>27</v>
      </c>
    </row>
    <row r="1513" spans="1:18" x14ac:dyDescent="0.25">
      <c r="A1513">
        <v>1566</v>
      </c>
      <c r="B1513" t="s">
        <v>50</v>
      </c>
      <c r="C1513">
        <v>2018</v>
      </c>
      <c r="D1513">
        <v>1000000</v>
      </c>
      <c r="E1513">
        <v>4295</v>
      </c>
      <c r="F1513" t="s">
        <v>44</v>
      </c>
      <c r="G1513" t="s">
        <v>423</v>
      </c>
      <c r="H1513" t="s">
        <v>377</v>
      </c>
      <c r="I1513" t="s">
        <v>37</v>
      </c>
      <c r="J1513" t="s">
        <v>219</v>
      </c>
      <c r="K1513" t="s">
        <v>24</v>
      </c>
      <c r="L1513" t="s">
        <v>25</v>
      </c>
      <c r="M1513">
        <v>17.100000000000001</v>
      </c>
      <c r="N1513">
        <v>1496</v>
      </c>
      <c r="O1513">
        <v>105.5</v>
      </c>
      <c r="P1513" t="s">
        <v>267</v>
      </c>
      <c r="Q1513">
        <v>5</v>
      </c>
      <c r="R1513" t="s">
        <v>27</v>
      </c>
    </row>
    <row r="1514" spans="1:18" x14ac:dyDescent="0.25">
      <c r="A1514">
        <v>1567</v>
      </c>
      <c r="B1514" t="s">
        <v>50</v>
      </c>
      <c r="C1514">
        <v>2018</v>
      </c>
      <c r="D1514">
        <v>1000000</v>
      </c>
      <c r="E1514">
        <v>5229</v>
      </c>
      <c r="F1514" t="s">
        <v>44</v>
      </c>
      <c r="G1514" t="s">
        <v>423</v>
      </c>
      <c r="H1514" t="s">
        <v>377</v>
      </c>
      <c r="I1514" t="s">
        <v>37</v>
      </c>
      <c r="J1514" t="s">
        <v>219</v>
      </c>
      <c r="K1514" t="s">
        <v>24</v>
      </c>
      <c r="L1514" t="s">
        <v>25</v>
      </c>
      <c r="M1514">
        <v>17.100000000000001</v>
      </c>
      <c r="N1514">
        <v>1496</v>
      </c>
      <c r="O1514">
        <v>105.5</v>
      </c>
      <c r="P1514" t="s">
        <v>267</v>
      </c>
      <c r="Q1514">
        <v>5</v>
      </c>
      <c r="R1514" t="s">
        <v>27</v>
      </c>
    </row>
    <row r="1515" spans="1:18" x14ac:dyDescent="0.25">
      <c r="A1515">
        <v>1568</v>
      </c>
      <c r="B1515" t="s">
        <v>40</v>
      </c>
      <c r="C1515">
        <v>2019</v>
      </c>
      <c r="D1515">
        <v>550000</v>
      </c>
      <c r="E1515">
        <v>4701</v>
      </c>
      <c r="F1515" t="s">
        <v>44</v>
      </c>
      <c r="G1515" t="s">
        <v>423</v>
      </c>
      <c r="H1515" t="s">
        <v>377</v>
      </c>
      <c r="I1515" t="s">
        <v>37</v>
      </c>
      <c r="J1515" t="s">
        <v>219</v>
      </c>
      <c r="K1515" t="s">
        <v>24</v>
      </c>
      <c r="L1515" t="s">
        <v>25</v>
      </c>
      <c r="M1515">
        <v>20.7</v>
      </c>
      <c r="N1515">
        <v>1197</v>
      </c>
      <c r="O1515">
        <v>81.86</v>
      </c>
      <c r="P1515" t="s">
        <v>231</v>
      </c>
      <c r="Q1515">
        <v>5</v>
      </c>
      <c r="R1515" t="s">
        <v>27</v>
      </c>
    </row>
    <row r="1516" spans="1:18" x14ac:dyDescent="0.25">
      <c r="A1516">
        <v>1569</v>
      </c>
      <c r="B1516" t="s">
        <v>18</v>
      </c>
      <c r="C1516">
        <v>2016</v>
      </c>
      <c r="D1516">
        <v>600000</v>
      </c>
      <c r="E1516">
        <v>6757</v>
      </c>
      <c r="F1516" t="s">
        <v>44</v>
      </c>
      <c r="G1516" t="s">
        <v>423</v>
      </c>
      <c r="H1516" t="s">
        <v>377</v>
      </c>
      <c r="I1516" t="s">
        <v>37</v>
      </c>
      <c r="J1516" t="s">
        <v>219</v>
      </c>
      <c r="K1516" t="s">
        <v>24</v>
      </c>
      <c r="L1516" t="s">
        <v>25</v>
      </c>
      <c r="M1516">
        <v>21.01</v>
      </c>
      <c r="N1516">
        <v>1197</v>
      </c>
      <c r="O1516">
        <v>81.8</v>
      </c>
      <c r="P1516" t="s">
        <v>133</v>
      </c>
      <c r="Q1516">
        <v>5</v>
      </c>
      <c r="R1516" t="s">
        <v>27</v>
      </c>
    </row>
    <row r="1517" spans="1:18" x14ac:dyDescent="0.25">
      <c r="A1517">
        <v>1570</v>
      </c>
      <c r="B1517" t="s">
        <v>28</v>
      </c>
      <c r="C1517">
        <v>2016</v>
      </c>
      <c r="D1517">
        <v>675000</v>
      </c>
      <c r="E1517">
        <v>28182</v>
      </c>
      <c r="F1517" t="s">
        <v>44</v>
      </c>
      <c r="G1517" t="s">
        <v>349</v>
      </c>
      <c r="H1517" t="s">
        <v>503</v>
      </c>
      <c r="I1517" t="s">
        <v>37</v>
      </c>
      <c r="J1517" t="s">
        <v>219</v>
      </c>
      <c r="K1517" t="s">
        <v>90</v>
      </c>
      <c r="L1517" t="s">
        <v>25</v>
      </c>
      <c r="M1517">
        <v>14.3</v>
      </c>
      <c r="N1517">
        <v>1598</v>
      </c>
      <c r="O1517">
        <v>103.52</v>
      </c>
      <c r="P1517" t="s">
        <v>130</v>
      </c>
      <c r="Q1517">
        <v>5</v>
      </c>
      <c r="R1517" t="s">
        <v>27</v>
      </c>
    </row>
    <row r="1518" spans="1:18" x14ac:dyDescent="0.25">
      <c r="A1518">
        <v>1571</v>
      </c>
      <c r="B1518" t="s">
        <v>142</v>
      </c>
      <c r="C1518">
        <v>2019</v>
      </c>
      <c r="D1518">
        <v>950000</v>
      </c>
      <c r="E1518">
        <v>11533</v>
      </c>
      <c r="F1518" t="s">
        <v>44</v>
      </c>
      <c r="G1518" t="s">
        <v>489</v>
      </c>
      <c r="H1518" t="s">
        <v>504</v>
      </c>
      <c r="I1518" t="s">
        <v>37</v>
      </c>
      <c r="J1518" t="s">
        <v>219</v>
      </c>
      <c r="K1518" t="s">
        <v>24</v>
      </c>
      <c r="L1518" t="s">
        <v>25</v>
      </c>
      <c r="M1518">
        <v>14.23</v>
      </c>
      <c r="N1518">
        <v>1498</v>
      </c>
      <c r="O1518">
        <v>104.55</v>
      </c>
      <c r="P1518" t="s">
        <v>505</v>
      </c>
      <c r="Q1518">
        <v>5</v>
      </c>
      <c r="R1518" t="s">
        <v>27</v>
      </c>
    </row>
    <row r="1519" spans="1:18" x14ac:dyDescent="0.25">
      <c r="A1519">
        <v>1572</v>
      </c>
      <c r="B1519" t="s">
        <v>33</v>
      </c>
      <c r="C1519">
        <v>2017</v>
      </c>
      <c r="D1519">
        <v>850000</v>
      </c>
      <c r="E1519">
        <v>11688</v>
      </c>
      <c r="F1519" t="s">
        <v>44</v>
      </c>
      <c r="G1519" t="s">
        <v>489</v>
      </c>
      <c r="H1519" t="s">
        <v>504</v>
      </c>
      <c r="I1519" t="s">
        <v>37</v>
      </c>
      <c r="J1519" t="s">
        <v>219</v>
      </c>
      <c r="K1519" t="s">
        <v>24</v>
      </c>
      <c r="L1519" t="s">
        <v>25</v>
      </c>
      <c r="M1519">
        <v>17.8</v>
      </c>
      <c r="N1519">
        <v>1497</v>
      </c>
      <c r="O1519">
        <v>117.3</v>
      </c>
      <c r="P1519" t="s">
        <v>93</v>
      </c>
      <c r="Q1519">
        <v>5</v>
      </c>
      <c r="R1519" t="s">
        <v>27</v>
      </c>
    </row>
    <row r="1520" spans="1:18" x14ac:dyDescent="0.25">
      <c r="A1520">
        <v>1573</v>
      </c>
      <c r="B1520" t="s">
        <v>50</v>
      </c>
      <c r="C1520">
        <v>2016</v>
      </c>
      <c r="D1520">
        <v>2000000</v>
      </c>
      <c r="E1520">
        <v>68089</v>
      </c>
      <c r="F1520" t="s">
        <v>44</v>
      </c>
      <c r="G1520" t="s">
        <v>489</v>
      </c>
      <c r="H1520" t="s">
        <v>506</v>
      </c>
      <c r="I1520" t="s">
        <v>37</v>
      </c>
      <c r="J1520" t="s">
        <v>219</v>
      </c>
      <c r="K1520" t="s">
        <v>90</v>
      </c>
      <c r="L1520" t="s">
        <v>25</v>
      </c>
      <c r="M1520">
        <v>19.16</v>
      </c>
      <c r="N1520">
        <v>2494</v>
      </c>
      <c r="O1520">
        <v>157.69999999999999</v>
      </c>
      <c r="P1520" t="s">
        <v>173</v>
      </c>
      <c r="Q1520">
        <v>5</v>
      </c>
      <c r="R1520" t="s">
        <v>27</v>
      </c>
    </row>
    <row r="1521" spans="1:18" x14ac:dyDescent="0.25">
      <c r="A1521">
        <v>1574</v>
      </c>
      <c r="B1521" t="s">
        <v>50</v>
      </c>
      <c r="C1521">
        <v>2012</v>
      </c>
      <c r="D1521">
        <v>550000</v>
      </c>
      <c r="E1521">
        <v>57728</v>
      </c>
      <c r="F1521" t="s">
        <v>44</v>
      </c>
      <c r="G1521" t="s">
        <v>489</v>
      </c>
      <c r="H1521" t="s">
        <v>506</v>
      </c>
      <c r="I1521" t="s">
        <v>37</v>
      </c>
      <c r="J1521" t="s">
        <v>219</v>
      </c>
      <c r="K1521" t="s">
        <v>90</v>
      </c>
      <c r="L1521" t="s">
        <v>25</v>
      </c>
      <c r="M1521">
        <v>14.53</v>
      </c>
      <c r="N1521">
        <v>1794</v>
      </c>
      <c r="O1521">
        <v>138.1</v>
      </c>
      <c r="P1521" t="s">
        <v>108</v>
      </c>
      <c r="Q1521">
        <v>5</v>
      </c>
      <c r="R1521" t="s">
        <v>27</v>
      </c>
    </row>
    <row r="1522" spans="1:18" x14ac:dyDescent="0.25">
      <c r="A1522">
        <v>1575</v>
      </c>
      <c r="B1522" t="s">
        <v>18</v>
      </c>
      <c r="C1522">
        <v>2018</v>
      </c>
      <c r="D1522">
        <v>925000</v>
      </c>
      <c r="E1522">
        <v>23712</v>
      </c>
      <c r="F1522" t="s">
        <v>44</v>
      </c>
      <c r="G1522" t="s">
        <v>489</v>
      </c>
      <c r="H1522" t="s">
        <v>506</v>
      </c>
      <c r="I1522" t="s">
        <v>22</v>
      </c>
      <c r="J1522" t="s">
        <v>219</v>
      </c>
      <c r="K1522" t="s">
        <v>24</v>
      </c>
      <c r="L1522" t="s">
        <v>25</v>
      </c>
      <c r="M1522">
        <v>28.09</v>
      </c>
      <c r="N1522">
        <v>1248</v>
      </c>
      <c r="O1522">
        <v>88.5</v>
      </c>
      <c r="P1522" t="s">
        <v>65</v>
      </c>
      <c r="Q1522">
        <v>5</v>
      </c>
      <c r="R1522" t="s">
        <v>27</v>
      </c>
    </row>
    <row r="1523" spans="1:18" x14ac:dyDescent="0.25">
      <c r="A1523">
        <v>1576</v>
      </c>
      <c r="B1523" t="s">
        <v>52</v>
      </c>
      <c r="C1523">
        <v>2015</v>
      </c>
      <c r="D1523">
        <v>625000</v>
      </c>
      <c r="E1523">
        <v>70670</v>
      </c>
      <c r="F1523" t="s">
        <v>44</v>
      </c>
      <c r="G1523" t="s">
        <v>489</v>
      </c>
      <c r="H1523" t="s">
        <v>504</v>
      </c>
      <c r="I1523" t="s">
        <v>37</v>
      </c>
      <c r="J1523" t="s">
        <v>219</v>
      </c>
      <c r="K1523" t="s">
        <v>90</v>
      </c>
      <c r="L1523" t="s">
        <v>25</v>
      </c>
      <c r="M1523">
        <v>16.5</v>
      </c>
      <c r="N1523">
        <v>1499</v>
      </c>
      <c r="O1523">
        <v>110</v>
      </c>
      <c r="P1523" t="s">
        <v>259</v>
      </c>
      <c r="Q1523">
        <v>5</v>
      </c>
      <c r="R1523" t="s">
        <v>27</v>
      </c>
    </row>
    <row r="1524" spans="1:18" x14ac:dyDescent="0.25">
      <c r="A1524">
        <v>1577</v>
      </c>
      <c r="B1524" t="s">
        <v>18</v>
      </c>
      <c r="C1524">
        <v>2014</v>
      </c>
      <c r="D1524">
        <v>200000</v>
      </c>
      <c r="E1524">
        <v>43381</v>
      </c>
      <c r="F1524" t="s">
        <v>44</v>
      </c>
      <c r="G1524" t="s">
        <v>489</v>
      </c>
      <c r="H1524" t="s">
        <v>504</v>
      </c>
      <c r="I1524" t="s">
        <v>37</v>
      </c>
      <c r="J1524" t="s">
        <v>92</v>
      </c>
      <c r="K1524" t="s">
        <v>24</v>
      </c>
      <c r="L1524" t="s">
        <v>31</v>
      </c>
      <c r="M1524">
        <v>22.74</v>
      </c>
      <c r="N1524">
        <v>796</v>
      </c>
      <c r="O1524">
        <v>47.3</v>
      </c>
      <c r="P1524" t="s">
        <v>72</v>
      </c>
      <c r="Q1524">
        <v>5</v>
      </c>
      <c r="R1524" t="s">
        <v>27</v>
      </c>
    </row>
    <row r="1525" spans="1:18" x14ac:dyDescent="0.25">
      <c r="A1525">
        <v>1578</v>
      </c>
      <c r="B1525" t="s">
        <v>33</v>
      </c>
      <c r="C1525">
        <v>2014</v>
      </c>
      <c r="D1525">
        <v>635000</v>
      </c>
      <c r="E1525">
        <v>79011</v>
      </c>
      <c r="F1525" t="s">
        <v>44</v>
      </c>
      <c r="G1525" t="s">
        <v>489</v>
      </c>
      <c r="H1525" t="s">
        <v>504</v>
      </c>
      <c r="I1525" t="s">
        <v>37</v>
      </c>
      <c r="J1525" t="s">
        <v>219</v>
      </c>
      <c r="K1525" t="s">
        <v>90</v>
      </c>
      <c r="L1525" t="s">
        <v>25</v>
      </c>
      <c r="M1525">
        <v>18</v>
      </c>
      <c r="N1525">
        <v>1497</v>
      </c>
      <c r="O1525">
        <v>117.3</v>
      </c>
      <c r="P1525" t="s">
        <v>93</v>
      </c>
      <c r="Q1525">
        <v>5</v>
      </c>
      <c r="R1525" t="s">
        <v>27</v>
      </c>
    </row>
    <row r="1526" spans="1:18" x14ac:dyDescent="0.25">
      <c r="A1526">
        <v>1579</v>
      </c>
      <c r="B1526" t="s">
        <v>33</v>
      </c>
      <c r="C1526">
        <v>2016</v>
      </c>
      <c r="D1526">
        <v>550000</v>
      </c>
      <c r="E1526">
        <v>56494</v>
      </c>
      <c r="F1526" t="s">
        <v>34</v>
      </c>
      <c r="G1526" t="s">
        <v>507</v>
      </c>
      <c r="H1526" t="s">
        <v>508</v>
      </c>
      <c r="I1526" t="s">
        <v>37</v>
      </c>
      <c r="J1526" t="s">
        <v>219</v>
      </c>
      <c r="K1526" t="s">
        <v>24</v>
      </c>
      <c r="L1526" t="s">
        <v>25</v>
      </c>
      <c r="M1526">
        <v>18.2</v>
      </c>
      <c r="N1526">
        <v>1199</v>
      </c>
      <c r="O1526">
        <v>88.7</v>
      </c>
      <c r="P1526" t="s">
        <v>197</v>
      </c>
      <c r="Q1526">
        <v>5</v>
      </c>
      <c r="R1526" t="s">
        <v>27</v>
      </c>
    </row>
    <row r="1527" spans="1:18" x14ac:dyDescent="0.25">
      <c r="A1527">
        <v>1580</v>
      </c>
      <c r="B1527" t="s">
        <v>18</v>
      </c>
      <c r="C1527">
        <v>2014</v>
      </c>
      <c r="D1527">
        <v>425000</v>
      </c>
      <c r="E1527">
        <v>50000</v>
      </c>
      <c r="F1527" t="s">
        <v>34</v>
      </c>
      <c r="G1527" t="s">
        <v>507</v>
      </c>
      <c r="H1527" t="s">
        <v>508</v>
      </c>
      <c r="I1527" t="s">
        <v>22</v>
      </c>
      <c r="J1527" t="s">
        <v>23</v>
      </c>
      <c r="K1527" t="s">
        <v>24</v>
      </c>
      <c r="L1527" t="s">
        <v>31</v>
      </c>
      <c r="M1527">
        <v>21.79</v>
      </c>
      <c r="N1527">
        <v>1248</v>
      </c>
      <c r="O1527">
        <v>88.73</v>
      </c>
      <c r="P1527" t="s">
        <v>65</v>
      </c>
      <c r="Q1527">
        <v>5</v>
      </c>
      <c r="R1527" t="s">
        <v>27</v>
      </c>
    </row>
    <row r="1528" spans="1:18" x14ac:dyDescent="0.25">
      <c r="A1528">
        <v>1581</v>
      </c>
      <c r="B1528" t="s">
        <v>18</v>
      </c>
      <c r="C1528">
        <v>2011</v>
      </c>
      <c r="D1528">
        <v>220000</v>
      </c>
      <c r="E1528">
        <v>40000</v>
      </c>
      <c r="F1528" t="s">
        <v>44</v>
      </c>
      <c r="G1528" t="s">
        <v>489</v>
      </c>
      <c r="H1528" t="s">
        <v>504</v>
      </c>
      <c r="I1528" t="s">
        <v>37</v>
      </c>
      <c r="J1528" t="s">
        <v>23</v>
      </c>
      <c r="K1528" t="s">
        <v>24</v>
      </c>
      <c r="L1528" t="s">
        <v>25</v>
      </c>
      <c r="M1528">
        <v>18.899999999999999</v>
      </c>
      <c r="N1528">
        <v>998</v>
      </c>
      <c r="O1528">
        <v>67.099999999999994</v>
      </c>
      <c r="P1528" t="s">
        <v>82</v>
      </c>
      <c r="Q1528">
        <v>5</v>
      </c>
      <c r="R1528" t="s">
        <v>27</v>
      </c>
    </row>
    <row r="1529" spans="1:18" x14ac:dyDescent="0.25">
      <c r="A1529">
        <v>1582</v>
      </c>
      <c r="B1529" t="s">
        <v>40</v>
      </c>
      <c r="C1529">
        <v>2018</v>
      </c>
      <c r="D1529">
        <v>590000</v>
      </c>
      <c r="E1529">
        <v>10000</v>
      </c>
      <c r="F1529" t="s">
        <v>44</v>
      </c>
      <c r="G1529" t="s">
        <v>489</v>
      </c>
      <c r="H1529" t="s">
        <v>506</v>
      </c>
      <c r="I1529" t="s">
        <v>37</v>
      </c>
      <c r="J1529" t="s">
        <v>23</v>
      </c>
      <c r="K1529" t="s">
        <v>24</v>
      </c>
      <c r="L1529" t="s">
        <v>25</v>
      </c>
      <c r="M1529">
        <v>18.899999999999999</v>
      </c>
      <c r="N1529">
        <v>1197</v>
      </c>
      <c r="O1529">
        <v>81.86</v>
      </c>
      <c r="P1529" t="s">
        <v>43</v>
      </c>
      <c r="Q1529">
        <v>5</v>
      </c>
      <c r="R1529" t="s">
        <v>27</v>
      </c>
    </row>
    <row r="1530" spans="1:18" x14ac:dyDescent="0.25">
      <c r="A1530">
        <v>1583</v>
      </c>
      <c r="B1530" t="s">
        <v>62</v>
      </c>
      <c r="C1530">
        <v>2017</v>
      </c>
      <c r="D1530">
        <v>775000</v>
      </c>
      <c r="E1530">
        <v>35000</v>
      </c>
      <c r="F1530" t="s">
        <v>44</v>
      </c>
      <c r="G1530" t="s">
        <v>489</v>
      </c>
      <c r="H1530" t="s">
        <v>504</v>
      </c>
      <c r="I1530" t="s">
        <v>22</v>
      </c>
      <c r="J1530" t="s">
        <v>23</v>
      </c>
      <c r="K1530" t="s">
        <v>24</v>
      </c>
      <c r="L1530" t="s">
        <v>25</v>
      </c>
      <c r="M1530">
        <v>16.55</v>
      </c>
      <c r="N1530">
        <v>2498</v>
      </c>
      <c r="O1530">
        <v>105</v>
      </c>
      <c r="P1530" t="s">
        <v>205</v>
      </c>
      <c r="Q1530">
        <v>6</v>
      </c>
      <c r="R1530" t="s">
        <v>27</v>
      </c>
    </row>
    <row r="1531" spans="1:18" x14ac:dyDescent="0.25">
      <c r="A1531">
        <v>1584</v>
      </c>
      <c r="B1531" t="s">
        <v>18</v>
      </c>
      <c r="C1531">
        <v>2015</v>
      </c>
      <c r="D1531">
        <v>350000</v>
      </c>
      <c r="E1531">
        <v>58500</v>
      </c>
      <c r="F1531" t="s">
        <v>44</v>
      </c>
      <c r="G1531" t="s">
        <v>489</v>
      </c>
      <c r="H1531" t="s">
        <v>506</v>
      </c>
      <c r="I1531" t="s">
        <v>37</v>
      </c>
      <c r="J1531" t="s">
        <v>23</v>
      </c>
      <c r="K1531" t="s">
        <v>24</v>
      </c>
      <c r="L1531" t="s">
        <v>25</v>
      </c>
      <c r="M1531">
        <v>18.5</v>
      </c>
      <c r="N1531">
        <v>1197</v>
      </c>
      <c r="O1531">
        <v>85.8</v>
      </c>
      <c r="P1531" t="s">
        <v>132</v>
      </c>
      <c r="Q1531">
        <v>5</v>
      </c>
      <c r="R1531" t="s">
        <v>27</v>
      </c>
    </row>
    <row r="1532" spans="1:18" x14ac:dyDescent="0.25">
      <c r="A1532">
        <v>1585</v>
      </c>
      <c r="B1532" t="s">
        <v>18</v>
      </c>
      <c r="C1532">
        <v>2018</v>
      </c>
      <c r="D1532">
        <v>575000</v>
      </c>
      <c r="E1532">
        <v>20000</v>
      </c>
      <c r="F1532" t="s">
        <v>44</v>
      </c>
      <c r="G1532" t="s">
        <v>489</v>
      </c>
      <c r="H1532" t="s">
        <v>504</v>
      </c>
      <c r="I1532" t="s">
        <v>37</v>
      </c>
      <c r="J1532" t="s">
        <v>23</v>
      </c>
      <c r="K1532" t="s">
        <v>24</v>
      </c>
      <c r="L1532" t="s">
        <v>25</v>
      </c>
      <c r="M1532">
        <v>21.4</v>
      </c>
      <c r="N1532">
        <v>1197</v>
      </c>
      <c r="O1532">
        <v>83.1</v>
      </c>
      <c r="P1532" t="s">
        <v>70</v>
      </c>
      <c r="Q1532">
        <v>5</v>
      </c>
      <c r="R1532" t="s">
        <v>27</v>
      </c>
    </row>
    <row r="1533" spans="1:18" x14ac:dyDescent="0.25">
      <c r="A1533">
        <v>1586</v>
      </c>
      <c r="B1533" t="s">
        <v>142</v>
      </c>
      <c r="C1533">
        <v>2011</v>
      </c>
      <c r="D1533">
        <v>200000</v>
      </c>
      <c r="E1533">
        <v>43500</v>
      </c>
      <c r="F1533" t="s">
        <v>44</v>
      </c>
      <c r="G1533" t="s">
        <v>489</v>
      </c>
      <c r="H1533" t="s">
        <v>504</v>
      </c>
      <c r="I1533" t="s">
        <v>37</v>
      </c>
      <c r="J1533" t="s">
        <v>23</v>
      </c>
      <c r="K1533" t="s">
        <v>24</v>
      </c>
      <c r="L1533" t="s">
        <v>31</v>
      </c>
      <c r="M1533">
        <v>18.059999999999999</v>
      </c>
      <c r="N1533">
        <v>1198</v>
      </c>
      <c r="O1533">
        <v>75</v>
      </c>
      <c r="P1533" t="s">
        <v>85</v>
      </c>
      <c r="Q1533">
        <v>5</v>
      </c>
      <c r="R1533" t="s">
        <v>27</v>
      </c>
    </row>
    <row r="1534" spans="1:18" x14ac:dyDescent="0.25">
      <c r="A1534">
        <v>1587</v>
      </c>
      <c r="B1534" t="s">
        <v>68</v>
      </c>
      <c r="C1534">
        <v>2018</v>
      </c>
      <c r="D1534">
        <v>1575000</v>
      </c>
      <c r="E1534">
        <v>30000</v>
      </c>
      <c r="F1534" t="s">
        <v>44</v>
      </c>
      <c r="G1534" t="s">
        <v>325</v>
      </c>
      <c r="H1534" t="s">
        <v>509</v>
      </c>
      <c r="I1534" t="s">
        <v>22</v>
      </c>
      <c r="J1534" t="s">
        <v>23</v>
      </c>
      <c r="K1534" t="s">
        <v>24</v>
      </c>
      <c r="L1534" t="s">
        <v>25</v>
      </c>
      <c r="M1534">
        <v>17.600000000000001</v>
      </c>
      <c r="N1534">
        <v>2179</v>
      </c>
      <c r="O1534">
        <v>153.86000000000001</v>
      </c>
      <c r="P1534" t="s">
        <v>158</v>
      </c>
      <c r="Q1534">
        <v>7</v>
      </c>
      <c r="R1534" t="s">
        <v>27</v>
      </c>
    </row>
    <row r="1535" spans="1:18" x14ac:dyDescent="0.25">
      <c r="A1535">
        <v>1588</v>
      </c>
      <c r="B1535" t="s">
        <v>52</v>
      </c>
      <c r="C1535">
        <v>2015</v>
      </c>
      <c r="D1535">
        <v>600000</v>
      </c>
      <c r="E1535">
        <v>63000</v>
      </c>
      <c r="F1535" t="s">
        <v>44</v>
      </c>
      <c r="G1535" t="s">
        <v>325</v>
      </c>
      <c r="H1535" t="s">
        <v>509</v>
      </c>
      <c r="I1535" t="s">
        <v>22</v>
      </c>
      <c r="J1535" t="s">
        <v>23</v>
      </c>
      <c r="K1535" t="s">
        <v>24</v>
      </c>
      <c r="L1535" t="s">
        <v>25</v>
      </c>
      <c r="M1535">
        <v>22.77</v>
      </c>
      <c r="N1535">
        <v>1498</v>
      </c>
      <c r="O1535">
        <v>98.59</v>
      </c>
      <c r="P1535" t="s">
        <v>122</v>
      </c>
      <c r="Q1535">
        <v>5</v>
      </c>
      <c r="R1535" t="s">
        <v>27</v>
      </c>
    </row>
    <row r="1536" spans="1:18" x14ac:dyDescent="0.25">
      <c r="A1536">
        <v>1589</v>
      </c>
      <c r="B1536" t="s">
        <v>62</v>
      </c>
      <c r="C1536">
        <v>2016</v>
      </c>
      <c r="D1536">
        <v>720000</v>
      </c>
      <c r="E1536">
        <v>35000</v>
      </c>
      <c r="F1536" t="s">
        <v>44</v>
      </c>
      <c r="G1536" t="s">
        <v>325</v>
      </c>
      <c r="H1536" t="s">
        <v>510</v>
      </c>
      <c r="I1536" t="s">
        <v>22</v>
      </c>
      <c r="J1536" t="s">
        <v>23</v>
      </c>
      <c r="K1536" t="s">
        <v>24</v>
      </c>
      <c r="L1536" t="s">
        <v>25</v>
      </c>
      <c r="M1536">
        <v>15.96</v>
      </c>
      <c r="N1536">
        <v>2523</v>
      </c>
      <c r="O1536">
        <v>62.1</v>
      </c>
      <c r="P1536" t="s">
        <v>208</v>
      </c>
      <c r="Q1536">
        <v>7</v>
      </c>
      <c r="R1536" t="s">
        <v>27</v>
      </c>
    </row>
    <row r="1537" spans="1:18" x14ac:dyDescent="0.25">
      <c r="A1537">
        <v>1590</v>
      </c>
      <c r="B1537" t="s">
        <v>68</v>
      </c>
      <c r="C1537">
        <v>2012</v>
      </c>
      <c r="D1537">
        <v>158000</v>
      </c>
      <c r="E1537">
        <v>110000</v>
      </c>
      <c r="F1537" t="s">
        <v>44</v>
      </c>
      <c r="G1537" t="s">
        <v>325</v>
      </c>
      <c r="H1537" t="s">
        <v>509</v>
      </c>
      <c r="I1537" t="s">
        <v>22</v>
      </c>
      <c r="J1537" t="s">
        <v>23</v>
      </c>
      <c r="K1537" t="s">
        <v>24</v>
      </c>
      <c r="L1537" t="s">
        <v>31</v>
      </c>
      <c r="M1537">
        <v>19.09</v>
      </c>
      <c r="N1537">
        <v>1396</v>
      </c>
      <c r="O1537">
        <v>69</v>
      </c>
      <c r="P1537" t="s">
        <v>140</v>
      </c>
      <c r="Q1537">
        <v>5</v>
      </c>
      <c r="R1537" t="s">
        <v>27</v>
      </c>
    </row>
    <row r="1538" spans="1:18" x14ac:dyDescent="0.25">
      <c r="A1538">
        <v>1591</v>
      </c>
      <c r="B1538" t="s">
        <v>68</v>
      </c>
      <c r="C1538">
        <v>2018</v>
      </c>
      <c r="D1538">
        <v>1575000</v>
      </c>
      <c r="E1538">
        <v>25000</v>
      </c>
      <c r="F1538" t="s">
        <v>44</v>
      </c>
      <c r="G1538" t="s">
        <v>325</v>
      </c>
      <c r="H1538" t="s">
        <v>509</v>
      </c>
      <c r="I1538" t="s">
        <v>22</v>
      </c>
      <c r="J1538" t="s">
        <v>23</v>
      </c>
      <c r="K1538" t="s">
        <v>24</v>
      </c>
      <c r="L1538" t="s">
        <v>25</v>
      </c>
      <c r="M1538">
        <v>17.600000000000001</v>
      </c>
      <c r="N1538">
        <v>2179</v>
      </c>
      <c r="O1538">
        <v>153.86000000000001</v>
      </c>
      <c r="P1538" t="s">
        <v>158</v>
      </c>
      <c r="Q1538">
        <v>7</v>
      </c>
      <c r="R1538" t="s">
        <v>27</v>
      </c>
    </row>
    <row r="1539" spans="1:18" x14ac:dyDescent="0.25">
      <c r="A1539">
        <v>1592</v>
      </c>
      <c r="B1539" t="s">
        <v>40</v>
      </c>
      <c r="C1539">
        <v>2017</v>
      </c>
      <c r="D1539">
        <v>580000</v>
      </c>
      <c r="E1539">
        <v>30000</v>
      </c>
      <c r="F1539" t="s">
        <v>19</v>
      </c>
      <c r="G1539" t="s">
        <v>358</v>
      </c>
      <c r="H1539" t="s">
        <v>511</v>
      </c>
      <c r="I1539" t="s">
        <v>37</v>
      </c>
      <c r="J1539" t="s">
        <v>23</v>
      </c>
      <c r="K1539" t="s">
        <v>90</v>
      </c>
      <c r="L1539" t="s">
        <v>25</v>
      </c>
      <c r="M1539">
        <v>17.36</v>
      </c>
      <c r="N1539">
        <v>1197</v>
      </c>
      <c r="O1539">
        <v>81.86</v>
      </c>
      <c r="P1539" t="s">
        <v>43</v>
      </c>
      <c r="Q1539">
        <v>5</v>
      </c>
      <c r="R1539" t="s">
        <v>27</v>
      </c>
    </row>
    <row r="1540" spans="1:18" x14ac:dyDescent="0.25">
      <c r="A1540">
        <v>1593</v>
      </c>
      <c r="B1540" t="s">
        <v>62</v>
      </c>
      <c r="C1540">
        <v>2012</v>
      </c>
      <c r="D1540">
        <v>420000</v>
      </c>
      <c r="E1540">
        <v>50000</v>
      </c>
      <c r="F1540" t="s">
        <v>19</v>
      </c>
      <c r="G1540" t="s">
        <v>354</v>
      </c>
      <c r="H1540" t="s">
        <v>512</v>
      </c>
      <c r="I1540" t="s">
        <v>22</v>
      </c>
      <c r="J1540" t="s">
        <v>23</v>
      </c>
      <c r="K1540" t="s">
        <v>24</v>
      </c>
      <c r="L1540" t="s">
        <v>25</v>
      </c>
      <c r="M1540">
        <v>15.96</v>
      </c>
      <c r="N1540">
        <v>2523</v>
      </c>
      <c r="O1540">
        <v>62.1</v>
      </c>
      <c r="P1540" t="s">
        <v>208</v>
      </c>
      <c r="Q1540">
        <v>7</v>
      </c>
      <c r="R1540" t="s">
        <v>27</v>
      </c>
    </row>
    <row r="1541" spans="1:18" x14ac:dyDescent="0.25">
      <c r="A1541">
        <v>1594</v>
      </c>
      <c r="B1541" t="s">
        <v>62</v>
      </c>
      <c r="C1541">
        <v>2018</v>
      </c>
      <c r="D1541">
        <v>1200000</v>
      </c>
      <c r="E1541">
        <v>35000</v>
      </c>
      <c r="F1541" t="s">
        <v>19</v>
      </c>
      <c r="G1541" t="s">
        <v>455</v>
      </c>
      <c r="H1541" t="s">
        <v>513</v>
      </c>
      <c r="I1541" t="s">
        <v>22</v>
      </c>
      <c r="J1541" t="s">
        <v>23</v>
      </c>
      <c r="K1541" t="s">
        <v>24</v>
      </c>
      <c r="L1541" t="s">
        <v>25</v>
      </c>
      <c r="M1541">
        <v>17.3</v>
      </c>
      <c r="N1541">
        <v>1497</v>
      </c>
      <c r="O1541">
        <v>121</v>
      </c>
      <c r="P1541" t="s">
        <v>201</v>
      </c>
      <c r="Q1541">
        <v>8</v>
      </c>
      <c r="R1541" t="s">
        <v>27</v>
      </c>
    </row>
    <row r="1542" spans="1:18" x14ac:dyDescent="0.25">
      <c r="A1542">
        <v>1595</v>
      </c>
      <c r="B1542" t="s">
        <v>56</v>
      </c>
      <c r="C1542">
        <v>2018</v>
      </c>
      <c r="D1542">
        <v>350000</v>
      </c>
      <c r="E1542">
        <v>30000</v>
      </c>
      <c r="F1542" t="s">
        <v>19</v>
      </c>
      <c r="G1542" t="s">
        <v>455</v>
      </c>
      <c r="H1542" t="s">
        <v>513</v>
      </c>
      <c r="I1542" t="s">
        <v>37</v>
      </c>
      <c r="J1542" t="s">
        <v>23</v>
      </c>
      <c r="K1542" t="s">
        <v>24</v>
      </c>
      <c r="L1542" t="s">
        <v>25</v>
      </c>
      <c r="M1542">
        <v>23.01</v>
      </c>
      <c r="N1542">
        <v>999</v>
      </c>
      <c r="O1542">
        <v>67</v>
      </c>
      <c r="P1542" t="s">
        <v>146</v>
      </c>
      <c r="Q1542">
        <v>5</v>
      </c>
      <c r="R1542" t="s">
        <v>27</v>
      </c>
    </row>
    <row r="1543" spans="1:18" x14ac:dyDescent="0.25">
      <c r="A1543">
        <v>1596</v>
      </c>
      <c r="B1543" t="s">
        <v>33</v>
      </c>
      <c r="C1543">
        <v>2014</v>
      </c>
      <c r="D1543">
        <v>650000</v>
      </c>
      <c r="E1543">
        <v>56000</v>
      </c>
      <c r="F1543" t="s">
        <v>19</v>
      </c>
      <c r="G1543" t="s">
        <v>358</v>
      </c>
      <c r="H1543" t="s">
        <v>514</v>
      </c>
      <c r="I1543" t="s">
        <v>37</v>
      </c>
      <c r="J1543" t="s">
        <v>23</v>
      </c>
      <c r="K1543" t="s">
        <v>24</v>
      </c>
      <c r="L1543" t="s">
        <v>25</v>
      </c>
      <c r="M1543">
        <v>17.399999999999999</v>
      </c>
      <c r="N1543">
        <v>1497</v>
      </c>
      <c r="O1543">
        <v>117.3</v>
      </c>
      <c r="P1543" t="s">
        <v>93</v>
      </c>
      <c r="Q1543">
        <v>5</v>
      </c>
      <c r="R1543" t="s">
        <v>27</v>
      </c>
    </row>
    <row r="1544" spans="1:18" x14ac:dyDescent="0.25">
      <c r="A1544">
        <v>1597</v>
      </c>
      <c r="B1544" t="s">
        <v>18</v>
      </c>
      <c r="C1544">
        <v>2017</v>
      </c>
      <c r="D1544">
        <v>400000</v>
      </c>
      <c r="E1544">
        <v>12700</v>
      </c>
      <c r="F1544" t="s">
        <v>19</v>
      </c>
      <c r="G1544" t="s">
        <v>361</v>
      </c>
      <c r="H1544" t="s">
        <v>515</v>
      </c>
      <c r="I1544" t="s">
        <v>37</v>
      </c>
      <c r="J1544" t="s">
        <v>23</v>
      </c>
      <c r="K1544" t="s">
        <v>24</v>
      </c>
      <c r="L1544" t="s">
        <v>25</v>
      </c>
      <c r="M1544">
        <v>20.51</v>
      </c>
      <c r="N1544">
        <v>998</v>
      </c>
      <c r="O1544">
        <v>67.040000000000006</v>
      </c>
      <c r="P1544" t="s">
        <v>82</v>
      </c>
      <c r="Q1544">
        <v>5</v>
      </c>
      <c r="R1544" t="s">
        <v>27</v>
      </c>
    </row>
    <row r="1545" spans="1:18" x14ac:dyDescent="0.25">
      <c r="A1545">
        <v>1598</v>
      </c>
      <c r="B1545" t="s">
        <v>68</v>
      </c>
      <c r="C1545">
        <v>2018</v>
      </c>
      <c r="D1545">
        <v>700000</v>
      </c>
      <c r="E1545">
        <v>35000</v>
      </c>
      <c r="F1545" t="s">
        <v>19</v>
      </c>
      <c r="G1545" t="s">
        <v>354</v>
      </c>
      <c r="H1545" t="s">
        <v>473</v>
      </c>
      <c r="I1545" t="s">
        <v>22</v>
      </c>
      <c r="J1545" t="s">
        <v>23</v>
      </c>
      <c r="K1545" t="s">
        <v>24</v>
      </c>
      <c r="L1545" t="s">
        <v>25</v>
      </c>
      <c r="M1545">
        <v>21.5</v>
      </c>
      <c r="N1545">
        <v>1497</v>
      </c>
      <c r="O1545">
        <v>108.5</v>
      </c>
      <c r="P1545" t="s">
        <v>172</v>
      </c>
      <c r="Q1545">
        <v>5</v>
      </c>
      <c r="R1545" t="s">
        <v>27</v>
      </c>
    </row>
    <row r="1546" spans="1:18" x14ac:dyDescent="0.25">
      <c r="A1546">
        <v>1599</v>
      </c>
      <c r="B1546" t="s">
        <v>40</v>
      </c>
      <c r="C1546">
        <v>2017</v>
      </c>
      <c r="D1546">
        <v>520000</v>
      </c>
      <c r="E1546">
        <v>30000</v>
      </c>
      <c r="F1546" t="s">
        <v>19</v>
      </c>
      <c r="G1546" t="s">
        <v>352</v>
      </c>
      <c r="H1546" t="s">
        <v>516</v>
      </c>
      <c r="I1546" t="s">
        <v>37</v>
      </c>
      <c r="J1546" t="s">
        <v>23</v>
      </c>
      <c r="K1546" t="s">
        <v>24</v>
      </c>
      <c r="L1546" t="s">
        <v>25</v>
      </c>
      <c r="M1546">
        <v>19.100000000000001</v>
      </c>
      <c r="N1546">
        <v>1197</v>
      </c>
      <c r="O1546">
        <v>82</v>
      </c>
      <c r="P1546" t="s">
        <v>132</v>
      </c>
      <c r="Q1546">
        <v>5</v>
      </c>
      <c r="R1546" t="s">
        <v>27</v>
      </c>
    </row>
    <row r="1547" spans="1:18" x14ac:dyDescent="0.25">
      <c r="A1547">
        <v>1600</v>
      </c>
      <c r="B1547" t="s">
        <v>62</v>
      </c>
      <c r="C1547">
        <v>2012</v>
      </c>
      <c r="D1547">
        <v>450000</v>
      </c>
      <c r="E1547">
        <v>120000</v>
      </c>
      <c r="F1547" t="s">
        <v>19</v>
      </c>
      <c r="G1547" t="s">
        <v>358</v>
      </c>
      <c r="H1547" t="s">
        <v>517</v>
      </c>
      <c r="I1547" t="s">
        <v>22</v>
      </c>
      <c r="J1547" t="s">
        <v>23</v>
      </c>
      <c r="K1547" t="s">
        <v>24</v>
      </c>
      <c r="L1547" t="s">
        <v>25</v>
      </c>
      <c r="M1547">
        <v>12.05</v>
      </c>
      <c r="N1547">
        <v>2179</v>
      </c>
      <c r="O1547">
        <v>120</v>
      </c>
      <c r="P1547" t="s">
        <v>135</v>
      </c>
      <c r="Q1547">
        <v>9</v>
      </c>
      <c r="R1547" t="s">
        <v>27</v>
      </c>
    </row>
    <row r="1548" spans="1:18" x14ac:dyDescent="0.25">
      <c r="A1548">
        <v>1601</v>
      </c>
      <c r="B1548" t="s">
        <v>68</v>
      </c>
      <c r="C1548">
        <v>2017</v>
      </c>
      <c r="D1548">
        <v>850000</v>
      </c>
      <c r="E1548">
        <v>100000</v>
      </c>
      <c r="F1548" t="s">
        <v>19</v>
      </c>
      <c r="G1548" t="s">
        <v>455</v>
      </c>
      <c r="H1548" t="s">
        <v>513</v>
      </c>
      <c r="I1548" t="s">
        <v>22</v>
      </c>
      <c r="J1548" t="s">
        <v>23</v>
      </c>
      <c r="K1548" t="s">
        <v>24</v>
      </c>
      <c r="L1548" t="s">
        <v>25</v>
      </c>
      <c r="M1548">
        <v>14.1</v>
      </c>
      <c r="N1548">
        <v>2179</v>
      </c>
      <c r="O1548">
        <v>147.94</v>
      </c>
      <c r="P1548" t="s">
        <v>187</v>
      </c>
      <c r="Q1548">
        <v>7</v>
      </c>
      <c r="R1548" t="s">
        <v>27</v>
      </c>
    </row>
    <row r="1549" spans="1:18" x14ac:dyDescent="0.25">
      <c r="A1549">
        <v>1602</v>
      </c>
      <c r="B1549" t="s">
        <v>56</v>
      </c>
      <c r="C1549">
        <v>2017</v>
      </c>
      <c r="D1549">
        <v>350000</v>
      </c>
      <c r="E1549">
        <v>34000</v>
      </c>
      <c r="F1549" t="s">
        <v>19</v>
      </c>
      <c r="G1549" t="s">
        <v>455</v>
      </c>
      <c r="H1549" t="s">
        <v>513</v>
      </c>
      <c r="I1549" t="s">
        <v>37</v>
      </c>
      <c r="J1549" t="s">
        <v>23</v>
      </c>
      <c r="K1549" t="s">
        <v>24</v>
      </c>
      <c r="L1549" t="s">
        <v>25</v>
      </c>
      <c r="M1549">
        <v>25.17</v>
      </c>
      <c r="N1549">
        <v>799</v>
      </c>
      <c r="O1549">
        <v>53.3</v>
      </c>
      <c r="P1549" t="s">
        <v>188</v>
      </c>
      <c r="Q1549">
        <v>5</v>
      </c>
      <c r="R1549" t="s">
        <v>27</v>
      </c>
    </row>
    <row r="1550" spans="1:18" x14ac:dyDescent="0.25">
      <c r="A1550">
        <v>1603</v>
      </c>
      <c r="B1550" t="s">
        <v>62</v>
      </c>
      <c r="C1550">
        <v>2011</v>
      </c>
      <c r="D1550">
        <v>450000</v>
      </c>
      <c r="E1550">
        <v>56000</v>
      </c>
      <c r="F1550" t="s">
        <v>19</v>
      </c>
      <c r="G1550" t="s">
        <v>455</v>
      </c>
      <c r="H1550" t="s">
        <v>513</v>
      </c>
      <c r="I1550" t="s">
        <v>22</v>
      </c>
      <c r="J1550" t="s">
        <v>23</v>
      </c>
      <c r="K1550" t="s">
        <v>24</v>
      </c>
      <c r="L1550" t="s">
        <v>25</v>
      </c>
      <c r="M1550">
        <v>13</v>
      </c>
      <c r="N1550">
        <v>2489</v>
      </c>
      <c r="O1550">
        <v>95</v>
      </c>
      <c r="P1550" t="s">
        <v>268</v>
      </c>
      <c r="Q1550">
        <v>8</v>
      </c>
      <c r="R1550" t="s">
        <v>27</v>
      </c>
    </row>
    <row r="1551" spans="1:18" x14ac:dyDescent="0.25">
      <c r="A1551">
        <v>1604</v>
      </c>
      <c r="B1551" t="s">
        <v>40</v>
      </c>
      <c r="C1551">
        <v>2008</v>
      </c>
      <c r="D1551">
        <v>165000</v>
      </c>
      <c r="E1551">
        <v>90000</v>
      </c>
      <c r="F1551" t="s">
        <v>34</v>
      </c>
      <c r="G1551" t="s">
        <v>363</v>
      </c>
      <c r="H1551" t="s">
        <v>518</v>
      </c>
      <c r="I1551" t="s">
        <v>37</v>
      </c>
      <c r="J1551" t="s">
        <v>23</v>
      </c>
      <c r="K1551" t="s">
        <v>24</v>
      </c>
      <c r="L1551" t="s">
        <v>25</v>
      </c>
      <c r="M1551">
        <v>19.809999999999999</v>
      </c>
      <c r="N1551">
        <v>1086</v>
      </c>
      <c r="O1551">
        <v>68.05</v>
      </c>
      <c r="P1551" t="s">
        <v>125</v>
      </c>
      <c r="Q1551">
        <v>5</v>
      </c>
      <c r="R1551" t="s">
        <v>27</v>
      </c>
    </row>
    <row r="1552" spans="1:18" x14ac:dyDescent="0.25">
      <c r="A1552">
        <v>1605</v>
      </c>
      <c r="B1552" t="s">
        <v>40</v>
      </c>
      <c r="C1552">
        <v>2010</v>
      </c>
      <c r="D1552">
        <v>160000</v>
      </c>
      <c r="E1552">
        <v>65000</v>
      </c>
      <c r="F1552" t="s">
        <v>34</v>
      </c>
      <c r="G1552" t="s">
        <v>363</v>
      </c>
      <c r="H1552" t="s">
        <v>518</v>
      </c>
      <c r="I1552" t="s">
        <v>37</v>
      </c>
      <c r="J1552" t="s">
        <v>23</v>
      </c>
      <c r="K1552" t="s">
        <v>24</v>
      </c>
      <c r="L1552" t="s">
        <v>31</v>
      </c>
      <c r="M1552">
        <v>17.920000000000002</v>
      </c>
      <c r="N1552">
        <v>1086</v>
      </c>
      <c r="O1552">
        <v>62.1</v>
      </c>
      <c r="P1552" t="s">
        <v>147</v>
      </c>
      <c r="Q1552">
        <v>5</v>
      </c>
      <c r="R1552" t="s">
        <v>27</v>
      </c>
    </row>
    <row r="1553" spans="1:18" x14ac:dyDescent="0.25">
      <c r="A1553">
        <v>1606</v>
      </c>
      <c r="B1553" t="s">
        <v>68</v>
      </c>
      <c r="C1553">
        <v>2011</v>
      </c>
      <c r="D1553">
        <v>300000</v>
      </c>
      <c r="E1553">
        <v>80000</v>
      </c>
      <c r="F1553" t="s">
        <v>34</v>
      </c>
      <c r="G1553" t="s">
        <v>363</v>
      </c>
      <c r="H1553" t="s">
        <v>518</v>
      </c>
      <c r="I1553" t="s">
        <v>22</v>
      </c>
      <c r="J1553" t="s">
        <v>23</v>
      </c>
      <c r="K1553" t="s">
        <v>24</v>
      </c>
      <c r="L1553" t="s">
        <v>25</v>
      </c>
      <c r="M1553">
        <v>13.93</v>
      </c>
      <c r="N1553">
        <v>2179</v>
      </c>
      <c r="O1553">
        <v>138</v>
      </c>
      <c r="P1553" t="s">
        <v>88</v>
      </c>
      <c r="Q1553">
        <v>7</v>
      </c>
      <c r="R1553" t="s">
        <v>27</v>
      </c>
    </row>
    <row r="1554" spans="1:18" x14ac:dyDescent="0.25">
      <c r="A1554">
        <v>1607</v>
      </c>
      <c r="B1554" t="s">
        <v>62</v>
      </c>
      <c r="C1554">
        <v>2012</v>
      </c>
      <c r="D1554">
        <v>550000</v>
      </c>
      <c r="E1554">
        <v>90000</v>
      </c>
      <c r="F1554" t="s">
        <v>34</v>
      </c>
      <c r="G1554" t="s">
        <v>363</v>
      </c>
      <c r="H1554" t="s">
        <v>518</v>
      </c>
      <c r="I1554" t="s">
        <v>22</v>
      </c>
      <c r="J1554" t="s">
        <v>23</v>
      </c>
      <c r="K1554" t="s">
        <v>24</v>
      </c>
      <c r="L1554" t="s">
        <v>38</v>
      </c>
      <c r="M1554">
        <v>12.05</v>
      </c>
      <c r="N1554">
        <v>2179</v>
      </c>
      <c r="O1554">
        <v>120</v>
      </c>
      <c r="P1554" t="s">
        <v>135</v>
      </c>
      <c r="Q1554">
        <v>8</v>
      </c>
      <c r="R1554" t="s">
        <v>27</v>
      </c>
    </row>
    <row r="1555" spans="1:18" x14ac:dyDescent="0.25">
      <c r="A1555">
        <v>1608</v>
      </c>
      <c r="B1555" t="s">
        <v>18</v>
      </c>
      <c r="C1555">
        <v>2015</v>
      </c>
      <c r="D1555">
        <v>285000</v>
      </c>
      <c r="E1555">
        <v>40000</v>
      </c>
      <c r="F1555" t="s">
        <v>34</v>
      </c>
      <c r="G1555" t="s">
        <v>363</v>
      </c>
      <c r="H1555" t="s">
        <v>519</v>
      </c>
      <c r="I1555" t="s">
        <v>37</v>
      </c>
      <c r="J1555" t="s">
        <v>23</v>
      </c>
      <c r="K1555" t="s">
        <v>24</v>
      </c>
      <c r="L1555" t="s">
        <v>25</v>
      </c>
      <c r="M1555">
        <v>23.95</v>
      </c>
      <c r="N1555">
        <v>998</v>
      </c>
      <c r="O1555">
        <v>67.05</v>
      </c>
      <c r="P1555" t="s">
        <v>82</v>
      </c>
      <c r="Q1555">
        <v>5</v>
      </c>
      <c r="R1555" t="s">
        <v>27</v>
      </c>
    </row>
    <row r="1556" spans="1:18" x14ac:dyDescent="0.25">
      <c r="A1556">
        <v>1609</v>
      </c>
      <c r="B1556" t="s">
        <v>40</v>
      </c>
      <c r="C1556">
        <v>2016</v>
      </c>
      <c r="D1556">
        <v>850000</v>
      </c>
      <c r="E1556">
        <v>58000</v>
      </c>
      <c r="F1556" t="s">
        <v>34</v>
      </c>
      <c r="G1556" t="s">
        <v>363</v>
      </c>
      <c r="H1556" t="s">
        <v>518</v>
      </c>
      <c r="I1556" t="s">
        <v>22</v>
      </c>
      <c r="J1556" t="s">
        <v>23</v>
      </c>
      <c r="K1556" t="s">
        <v>24</v>
      </c>
      <c r="L1556" t="s">
        <v>25</v>
      </c>
      <c r="M1556">
        <v>19.670000000000002</v>
      </c>
      <c r="N1556">
        <v>1582</v>
      </c>
      <c r="O1556">
        <v>126.2</v>
      </c>
      <c r="P1556" t="s">
        <v>144</v>
      </c>
      <c r="Q1556">
        <v>5</v>
      </c>
      <c r="R1556" t="s">
        <v>27</v>
      </c>
    </row>
    <row r="1557" spans="1:18" x14ac:dyDescent="0.25">
      <c r="A1557">
        <v>1610</v>
      </c>
      <c r="B1557" t="s">
        <v>52</v>
      </c>
      <c r="C1557">
        <v>2018</v>
      </c>
      <c r="D1557">
        <v>700000</v>
      </c>
      <c r="E1557">
        <v>19100</v>
      </c>
      <c r="F1557" t="s">
        <v>19</v>
      </c>
      <c r="G1557" t="s">
        <v>455</v>
      </c>
      <c r="H1557" t="s">
        <v>520</v>
      </c>
      <c r="I1557" t="s">
        <v>37</v>
      </c>
      <c r="J1557" t="s">
        <v>23</v>
      </c>
      <c r="K1557" t="s">
        <v>24</v>
      </c>
      <c r="L1557" t="s">
        <v>25</v>
      </c>
      <c r="M1557">
        <v>19</v>
      </c>
      <c r="N1557">
        <v>1194</v>
      </c>
      <c r="O1557">
        <v>94.68</v>
      </c>
      <c r="P1557" t="s">
        <v>136</v>
      </c>
      <c r="Q1557">
        <v>5</v>
      </c>
      <c r="R1557" t="s">
        <v>27</v>
      </c>
    </row>
    <row r="1558" spans="1:18" x14ac:dyDescent="0.25">
      <c r="A1558">
        <v>1611</v>
      </c>
      <c r="B1558" t="s">
        <v>18</v>
      </c>
      <c r="C1558">
        <v>2018</v>
      </c>
      <c r="D1558">
        <v>900000</v>
      </c>
      <c r="E1558">
        <v>25000</v>
      </c>
      <c r="F1558" t="s">
        <v>19</v>
      </c>
      <c r="G1558" t="s">
        <v>455</v>
      </c>
      <c r="H1558" t="s">
        <v>521</v>
      </c>
      <c r="I1558" t="s">
        <v>37</v>
      </c>
      <c r="J1558" t="s">
        <v>23</v>
      </c>
      <c r="K1558" t="s">
        <v>24</v>
      </c>
      <c r="L1558" t="s">
        <v>25</v>
      </c>
      <c r="M1558">
        <v>19.34</v>
      </c>
      <c r="N1558">
        <v>1462</v>
      </c>
      <c r="O1558">
        <v>103</v>
      </c>
      <c r="P1558" t="s">
        <v>101</v>
      </c>
      <c r="Q1558">
        <v>7</v>
      </c>
      <c r="R1558" t="s">
        <v>27</v>
      </c>
    </row>
    <row r="1559" spans="1:18" x14ac:dyDescent="0.25">
      <c r="A1559">
        <v>1612</v>
      </c>
      <c r="B1559" t="s">
        <v>18</v>
      </c>
      <c r="C1559">
        <v>2005</v>
      </c>
      <c r="D1559">
        <v>180000</v>
      </c>
      <c r="E1559">
        <v>49455</v>
      </c>
      <c r="F1559" t="s">
        <v>19</v>
      </c>
      <c r="G1559" t="s">
        <v>455</v>
      </c>
      <c r="H1559" t="s">
        <v>521</v>
      </c>
      <c r="I1559" t="s">
        <v>37</v>
      </c>
      <c r="J1559" t="s">
        <v>23</v>
      </c>
      <c r="K1559" t="s">
        <v>24</v>
      </c>
      <c r="L1559" t="s">
        <v>25</v>
      </c>
      <c r="M1559">
        <v>19.7</v>
      </c>
      <c r="N1559">
        <v>796</v>
      </c>
      <c r="O1559">
        <v>46.3</v>
      </c>
      <c r="P1559" t="s">
        <v>66</v>
      </c>
      <c r="Q1559">
        <v>5</v>
      </c>
      <c r="R1559" t="s">
        <v>27</v>
      </c>
    </row>
    <row r="1560" spans="1:18" x14ac:dyDescent="0.25">
      <c r="A1560">
        <v>1613</v>
      </c>
      <c r="B1560" t="s">
        <v>40</v>
      </c>
      <c r="C1560">
        <v>2016</v>
      </c>
      <c r="D1560">
        <v>220000</v>
      </c>
      <c r="E1560">
        <v>100000</v>
      </c>
      <c r="F1560" t="s">
        <v>19</v>
      </c>
      <c r="G1560" t="s">
        <v>455</v>
      </c>
      <c r="H1560" t="s">
        <v>521</v>
      </c>
      <c r="I1560" t="s">
        <v>37</v>
      </c>
      <c r="J1560" t="s">
        <v>23</v>
      </c>
      <c r="K1560" t="s">
        <v>24</v>
      </c>
      <c r="L1560" t="s">
        <v>25</v>
      </c>
      <c r="M1560">
        <v>21.1</v>
      </c>
      <c r="N1560">
        <v>814</v>
      </c>
      <c r="O1560">
        <v>55.2</v>
      </c>
      <c r="P1560" t="s">
        <v>227</v>
      </c>
      <c r="Q1560">
        <v>5</v>
      </c>
      <c r="R1560" t="s">
        <v>27</v>
      </c>
    </row>
    <row r="1561" spans="1:18" x14ac:dyDescent="0.25">
      <c r="A1561">
        <v>1614</v>
      </c>
      <c r="B1561" t="s">
        <v>68</v>
      </c>
      <c r="C1561">
        <v>2013</v>
      </c>
      <c r="D1561">
        <v>120000</v>
      </c>
      <c r="E1561">
        <v>120000</v>
      </c>
      <c r="F1561" t="s">
        <v>19</v>
      </c>
      <c r="G1561" t="s">
        <v>455</v>
      </c>
      <c r="H1561" t="s">
        <v>521</v>
      </c>
      <c r="I1561" t="s">
        <v>22</v>
      </c>
      <c r="J1561" t="s">
        <v>23</v>
      </c>
      <c r="K1561" t="s">
        <v>24</v>
      </c>
      <c r="L1561" t="s">
        <v>25</v>
      </c>
      <c r="M1561">
        <v>22.3</v>
      </c>
      <c r="N1561">
        <v>1248</v>
      </c>
      <c r="O1561">
        <v>74</v>
      </c>
      <c r="P1561" t="s">
        <v>182</v>
      </c>
      <c r="Q1561">
        <v>5</v>
      </c>
      <c r="R1561" t="s">
        <v>27</v>
      </c>
    </row>
    <row r="1562" spans="1:18" x14ac:dyDescent="0.25">
      <c r="A1562">
        <v>1615</v>
      </c>
      <c r="B1562" t="s">
        <v>40</v>
      </c>
      <c r="C1562">
        <v>2010</v>
      </c>
      <c r="D1562">
        <v>220000</v>
      </c>
      <c r="E1562">
        <v>90000</v>
      </c>
      <c r="F1562" t="s">
        <v>19</v>
      </c>
      <c r="G1562" t="s">
        <v>455</v>
      </c>
      <c r="H1562" t="s">
        <v>522</v>
      </c>
      <c r="I1562" t="s">
        <v>37</v>
      </c>
      <c r="J1562" t="s">
        <v>23</v>
      </c>
      <c r="K1562" t="s">
        <v>24</v>
      </c>
      <c r="L1562" t="s">
        <v>145</v>
      </c>
      <c r="M1562">
        <v>17</v>
      </c>
      <c r="N1562">
        <v>1197</v>
      </c>
      <c r="O1562">
        <v>80</v>
      </c>
      <c r="P1562" t="s">
        <v>189</v>
      </c>
      <c r="Q1562">
        <v>5</v>
      </c>
      <c r="R1562" t="s">
        <v>27</v>
      </c>
    </row>
    <row r="1563" spans="1:18" x14ac:dyDescent="0.25">
      <c r="A1563">
        <v>1616</v>
      </c>
      <c r="B1563" t="s">
        <v>73</v>
      </c>
      <c r="C1563">
        <v>2013</v>
      </c>
      <c r="D1563">
        <v>420000</v>
      </c>
      <c r="E1563">
        <v>46815</v>
      </c>
      <c r="F1563" t="s">
        <v>19</v>
      </c>
      <c r="G1563" t="s">
        <v>455</v>
      </c>
      <c r="H1563" t="s">
        <v>520</v>
      </c>
      <c r="I1563" t="s">
        <v>22</v>
      </c>
      <c r="J1563" t="s">
        <v>23</v>
      </c>
      <c r="K1563" t="s">
        <v>24</v>
      </c>
      <c r="L1563" t="s">
        <v>31</v>
      </c>
      <c r="M1563">
        <v>22.1</v>
      </c>
      <c r="N1563">
        <v>1248</v>
      </c>
      <c r="O1563">
        <v>76.900000000000006</v>
      </c>
      <c r="P1563" t="s">
        <v>299</v>
      </c>
      <c r="Q1563">
        <v>5</v>
      </c>
      <c r="R1563" t="s">
        <v>27</v>
      </c>
    </row>
    <row r="1564" spans="1:18" x14ac:dyDescent="0.25">
      <c r="A1564">
        <v>1617</v>
      </c>
      <c r="B1564" t="s">
        <v>68</v>
      </c>
      <c r="C1564">
        <v>2013</v>
      </c>
      <c r="D1564">
        <v>160000</v>
      </c>
      <c r="E1564">
        <v>110000</v>
      </c>
      <c r="F1564" t="s">
        <v>19</v>
      </c>
      <c r="G1564" t="s">
        <v>455</v>
      </c>
      <c r="H1564" t="s">
        <v>522</v>
      </c>
      <c r="I1564" t="s">
        <v>22</v>
      </c>
      <c r="J1564" t="s">
        <v>23</v>
      </c>
      <c r="K1564" t="s">
        <v>24</v>
      </c>
      <c r="L1564" t="s">
        <v>25</v>
      </c>
      <c r="M1564">
        <v>19.399999999999999</v>
      </c>
      <c r="N1564">
        <v>1405</v>
      </c>
      <c r="O1564">
        <v>70</v>
      </c>
      <c r="P1564" t="s">
        <v>200</v>
      </c>
      <c r="Q1564">
        <v>5</v>
      </c>
      <c r="R1564" t="s">
        <v>27</v>
      </c>
    </row>
    <row r="1565" spans="1:18" x14ac:dyDescent="0.25">
      <c r="A1565">
        <v>1618</v>
      </c>
      <c r="B1565" t="s">
        <v>40</v>
      </c>
      <c r="C1565">
        <v>2015</v>
      </c>
      <c r="D1565">
        <v>250000</v>
      </c>
      <c r="E1565">
        <v>80000</v>
      </c>
      <c r="F1565" t="s">
        <v>19</v>
      </c>
      <c r="G1565" t="s">
        <v>455</v>
      </c>
      <c r="H1565" t="s">
        <v>521</v>
      </c>
      <c r="I1565" t="s">
        <v>37</v>
      </c>
      <c r="J1565" t="s">
        <v>23</v>
      </c>
      <c r="K1565" t="s">
        <v>24</v>
      </c>
      <c r="L1565" t="s">
        <v>25</v>
      </c>
      <c r="M1565">
        <v>21.1</v>
      </c>
      <c r="N1565">
        <v>814</v>
      </c>
      <c r="O1565">
        <v>55.2</v>
      </c>
      <c r="P1565" t="s">
        <v>227</v>
      </c>
      <c r="Q1565">
        <v>5</v>
      </c>
      <c r="R1565" t="s">
        <v>27</v>
      </c>
    </row>
    <row r="1566" spans="1:18" x14ac:dyDescent="0.25">
      <c r="A1566">
        <v>1619</v>
      </c>
      <c r="B1566" t="s">
        <v>18</v>
      </c>
      <c r="C1566">
        <v>2013</v>
      </c>
      <c r="D1566">
        <v>385000</v>
      </c>
      <c r="E1566">
        <v>100000</v>
      </c>
      <c r="F1566" t="s">
        <v>44</v>
      </c>
      <c r="G1566" t="s">
        <v>45</v>
      </c>
      <c r="H1566" t="s">
        <v>523</v>
      </c>
      <c r="I1566" t="s">
        <v>22</v>
      </c>
      <c r="J1566" t="s">
        <v>23</v>
      </c>
      <c r="K1566" t="s">
        <v>24</v>
      </c>
      <c r="L1566" t="s">
        <v>38</v>
      </c>
      <c r="M1566">
        <v>20.77</v>
      </c>
      <c r="N1566">
        <v>1248</v>
      </c>
      <c r="O1566">
        <v>88.8</v>
      </c>
      <c r="P1566" t="s">
        <v>65</v>
      </c>
      <c r="Q1566">
        <v>7</v>
      </c>
      <c r="R1566" t="s">
        <v>27</v>
      </c>
    </row>
    <row r="1567" spans="1:18" x14ac:dyDescent="0.25">
      <c r="A1567">
        <v>1620</v>
      </c>
      <c r="B1567" t="s">
        <v>18</v>
      </c>
      <c r="C1567">
        <v>2014</v>
      </c>
      <c r="D1567">
        <v>318000</v>
      </c>
      <c r="E1567">
        <v>80000</v>
      </c>
      <c r="F1567" t="s">
        <v>44</v>
      </c>
      <c r="G1567" t="s">
        <v>45</v>
      </c>
      <c r="H1567" t="s">
        <v>523</v>
      </c>
      <c r="I1567" t="s">
        <v>37</v>
      </c>
      <c r="J1567" t="s">
        <v>23</v>
      </c>
      <c r="K1567" t="s">
        <v>24</v>
      </c>
      <c r="L1567" t="s">
        <v>25</v>
      </c>
      <c r="M1567">
        <v>20.51</v>
      </c>
      <c r="N1567">
        <v>998</v>
      </c>
      <c r="O1567">
        <v>67.06</v>
      </c>
      <c r="P1567" t="s">
        <v>82</v>
      </c>
      <c r="Q1567">
        <v>5</v>
      </c>
      <c r="R1567" t="s">
        <v>27</v>
      </c>
    </row>
    <row r="1568" spans="1:18" x14ac:dyDescent="0.25">
      <c r="A1568">
        <v>1621</v>
      </c>
      <c r="B1568" t="s">
        <v>40</v>
      </c>
      <c r="C1568">
        <v>2018</v>
      </c>
      <c r="D1568">
        <v>480000</v>
      </c>
      <c r="E1568">
        <v>40000</v>
      </c>
      <c r="F1568" t="s">
        <v>19</v>
      </c>
      <c r="G1568" t="s">
        <v>59</v>
      </c>
      <c r="H1568" t="s">
        <v>524</v>
      </c>
      <c r="I1568" t="s">
        <v>37</v>
      </c>
      <c r="J1568" t="s">
        <v>23</v>
      </c>
      <c r="K1568" t="s">
        <v>24</v>
      </c>
      <c r="L1568" t="s">
        <v>25</v>
      </c>
      <c r="M1568">
        <v>20.14</v>
      </c>
      <c r="N1568">
        <v>1197</v>
      </c>
      <c r="O1568">
        <v>81.86</v>
      </c>
      <c r="P1568" t="s">
        <v>43</v>
      </c>
      <c r="Q1568">
        <v>5</v>
      </c>
      <c r="R1568" t="s">
        <v>27</v>
      </c>
    </row>
    <row r="1569" spans="1:18" x14ac:dyDescent="0.25">
      <c r="A1569">
        <v>1622</v>
      </c>
      <c r="B1569" t="s">
        <v>18</v>
      </c>
      <c r="C1569">
        <v>2015</v>
      </c>
      <c r="D1569">
        <v>330000</v>
      </c>
      <c r="E1569">
        <v>70000</v>
      </c>
      <c r="F1569" t="s">
        <v>44</v>
      </c>
      <c r="G1569" t="s">
        <v>45</v>
      </c>
      <c r="H1569" t="s">
        <v>523</v>
      </c>
      <c r="I1569" t="s">
        <v>37</v>
      </c>
      <c r="J1569" t="s">
        <v>23</v>
      </c>
      <c r="K1569" t="s">
        <v>24</v>
      </c>
      <c r="L1569" t="s">
        <v>38</v>
      </c>
      <c r="M1569">
        <v>23.1</v>
      </c>
      <c r="N1569">
        <v>998</v>
      </c>
      <c r="O1569">
        <v>67.040000000000006</v>
      </c>
      <c r="P1569" t="s">
        <v>82</v>
      </c>
      <c r="Q1569">
        <v>5</v>
      </c>
      <c r="R1569" t="s">
        <v>27</v>
      </c>
    </row>
    <row r="1570" spans="1:18" x14ac:dyDescent="0.25">
      <c r="A1570">
        <v>1623</v>
      </c>
      <c r="B1570" t="s">
        <v>68</v>
      </c>
      <c r="C1570">
        <v>2011</v>
      </c>
      <c r="D1570">
        <v>152000</v>
      </c>
      <c r="E1570">
        <v>80000</v>
      </c>
      <c r="F1570" t="s">
        <v>19</v>
      </c>
      <c r="G1570" t="s">
        <v>413</v>
      </c>
      <c r="H1570" t="s">
        <v>525</v>
      </c>
      <c r="I1570" t="s">
        <v>22</v>
      </c>
      <c r="J1570" t="s">
        <v>23</v>
      </c>
      <c r="K1570" t="s">
        <v>24</v>
      </c>
      <c r="L1570" t="s">
        <v>25</v>
      </c>
      <c r="M1570">
        <v>17</v>
      </c>
      <c r="N1570">
        <v>1405</v>
      </c>
      <c r="O1570">
        <v>71</v>
      </c>
      <c r="P1570" t="s">
        <v>236</v>
      </c>
      <c r="Q1570">
        <v>5</v>
      </c>
      <c r="R1570" t="s">
        <v>27</v>
      </c>
    </row>
    <row r="1571" spans="1:18" x14ac:dyDescent="0.25">
      <c r="A1571">
        <v>1624</v>
      </c>
      <c r="B1571" t="s">
        <v>18</v>
      </c>
      <c r="C1571">
        <v>2014</v>
      </c>
      <c r="D1571">
        <v>250000</v>
      </c>
      <c r="E1571">
        <v>40000</v>
      </c>
      <c r="F1571" t="s">
        <v>44</v>
      </c>
      <c r="G1571" t="s">
        <v>45</v>
      </c>
      <c r="H1571" t="s">
        <v>523</v>
      </c>
      <c r="I1571" t="s">
        <v>37</v>
      </c>
      <c r="J1571" t="s">
        <v>23</v>
      </c>
      <c r="K1571" t="s">
        <v>24</v>
      </c>
      <c r="L1571" t="s">
        <v>25</v>
      </c>
      <c r="M1571">
        <v>22.74</v>
      </c>
      <c r="N1571">
        <v>796</v>
      </c>
      <c r="O1571">
        <v>47.3</v>
      </c>
      <c r="P1571" t="s">
        <v>72</v>
      </c>
      <c r="Q1571">
        <v>5</v>
      </c>
      <c r="R1571" t="s">
        <v>27</v>
      </c>
    </row>
    <row r="1572" spans="1:18" x14ac:dyDescent="0.25">
      <c r="A1572">
        <v>1625</v>
      </c>
      <c r="B1572" t="s">
        <v>68</v>
      </c>
      <c r="C1572">
        <v>2011</v>
      </c>
      <c r="D1572">
        <v>248000</v>
      </c>
      <c r="E1572">
        <v>80000</v>
      </c>
      <c r="F1572" t="s">
        <v>19</v>
      </c>
      <c r="G1572" t="s">
        <v>358</v>
      </c>
      <c r="H1572" t="s">
        <v>526</v>
      </c>
      <c r="I1572" t="s">
        <v>22</v>
      </c>
      <c r="J1572" t="s">
        <v>23</v>
      </c>
      <c r="K1572" t="s">
        <v>24</v>
      </c>
      <c r="L1572" t="s">
        <v>25</v>
      </c>
      <c r="M1572">
        <v>17</v>
      </c>
      <c r="N1572">
        <v>1405</v>
      </c>
      <c r="O1572">
        <v>71</v>
      </c>
      <c r="P1572" t="s">
        <v>236</v>
      </c>
      <c r="Q1572">
        <v>5</v>
      </c>
      <c r="R1572" t="s">
        <v>27</v>
      </c>
    </row>
    <row r="1573" spans="1:18" x14ac:dyDescent="0.25">
      <c r="A1573">
        <v>1626</v>
      </c>
      <c r="B1573" t="s">
        <v>142</v>
      </c>
      <c r="C1573">
        <v>2011</v>
      </c>
      <c r="D1573">
        <v>300000</v>
      </c>
      <c r="E1573">
        <v>60000</v>
      </c>
      <c r="F1573" t="s">
        <v>44</v>
      </c>
      <c r="G1573" t="s">
        <v>45</v>
      </c>
      <c r="H1573" t="s">
        <v>523</v>
      </c>
      <c r="I1573" t="s">
        <v>37</v>
      </c>
      <c r="J1573" t="s">
        <v>23</v>
      </c>
      <c r="K1573" t="s">
        <v>24</v>
      </c>
      <c r="L1573" t="s">
        <v>31</v>
      </c>
      <c r="M1573">
        <v>18.059999999999999</v>
      </c>
      <c r="N1573">
        <v>1198</v>
      </c>
      <c r="O1573">
        <v>75</v>
      </c>
      <c r="P1573" t="s">
        <v>85</v>
      </c>
      <c r="Q1573">
        <v>5</v>
      </c>
      <c r="R1573" t="s">
        <v>27</v>
      </c>
    </row>
    <row r="1574" spans="1:18" x14ac:dyDescent="0.25">
      <c r="A1574">
        <v>1627</v>
      </c>
      <c r="B1574" t="s">
        <v>40</v>
      </c>
      <c r="C1574">
        <v>2017</v>
      </c>
      <c r="D1574">
        <v>550000</v>
      </c>
      <c r="E1574">
        <v>50000</v>
      </c>
      <c r="F1574" t="s">
        <v>19</v>
      </c>
      <c r="G1574" t="s">
        <v>352</v>
      </c>
      <c r="H1574" t="s">
        <v>418</v>
      </c>
      <c r="I1574" t="s">
        <v>37</v>
      </c>
      <c r="J1574" t="s">
        <v>23</v>
      </c>
      <c r="K1574" t="s">
        <v>24</v>
      </c>
      <c r="L1574" t="s">
        <v>25</v>
      </c>
      <c r="M1574">
        <v>18.600000000000001</v>
      </c>
      <c r="N1574">
        <v>1197</v>
      </c>
      <c r="O1574">
        <v>81.83</v>
      </c>
      <c r="P1574" t="s">
        <v>79</v>
      </c>
      <c r="Q1574">
        <v>5</v>
      </c>
      <c r="R1574" t="s">
        <v>27</v>
      </c>
    </row>
    <row r="1575" spans="1:18" x14ac:dyDescent="0.25">
      <c r="A1575">
        <v>1628</v>
      </c>
      <c r="B1575" t="s">
        <v>40</v>
      </c>
      <c r="C1575">
        <v>2016</v>
      </c>
      <c r="D1575">
        <v>650000</v>
      </c>
      <c r="E1575">
        <v>30000</v>
      </c>
      <c r="F1575" t="s">
        <v>19</v>
      </c>
      <c r="G1575" t="s">
        <v>352</v>
      </c>
      <c r="H1575" t="s">
        <v>460</v>
      </c>
      <c r="I1575" t="s">
        <v>22</v>
      </c>
      <c r="J1575" t="s">
        <v>23</v>
      </c>
      <c r="K1575" t="s">
        <v>24</v>
      </c>
      <c r="L1575" t="s">
        <v>25</v>
      </c>
      <c r="M1575">
        <v>22.54</v>
      </c>
      <c r="N1575">
        <v>1396</v>
      </c>
      <c r="O1575">
        <v>88.73</v>
      </c>
      <c r="P1575" t="s">
        <v>67</v>
      </c>
      <c r="Q1575">
        <v>5</v>
      </c>
      <c r="R1575" t="s">
        <v>27</v>
      </c>
    </row>
    <row r="1576" spans="1:18" x14ac:dyDescent="0.25">
      <c r="A1576">
        <v>1629</v>
      </c>
      <c r="B1576" t="s">
        <v>40</v>
      </c>
      <c r="C1576">
        <v>2017</v>
      </c>
      <c r="D1576">
        <v>445000</v>
      </c>
      <c r="E1576">
        <v>25000</v>
      </c>
      <c r="F1576" t="s">
        <v>19</v>
      </c>
      <c r="G1576" t="s">
        <v>352</v>
      </c>
      <c r="H1576" t="s">
        <v>459</v>
      </c>
      <c r="I1576" t="s">
        <v>37</v>
      </c>
      <c r="J1576" t="s">
        <v>23</v>
      </c>
      <c r="K1576" t="s">
        <v>24</v>
      </c>
      <c r="L1576" t="s">
        <v>25</v>
      </c>
      <c r="M1576">
        <v>18.899999999999999</v>
      </c>
      <c r="N1576">
        <v>1197</v>
      </c>
      <c r="O1576">
        <v>82</v>
      </c>
      <c r="P1576" t="s">
        <v>132</v>
      </c>
      <c r="Q1576">
        <v>5</v>
      </c>
      <c r="R1576" t="s">
        <v>27</v>
      </c>
    </row>
    <row r="1577" spans="1:18" x14ac:dyDescent="0.25">
      <c r="A1577">
        <v>1630</v>
      </c>
      <c r="B1577" t="s">
        <v>50</v>
      </c>
      <c r="C1577">
        <v>2010</v>
      </c>
      <c r="D1577">
        <v>450000</v>
      </c>
      <c r="E1577">
        <v>334000</v>
      </c>
      <c r="F1577" t="s">
        <v>19</v>
      </c>
      <c r="G1577" t="s">
        <v>59</v>
      </c>
      <c r="H1577" t="s">
        <v>527</v>
      </c>
      <c r="I1577" t="s">
        <v>22</v>
      </c>
      <c r="J1577" t="s">
        <v>23</v>
      </c>
      <c r="K1577" t="s">
        <v>24</v>
      </c>
      <c r="L1577" t="s">
        <v>25</v>
      </c>
      <c r="M1577">
        <v>12.8</v>
      </c>
      <c r="N1577">
        <v>2494</v>
      </c>
      <c r="O1577">
        <v>102</v>
      </c>
      <c r="P1577" t="s">
        <v>204</v>
      </c>
      <c r="Q1577">
        <v>7</v>
      </c>
      <c r="R1577" t="s">
        <v>27</v>
      </c>
    </row>
    <row r="1578" spans="1:18" x14ac:dyDescent="0.25">
      <c r="A1578">
        <v>1631</v>
      </c>
      <c r="B1578" t="s">
        <v>62</v>
      </c>
      <c r="C1578">
        <v>2016</v>
      </c>
      <c r="D1578">
        <v>600000</v>
      </c>
      <c r="E1578">
        <v>100000</v>
      </c>
      <c r="F1578" t="s">
        <v>44</v>
      </c>
      <c r="G1578" t="s">
        <v>21</v>
      </c>
      <c r="H1578" t="s">
        <v>513</v>
      </c>
      <c r="I1578" t="s">
        <v>22</v>
      </c>
      <c r="J1578" t="s">
        <v>23</v>
      </c>
      <c r="K1578" t="s">
        <v>24</v>
      </c>
      <c r="L1578" t="s">
        <v>25</v>
      </c>
      <c r="M1578">
        <v>17.45</v>
      </c>
      <c r="N1578">
        <v>1493</v>
      </c>
      <c r="O1578">
        <v>100</v>
      </c>
      <c r="P1578" t="s">
        <v>194</v>
      </c>
      <c r="Q1578">
        <v>7</v>
      </c>
      <c r="R1578" t="s">
        <v>27</v>
      </c>
    </row>
    <row r="1579" spans="1:18" x14ac:dyDescent="0.25">
      <c r="A1579">
        <v>1632</v>
      </c>
      <c r="B1579" t="s">
        <v>56</v>
      </c>
      <c r="C1579">
        <v>2014</v>
      </c>
      <c r="D1579">
        <v>495000</v>
      </c>
      <c r="E1579">
        <v>175000</v>
      </c>
      <c r="F1579" t="s">
        <v>44</v>
      </c>
      <c r="G1579" t="s">
        <v>21</v>
      </c>
      <c r="H1579" t="s">
        <v>513</v>
      </c>
      <c r="I1579" t="s">
        <v>22</v>
      </c>
      <c r="J1579" t="s">
        <v>23</v>
      </c>
      <c r="K1579" t="s">
        <v>24</v>
      </c>
      <c r="L1579" t="s">
        <v>25</v>
      </c>
      <c r="M1579">
        <v>19.010000000000002</v>
      </c>
      <c r="N1579">
        <v>1461</v>
      </c>
      <c r="O1579">
        <v>108.45</v>
      </c>
      <c r="P1579" t="s">
        <v>57</v>
      </c>
      <c r="Q1579">
        <v>5</v>
      </c>
      <c r="R1579" t="s">
        <v>27</v>
      </c>
    </row>
    <row r="1580" spans="1:18" x14ac:dyDescent="0.25">
      <c r="A1580">
        <v>1633</v>
      </c>
      <c r="B1580" t="s">
        <v>18</v>
      </c>
      <c r="C1580">
        <v>2011</v>
      </c>
      <c r="D1580">
        <v>220000</v>
      </c>
      <c r="E1580">
        <v>65000</v>
      </c>
      <c r="F1580" t="s">
        <v>44</v>
      </c>
      <c r="G1580" t="s">
        <v>21</v>
      </c>
      <c r="H1580" t="s">
        <v>513</v>
      </c>
      <c r="I1580" t="s">
        <v>37</v>
      </c>
      <c r="J1580" t="s">
        <v>23</v>
      </c>
      <c r="K1580" t="s">
        <v>90</v>
      </c>
      <c r="L1580" t="s">
        <v>38</v>
      </c>
      <c r="M1580">
        <v>12.6</v>
      </c>
      <c r="N1580">
        <v>1586</v>
      </c>
      <c r="O1580">
        <v>103.3</v>
      </c>
      <c r="P1580" t="s">
        <v>528</v>
      </c>
      <c r="Q1580">
        <v>5</v>
      </c>
      <c r="R1580" t="s">
        <v>27</v>
      </c>
    </row>
    <row r="1581" spans="1:18" x14ac:dyDescent="0.25">
      <c r="A1581">
        <v>1634</v>
      </c>
      <c r="B1581" t="s">
        <v>18</v>
      </c>
      <c r="C1581">
        <v>2011</v>
      </c>
      <c r="D1581">
        <v>260000</v>
      </c>
      <c r="E1581">
        <v>65000</v>
      </c>
      <c r="F1581" t="s">
        <v>44</v>
      </c>
      <c r="G1581" t="s">
        <v>21</v>
      </c>
      <c r="H1581" t="s">
        <v>513</v>
      </c>
      <c r="I1581" t="s">
        <v>37</v>
      </c>
      <c r="J1581" t="s">
        <v>23</v>
      </c>
      <c r="K1581" t="s">
        <v>90</v>
      </c>
      <c r="L1581" t="s">
        <v>38</v>
      </c>
      <c r="M1581">
        <v>12.6</v>
      </c>
      <c r="N1581">
        <v>1586</v>
      </c>
      <c r="O1581">
        <v>103.3</v>
      </c>
      <c r="P1581" t="s">
        <v>528</v>
      </c>
      <c r="Q1581">
        <v>5</v>
      </c>
      <c r="R1581" t="s">
        <v>27</v>
      </c>
    </row>
    <row r="1582" spans="1:18" x14ac:dyDescent="0.25">
      <c r="A1582">
        <v>1635</v>
      </c>
      <c r="B1582" t="s">
        <v>40</v>
      </c>
      <c r="C1582">
        <v>2009</v>
      </c>
      <c r="D1582">
        <v>150000</v>
      </c>
      <c r="E1582">
        <v>90000</v>
      </c>
      <c r="F1582" t="s">
        <v>44</v>
      </c>
      <c r="G1582" t="s">
        <v>21</v>
      </c>
      <c r="H1582" t="s">
        <v>513</v>
      </c>
      <c r="I1582" t="s">
        <v>37</v>
      </c>
      <c r="J1582" t="s">
        <v>23</v>
      </c>
      <c r="K1582" t="s">
        <v>24</v>
      </c>
      <c r="L1582" t="s">
        <v>25</v>
      </c>
      <c r="M1582">
        <v>17.920000000000002</v>
      </c>
      <c r="N1582">
        <v>1086</v>
      </c>
      <c r="O1582">
        <v>62.1</v>
      </c>
      <c r="P1582" t="s">
        <v>147</v>
      </c>
      <c r="Q1582">
        <v>5</v>
      </c>
      <c r="R1582" t="s">
        <v>27</v>
      </c>
    </row>
    <row r="1583" spans="1:18" x14ac:dyDescent="0.25">
      <c r="A1583">
        <v>1636</v>
      </c>
      <c r="B1583" t="s">
        <v>52</v>
      </c>
      <c r="C1583">
        <v>2011</v>
      </c>
      <c r="D1583">
        <v>200000</v>
      </c>
      <c r="E1583">
        <v>80000</v>
      </c>
      <c r="F1583" t="s">
        <v>75</v>
      </c>
      <c r="G1583" t="s">
        <v>374</v>
      </c>
      <c r="H1583" t="s">
        <v>529</v>
      </c>
      <c r="I1583" t="s">
        <v>22</v>
      </c>
      <c r="J1583" t="s">
        <v>23</v>
      </c>
      <c r="K1583" t="s">
        <v>24</v>
      </c>
      <c r="L1583" t="s">
        <v>31</v>
      </c>
      <c r="M1583">
        <v>20</v>
      </c>
      <c r="N1583">
        <v>1399</v>
      </c>
      <c r="O1583">
        <v>68</v>
      </c>
      <c r="P1583" t="s">
        <v>55</v>
      </c>
      <c r="Q1583">
        <v>5</v>
      </c>
      <c r="R1583" t="s">
        <v>27</v>
      </c>
    </row>
    <row r="1584" spans="1:18" x14ac:dyDescent="0.25">
      <c r="A1584">
        <v>1637</v>
      </c>
      <c r="B1584" t="s">
        <v>62</v>
      </c>
      <c r="C1584">
        <v>2018</v>
      </c>
      <c r="D1584">
        <v>1465000</v>
      </c>
      <c r="E1584">
        <v>110000</v>
      </c>
      <c r="F1584" t="s">
        <v>75</v>
      </c>
      <c r="G1584" t="s">
        <v>374</v>
      </c>
      <c r="H1584" t="s">
        <v>529</v>
      </c>
      <c r="I1584" t="s">
        <v>22</v>
      </c>
      <c r="J1584" t="s">
        <v>23</v>
      </c>
      <c r="K1584" t="s">
        <v>24</v>
      </c>
      <c r="L1584" t="s">
        <v>25</v>
      </c>
      <c r="M1584">
        <v>16.36</v>
      </c>
      <c r="N1584">
        <v>2179</v>
      </c>
      <c r="O1584">
        <v>140</v>
      </c>
      <c r="P1584" t="s">
        <v>530</v>
      </c>
      <c r="Q1584">
        <v>7</v>
      </c>
      <c r="R1584" t="s">
        <v>27</v>
      </c>
    </row>
    <row r="1585" spans="1:18" x14ac:dyDescent="0.25">
      <c r="A1585">
        <v>1639</v>
      </c>
      <c r="B1585" t="s">
        <v>33</v>
      </c>
      <c r="C1585">
        <v>2008</v>
      </c>
      <c r="D1585">
        <v>250000</v>
      </c>
      <c r="E1585">
        <v>60000</v>
      </c>
      <c r="F1585" t="s">
        <v>44</v>
      </c>
      <c r="G1585" t="s">
        <v>21</v>
      </c>
      <c r="H1585" t="s">
        <v>531</v>
      </c>
      <c r="I1585" t="s">
        <v>37</v>
      </c>
      <c r="J1585" t="s">
        <v>23</v>
      </c>
      <c r="K1585" t="s">
        <v>90</v>
      </c>
      <c r="L1585" t="s">
        <v>38</v>
      </c>
      <c r="M1585">
        <v>20</v>
      </c>
      <c r="N1585">
        <v>1339</v>
      </c>
      <c r="O1585">
        <v>108.5</v>
      </c>
      <c r="P1585" t="s">
        <v>532</v>
      </c>
      <c r="Q1585">
        <v>5</v>
      </c>
      <c r="R1585" t="s">
        <v>27</v>
      </c>
    </row>
    <row r="1586" spans="1:18" x14ac:dyDescent="0.25">
      <c r="A1586">
        <v>1640</v>
      </c>
      <c r="B1586" t="s">
        <v>62</v>
      </c>
      <c r="C1586">
        <v>2014</v>
      </c>
      <c r="D1586">
        <v>310000</v>
      </c>
      <c r="E1586">
        <v>160000</v>
      </c>
      <c r="F1586" t="s">
        <v>44</v>
      </c>
      <c r="G1586" t="s">
        <v>21</v>
      </c>
      <c r="H1586" t="s">
        <v>531</v>
      </c>
      <c r="I1586" t="s">
        <v>22</v>
      </c>
      <c r="J1586" t="s">
        <v>23</v>
      </c>
      <c r="K1586" t="s">
        <v>24</v>
      </c>
      <c r="L1586" t="s">
        <v>25</v>
      </c>
      <c r="M1586">
        <v>14.95</v>
      </c>
      <c r="N1586">
        <v>2489</v>
      </c>
      <c r="O1586">
        <v>93.7</v>
      </c>
      <c r="P1586" t="s">
        <v>533</v>
      </c>
      <c r="Q1586">
        <v>7</v>
      </c>
      <c r="R1586" t="s">
        <v>27</v>
      </c>
    </row>
    <row r="1587" spans="1:18" x14ac:dyDescent="0.25">
      <c r="A1587">
        <v>1641</v>
      </c>
      <c r="B1587" t="s">
        <v>62</v>
      </c>
      <c r="C1587">
        <v>2010</v>
      </c>
      <c r="D1587">
        <v>600000</v>
      </c>
      <c r="E1587">
        <v>100875</v>
      </c>
      <c r="F1587" t="s">
        <v>19</v>
      </c>
      <c r="G1587" t="s">
        <v>29</v>
      </c>
      <c r="H1587" t="s">
        <v>534</v>
      </c>
      <c r="I1587" t="s">
        <v>22</v>
      </c>
      <c r="J1587" t="s">
        <v>23</v>
      </c>
      <c r="K1587" t="s">
        <v>90</v>
      </c>
      <c r="L1587" t="s">
        <v>25</v>
      </c>
      <c r="M1587">
        <v>11.79</v>
      </c>
      <c r="N1587">
        <v>2179</v>
      </c>
      <c r="O1587">
        <v>120</v>
      </c>
      <c r="P1587" t="s">
        <v>135</v>
      </c>
      <c r="Q1587">
        <v>8</v>
      </c>
      <c r="R1587" t="s">
        <v>27</v>
      </c>
    </row>
    <row r="1588" spans="1:18" x14ac:dyDescent="0.25">
      <c r="A1588">
        <v>1642</v>
      </c>
      <c r="B1588" t="s">
        <v>18</v>
      </c>
      <c r="C1588">
        <v>2018</v>
      </c>
      <c r="D1588">
        <v>560000</v>
      </c>
      <c r="E1588">
        <v>20000</v>
      </c>
      <c r="F1588" t="s">
        <v>75</v>
      </c>
      <c r="G1588" t="s">
        <v>374</v>
      </c>
      <c r="H1588" t="s">
        <v>529</v>
      </c>
      <c r="I1588" t="s">
        <v>37</v>
      </c>
      <c r="J1588" t="s">
        <v>23</v>
      </c>
      <c r="K1588" t="s">
        <v>24</v>
      </c>
      <c r="L1588" t="s">
        <v>25</v>
      </c>
      <c r="M1588">
        <v>21.4</v>
      </c>
      <c r="N1588">
        <v>1197</v>
      </c>
      <c r="O1588">
        <v>83.1</v>
      </c>
      <c r="P1588" t="s">
        <v>70</v>
      </c>
      <c r="Q1588">
        <v>5</v>
      </c>
      <c r="R1588" t="s">
        <v>27</v>
      </c>
    </row>
    <row r="1589" spans="1:18" x14ac:dyDescent="0.25">
      <c r="A1589">
        <v>1643</v>
      </c>
      <c r="B1589" t="s">
        <v>18</v>
      </c>
      <c r="C1589">
        <v>2016</v>
      </c>
      <c r="D1589">
        <v>500000</v>
      </c>
      <c r="E1589">
        <v>30000</v>
      </c>
      <c r="F1589" t="s">
        <v>44</v>
      </c>
      <c r="G1589" t="s">
        <v>21</v>
      </c>
      <c r="H1589" t="s">
        <v>535</v>
      </c>
      <c r="I1589" t="s">
        <v>37</v>
      </c>
      <c r="J1589" t="s">
        <v>23</v>
      </c>
      <c r="K1589" t="s">
        <v>24</v>
      </c>
      <c r="L1589" t="s">
        <v>25</v>
      </c>
      <c r="M1589">
        <v>20.85</v>
      </c>
      <c r="N1589">
        <v>1197</v>
      </c>
      <c r="O1589">
        <v>83.14</v>
      </c>
      <c r="P1589" t="s">
        <v>70</v>
      </c>
      <c r="Q1589">
        <v>5</v>
      </c>
      <c r="R1589" t="s">
        <v>27</v>
      </c>
    </row>
    <row r="1590" spans="1:18" x14ac:dyDescent="0.25">
      <c r="A1590">
        <v>1644</v>
      </c>
      <c r="B1590" t="s">
        <v>40</v>
      </c>
      <c r="C1590">
        <v>2013</v>
      </c>
      <c r="D1590">
        <v>270000</v>
      </c>
      <c r="E1590">
        <v>118000</v>
      </c>
      <c r="F1590" t="s">
        <v>44</v>
      </c>
      <c r="G1590" t="s">
        <v>21</v>
      </c>
      <c r="H1590" t="s">
        <v>535</v>
      </c>
      <c r="I1590" t="s">
        <v>22</v>
      </c>
      <c r="J1590" t="s">
        <v>23</v>
      </c>
      <c r="K1590" t="s">
        <v>24</v>
      </c>
      <c r="L1590" t="s">
        <v>25</v>
      </c>
      <c r="M1590">
        <v>24</v>
      </c>
      <c r="N1590">
        <v>1120</v>
      </c>
      <c r="O1590">
        <v>70</v>
      </c>
      <c r="P1590" t="s">
        <v>211</v>
      </c>
      <c r="Q1590">
        <v>5</v>
      </c>
      <c r="R1590" t="s">
        <v>27</v>
      </c>
    </row>
    <row r="1591" spans="1:18" x14ac:dyDescent="0.25">
      <c r="A1591">
        <v>1645</v>
      </c>
      <c r="B1591" t="s">
        <v>40</v>
      </c>
      <c r="C1591">
        <v>2013</v>
      </c>
      <c r="D1591">
        <v>420000</v>
      </c>
      <c r="E1591">
        <v>69000</v>
      </c>
      <c r="F1591" t="s">
        <v>44</v>
      </c>
      <c r="G1591" t="s">
        <v>21</v>
      </c>
      <c r="H1591" t="s">
        <v>531</v>
      </c>
      <c r="I1591" t="s">
        <v>22</v>
      </c>
      <c r="J1591" t="s">
        <v>23</v>
      </c>
      <c r="K1591" t="s">
        <v>24</v>
      </c>
      <c r="L1591" t="s">
        <v>38</v>
      </c>
      <c r="M1591">
        <v>22.32</v>
      </c>
      <c r="N1591">
        <v>1582</v>
      </c>
      <c r="O1591">
        <v>126.32</v>
      </c>
      <c r="P1591" t="s">
        <v>141</v>
      </c>
      <c r="Q1591">
        <v>5</v>
      </c>
      <c r="R1591" t="s">
        <v>27</v>
      </c>
    </row>
    <row r="1592" spans="1:18" x14ac:dyDescent="0.25">
      <c r="A1592">
        <v>1646</v>
      </c>
      <c r="B1592" t="s">
        <v>18</v>
      </c>
      <c r="C1592">
        <v>2015</v>
      </c>
      <c r="D1592">
        <v>434999</v>
      </c>
      <c r="E1592">
        <v>25000</v>
      </c>
      <c r="F1592" t="s">
        <v>44</v>
      </c>
      <c r="G1592" t="s">
        <v>21</v>
      </c>
      <c r="H1592" t="s">
        <v>531</v>
      </c>
      <c r="I1592" t="s">
        <v>37</v>
      </c>
      <c r="J1592" t="s">
        <v>23</v>
      </c>
      <c r="K1592" t="s">
        <v>24</v>
      </c>
      <c r="L1592" t="s">
        <v>31</v>
      </c>
      <c r="M1592">
        <v>20.85</v>
      </c>
      <c r="N1592">
        <v>1197</v>
      </c>
      <c r="O1592">
        <v>83.14</v>
      </c>
      <c r="P1592" t="s">
        <v>70</v>
      </c>
      <c r="Q1592">
        <v>5</v>
      </c>
      <c r="R1592" t="s">
        <v>27</v>
      </c>
    </row>
    <row r="1593" spans="1:18" x14ac:dyDescent="0.25">
      <c r="A1593">
        <v>1647</v>
      </c>
      <c r="B1593" t="s">
        <v>40</v>
      </c>
      <c r="C1593">
        <v>2015</v>
      </c>
      <c r="D1593">
        <v>400000</v>
      </c>
      <c r="E1593">
        <v>100000</v>
      </c>
      <c r="F1593" t="s">
        <v>44</v>
      </c>
      <c r="G1593" t="s">
        <v>21</v>
      </c>
      <c r="H1593" t="s">
        <v>531</v>
      </c>
      <c r="I1593" t="s">
        <v>37</v>
      </c>
      <c r="J1593" t="s">
        <v>23</v>
      </c>
      <c r="K1593" t="s">
        <v>90</v>
      </c>
      <c r="L1593" t="s">
        <v>25</v>
      </c>
      <c r="M1593">
        <v>16.899999999999999</v>
      </c>
      <c r="N1593">
        <v>1197</v>
      </c>
      <c r="O1593">
        <v>81.86</v>
      </c>
      <c r="P1593" t="s">
        <v>231</v>
      </c>
      <c r="Q1593">
        <v>5</v>
      </c>
      <c r="R1593" t="s">
        <v>27</v>
      </c>
    </row>
    <row r="1594" spans="1:18" x14ac:dyDescent="0.25">
      <c r="A1594">
        <v>1648</v>
      </c>
      <c r="B1594" t="s">
        <v>18</v>
      </c>
      <c r="C1594">
        <v>2015</v>
      </c>
      <c r="D1594">
        <v>470000</v>
      </c>
      <c r="E1594">
        <v>110000</v>
      </c>
      <c r="F1594" t="s">
        <v>75</v>
      </c>
      <c r="G1594" t="s">
        <v>374</v>
      </c>
      <c r="H1594" t="s">
        <v>529</v>
      </c>
      <c r="I1594" t="s">
        <v>22</v>
      </c>
      <c r="J1594" t="s">
        <v>23</v>
      </c>
      <c r="K1594" t="s">
        <v>24</v>
      </c>
      <c r="L1594" t="s">
        <v>25</v>
      </c>
      <c r="M1594">
        <v>26.59</v>
      </c>
      <c r="N1594">
        <v>1248</v>
      </c>
      <c r="O1594">
        <v>74</v>
      </c>
      <c r="P1594" t="s">
        <v>26</v>
      </c>
      <c r="Q1594">
        <v>5</v>
      </c>
      <c r="R1594" t="s">
        <v>27</v>
      </c>
    </row>
    <row r="1595" spans="1:18" x14ac:dyDescent="0.25">
      <c r="A1595">
        <v>1649</v>
      </c>
      <c r="B1595" t="s">
        <v>142</v>
      </c>
      <c r="C1595">
        <v>2015</v>
      </c>
      <c r="D1595">
        <v>480000</v>
      </c>
      <c r="E1595">
        <v>60000</v>
      </c>
      <c r="F1595" t="s">
        <v>44</v>
      </c>
      <c r="G1595" t="s">
        <v>21</v>
      </c>
      <c r="H1595" t="s">
        <v>513</v>
      </c>
      <c r="I1595" t="s">
        <v>22</v>
      </c>
      <c r="J1595" t="s">
        <v>23</v>
      </c>
      <c r="K1595" t="s">
        <v>24</v>
      </c>
      <c r="L1595" t="s">
        <v>38</v>
      </c>
      <c r="M1595">
        <v>20.45</v>
      </c>
      <c r="N1595">
        <v>1461</v>
      </c>
      <c r="O1595">
        <v>83.8</v>
      </c>
      <c r="P1595" t="s">
        <v>143</v>
      </c>
      <c r="Q1595">
        <v>5</v>
      </c>
      <c r="R1595" t="s">
        <v>27</v>
      </c>
    </row>
    <row r="1596" spans="1:18" x14ac:dyDescent="0.25">
      <c r="A1596">
        <v>1651</v>
      </c>
      <c r="B1596" t="s">
        <v>68</v>
      </c>
      <c r="C1596">
        <v>2017</v>
      </c>
      <c r="D1596">
        <v>325000</v>
      </c>
      <c r="E1596">
        <v>120000</v>
      </c>
      <c r="F1596" t="s">
        <v>19</v>
      </c>
      <c r="G1596" t="s">
        <v>29</v>
      </c>
      <c r="H1596" t="s">
        <v>534</v>
      </c>
      <c r="I1596" t="s">
        <v>22</v>
      </c>
      <c r="J1596" t="s">
        <v>23</v>
      </c>
      <c r="K1596" t="s">
        <v>24</v>
      </c>
      <c r="L1596" t="s">
        <v>25</v>
      </c>
      <c r="M1596">
        <v>27.28</v>
      </c>
      <c r="N1596">
        <v>1047</v>
      </c>
      <c r="O1596">
        <v>69</v>
      </c>
      <c r="P1596" t="s">
        <v>203</v>
      </c>
      <c r="Q1596">
        <v>5</v>
      </c>
      <c r="R1596" t="s">
        <v>27</v>
      </c>
    </row>
    <row r="1597" spans="1:18" x14ac:dyDescent="0.25">
      <c r="A1597">
        <v>1653</v>
      </c>
      <c r="B1597" t="s">
        <v>40</v>
      </c>
      <c r="C1597">
        <v>2020</v>
      </c>
      <c r="D1597">
        <v>675000</v>
      </c>
      <c r="E1597">
        <v>5000</v>
      </c>
      <c r="F1597" t="s">
        <v>19</v>
      </c>
      <c r="G1597" t="s">
        <v>29</v>
      </c>
      <c r="H1597" t="s">
        <v>534</v>
      </c>
      <c r="I1597" t="s">
        <v>37</v>
      </c>
      <c r="J1597" t="s">
        <v>23</v>
      </c>
      <c r="K1597" t="s">
        <v>90</v>
      </c>
      <c r="L1597" t="s">
        <v>25</v>
      </c>
      <c r="M1597">
        <v>20.7</v>
      </c>
      <c r="N1597">
        <v>1197</v>
      </c>
      <c r="O1597">
        <v>81.86</v>
      </c>
      <c r="P1597" t="s">
        <v>231</v>
      </c>
      <c r="Q1597">
        <v>5</v>
      </c>
      <c r="R1597" t="s">
        <v>27</v>
      </c>
    </row>
    <row r="1598" spans="1:18" x14ac:dyDescent="0.25">
      <c r="A1598">
        <v>1654</v>
      </c>
      <c r="B1598" t="s">
        <v>40</v>
      </c>
      <c r="C1598">
        <v>2009</v>
      </c>
      <c r="D1598">
        <v>170000</v>
      </c>
      <c r="E1598">
        <v>90000</v>
      </c>
      <c r="F1598" t="s">
        <v>75</v>
      </c>
      <c r="G1598" t="s">
        <v>374</v>
      </c>
      <c r="H1598" t="s">
        <v>529</v>
      </c>
      <c r="I1598" t="s">
        <v>37</v>
      </c>
      <c r="J1598" t="s">
        <v>23</v>
      </c>
      <c r="K1598" t="s">
        <v>24</v>
      </c>
      <c r="L1598" t="s">
        <v>31</v>
      </c>
      <c r="M1598">
        <v>20.36</v>
      </c>
      <c r="N1598">
        <v>1197</v>
      </c>
      <c r="O1598">
        <v>78.900000000000006</v>
      </c>
      <c r="P1598" t="s">
        <v>198</v>
      </c>
      <c r="Q1598">
        <v>5</v>
      </c>
      <c r="R1598" t="s">
        <v>27</v>
      </c>
    </row>
    <row r="1599" spans="1:18" x14ac:dyDescent="0.25">
      <c r="A1599">
        <v>1655</v>
      </c>
      <c r="B1599" t="s">
        <v>40</v>
      </c>
      <c r="C1599">
        <v>2017</v>
      </c>
      <c r="D1599">
        <v>1250000</v>
      </c>
      <c r="E1599">
        <v>90000</v>
      </c>
      <c r="F1599" t="s">
        <v>44</v>
      </c>
      <c r="G1599" t="s">
        <v>21</v>
      </c>
      <c r="H1599" t="s">
        <v>535</v>
      </c>
      <c r="I1599" t="s">
        <v>22</v>
      </c>
      <c r="J1599" t="s">
        <v>23</v>
      </c>
      <c r="K1599" t="s">
        <v>24</v>
      </c>
      <c r="L1599" t="s">
        <v>25</v>
      </c>
      <c r="M1599">
        <v>19.670000000000002</v>
      </c>
      <c r="N1599">
        <v>1582</v>
      </c>
      <c r="O1599">
        <v>126.2</v>
      </c>
      <c r="P1599" t="s">
        <v>144</v>
      </c>
      <c r="Q1599">
        <v>5</v>
      </c>
      <c r="R1599" t="s">
        <v>27</v>
      </c>
    </row>
    <row r="1600" spans="1:18" x14ac:dyDescent="0.25">
      <c r="A1600">
        <v>1656</v>
      </c>
      <c r="B1600" t="s">
        <v>33</v>
      </c>
      <c r="C1600">
        <v>2012</v>
      </c>
      <c r="D1600">
        <v>600000</v>
      </c>
      <c r="E1600">
        <v>144030</v>
      </c>
      <c r="F1600" t="s">
        <v>44</v>
      </c>
      <c r="G1600" t="s">
        <v>21</v>
      </c>
      <c r="H1600" t="s">
        <v>535</v>
      </c>
      <c r="I1600" t="s">
        <v>37</v>
      </c>
      <c r="J1600" t="s">
        <v>23</v>
      </c>
      <c r="K1600" t="s">
        <v>24</v>
      </c>
      <c r="L1600" t="s">
        <v>25</v>
      </c>
      <c r="M1600">
        <v>12.8</v>
      </c>
      <c r="N1600">
        <v>2354</v>
      </c>
      <c r="O1600">
        <v>177.6</v>
      </c>
      <c r="P1600" t="s">
        <v>409</v>
      </c>
      <c r="Q1600">
        <v>5</v>
      </c>
      <c r="R1600" t="s">
        <v>27</v>
      </c>
    </row>
    <row r="1601" spans="1:18" x14ac:dyDescent="0.25">
      <c r="A1601">
        <v>1657</v>
      </c>
      <c r="B1601" t="s">
        <v>33</v>
      </c>
      <c r="C1601">
        <v>2014</v>
      </c>
      <c r="D1601">
        <v>819999</v>
      </c>
      <c r="E1601">
        <v>200000</v>
      </c>
      <c r="F1601" t="s">
        <v>44</v>
      </c>
      <c r="G1601" t="s">
        <v>21</v>
      </c>
      <c r="H1601" t="s">
        <v>513</v>
      </c>
      <c r="I1601" t="s">
        <v>22</v>
      </c>
      <c r="J1601" t="s">
        <v>23</v>
      </c>
      <c r="K1601" t="s">
        <v>24</v>
      </c>
      <c r="L1601" t="s">
        <v>25</v>
      </c>
      <c r="M1601">
        <v>25.1</v>
      </c>
      <c r="N1601">
        <v>1498</v>
      </c>
      <c r="O1601">
        <v>98.6</v>
      </c>
      <c r="P1601" t="s">
        <v>65</v>
      </c>
      <c r="Q1601">
        <v>5</v>
      </c>
      <c r="R1601" t="s">
        <v>27</v>
      </c>
    </row>
    <row r="1602" spans="1:18" x14ac:dyDescent="0.25">
      <c r="A1602">
        <v>1658</v>
      </c>
      <c r="B1602" t="s">
        <v>40</v>
      </c>
      <c r="C1602">
        <v>2016</v>
      </c>
      <c r="D1602">
        <v>650000</v>
      </c>
      <c r="E1602">
        <v>29000</v>
      </c>
      <c r="F1602" t="s">
        <v>44</v>
      </c>
      <c r="G1602" t="s">
        <v>21</v>
      </c>
      <c r="H1602" t="s">
        <v>513</v>
      </c>
      <c r="I1602" t="s">
        <v>37</v>
      </c>
      <c r="J1602" t="s">
        <v>23</v>
      </c>
      <c r="K1602" t="s">
        <v>24</v>
      </c>
      <c r="L1602" t="s">
        <v>25</v>
      </c>
      <c r="M1602">
        <v>18.600000000000001</v>
      </c>
      <c r="N1602">
        <v>1197</v>
      </c>
      <c r="O1602">
        <v>81.83</v>
      </c>
      <c r="P1602" t="s">
        <v>79</v>
      </c>
      <c r="Q1602">
        <v>5</v>
      </c>
      <c r="R1602" t="s">
        <v>27</v>
      </c>
    </row>
    <row r="1603" spans="1:18" x14ac:dyDescent="0.25">
      <c r="A1603">
        <v>1659</v>
      </c>
      <c r="B1603" t="s">
        <v>18</v>
      </c>
      <c r="C1603">
        <v>2007</v>
      </c>
      <c r="D1603">
        <v>105000</v>
      </c>
      <c r="E1603">
        <v>90000</v>
      </c>
      <c r="F1603" t="s">
        <v>44</v>
      </c>
      <c r="G1603" t="s">
        <v>21</v>
      </c>
      <c r="H1603" t="s">
        <v>536</v>
      </c>
      <c r="I1603" t="s">
        <v>47</v>
      </c>
      <c r="J1603" t="s">
        <v>23</v>
      </c>
      <c r="K1603" t="s">
        <v>24</v>
      </c>
      <c r="L1603" t="s">
        <v>31</v>
      </c>
      <c r="M1603">
        <v>17.3</v>
      </c>
      <c r="N1603">
        <v>1061</v>
      </c>
      <c r="O1603">
        <v>57.5</v>
      </c>
      <c r="P1603" t="s">
        <v>48</v>
      </c>
      <c r="Q1603">
        <v>5</v>
      </c>
      <c r="R1603" t="s">
        <v>27</v>
      </c>
    </row>
    <row r="1604" spans="1:18" x14ac:dyDescent="0.25">
      <c r="A1604">
        <v>1660</v>
      </c>
      <c r="B1604" t="s">
        <v>62</v>
      </c>
      <c r="C1604">
        <v>2009</v>
      </c>
      <c r="D1604">
        <v>200000</v>
      </c>
      <c r="E1604">
        <v>176000</v>
      </c>
      <c r="F1604" t="s">
        <v>19</v>
      </c>
      <c r="G1604" t="s">
        <v>537</v>
      </c>
      <c r="H1604" t="s">
        <v>538</v>
      </c>
      <c r="I1604" t="s">
        <v>22</v>
      </c>
      <c r="J1604" t="s">
        <v>23</v>
      </c>
      <c r="K1604" t="s">
        <v>24</v>
      </c>
      <c r="L1604" t="s">
        <v>31</v>
      </c>
      <c r="M1604">
        <v>17</v>
      </c>
      <c r="N1604">
        <v>1461</v>
      </c>
      <c r="O1604">
        <v>66</v>
      </c>
      <c r="P1604" t="s">
        <v>291</v>
      </c>
      <c r="Q1604">
        <v>5</v>
      </c>
      <c r="R1604" t="s">
        <v>27</v>
      </c>
    </row>
    <row r="1605" spans="1:18" x14ac:dyDescent="0.25">
      <c r="A1605">
        <v>1661</v>
      </c>
      <c r="B1605" t="s">
        <v>68</v>
      </c>
      <c r="C1605">
        <v>2013</v>
      </c>
      <c r="D1605">
        <v>200000</v>
      </c>
      <c r="E1605">
        <v>150000</v>
      </c>
      <c r="F1605" t="s">
        <v>19</v>
      </c>
      <c r="G1605" t="s">
        <v>537</v>
      </c>
      <c r="H1605" t="s">
        <v>538</v>
      </c>
      <c r="I1605" t="s">
        <v>22</v>
      </c>
      <c r="J1605" t="s">
        <v>23</v>
      </c>
      <c r="K1605" t="s">
        <v>24</v>
      </c>
      <c r="L1605" t="s">
        <v>25</v>
      </c>
      <c r="M1605">
        <v>19.09</v>
      </c>
      <c r="N1605">
        <v>1396</v>
      </c>
      <c r="O1605">
        <v>69</v>
      </c>
      <c r="P1605" t="s">
        <v>140</v>
      </c>
      <c r="Q1605">
        <v>5</v>
      </c>
      <c r="R1605" t="s">
        <v>27</v>
      </c>
    </row>
    <row r="1606" spans="1:18" x14ac:dyDescent="0.25">
      <c r="A1606">
        <v>1662</v>
      </c>
      <c r="B1606" t="s">
        <v>18</v>
      </c>
      <c r="C1606">
        <v>2016</v>
      </c>
      <c r="D1606">
        <v>220000</v>
      </c>
      <c r="E1606">
        <v>90000</v>
      </c>
      <c r="F1606" t="s">
        <v>19</v>
      </c>
      <c r="G1606" t="s">
        <v>537</v>
      </c>
      <c r="H1606" t="s">
        <v>538</v>
      </c>
      <c r="I1606" t="s">
        <v>37</v>
      </c>
      <c r="J1606" t="s">
        <v>23</v>
      </c>
      <c r="K1606" t="s">
        <v>24</v>
      </c>
      <c r="L1606" t="s">
        <v>25</v>
      </c>
      <c r="M1606">
        <v>16.8</v>
      </c>
      <c r="N1606">
        <v>796</v>
      </c>
      <c r="O1606">
        <v>34.200000000000003</v>
      </c>
      <c r="P1606" t="s">
        <v>49</v>
      </c>
      <c r="Q1606">
        <v>8</v>
      </c>
      <c r="R1606" t="s">
        <v>27</v>
      </c>
    </row>
    <row r="1607" spans="1:18" x14ac:dyDescent="0.25">
      <c r="A1607">
        <v>1663</v>
      </c>
      <c r="B1607" t="s">
        <v>119</v>
      </c>
      <c r="C1607">
        <v>2014</v>
      </c>
      <c r="D1607">
        <v>500000</v>
      </c>
      <c r="E1607">
        <v>70000</v>
      </c>
      <c r="F1607" t="s">
        <v>19</v>
      </c>
      <c r="G1607" t="s">
        <v>537</v>
      </c>
      <c r="H1607" t="s">
        <v>538</v>
      </c>
      <c r="I1607" t="s">
        <v>37</v>
      </c>
      <c r="J1607" t="s">
        <v>23</v>
      </c>
      <c r="K1607" t="s">
        <v>24</v>
      </c>
      <c r="L1607" t="s">
        <v>31</v>
      </c>
      <c r="M1607">
        <v>15.04</v>
      </c>
      <c r="N1607">
        <v>1598</v>
      </c>
      <c r="O1607">
        <v>103.2</v>
      </c>
      <c r="P1607" t="s">
        <v>130</v>
      </c>
      <c r="Q1607">
        <v>5</v>
      </c>
      <c r="R1607" t="s">
        <v>27</v>
      </c>
    </row>
    <row r="1608" spans="1:18" x14ac:dyDescent="0.25">
      <c r="A1608">
        <v>1664</v>
      </c>
      <c r="B1608" t="s">
        <v>62</v>
      </c>
      <c r="C1608">
        <v>2007</v>
      </c>
      <c r="D1608">
        <v>175000</v>
      </c>
      <c r="E1608">
        <v>99000</v>
      </c>
      <c r="F1608" t="s">
        <v>34</v>
      </c>
      <c r="G1608" t="s">
        <v>53</v>
      </c>
      <c r="H1608" t="s">
        <v>539</v>
      </c>
      <c r="I1608" t="s">
        <v>22</v>
      </c>
      <c r="J1608" t="s">
        <v>23</v>
      </c>
      <c r="K1608" t="s">
        <v>24</v>
      </c>
      <c r="L1608" t="s">
        <v>31</v>
      </c>
      <c r="M1608">
        <v>19.2</v>
      </c>
      <c r="N1608">
        <v>1461</v>
      </c>
      <c r="O1608">
        <v>65</v>
      </c>
      <c r="P1608" t="s">
        <v>291</v>
      </c>
      <c r="Q1608">
        <v>5</v>
      </c>
      <c r="R1608" t="s">
        <v>27</v>
      </c>
    </row>
    <row r="1609" spans="1:18" x14ac:dyDescent="0.25">
      <c r="A1609">
        <v>1665</v>
      </c>
      <c r="B1609" t="s">
        <v>68</v>
      </c>
      <c r="C1609">
        <v>2018</v>
      </c>
      <c r="D1609">
        <v>450000</v>
      </c>
      <c r="E1609">
        <v>5000</v>
      </c>
      <c r="F1609" t="s">
        <v>34</v>
      </c>
      <c r="G1609" t="s">
        <v>53</v>
      </c>
      <c r="H1609" t="s">
        <v>539</v>
      </c>
      <c r="I1609" t="s">
        <v>37</v>
      </c>
      <c r="J1609" t="s">
        <v>23</v>
      </c>
      <c r="K1609" t="s">
        <v>24</v>
      </c>
      <c r="L1609" t="s">
        <v>25</v>
      </c>
      <c r="M1609">
        <v>23.84</v>
      </c>
      <c r="N1609">
        <v>1199</v>
      </c>
      <c r="O1609">
        <v>84</v>
      </c>
      <c r="P1609" t="s">
        <v>69</v>
      </c>
      <c r="Q1609">
        <v>5</v>
      </c>
      <c r="R1609" t="s">
        <v>27</v>
      </c>
    </row>
    <row r="1610" spans="1:18" x14ac:dyDescent="0.25">
      <c r="A1610">
        <v>1666</v>
      </c>
      <c r="B1610" t="s">
        <v>73</v>
      </c>
      <c r="C1610">
        <v>2008</v>
      </c>
      <c r="D1610">
        <v>210000</v>
      </c>
      <c r="E1610">
        <v>90000</v>
      </c>
      <c r="F1610" t="s">
        <v>34</v>
      </c>
      <c r="G1610" t="s">
        <v>53</v>
      </c>
      <c r="H1610" t="s">
        <v>539</v>
      </c>
      <c r="I1610" t="s">
        <v>22</v>
      </c>
      <c r="J1610" t="s">
        <v>23</v>
      </c>
      <c r="K1610" t="s">
        <v>24</v>
      </c>
      <c r="L1610" t="s">
        <v>145</v>
      </c>
      <c r="M1610">
        <v>16.52</v>
      </c>
      <c r="N1610">
        <v>1991</v>
      </c>
      <c r="O1610">
        <v>123.7</v>
      </c>
      <c r="P1610" t="s">
        <v>307</v>
      </c>
      <c r="Q1610">
        <v>5</v>
      </c>
      <c r="R1610" t="s">
        <v>27</v>
      </c>
    </row>
    <row r="1611" spans="1:18" x14ac:dyDescent="0.25">
      <c r="A1611">
        <v>1667</v>
      </c>
      <c r="B1611" t="s">
        <v>18</v>
      </c>
      <c r="C1611">
        <v>2011</v>
      </c>
      <c r="D1611">
        <v>270000</v>
      </c>
      <c r="E1611">
        <v>89000</v>
      </c>
      <c r="F1611" t="s">
        <v>34</v>
      </c>
      <c r="G1611" t="s">
        <v>53</v>
      </c>
      <c r="H1611" t="s">
        <v>539</v>
      </c>
      <c r="I1611" t="s">
        <v>22</v>
      </c>
      <c r="J1611" t="s">
        <v>23</v>
      </c>
      <c r="K1611" t="s">
        <v>24</v>
      </c>
      <c r="L1611" t="s">
        <v>31</v>
      </c>
      <c r="M1611">
        <v>21.1</v>
      </c>
      <c r="N1611">
        <v>1248</v>
      </c>
      <c r="O1611">
        <v>73.900000000000006</v>
      </c>
      <c r="P1611" t="s">
        <v>176</v>
      </c>
      <c r="Q1611">
        <v>5</v>
      </c>
      <c r="R1611" t="s">
        <v>27</v>
      </c>
    </row>
    <row r="1612" spans="1:18" x14ac:dyDescent="0.25">
      <c r="A1612">
        <v>1668</v>
      </c>
      <c r="B1612" t="s">
        <v>68</v>
      </c>
      <c r="C1612">
        <v>2006</v>
      </c>
      <c r="D1612">
        <v>110000</v>
      </c>
      <c r="E1612">
        <v>88000</v>
      </c>
      <c r="F1612" t="s">
        <v>34</v>
      </c>
      <c r="G1612" t="s">
        <v>53</v>
      </c>
      <c r="H1612" t="s">
        <v>539</v>
      </c>
      <c r="I1612" t="s">
        <v>22</v>
      </c>
      <c r="J1612" t="s">
        <v>23</v>
      </c>
      <c r="K1612" t="s">
        <v>24</v>
      </c>
      <c r="L1612" t="s">
        <v>31</v>
      </c>
      <c r="M1612">
        <v>16.8</v>
      </c>
      <c r="N1612">
        <v>1405</v>
      </c>
      <c r="O1612">
        <v>62</v>
      </c>
      <c r="P1612" t="s">
        <v>303</v>
      </c>
      <c r="Q1612">
        <v>5</v>
      </c>
      <c r="R1612" t="s">
        <v>27</v>
      </c>
    </row>
    <row r="1613" spans="1:18" x14ac:dyDescent="0.25">
      <c r="A1613">
        <v>1669</v>
      </c>
      <c r="B1613" t="s">
        <v>18</v>
      </c>
      <c r="C1613">
        <v>2015</v>
      </c>
      <c r="D1613">
        <v>480000</v>
      </c>
      <c r="E1613">
        <v>30000</v>
      </c>
      <c r="F1613" t="s">
        <v>34</v>
      </c>
      <c r="G1613" t="s">
        <v>319</v>
      </c>
      <c r="H1613" t="s">
        <v>540</v>
      </c>
      <c r="I1613" t="s">
        <v>22</v>
      </c>
      <c r="J1613" t="s">
        <v>23</v>
      </c>
      <c r="K1613" t="s">
        <v>24</v>
      </c>
      <c r="L1613" t="s">
        <v>25</v>
      </c>
      <c r="M1613">
        <v>26.59</v>
      </c>
      <c r="N1613">
        <v>1248</v>
      </c>
      <c r="O1613">
        <v>74</v>
      </c>
      <c r="P1613" t="s">
        <v>26</v>
      </c>
      <c r="Q1613">
        <v>5</v>
      </c>
      <c r="R1613" t="s">
        <v>27</v>
      </c>
    </row>
    <row r="1614" spans="1:18" x14ac:dyDescent="0.25">
      <c r="A1614">
        <v>1670</v>
      </c>
      <c r="B1614" t="s">
        <v>18</v>
      </c>
      <c r="C1614">
        <v>2016</v>
      </c>
      <c r="D1614">
        <v>650000</v>
      </c>
      <c r="E1614">
        <v>50000</v>
      </c>
      <c r="F1614" t="s">
        <v>34</v>
      </c>
      <c r="G1614" t="s">
        <v>319</v>
      </c>
      <c r="H1614" t="s">
        <v>540</v>
      </c>
      <c r="I1614" t="s">
        <v>22</v>
      </c>
      <c r="J1614" t="s">
        <v>23</v>
      </c>
      <c r="K1614" t="s">
        <v>90</v>
      </c>
      <c r="L1614" t="s">
        <v>31</v>
      </c>
      <c r="M1614">
        <v>26.59</v>
      </c>
      <c r="N1614">
        <v>1248</v>
      </c>
      <c r="O1614">
        <v>74</v>
      </c>
      <c r="P1614" t="s">
        <v>26</v>
      </c>
      <c r="Q1614">
        <v>5</v>
      </c>
      <c r="R1614" t="s">
        <v>27</v>
      </c>
    </row>
    <row r="1615" spans="1:18" x14ac:dyDescent="0.25">
      <c r="A1615">
        <v>1671</v>
      </c>
      <c r="B1615" t="s">
        <v>18</v>
      </c>
      <c r="C1615">
        <v>2013</v>
      </c>
      <c r="D1615">
        <v>480000</v>
      </c>
      <c r="E1615">
        <v>80000</v>
      </c>
      <c r="F1615" t="s">
        <v>34</v>
      </c>
      <c r="G1615" t="s">
        <v>319</v>
      </c>
      <c r="H1615" t="s">
        <v>540</v>
      </c>
      <c r="I1615" t="s">
        <v>22</v>
      </c>
      <c r="J1615" t="s">
        <v>23</v>
      </c>
      <c r="K1615" t="s">
        <v>24</v>
      </c>
      <c r="L1615" t="s">
        <v>25</v>
      </c>
      <c r="M1615">
        <v>23.4</v>
      </c>
      <c r="N1615">
        <v>1248</v>
      </c>
      <c r="O1615">
        <v>74</v>
      </c>
      <c r="P1615" t="s">
        <v>26</v>
      </c>
      <c r="Q1615">
        <v>5</v>
      </c>
      <c r="R1615" t="s">
        <v>27</v>
      </c>
    </row>
    <row r="1616" spans="1:18" x14ac:dyDescent="0.25">
      <c r="A1616">
        <v>1672</v>
      </c>
      <c r="B1616" t="s">
        <v>40</v>
      </c>
      <c r="C1616">
        <v>2016</v>
      </c>
      <c r="D1616">
        <v>700000</v>
      </c>
      <c r="E1616">
        <v>40000</v>
      </c>
      <c r="F1616" t="s">
        <v>34</v>
      </c>
      <c r="G1616" t="s">
        <v>319</v>
      </c>
      <c r="H1616" t="s">
        <v>540</v>
      </c>
      <c r="I1616" t="s">
        <v>22</v>
      </c>
      <c r="J1616" t="s">
        <v>23</v>
      </c>
      <c r="K1616" t="s">
        <v>24</v>
      </c>
      <c r="L1616" t="s">
        <v>25</v>
      </c>
      <c r="M1616">
        <v>22.54</v>
      </c>
      <c r="N1616">
        <v>1396</v>
      </c>
      <c r="O1616">
        <v>88.73</v>
      </c>
      <c r="P1616" t="s">
        <v>67</v>
      </c>
      <c r="Q1616">
        <v>5</v>
      </c>
      <c r="R1616" t="s">
        <v>27</v>
      </c>
    </row>
    <row r="1617" spans="1:18" x14ac:dyDescent="0.25">
      <c r="A1617">
        <v>1673</v>
      </c>
      <c r="B1617" t="s">
        <v>18</v>
      </c>
      <c r="C1617">
        <v>2015</v>
      </c>
      <c r="D1617">
        <v>650000</v>
      </c>
      <c r="E1617">
        <v>110000</v>
      </c>
      <c r="F1617" t="s">
        <v>34</v>
      </c>
      <c r="G1617" t="s">
        <v>319</v>
      </c>
      <c r="H1617" t="s">
        <v>541</v>
      </c>
      <c r="I1617" t="s">
        <v>22</v>
      </c>
      <c r="J1617" t="s">
        <v>23</v>
      </c>
      <c r="K1617" t="s">
        <v>24</v>
      </c>
      <c r="L1617" t="s">
        <v>38</v>
      </c>
      <c r="M1617">
        <v>20.77</v>
      </c>
      <c r="N1617">
        <v>1248</v>
      </c>
      <c r="O1617">
        <v>88.76</v>
      </c>
      <c r="P1617" t="s">
        <v>65</v>
      </c>
      <c r="Q1617">
        <v>7</v>
      </c>
      <c r="R1617" t="s">
        <v>27</v>
      </c>
    </row>
    <row r="1618" spans="1:18" x14ac:dyDescent="0.25">
      <c r="A1618">
        <v>1674</v>
      </c>
      <c r="B1618" t="s">
        <v>40</v>
      </c>
      <c r="C1618">
        <v>2015</v>
      </c>
      <c r="D1618">
        <v>1300000</v>
      </c>
      <c r="E1618">
        <v>48000</v>
      </c>
      <c r="F1618" t="s">
        <v>34</v>
      </c>
      <c r="G1618" t="s">
        <v>319</v>
      </c>
      <c r="H1618" t="s">
        <v>540</v>
      </c>
      <c r="I1618" t="s">
        <v>22</v>
      </c>
      <c r="J1618" t="s">
        <v>23</v>
      </c>
      <c r="K1618" t="s">
        <v>24</v>
      </c>
      <c r="L1618" t="s">
        <v>31</v>
      </c>
      <c r="M1618">
        <v>19.670000000000002</v>
      </c>
      <c r="N1618">
        <v>1582</v>
      </c>
      <c r="O1618">
        <v>126.2</v>
      </c>
      <c r="P1618" t="s">
        <v>144</v>
      </c>
      <c r="Q1618">
        <v>5</v>
      </c>
      <c r="R1618" t="s">
        <v>27</v>
      </c>
    </row>
    <row r="1619" spans="1:18" x14ac:dyDescent="0.25">
      <c r="A1619">
        <v>1675</v>
      </c>
      <c r="B1619" t="s">
        <v>119</v>
      </c>
      <c r="C1619">
        <v>2016</v>
      </c>
      <c r="D1619">
        <v>1350000</v>
      </c>
      <c r="E1619">
        <v>97000</v>
      </c>
      <c r="F1619" t="s">
        <v>34</v>
      </c>
      <c r="G1619" t="s">
        <v>319</v>
      </c>
      <c r="H1619" t="s">
        <v>540</v>
      </c>
      <c r="I1619" t="s">
        <v>22</v>
      </c>
      <c r="J1619" t="s">
        <v>23</v>
      </c>
      <c r="K1619" t="s">
        <v>90</v>
      </c>
      <c r="L1619" t="s">
        <v>25</v>
      </c>
      <c r="M1619">
        <v>16.96</v>
      </c>
      <c r="N1619">
        <v>1968</v>
      </c>
      <c r="O1619">
        <v>138.03</v>
      </c>
      <c r="P1619" t="s">
        <v>294</v>
      </c>
      <c r="Q1619">
        <v>5</v>
      </c>
      <c r="R1619" t="s">
        <v>27</v>
      </c>
    </row>
    <row r="1620" spans="1:18" x14ac:dyDescent="0.25">
      <c r="A1620">
        <v>1676</v>
      </c>
      <c r="B1620" t="s">
        <v>119</v>
      </c>
      <c r="C1620">
        <v>2016</v>
      </c>
      <c r="D1620">
        <v>1000000</v>
      </c>
      <c r="E1620">
        <v>60000</v>
      </c>
      <c r="F1620" t="s">
        <v>34</v>
      </c>
      <c r="G1620" t="s">
        <v>319</v>
      </c>
      <c r="H1620" t="s">
        <v>540</v>
      </c>
      <c r="I1620" t="s">
        <v>22</v>
      </c>
      <c r="J1620" t="s">
        <v>23</v>
      </c>
      <c r="K1620" t="s">
        <v>90</v>
      </c>
      <c r="L1620" t="s">
        <v>25</v>
      </c>
      <c r="M1620">
        <v>22.15</v>
      </c>
      <c r="N1620">
        <v>1498</v>
      </c>
      <c r="O1620">
        <v>108.6</v>
      </c>
      <c r="P1620" t="s">
        <v>120</v>
      </c>
      <c r="Q1620">
        <v>5</v>
      </c>
      <c r="R1620" t="s">
        <v>27</v>
      </c>
    </row>
    <row r="1621" spans="1:18" x14ac:dyDescent="0.25">
      <c r="A1621">
        <v>1678</v>
      </c>
      <c r="B1621" t="s">
        <v>50</v>
      </c>
      <c r="C1621">
        <v>2018</v>
      </c>
      <c r="D1621">
        <v>1080000</v>
      </c>
      <c r="E1621">
        <v>12800</v>
      </c>
      <c r="F1621" t="s">
        <v>19</v>
      </c>
      <c r="G1621" t="s">
        <v>111</v>
      </c>
      <c r="H1621" t="s">
        <v>542</v>
      </c>
      <c r="I1621" t="s">
        <v>37</v>
      </c>
      <c r="J1621" t="s">
        <v>23</v>
      </c>
      <c r="K1621" t="s">
        <v>90</v>
      </c>
      <c r="L1621" t="s">
        <v>25</v>
      </c>
      <c r="M1621">
        <v>17.8</v>
      </c>
      <c r="N1621">
        <v>1496</v>
      </c>
      <c r="O1621">
        <v>105.5</v>
      </c>
      <c r="P1621" t="s">
        <v>267</v>
      </c>
      <c r="Q1621">
        <v>5</v>
      </c>
      <c r="R1621" t="s">
        <v>27</v>
      </c>
    </row>
    <row r="1622" spans="1:18" x14ac:dyDescent="0.25">
      <c r="A1622">
        <v>1679</v>
      </c>
      <c r="B1622" t="s">
        <v>40</v>
      </c>
      <c r="C1622">
        <v>2012</v>
      </c>
      <c r="D1622">
        <v>170000</v>
      </c>
      <c r="E1622">
        <v>40000</v>
      </c>
      <c r="F1622" t="s">
        <v>19</v>
      </c>
      <c r="G1622" t="s">
        <v>111</v>
      </c>
      <c r="H1622" t="s">
        <v>542</v>
      </c>
      <c r="I1622" t="s">
        <v>37</v>
      </c>
      <c r="J1622" t="s">
        <v>23</v>
      </c>
      <c r="K1622" t="s">
        <v>24</v>
      </c>
      <c r="L1622" t="s">
        <v>25</v>
      </c>
      <c r="M1622">
        <v>21.1</v>
      </c>
      <c r="N1622">
        <v>814</v>
      </c>
      <c r="O1622">
        <v>55.2</v>
      </c>
      <c r="P1622" t="s">
        <v>227</v>
      </c>
      <c r="Q1622">
        <v>5</v>
      </c>
      <c r="R1622" t="s">
        <v>27</v>
      </c>
    </row>
    <row r="1623" spans="1:18" x14ac:dyDescent="0.25">
      <c r="A1623">
        <v>1680</v>
      </c>
      <c r="B1623" t="s">
        <v>18</v>
      </c>
      <c r="C1623">
        <v>2017</v>
      </c>
      <c r="D1623">
        <v>610000</v>
      </c>
      <c r="E1623">
        <v>49000</v>
      </c>
      <c r="F1623" t="s">
        <v>19</v>
      </c>
      <c r="G1623" t="s">
        <v>111</v>
      </c>
      <c r="H1623" t="s">
        <v>542</v>
      </c>
      <c r="I1623" t="s">
        <v>22</v>
      </c>
      <c r="J1623" t="s">
        <v>23</v>
      </c>
      <c r="K1623" t="s">
        <v>24</v>
      </c>
      <c r="L1623" t="s">
        <v>25</v>
      </c>
      <c r="M1623">
        <v>28.4</v>
      </c>
      <c r="N1623">
        <v>1248</v>
      </c>
      <c r="O1623">
        <v>74</v>
      </c>
      <c r="P1623" t="s">
        <v>26</v>
      </c>
      <c r="Q1623">
        <v>5</v>
      </c>
      <c r="R1623" t="s">
        <v>27</v>
      </c>
    </row>
    <row r="1624" spans="1:18" x14ac:dyDescent="0.25">
      <c r="A1624">
        <v>1681</v>
      </c>
      <c r="B1624" t="s">
        <v>18</v>
      </c>
      <c r="C1624">
        <v>2014</v>
      </c>
      <c r="D1624">
        <v>350000</v>
      </c>
      <c r="E1624">
        <v>25000</v>
      </c>
      <c r="F1624" t="s">
        <v>19</v>
      </c>
      <c r="G1624" t="s">
        <v>111</v>
      </c>
      <c r="H1624" t="s">
        <v>542</v>
      </c>
      <c r="I1624" t="s">
        <v>37</v>
      </c>
      <c r="J1624" t="s">
        <v>23</v>
      </c>
      <c r="K1624" t="s">
        <v>24</v>
      </c>
      <c r="L1624" t="s">
        <v>25</v>
      </c>
      <c r="M1624">
        <v>18.5</v>
      </c>
      <c r="N1624">
        <v>1197</v>
      </c>
      <c r="O1624">
        <v>85.8</v>
      </c>
      <c r="P1624" t="s">
        <v>132</v>
      </c>
      <c r="Q1624">
        <v>5</v>
      </c>
      <c r="R1624" t="s">
        <v>27</v>
      </c>
    </row>
    <row r="1625" spans="1:18" x14ac:dyDescent="0.25">
      <c r="A1625">
        <v>1682</v>
      </c>
      <c r="B1625" t="s">
        <v>18</v>
      </c>
      <c r="C1625">
        <v>2016</v>
      </c>
      <c r="D1625">
        <v>260000</v>
      </c>
      <c r="E1625">
        <v>65000</v>
      </c>
      <c r="F1625" t="s">
        <v>75</v>
      </c>
      <c r="G1625" t="s">
        <v>106</v>
      </c>
      <c r="H1625" t="s">
        <v>543</v>
      </c>
      <c r="I1625" t="s">
        <v>37</v>
      </c>
      <c r="J1625" t="s">
        <v>23</v>
      </c>
      <c r="K1625" t="s">
        <v>24</v>
      </c>
      <c r="L1625" t="s">
        <v>31</v>
      </c>
      <c r="M1625">
        <v>22.74</v>
      </c>
      <c r="N1625">
        <v>796</v>
      </c>
      <c r="O1625">
        <v>47.3</v>
      </c>
      <c r="P1625" t="s">
        <v>72</v>
      </c>
      <c r="Q1625">
        <v>5</v>
      </c>
      <c r="R1625" t="s">
        <v>27</v>
      </c>
    </row>
    <row r="1626" spans="1:18" x14ac:dyDescent="0.25">
      <c r="A1626">
        <v>1683</v>
      </c>
      <c r="B1626" t="s">
        <v>264</v>
      </c>
      <c r="C1626">
        <v>2015</v>
      </c>
      <c r="D1626">
        <v>700000</v>
      </c>
      <c r="E1626">
        <v>20000</v>
      </c>
      <c r="F1626" t="s">
        <v>19</v>
      </c>
      <c r="G1626" t="s">
        <v>111</v>
      </c>
      <c r="H1626" t="s">
        <v>544</v>
      </c>
      <c r="I1626" t="s">
        <v>22</v>
      </c>
      <c r="J1626" t="s">
        <v>23</v>
      </c>
      <c r="K1626" t="s">
        <v>24</v>
      </c>
      <c r="L1626" t="s">
        <v>25</v>
      </c>
      <c r="M1626">
        <v>20.399999999999999</v>
      </c>
      <c r="N1626">
        <v>1248</v>
      </c>
      <c r="O1626">
        <v>91.7</v>
      </c>
      <c r="P1626" t="s">
        <v>265</v>
      </c>
      <c r="Q1626">
        <v>5</v>
      </c>
      <c r="R1626" t="s">
        <v>27</v>
      </c>
    </row>
    <row r="1627" spans="1:18" x14ac:dyDescent="0.25">
      <c r="A1627">
        <v>1684</v>
      </c>
      <c r="B1627" t="s">
        <v>119</v>
      </c>
      <c r="C1627">
        <v>2018</v>
      </c>
      <c r="D1627">
        <v>678000</v>
      </c>
      <c r="E1627">
        <v>17000</v>
      </c>
      <c r="F1627" t="s">
        <v>44</v>
      </c>
      <c r="G1627" t="s">
        <v>545</v>
      </c>
      <c r="H1627" t="s">
        <v>546</v>
      </c>
      <c r="I1627" t="s">
        <v>37</v>
      </c>
      <c r="J1627" t="s">
        <v>23</v>
      </c>
      <c r="K1627" t="s">
        <v>24</v>
      </c>
      <c r="L1627" t="s">
        <v>25</v>
      </c>
      <c r="M1627">
        <v>18.78</v>
      </c>
      <c r="N1627">
        <v>999</v>
      </c>
      <c r="O1627">
        <v>75</v>
      </c>
      <c r="P1627" t="s">
        <v>177</v>
      </c>
      <c r="Q1627">
        <v>5</v>
      </c>
      <c r="R1627" t="s">
        <v>27</v>
      </c>
    </row>
    <row r="1628" spans="1:18" x14ac:dyDescent="0.25">
      <c r="A1628">
        <v>1685</v>
      </c>
      <c r="B1628" t="s">
        <v>18</v>
      </c>
      <c r="C1628">
        <v>2015</v>
      </c>
      <c r="D1628">
        <v>800000</v>
      </c>
      <c r="E1628">
        <v>15000</v>
      </c>
      <c r="F1628" t="s">
        <v>44</v>
      </c>
      <c r="G1628" t="s">
        <v>545</v>
      </c>
      <c r="H1628" t="s">
        <v>547</v>
      </c>
      <c r="I1628" t="s">
        <v>22</v>
      </c>
      <c r="J1628" t="s">
        <v>23</v>
      </c>
      <c r="K1628" t="s">
        <v>24</v>
      </c>
      <c r="L1628" t="s">
        <v>25</v>
      </c>
      <c r="M1628">
        <v>23.65</v>
      </c>
      <c r="N1628">
        <v>1248</v>
      </c>
      <c r="O1628">
        <v>88.5</v>
      </c>
      <c r="P1628" t="s">
        <v>65</v>
      </c>
      <c r="Q1628">
        <v>5</v>
      </c>
      <c r="R1628" t="s">
        <v>27</v>
      </c>
    </row>
    <row r="1629" spans="1:18" x14ac:dyDescent="0.25">
      <c r="A1629">
        <v>1686</v>
      </c>
      <c r="B1629" t="s">
        <v>50</v>
      </c>
      <c r="C1629">
        <v>2014</v>
      </c>
      <c r="D1629">
        <v>400000</v>
      </c>
      <c r="E1629">
        <v>120000</v>
      </c>
      <c r="F1629" t="s">
        <v>19</v>
      </c>
      <c r="G1629" t="s">
        <v>111</v>
      </c>
      <c r="H1629" t="s">
        <v>544</v>
      </c>
      <c r="I1629" t="s">
        <v>22</v>
      </c>
      <c r="J1629" t="s">
        <v>23</v>
      </c>
      <c r="K1629" t="s">
        <v>24</v>
      </c>
      <c r="L1629" t="s">
        <v>31</v>
      </c>
      <c r="M1629">
        <v>23.59</v>
      </c>
      <c r="N1629">
        <v>1364</v>
      </c>
      <c r="O1629">
        <v>67.040000000000006</v>
      </c>
      <c r="P1629" t="s">
        <v>51</v>
      </c>
      <c r="Q1629">
        <v>5</v>
      </c>
      <c r="R1629" t="s">
        <v>27</v>
      </c>
    </row>
    <row r="1630" spans="1:18" x14ac:dyDescent="0.25">
      <c r="A1630">
        <v>1687</v>
      </c>
      <c r="B1630" t="s">
        <v>40</v>
      </c>
      <c r="C1630">
        <v>2010</v>
      </c>
      <c r="D1630">
        <v>300000</v>
      </c>
      <c r="E1630">
        <v>49000</v>
      </c>
      <c r="F1630" t="s">
        <v>19</v>
      </c>
      <c r="G1630" t="s">
        <v>111</v>
      </c>
      <c r="H1630" t="s">
        <v>544</v>
      </c>
      <c r="I1630" t="s">
        <v>37</v>
      </c>
      <c r="J1630" t="s">
        <v>23</v>
      </c>
      <c r="K1630" t="s">
        <v>24</v>
      </c>
      <c r="L1630" t="s">
        <v>25</v>
      </c>
      <c r="M1630">
        <v>18.5</v>
      </c>
      <c r="N1630">
        <v>1197</v>
      </c>
      <c r="O1630">
        <v>80</v>
      </c>
      <c r="P1630" t="s">
        <v>189</v>
      </c>
      <c r="Q1630">
        <v>5</v>
      </c>
      <c r="R1630" t="s">
        <v>27</v>
      </c>
    </row>
    <row r="1631" spans="1:18" x14ac:dyDescent="0.25">
      <c r="A1631">
        <v>1688</v>
      </c>
      <c r="B1631" t="s">
        <v>40</v>
      </c>
      <c r="C1631">
        <v>2016</v>
      </c>
      <c r="D1631">
        <v>520000</v>
      </c>
      <c r="E1631">
        <v>29000</v>
      </c>
      <c r="F1631" t="s">
        <v>44</v>
      </c>
      <c r="G1631" t="s">
        <v>545</v>
      </c>
      <c r="H1631" t="s">
        <v>547</v>
      </c>
      <c r="I1631" t="s">
        <v>37</v>
      </c>
      <c r="J1631" t="s">
        <v>23</v>
      </c>
      <c r="K1631" t="s">
        <v>24</v>
      </c>
      <c r="L1631" t="s">
        <v>25</v>
      </c>
      <c r="M1631">
        <v>18.600000000000001</v>
      </c>
      <c r="N1631">
        <v>1197</v>
      </c>
      <c r="O1631">
        <v>81.83</v>
      </c>
      <c r="P1631" t="s">
        <v>79</v>
      </c>
      <c r="Q1631">
        <v>5</v>
      </c>
      <c r="R1631" t="s">
        <v>27</v>
      </c>
    </row>
    <row r="1632" spans="1:18" x14ac:dyDescent="0.25">
      <c r="A1632">
        <v>1689</v>
      </c>
      <c r="B1632" t="s">
        <v>142</v>
      </c>
      <c r="C1632">
        <v>2017</v>
      </c>
      <c r="D1632">
        <v>850000</v>
      </c>
      <c r="E1632">
        <v>55000</v>
      </c>
      <c r="F1632" t="s">
        <v>19</v>
      </c>
      <c r="G1632" t="s">
        <v>111</v>
      </c>
      <c r="H1632" t="s">
        <v>544</v>
      </c>
      <c r="I1632" t="s">
        <v>22</v>
      </c>
      <c r="J1632" t="s">
        <v>23</v>
      </c>
      <c r="K1632" t="s">
        <v>90</v>
      </c>
      <c r="L1632" t="s">
        <v>25</v>
      </c>
      <c r="M1632">
        <v>19.61</v>
      </c>
      <c r="N1632">
        <v>1461</v>
      </c>
      <c r="O1632">
        <v>108.5</v>
      </c>
      <c r="P1632" t="s">
        <v>57</v>
      </c>
      <c r="Q1632">
        <v>5</v>
      </c>
      <c r="R1632" t="s">
        <v>27</v>
      </c>
    </row>
    <row r="1633" spans="1:18" x14ac:dyDescent="0.25">
      <c r="A1633">
        <v>1690</v>
      </c>
      <c r="B1633" t="s">
        <v>62</v>
      </c>
      <c r="C1633">
        <v>2019</v>
      </c>
      <c r="D1633">
        <v>1460000</v>
      </c>
      <c r="E1633">
        <v>5000</v>
      </c>
      <c r="F1633" t="s">
        <v>19</v>
      </c>
      <c r="G1633" t="s">
        <v>111</v>
      </c>
      <c r="H1633" t="s">
        <v>544</v>
      </c>
      <c r="I1633" t="s">
        <v>22</v>
      </c>
      <c r="J1633" t="s">
        <v>23</v>
      </c>
      <c r="K1633" t="s">
        <v>24</v>
      </c>
      <c r="L1633" t="s">
        <v>25</v>
      </c>
      <c r="M1633">
        <v>17.3</v>
      </c>
      <c r="N1633">
        <v>1497</v>
      </c>
      <c r="O1633">
        <v>121</v>
      </c>
      <c r="P1633" t="s">
        <v>201</v>
      </c>
      <c r="Q1633">
        <v>7</v>
      </c>
      <c r="R1633" t="s">
        <v>27</v>
      </c>
    </row>
    <row r="1634" spans="1:18" x14ac:dyDescent="0.25">
      <c r="A1634">
        <v>1691</v>
      </c>
      <c r="B1634" t="s">
        <v>68</v>
      </c>
      <c r="C1634">
        <v>2017</v>
      </c>
      <c r="D1634">
        <v>830000</v>
      </c>
      <c r="E1634">
        <v>35000</v>
      </c>
      <c r="F1634" t="s">
        <v>44</v>
      </c>
      <c r="G1634" t="s">
        <v>545</v>
      </c>
      <c r="H1634" t="s">
        <v>546</v>
      </c>
      <c r="I1634" t="s">
        <v>22</v>
      </c>
      <c r="J1634" t="s">
        <v>23</v>
      </c>
      <c r="K1634" t="s">
        <v>24</v>
      </c>
      <c r="L1634" t="s">
        <v>25</v>
      </c>
      <c r="M1634">
        <v>21.5</v>
      </c>
      <c r="N1634">
        <v>1497</v>
      </c>
      <c r="O1634">
        <v>108.5</v>
      </c>
      <c r="P1634" t="s">
        <v>172</v>
      </c>
      <c r="Q1634">
        <v>5</v>
      </c>
      <c r="R1634" t="s">
        <v>27</v>
      </c>
    </row>
    <row r="1635" spans="1:18" x14ac:dyDescent="0.25">
      <c r="A1635">
        <v>1692</v>
      </c>
      <c r="B1635" t="s">
        <v>84</v>
      </c>
      <c r="C1635">
        <v>2018</v>
      </c>
      <c r="D1635">
        <v>430000</v>
      </c>
      <c r="E1635">
        <v>5000</v>
      </c>
      <c r="F1635" t="s">
        <v>44</v>
      </c>
      <c r="G1635" t="s">
        <v>545</v>
      </c>
      <c r="H1635" t="s">
        <v>547</v>
      </c>
      <c r="I1635" t="s">
        <v>37</v>
      </c>
      <c r="J1635" t="s">
        <v>23</v>
      </c>
      <c r="K1635" t="s">
        <v>24</v>
      </c>
      <c r="L1635" t="s">
        <v>31</v>
      </c>
      <c r="M1635">
        <v>20.63</v>
      </c>
      <c r="N1635">
        <v>1198</v>
      </c>
      <c r="O1635">
        <v>67</v>
      </c>
      <c r="P1635" t="s">
        <v>85</v>
      </c>
      <c r="Q1635">
        <v>5</v>
      </c>
      <c r="R1635" t="s">
        <v>27</v>
      </c>
    </row>
    <row r="1636" spans="1:18" x14ac:dyDescent="0.25">
      <c r="A1636">
        <v>1693</v>
      </c>
      <c r="B1636" t="s">
        <v>52</v>
      </c>
      <c r="C1636">
        <v>2017</v>
      </c>
      <c r="D1636">
        <v>850000</v>
      </c>
      <c r="E1636">
        <v>60000</v>
      </c>
      <c r="F1636" t="s">
        <v>19</v>
      </c>
      <c r="G1636" t="s">
        <v>111</v>
      </c>
      <c r="H1636" t="s">
        <v>544</v>
      </c>
      <c r="I1636" t="s">
        <v>22</v>
      </c>
      <c r="J1636" t="s">
        <v>23</v>
      </c>
      <c r="K1636" t="s">
        <v>24</v>
      </c>
      <c r="L1636" t="s">
        <v>25</v>
      </c>
      <c r="M1636">
        <v>22.77</v>
      </c>
      <c r="N1636">
        <v>1498</v>
      </c>
      <c r="O1636">
        <v>98.59</v>
      </c>
      <c r="P1636" t="s">
        <v>122</v>
      </c>
      <c r="Q1636">
        <v>5</v>
      </c>
      <c r="R1636" t="s">
        <v>27</v>
      </c>
    </row>
    <row r="1637" spans="1:18" x14ac:dyDescent="0.25">
      <c r="A1637">
        <v>1694</v>
      </c>
      <c r="B1637" t="s">
        <v>18</v>
      </c>
      <c r="C1637">
        <v>2017</v>
      </c>
      <c r="D1637">
        <v>650000</v>
      </c>
      <c r="E1637">
        <v>70000</v>
      </c>
      <c r="F1637" t="s">
        <v>44</v>
      </c>
      <c r="G1637" t="s">
        <v>545</v>
      </c>
      <c r="H1637" t="s">
        <v>547</v>
      </c>
      <c r="I1637" t="s">
        <v>37</v>
      </c>
      <c r="J1637" t="s">
        <v>23</v>
      </c>
      <c r="K1637" t="s">
        <v>24</v>
      </c>
      <c r="L1637" t="s">
        <v>25</v>
      </c>
      <c r="M1637">
        <v>20.85</v>
      </c>
      <c r="N1637">
        <v>1197</v>
      </c>
      <c r="O1637">
        <v>83.14</v>
      </c>
      <c r="P1637" t="s">
        <v>70</v>
      </c>
      <c r="Q1637">
        <v>5</v>
      </c>
      <c r="R1637" t="s">
        <v>27</v>
      </c>
    </row>
    <row r="1638" spans="1:18" x14ac:dyDescent="0.25">
      <c r="A1638">
        <v>1695</v>
      </c>
      <c r="B1638" t="s">
        <v>40</v>
      </c>
      <c r="C1638">
        <v>2008</v>
      </c>
      <c r="D1638">
        <v>120000</v>
      </c>
      <c r="E1638">
        <v>120000</v>
      </c>
      <c r="F1638" t="s">
        <v>19</v>
      </c>
      <c r="G1638" t="s">
        <v>111</v>
      </c>
      <c r="H1638" t="s">
        <v>544</v>
      </c>
      <c r="I1638" t="s">
        <v>22</v>
      </c>
      <c r="J1638" t="s">
        <v>23</v>
      </c>
      <c r="K1638" t="s">
        <v>24</v>
      </c>
      <c r="L1638" t="s">
        <v>31</v>
      </c>
      <c r="M1638">
        <v>16.8</v>
      </c>
      <c r="N1638">
        <v>1493</v>
      </c>
      <c r="O1638">
        <v>110</v>
      </c>
      <c r="P1638" t="s">
        <v>224</v>
      </c>
      <c r="Q1638">
        <v>5</v>
      </c>
      <c r="R1638" t="s">
        <v>27</v>
      </c>
    </row>
    <row r="1639" spans="1:18" x14ac:dyDescent="0.25">
      <c r="A1639">
        <v>1696</v>
      </c>
      <c r="B1639" t="s">
        <v>62</v>
      </c>
      <c r="C1639">
        <v>2016</v>
      </c>
      <c r="D1639">
        <v>730000</v>
      </c>
      <c r="E1639">
        <v>65100</v>
      </c>
      <c r="F1639" t="s">
        <v>44</v>
      </c>
      <c r="G1639" t="s">
        <v>545</v>
      </c>
      <c r="H1639" t="s">
        <v>546</v>
      </c>
      <c r="I1639" t="s">
        <v>22</v>
      </c>
      <c r="J1639" t="s">
        <v>23</v>
      </c>
      <c r="K1639" t="s">
        <v>24</v>
      </c>
      <c r="L1639" t="s">
        <v>31</v>
      </c>
      <c r="M1639">
        <v>18.489999999999998</v>
      </c>
      <c r="N1639">
        <v>1493</v>
      </c>
      <c r="O1639">
        <v>100</v>
      </c>
      <c r="P1639" t="s">
        <v>194</v>
      </c>
      <c r="Q1639">
        <v>7</v>
      </c>
      <c r="R1639" t="s">
        <v>27</v>
      </c>
    </row>
    <row r="1640" spans="1:18" x14ac:dyDescent="0.25">
      <c r="A1640">
        <v>1697</v>
      </c>
      <c r="B1640" t="s">
        <v>18</v>
      </c>
      <c r="C1640">
        <v>2019</v>
      </c>
      <c r="D1640">
        <v>525000</v>
      </c>
      <c r="E1640">
        <v>20000</v>
      </c>
      <c r="F1640" t="s">
        <v>44</v>
      </c>
      <c r="G1640" t="s">
        <v>545</v>
      </c>
      <c r="H1640" t="s">
        <v>546</v>
      </c>
      <c r="I1640" t="s">
        <v>37</v>
      </c>
      <c r="J1640" t="s">
        <v>23</v>
      </c>
      <c r="K1640" t="s">
        <v>90</v>
      </c>
      <c r="L1640" t="s">
        <v>25</v>
      </c>
      <c r="M1640">
        <v>20.89</v>
      </c>
      <c r="N1640">
        <v>1197</v>
      </c>
      <c r="O1640">
        <v>81.8</v>
      </c>
      <c r="P1640" t="s">
        <v>133</v>
      </c>
      <c r="Q1640">
        <v>5</v>
      </c>
      <c r="R1640" t="s">
        <v>27</v>
      </c>
    </row>
    <row r="1641" spans="1:18" x14ac:dyDescent="0.25">
      <c r="A1641">
        <v>1698</v>
      </c>
      <c r="B1641" t="s">
        <v>40</v>
      </c>
      <c r="C1641">
        <v>2015</v>
      </c>
      <c r="D1641">
        <v>600000</v>
      </c>
      <c r="E1641">
        <v>108000</v>
      </c>
      <c r="F1641" t="s">
        <v>34</v>
      </c>
      <c r="G1641" t="s">
        <v>35</v>
      </c>
      <c r="H1641" t="s">
        <v>548</v>
      </c>
      <c r="I1641" t="s">
        <v>22</v>
      </c>
      <c r="J1641" t="s">
        <v>23</v>
      </c>
      <c r="K1641" t="s">
        <v>24</v>
      </c>
      <c r="L1641" t="s">
        <v>25</v>
      </c>
      <c r="M1641">
        <v>21.19</v>
      </c>
      <c r="N1641">
        <v>1396</v>
      </c>
      <c r="O1641">
        <v>88.73</v>
      </c>
      <c r="P1641" t="s">
        <v>549</v>
      </c>
      <c r="Q1641">
        <v>5</v>
      </c>
      <c r="R1641" t="s">
        <v>27</v>
      </c>
    </row>
    <row r="1642" spans="1:18" x14ac:dyDescent="0.25">
      <c r="A1642">
        <v>1699</v>
      </c>
      <c r="B1642" t="s">
        <v>18</v>
      </c>
      <c r="C1642">
        <v>2019</v>
      </c>
      <c r="D1642">
        <v>500000</v>
      </c>
      <c r="E1642">
        <v>15000</v>
      </c>
      <c r="F1642" t="s">
        <v>34</v>
      </c>
      <c r="G1642" t="s">
        <v>35</v>
      </c>
      <c r="H1642" t="s">
        <v>548</v>
      </c>
      <c r="I1642" t="s">
        <v>37</v>
      </c>
      <c r="J1642" t="s">
        <v>23</v>
      </c>
      <c r="K1642" t="s">
        <v>24</v>
      </c>
      <c r="L1642" t="s">
        <v>25</v>
      </c>
      <c r="M1642">
        <v>21.21</v>
      </c>
      <c r="N1642">
        <v>1197</v>
      </c>
      <c r="O1642">
        <v>81.8</v>
      </c>
      <c r="P1642" t="s">
        <v>133</v>
      </c>
      <c r="Q1642">
        <v>5</v>
      </c>
      <c r="R1642" t="s">
        <v>27</v>
      </c>
    </row>
    <row r="1643" spans="1:18" x14ac:dyDescent="0.25">
      <c r="A1643">
        <v>1700</v>
      </c>
      <c r="B1643" t="s">
        <v>40</v>
      </c>
      <c r="C1643">
        <v>2009</v>
      </c>
      <c r="D1643">
        <v>150000</v>
      </c>
      <c r="E1643">
        <v>77000</v>
      </c>
      <c r="F1643" t="s">
        <v>34</v>
      </c>
      <c r="G1643" t="s">
        <v>35</v>
      </c>
      <c r="H1643" t="s">
        <v>548</v>
      </c>
      <c r="I1643" t="s">
        <v>37</v>
      </c>
      <c r="J1643" t="s">
        <v>23</v>
      </c>
      <c r="K1643" t="s">
        <v>24</v>
      </c>
      <c r="L1643" t="s">
        <v>25</v>
      </c>
      <c r="M1643">
        <v>17.920000000000002</v>
      </c>
      <c r="N1643">
        <v>1086</v>
      </c>
      <c r="O1643">
        <v>62.1</v>
      </c>
      <c r="P1643" t="s">
        <v>147</v>
      </c>
      <c r="Q1643">
        <v>5</v>
      </c>
      <c r="R1643" t="s">
        <v>27</v>
      </c>
    </row>
    <row r="1644" spans="1:18" x14ac:dyDescent="0.25">
      <c r="A1644">
        <v>1701</v>
      </c>
      <c r="B1644" t="s">
        <v>18</v>
      </c>
      <c r="C1644">
        <v>2015</v>
      </c>
      <c r="D1644">
        <v>409999</v>
      </c>
      <c r="E1644">
        <v>18500</v>
      </c>
      <c r="F1644" t="s">
        <v>34</v>
      </c>
      <c r="G1644" t="s">
        <v>35</v>
      </c>
      <c r="H1644" t="s">
        <v>550</v>
      </c>
      <c r="I1644" t="s">
        <v>37</v>
      </c>
      <c r="J1644" t="s">
        <v>23</v>
      </c>
      <c r="K1644" t="s">
        <v>24</v>
      </c>
      <c r="L1644" t="s">
        <v>25</v>
      </c>
      <c r="M1644">
        <v>20.51</v>
      </c>
      <c r="N1644">
        <v>998</v>
      </c>
      <c r="O1644">
        <v>67.040000000000006</v>
      </c>
      <c r="P1644" t="s">
        <v>82</v>
      </c>
      <c r="Q1644">
        <v>5</v>
      </c>
      <c r="R1644" t="s">
        <v>27</v>
      </c>
    </row>
    <row r="1645" spans="1:18" x14ac:dyDescent="0.25">
      <c r="A1645">
        <v>1702</v>
      </c>
      <c r="B1645" t="s">
        <v>62</v>
      </c>
      <c r="C1645">
        <v>2016</v>
      </c>
      <c r="D1645">
        <v>625000</v>
      </c>
      <c r="E1645">
        <v>120000</v>
      </c>
      <c r="F1645" t="s">
        <v>34</v>
      </c>
      <c r="G1645" t="s">
        <v>35</v>
      </c>
      <c r="H1645" t="s">
        <v>548</v>
      </c>
      <c r="I1645" t="s">
        <v>22</v>
      </c>
      <c r="J1645" t="s">
        <v>23</v>
      </c>
      <c r="K1645" t="s">
        <v>24</v>
      </c>
      <c r="L1645" t="s">
        <v>25</v>
      </c>
      <c r="M1645">
        <v>18.489999999999998</v>
      </c>
      <c r="N1645">
        <v>1493</v>
      </c>
      <c r="O1645">
        <v>100</v>
      </c>
      <c r="P1645" t="s">
        <v>194</v>
      </c>
      <c r="Q1645">
        <v>7</v>
      </c>
      <c r="R1645" t="s">
        <v>27</v>
      </c>
    </row>
    <row r="1646" spans="1:18" x14ac:dyDescent="0.25">
      <c r="A1646">
        <v>1703</v>
      </c>
      <c r="B1646" t="s">
        <v>56</v>
      </c>
      <c r="C1646">
        <v>2015</v>
      </c>
      <c r="D1646">
        <v>290000</v>
      </c>
      <c r="E1646">
        <v>15200</v>
      </c>
      <c r="F1646" t="s">
        <v>75</v>
      </c>
      <c r="G1646" t="s">
        <v>106</v>
      </c>
      <c r="H1646" t="s">
        <v>551</v>
      </c>
      <c r="I1646" t="s">
        <v>37</v>
      </c>
      <c r="J1646" t="s">
        <v>23</v>
      </c>
      <c r="K1646" t="s">
        <v>24</v>
      </c>
      <c r="L1646" t="s">
        <v>25</v>
      </c>
      <c r="M1646">
        <v>25.17</v>
      </c>
      <c r="N1646">
        <v>799</v>
      </c>
      <c r="O1646">
        <v>53.3</v>
      </c>
      <c r="P1646" t="s">
        <v>188</v>
      </c>
      <c r="Q1646">
        <v>5</v>
      </c>
      <c r="R1646" t="s">
        <v>27</v>
      </c>
    </row>
    <row r="1647" spans="1:18" x14ac:dyDescent="0.25">
      <c r="A1647">
        <v>1704</v>
      </c>
      <c r="B1647" t="s">
        <v>33</v>
      </c>
      <c r="C1647">
        <v>2015</v>
      </c>
      <c r="D1647">
        <v>500000</v>
      </c>
      <c r="E1647">
        <v>35000</v>
      </c>
      <c r="F1647" t="s">
        <v>75</v>
      </c>
      <c r="G1647" t="s">
        <v>106</v>
      </c>
      <c r="H1647" t="s">
        <v>551</v>
      </c>
      <c r="I1647" t="s">
        <v>37</v>
      </c>
      <c r="J1647" t="s">
        <v>23</v>
      </c>
      <c r="K1647" t="s">
        <v>24</v>
      </c>
      <c r="L1647" t="s">
        <v>25</v>
      </c>
      <c r="M1647">
        <v>17.3</v>
      </c>
      <c r="N1647">
        <v>1497</v>
      </c>
      <c r="O1647">
        <v>117.3</v>
      </c>
      <c r="P1647" t="s">
        <v>93</v>
      </c>
      <c r="Q1647">
        <v>7</v>
      </c>
      <c r="R1647" t="s">
        <v>27</v>
      </c>
    </row>
    <row r="1648" spans="1:18" x14ac:dyDescent="0.25">
      <c r="A1648">
        <v>1705</v>
      </c>
      <c r="B1648" t="s">
        <v>40</v>
      </c>
      <c r="C1648">
        <v>2011</v>
      </c>
      <c r="D1648">
        <v>475000</v>
      </c>
      <c r="E1648">
        <v>80000</v>
      </c>
      <c r="F1648" t="s">
        <v>75</v>
      </c>
      <c r="G1648" t="s">
        <v>106</v>
      </c>
      <c r="H1648" t="s">
        <v>552</v>
      </c>
      <c r="I1648" t="s">
        <v>22</v>
      </c>
      <c r="J1648" t="s">
        <v>23</v>
      </c>
      <c r="K1648" t="s">
        <v>24</v>
      </c>
      <c r="L1648" t="s">
        <v>25</v>
      </c>
      <c r="M1648">
        <v>22.32</v>
      </c>
      <c r="N1648">
        <v>1582</v>
      </c>
      <c r="O1648">
        <v>126.32</v>
      </c>
      <c r="P1648" t="s">
        <v>141</v>
      </c>
      <c r="Q1648">
        <v>5</v>
      </c>
      <c r="R1648" t="s">
        <v>27</v>
      </c>
    </row>
    <row r="1649" spans="1:18" x14ac:dyDescent="0.25">
      <c r="A1649">
        <v>1706</v>
      </c>
      <c r="B1649" t="s">
        <v>40</v>
      </c>
      <c r="C1649">
        <v>2013</v>
      </c>
      <c r="D1649">
        <v>190000</v>
      </c>
      <c r="E1649">
        <v>70000</v>
      </c>
      <c r="F1649" t="s">
        <v>75</v>
      </c>
      <c r="G1649" t="s">
        <v>106</v>
      </c>
      <c r="H1649" t="s">
        <v>551</v>
      </c>
      <c r="I1649" t="s">
        <v>37</v>
      </c>
      <c r="J1649" t="s">
        <v>23</v>
      </c>
      <c r="K1649" t="s">
        <v>24</v>
      </c>
      <c r="L1649" t="s">
        <v>25</v>
      </c>
      <c r="M1649">
        <v>21.1</v>
      </c>
      <c r="N1649">
        <v>814</v>
      </c>
      <c r="O1649">
        <v>55.2</v>
      </c>
      <c r="P1649" t="s">
        <v>227</v>
      </c>
      <c r="Q1649">
        <v>5</v>
      </c>
      <c r="R1649" t="s">
        <v>27</v>
      </c>
    </row>
    <row r="1650" spans="1:18" x14ac:dyDescent="0.25">
      <c r="A1650">
        <v>1707</v>
      </c>
      <c r="B1650" t="s">
        <v>62</v>
      </c>
      <c r="C1650">
        <v>2014</v>
      </c>
      <c r="D1650">
        <v>750000</v>
      </c>
      <c r="E1650">
        <v>80000</v>
      </c>
      <c r="F1650" t="s">
        <v>75</v>
      </c>
      <c r="G1650" t="s">
        <v>106</v>
      </c>
      <c r="H1650" t="s">
        <v>551</v>
      </c>
      <c r="I1650" t="s">
        <v>22</v>
      </c>
      <c r="J1650" t="s">
        <v>23</v>
      </c>
      <c r="K1650" t="s">
        <v>24</v>
      </c>
      <c r="L1650" t="s">
        <v>31</v>
      </c>
      <c r="M1650">
        <v>15.1</v>
      </c>
      <c r="N1650">
        <v>2179</v>
      </c>
      <c r="O1650">
        <v>140</v>
      </c>
      <c r="P1650" t="s">
        <v>195</v>
      </c>
      <c r="Q1650">
        <v>7</v>
      </c>
      <c r="R1650" t="s">
        <v>27</v>
      </c>
    </row>
    <row r="1651" spans="1:18" x14ac:dyDescent="0.25">
      <c r="A1651">
        <v>1708</v>
      </c>
      <c r="B1651" t="s">
        <v>142</v>
      </c>
      <c r="C1651">
        <v>2014</v>
      </c>
      <c r="D1651">
        <v>525000</v>
      </c>
      <c r="E1651">
        <v>120000</v>
      </c>
      <c r="F1651" t="s">
        <v>75</v>
      </c>
      <c r="G1651" t="s">
        <v>106</v>
      </c>
      <c r="H1651" t="s">
        <v>551</v>
      </c>
      <c r="I1651" t="s">
        <v>22</v>
      </c>
      <c r="J1651" t="s">
        <v>23</v>
      </c>
      <c r="K1651" t="s">
        <v>24</v>
      </c>
      <c r="L1651" t="s">
        <v>31</v>
      </c>
      <c r="M1651">
        <v>19.010000000000002</v>
      </c>
      <c r="N1651">
        <v>1461</v>
      </c>
      <c r="O1651">
        <v>108.5</v>
      </c>
      <c r="P1651" t="s">
        <v>57</v>
      </c>
      <c r="Q1651">
        <v>5</v>
      </c>
      <c r="R1651" t="s">
        <v>27</v>
      </c>
    </row>
    <row r="1652" spans="1:18" x14ac:dyDescent="0.25">
      <c r="A1652">
        <v>1709</v>
      </c>
      <c r="B1652" t="s">
        <v>73</v>
      </c>
      <c r="C1652">
        <v>2012</v>
      </c>
      <c r="D1652">
        <v>495000</v>
      </c>
      <c r="E1652">
        <v>82000</v>
      </c>
      <c r="F1652" t="s">
        <v>75</v>
      </c>
      <c r="G1652" t="s">
        <v>106</v>
      </c>
      <c r="H1652" t="s">
        <v>551</v>
      </c>
      <c r="I1652" t="s">
        <v>22</v>
      </c>
      <c r="J1652" t="s">
        <v>23</v>
      </c>
      <c r="K1652" t="s">
        <v>24</v>
      </c>
      <c r="L1652" t="s">
        <v>38</v>
      </c>
      <c r="M1652">
        <v>17.3</v>
      </c>
      <c r="N1652">
        <v>1998</v>
      </c>
      <c r="O1652">
        <v>163.69999999999999</v>
      </c>
      <c r="P1652" t="s">
        <v>553</v>
      </c>
      <c r="Q1652">
        <v>5</v>
      </c>
      <c r="R1652" t="s">
        <v>27</v>
      </c>
    </row>
    <row r="1653" spans="1:18" x14ac:dyDescent="0.25">
      <c r="A1653">
        <v>1710</v>
      </c>
      <c r="B1653" t="s">
        <v>152</v>
      </c>
      <c r="C1653">
        <v>2017</v>
      </c>
      <c r="D1653">
        <v>2625000</v>
      </c>
      <c r="E1653">
        <v>9000</v>
      </c>
      <c r="F1653" t="s">
        <v>75</v>
      </c>
      <c r="G1653" t="s">
        <v>106</v>
      </c>
      <c r="H1653" t="s">
        <v>551</v>
      </c>
      <c r="I1653" t="s">
        <v>22</v>
      </c>
      <c r="J1653" t="s">
        <v>92</v>
      </c>
      <c r="K1653" t="s">
        <v>90</v>
      </c>
      <c r="L1653" t="s">
        <v>25</v>
      </c>
      <c r="M1653">
        <v>13.6</v>
      </c>
      <c r="N1653">
        <v>1999</v>
      </c>
      <c r="O1653">
        <v>177</v>
      </c>
      <c r="P1653" t="s">
        <v>153</v>
      </c>
      <c r="Q1653">
        <v>5</v>
      </c>
      <c r="R1653" t="s">
        <v>27</v>
      </c>
    </row>
    <row r="1654" spans="1:18" x14ac:dyDescent="0.25">
      <c r="A1654">
        <v>1711</v>
      </c>
      <c r="B1654" t="s">
        <v>150</v>
      </c>
      <c r="C1654">
        <v>2019</v>
      </c>
      <c r="D1654">
        <v>5150000</v>
      </c>
      <c r="E1654">
        <v>20000</v>
      </c>
      <c r="F1654" t="s">
        <v>75</v>
      </c>
      <c r="G1654" t="s">
        <v>106</v>
      </c>
      <c r="H1654" t="s">
        <v>552</v>
      </c>
      <c r="I1654" t="s">
        <v>37</v>
      </c>
      <c r="J1654" t="s">
        <v>92</v>
      </c>
      <c r="K1654" t="s">
        <v>90</v>
      </c>
      <c r="L1654" t="s">
        <v>25</v>
      </c>
      <c r="M1654">
        <v>22.37</v>
      </c>
      <c r="N1654">
        <v>2487</v>
      </c>
      <c r="O1654">
        <v>214.56</v>
      </c>
      <c r="P1654" t="s">
        <v>151</v>
      </c>
      <c r="Q1654">
        <v>5</v>
      </c>
      <c r="R1654" t="s">
        <v>27</v>
      </c>
    </row>
    <row r="1655" spans="1:18" x14ac:dyDescent="0.25">
      <c r="A1655">
        <v>1712</v>
      </c>
      <c r="B1655" t="s">
        <v>152</v>
      </c>
      <c r="C1655">
        <v>2017</v>
      </c>
      <c r="D1655">
        <v>3200000</v>
      </c>
      <c r="E1655">
        <v>45000</v>
      </c>
      <c r="F1655" t="s">
        <v>75</v>
      </c>
      <c r="G1655" t="s">
        <v>76</v>
      </c>
      <c r="H1655" t="s">
        <v>554</v>
      </c>
      <c r="I1655" t="s">
        <v>22</v>
      </c>
      <c r="J1655" t="s">
        <v>92</v>
      </c>
      <c r="K1655" t="s">
        <v>90</v>
      </c>
      <c r="L1655" t="s">
        <v>25</v>
      </c>
      <c r="M1655">
        <v>19.329999999999998</v>
      </c>
      <c r="N1655">
        <v>1999</v>
      </c>
      <c r="O1655">
        <v>177</v>
      </c>
      <c r="P1655" t="s">
        <v>153</v>
      </c>
      <c r="Q1655">
        <v>5</v>
      </c>
      <c r="R1655" t="s">
        <v>27</v>
      </c>
    </row>
    <row r="1656" spans="1:18" x14ac:dyDescent="0.25">
      <c r="A1656">
        <v>1713</v>
      </c>
      <c r="B1656" t="s">
        <v>68</v>
      </c>
      <c r="C1656">
        <v>2015</v>
      </c>
      <c r="D1656">
        <v>503000</v>
      </c>
      <c r="E1656">
        <v>110000</v>
      </c>
      <c r="F1656" t="s">
        <v>75</v>
      </c>
      <c r="G1656" t="s">
        <v>76</v>
      </c>
      <c r="H1656" t="s">
        <v>554</v>
      </c>
      <c r="I1656" t="s">
        <v>22</v>
      </c>
      <c r="J1656" t="s">
        <v>23</v>
      </c>
      <c r="K1656" t="s">
        <v>24</v>
      </c>
      <c r="L1656" t="s">
        <v>25</v>
      </c>
      <c r="M1656">
        <v>14.1</v>
      </c>
      <c r="N1656">
        <v>2179</v>
      </c>
      <c r="O1656">
        <v>147.94</v>
      </c>
      <c r="P1656" t="s">
        <v>187</v>
      </c>
      <c r="Q1656">
        <v>7</v>
      </c>
      <c r="R1656" t="s">
        <v>27</v>
      </c>
    </row>
    <row r="1657" spans="1:18" x14ac:dyDescent="0.25">
      <c r="A1657">
        <v>1714</v>
      </c>
      <c r="B1657" t="s">
        <v>163</v>
      </c>
      <c r="C1657">
        <v>2019</v>
      </c>
      <c r="D1657">
        <v>3800000</v>
      </c>
      <c r="E1657">
        <v>20000</v>
      </c>
      <c r="F1657" t="s">
        <v>75</v>
      </c>
      <c r="G1657" t="s">
        <v>76</v>
      </c>
      <c r="H1657" t="s">
        <v>554</v>
      </c>
      <c r="I1657" t="s">
        <v>22</v>
      </c>
      <c r="J1657" t="s">
        <v>23</v>
      </c>
      <c r="K1657" t="s">
        <v>90</v>
      </c>
      <c r="L1657" t="s">
        <v>25</v>
      </c>
      <c r="M1657">
        <v>18</v>
      </c>
      <c r="N1657">
        <v>1969</v>
      </c>
      <c r="O1657">
        <v>190</v>
      </c>
      <c r="P1657" t="s">
        <v>164</v>
      </c>
      <c r="Q1657">
        <v>5</v>
      </c>
      <c r="R1657" t="s">
        <v>27</v>
      </c>
    </row>
    <row r="1658" spans="1:18" x14ac:dyDescent="0.25">
      <c r="A1658">
        <v>1715</v>
      </c>
      <c r="B1658" t="s">
        <v>50</v>
      </c>
      <c r="C1658">
        <v>2016</v>
      </c>
      <c r="D1658">
        <v>2000000</v>
      </c>
      <c r="E1658">
        <v>68089</v>
      </c>
      <c r="F1658" t="s">
        <v>75</v>
      </c>
      <c r="G1658" t="s">
        <v>76</v>
      </c>
      <c r="H1658" t="s">
        <v>554</v>
      </c>
      <c r="I1658" t="s">
        <v>37</v>
      </c>
      <c r="J1658" t="s">
        <v>219</v>
      </c>
      <c r="K1658" t="s">
        <v>90</v>
      </c>
      <c r="L1658" t="s">
        <v>25</v>
      </c>
      <c r="M1658">
        <v>19.16</v>
      </c>
      <c r="N1658">
        <v>2494</v>
      </c>
      <c r="O1658">
        <v>157.69999999999999</v>
      </c>
      <c r="P1658" t="s">
        <v>173</v>
      </c>
      <c r="Q1658">
        <v>5</v>
      </c>
      <c r="R1658" t="s">
        <v>27</v>
      </c>
    </row>
    <row r="1659" spans="1:18" x14ac:dyDescent="0.25">
      <c r="A1659">
        <v>1716</v>
      </c>
      <c r="B1659" t="s">
        <v>18</v>
      </c>
      <c r="C1659">
        <v>2013</v>
      </c>
      <c r="D1659">
        <v>225000</v>
      </c>
      <c r="E1659">
        <v>58343</v>
      </c>
      <c r="F1659" t="s">
        <v>75</v>
      </c>
      <c r="G1659" t="s">
        <v>76</v>
      </c>
      <c r="H1659" t="s">
        <v>554</v>
      </c>
      <c r="I1659" t="s">
        <v>37</v>
      </c>
      <c r="J1659" t="s">
        <v>219</v>
      </c>
      <c r="K1659" t="s">
        <v>24</v>
      </c>
      <c r="L1659" t="s">
        <v>25</v>
      </c>
      <c r="M1659">
        <v>21.79</v>
      </c>
      <c r="N1659">
        <v>998</v>
      </c>
      <c r="O1659">
        <v>67.05</v>
      </c>
      <c r="P1659" t="s">
        <v>82</v>
      </c>
      <c r="Q1659">
        <v>5</v>
      </c>
      <c r="R1659" t="s">
        <v>27</v>
      </c>
    </row>
    <row r="1660" spans="1:18" x14ac:dyDescent="0.25">
      <c r="A1660">
        <v>1717</v>
      </c>
      <c r="B1660" t="s">
        <v>18</v>
      </c>
      <c r="C1660">
        <v>2018</v>
      </c>
      <c r="D1660">
        <v>740000</v>
      </c>
      <c r="E1660">
        <v>38817</v>
      </c>
      <c r="F1660" t="s">
        <v>75</v>
      </c>
      <c r="G1660" t="s">
        <v>76</v>
      </c>
      <c r="H1660" t="s">
        <v>555</v>
      </c>
      <c r="I1660" t="s">
        <v>22</v>
      </c>
      <c r="J1660" t="s">
        <v>92</v>
      </c>
      <c r="K1660" t="s">
        <v>24</v>
      </c>
      <c r="L1660" t="s">
        <v>25</v>
      </c>
      <c r="M1660">
        <v>27.39</v>
      </c>
      <c r="N1660">
        <v>1248</v>
      </c>
      <c r="O1660">
        <v>74</v>
      </c>
      <c r="P1660" t="s">
        <v>26</v>
      </c>
      <c r="Q1660">
        <v>5</v>
      </c>
      <c r="R1660" t="s">
        <v>27</v>
      </c>
    </row>
    <row r="1661" spans="1:18" x14ac:dyDescent="0.25">
      <c r="A1661">
        <v>1718</v>
      </c>
      <c r="B1661" t="s">
        <v>33</v>
      </c>
      <c r="C1661">
        <v>2016</v>
      </c>
      <c r="D1661">
        <v>550000</v>
      </c>
      <c r="E1661">
        <v>56494</v>
      </c>
      <c r="F1661" t="s">
        <v>75</v>
      </c>
      <c r="G1661" t="s">
        <v>76</v>
      </c>
      <c r="H1661" t="s">
        <v>556</v>
      </c>
      <c r="I1661" t="s">
        <v>37</v>
      </c>
      <c r="J1661" t="s">
        <v>219</v>
      </c>
      <c r="K1661" t="s">
        <v>24</v>
      </c>
      <c r="L1661" t="s">
        <v>25</v>
      </c>
      <c r="M1661">
        <v>18.2</v>
      </c>
      <c r="N1661">
        <v>1199</v>
      </c>
      <c r="O1661">
        <v>88.7</v>
      </c>
      <c r="P1661" t="s">
        <v>197</v>
      </c>
      <c r="Q1661">
        <v>5</v>
      </c>
      <c r="R1661" t="s">
        <v>27</v>
      </c>
    </row>
    <row r="1662" spans="1:18" x14ac:dyDescent="0.25">
      <c r="A1662">
        <v>1719</v>
      </c>
      <c r="B1662" t="s">
        <v>50</v>
      </c>
      <c r="C1662">
        <v>2013</v>
      </c>
      <c r="D1662">
        <v>750000</v>
      </c>
      <c r="E1662">
        <v>79328</v>
      </c>
      <c r="F1662" t="s">
        <v>75</v>
      </c>
      <c r="G1662" t="s">
        <v>76</v>
      </c>
      <c r="H1662" t="s">
        <v>556</v>
      </c>
      <c r="I1662" t="s">
        <v>22</v>
      </c>
      <c r="J1662" t="s">
        <v>219</v>
      </c>
      <c r="K1662" t="s">
        <v>24</v>
      </c>
      <c r="L1662" t="s">
        <v>31</v>
      </c>
      <c r="M1662">
        <v>12.99</v>
      </c>
      <c r="N1662">
        <v>2494</v>
      </c>
      <c r="O1662">
        <v>100.6</v>
      </c>
      <c r="P1662" t="s">
        <v>103</v>
      </c>
      <c r="Q1662">
        <v>7</v>
      </c>
      <c r="R1662" t="s">
        <v>27</v>
      </c>
    </row>
    <row r="1663" spans="1:18" x14ac:dyDescent="0.25">
      <c r="A1663">
        <v>1720</v>
      </c>
      <c r="B1663" t="s">
        <v>18</v>
      </c>
      <c r="C1663">
        <v>2019</v>
      </c>
      <c r="D1663">
        <v>650000</v>
      </c>
      <c r="E1663">
        <v>5621</v>
      </c>
      <c r="F1663" t="s">
        <v>75</v>
      </c>
      <c r="G1663" t="s">
        <v>76</v>
      </c>
      <c r="H1663" t="s">
        <v>554</v>
      </c>
      <c r="I1663" t="s">
        <v>37</v>
      </c>
      <c r="J1663" t="s">
        <v>219</v>
      </c>
      <c r="K1663" t="s">
        <v>90</v>
      </c>
      <c r="L1663" t="s">
        <v>25</v>
      </c>
      <c r="M1663">
        <v>22</v>
      </c>
      <c r="N1663">
        <v>1197</v>
      </c>
      <c r="O1663">
        <v>81.8</v>
      </c>
      <c r="P1663" t="s">
        <v>133</v>
      </c>
      <c r="Q1663">
        <v>5</v>
      </c>
      <c r="R1663" t="s">
        <v>27</v>
      </c>
    </row>
    <row r="1664" spans="1:18" x14ac:dyDescent="0.25">
      <c r="A1664">
        <v>1721</v>
      </c>
      <c r="B1664" t="s">
        <v>50</v>
      </c>
      <c r="C1664">
        <v>2017</v>
      </c>
      <c r="D1664">
        <v>625000</v>
      </c>
      <c r="E1664">
        <v>25538</v>
      </c>
      <c r="F1664" t="s">
        <v>75</v>
      </c>
      <c r="G1664" t="s">
        <v>76</v>
      </c>
      <c r="H1664" t="s">
        <v>554</v>
      </c>
      <c r="I1664" t="s">
        <v>37</v>
      </c>
      <c r="J1664" t="s">
        <v>219</v>
      </c>
      <c r="K1664" t="s">
        <v>24</v>
      </c>
      <c r="L1664" t="s">
        <v>25</v>
      </c>
      <c r="M1664">
        <v>16.78</v>
      </c>
      <c r="N1664">
        <v>1496</v>
      </c>
      <c r="O1664">
        <v>88.73</v>
      </c>
      <c r="P1664" t="s">
        <v>220</v>
      </c>
      <c r="Q1664">
        <v>5</v>
      </c>
      <c r="R1664" t="s">
        <v>27</v>
      </c>
    </row>
    <row r="1665" spans="1:18" x14ac:dyDescent="0.25">
      <c r="A1665">
        <v>1722</v>
      </c>
      <c r="B1665" t="s">
        <v>18</v>
      </c>
      <c r="C1665">
        <v>2018</v>
      </c>
      <c r="D1665">
        <v>600000</v>
      </c>
      <c r="E1665">
        <v>69779</v>
      </c>
      <c r="F1665" t="s">
        <v>19</v>
      </c>
      <c r="G1665" t="s">
        <v>455</v>
      </c>
      <c r="H1665" t="s">
        <v>557</v>
      </c>
      <c r="I1665" t="s">
        <v>37</v>
      </c>
      <c r="J1665" t="s">
        <v>92</v>
      </c>
      <c r="K1665" t="s">
        <v>90</v>
      </c>
      <c r="L1665" t="s">
        <v>25</v>
      </c>
      <c r="M1665">
        <v>22</v>
      </c>
      <c r="N1665">
        <v>1197</v>
      </c>
      <c r="O1665">
        <v>81.8</v>
      </c>
      <c r="P1665" t="s">
        <v>133</v>
      </c>
      <c r="Q1665">
        <v>5</v>
      </c>
      <c r="R1665" t="s">
        <v>27</v>
      </c>
    </row>
    <row r="1666" spans="1:18" x14ac:dyDescent="0.25">
      <c r="A1666">
        <v>1723</v>
      </c>
      <c r="B1666" t="s">
        <v>40</v>
      </c>
      <c r="C1666">
        <v>2017</v>
      </c>
      <c r="D1666">
        <v>450000</v>
      </c>
      <c r="E1666">
        <v>56290</v>
      </c>
      <c r="F1666" t="s">
        <v>19</v>
      </c>
      <c r="G1666" t="s">
        <v>455</v>
      </c>
      <c r="H1666" t="s">
        <v>373</v>
      </c>
      <c r="I1666" t="s">
        <v>22</v>
      </c>
      <c r="J1666" t="s">
        <v>92</v>
      </c>
      <c r="K1666" t="s">
        <v>24</v>
      </c>
      <c r="L1666" t="s">
        <v>25</v>
      </c>
      <c r="M1666">
        <v>24</v>
      </c>
      <c r="N1666">
        <v>1186</v>
      </c>
      <c r="O1666">
        <v>73.97</v>
      </c>
      <c r="P1666" t="s">
        <v>213</v>
      </c>
      <c r="Q1666">
        <v>5</v>
      </c>
      <c r="R1666" t="s">
        <v>27</v>
      </c>
    </row>
    <row r="1667" spans="1:18" x14ac:dyDescent="0.25">
      <c r="A1667">
        <v>1724</v>
      </c>
      <c r="B1667" t="s">
        <v>123</v>
      </c>
      <c r="C1667">
        <v>2019</v>
      </c>
      <c r="D1667">
        <v>5400000</v>
      </c>
      <c r="E1667">
        <v>7500</v>
      </c>
      <c r="F1667" t="s">
        <v>19</v>
      </c>
      <c r="G1667" t="s">
        <v>455</v>
      </c>
      <c r="H1667" t="s">
        <v>373</v>
      </c>
      <c r="I1667" t="s">
        <v>22</v>
      </c>
      <c r="J1667" t="s">
        <v>92</v>
      </c>
      <c r="K1667" t="s">
        <v>90</v>
      </c>
      <c r="L1667" t="s">
        <v>25</v>
      </c>
      <c r="M1667">
        <v>16.78</v>
      </c>
      <c r="N1667">
        <v>1995</v>
      </c>
      <c r="O1667">
        <v>190</v>
      </c>
      <c r="P1667" t="s">
        <v>158</v>
      </c>
      <c r="Q1667">
        <v>5</v>
      </c>
      <c r="R1667" t="s">
        <v>27</v>
      </c>
    </row>
    <row r="1668" spans="1:18" x14ac:dyDescent="0.25">
      <c r="A1668">
        <v>1725</v>
      </c>
      <c r="B1668" t="s">
        <v>123</v>
      </c>
      <c r="C1668">
        <v>2019</v>
      </c>
      <c r="D1668">
        <v>5500000</v>
      </c>
      <c r="E1668">
        <v>8500</v>
      </c>
      <c r="F1668" t="s">
        <v>19</v>
      </c>
      <c r="G1668" t="s">
        <v>455</v>
      </c>
      <c r="H1668" t="s">
        <v>557</v>
      </c>
      <c r="I1668" t="s">
        <v>22</v>
      </c>
      <c r="J1668" t="s">
        <v>92</v>
      </c>
      <c r="K1668" t="s">
        <v>90</v>
      </c>
      <c r="L1668" t="s">
        <v>25</v>
      </c>
      <c r="M1668">
        <v>16.78</v>
      </c>
      <c r="N1668">
        <v>1995</v>
      </c>
      <c r="O1668">
        <v>190</v>
      </c>
      <c r="P1668" t="s">
        <v>158</v>
      </c>
      <c r="Q1668">
        <v>5</v>
      </c>
      <c r="R1668" t="s">
        <v>27</v>
      </c>
    </row>
    <row r="1669" spans="1:18" x14ac:dyDescent="0.25">
      <c r="A1669">
        <v>1726</v>
      </c>
      <c r="B1669" t="s">
        <v>33</v>
      </c>
      <c r="C1669">
        <v>2019</v>
      </c>
      <c r="D1669">
        <v>779000</v>
      </c>
      <c r="E1669">
        <v>7032</v>
      </c>
      <c r="F1669" t="s">
        <v>19</v>
      </c>
      <c r="G1669" t="s">
        <v>455</v>
      </c>
      <c r="H1669" t="s">
        <v>557</v>
      </c>
      <c r="I1669" t="s">
        <v>37</v>
      </c>
      <c r="J1669" t="s">
        <v>219</v>
      </c>
      <c r="K1669" t="s">
        <v>90</v>
      </c>
      <c r="L1669" t="s">
        <v>25</v>
      </c>
      <c r="M1669">
        <v>19</v>
      </c>
      <c r="N1669">
        <v>1199</v>
      </c>
      <c r="O1669">
        <v>88.76</v>
      </c>
      <c r="P1669" t="s">
        <v>197</v>
      </c>
      <c r="Q1669">
        <v>5</v>
      </c>
      <c r="R1669" t="s">
        <v>27</v>
      </c>
    </row>
    <row r="1670" spans="1:18" x14ac:dyDescent="0.25">
      <c r="A1670">
        <v>1727</v>
      </c>
      <c r="B1670" t="s">
        <v>28</v>
      </c>
      <c r="C1670">
        <v>2016</v>
      </c>
      <c r="D1670">
        <v>645000</v>
      </c>
      <c r="E1670">
        <v>11000</v>
      </c>
      <c r="F1670" t="s">
        <v>19</v>
      </c>
      <c r="G1670" t="s">
        <v>455</v>
      </c>
      <c r="H1670" t="s">
        <v>557</v>
      </c>
      <c r="I1670" t="s">
        <v>37</v>
      </c>
      <c r="J1670" t="s">
        <v>92</v>
      </c>
      <c r="K1670" t="s">
        <v>90</v>
      </c>
      <c r="L1670" t="s">
        <v>25</v>
      </c>
      <c r="M1670">
        <v>14.3</v>
      </c>
      <c r="N1670">
        <v>1598</v>
      </c>
      <c r="O1670">
        <v>103.5</v>
      </c>
      <c r="P1670" t="s">
        <v>130</v>
      </c>
      <c r="Q1670">
        <v>5</v>
      </c>
      <c r="R1670" t="s">
        <v>27</v>
      </c>
    </row>
    <row r="1671" spans="1:18" x14ac:dyDescent="0.25">
      <c r="A1671">
        <v>1728</v>
      </c>
      <c r="B1671" t="s">
        <v>163</v>
      </c>
      <c r="C1671">
        <v>2018</v>
      </c>
      <c r="D1671">
        <v>2475000</v>
      </c>
      <c r="E1671">
        <v>2000</v>
      </c>
      <c r="F1671" t="s">
        <v>19</v>
      </c>
      <c r="G1671" t="s">
        <v>455</v>
      </c>
      <c r="H1671" t="s">
        <v>557</v>
      </c>
      <c r="I1671" t="s">
        <v>22</v>
      </c>
      <c r="J1671" t="s">
        <v>92</v>
      </c>
      <c r="K1671" t="s">
        <v>90</v>
      </c>
      <c r="L1671" t="s">
        <v>25</v>
      </c>
      <c r="M1671">
        <v>16.8</v>
      </c>
      <c r="N1671">
        <v>1984</v>
      </c>
      <c r="O1671">
        <v>150</v>
      </c>
      <c r="P1671" t="s">
        <v>221</v>
      </c>
      <c r="Q1671">
        <v>5</v>
      </c>
      <c r="R1671" t="s">
        <v>27</v>
      </c>
    </row>
    <row r="1672" spans="1:18" x14ac:dyDescent="0.25">
      <c r="A1672">
        <v>1729</v>
      </c>
      <c r="B1672" t="s">
        <v>33</v>
      </c>
      <c r="C1672">
        <v>2010</v>
      </c>
      <c r="D1672">
        <v>321000</v>
      </c>
      <c r="E1672">
        <v>60000</v>
      </c>
      <c r="F1672" t="s">
        <v>19</v>
      </c>
      <c r="G1672" t="s">
        <v>455</v>
      </c>
      <c r="H1672" t="s">
        <v>373</v>
      </c>
      <c r="I1672" t="s">
        <v>37</v>
      </c>
      <c r="J1672" t="s">
        <v>23</v>
      </c>
      <c r="K1672" t="s">
        <v>90</v>
      </c>
      <c r="L1672" t="s">
        <v>31</v>
      </c>
      <c r="M1672">
        <v>16.8</v>
      </c>
      <c r="N1672">
        <v>1497</v>
      </c>
      <c r="O1672">
        <v>118</v>
      </c>
      <c r="P1672" t="s">
        <v>183</v>
      </c>
      <c r="Q1672">
        <v>5</v>
      </c>
      <c r="R1672" t="s">
        <v>27</v>
      </c>
    </row>
    <row r="1673" spans="1:18" x14ac:dyDescent="0.25">
      <c r="A1673">
        <v>1730</v>
      </c>
      <c r="B1673" t="s">
        <v>50</v>
      </c>
      <c r="C1673">
        <v>2017</v>
      </c>
      <c r="D1673">
        <v>585000</v>
      </c>
      <c r="E1673">
        <v>50000</v>
      </c>
      <c r="F1673" t="s">
        <v>19</v>
      </c>
      <c r="G1673" t="s">
        <v>455</v>
      </c>
      <c r="H1673" t="s">
        <v>442</v>
      </c>
      <c r="I1673" t="s">
        <v>37</v>
      </c>
      <c r="J1673" t="s">
        <v>23</v>
      </c>
      <c r="K1673" t="s">
        <v>24</v>
      </c>
      <c r="L1673" t="s">
        <v>25</v>
      </c>
      <c r="M1673">
        <v>17.71</v>
      </c>
      <c r="N1673">
        <v>1197</v>
      </c>
      <c r="O1673">
        <v>78.900000000000006</v>
      </c>
      <c r="P1673" t="s">
        <v>558</v>
      </c>
      <c r="Q1673">
        <v>5</v>
      </c>
      <c r="R1673" t="s">
        <v>27</v>
      </c>
    </row>
    <row r="1674" spans="1:18" x14ac:dyDescent="0.25">
      <c r="A1674">
        <v>1731</v>
      </c>
      <c r="B1674" t="s">
        <v>52</v>
      </c>
      <c r="C1674">
        <v>2011</v>
      </c>
      <c r="D1674">
        <v>225000</v>
      </c>
      <c r="E1674">
        <v>70000</v>
      </c>
      <c r="F1674" t="s">
        <v>19</v>
      </c>
      <c r="G1674" t="s">
        <v>455</v>
      </c>
      <c r="H1674" t="s">
        <v>557</v>
      </c>
      <c r="I1674" t="s">
        <v>22</v>
      </c>
      <c r="J1674" t="s">
        <v>23</v>
      </c>
      <c r="K1674" t="s">
        <v>24</v>
      </c>
      <c r="L1674" t="s">
        <v>25</v>
      </c>
      <c r="M1674">
        <v>20</v>
      </c>
      <c r="N1674">
        <v>1399</v>
      </c>
      <c r="O1674">
        <v>68</v>
      </c>
      <c r="P1674" t="s">
        <v>55</v>
      </c>
      <c r="Q1674">
        <v>5</v>
      </c>
      <c r="R1674" t="s">
        <v>27</v>
      </c>
    </row>
    <row r="1675" spans="1:18" x14ac:dyDescent="0.25">
      <c r="A1675">
        <v>1732</v>
      </c>
      <c r="B1675" t="s">
        <v>33</v>
      </c>
      <c r="C1675">
        <v>2017</v>
      </c>
      <c r="D1675">
        <v>500000</v>
      </c>
      <c r="E1675">
        <v>70000</v>
      </c>
      <c r="F1675" t="s">
        <v>19</v>
      </c>
      <c r="G1675" t="s">
        <v>455</v>
      </c>
      <c r="H1675" t="s">
        <v>557</v>
      </c>
      <c r="I1675" t="s">
        <v>22</v>
      </c>
      <c r="J1675" t="s">
        <v>23</v>
      </c>
      <c r="K1675" t="s">
        <v>24</v>
      </c>
      <c r="L1675" t="s">
        <v>25</v>
      </c>
      <c r="M1675">
        <v>25.8</v>
      </c>
      <c r="N1675">
        <v>1498</v>
      </c>
      <c r="O1675">
        <v>98.6</v>
      </c>
      <c r="P1675" t="s">
        <v>65</v>
      </c>
      <c r="Q1675">
        <v>5</v>
      </c>
      <c r="R1675" t="s">
        <v>27</v>
      </c>
    </row>
    <row r="1676" spans="1:18" x14ac:dyDescent="0.25">
      <c r="A1676">
        <v>1733</v>
      </c>
      <c r="B1676" t="s">
        <v>40</v>
      </c>
      <c r="C1676">
        <v>2011</v>
      </c>
      <c r="D1676">
        <v>350000</v>
      </c>
      <c r="E1676">
        <v>90000</v>
      </c>
      <c r="F1676" t="s">
        <v>19</v>
      </c>
      <c r="G1676" t="s">
        <v>455</v>
      </c>
      <c r="H1676" t="s">
        <v>557</v>
      </c>
      <c r="I1676" t="s">
        <v>22</v>
      </c>
      <c r="J1676" t="s">
        <v>23</v>
      </c>
      <c r="K1676" t="s">
        <v>24</v>
      </c>
      <c r="L1676" t="s">
        <v>38</v>
      </c>
      <c r="M1676">
        <v>23</v>
      </c>
      <c r="N1676">
        <v>1396</v>
      </c>
      <c r="O1676">
        <v>90</v>
      </c>
      <c r="P1676" t="s">
        <v>41</v>
      </c>
      <c r="Q1676">
        <v>5</v>
      </c>
      <c r="R1676" t="s">
        <v>27</v>
      </c>
    </row>
    <row r="1677" spans="1:18" x14ac:dyDescent="0.25">
      <c r="A1677">
        <v>1734</v>
      </c>
      <c r="B1677" t="s">
        <v>18</v>
      </c>
      <c r="C1677">
        <v>2016</v>
      </c>
      <c r="D1677">
        <v>756000</v>
      </c>
      <c r="E1677">
        <v>70000</v>
      </c>
      <c r="F1677" t="s">
        <v>19</v>
      </c>
      <c r="G1677" t="s">
        <v>455</v>
      </c>
      <c r="H1677" t="s">
        <v>373</v>
      </c>
      <c r="I1677" t="s">
        <v>22</v>
      </c>
      <c r="J1677" t="s">
        <v>23</v>
      </c>
      <c r="K1677" t="s">
        <v>24</v>
      </c>
      <c r="L1677" t="s">
        <v>31</v>
      </c>
      <c r="M1677">
        <v>24.52</v>
      </c>
      <c r="N1677">
        <v>1248</v>
      </c>
      <c r="O1677">
        <v>88.5</v>
      </c>
      <c r="P1677" t="s">
        <v>65</v>
      </c>
      <c r="Q1677">
        <v>7</v>
      </c>
      <c r="R1677" t="s">
        <v>27</v>
      </c>
    </row>
    <row r="1678" spans="1:18" x14ac:dyDescent="0.25">
      <c r="A1678">
        <v>1735</v>
      </c>
      <c r="B1678" t="s">
        <v>18</v>
      </c>
      <c r="C1678">
        <v>2014</v>
      </c>
      <c r="D1678">
        <v>240000</v>
      </c>
      <c r="E1678">
        <v>50000</v>
      </c>
      <c r="F1678" t="s">
        <v>34</v>
      </c>
      <c r="G1678" t="s">
        <v>35</v>
      </c>
      <c r="H1678" t="s">
        <v>559</v>
      </c>
      <c r="I1678" t="s">
        <v>37</v>
      </c>
      <c r="J1678" t="s">
        <v>23</v>
      </c>
      <c r="K1678" t="s">
        <v>24</v>
      </c>
      <c r="L1678" t="s">
        <v>25</v>
      </c>
      <c r="M1678">
        <v>22.74</v>
      </c>
      <c r="N1678">
        <v>796</v>
      </c>
      <c r="O1678">
        <v>47.3</v>
      </c>
      <c r="P1678" t="s">
        <v>72</v>
      </c>
      <c r="Q1678">
        <v>5</v>
      </c>
      <c r="R1678" t="s">
        <v>27</v>
      </c>
    </row>
    <row r="1679" spans="1:18" x14ac:dyDescent="0.25">
      <c r="A1679">
        <v>1736</v>
      </c>
      <c r="B1679" t="s">
        <v>18</v>
      </c>
      <c r="C1679">
        <v>2012</v>
      </c>
      <c r="D1679">
        <v>80000</v>
      </c>
      <c r="E1679">
        <v>120000</v>
      </c>
      <c r="F1679" t="s">
        <v>34</v>
      </c>
      <c r="G1679" t="s">
        <v>35</v>
      </c>
      <c r="H1679" t="s">
        <v>560</v>
      </c>
      <c r="I1679" t="s">
        <v>37</v>
      </c>
      <c r="J1679" t="s">
        <v>23</v>
      </c>
      <c r="K1679" t="s">
        <v>24</v>
      </c>
      <c r="L1679" t="s">
        <v>31</v>
      </c>
      <c r="M1679">
        <v>19.7</v>
      </c>
      <c r="N1679">
        <v>796</v>
      </c>
      <c r="O1679">
        <v>35</v>
      </c>
      <c r="P1679" t="s">
        <v>78</v>
      </c>
      <c r="Q1679">
        <v>8</v>
      </c>
      <c r="R1679" t="s">
        <v>27</v>
      </c>
    </row>
    <row r="1680" spans="1:18" x14ac:dyDescent="0.25">
      <c r="A1680">
        <v>1737</v>
      </c>
      <c r="B1680" t="s">
        <v>40</v>
      </c>
      <c r="C1680">
        <v>2019</v>
      </c>
      <c r="D1680">
        <v>800000</v>
      </c>
      <c r="E1680">
        <v>5000</v>
      </c>
      <c r="F1680" t="s">
        <v>34</v>
      </c>
      <c r="G1680" t="s">
        <v>561</v>
      </c>
      <c r="H1680" t="s">
        <v>562</v>
      </c>
      <c r="I1680" t="s">
        <v>37</v>
      </c>
      <c r="J1680" t="s">
        <v>23</v>
      </c>
      <c r="K1680" t="s">
        <v>24</v>
      </c>
      <c r="L1680" t="s">
        <v>25</v>
      </c>
      <c r="M1680">
        <v>17.190000000000001</v>
      </c>
      <c r="N1680">
        <v>1197</v>
      </c>
      <c r="O1680">
        <v>81.86</v>
      </c>
      <c r="P1680" t="s">
        <v>210</v>
      </c>
      <c r="Q1680">
        <v>5</v>
      </c>
      <c r="R1680" t="s">
        <v>27</v>
      </c>
    </row>
    <row r="1681" spans="1:18" x14ac:dyDescent="0.25">
      <c r="A1681">
        <v>1738</v>
      </c>
      <c r="B1681" t="s">
        <v>68</v>
      </c>
      <c r="C1681">
        <v>2018</v>
      </c>
      <c r="D1681">
        <v>1250000</v>
      </c>
      <c r="E1681">
        <v>25000</v>
      </c>
      <c r="F1681" t="s">
        <v>34</v>
      </c>
      <c r="G1681" t="s">
        <v>561</v>
      </c>
      <c r="H1681" t="s">
        <v>562</v>
      </c>
      <c r="I1681" t="s">
        <v>22</v>
      </c>
      <c r="J1681" t="s">
        <v>23</v>
      </c>
      <c r="K1681" t="s">
        <v>24</v>
      </c>
      <c r="L1681" t="s">
        <v>25</v>
      </c>
      <c r="M1681">
        <v>17.600000000000001</v>
      </c>
      <c r="N1681">
        <v>2179</v>
      </c>
      <c r="O1681">
        <v>147.94</v>
      </c>
      <c r="P1681" t="s">
        <v>187</v>
      </c>
      <c r="Q1681">
        <v>7</v>
      </c>
      <c r="R1681" t="s">
        <v>27</v>
      </c>
    </row>
    <row r="1682" spans="1:18" x14ac:dyDescent="0.25">
      <c r="A1682">
        <v>1739</v>
      </c>
      <c r="B1682" t="s">
        <v>62</v>
      </c>
      <c r="C1682">
        <v>2009</v>
      </c>
      <c r="D1682">
        <v>320000</v>
      </c>
      <c r="E1682">
        <v>80000</v>
      </c>
      <c r="F1682" t="s">
        <v>34</v>
      </c>
      <c r="G1682" t="s">
        <v>561</v>
      </c>
      <c r="H1682" t="s">
        <v>562</v>
      </c>
      <c r="I1682" t="s">
        <v>22</v>
      </c>
      <c r="J1682" t="s">
        <v>23</v>
      </c>
      <c r="K1682" t="s">
        <v>24</v>
      </c>
      <c r="L1682" t="s">
        <v>38</v>
      </c>
      <c r="M1682">
        <v>12.05</v>
      </c>
      <c r="N1682">
        <v>2179</v>
      </c>
      <c r="O1682">
        <v>120</v>
      </c>
      <c r="P1682" t="s">
        <v>135</v>
      </c>
      <c r="Q1682">
        <v>7</v>
      </c>
      <c r="R1682" t="s">
        <v>27</v>
      </c>
    </row>
    <row r="1683" spans="1:18" x14ac:dyDescent="0.25">
      <c r="A1683">
        <v>1740</v>
      </c>
      <c r="B1683" t="s">
        <v>40</v>
      </c>
      <c r="C1683">
        <v>2017</v>
      </c>
      <c r="D1683">
        <v>509999</v>
      </c>
      <c r="E1683">
        <v>25000</v>
      </c>
      <c r="F1683" t="s">
        <v>34</v>
      </c>
      <c r="G1683" t="s">
        <v>561</v>
      </c>
      <c r="H1683" t="s">
        <v>563</v>
      </c>
      <c r="I1683" t="s">
        <v>37</v>
      </c>
      <c r="J1683" t="s">
        <v>23</v>
      </c>
      <c r="K1683" t="s">
        <v>24</v>
      </c>
      <c r="L1683" t="s">
        <v>25</v>
      </c>
      <c r="M1683">
        <v>18.899999999999999</v>
      </c>
      <c r="N1683">
        <v>1197</v>
      </c>
      <c r="O1683">
        <v>82</v>
      </c>
      <c r="P1683" t="s">
        <v>132</v>
      </c>
      <c r="Q1683">
        <v>5</v>
      </c>
      <c r="R1683" t="s">
        <v>27</v>
      </c>
    </row>
    <row r="1684" spans="1:18" x14ac:dyDescent="0.25">
      <c r="A1684">
        <v>1741</v>
      </c>
      <c r="B1684" t="s">
        <v>68</v>
      </c>
      <c r="C1684">
        <v>2019</v>
      </c>
      <c r="D1684">
        <v>650000</v>
      </c>
      <c r="E1684">
        <v>15000</v>
      </c>
      <c r="F1684" t="s">
        <v>34</v>
      </c>
      <c r="G1684" t="s">
        <v>561</v>
      </c>
      <c r="H1684" t="s">
        <v>442</v>
      </c>
      <c r="I1684" t="s">
        <v>22</v>
      </c>
      <c r="J1684" t="s">
        <v>23</v>
      </c>
      <c r="K1684" t="s">
        <v>24</v>
      </c>
      <c r="L1684" t="s">
        <v>25</v>
      </c>
      <c r="M1684">
        <v>22.95</v>
      </c>
      <c r="N1684">
        <v>1248</v>
      </c>
      <c r="O1684">
        <v>74</v>
      </c>
      <c r="P1684" t="s">
        <v>182</v>
      </c>
      <c r="Q1684">
        <v>5</v>
      </c>
      <c r="R1684" t="s">
        <v>27</v>
      </c>
    </row>
    <row r="1685" spans="1:18" x14ac:dyDescent="0.25">
      <c r="A1685">
        <v>1742</v>
      </c>
      <c r="B1685" t="s">
        <v>18</v>
      </c>
      <c r="C1685">
        <v>2011</v>
      </c>
      <c r="D1685">
        <v>210000</v>
      </c>
      <c r="E1685">
        <v>35000</v>
      </c>
      <c r="F1685" t="s">
        <v>34</v>
      </c>
      <c r="G1685" t="s">
        <v>561</v>
      </c>
      <c r="H1685" t="s">
        <v>563</v>
      </c>
      <c r="I1685" t="s">
        <v>37</v>
      </c>
      <c r="J1685" t="s">
        <v>23</v>
      </c>
      <c r="K1685" t="s">
        <v>24</v>
      </c>
      <c r="L1685" t="s">
        <v>31</v>
      </c>
      <c r="M1685">
        <v>20.92</v>
      </c>
      <c r="N1685">
        <v>998</v>
      </c>
      <c r="O1685">
        <v>67.099999999999994</v>
      </c>
      <c r="P1685" t="s">
        <v>82</v>
      </c>
      <c r="Q1685">
        <v>5</v>
      </c>
      <c r="R1685" t="s">
        <v>27</v>
      </c>
    </row>
    <row r="1686" spans="1:18" x14ac:dyDescent="0.25">
      <c r="A1686">
        <v>1743</v>
      </c>
      <c r="B1686" t="s">
        <v>18</v>
      </c>
      <c r="C1686">
        <v>2008</v>
      </c>
      <c r="D1686">
        <v>110000</v>
      </c>
      <c r="E1686">
        <v>80000</v>
      </c>
      <c r="F1686" t="s">
        <v>34</v>
      </c>
      <c r="G1686" t="s">
        <v>561</v>
      </c>
      <c r="H1686" t="s">
        <v>563</v>
      </c>
      <c r="I1686" t="s">
        <v>37</v>
      </c>
      <c r="J1686" t="s">
        <v>23</v>
      </c>
      <c r="K1686" t="s">
        <v>24</v>
      </c>
      <c r="L1686" t="s">
        <v>31</v>
      </c>
      <c r="M1686">
        <v>19.7</v>
      </c>
      <c r="N1686">
        <v>796</v>
      </c>
      <c r="O1686">
        <v>46.3</v>
      </c>
      <c r="P1686" t="s">
        <v>66</v>
      </c>
      <c r="Q1686">
        <v>5</v>
      </c>
      <c r="R1686" t="s">
        <v>27</v>
      </c>
    </row>
    <row r="1687" spans="1:18" x14ac:dyDescent="0.25">
      <c r="A1687">
        <v>1744</v>
      </c>
      <c r="B1687" t="s">
        <v>68</v>
      </c>
      <c r="C1687">
        <v>2017</v>
      </c>
      <c r="D1687">
        <v>665000</v>
      </c>
      <c r="E1687">
        <v>25000</v>
      </c>
      <c r="F1687" t="s">
        <v>34</v>
      </c>
      <c r="G1687" t="s">
        <v>35</v>
      </c>
      <c r="H1687" t="s">
        <v>559</v>
      </c>
      <c r="I1687" t="s">
        <v>22</v>
      </c>
      <c r="J1687" t="s">
        <v>23</v>
      </c>
      <c r="K1687" t="s">
        <v>24</v>
      </c>
      <c r="L1687" t="s">
        <v>25</v>
      </c>
      <c r="M1687">
        <v>21.5</v>
      </c>
      <c r="N1687">
        <v>1497</v>
      </c>
      <c r="O1687">
        <v>108.5</v>
      </c>
      <c r="P1687" t="s">
        <v>172</v>
      </c>
      <c r="Q1687">
        <v>5</v>
      </c>
      <c r="R1687" t="s">
        <v>27</v>
      </c>
    </row>
    <row r="1688" spans="1:18" x14ac:dyDescent="0.25">
      <c r="A1688">
        <v>1745</v>
      </c>
      <c r="B1688" t="s">
        <v>119</v>
      </c>
      <c r="C1688">
        <v>2017</v>
      </c>
      <c r="D1688">
        <v>555000</v>
      </c>
      <c r="E1688">
        <v>52000</v>
      </c>
      <c r="F1688" t="s">
        <v>34</v>
      </c>
      <c r="G1688" t="s">
        <v>35</v>
      </c>
      <c r="H1688" t="s">
        <v>559</v>
      </c>
      <c r="I1688" t="s">
        <v>22</v>
      </c>
      <c r="J1688" t="s">
        <v>23</v>
      </c>
      <c r="K1688" t="s">
        <v>24</v>
      </c>
      <c r="L1688" t="s">
        <v>25</v>
      </c>
      <c r="M1688">
        <v>21.66</v>
      </c>
      <c r="N1688">
        <v>1498</v>
      </c>
      <c r="O1688">
        <v>108.62</v>
      </c>
      <c r="P1688" t="s">
        <v>120</v>
      </c>
      <c r="Q1688">
        <v>5</v>
      </c>
      <c r="R1688" t="s">
        <v>27</v>
      </c>
    </row>
    <row r="1689" spans="1:18" x14ac:dyDescent="0.25">
      <c r="A1689">
        <v>1746</v>
      </c>
      <c r="B1689" t="s">
        <v>119</v>
      </c>
      <c r="C1689">
        <v>2017</v>
      </c>
      <c r="D1689">
        <v>560000</v>
      </c>
      <c r="E1689">
        <v>52000</v>
      </c>
      <c r="F1689" t="s">
        <v>34</v>
      </c>
      <c r="G1689" t="s">
        <v>35</v>
      </c>
      <c r="H1689" t="s">
        <v>559</v>
      </c>
      <c r="I1689" t="s">
        <v>22</v>
      </c>
      <c r="J1689" t="s">
        <v>23</v>
      </c>
      <c r="K1689" t="s">
        <v>24</v>
      </c>
      <c r="L1689" t="s">
        <v>25</v>
      </c>
      <c r="M1689">
        <v>21.66</v>
      </c>
      <c r="N1689">
        <v>1498</v>
      </c>
      <c r="O1689">
        <v>108.62</v>
      </c>
      <c r="P1689" t="s">
        <v>120</v>
      </c>
      <c r="Q1689">
        <v>5</v>
      </c>
      <c r="R1689" t="s">
        <v>27</v>
      </c>
    </row>
    <row r="1690" spans="1:18" x14ac:dyDescent="0.25">
      <c r="A1690">
        <v>1747</v>
      </c>
      <c r="B1690" t="s">
        <v>62</v>
      </c>
      <c r="C1690">
        <v>2016</v>
      </c>
      <c r="D1690">
        <v>375000</v>
      </c>
      <c r="E1690">
        <v>80000</v>
      </c>
      <c r="F1690" t="s">
        <v>34</v>
      </c>
      <c r="G1690" t="s">
        <v>35</v>
      </c>
      <c r="H1690" t="s">
        <v>559</v>
      </c>
      <c r="I1690" t="s">
        <v>22</v>
      </c>
      <c r="J1690" t="s">
        <v>23</v>
      </c>
      <c r="K1690" t="s">
        <v>24</v>
      </c>
      <c r="L1690" t="s">
        <v>25</v>
      </c>
      <c r="M1690">
        <v>25.32</v>
      </c>
      <c r="N1690">
        <v>1198</v>
      </c>
      <c r="O1690">
        <v>77</v>
      </c>
      <c r="P1690" t="s">
        <v>238</v>
      </c>
      <c r="Q1690">
        <v>6</v>
      </c>
      <c r="R1690" t="s">
        <v>27</v>
      </c>
    </row>
    <row r="1691" spans="1:18" x14ac:dyDescent="0.25">
      <c r="A1691">
        <v>1749</v>
      </c>
      <c r="B1691" t="s">
        <v>50</v>
      </c>
      <c r="C1691">
        <v>2017</v>
      </c>
      <c r="D1691">
        <v>2950000</v>
      </c>
      <c r="E1691">
        <v>50000</v>
      </c>
      <c r="F1691" t="s">
        <v>34</v>
      </c>
      <c r="G1691" t="s">
        <v>35</v>
      </c>
      <c r="H1691" t="s">
        <v>560</v>
      </c>
      <c r="I1691" t="s">
        <v>22</v>
      </c>
      <c r="J1691" t="s">
        <v>23</v>
      </c>
      <c r="K1691" t="s">
        <v>90</v>
      </c>
      <c r="L1691" t="s">
        <v>25</v>
      </c>
      <c r="M1691">
        <v>15.04</v>
      </c>
      <c r="N1691">
        <v>2755</v>
      </c>
      <c r="O1691">
        <v>174.5</v>
      </c>
      <c r="P1691" t="s">
        <v>328</v>
      </c>
      <c r="Q1691">
        <v>7</v>
      </c>
      <c r="R1691" t="s">
        <v>27</v>
      </c>
    </row>
    <row r="1692" spans="1:18" x14ac:dyDescent="0.25">
      <c r="A1692">
        <v>1750</v>
      </c>
      <c r="B1692" t="s">
        <v>18</v>
      </c>
      <c r="C1692">
        <v>2017</v>
      </c>
      <c r="D1692">
        <v>605000</v>
      </c>
      <c r="E1692">
        <v>127000</v>
      </c>
      <c r="F1692" t="s">
        <v>34</v>
      </c>
      <c r="G1692" t="s">
        <v>35</v>
      </c>
      <c r="H1692" t="s">
        <v>560</v>
      </c>
      <c r="I1692" t="s">
        <v>22</v>
      </c>
      <c r="J1692" t="s">
        <v>23</v>
      </c>
      <c r="K1692" t="s">
        <v>24</v>
      </c>
      <c r="L1692" t="s">
        <v>25</v>
      </c>
      <c r="M1692">
        <v>28.4</v>
      </c>
      <c r="N1692">
        <v>1248</v>
      </c>
      <c r="O1692">
        <v>74.02</v>
      </c>
      <c r="P1692" t="s">
        <v>26</v>
      </c>
      <c r="Q1692">
        <v>5</v>
      </c>
      <c r="R1692" t="s">
        <v>27</v>
      </c>
    </row>
    <row r="1693" spans="1:18" x14ac:dyDescent="0.25">
      <c r="A1693">
        <v>1751</v>
      </c>
      <c r="B1693" t="s">
        <v>33</v>
      </c>
      <c r="C1693">
        <v>2017</v>
      </c>
      <c r="D1693">
        <v>720000</v>
      </c>
      <c r="E1693">
        <v>30000</v>
      </c>
      <c r="F1693" t="s">
        <v>34</v>
      </c>
      <c r="G1693" t="s">
        <v>35</v>
      </c>
      <c r="H1693" t="s">
        <v>560</v>
      </c>
      <c r="I1693" t="s">
        <v>37</v>
      </c>
      <c r="J1693" t="s">
        <v>23</v>
      </c>
      <c r="K1693" t="s">
        <v>24</v>
      </c>
      <c r="L1693" t="s">
        <v>25</v>
      </c>
      <c r="M1693">
        <v>17.5</v>
      </c>
      <c r="N1693">
        <v>1199</v>
      </c>
      <c r="O1693">
        <v>88.7</v>
      </c>
      <c r="P1693" t="s">
        <v>197</v>
      </c>
      <c r="Q1693">
        <v>5</v>
      </c>
      <c r="R1693" t="s">
        <v>27</v>
      </c>
    </row>
    <row r="1694" spans="1:18" x14ac:dyDescent="0.25">
      <c r="A1694">
        <v>1752</v>
      </c>
      <c r="B1694" t="s">
        <v>18</v>
      </c>
      <c r="C1694">
        <v>2017</v>
      </c>
      <c r="D1694">
        <v>800000</v>
      </c>
      <c r="E1694">
        <v>70000</v>
      </c>
      <c r="F1694" t="s">
        <v>34</v>
      </c>
      <c r="G1694" t="s">
        <v>35</v>
      </c>
      <c r="H1694" t="s">
        <v>564</v>
      </c>
      <c r="I1694" t="s">
        <v>22</v>
      </c>
      <c r="J1694" t="s">
        <v>23</v>
      </c>
      <c r="K1694" t="s">
        <v>24</v>
      </c>
      <c r="L1694" t="s">
        <v>25</v>
      </c>
      <c r="M1694">
        <v>24.52</v>
      </c>
      <c r="N1694">
        <v>1248</v>
      </c>
      <c r="O1694">
        <v>88.5</v>
      </c>
      <c r="P1694" t="s">
        <v>65</v>
      </c>
      <c r="Q1694">
        <v>7</v>
      </c>
      <c r="R1694" t="s">
        <v>27</v>
      </c>
    </row>
    <row r="1695" spans="1:18" x14ac:dyDescent="0.25">
      <c r="A1695">
        <v>1753</v>
      </c>
      <c r="B1695" t="s">
        <v>62</v>
      </c>
      <c r="C1695">
        <v>2017</v>
      </c>
      <c r="D1695">
        <v>1325000</v>
      </c>
      <c r="E1695">
        <v>54000</v>
      </c>
      <c r="F1695" t="s">
        <v>34</v>
      </c>
      <c r="G1695" t="s">
        <v>35</v>
      </c>
      <c r="H1695" t="s">
        <v>559</v>
      </c>
      <c r="I1695" t="s">
        <v>22</v>
      </c>
      <c r="J1695" t="s">
        <v>23</v>
      </c>
      <c r="K1695" t="s">
        <v>24</v>
      </c>
      <c r="L1695" t="s">
        <v>25</v>
      </c>
      <c r="M1695">
        <v>16</v>
      </c>
      <c r="N1695">
        <v>2179</v>
      </c>
      <c r="O1695">
        <v>140</v>
      </c>
      <c r="P1695" t="s">
        <v>195</v>
      </c>
      <c r="Q1695">
        <v>7</v>
      </c>
      <c r="R1695" t="s">
        <v>27</v>
      </c>
    </row>
    <row r="1696" spans="1:18" x14ac:dyDescent="0.25">
      <c r="A1696">
        <v>1754</v>
      </c>
      <c r="B1696" t="s">
        <v>99</v>
      </c>
      <c r="C1696">
        <v>2011</v>
      </c>
      <c r="D1696">
        <v>625000</v>
      </c>
      <c r="E1696">
        <v>120000</v>
      </c>
      <c r="F1696" t="s">
        <v>34</v>
      </c>
      <c r="G1696" t="s">
        <v>35</v>
      </c>
      <c r="H1696" t="s">
        <v>559</v>
      </c>
      <c r="I1696" t="s">
        <v>22</v>
      </c>
      <c r="J1696" t="s">
        <v>23</v>
      </c>
      <c r="K1696" t="s">
        <v>24</v>
      </c>
      <c r="L1696" t="s">
        <v>31</v>
      </c>
      <c r="M1696">
        <v>10.5</v>
      </c>
      <c r="N1696">
        <v>2835</v>
      </c>
      <c r="O1696">
        <v>116.9</v>
      </c>
      <c r="P1696" t="s">
        <v>565</v>
      </c>
      <c r="Q1696">
        <v>6</v>
      </c>
      <c r="R1696" t="s">
        <v>27</v>
      </c>
    </row>
    <row r="1697" spans="1:18" x14ac:dyDescent="0.25">
      <c r="A1697">
        <v>1755</v>
      </c>
      <c r="B1697" t="s">
        <v>40</v>
      </c>
      <c r="C1697">
        <v>2011</v>
      </c>
      <c r="D1697">
        <v>350000</v>
      </c>
      <c r="E1697">
        <v>116500</v>
      </c>
      <c r="F1697" t="s">
        <v>34</v>
      </c>
      <c r="G1697" t="s">
        <v>561</v>
      </c>
      <c r="H1697" t="s">
        <v>438</v>
      </c>
      <c r="I1697" t="s">
        <v>22</v>
      </c>
      <c r="J1697" t="s">
        <v>23</v>
      </c>
      <c r="K1697" t="s">
        <v>24</v>
      </c>
      <c r="L1697" t="s">
        <v>25</v>
      </c>
      <c r="M1697">
        <v>23</v>
      </c>
      <c r="N1697">
        <v>1396</v>
      </c>
      <c r="O1697">
        <v>90</v>
      </c>
      <c r="P1697" t="s">
        <v>41</v>
      </c>
      <c r="Q1697">
        <v>5</v>
      </c>
      <c r="R1697" t="s">
        <v>27</v>
      </c>
    </row>
    <row r="1698" spans="1:18" x14ac:dyDescent="0.25">
      <c r="A1698">
        <v>1756</v>
      </c>
      <c r="B1698" t="s">
        <v>50</v>
      </c>
      <c r="C1698">
        <v>2012</v>
      </c>
      <c r="D1698">
        <v>600000</v>
      </c>
      <c r="E1698">
        <v>145000</v>
      </c>
      <c r="F1698" t="s">
        <v>34</v>
      </c>
      <c r="G1698" t="s">
        <v>561</v>
      </c>
      <c r="H1698" t="s">
        <v>438</v>
      </c>
      <c r="I1698" t="s">
        <v>22</v>
      </c>
      <c r="J1698" t="s">
        <v>23</v>
      </c>
      <c r="K1698" t="s">
        <v>24</v>
      </c>
      <c r="L1698" t="s">
        <v>31</v>
      </c>
      <c r="M1698">
        <v>12.99</v>
      </c>
      <c r="N1698">
        <v>2494</v>
      </c>
      <c r="O1698">
        <v>100</v>
      </c>
      <c r="P1698" t="s">
        <v>96</v>
      </c>
      <c r="Q1698">
        <v>8</v>
      </c>
      <c r="R1698" t="s">
        <v>27</v>
      </c>
    </row>
    <row r="1699" spans="1:18" x14ac:dyDescent="0.25">
      <c r="A1699">
        <v>1757</v>
      </c>
      <c r="B1699" t="s">
        <v>40</v>
      </c>
      <c r="C1699">
        <v>2012</v>
      </c>
      <c r="D1699">
        <v>300000</v>
      </c>
      <c r="E1699">
        <v>120000</v>
      </c>
      <c r="F1699" t="s">
        <v>34</v>
      </c>
      <c r="G1699" t="s">
        <v>561</v>
      </c>
      <c r="H1699" t="s">
        <v>563</v>
      </c>
      <c r="I1699" t="s">
        <v>37</v>
      </c>
      <c r="J1699" t="s">
        <v>23</v>
      </c>
      <c r="K1699" t="s">
        <v>24</v>
      </c>
      <c r="L1699" t="s">
        <v>25</v>
      </c>
      <c r="M1699">
        <v>18.5</v>
      </c>
      <c r="N1699">
        <v>1197</v>
      </c>
      <c r="O1699">
        <v>82.85</v>
      </c>
      <c r="P1699" t="s">
        <v>131</v>
      </c>
      <c r="Q1699">
        <v>5</v>
      </c>
      <c r="R1699" t="s">
        <v>27</v>
      </c>
    </row>
    <row r="1700" spans="1:18" x14ac:dyDescent="0.25">
      <c r="A1700">
        <v>1758</v>
      </c>
      <c r="B1700" t="s">
        <v>68</v>
      </c>
      <c r="C1700">
        <v>2011</v>
      </c>
      <c r="D1700">
        <v>240000</v>
      </c>
      <c r="E1700">
        <v>120000</v>
      </c>
      <c r="F1700" t="s">
        <v>34</v>
      </c>
      <c r="G1700" t="s">
        <v>35</v>
      </c>
      <c r="H1700" t="s">
        <v>560</v>
      </c>
      <c r="I1700" t="s">
        <v>22</v>
      </c>
      <c r="J1700" t="s">
        <v>23</v>
      </c>
      <c r="K1700" t="s">
        <v>24</v>
      </c>
      <c r="L1700" t="s">
        <v>25</v>
      </c>
      <c r="M1700">
        <v>13.93</v>
      </c>
      <c r="N1700">
        <v>2179</v>
      </c>
      <c r="O1700">
        <v>138.1</v>
      </c>
      <c r="P1700" t="s">
        <v>88</v>
      </c>
      <c r="Q1700">
        <v>7</v>
      </c>
      <c r="R1700" t="s">
        <v>27</v>
      </c>
    </row>
    <row r="1701" spans="1:18" x14ac:dyDescent="0.25">
      <c r="A1701">
        <v>1759</v>
      </c>
      <c r="B1701" t="s">
        <v>52</v>
      </c>
      <c r="C1701">
        <v>2016</v>
      </c>
      <c r="D1701">
        <v>377000</v>
      </c>
      <c r="E1701">
        <v>80000</v>
      </c>
      <c r="F1701" t="s">
        <v>34</v>
      </c>
      <c r="G1701" t="s">
        <v>561</v>
      </c>
      <c r="H1701" t="s">
        <v>442</v>
      </c>
      <c r="I1701" t="s">
        <v>22</v>
      </c>
      <c r="J1701" t="s">
        <v>23</v>
      </c>
      <c r="K1701" t="s">
        <v>24</v>
      </c>
      <c r="L1701" t="s">
        <v>25</v>
      </c>
      <c r="M1701">
        <v>25.83</v>
      </c>
      <c r="N1701">
        <v>1498</v>
      </c>
      <c r="O1701">
        <v>99</v>
      </c>
      <c r="P1701" t="s">
        <v>304</v>
      </c>
      <c r="Q1701">
        <v>5</v>
      </c>
      <c r="R1701" t="s">
        <v>27</v>
      </c>
    </row>
    <row r="1702" spans="1:18" x14ac:dyDescent="0.25">
      <c r="A1702">
        <v>1760</v>
      </c>
      <c r="B1702" t="s">
        <v>18</v>
      </c>
      <c r="C1702">
        <v>2013</v>
      </c>
      <c r="D1702">
        <v>450000</v>
      </c>
      <c r="E1702">
        <v>140000</v>
      </c>
      <c r="F1702" t="s">
        <v>34</v>
      </c>
      <c r="G1702" t="s">
        <v>561</v>
      </c>
      <c r="H1702" t="s">
        <v>438</v>
      </c>
      <c r="I1702" t="s">
        <v>37</v>
      </c>
      <c r="J1702" t="s">
        <v>23</v>
      </c>
      <c r="K1702" t="s">
        <v>24</v>
      </c>
      <c r="L1702" t="s">
        <v>25</v>
      </c>
      <c r="M1702">
        <v>16.02</v>
      </c>
      <c r="N1702">
        <v>1373</v>
      </c>
      <c r="O1702">
        <v>93.7</v>
      </c>
      <c r="P1702" t="s">
        <v>121</v>
      </c>
      <c r="Q1702">
        <v>7</v>
      </c>
      <c r="R1702" t="s">
        <v>27</v>
      </c>
    </row>
    <row r="1703" spans="1:18" x14ac:dyDescent="0.25">
      <c r="A1703">
        <v>1761</v>
      </c>
      <c r="B1703" t="s">
        <v>40</v>
      </c>
      <c r="C1703">
        <v>2008</v>
      </c>
      <c r="D1703">
        <v>160000</v>
      </c>
      <c r="E1703">
        <v>100000</v>
      </c>
      <c r="F1703" t="s">
        <v>34</v>
      </c>
      <c r="G1703" t="s">
        <v>561</v>
      </c>
      <c r="H1703" t="s">
        <v>438</v>
      </c>
      <c r="I1703" t="s">
        <v>37</v>
      </c>
      <c r="J1703" t="s">
        <v>23</v>
      </c>
      <c r="K1703" t="s">
        <v>24</v>
      </c>
      <c r="L1703" t="s">
        <v>145</v>
      </c>
      <c r="M1703">
        <v>13.9</v>
      </c>
      <c r="N1703">
        <v>1599</v>
      </c>
      <c r="O1703">
        <v>103.2</v>
      </c>
      <c r="P1703" t="s">
        <v>223</v>
      </c>
      <c r="Q1703">
        <v>5</v>
      </c>
      <c r="R1703" t="s">
        <v>27</v>
      </c>
    </row>
    <row r="1704" spans="1:18" x14ac:dyDescent="0.25">
      <c r="A1704">
        <v>1762</v>
      </c>
      <c r="B1704" t="s">
        <v>40</v>
      </c>
      <c r="C1704">
        <v>2019</v>
      </c>
      <c r="D1704">
        <v>525000</v>
      </c>
      <c r="E1704">
        <v>100000</v>
      </c>
      <c r="F1704" t="s">
        <v>34</v>
      </c>
      <c r="G1704" t="s">
        <v>561</v>
      </c>
      <c r="H1704" t="s">
        <v>442</v>
      </c>
      <c r="I1704" t="s">
        <v>37</v>
      </c>
      <c r="J1704" t="s">
        <v>23</v>
      </c>
      <c r="K1704" t="s">
        <v>24</v>
      </c>
      <c r="L1704" t="s">
        <v>25</v>
      </c>
      <c r="M1704">
        <v>20.14</v>
      </c>
      <c r="N1704">
        <v>1197</v>
      </c>
      <c r="O1704">
        <v>81.86</v>
      </c>
      <c r="P1704" t="s">
        <v>43</v>
      </c>
      <c r="Q1704">
        <v>5</v>
      </c>
      <c r="R1704" t="s">
        <v>27</v>
      </c>
    </row>
    <row r="1705" spans="1:18" x14ac:dyDescent="0.25">
      <c r="A1705">
        <v>1763</v>
      </c>
      <c r="B1705" t="s">
        <v>50</v>
      </c>
      <c r="C1705">
        <v>2011</v>
      </c>
      <c r="D1705">
        <v>550000</v>
      </c>
      <c r="E1705">
        <v>168000</v>
      </c>
      <c r="F1705" t="s">
        <v>34</v>
      </c>
      <c r="G1705" t="s">
        <v>561</v>
      </c>
      <c r="H1705" t="s">
        <v>442</v>
      </c>
      <c r="I1705" t="s">
        <v>22</v>
      </c>
      <c r="J1705" t="s">
        <v>23</v>
      </c>
      <c r="K1705" t="s">
        <v>24</v>
      </c>
      <c r="L1705" t="s">
        <v>31</v>
      </c>
      <c r="M1705">
        <v>12.8</v>
      </c>
      <c r="N1705">
        <v>2494</v>
      </c>
      <c r="O1705">
        <v>102</v>
      </c>
      <c r="P1705" t="s">
        <v>204</v>
      </c>
      <c r="Q1705">
        <v>8</v>
      </c>
      <c r="R1705" t="s">
        <v>27</v>
      </c>
    </row>
    <row r="1706" spans="1:18" x14ac:dyDescent="0.25">
      <c r="A1706">
        <v>1764</v>
      </c>
      <c r="B1706" t="s">
        <v>73</v>
      </c>
      <c r="C1706">
        <v>2010</v>
      </c>
      <c r="D1706">
        <v>270000</v>
      </c>
      <c r="E1706">
        <v>120000</v>
      </c>
      <c r="F1706" t="s">
        <v>34</v>
      </c>
      <c r="G1706" t="s">
        <v>35</v>
      </c>
      <c r="H1706" t="s">
        <v>560</v>
      </c>
      <c r="I1706" t="s">
        <v>22</v>
      </c>
      <c r="J1706" t="s">
        <v>23</v>
      </c>
      <c r="K1706" t="s">
        <v>24</v>
      </c>
      <c r="L1706" t="s">
        <v>38</v>
      </c>
      <c r="M1706">
        <v>18.3</v>
      </c>
      <c r="N1706">
        <v>1991</v>
      </c>
      <c r="O1706">
        <v>147.9</v>
      </c>
      <c r="P1706" t="s">
        <v>318</v>
      </c>
      <c r="Q1706">
        <v>5</v>
      </c>
      <c r="R1706" t="s">
        <v>27</v>
      </c>
    </row>
    <row r="1707" spans="1:18" x14ac:dyDescent="0.25">
      <c r="A1707">
        <v>1765</v>
      </c>
      <c r="B1707" t="s">
        <v>50</v>
      </c>
      <c r="C1707">
        <v>2016</v>
      </c>
      <c r="D1707">
        <v>570000</v>
      </c>
      <c r="E1707">
        <v>145000</v>
      </c>
      <c r="F1707" t="s">
        <v>34</v>
      </c>
      <c r="G1707" t="s">
        <v>561</v>
      </c>
      <c r="H1707" t="s">
        <v>563</v>
      </c>
      <c r="I1707" t="s">
        <v>22</v>
      </c>
      <c r="J1707" t="s">
        <v>23</v>
      </c>
      <c r="K1707" t="s">
        <v>24</v>
      </c>
      <c r="L1707" t="s">
        <v>31</v>
      </c>
      <c r="M1707">
        <v>23.59</v>
      </c>
      <c r="N1707">
        <v>1364</v>
      </c>
      <c r="O1707">
        <v>67.05</v>
      </c>
      <c r="P1707" t="s">
        <v>51</v>
      </c>
      <c r="Q1707">
        <v>5</v>
      </c>
      <c r="R1707" t="s">
        <v>27</v>
      </c>
    </row>
    <row r="1708" spans="1:18" x14ac:dyDescent="0.25">
      <c r="A1708">
        <v>1766</v>
      </c>
      <c r="B1708" t="s">
        <v>52</v>
      </c>
      <c r="C1708">
        <v>2011</v>
      </c>
      <c r="D1708">
        <v>225000</v>
      </c>
      <c r="E1708">
        <v>90000</v>
      </c>
      <c r="F1708" t="s">
        <v>34</v>
      </c>
      <c r="G1708" t="s">
        <v>561</v>
      </c>
      <c r="H1708" t="s">
        <v>563</v>
      </c>
      <c r="I1708" t="s">
        <v>22</v>
      </c>
      <c r="J1708" t="s">
        <v>23</v>
      </c>
      <c r="K1708" t="s">
        <v>24</v>
      </c>
      <c r="L1708" t="s">
        <v>31</v>
      </c>
      <c r="M1708">
        <v>20</v>
      </c>
      <c r="N1708">
        <v>1399</v>
      </c>
      <c r="O1708">
        <v>68</v>
      </c>
      <c r="P1708" t="s">
        <v>55</v>
      </c>
      <c r="Q1708">
        <v>5</v>
      </c>
      <c r="R1708" t="s">
        <v>27</v>
      </c>
    </row>
    <row r="1709" spans="1:18" x14ac:dyDescent="0.25">
      <c r="A1709">
        <v>1767</v>
      </c>
      <c r="B1709" t="s">
        <v>40</v>
      </c>
      <c r="C1709">
        <v>2019</v>
      </c>
      <c r="D1709">
        <v>590000</v>
      </c>
      <c r="E1709">
        <v>90000</v>
      </c>
      <c r="F1709" t="s">
        <v>34</v>
      </c>
      <c r="G1709" t="s">
        <v>561</v>
      </c>
      <c r="H1709" t="s">
        <v>442</v>
      </c>
      <c r="I1709" t="s">
        <v>37</v>
      </c>
      <c r="J1709" t="s">
        <v>23</v>
      </c>
      <c r="K1709" t="s">
        <v>24</v>
      </c>
      <c r="L1709" t="s">
        <v>25</v>
      </c>
      <c r="M1709">
        <v>20.14</v>
      </c>
      <c r="N1709">
        <v>1197</v>
      </c>
      <c r="O1709">
        <v>81.86</v>
      </c>
      <c r="P1709" t="s">
        <v>43</v>
      </c>
      <c r="Q1709">
        <v>5</v>
      </c>
      <c r="R1709" t="s">
        <v>27</v>
      </c>
    </row>
    <row r="1710" spans="1:18" x14ac:dyDescent="0.25">
      <c r="A1710">
        <v>1768</v>
      </c>
      <c r="B1710" t="s">
        <v>89</v>
      </c>
      <c r="C1710">
        <v>2018</v>
      </c>
      <c r="D1710">
        <v>1675000</v>
      </c>
      <c r="E1710">
        <v>80000</v>
      </c>
      <c r="F1710" t="s">
        <v>75</v>
      </c>
      <c r="G1710" t="s">
        <v>566</v>
      </c>
      <c r="H1710" t="s">
        <v>567</v>
      </c>
      <c r="I1710" t="s">
        <v>22</v>
      </c>
      <c r="J1710" t="s">
        <v>23</v>
      </c>
      <c r="K1710" t="s">
        <v>24</v>
      </c>
      <c r="L1710" t="s">
        <v>25</v>
      </c>
      <c r="M1710">
        <v>17.100000000000001</v>
      </c>
      <c r="N1710">
        <v>1956</v>
      </c>
      <c r="O1710">
        <v>170</v>
      </c>
      <c r="P1710" t="s">
        <v>252</v>
      </c>
      <c r="Q1710">
        <v>5</v>
      </c>
      <c r="R1710" t="s">
        <v>27</v>
      </c>
    </row>
    <row r="1711" spans="1:18" x14ac:dyDescent="0.25">
      <c r="A1711">
        <v>1769</v>
      </c>
      <c r="B1711" t="s">
        <v>52</v>
      </c>
      <c r="C1711">
        <v>2019</v>
      </c>
      <c r="D1711">
        <v>800000</v>
      </c>
      <c r="E1711">
        <v>33000</v>
      </c>
      <c r="F1711" t="s">
        <v>75</v>
      </c>
      <c r="G1711" t="s">
        <v>566</v>
      </c>
      <c r="H1711" t="s">
        <v>567</v>
      </c>
      <c r="I1711" t="s">
        <v>37</v>
      </c>
      <c r="J1711" t="s">
        <v>92</v>
      </c>
      <c r="K1711" t="s">
        <v>24</v>
      </c>
      <c r="L1711" t="s">
        <v>25</v>
      </c>
      <c r="M1711">
        <v>19.399999999999999</v>
      </c>
      <c r="N1711">
        <v>1194</v>
      </c>
      <c r="O1711">
        <v>94.93</v>
      </c>
      <c r="P1711" t="s">
        <v>136</v>
      </c>
      <c r="Q1711">
        <v>5</v>
      </c>
      <c r="R1711" t="s">
        <v>27</v>
      </c>
    </row>
    <row r="1712" spans="1:18" x14ac:dyDescent="0.25">
      <c r="A1712">
        <v>1770</v>
      </c>
      <c r="B1712" t="s">
        <v>73</v>
      </c>
      <c r="C1712">
        <v>2014</v>
      </c>
      <c r="D1712">
        <v>450000</v>
      </c>
      <c r="E1712">
        <v>13500</v>
      </c>
      <c r="F1712" t="s">
        <v>75</v>
      </c>
      <c r="G1712" t="s">
        <v>566</v>
      </c>
      <c r="H1712" t="s">
        <v>567</v>
      </c>
      <c r="I1712" t="s">
        <v>37</v>
      </c>
      <c r="J1712" t="s">
        <v>23</v>
      </c>
      <c r="K1712" t="s">
        <v>24</v>
      </c>
      <c r="L1712" t="s">
        <v>25</v>
      </c>
      <c r="M1712">
        <v>18.2</v>
      </c>
      <c r="N1712">
        <v>1199</v>
      </c>
      <c r="O1712">
        <v>82.4</v>
      </c>
      <c r="P1712" t="s">
        <v>251</v>
      </c>
      <c r="Q1712">
        <v>5</v>
      </c>
      <c r="R1712" t="s">
        <v>27</v>
      </c>
    </row>
    <row r="1713" spans="1:18" x14ac:dyDescent="0.25">
      <c r="A1713">
        <v>1771</v>
      </c>
      <c r="B1713" t="s">
        <v>68</v>
      </c>
      <c r="C1713">
        <v>2012</v>
      </c>
      <c r="D1713">
        <v>300000</v>
      </c>
      <c r="E1713">
        <v>80000</v>
      </c>
      <c r="F1713" t="s">
        <v>44</v>
      </c>
      <c r="G1713" t="s">
        <v>423</v>
      </c>
      <c r="H1713" t="s">
        <v>568</v>
      </c>
      <c r="I1713" t="s">
        <v>22</v>
      </c>
      <c r="J1713" t="s">
        <v>23</v>
      </c>
      <c r="K1713" t="s">
        <v>24</v>
      </c>
      <c r="L1713" t="s">
        <v>25</v>
      </c>
      <c r="M1713">
        <v>17</v>
      </c>
      <c r="N1713">
        <v>1405</v>
      </c>
      <c r="O1713">
        <v>70</v>
      </c>
      <c r="P1713" t="s">
        <v>225</v>
      </c>
      <c r="Q1713">
        <v>5</v>
      </c>
      <c r="R1713" t="s">
        <v>27</v>
      </c>
    </row>
    <row r="1714" spans="1:18" x14ac:dyDescent="0.25">
      <c r="A1714">
        <v>1772</v>
      </c>
      <c r="B1714" t="s">
        <v>40</v>
      </c>
      <c r="C1714">
        <v>2017</v>
      </c>
      <c r="D1714">
        <v>645000</v>
      </c>
      <c r="E1714">
        <v>20000</v>
      </c>
      <c r="F1714" t="s">
        <v>44</v>
      </c>
      <c r="G1714" t="s">
        <v>423</v>
      </c>
      <c r="H1714" t="s">
        <v>569</v>
      </c>
      <c r="I1714" t="s">
        <v>37</v>
      </c>
      <c r="J1714" t="s">
        <v>23</v>
      </c>
      <c r="K1714" t="s">
        <v>24</v>
      </c>
      <c r="L1714" t="s">
        <v>25</v>
      </c>
      <c r="M1714">
        <v>18.600000000000001</v>
      </c>
      <c r="N1714">
        <v>1197</v>
      </c>
      <c r="O1714">
        <v>81.83</v>
      </c>
      <c r="P1714" t="s">
        <v>79</v>
      </c>
      <c r="Q1714">
        <v>5</v>
      </c>
      <c r="R1714" t="s">
        <v>27</v>
      </c>
    </row>
    <row r="1715" spans="1:18" x14ac:dyDescent="0.25">
      <c r="A1715">
        <v>1773</v>
      </c>
      <c r="B1715" t="s">
        <v>18</v>
      </c>
      <c r="C1715">
        <v>2013</v>
      </c>
      <c r="D1715">
        <v>520000</v>
      </c>
      <c r="E1715">
        <v>58000</v>
      </c>
      <c r="F1715" t="s">
        <v>44</v>
      </c>
      <c r="G1715" t="s">
        <v>423</v>
      </c>
      <c r="H1715" t="s">
        <v>568</v>
      </c>
      <c r="I1715" t="s">
        <v>22</v>
      </c>
      <c r="J1715" t="s">
        <v>23</v>
      </c>
      <c r="K1715" t="s">
        <v>24</v>
      </c>
      <c r="L1715" t="s">
        <v>25</v>
      </c>
      <c r="M1715">
        <v>23.4</v>
      </c>
      <c r="N1715">
        <v>1248</v>
      </c>
      <c r="O1715">
        <v>74</v>
      </c>
      <c r="P1715" t="s">
        <v>26</v>
      </c>
      <c r="Q1715">
        <v>5</v>
      </c>
      <c r="R1715" t="s">
        <v>27</v>
      </c>
    </row>
    <row r="1716" spans="1:18" x14ac:dyDescent="0.25">
      <c r="A1716">
        <v>1774</v>
      </c>
      <c r="B1716" t="s">
        <v>40</v>
      </c>
      <c r="C1716">
        <v>2013</v>
      </c>
      <c r="D1716">
        <v>200000</v>
      </c>
      <c r="E1716">
        <v>40000</v>
      </c>
      <c r="F1716" t="s">
        <v>44</v>
      </c>
      <c r="G1716" t="s">
        <v>423</v>
      </c>
      <c r="H1716" t="s">
        <v>568</v>
      </c>
      <c r="I1716" t="s">
        <v>37</v>
      </c>
      <c r="J1716" t="s">
        <v>23</v>
      </c>
      <c r="K1716" t="s">
        <v>24</v>
      </c>
      <c r="L1716" t="s">
        <v>25</v>
      </c>
      <c r="M1716">
        <v>21.1</v>
      </c>
      <c r="N1716">
        <v>814</v>
      </c>
      <c r="O1716">
        <v>55.2</v>
      </c>
      <c r="P1716" t="s">
        <v>227</v>
      </c>
      <c r="Q1716">
        <v>5</v>
      </c>
      <c r="R1716" t="s">
        <v>27</v>
      </c>
    </row>
    <row r="1717" spans="1:18" x14ac:dyDescent="0.25">
      <c r="A1717">
        <v>1775</v>
      </c>
      <c r="B1717" t="s">
        <v>33</v>
      </c>
      <c r="C1717">
        <v>2015</v>
      </c>
      <c r="D1717">
        <v>700000</v>
      </c>
      <c r="E1717">
        <v>30000</v>
      </c>
      <c r="F1717" t="s">
        <v>44</v>
      </c>
      <c r="G1717" t="s">
        <v>423</v>
      </c>
      <c r="H1717" t="s">
        <v>568</v>
      </c>
      <c r="I1717" t="s">
        <v>37</v>
      </c>
      <c r="J1717" t="s">
        <v>23</v>
      </c>
      <c r="K1717" t="s">
        <v>24</v>
      </c>
      <c r="L1717" t="s">
        <v>25</v>
      </c>
      <c r="M1717">
        <v>17.399999999999999</v>
      </c>
      <c r="N1717">
        <v>1497</v>
      </c>
      <c r="O1717">
        <v>117.3</v>
      </c>
      <c r="P1717" t="s">
        <v>93</v>
      </c>
      <c r="Q1717">
        <v>5</v>
      </c>
      <c r="R1717" t="s">
        <v>27</v>
      </c>
    </row>
    <row r="1718" spans="1:18" x14ac:dyDescent="0.25">
      <c r="A1718">
        <v>1776</v>
      </c>
      <c r="B1718" t="s">
        <v>18</v>
      </c>
      <c r="C1718">
        <v>2000</v>
      </c>
      <c r="D1718">
        <v>45000</v>
      </c>
      <c r="E1718">
        <v>50000</v>
      </c>
      <c r="F1718" t="s">
        <v>19</v>
      </c>
      <c r="G1718" t="s">
        <v>111</v>
      </c>
      <c r="H1718" t="s">
        <v>570</v>
      </c>
      <c r="I1718" t="s">
        <v>37</v>
      </c>
      <c r="J1718" t="s">
        <v>23</v>
      </c>
      <c r="K1718" t="s">
        <v>24</v>
      </c>
      <c r="L1718" t="s">
        <v>31</v>
      </c>
      <c r="M1718">
        <v>16.100000000000001</v>
      </c>
      <c r="N1718">
        <v>796</v>
      </c>
      <c r="O1718">
        <v>37</v>
      </c>
      <c r="P1718" t="s">
        <v>49</v>
      </c>
      <c r="Q1718">
        <v>4</v>
      </c>
      <c r="R1718" t="s">
        <v>27</v>
      </c>
    </row>
    <row r="1719" spans="1:18" x14ac:dyDescent="0.25">
      <c r="A1719">
        <v>1777</v>
      </c>
      <c r="B1719" t="s">
        <v>52</v>
      </c>
      <c r="C1719">
        <v>2016</v>
      </c>
      <c r="D1719">
        <v>459999</v>
      </c>
      <c r="E1719">
        <v>73000</v>
      </c>
      <c r="F1719" t="s">
        <v>19</v>
      </c>
      <c r="G1719" t="s">
        <v>111</v>
      </c>
      <c r="H1719" t="s">
        <v>570</v>
      </c>
      <c r="I1719" t="s">
        <v>22</v>
      </c>
      <c r="J1719" t="s">
        <v>23</v>
      </c>
      <c r="K1719" t="s">
        <v>24</v>
      </c>
      <c r="L1719" t="s">
        <v>25</v>
      </c>
      <c r="M1719">
        <v>25.83</v>
      </c>
      <c r="N1719">
        <v>1498</v>
      </c>
      <c r="O1719">
        <v>99</v>
      </c>
      <c r="P1719" t="s">
        <v>304</v>
      </c>
      <c r="Q1719">
        <v>5</v>
      </c>
      <c r="R1719" t="s">
        <v>27</v>
      </c>
    </row>
    <row r="1720" spans="1:18" x14ac:dyDescent="0.25">
      <c r="A1720">
        <v>1778</v>
      </c>
      <c r="B1720" t="s">
        <v>18</v>
      </c>
      <c r="C1720">
        <v>2014</v>
      </c>
      <c r="D1720">
        <v>325000</v>
      </c>
      <c r="E1720">
        <v>90000</v>
      </c>
      <c r="F1720" t="s">
        <v>19</v>
      </c>
      <c r="G1720" t="s">
        <v>111</v>
      </c>
      <c r="H1720" t="s">
        <v>570</v>
      </c>
      <c r="I1720" t="s">
        <v>22</v>
      </c>
      <c r="J1720" t="s">
        <v>23</v>
      </c>
      <c r="K1720" t="s">
        <v>24</v>
      </c>
      <c r="L1720" t="s">
        <v>31</v>
      </c>
      <c r="M1720">
        <v>23.2</v>
      </c>
      <c r="N1720">
        <v>1248</v>
      </c>
      <c r="O1720">
        <v>73.94</v>
      </c>
      <c r="P1720" t="s">
        <v>26</v>
      </c>
      <c r="Q1720">
        <v>5</v>
      </c>
      <c r="R1720" t="s">
        <v>27</v>
      </c>
    </row>
    <row r="1721" spans="1:18" x14ac:dyDescent="0.25">
      <c r="A1721">
        <v>1779</v>
      </c>
      <c r="B1721" t="s">
        <v>18</v>
      </c>
      <c r="C1721">
        <v>2015</v>
      </c>
      <c r="D1721">
        <v>350000</v>
      </c>
      <c r="E1721">
        <v>50000</v>
      </c>
      <c r="F1721" t="s">
        <v>19</v>
      </c>
      <c r="G1721" t="s">
        <v>111</v>
      </c>
      <c r="H1721" t="s">
        <v>570</v>
      </c>
      <c r="I1721" t="s">
        <v>37</v>
      </c>
      <c r="J1721" t="s">
        <v>23</v>
      </c>
      <c r="K1721" t="s">
        <v>24</v>
      </c>
      <c r="L1721" t="s">
        <v>31</v>
      </c>
      <c r="M1721">
        <v>20.51</v>
      </c>
      <c r="N1721">
        <v>998</v>
      </c>
      <c r="O1721">
        <v>67.040000000000006</v>
      </c>
      <c r="P1721" t="s">
        <v>82</v>
      </c>
      <c r="Q1721">
        <v>5</v>
      </c>
      <c r="R1721" t="s">
        <v>27</v>
      </c>
    </row>
    <row r="1722" spans="1:18" x14ac:dyDescent="0.25">
      <c r="A1722">
        <v>1780</v>
      </c>
      <c r="B1722" t="s">
        <v>40</v>
      </c>
      <c r="C1722">
        <v>2011</v>
      </c>
      <c r="D1722">
        <v>440000</v>
      </c>
      <c r="E1722">
        <v>80000</v>
      </c>
      <c r="F1722" t="s">
        <v>19</v>
      </c>
      <c r="G1722" t="s">
        <v>111</v>
      </c>
      <c r="H1722" t="s">
        <v>570</v>
      </c>
      <c r="I1722" t="s">
        <v>22</v>
      </c>
      <c r="J1722" t="s">
        <v>23</v>
      </c>
      <c r="K1722" t="s">
        <v>24</v>
      </c>
      <c r="L1722" t="s">
        <v>38</v>
      </c>
      <c r="M1722">
        <v>22.32</v>
      </c>
      <c r="N1722">
        <v>1582</v>
      </c>
      <c r="O1722">
        <v>126.3</v>
      </c>
      <c r="P1722" t="s">
        <v>144</v>
      </c>
      <c r="Q1722">
        <v>5</v>
      </c>
      <c r="R1722" t="s">
        <v>27</v>
      </c>
    </row>
    <row r="1723" spans="1:18" x14ac:dyDescent="0.25">
      <c r="A1723">
        <v>1781</v>
      </c>
      <c r="B1723" t="s">
        <v>40</v>
      </c>
      <c r="C1723">
        <v>2011</v>
      </c>
      <c r="D1723">
        <v>320000</v>
      </c>
      <c r="E1723">
        <v>70000</v>
      </c>
      <c r="F1723" t="s">
        <v>19</v>
      </c>
      <c r="G1723" t="s">
        <v>111</v>
      </c>
      <c r="H1723" t="s">
        <v>570</v>
      </c>
      <c r="I1723" t="s">
        <v>22</v>
      </c>
      <c r="J1723" t="s">
        <v>23</v>
      </c>
      <c r="K1723" t="s">
        <v>24</v>
      </c>
      <c r="L1723" t="s">
        <v>31</v>
      </c>
      <c r="M1723">
        <v>21.9</v>
      </c>
      <c r="N1723">
        <v>1396</v>
      </c>
      <c r="O1723">
        <v>90</v>
      </c>
      <c r="P1723" t="s">
        <v>41</v>
      </c>
      <c r="Q1723">
        <v>5</v>
      </c>
      <c r="R1723" t="s">
        <v>27</v>
      </c>
    </row>
    <row r="1724" spans="1:18" x14ac:dyDescent="0.25">
      <c r="A1724">
        <v>1782</v>
      </c>
      <c r="B1724" t="s">
        <v>73</v>
      </c>
      <c r="C1724">
        <v>2011</v>
      </c>
      <c r="D1724">
        <v>169000</v>
      </c>
      <c r="E1724">
        <v>41000</v>
      </c>
      <c r="F1724" t="s">
        <v>19</v>
      </c>
      <c r="G1724" t="s">
        <v>111</v>
      </c>
      <c r="H1724" t="s">
        <v>570</v>
      </c>
      <c r="I1724" t="s">
        <v>37</v>
      </c>
      <c r="J1724" t="s">
        <v>23</v>
      </c>
      <c r="K1724" t="s">
        <v>24</v>
      </c>
      <c r="L1724" t="s">
        <v>25</v>
      </c>
      <c r="M1724">
        <v>18</v>
      </c>
      <c r="N1724">
        <v>995</v>
      </c>
      <c r="O1724">
        <v>62</v>
      </c>
      <c r="P1724" t="s">
        <v>302</v>
      </c>
      <c r="Q1724">
        <v>5</v>
      </c>
      <c r="R1724" t="s">
        <v>27</v>
      </c>
    </row>
    <row r="1725" spans="1:18" x14ac:dyDescent="0.25">
      <c r="A1725">
        <v>1783</v>
      </c>
      <c r="B1725" t="s">
        <v>119</v>
      </c>
      <c r="C1725">
        <v>2013</v>
      </c>
      <c r="D1725">
        <v>350000</v>
      </c>
      <c r="E1725">
        <v>50000</v>
      </c>
      <c r="F1725" t="s">
        <v>19</v>
      </c>
      <c r="G1725" t="s">
        <v>111</v>
      </c>
      <c r="H1725" t="s">
        <v>571</v>
      </c>
      <c r="I1725" t="s">
        <v>37</v>
      </c>
      <c r="J1725" t="s">
        <v>23</v>
      </c>
      <c r="K1725" t="s">
        <v>24</v>
      </c>
      <c r="L1725" t="s">
        <v>145</v>
      </c>
      <c r="M1725">
        <v>16.47</v>
      </c>
      <c r="N1725">
        <v>1198</v>
      </c>
      <c r="O1725">
        <v>73.900000000000006</v>
      </c>
      <c r="P1725" t="s">
        <v>129</v>
      </c>
      <c r="Q1725">
        <v>5</v>
      </c>
      <c r="R1725" t="s">
        <v>27</v>
      </c>
    </row>
    <row r="1726" spans="1:18" x14ac:dyDescent="0.25">
      <c r="A1726">
        <v>1784</v>
      </c>
      <c r="B1726" t="s">
        <v>52</v>
      </c>
      <c r="C1726">
        <v>2014</v>
      </c>
      <c r="D1726">
        <v>350000</v>
      </c>
      <c r="E1726">
        <v>113226</v>
      </c>
      <c r="F1726" t="s">
        <v>19</v>
      </c>
      <c r="G1726" t="s">
        <v>111</v>
      </c>
      <c r="H1726" t="s">
        <v>571</v>
      </c>
      <c r="I1726" t="s">
        <v>22</v>
      </c>
      <c r="J1726" t="s">
        <v>92</v>
      </c>
      <c r="K1726" t="s">
        <v>24</v>
      </c>
      <c r="L1726" t="s">
        <v>25</v>
      </c>
      <c r="M1726">
        <v>19.68</v>
      </c>
      <c r="N1726">
        <v>1399</v>
      </c>
      <c r="O1726">
        <v>67</v>
      </c>
      <c r="P1726" t="s">
        <v>55</v>
      </c>
      <c r="Q1726">
        <v>5</v>
      </c>
      <c r="R1726" t="s">
        <v>27</v>
      </c>
    </row>
    <row r="1727" spans="1:18" x14ac:dyDescent="0.25">
      <c r="A1727">
        <v>1785</v>
      </c>
      <c r="B1727" t="s">
        <v>52</v>
      </c>
      <c r="C1727">
        <v>2013</v>
      </c>
      <c r="D1727">
        <v>310000</v>
      </c>
      <c r="E1727">
        <v>90000</v>
      </c>
      <c r="F1727" t="s">
        <v>19</v>
      </c>
      <c r="G1727" t="s">
        <v>111</v>
      </c>
      <c r="H1727" t="s">
        <v>571</v>
      </c>
      <c r="I1727" t="s">
        <v>22</v>
      </c>
      <c r="J1727" t="s">
        <v>23</v>
      </c>
      <c r="K1727" t="s">
        <v>24</v>
      </c>
      <c r="L1727" t="s">
        <v>31</v>
      </c>
      <c r="M1727">
        <v>20</v>
      </c>
      <c r="N1727">
        <v>1399</v>
      </c>
      <c r="O1727">
        <v>68.099999999999994</v>
      </c>
      <c r="P1727" t="s">
        <v>55</v>
      </c>
      <c r="Q1727">
        <v>5</v>
      </c>
      <c r="R1727" t="s">
        <v>27</v>
      </c>
    </row>
    <row r="1728" spans="1:18" x14ac:dyDescent="0.25">
      <c r="A1728">
        <v>1787</v>
      </c>
      <c r="B1728" t="s">
        <v>62</v>
      </c>
      <c r="C1728">
        <v>2010</v>
      </c>
      <c r="D1728">
        <v>420000</v>
      </c>
      <c r="E1728">
        <v>160500</v>
      </c>
      <c r="F1728" t="s">
        <v>75</v>
      </c>
      <c r="G1728" t="s">
        <v>344</v>
      </c>
      <c r="H1728" t="s">
        <v>572</v>
      </c>
      <c r="I1728" t="s">
        <v>22</v>
      </c>
      <c r="J1728" t="s">
        <v>23</v>
      </c>
      <c r="K1728" t="s">
        <v>24</v>
      </c>
      <c r="L1728" t="s">
        <v>145</v>
      </c>
      <c r="M1728">
        <v>13.5</v>
      </c>
      <c r="N1728">
        <v>2179</v>
      </c>
      <c r="O1728">
        <v>115</v>
      </c>
      <c r="P1728" t="s">
        <v>271</v>
      </c>
      <c r="Q1728">
        <v>5</v>
      </c>
      <c r="R1728" t="s">
        <v>27</v>
      </c>
    </row>
    <row r="1729" spans="1:18" x14ac:dyDescent="0.25">
      <c r="A1729">
        <v>1788</v>
      </c>
      <c r="B1729" t="s">
        <v>18</v>
      </c>
      <c r="C1729">
        <v>2015</v>
      </c>
      <c r="D1729">
        <v>685000</v>
      </c>
      <c r="E1729">
        <v>30000</v>
      </c>
      <c r="F1729" t="s">
        <v>75</v>
      </c>
      <c r="G1729" t="s">
        <v>344</v>
      </c>
      <c r="H1729" t="s">
        <v>573</v>
      </c>
      <c r="I1729" t="s">
        <v>37</v>
      </c>
      <c r="J1729" t="s">
        <v>23</v>
      </c>
      <c r="K1729" t="s">
        <v>90</v>
      </c>
      <c r="L1729" t="s">
        <v>25</v>
      </c>
      <c r="M1729">
        <v>19.12</v>
      </c>
      <c r="N1729">
        <v>1373</v>
      </c>
      <c r="O1729">
        <v>91.1</v>
      </c>
      <c r="P1729" t="s">
        <v>121</v>
      </c>
      <c r="Q1729">
        <v>5</v>
      </c>
      <c r="R1729" t="s">
        <v>27</v>
      </c>
    </row>
    <row r="1730" spans="1:18" x14ac:dyDescent="0.25">
      <c r="A1730">
        <v>1789</v>
      </c>
      <c r="B1730" t="s">
        <v>56</v>
      </c>
      <c r="C1730">
        <v>2014</v>
      </c>
      <c r="D1730">
        <v>560000</v>
      </c>
      <c r="E1730">
        <v>132000</v>
      </c>
      <c r="F1730" t="s">
        <v>75</v>
      </c>
      <c r="G1730" t="s">
        <v>344</v>
      </c>
      <c r="H1730" t="s">
        <v>574</v>
      </c>
      <c r="I1730" t="s">
        <v>22</v>
      </c>
      <c r="J1730" t="s">
        <v>23</v>
      </c>
      <c r="K1730" t="s">
        <v>24</v>
      </c>
      <c r="L1730" t="s">
        <v>31</v>
      </c>
      <c r="M1730">
        <v>19.72</v>
      </c>
      <c r="N1730">
        <v>1461</v>
      </c>
      <c r="O1730">
        <v>108.45</v>
      </c>
      <c r="P1730" t="s">
        <v>233</v>
      </c>
      <c r="Q1730">
        <v>5</v>
      </c>
      <c r="R1730" t="s">
        <v>27</v>
      </c>
    </row>
    <row r="1731" spans="1:18" x14ac:dyDescent="0.25">
      <c r="A1731">
        <v>1790</v>
      </c>
      <c r="B1731" t="s">
        <v>18</v>
      </c>
      <c r="C1731">
        <v>2013</v>
      </c>
      <c r="D1731">
        <v>470000</v>
      </c>
      <c r="E1731">
        <v>120000</v>
      </c>
      <c r="F1731" t="s">
        <v>75</v>
      </c>
      <c r="G1731" t="s">
        <v>344</v>
      </c>
      <c r="H1731" t="s">
        <v>574</v>
      </c>
      <c r="I1731" t="s">
        <v>22</v>
      </c>
      <c r="J1731" t="s">
        <v>23</v>
      </c>
      <c r="K1731" t="s">
        <v>24</v>
      </c>
      <c r="L1731" t="s">
        <v>38</v>
      </c>
      <c r="M1731">
        <v>22.9</v>
      </c>
      <c r="N1731">
        <v>1248</v>
      </c>
      <c r="O1731">
        <v>74</v>
      </c>
      <c r="P1731" t="s">
        <v>26</v>
      </c>
      <c r="Q1731">
        <v>5</v>
      </c>
      <c r="R1731" t="s">
        <v>27</v>
      </c>
    </row>
    <row r="1732" spans="1:18" x14ac:dyDescent="0.25">
      <c r="A1732">
        <v>1791</v>
      </c>
      <c r="B1732" t="s">
        <v>40</v>
      </c>
      <c r="C1732">
        <v>2011</v>
      </c>
      <c r="D1732">
        <v>380000</v>
      </c>
      <c r="E1732">
        <v>80000</v>
      </c>
      <c r="F1732" t="s">
        <v>75</v>
      </c>
      <c r="G1732" t="s">
        <v>344</v>
      </c>
      <c r="H1732" t="s">
        <v>572</v>
      </c>
      <c r="I1732" t="s">
        <v>37</v>
      </c>
      <c r="J1732" t="s">
        <v>23</v>
      </c>
      <c r="K1732" t="s">
        <v>24</v>
      </c>
      <c r="L1732" t="s">
        <v>31</v>
      </c>
      <c r="M1732">
        <v>16.2</v>
      </c>
      <c r="N1732">
        <v>1599</v>
      </c>
      <c r="O1732">
        <v>103.2</v>
      </c>
      <c r="P1732" t="s">
        <v>184</v>
      </c>
      <c r="Q1732">
        <v>5</v>
      </c>
      <c r="R1732" t="s">
        <v>27</v>
      </c>
    </row>
    <row r="1733" spans="1:18" x14ac:dyDescent="0.25">
      <c r="A1733">
        <v>1792</v>
      </c>
      <c r="B1733" t="s">
        <v>62</v>
      </c>
      <c r="C1733">
        <v>2015</v>
      </c>
      <c r="D1733">
        <v>670000</v>
      </c>
      <c r="E1733">
        <v>57000</v>
      </c>
      <c r="F1733" t="s">
        <v>75</v>
      </c>
      <c r="G1733" t="s">
        <v>344</v>
      </c>
      <c r="H1733" t="s">
        <v>573</v>
      </c>
      <c r="I1733" t="s">
        <v>22</v>
      </c>
      <c r="J1733" t="s">
        <v>23</v>
      </c>
      <c r="K1733" t="s">
        <v>24</v>
      </c>
      <c r="L1733" t="s">
        <v>31</v>
      </c>
      <c r="M1733">
        <v>15.4</v>
      </c>
      <c r="N1733">
        <v>1997</v>
      </c>
      <c r="O1733">
        <v>120</v>
      </c>
      <c r="P1733" t="s">
        <v>257</v>
      </c>
      <c r="Q1733">
        <v>7</v>
      </c>
      <c r="R1733" t="s">
        <v>27</v>
      </c>
    </row>
    <row r="1734" spans="1:18" x14ac:dyDescent="0.25">
      <c r="A1734">
        <v>1793</v>
      </c>
      <c r="B1734" t="s">
        <v>18</v>
      </c>
      <c r="C1734">
        <v>2018</v>
      </c>
      <c r="D1734">
        <v>550000</v>
      </c>
      <c r="E1734">
        <v>5000</v>
      </c>
      <c r="F1734" t="s">
        <v>75</v>
      </c>
      <c r="G1734" t="s">
        <v>344</v>
      </c>
      <c r="H1734" t="s">
        <v>572</v>
      </c>
      <c r="I1734" t="s">
        <v>37</v>
      </c>
      <c r="J1734" t="s">
        <v>23</v>
      </c>
      <c r="K1734" t="s">
        <v>24</v>
      </c>
      <c r="L1734" t="s">
        <v>25</v>
      </c>
      <c r="M1734">
        <v>22</v>
      </c>
      <c r="N1734">
        <v>1197</v>
      </c>
      <c r="O1734">
        <v>81.8</v>
      </c>
      <c r="P1734" t="s">
        <v>133</v>
      </c>
      <c r="Q1734">
        <v>5</v>
      </c>
      <c r="R1734" t="s">
        <v>27</v>
      </c>
    </row>
    <row r="1735" spans="1:18" x14ac:dyDescent="0.25">
      <c r="A1735">
        <v>1794</v>
      </c>
      <c r="B1735" t="s">
        <v>40</v>
      </c>
      <c r="C1735">
        <v>2016</v>
      </c>
      <c r="D1735">
        <v>749000</v>
      </c>
      <c r="E1735">
        <v>25000</v>
      </c>
      <c r="F1735" t="s">
        <v>19</v>
      </c>
      <c r="G1735" t="s">
        <v>29</v>
      </c>
      <c r="H1735" t="s">
        <v>575</v>
      </c>
      <c r="I1735" t="s">
        <v>37</v>
      </c>
      <c r="J1735" t="s">
        <v>23</v>
      </c>
      <c r="K1735" t="s">
        <v>24</v>
      </c>
      <c r="L1735" t="s">
        <v>25</v>
      </c>
      <c r="M1735">
        <v>17.010000000000002</v>
      </c>
      <c r="N1735">
        <v>1591</v>
      </c>
      <c r="O1735">
        <v>121.3</v>
      </c>
      <c r="P1735" t="s">
        <v>209</v>
      </c>
      <c r="Q1735">
        <v>5</v>
      </c>
      <c r="R1735" t="s">
        <v>27</v>
      </c>
    </row>
    <row r="1736" spans="1:18" x14ac:dyDescent="0.25">
      <c r="A1736">
        <v>1795</v>
      </c>
      <c r="B1736" t="s">
        <v>40</v>
      </c>
      <c r="C1736">
        <v>2015</v>
      </c>
      <c r="D1736">
        <v>899000</v>
      </c>
      <c r="E1736">
        <v>80000</v>
      </c>
      <c r="F1736" t="s">
        <v>19</v>
      </c>
      <c r="G1736" t="s">
        <v>29</v>
      </c>
      <c r="H1736" t="s">
        <v>575</v>
      </c>
      <c r="I1736" t="s">
        <v>22</v>
      </c>
      <c r="J1736" t="s">
        <v>23</v>
      </c>
      <c r="K1736" t="s">
        <v>24</v>
      </c>
      <c r="L1736" t="s">
        <v>31</v>
      </c>
      <c r="M1736">
        <v>19.670000000000002</v>
      </c>
      <c r="N1736">
        <v>1582</v>
      </c>
      <c r="O1736">
        <v>126.2</v>
      </c>
      <c r="P1736" t="s">
        <v>144</v>
      </c>
      <c r="Q1736">
        <v>5</v>
      </c>
      <c r="R1736" t="s">
        <v>27</v>
      </c>
    </row>
    <row r="1737" spans="1:18" x14ac:dyDescent="0.25">
      <c r="A1737">
        <v>1796</v>
      </c>
      <c r="B1737" t="s">
        <v>73</v>
      </c>
      <c r="C1737">
        <v>2011</v>
      </c>
      <c r="D1737">
        <v>290000</v>
      </c>
      <c r="E1737">
        <v>88000</v>
      </c>
      <c r="F1737" t="s">
        <v>19</v>
      </c>
      <c r="G1737" t="s">
        <v>29</v>
      </c>
      <c r="H1737" t="s">
        <v>575</v>
      </c>
      <c r="I1737" t="s">
        <v>22</v>
      </c>
      <c r="J1737" t="s">
        <v>23</v>
      </c>
      <c r="K1737" t="s">
        <v>24</v>
      </c>
      <c r="L1737" t="s">
        <v>38</v>
      </c>
      <c r="M1737">
        <v>16.52</v>
      </c>
      <c r="N1737">
        <v>1991</v>
      </c>
      <c r="O1737">
        <v>123.7</v>
      </c>
      <c r="P1737" t="s">
        <v>307</v>
      </c>
      <c r="Q1737">
        <v>5</v>
      </c>
      <c r="R1737" t="s">
        <v>27</v>
      </c>
    </row>
    <row r="1738" spans="1:18" x14ac:dyDescent="0.25">
      <c r="A1738">
        <v>1797</v>
      </c>
      <c r="B1738" t="s">
        <v>50</v>
      </c>
      <c r="C1738">
        <v>2014</v>
      </c>
      <c r="D1738">
        <v>869999</v>
      </c>
      <c r="E1738">
        <v>217000</v>
      </c>
      <c r="F1738" t="s">
        <v>19</v>
      </c>
      <c r="G1738" t="s">
        <v>29</v>
      </c>
      <c r="H1738" t="s">
        <v>575</v>
      </c>
      <c r="I1738" t="s">
        <v>22</v>
      </c>
      <c r="J1738" t="s">
        <v>23</v>
      </c>
      <c r="K1738" t="s">
        <v>24</v>
      </c>
      <c r="L1738" t="s">
        <v>31</v>
      </c>
      <c r="M1738">
        <v>12.99</v>
      </c>
      <c r="N1738">
        <v>2494</v>
      </c>
      <c r="O1738">
        <v>100.6</v>
      </c>
      <c r="P1738" t="s">
        <v>96</v>
      </c>
      <c r="Q1738">
        <v>7</v>
      </c>
      <c r="R1738" t="s">
        <v>27</v>
      </c>
    </row>
    <row r="1739" spans="1:18" x14ac:dyDescent="0.25">
      <c r="A1739">
        <v>1798</v>
      </c>
      <c r="B1739" t="s">
        <v>84</v>
      </c>
      <c r="C1739">
        <v>2015</v>
      </c>
      <c r="D1739">
        <v>350000</v>
      </c>
      <c r="E1739">
        <v>60000</v>
      </c>
      <c r="F1739" t="s">
        <v>19</v>
      </c>
      <c r="G1739" t="s">
        <v>29</v>
      </c>
      <c r="H1739" t="s">
        <v>575</v>
      </c>
      <c r="I1739" t="s">
        <v>37</v>
      </c>
      <c r="J1739" t="s">
        <v>23</v>
      </c>
      <c r="K1739" t="s">
        <v>24</v>
      </c>
      <c r="L1739" t="s">
        <v>25</v>
      </c>
      <c r="M1739">
        <v>20.62</v>
      </c>
      <c r="N1739">
        <v>1198</v>
      </c>
      <c r="O1739">
        <v>67</v>
      </c>
      <c r="P1739" t="s">
        <v>85</v>
      </c>
      <c r="Q1739">
        <v>7</v>
      </c>
      <c r="R1739" t="s">
        <v>27</v>
      </c>
    </row>
    <row r="1740" spans="1:18" x14ac:dyDescent="0.25">
      <c r="A1740">
        <v>1799</v>
      </c>
      <c r="B1740" t="s">
        <v>18</v>
      </c>
      <c r="C1740">
        <v>2017</v>
      </c>
      <c r="D1740">
        <v>500000</v>
      </c>
      <c r="E1740">
        <v>43000</v>
      </c>
      <c r="F1740" t="s">
        <v>19</v>
      </c>
      <c r="G1740" t="s">
        <v>29</v>
      </c>
      <c r="H1740" t="s">
        <v>575</v>
      </c>
      <c r="I1740" t="s">
        <v>37</v>
      </c>
      <c r="J1740" t="s">
        <v>23</v>
      </c>
      <c r="K1740" t="s">
        <v>24</v>
      </c>
      <c r="L1740" t="s">
        <v>25</v>
      </c>
      <c r="M1740">
        <v>20.85</v>
      </c>
      <c r="N1740">
        <v>1197</v>
      </c>
      <c r="O1740">
        <v>83.14</v>
      </c>
      <c r="P1740" t="s">
        <v>70</v>
      </c>
      <c r="Q1740">
        <v>5</v>
      </c>
      <c r="R1740" t="s">
        <v>27</v>
      </c>
    </row>
    <row r="1741" spans="1:18" x14ac:dyDescent="0.25">
      <c r="A1741">
        <v>1800</v>
      </c>
      <c r="B1741" t="s">
        <v>28</v>
      </c>
      <c r="C1741">
        <v>2014</v>
      </c>
      <c r="D1741">
        <v>400000</v>
      </c>
      <c r="E1741">
        <v>77000</v>
      </c>
      <c r="F1741" t="s">
        <v>19</v>
      </c>
      <c r="G1741" t="s">
        <v>29</v>
      </c>
      <c r="H1741" t="s">
        <v>576</v>
      </c>
      <c r="I1741" t="s">
        <v>22</v>
      </c>
      <c r="J1741" t="s">
        <v>23</v>
      </c>
      <c r="K1741" t="s">
        <v>90</v>
      </c>
      <c r="L1741" t="s">
        <v>31</v>
      </c>
      <c r="M1741">
        <v>21.66</v>
      </c>
      <c r="N1741">
        <v>1498</v>
      </c>
      <c r="O1741">
        <v>103.6</v>
      </c>
      <c r="P1741" t="s">
        <v>32</v>
      </c>
      <c r="Q1741">
        <v>5</v>
      </c>
      <c r="R1741" t="s">
        <v>27</v>
      </c>
    </row>
    <row r="1742" spans="1:18" x14ac:dyDescent="0.25">
      <c r="A1742">
        <v>1801</v>
      </c>
      <c r="B1742" t="s">
        <v>56</v>
      </c>
      <c r="C1742">
        <v>2016</v>
      </c>
      <c r="D1742">
        <v>260000</v>
      </c>
      <c r="E1742">
        <v>30000</v>
      </c>
      <c r="F1742" t="s">
        <v>19</v>
      </c>
      <c r="G1742" t="s">
        <v>29</v>
      </c>
      <c r="H1742" t="s">
        <v>575</v>
      </c>
      <c r="I1742" t="s">
        <v>37</v>
      </c>
      <c r="J1742" t="s">
        <v>23</v>
      </c>
      <c r="K1742" t="s">
        <v>24</v>
      </c>
      <c r="L1742" t="s">
        <v>25</v>
      </c>
      <c r="M1742">
        <v>25.17</v>
      </c>
      <c r="N1742">
        <v>799</v>
      </c>
      <c r="O1742">
        <v>53.3</v>
      </c>
      <c r="P1742" t="s">
        <v>188</v>
      </c>
      <c r="Q1742">
        <v>5</v>
      </c>
      <c r="R1742" t="s">
        <v>27</v>
      </c>
    </row>
    <row r="1743" spans="1:18" x14ac:dyDescent="0.25">
      <c r="A1743">
        <v>1802</v>
      </c>
      <c r="B1743" t="s">
        <v>18</v>
      </c>
      <c r="C1743">
        <v>2015</v>
      </c>
      <c r="D1743">
        <v>220000</v>
      </c>
      <c r="E1743">
        <v>40000</v>
      </c>
      <c r="F1743" t="s">
        <v>19</v>
      </c>
      <c r="G1743" t="s">
        <v>29</v>
      </c>
      <c r="H1743" t="s">
        <v>576</v>
      </c>
      <c r="I1743" t="s">
        <v>37</v>
      </c>
      <c r="J1743" t="s">
        <v>23</v>
      </c>
      <c r="K1743" t="s">
        <v>24</v>
      </c>
      <c r="L1743" t="s">
        <v>31</v>
      </c>
      <c r="M1743">
        <v>22.74</v>
      </c>
      <c r="N1743">
        <v>796</v>
      </c>
      <c r="O1743">
        <v>47.3</v>
      </c>
      <c r="P1743" t="s">
        <v>72</v>
      </c>
      <c r="Q1743">
        <v>5</v>
      </c>
      <c r="R1743" t="s">
        <v>27</v>
      </c>
    </row>
    <row r="1744" spans="1:18" x14ac:dyDescent="0.25">
      <c r="A1744">
        <v>1803</v>
      </c>
      <c r="B1744" t="s">
        <v>73</v>
      </c>
      <c r="C1744">
        <v>2014</v>
      </c>
      <c r="D1744">
        <v>190000</v>
      </c>
      <c r="E1744">
        <v>139000</v>
      </c>
      <c r="F1744" t="s">
        <v>19</v>
      </c>
      <c r="G1744" t="s">
        <v>29</v>
      </c>
      <c r="H1744" t="s">
        <v>575</v>
      </c>
      <c r="I1744" t="s">
        <v>22</v>
      </c>
      <c r="J1744" t="s">
        <v>23</v>
      </c>
      <c r="K1744" t="s">
        <v>24</v>
      </c>
      <c r="L1744" t="s">
        <v>31</v>
      </c>
      <c r="M1744">
        <v>18.2</v>
      </c>
      <c r="N1744">
        <v>1248</v>
      </c>
      <c r="O1744">
        <v>73.8</v>
      </c>
      <c r="P1744" t="s">
        <v>74</v>
      </c>
      <c r="Q1744">
        <v>8</v>
      </c>
      <c r="R1744" t="s">
        <v>27</v>
      </c>
    </row>
    <row r="1745" spans="1:18" x14ac:dyDescent="0.25">
      <c r="A1745">
        <v>1804</v>
      </c>
      <c r="B1745" t="s">
        <v>40</v>
      </c>
      <c r="C1745">
        <v>2016</v>
      </c>
      <c r="D1745">
        <v>400000</v>
      </c>
      <c r="E1745">
        <v>80000</v>
      </c>
      <c r="F1745" t="s">
        <v>75</v>
      </c>
      <c r="G1745" t="s">
        <v>344</v>
      </c>
      <c r="H1745" t="s">
        <v>577</v>
      </c>
      <c r="I1745" t="s">
        <v>37</v>
      </c>
      <c r="J1745" t="s">
        <v>23</v>
      </c>
      <c r="K1745" t="s">
        <v>24</v>
      </c>
      <c r="L1745" t="s">
        <v>25</v>
      </c>
      <c r="M1745">
        <v>18.899999999999999</v>
      </c>
      <c r="N1745">
        <v>1197</v>
      </c>
      <c r="O1745">
        <v>82</v>
      </c>
      <c r="P1745" t="s">
        <v>132</v>
      </c>
      <c r="Q1745">
        <v>5</v>
      </c>
      <c r="R1745" t="s">
        <v>27</v>
      </c>
    </row>
    <row r="1746" spans="1:18" x14ac:dyDescent="0.25">
      <c r="A1746">
        <v>1805</v>
      </c>
      <c r="B1746" t="s">
        <v>73</v>
      </c>
      <c r="C1746">
        <v>2014</v>
      </c>
      <c r="D1746">
        <v>170000</v>
      </c>
      <c r="E1746">
        <v>76000</v>
      </c>
      <c r="F1746" t="s">
        <v>75</v>
      </c>
      <c r="G1746" t="s">
        <v>344</v>
      </c>
      <c r="H1746" t="s">
        <v>577</v>
      </c>
      <c r="I1746" t="s">
        <v>22</v>
      </c>
      <c r="J1746" t="s">
        <v>23</v>
      </c>
      <c r="K1746" t="s">
        <v>24</v>
      </c>
      <c r="L1746" t="s">
        <v>31</v>
      </c>
      <c r="M1746">
        <v>25.44</v>
      </c>
      <c r="N1746">
        <v>936</v>
      </c>
      <c r="O1746">
        <v>56.3</v>
      </c>
      <c r="P1746" t="s">
        <v>258</v>
      </c>
      <c r="Q1746">
        <v>5</v>
      </c>
      <c r="R1746" t="s">
        <v>27</v>
      </c>
    </row>
    <row r="1747" spans="1:18" x14ac:dyDescent="0.25">
      <c r="A1747">
        <v>1806</v>
      </c>
      <c r="B1747" t="s">
        <v>40</v>
      </c>
      <c r="C1747">
        <v>2019</v>
      </c>
      <c r="D1747">
        <v>650000</v>
      </c>
      <c r="E1747">
        <v>3500</v>
      </c>
      <c r="F1747" t="s">
        <v>34</v>
      </c>
      <c r="G1747" t="s">
        <v>35</v>
      </c>
      <c r="H1747" t="s">
        <v>578</v>
      </c>
      <c r="I1747" t="s">
        <v>37</v>
      </c>
      <c r="J1747" t="s">
        <v>23</v>
      </c>
      <c r="K1747" t="s">
        <v>24</v>
      </c>
      <c r="L1747" t="s">
        <v>25</v>
      </c>
      <c r="M1747">
        <v>18.600000000000001</v>
      </c>
      <c r="N1747">
        <v>1197</v>
      </c>
      <c r="O1747">
        <v>81.86</v>
      </c>
      <c r="P1747" t="s">
        <v>186</v>
      </c>
      <c r="Q1747">
        <v>5</v>
      </c>
      <c r="R1747" t="s">
        <v>27</v>
      </c>
    </row>
    <row r="1748" spans="1:18" x14ac:dyDescent="0.25">
      <c r="A1748">
        <v>1807</v>
      </c>
      <c r="B1748" t="s">
        <v>18</v>
      </c>
      <c r="C1748">
        <v>2007</v>
      </c>
      <c r="D1748">
        <v>60000</v>
      </c>
      <c r="E1748">
        <v>62000</v>
      </c>
      <c r="F1748" t="s">
        <v>34</v>
      </c>
      <c r="G1748" t="s">
        <v>35</v>
      </c>
      <c r="H1748" t="s">
        <v>578</v>
      </c>
      <c r="I1748" t="s">
        <v>37</v>
      </c>
      <c r="J1748" t="s">
        <v>23</v>
      </c>
      <c r="K1748" t="s">
        <v>24</v>
      </c>
      <c r="L1748" t="s">
        <v>31</v>
      </c>
      <c r="M1748">
        <v>16.100000000000001</v>
      </c>
      <c r="N1748">
        <v>796</v>
      </c>
      <c r="O1748">
        <v>37</v>
      </c>
      <c r="P1748" t="s">
        <v>49</v>
      </c>
      <c r="Q1748">
        <v>4</v>
      </c>
      <c r="R1748" t="s">
        <v>27</v>
      </c>
    </row>
    <row r="1749" spans="1:18" x14ac:dyDescent="0.25">
      <c r="A1749">
        <v>1808</v>
      </c>
      <c r="B1749" t="s">
        <v>68</v>
      </c>
      <c r="C1749">
        <v>2007</v>
      </c>
      <c r="D1749">
        <v>300000</v>
      </c>
      <c r="E1749">
        <v>110000</v>
      </c>
      <c r="F1749" t="s">
        <v>34</v>
      </c>
      <c r="G1749" t="s">
        <v>35</v>
      </c>
      <c r="H1749" t="s">
        <v>579</v>
      </c>
      <c r="I1749" t="s">
        <v>37</v>
      </c>
      <c r="J1749" t="s">
        <v>23</v>
      </c>
      <c r="K1749" t="s">
        <v>24</v>
      </c>
      <c r="L1749" t="s">
        <v>31</v>
      </c>
      <c r="M1749">
        <v>12</v>
      </c>
      <c r="N1749">
        <v>2092</v>
      </c>
      <c r="O1749">
        <v>127</v>
      </c>
      <c r="P1749" t="s">
        <v>580</v>
      </c>
      <c r="Q1749">
        <v>7</v>
      </c>
      <c r="R1749" t="s">
        <v>27</v>
      </c>
    </row>
    <row r="1750" spans="1:18" x14ac:dyDescent="0.25">
      <c r="A1750">
        <v>1809</v>
      </c>
      <c r="B1750" t="s">
        <v>73</v>
      </c>
      <c r="C1750">
        <v>2012</v>
      </c>
      <c r="D1750">
        <v>125000</v>
      </c>
      <c r="E1750">
        <v>40000</v>
      </c>
      <c r="F1750" t="s">
        <v>34</v>
      </c>
      <c r="G1750" t="s">
        <v>35</v>
      </c>
      <c r="H1750" t="s">
        <v>579</v>
      </c>
      <c r="I1750" t="s">
        <v>37</v>
      </c>
      <c r="J1750" t="s">
        <v>23</v>
      </c>
      <c r="K1750" t="s">
        <v>24</v>
      </c>
      <c r="L1750" t="s">
        <v>31</v>
      </c>
      <c r="M1750">
        <v>16.2</v>
      </c>
      <c r="N1750">
        <v>995</v>
      </c>
      <c r="O1750">
        <v>62.1</v>
      </c>
      <c r="P1750" t="s">
        <v>302</v>
      </c>
      <c r="Q1750">
        <v>5</v>
      </c>
      <c r="R1750" t="s">
        <v>27</v>
      </c>
    </row>
    <row r="1751" spans="1:18" x14ac:dyDescent="0.25">
      <c r="A1751">
        <v>1811</v>
      </c>
      <c r="B1751" t="s">
        <v>62</v>
      </c>
      <c r="C1751">
        <v>2012</v>
      </c>
      <c r="D1751">
        <v>500000</v>
      </c>
      <c r="E1751">
        <v>1500000</v>
      </c>
      <c r="F1751" t="s">
        <v>34</v>
      </c>
      <c r="G1751" t="s">
        <v>35</v>
      </c>
      <c r="H1751" t="s">
        <v>578</v>
      </c>
      <c r="I1751" t="s">
        <v>22</v>
      </c>
      <c r="J1751" t="s">
        <v>23</v>
      </c>
      <c r="K1751" t="s">
        <v>24</v>
      </c>
      <c r="L1751" t="s">
        <v>25</v>
      </c>
      <c r="M1751">
        <v>15.1</v>
      </c>
      <c r="N1751">
        <v>2179</v>
      </c>
      <c r="O1751">
        <v>140</v>
      </c>
      <c r="P1751" t="s">
        <v>195</v>
      </c>
      <c r="Q1751">
        <v>7</v>
      </c>
      <c r="R1751" t="s">
        <v>27</v>
      </c>
    </row>
    <row r="1752" spans="1:18" x14ac:dyDescent="0.25">
      <c r="A1752">
        <v>1812</v>
      </c>
      <c r="B1752" t="s">
        <v>18</v>
      </c>
      <c r="C1752">
        <v>2011</v>
      </c>
      <c r="D1752">
        <v>170000</v>
      </c>
      <c r="E1752">
        <v>70000</v>
      </c>
      <c r="F1752" t="s">
        <v>34</v>
      </c>
      <c r="G1752" t="s">
        <v>35</v>
      </c>
      <c r="H1752" t="s">
        <v>578</v>
      </c>
      <c r="I1752" t="s">
        <v>37</v>
      </c>
      <c r="J1752" t="s">
        <v>23</v>
      </c>
      <c r="K1752" t="s">
        <v>24</v>
      </c>
      <c r="L1752" t="s">
        <v>38</v>
      </c>
      <c r="M1752">
        <v>19.7</v>
      </c>
      <c r="N1752">
        <v>796</v>
      </c>
      <c r="O1752">
        <v>46.3</v>
      </c>
      <c r="P1752" t="s">
        <v>66</v>
      </c>
      <c r="Q1752">
        <v>5</v>
      </c>
      <c r="R1752" t="s">
        <v>27</v>
      </c>
    </row>
    <row r="1753" spans="1:18" x14ac:dyDescent="0.25">
      <c r="A1753">
        <v>1813</v>
      </c>
      <c r="B1753" t="s">
        <v>18</v>
      </c>
      <c r="C1753">
        <v>2012</v>
      </c>
      <c r="D1753">
        <v>310000</v>
      </c>
      <c r="E1753">
        <v>77000</v>
      </c>
      <c r="F1753" t="s">
        <v>34</v>
      </c>
      <c r="G1753" t="s">
        <v>35</v>
      </c>
      <c r="H1753" t="s">
        <v>578</v>
      </c>
      <c r="I1753" t="s">
        <v>22</v>
      </c>
      <c r="J1753" t="s">
        <v>23</v>
      </c>
      <c r="K1753" t="s">
        <v>24</v>
      </c>
      <c r="L1753" t="s">
        <v>31</v>
      </c>
      <c r="M1753">
        <v>19.3</v>
      </c>
      <c r="N1753">
        <v>1248</v>
      </c>
      <c r="O1753">
        <v>73.900000000000006</v>
      </c>
      <c r="P1753" t="s">
        <v>26</v>
      </c>
      <c r="Q1753">
        <v>5</v>
      </c>
      <c r="R1753" t="s">
        <v>27</v>
      </c>
    </row>
    <row r="1754" spans="1:18" x14ac:dyDescent="0.25">
      <c r="A1754">
        <v>1814</v>
      </c>
      <c r="B1754" t="s">
        <v>73</v>
      </c>
      <c r="C1754">
        <v>2011</v>
      </c>
      <c r="D1754">
        <v>130000</v>
      </c>
      <c r="E1754">
        <v>110000</v>
      </c>
      <c r="F1754" t="s">
        <v>34</v>
      </c>
      <c r="G1754" t="s">
        <v>53</v>
      </c>
      <c r="H1754" t="s">
        <v>581</v>
      </c>
      <c r="I1754" t="s">
        <v>37</v>
      </c>
      <c r="J1754" t="s">
        <v>23</v>
      </c>
      <c r="K1754" t="s">
        <v>24</v>
      </c>
      <c r="L1754" t="s">
        <v>31</v>
      </c>
      <c r="M1754">
        <v>18</v>
      </c>
      <c r="N1754">
        <v>995</v>
      </c>
      <c r="O1754">
        <v>62</v>
      </c>
      <c r="P1754" t="s">
        <v>302</v>
      </c>
      <c r="Q1754">
        <v>5</v>
      </c>
      <c r="R1754" t="s">
        <v>27</v>
      </c>
    </row>
    <row r="1755" spans="1:18" x14ac:dyDescent="0.25">
      <c r="A1755">
        <v>1815</v>
      </c>
      <c r="B1755" t="s">
        <v>18</v>
      </c>
      <c r="C1755">
        <v>2016</v>
      </c>
      <c r="D1755">
        <v>465000</v>
      </c>
      <c r="E1755">
        <v>20000</v>
      </c>
      <c r="F1755" t="s">
        <v>34</v>
      </c>
      <c r="G1755" t="s">
        <v>53</v>
      </c>
      <c r="H1755" t="s">
        <v>449</v>
      </c>
      <c r="I1755" t="s">
        <v>37</v>
      </c>
      <c r="J1755" t="s">
        <v>23</v>
      </c>
      <c r="K1755" t="s">
        <v>24</v>
      </c>
      <c r="L1755" t="s">
        <v>25</v>
      </c>
      <c r="M1755">
        <v>20.51</v>
      </c>
      <c r="N1755">
        <v>998</v>
      </c>
      <c r="O1755">
        <v>67.040000000000006</v>
      </c>
      <c r="P1755" t="s">
        <v>82</v>
      </c>
      <c r="Q1755">
        <v>5</v>
      </c>
      <c r="R1755" t="s">
        <v>27</v>
      </c>
    </row>
    <row r="1756" spans="1:18" x14ac:dyDescent="0.25">
      <c r="A1756">
        <v>1817</v>
      </c>
      <c r="B1756" t="s">
        <v>97</v>
      </c>
      <c r="C1756">
        <v>2005</v>
      </c>
      <c r="D1756">
        <v>800000</v>
      </c>
      <c r="E1756">
        <v>120005</v>
      </c>
      <c r="F1756" t="s">
        <v>34</v>
      </c>
      <c r="G1756" t="s">
        <v>53</v>
      </c>
      <c r="H1756" t="s">
        <v>582</v>
      </c>
      <c r="I1756" t="s">
        <v>22</v>
      </c>
      <c r="J1756" t="s">
        <v>23</v>
      </c>
      <c r="K1756" t="s">
        <v>90</v>
      </c>
      <c r="L1756" t="s">
        <v>31</v>
      </c>
      <c r="M1756">
        <v>11</v>
      </c>
      <c r="N1756">
        <v>2987</v>
      </c>
      <c r="O1756">
        <v>198.5</v>
      </c>
      <c r="P1756" t="s">
        <v>583</v>
      </c>
      <c r="Q1756">
        <v>5</v>
      </c>
      <c r="R1756" t="s">
        <v>27</v>
      </c>
    </row>
    <row r="1757" spans="1:18" x14ac:dyDescent="0.25">
      <c r="A1757">
        <v>1818</v>
      </c>
      <c r="B1757" t="s">
        <v>18</v>
      </c>
      <c r="C1757">
        <v>2012</v>
      </c>
      <c r="D1757">
        <v>260000</v>
      </c>
      <c r="E1757">
        <v>16830</v>
      </c>
      <c r="F1757" t="s">
        <v>34</v>
      </c>
      <c r="G1757" t="s">
        <v>53</v>
      </c>
      <c r="H1757" t="s">
        <v>582</v>
      </c>
      <c r="I1757" t="s">
        <v>37</v>
      </c>
      <c r="J1757" t="s">
        <v>23</v>
      </c>
      <c r="K1757" t="s">
        <v>24</v>
      </c>
      <c r="L1757" t="s">
        <v>25</v>
      </c>
      <c r="M1757">
        <v>20.2</v>
      </c>
      <c r="N1757">
        <v>998</v>
      </c>
      <c r="O1757">
        <v>67.099999999999994</v>
      </c>
      <c r="P1757" t="s">
        <v>82</v>
      </c>
      <c r="Q1757">
        <v>5</v>
      </c>
      <c r="R1757" t="s">
        <v>27</v>
      </c>
    </row>
    <row r="1758" spans="1:18" x14ac:dyDescent="0.25">
      <c r="A1758">
        <v>1819</v>
      </c>
      <c r="B1758" t="s">
        <v>62</v>
      </c>
      <c r="C1758">
        <v>2013</v>
      </c>
      <c r="D1758">
        <v>500000</v>
      </c>
      <c r="E1758">
        <v>70000</v>
      </c>
      <c r="F1758" t="s">
        <v>34</v>
      </c>
      <c r="G1758" t="s">
        <v>53</v>
      </c>
      <c r="H1758" t="s">
        <v>581</v>
      </c>
      <c r="I1758" t="s">
        <v>22</v>
      </c>
      <c r="J1758" t="s">
        <v>23</v>
      </c>
      <c r="K1758" t="s">
        <v>24</v>
      </c>
      <c r="L1758" t="s">
        <v>25</v>
      </c>
      <c r="M1758">
        <v>15.96</v>
      </c>
      <c r="N1758">
        <v>2523</v>
      </c>
      <c r="O1758">
        <v>63</v>
      </c>
      <c r="P1758" t="s">
        <v>249</v>
      </c>
      <c r="Q1758">
        <v>9</v>
      </c>
      <c r="R1758" t="s">
        <v>27</v>
      </c>
    </row>
    <row r="1759" spans="1:18" x14ac:dyDescent="0.25">
      <c r="A1759">
        <v>1820</v>
      </c>
      <c r="B1759" t="s">
        <v>56</v>
      </c>
      <c r="C1759">
        <v>2017</v>
      </c>
      <c r="D1759">
        <v>325000</v>
      </c>
      <c r="E1759">
        <v>38000</v>
      </c>
      <c r="F1759" t="s">
        <v>34</v>
      </c>
      <c r="G1759" t="s">
        <v>53</v>
      </c>
      <c r="H1759" t="s">
        <v>582</v>
      </c>
      <c r="I1759" t="s">
        <v>37</v>
      </c>
      <c r="J1759" t="s">
        <v>23</v>
      </c>
      <c r="K1759" t="s">
        <v>24</v>
      </c>
      <c r="L1759" t="s">
        <v>25</v>
      </c>
      <c r="M1759">
        <v>23.01</v>
      </c>
      <c r="N1759">
        <v>999</v>
      </c>
      <c r="O1759">
        <v>67</v>
      </c>
      <c r="P1759" t="s">
        <v>146</v>
      </c>
      <c r="Q1759">
        <v>5</v>
      </c>
      <c r="R1759" t="s">
        <v>27</v>
      </c>
    </row>
    <row r="1760" spans="1:18" x14ac:dyDescent="0.25">
      <c r="A1760">
        <v>1821</v>
      </c>
      <c r="B1760" t="s">
        <v>62</v>
      </c>
      <c r="C1760">
        <v>2013</v>
      </c>
      <c r="D1760">
        <v>400000</v>
      </c>
      <c r="E1760">
        <v>80000</v>
      </c>
      <c r="F1760" t="s">
        <v>19</v>
      </c>
      <c r="G1760" t="s">
        <v>339</v>
      </c>
      <c r="H1760" t="s">
        <v>584</v>
      </c>
      <c r="I1760" t="s">
        <v>22</v>
      </c>
      <c r="J1760" t="s">
        <v>23</v>
      </c>
      <c r="K1760" t="s">
        <v>24</v>
      </c>
      <c r="L1760" t="s">
        <v>25</v>
      </c>
      <c r="M1760">
        <v>15.96</v>
      </c>
      <c r="N1760">
        <v>2523</v>
      </c>
      <c r="O1760">
        <v>63</v>
      </c>
      <c r="P1760" t="s">
        <v>249</v>
      </c>
      <c r="Q1760">
        <v>9</v>
      </c>
      <c r="R1760" t="s">
        <v>27</v>
      </c>
    </row>
    <row r="1761" spans="1:18" x14ac:dyDescent="0.25">
      <c r="A1761">
        <v>1822</v>
      </c>
      <c r="B1761" t="s">
        <v>50</v>
      </c>
      <c r="C1761">
        <v>2018</v>
      </c>
      <c r="D1761">
        <v>3200000</v>
      </c>
      <c r="E1761">
        <v>50000</v>
      </c>
      <c r="F1761" t="s">
        <v>19</v>
      </c>
      <c r="G1761" t="s">
        <v>339</v>
      </c>
      <c r="H1761" t="s">
        <v>584</v>
      </c>
      <c r="I1761" t="s">
        <v>22</v>
      </c>
      <c r="J1761" t="s">
        <v>23</v>
      </c>
      <c r="K1761" t="s">
        <v>24</v>
      </c>
      <c r="L1761" t="s">
        <v>25</v>
      </c>
      <c r="M1761">
        <v>14.24</v>
      </c>
      <c r="N1761">
        <v>2755</v>
      </c>
      <c r="O1761">
        <v>174.5</v>
      </c>
      <c r="P1761" t="s">
        <v>215</v>
      </c>
      <c r="Q1761">
        <v>7</v>
      </c>
      <c r="R1761" t="s">
        <v>27</v>
      </c>
    </row>
    <row r="1762" spans="1:18" x14ac:dyDescent="0.25">
      <c r="A1762">
        <v>1823</v>
      </c>
      <c r="B1762" t="s">
        <v>68</v>
      </c>
      <c r="C1762">
        <v>2007</v>
      </c>
      <c r="D1762">
        <v>200000</v>
      </c>
      <c r="E1762">
        <v>50000</v>
      </c>
      <c r="F1762" t="s">
        <v>19</v>
      </c>
      <c r="G1762" t="s">
        <v>339</v>
      </c>
      <c r="H1762" t="s">
        <v>584</v>
      </c>
      <c r="I1762" t="s">
        <v>22</v>
      </c>
      <c r="J1762" t="s">
        <v>23</v>
      </c>
      <c r="K1762" t="s">
        <v>24</v>
      </c>
      <c r="L1762" t="s">
        <v>25</v>
      </c>
      <c r="M1762">
        <v>17.88</v>
      </c>
      <c r="N1762">
        <v>1396</v>
      </c>
      <c r="O1762">
        <v>52.8</v>
      </c>
      <c r="P1762" t="s">
        <v>247</v>
      </c>
      <c r="Q1762">
        <v>5</v>
      </c>
      <c r="R1762" t="s">
        <v>27</v>
      </c>
    </row>
    <row r="1763" spans="1:18" x14ac:dyDescent="0.25">
      <c r="A1763">
        <v>1824</v>
      </c>
      <c r="B1763" t="s">
        <v>62</v>
      </c>
      <c r="C1763">
        <v>2013</v>
      </c>
      <c r="D1763">
        <v>450000</v>
      </c>
      <c r="E1763">
        <v>52000</v>
      </c>
      <c r="F1763" t="s">
        <v>19</v>
      </c>
      <c r="G1763" t="s">
        <v>339</v>
      </c>
      <c r="H1763" t="s">
        <v>584</v>
      </c>
      <c r="I1763" t="s">
        <v>22</v>
      </c>
      <c r="J1763" t="s">
        <v>23</v>
      </c>
      <c r="K1763" t="s">
        <v>24</v>
      </c>
      <c r="L1763" t="s">
        <v>25</v>
      </c>
      <c r="M1763">
        <v>17.21</v>
      </c>
      <c r="N1763">
        <v>1493</v>
      </c>
      <c r="O1763">
        <v>100</v>
      </c>
      <c r="P1763" t="s">
        <v>194</v>
      </c>
      <c r="Q1763">
        <v>7</v>
      </c>
      <c r="R1763" t="s">
        <v>27</v>
      </c>
    </row>
    <row r="1764" spans="1:18" x14ac:dyDescent="0.25">
      <c r="A1764">
        <v>1825</v>
      </c>
      <c r="B1764" t="s">
        <v>68</v>
      </c>
      <c r="C1764">
        <v>2012</v>
      </c>
      <c r="D1764">
        <v>229999</v>
      </c>
      <c r="E1764">
        <v>50000</v>
      </c>
      <c r="F1764" t="s">
        <v>34</v>
      </c>
      <c r="G1764" t="s">
        <v>53</v>
      </c>
      <c r="H1764" t="s">
        <v>581</v>
      </c>
      <c r="I1764" t="s">
        <v>22</v>
      </c>
      <c r="J1764" t="s">
        <v>23</v>
      </c>
      <c r="K1764" t="s">
        <v>24</v>
      </c>
      <c r="L1764" t="s">
        <v>25</v>
      </c>
      <c r="M1764">
        <v>17</v>
      </c>
      <c r="N1764">
        <v>1405</v>
      </c>
      <c r="O1764">
        <v>70</v>
      </c>
      <c r="P1764" t="s">
        <v>225</v>
      </c>
      <c r="Q1764">
        <v>5</v>
      </c>
      <c r="R1764" t="s">
        <v>27</v>
      </c>
    </row>
    <row r="1765" spans="1:18" x14ac:dyDescent="0.25">
      <c r="A1765">
        <v>1826</v>
      </c>
      <c r="B1765" t="s">
        <v>40</v>
      </c>
      <c r="C1765">
        <v>2016</v>
      </c>
      <c r="D1765">
        <v>340000</v>
      </c>
      <c r="E1765">
        <v>30000</v>
      </c>
      <c r="F1765" t="s">
        <v>34</v>
      </c>
      <c r="G1765" t="s">
        <v>53</v>
      </c>
      <c r="H1765" t="s">
        <v>582</v>
      </c>
      <c r="I1765" t="s">
        <v>37</v>
      </c>
      <c r="J1765" t="s">
        <v>23</v>
      </c>
      <c r="K1765" t="s">
        <v>24</v>
      </c>
      <c r="L1765" t="s">
        <v>25</v>
      </c>
      <c r="M1765">
        <v>21.1</v>
      </c>
      <c r="N1765">
        <v>814</v>
      </c>
      <c r="O1765">
        <v>55.2</v>
      </c>
      <c r="P1765" t="s">
        <v>227</v>
      </c>
      <c r="Q1765">
        <v>5</v>
      </c>
      <c r="R1765" t="s">
        <v>27</v>
      </c>
    </row>
    <row r="1766" spans="1:18" x14ac:dyDescent="0.25">
      <c r="A1766">
        <v>1827</v>
      </c>
      <c r="B1766" t="s">
        <v>62</v>
      </c>
      <c r="C1766">
        <v>2014</v>
      </c>
      <c r="D1766">
        <v>550000</v>
      </c>
      <c r="E1766">
        <v>103000</v>
      </c>
      <c r="F1766" t="s">
        <v>34</v>
      </c>
      <c r="G1766" t="s">
        <v>53</v>
      </c>
      <c r="H1766" t="s">
        <v>449</v>
      </c>
      <c r="I1766" t="s">
        <v>22</v>
      </c>
      <c r="J1766" t="s">
        <v>23</v>
      </c>
      <c r="K1766" t="s">
        <v>24</v>
      </c>
      <c r="L1766" t="s">
        <v>25</v>
      </c>
      <c r="M1766">
        <v>15.96</v>
      </c>
      <c r="N1766">
        <v>2523</v>
      </c>
      <c r="O1766">
        <v>62.1</v>
      </c>
      <c r="P1766" t="s">
        <v>208</v>
      </c>
      <c r="Q1766">
        <v>7</v>
      </c>
      <c r="R1766" t="s">
        <v>27</v>
      </c>
    </row>
    <row r="1767" spans="1:18" x14ac:dyDescent="0.25">
      <c r="A1767">
        <v>1828</v>
      </c>
      <c r="B1767" t="s">
        <v>52</v>
      </c>
      <c r="C1767">
        <v>2011</v>
      </c>
      <c r="D1767">
        <v>975000</v>
      </c>
      <c r="E1767">
        <v>93468</v>
      </c>
      <c r="F1767" t="s">
        <v>34</v>
      </c>
      <c r="G1767" t="s">
        <v>53</v>
      </c>
      <c r="H1767" t="s">
        <v>449</v>
      </c>
      <c r="I1767" t="s">
        <v>22</v>
      </c>
      <c r="J1767" t="s">
        <v>23</v>
      </c>
      <c r="K1767" t="s">
        <v>90</v>
      </c>
      <c r="L1767" t="s">
        <v>31</v>
      </c>
      <c r="M1767">
        <v>11.4</v>
      </c>
      <c r="N1767">
        <v>2953</v>
      </c>
      <c r="O1767">
        <v>153.86000000000001</v>
      </c>
      <c r="P1767" t="s">
        <v>585</v>
      </c>
      <c r="Q1767">
        <v>7</v>
      </c>
      <c r="R1767" t="s">
        <v>27</v>
      </c>
    </row>
    <row r="1768" spans="1:18" x14ac:dyDescent="0.25">
      <c r="A1768">
        <v>1829</v>
      </c>
      <c r="B1768" t="s">
        <v>163</v>
      </c>
      <c r="C1768">
        <v>2019</v>
      </c>
      <c r="D1768">
        <v>3800000</v>
      </c>
      <c r="E1768">
        <v>20000</v>
      </c>
      <c r="F1768" t="s">
        <v>34</v>
      </c>
      <c r="G1768" t="s">
        <v>53</v>
      </c>
      <c r="H1768" t="s">
        <v>581</v>
      </c>
      <c r="I1768" t="s">
        <v>22</v>
      </c>
      <c r="J1768" t="s">
        <v>23</v>
      </c>
      <c r="K1768" t="s">
        <v>90</v>
      </c>
      <c r="L1768" t="s">
        <v>25</v>
      </c>
      <c r="M1768">
        <v>18</v>
      </c>
      <c r="N1768">
        <v>1969</v>
      </c>
      <c r="O1768">
        <v>190</v>
      </c>
      <c r="P1768" t="s">
        <v>164</v>
      </c>
      <c r="Q1768">
        <v>5</v>
      </c>
      <c r="R1768" t="s">
        <v>27</v>
      </c>
    </row>
    <row r="1769" spans="1:18" x14ac:dyDescent="0.25">
      <c r="A1769">
        <v>1830</v>
      </c>
      <c r="B1769" t="s">
        <v>119</v>
      </c>
      <c r="C1769">
        <v>2010</v>
      </c>
      <c r="D1769">
        <v>225000</v>
      </c>
      <c r="E1769">
        <v>80000</v>
      </c>
      <c r="F1769" t="s">
        <v>34</v>
      </c>
      <c r="G1769" t="s">
        <v>53</v>
      </c>
      <c r="H1769" t="s">
        <v>582</v>
      </c>
      <c r="I1769" t="s">
        <v>37</v>
      </c>
      <c r="J1769" t="s">
        <v>23</v>
      </c>
      <c r="K1769" t="s">
        <v>24</v>
      </c>
      <c r="L1769" t="s">
        <v>31</v>
      </c>
      <c r="M1769">
        <v>14</v>
      </c>
      <c r="N1769">
        <v>1595</v>
      </c>
      <c r="O1769">
        <v>102</v>
      </c>
      <c r="P1769" t="s">
        <v>586</v>
      </c>
      <c r="Q1769">
        <v>5</v>
      </c>
      <c r="R1769" t="s">
        <v>27</v>
      </c>
    </row>
    <row r="1770" spans="1:18" x14ac:dyDescent="0.25">
      <c r="A1770">
        <v>1831</v>
      </c>
      <c r="B1770" t="s">
        <v>52</v>
      </c>
      <c r="C1770">
        <v>2018</v>
      </c>
      <c r="D1770">
        <v>3250000</v>
      </c>
      <c r="E1770">
        <v>12000</v>
      </c>
      <c r="F1770" t="s">
        <v>19</v>
      </c>
      <c r="G1770" t="s">
        <v>339</v>
      </c>
      <c r="H1770" t="s">
        <v>584</v>
      </c>
      <c r="I1770" t="s">
        <v>22</v>
      </c>
      <c r="J1770" t="s">
        <v>23</v>
      </c>
      <c r="K1770" t="s">
        <v>90</v>
      </c>
      <c r="L1770" t="s">
        <v>25</v>
      </c>
      <c r="M1770">
        <v>10.91</v>
      </c>
      <c r="N1770">
        <v>3198</v>
      </c>
      <c r="O1770">
        <v>197</v>
      </c>
      <c r="P1770" t="s">
        <v>488</v>
      </c>
      <c r="Q1770">
        <v>7</v>
      </c>
      <c r="R1770" t="s">
        <v>27</v>
      </c>
    </row>
    <row r="1771" spans="1:18" x14ac:dyDescent="0.25">
      <c r="A1771">
        <v>1832</v>
      </c>
      <c r="B1771" t="s">
        <v>68</v>
      </c>
      <c r="C1771">
        <v>2013</v>
      </c>
      <c r="D1771">
        <v>280000</v>
      </c>
      <c r="E1771">
        <v>70000</v>
      </c>
      <c r="F1771" t="s">
        <v>19</v>
      </c>
      <c r="G1771" t="s">
        <v>339</v>
      </c>
      <c r="H1771" t="s">
        <v>584</v>
      </c>
      <c r="I1771" t="s">
        <v>22</v>
      </c>
      <c r="J1771" t="s">
        <v>23</v>
      </c>
      <c r="K1771" t="s">
        <v>24</v>
      </c>
      <c r="L1771" t="s">
        <v>25</v>
      </c>
      <c r="M1771">
        <v>25</v>
      </c>
      <c r="N1771">
        <v>1396</v>
      </c>
      <c r="O1771">
        <v>69</v>
      </c>
      <c r="P1771" t="s">
        <v>203</v>
      </c>
      <c r="Q1771">
        <v>5</v>
      </c>
      <c r="R1771" t="s">
        <v>27</v>
      </c>
    </row>
    <row r="1772" spans="1:18" x14ac:dyDescent="0.25">
      <c r="A1772">
        <v>1833</v>
      </c>
      <c r="B1772" t="s">
        <v>33</v>
      </c>
      <c r="C1772">
        <v>2019</v>
      </c>
      <c r="D1772">
        <v>700000</v>
      </c>
      <c r="E1772">
        <v>4500</v>
      </c>
      <c r="F1772" t="s">
        <v>19</v>
      </c>
      <c r="G1772" t="s">
        <v>339</v>
      </c>
      <c r="H1772" t="s">
        <v>584</v>
      </c>
      <c r="I1772" t="s">
        <v>37</v>
      </c>
      <c r="J1772" t="s">
        <v>23</v>
      </c>
      <c r="K1772" t="s">
        <v>24</v>
      </c>
      <c r="L1772" t="s">
        <v>25</v>
      </c>
      <c r="M1772">
        <v>19.5</v>
      </c>
      <c r="N1772">
        <v>1199</v>
      </c>
      <c r="O1772">
        <v>88.76</v>
      </c>
      <c r="P1772" t="s">
        <v>197</v>
      </c>
      <c r="Q1772">
        <v>5</v>
      </c>
      <c r="R1772" t="s">
        <v>27</v>
      </c>
    </row>
    <row r="1773" spans="1:18" x14ac:dyDescent="0.25">
      <c r="A1773">
        <v>1834</v>
      </c>
      <c r="B1773" t="s">
        <v>68</v>
      </c>
      <c r="C1773">
        <v>2012</v>
      </c>
      <c r="D1773">
        <v>259000</v>
      </c>
      <c r="E1773">
        <v>35000</v>
      </c>
      <c r="F1773" t="s">
        <v>34</v>
      </c>
      <c r="G1773" t="s">
        <v>53</v>
      </c>
      <c r="H1773" t="s">
        <v>582</v>
      </c>
      <c r="I1773" t="s">
        <v>22</v>
      </c>
      <c r="J1773" t="s">
        <v>23</v>
      </c>
      <c r="K1773" t="s">
        <v>24</v>
      </c>
      <c r="L1773" t="s">
        <v>25</v>
      </c>
      <c r="M1773">
        <v>23.03</v>
      </c>
      <c r="N1773">
        <v>1396</v>
      </c>
      <c r="O1773">
        <v>69</v>
      </c>
      <c r="P1773" t="s">
        <v>203</v>
      </c>
      <c r="Q1773">
        <v>5</v>
      </c>
      <c r="R1773" t="s">
        <v>27</v>
      </c>
    </row>
    <row r="1774" spans="1:18" x14ac:dyDescent="0.25">
      <c r="A1774">
        <v>1835</v>
      </c>
      <c r="B1774" t="s">
        <v>50</v>
      </c>
      <c r="C1774">
        <v>2018</v>
      </c>
      <c r="D1774">
        <v>3200000</v>
      </c>
      <c r="E1774">
        <v>60000</v>
      </c>
      <c r="F1774" t="s">
        <v>34</v>
      </c>
      <c r="G1774" t="s">
        <v>53</v>
      </c>
      <c r="H1774" t="s">
        <v>329</v>
      </c>
      <c r="I1774" t="s">
        <v>22</v>
      </c>
      <c r="J1774" t="s">
        <v>23</v>
      </c>
      <c r="K1774" t="s">
        <v>90</v>
      </c>
      <c r="L1774" t="s">
        <v>25</v>
      </c>
      <c r="M1774">
        <v>15.04</v>
      </c>
      <c r="N1774">
        <v>2755</v>
      </c>
      <c r="O1774">
        <v>174.5</v>
      </c>
      <c r="P1774" t="s">
        <v>328</v>
      </c>
      <c r="Q1774">
        <v>7</v>
      </c>
      <c r="R1774" t="s">
        <v>27</v>
      </c>
    </row>
    <row r="1775" spans="1:18" x14ac:dyDescent="0.25">
      <c r="A1775">
        <v>1836</v>
      </c>
      <c r="B1775" t="s">
        <v>62</v>
      </c>
      <c r="C1775">
        <v>2018</v>
      </c>
      <c r="D1775">
        <v>1400000</v>
      </c>
      <c r="E1775">
        <v>30000</v>
      </c>
      <c r="F1775" t="s">
        <v>34</v>
      </c>
      <c r="G1775" t="s">
        <v>53</v>
      </c>
      <c r="H1775" t="s">
        <v>587</v>
      </c>
      <c r="I1775" t="s">
        <v>22</v>
      </c>
      <c r="J1775" t="s">
        <v>23</v>
      </c>
      <c r="K1775" t="s">
        <v>24</v>
      </c>
      <c r="L1775" t="s">
        <v>25</v>
      </c>
      <c r="M1775">
        <v>16</v>
      </c>
      <c r="N1775">
        <v>1997</v>
      </c>
      <c r="O1775">
        <v>140</v>
      </c>
      <c r="P1775" t="s">
        <v>282</v>
      </c>
      <c r="Q1775">
        <v>7</v>
      </c>
      <c r="R1775" t="s">
        <v>27</v>
      </c>
    </row>
    <row r="1776" spans="1:18" x14ac:dyDescent="0.25">
      <c r="A1776">
        <v>1837</v>
      </c>
      <c r="B1776" t="s">
        <v>52</v>
      </c>
      <c r="C1776">
        <v>2015</v>
      </c>
      <c r="D1776">
        <v>416000</v>
      </c>
      <c r="E1776">
        <v>40000</v>
      </c>
      <c r="F1776" t="s">
        <v>34</v>
      </c>
      <c r="G1776" t="s">
        <v>53</v>
      </c>
      <c r="H1776" t="s">
        <v>587</v>
      </c>
      <c r="I1776" t="s">
        <v>37</v>
      </c>
      <c r="J1776" t="s">
        <v>23</v>
      </c>
      <c r="K1776" t="s">
        <v>90</v>
      </c>
      <c r="L1776" t="s">
        <v>25</v>
      </c>
      <c r="M1776">
        <v>17.010000000000002</v>
      </c>
      <c r="N1776">
        <v>1499</v>
      </c>
      <c r="O1776">
        <v>110.4</v>
      </c>
      <c r="P1776" t="s">
        <v>588</v>
      </c>
      <c r="Q1776">
        <v>5</v>
      </c>
      <c r="R1776" t="s">
        <v>27</v>
      </c>
    </row>
    <row r="1777" spans="1:18" x14ac:dyDescent="0.25">
      <c r="A1777">
        <v>1838</v>
      </c>
      <c r="B1777" t="s">
        <v>68</v>
      </c>
      <c r="C1777">
        <v>2011</v>
      </c>
      <c r="D1777">
        <v>250000</v>
      </c>
      <c r="E1777">
        <v>70000</v>
      </c>
      <c r="F1777" t="s">
        <v>34</v>
      </c>
      <c r="G1777" t="s">
        <v>53</v>
      </c>
      <c r="H1777" t="s">
        <v>587</v>
      </c>
      <c r="I1777" t="s">
        <v>22</v>
      </c>
      <c r="J1777" t="s">
        <v>23</v>
      </c>
      <c r="K1777" t="s">
        <v>24</v>
      </c>
      <c r="L1777" t="s">
        <v>25</v>
      </c>
      <c r="M1777">
        <v>19</v>
      </c>
      <c r="N1777">
        <v>1248</v>
      </c>
      <c r="O1777">
        <v>90</v>
      </c>
      <c r="P1777" t="s">
        <v>113</v>
      </c>
      <c r="Q1777">
        <v>5</v>
      </c>
      <c r="R1777" t="s">
        <v>27</v>
      </c>
    </row>
    <row r="1778" spans="1:18" x14ac:dyDescent="0.25">
      <c r="A1778">
        <v>1839</v>
      </c>
      <c r="B1778" t="s">
        <v>68</v>
      </c>
      <c r="C1778">
        <v>2010</v>
      </c>
      <c r="D1778">
        <v>210000</v>
      </c>
      <c r="E1778">
        <v>120000</v>
      </c>
      <c r="F1778" t="s">
        <v>34</v>
      </c>
      <c r="G1778" t="s">
        <v>53</v>
      </c>
      <c r="H1778" t="s">
        <v>587</v>
      </c>
      <c r="I1778" t="s">
        <v>22</v>
      </c>
      <c r="J1778" t="s">
        <v>23</v>
      </c>
      <c r="K1778" t="s">
        <v>24</v>
      </c>
      <c r="L1778" t="s">
        <v>25</v>
      </c>
      <c r="M1778">
        <v>21.12</v>
      </c>
      <c r="N1778">
        <v>1248</v>
      </c>
      <c r="O1778">
        <v>88.8</v>
      </c>
      <c r="P1778" t="s">
        <v>113</v>
      </c>
      <c r="Q1778">
        <v>5</v>
      </c>
      <c r="R1778" t="s">
        <v>27</v>
      </c>
    </row>
    <row r="1779" spans="1:18" x14ac:dyDescent="0.25">
      <c r="A1779">
        <v>1840</v>
      </c>
      <c r="B1779" t="s">
        <v>62</v>
      </c>
      <c r="C1779">
        <v>2008</v>
      </c>
      <c r="D1779">
        <v>290000</v>
      </c>
      <c r="E1779">
        <v>120000</v>
      </c>
      <c r="F1779" t="s">
        <v>34</v>
      </c>
      <c r="G1779" t="s">
        <v>53</v>
      </c>
      <c r="H1779" t="s">
        <v>587</v>
      </c>
      <c r="I1779" t="s">
        <v>22</v>
      </c>
      <c r="J1779" t="s">
        <v>23</v>
      </c>
      <c r="K1779" t="s">
        <v>24</v>
      </c>
      <c r="L1779" t="s">
        <v>31</v>
      </c>
      <c r="M1779">
        <v>12.05</v>
      </c>
      <c r="N1779">
        <v>2179</v>
      </c>
      <c r="O1779">
        <v>120</v>
      </c>
      <c r="P1779" t="s">
        <v>135</v>
      </c>
      <c r="Q1779">
        <v>8</v>
      </c>
      <c r="R1779" t="s">
        <v>27</v>
      </c>
    </row>
    <row r="1780" spans="1:18" x14ac:dyDescent="0.25">
      <c r="A1780">
        <v>1841</v>
      </c>
      <c r="B1780" t="s">
        <v>68</v>
      </c>
      <c r="C1780">
        <v>2012</v>
      </c>
      <c r="D1780">
        <v>220000</v>
      </c>
      <c r="E1780">
        <v>90000</v>
      </c>
      <c r="F1780" t="s">
        <v>34</v>
      </c>
      <c r="G1780" t="s">
        <v>53</v>
      </c>
      <c r="H1780" t="s">
        <v>587</v>
      </c>
      <c r="I1780" t="s">
        <v>22</v>
      </c>
      <c r="J1780" t="s">
        <v>23</v>
      </c>
      <c r="K1780" t="s">
        <v>24</v>
      </c>
      <c r="L1780" t="s">
        <v>25</v>
      </c>
      <c r="M1780">
        <v>23.03</v>
      </c>
      <c r="N1780">
        <v>1396</v>
      </c>
      <c r="O1780">
        <v>69</v>
      </c>
      <c r="P1780" t="s">
        <v>203</v>
      </c>
      <c r="Q1780">
        <v>5</v>
      </c>
      <c r="R1780" t="s">
        <v>27</v>
      </c>
    </row>
    <row r="1781" spans="1:18" x14ac:dyDescent="0.25">
      <c r="A1781">
        <v>1842</v>
      </c>
      <c r="B1781" t="s">
        <v>68</v>
      </c>
      <c r="C1781">
        <v>2012</v>
      </c>
      <c r="D1781">
        <v>246000</v>
      </c>
      <c r="E1781">
        <v>35000</v>
      </c>
      <c r="F1781" t="s">
        <v>34</v>
      </c>
      <c r="G1781" t="s">
        <v>53</v>
      </c>
      <c r="H1781" t="s">
        <v>589</v>
      </c>
      <c r="I1781" t="s">
        <v>22</v>
      </c>
      <c r="J1781" t="s">
        <v>23</v>
      </c>
      <c r="K1781" t="s">
        <v>24</v>
      </c>
      <c r="L1781" t="s">
        <v>31</v>
      </c>
      <c r="M1781">
        <v>23.03</v>
      </c>
      <c r="N1781">
        <v>1396</v>
      </c>
      <c r="O1781">
        <v>69</v>
      </c>
      <c r="P1781" t="s">
        <v>203</v>
      </c>
      <c r="Q1781">
        <v>5</v>
      </c>
      <c r="R1781" t="s">
        <v>27</v>
      </c>
    </row>
    <row r="1782" spans="1:18" x14ac:dyDescent="0.25">
      <c r="A1782">
        <v>1843</v>
      </c>
      <c r="B1782" t="s">
        <v>18</v>
      </c>
      <c r="C1782">
        <v>2018</v>
      </c>
      <c r="D1782">
        <v>260000</v>
      </c>
      <c r="E1782">
        <v>30000</v>
      </c>
      <c r="F1782" t="s">
        <v>34</v>
      </c>
      <c r="G1782" t="s">
        <v>53</v>
      </c>
      <c r="H1782" t="s">
        <v>589</v>
      </c>
      <c r="I1782" t="s">
        <v>37</v>
      </c>
      <c r="J1782" t="s">
        <v>23</v>
      </c>
      <c r="K1782" t="s">
        <v>24</v>
      </c>
      <c r="L1782" t="s">
        <v>25</v>
      </c>
      <c r="M1782">
        <v>16.8</v>
      </c>
      <c r="N1782">
        <v>796</v>
      </c>
      <c r="O1782">
        <v>34.200000000000003</v>
      </c>
      <c r="P1782" t="s">
        <v>49</v>
      </c>
      <c r="Q1782">
        <v>8</v>
      </c>
      <c r="R1782" t="s">
        <v>27</v>
      </c>
    </row>
    <row r="1783" spans="1:18" x14ac:dyDescent="0.25">
      <c r="A1783">
        <v>1844</v>
      </c>
      <c r="B1783" t="s">
        <v>40</v>
      </c>
      <c r="C1783">
        <v>2018</v>
      </c>
      <c r="D1783">
        <v>1050000</v>
      </c>
      <c r="E1783">
        <v>70000</v>
      </c>
      <c r="F1783" t="s">
        <v>34</v>
      </c>
      <c r="G1783" t="s">
        <v>35</v>
      </c>
      <c r="H1783" t="s">
        <v>590</v>
      </c>
      <c r="I1783" t="s">
        <v>22</v>
      </c>
      <c r="J1783" t="s">
        <v>23</v>
      </c>
      <c r="K1783" t="s">
        <v>24</v>
      </c>
      <c r="L1783" t="s">
        <v>25</v>
      </c>
      <c r="M1783">
        <v>21.38</v>
      </c>
      <c r="N1783">
        <v>1396</v>
      </c>
      <c r="O1783">
        <v>88.7</v>
      </c>
      <c r="P1783" t="s">
        <v>67</v>
      </c>
      <c r="Q1783">
        <v>5</v>
      </c>
      <c r="R1783" t="s">
        <v>27</v>
      </c>
    </row>
    <row r="1784" spans="1:18" x14ac:dyDescent="0.25">
      <c r="A1784">
        <v>1845</v>
      </c>
      <c r="B1784" t="s">
        <v>68</v>
      </c>
      <c r="C1784">
        <v>2012</v>
      </c>
      <c r="D1784">
        <v>290000</v>
      </c>
      <c r="E1784">
        <v>60000</v>
      </c>
      <c r="F1784" t="s">
        <v>34</v>
      </c>
      <c r="G1784" t="s">
        <v>319</v>
      </c>
      <c r="H1784" t="s">
        <v>591</v>
      </c>
      <c r="I1784" t="s">
        <v>22</v>
      </c>
      <c r="J1784" t="s">
        <v>23</v>
      </c>
      <c r="K1784" t="s">
        <v>24</v>
      </c>
      <c r="L1784" t="s">
        <v>25</v>
      </c>
      <c r="M1784">
        <v>21.02</v>
      </c>
      <c r="N1784">
        <v>1248</v>
      </c>
      <c r="O1784">
        <v>88.76</v>
      </c>
      <c r="P1784" t="s">
        <v>113</v>
      </c>
      <c r="Q1784">
        <v>5</v>
      </c>
      <c r="R1784" t="s">
        <v>27</v>
      </c>
    </row>
    <row r="1785" spans="1:18" x14ac:dyDescent="0.25">
      <c r="A1785">
        <v>1846</v>
      </c>
      <c r="B1785" t="s">
        <v>68</v>
      </c>
      <c r="C1785">
        <v>2013</v>
      </c>
      <c r="D1785">
        <v>310000</v>
      </c>
      <c r="E1785">
        <v>70000</v>
      </c>
      <c r="F1785" t="s">
        <v>34</v>
      </c>
      <c r="G1785" t="s">
        <v>319</v>
      </c>
      <c r="H1785" t="s">
        <v>591</v>
      </c>
      <c r="I1785" t="s">
        <v>22</v>
      </c>
      <c r="J1785" t="s">
        <v>23</v>
      </c>
      <c r="K1785" t="s">
        <v>24</v>
      </c>
      <c r="L1785" t="s">
        <v>25</v>
      </c>
      <c r="M1785">
        <v>25</v>
      </c>
      <c r="N1785">
        <v>1396</v>
      </c>
      <c r="O1785">
        <v>69</v>
      </c>
      <c r="P1785" t="s">
        <v>203</v>
      </c>
      <c r="Q1785">
        <v>5</v>
      </c>
      <c r="R1785" t="s">
        <v>27</v>
      </c>
    </row>
    <row r="1786" spans="1:18" x14ac:dyDescent="0.25">
      <c r="A1786">
        <v>1847</v>
      </c>
      <c r="B1786" t="s">
        <v>40</v>
      </c>
      <c r="C1786">
        <v>2018</v>
      </c>
      <c r="D1786">
        <v>700000</v>
      </c>
      <c r="E1786">
        <v>6000</v>
      </c>
      <c r="F1786" t="s">
        <v>34</v>
      </c>
      <c r="G1786" t="s">
        <v>35</v>
      </c>
      <c r="H1786" t="s">
        <v>590</v>
      </c>
      <c r="I1786" t="s">
        <v>37</v>
      </c>
      <c r="J1786" t="s">
        <v>23</v>
      </c>
      <c r="K1786" t="s">
        <v>24</v>
      </c>
      <c r="L1786" t="s">
        <v>25</v>
      </c>
      <c r="M1786">
        <v>18.600000000000001</v>
      </c>
      <c r="N1786">
        <v>1197</v>
      </c>
      <c r="O1786">
        <v>81.83</v>
      </c>
      <c r="P1786" t="s">
        <v>79</v>
      </c>
      <c r="Q1786">
        <v>5</v>
      </c>
      <c r="R1786" t="s">
        <v>27</v>
      </c>
    </row>
    <row r="1787" spans="1:18" x14ac:dyDescent="0.25">
      <c r="A1787">
        <v>1848</v>
      </c>
      <c r="B1787" t="s">
        <v>18</v>
      </c>
      <c r="C1787">
        <v>2016</v>
      </c>
      <c r="D1787">
        <v>550000</v>
      </c>
      <c r="E1787">
        <v>20000</v>
      </c>
      <c r="F1787" t="s">
        <v>34</v>
      </c>
      <c r="G1787" t="s">
        <v>35</v>
      </c>
      <c r="H1787" t="s">
        <v>592</v>
      </c>
      <c r="I1787" t="s">
        <v>37</v>
      </c>
      <c r="J1787" t="s">
        <v>23</v>
      </c>
      <c r="K1787" t="s">
        <v>24</v>
      </c>
      <c r="L1787" t="s">
        <v>25</v>
      </c>
      <c r="M1787">
        <v>20.399999999999999</v>
      </c>
      <c r="N1787">
        <v>1197</v>
      </c>
      <c r="O1787">
        <v>81.8</v>
      </c>
      <c r="P1787" t="s">
        <v>133</v>
      </c>
      <c r="Q1787">
        <v>5</v>
      </c>
      <c r="R1787" t="s">
        <v>27</v>
      </c>
    </row>
    <row r="1788" spans="1:18" x14ac:dyDescent="0.25">
      <c r="A1788">
        <v>1849</v>
      </c>
      <c r="B1788" t="s">
        <v>68</v>
      </c>
      <c r="C1788">
        <v>2017</v>
      </c>
      <c r="D1788">
        <v>450000</v>
      </c>
      <c r="E1788">
        <v>70000</v>
      </c>
      <c r="F1788" t="s">
        <v>34</v>
      </c>
      <c r="G1788" t="s">
        <v>35</v>
      </c>
      <c r="H1788" t="s">
        <v>590</v>
      </c>
      <c r="I1788" t="s">
        <v>22</v>
      </c>
      <c r="J1788" t="s">
        <v>23</v>
      </c>
      <c r="K1788" t="s">
        <v>24</v>
      </c>
      <c r="L1788" t="s">
        <v>25</v>
      </c>
      <c r="M1788">
        <v>19.09</v>
      </c>
      <c r="N1788">
        <v>1405</v>
      </c>
      <c r="O1788">
        <v>69.010000000000005</v>
      </c>
      <c r="P1788" t="s">
        <v>140</v>
      </c>
      <c r="Q1788">
        <v>5</v>
      </c>
      <c r="R1788" t="s">
        <v>27</v>
      </c>
    </row>
    <row r="1789" spans="1:18" x14ac:dyDescent="0.25">
      <c r="A1789">
        <v>1850</v>
      </c>
      <c r="B1789" t="s">
        <v>33</v>
      </c>
      <c r="C1789">
        <v>2016</v>
      </c>
      <c r="D1789">
        <v>773000</v>
      </c>
      <c r="E1789">
        <v>65000</v>
      </c>
      <c r="F1789" t="s">
        <v>34</v>
      </c>
      <c r="G1789" t="s">
        <v>35</v>
      </c>
      <c r="H1789" t="s">
        <v>590</v>
      </c>
      <c r="I1789" t="s">
        <v>37</v>
      </c>
      <c r="J1789" t="s">
        <v>23</v>
      </c>
      <c r="K1789" t="s">
        <v>24</v>
      </c>
      <c r="L1789" t="s">
        <v>25</v>
      </c>
      <c r="M1789">
        <v>17.8</v>
      </c>
      <c r="N1789">
        <v>1497</v>
      </c>
      <c r="O1789">
        <v>117.3</v>
      </c>
      <c r="P1789" t="s">
        <v>93</v>
      </c>
      <c r="Q1789">
        <v>5</v>
      </c>
      <c r="R1789" t="s">
        <v>27</v>
      </c>
    </row>
    <row r="1790" spans="1:18" x14ac:dyDescent="0.25">
      <c r="A1790">
        <v>1851</v>
      </c>
      <c r="B1790" t="s">
        <v>68</v>
      </c>
      <c r="C1790">
        <v>2017</v>
      </c>
      <c r="D1790">
        <v>450000</v>
      </c>
      <c r="E1790">
        <v>25000</v>
      </c>
      <c r="F1790" t="s">
        <v>34</v>
      </c>
      <c r="G1790" t="s">
        <v>319</v>
      </c>
      <c r="H1790" t="s">
        <v>591</v>
      </c>
      <c r="I1790" t="s">
        <v>37</v>
      </c>
      <c r="J1790" t="s">
        <v>23</v>
      </c>
      <c r="K1790" t="s">
        <v>24</v>
      </c>
      <c r="L1790" t="s">
        <v>25</v>
      </c>
      <c r="M1790">
        <v>23.84</v>
      </c>
      <c r="N1790">
        <v>1199</v>
      </c>
      <c r="O1790">
        <v>84</v>
      </c>
      <c r="P1790" t="s">
        <v>69</v>
      </c>
      <c r="Q1790">
        <v>5</v>
      </c>
      <c r="R1790" t="s">
        <v>27</v>
      </c>
    </row>
    <row r="1791" spans="1:18" x14ac:dyDescent="0.25">
      <c r="A1791">
        <v>1852</v>
      </c>
      <c r="B1791" t="s">
        <v>18</v>
      </c>
      <c r="C1791">
        <v>2019</v>
      </c>
      <c r="D1791">
        <v>409999</v>
      </c>
      <c r="E1791">
        <v>10000</v>
      </c>
      <c r="F1791" t="s">
        <v>34</v>
      </c>
      <c r="G1791" t="s">
        <v>319</v>
      </c>
      <c r="H1791" t="s">
        <v>591</v>
      </c>
      <c r="I1791" t="s">
        <v>37</v>
      </c>
      <c r="J1791" t="s">
        <v>23</v>
      </c>
      <c r="K1791" t="s">
        <v>24</v>
      </c>
      <c r="L1791" t="s">
        <v>25</v>
      </c>
      <c r="M1791">
        <v>15.37</v>
      </c>
      <c r="N1791">
        <v>1196</v>
      </c>
      <c r="O1791">
        <v>73</v>
      </c>
      <c r="P1791" t="s">
        <v>134</v>
      </c>
      <c r="Q1791">
        <v>5</v>
      </c>
      <c r="R1791" t="s">
        <v>27</v>
      </c>
    </row>
    <row r="1792" spans="1:18" x14ac:dyDescent="0.25">
      <c r="A1792">
        <v>1853</v>
      </c>
      <c r="B1792" t="s">
        <v>18</v>
      </c>
      <c r="C1792">
        <v>2003</v>
      </c>
      <c r="D1792">
        <v>45000</v>
      </c>
      <c r="E1792">
        <v>35000</v>
      </c>
      <c r="F1792" t="s">
        <v>34</v>
      </c>
      <c r="G1792" t="s">
        <v>35</v>
      </c>
      <c r="H1792" t="s">
        <v>590</v>
      </c>
      <c r="I1792" t="s">
        <v>37</v>
      </c>
      <c r="J1792" t="s">
        <v>23</v>
      </c>
      <c r="K1792" t="s">
        <v>24</v>
      </c>
      <c r="L1792" t="s">
        <v>145</v>
      </c>
      <c r="M1792">
        <v>16.100000000000001</v>
      </c>
      <c r="N1792">
        <v>796</v>
      </c>
      <c r="O1792">
        <v>37</v>
      </c>
      <c r="P1792" t="s">
        <v>49</v>
      </c>
      <c r="Q1792">
        <v>4</v>
      </c>
      <c r="R1792" t="s">
        <v>27</v>
      </c>
    </row>
    <row r="1793" spans="1:18" x14ac:dyDescent="0.25">
      <c r="A1793">
        <v>1854</v>
      </c>
      <c r="B1793" t="s">
        <v>142</v>
      </c>
      <c r="C1793">
        <v>2014</v>
      </c>
      <c r="D1793">
        <v>600000</v>
      </c>
      <c r="E1793">
        <v>80000</v>
      </c>
      <c r="F1793" t="s">
        <v>34</v>
      </c>
      <c r="G1793" t="s">
        <v>35</v>
      </c>
      <c r="H1793" t="s">
        <v>592</v>
      </c>
      <c r="I1793" t="s">
        <v>37</v>
      </c>
      <c r="J1793" t="s">
        <v>23</v>
      </c>
      <c r="K1793" t="s">
        <v>90</v>
      </c>
      <c r="L1793" t="s">
        <v>31</v>
      </c>
      <c r="M1793">
        <v>11.07</v>
      </c>
      <c r="N1793">
        <v>2496</v>
      </c>
      <c r="O1793">
        <v>179.5</v>
      </c>
      <c r="P1793" t="s">
        <v>593</v>
      </c>
      <c r="Q1793">
        <v>5</v>
      </c>
      <c r="R1793" t="s">
        <v>27</v>
      </c>
    </row>
    <row r="1794" spans="1:18" x14ac:dyDescent="0.25">
      <c r="A1794">
        <v>1855</v>
      </c>
      <c r="B1794" t="s">
        <v>73</v>
      </c>
      <c r="C1794">
        <v>2010</v>
      </c>
      <c r="D1794">
        <v>250000</v>
      </c>
      <c r="E1794">
        <v>63000</v>
      </c>
      <c r="F1794" t="s">
        <v>19</v>
      </c>
      <c r="G1794" t="s">
        <v>29</v>
      </c>
      <c r="H1794" t="s">
        <v>459</v>
      </c>
      <c r="I1794" t="s">
        <v>37</v>
      </c>
      <c r="J1794" t="s">
        <v>23</v>
      </c>
      <c r="K1794" t="s">
        <v>24</v>
      </c>
      <c r="L1794" t="s">
        <v>25</v>
      </c>
      <c r="M1794">
        <v>18.600000000000001</v>
      </c>
      <c r="N1794">
        <v>1199</v>
      </c>
      <c r="O1794">
        <v>79.400000000000006</v>
      </c>
      <c r="P1794" t="s">
        <v>212</v>
      </c>
      <c r="Q1794">
        <v>5</v>
      </c>
      <c r="R1794" t="s">
        <v>27</v>
      </c>
    </row>
    <row r="1795" spans="1:18" x14ac:dyDescent="0.25">
      <c r="A1795">
        <v>1856</v>
      </c>
      <c r="B1795" t="s">
        <v>68</v>
      </c>
      <c r="C1795">
        <v>2008</v>
      </c>
      <c r="D1795">
        <v>70000</v>
      </c>
      <c r="E1795">
        <v>100000</v>
      </c>
      <c r="F1795" t="s">
        <v>34</v>
      </c>
      <c r="G1795" t="s">
        <v>594</v>
      </c>
      <c r="H1795" t="s">
        <v>595</v>
      </c>
      <c r="I1795" t="s">
        <v>22</v>
      </c>
      <c r="J1795" t="s">
        <v>23</v>
      </c>
      <c r="K1795" t="s">
        <v>24</v>
      </c>
      <c r="L1795" t="s">
        <v>25</v>
      </c>
      <c r="M1795">
        <v>16.8</v>
      </c>
      <c r="N1795">
        <v>1405</v>
      </c>
      <c r="O1795">
        <v>62</v>
      </c>
      <c r="P1795" t="s">
        <v>303</v>
      </c>
      <c r="Q1795">
        <v>5</v>
      </c>
      <c r="R1795" t="s">
        <v>27</v>
      </c>
    </row>
    <row r="1796" spans="1:18" x14ac:dyDescent="0.25">
      <c r="A1796">
        <v>1857</v>
      </c>
      <c r="B1796" t="s">
        <v>33</v>
      </c>
      <c r="C1796">
        <v>2019</v>
      </c>
      <c r="D1796">
        <v>690000</v>
      </c>
      <c r="E1796">
        <v>1303</v>
      </c>
      <c r="F1796" t="s">
        <v>34</v>
      </c>
      <c r="G1796" t="s">
        <v>594</v>
      </c>
      <c r="H1796" t="s">
        <v>595</v>
      </c>
      <c r="I1796" t="s">
        <v>37</v>
      </c>
      <c r="J1796" t="s">
        <v>92</v>
      </c>
      <c r="K1796" t="s">
        <v>24</v>
      </c>
      <c r="L1796" t="s">
        <v>25</v>
      </c>
      <c r="M1796">
        <v>17.8</v>
      </c>
      <c r="N1796">
        <v>1198</v>
      </c>
      <c r="O1796">
        <v>86.7</v>
      </c>
      <c r="P1796" t="s">
        <v>148</v>
      </c>
      <c r="Q1796">
        <v>5</v>
      </c>
      <c r="R1796" t="s">
        <v>27</v>
      </c>
    </row>
    <row r="1797" spans="1:18" x14ac:dyDescent="0.25">
      <c r="A1797">
        <v>1858</v>
      </c>
      <c r="B1797" t="s">
        <v>104</v>
      </c>
      <c r="C1797">
        <v>2018</v>
      </c>
      <c r="D1797">
        <v>3975000</v>
      </c>
      <c r="E1797">
        <v>31800</v>
      </c>
      <c r="F1797" t="s">
        <v>75</v>
      </c>
      <c r="G1797" t="s">
        <v>86</v>
      </c>
      <c r="H1797" t="s">
        <v>596</v>
      </c>
      <c r="I1797" t="s">
        <v>22</v>
      </c>
      <c r="J1797" t="s">
        <v>92</v>
      </c>
      <c r="K1797" t="s">
        <v>90</v>
      </c>
      <c r="L1797" t="s">
        <v>25</v>
      </c>
      <c r="M1797">
        <v>17.010000000000002</v>
      </c>
      <c r="N1797">
        <v>1968</v>
      </c>
      <c r="O1797">
        <v>188</v>
      </c>
      <c r="P1797" t="s">
        <v>149</v>
      </c>
      <c r="Q1797">
        <v>5</v>
      </c>
      <c r="R1797" t="s">
        <v>27</v>
      </c>
    </row>
    <row r="1798" spans="1:18" x14ac:dyDescent="0.25">
      <c r="A1798">
        <v>1859</v>
      </c>
      <c r="B1798" t="s">
        <v>150</v>
      </c>
      <c r="C1798">
        <v>2019</v>
      </c>
      <c r="D1798">
        <v>5150000</v>
      </c>
      <c r="E1798">
        <v>20000</v>
      </c>
      <c r="F1798" t="s">
        <v>75</v>
      </c>
      <c r="G1798" t="s">
        <v>86</v>
      </c>
      <c r="H1798" t="s">
        <v>596</v>
      </c>
      <c r="I1798" t="s">
        <v>37</v>
      </c>
      <c r="J1798" t="s">
        <v>92</v>
      </c>
      <c r="K1798" t="s">
        <v>90</v>
      </c>
      <c r="L1798" t="s">
        <v>25</v>
      </c>
      <c r="M1798">
        <v>22.37</v>
      </c>
      <c r="N1798">
        <v>2487</v>
      </c>
      <c r="O1798">
        <v>214.56</v>
      </c>
      <c r="P1798" t="s">
        <v>151</v>
      </c>
      <c r="Q1798">
        <v>5</v>
      </c>
      <c r="R1798" t="s">
        <v>27</v>
      </c>
    </row>
    <row r="1799" spans="1:18" x14ac:dyDescent="0.25">
      <c r="A1799">
        <v>1860</v>
      </c>
      <c r="B1799" t="s">
        <v>152</v>
      </c>
      <c r="C1799">
        <v>2017</v>
      </c>
      <c r="D1799">
        <v>3200000</v>
      </c>
      <c r="E1799">
        <v>45000</v>
      </c>
      <c r="F1799" t="s">
        <v>19</v>
      </c>
      <c r="G1799" t="s">
        <v>29</v>
      </c>
      <c r="H1799" t="s">
        <v>459</v>
      </c>
      <c r="I1799" t="s">
        <v>22</v>
      </c>
      <c r="J1799" t="s">
        <v>92</v>
      </c>
      <c r="K1799" t="s">
        <v>90</v>
      </c>
      <c r="L1799" t="s">
        <v>25</v>
      </c>
      <c r="M1799">
        <v>19.329999999999998</v>
      </c>
      <c r="N1799">
        <v>1999</v>
      </c>
      <c r="O1799">
        <v>177</v>
      </c>
      <c r="P1799" t="s">
        <v>153</v>
      </c>
      <c r="Q1799">
        <v>5</v>
      </c>
      <c r="R1799" t="s">
        <v>27</v>
      </c>
    </row>
    <row r="1800" spans="1:18" x14ac:dyDescent="0.25">
      <c r="A1800">
        <v>1861</v>
      </c>
      <c r="B1800" t="s">
        <v>89</v>
      </c>
      <c r="C1800">
        <v>2017</v>
      </c>
      <c r="D1800">
        <v>4100000</v>
      </c>
      <c r="E1800">
        <v>17000</v>
      </c>
      <c r="F1800" t="s">
        <v>19</v>
      </c>
      <c r="G1800" t="s">
        <v>29</v>
      </c>
      <c r="H1800" t="s">
        <v>459</v>
      </c>
      <c r="I1800" t="s">
        <v>37</v>
      </c>
      <c r="J1800" t="s">
        <v>23</v>
      </c>
      <c r="K1800" t="s">
        <v>90</v>
      </c>
      <c r="L1800" t="s">
        <v>25</v>
      </c>
      <c r="M1800">
        <v>9.5</v>
      </c>
      <c r="N1800">
        <v>3604</v>
      </c>
      <c r="O1800">
        <v>280</v>
      </c>
      <c r="P1800" t="s">
        <v>154</v>
      </c>
      <c r="Q1800">
        <v>5</v>
      </c>
      <c r="R1800" t="s">
        <v>27</v>
      </c>
    </row>
    <row r="1801" spans="1:18" x14ac:dyDescent="0.25">
      <c r="A1801">
        <v>1862</v>
      </c>
      <c r="B1801" t="s">
        <v>50</v>
      </c>
      <c r="C1801">
        <v>2018</v>
      </c>
      <c r="D1801">
        <v>1000000</v>
      </c>
      <c r="E1801">
        <v>4295</v>
      </c>
      <c r="F1801" t="s">
        <v>34</v>
      </c>
      <c r="G1801" t="s">
        <v>126</v>
      </c>
      <c r="H1801" t="s">
        <v>597</v>
      </c>
      <c r="I1801" t="s">
        <v>37</v>
      </c>
      <c r="J1801" t="s">
        <v>219</v>
      </c>
      <c r="K1801" t="s">
        <v>24</v>
      </c>
      <c r="L1801" t="s">
        <v>25</v>
      </c>
      <c r="M1801">
        <v>17.100000000000001</v>
      </c>
      <c r="N1801">
        <v>1496</v>
      </c>
      <c r="O1801">
        <v>105.5</v>
      </c>
      <c r="P1801" t="s">
        <v>267</v>
      </c>
      <c r="Q1801">
        <v>5</v>
      </c>
      <c r="R1801" t="s">
        <v>27</v>
      </c>
    </row>
    <row r="1802" spans="1:18" x14ac:dyDescent="0.25">
      <c r="A1802">
        <v>1863</v>
      </c>
      <c r="B1802" t="s">
        <v>50</v>
      </c>
      <c r="C1802">
        <v>2018</v>
      </c>
      <c r="D1802">
        <v>1000000</v>
      </c>
      <c r="E1802">
        <v>5229</v>
      </c>
      <c r="F1802" t="s">
        <v>34</v>
      </c>
      <c r="G1802" t="s">
        <v>126</v>
      </c>
      <c r="H1802" t="s">
        <v>597</v>
      </c>
      <c r="I1802" t="s">
        <v>37</v>
      </c>
      <c r="J1802" t="s">
        <v>219</v>
      </c>
      <c r="K1802" t="s">
        <v>24</v>
      </c>
      <c r="L1802" t="s">
        <v>25</v>
      </c>
      <c r="M1802">
        <v>17.100000000000001</v>
      </c>
      <c r="N1802">
        <v>1496</v>
      </c>
      <c r="O1802">
        <v>105.5</v>
      </c>
      <c r="P1802" t="s">
        <v>267</v>
      </c>
      <c r="Q1802">
        <v>5</v>
      </c>
      <c r="R1802" t="s">
        <v>27</v>
      </c>
    </row>
    <row r="1803" spans="1:18" x14ac:dyDescent="0.25">
      <c r="A1803">
        <v>1864</v>
      </c>
      <c r="B1803" t="s">
        <v>50</v>
      </c>
      <c r="C1803">
        <v>2016</v>
      </c>
      <c r="D1803">
        <v>2000000</v>
      </c>
      <c r="E1803">
        <v>68089</v>
      </c>
      <c r="F1803" t="s">
        <v>19</v>
      </c>
      <c r="G1803" t="s">
        <v>29</v>
      </c>
      <c r="H1803" t="s">
        <v>598</v>
      </c>
      <c r="I1803" t="s">
        <v>37</v>
      </c>
      <c r="J1803" t="s">
        <v>219</v>
      </c>
      <c r="K1803" t="s">
        <v>90</v>
      </c>
      <c r="L1803" t="s">
        <v>25</v>
      </c>
      <c r="M1803">
        <v>19.16</v>
      </c>
      <c r="N1803">
        <v>2494</v>
      </c>
      <c r="O1803">
        <v>157.69999999999999</v>
      </c>
      <c r="P1803" t="s">
        <v>173</v>
      </c>
      <c r="Q1803">
        <v>5</v>
      </c>
      <c r="R1803" t="s">
        <v>27</v>
      </c>
    </row>
    <row r="1804" spans="1:18" x14ac:dyDescent="0.25">
      <c r="A1804">
        <v>1865</v>
      </c>
      <c r="B1804" t="s">
        <v>18</v>
      </c>
      <c r="C1804">
        <v>2018</v>
      </c>
      <c r="D1804">
        <v>925000</v>
      </c>
      <c r="E1804">
        <v>23712</v>
      </c>
      <c r="F1804" t="s">
        <v>19</v>
      </c>
      <c r="G1804" t="s">
        <v>29</v>
      </c>
      <c r="H1804" t="s">
        <v>459</v>
      </c>
      <c r="I1804" t="s">
        <v>22</v>
      </c>
      <c r="J1804" t="s">
        <v>219</v>
      </c>
      <c r="K1804" t="s">
        <v>24</v>
      </c>
      <c r="L1804" t="s">
        <v>25</v>
      </c>
      <c r="M1804">
        <v>28.09</v>
      </c>
      <c r="N1804">
        <v>1248</v>
      </c>
      <c r="O1804">
        <v>88.5</v>
      </c>
      <c r="P1804" t="s">
        <v>65</v>
      </c>
      <c r="Q1804">
        <v>5</v>
      </c>
      <c r="R1804" t="s">
        <v>27</v>
      </c>
    </row>
    <row r="1805" spans="1:18" x14ac:dyDescent="0.25">
      <c r="A1805">
        <v>1866</v>
      </c>
      <c r="B1805" t="s">
        <v>33</v>
      </c>
      <c r="C1805">
        <v>2016</v>
      </c>
      <c r="D1805">
        <v>550000</v>
      </c>
      <c r="E1805">
        <v>56494</v>
      </c>
      <c r="F1805" t="s">
        <v>19</v>
      </c>
      <c r="G1805" t="s">
        <v>29</v>
      </c>
      <c r="H1805" t="s">
        <v>598</v>
      </c>
      <c r="I1805" t="s">
        <v>37</v>
      </c>
      <c r="J1805" t="s">
        <v>219</v>
      </c>
      <c r="K1805" t="s">
        <v>24</v>
      </c>
      <c r="L1805" t="s">
        <v>25</v>
      </c>
      <c r="M1805">
        <v>18.2</v>
      </c>
      <c r="N1805">
        <v>1199</v>
      </c>
      <c r="O1805">
        <v>88.7</v>
      </c>
      <c r="P1805" t="s">
        <v>197</v>
      </c>
      <c r="Q1805">
        <v>5</v>
      </c>
      <c r="R1805" t="s">
        <v>27</v>
      </c>
    </row>
    <row r="1806" spans="1:18" x14ac:dyDescent="0.25">
      <c r="A1806">
        <v>1867</v>
      </c>
      <c r="B1806" t="s">
        <v>18</v>
      </c>
      <c r="C1806">
        <v>2018</v>
      </c>
      <c r="D1806">
        <v>430000</v>
      </c>
      <c r="E1806">
        <v>16589</v>
      </c>
      <c r="F1806" t="s">
        <v>34</v>
      </c>
      <c r="G1806" t="s">
        <v>594</v>
      </c>
      <c r="H1806" t="s">
        <v>595</v>
      </c>
      <c r="I1806" t="s">
        <v>37</v>
      </c>
      <c r="J1806" t="s">
        <v>219</v>
      </c>
      <c r="K1806" t="s">
        <v>24</v>
      </c>
      <c r="L1806" t="s">
        <v>25</v>
      </c>
      <c r="M1806">
        <v>20.51</v>
      </c>
      <c r="N1806">
        <v>998</v>
      </c>
      <c r="O1806">
        <v>67.040000000000006</v>
      </c>
      <c r="P1806" t="s">
        <v>82</v>
      </c>
      <c r="Q1806">
        <v>5</v>
      </c>
      <c r="R1806" t="s">
        <v>27</v>
      </c>
    </row>
    <row r="1807" spans="1:18" x14ac:dyDescent="0.25">
      <c r="A1807">
        <v>1868</v>
      </c>
      <c r="B1807" t="s">
        <v>50</v>
      </c>
      <c r="C1807">
        <v>2013</v>
      </c>
      <c r="D1807">
        <v>750000</v>
      </c>
      <c r="E1807">
        <v>79328</v>
      </c>
      <c r="F1807" t="s">
        <v>19</v>
      </c>
      <c r="G1807" t="s">
        <v>29</v>
      </c>
      <c r="H1807" t="s">
        <v>598</v>
      </c>
      <c r="I1807" t="s">
        <v>22</v>
      </c>
      <c r="J1807" t="s">
        <v>219</v>
      </c>
      <c r="K1807" t="s">
        <v>24</v>
      </c>
      <c r="L1807" t="s">
        <v>31</v>
      </c>
      <c r="M1807">
        <v>12.99</v>
      </c>
      <c r="N1807">
        <v>2494</v>
      </c>
      <c r="O1807">
        <v>100.6</v>
      </c>
      <c r="P1807" t="s">
        <v>103</v>
      </c>
      <c r="Q1807">
        <v>7</v>
      </c>
      <c r="R1807" t="s">
        <v>27</v>
      </c>
    </row>
    <row r="1808" spans="1:18" x14ac:dyDescent="0.25">
      <c r="A1808">
        <v>1869</v>
      </c>
      <c r="B1808" t="s">
        <v>33</v>
      </c>
      <c r="C1808">
        <v>2016</v>
      </c>
      <c r="D1808">
        <v>675000</v>
      </c>
      <c r="E1808">
        <v>53201</v>
      </c>
      <c r="F1808" t="s">
        <v>19</v>
      </c>
      <c r="G1808" t="s">
        <v>29</v>
      </c>
      <c r="H1808" t="s">
        <v>459</v>
      </c>
      <c r="I1808" t="s">
        <v>37</v>
      </c>
      <c r="J1808" t="s">
        <v>219</v>
      </c>
      <c r="K1808" t="s">
        <v>24</v>
      </c>
      <c r="L1808" t="s">
        <v>31</v>
      </c>
      <c r="M1808">
        <v>17.8</v>
      </c>
      <c r="N1808">
        <v>1497</v>
      </c>
      <c r="O1808">
        <v>117.3</v>
      </c>
      <c r="P1808" t="s">
        <v>93</v>
      </c>
      <c r="Q1808">
        <v>5</v>
      </c>
      <c r="R1808" t="s">
        <v>27</v>
      </c>
    </row>
    <row r="1809" spans="1:18" x14ac:dyDescent="0.25">
      <c r="A1809">
        <v>1870</v>
      </c>
      <c r="B1809" t="s">
        <v>18</v>
      </c>
      <c r="C1809">
        <v>2017</v>
      </c>
      <c r="D1809">
        <v>570000</v>
      </c>
      <c r="E1809">
        <v>25272</v>
      </c>
      <c r="F1809" t="s">
        <v>19</v>
      </c>
      <c r="G1809" t="s">
        <v>29</v>
      </c>
      <c r="H1809" t="s">
        <v>459</v>
      </c>
      <c r="I1809" t="s">
        <v>37</v>
      </c>
      <c r="J1809" t="s">
        <v>219</v>
      </c>
      <c r="K1809" t="s">
        <v>24</v>
      </c>
      <c r="L1809" t="s">
        <v>25</v>
      </c>
      <c r="M1809">
        <v>21.01</v>
      </c>
      <c r="N1809">
        <v>1197</v>
      </c>
      <c r="O1809">
        <v>81.8</v>
      </c>
      <c r="P1809" t="s">
        <v>133</v>
      </c>
      <c r="Q1809">
        <v>5</v>
      </c>
      <c r="R1809" t="s">
        <v>27</v>
      </c>
    </row>
    <row r="1810" spans="1:18" x14ac:dyDescent="0.25">
      <c r="A1810">
        <v>1871</v>
      </c>
      <c r="B1810" t="s">
        <v>18</v>
      </c>
      <c r="C1810">
        <v>2017</v>
      </c>
      <c r="D1810">
        <v>850000</v>
      </c>
      <c r="E1810">
        <v>53619</v>
      </c>
      <c r="F1810" t="s">
        <v>34</v>
      </c>
      <c r="G1810" t="s">
        <v>126</v>
      </c>
      <c r="H1810" t="s">
        <v>597</v>
      </c>
      <c r="I1810" t="s">
        <v>22</v>
      </c>
      <c r="J1810" t="s">
        <v>219</v>
      </c>
      <c r="K1810" t="s">
        <v>24</v>
      </c>
      <c r="L1810" t="s">
        <v>25</v>
      </c>
      <c r="M1810">
        <v>24.3</v>
      </c>
      <c r="N1810">
        <v>1248</v>
      </c>
      <c r="O1810">
        <v>88.5</v>
      </c>
      <c r="P1810" t="s">
        <v>65</v>
      </c>
      <c r="Q1810">
        <v>5</v>
      </c>
      <c r="R1810" t="s">
        <v>27</v>
      </c>
    </row>
    <row r="1811" spans="1:18" x14ac:dyDescent="0.25">
      <c r="A1811">
        <v>1872</v>
      </c>
      <c r="B1811" t="s">
        <v>123</v>
      </c>
      <c r="C1811">
        <v>2019</v>
      </c>
      <c r="D1811">
        <v>5400000</v>
      </c>
      <c r="E1811">
        <v>7500</v>
      </c>
      <c r="F1811" t="s">
        <v>34</v>
      </c>
      <c r="G1811" t="s">
        <v>126</v>
      </c>
      <c r="H1811" t="s">
        <v>597</v>
      </c>
      <c r="I1811" t="s">
        <v>22</v>
      </c>
      <c r="J1811" t="s">
        <v>92</v>
      </c>
      <c r="K1811" t="s">
        <v>90</v>
      </c>
      <c r="L1811" t="s">
        <v>25</v>
      </c>
      <c r="M1811">
        <v>16.78</v>
      </c>
      <c r="N1811">
        <v>1995</v>
      </c>
      <c r="O1811">
        <v>190</v>
      </c>
      <c r="P1811" t="s">
        <v>158</v>
      </c>
      <c r="Q1811">
        <v>5</v>
      </c>
      <c r="R1811" t="s">
        <v>27</v>
      </c>
    </row>
    <row r="1812" spans="1:18" x14ac:dyDescent="0.25">
      <c r="A1812">
        <v>1873</v>
      </c>
      <c r="B1812" t="s">
        <v>123</v>
      </c>
      <c r="C1812">
        <v>2019</v>
      </c>
      <c r="D1812">
        <v>5500000</v>
      </c>
      <c r="E1812">
        <v>8500</v>
      </c>
      <c r="F1812" t="s">
        <v>75</v>
      </c>
      <c r="G1812" t="s">
        <v>86</v>
      </c>
      <c r="H1812" t="s">
        <v>596</v>
      </c>
      <c r="I1812" t="s">
        <v>22</v>
      </c>
      <c r="J1812" t="s">
        <v>92</v>
      </c>
      <c r="K1812" t="s">
        <v>90</v>
      </c>
      <c r="L1812" t="s">
        <v>25</v>
      </c>
      <c r="M1812">
        <v>16.78</v>
      </c>
      <c r="N1812">
        <v>1995</v>
      </c>
      <c r="O1812">
        <v>190</v>
      </c>
      <c r="P1812" t="s">
        <v>158</v>
      </c>
      <c r="Q1812">
        <v>5</v>
      </c>
      <c r="R1812" t="s">
        <v>27</v>
      </c>
    </row>
    <row r="1813" spans="1:18" x14ac:dyDescent="0.25">
      <c r="A1813">
        <v>1874</v>
      </c>
      <c r="B1813" t="s">
        <v>33</v>
      </c>
      <c r="C1813">
        <v>2019</v>
      </c>
      <c r="D1813">
        <v>779000</v>
      </c>
      <c r="E1813">
        <v>7032</v>
      </c>
      <c r="F1813" t="s">
        <v>34</v>
      </c>
      <c r="G1813" t="s">
        <v>126</v>
      </c>
      <c r="H1813" t="s">
        <v>597</v>
      </c>
      <c r="I1813" t="s">
        <v>37</v>
      </c>
      <c r="J1813" t="s">
        <v>219</v>
      </c>
      <c r="K1813" t="s">
        <v>90</v>
      </c>
      <c r="L1813" t="s">
        <v>25</v>
      </c>
      <c r="M1813">
        <v>19</v>
      </c>
      <c r="N1813">
        <v>1199</v>
      </c>
      <c r="O1813">
        <v>88.76</v>
      </c>
      <c r="P1813" t="s">
        <v>197</v>
      </c>
      <c r="Q1813">
        <v>5</v>
      </c>
      <c r="R1813" t="s">
        <v>27</v>
      </c>
    </row>
    <row r="1814" spans="1:18" x14ac:dyDescent="0.25">
      <c r="A1814">
        <v>1875</v>
      </c>
      <c r="B1814" t="s">
        <v>52</v>
      </c>
      <c r="C1814">
        <v>2018</v>
      </c>
      <c r="D1814">
        <v>640000</v>
      </c>
      <c r="E1814">
        <v>6001</v>
      </c>
      <c r="F1814" t="s">
        <v>34</v>
      </c>
      <c r="G1814" t="s">
        <v>561</v>
      </c>
      <c r="H1814" t="s">
        <v>599</v>
      </c>
      <c r="I1814" t="s">
        <v>37</v>
      </c>
      <c r="J1814" t="s">
        <v>92</v>
      </c>
      <c r="K1814" t="s">
        <v>24</v>
      </c>
      <c r="L1814" t="s">
        <v>25</v>
      </c>
      <c r="M1814">
        <v>15.9</v>
      </c>
      <c r="N1814">
        <v>1496</v>
      </c>
      <c r="O1814">
        <v>120.69</v>
      </c>
      <c r="P1814" t="s">
        <v>600</v>
      </c>
      <c r="Q1814">
        <v>5</v>
      </c>
      <c r="R1814" t="s">
        <v>27</v>
      </c>
    </row>
    <row r="1815" spans="1:18" x14ac:dyDescent="0.25">
      <c r="A1815">
        <v>1876</v>
      </c>
      <c r="B1815" t="s">
        <v>68</v>
      </c>
      <c r="C1815">
        <v>2013</v>
      </c>
      <c r="D1815">
        <v>250000</v>
      </c>
      <c r="E1815">
        <v>80000</v>
      </c>
      <c r="F1815" t="s">
        <v>34</v>
      </c>
      <c r="G1815" t="s">
        <v>561</v>
      </c>
      <c r="H1815" t="s">
        <v>601</v>
      </c>
      <c r="I1815" t="s">
        <v>22</v>
      </c>
      <c r="J1815" t="s">
        <v>23</v>
      </c>
      <c r="K1815" t="s">
        <v>24</v>
      </c>
      <c r="L1815" t="s">
        <v>25</v>
      </c>
      <c r="M1815">
        <v>19.09</v>
      </c>
      <c r="N1815">
        <v>1405</v>
      </c>
      <c r="O1815">
        <v>69.010000000000005</v>
      </c>
      <c r="P1815" t="s">
        <v>140</v>
      </c>
      <c r="Q1815">
        <v>5</v>
      </c>
      <c r="R1815" t="s">
        <v>27</v>
      </c>
    </row>
    <row r="1816" spans="1:18" x14ac:dyDescent="0.25">
      <c r="A1816">
        <v>1877</v>
      </c>
      <c r="B1816" t="s">
        <v>56</v>
      </c>
      <c r="C1816">
        <v>2018</v>
      </c>
      <c r="D1816">
        <v>1250000</v>
      </c>
      <c r="E1816">
        <v>12000</v>
      </c>
      <c r="F1816" t="s">
        <v>34</v>
      </c>
      <c r="G1816" t="s">
        <v>561</v>
      </c>
      <c r="H1816" t="s">
        <v>602</v>
      </c>
      <c r="I1816" t="s">
        <v>22</v>
      </c>
      <c r="J1816" t="s">
        <v>23</v>
      </c>
      <c r="K1816" t="s">
        <v>24</v>
      </c>
      <c r="L1816" t="s">
        <v>25</v>
      </c>
      <c r="M1816">
        <v>19.600000000000001</v>
      </c>
      <c r="N1816">
        <v>1461</v>
      </c>
      <c r="O1816">
        <v>108.45</v>
      </c>
      <c r="P1816" t="s">
        <v>233</v>
      </c>
      <c r="Q1816">
        <v>5</v>
      </c>
      <c r="R1816" t="s">
        <v>27</v>
      </c>
    </row>
    <row r="1817" spans="1:18" x14ac:dyDescent="0.25">
      <c r="A1817">
        <v>1878</v>
      </c>
      <c r="B1817" t="s">
        <v>52</v>
      </c>
      <c r="C1817">
        <v>2017</v>
      </c>
      <c r="D1817">
        <v>889000</v>
      </c>
      <c r="E1817">
        <v>25000</v>
      </c>
      <c r="F1817" t="s">
        <v>34</v>
      </c>
      <c r="G1817" t="s">
        <v>561</v>
      </c>
      <c r="H1817" t="s">
        <v>599</v>
      </c>
      <c r="I1817" t="s">
        <v>37</v>
      </c>
      <c r="J1817" t="s">
        <v>23</v>
      </c>
      <c r="K1817" t="s">
        <v>24</v>
      </c>
      <c r="L1817" t="s">
        <v>25</v>
      </c>
      <c r="M1817">
        <v>17</v>
      </c>
      <c r="N1817">
        <v>1497</v>
      </c>
      <c r="O1817">
        <v>121.31</v>
      </c>
      <c r="P1817" t="s">
        <v>192</v>
      </c>
      <c r="Q1817">
        <v>5</v>
      </c>
      <c r="R1817" t="s">
        <v>27</v>
      </c>
    </row>
    <row r="1818" spans="1:18" x14ac:dyDescent="0.25">
      <c r="A1818">
        <v>1879</v>
      </c>
      <c r="B1818" t="s">
        <v>40</v>
      </c>
      <c r="C1818">
        <v>2017</v>
      </c>
      <c r="D1818">
        <v>750000</v>
      </c>
      <c r="E1818">
        <v>40000</v>
      </c>
      <c r="F1818" t="s">
        <v>34</v>
      </c>
      <c r="G1818" t="s">
        <v>561</v>
      </c>
      <c r="H1818" t="s">
        <v>599</v>
      </c>
      <c r="I1818" t="s">
        <v>22</v>
      </c>
      <c r="J1818" t="s">
        <v>23</v>
      </c>
      <c r="K1818" t="s">
        <v>24</v>
      </c>
      <c r="L1818" t="s">
        <v>31</v>
      </c>
      <c r="M1818">
        <v>22.54</v>
      </c>
      <c r="N1818">
        <v>1396</v>
      </c>
      <c r="O1818">
        <v>88.73</v>
      </c>
      <c r="P1818" t="s">
        <v>67</v>
      </c>
      <c r="Q1818">
        <v>5</v>
      </c>
      <c r="R1818" t="s">
        <v>27</v>
      </c>
    </row>
    <row r="1819" spans="1:18" x14ac:dyDescent="0.25">
      <c r="A1819">
        <v>1880</v>
      </c>
      <c r="B1819" t="s">
        <v>18</v>
      </c>
      <c r="C1819">
        <v>2010</v>
      </c>
      <c r="D1819">
        <v>320000</v>
      </c>
      <c r="E1819">
        <v>130000</v>
      </c>
      <c r="F1819" t="s">
        <v>34</v>
      </c>
      <c r="G1819" t="s">
        <v>561</v>
      </c>
      <c r="H1819" t="s">
        <v>602</v>
      </c>
      <c r="I1819" t="s">
        <v>22</v>
      </c>
      <c r="J1819" t="s">
        <v>23</v>
      </c>
      <c r="K1819" t="s">
        <v>24</v>
      </c>
      <c r="L1819" t="s">
        <v>38</v>
      </c>
      <c r="M1819">
        <v>17.8</v>
      </c>
      <c r="N1819">
        <v>1248</v>
      </c>
      <c r="O1819">
        <v>75</v>
      </c>
      <c r="P1819" t="s">
        <v>26</v>
      </c>
      <c r="Q1819">
        <v>5</v>
      </c>
      <c r="R1819" t="s">
        <v>27</v>
      </c>
    </row>
    <row r="1820" spans="1:18" x14ac:dyDescent="0.25">
      <c r="A1820">
        <v>1881</v>
      </c>
      <c r="B1820" t="s">
        <v>28</v>
      </c>
      <c r="C1820">
        <v>2011</v>
      </c>
      <c r="D1820">
        <v>600000</v>
      </c>
      <c r="E1820">
        <v>202000</v>
      </c>
      <c r="F1820" t="s">
        <v>34</v>
      </c>
      <c r="G1820" t="s">
        <v>561</v>
      </c>
      <c r="H1820" t="s">
        <v>602</v>
      </c>
      <c r="I1820" t="s">
        <v>22</v>
      </c>
      <c r="J1820" t="s">
        <v>23</v>
      </c>
      <c r="K1820" t="s">
        <v>24</v>
      </c>
      <c r="L1820" t="s">
        <v>25</v>
      </c>
      <c r="M1820">
        <v>17.670000000000002</v>
      </c>
      <c r="N1820">
        <v>1968</v>
      </c>
      <c r="O1820">
        <v>138.08000000000001</v>
      </c>
      <c r="P1820" t="s">
        <v>294</v>
      </c>
      <c r="Q1820">
        <v>5</v>
      </c>
      <c r="R1820" t="s">
        <v>27</v>
      </c>
    </row>
    <row r="1821" spans="1:18" x14ac:dyDescent="0.25">
      <c r="A1821">
        <v>1882</v>
      </c>
      <c r="B1821" t="s">
        <v>18</v>
      </c>
      <c r="C1821">
        <v>2018</v>
      </c>
      <c r="D1821">
        <v>1000000</v>
      </c>
      <c r="E1821">
        <v>40000</v>
      </c>
      <c r="F1821" t="s">
        <v>34</v>
      </c>
      <c r="G1821" t="s">
        <v>561</v>
      </c>
      <c r="H1821" t="s">
        <v>469</v>
      </c>
      <c r="I1821" t="s">
        <v>22</v>
      </c>
      <c r="J1821" t="s">
        <v>23</v>
      </c>
      <c r="K1821" t="s">
        <v>24</v>
      </c>
      <c r="L1821" t="s">
        <v>25</v>
      </c>
      <c r="M1821">
        <v>28.09</v>
      </c>
      <c r="N1821">
        <v>1248</v>
      </c>
      <c r="O1821">
        <v>88.5</v>
      </c>
      <c r="P1821" t="s">
        <v>65</v>
      </c>
      <c r="Q1821">
        <v>5</v>
      </c>
      <c r="R1821" t="s">
        <v>27</v>
      </c>
    </row>
    <row r="1822" spans="1:18" x14ac:dyDescent="0.25">
      <c r="A1822">
        <v>1883</v>
      </c>
      <c r="B1822" t="s">
        <v>18</v>
      </c>
      <c r="C1822">
        <v>2000</v>
      </c>
      <c r="D1822">
        <v>110000</v>
      </c>
      <c r="E1822">
        <v>70000</v>
      </c>
      <c r="F1822" t="s">
        <v>34</v>
      </c>
      <c r="G1822" t="s">
        <v>561</v>
      </c>
      <c r="H1822" t="s">
        <v>469</v>
      </c>
      <c r="I1822" t="s">
        <v>37</v>
      </c>
      <c r="J1822" t="s">
        <v>23</v>
      </c>
      <c r="K1822" t="s">
        <v>24</v>
      </c>
      <c r="L1822" t="s">
        <v>145</v>
      </c>
      <c r="M1822">
        <v>17.3</v>
      </c>
      <c r="N1822">
        <v>993</v>
      </c>
      <c r="O1822">
        <v>60</v>
      </c>
      <c r="P1822" t="s">
        <v>58</v>
      </c>
      <c r="Q1822">
        <v>5</v>
      </c>
      <c r="R1822" t="s">
        <v>27</v>
      </c>
    </row>
    <row r="1823" spans="1:18" x14ac:dyDescent="0.25">
      <c r="A1823">
        <v>1884</v>
      </c>
      <c r="B1823" t="s">
        <v>33</v>
      </c>
      <c r="C1823">
        <v>2008</v>
      </c>
      <c r="D1823">
        <v>250000</v>
      </c>
      <c r="E1823">
        <v>120000</v>
      </c>
      <c r="F1823" t="s">
        <v>34</v>
      </c>
      <c r="G1823" t="s">
        <v>561</v>
      </c>
      <c r="H1823" t="s">
        <v>602</v>
      </c>
      <c r="I1823" t="s">
        <v>37</v>
      </c>
      <c r="J1823" t="s">
        <v>23</v>
      </c>
      <c r="K1823" t="s">
        <v>24</v>
      </c>
      <c r="L1823" t="s">
        <v>31</v>
      </c>
      <c r="M1823">
        <v>17.7</v>
      </c>
      <c r="N1823">
        <v>1497</v>
      </c>
      <c r="O1823">
        <v>78</v>
      </c>
      <c r="P1823" t="s">
        <v>39</v>
      </c>
      <c r="Q1823">
        <v>5</v>
      </c>
      <c r="R1823" t="s">
        <v>27</v>
      </c>
    </row>
    <row r="1824" spans="1:18" x14ac:dyDescent="0.25">
      <c r="A1824">
        <v>1885</v>
      </c>
      <c r="B1824" t="s">
        <v>18</v>
      </c>
      <c r="C1824">
        <v>2015</v>
      </c>
      <c r="D1824">
        <v>600000</v>
      </c>
      <c r="E1824">
        <v>60000</v>
      </c>
      <c r="F1824" t="s">
        <v>34</v>
      </c>
      <c r="G1824" t="s">
        <v>561</v>
      </c>
      <c r="H1824" t="s">
        <v>602</v>
      </c>
      <c r="I1824" t="s">
        <v>22</v>
      </c>
      <c r="J1824" t="s">
        <v>23</v>
      </c>
      <c r="K1824" t="s">
        <v>24</v>
      </c>
      <c r="L1824" t="s">
        <v>25</v>
      </c>
      <c r="M1824">
        <v>26.59</v>
      </c>
      <c r="N1824">
        <v>1248</v>
      </c>
      <c r="O1824">
        <v>74</v>
      </c>
      <c r="P1824" t="s">
        <v>26</v>
      </c>
      <c r="Q1824">
        <v>5</v>
      </c>
      <c r="R1824" t="s">
        <v>27</v>
      </c>
    </row>
    <row r="1825" spans="1:18" x14ac:dyDescent="0.25">
      <c r="A1825">
        <v>1886</v>
      </c>
      <c r="B1825" t="s">
        <v>18</v>
      </c>
      <c r="C1825">
        <v>2009</v>
      </c>
      <c r="D1825">
        <v>165000</v>
      </c>
      <c r="E1825">
        <v>60000</v>
      </c>
      <c r="F1825" t="s">
        <v>34</v>
      </c>
      <c r="G1825" t="s">
        <v>561</v>
      </c>
      <c r="H1825" t="s">
        <v>602</v>
      </c>
      <c r="I1825" t="s">
        <v>37</v>
      </c>
      <c r="J1825" t="s">
        <v>23</v>
      </c>
      <c r="K1825" t="s">
        <v>24</v>
      </c>
      <c r="L1825" t="s">
        <v>25</v>
      </c>
      <c r="M1825">
        <v>19</v>
      </c>
      <c r="N1825">
        <v>998</v>
      </c>
      <c r="O1825">
        <v>67.099999999999994</v>
      </c>
      <c r="P1825" t="s">
        <v>82</v>
      </c>
      <c r="Q1825">
        <v>5</v>
      </c>
      <c r="R1825" t="s">
        <v>27</v>
      </c>
    </row>
    <row r="1826" spans="1:18" x14ac:dyDescent="0.25">
      <c r="A1826">
        <v>1887</v>
      </c>
      <c r="B1826" t="s">
        <v>18</v>
      </c>
      <c r="C1826">
        <v>2004</v>
      </c>
      <c r="D1826">
        <v>118000</v>
      </c>
      <c r="E1826">
        <v>60000</v>
      </c>
      <c r="F1826" t="s">
        <v>34</v>
      </c>
      <c r="G1826" t="s">
        <v>561</v>
      </c>
      <c r="H1826" t="s">
        <v>602</v>
      </c>
      <c r="I1826" t="s">
        <v>37</v>
      </c>
      <c r="J1826" t="s">
        <v>23</v>
      </c>
      <c r="K1826" t="s">
        <v>24</v>
      </c>
      <c r="L1826" t="s">
        <v>31</v>
      </c>
      <c r="M1826">
        <v>19.7</v>
      </c>
      <c r="N1826">
        <v>796</v>
      </c>
      <c r="O1826">
        <v>46.3</v>
      </c>
      <c r="P1826" t="s">
        <v>66</v>
      </c>
      <c r="Q1826">
        <v>5</v>
      </c>
      <c r="R1826" t="s">
        <v>27</v>
      </c>
    </row>
    <row r="1827" spans="1:18" x14ac:dyDescent="0.25">
      <c r="A1827">
        <v>1888</v>
      </c>
      <c r="B1827" t="s">
        <v>18</v>
      </c>
      <c r="C1827">
        <v>2016</v>
      </c>
      <c r="D1827">
        <v>700000</v>
      </c>
      <c r="E1827">
        <v>78000</v>
      </c>
      <c r="F1827" t="s">
        <v>34</v>
      </c>
      <c r="G1827" t="s">
        <v>561</v>
      </c>
      <c r="H1827" t="s">
        <v>469</v>
      </c>
      <c r="I1827" t="s">
        <v>22</v>
      </c>
      <c r="J1827" t="s">
        <v>23</v>
      </c>
      <c r="K1827" t="s">
        <v>24</v>
      </c>
      <c r="L1827" t="s">
        <v>25</v>
      </c>
      <c r="M1827">
        <v>27.39</v>
      </c>
      <c r="N1827">
        <v>1248</v>
      </c>
      <c r="O1827">
        <v>74</v>
      </c>
      <c r="P1827" t="s">
        <v>26</v>
      </c>
      <c r="Q1827">
        <v>5</v>
      </c>
      <c r="R1827" t="s">
        <v>27</v>
      </c>
    </row>
    <row r="1828" spans="1:18" x14ac:dyDescent="0.25">
      <c r="A1828">
        <v>1889</v>
      </c>
      <c r="B1828" t="s">
        <v>56</v>
      </c>
      <c r="C1828">
        <v>2013</v>
      </c>
      <c r="D1828">
        <v>585000</v>
      </c>
      <c r="E1828">
        <v>80000</v>
      </c>
      <c r="F1828" t="s">
        <v>34</v>
      </c>
      <c r="G1828" t="s">
        <v>561</v>
      </c>
      <c r="H1828" t="s">
        <v>469</v>
      </c>
      <c r="I1828" t="s">
        <v>22</v>
      </c>
      <c r="J1828" t="s">
        <v>23</v>
      </c>
      <c r="K1828" t="s">
        <v>24</v>
      </c>
      <c r="L1828" t="s">
        <v>31</v>
      </c>
      <c r="M1828">
        <v>20.46</v>
      </c>
      <c r="N1828">
        <v>1461</v>
      </c>
      <c r="O1828">
        <v>83.8</v>
      </c>
      <c r="P1828" t="s">
        <v>143</v>
      </c>
      <c r="Q1828">
        <v>5</v>
      </c>
      <c r="R1828" t="s">
        <v>27</v>
      </c>
    </row>
    <row r="1829" spans="1:18" x14ac:dyDescent="0.25">
      <c r="A1829">
        <v>1890</v>
      </c>
      <c r="B1829" t="s">
        <v>18</v>
      </c>
      <c r="C1829">
        <v>2006</v>
      </c>
      <c r="D1829">
        <v>120000</v>
      </c>
      <c r="E1829">
        <v>120000</v>
      </c>
      <c r="F1829" t="s">
        <v>34</v>
      </c>
      <c r="G1829" t="s">
        <v>561</v>
      </c>
      <c r="H1829" t="s">
        <v>599</v>
      </c>
      <c r="I1829" t="s">
        <v>37</v>
      </c>
      <c r="J1829" t="s">
        <v>23</v>
      </c>
      <c r="K1829" t="s">
        <v>24</v>
      </c>
      <c r="L1829" t="s">
        <v>145</v>
      </c>
      <c r="M1829">
        <v>19.7</v>
      </c>
      <c r="N1829">
        <v>796</v>
      </c>
      <c r="O1829">
        <v>46.3</v>
      </c>
      <c r="P1829" t="s">
        <v>66</v>
      </c>
      <c r="Q1829">
        <v>5</v>
      </c>
      <c r="R1829" t="s">
        <v>27</v>
      </c>
    </row>
    <row r="1830" spans="1:18" x14ac:dyDescent="0.25">
      <c r="A1830">
        <v>1891</v>
      </c>
      <c r="B1830" t="s">
        <v>18</v>
      </c>
      <c r="C1830">
        <v>2003</v>
      </c>
      <c r="D1830">
        <v>65000</v>
      </c>
      <c r="E1830">
        <v>90000</v>
      </c>
      <c r="F1830" t="s">
        <v>34</v>
      </c>
      <c r="G1830" t="s">
        <v>561</v>
      </c>
      <c r="H1830" t="s">
        <v>469</v>
      </c>
      <c r="I1830" t="s">
        <v>37</v>
      </c>
      <c r="J1830" t="s">
        <v>23</v>
      </c>
      <c r="K1830" t="s">
        <v>24</v>
      </c>
      <c r="L1830" t="s">
        <v>145</v>
      </c>
      <c r="M1830">
        <v>16.100000000000001</v>
      </c>
      <c r="N1830">
        <v>796</v>
      </c>
      <c r="O1830">
        <v>37</v>
      </c>
      <c r="P1830" t="s">
        <v>49</v>
      </c>
      <c r="Q1830">
        <v>4</v>
      </c>
      <c r="R1830" t="s">
        <v>27</v>
      </c>
    </row>
    <row r="1831" spans="1:18" x14ac:dyDescent="0.25">
      <c r="A1831">
        <v>1892</v>
      </c>
      <c r="B1831" t="s">
        <v>18</v>
      </c>
      <c r="C1831">
        <v>2006</v>
      </c>
      <c r="D1831">
        <v>150000</v>
      </c>
      <c r="E1831">
        <v>100000</v>
      </c>
      <c r="F1831" t="s">
        <v>34</v>
      </c>
      <c r="G1831" t="s">
        <v>561</v>
      </c>
      <c r="H1831" t="s">
        <v>469</v>
      </c>
      <c r="I1831" t="s">
        <v>37</v>
      </c>
      <c r="J1831" t="s">
        <v>23</v>
      </c>
      <c r="K1831" t="s">
        <v>24</v>
      </c>
      <c r="L1831" t="s">
        <v>31</v>
      </c>
      <c r="M1831">
        <v>19.7</v>
      </c>
      <c r="N1831">
        <v>796</v>
      </c>
      <c r="O1831">
        <v>46.3</v>
      </c>
      <c r="P1831" t="s">
        <v>66</v>
      </c>
      <c r="Q1831">
        <v>5</v>
      </c>
      <c r="R1831" t="s">
        <v>27</v>
      </c>
    </row>
    <row r="1832" spans="1:18" x14ac:dyDescent="0.25">
      <c r="A1832">
        <v>1893</v>
      </c>
      <c r="B1832" t="s">
        <v>18</v>
      </c>
      <c r="C1832">
        <v>2009</v>
      </c>
      <c r="D1832">
        <v>150000</v>
      </c>
      <c r="E1832">
        <v>70000</v>
      </c>
      <c r="F1832" t="s">
        <v>34</v>
      </c>
      <c r="G1832" t="s">
        <v>53</v>
      </c>
      <c r="H1832" t="s">
        <v>603</v>
      </c>
      <c r="I1832" t="s">
        <v>37</v>
      </c>
      <c r="J1832" t="s">
        <v>23</v>
      </c>
      <c r="K1832" t="s">
        <v>24</v>
      </c>
      <c r="L1832" t="s">
        <v>145</v>
      </c>
      <c r="M1832">
        <v>19.7</v>
      </c>
      <c r="N1832">
        <v>796</v>
      </c>
      <c r="O1832">
        <v>46.3</v>
      </c>
      <c r="P1832" t="s">
        <v>66</v>
      </c>
      <c r="Q1832">
        <v>5</v>
      </c>
      <c r="R1832" t="s">
        <v>27</v>
      </c>
    </row>
    <row r="1833" spans="1:18" x14ac:dyDescent="0.25">
      <c r="A1833">
        <v>1894</v>
      </c>
      <c r="B1833" t="s">
        <v>40</v>
      </c>
      <c r="C1833">
        <v>2004</v>
      </c>
      <c r="D1833">
        <v>170000</v>
      </c>
      <c r="E1833">
        <v>160000</v>
      </c>
      <c r="F1833" t="s">
        <v>34</v>
      </c>
      <c r="G1833" t="s">
        <v>53</v>
      </c>
      <c r="H1833" t="s">
        <v>603</v>
      </c>
      <c r="I1833" t="s">
        <v>22</v>
      </c>
      <c r="J1833" t="s">
        <v>23</v>
      </c>
      <c r="K1833" t="s">
        <v>24</v>
      </c>
      <c r="L1833" t="s">
        <v>38</v>
      </c>
      <c r="M1833">
        <v>13.1</v>
      </c>
      <c r="N1833">
        <v>1493</v>
      </c>
      <c r="O1833">
        <v>82</v>
      </c>
      <c r="P1833" t="s">
        <v>604</v>
      </c>
      <c r="Q1833">
        <v>5</v>
      </c>
      <c r="R1833" t="s">
        <v>27</v>
      </c>
    </row>
    <row r="1834" spans="1:18" x14ac:dyDescent="0.25">
      <c r="A1834">
        <v>1895</v>
      </c>
      <c r="B1834" t="s">
        <v>62</v>
      </c>
      <c r="C1834">
        <v>2006</v>
      </c>
      <c r="D1834">
        <v>250000</v>
      </c>
      <c r="E1834">
        <v>120000</v>
      </c>
      <c r="F1834" t="s">
        <v>34</v>
      </c>
      <c r="G1834" t="s">
        <v>53</v>
      </c>
      <c r="H1834" t="s">
        <v>603</v>
      </c>
      <c r="I1834" t="s">
        <v>22</v>
      </c>
      <c r="J1834" t="s">
        <v>23</v>
      </c>
      <c r="K1834" t="s">
        <v>24</v>
      </c>
      <c r="L1834" t="s">
        <v>38</v>
      </c>
      <c r="M1834">
        <v>10.5</v>
      </c>
      <c r="N1834">
        <v>2179</v>
      </c>
      <c r="O1834">
        <v>120</v>
      </c>
      <c r="P1834" t="s">
        <v>135</v>
      </c>
      <c r="Q1834">
        <v>8</v>
      </c>
      <c r="R1834" t="s">
        <v>27</v>
      </c>
    </row>
    <row r="1835" spans="1:18" x14ac:dyDescent="0.25">
      <c r="A1835">
        <v>1896</v>
      </c>
      <c r="B1835" t="s">
        <v>40</v>
      </c>
      <c r="C1835">
        <v>2005</v>
      </c>
      <c r="D1835">
        <v>100000</v>
      </c>
      <c r="E1835">
        <v>100000</v>
      </c>
      <c r="F1835" t="s">
        <v>34</v>
      </c>
      <c r="G1835" t="s">
        <v>53</v>
      </c>
      <c r="H1835" t="s">
        <v>605</v>
      </c>
      <c r="I1835" t="s">
        <v>22</v>
      </c>
      <c r="J1835" t="s">
        <v>23</v>
      </c>
      <c r="K1835" t="s">
        <v>24</v>
      </c>
      <c r="L1835" t="s">
        <v>38</v>
      </c>
      <c r="M1835">
        <v>13.1</v>
      </c>
      <c r="N1835">
        <v>1493</v>
      </c>
      <c r="O1835">
        <v>82</v>
      </c>
      <c r="P1835" t="s">
        <v>604</v>
      </c>
      <c r="Q1835">
        <v>5</v>
      </c>
      <c r="R1835" t="s">
        <v>27</v>
      </c>
    </row>
    <row r="1836" spans="1:18" x14ac:dyDescent="0.25">
      <c r="A1836">
        <v>1897</v>
      </c>
      <c r="B1836" t="s">
        <v>18</v>
      </c>
      <c r="C1836">
        <v>2013</v>
      </c>
      <c r="D1836">
        <v>599000</v>
      </c>
      <c r="E1836">
        <v>60000</v>
      </c>
      <c r="F1836" t="s">
        <v>34</v>
      </c>
      <c r="G1836" t="s">
        <v>53</v>
      </c>
      <c r="H1836" t="s">
        <v>606</v>
      </c>
      <c r="I1836" t="s">
        <v>22</v>
      </c>
      <c r="J1836" t="s">
        <v>23</v>
      </c>
      <c r="K1836" t="s">
        <v>24</v>
      </c>
      <c r="L1836" t="s">
        <v>31</v>
      </c>
      <c r="M1836">
        <v>20.77</v>
      </c>
      <c r="N1836">
        <v>1248</v>
      </c>
      <c r="O1836">
        <v>88.76</v>
      </c>
      <c r="P1836" t="s">
        <v>65</v>
      </c>
      <c r="Q1836">
        <v>7</v>
      </c>
      <c r="R1836" t="s">
        <v>27</v>
      </c>
    </row>
    <row r="1837" spans="1:18" x14ac:dyDescent="0.25">
      <c r="A1837">
        <v>1898</v>
      </c>
      <c r="B1837" t="s">
        <v>73</v>
      </c>
      <c r="C1837">
        <v>2010</v>
      </c>
      <c r="D1837">
        <v>250000</v>
      </c>
      <c r="E1837">
        <v>135000</v>
      </c>
      <c r="F1837" t="s">
        <v>34</v>
      </c>
      <c r="G1837" t="s">
        <v>53</v>
      </c>
      <c r="H1837" t="s">
        <v>603</v>
      </c>
      <c r="I1837" t="s">
        <v>22</v>
      </c>
      <c r="J1837" t="s">
        <v>23</v>
      </c>
      <c r="K1837" t="s">
        <v>24</v>
      </c>
      <c r="L1837" t="s">
        <v>38</v>
      </c>
      <c r="M1837">
        <v>18.3</v>
      </c>
      <c r="N1837">
        <v>1991</v>
      </c>
      <c r="O1837">
        <v>147.9</v>
      </c>
      <c r="P1837" t="s">
        <v>318</v>
      </c>
      <c r="Q1837">
        <v>5</v>
      </c>
      <c r="R1837" t="s">
        <v>27</v>
      </c>
    </row>
    <row r="1838" spans="1:18" x14ac:dyDescent="0.25">
      <c r="A1838">
        <v>1899</v>
      </c>
      <c r="B1838" t="s">
        <v>18</v>
      </c>
      <c r="C1838">
        <v>2016</v>
      </c>
      <c r="D1838">
        <v>570000</v>
      </c>
      <c r="E1838">
        <v>90000</v>
      </c>
      <c r="F1838" t="s">
        <v>34</v>
      </c>
      <c r="G1838" t="s">
        <v>53</v>
      </c>
      <c r="H1838" t="s">
        <v>605</v>
      </c>
      <c r="I1838" t="s">
        <v>37</v>
      </c>
      <c r="J1838" t="s">
        <v>23</v>
      </c>
      <c r="K1838" t="s">
        <v>24</v>
      </c>
      <c r="L1838" t="s">
        <v>25</v>
      </c>
      <c r="M1838">
        <v>20.399999999999999</v>
      </c>
      <c r="N1838">
        <v>1197</v>
      </c>
      <c r="O1838">
        <v>81.8</v>
      </c>
      <c r="P1838" t="s">
        <v>133</v>
      </c>
      <c r="Q1838">
        <v>5</v>
      </c>
      <c r="R1838" t="s">
        <v>27</v>
      </c>
    </row>
    <row r="1839" spans="1:18" x14ac:dyDescent="0.25">
      <c r="A1839">
        <v>1900</v>
      </c>
      <c r="B1839" t="s">
        <v>119</v>
      </c>
      <c r="C1839">
        <v>2013</v>
      </c>
      <c r="D1839">
        <v>440000</v>
      </c>
      <c r="E1839">
        <v>75000</v>
      </c>
      <c r="F1839" t="s">
        <v>34</v>
      </c>
      <c r="G1839" t="s">
        <v>53</v>
      </c>
      <c r="H1839" t="s">
        <v>605</v>
      </c>
      <c r="I1839" t="s">
        <v>22</v>
      </c>
      <c r="J1839" t="s">
        <v>23</v>
      </c>
      <c r="K1839" t="s">
        <v>24</v>
      </c>
      <c r="L1839" t="s">
        <v>31</v>
      </c>
      <c r="M1839">
        <v>22.07</v>
      </c>
      <c r="N1839">
        <v>1199</v>
      </c>
      <c r="O1839">
        <v>73.900000000000006</v>
      </c>
      <c r="P1839" t="s">
        <v>276</v>
      </c>
      <c r="Q1839">
        <v>5</v>
      </c>
      <c r="R1839" t="s">
        <v>27</v>
      </c>
    </row>
    <row r="1840" spans="1:18" x14ac:dyDescent="0.25">
      <c r="A1840">
        <v>1901</v>
      </c>
      <c r="B1840" t="s">
        <v>50</v>
      </c>
      <c r="C1840">
        <v>2005</v>
      </c>
      <c r="D1840">
        <v>300000</v>
      </c>
      <c r="E1840">
        <v>185000</v>
      </c>
      <c r="F1840" t="s">
        <v>34</v>
      </c>
      <c r="G1840" t="s">
        <v>53</v>
      </c>
      <c r="H1840" t="s">
        <v>603</v>
      </c>
      <c r="I1840" t="s">
        <v>22</v>
      </c>
      <c r="J1840" t="s">
        <v>23</v>
      </c>
      <c r="K1840" t="s">
        <v>24</v>
      </c>
      <c r="L1840" t="s">
        <v>31</v>
      </c>
      <c r="M1840">
        <v>11.4</v>
      </c>
      <c r="N1840">
        <v>2494</v>
      </c>
      <c r="O1840">
        <v>100.6</v>
      </c>
      <c r="P1840" t="s">
        <v>96</v>
      </c>
      <c r="Q1840">
        <v>7</v>
      </c>
      <c r="R1840" t="s">
        <v>27</v>
      </c>
    </row>
    <row r="1841" spans="1:18" x14ac:dyDescent="0.25">
      <c r="A1841">
        <v>1902</v>
      </c>
      <c r="B1841" t="s">
        <v>142</v>
      </c>
      <c r="C1841">
        <v>2015</v>
      </c>
      <c r="D1841">
        <v>300000</v>
      </c>
      <c r="E1841">
        <v>71717</v>
      </c>
      <c r="F1841" t="s">
        <v>34</v>
      </c>
      <c r="G1841" t="s">
        <v>53</v>
      </c>
      <c r="H1841" t="s">
        <v>603</v>
      </c>
      <c r="I1841" t="s">
        <v>37</v>
      </c>
      <c r="J1841" t="s">
        <v>23</v>
      </c>
      <c r="K1841" t="s">
        <v>90</v>
      </c>
      <c r="L1841" t="s">
        <v>31</v>
      </c>
      <c r="M1841">
        <v>19.34</v>
      </c>
      <c r="N1841">
        <v>1198</v>
      </c>
      <c r="O1841">
        <v>76</v>
      </c>
      <c r="P1841" t="s">
        <v>254</v>
      </c>
      <c r="Q1841">
        <v>5</v>
      </c>
      <c r="R1841" t="s">
        <v>27</v>
      </c>
    </row>
    <row r="1842" spans="1:18" x14ac:dyDescent="0.25">
      <c r="A1842">
        <v>1903</v>
      </c>
      <c r="B1842" t="s">
        <v>62</v>
      </c>
      <c r="C1842">
        <v>2011</v>
      </c>
      <c r="D1842">
        <v>500000</v>
      </c>
      <c r="E1842">
        <v>150000</v>
      </c>
      <c r="F1842" t="s">
        <v>34</v>
      </c>
      <c r="G1842" t="s">
        <v>53</v>
      </c>
      <c r="H1842" t="s">
        <v>607</v>
      </c>
      <c r="I1842" t="s">
        <v>22</v>
      </c>
      <c r="J1842" t="s">
        <v>23</v>
      </c>
      <c r="K1842" t="s">
        <v>90</v>
      </c>
      <c r="L1842" t="s">
        <v>31</v>
      </c>
      <c r="M1842">
        <v>11.79</v>
      </c>
      <c r="N1842">
        <v>2179</v>
      </c>
      <c r="O1842">
        <v>120</v>
      </c>
      <c r="P1842" t="s">
        <v>135</v>
      </c>
      <c r="Q1842">
        <v>8</v>
      </c>
      <c r="R1842" t="s">
        <v>27</v>
      </c>
    </row>
    <row r="1843" spans="1:18" x14ac:dyDescent="0.25">
      <c r="A1843">
        <v>1904</v>
      </c>
      <c r="B1843" t="s">
        <v>18</v>
      </c>
      <c r="C1843">
        <v>2016</v>
      </c>
      <c r="D1843">
        <v>660000</v>
      </c>
      <c r="E1843">
        <v>55000</v>
      </c>
      <c r="F1843" t="s">
        <v>34</v>
      </c>
      <c r="G1843" t="s">
        <v>53</v>
      </c>
      <c r="H1843" t="s">
        <v>605</v>
      </c>
      <c r="I1843" t="s">
        <v>22</v>
      </c>
      <c r="J1843" t="s">
        <v>23</v>
      </c>
      <c r="K1843" t="s">
        <v>24</v>
      </c>
      <c r="L1843" t="s">
        <v>25</v>
      </c>
      <c r="M1843">
        <v>26.59</v>
      </c>
      <c r="N1843">
        <v>1248</v>
      </c>
      <c r="O1843">
        <v>74</v>
      </c>
      <c r="P1843" t="s">
        <v>26</v>
      </c>
      <c r="Q1843">
        <v>5</v>
      </c>
      <c r="R1843" t="s">
        <v>27</v>
      </c>
    </row>
    <row r="1844" spans="1:18" x14ac:dyDescent="0.25">
      <c r="A1844">
        <v>1905</v>
      </c>
      <c r="B1844" t="s">
        <v>52</v>
      </c>
      <c r="C1844">
        <v>2012</v>
      </c>
      <c r="D1844">
        <v>256000</v>
      </c>
      <c r="E1844">
        <v>90000</v>
      </c>
      <c r="F1844" t="s">
        <v>34</v>
      </c>
      <c r="G1844" t="s">
        <v>53</v>
      </c>
      <c r="H1844" t="s">
        <v>603</v>
      </c>
      <c r="I1844" t="s">
        <v>37</v>
      </c>
      <c r="J1844" t="s">
        <v>23</v>
      </c>
      <c r="K1844" t="s">
        <v>24</v>
      </c>
      <c r="L1844" t="s">
        <v>31</v>
      </c>
      <c r="M1844">
        <v>15.3</v>
      </c>
      <c r="N1844">
        <v>1596</v>
      </c>
      <c r="O1844">
        <v>99.6</v>
      </c>
      <c r="P1844" t="s">
        <v>608</v>
      </c>
      <c r="Q1844">
        <v>5</v>
      </c>
      <c r="R1844" t="s">
        <v>27</v>
      </c>
    </row>
    <row r="1845" spans="1:18" x14ac:dyDescent="0.25">
      <c r="A1845">
        <v>1906</v>
      </c>
      <c r="B1845" t="s">
        <v>56</v>
      </c>
      <c r="C1845">
        <v>2018</v>
      </c>
      <c r="D1845">
        <v>409999</v>
      </c>
      <c r="E1845">
        <v>35000</v>
      </c>
      <c r="F1845" t="s">
        <v>34</v>
      </c>
      <c r="G1845" t="s">
        <v>53</v>
      </c>
      <c r="H1845" t="s">
        <v>605</v>
      </c>
      <c r="I1845" t="s">
        <v>37</v>
      </c>
      <c r="J1845" t="s">
        <v>23</v>
      </c>
      <c r="K1845" t="s">
        <v>24</v>
      </c>
      <c r="L1845" t="s">
        <v>25</v>
      </c>
      <c r="M1845">
        <v>23.01</v>
      </c>
      <c r="N1845">
        <v>999</v>
      </c>
      <c r="O1845">
        <v>67</v>
      </c>
      <c r="P1845" t="s">
        <v>146</v>
      </c>
      <c r="Q1845">
        <v>5</v>
      </c>
      <c r="R1845" t="s">
        <v>27</v>
      </c>
    </row>
    <row r="1846" spans="1:18" x14ac:dyDescent="0.25">
      <c r="A1846">
        <v>1907</v>
      </c>
      <c r="B1846" t="s">
        <v>50</v>
      </c>
      <c r="C1846">
        <v>2015</v>
      </c>
      <c r="D1846">
        <v>1888000</v>
      </c>
      <c r="E1846">
        <v>120000</v>
      </c>
      <c r="F1846" t="s">
        <v>34</v>
      </c>
      <c r="G1846" t="s">
        <v>53</v>
      </c>
      <c r="H1846" t="s">
        <v>603</v>
      </c>
      <c r="I1846" t="s">
        <v>22</v>
      </c>
      <c r="J1846" t="s">
        <v>23</v>
      </c>
      <c r="K1846" t="s">
        <v>24</v>
      </c>
      <c r="L1846" t="s">
        <v>31</v>
      </c>
      <c r="M1846">
        <v>12.55</v>
      </c>
      <c r="N1846">
        <v>2982</v>
      </c>
      <c r="O1846">
        <v>168.5</v>
      </c>
      <c r="P1846" t="s">
        <v>95</v>
      </c>
      <c r="Q1846">
        <v>7</v>
      </c>
      <c r="R1846" t="s">
        <v>27</v>
      </c>
    </row>
    <row r="1847" spans="1:18" x14ac:dyDescent="0.25">
      <c r="A1847">
        <v>1908</v>
      </c>
      <c r="B1847" t="s">
        <v>40</v>
      </c>
      <c r="C1847">
        <v>2011</v>
      </c>
      <c r="D1847">
        <v>250000</v>
      </c>
      <c r="E1847">
        <v>100000</v>
      </c>
      <c r="F1847" t="s">
        <v>34</v>
      </c>
      <c r="G1847" t="s">
        <v>53</v>
      </c>
      <c r="H1847" t="s">
        <v>605</v>
      </c>
      <c r="I1847" t="s">
        <v>47</v>
      </c>
      <c r="J1847" t="s">
        <v>23</v>
      </c>
      <c r="K1847" t="s">
        <v>24</v>
      </c>
      <c r="L1847" t="s">
        <v>31</v>
      </c>
      <c r="M1847">
        <v>13.45</v>
      </c>
      <c r="N1847">
        <v>1086</v>
      </c>
      <c r="O1847">
        <v>62.1</v>
      </c>
      <c r="P1847" t="s">
        <v>147</v>
      </c>
      <c r="Q1847">
        <v>5</v>
      </c>
      <c r="R1847" t="s">
        <v>27</v>
      </c>
    </row>
    <row r="1848" spans="1:18" x14ac:dyDescent="0.25">
      <c r="A1848">
        <v>1909</v>
      </c>
      <c r="B1848" t="s">
        <v>33</v>
      </c>
      <c r="C1848">
        <v>2009</v>
      </c>
      <c r="D1848">
        <v>280000</v>
      </c>
      <c r="E1848">
        <v>40000</v>
      </c>
      <c r="F1848" t="s">
        <v>34</v>
      </c>
      <c r="G1848" t="s">
        <v>53</v>
      </c>
      <c r="H1848" t="s">
        <v>605</v>
      </c>
      <c r="I1848" t="s">
        <v>37</v>
      </c>
      <c r="J1848" t="s">
        <v>23</v>
      </c>
      <c r="K1848" t="s">
        <v>90</v>
      </c>
      <c r="L1848" t="s">
        <v>38</v>
      </c>
      <c r="M1848">
        <v>12.9</v>
      </c>
      <c r="N1848">
        <v>1799</v>
      </c>
      <c r="O1848">
        <v>130</v>
      </c>
      <c r="P1848" t="s">
        <v>244</v>
      </c>
      <c r="Q1848">
        <v>5</v>
      </c>
      <c r="R1848" t="s">
        <v>27</v>
      </c>
    </row>
    <row r="1849" spans="1:18" x14ac:dyDescent="0.25">
      <c r="A1849">
        <v>1910</v>
      </c>
      <c r="B1849" t="s">
        <v>62</v>
      </c>
      <c r="C1849">
        <v>2010</v>
      </c>
      <c r="D1849">
        <v>300000</v>
      </c>
      <c r="E1849">
        <v>100000</v>
      </c>
      <c r="F1849" t="s">
        <v>34</v>
      </c>
      <c r="G1849" t="s">
        <v>35</v>
      </c>
      <c r="H1849" t="s">
        <v>609</v>
      </c>
      <c r="I1849" t="s">
        <v>22</v>
      </c>
      <c r="J1849" t="s">
        <v>23</v>
      </c>
      <c r="K1849" t="s">
        <v>24</v>
      </c>
      <c r="L1849" t="s">
        <v>25</v>
      </c>
      <c r="M1849">
        <v>13</v>
      </c>
      <c r="N1849">
        <v>2489</v>
      </c>
      <c r="O1849">
        <v>95</v>
      </c>
      <c r="P1849" t="s">
        <v>268</v>
      </c>
      <c r="Q1849">
        <v>8</v>
      </c>
      <c r="R1849" t="s">
        <v>27</v>
      </c>
    </row>
    <row r="1850" spans="1:18" x14ac:dyDescent="0.25">
      <c r="A1850">
        <v>1911</v>
      </c>
      <c r="B1850" t="s">
        <v>68</v>
      </c>
      <c r="C1850">
        <v>2016</v>
      </c>
      <c r="D1850">
        <v>900000</v>
      </c>
      <c r="E1850">
        <v>120000</v>
      </c>
      <c r="F1850" t="s">
        <v>34</v>
      </c>
      <c r="G1850" t="s">
        <v>35</v>
      </c>
      <c r="H1850" t="s">
        <v>550</v>
      </c>
      <c r="I1850" t="s">
        <v>22</v>
      </c>
      <c r="J1850" t="s">
        <v>23</v>
      </c>
      <c r="K1850" t="s">
        <v>24</v>
      </c>
      <c r="L1850" t="s">
        <v>25</v>
      </c>
      <c r="M1850">
        <v>14.1</v>
      </c>
      <c r="N1850">
        <v>2179</v>
      </c>
      <c r="O1850">
        <v>147.94</v>
      </c>
      <c r="P1850" t="s">
        <v>187</v>
      </c>
      <c r="Q1850">
        <v>5</v>
      </c>
      <c r="R1850" t="s">
        <v>27</v>
      </c>
    </row>
    <row r="1851" spans="1:18" x14ac:dyDescent="0.25">
      <c r="A1851">
        <v>1912</v>
      </c>
      <c r="B1851" t="s">
        <v>18</v>
      </c>
      <c r="C1851">
        <v>2014</v>
      </c>
      <c r="D1851">
        <v>190000</v>
      </c>
      <c r="E1851">
        <v>60000</v>
      </c>
      <c r="F1851" t="s">
        <v>34</v>
      </c>
      <c r="G1851" t="s">
        <v>35</v>
      </c>
      <c r="H1851" t="s">
        <v>550</v>
      </c>
      <c r="I1851" t="s">
        <v>37</v>
      </c>
      <c r="J1851" t="s">
        <v>23</v>
      </c>
      <c r="K1851" t="s">
        <v>24</v>
      </c>
      <c r="L1851" t="s">
        <v>25</v>
      </c>
      <c r="M1851">
        <v>19</v>
      </c>
      <c r="N1851">
        <v>998</v>
      </c>
      <c r="O1851">
        <v>67.099999999999994</v>
      </c>
      <c r="P1851" t="s">
        <v>82</v>
      </c>
      <c r="Q1851">
        <v>5</v>
      </c>
      <c r="R1851" t="s">
        <v>27</v>
      </c>
    </row>
    <row r="1852" spans="1:18" x14ac:dyDescent="0.25">
      <c r="A1852">
        <v>1913</v>
      </c>
      <c r="B1852" t="s">
        <v>62</v>
      </c>
      <c r="C1852">
        <v>2019</v>
      </c>
      <c r="D1852">
        <v>800000</v>
      </c>
      <c r="E1852">
        <v>2000</v>
      </c>
      <c r="F1852" t="s">
        <v>34</v>
      </c>
      <c r="G1852" t="s">
        <v>35</v>
      </c>
      <c r="H1852" t="s">
        <v>550</v>
      </c>
      <c r="I1852" t="s">
        <v>22</v>
      </c>
      <c r="J1852" t="s">
        <v>23</v>
      </c>
      <c r="K1852" t="s">
        <v>24</v>
      </c>
      <c r="L1852" t="s">
        <v>25</v>
      </c>
      <c r="M1852">
        <v>15.96</v>
      </c>
      <c r="N1852">
        <v>2523</v>
      </c>
      <c r="O1852">
        <v>63</v>
      </c>
      <c r="P1852" t="s">
        <v>249</v>
      </c>
      <c r="Q1852">
        <v>9</v>
      </c>
      <c r="R1852" t="s">
        <v>27</v>
      </c>
    </row>
    <row r="1853" spans="1:18" x14ac:dyDescent="0.25">
      <c r="A1853">
        <v>1914</v>
      </c>
      <c r="B1853" t="s">
        <v>62</v>
      </c>
      <c r="C1853">
        <v>2012</v>
      </c>
      <c r="D1853">
        <v>450000</v>
      </c>
      <c r="E1853">
        <v>100000</v>
      </c>
      <c r="F1853" t="s">
        <v>34</v>
      </c>
      <c r="G1853" t="s">
        <v>35</v>
      </c>
      <c r="H1853" t="s">
        <v>550</v>
      </c>
      <c r="I1853" t="s">
        <v>22</v>
      </c>
      <c r="J1853" t="s">
        <v>23</v>
      </c>
      <c r="K1853" t="s">
        <v>24</v>
      </c>
      <c r="L1853" t="s">
        <v>25</v>
      </c>
      <c r="M1853">
        <v>14</v>
      </c>
      <c r="N1853">
        <v>2523</v>
      </c>
      <c r="O1853">
        <v>75</v>
      </c>
      <c r="P1853" t="s">
        <v>277</v>
      </c>
      <c r="Q1853">
        <v>8</v>
      </c>
      <c r="R1853" t="s">
        <v>27</v>
      </c>
    </row>
    <row r="1854" spans="1:18" x14ac:dyDescent="0.25">
      <c r="A1854">
        <v>1915</v>
      </c>
      <c r="B1854" t="s">
        <v>62</v>
      </c>
      <c r="C1854">
        <v>2015</v>
      </c>
      <c r="D1854">
        <v>400000</v>
      </c>
      <c r="E1854">
        <v>110000</v>
      </c>
      <c r="F1854" t="s">
        <v>34</v>
      </c>
      <c r="G1854" t="s">
        <v>35</v>
      </c>
      <c r="H1854" t="s">
        <v>550</v>
      </c>
      <c r="I1854" t="s">
        <v>22</v>
      </c>
      <c r="J1854" t="s">
        <v>23</v>
      </c>
      <c r="K1854" t="s">
        <v>24</v>
      </c>
      <c r="L1854" t="s">
        <v>25</v>
      </c>
      <c r="M1854">
        <v>14.95</v>
      </c>
      <c r="N1854">
        <v>2489</v>
      </c>
      <c r="O1854">
        <v>93.7</v>
      </c>
      <c r="P1854" t="s">
        <v>533</v>
      </c>
      <c r="Q1854">
        <v>7</v>
      </c>
      <c r="R1854" t="s">
        <v>27</v>
      </c>
    </row>
    <row r="1855" spans="1:18" x14ac:dyDescent="0.25">
      <c r="A1855">
        <v>1916</v>
      </c>
      <c r="B1855" t="s">
        <v>68</v>
      </c>
      <c r="C1855">
        <v>2009</v>
      </c>
      <c r="D1855">
        <v>150000</v>
      </c>
      <c r="E1855">
        <v>90000</v>
      </c>
      <c r="F1855" t="s">
        <v>34</v>
      </c>
      <c r="G1855" t="s">
        <v>35</v>
      </c>
      <c r="H1855" t="s">
        <v>609</v>
      </c>
      <c r="I1855" t="s">
        <v>22</v>
      </c>
      <c r="J1855" t="s">
        <v>23</v>
      </c>
      <c r="K1855" t="s">
        <v>24</v>
      </c>
      <c r="L1855" t="s">
        <v>31</v>
      </c>
      <c r="M1855">
        <v>13.93</v>
      </c>
      <c r="N1855">
        <v>2179</v>
      </c>
      <c r="O1855">
        <v>138.1</v>
      </c>
      <c r="P1855" t="s">
        <v>88</v>
      </c>
      <c r="Q1855">
        <v>7</v>
      </c>
      <c r="R1855" t="s">
        <v>27</v>
      </c>
    </row>
    <row r="1856" spans="1:18" x14ac:dyDescent="0.25">
      <c r="A1856">
        <v>1917</v>
      </c>
      <c r="B1856" t="s">
        <v>68</v>
      </c>
      <c r="C1856">
        <v>2011</v>
      </c>
      <c r="D1856">
        <v>200000</v>
      </c>
      <c r="E1856">
        <v>84321</v>
      </c>
      <c r="F1856" t="s">
        <v>34</v>
      </c>
      <c r="G1856" t="s">
        <v>35</v>
      </c>
      <c r="H1856" t="s">
        <v>550</v>
      </c>
      <c r="I1856" t="s">
        <v>22</v>
      </c>
      <c r="J1856" t="s">
        <v>23</v>
      </c>
      <c r="K1856" t="s">
        <v>24</v>
      </c>
      <c r="L1856" t="s">
        <v>25</v>
      </c>
      <c r="M1856">
        <v>23.57</v>
      </c>
      <c r="N1856">
        <v>1396</v>
      </c>
      <c r="O1856">
        <v>70</v>
      </c>
      <c r="P1856" t="s">
        <v>203</v>
      </c>
      <c r="Q1856">
        <v>5</v>
      </c>
      <c r="R1856" t="s">
        <v>27</v>
      </c>
    </row>
    <row r="1857" spans="1:18" x14ac:dyDescent="0.25">
      <c r="A1857">
        <v>1918</v>
      </c>
      <c r="B1857" t="s">
        <v>62</v>
      </c>
      <c r="C1857">
        <v>2013</v>
      </c>
      <c r="D1857">
        <v>600000</v>
      </c>
      <c r="E1857">
        <v>177000</v>
      </c>
      <c r="F1857" t="s">
        <v>34</v>
      </c>
      <c r="G1857" t="s">
        <v>432</v>
      </c>
      <c r="H1857" t="s">
        <v>610</v>
      </c>
      <c r="I1857" t="s">
        <v>22</v>
      </c>
      <c r="J1857" t="s">
        <v>23</v>
      </c>
      <c r="K1857" t="s">
        <v>24</v>
      </c>
      <c r="L1857" t="s">
        <v>25</v>
      </c>
      <c r="M1857">
        <v>15.1</v>
      </c>
      <c r="N1857">
        <v>2179</v>
      </c>
      <c r="O1857">
        <v>140</v>
      </c>
      <c r="P1857" t="s">
        <v>195</v>
      </c>
      <c r="Q1857">
        <v>7</v>
      </c>
      <c r="R1857" t="s">
        <v>27</v>
      </c>
    </row>
    <row r="1858" spans="1:18" x14ac:dyDescent="0.25">
      <c r="A1858">
        <v>1919</v>
      </c>
      <c r="B1858" t="s">
        <v>68</v>
      </c>
      <c r="C1858">
        <v>2010</v>
      </c>
      <c r="D1858">
        <v>175000</v>
      </c>
      <c r="E1858">
        <v>60000</v>
      </c>
      <c r="F1858" t="s">
        <v>34</v>
      </c>
      <c r="G1858" t="s">
        <v>432</v>
      </c>
      <c r="H1858" t="s">
        <v>610</v>
      </c>
      <c r="I1858" t="s">
        <v>22</v>
      </c>
      <c r="J1858" t="s">
        <v>23</v>
      </c>
      <c r="K1858" t="s">
        <v>24</v>
      </c>
      <c r="L1858" t="s">
        <v>25</v>
      </c>
      <c r="M1858">
        <v>18</v>
      </c>
      <c r="N1858">
        <v>1248</v>
      </c>
      <c r="O1858">
        <v>75</v>
      </c>
      <c r="P1858" t="s">
        <v>450</v>
      </c>
      <c r="Q1858">
        <v>5</v>
      </c>
      <c r="R1858" t="s">
        <v>27</v>
      </c>
    </row>
    <row r="1859" spans="1:18" x14ac:dyDescent="0.25">
      <c r="A1859">
        <v>1920</v>
      </c>
      <c r="B1859" t="s">
        <v>68</v>
      </c>
      <c r="C1859">
        <v>2008</v>
      </c>
      <c r="D1859">
        <v>99000</v>
      </c>
      <c r="E1859">
        <v>205000</v>
      </c>
      <c r="F1859" t="s">
        <v>34</v>
      </c>
      <c r="G1859" t="s">
        <v>432</v>
      </c>
      <c r="H1859" t="s">
        <v>610</v>
      </c>
      <c r="I1859" t="s">
        <v>22</v>
      </c>
      <c r="J1859" t="s">
        <v>23</v>
      </c>
      <c r="K1859" t="s">
        <v>24</v>
      </c>
      <c r="L1859" t="s">
        <v>31</v>
      </c>
      <c r="M1859">
        <v>19.09</v>
      </c>
      <c r="N1859">
        <v>1396</v>
      </c>
      <c r="O1859">
        <v>69</v>
      </c>
      <c r="P1859" t="s">
        <v>140</v>
      </c>
      <c r="Q1859">
        <v>5</v>
      </c>
      <c r="R1859" t="s">
        <v>27</v>
      </c>
    </row>
    <row r="1860" spans="1:18" x14ac:dyDescent="0.25">
      <c r="A1860">
        <v>1921</v>
      </c>
      <c r="B1860" t="s">
        <v>40</v>
      </c>
      <c r="C1860">
        <v>2008</v>
      </c>
      <c r="D1860">
        <v>215000</v>
      </c>
      <c r="E1860">
        <v>70000</v>
      </c>
      <c r="F1860" t="s">
        <v>34</v>
      </c>
      <c r="G1860" t="s">
        <v>432</v>
      </c>
      <c r="H1860" t="s">
        <v>610</v>
      </c>
      <c r="I1860" t="s">
        <v>37</v>
      </c>
      <c r="J1860" t="s">
        <v>23</v>
      </c>
      <c r="K1860" t="s">
        <v>24</v>
      </c>
      <c r="L1860" t="s">
        <v>31</v>
      </c>
      <c r="M1860">
        <v>20.36</v>
      </c>
      <c r="N1860">
        <v>1197</v>
      </c>
      <c r="O1860">
        <v>78.900000000000006</v>
      </c>
      <c r="P1860" t="s">
        <v>198</v>
      </c>
      <c r="Q1860">
        <v>5</v>
      </c>
      <c r="R1860" t="s">
        <v>27</v>
      </c>
    </row>
    <row r="1861" spans="1:18" x14ac:dyDescent="0.25">
      <c r="A1861">
        <v>1923</v>
      </c>
      <c r="B1861" t="s">
        <v>56</v>
      </c>
      <c r="C1861">
        <v>2013</v>
      </c>
      <c r="D1861">
        <v>520000</v>
      </c>
      <c r="E1861">
        <v>126000</v>
      </c>
      <c r="F1861" t="s">
        <v>34</v>
      </c>
      <c r="G1861" t="s">
        <v>432</v>
      </c>
      <c r="H1861" t="s">
        <v>611</v>
      </c>
      <c r="I1861" t="s">
        <v>22</v>
      </c>
      <c r="J1861" t="s">
        <v>23</v>
      </c>
      <c r="K1861" t="s">
        <v>24</v>
      </c>
      <c r="L1861" t="s">
        <v>31</v>
      </c>
      <c r="M1861">
        <v>19.010000000000002</v>
      </c>
      <c r="N1861">
        <v>1461</v>
      </c>
      <c r="O1861">
        <v>108.45</v>
      </c>
      <c r="P1861" t="s">
        <v>57</v>
      </c>
      <c r="Q1861">
        <v>5</v>
      </c>
      <c r="R1861" t="s">
        <v>27</v>
      </c>
    </row>
    <row r="1862" spans="1:18" x14ac:dyDescent="0.25">
      <c r="A1862">
        <v>1924</v>
      </c>
      <c r="B1862" t="s">
        <v>52</v>
      </c>
      <c r="C1862">
        <v>2016</v>
      </c>
      <c r="D1862">
        <v>2280000</v>
      </c>
      <c r="E1862">
        <v>120000</v>
      </c>
      <c r="F1862" t="s">
        <v>34</v>
      </c>
      <c r="G1862" t="s">
        <v>432</v>
      </c>
      <c r="H1862" t="s">
        <v>611</v>
      </c>
      <c r="I1862" t="s">
        <v>22</v>
      </c>
      <c r="J1862" t="s">
        <v>23</v>
      </c>
      <c r="K1862" t="s">
        <v>90</v>
      </c>
      <c r="L1862" t="s">
        <v>31</v>
      </c>
      <c r="M1862">
        <v>10.91</v>
      </c>
      <c r="N1862">
        <v>3198</v>
      </c>
      <c r="O1862">
        <v>197</v>
      </c>
      <c r="P1862" t="s">
        <v>488</v>
      </c>
      <c r="Q1862">
        <v>7</v>
      </c>
      <c r="R1862" t="s">
        <v>27</v>
      </c>
    </row>
    <row r="1863" spans="1:18" x14ac:dyDescent="0.25">
      <c r="A1863">
        <v>1925</v>
      </c>
      <c r="B1863" t="s">
        <v>68</v>
      </c>
      <c r="C1863">
        <v>2015</v>
      </c>
      <c r="D1863">
        <v>285000</v>
      </c>
      <c r="E1863">
        <v>70000</v>
      </c>
      <c r="F1863" t="s">
        <v>34</v>
      </c>
      <c r="G1863" t="s">
        <v>432</v>
      </c>
      <c r="H1863" t="s">
        <v>611</v>
      </c>
      <c r="I1863" t="s">
        <v>22</v>
      </c>
      <c r="J1863" t="s">
        <v>23</v>
      </c>
      <c r="K1863" t="s">
        <v>24</v>
      </c>
      <c r="L1863" t="s">
        <v>25</v>
      </c>
      <c r="M1863">
        <v>19.100000000000001</v>
      </c>
      <c r="N1863">
        <v>1405</v>
      </c>
      <c r="O1863">
        <v>70</v>
      </c>
      <c r="P1863" t="s">
        <v>200</v>
      </c>
      <c r="Q1863">
        <v>5</v>
      </c>
      <c r="R1863" t="s">
        <v>27</v>
      </c>
    </row>
    <row r="1864" spans="1:18" x14ac:dyDescent="0.25">
      <c r="A1864">
        <v>1926</v>
      </c>
      <c r="B1864" t="s">
        <v>62</v>
      </c>
      <c r="C1864">
        <v>2017</v>
      </c>
      <c r="D1864">
        <v>660000</v>
      </c>
      <c r="E1864">
        <v>82000</v>
      </c>
      <c r="F1864" t="s">
        <v>75</v>
      </c>
      <c r="G1864" t="s">
        <v>106</v>
      </c>
      <c r="H1864" t="s">
        <v>552</v>
      </c>
      <c r="I1864" t="s">
        <v>22</v>
      </c>
      <c r="J1864" t="s">
        <v>23</v>
      </c>
      <c r="K1864" t="s">
        <v>24</v>
      </c>
      <c r="L1864" t="s">
        <v>25</v>
      </c>
      <c r="M1864">
        <v>18.489999999999998</v>
      </c>
      <c r="N1864">
        <v>1493</v>
      </c>
      <c r="O1864">
        <v>100</v>
      </c>
      <c r="P1864" t="s">
        <v>194</v>
      </c>
      <c r="Q1864">
        <v>7</v>
      </c>
      <c r="R1864" t="s">
        <v>27</v>
      </c>
    </row>
    <row r="1865" spans="1:18" x14ac:dyDescent="0.25">
      <c r="A1865">
        <v>1927</v>
      </c>
      <c r="B1865" t="s">
        <v>18</v>
      </c>
      <c r="C1865">
        <v>2004</v>
      </c>
      <c r="D1865">
        <v>31504</v>
      </c>
      <c r="E1865">
        <v>110000</v>
      </c>
      <c r="F1865" t="s">
        <v>75</v>
      </c>
      <c r="G1865" t="s">
        <v>106</v>
      </c>
      <c r="H1865" t="s">
        <v>612</v>
      </c>
      <c r="I1865" t="s">
        <v>37</v>
      </c>
      <c r="J1865" t="s">
        <v>23</v>
      </c>
      <c r="K1865" t="s">
        <v>24</v>
      </c>
      <c r="L1865" t="s">
        <v>38</v>
      </c>
      <c r="M1865">
        <v>16.100000000000001</v>
      </c>
      <c r="N1865">
        <v>796</v>
      </c>
      <c r="O1865">
        <v>37</v>
      </c>
      <c r="P1865" t="s">
        <v>49</v>
      </c>
      <c r="Q1865">
        <v>4</v>
      </c>
      <c r="R1865" t="s">
        <v>27</v>
      </c>
    </row>
    <row r="1866" spans="1:18" x14ac:dyDescent="0.25">
      <c r="A1866">
        <v>1928</v>
      </c>
      <c r="B1866" t="s">
        <v>18</v>
      </c>
      <c r="C1866">
        <v>2015</v>
      </c>
      <c r="D1866">
        <v>515000</v>
      </c>
      <c r="E1866">
        <v>45000</v>
      </c>
      <c r="F1866" t="s">
        <v>75</v>
      </c>
      <c r="G1866" t="s">
        <v>106</v>
      </c>
      <c r="H1866" t="s">
        <v>612</v>
      </c>
      <c r="I1866" t="s">
        <v>37</v>
      </c>
      <c r="J1866" t="s">
        <v>23</v>
      </c>
      <c r="K1866" t="s">
        <v>24</v>
      </c>
      <c r="L1866" t="s">
        <v>31</v>
      </c>
      <c r="M1866">
        <v>20.85</v>
      </c>
      <c r="N1866">
        <v>1197</v>
      </c>
      <c r="O1866">
        <v>83.14</v>
      </c>
      <c r="P1866" t="s">
        <v>70</v>
      </c>
      <c r="Q1866">
        <v>5</v>
      </c>
      <c r="R1866" t="s">
        <v>27</v>
      </c>
    </row>
    <row r="1867" spans="1:18" x14ac:dyDescent="0.25">
      <c r="A1867">
        <v>1929</v>
      </c>
      <c r="B1867" t="s">
        <v>142</v>
      </c>
      <c r="C1867">
        <v>2012</v>
      </c>
      <c r="D1867">
        <v>295000</v>
      </c>
      <c r="E1867">
        <v>70000</v>
      </c>
      <c r="F1867" t="s">
        <v>75</v>
      </c>
      <c r="G1867" t="s">
        <v>106</v>
      </c>
      <c r="H1867" t="s">
        <v>612</v>
      </c>
      <c r="I1867" t="s">
        <v>22</v>
      </c>
      <c r="J1867" t="s">
        <v>23</v>
      </c>
      <c r="K1867" t="s">
        <v>24</v>
      </c>
      <c r="L1867" t="s">
        <v>31</v>
      </c>
      <c r="M1867">
        <v>21.64</v>
      </c>
      <c r="N1867">
        <v>1461</v>
      </c>
      <c r="O1867">
        <v>84.8</v>
      </c>
      <c r="P1867" t="s">
        <v>256</v>
      </c>
      <c r="Q1867">
        <v>5</v>
      </c>
      <c r="R1867" t="s">
        <v>27</v>
      </c>
    </row>
    <row r="1868" spans="1:18" x14ac:dyDescent="0.25">
      <c r="A1868">
        <v>1930</v>
      </c>
      <c r="B1868" t="s">
        <v>142</v>
      </c>
      <c r="C1868">
        <v>2015</v>
      </c>
      <c r="D1868">
        <v>700000</v>
      </c>
      <c r="E1868">
        <v>80000</v>
      </c>
      <c r="F1868" t="s">
        <v>75</v>
      </c>
      <c r="G1868" t="s">
        <v>106</v>
      </c>
      <c r="H1868" t="s">
        <v>552</v>
      </c>
      <c r="I1868" t="s">
        <v>22</v>
      </c>
      <c r="J1868" t="s">
        <v>23</v>
      </c>
      <c r="K1868" t="s">
        <v>24</v>
      </c>
      <c r="L1868" t="s">
        <v>31</v>
      </c>
      <c r="M1868">
        <v>20.45</v>
      </c>
      <c r="N1868">
        <v>1461</v>
      </c>
      <c r="O1868">
        <v>83.8</v>
      </c>
      <c r="P1868" t="s">
        <v>143</v>
      </c>
      <c r="Q1868">
        <v>5</v>
      </c>
      <c r="R1868" t="s">
        <v>27</v>
      </c>
    </row>
    <row r="1869" spans="1:18" x14ac:dyDescent="0.25">
      <c r="A1869">
        <v>1931</v>
      </c>
      <c r="B1869" t="s">
        <v>62</v>
      </c>
      <c r="C1869">
        <v>2017</v>
      </c>
      <c r="D1869">
        <v>1100000</v>
      </c>
      <c r="E1869">
        <v>45000</v>
      </c>
      <c r="F1869" t="s">
        <v>75</v>
      </c>
      <c r="G1869" t="s">
        <v>106</v>
      </c>
      <c r="H1869" t="s">
        <v>552</v>
      </c>
      <c r="I1869" t="s">
        <v>22</v>
      </c>
      <c r="J1869" t="s">
        <v>23</v>
      </c>
      <c r="K1869" t="s">
        <v>24</v>
      </c>
      <c r="L1869" t="s">
        <v>25</v>
      </c>
      <c r="M1869">
        <v>15.4</v>
      </c>
      <c r="N1869">
        <v>2179</v>
      </c>
      <c r="O1869">
        <v>120</v>
      </c>
      <c r="P1869" t="s">
        <v>257</v>
      </c>
      <c r="Q1869">
        <v>7</v>
      </c>
      <c r="R1869" t="s">
        <v>27</v>
      </c>
    </row>
    <row r="1870" spans="1:18" x14ac:dyDescent="0.25">
      <c r="A1870">
        <v>1932</v>
      </c>
      <c r="B1870" t="s">
        <v>40</v>
      </c>
      <c r="C1870">
        <v>2017</v>
      </c>
      <c r="D1870">
        <v>300000</v>
      </c>
      <c r="E1870">
        <v>60000</v>
      </c>
      <c r="F1870" t="s">
        <v>75</v>
      </c>
      <c r="G1870" t="s">
        <v>106</v>
      </c>
      <c r="H1870" t="s">
        <v>612</v>
      </c>
      <c r="I1870" t="s">
        <v>37</v>
      </c>
      <c r="J1870" t="s">
        <v>23</v>
      </c>
      <c r="K1870" t="s">
        <v>24</v>
      </c>
      <c r="L1870" t="s">
        <v>25</v>
      </c>
      <c r="M1870">
        <v>20.3</v>
      </c>
      <c r="N1870">
        <v>998</v>
      </c>
      <c r="O1870">
        <v>68.05</v>
      </c>
      <c r="P1870" t="s">
        <v>286</v>
      </c>
      <c r="Q1870">
        <v>5</v>
      </c>
      <c r="R1870" t="s">
        <v>27</v>
      </c>
    </row>
    <row r="1871" spans="1:18" x14ac:dyDescent="0.25">
      <c r="A1871">
        <v>1933</v>
      </c>
      <c r="B1871" t="s">
        <v>18</v>
      </c>
      <c r="C1871">
        <v>2013</v>
      </c>
      <c r="D1871">
        <v>450000</v>
      </c>
      <c r="E1871">
        <v>41800</v>
      </c>
      <c r="F1871" t="s">
        <v>75</v>
      </c>
      <c r="G1871" t="s">
        <v>106</v>
      </c>
      <c r="H1871" t="s">
        <v>552</v>
      </c>
      <c r="I1871" t="s">
        <v>37</v>
      </c>
      <c r="J1871" t="s">
        <v>23</v>
      </c>
      <c r="K1871" t="s">
        <v>24</v>
      </c>
      <c r="L1871" t="s">
        <v>25</v>
      </c>
      <c r="M1871">
        <v>18.600000000000001</v>
      </c>
      <c r="N1871">
        <v>1197</v>
      </c>
      <c r="O1871">
        <v>85.8</v>
      </c>
      <c r="P1871" t="s">
        <v>132</v>
      </c>
      <c r="Q1871">
        <v>5</v>
      </c>
      <c r="R1871" t="s">
        <v>27</v>
      </c>
    </row>
    <row r="1872" spans="1:18" x14ac:dyDescent="0.25">
      <c r="A1872">
        <v>1935</v>
      </c>
      <c r="B1872" t="s">
        <v>18</v>
      </c>
      <c r="C1872">
        <v>2017</v>
      </c>
      <c r="D1872">
        <v>700000</v>
      </c>
      <c r="E1872">
        <v>50000</v>
      </c>
      <c r="F1872" t="s">
        <v>19</v>
      </c>
      <c r="G1872" t="s">
        <v>29</v>
      </c>
      <c r="H1872" t="s">
        <v>613</v>
      </c>
      <c r="I1872" t="s">
        <v>22</v>
      </c>
      <c r="J1872" t="s">
        <v>23</v>
      </c>
      <c r="K1872" t="s">
        <v>24</v>
      </c>
      <c r="L1872" t="s">
        <v>31</v>
      </c>
      <c r="M1872">
        <v>28.4</v>
      </c>
      <c r="N1872">
        <v>1248</v>
      </c>
      <c r="O1872">
        <v>74.02</v>
      </c>
      <c r="P1872" t="s">
        <v>26</v>
      </c>
      <c r="Q1872">
        <v>5</v>
      </c>
      <c r="R1872" t="s">
        <v>27</v>
      </c>
    </row>
    <row r="1873" spans="1:18" x14ac:dyDescent="0.25">
      <c r="A1873">
        <v>1936</v>
      </c>
      <c r="B1873" t="s">
        <v>52</v>
      </c>
      <c r="C1873">
        <v>2012</v>
      </c>
      <c r="D1873">
        <v>250000</v>
      </c>
      <c r="E1873">
        <v>40000</v>
      </c>
      <c r="F1873" t="s">
        <v>19</v>
      </c>
      <c r="G1873" t="s">
        <v>29</v>
      </c>
      <c r="H1873" t="s">
        <v>613</v>
      </c>
      <c r="I1873" t="s">
        <v>22</v>
      </c>
      <c r="J1873" t="s">
        <v>23</v>
      </c>
      <c r="K1873" t="s">
        <v>24</v>
      </c>
      <c r="L1873" t="s">
        <v>25</v>
      </c>
      <c r="M1873">
        <v>20</v>
      </c>
      <c r="N1873">
        <v>1399</v>
      </c>
      <c r="O1873">
        <v>68</v>
      </c>
      <c r="P1873" t="s">
        <v>55</v>
      </c>
      <c r="Q1873">
        <v>5</v>
      </c>
      <c r="R1873" t="s">
        <v>27</v>
      </c>
    </row>
    <row r="1874" spans="1:18" x14ac:dyDescent="0.25">
      <c r="A1874">
        <v>1937</v>
      </c>
      <c r="B1874" t="s">
        <v>18</v>
      </c>
      <c r="C1874">
        <v>2009</v>
      </c>
      <c r="D1874">
        <v>140000</v>
      </c>
      <c r="E1874">
        <v>96000</v>
      </c>
      <c r="F1874" t="s">
        <v>19</v>
      </c>
      <c r="G1874" t="s">
        <v>29</v>
      </c>
      <c r="H1874" t="s">
        <v>613</v>
      </c>
      <c r="I1874" t="s">
        <v>37</v>
      </c>
      <c r="J1874" t="s">
        <v>23</v>
      </c>
      <c r="K1874" t="s">
        <v>24</v>
      </c>
      <c r="L1874" t="s">
        <v>31</v>
      </c>
      <c r="M1874">
        <v>18.899999999999999</v>
      </c>
      <c r="N1874">
        <v>1061</v>
      </c>
      <c r="O1874">
        <v>67</v>
      </c>
      <c r="P1874" t="s">
        <v>61</v>
      </c>
      <c r="Q1874">
        <v>5</v>
      </c>
      <c r="R1874" t="s">
        <v>27</v>
      </c>
    </row>
    <row r="1875" spans="1:18" x14ac:dyDescent="0.25">
      <c r="A1875">
        <v>1938</v>
      </c>
      <c r="B1875" t="s">
        <v>62</v>
      </c>
      <c r="C1875">
        <v>2012</v>
      </c>
      <c r="D1875">
        <v>250000</v>
      </c>
      <c r="E1875">
        <v>117000</v>
      </c>
      <c r="F1875" t="s">
        <v>19</v>
      </c>
      <c r="G1875" t="s">
        <v>29</v>
      </c>
      <c r="H1875" t="s">
        <v>614</v>
      </c>
      <c r="I1875" t="s">
        <v>22</v>
      </c>
      <c r="J1875" t="s">
        <v>23</v>
      </c>
      <c r="K1875" t="s">
        <v>24</v>
      </c>
      <c r="L1875" t="s">
        <v>25</v>
      </c>
      <c r="M1875">
        <v>14</v>
      </c>
      <c r="N1875">
        <v>2498</v>
      </c>
      <c r="O1875">
        <v>112</v>
      </c>
      <c r="P1875" t="s">
        <v>262</v>
      </c>
      <c r="Q1875">
        <v>8</v>
      </c>
      <c r="R1875" t="s">
        <v>27</v>
      </c>
    </row>
    <row r="1876" spans="1:18" x14ac:dyDescent="0.25">
      <c r="A1876">
        <v>1939</v>
      </c>
      <c r="B1876" t="s">
        <v>40</v>
      </c>
      <c r="C1876">
        <v>2011</v>
      </c>
      <c r="D1876">
        <v>210000</v>
      </c>
      <c r="E1876">
        <v>110000</v>
      </c>
      <c r="F1876" t="s">
        <v>19</v>
      </c>
      <c r="G1876" t="s">
        <v>29</v>
      </c>
      <c r="H1876" t="s">
        <v>614</v>
      </c>
      <c r="I1876" t="s">
        <v>37</v>
      </c>
      <c r="J1876" t="s">
        <v>23</v>
      </c>
      <c r="K1876" t="s">
        <v>24</v>
      </c>
      <c r="L1876" t="s">
        <v>31</v>
      </c>
      <c r="M1876">
        <v>19.809999999999999</v>
      </c>
      <c r="N1876">
        <v>1086</v>
      </c>
      <c r="O1876">
        <v>68.05</v>
      </c>
      <c r="P1876" t="s">
        <v>125</v>
      </c>
      <c r="Q1876">
        <v>5</v>
      </c>
      <c r="R1876" t="s">
        <v>27</v>
      </c>
    </row>
    <row r="1877" spans="1:18" x14ac:dyDescent="0.25">
      <c r="A1877">
        <v>1940</v>
      </c>
      <c r="B1877" t="s">
        <v>33</v>
      </c>
      <c r="C1877">
        <v>2014</v>
      </c>
      <c r="D1877">
        <v>420000</v>
      </c>
      <c r="E1877">
        <v>100000</v>
      </c>
      <c r="F1877" t="s">
        <v>19</v>
      </c>
      <c r="G1877" t="s">
        <v>29</v>
      </c>
      <c r="H1877" t="s">
        <v>614</v>
      </c>
      <c r="I1877" t="s">
        <v>22</v>
      </c>
      <c r="J1877" t="s">
        <v>23</v>
      </c>
      <c r="K1877" t="s">
        <v>24</v>
      </c>
      <c r="L1877" t="s">
        <v>31</v>
      </c>
      <c r="M1877">
        <v>25.8</v>
      </c>
      <c r="N1877">
        <v>1498</v>
      </c>
      <c r="O1877">
        <v>98.6</v>
      </c>
      <c r="P1877" t="s">
        <v>65</v>
      </c>
      <c r="Q1877">
        <v>5</v>
      </c>
      <c r="R1877" t="s">
        <v>27</v>
      </c>
    </row>
    <row r="1878" spans="1:18" x14ac:dyDescent="0.25">
      <c r="A1878">
        <v>1941</v>
      </c>
      <c r="B1878" t="s">
        <v>18</v>
      </c>
      <c r="C1878">
        <v>2007</v>
      </c>
      <c r="D1878">
        <v>130000</v>
      </c>
      <c r="E1878">
        <v>88700</v>
      </c>
      <c r="F1878" t="s">
        <v>19</v>
      </c>
      <c r="G1878" t="s">
        <v>29</v>
      </c>
      <c r="H1878" t="s">
        <v>613</v>
      </c>
      <c r="I1878" t="s">
        <v>37</v>
      </c>
      <c r="J1878" t="s">
        <v>23</v>
      </c>
      <c r="K1878" t="s">
        <v>24</v>
      </c>
      <c r="L1878" t="s">
        <v>38</v>
      </c>
      <c r="M1878">
        <v>19.7</v>
      </c>
      <c r="N1878">
        <v>796</v>
      </c>
      <c r="O1878">
        <v>46.3</v>
      </c>
      <c r="P1878" t="s">
        <v>66</v>
      </c>
      <c r="Q1878">
        <v>5</v>
      </c>
      <c r="R1878" t="s">
        <v>27</v>
      </c>
    </row>
    <row r="1879" spans="1:18" x14ac:dyDescent="0.25">
      <c r="A1879">
        <v>1942</v>
      </c>
      <c r="B1879" t="s">
        <v>142</v>
      </c>
      <c r="C1879">
        <v>2012</v>
      </c>
      <c r="D1879">
        <v>320000</v>
      </c>
      <c r="E1879">
        <v>70000</v>
      </c>
      <c r="F1879" t="s">
        <v>19</v>
      </c>
      <c r="G1879" t="s">
        <v>29</v>
      </c>
      <c r="H1879" t="s">
        <v>614</v>
      </c>
      <c r="I1879" t="s">
        <v>37</v>
      </c>
      <c r="J1879" t="s">
        <v>23</v>
      </c>
      <c r="K1879" t="s">
        <v>24</v>
      </c>
      <c r="L1879" t="s">
        <v>31</v>
      </c>
      <c r="M1879">
        <v>16.95</v>
      </c>
      <c r="N1879">
        <v>1498</v>
      </c>
      <c r="O1879">
        <v>97.7</v>
      </c>
      <c r="P1879" t="s">
        <v>191</v>
      </c>
      <c r="Q1879">
        <v>5</v>
      </c>
      <c r="R1879" t="s">
        <v>27</v>
      </c>
    </row>
    <row r="1880" spans="1:18" x14ac:dyDescent="0.25">
      <c r="A1880">
        <v>1943</v>
      </c>
      <c r="B1880" t="s">
        <v>18</v>
      </c>
      <c r="C1880">
        <v>2010</v>
      </c>
      <c r="D1880">
        <v>200000</v>
      </c>
      <c r="E1880">
        <v>110000</v>
      </c>
      <c r="F1880" t="s">
        <v>19</v>
      </c>
      <c r="G1880" t="s">
        <v>29</v>
      </c>
      <c r="H1880" t="s">
        <v>614</v>
      </c>
      <c r="I1880" t="s">
        <v>37</v>
      </c>
      <c r="J1880" t="s">
        <v>23</v>
      </c>
      <c r="K1880" t="s">
        <v>24</v>
      </c>
      <c r="L1880" t="s">
        <v>31</v>
      </c>
      <c r="M1880">
        <v>17.3</v>
      </c>
      <c r="N1880">
        <v>1061</v>
      </c>
      <c r="O1880">
        <v>64</v>
      </c>
      <c r="P1880" t="s">
        <v>615</v>
      </c>
      <c r="Q1880">
        <v>5</v>
      </c>
      <c r="R1880" t="s">
        <v>27</v>
      </c>
    </row>
    <row r="1881" spans="1:18" x14ac:dyDescent="0.25">
      <c r="A1881">
        <v>1944</v>
      </c>
      <c r="B1881" t="s">
        <v>18</v>
      </c>
      <c r="C1881">
        <v>2016</v>
      </c>
      <c r="D1881">
        <v>310000</v>
      </c>
      <c r="E1881">
        <v>15000</v>
      </c>
      <c r="F1881" t="s">
        <v>19</v>
      </c>
      <c r="G1881" t="s">
        <v>29</v>
      </c>
      <c r="H1881" t="s">
        <v>614</v>
      </c>
      <c r="I1881" t="s">
        <v>37</v>
      </c>
      <c r="J1881" t="s">
        <v>23</v>
      </c>
      <c r="K1881" t="s">
        <v>24</v>
      </c>
      <c r="L1881" t="s">
        <v>25</v>
      </c>
      <c r="M1881">
        <v>22.74</v>
      </c>
      <c r="N1881">
        <v>796</v>
      </c>
      <c r="O1881">
        <v>47.3</v>
      </c>
      <c r="P1881" t="s">
        <v>72</v>
      </c>
      <c r="Q1881">
        <v>5</v>
      </c>
      <c r="R1881" t="s">
        <v>27</v>
      </c>
    </row>
    <row r="1882" spans="1:18" x14ac:dyDescent="0.25">
      <c r="A1882">
        <v>1945</v>
      </c>
      <c r="B1882" t="s">
        <v>62</v>
      </c>
      <c r="C1882">
        <v>2012</v>
      </c>
      <c r="D1882">
        <v>200000</v>
      </c>
      <c r="E1882">
        <v>80000</v>
      </c>
      <c r="F1882" t="s">
        <v>19</v>
      </c>
      <c r="G1882" t="s">
        <v>29</v>
      </c>
      <c r="H1882" t="s">
        <v>614</v>
      </c>
      <c r="I1882" t="s">
        <v>22</v>
      </c>
      <c r="J1882" t="s">
        <v>23</v>
      </c>
      <c r="K1882" t="s">
        <v>24</v>
      </c>
      <c r="L1882" t="s">
        <v>31</v>
      </c>
      <c r="M1882">
        <v>20.8</v>
      </c>
      <c r="N1882">
        <v>1461</v>
      </c>
      <c r="O1882">
        <v>65</v>
      </c>
      <c r="P1882" t="s">
        <v>55</v>
      </c>
      <c r="Q1882">
        <v>5</v>
      </c>
      <c r="R1882" t="s">
        <v>27</v>
      </c>
    </row>
    <row r="1883" spans="1:18" x14ac:dyDescent="0.25">
      <c r="A1883">
        <v>1946</v>
      </c>
      <c r="B1883" t="s">
        <v>18</v>
      </c>
      <c r="C1883">
        <v>2014</v>
      </c>
      <c r="D1883">
        <v>350000</v>
      </c>
      <c r="E1883">
        <v>50000</v>
      </c>
      <c r="F1883" t="s">
        <v>19</v>
      </c>
      <c r="G1883" t="s">
        <v>29</v>
      </c>
      <c r="H1883" t="s">
        <v>613</v>
      </c>
      <c r="I1883" t="s">
        <v>37</v>
      </c>
      <c r="J1883" t="s">
        <v>23</v>
      </c>
      <c r="K1883" t="s">
        <v>24</v>
      </c>
      <c r="L1883" t="s">
        <v>25</v>
      </c>
      <c r="M1883">
        <v>18.5</v>
      </c>
      <c r="N1883">
        <v>1197</v>
      </c>
      <c r="O1883">
        <v>85.8</v>
      </c>
      <c r="P1883" t="s">
        <v>132</v>
      </c>
      <c r="Q1883">
        <v>5</v>
      </c>
      <c r="R1883" t="s">
        <v>27</v>
      </c>
    </row>
    <row r="1884" spans="1:18" x14ac:dyDescent="0.25">
      <c r="A1884">
        <v>1947</v>
      </c>
      <c r="B1884" t="s">
        <v>40</v>
      </c>
      <c r="C1884">
        <v>2018</v>
      </c>
      <c r="D1884">
        <v>444000</v>
      </c>
      <c r="E1884">
        <v>15000</v>
      </c>
      <c r="F1884" t="s">
        <v>34</v>
      </c>
      <c r="G1884" t="s">
        <v>380</v>
      </c>
      <c r="H1884" t="s">
        <v>616</v>
      </c>
      <c r="I1884" t="s">
        <v>37</v>
      </c>
      <c r="J1884" t="s">
        <v>23</v>
      </c>
      <c r="K1884" t="s">
        <v>24</v>
      </c>
      <c r="L1884" t="s">
        <v>25</v>
      </c>
      <c r="M1884">
        <v>21.1</v>
      </c>
      <c r="N1884">
        <v>814</v>
      </c>
      <c r="O1884">
        <v>55.2</v>
      </c>
      <c r="P1884" t="s">
        <v>227</v>
      </c>
      <c r="Q1884">
        <v>5</v>
      </c>
      <c r="R1884" t="s">
        <v>27</v>
      </c>
    </row>
    <row r="1885" spans="1:18" x14ac:dyDescent="0.25">
      <c r="A1885">
        <v>1948</v>
      </c>
      <c r="B1885" t="s">
        <v>84</v>
      </c>
      <c r="C1885">
        <v>2017</v>
      </c>
      <c r="D1885">
        <v>300000</v>
      </c>
      <c r="E1885">
        <v>25000</v>
      </c>
      <c r="F1885" t="s">
        <v>34</v>
      </c>
      <c r="G1885" t="s">
        <v>380</v>
      </c>
      <c r="H1885" t="s">
        <v>616</v>
      </c>
      <c r="I1885" t="s">
        <v>37</v>
      </c>
      <c r="J1885" t="s">
        <v>23</v>
      </c>
      <c r="K1885" t="s">
        <v>24</v>
      </c>
      <c r="L1885" t="s">
        <v>25</v>
      </c>
      <c r="M1885">
        <v>22.7</v>
      </c>
      <c r="N1885">
        <v>799</v>
      </c>
      <c r="O1885">
        <v>53.64</v>
      </c>
      <c r="P1885" t="s">
        <v>188</v>
      </c>
      <c r="Q1885">
        <v>5</v>
      </c>
      <c r="R1885" t="s">
        <v>27</v>
      </c>
    </row>
    <row r="1886" spans="1:18" x14ac:dyDescent="0.25">
      <c r="A1886">
        <v>1949</v>
      </c>
      <c r="B1886" t="s">
        <v>62</v>
      </c>
      <c r="C1886">
        <v>2011</v>
      </c>
      <c r="D1886">
        <v>225000</v>
      </c>
      <c r="E1886">
        <v>57000</v>
      </c>
      <c r="F1886" t="s">
        <v>34</v>
      </c>
      <c r="G1886" t="s">
        <v>380</v>
      </c>
      <c r="H1886" t="s">
        <v>616</v>
      </c>
      <c r="I1886" t="s">
        <v>22</v>
      </c>
      <c r="J1886" t="s">
        <v>23</v>
      </c>
      <c r="K1886" t="s">
        <v>24</v>
      </c>
      <c r="L1886" t="s">
        <v>31</v>
      </c>
      <c r="M1886">
        <v>21</v>
      </c>
      <c r="N1886">
        <v>1461</v>
      </c>
      <c r="O1886">
        <v>64.099999999999994</v>
      </c>
      <c r="P1886" t="s">
        <v>55</v>
      </c>
      <c r="Q1886">
        <v>5</v>
      </c>
      <c r="R1886" t="s">
        <v>27</v>
      </c>
    </row>
    <row r="1887" spans="1:18" x14ac:dyDescent="0.25">
      <c r="A1887">
        <v>1950</v>
      </c>
      <c r="B1887" t="s">
        <v>62</v>
      </c>
      <c r="C1887">
        <v>2012</v>
      </c>
      <c r="D1887">
        <v>600000</v>
      </c>
      <c r="E1887">
        <v>75000</v>
      </c>
      <c r="F1887" t="s">
        <v>34</v>
      </c>
      <c r="G1887" t="s">
        <v>380</v>
      </c>
      <c r="H1887" t="s">
        <v>617</v>
      </c>
      <c r="I1887" t="s">
        <v>22</v>
      </c>
      <c r="J1887" t="s">
        <v>23</v>
      </c>
      <c r="K1887" t="s">
        <v>24</v>
      </c>
      <c r="L1887" t="s">
        <v>25</v>
      </c>
      <c r="M1887">
        <v>15.96</v>
      </c>
      <c r="N1887">
        <v>2523</v>
      </c>
      <c r="O1887">
        <v>62.1</v>
      </c>
      <c r="P1887" t="s">
        <v>208</v>
      </c>
      <c r="Q1887">
        <v>7</v>
      </c>
      <c r="R1887" t="s">
        <v>27</v>
      </c>
    </row>
    <row r="1888" spans="1:18" x14ac:dyDescent="0.25">
      <c r="A1888">
        <v>1951</v>
      </c>
      <c r="B1888" t="s">
        <v>18</v>
      </c>
      <c r="C1888">
        <v>2013</v>
      </c>
      <c r="D1888">
        <v>260000</v>
      </c>
      <c r="E1888">
        <v>26000</v>
      </c>
      <c r="F1888" t="s">
        <v>34</v>
      </c>
      <c r="G1888" t="s">
        <v>380</v>
      </c>
      <c r="H1888" t="s">
        <v>617</v>
      </c>
      <c r="I1888" t="s">
        <v>37</v>
      </c>
      <c r="J1888" t="s">
        <v>23</v>
      </c>
      <c r="K1888" t="s">
        <v>24</v>
      </c>
      <c r="L1888" t="s">
        <v>25</v>
      </c>
      <c r="M1888">
        <v>15.37</v>
      </c>
      <c r="N1888">
        <v>1196</v>
      </c>
      <c r="O1888">
        <v>73</v>
      </c>
      <c r="P1888" t="s">
        <v>134</v>
      </c>
      <c r="Q1888">
        <v>5</v>
      </c>
      <c r="R1888" t="s">
        <v>27</v>
      </c>
    </row>
    <row r="1889" spans="1:18" x14ac:dyDescent="0.25">
      <c r="A1889">
        <v>1952</v>
      </c>
      <c r="B1889" t="s">
        <v>40</v>
      </c>
      <c r="C1889">
        <v>2015</v>
      </c>
      <c r="D1889">
        <v>375000</v>
      </c>
      <c r="E1889">
        <v>160000</v>
      </c>
      <c r="F1889" t="s">
        <v>34</v>
      </c>
      <c r="G1889" t="s">
        <v>380</v>
      </c>
      <c r="H1889" t="s">
        <v>618</v>
      </c>
      <c r="I1889" t="s">
        <v>22</v>
      </c>
      <c r="J1889" t="s">
        <v>23</v>
      </c>
      <c r="K1889" t="s">
        <v>24</v>
      </c>
      <c r="L1889" t="s">
        <v>25</v>
      </c>
      <c r="M1889">
        <v>24.4</v>
      </c>
      <c r="N1889">
        <v>1120</v>
      </c>
      <c r="O1889">
        <v>71.010000000000005</v>
      </c>
      <c r="P1889" t="s">
        <v>229</v>
      </c>
      <c r="Q1889">
        <v>5</v>
      </c>
      <c r="R1889" t="s">
        <v>27</v>
      </c>
    </row>
    <row r="1890" spans="1:18" x14ac:dyDescent="0.25">
      <c r="A1890">
        <v>1953</v>
      </c>
      <c r="B1890" t="s">
        <v>18</v>
      </c>
      <c r="C1890">
        <v>2013</v>
      </c>
      <c r="D1890">
        <v>260000</v>
      </c>
      <c r="E1890">
        <v>26000</v>
      </c>
      <c r="F1890" t="s">
        <v>34</v>
      </c>
      <c r="G1890" t="s">
        <v>380</v>
      </c>
      <c r="H1890" t="s">
        <v>617</v>
      </c>
      <c r="I1890" t="s">
        <v>37</v>
      </c>
      <c r="J1890" t="s">
        <v>23</v>
      </c>
      <c r="K1890" t="s">
        <v>24</v>
      </c>
      <c r="L1890" t="s">
        <v>25</v>
      </c>
      <c r="M1890">
        <v>15.37</v>
      </c>
      <c r="N1890">
        <v>1196</v>
      </c>
      <c r="O1890">
        <v>73</v>
      </c>
      <c r="P1890" t="s">
        <v>134</v>
      </c>
      <c r="Q1890">
        <v>5</v>
      </c>
      <c r="R1890" t="s">
        <v>27</v>
      </c>
    </row>
    <row r="1891" spans="1:18" x14ac:dyDescent="0.25">
      <c r="A1891">
        <v>1954</v>
      </c>
      <c r="B1891" t="s">
        <v>18</v>
      </c>
      <c r="C1891">
        <v>2010</v>
      </c>
      <c r="D1891">
        <v>150000</v>
      </c>
      <c r="E1891">
        <v>120000</v>
      </c>
      <c r="F1891" t="s">
        <v>34</v>
      </c>
      <c r="G1891" t="s">
        <v>380</v>
      </c>
      <c r="H1891" t="s">
        <v>617</v>
      </c>
      <c r="I1891" t="s">
        <v>37</v>
      </c>
      <c r="J1891" t="s">
        <v>23</v>
      </c>
      <c r="K1891" t="s">
        <v>24</v>
      </c>
      <c r="L1891" t="s">
        <v>31</v>
      </c>
      <c r="M1891">
        <v>19.7</v>
      </c>
      <c r="N1891">
        <v>796</v>
      </c>
      <c r="O1891">
        <v>46.3</v>
      </c>
      <c r="P1891" t="s">
        <v>66</v>
      </c>
      <c r="Q1891">
        <v>5</v>
      </c>
      <c r="R1891" t="s">
        <v>27</v>
      </c>
    </row>
    <row r="1892" spans="1:18" x14ac:dyDescent="0.25">
      <c r="A1892">
        <v>1955</v>
      </c>
      <c r="B1892" t="s">
        <v>18</v>
      </c>
      <c r="C1892">
        <v>2014</v>
      </c>
      <c r="D1892">
        <v>110000</v>
      </c>
      <c r="E1892">
        <v>50000</v>
      </c>
      <c r="F1892" t="s">
        <v>34</v>
      </c>
      <c r="G1892" t="s">
        <v>380</v>
      </c>
      <c r="H1892" t="s">
        <v>617</v>
      </c>
      <c r="I1892" t="s">
        <v>37</v>
      </c>
      <c r="J1892" t="s">
        <v>23</v>
      </c>
      <c r="K1892" t="s">
        <v>24</v>
      </c>
      <c r="L1892" t="s">
        <v>31</v>
      </c>
      <c r="M1892">
        <v>19.7</v>
      </c>
      <c r="N1892">
        <v>796</v>
      </c>
      <c r="O1892">
        <v>46.3</v>
      </c>
      <c r="P1892" t="s">
        <v>66</v>
      </c>
      <c r="Q1892">
        <v>5</v>
      </c>
      <c r="R1892" t="s">
        <v>27</v>
      </c>
    </row>
    <row r="1893" spans="1:18" x14ac:dyDescent="0.25">
      <c r="A1893">
        <v>1956</v>
      </c>
      <c r="B1893" t="s">
        <v>18</v>
      </c>
      <c r="C1893">
        <v>2012</v>
      </c>
      <c r="D1893">
        <v>225000</v>
      </c>
      <c r="E1893">
        <v>40000</v>
      </c>
      <c r="F1893" t="s">
        <v>34</v>
      </c>
      <c r="G1893" t="s">
        <v>380</v>
      </c>
      <c r="H1893" t="s">
        <v>617</v>
      </c>
      <c r="I1893" t="s">
        <v>37</v>
      </c>
      <c r="J1893" t="s">
        <v>23</v>
      </c>
      <c r="K1893" t="s">
        <v>24</v>
      </c>
      <c r="L1893" t="s">
        <v>25</v>
      </c>
      <c r="M1893">
        <v>19.7</v>
      </c>
      <c r="N1893">
        <v>796</v>
      </c>
      <c r="O1893">
        <v>46.3</v>
      </c>
      <c r="P1893" t="s">
        <v>66</v>
      </c>
      <c r="Q1893">
        <v>5</v>
      </c>
      <c r="R1893" t="s">
        <v>27</v>
      </c>
    </row>
    <row r="1894" spans="1:18" x14ac:dyDescent="0.25">
      <c r="A1894">
        <v>1959</v>
      </c>
      <c r="B1894" t="s">
        <v>33</v>
      </c>
      <c r="C1894">
        <v>2017</v>
      </c>
      <c r="D1894">
        <v>860000</v>
      </c>
      <c r="E1894">
        <v>28000</v>
      </c>
      <c r="F1894" t="s">
        <v>34</v>
      </c>
      <c r="G1894" t="s">
        <v>561</v>
      </c>
      <c r="H1894" t="s">
        <v>619</v>
      </c>
      <c r="I1894" t="s">
        <v>37</v>
      </c>
      <c r="J1894" t="s">
        <v>23</v>
      </c>
      <c r="K1894" t="s">
        <v>24</v>
      </c>
      <c r="L1894" t="s">
        <v>25</v>
      </c>
      <c r="M1894">
        <v>17.8</v>
      </c>
      <c r="N1894">
        <v>1497</v>
      </c>
      <c r="O1894">
        <v>117.3</v>
      </c>
      <c r="P1894" t="s">
        <v>93</v>
      </c>
      <c r="Q1894">
        <v>5</v>
      </c>
      <c r="R1894" t="s">
        <v>27</v>
      </c>
    </row>
    <row r="1895" spans="1:18" x14ac:dyDescent="0.25">
      <c r="A1895">
        <v>1960</v>
      </c>
      <c r="B1895" t="s">
        <v>18</v>
      </c>
      <c r="C1895">
        <v>2018</v>
      </c>
      <c r="D1895">
        <v>650000</v>
      </c>
      <c r="E1895">
        <v>50000</v>
      </c>
      <c r="F1895" t="s">
        <v>34</v>
      </c>
      <c r="G1895" t="s">
        <v>53</v>
      </c>
      <c r="H1895" t="s">
        <v>620</v>
      </c>
      <c r="I1895" t="s">
        <v>22</v>
      </c>
      <c r="J1895" t="s">
        <v>23</v>
      </c>
      <c r="K1895" t="s">
        <v>24</v>
      </c>
      <c r="L1895" t="s">
        <v>25</v>
      </c>
      <c r="M1895">
        <v>28.4</v>
      </c>
      <c r="N1895">
        <v>1248</v>
      </c>
      <c r="O1895">
        <v>74.02</v>
      </c>
      <c r="P1895" t="s">
        <v>26</v>
      </c>
      <c r="Q1895">
        <v>5</v>
      </c>
      <c r="R1895" t="s">
        <v>27</v>
      </c>
    </row>
    <row r="1896" spans="1:18" x14ac:dyDescent="0.25">
      <c r="A1896">
        <v>1961</v>
      </c>
      <c r="B1896" t="s">
        <v>18</v>
      </c>
      <c r="C1896">
        <v>2014</v>
      </c>
      <c r="D1896">
        <v>650000</v>
      </c>
      <c r="E1896">
        <v>90000</v>
      </c>
      <c r="F1896" t="s">
        <v>34</v>
      </c>
      <c r="G1896" t="s">
        <v>561</v>
      </c>
      <c r="H1896" t="s">
        <v>619</v>
      </c>
      <c r="I1896" t="s">
        <v>22</v>
      </c>
      <c r="J1896" t="s">
        <v>23</v>
      </c>
      <c r="K1896" t="s">
        <v>24</v>
      </c>
      <c r="L1896" t="s">
        <v>25</v>
      </c>
      <c r="M1896">
        <v>20.77</v>
      </c>
      <c r="N1896">
        <v>1248</v>
      </c>
      <c r="O1896">
        <v>88.8</v>
      </c>
      <c r="P1896" t="s">
        <v>65</v>
      </c>
      <c r="Q1896">
        <v>7</v>
      </c>
      <c r="R1896" t="s">
        <v>27</v>
      </c>
    </row>
    <row r="1897" spans="1:18" x14ac:dyDescent="0.25">
      <c r="A1897">
        <v>1962</v>
      </c>
      <c r="B1897" t="s">
        <v>40</v>
      </c>
      <c r="C1897">
        <v>2016</v>
      </c>
      <c r="D1897">
        <v>710000</v>
      </c>
      <c r="E1897">
        <v>40000</v>
      </c>
      <c r="F1897" t="s">
        <v>34</v>
      </c>
      <c r="G1897" t="s">
        <v>561</v>
      </c>
      <c r="H1897" t="s">
        <v>619</v>
      </c>
      <c r="I1897" t="s">
        <v>22</v>
      </c>
      <c r="J1897" t="s">
        <v>23</v>
      </c>
      <c r="K1897" t="s">
        <v>24</v>
      </c>
      <c r="L1897" t="s">
        <v>25</v>
      </c>
      <c r="M1897">
        <v>24.8</v>
      </c>
      <c r="N1897">
        <v>1396</v>
      </c>
      <c r="O1897">
        <v>88.7</v>
      </c>
      <c r="P1897" t="s">
        <v>621</v>
      </c>
      <c r="Q1897">
        <v>5</v>
      </c>
      <c r="R1897" t="s">
        <v>27</v>
      </c>
    </row>
    <row r="1898" spans="1:18" x14ac:dyDescent="0.25">
      <c r="A1898">
        <v>1963</v>
      </c>
      <c r="B1898" t="s">
        <v>52</v>
      </c>
      <c r="C1898">
        <v>2017</v>
      </c>
      <c r="D1898">
        <v>430000</v>
      </c>
      <c r="E1898">
        <v>113000</v>
      </c>
      <c r="F1898" t="s">
        <v>75</v>
      </c>
      <c r="G1898" t="s">
        <v>566</v>
      </c>
      <c r="H1898" t="s">
        <v>622</v>
      </c>
      <c r="I1898" t="s">
        <v>22</v>
      </c>
      <c r="J1898" t="s">
        <v>23</v>
      </c>
      <c r="K1898" t="s">
        <v>24</v>
      </c>
      <c r="L1898" t="s">
        <v>25</v>
      </c>
      <c r="M1898">
        <v>25.83</v>
      </c>
      <c r="N1898">
        <v>1498</v>
      </c>
      <c r="O1898">
        <v>99</v>
      </c>
      <c r="P1898" t="s">
        <v>304</v>
      </c>
      <c r="Q1898">
        <v>5</v>
      </c>
      <c r="R1898" t="s">
        <v>27</v>
      </c>
    </row>
    <row r="1899" spans="1:18" x14ac:dyDescent="0.25">
      <c r="A1899">
        <v>1964</v>
      </c>
      <c r="B1899" t="s">
        <v>18</v>
      </c>
      <c r="C1899">
        <v>2011</v>
      </c>
      <c r="D1899">
        <v>305000</v>
      </c>
      <c r="E1899">
        <v>188000</v>
      </c>
      <c r="F1899" t="s">
        <v>75</v>
      </c>
      <c r="G1899" t="s">
        <v>566</v>
      </c>
      <c r="H1899" t="s">
        <v>622</v>
      </c>
      <c r="I1899" t="s">
        <v>22</v>
      </c>
      <c r="J1899" t="s">
        <v>23</v>
      </c>
      <c r="K1899" t="s">
        <v>24</v>
      </c>
      <c r="L1899" t="s">
        <v>31</v>
      </c>
      <c r="M1899">
        <v>17.8</v>
      </c>
      <c r="N1899">
        <v>1248</v>
      </c>
      <c r="O1899">
        <v>75</v>
      </c>
      <c r="P1899" t="s">
        <v>26</v>
      </c>
      <c r="Q1899">
        <v>5</v>
      </c>
      <c r="R1899" t="s">
        <v>27</v>
      </c>
    </row>
    <row r="1900" spans="1:18" x14ac:dyDescent="0.25">
      <c r="A1900">
        <v>1965</v>
      </c>
      <c r="B1900" t="s">
        <v>52</v>
      </c>
      <c r="C1900">
        <v>2011</v>
      </c>
      <c r="D1900">
        <v>220000</v>
      </c>
      <c r="E1900">
        <v>100000</v>
      </c>
      <c r="F1900" t="s">
        <v>75</v>
      </c>
      <c r="G1900" t="s">
        <v>566</v>
      </c>
      <c r="H1900" t="s">
        <v>622</v>
      </c>
      <c r="I1900" t="s">
        <v>22</v>
      </c>
      <c r="J1900" t="s">
        <v>23</v>
      </c>
      <c r="K1900" t="s">
        <v>24</v>
      </c>
      <c r="L1900" t="s">
        <v>25</v>
      </c>
      <c r="M1900">
        <v>20</v>
      </c>
      <c r="N1900">
        <v>1399</v>
      </c>
      <c r="O1900">
        <v>68</v>
      </c>
      <c r="P1900" t="s">
        <v>55</v>
      </c>
      <c r="Q1900">
        <v>5</v>
      </c>
      <c r="R1900" t="s">
        <v>27</v>
      </c>
    </row>
    <row r="1901" spans="1:18" x14ac:dyDescent="0.25">
      <c r="A1901">
        <v>1966</v>
      </c>
      <c r="B1901" t="s">
        <v>68</v>
      </c>
      <c r="C1901">
        <v>2010</v>
      </c>
      <c r="D1901">
        <v>150000</v>
      </c>
      <c r="E1901">
        <v>225000</v>
      </c>
      <c r="F1901" t="s">
        <v>75</v>
      </c>
      <c r="G1901" t="s">
        <v>566</v>
      </c>
      <c r="H1901" t="s">
        <v>622</v>
      </c>
      <c r="I1901" t="s">
        <v>22</v>
      </c>
      <c r="J1901" t="s">
        <v>23</v>
      </c>
      <c r="K1901" t="s">
        <v>24</v>
      </c>
      <c r="L1901" t="s">
        <v>38</v>
      </c>
      <c r="M1901">
        <v>14</v>
      </c>
      <c r="N1901">
        <v>1948</v>
      </c>
      <c r="O1901">
        <v>90</v>
      </c>
      <c r="P1901" t="s">
        <v>623</v>
      </c>
      <c r="Q1901">
        <v>9</v>
      </c>
      <c r="R1901" t="s">
        <v>27</v>
      </c>
    </row>
    <row r="1902" spans="1:18" x14ac:dyDescent="0.25">
      <c r="A1902">
        <v>1967</v>
      </c>
      <c r="B1902" t="s">
        <v>62</v>
      </c>
      <c r="C1902">
        <v>2017</v>
      </c>
      <c r="D1902">
        <v>660000</v>
      </c>
      <c r="E1902">
        <v>67000</v>
      </c>
      <c r="F1902" t="s">
        <v>75</v>
      </c>
      <c r="G1902" t="s">
        <v>566</v>
      </c>
      <c r="H1902" t="s">
        <v>622</v>
      </c>
      <c r="I1902" t="s">
        <v>22</v>
      </c>
      <c r="J1902" t="s">
        <v>23</v>
      </c>
      <c r="K1902" t="s">
        <v>24</v>
      </c>
      <c r="L1902" t="s">
        <v>31</v>
      </c>
      <c r="M1902">
        <v>18.489999999999998</v>
      </c>
      <c r="N1902">
        <v>1493</v>
      </c>
      <c r="O1902">
        <v>100</v>
      </c>
      <c r="P1902" t="s">
        <v>194</v>
      </c>
      <c r="Q1902">
        <v>7</v>
      </c>
      <c r="R1902" t="s">
        <v>27</v>
      </c>
    </row>
    <row r="1903" spans="1:18" x14ac:dyDescent="0.25">
      <c r="A1903">
        <v>1968</v>
      </c>
      <c r="B1903" t="s">
        <v>73</v>
      </c>
      <c r="C1903">
        <v>2011</v>
      </c>
      <c r="D1903">
        <v>140000</v>
      </c>
      <c r="E1903">
        <v>70000</v>
      </c>
      <c r="F1903" t="s">
        <v>75</v>
      </c>
      <c r="G1903" t="s">
        <v>566</v>
      </c>
      <c r="H1903" t="s">
        <v>624</v>
      </c>
      <c r="I1903" t="s">
        <v>22</v>
      </c>
      <c r="J1903" t="s">
        <v>23</v>
      </c>
      <c r="K1903" t="s">
        <v>24</v>
      </c>
      <c r="L1903" t="s">
        <v>145</v>
      </c>
      <c r="M1903">
        <v>25.44</v>
      </c>
      <c r="N1903">
        <v>936</v>
      </c>
      <c r="O1903">
        <v>57.6</v>
      </c>
      <c r="P1903" t="s">
        <v>245</v>
      </c>
      <c r="Q1903">
        <v>5</v>
      </c>
      <c r="R1903" t="s">
        <v>27</v>
      </c>
    </row>
    <row r="1904" spans="1:18" x14ac:dyDescent="0.25">
      <c r="A1904">
        <v>1969</v>
      </c>
      <c r="B1904" t="s">
        <v>50</v>
      </c>
      <c r="C1904">
        <v>2015</v>
      </c>
      <c r="D1904">
        <v>1100000</v>
      </c>
      <c r="E1904">
        <v>50000</v>
      </c>
      <c r="F1904" t="s">
        <v>75</v>
      </c>
      <c r="G1904" t="s">
        <v>566</v>
      </c>
      <c r="H1904" t="s">
        <v>624</v>
      </c>
      <c r="I1904" t="s">
        <v>37</v>
      </c>
      <c r="J1904" t="s">
        <v>23</v>
      </c>
      <c r="K1904" t="s">
        <v>24</v>
      </c>
      <c r="L1904" t="s">
        <v>25</v>
      </c>
      <c r="M1904">
        <v>14.28</v>
      </c>
      <c r="N1904">
        <v>1798</v>
      </c>
      <c r="O1904">
        <v>138.03</v>
      </c>
      <c r="P1904" t="s">
        <v>108</v>
      </c>
      <c r="Q1904">
        <v>5</v>
      </c>
      <c r="R1904" t="s">
        <v>27</v>
      </c>
    </row>
    <row r="1905" spans="1:18" x14ac:dyDescent="0.25">
      <c r="A1905">
        <v>1970</v>
      </c>
      <c r="B1905" t="s">
        <v>152</v>
      </c>
      <c r="C1905">
        <v>2013</v>
      </c>
      <c r="D1905">
        <v>2450000</v>
      </c>
      <c r="E1905">
        <v>60000</v>
      </c>
      <c r="F1905" t="s">
        <v>75</v>
      </c>
      <c r="G1905" t="s">
        <v>566</v>
      </c>
      <c r="H1905" t="s">
        <v>624</v>
      </c>
      <c r="I1905" t="s">
        <v>22</v>
      </c>
      <c r="J1905" t="s">
        <v>23</v>
      </c>
      <c r="K1905" t="s">
        <v>90</v>
      </c>
      <c r="L1905" t="s">
        <v>25</v>
      </c>
      <c r="M1905">
        <v>16.36</v>
      </c>
      <c r="N1905">
        <v>2179</v>
      </c>
      <c r="O1905">
        <v>187.7</v>
      </c>
      <c r="P1905" t="s">
        <v>625</v>
      </c>
      <c r="Q1905">
        <v>5</v>
      </c>
      <c r="R1905" t="s">
        <v>27</v>
      </c>
    </row>
    <row r="1906" spans="1:18" x14ac:dyDescent="0.25">
      <c r="A1906">
        <v>1971</v>
      </c>
      <c r="B1906" t="s">
        <v>119</v>
      </c>
      <c r="C1906">
        <v>2017</v>
      </c>
      <c r="D1906">
        <v>625000</v>
      </c>
      <c r="E1906">
        <v>34000</v>
      </c>
      <c r="F1906" t="s">
        <v>75</v>
      </c>
      <c r="G1906" t="s">
        <v>566</v>
      </c>
      <c r="H1906" t="s">
        <v>624</v>
      </c>
      <c r="I1906" t="s">
        <v>22</v>
      </c>
      <c r="J1906" t="s">
        <v>23</v>
      </c>
      <c r="K1906" t="s">
        <v>90</v>
      </c>
      <c r="L1906" t="s">
        <v>25</v>
      </c>
      <c r="M1906">
        <v>22</v>
      </c>
      <c r="N1906">
        <v>1498</v>
      </c>
      <c r="O1906">
        <v>108.495</v>
      </c>
      <c r="P1906" t="s">
        <v>120</v>
      </c>
      <c r="Q1906">
        <v>5</v>
      </c>
      <c r="R1906" t="s">
        <v>27</v>
      </c>
    </row>
    <row r="1907" spans="1:18" x14ac:dyDescent="0.25">
      <c r="A1907">
        <v>1972</v>
      </c>
      <c r="B1907" t="s">
        <v>33</v>
      </c>
      <c r="C1907">
        <v>2004</v>
      </c>
      <c r="D1907">
        <v>198000</v>
      </c>
      <c r="E1907">
        <v>110000</v>
      </c>
      <c r="F1907" t="s">
        <v>19</v>
      </c>
      <c r="G1907" t="s">
        <v>29</v>
      </c>
      <c r="H1907" t="s">
        <v>626</v>
      </c>
      <c r="I1907" t="s">
        <v>37</v>
      </c>
      <c r="J1907" t="s">
        <v>23</v>
      </c>
      <c r="K1907" t="s">
        <v>24</v>
      </c>
      <c r="L1907" t="s">
        <v>38</v>
      </c>
      <c r="M1907">
        <v>12.8</v>
      </c>
      <c r="N1907">
        <v>1493</v>
      </c>
      <c r="O1907">
        <v>100</v>
      </c>
      <c r="P1907" t="s">
        <v>178</v>
      </c>
      <c r="Q1907">
        <v>5</v>
      </c>
      <c r="R1907" t="s">
        <v>27</v>
      </c>
    </row>
    <row r="1908" spans="1:18" x14ac:dyDescent="0.25">
      <c r="A1908">
        <v>1974</v>
      </c>
      <c r="B1908" t="s">
        <v>18</v>
      </c>
      <c r="C1908">
        <v>2005</v>
      </c>
      <c r="D1908">
        <v>130000</v>
      </c>
      <c r="E1908">
        <v>140000</v>
      </c>
      <c r="F1908" t="s">
        <v>19</v>
      </c>
      <c r="G1908" t="s">
        <v>29</v>
      </c>
      <c r="H1908" t="s">
        <v>626</v>
      </c>
      <c r="I1908" t="s">
        <v>37</v>
      </c>
      <c r="J1908" t="s">
        <v>23</v>
      </c>
      <c r="K1908" t="s">
        <v>24</v>
      </c>
      <c r="L1908" t="s">
        <v>31</v>
      </c>
      <c r="M1908">
        <v>18.899999999999999</v>
      </c>
      <c r="N1908">
        <v>998</v>
      </c>
      <c r="O1908">
        <v>67.099999999999994</v>
      </c>
      <c r="P1908" t="s">
        <v>82</v>
      </c>
      <c r="Q1908">
        <v>5</v>
      </c>
      <c r="R1908" t="s">
        <v>27</v>
      </c>
    </row>
    <row r="1909" spans="1:18" x14ac:dyDescent="0.25">
      <c r="A1909">
        <v>1975</v>
      </c>
      <c r="B1909" t="s">
        <v>33</v>
      </c>
      <c r="C1909">
        <v>2012</v>
      </c>
      <c r="D1909">
        <v>540000</v>
      </c>
      <c r="E1909">
        <v>100000</v>
      </c>
      <c r="F1909" t="s">
        <v>19</v>
      </c>
      <c r="G1909" t="s">
        <v>29</v>
      </c>
      <c r="H1909" t="s">
        <v>627</v>
      </c>
      <c r="I1909" t="s">
        <v>37</v>
      </c>
      <c r="J1909" t="s">
        <v>23</v>
      </c>
      <c r="K1909" t="s">
        <v>24</v>
      </c>
      <c r="L1909" t="s">
        <v>31</v>
      </c>
      <c r="M1909">
        <v>16.8</v>
      </c>
      <c r="N1909">
        <v>1497</v>
      </c>
      <c r="O1909">
        <v>116.3</v>
      </c>
      <c r="P1909" t="s">
        <v>94</v>
      </c>
      <c r="Q1909">
        <v>5</v>
      </c>
      <c r="R1909" t="s">
        <v>27</v>
      </c>
    </row>
    <row r="1910" spans="1:18" x14ac:dyDescent="0.25">
      <c r="A1910">
        <v>1976</v>
      </c>
      <c r="B1910" t="s">
        <v>40</v>
      </c>
      <c r="C1910">
        <v>2017</v>
      </c>
      <c r="D1910">
        <v>550000</v>
      </c>
      <c r="E1910">
        <v>10000</v>
      </c>
      <c r="F1910" t="s">
        <v>19</v>
      </c>
      <c r="G1910" t="s">
        <v>29</v>
      </c>
      <c r="H1910" t="s">
        <v>627</v>
      </c>
      <c r="I1910" t="s">
        <v>37</v>
      </c>
      <c r="J1910" t="s">
        <v>23</v>
      </c>
      <c r="K1910" t="s">
        <v>90</v>
      </c>
      <c r="L1910" t="s">
        <v>25</v>
      </c>
      <c r="M1910">
        <v>18.899999999999999</v>
      </c>
      <c r="N1910">
        <v>1197</v>
      </c>
      <c r="O1910">
        <v>81.86</v>
      </c>
      <c r="P1910" t="s">
        <v>43</v>
      </c>
      <c r="Q1910">
        <v>5</v>
      </c>
      <c r="R1910" t="s">
        <v>27</v>
      </c>
    </row>
    <row r="1911" spans="1:18" x14ac:dyDescent="0.25">
      <c r="A1911">
        <v>1977</v>
      </c>
      <c r="B1911" t="s">
        <v>18</v>
      </c>
      <c r="C1911">
        <v>2018</v>
      </c>
      <c r="D1911">
        <v>475000</v>
      </c>
      <c r="E1911">
        <v>30000</v>
      </c>
      <c r="F1911" t="s">
        <v>19</v>
      </c>
      <c r="G1911" t="s">
        <v>29</v>
      </c>
      <c r="H1911" t="s">
        <v>628</v>
      </c>
      <c r="I1911" t="s">
        <v>37</v>
      </c>
      <c r="J1911" t="s">
        <v>23</v>
      </c>
      <c r="K1911" t="s">
        <v>24</v>
      </c>
      <c r="L1911" t="s">
        <v>25</v>
      </c>
      <c r="M1911">
        <v>21.63</v>
      </c>
      <c r="N1911">
        <v>998</v>
      </c>
      <c r="O1911">
        <v>67.040000000000006</v>
      </c>
      <c r="P1911" t="s">
        <v>82</v>
      </c>
      <c r="Q1911">
        <v>5</v>
      </c>
      <c r="R1911" t="s">
        <v>27</v>
      </c>
    </row>
    <row r="1912" spans="1:18" x14ac:dyDescent="0.25">
      <c r="A1912">
        <v>1978</v>
      </c>
      <c r="B1912" t="s">
        <v>104</v>
      </c>
      <c r="C1912">
        <v>2017</v>
      </c>
      <c r="D1912">
        <v>2825000</v>
      </c>
      <c r="E1912">
        <v>22000</v>
      </c>
      <c r="F1912" t="s">
        <v>19</v>
      </c>
      <c r="G1912" t="s">
        <v>29</v>
      </c>
      <c r="H1912" t="s">
        <v>626</v>
      </c>
      <c r="I1912" t="s">
        <v>22</v>
      </c>
      <c r="J1912" t="s">
        <v>92</v>
      </c>
      <c r="K1912" t="s">
        <v>90</v>
      </c>
      <c r="L1912" t="s">
        <v>25</v>
      </c>
      <c r="M1912">
        <v>15.73</v>
      </c>
      <c r="N1912">
        <v>1968</v>
      </c>
      <c r="O1912">
        <v>174.33</v>
      </c>
      <c r="P1912" t="s">
        <v>105</v>
      </c>
      <c r="Q1912">
        <v>5</v>
      </c>
      <c r="R1912" t="s">
        <v>27</v>
      </c>
    </row>
    <row r="1913" spans="1:18" x14ac:dyDescent="0.25">
      <c r="A1913">
        <v>1979</v>
      </c>
      <c r="B1913" t="s">
        <v>33</v>
      </c>
      <c r="C1913">
        <v>2020</v>
      </c>
      <c r="D1913">
        <v>2125000</v>
      </c>
      <c r="E1913">
        <v>5500</v>
      </c>
      <c r="F1913" t="s">
        <v>19</v>
      </c>
      <c r="G1913" t="s">
        <v>29</v>
      </c>
      <c r="H1913" t="s">
        <v>626</v>
      </c>
      <c r="I1913" t="s">
        <v>22</v>
      </c>
      <c r="J1913" t="s">
        <v>92</v>
      </c>
      <c r="K1913" t="s">
        <v>24</v>
      </c>
      <c r="L1913" t="s">
        <v>25</v>
      </c>
      <c r="M1913">
        <v>26.8</v>
      </c>
      <c r="N1913">
        <v>1597</v>
      </c>
      <c r="O1913">
        <v>118</v>
      </c>
      <c r="P1913" t="s">
        <v>629</v>
      </c>
      <c r="Q1913">
        <v>5</v>
      </c>
      <c r="R1913" t="s">
        <v>27</v>
      </c>
    </row>
    <row r="1914" spans="1:18" x14ac:dyDescent="0.25">
      <c r="A1914">
        <v>1980</v>
      </c>
      <c r="B1914" t="s">
        <v>123</v>
      </c>
      <c r="C1914">
        <v>2018</v>
      </c>
      <c r="D1914">
        <v>3350000</v>
      </c>
      <c r="E1914">
        <v>18000</v>
      </c>
      <c r="F1914" t="s">
        <v>34</v>
      </c>
      <c r="G1914" t="s">
        <v>561</v>
      </c>
      <c r="H1914" t="s">
        <v>630</v>
      </c>
      <c r="I1914" t="s">
        <v>22</v>
      </c>
      <c r="J1914" t="s">
        <v>92</v>
      </c>
      <c r="K1914" t="s">
        <v>90</v>
      </c>
      <c r="L1914" t="s">
        <v>25</v>
      </c>
      <c r="M1914">
        <v>19.62</v>
      </c>
      <c r="N1914">
        <v>1998</v>
      </c>
      <c r="O1914">
        <v>190</v>
      </c>
      <c r="P1914" t="s">
        <v>461</v>
      </c>
      <c r="Q1914">
        <v>5</v>
      </c>
      <c r="R1914" t="s">
        <v>27</v>
      </c>
    </row>
    <row r="1915" spans="1:18" x14ac:dyDescent="0.25">
      <c r="A1915">
        <v>1981</v>
      </c>
      <c r="B1915" t="s">
        <v>50</v>
      </c>
      <c r="C1915">
        <v>2018</v>
      </c>
      <c r="D1915">
        <v>1800000</v>
      </c>
      <c r="E1915">
        <v>20000</v>
      </c>
      <c r="F1915" t="s">
        <v>34</v>
      </c>
      <c r="G1915" t="s">
        <v>561</v>
      </c>
      <c r="H1915" t="s">
        <v>601</v>
      </c>
      <c r="I1915" t="s">
        <v>22</v>
      </c>
      <c r="J1915" t="s">
        <v>92</v>
      </c>
      <c r="K1915" t="s">
        <v>90</v>
      </c>
      <c r="L1915" t="s">
        <v>25</v>
      </c>
      <c r="M1915">
        <v>11.36</v>
      </c>
      <c r="N1915">
        <v>2755</v>
      </c>
      <c r="O1915">
        <v>171.5</v>
      </c>
      <c r="P1915" t="s">
        <v>102</v>
      </c>
      <c r="Q1915">
        <v>8</v>
      </c>
      <c r="R1915" t="s">
        <v>27</v>
      </c>
    </row>
    <row r="1916" spans="1:18" x14ac:dyDescent="0.25">
      <c r="A1916">
        <v>1982</v>
      </c>
      <c r="B1916" t="s">
        <v>40</v>
      </c>
      <c r="C1916">
        <v>2018</v>
      </c>
      <c r="D1916">
        <v>540000</v>
      </c>
      <c r="E1916">
        <v>7000</v>
      </c>
      <c r="F1916" t="s">
        <v>34</v>
      </c>
      <c r="G1916" t="s">
        <v>561</v>
      </c>
      <c r="H1916" t="s">
        <v>630</v>
      </c>
      <c r="I1916" t="s">
        <v>37</v>
      </c>
      <c r="J1916" t="s">
        <v>92</v>
      </c>
      <c r="K1916" t="s">
        <v>24</v>
      </c>
      <c r="L1916" t="s">
        <v>25</v>
      </c>
      <c r="M1916">
        <v>20.3</v>
      </c>
      <c r="N1916">
        <v>1086</v>
      </c>
      <c r="O1916">
        <v>68</v>
      </c>
      <c r="P1916" t="s">
        <v>255</v>
      </c>
      <c r="Q1916">
        <v>5</v>
      </c>
      <c r="R1916" t="s">
        <v>27</v>
      </c>
    </row>
    <row r="1917" spans="1:18" x14ac:dyDescent="0.25">
      <c r="A1917">
        <v>1983</v>
      </c>
      <c r="B1917" t="s">
        <v>631</v>
      </c>
      <c r="C1917">
        <v>2018</v>
      </c>
      <c r="D1917">
        <v>910000</v>
      </c>
      <c r="E1917">
        <v>20000</v>
      </c>
      <c r="F1917" t="s">
        <v>34</v>
      </c>
      <c r="G1917" t="s">
        <v>561</v>
      </c>
      <c r="H1917" t="s">
        <v>601</v>
      </c>
      <c r="I1917" t="s">
        <v>22</v>
      </c>
      <c r="J1917" t="s">
        <v>92</v>
      </c>
      <c r="K1917" t="s">
        <v>24</v>
      </c>
      <c r="L1917" t="s">
        <v>25</v>
      </c>
      <c r="M1917">
        <v>17</v>
      </c>
      <c r="N1917">
        <v>2596</v>
      </c>
      <c r="O1917">
        <v>80.8</v>
      </c>
      <c r="P1917" t="s">
        <v>632</v>
      </c>
      <c r="Q1917">
        <v>5</v>
      </c>
      <c r="R1917" t="s">
        <v>27</v>
      </c>
    </row>
    <row r="1918" spans="1:18" x14ac:dyDescent="0.25">
      <c r="A1918">
        <v>1984</v>
      </c>
      <c r="B1918" t="s">
        <v>18</v>
      </c>
      <c r="C1918">
        <v>2019</v>
      </c>
      <c r="D1918">
        <v>484999</v>
      </c>
      <c r="E1918">
        <v>4875</v>
      </c>
      <c r="F1918" t="s">
        <v>34</v>
      </c>
      <c r="G1918" t="s">
        <v>561</v>
      </c>
      <c r="H1918" t="s">
        <v>630</v>
      </c>
      <c r="I1918" t="s">
        <v>37</v>
      </c>
      <c r="J1918" t="s">
        <v>92</v>
      </c>
      <c r="K1918" t="s">
        <v>24</v>
      </c>
      <c r="L1918" t="s">
        <v>25</v>
      </c>
      <c r="M1918">
        <v>21.63</v>
      </c>
      <c r="N1918">
        <v>998</v>
      </c>
      <c r="O1918">
        <v>67.040000000000006</v>
      </c>
      <c r="P1918" t="s">
        <v>82</v>
      </c>
      <c r="Q1918">
        <v>5</v>
      </c>
      <c r="R1918" t="s">
        <v>27</v>
      </c>
    </row>
    <row r="1919" spans="1:18" x14ac:dyDescent="0.25">
      <c r="A1919">
        <v>1985</v>
      </c>
      <c r="B1919" t="s">
        <v>40</v>
      </c>
      <c r="C1919">
        <v>2020</v>
      </c>
      <c r="D1919">
        <v>1950000</v>
      </c>
      <c r="E1919">
        <v>2700</v>
      </c>
      <c r="F1919" t="s">
        <v>34</v>
      </c>
      <c r="G1919" t="s">
        <v>561</v>
      </c>
      <c r="H1919" t="s">
        <v>630</v>
      </c>
      <c r="I1919" t="s">
        <v>22</v>
      </c>
      <c r="J1919" t="s">
        <v>92</v>
      </c>
      <c r="K1919" t="s">
        <v>90</v>
      </c>
      <c r="L1919" t="s">
        <v>25</v>
      </c>
      <c r="M1919">
        <v>17.010000000000002</v>
      </c>
      <c r="N1919">
        <v>1582</v>
      </c>
      <c r="O1919">
        <v>126.2</v>
      </c>
      <c r="P1919" t="s">
        <v>144</v>
      </c>
      <c r="Q1919">
        <v>5</v>
      </c>
      <c r="R1919" t="s">
        <v>27</v>
      </c>
    </row>
    <row r="1920" spans="1:18" x14ac:dyDescent="0.25">
      <c r="A1920">
        <v>1986</v>
      </c>
      <c r="B1920" t="s">
        <v>18</v>
      </c>
      <c r="C1920">
        <v>2018</v>
      </c>
      <c r="D1920">
        <v>950000</v>
      </c>
      <c r="E1920">
        <v>58511</v>
      </c>
      <c r="F1920" t="s">
        <v>44</v>
      </c>
      <c r="G1920" t="s">
        <v>325</v>
      </c>
      <c r="H1920" t="s">
        <v>633</v>
      </c>
      <c r="I1920" t="s">
        <v>22</v>
      </c>
      <c r="J1920" t="s">
        <v>92</v>
      </c>
      <c r="K1920" t="s">
        <v>24</v>
      </c>
      <c r="L1920" t="s">
        <v>25</v>
      </c>
      <c r="M1920">
        <v>24.3</v>
      </c>
      <c r="N1920">
        <v>1248</v>
      </c>
      <c r="O1920">
        <v>88.5</v>
      </c>
      <c r="P1920" t="s">
        <v>65</v>
      </c>
      <c r="Q1920">
        <v>5</v>
      </c>
      <c r="R1920" t="s">
        <v>27</v>
      </c>
    </row>
    <row r="1921" spans="1:18" x14ac:dyDescent="0.25">
      <c r="A1921">
        <v>1987</v>
      </c>
      <c r="B1921" t="s">
        <v>52</v>
      </c>
      <c r="C1921">
        <v>2015</v>
      </c>
      <c r="D1921">
        <v>365000</v>
      </c>
      <c r="E1921">
        <v>105000</v>
      </c>
      <c r="F1921" t="s">
        <v>44</v>
      </c>
      <c r="G1921" t="s">
        <v>325</v>
      </c>
      <c r="H1921" t="s">
        <v>633</v>
      </c>
      <c r="I1921" t="s">
        <v>22</v>
      </c>
      <c r="J1921" t="s">
        <v>92</v>
      </c>
      <c r="K1921" t="s">
        <v>24</v>
      </c>
      <c r="L1921" t="s">
        <v>25</v>
      </c>
      <c r="M1921">
        <v>25.83</v>
      </c>
      <c r="N1921">
        <v>1498</v>
      </c>
      <c r="O1921">
        <v>99</v>
      </c>
      <c r="P1921" t="s">
        <v>304</v>
      </c>
      <c r="Q1921">
        <v>5</v>
      </c>
      <c r="R1921" t="s">
        <v>27</v>
      </c>
    </row>
    <row r="1922" spans="1:18" x14ac:dyDescent="0.25">
      <c r="A1922">
        <v>1988</v>
      </c>
      <c r="B1922" t="s">
        <v>62</v>
      </c>
      <c r="C1922">
        <v>2018</v>
      </c>
      <c r="D1922">
        <v>900000</v>
      </c>
      <c r="E1922">
        <v>26235</v>
      </c>
      <c r="F1922" t="s">
        <v>44</v>
      </c>
      <c r="G1922" t="s">
        <v>325</v>
      </c>
      <c r="H1922" t="s">
        <v>633</v>
      </c>
      <c r="I1922" t="s">
        <v>22</v>
      </c>
      <c r="J1922" t="s">
        <v>92</v>
      </c>
      <c r="K1922" t="s">
        <v>24</v>
      </c>
      <c r="L1922" t="s">
        <v>25</v>
      </c>
      <c r="M1922">
        <v>16.55</v>
      </c>
      <c r="N1922">
        <v>2498</v>
      </c>
      <c r="O1922">
        <v>105</v>
      </c>
      <c r="P1922" t="s">
        <v>205</v>
      </c>
      <c r="Q1922">
        <v>6</v>
      </c>
      <c r="R1922" t="s">
        <v>27</v>
      </c>
    </row>
    <row r="1923" spans="1:18" x14ac:dyDescent="0.25">
      <c r="A1923">
        <v>1989</v>
      </c>
      <c r="B1923" t="s">
        <v>68</v>
      </c>
      <c r="C1923">
        <v>2017</v>
      </c>
      <c r="D1923">
        <v>919999</v>
      </c>
      <c r="E1923">
        <v>26766</v>
      </c>
      <c r="F1923" t="s">
        <v>44</v>
      </c>
      <c r="G1923" t="s">
        <v>325</v>
      </c>
      <c r="H1923" t="s">
        <v>634</v>
      </c>
      <c r="I1923" t="s">
        <v>22</v>
      </c>
      <c r="J1923" t="s">
        <v>92</v>
      </c>
      <c r="K1923" t="s">
        <v>24</v>
      </c>
      <c r="L1923" t="s">
        <v>25</v>
      </c>
      <c r="M1923">
        <v>21.5</v>
      </c>
      <c r="N1923">
        <v>1497</v>
      </c>
      <c r="O1923">
        <v>108.5</v>
      </c>
      <c r="P1923" t="s">
        <v>172</v>
      </c>
      <c r="Q1923">
        <v>5</v>
      </c>
      <c r="R1923" t="s">
        <v>27</v>
      </c>
    </row>
    <row r="1924" spans="1:18" x14ac:dyDescent="0.25">
      <c r="A1924">
        <v>1990</v>
      </c>
      <c r="B1924" t="s">
        <v>161</v>
      </c>
      <c r="C1924">
        <v>2020</v>
      </c>
      <c r="D1924">
        <v>1900000</v>
      </c>
      <c r="E1924">
        <v>1600</v>
      </c>
      <c r="F1924" t="s">
        <v>44</v>
      </c>
      <c r="G1924" t="s">
        <v>325</v>
      </c>
      <c r="H1924" t="s">
        <v>633</v>
      </c>
      <c r="I1924" t="s">
        <v>37</v>
      </c>
      <c r="J1924" t="s">
        <v>92</v>
      </c>
      <c r="K1924" t="s">
        <v>90</v>
      </c>
      <c r="L1924" t="s">
        <v>25</v>
      </c>
      <c r="M1924">
        <v>13.96</v>
      </c>
      <c r="N1924">
        <v>1451</v>
      </c>
      <c r="O1924">
        <v>141</v>
      </c>
      <c r="P1924" t="s">
        <v>162</v>
      </c>
      <c r="Q1924">
        <v>5</v>
      </c>
      <c r="R1924" t="s">
        <v>27</v>
      </c>
    </row>
    <row r="1925" spans="1:18" x14ac:dyDescent="0.25">
      <c r="A1925">
        <v>1991</v>
      </c>
      <c r="B1925" t="s">
        <v>97</v>
      </c>
      <c r="C1925">
        <v>2018</v>
      </c>
      <c r="D1925">
        <v>2950000</v>
      </c>
      <c r="E1925">
        <v>46000</v>
      </c>
      <c r="F1925" t="s">
        <v>44</v>
      </c>
      <c r="G1925" t="s">
        <v>325</v>
      </c>
      <c r="H1925" t="s">
        <v>633</v>
      </c>
      <c r="I1925" t="s">
        <v>22</v>
      </c>
      <c r="J1925" t="s">
        <v>92</v>
      </c>
      <c r="K1925" t="s">
        <v>24</v>
      </c>
      <c r="L1925" t="s">
        <v>25</v>
      </c>
      <c r="M1925">
        <v>15.8</v>
      </c>
      <c r="N1925">
        <v>2148</v>
      </c>
      <c r="O1925">
        <v>170</v>
      </c>
      <c r="P1925" t="s">
        <v>635</v>
      </c>
      <c r="Q1925">
        <v>5</v>
      </c>
      <c r="R1925" t="s">
        <v>27</v>
      </c>
    </row>
    <row r="1926" spans="1:18" x14ac:dyDescent="0.25">
      <c r="A1926">
        <v>1992</v>
      </c>
      <c r="B1926" t="s">
        <v>62</v>
      </c>
      <c r="C1926">
        <v>2019</v>
      </c>
      <c r="D1926">
        <v>1075000</v>
      </c>
      <c r="E1926">
        <v>23000</v>
      </c>
      <c r="F1926" t="s">
        <v>44</v>
      </c>
      <c r="G1926" t="s">
        <v>325</v>
      </c>
      <c r="H1926" t="s">
        <v>634</v>
      </c>
      <c r="I1926" t="s">
        <v>22</v>
      </c>
      <c r="J1926" t="s">
        <v>92</v>
      </c>
      <c r="K1926" t="s">
        <v>24</v>
      </c>
      <c r="L1926" t="s">
        <v>25</v>
      </c>
      <c r="M1926">
        <v>17.3</v>
      </c>
      <c r="N1926">
        <v>1497</v>
      </c>
      <c r="O1926">
        <v>121</v>
      </c>
      <c r="P1926" t="s">
        <v>201</v>
      </c>
      <c r="Q1926">
        <v>7</v>
      </c>
      <c r="R1926" t="s">
        <v>27</v>
      </c>
    </row>
    <row r="1927" spans="1:18" x14ac:dyDescent="0.25">
      <c r="A1927">
        <v>1993</v>
      </c>
      <c r="B1927" t="s">
        <v>18</v>
      </c>
      <c r="C1927">
        <v>2017</v>
      </c>
      <c r="D1927">
        <v>600000</v>
      </c>
      <c r="E1927">
        <v>24522</v>
      </c>
      <c r="F1927" t="s">
        <v>44</v>
      </c>
      <c r="G1927" t="s">
        <v>325</v>
      </c>
      <c r="H1927" t="s">
        <v>326</v>
      </c>
      <c r="I1927" t="s">
        <v>37</v>
      </c>
      <c r="J1927" t="s">
        <v>92</v>
      </c>
      <c r="K1927" t="s">
        <v>24</v>
      </c>
      <c r="L1927" t="s">
        <v>25</v>
      </c>
      <c r="M1927">
        <v>20.399999999999999</v>
      </c>
      <c r="N1927">
        <v>1197</v>
      </c>
      <c r="O1927">
        <v>81.8</v>
      </c>
      <c r="P1927" t="s">
        <v>133</v>
      </c>
      <c r="Q1927">
        <v>5</v>
      </c>
      <c r="R1927" t="s">
        <v>27</v>
      </c>
    </row>
    <row r="1928" spans="1:18" x14ac:dyDescent="0.25">
      <c r="A1928">
        <v>1994</v>
      </c>
      <c r="B1928" t="s">
        <v>123</v>
      </c>
      <c r="C1928">
        <v>2017</v>
      </c>
      <c r="D1928">
        <v>3200000</v>
      </c>
      <c r="E1928">
        <v>13663</v>
      </c>
      <c r="F1928" t="s">
        <v>44</v>
      </c>
      <c r="G1928" t="s">
        <v>325</v>
      </c>
      <c r="H1928" t="s">
        <v>634</v>
      </c>
      <c r="I1928" t="s">
        <v>22</v>
      </c>
      <c r="J1928" t="s">
        <v>92</v>
      </c>
      <c r="K1928" t="s">
        <v>90</v>
      </c>
      <c r="L1928" t="s">
        <v>25</v>
      </c>
      <c r="M1928">
        <v>22.69</v>
      </c>
      <c r="N1928">
        <v>1995</v>
      </c>
      <c r="O1928">
        <v>190</v>
      </c>
      <c r="P1928" t="s">
        <v>158</v>
      </c>
      <c r="Q1928">
        <v>5</v>
      </c>
      <c r="R1928" t="s">
        <v>27</v>
      </c>
    </row>
    <row r="1929" spans="1:18" x14ac:dyDescent="0.25">
      <c r="A1929">
        <v>1995</v>
      </c>
      <c r="B1929" t="s">
        <v>28</v>
      </c>
      <c r="C1929">
        <v>2019</v>
      </c>
      <c r="D1929">
        <v>2600000</v>
      </c>
      <c r="E1929">
        <v>11000</v>
      </c>
      <c r="F1929" t="s">
        <v>44</v>
      </c>
      <c r="G1929" t="s">
        <v>325</v>
      </c>
      <c r="H1929" t="s">
        <v>633</v>
      </c>
      <c r="I1929" t="s">
        <v>22</v>
      </c>
      <c r="J1929" t="s">
        <v>92</v>
      </c>
      <c r="K1929" t="s">
        <v>90</v>
      </c>
      <c r="L1929" t="s">
        <v>25</v>
      </c>
      <c r="M1929">
        <v>19.3</v>
      </c>
      <c r="N1929">
        <v>1968</v>
      </c>
      <c r="O1929">
        <v>141</v>
      </c>
      <c r="P1929" t="s">
        <v>292</v>
      </c>
      <c r="Q1929">
        <v>5</v>
      </c>
      <c r="R1929" t="s">
        <v>27</v>
      </c>
    </row>
    <row r="1930" spans="1:18" x14ac:dyDescent="0.25">
      <c r="A1930">
        <v>1996</v>
      </c>
      <c r="B1930" t="s">
        <v>18</v>
      </c>
      <c r="C1930">
        <v>2016</v>
      </c>
      <c r="D1930">
        <v>839000</v>
      </c>
      <c r="E1930">
        <v>63000</v>
      </c>
      <c r="F1930" t="s">
        <v>44</v>
      </c>
      <c r="G1930" t="s">
        <v>325</v>
      </c>
      <c r="H1930" t="s">
        <v>326</v>
      </c>
      <c r="I1930" t="s">
        <v>22</v>
      </c>
      <c r="J1930" t="s">
        <v>92</v>
      </c>
      <c r="K1930" t="s">
        <v>24</v>
      </c>
      <c r="L1930" t="s">
        <v>25</v>
      </c>
      <c r="M1930">
        <v>24.3</v>
      </c>
      <c r="N1930">
        <v>1248</v>
      </c>
      <c r="O1930">
        <v>88.5</v>
      </c>
      <c r="P1930" t="s">
        <v>65</v>
      </c>
      <c r="Q1930">
        <v>5</v>
      </c>
      <c r="R1930" t="s">
        <v>27</v>
      </c>
    </row>
    <row r="1931" spans="1:18" x14ac:dyDescent="0.25">
      <c r="A1931">
        <v>1997</v>
      </c>
      <c r="B1931" t="s">
        <v>119</v>
      </c>
      <c r="C1931">
        <v>2019</v>
      </c>
      <c r="D1931">
        <v>635000</v>
      </c>
      <c r="E1931">
        <v>2000</v>
      </c>
      <c r="F1931" t="s">
        <v>44</v>
      </c>
      <c r="G1931" t="s">
        <v>325</v>
      </c>
      <c r="H1931" t="s">
        <v>634</v>
      </c>
      <c r="I1931" t="s">
        <v>37</v>
      </c>
      <c r="J1931" t="s">
        <v>92</v>
      </c>
      <c r="K1931" t="s">
        <v>24</v>
      </c>
      <c r="L1931" t="s">
        <v>25</v>
      </c>
      <c r="M1931">
        <v>16.2</v>
      </c>
      <c r="N1931">
        <v>1199</v>
      </c>
      <c r="O1931">
        <v>74</v>
      </c>
      <c r="P1931" t="s">
        <v>636</v>
      </c>
      <c r="Q1931">
        <v>5</v>
      </c>
      <c r="R1931" t="s">
        <v>27</v>
      </c>
    </row>
    <row r="1932" spans="1:18" x14ac:dyDescent="0.25">
      <c r="A1932">
        <v>1998</v>
      </c>
      <c r="B1932" t="s">
        <v>62</v>
      </c>
      <c r="C1932">
        <v>2014</v>
      </c>
      <c r="D1932">
        <v>550000</v>
      </c>
      <c r="E1932">
        <v>300000</v>
      </c>
      <c r="F1932" t="s">
        <v>44</v>
      </c>
      <c r="G1932" t="s">
        <v>325</v>
      </c>
      <c r="H1932" t="s">
        <v>510</v>
      </c>
      <c r="I1932" t="s">
        <v>22</v>
      </c>
      <c r="J1932" t="s">
        <v>23</v>
      </c>
      <c r="K1932" t="s">
        <v>24</v>
      </c>
      <c r="L1932" t="s">
        <v>38</v>
      </c>
      <c r="M1932">
        <v>12.05</v>
      </c>
      <c r="N1932">
        <v>2179</v>
      </c>
      <c r="O1932">
        <v>120</v>
      </c>
      <c r="P1932" t="s">
        <v>135</v>
      </c>
      <c r="Q1932">
        <v>8</v>
      </c>
      <c r="R1932" t="s">
        <v>27</v>
      </c>
    </row>
    <row r="1933" spans="1:18" x14ac:dyDescent="0.25">
      <c r="A1933">
        <v>1999</v>
      </c>
      <c r="B1933" t="s">
        <v>62</v>
      </c>
      <c r="C1933">
        <v>2011</v>
      </c>
      <c r="D1933">
        <v>180000</v>
      </c>
      <c r="E1933">
        <v>190000</v>
      </c>
      <c r="F1933" t="s">
        <v>44</v>
      </c>
      <c r="G1933" t="s">
        <v>325</v>
      </c>
      <c r="H1933" t="s">
        <v>510</v>
      </c>
      <c r="I1933" t="s">
        <v>22</v>
      </c>
      <c r="J1933" t="s">
        <v>23</v>
      </c>
      <c r="K1933" t="s">
        <v>24</v>
      </c>
      <c r="L1933" t="s">
        <v>38</v>
      </c>
      <c r="M1933">
        <v>19.2</v>
      </c>
      <c r="N1933">
        <v>1461</v>
      </c>
      <c r="O1933">
        <v>65</v>
      </c>
      <c r="P1933" t="s">
        <v>291</v>
      </c>
      <c r="Q1933">
        <v>5</v>
      </c>
      <c r="R1933" t="s">
        <v>27</v>
      </c>
    </row>
    <row r="1934" spans="1:18" x14ac:dyDescent="0.25">
      <c r="A1934">
        <v>2000</v>
      </c>
      <c r="B1934" t="s">
        <v>33</v>
      </c>
      <c r="C1934">
        <v>2015</v>
      </c>
      <c r="D1934">
        <v>650000</v>
      </c>
      <c r="E1934">
        <v>80000</v>
      </c>
      <c r="F1934" t="s">
        <v>19</v>
      </c>
      <c r="G1934" t="s">
        <v>352</v>
      </c>
      <c r="H1934" t="s">
        <v>516</v>
      </c>
      <c r="I1934" t="s">
        <v>22</v>
      </c>
      <c r="J1934" t="s">
        <v>23</v>
      </c>
      <c r="K1934" t="s">
        <v>24</v>
      </c>
      <c r="L1934" t="s">
        <v>25</v>
      </c>
      <c r="M1934">
        <v>26</v>
      </c>
      <c r="N1934">
        <v>1498</v>
      </c>
      <c r="O1934">
        <v>98.6</v>
      </c>
      <c r="P1934" t="s">
        <v>65</v>
      </c>
      <c r="Q1934">
        <v>5</v>
      </c>
      <c r="R1934" t="s">
        <v>27</v>
      </c>
    </row>
    <row r="1935" spans="1:18" x14ac:dyDescent="0.25">
      <c r="A1935">
        <v>2001</v>
      </c>
      <c r="B1935" t="s">
        <v>33</v>
      </c>
      <c r="C1935">
        <v>2011</v>
      </c>
      <c r="D1935">
        <v>350000</v>
      </c>
      <c r="E1935">
        <v>80000</v>
      </c>
      <c r="F1935" t="s">
        <v>19</v>
      </c>
      <c r="G1935" t="s">
        <v>59</v>
      </c>
      <c r="H1935" t="s">
        <v>637</v>
      </c>
      <c r="I1935" t="s">
        <v>37</v>
      </c>
      <c r="J1935" t="s">
        <v>23</v>
      </c>
      <c r="K1935" t="s">
        <v>24</v>
      </c>
      <c r="L1935" t="s">
        <v>31</v>
      </c>
      <c r="M1935">
        <v>16</v>
      </c>
      <c r="N1935">
        <v>1198</v>
      </c>
      <c r="O1935">
        <v>90</v>
      </c>
      <c r="P1935" t="s">
        <v>638</v>
      </c>
      <c r="Q1935">
        <v>5</v>
      </c>
      <c r="R1935" t="s">
        <v>27</v>
      </c>
    </row>
    <row r="1936" spans="1:18" x14ac:dyDescent="0.25">
      <c r="A1936">
        <v>2002</v>
      </c>
      <c r="B1936" t="s">
        <v>18</v>
      </c>
      <c r="C1936">
        <v>2015</v>
      </c>
      <c r="D1936">
        <v>265000</v>
      </c>
      <c r="E1936">
        <v>54000</v>
      </c>
      <c r="F1936" t="s">
        <v>19</v>
      </c>
      <c r="G1936" t="s">
        <v>59</v>
      </c>
      <c r="H1936" t="s">
        <v>405</v>
      </c>
      <c r="I1936" t="s">
        <v>37</v>
      </c>
      <c r="J1936" t="s">
        <v>23</v>
      </c>
      <c r="K1936" t="s">
        <v>24</v>
      </c>
      <c r="L1936" t="s">
        <v>25</v>
      </c>
      <c r="M1936">
        <v>23.95</v>
      </c>
      <c r="N1936">
        <v>998</v>
      </c>
      <c r="O1936">
        <v>67.05</v>
      </c>
      <c r="P1936" t="s">
        <v>82</v>
      </c>
      <c r="Q1936">
        <v>5</v>
      </c>
      <c r="R1936" t="s">
        <v>27</v>
      </c>
    </row>
    <row r="1937" spans="1:18" x14ac:dyDescent="0.25">
      <c r="A1937">
        <v>2003</v>
      </c>
      <c r="B1937" t="s">
        <v>56</v>
      </c>
      <c r="C1937">
        <v>2018</v>
      </c>
      <c r="D1937">
        <v>330000</v>
      </c>
      <c r="E1937">
        <v>30000</v>
      </c>
      <c r="F1937" t="s">
        <v>19</v>
      </c>
      <c r="G1937" t="s">
        <v>358</v>
      </c>
      <c r="H1937" t="s">
        <v>639</v>
      </c>
      <c r="I1937" t="s">
        <v>37</v>
      </c>
      <c r="J1937" t="s">
        <v>23</v>
      </c>
      <c r="K1937" t="s">
        <v>24</v>
      </c>
      <c r="L1937" t="s">
        <v>25</v>
      </c>
      <c r="M1937">
        <v>23.01</v>
      </c>
      <c r="N1937">
        <v>999</v>
      </c>
      <c r="O1937">
        <v>67</v>
      </c>
      <c r="P1937" t="s">
        <v>146</v>
      </c>
      <c r="Q1937">
        <v>5</v>
      </c>
      <c r="R1937" t="s">
        <v>27</v>
      </c>
    </row>
    <row r="1938" spans="1:18" x14ac:dyDescent="0.25">
      <c r="A1938">
        <v>2004</v>
      </c>
      <c r="B1938" t="s">
        <v>18</v>
      </c>
      <c r="C1938">
        <v>2019</v>
      </c>
      <c r="D1938">
        <v>395000</v>
      </c>
      <c r="E1938">
        <v>5000</v>
      </c>
      <c r="F1938" t="s">
        <v>19</v>
      </c>
      <c r="G1938" t="s">
        <v>358</v>
      </c>
      <c r="H1938" t="s">
        <v>640</v>
      </c>
      <c r="I1938" t="s">
        <v>37</v>
      </c>
      <c r="J1938" t="s">
        <v>23</v>
      </c>
      <c r="K1938" t="s">
        <v>24</v>
      </c>
      <c r="L1938" t="s">
        <v>25</v>
      </c>
      <c r="M1938">
        <v>15.37</v>
      </c>
      <c r="N1938">
        <v>1196</v>
      </c>
      <c r="O1938">
        <v>73</v>
      </c>
      <c r="P1938" t="s">
        <v>134</v>
      </c>
      <c r="Q1938">
        <v>7</v>
      </c>
      <c r="R1938" t="s">
        <v>27</v>
      </c>
    </row>
    <row r="1939" spans="1:18" x14ac:dyDescent="0.25">
      <c r="A1939">
        <v>2005</v>
      </c>
      <c r="B1939" t="s">
        <v>62</v>
      </c>
      <c r="C1939">
        <v>2015</v>
      </c>
      <c r="D1939">
        <v>700000</v>
      </c>
      <c r="E1939">
        <v>58945</v>
      </c>
      <c r="F1939" t="s">
        <v>75</v>
      </c>
      <c r="G1939" t="s">
        <v>106</v>
      </c>
      <c r="H1939" t="s">
        <v>641</v>
      </c>
      <c r="I1939" t="s">
        <v>22</v>
      </c>
      <c r="J1939" t="s">
        <v>23</v>
      </c>
      <c r="K1939" t="s">
        <v>24</v>
      </c>
      <c r="L1939" t="s">
        <v>25</v>
      </c>
      <c r="M1939">
        <v>18.489999999999998</v>
      </c>
      <c r="N1939">
        <v>1493</v>
      </c>
      <c r="O1939">
        <v>100</v>
      </c>
      <c r="P1939" t="s">
        <v>194</v>
      </c>
      <c r="Q1939">
        <v>7</v>
      </c>
      <c r="R1939" t="s">
        <v>27</v>
      </c>
    </row>
    <row r="1940" spans="1:18" x14ac:dyDescent="0.25">
      <c r="A1940">
        <v>2006</v>
      </c>
      <c r="B1940" t="s">
        <v>52</v>
      </c>
      <c r="C1940">
        <v>2012</v>
      </c>
      <c r="D1940">
        <v>300000</v>
      </c>
      <c r="E1940">
        <v>90000</v>
      </c>
      <c r="F1940" t="s">
        <v>75</v>
      </c>
      <c r="G1940" t="s">
        <v>106</v>
      </c>
      <c r="H1940" t="s">
        <v>642</v>
      </c>
      <c r="I1940" t="s">
        <v>22</v>
      </c>
      <c r="J1940" t="s">
        <v>23</v>
      </c>
      <c r="K1940" t="s">
        <v>24</v>
      </c>
      <c r="L1940" t="s">
        <v>25</v>
      </c>
      <c r="M1940">
        <v>20</v>
      </c>
      <c r="N1940">
        <v>1399</v>
      </c>
      <c r="O1940">
        <v>68</v>
      </c>
      <c r="P1940" t="s">
        <v>55</v>
      </c>
      <c r="Q1940">
        <v>5</v>
      </c>
      <c r="R1940" t="s">
        <v>27</v>
      </c>
    </row>
    <row r="1941" spans="1:18" x14ac:dyDescent="0.25">
      <c r="A1941">
        <v>2007</v>
      </c>
      <c r="B1941" t="s">
        <v>50</v>
      </c>
      <c r="C1941">
        <v>2011</v>
      </c>
      <c r="D1941">
        <v>650000</v>
      </c>
      <c r="E1941">
        <v>375000</v>
      </c>
      <c r="F1941" t="s">
        <v>75</v>
      </c>
      <c r="G1941" t="s">
        <v>106</v>
      </c>
      <c r="H1941" t="s">
        <v>643</v>
      </c>
      <c r="I1941" t="s">
        <v>22</v>
      </c>
      <c r="J1941" t="s">
        <v>23</v>
      </c>
      <c r="K1941" t="s">
        <v>24</v>
      </c>
      <c r="L1941" t="s">
        <v>25</v>
      </c>
      <c r="M1941">
        <v>12.8</v>
      </c>
      <c r="N1941">
        <v>2494</v>
      </c>
      <c r="O1941">
        <v>102</v>
      </c>
      <c r="P1941" t="s">
        <v>204</v>
      </c>
      <c r="Q1941">
        <v>8</v>
      </c>
      <c r="R1941" t="s">
        <v>27</v>
      </c>
    </row>
    <row r="1942" spans="1:18" x14ac:dyDescent="0.25">
      <c r="A1942">
        <v>2008</v>
      </c>
      <c r="B1942" t="s">
        <v>18</v>
      </c>
      <c r="C1942">
        <v>2013</v>
      </c>
      <c r="D1942">
        <v>625000</v>
      </c>
      <c r="E1942">
        <v>160000</v>
      </c>
      <c r="F1942" t="s">
        <v>75</v>
      </c>
      <c r="G1942" t="s">
        <v>106</v>
      </c>
      <c r="H1942" t="s">
        <v>643</v>
      </c>
      <c r="I1942" t="s">
        <v>22</v>
      </c>
      <c r="J1942" t="s">
        <v>23</v>
      </c>
      <c r="K1942" t="s">
        <v>24</v>
      </c>
      <c r="L1942" t="s">
        <v>38</v>
      </c>
      <c r="M1942">
        <v>20.77</v>
      </c>
      <c r="N1942">
        <v>1248</v>
      </c>
      <c r="O1942">
        <v>88.76</v>
      </c>
      <c r="P1942" t="s">
        <v>65</v>
      </c>
      <c r="Q1942">
        <v>7</v>
      </c>
      <c r="R1942" t="s">
        <v>27</v>
      </c>
    </row>
    <row r="1943" spans="1:18" x14ac:dyDescent="0.25">
      <c r="A1943">
        <v>2009</v>
      </c>
      <c r="B1943" t="s">
        <v>119</v>
      </c>
      <c r="C1943">
        <v>2014</v>
      </c>
      <c r="D1943">
        <v>425000</v>
      </c>
      <c r="E1943">
        <v>80000</v>
      </c>
      <c r="F1943" t="s">
        <v>75</v>
      </c>
      <c r="G1943" t="s">
        <v>106</v>
      </c>
      <c r="H1943" t="s">
        <v>643</v>
      </c>
      <c r="I1943" t="s">
        <v>22</v>
      </c>
      <c r="J1943" t="s">
        <v>23</v>
      </c>
      <c r="K1943" t="s">
        <v>24</v>
      </c>
      <c r="L1943" t="s">
        <v>31</v>
      </c>
      <c r="M1943">
        <v>15.11</v>
      </c>
      <c r="N1943">
        <v>1598</v>
      </c>
      <c r="O1943">
        <v>103.6</v>
      </c>
      <c r="P1943" t="s">
        <v>32</v>
      </c>
      <c r="Q1943">
        <v>5</v>
      </c>
      <c r="R1943" t="s">
        <v>27</v>
      </c>
    </row>
    <row r="1944" spans="1:18" x14ac:dyDescent="0.25">
      <c r="A1944">
        <v>2010</v>
      </c>
      <c r="B1944" t="s">
        <v>18</v>
      </c>
      <c r="C1944">
        <v>2004</v>
      </c>
      <c r="D1944">
        <v>55000</v>
      </c>
      <c r="E1944">
        <v>50000</v>
      </c>
      <c r="F1944" t="s">
        <v>75</v>
      </c>
      <c r="G1944" t="s">
        <v>106</v>
      </c>
      <c r="H1944" t="s">
        <v>644</v>
      </c>
      <c r="I1944" t="s">
        <v>37</v>
      </c>
      <c r="J1944" t="s">
        <v>23</v>
      </c>
      <c r="K1944" t="s">
        <v>24</v>
      </c>
      <c r="L1944" t="s">
        <v>38</v>
      </c>
      <c r="M1944">
        <v>16.100000000000001</v>
      </c>
      <c r="N1944">
        <v>796</v>
      </c>
      <c r="O1944">
        <v>37</v>
      </c>
      <c r="P1944" t="s">
        <v>49</v>
      </c>
      <c r="Q1944">
        <v>4</v>
      </c>
      <c r="R1944" t="s">
        <v>27</v>
      </c>
    </row>
    <row r="1945" spans="1:18" x14ac:dyDescent="0.25">
      <c r="A1945">
        <v>2011</v>
      </c>
      <c r="B1945" t="s">
        <v>68</v>
      </c>
      <c r="C1945">
        <v>2015</v>
      </c>
      <c r="D1945">
        <v>250000</v>
      </c>
      <c r="E1945">
        <v>80000</v>
      </c>
      <c r="F1945" t="s">
        <v>75</v>
      </c>
      <c r="G1945" t="s">
        <v>106</v>
      </c>
      <c r="H1945" t="s">
        <v>643</v>
      </c>
      <c r="I1945" t="s">
        <v>22</v>
      </c>
      <c r="J1945" t="s">
        <v>23</v>
      </c>
      <c r="K1945" t="s">
        <v>24</v>
      </c>
      <c r="L1945" t="s">
        <v>31</v>
      </c>
      <c r="M1945">
        <v>19.09</v>
      </c>
      <c r="N1945">
        <v>1405</v>
      </c>
      <c r="O1945">
        <v>69.010000000000005</v>
      </c>
      <c r="P1945" t="s">
        <v>140</v>
      </c>
      <c r="Q1945">
        <v>5</v>
      </c>
      <c r="R1945" t="s">
        <v>27</v>
      </c>
    </row>
    <row r="1946" spans="1:18" x14ac:dyDescent="0.25">
      <c r="A1946">
        <v>2012</v>
      </c>
      <c r="B1946" t="s">
        <v>62</v>
      </c>
      <c r="C1946">
        <v>2015</v>
      </c>
      <c r="D1946">
        <v>459999</v>
      </c>
      <c r="E1946">
        <v>156975</v>
      </c>
      <c r="F1946" t="s">
        <v>75</v>
      </c>
      <c r="G1946" t="s">
        <v>106</v>
      </c>
      <c r="H1946" t="s">
        <v>643</v>
      </c>
      <c r="I1946" t="s">
        <v>22</v>
      </c>
      <c r="J1946" t="s">
        <v>23</v>
      </c>
      <c r="K1946" t="s">
        <v>24</v>
      </c>
      <c r="L1946" t="s">
        <v>25</v>
      </c>
      <c r="M1946">
        <v>15.96</v>
      </c>
      <c r="N1946">
        <v>2523</v>
      </c>
      <c r="O1946">
        <v>62.1</v>
      </c>
      <c r="P1946" t="s">
        <v>274</v>
      </c>
      <c r="Q1946">
        <v>9</v>
      </c>
      <c r="R1946" t="s">
        <v>27</v>
      </c>
    </row>
    <row r="1947" spans="1:18" x14ac:dyDescent="0.25">
      <c r="A1947">
        <v>2013</v>
      </c>
      <c r="B1947" t="s">
        <v>50</v>
      </c>
      <c r="C1947">
        <v>2017</v>
      </c>
      <c r="D1947">
        <v>1594000</v>
      </c>
      <c r="E1947">
        <v>5000</v>
      </c>
      <c r="F1947" t="s">
        <v>75</v>
      </c>
      <c r="G1947" t="s">
        <v>106</v>
      </c>
      <c r="H1947" t="s">
        <v>643</v>
      </c>
      <c r="I1947" t="s">
        <v>22</v>
      </c>
      <c r="J1947" t="s">
        <v>23</v>
      </c>
      <c r="K1947" t="s">
        <v>24</v>
      </c>
      <c r="L1947" t="s">
        <v>25</v>
      </c>
      <c r="M1947">
        <v>21.43</v>
      </c>
      <c r="N1947">
        <v>1364</v>
      </c>
      <c r="O1947">
        <v>86.79</v>
      </c>
      <c r="P1947" t="s">
        <v>179</v>
      </c>
      <c r="Q1947">
        <v>5</v>
      </c>
      <c r="R1947" t="s">
        <v>27</v>
      </c>
    </row>
    <row r="1948" spans="1:18" x14ac:dyDescent="0.25">
      <c r="A1948">
        <v>2014</v>
      </c>
      <c r="B1948" t="s">
        <v>73</v>
      </c>
      <c r="C1948">
        <v>2014</v>
      </c>
      <c r="D1948">
        <v>300000</v>
      </c>
      <c r="E1948">
        <v>50000</v>
      </c>
      <c r="F1948" t="s">
        <v>75</v>
      </c>
      <c r="G1948" t="s">
        <v>106</v>
      </c>
      <c r="H1948" t="s">
        <v>642</v>
      </c>
      <c r="I1948" t="s">
        <v>37</v>
      </c>
      <c r="J1948" t="s">
        <v>23</v>
      </c>
      <c r="K1948" t="s">
        <v>24</v>
      </c>
      <c r="L1948" t="s">
        <v>25</v>
      </c>
      <c r="M1948">
        <v>18.2</v>
      </c>
      <c r="N1948">
        <v>1199</v>
      </c>
      <c r="O1948">
        <v>82.4</v>
      </c>
      <c r="P1948" t="s">
        <v>251</v>
      </c>
      <c r="Q1948">
        <v>5</v>
      </c>
      <c r="R1948" t="s">
        <v>27</v>
      </c>
    </row>
    <row r="1949" spans="1:18" x14ac:dyDescent="0.25">
      <c r="A1949">
        <v>2015</v>
      </c>
      <c r="B1949" t="s">
        <v>52</v>
      </c>
      <c r="C1949">
        <v>2018</v>
      </c>
      <c r="D1949">
        <v>950000</v>
      </c>
      <c r="E1949">
        <v>27620</v>
      </c>
      <c r="F1949" t="s">
        <v>75</v>
      </c>
      <c r="G1949" t="s">
        <v>106</v>
      </c>
      <c r="H1949" t="s">
        <v>643</v>
      </c>
      <c r="I1949" t="s">
        <v>22</v>
      </c>
      <c r="J1949" t="s">
        <v>92</v>
      </c>
      <c r="K1949" t="s">
        <v>24</v>
      </c>
      <c r="L1949" t="s">
        <v>25</v>
      </c>
      <c r="M1949">
        <v>22.77</v>
      </c>
      <c r="N1949">
        <v>1498</v>
      </c>
      <c r="O1949">
        <v>98.59</v>
      </c>
      <c r="P1949" t="s">
        <v>122</v>
      </c>
      <c r="Q1949">
        <v>5</v>
      </c>
      <c r="R1949" t="s">
        <v>27</v>
      </c>
    </row>
    <row r="1950" spans="1:18" x14ac:dyDescent="0.25">
      <c r="A1950">
        <v>2016</v>
      </c>
      <c r="B1950" t="s">
        <v>62</v>
      </c>
      <c r="C1950">
        <v>2013</v>
      </c>
      <c r="D1950">
        <v>484999</v>
      </c>
      <c r="E1950">
        <v>120000</v>
      </c>
      <c r="F1950" t="s">
        <v>75</v>
      </c>
      <c r="G1950" t="s">
        <v>106</v>
      </c>
      <c r="H1950" t="s">
        <v>644</v>
      </c>
      <c r="I1950" t="s">
        <v>22</v>
      </c>
      <c r="J1950" t="s">
        <v>23</v>
      </c>
      <c r="K1950" t="s">
        <v>24</v>
      </c>
      <c r="L1950" t="s">
        <v>25</v>
      </c>
      <c r="M1950">
        <v>12.05</v>
      </c>
      <c r="N1950">
        <v>2179</v>
      </c>
      <c r="O1950">
        <v>120</v>
      </c>
      <c r="P1950" t="s">
        <v>135</v>
      </c>
      <c r="Q1950">
        <v>9</v>
      </c>
      <c r="R1950" t="s">
        <v>27</v>
      </c>
    </row>
    <row r="1951" spans="1:18" x14ac:dyDescent="0.25">
      <c r="A1951">
        <v>2017</v>
      </c>
      <c r="B1951" t="s">
        <v>62</v>
      </c>
      <c r="C1951">
        <v>2009</v>
      </c>
      <c r="D1951">
        <v>161000</v>
      </c>
      <c r="E1951">
        <v>120000</v>
      </c>
      <c r="F1951" t="s">
        <v>75</v>
      </c>
      <c r="G1951" t="s">
        <v>106</v>
      </c>
      <c r="H1951" t="s">
        <v>644</v>
      </c>
      <c r="I1951" t="s">
        <v>22</v>
      </c>
      <c r="J1951" t="s">
        <v>23</v>
      </c>
      <c r="K1951" t="s">
        <v>24</v>
      </c>
      <c r="L1951" t="s">
        <v>38</v>
      </c>
      <c r="M1951">
        <v>14</v>
      </c>
      <c r="N1951">
        <v>2498</v>
      </c>
      <c r="O1951">
        <v>112</v>
      </c>
      <c r="P1951" t="s">
        <v>262</v>
      </c>
      <c r="Q1951">
        <v>8</v>
      </c>
      <c r="R1951" t="s">
        <v>27</v>
      </c>
    </row>
    <row r="1952" spans="1:18" x14ac:dyDescent="0.25">
      <c r="A1952">
        <v>2018</v>
      </c>
      <c r="B1952" t="s">
        <v>40</v>
      </c>
      <c r="C1952">
        <v>2015</v>
      </c>
      <c r="D1952">
        <v>500000</v>
      </c>
      <c r="E1952">
        <v>58000</v>
      </c>
      <c r="F1952" t="s">
        <v>75</v>
      </c>
      <c r="G1952" t="s">
        <v>106</v>
      </c>
      <c r="H1952" t="s">
        <v>645</v>
      </c>
      <c r="I1952" t="s">
        <v>37</v>
      </c>
      <c r="J1952" t="s">
        <v>23</v>
      </c>
      <c r="K1952" t="s">
        <v>24</v>
      </c>
      <c r="L1952" t="s">
        <v>25</v>
      </c>
      <c r="M1952">
        <v>17.190000000000001</v>
      </c>
      <c r="N1952">
        <v>1197</v>
      </c>
      <c r="O1952">
        <v>81.86</v>
      </c>
      <c r="P1952" t="s">
        <v>210</v>
      </c>
      <c r="Q1952">
        <v>5</v>
      </c>
      <c r="R1952" t="s">
        <v>27</v>
      </c>
    </row>
    <row r="1953" spans="1:18" x14ac:dyDescent="0.25">
      <c r="A1953">
        <v>2019</v>
      </c>
      <c r="B1953" t="s">
        <v>142</v>
      </c>
      <c r="C1953">
        <v>2012</v>
      </c>
      <c r="D1953">
        <v>350000</v>
      </c>
      <c r="E1953">
        <v>50000</v>
      </c>
      <c r="F1953" t="s">
        <v>75</v>
      </c>
      <c r="G1953" t="s">
        <v>106</v>
      </c>
      <c r="H1953" t="s">
        <v>646</v>
      </c>
      <c r="I1953" t="s">
        <v>37</v>
      </c>
      <c r="J1953" t="s">
        <v>23</v>
      </c>
      <c r="K1953" t="s">
        <v>24</v>
      </c>
      <c r="L1953" t="s">
        <v>25</v>
      </c>
      <c r="M1953">
        <v>16.95</v>
      </c>
      <c r="N1953">
        <v>1498</v>
      </c>
      <c r="O1953">
        <v>97.7</v>
      </c>
      <c r="P1953" t="s">
        <v>191</v>
      </c>
      <c r="Q1953">
        <v>5</v>
      </c>
      <c r="R1953" t="s">
        <v>27</v>
      </c>
    </row>
    <row r="1954" spans="1:18" x14ac:dyDescent="0.25">
      <c r="A1954">
        <v>2020</v>
      </c>
      <c r="B1954" t="s">
        <v>18</v>
      </c>
      <c r="C1954">
        <v>2017</v>
      </c>
      <c r="D1954">
        <v>550000</v>
      </c>
      <c r="E1954">
        <v>40000</v>
      </c>
      <c r="F1954" t="s">
        <v>75</v>
      </c>
      <c r="G1954" t="s">
        <v>106</v>
      </c>
      <c r="H1954" t="s">
        <v>645</v>
      </c>
      <c r="I1954" t="s">
        <v>37</v>
      </c>
      <c r="J1954" t="s">
        <v>23</v>
      </c>
      <c r="K1954" t="s">
        <v>90</v>
      </c>
      <c r="L1954" t="s">
        <v>25</v>
      </c>
      <c r="M1954">
        <v>20.89</v>
      </c>
      <c r="N1954">
        <v>1197</v>
      </c>
      <c r="O1954">
        <v>81.8</v>
      </c>
      <c r="P1954" t="s">
        <v>133</v>
      </c>
      <c r="Q1954">
        <v>5</v>
      </c>
      <c r="R1954" t="s">
        <v>27</v>
      </c>
    </row>
    <row r="1955" spans="1:18" x14ac:dyDescent="0.25">
      <c r="A1955">
        <v>2021</v>
      </c>
      <c r="B1955" t="s">
        <v>33</v>
      </c>
      <c r="C1955">
        <v>2018</v>
      </c>
      <c r="D1955">
        <v>850000</v>
      </c>
      <c r="E1955">
        <v>7800</v>
      </c>
      <c r="F1955" t="s">
        <v>75</v>
      </c>
      <c r="G1955" t="s">
        <v>106</v>
      </c>
      <c r="H1955" t="s">
        <v>642</v>
      </c>
      <c r="I1955" t="s">
        <v>37</v>
      </c>
      <c r="J1955" t="s">
        <v>23</v>
      </c>
      <c r="K1955" t="s">
        <v>24</v>
      </c>
      <c r="L1955" t="s">
        <v>25</v>
      </c>
      <c r="M1955">
        <v>17.5</v>
      </c>
      <c r="N1955">
        <v>1199</v>
      </c>
      <c r="O1955">
        <v>88.7</v>
      </c>
      <c r="P1955" t="s">
        <v>197</v>
      </c>
      <c r="Q1955">
        <v>5</v>
      </c>
      <c r="R1955" t="s">
        <v>27</v>
      </c>
    </row>
    <row r="1956" spans="1:18" x14ac:dyDescent="0.25">
      <c r="A1956">
        <v>2022</v>
      </c>
      <c r="B1956" t="s">
        <v>18</v>
      </c>
      <c r="C1956">
        <v>2016</v>
      </c>
      <c r="D1956">
        <v>240000</v>
      </c>
      <c r="E1956">
        <v>50000</v>
      </c>
      <c r="F1956" t="s">
        <v>75</v>
      </c>
      <c r="G1956" t="s">
        <v>106</v>
      </c>
      <c r="H1956" t="s">
        <v>646</v>
      </c>
      <c r="I1956" t="s">
        <v>37</v>
      </c>
      <c r="J1956" t="s">
        <v>23</v>
      </c>
      <c r="K1956" t="s">
        <v>24</v>
      </c>
      <c r="L1956" t="s">
        <v>25</v>
      </c>
      <c r="M1956">
        <v>22.74</v>
      </c>
      <c r="N1956">
        <v>796</v>
      </c>
      <c r="O1956">
        <v>47.3</v>
      </c>
      <c r="P1956" t="s">
        <v>72</v>
      </c>
      <c r="Q1956">
        <v>5</v>
      </c>
      <c r="R1956" t="s">
        <v>27</v>
      </c>
    </row>
    <row r="1957" spans="1:18" x14ac:dyDescent="0.25">
      <c r="A1957">
        <v>2023</v>
      </c>
      <c r="B1957" t="s">
        <v>52</v>
      </c>
      <c r="C1957">
        <v>2011</v>
      </c>
      <c r="D1957">
        <v>950000</v>
      </c>
      <c r="E1957">
        <v>68000</v>
      </c>
      <c r="F1957" t="s">
        <v>75</v>
      </c>
      <c r="G1957" t="s">
        <v>106</v>
      </c>
      <c r="H1957" t="s">
        <v>644</v>
      </c>
      <c r="I1957" t="s">
        <v>22</v>
      </c>
      <c r="J1957" t="s">
        <v>23</v>
      </c>
      <c r="K1957" t="s">
        <v>24</v>
      </c>
      <c r="L1957" t="s">
        <v>25</v>
      </c>
      <c r="M1957">
        <v>13.1</v>
      </c>
      <c r="N1957">
        <v>2499</v>
      </c>
      <c r="O1957">
        <v>141</v>
      </c>
      <c r="P1957" t="s">
        <v>647</v>
      </c>
      <c r="Q1957">
        <v>7</v>
      </c>
      <c r="R1957" t="s">
        <v>27</v>
      </c>
    </row>
    <row r="1958" spans="1:18" x14ac:dyDescent="0.25">
      <c r="A1958">
        <v>2024</v>
      </c>
      <c r="B1958" t="s">
        <v>18</v>
      </c>
      <c r="C1958">
        <v>2015</v>
      </c>
      <c r="D1958">
        <v>423000</v>
      </c>
      <c r="E1958">
        <v>60000</v>
      </c>
      <c r="F1958" t="s">
        <v>75</v>
      </c>
      <c r="G1958" t="s">
        <v>106</v>
      </c>
      <c r="H1958" t="s">
        <v>644</v>
      </c>
      <c r="I1958" t="s">
        <v>37</v>
      </c>
      <c r="J1958" t="s">
        <v>23</v>
      </c>
      <c r="K1958" t="s">
        <v>24</v>
      </c>
      <c r="L1958" t="s">
        <v>31</v>
      </c>
      <c r="M1958">
        <v>16.02</v>
      </c>
      <c r="N1958">
        <v>1373</v>
      </c>
      <c r="O1958">
        <v>93.7</v>
      </c>
      <c r="P1958" t="s">
        <v>121</v>
      </c>
      <c r="Q1958">
        <v>7</v>
      </c>
      <c r="R1958" t="s">
        <v>27</v>
      </c>
    </row>
    <row r="1959" spans="1:18" x14ac:dyDescent="0.25">
      <c r="A1959">
        <v>2025</v>
      </c>
      <c r="B1959" t="s">
        <v>68</v>
      </c>
      <c r="C1959">
        <v>2005</v>
      </c>
      <c r="D1959">
        <v>90000</v>
      </c>
      <c r="E1959">
        <v>74000</v>
      </c>
      <c r="F1959" t="s">
        <v>75</v>
      </c>
      <c r="G1959" t="s">
        <v>106</v>
      </c>
      <c r="H1959" t="s">
        <v>644</v>
      </c>
      <c r="I1959" t="s">
        <v>37</v>
      </c>
      <c r="J1959" t="s">
        <v>23</v>
      </c>
      <c r="K1959" t="s">
        <v>24</v>
      </c>
      <c r="L1959" t="s">
        <v>31</v>
      </c>
      <c r="M1959">
        <v>12.8</v>
      </c>
      <c r="N1959">
        <v>1396</v>
      </c>
      <c r="O1959">
        <v>85</v>
      </c>
      <c r="P1959" t="s">
        <v>287</v>
      </c>
      <c r="Q1959">
        <v>5</v>
      </c>
      <c r="R1959" t="s">
        <v>27</v>
      </c>
    </row>
    <row r="1960" spans="1:18" x14ac:dyDescent="0.25">
      <c r="A1960">
        <v>2026</v>
      </c>
      <c r="B1960" t="s">
        <v>68</v>
      </c>
      <c r="C1960">
        <v>2011</v>
      </c>
      <c r="D1960">
        <v>350000</v>
      </c>
      <c r="E1960">
        <v>58000</v>
      </c>
      <c r="F1960" t="s">
        <v>19</v>
      </c>
      <c r="G1960" t="s">
        <v>455</v>
      </c>
      <c r="H1960" t="s">
        <v>648</v>
      </c>
      <c r="I1960" t="s">
        <v>22</v>
      </c>
      <c r="J1960" t="s">
        <v>23</v>
      </c>
      <c r="K1960" t="s">
        <v>24</v>
      </c>
      <c r="L1960" t="s">
        <v>31</v>
      </c>
      <c r="M1960">
        <v>13.93</v>
      </c>
      <c r="N1960">
        <v>2179</v>
      </c>
      <c r="O1960">
        <v>138.1</v>
      </c>
      <c r="P1960" t="s">
        <v>88</v>
      </c>
      <c r="Q1960">
        <v>7</v>
      </c>
      <c r="R1960" t="s">
        <v>27</v>
      </c>
    </row>
    <row r="1961" spans="1:18" x14ac:dyDescent="0.25">
      <c r="A1961">
        <v>2027</v>
      </c>
      <c r="B1961" t="s">
        <v>18</v>
      </c>
      <c r="C1961">
        <v>2011</v>
      </c>
      <c r="D1961">
        <v>170000</v>
      </c>
      <c r="E1961">
        <v>70000</v>
      </c>
      <c r="F1961" t="s">
        <v>19</v>
      </c>
      <c r="G1961" t="s">
        <v>455</v>
      </c>
      <c r="H1961" t="s">
        <v>649</v>
      </c>
      <c r="I1961" t="s">
        <v>37</v>
      </c>
      <c r="J1961" t="s">
        <v>23</v>
      </c>
      <c r="K1961" t="s">
        <v>24</v>
      </c>
      <c r="L1961" t="s">
        <v>38</v>
      </c>
      <c r="M1961">
        <v>19</v>
      </c>
      <c r="N1961">
        <v>998</v>
      </c>
      <c r="O1961">
        <v>66.099999999999994</v>
      </c>
      <c r="P1961" t="s">
        <v>82</v>
      </c>
      <c r="Q1961">
        <v>5</v>
      </c>
      <c r="R1961" t="s">
        <v>27</v>
      </c>
    </row>
    <row r="1962" spans="1:18" x14ac:dyDescent="0.25">
      <c r="A1962">
        <v>2028</v>
      </c>
      <c r="B1962" t="s">
        <v>52</v>
      </c>
      <c r="C1962">
        <v>2015</v>
      </c>
      <c r="D1962">
        <v>450000</v>
      </c>
      <c r="E1962">
        <v>70000</v>
      </c>
      <c r="F1962" t="s">
        <v>19</v>
      </c>
      <c r="G1962" t="s">
        <v>455</v>
      </c>
      <c r="H1962" t="s">
        <v>649</v>
      </c>
      <c r="I1962" t="s">
        <v>37</v>
      </c>
      <c r="J1962" t="s">
        <v>23</v>
      </c>
      <c r="K1962" t="s">
        <v>24</v>
      </c>
      <c r="L1962" t="s">
        <v>25</v>
      </c>
      <c r="M1962">
        <v>18.16</v>
      </c>
      <c r="N1962">
        <v>1196</v>
      </c>
      <c r="O1962">
        <v>86.8</v>
      </c>
      <c r="P1962" t="s">
        <v>118</v>
      </c>
      <c r="Q1962">
        <v>5</v>
      </c>
      <c r="R1962" t="s">
        <v>27</v>
      </c>
    </row>
    <row r="1963" spans="1:18" x14ac:dyDescent="0.25">
      <c r="A1963">
        <v>2029</v>
      </c>
      <c r="B1963" t="s">
        <v>40</v>
      </c>
      <c r="C1963">
        <v>2009</v>
      </c>
      <c r="D1963">
        <v>150000</v>
      </c>
      <c r="E1963">
        <v>110000</v>
      </c>
      <c r="F1963" t="s">
        <v>19</v>
      </c>
      <c r="G1963" t="s">
        <v>455</v>
      </c>
      <c r="H1963" t="s">
        <v>650</v>
      </c>
      <c r="I1963" t="s">
        <v>37</v>
      </c>
      <c r="J1963" t="s">
        <v>23</v>
      </c>
      <c r="K1963" t="s">
        <v>24</v>
      </c>
      <c r="L1963" t="s">
        <v>31</v>
      </c>
      <c r="M1963">
        <v>20.36</v>
      </c>
      <c r="N1963">
        <v>1197</v>
      </c>
      <c r="O1963">
        <v>78.900000000000006</v>
      </c>
      <c r="P1963" t="s">
        <v>115</v>
      </c>
      <c r="Q1963">
        <v>5</v>
      </c>
      <c r="R1963" t="s">
        <v>27</v>
      </c>
    </row>
    <row r="1964" spans="1:18" x14ac:dyDescent="0.25">
      <c r="A1964">
        <v>2031</v>
      </c>
      <c r="B1964" t="s">
        <v>40</v>
      </c>
      <c r="C1964">
        <v>2016</v>
      </c>
      <c r="D1964">
        <v>511000</v>
      </c>
      <c r="E1964">
        <v>80000</v>
      </c>
      <c r="F1964" t="s">
        <v>19</v>
      </c>
      <c r="G1964" t="s">
        <v>455</v>
      </c>
      <c r="H1964" t="s">
        <v>648</v>
      </c>
      <c r="I1964" t="s">
        <v>22</v>
      </c>
      <c r="J1964" t="s">
        <v>23</v>
      </c>
      <c r="K1964" t="s">
        <v>24</v>
      </c>
      <c r="L1964" t="s">
        <v>25</v>
      </c>
      <c r="M1964">
        <v>22.54</v>
      </c>
      <c r="N1964">
        <v>1396</v>
      </c>
      <c r="O1964">
        <v>88.73</v>
      </c>
      <c r="P1964" t="s">
        <v>67</v>
      </c>
      <c r="Q1964">
        <v>5</v>
      </c>
      <c r="R1964" t="s">
        <v>27</v>
      </c>
    </row>
    <row r="1965" spans="1:18" x14ac:dyDescent="0.25">
      <c r="A1965">
        <v>2032</v>
      </c>
      <c r="B1965" t="s">
        <v>18</v>
      </c>
      <c r="C1965">
        <v>2018</v>
      </c>
      <c r="D1965">
        <v>850000</v>
      </c>
      <c r="E1965">
        <v>59000</v>
      </c>
      <c r="F1965" t="s">
        <v>19</v>
      </c>
      <c r="G1965" t="s">
        <v>455</v>
      </c>
      <c r="H1965" t="s">
        <v>650</v>
      </c>
      <c r="I1965" t="s">
        <v>22</v>
      </c>
      <c r="J1965" t="s">
        <v>23</v>
      </c>
      <c r="K1965" t="s">
        <v>24</v>
      </c>
      <c r="L1965" t="s">
        <v>25</v>
      </c>
      <c r="M1965">
        <v>24.2</v>
      </c>
      <c r="N1965">
        <v>1498</v>
      </c>
      <c r="O1965">
        <v>93.87</v>
      </c>
      <c r="P1965" t="s">
        <v>651</v>
      </c>
      <c r="Q1965">
        <v>7</v>
      </c>
      <c r="R1965" t="s">
        <v>27</v>
      </c>
    </row>
    <row r="1966" spans="1:18" x14ac:dyDescent="0.25">
      <c r="A1966">
        <v>2033</v>
      </c>
      <c r="B1966" t="s">
        <v>68</v>
      </c>
      <c r="C1966">
        <v>2018</v>
      </c>
      <c r="D1966">
        <v>250000</v>
      </c>
      <c r="E1966">
        <v>110000</v>
      </c>
      <c r="F1966" t="s">
        <v>19</v>
      </c>
      <c r="G1966" t="s">
        <v>455</v>
      </c>
      <c r="H1966" t="s">
        <v>649</v>
      </c>
      <c r="I1966" t="s">
        <v>22</v>
      </c>
      <c r="J1966" t="s">
        <v>23</v>
      </c>
      <c r="K1966" t="s">
        <v>24</v>
      </c>
      <c r="L1966" t="s">
        <v>25</v>
      </c>
      <c r="M1966">
        <v>25</v>
      </c>
      <c r="N1966">
        <v>1396</v>
      </c>
      <c r="O1966">
        <v>69</v>
      </c>
      <c r="P1966" t="s">
        <v>203</v>
      </c>
      <c r="Q1966">
        <v>5</v>
      </c>
      <c r="R1966" t="s">
        <v>27</v>
      </c>
    </row>
    <row r="1967" spans="1:18" x14ac:dyDescent="0.25">
      <c r="A1967">
        <v>2034</v>
      </c>
      <c r="B1967" t="s">
        <v>18</v>
      </c>
      <c r="C1967">
        <v>2020</v>
      </c>
      <c r="D1967">
        <v>420000</v>
      </c>
      <c r="E1967">
        <v>25000</v>
      </c>
      <c r="F1967" t="s">
        <v>19</v>
      </c>
      <c r="G1967" t="s">
        <v>455</v>
      </c>
      <c r="H1967" t="s">
        <v>650</v>
      </c>
      <c r="I1967" t="s">
        <v>37</v>
      </c>
      <c r="J1967" t="s">
        <v>23</v>
      </c>
      <c r="K1967" t="s">
        <v>24</v>
      </c>
      <c r="L1967" t="s">
        <v>25</v>
      </c>
      <c r="M1967">
        <v>21.63</v>
      </c>
      <c r="N1967">
        <v>998</v>
      </c>
      <c r="O1967">
        <v>67.040000000000006</v>
      </c>
      <c r="P1967" t="s">
        <v>82</v>
      </c>
      <c r="Q1967">
        <v>5</v>
      </c>
      <c r="R1967" t="s">
        <v>27</v>
      </c>
    </row>
    <row r="1968" spans="1:18" x14ac:dyDescent="0.25">
      <c r="A1968">
        <v>2035</v>
      </c>
      <c r="B1968" t="s">
        <v>18</v>
      </c>
      <c r="C1968">
        <v>2014</v>
      </c>
      <c r="D1968">
        <v>180000</v>
      </c>
      <c r="E1968">
        <v>55000</v>
      </c>
      <c r="F1968" t="s">
        <v>75</v>
      </c>
      <c r="G1968" t="s">
        <v>370</v>
      </c>
      <c r="H1968" t="s">
        <v>652</v>
      </c>
      <c r="I1968" t="s">
        <v>37</v>
      </c>
      <c r="J1968" t="s">
        <v>23</v>
      </c>
      <c r="K1968" t="s">
        <v>24</v>
      </c>
      <c r="L1968" t="s">
        <v>25</v>
      </c>
      <c r="M1968">
        <v>22.74</v>
      </c>
      <c r="N1968">
        <v>796</v>
      </c>
      <c r="O1968">
        <v>47.3</v>
      </c>
      <c r="P1968" t="s">
        <v>72</v>
      </c>
      <c r="Q1968">
        <v>5</v>
      </c>
      <c r="R1968" t="s">
        <v>27</v>
      </c>
    </row>
    <row r="1969" spans="1:18" x14ac:dyDescent="0.25">
      <c r="A1969">
        <v>2036</v>
      </c>
      <c r="B1969" t="s">
        <v>18</v>
      </c>
      <c r="C1969">
        <v>2015</v>
      </c>
      <c r="D1969">
        <v>400000</v>
      </c>
      <c r="E1969">
        <v>25000</v>
      </c>
      <c r="F1969" t="s">
        <v>75</v>
      </c>
      <c r="G1969" t="s">
        <v>370</v>
      </c>
      <c r="H1969" t="s">
        <v>653</v>
      </c>
      <c r="I1969" t="s">
        <v>22</v>
      </c>
      <c r="J1969" t="s">
        <v>23</v>
      </c>
      <c r="K1969" t="s">
        <v>24</v>
      </c>
      <c r="L1969" t="s">
        <v>25</v>
      </c>
      <c r="M1969">
        <v>27.62</v>
      </c>
      <c r="N1969">
        <v>793</v>
      </c>
      <c r="O1969">
        <v>47</v>
      </c>
      <c r="P1969" t="s">
        <v>243</v>
      </c>
      <c r="Q1969">
        <v>5</v>
      </c>
      <c r="R1969" t="s">
        <v>27</v>
      </c>
    </row>
    <row r="1970" spans="1:18" x14ac:dyDescent="0.25">
      <c r="A1970">
        <v>2037</v>
      </c>
      <c r="B1970" t="s">
        <v>62</v>
      </c>
      <c r="C1970">
        <v>2009</v>
      </c>
      <c r="D1970">
        <v>150000</v>
      </c>
      <c r="E1970">
        <v>300000</v>
      </c>
      <c r="F1970" t="s">
        <v>75</v>
      </c>
      <c r="G1970" t="s">
        <v>370</v>
      </c>
      <c r="H1970" t="s">
        <v>653</v>
      </c>
      <c r="I1970" t="s">
        <v>22</v>
      </c>
      <c r="J1970" t="s">
        <v>23</v>
      </c>
      <c r="K1970" t="s">
        <v>24</v>
      </c>
      <c r="L1970" t="s">
        <v>25</v>
      </c>
      <c r="M1970">
        <v>14</v>
      </c>
      <c r="N1970">
        <v>2498</v>
      </c>
      <c r="O1970">
        <v>112</v>
      </c>
      <c r="P1970" t="s">
        <v>262</v>
      </c>
      <c r="Q1970">
        <v>7</v>
      </c>
      <c r="R1970" t="s">
        <v>27</v>
      </c>
    </row>
    <row r="1971" spans="1:18" x14ac:dyDescent="0.25">
      <c r="A1971">
        <v>2038</v>
      </c>
      <c r="B1971" t="s">
        <v>52</v>
      </c>
      <c r="C1971">
        <v>2016</v>
      </c>
      <c r="D1971">
        <v>500000</v>
      </c>
      <c r="E1971">
        <v>143200</v>
      </c>
      <c r="F1971" t="s">
        <v>75</v>
      </c>
      <c r="G1971" t="s">
        <v>370</v>
      </c>
      <c r="H1971" t="s">
        <v>653</v>
      </c>
      <c r="I1971" t="s">
        <v>22</v>
      </c>
      <c r="J1971" t="s">
        <v>23</v>
      </c>
      <c r="K1971" t="s">
        <v>24</v>
      </c>
      <c r="L1971" t="s">
        <v>25</v>
      </c>
      <c r="M1971">
        <v>25.83</v>
      </c>
      <c r="N1971">
        <v>1498</v>
      </c>
      <c r="O1971">
        <v>99</v>
      </c>
      <c r="P1971" t="s">
        <v>304</v>
      </c>
      <c r="Q1971">
        <v>5</v>
      </c>
      <c r="R1971" t="s">
        <v>27</v>
      </c>
    </row>
    <row r="1972" spans="1:18" x14ac:dyDescent="0.25">
      <c r="A1972">
        <v>2039</v>
      </c>
      <c r="B1972" t="s">
        <v>89</v>
      </c>
      <c r="C1972">
        <v>2017</v>
      </c>
      <c r="D1972">
        <v>1689999</v>
      </c>
      <c r="E1972">
        <v>60000</v>
      </c>
      <c r="F1972" t="s">
        <v>75</v>
      </c>
      <c r="G1972" t="s">
        <v>370</v>
      </c>
      <c r="H1972" t="s">
        <v>654</v>
      </c>
      <c r="I1972" t="s">
        <v>22</v>
      </c>
      <c r="J1972" t="s">
        <v>23</v>
      </c>
      <c r="K1972" t="s">
        <v>24</v>
      </c>
      <c r="L1972" t="s">
        <v>25</v>
      </c>
      <c r="M1972">
        <v>17.100000000000001</v>
      </c>
      <c r="N1972">
        <v>1956</v>
      </c>
      <c r="O1972">
        <v>170</v>
      </c>
      <c r="P1972" t="s">
        <v>252</v>
      </c>
      <c r="Q1972">
        <v>5</v>
      </c>
      <c r="R1972" t="s">
        <v>27</v>
      </c>
    </row>
    <row r="1973" spans="1:18" x14ac:dyDescent="0.25">
      <c r="A1973">
        <v>2040</v>
      </c>
      <c r="B1973" t="s">
        <v>142</v>
      </c>
      <c r="C1973">
        <v>2012</v>
      </c>
      <c r="D1973">
        <v>204999</v>
      </c>
      <c r="E1973">
        <v>120000</v>
      </c>
      <c r="F1973" t="s">
        <v>75</v>
      </c>
      <c r="G1973" t="s">
        <v>370</v>
      </c>
      <c r="H1973" t="s">
        <v>653</v>
      </c>
      <c r="I1973" t="s">
        <v>22</v>
      </c>
      <c r="J1973" t="s">
        <v>23</v>
      </c>
      <c r="K1973" t="s">
        <v>24</v>
      </c>
      <c r="L1973" t="s">
        <v>25</v>
      </c>
      <c r="M1973">
        <v>23.08</v>
      </c>
      <c r="N1973">
        <v>1461</v>
      </c>
      <c r="O1973">
        <v>63.1</v>
      </c>
      <c r="P1973" t="s">
        <v>55</v>
      </c>
      <c r="Q1973">
        <v>5</v>
      </c>
      <c r="R1973" t="s">
        <v>27</v>
      </c>
    </row>
    <row r="1974" spans="1:18" x14ac:dyDescent="0.25">
      <c r="A1974">
        <v>2041</v>
      </c>
      <c r="B1974" t="s">
        <v>18</v>
      </c>
      <c r="C1974">
        <v>2014</v>
      </c>
      <c r="D1974">
        <v>459999</v>
      </c>
      <c r="E1974">
        <v>145000</v>
      </c>
      <c r="F1974" t="s">
        <v>75</v>
      </c>
      <c r="G1974" t="s">
        <v>370</v>
      </c>
      <c r="H1974" t="s">
        <v>654</v>
      </c>
      <c r="I1974" t="s">
        <v>22</v>
      </c>
      <c r="J1974" t="s">
        <v>23</v>
      </c>
      <c r="K1974" t="s">
        <v>24</v>
      </c>
      <c r="L1974" t="s">
        <v>31</v>
      </c>
      <c r="M1974">
        <v>26.21</v>
      </c>
      <c r="N1974">
        <v>1248</v>
      </c>
      <c r="O1974">
        <v>88.5</v>
      </c>
      <c r="P1974" t="s">
        <v>65</v>
      </c>
      <c r="Q1974">
        <v>5</v>
      </c>
      <c r="R1974" t="s">
        <v>27</v>
      </c>
    </row>
    <row r="1975" spans="1:18" x14ac:dyDescent="0.25">
      <c r="A1975">
        <v>2042</v>
      </c>
      <c r="B1975" t="s">
        <v>40</v>
      </c>
      <c r="C1975">
        <v>2017</v>
      </c>
      <c r="D1975">
        <v>600000</v>
      </c>
      <c r="E1975">
        <v>30000</v>
      </c>
      <c r="F1975" t="s">
        <v>75</v>
      </c>
      <c r="G1975" t="s">
        <v>370</v>
      </c>
      <c r="H1975" t="s">
        <v>654</v>
      </c>
      <c r="I1975" t="s">
        <v>37</v>
      </c>
      <c r="J1975" t="s">
        <v>23</v>
      </c>
      <c r="K1975" t="s">
        <v>24</v>
      </c>
      <c r="L1975" t="s">
        <v>25</v>
      </c>
      <c r="M1975">
        <v>18.600000000000001</v>
      </c>
      <c r="N1975">
        <v>1197</v>
      </c>
      <c r="O1975">
        <v>81.83</v>
      </c>
      <c r="P1975" t="s">
        <v>79</v>
      </c>
      <c r="Q1975">
        <v>5</v>
      </c>
      <c r="R1975" t="s">
        <v>27</v>
      </c>
    </row>
    <row r="1976" spans="1:18" x14ac:dyDescent="0.25">
      <c r="A1976">
        <v>2043</v>
      </c>
      <c r="B1976" t="s">
        <v>40</v>
      </c>
      <c r="C1976">
        <v>2019</v>
      </c>
      <c r="D1976">
        <v>585000</v>
      </c>
      <c r="E1976">
        <v>8000</v>
      </c>
      <c r="F1976" t="s">
        <v>75</v>
      </c>
      <c r="G1976" t="s">
        <v>370</v>
      </c>
      <c r="H1976" t="s">
        <v>654</v>
      </c>
      <c r="I1976" t="s">
        <v>37</v>
      </c>
      <c r="J1976" t="s">
        <v>23</v>
      </c>
      <c r="K1976" t="s">
        <v>24</v>
      </c>
      <c r="L1976" t="s">
        <v>25</v>
      </c>
      <c r="M1976">
        <v>18.899999999999999</v>
      </c>
      <c r="N1976">
        <v>1197</v>
      </c>
      <c r="O1976">
        <v>81.86</v>
      </c>
      <c r="P1976" t="s">
        <v>43</v>
      </c>
      <c r="Q1976">
        <v>5</v>
      </c>
      <c r="R1976" t="s">
        <v>27</v>
      </c>
    </row>
    <row r="1977" spans="1:18" x14ac:dyDescent="0.25">
      <c r="A1977">
        <v>2044</v>
      </c>
      <c r="B1977" t="s">
        <v>52</v>
      </c>
      <c r="C1977">
        <v>2012</v>
      </c>
      <c r="D1977">
        <v>551000</v>
      </c>
      <c r="E1977">
        <v>170000</v>
      </c>
      <c r="F1977" t="s">
        <v>75</v>
      </c>
      <c r="G1977" t="s">
        <v>370</v>
      </c>
      <c r="H1977" t="s">
        <v>654</v>
      </c>
      <c r="I1977" t="s">
        <v>22</v>
      </c>
      <c r="J1977" t="s">
        <v>23</v>
      </c>
      <c r="K1977" t="s">
        <v>24</v>
      </c>
      <c r="L1977" t="s">
        <v>25</v>
      </c>
      <c r="M1977">
        <v>13.1</v>
      </c>
      <c r="N1977">
        <v>2499</v>
      </c>
      <c r="O1977">
        <v>141</v>
      </c>
      <c r="P1977" t="s">
        <v>647</v>
      </c>
      <c r="Q1977">
        <v>7</v>
      </c>
      <c r="R1977" t="s">
        <v>27</v>
      </c>
    </row>
    <row r="1978" spans="1:18" x14ac:dyDescent="0.25">
      <c r="A1978">
        <v>2045</v>
      </c>
      <c r="B1978" t="s">
        <v>18</v>
      </c>
      <c r="C1978">
        <v>2013</v>
      </c>
      <c r="D1978">
        <v>525000</v>
      </c>
      <c r="E1978">
        <v>100000</v>
      </c>
      <c r="F1978" t="s">
        <v>75</v>
      </c>
      <c r="G1978" t="s">
        <v>370</v>
      </c>
      <c r="H1978" t="s">
        <v>654</v>
      </c>
      <c r="I1978" t="s">
        <v>22</v>
      </c>
      <c r="J1978" t="s">
        <v>23</v>
      </c>
      <c r="K1978" t="s">
        <v>24</v>
      </c>
      <c r="L1978" t="s">
        <v>25</v>
      </c>
      <c r="M1978">
        <v>23.4</v>
      </c>
      <c r="N1978">
        <v>1248</v>
      </c>
      <c r="O1978">
        <v>74</v>
      </c>
      <c r="P1978" t="s">
        <v>26</v>
      </c>
      <c r="Q1978">
        <v>5</v>
      </c>
      <c r="R1978" t="s">
        <v>27</v>
      </c>
    </row>
    <row r="1979" spans="1:18" x14ac:dyDescent="0.25">
      <c r="A1979">
        <v>2046</v>
      </c>
      <c r="B1979" t="s">
        <v>18</v>
      </c>
      <c r="C1979">
        <v>2012</v>
      </c>
      <c r="D1979">
        <v>160000</v>
      </c>
      <c r="E1979">
        <v>62000</v>
      </c>
      <c r="F1979" t="s">
        <v>75</v>
      </c>
      <c r="G1979" t="s">
        <v>370</v>
      </c>
      <c r="H1979" t="s">
        <v>652</v>
      </c>
      <c r="I1979" t="s">
        <v>37</v>
      </c>
      <c r="J1979" t="s">
        <v>23</v>
      </c>
      <c r="K1979" t="s">
        <v>24</v>
      </c>
      <c r="L1979" t="s">
        <v>25</v>
      </c>
      <c r="M1979">
        <v>14</v>
      </c>
      <c r="N1979">
        <v>796</v>
      </c>
      <c r="O1979">
        <v>35</v>
      </c>
      <c r="P1979" t="s">
        <v>78</v>
      </c>
      <c r="Q1979">
        <v>5</v>
      </c>
      <c r="R1979" t="s">
        <v>27</v>
      </c>
    </row>
    <row r="1980" spans="1:18" x14ac:dyDescent="0.25">
      <c r="A1980">
        <v>2047</v>
      </c>
      <c r="B1980" t="s">
        <v>62</v>
      </c>
      <c r="C1980">
        <v>2014</v>
      </c>
      <c r="D1980">
        <v>825000</v>
      </c>
      <c r="E1980">
        <v>110000</v>
      </c>
      <c r="F1980" t="s">
        <v>75</v>
      </c>
      <c r="G1980" t="s">
        <v>370</v>
      </c>
      <c r="H1980" t="s">
        <v>654</v>
      </c>
      <c r="I1980" t="s">
        <v>22</v>
      </c>
      <c r="J1980" t="s">
        <v>23</v>
      </c>
      <c r="K1980" t="s">
        <v>24</v>
      </c>
      <c r="L1980" t="s">
        <v>25</v>
      </c>
      <c r="M1980">
        <v>15.1</v>
      </c>
      <c r="N1980">
        <v>2179</v>
      </c>
      <c r="O1980">
        <v>140</v>
      </c>
      <c r="P1980" t="s">
        <v>195</v>
      </c>
      <c r="Q1980">
        <v>7</v>
      </c>
      <c r="R1980" t="s">
        <v>27</v>
      </c>
    </row>
    <row r="1981" spans="1:18" x14ac:dyDescent="0.25">
      <c r="A1981">
        <v>2049</v>
      </c>
      <c r="B1981" t="s">
        <v>73</v>
      </c>
      <c r="C1981">
        <v>2015</v>
      </c>
      <c r="D1981">
        <v>600000</v>
      </c>
      <c r="E1981">
        <v>80000</v>
      </c>
      <c r="F1981" t="s">
        <v>75</v>
      </c>
      <c r="G1981" t="s">
        <v>370</v>
      </c>
      <c r="H1981" t="s">
        <v>652</v>
      </c>
      <c r="I1981" t="s">
        <v>22</v>
      </c>
      <c r="J1981" t="s">
        <v>23</v>
      </c>
      <c r="K1981" t="s">
        <v>24</v>
      </c>
      <c r="L1981" t="s">
        <v>31</v>
      </c>
      <c r="M1981">
        <v>13.58</v>
      </c>
      <c r="N1981">
        <v>2499</v>
      </c>
      <c r="O1981">
        <v>72.400000000000006</v>
      </c>
      <c r="P1981" t="s">
        <v>270</v>
      </c>
      <c r="Q1981">
        <v>9</v>
      </c>
      <c r="R1981" t="s">
        <v>27</v>
      </c>
    </row>
    <row r="1982" spans="1:18" x14ac:dyDescent="0.25">
      <c r="A1982">
        <v>2050</v>
      </c>
      <c r="B1982" t="s">
        <v>18</v>
      </c>
      <c r="C1982">
        <v>2002</v>
      </c>
      <c r="D1982">
        <v>65000</v>
      </c>
      <c r="E1982">
        <v>80000</v>
      </c>
      <c r="F1982" t="s">
        <v>75</v>
      </c>
      <c r="G1982" t="s">
        <v>370</v>
      </c>
      <c r="H1982" t="s">
        <v>652</v>
      </c>
      <c r="I1982" t="s">
        <v>37</v>
      </c>
      <c r="J1982" t="s">
        <v>23</v>
      </c>
      <c r="K1982" t="s">
        <v>24</v>
      </c>
      <c r="L1982" t="s">
        <v>31</v>
      </c>
      <c r="M1982">
        <v>17.3</v>
      </c>
      <c r="N1982">
        <v>993</v>
      </c>
      <c r="O1982">
        <v>60</v>
      </c>
      <c r="P1982" t="s">
        <v>58</v>
      </c>
      <c r="Q1982">
        <v>5</v>
      </c>
      <c r="R1982" t="s">
        <v>27</v>
      </c>
    </row>
    <row r="1983" spans="1:18" x14ac:dyDescent="0.25">
      <c r="A1983">
        <v>2051</v>
      </c>
      <c r="B1983" t="s">
        <v>18</v>
      </c>
      <c r="C1983">
        <v>2013</v>
      </c>
      <c r="D1983">
        <v>550000</v>
      </c>
      <c r="E1983">
        <v>100000</v>
      </c>
      <c r="F1983" t="s">
        <v>34</v>
      </c>
      <c r="G1983" t="s">
        <v>35</v>
      </c>
      <c r="H1983" t="s">
        <v>309</v>
      </c>
      <c r="I1983" t="s">
        <v>22</v>
      </c>
      <c r="J1983" t="s">
        <v>23</v>
      </c>
      <c r="K1983" t="s">
        <v>24</v>
      </c>
      <c r="L1983" t="s">
        <v>25</v>
      </c>
      <c r="M1983">
        <v>23.4</v>
      </c>
      <c r="N1983">
        <v>1248</v>
      </c>
      <c r="O1983">
        <v>74</v>
      </c>
      <c r="P1983" t="s">
        <v>26</v>
      </c>
      <c r="Q1983">
        <v>5</v>
      </c>
      <c r="R1983" t="s">
        <v>27</v>
      </c>
    </row>
    <row r="1984" spans="1:18" x14ac:dyDescent="0.25">
      <c r="A1984">
        <v>2052</v>
      </c>
      <c r="B1984" t="s">
        <v>62</v>
      </c>
      <c r="C1984">
        <v>2015</v>
      </c>
      <c r="D1984">
        <v>650000</v>
      </c>
      <c r="E1984">
        <v>120000</v>
      </c>
      <c r="F1984" t="s">
        <v>34</v>
      </c>
      <c r="G1984" t="s">
        <v>35</v>
      </c>
      <c r="H1984" t="s">
        <v>309</v>
      </c>
      <c r="I1984" t="s">
        <v>22</v>
      </c>
      <c r="J1984" t="s">
        <v>23</v>
      </c>
      <c r="K1984" t="s">
        <v>24</v>
      </c>
      <c r="L1984" t="s">
        <v>25</v>
      </c>
      <c r="M1984">
        <v>15.96</v>
      </c>
      <c r="N1984">
        <v>2523</v>
      </c>
      <c r="O1984">
        <v>63</v>
      </c>
      <c r="P1984" t="s">
        <v>249</v>
      </c>
      <c r="Q1984">
        <v>9</v>
      </c>
      <c r="R1984" t="s">
        <v>27</v>
      </c>
    </row>
    <row r="1985" spans="1:18" x14ac:dyDescent="0.25">
      <c r="A1985">
        <v>2053</v>
      </c>
      <c r="B1985" t="s">
        <v>18</v>
      </c>
      <c r="C1985">
        <v>2019</v>
      </c>
      <c r="D1985">
        <v>750000</v>
      </c>
      <c r="E1985">
        <v>24000</v>
      </c>
      <c r="F1985" t="s">
        <v>34</v>
      </c>
      <c r="G1985" t="s">
        <v>35</v>
      </c>
      <c r="H1985" t="s">
        <v>309</v>
      </c>
      <c r="I1985" t="s">
        <v>22</v>
      </c>
      <c r="J1985" t="s">
        <v>23</v>
      </c>
      <c r="K1985" t="s">
        <v>24</v>
      </c>
      <c r="L1985" t="s">
        <v>25</v>
      </c>
      <c r="M1985">
        <v>28.4</v>
      </c>
      <c r="N1985">
        <v>1248</v>
      </c>
      <c r="O1985">
        <v>74.02</v>
      </c>
      <c r="P1985" t="s">
        <v>26</v>
      </c>
      <c r="Q1985">
        <v>5</v>
      </c>
      <c r="R1985" t="s">
        <v>27</v>
      </c>
    </row>
    <row r="1986" spans="1:18" x14ac:dyDescent="0.25">
      <c r="A1986">
        <v>2054</v>
      </c>
      <c r="B1986" t="s">
        <v>62</v>
      </c>
      <c r="C1986">
        <v>2017</v>
      </c>
      <c r="D1986">
        <v>380000</v>
      </c>
      <c r="E1986">
        <v>80000</v>
      </c>
      <c r="F1986" t="s">
        <v>34</v>
      </c>
      <c r="G1986" t="s">
        <v>35</v>
      </c>
      <c r="H1986" t="s">
        <v>309</v>
      </c>
      <c r="I1986" t="s">
        <v>22</v>
      </c>
      <c r="J1986" t="s">
        <v>23</v>
      </c>
      <c r="K1986" t="s">
        <v>24</v>
      </c>
      <c r="L1986" t="s">
        <v>25</v>
      </c>
      <c r="M1986">
        <v>25.32</v>
      </c>
      <c r="N1986">
        <v>1198</v>
      </c>
      <c r="O1986">
        <v>77</v>
      </c>
      <c r="P1986" t="s">
        <v>238</v>
      </c>
      <c r="Q1986">
        <v>6</v>
      </c>
      <c r="R1986" t="s">
        <v>27</v>
      </c>
    </row>
    <row r="1987" spans="1:18" x14ac:dyDescent="0.25">
      <c r="A1987">
        <v>2055</v>
      </c>
      <c r="B1987" t="s">
        <v>40</v>
      </c>
      <c r="C1987">
        <v>2012</v>
      </c>
      <c r="D1987">
        <v>400000</v>
      </c>
      <c r="E1987">
        <v>138000</v>
      </c>
      <c r="F1987" t="s">
        <v>34</v>
      </c>
      <c r="G1987" t="s">
        <v>35</v>
      </c>
      <c r="H1987" t="s">
        <v>309</v>
      </c>
      <c r="I1987" t="s">
        <v>22</v>
      </c>
      <c r="J1987" t="s">
        <v>23</v>
      </c>
      <c r="K1987" t="s">
        <v>24</v>
      </c>
      <c r="L1987" t="s">
        <v>25</v>
      </c>
      <c r="M1987">
        <v>22.32</v>
      </c>
      <c r="N1987">
        <v>1582</v>
      </c>
      <c r="O1987">
        <v>126.32</v>
      </c>
      <c r="P1987" t="s">
        <v>141</v>
      </c>
      <c r="Q1987">
        <v>5</v>
      </c>
      <c r="R1987" t="s">
        <v>27</v>
      </c>
    </row>
    <row r="1988" spans="1:18" x14ac:dyDescent="0.25">
      <c r="A1988">
        <v>2056</v>
      </c>
      <c r="B1988" t="s">
        <v>18</v>
      </c>
      <c r="C1988">
        <v>2003</v>
      </c>
      <c r="D1988">
        <v>50000</v>
      </c>
      <c r="E1988">
        <v>147000</v>
      </c>
      <c r="F1988" t="s">
        <v>34</v>
      </c>
      <c r="G1988" t="s">
        <v>35</v>
      </c>
      <c r="H1988" t="s">
        <v>655</v>
      </c>
      <c r="I1988" t="s">
        <v>37</v>
      </c>
      <c r="J1988" t="s">
        <v>23</v>
      </c>
      <c r="K1988" t="s">
        <v>24</v>
      </c>
      <c r="L1988" t="s">
        <v>145</v>
      </c>
      <c r="M1988">
        <v>18.899999999999999</v>
      </c>
      <c r="N1988">
        <v>998</v>
      </c>
      <c r="O1988">
        <v>67.099999999999994</v>
      </c>
      <c r="P1988" t="s">
        <v>82</v>
      </c>
      <c r="Q1988">
        <v>5</v>
      </c>
      <c r="R1988" t="s">
        <v>27</v>
      </c>
    </row>
    <row r="1989" spans="1:18" x14ac:dyDescent="0.25">
      <c r="A1989">
        <v>2057</v>
      </c>
      <c r="B1989" t="s">
        <v>62</v>
      </c>
      <c r="C1989">
        <v>2017</v>
      </c>
      <c r="D1989">
        <v>750000</v>
      </c>
      <c r="E1989">
        <v>60000</v>
      </c>
      <c r="F1989" t="s">
        <v>34</v>
      </c>
      <c r="G1989" t="s">
        <v>35</v>
      </c>
      <c r="H1989" t="s">
        <v>309</v>
      </c>
      <c r="I1989" t="s">
        <v>22</v>
      </c>
      <c r="J1989" t="s">
        <v>23</v>
      </c>
      <c r="K1989" t="s">
        <v>24</v>
      </c>
      <c r="L1989" t="s">
        <v>25</v>
      </c>
      <c r="M1989">
        <v>18.489999999999998</v>
      </c>
      <c r="N1989">
        <v>1493</v>
      </c>
      <c r="O1989">
        <v>100</v>
      </c>
      <c r="P1989" t="s">
        <v>194</v>
      </c>
      <c r="Q1989">
        <v>7</v>
      </c>
      <c r="R1989" t="s">
        <v>27</v>
      </c>
    </row>
    <row r="1990" spans="1:18" x14ac:dyDescent="0.25">
      <c r="A1990">
        <v>2058</v>
      </c>
      <c r="B1990" t="s">
        <v>73</v>
      </c>
      <c r="C1990">
        <v>2011</v>
      </c>
      <c r="D1990">
        <v>150000</v>
      </c>
      <c r="E1990">
        <v>80000</v>
      </c>
      <c r="F1990" t="s">
        <v>44</v>
      </c>
      <c r="G1990" t="s">
        <v>489</v>
      </c>
      <c r="H1990" t="s">
        <v>656</v>
      </c>
      <c r="I1990" t="s">
        <v>37</v>
      </c>
      <c r="J1990" t="s">
        <v>23</v>
      </c>
      <c r="K1990" t="s">
        <v>24</v>
      </c>
      <c r="L1990" t="s">
        <v>25</v>
      </c>
      <c r="M1990">
        <v>18</v>
      </c>
      <c r="N1990">
        <v>995</v>
      </c>
      <c r="O1990">
        <v>62</v>
      </c>
      <c r="P1990" t="s">
        <v>302</v>
      </c>
      <c r="Q1990">
        <v>5</v>
      </c>
      <c r="R1990" t="s">
        <v>27</v>
      </c>
    </row>
    <row r="1991" spans="1:18" x14ac:dyDescent="0.25">
      <c r="A1991">
        <v>2059</v>
      </c>
      <c r="B1991" t="s">
        <v>18</v>
      </c>
      <c r="C1991">
        <v>2016</v>
      </c>
      <c r="D1991">
        <v>245000</v>
      </c>
      <c r="E1991">
        <v>50000</v>
      </c>
      <c r="F1991" t="s">
        <v>44</v>
      </c>
      <c r="G1991" t="s">
        <v>489</v>
      </c>
      <c r="H1991" t="s">
        <v>656</v>
      </c>
      <c r="I1991" t="s">
        <v>37</v>
      </c>
      <c r="J1991" t="s">
        <v>23</v>
      </c>
      <c r="K1991" t="s">
        <v>24</v>
      </c>
      <c r="L1991" t="s">
        <v>25</v>
      </c>
      <c r="M1991">
        <v>22.74</v>
      </c>
      <c r="N1991">
        <v>796</v>
      </c>
      <c r="O1991">
        <v>47.3</v>
      </c>
      <c r="P1991" t="s">
        <v>72</v>
      </c>
      <c r="Q1991">
        <v>5</v>
      </c>
      <c r="R1991" t="s">
        <v>27</v>
      </c>
    </row>
    <row r="1992" spans="1:18" x14ac:dyDescent="0.25">
      <c r="A1992">
        <v>2060</v>
      </c>
      <c r="B1992" t="s">
        <v>68</v>
      </c>
      <c r="C1992">
        <v>2013</v>
      </c>
      <c r="D1992">
        <v>260000</v>
      </c>
      <c r="E1992">
        <v>189000</v>
      </c>
      <c r="F1992" t="s">
        <v>44</v>
      </c>
      <c r="G1992" t="s">
        <v>489</v>
      </c>
      <c r="H1992" t="s">
        <v>657</v>
      </c>
      <c r="I1992" t="s">
        <v>22</v>
      </c>
      <c r="J1992" t="s">
        <v>23</v>
      </c>
      <c r="K1992" t="s">
        <v>24</v>
      </c>
      <c r="L1992" t="s">
        <v>25</v>
      </c>
      <c r="M1992">
        <v>21.02</v>
      </c>
      <c r="N1992">
        <v>1248</v>
      </c>
      <c r="O1992">
        <v>88.76</v>
      </c>
      <c r="P1992" t="s">
        <v>113</v>
      </c>
      <c r="Q1992">
        <v>5</v>
      </c>
      <c r="R1992" t="s">
        <v>27</v>
      </c>
    </row>
    <row r="1993" spans="1:18" x14ac:dyDescent="0.25">
      <c r="A1993">
        <v>2061</v>
      </c>
      <c r="B1993" t="s">
        <v>119</v>
      </c>
      <c r="C1993">
        <v>2014</v>
      </c>
      <c r="D1993">
        <v>411000</v>
      </c>
      <c r="E1993">
        <v>90000</v>
      </c>
      <c r="F1993" t="s">
        <v>44</v>
      </c>
      <c r="G1993" t="s">
        <v>489</v>
      </c>
      <c r="H1993" t="s">
        <v>656</v>
      </c>
      <c r="I1993" t="s">
        <v>22</v>
      </c>
      <c r="J1993" t="s">
        <v>23</v>
      </c>
      <c r="K1993" t="s">
        <v>90</v>
      </c>
      <c r="L1993" t="s">
        <v>31</v>
      </c>
      <c r="M1993">
        <v>21.21</v>
      </c>
      <c r="N1993">
        <v>1498</v>
      </c>
      <c r="O1993">
        <v>103.2</v>
      </c>
      <c r="P1993" t="s">
        <v>32</v>
      </c>
      <c r="Q1993">
        <v>5</v>
      </c>
      <c r="R1993" t="s">
        <v>27</v>
      </c>
    </row>
    <row r="1994" spans="1:18" x14ac:dyDescent="0.25">
      <c r="A1994">
        <v>2062</v>
      </c>
      <c r="B1994" t="s">
        <v>40</v>
      </c>
      <c r="C1994">
        <v>2014</v>
      </c>
      <c r="D1994">
        <v>450000</v>
      </c>
      <c r="E1994">
        <v>56000</v>
      </c>
      <c r="F1994" t="s">
        <v>44</v>
      </c>
      <c r="G1994" t="s">
        <v>489</v>
      </c>
      <c r="H1994" t="s">
        <v>656</v>
      </c>
      <c r="I1994" t="s">
        <v>22</v>
      </c>
      <c r="J1994" t="s">
        <v>23</v>
      </c>
      <c r="K1994" t="s">
        <v>24</v>
      </c>
      <c r="L1994" t="s">
        <v>25</v>
      </c>
      <c r="M1994">
        <v>21.9</v>
      </c>
      <c r="N1994">
        <v>1396</v>
      </c>
      <c r="O1994">
        <v>88.76</v>
      </c>
      <c r="P1994" t="s">
        <v>273</v>
      </c>
      <c r="Q1994">
        <v>5</v>
      </c>
      <c r="R1994" t="s">
        <v>658</v>
      </c>
    </row>
    <row r="1995" spans="1:18" x14ac:dyDescent="0.25">
      <c r="A1995">
        <v>2063</v>
      </c>
      <c r="B1995" t="s">
        <v>123</v>
      </c>
      <c r="C1995">
        <v>2012</v>
      </c>
      <c r="D1995">
        <v>1300000</v>
      </c>
      <c r="E1995">
        <v>140000</v>
      </c>
      <c r="F1995" t="s">
        <v>44</v>
      </c>
      <c r="G1995" t="s">
        <v>489</v>
      </c>
      <c r="H1995" t="s">
        <v>656</v>
      </c>
      <c r="I1995" t="s">
        <v>22</v>
      </c>
      <c r="J1995" t="s">
        <v>23</v>
      </c>
      <c r="K1995" t="s">
        <v>90</v>
      </c>
      <c r="L1995" t="s">
        <v>31</v>
      </c>
      <c r="M1995">
        <v>18.88</v>
      </c>
      <c r="N1995">
        <v>1995</v>
      </c>
      <c r="O1995">
        <v>184</v>
      </c>
      <c r="P1995" t="s">
        <v>659</v>
      </c>
      <c r="Q1995">
        <v>5</v>
      </c>
      <c r="R1995" t="s">
        <v>658</v>
      </c>
    </row>
    <row r="1996" spans="1:18" x14ac:dyDescent="0.25">
      <c r="A1996">
        <v>2064</v>
      </c>
      <c r="B1996" t="s">
        <v>18</v>
      </c>
      <c r="C1996">
        <v>2016</v>
      </c>
      <c r="D1996">
        <v>351000</v>
      </c>
      <c r="E1996">
        <v>60000</v>
      </c>
      <c r="F1996" t="s">
        <v>44</v>
      </c>
      <c r="G1996" t="s">
        <v>489</v>
      </c>
      <c r="H1996" t="s">
        <v>657</v>
      </c>
      <c r="I1996" t="s">
        <v>37</v>
      </c>
      <c r="J1996" t="s">
        <v>23</v>
      </c>
      <c r="K1996" t="s">
        <v>24</v>
      </c>
      <c r="L1996" t="s">
        <v>25</v>
      </c>
      <c r="M1996">
        <v>23.1</v>
      </c>
      <c r="N1996">
        <v>998</v>
      </c>
      <c r="O1996">
        <v>67.040000000000006</v>
      </c>
      <c r="P1996" t="s">
        <v>82</v>
      </c>
      <c r="Q1996">
        <v>5</v>
      </c>
      <c r="R1996" t="s">
        <v>658</v>
      </c>
    </row>
    <row r="1997" spans="1:18" x14ac:dyDescent="0.25">
      <c r="A1997">
        <v>2065</v>
      </c>
      <c r="B1997" t="s">
        <v>62</v>
      </c>
      <c r="C1997">
        <v>2012</v>
      </c>
      <c r="D1997">
        <v>550000</v>
      </c>
      <c r="E1997">
        <v>130000</v>
      </c>
      <c r="F1997" t="s">
        <v>44</v>
      </c>
      <c r="G1997" t="s">
        <v>489</v>
      </c>
      <c r="H1997" t="s">
        <v>657</v>
      </c>
      <c r="I1997" t="s">
        <v>22</v>
      </c>
      <c r="J1997" t="s">
        <v>23</v>
      </c>
      <c r="K1997" t="s">
        <v>24</v>
      </c>
      <c r="L1997" t="s">
        <v>25</v>
      </c>
      <c r="M1997">
        <v>15.1</v>
      </c>
      <c r="N1997">
        <v>2179</v>
      </c>
      <c r="O1997">
        <v>140</v>
      </c>
      <c r="P1997" t="s">
        <v>195</v>
      </c>
      <c r="Q1997">
        <v>7</v>
      </c>
      <c r="R1997" t="s">
        <v>658</v>
      </c>
    </row>
    <row r="1998" spans="1:18" x14ac:dyDescent="0.25">
      <c r="A1998">
        <v>2066</v>
      </c>
      <c r="B1998" t="s">
        <v>123</v>
      </c>
      <c r="C1998">
        <v>2013</v>
      </c>
      <c r="D1998">
        <v>1300000</v>
      </c>
      <c r="E1998">
        <v>140000</v>
      </c>
      <c r="F1998" t="s">
        <v>44</v>
      </c>
      <c r="G1998" t="s">
        <v>489</v>
      </c>
      <c r="H1998" t="s">
        <v>657</v>
      </c>
      <c r="I1998" t="s">
        <v>22</v>
      </c>
      <c r="J1998" t="s">
        <v>23</v>
      </c>
      <c r="K1998" t="s">
        <v>90</v>
      </c>
      <c r="L1998" t="s">
        <v>31</v>
      </c>
      <c r="M1998">
        <v>18.88</v>
      </c>
      <c r="N1998">
        <v>1995</v>
      </c>
      <c r="O1998">
        <v>184</v>
      </c>
      <c r="P1998" t="s">
        <v>659</v>
      </c>
      <c r="Q1998">
        <v>5</v>
      </c>
      <c r="R1998" t="s">
        <v>658</v>
      </c>
    </row>
    <row r="1999" spans="1:18" x14ac:dyDescent="0.25">
      <c r="A1999">
        <v>2067</v>
      </c>
      <c r="B1999" t="s">
        <v>68</v>
      </c>
      <c r="C1999">
        <v>2013</v>
      </c>
      <c r="D1999">
        <v>260000</v>
      </c>
      <c r="E1999">
        <v>189000</v>
      </c>
      <c r="F1999" t="s">
        <v>44</v>
      </c>
      <c r="G1999" t="s">
        <v>489</v>
      </c>
      <c r="H1999" t="s">
        <v>657</v>
      </c>
      <c r="I1999" t="s">
        <v>22</v>
      </c>
      <c r="J1999" t="s">
        <v>23</v>
      </c>
      <c r="K1999" t="s">
        <v>24</v>
      </c>
      <c r="L1999" t="s">
        <v>25</v>
      </c>
      <c r="M1999">
        <v>21.02</v>
      </c>
      <c r="N1999">
        <v>1248</v>
      </c>
      <c r="O1999">
        <v>88.76</v>
      </c>
      <c r="P1999" t="s">
        <v>113</v>
      </c>
      <c r="Q1999">
        <v>5</v>
      </c>
      <c r="R1999" t="s">
        <v>658</v>
      </c>
    </row>
    <row r="2000" spans="1:18" x14ac:dyDescent="0.25">
      <c r="A2000">
        <v>2068</v>
      </c>
      <c r="B2000" t="s">
        <v>119</v>
      </c>
      <c r="C2000">
        <v>2014</v>
      </c>
      <c r="D2000">
        <v>411000</v>
      </c>
      <c r="E2000">
        <v>90000</v>
      </c>
      <c r="F2000" t="s">
        <v>34</v>
      </c>
      <c r="G2000" t="s">
        <v>380</v>
      </c>
      <c r="H2000" t="s">
        <v>375</v>
      </c>
      <c r="I2000" t="s">
        <v>22</v>
      </c>
      <c r="J2000" t="s">
        <v>23</v>
      </c>
      <c r="K2000" t="s">
        <v>90</v>
      </c>
      <c r="L2000" t="s">
        <v>31</v>
      </c>
      <c r="M2000">
        <v>21.21</v>
      </c>
      <c r="N2000">
        <v>1498</v>
      </c>
      <c r="O2000">
        <v>103.2</v>
      </c>
      <c r="P2000" t="s">
        <v>32</v>
      </c>
      <c r="Q2000">
        <v>5</v>
      </c>
      <c r="R2000" t="s">
        <v>658</v>
      </c>
    </row>
    <row r="2001" spans="1:18" x14ac:dyDescent="0.25">
      <c r="A2001">
        <v>2069</v>
      </c>
      <c r="B2001" t="s">
        <v>40</v>
      </c>
      <c r="C2001">
        <v>2014</v>
      </c>
      <c r="D2001">
        <v>450000</v>
      </c>
      <c r="E2001">
        <v>56000</v>
      </c>
      <c r="F2001" t="s">
        <v>34</v>
      </c>
      <c r="G2001" t="s">
        <v>380</v>
      </c>
      <c r="H2001" t="s">
        <v>660</v>
      </c>
      <c r="I2001" t="s">
        <v>22</v>
      </c>
      <c r="J2001" t="s">
        <v>23</v>
      </c>
      <c r="K2001" t="s">
        <v>24</v>
      </c>
      <c r="L2001" t="s">
        <v>25</v>
      </c>
      <c r="M2001">
        <v>21.9</v>
      </c>
      <c r="N2001">
        <v>1396</v>
      </c>
      <c r="O2001">
        <v>88.76</v>
      </c>
      <c r="P2001" t="s">
        <v>273</v>
      </c>
      <c r="Q2001">
        <v>5</v>
      </c>
      <c r="R2001" t="s">
        <v>658</v>
      </c>
    </row>
    <row r="2002" spans="1:18" x14ac:dyDescent="0.25">
      <c r="A2002">
        <v>2070</v>
      </c>
      <c r="B2002" t="s">
        <v>123</v>
      </c>
      <c r="C2002">
        <v>2012</v>
      </c>
      <c r="D2002">
        <v>1300000</v>
      </c>
      <c r="E2002">
        <v>140000</v>
      </c>
      <c r="F2002" t="s">
        <v>34</v>
      </c>
      <c r="G2002" t="s">
        <v>380</v>
      </c>
      <c r="H2002" t="s">
        <v>375</v>
      </c>
      <c r="I2002" t="s">
        <v>22</v>
      </c>
      <c r="J2002" t="s">
        <v>23</v>
      </c>
      <c r="K2002" t="s">
        <v>90</v>
      </c>
      <c r="L2002" t="s">
        <v>31</v>
      </c>
      <c r="M2002">
        <v>18.88</v>
      </c>
      <c r="N2002">
        <v>1995</v>
      </c>
      <c r="O2002">
        <v>184</v>
      </c>
      <c r="P2002" t="s">
        <v>659</v>
      </c>
      <c r="Q2002">
        <v>5</v>
      </c>
      <c r="R2002" t="s">
        <v>658</v>
      </c>
    </row>
    <row r="2003" spans="1:18" x14ac:dyDescent="0.25">
      <c r="A2003">
        <v>2071</v>
      </c>
      <c r="B2003" t="s">
        <v>18</v>
      </c>
      <c r="C2003">
        <v>2016</v>
      </c>
      <c r="D2003">
        <v>351000</v>
      </c>
      <c r="E2003">
        <v>60000</v>
      </c>
      <c r="F2003" t="s">
        <v>34</v>
      </c>
      <c r="G2003" t="s">
        <v>380</v>
      </c>
      <c r="H2003" t="s">
        <v>375</v>
      </c>
      <c r="I2003" t="s">
        <v>37</v>
      </c>
      <c r="J2003" t="s">
        <v>23</v>
      </c>
      <c r="K2003" t="s">
        <v>24</v>
      </c>
      <c r="L2003" t="s">
        <v>25</v>
      </c>
      <c r="M2003">
        <v>23.1</v>
      </c>
      <c r="N2003">
        <v>998</v>
      </c>
      <c r="O2003">
        <v>67.040000000000006</v>
      </c>
      <c r="P2003" t="s">
        <v>82</v>
      </c>
      <c r="Q2003">
        <v>5</v>
      </c>
      <c r="R2003" t="s">
        <v>658</v>
      </c>
    </row>
    <row r="2004" spans="1:18" x14ac:dyDescent="0.25">
      <c r="A2004">
        <v>2072</v>
      </c>
      <c r="B2004" t="s">
        <v>62</v>
      </c>
      <c r="C2004">
        <v>2012</v>
      </c>
      <c r="D2004">
        <v>550000</v>
      </c>
      <c r="E2004">
        <v>130000</v>
      </c>
      <c r="F2004" t="s">
        <v>34</v>
      </c>
      <c r="G2004" t="s">
        <v>380</v>
      </c>
      <c r="H2004" t="s">
        <v>375</v>
      </c>
      <c r="I2004" t="s">
        <v>22</v>
      </c>
      <c r="J2004" t="s">
        <v>23</v>
      </c>
      <c r="K2004" t="s">
        <v>24</v>
      </c>
      <c r="L2004" t="s">
        <v>25</v>
      </c>
      <c r="M2004">
        <v>15.1</v>
      </c>
      <c r="N2004">
        <v>2179</v>
      </c>
      <c r="O2004">
        <v>140</v>
      </c>
      <c r="P2004" t="s">
        <v>195</v>
      </c>
      <c r="Q2004">
        <v>7</v>
      </c>
      <c r="R2004" t="s">
        <v>658</v>
      </c>
    </row>
    <row r="2005" spans="1:18" x14ac:dyDescent="0.25">
      <c r="A2005">
        <v>2073</v>
      </c>
      <c r="B2005" t="s">
        <v>123</v>
      </c>
      <c r="C2005">
        <v>2013</v>
      </c>
      <c r="D2005">
        <v>1300000</v>
      </c>
      <c r="E2005">
        <v>140000</v>
      </c>
      <c r="F2005" t="s">
        <v>34</v>
      </c>
      <c r="G2005" t="s">
        <v>380</v>
      </c>
      <c r="H2005" t="s">
        <v>375</v>
      </c>
      <c r="I2005" t="s">
        <v>22</v>
      </c>
      <c r="J2005" t="s">
        <v>23</v>
      </c>
      <c r="K2005" t="s">
        <v>90</v>
      </c>
      <c r="L2005" t="s">
        <v>31</v>
      </c>
      <c r="M2005">
        <v>18.88</v>
      </c>
      <c r="N2005">
        <v>1995</v>
      </c>
      <c r="O2005">
        <v>184</v>
      </c>
      <c r="P2005" t="s">
        <v>659</v>
      </c>
      <c r="Q2005">
        <v>5</v>
      </c>
      <c r="R2005" t="s">
        <v>658</v>
      </c>
    </row>
    <row r="2006" spans="1:18" x14ac:dyDescent="0.25">
      <c r="A2006">
        <v>2074</v>
      </c>
      <c r="B2006" t="s">
        <v>142</v>
      </c>
      <c r="C2006">
        <v>2016</v>
      </c>
      <c r="D2006">
        <v>750000</v>
      </c>
      <c r="E2006">
        <v>35000</v>
      </c>
      <c r="F2006" t="s">
        <v>34</v>
      </c>
      <c r="G2006" t="s">
        <v>380</v>
      </c>
      <c r="H2006" t="s">
        <v>661</v>
      </c>
      <c r="I2006" t="s">
        <v>22</v>
      </c>
      <c r="J2006" t="s">
        <v>23</v>
      </c>
      <c r="K2006" t="s">
        <v>24</v>
      </c>
      <c r="L2006" t="s">
        <v>25</v>
      </c>
      <c r="M2006">
        <v>20.45</v>
      </c>
      <c r="N2006">
        <v>1461</v>
      </c>
      <c r="O2006">
        <v>83.8</v>
      </c>
      <c r="P2006" t="s">
        <v>143</v>
      </c>
      <c r="Q2006">
        <v>5</v>
      </c>
      <c r="R2006" t="s">
        <v>658</v>
      </c>
    </row>
    <row r="2007" spans="1:18" x14ac:dyDescent="0.25">
      <c r="A2007">
        <v>2075</v>
      </c>
      <c r="B2007" t="s">
        <v>142</v>
      </c>
      <c r="C2007">
        <v>2015</v>
      </c>
      <c r="D2007">
        <v>800000</v>
      </c>
      <c r="E2007">
        <v>35000</v>
      </c>
      <c r="F2007" t="s">
        <v>34</v>
      </c>
      <c r="G2007" t="s">
        <v>380</v>
      </c>
      <c r="H2007" t="s">
        <v>375</v>
      </c>
      <c r="I2007" t="s">
        <v>22</v>
      </c>
      <c r="J2007" t="s">
        <v>23</v>
      </c>
      <c r="K2007" t="s">
        <v>24</v>
      </c>
      <c r="L2007" t="s">
        <v>25</v>
      </c>
      <c r="M2007">
        <v>20.45</v>
      </c>
      <c r="N2007">
        <v>1461</v>
      </c>
      <c r="O2007">
        <v>83.8</v>
      </c>
      <c r="P2007" t="s">
        <v>143</v>
      </c>
      <c r="Q2007">
        <v>5</v>
      </c>
      <c r="R2007" t="s">
        <v>658</v>
      </c>
    </row>
    <row r="2008" spans="1:18" x14ac:dyDescent="0.25">
      <c r="A2008">
        <v>2076</v>
      </c>
      <c r="B2008" t="s">
        <v>68</v>
      </c>
      <c r="C2008">
        <v>2011</v>
      </c>
      <c r="D2008">
        <v>350000</v>
      </c>
      <c r="E2008">
        <v>156000</v>
      </c>
      <c r="F2008" t="s">
        <v>34</v>
      </c>
      <c r="G2008" t="s">
        <v>380</v>
      </c>
      <c r="H2008" t="s">
        <v>662</v>
      </c>
      <c r="I2008" t="s">
        <v>22</v>
      </c>
      <c r="J2008" t="s">
        <v>23</v>
      </c>
      <c r="K2008" t="s">
        <v>24</v>
      </c>
      <c r="L2008" t="s">
        <v>25</v>
      </c>
      <c r="M2008">
        <v>11.57</v>
      </c>
      <c r="N2008">
        <v>2179</v>
      </c>
      <c r="O2008">
        <v>138.1</v>
      </c>
      <c r="P2008" t="s">
        <v>88</v>
      </c>
      <c r="Q2008">
        <v>7</v>
      </c>
      <c r="R2008" t="s">
        <v>658</v>
      </c>
    </row>
    <row r="2009" spans="1:18" x14ac:dyDescent="0.25">
      <c r="A2009">
        <v>2077</v>
      </c>
      <c r="B2009" t="s">
        <v>18</v>
      </c>
      <c r="C2009">
        <v>2013</v>
      </c>
      <c r="D2009">
        <v>200000</v>
      </c>
      <c r="E2009">
        <v>90000</v>
      </c>
      <c r="F2009" t="s">
        <v>34</v>
      </c>
      <c r="G2009" t="s">
        <v>380</v>
      </c>
      <c r="H2009" t="s">
        <v>662</v>
      </c>
      <c r="I2009" t="s">
        <v>37</v>
      </c>
      <c r="J2009" t="s">
        <v>23</v>
      </c>
      <c r="K2009" t="s">
        <v>24</v>
      </c>
      <c r="L2009" t="s">
        <v>25</v>
      </c>
      <c r="M2009">
        <v>22.74</v>
      </c>
      <c r="N2009">
        <v>796</v>
      </c>
      <c r="O2009">
        <v>47.3</v>
      </c>
      <c r="P2009" t="s">
        <v>72</v>
      </c>
      <c r="Q2009">
        <v>5</v>
      </c>
      <c r="R2009" t="s">
        <v>658</v>
      </c>
    </row>
    <row r="2010" spans="1:18" x14ac:dyDescent="0.25">
      <c r="A2010">
        <v>2078</v>
      </c>
      <c r="B2010" t="s">
        <v>68</v>
      </c>
      <c r="C2010">
        <v>2008</v>
      </c>
      <c r="D2010">
        <v>150000</v>
      </c>
      <c r="E2010">
        <v>60000</v>
      </c>
      <c r="F2010" t="s">
        <v>34</v>
      </c>
      <c r="G2010" t="s">
        <v>380</v>
      </c>
      <c r="H2010" t="s">
        <v>662</v>
      </c>
      <c r="I2010" t="s">
        <v>22</v>
      </c>
      <c r="J2010" t="s">
        <v>23</v>
      </c>
      <c r="K2010" t="s">
        <v>24</v>
      </c>
      <c r="L2010" t="s">
        <v>38</v>
      </c>
      <c r="M2010">
        <v>17</v>
      </c>
      <c r="N2010">
        <v>1405</v>
      </c>
      <c r="O2010">
        <v>70</v>
      </c>
      <c r="P2010" t="s">
        <v>225</v>
      </c>
      <c r="Q2010">
        <v>5</v>
      </c>
      <c r="R2010" t="s">
        <v>658</v>
      </c>
    </row>
    <row r="2011" spans="1:18" x14ac:dyDescent="0.25">
      <c r="A2011">
        <v>2079</v>
      </c>
      <c r="B2011" t="s">
        <v>142</v>
      </c>
      <c r="C2011">
        <v>2016</v>
      </c>
      <c r="D2011">
        <v>800000</v>
      </c>
      <c r="E2011">
        <v>36000</v>
      </c>
      <c r="F2011" t="s">
        <v>34</v>
      </c>
      <c r="G2011" t="s">
        <v>380</v>
      </c>
      <c r="H2011" t="s">
        <v>375</v>
      </c>
      <c r="I2011" t="s">
        <v>22</v>
      </c>
      <c r="J2011" t="s">
        <v>23</v>
      </c>
      <c r="K2011" t="s">
        <v>24</v>
      </c>
      <c r="L2011" t="s">
        <v>25</v>
      </c>
      <c r="M2011">
        <v>19.010000000000002</v>
      </c>
      <c r="N2011">
        <v>1461</v>
      </c>
      <c r="O2011">
        <v>108.5</v>
      </c>
      <c r="P2011" t="s">
        <v>57</v>
      </c>
      <c r="Q2011">
        <v>5</v>
      </c>
      <c r="R2011" t="s">
        <v>658</v>
      </c>
    </row>
    <row r="2012" spans="1:18" x14ac:dyDescent="0.25">
      <c r="A2012">
        <v>2080</v>
      </c>
      <c r="B2012" t="s">
        <v>40</v>
      </c>
      <c r="C2012">
        <v>2017</v>
      </c>
      <c r="D2012">
        <v>350000</v>
      </c>
      <c r="E2012">
        <v>20000</v>
      </c>
      <c r="F2012" t="s">
        <v>34</v>
      </c>
      <c r="G2012" t="s">
        <v>380</v>
      </c>
      <c r="H2012" t="s">
        <v>662</v>
      </c>
      <c r="I2012" t="s">
        <v>37</v>
      </c>
      <c r="J2012" t="s">
        <v>23</v>
      </c>
      <c r="K2012" t="s">
        <v>24</v>
      </c>
      <c r="L2012" t="s">
        <v>31</v>
      </c>
      <c r="M2012">
        <v>21.1</v>
      </c>
      <c r="N2012">
        <v>814</v>
      </c>
      <c r="O2012">
        <v>55.2</v>
      </c>
      <c r="P2012" t="s">
        <v>227</v>
      </c>
      <c r="Q2012">
        <v>5</v>
      </c>
      <c r="R2012" t="s">
        <v>658</v>
      </c>
    </row>
    <row r="2013" spans="1:18" x14ac:dyDescent="0.25">
      <c r="A2013">
        <v>2081</v>
      </c>
      <c r="B2013" t="s">
        <v>68</v>
      </c>
      <c r="C2013">
        <v>2011</v>
      </c>
      <c r="D2013">
        <v>350000</v>
      </c>
      <c r="E2013">
        <v>160000</v>
      </c>
      <c r="F2013" t="s">
        <v>34</v>
      </c>
      <c r="G2013" t="s">
        <v>380</v>
      </c>
      <c r="H2013" t="s">
        <v>660</v>
      </c>
      <c r="I2013" t="s">
        <v>22</v>
      </c>
      <c r="J2013" t="s">
        <v>23</v>
      </c>
      <c r="K2013" t="s">
        <v>24</v>
      </c>
      <c r="L2013" t="s">
        <v>25</v>
      </c>
      <c r="M2013">
        <v>13.93</v>
      </c>
      <c r="N2013">
        <v>2179</v>
      </c>
      <c r="O2013">
        <v>138</v>
      </c>
      <c r="P2013" t="s">
        <v>88</v>
      </c>
      <c r="Q2013">
        <v>7</v>
      </c>
      <c r="R2013" t="s">
        <v>658</v>
      </c>
    </row>
    <row r="2014" spans="1:18" x14ac:dyDescent="0.25">
      <c r="A2014">
        <v>2082</v>
      </c>
      <c r="B2014" t="s">
        <v>62</v>
      </c>
      <c r="C2014">
        <v>2006</v>
      </c>
      <c r="D2014">
        <v>250000</v>
      </c>
      <c r="E2014">
        <v>185000</v>
      </c>
      <c r="F2014" t="s">
        <v>34</v>
      </c>
      <c r="G2014" t="s">
        <v>380</v>
      </c>
      <c r="H2014" t="s">
        <v>662</v>
      </c>
      <c r="I2014" t="s">
        <v>22</v>
      </c>
      <c r="J2014" t="s">
        <v>23</v>
      </c>
      <c r="K2014" t="s">
        <v>24</v>
      </c>
      <c r="L2014" t="s">
        <v>25</v>
      </c>
      <c r="M2014">
        <v>12.7</v>
      </c>
      <c r="N2014">
        <v>2609</v>
      </c>
      <c r="O2014">
        <v>116.6</v>
      </c>
      <c r="P2014" t="s">
        <v>663</v>
      </c>
      <c r="Q2014">
        <v>9</v>
      </c>
      <c r="R2014" t="s">
        <v>658</v>
      </c>
    </row>
    <row r="2015" spans="1:18" x14ac:dyDescent="0.25">
      <c r="A2015">
        <v>2083</v>
      </c>
      <c r="B2015" t="s">
        <v>68</v>
      </c>
      <c r="C2015">
        <v>2010</v>
      </c>
      <c r="D2015">
        <v>170000</v>
      </c>
      <c r="E2015">
        <v>110000</v>
      </c>
      <c r="F2015" t="s">
        <v>75</v>
      </c>
      <c r="G2015" t="s">
        <v>566</v>
      </c>
      <c r="H2015" t="s">
        <v>664</v>
      </c>
      <c r="I2015" t="s">
        <v>22</v>
      </c>
      <c r="J2015" t="s">
        <v>23</v>
      </c>
      <c r="K2015" t="s">
        <v>24</v>
      </c>
      <c r="L2015" t="s">
        <v>31</v>
      </c>
      <c r="M2015">
        <v>17</v>
      </c>
      <c r="N2015">
        <v>1405</v>
      </c>
      <c r="O2015">
        <v>71</v>
      </c>
      <c r="P2015" t="s">
        <v>140</v>
      </c>
      <c r="Q2015">
        <v>5</v>
      </c>
      <c r="R2015" t="s">
        <v>658</v>
      </c>
    </row>
    <row r="2016" spans="1:18" x14ac:dyDescent="0.25">
      <c r="A2016">
        <v>2084</v>
      </c>
      <c r="B2016" t="s">
        <v>56</v>
      </c>
      <c r="C2016">
        <v>2018</v>
      </c>
      <c r="D2016">
        <v>395000</v>
      </c>
      <c r="E2016">
        <v>10800</v>
      </c>
      <c r="F2016" t="s">
        <v>44</v>
      </c>
      <c r="G2016" t="s">
        <v>545</v>
      </c>
      <c r="H2016" t="s">
        <v>665</v>
      </c>
      <c r="I2016" t="s">
        <v>37</v>
      </c>
      <c r="J2016" t="s">
        <v>23</v>
      </c>
      <c r="K2016" t="s">
        <v>24</v>
      </c>
      <c r="L2016" t="s">
        <v>25</v>
      </c>
      <c r="M2016">
        <v>25.17</v>
      </c>
      <c r="N2016">
        <v>799</v>
      </c>
      <c r="O2016">
        <v>53.3</v>
      </c>
      <c r="P2016" t="s">
        <v>188</v>
      </c>
      <c r="Q2016">
        <v>5</v>
      </c>
      <c r="R2016" t="s">
        <v>658</v>
      </c>
    </row>
    <row r="2017" spans="1:18" x14ac:dyDescent="0.25">
      <c r="A2017">
        <v>2085</v>
      </c>
      <c r="B2017" t="s">
        <v>62</v>
      </c>
      <c r="C2017">
        <v>2012</v>
      </c>
      <c r="D2017">
        <v>450000</v>
      </c>
      <c r="E2017">
        <v>120000</v>
      </c>
      <c r="F2017" t="s">
        <v>44</v>
      </c>
      <c r="G2017" t="s">
        <v>545</v>
      </c>
      <c r="H2017" t="s">
        <v>665</v>
      </c>
      <c r="I2017" t="s">
        <v>22</v>
      </c>
      <c r="J2017" t="s">
        <v>23</v>
      </c>
      <c r="K2017" t="s">
        <v>24</v>
      </c>
      <c r="L2017" t="s">
        <v>25</v>
      </c>
      <c r="M2017">
        <v>15.96</v>
      </c>
      <c r="N2017">
        <v>2523</v>
      </c>
      <c r="O2017">
        <v>62.1</v>
      </c>
      <c r="P2017" t="s">
        <v>208</v>
      </c>
      <c r="Q2017">
        <v>7</v>
      </c>
      <c r="R2017" t="s">
        <v>658</v>
      </c>
    </row>
    <row r="2018" spans="1:18" x14ac:dyDescent="0.25">
      <c r="A2018">
        <v>2086</v>
      </c>
      <c r="B2018" t="s">
        <v>18</v>
      </c>
      <c r="C2018">
        <v>2019</v>
      </c>
      <c r="D2018">
        <v>500000</v>
      </c>
      <c r="E2018">
        <v>15000</v>
      </c>
      <c r="F2018" t="s">
        <v>44</v>
      </c>
      <c r="G2018" t="s">
        <v>545</v>
      </c>
      <c r="H2018" t="s">
        <v>666</v>
      </c>
      <c r="I2018" t="s">
        <v>37</v>
      </c>
      <c r="J2018" t="s">
        <v>23</v>
      </c>
      <c r="K2018" t="s">
        <v>24</v>
      </c>
      <c r="L2018" t="s">
        <v>25</v>
      </c>
      <c r="M2018">
        <v>20.89</v>
      </c>
      <c r="N2018">
        <v>1197</v>
      </c>
      <c r="O2018">
        <v>81.8</v>
      </c>
      <c r="P2018" t="s">
        <v>133</v>
      </c>
      <c r="Q2018">
        <v>5</v>
      </c>
      <c r="R2018" t="s">
        <v>658</v>
      </c>
    </row>
    <row r="2019" spans="1:18" x14ac:dyDescent="0.25">
      <c r="A2019">
        <v>2087</v>
      </c>
      <c r="B2019" t="s">
        <v>68</v>
      </c>
      <c r="C2019">
        <v>2012</v>
      </c>
      <c r="D2019">
        <v>200000</v>
      </c>
      <c r="E2019">
        <v>67500</v>
      </c>
      <c r="F2019" t="s">
        <v>75</v>
      </c>
      <c r="G2019" t="s">
        <v>566</v>
      </c>
      <c r="H2019" t="s">
        <v>664</v>
      </c>
      <c r="I2019" t="s">
        <v>22</v>
      </c>
      <c r="J2019" t="s">
        <v>23</v>
      </c>
      <c r="K2019" t="s">
        <v>24</v>
      </c>
      <c r="L2019" t="s">
        <v>25</v>
      </c>
      <c r="M2019">
        <v>12.2</v>
      </c>
      <c r="N2019">
        <v>1948</v>
      </c>
      <c r="O2019">
        <v>68</v>
      </c>
      <c r="P2019" t="s">
        <v>260</v>
      </c>
      <c r="Q2019">
        <v>10</v>
      </c>
      <c r="R2019" t="s">
        <v>658</v>
      </c>
    </row>
    <row r="2020" spans="1:18" x14ac:dyDescent="0.25">
      <c r="A2020">
        <v>2088</v>
      </c>
      <c r="B2020" t="s">
        <v>68</v>
      </c>
      <c r="C2020">
        <v>2017</v>
      </c>
      <c r="D2020">
        <v>1200000</v>
      </c>
      <c r="E2020">
        <v>30000</v>
      </c>
      <c r="F2020" t="s">
        <v>75</v>
      </c>
      <c r="G2020" t="s">
        <v>566</v>
      </c>
      <c r="H2020" t="s">
        <v>664</v>
      </c>
      <c r="I2020" t="s">
        <v>22</v>
      </c>
      <c r="J2020" t="s">
        <v>23</v>
      </c>
      <c r="K2020" t="s">
        <v>24</v>
      </c>
      <c r="L2020" t="s">
        <v>25</v>
      </c>
      <c r="M2020">
        <v>17.600000000000001</v>
      </c>
      <c r="N2020">
        <v>2179</v>
      </c>
      <c r="O2020">
        <v>153.86000000000001</v>
      </c>
      <c r="P2020" t="s">
        <v>158</v>
      </c>
      <c r="Q2020">
        <v>7</v>
      </c>
      <c r="R2020" t="s">
        <v>658</v>
      </c>
    </row>
    <row r="2021" spans="1:18" x14ac:dyDescent="0.25">
      <c r="A2021">
        <v>2089</v>
      </c>
      <c r="B2021" t="s">
        <v>62</v>
      </c>
      <c r="C2021">
        <v>2016</v>
      </c>
      <c r="D2021">
        <v>400000</v>
      </c>
      <c r="E2021">
        <v>50000</v>
      </c>
      <c r="F2021" t="s">
        <v>44</v>
      </c>
      <c r="G2021" t="s">
        <v>545</v>
      </c>
      <c r="H2021" t="s">
        <v>665</v>
      </c>
      <c r="I2021" t="s">
        <v>22</v>
      </c>
      <c r="J2021" t="s">
        <v>23</v>
      </c>
      <c r="K2021" t="s">
        <v>24</v>
      </c>
      <c r="L2021" t="s">
        <v>25</v>
      </c>
      <c r="M2021">
        <v>25.32</v>
      </c>
      <c r="N2021">
        <v>1198</v>
      </c>
      <c r="O2021">
        <v>77</v>
      </c>
      <c r="P2021" t="s">
        <v>238</v>
      </c>
      <c r="Q2021">
        <v>6</v>
      </c>
      <c r="R2021" t="s">
        <v>658</v>
      </c>
    </row>
    <row r="2022" spans="1:18" x14ac:dyDescent="0.25">
      <c r="A2022">
        <v>2090</v>
      </c>
      <c r="B2022" t="s">
        <v>62</v>
      </c>
      <c r="C2022">
        <v>2016</v>
      </c>
      <c r="D2022">
        <v>650000</v>
      </c>
      <c r="E2022">
        <v>100000</v>
      </c>
      <c r="F2022" t="s">
        <v>75</v>
      </c>
      <c r="G2022" t="s">
        <v>566</v>
      </c>
      <c r="H2022" t="s">
        <v>664</v>
      </c>
      <c r="I2022" t="s">
        <v>22</v>
      </c>
      <c r="J2022" t="s">
        <v>23</v>
      </c>
      <c r="K2022" t="s">
        <v>24</v>
      </c>
      <c r="L2022" t="s">
        <v>25</v>
      </c>
      <c r="M2022">
        <v>18.489999999999998</v>
      </c>
      <c r="N2022">
        <v>1493</v>
      </c>
      <c r="O2022">
        <v>100</v>
      </c>
      <c r="P2022" t="s">
        <v>194</v>
      </c>
      <c r="Q2022">
        <v>7</v>
      </c>
      <c r="R2022" t="s">
        <v>658</v>
      </c>
    </row>
    <row r="2023" spans="1:18" x14ac:dyDescent="0.25">
      <c r="A2023">
        <v>2091</v>
      </c>
      <c r="B2023" t="s">
        <v>62</v>
      </c>
      <c r="C2023">
        <v>2016</v>
      </c>
      <c r="D2023">
        <v>550000</v>
      </c>
      <c r="E2023">
        <v>150000</v>
      </c>
      <c r="F2023" t="s">
        <v>44</v>
      </c>
      <c r="G2023" t="s">
        <v>545</v>
      </c>
      <c r="H2023" t="s">
        <v>665</v>
      </c>
      <c r="I2023" t="s">
        <v>22</v>
      </c>
      <c r="J2023" t="s">
        <v>23</v>
      </c>
      <c r="K2023" t="s">
        <v>24</v>
      </c>
      <c r="L2023" t="s">
        <v>25</v>
      </c>
      <c r="M2023">
        <v>15.96</v>
      </c>
      <c r="N2023">
        <v>2523</v>
      </c>
      <c r="O2023">
        <v>63</v>
      </c>
      <c r="P2023" t="s">
        <v>249</v>
      </c>
      <c r="Q2023">
        <v>9</v>
      </c>
      <c r="R2023" t="s">
        <v>658</v>
      </c>
    </row>
    <row r="2024" spans="1:18" x14ac:dyDescent="0.25">
      <c r="A2024">
        <v>2092</v>
      </c>
      <c r="B2024" t="s">
        <v>62</v>
      </c>
      <c r="C2024">
        <v>2015</v>
      </c>
      <c r="D2024">
        <v>1100000</v>
      </c>
      <c r="E2024">
        <v>110000</v>
      </c>
      <c r="F2024" t="s">
        <v>44</v>
      </c>
      <c r="G2024" t="s">
        <v>545</v>
      </c>
      <c r="H2024" t="s">
        <v>665</v>
      </c>
      <c r="I2024" t="s">
        <v>22</v>
      </c>
      <c r="J2024" t="s">
        <v>23</v>
      </c>
      <c r="K2024" t="s">
        <v>24</v>
      </c>
      <c r="L2024" t="s">
        <v>25</v>
      </c>
      <c r="M2024">
        <v>16</v>
      </c>
      <c r="N2024">
        <v>2179</v>
      </c>
      <c r="O2024">
        <v>140</v>
      </c>
      <c r="P2024" t="s">
        <v>195</v>
      </c>
      <c r="Q2024">
        <v>7</v>
      </c>
      <c r="R2024" t="s">
        <v>658</v>
      </c>
    </row>
    <row r="2025" spans="1:18" x14ac:dyDescent="0.25">
      <c r="A2025">
        <v>2093</v>
      </c>
      <c r="B2025" t="s">
        <v>18</v>
      </c>
      <c r="C2025">
        <v>2012</v>
      </c>
      <c r="D2025">
        <v>254999</v>
      </c>
      <c r="E2025">
        <v>30000</v>
      </c>
      <c r="F2025" t="s">
        <v>44</v>
      </c>
      <c r="G2025" t="s">
        <v>545</v>
      </c>
      <c r="H2025" t="s">
        <v>665</v>
      </c>
      <c r="I2025" t="s">
        <v>37</v>
      </c>
      <c r="J2025" t="s">
        <v>23</v>
      </c>
      <c r="K2025" t="s">
        <v>24</v>
      </c>
      <c r="L2025" t="s">
        <v>25</v>
      </c>
      <c r="M2025">
        <v>22.74</v>
      </c>
      <c r="N2025">
        <v>796</v>
      </c>
      <c r="O2025">
        <v>47.3</v>
      </c>
      <c r="P2025" t="s">
        <v>72</v>
      </c>
      <c r="Q2025">
        <v>5</v>
      </c>
      <c r="R2025" t="s">
        <v>658</v>
      </c>
    </row>
    <row r="2026" spans="1:18" x14ac:dyDescent="0.25">
      <c r="A2026">
        <v>2094</v>
      </c>
      <c r="B2026" t="s">
        <v>18</v>
      </c>
      <c r="C2026">
        <v>2011</v>
      </c>
      <c r="D2026">
        <v>180000</v>
      </c>
      <c r="E2026">
        <v>60000</v>
      </c>
      <c r="F2026" t="s">
        <v>19</v>
      </c>
      <c r="G2026" t="s">
        <v>455</v>
      </c>
      <c r="H2026" t="s">
        <v>667</v>
      </c>
      <c r="I2026" t="s">
        <v>37</v>
      </c>
      <c r="J2026" t="s">
        <v>23</v>
      </c>
      <c r="K2026" t="s">
        <v>24</v>
      </c>
      <c r="L2026" t="s">
        <v>25</v>
      </c>
      <c r="M2026">
        <v>19.7</v>
      </c>
      <c r="N2026">
        <v>796</v>
      </c>
      <c r="O2026">
        <v>46.3</v>
      </c>
      <c r="P2026" t="s">
        <v>66</v>
      </c>
      <c r="Q2026">
        <v>5</v>
      </c>
      <c r="R2026" t="s">
        <v>658</v>
      </c>
    </row>
    <row r="2027" spans="1:18" x14ac:dyDescent="0.25">
      <c r="A2027">
        <v>2095</v>
      </c>
      <c r="B2027" t="s">
        <v>62</v>
      </c>
      <c r="C2027">
        <v>2010</v>
      </c>
      <c r="D2027">
        <v>160000</v>
      </c>
      <c r="E2027">
        <v>255000</v>
      </c>
      <c r="F2027" t="s">
        <v>34</v>
      </c>
      <c r="G2027" t="s">
        <v>668</v>
      </c>
      <c r="H2027" t="s">
        <v>669</v>
      </c>
      <c r="I2027" t="s">
        <v>22</v>
      </c>
      <c r="J2027" t="s">
        <v>23</v>
      </c>
      <c r="K2027" t="s">
        <v>24</v>
      </c>
      <c r="L2027" t="s">
        <v>31</v>
      </c>
      <c r="M2027">
        <v>13</v>
      </c>
      <c r="N2027">
        <v>2489</v>
      </c>
      <c r="O2027">
        <v>95</v>
      </c>
      <c r="P2027" t="s">
        <v>268</v>
      </c>
      <c r="Q2027">
        <v>8</v>
      </c>
      <c r="R2027" t="s">
        <v>658</v>
      </c>
    </row>
    <row r="2028" spans="1:18" x14ac:dyDescent="0.25">
      <c r="A2028">
        <v>2096</v>
      </c>
      <c r="B2028" t="s">
        <v>73</v>
      </c>
      <c r="C2028">
        <v>2008</v>
      </c>
      <c r="D2028">
        <v>225000</v>
      </c>
      <c r="E2028">
        <v>120000</v>
      </c>
      <c r="F2028" t="s">
        <v>19</v>
      </c>
      <c r="G2028" t="s">
        <v>455</v>
      </c>
      <c r="H2028" t="s">
        <v>667</v>
      </c>
      <c r="I2028" t="s">
        <v>22</v>
      </c>
      <c r="J2028" t="s">
        <v>23</v>
      </c>
      <c r="K2028" t="s">
        <v>24</v>
      </c>
      <c r="L2028" t="s">
        <v>31</v>
      </c>
      <c r="M2028">
        <v>16.52</v>
      </c>
      <c r="N2028">
        <v>1991</v>
      </c>
      <c r="O2028">
        <v>123.7</v>
      </c>
      <c r="P2028" t="s">
        <v>307</v>
      </c>
      <c r="Q2028">
        <v>5</v>
      </c>
      <c r="R2028" t="s">
        <v>658</v>
      </c>
    </row>
    <row r="2029" spans="1:18" x14ac:dyDescent="0.25">
      <c r="A2029">
        <v>2097</v>
      </c>
      <c r="B2029" t="s">
        <v>18</v>
      </c>
      <c r="C2029">
        <v>2015</v>
      </c>
      <c r="D2029">
        <v>270000</v>
      </c>
      <c r="E2029">
        <v>49900</v>
      </c>
      <c r="F2029" t="s">
        <v>34</v>
      </c>
      <c r="G2029" t="s">
        <v>668</v>
      </c>
      <c r="H2029" t="s">
        <v>669</v>
      </c>
      <c r="I2029" t="s">
        <v>37</v>
      </c>
      <c r="J2029" t="s">
        <v>23</v>
      </c>
      <c r="K2029" t="s">
        <v>24</v>
      </c>
      <c r="L2029" t="s">
        <v>31</v>
      </c>
      <c r="M2029">
        <v>22.74</v>
      </c>
      <c r="N2029">
        <v>796</v>
      </c>
      <c r="O2029">
        <v>47.3</v>
      </c>
      <c r="P2029" t="s">
        <v>72</v>
      </c>
      <c r="Q2029">
        <v>5</v>
      </c>
      <c r="R2029" t="s">
        <v>658</v>
      </c>
    </row>
    <row r="2030" spans="1:18" x14ac:dyDescent="0.25">
      <c r="A2030">
        <v>2098</v>
      </c>
      <c r="B2030" t="s">
        <v>68</v>
      </c>
      <c r="C2030">
        <v>2012</v>
      </c>
      <c r="D2030">
        <v>310000</v>
      </c>
      <c r="E2030">
        <v>86000</v>
      </c>
      <c r="F2030" t="s">
        <v>34</v>
      </c>
      <c r="G2030" t="s">
        <v>668</v>
      </c>
      <c r="H2030" t="s">
        <v>669</v>
      </c>
      <c r="I2030" t="s">
        <v>22</v>
      </c>
      <c r="J2030" t="s">
        <v>23</v>
      </c>
      <c r="K2030" t="s">
        <v>24</v>
      </c>
      <c r="L2030" t="s">
        <v>25</v>
      </c>
      <c r="M2030">
        <v>21.12</v>
      </c>
      <c r="N2030">
        <v>1248</v>
      </c>
      <c r="O2030">
        <v>88.8</v>
      </c>
      <c r="P2030" t="s">
        <v>113</v>
      </c>
      <c r="Q2030">
        <v>5</v>
      </c>
      <c r="R2030" t="s">
        <v>658</v>
      </c>
    </row>
    <row r="2031" spans="1:18" x14ac:dyDescent="0.25">
      <c r="A2031">
        <v>2099</v>
      </c>
      <c r="B2031" t="s">
        <v>84</v>
      </c>
      <c r="C2031">
        <v>2015</v>
      </c>
      <c r="D2031">
        <v>225000</v>
      </c>
      <c r="E2031">
        <v>71850</v>
      </c>
      <c r="F2031" t="s">
        <v>34</v>
      </c>
      <c r="G2031" t="s">
        <v>668</v>
      </c>
      <c r="H2031" t="s">
        <v>669</v>
      </c>
      <c r="I2031" t="s">
        <v>37</v>
      </c>
      <c r="J2031" t="s">
        <v>23</v>
      </c>
      <c r="K2031" t="s">
        <v>24</v>
      </c>
      <c r="L2031" t="s">
        <v>25</v>
      </c>
      <c r="M2031">
        <v>20.63</v>
      </c>
      <c r="N2031">
        <v>1198</v>
      </c>
      <c r="O2031">
        <v>67</v>
      </c>
      <c r="P2031" t="s">
        <v>85</v>
      </c>
      <c r="Q2031">
        <v>5</v>
      </c>
      <c r="R2031" t="s">
        <v>658</v>
      </c>
    </row>
    <row r="2032" spans="1:18" x14ac:dyDescent="0.25">
      <c r="A2032">
        <v>2100</v>
      </c>
      <c r="B2032" t="s">
        <v>264</v>
      </c>
      <c r="C2032">
        <v>2015</v>
      </c>
      <c r="D2032">
        <v>300000</v>
      </c>
      <c r="E2032">
        <v>95000</v>
      </c>
      <c r="F2032" t="s">
        <v>19</v>
      </c>
      <c r="G2032" t="s">
        <v>455</v>
      </c>
      <c r="H2032" t="s">
        <v>667</v>
      </c>
      <c r="I2032" t="s">
        <v>22</v>
      </c>
      <c r="J2032" t="s">
        <v>23</v>
      </c>
      <c r="K2032" t="s">
        <v>24</v>
      </c>
      <c r="L2032" t="s">
        <v>38</v>
      </c>
      <c r="M2032">
        <v>21.2</v>
      </c>
      <c r="N2032">
        <v>1248</v>
      </c>
      <c r="O2032">
        <v>75</v>
      </c>
      <c r="P2032" t="s">
        <v>477</v>
      </c>
      <c r="Q2032">
        <v>5</v>
      </c>
      <c r="R2032" t="s">
        <v>658</v>
      </c>
    </row>
    <row r="2033" spans="1:18" x14ac:dyDescent="0.25">
      <c r="A2033">
        <v>2101</v>
      </c>
      <c r="B2033" t="s">
        <v>18</v>
      </c>
      <c r="C2033">
        <v>2008</v>
      </c>
      <c r="D2033">
        <v>250000</v>
      </c>
      <c r="E2033">
        <v>70000</v>
      </c>
      <c r="F2033" t="s">
        <v>19</v>
      </c>
      <c r="G2033" t="s">
        <v>455</v>
      </c>
      <c r="H2033" t="s">
        <v>667</v>
      </c>
      <c r="I2033" t="s">
        <v>37</v>
      </c>
      <c r="J2033" t="s">
        <v>23</v>
      </c>
      <c r="K2033" t="s">
        <v>24</v>
      </c>
      <c r="L2033" t="s">
        <v>145</v>
      </c>
      <c r="M2033">
        <v>17.5</v>
      </c>
      <c r="N2033">
        <v>1298</v>
      </c>
      <c r="O2033">
        <v>85.8</v>
      </c>
      <c r="P2033" t="s">
        <v>132</v>
      </c>
      <c r="Q2033">
        <v>5</v>
      </c>
      <c r="R2033" t="s">
        <v>658</v>
      </c>
    </row>
    <row r="2034" spans="1:18" x14ac:dyDescent="0.25">
      <c r="A2034">
        <v>2102</v>
      </c>
      <c r="B2034" t="s">
        <v>40</v>
      </c>
      <c r="C2034">
        <v>2011</v>
      </c>
      <c r="D2034">
        <v>180000</v>
      </c>
      <c r="E2034">
        <v>35000</v>
      </c>
      <c r="F2034" t="s">
        <v>19</v>
      </c>
      <c r="G2034" t="s">
        <v>455</v>
      </c>
      <c r="H2034" t="s">
        <v>667</v>
      </c>
      <c r="I2034" t="s">
        <v>37</v>
      </c>
      <c r="J2034" t="s">
        <v>23</v>
      </c>
      <c r="K2034" t="s">
        <v>24</v>
      </c>
      <c r="L2034" t="s">
        <v>25</v>
      </c>
      <c r="M2034">
        <v>21.1</v>
      </c>
      <c r="N2034">
        <v>814</v>
      </c>
      <c r="O2034">
        <v>55.2</v>
      </c>
      <c r="P2034" t="s">
        <v>227</v>
      </c>
      <c r="Q2034">
        <v>5</v>
      </c>
      <c r="R2034" t="s">
        <v>658</v>
      </c>
    </row>
    <row r="2035" spans="1:18" x14ac:dyDescent="0.25">
      <c r="A2035">
        <v>2103</v>
      </c>
      <c r="B2035" t="s">
        <v>18</v>
      </c>
      <c r="C2035">
        <v>2015</v>
      </c>
      <c r="D2035">
        <v>550000</v>
      </c>
      <c r="E2035">
        <v>50000</v>
      </c>
      <c r="F2035" t="s">
        <v>19</v>
      </c>
      <c r="G2035" t="s">
        <v>455</v>
      </c>
      <c r="H2035" t="s">
        <v>670</v>
      </c>
      <c r="I2035" t="s">
        <v>37</v>
      </c>
      <c r="J2035" t="s">
        <v>23</v>
      </c>
      <c r="K2035" t="s">
        <v>24</v>
      </c>
      <c r="L2035" t="s">
        <v>25</v>
      </c>
      <c r="M2035">
        <v>20.85</v>
      </c>
      <c r="N2035">
        <v>1197</v>
      </c>
      <c r="O2035">
        <v>83.14</v>
      </c>
      <c r="P2035" t="s">
        <v>70</v>
      </c>
      <c r="Q2035">
        <v>5</v>
      </c>
      <c r="R2035" t="s">
        <v>658</v>
      </c>
    </row>
    <row r="2036" spans="1:18" x14ac:dyDescent="0.25">
      <c r="A2036">
        <v>2104</v>
      </c>
      <c r="B2036" t="s">
        <v>62</v>
      </c>
      <c r="C2036">
        <v>2007</v>
      </c>
      <c r="D2036">
        <v>300000</v>
      </c>
      <c r="E2036">
        <v>120000</v>
      </c>
      <c r="F2036" t="s">
        <v>19</v>
      </c>
      <c r="G2036" t="s">
        <v>455</v>
      </c>
      <c r="H2036" t="s">
        <v>670</v>
      </c>
      <c r="I2036" t="s">
        <v>22</v>
      </c>
      <c r="J2036" t="s">
        <v>23</v>
      </c>
      <c r="K2036" t="s">
        <v>24</v>
      </c>
      <c r="L2036" t="s">
        <v>38</v>
      </c>
      <c r="M2036">
        <v>13.6</v>
      </c>
      <c r="N2036">
        <v>2523</v>
      </c>
      <c r="O2036">
        <v>63</v>
      </c>
      <c r="P2036" t="s">
        <v>207</v>
      </c>
      <c r="Q2036">
        <v>7</v>
      </c>
      <c r="R2036" t="s">
        <v>658</v>
      </c>
    </row>
    <row r="2037" spans="1:18" x14ac:dyDescent="0.25">
      <c r="A2037">
        <v>2105</v>
      </c>
      <c r="B2037" t="s">
        <v>40</v>
      </c>
      <c r="C2037">
        <v>2015</v>
      </c>
      <c r="D2037">
        <v>900000</v>
      </c>
      <c r="E2037">
        <v>145000</v>
      </c>
      <c r="F2037" t="s">
        <v>19</v>
      </c>
      <c r="G2037" t="s">
        <v>455</v>
      </c>
      <c r="H2037" t="s">
        <v>667</v>
      </c>
      <c r="I2037" t="s">
        <v>22</v>
      </c>
      <c r="J2037" t="s">
        <v>23</v>
      </c>
      <c r="K2037" t="s">
        <v>24</v>
      </c>
      <c r="L2037" t="s">
        <v>25</v>
      </c>
      <c r="M2037">
        <v>22.7</v>
      </c>
      <c r="N2037">
        <v>1582</v>
      </c>
      <c r="O2037">
        <v>126.2</v>
      </c>
      <c r="P2037" t="s">
        <v>671</v>
      </c>
      <c r="Q2037">
        <v>5</v>
      </c>
      <c r="R2037" t="s">
        <v>658</v>
      </c>
    </row>
    <row r="2038" spans="1:18" x14ac:dyDescent="0.25">
      <c r="A2038">
        <v>2107</v>
      </c>
      <c r="B2038" t="s">
        <v>62</v>
      </c>
      <c r="C2038">
        <v>2018</v>
      </c>
      <c r="D2038">
        <v>1530000</v>
      </c>
      <c r="E2038">
        <v>40000</v>
      </c>
      <c r="F2038" t="s">
        <v>19</v>
      </c>
      <c r="G2038" t="s">
        <v>455</v>
      </c>
      <c r="H2038" t="s">
        <v>670</v>
      </c>
      <c r="I2038" t="s">
        <v>22</v>
      </c>
      <c r="J2038" t="s">
        <v>23</v>
      </c>
      <c r="K2038" t="s">
        <v>24</v>
      </c>
      <c r="L2038" t="s">
        <v>25</v>
      </c>
      <c r="M2038">
        <v>16</v>
      </c>
      <c r="N2038">
        <v>2179</v>
      </c>
      <c r="O2038">
        <v>138</v>
      </c>
      <c r="P2038" t="s">
        <v>195</v>
      </c>
      <c r="Q2038">
        <v>7</v>
      </c>
      <c r="R2038" t="s">
        <v>658</v>
      </c>
    </row>
    <row r="2039" spans="1:18" x14ac:dyDescent="0.25">
      <c r="A2039">
        <v>2108</v>
      </c>
      <c r="B2039" t="s">
        <v>18</v>
      </c>
      <c r="C2039">
        <v>2015</v>
      </c>
      <c r="D2039">
        <v>590000</v>
      </c>
      <c r="E2039">
        <v>110000</v>
      </c>
      <c r="F2039" t="s">
        <v>19</v>
      </c>
      <c r="G2039" t="s">
        <v>455</v>
      </c>
      <c r="H2039" t="s">
        <v>670</v>
      </c>
      <c r="I2039" t="s">
        <v>22</v>
      </c>
      <c r="J2039" t="s">
        <v>23</v>
      </c>
      <c r="K2039" t="s">
        <v>24</v>
      </c>
      <c r="L2039" t="s">
        <v>25</v>
      </c>
      <c r="M2039">
        <v>27.39</v>
      </c>
      <c r="N2039">
        <v>1248</v>
      </c>
      <c r="O2039">
        <v>74</v>
      </c>
      <c r="P2039" t="s">
        <v>26</v>
      </c>
      <c r="Q2039">
        <v>5</v>
      </c>
      <c r="R2039" t="s">
        <v>658</v>
      </c>
    </row>
    <row r="2040" spans="1:18" x14ac:dyDescent="0.25">
      <c r="A2040">
        <v>2109</v>
      </c>
      <c r="B2040" t="s">
        <v>18</v>
      </c>
      <c r="C2040">
        <v>2008</v>
      </c>
      <c r="D2040">
        <v>170000</v>
      </c>
      <c r="E2040">
        <v>112000</v>
      </c>
      <c r="F2040" t="s">
        <v>19</v>
      </c>
      <c r="G2040" t="s">
        <v>455</v>
      </c>
      <c r="H2040" t="s">
        <v>667</v>
      </c>
      <c r="I2040" t="s">
        <v>47</v>
      </c>
      <c r="J2040" t="s">
        <v>23</v>
      </c>
      <c r="K2040" t="s">
        <v>24</v>
      </c>
      <c r="L2040" t="s">
        <v>31</v>
      </c>
      <c r="M2040">
        <v>17.3</v>
      </c>
      <c r="N2040">
        <v>1061</v>
      </c>
      <c r="O2040">
        <v>57.5</v>
      </c>
      <c r="P2040" t="s">
        <v>48</v>
      </c>
      <c r="Q2040">
        <v>5</v>
      </c>
      <c r="R2040" t="s">
        <v>658</v>
      </c>
    </row>
    <row r="2041" spans="1:18" x14ac:dyDescent="0.25">
      <c r="A2041">
        <v>2110</v>
      </c>
      <c r="B2041" t="s">
        <v>104</v>
      </c>
      <c r="C2041">
        <v>2017</v>
      </c>
      <c r="D2041">
        <v>2600000</v>
      </c>
      <c r="E2041">
        <v>70000</v>
      </c>
      <c r="F2041" t="s">
        <v>34</v>
      </c>
      <c r="G2041" t="s">
        <v>35</v>
      </c>
      <c r="H2041" t="s">
        <v>672</v>
      </c>
      <c r="I2041" t="s">
        <v>22</v>
      </c>
      <c r="J2041" t="s">
        <v>23</v>
      </c>
      <c r="K2041" t="s">
        <v>90</v>
      </c>
      <c r="L2041" t="s">
        <v>25</v>
      </c>
      <c r="M2041">
        <v>20.38</v>
      </c>
      <c r="N2041">
        <v>1968</v>
      </c>
      <c r="O2041">
        <v>143</v>
      </c>
      <c r="P2041" t="s">
        <v>292</v>
      </c>
      <c r="Q2041">
        <v>5</v>
      </c>
      <c r="R2041" t="s">
        <v>658</v>
      </c>
    </row>
    <row r="2042" spans="1:18" x14ac:dyDescent="0.25">
      <c r="A2042">
        <v>2111</v>
      </c>
      <c r="B2042" t="s">
        <v>18</v>
      </c>
      <c r="C2042">
        <v>2016</v>
      </c>
      <c r="D2042">
        <v>475000</v>
      </c>
      <c r="E2042">
        <v>110000</v>
      </c>
      <c r="F2042" t="s">
        <v>34</v>
      </c>
      <c r="G2042" t="s">
        <v>35</v>
      </c>
      <c r="H2042" t="s">
        <v>672</v>
      </c>
      <c r="I2042" t="s">
        <v>22</v>
      </c>
      <c r="J2042" t="s">
        <v>23</v>
      </c>
      <c r="K2042" t="s">
        <v>24</v>
      </c>
      <c r="L2042" t="s">
        <v>25</v>
      </c>
      <c r="M2042">
        <v>23.2</v>
      </c>
      <c r="N2042">
        <v>1248</v>
      </c>
      <c r="O2042">
        <v>73.94</v>
      </c>
      <c r="P2042" t="s">
        <v>26</v>
      </c>
      <c r="Q2042">
        <v>5</v>
      </c>
      <c r="R2042" t="s">
        <v>658</v>
      </c>
    </row>
    <row r="2043" spans="1:18" x14ac:dyDescent="0.25">
      <c r="A2043">
        <v>2112</v>
      </c>
      <c r="B2043" t="s">
        <v>40</v>
      </c>
      <c r="C2043">
        <v>2018</v>
      </c>
      <c r="D2043">
        <v>700000</v>
      </c>
      <c r="E2043">
        <v>29000</v>
      </c>
      <c r="F2043" t="s">
        <v>34</v>
      </c>
      <c r="G2043" t="s">
        <v>35</v>
      </c>
      <c r="H2043" t="s">
        <v>672</v>
      </c>
      <c r="I2043" t="s">
        <v>22</v>
      </c>
      <c r="J2043" t="s">
        <v>23</v>
      </c>
      <c r="K2043" t="s">
        <v>24</v>
      </c>
      <c r="L2043" t="s">
        <v>25</v>
      </c>
      <c r="M2043">
        <v>24</v>
      </c>
      <c r="N2043">
        <v>1186</v>
      </c>
      <c r="O2043">
        <v>73.97</v>
      </c>
      <c r="P2043" t="s">
        <v>213</v>
      </c>
      <c r="Q2043">
        <v>5</v>
      </c>
      <c r="R2043" t="s">
        <v>658</v>
      </c>
    </row>
    <row r="2044" spans="1:18" x14ac:dyDescent="0.25">
      <c r="A2044">
        <v>2113</v>
      </c>
      <c r="B2044" t="s">
        <v>18</v>
      </c>
      <c r="C2044">
        <v>2011</v>
      </c>
      <c r="D2044">
        <v>376000</v>
      </c>
      <c r="E2044">
        <v>60000</v>
      </c>
      <c r="F2044" t="s">
        <v>34</v>
      </c>
      <c r="G2044" t="s">
        <v>35</v>
      </c>
      <c r="H2044" t="s">
        <v>672</v>
      </c>
      <c r="I2044" t="s">
        <v>37</v>
      </c>
      <c r="J2044" t="s">
        <v>23</v>
      </c>
      <c r="K2044" t="s">
        <v>24</v>
      </c>
      <c r="L2044" t="s">
        <v>25</v>
      </c>
      <c r="M2044">
        <v>18.899999999999999</v>
      </c>
      <c r="N2044">
        <v>998</v>
      </c>
      <c r="O2044">
        <v>67.099999999999994</v>
      </c>
      <c r="P2044" t="s">
        <v>82</v>
      </c>
      <c r="Q2044">
        <v>5</v>
      </c>
      <c r="R2044" t="s">
        <v>658</v>
      </c>
    </row>
    <row r="2045" spans="1:18" x14ac:dyDescent="0.25">
      <c r="A2045">
        <v>2115</v>
      </c>
      <c r="B2045" t="s">
        <v>18</v>
      </c>
      <c r="C2045">
        <v>2004</v>
      </c>
      <c r="D2045">
        <v>75000</v>
      </c>
      <c r="E2045">
        <v>46000</v>
      </c>
      <c r="F2045" t="s">
        <v>34</v>
      </c>
      <c r="G2045" t="s">
        <v>35</v>
      </c>
      <c r="H2045" t="s">
        <v>672</v>
      </c>
      <c r="I2045" t="s">
        <v>37</v>
      </c>
      <c r="J2045" t="s">
        <v>23</v>
      </c>
      <c r="K2045" t="s">
        <v>24</v>
      </c>
      <c r="L2045" t="s">
        <v>145</v>
      </c>
      <c r="M2045">
        <v>16.100000000000001</v>
      </c>
      <c r="N2045">
        <v>796</v>
      </c>
      <c r="O2045">
        <v>37</v>
      </c>
      <c r="P2045" t="s">
        <v>49</v>
      </c>
      <c r="Q2045">
        <v>4</v>
      </c>
      <c r="R2045" t="s">
        <v>658</v>
      </c>
    </row>
    <row r="2046" spans="1:18" x14ac:dyDescent="0.25">
      <c r="A2046">
        <v>2116</v>
      </c>
      <c r="B2046" t="s">
        <v>62</v>
      </c>
      <c r="C2046">
        <v>2012</v>
      </c>
      <c r="D2046">
        <v>440000</v>
      </c>
      <c r="E2046">
        <v>120000</v>
      </c>
      <c r="F2046" t="s">
        <v>34</v>
      </c>
      <c r="G2046" t="s">
        <v>35</v>
      </c>
      <c r="H2046" t="s">
        <v>673</v>
      </c>
      <c r="I2046" t="s">
        <v>22</v>
      </c>
      <c r="J2046" t="s">
        <v>23</v>
      </c>
      <c r="K2046" t="s">
        <v>90</v>
      </c>
      <c r="L2046" t="s">
        <v>38</v>
      </c>
      <c r="M2046">
        <v>11.79</v>
      </c>
      <c r="N2046">
        <v>2179</v>
      </c>
      <c r="O2046">
        <v>120</v>
      </c>
      <c r="P2046" t="s">
        <v>135</v>
      </c>
      <c r="Q2046">
        <v>8</v>
      </c>
      <c r="R2046" t="s">
        <v>658</v>
      </c>
    </row>
    <row r="2047" spans="1:18" x14ac:dyDescent="0.25">
      <c r="A2047">
        <v>2117</v>
      </c>
      <c r="B2047" t="s">
        <v>18</v>
      </c>
      <c r="C2047">
        <v>2016</v>
      </c>
      <c r="D2047">
        <v>390000</v>
      </c>
      <c r="E2047">
        <v>80000</v>
      </c>
      <c r="F2047" t="s">
        <v>34</v>
      </c>
      <c r="G2047" t="s">
        <v>35</v>
      </c>
      <c r="H2047" t="s">
        <v>673</v>
      </c>
      <c r="I2047" t="s">
        <v>37</v>
      </c>
      <c r="J2047" t="s">
        <v>23</v>
      </c>
      <c r="K2047" t="s">
        <v>24</v>
      </c>
      <c r="L2047" t="s">
        <v>25</v>
      </c>
      <c r="M2047">
        <v>20.51</v>
      </c>
      <c r="N2047">
        <v>998</v>
      </c>
      <c r="O2047">
        <v>67.040000000000006</v>
      </c>
      <c r="P2047" t="s">
        <v>82</v>
      </c>
      <c r="Q2047">
        <v>5</v>
      </c>
      <c r="R2047" t="s">
        <v>658</v>
      </c>
    </row>
    <row r="2048" spans="1:18" x14ac:dyDescent="0.25">
      <c r="A2048">
        <v>2118</v>
      </c>
      <c r="B2048" t="s">
        <v>50</v>
      </c>
      <c r="C2048">
        <v>2012</v>
      </c>
      <c r="D2048">
        <v>725000</v>
      </c>
      <c r="E2048">
        <v>159000</v>
      </c>
      <c r="F2048" t="s">
        <v>34</v>
      </c>
      <c r="G2048" t="s">
        <v>35</v>
      </c>
      <c r="H2048" t="s">
        <v>673</v>
      </c>
      <c r="I2048" t="s">
        <v>22</v>
      </c>
      <c r="J2048" t="s">
        <v>23</v>
      </c>
      <c r="K2048" t="s">
        <v>24</v>
      </c>
      <c r="L2048" t="s">
        <v>31</v>
      </c>
      <c r="M2048">
        <v>12.8</v>
      </c>
      <c r="N2048">
        <v>2494</v>
      </c>
      <c r="O2048">
        <v>102</v>
      </c>
      <c r="P2048" t="s">
        <v>204</v>
      </c>
      <c r="Q2048">
        <v>7</v>
      </c>
      <c r="R2048" t="s">
        <v>658</v>
      </c>
    </row>
    <row r="2049" spans="1:18" x14ac:dyDescent="0.25">
      <c r="A2049">
        <v>2119</v>
      </c>
      <c r="B2049" t="s">
        <v>62</v>
      </c>
      <c r="C2049">
        <v>2012</v>
      </c>
      <c r="D2049">
        <v>325000</v>
      </c>
      <c r="E2049">
        <v>110000</v>
      </c>
      <c r="F2049" t="s">
        <v>34</v>
      </c>
      <c r="G2049" t="s">
        <v>35</v>
      </c>
      <c r="H2049" t="s">
        <v>673</v>
      </c>
      <c r="I2049" t="s">
        <v>22</v>
      </c>
      <c r="J2049" t="s">
        <v>23</v>
      </c>
      <c r="K2049" t="s">
        <v>24</v>
      </c>
      <c r="L2049" t="s">
        <v>31</v>
      </c>
      <c r="M2049">
        <v>15.96</v>
      </c>
      <c r="N2049">
        <v>2523</v>
      </c>
      <c r="O2049">
        <v>62.1</v>
      </c>
      <c r="P2049" t="s">
        <v>208</v>
      </c>
      <c r="Q2049">
        <v>7</v>
      </c>
      <c r="R2049" t="s">
        <v>658</v>
      </c>
    </row>
    <row r="2050" spans="1:18" x14ac:dyDescent="0.25">
      <c r="A2050">
        <v>2120</v>
      </c>
      <c r="B2050" t="s">
        <v>18</v>
      </c>
      <c r="C2050">
        <v>2010</v>
      </c>
      <c r="D2050">
        <v>170000</v>
      </c>
      <c r="E2050">
        <v>75000</v>
      </c>
      <c r="F2050" t="s">
        <v>34</v>
      </c>
      <c r="G2050" t="s">
        <v>35</v>
      </c>
      <c r="H2050" t="s">
        <v>674</v>
      </c>
      <c r="I2050" t="s">
        <v>37</v>
      </c>
      <c r="J2050" t="s">
        <v>23</v>
      </c>
      <c r="K2050" t="s">
        <v>24</v>
      </c>
      <c r="L2050" t="s">
        <v>31</v>
      </c>
      <c r="M2050">
        <v>19.7</v>
      </c>
      <c r="N2050">
        <v>796</v>
      </c>
      <c r="O2050">
        <v>46.3</v>
      </c>
      <c r="P2050" t="s">
        <v>66</v>
      </c>
      <c r="Q2050">
        <v>5</v>
      </c>
      <c r="R2050" t="s">
        <v>658</v>
      </c>
    </row>
    <row r="2051" spans="1:18" x14ac:dyDescent="0.25">
      <c r="A2051">
        <v>2121</v>
      </c>
      <c r="B2051" t="s">
        <v>18</v>
      </c>
      <c r="C2051">
        <v>2010</v>
      </c>
      <c r="D2051">
        <v>215000</v>
      </c>
      <c r="E2051">
        <v>120000</v>
      </c>
      <c r="F2051" t="s">
        <v>34</v>
      </c>
      <c r="G2051" t="s">
        <v>35</v>
      </c>
      <c r="H2051" t="s">
        <v>674</v>
      </c>
      <c r="I2051" t="s">
        <v>22</v>
      </c>
      <c r="J2051" t="s">
        <v>23</v>
      </c>
      <c r="K2051" t="s">
        <v>24</v>
      </c>
      <c r="L2051" t="s">
        <v>38</v>
      </c>
      <c r="M2051">
        <v>19.3</v>
      </c>
      <c r="N2051">
        <v>1248</v>
      </c>
      <c r="O2051">
        <v>73.900000000000006</v>
      </c>
      <c r="P2051" t="s">
        <v>26</v>
      </c>
      <c r="Q2051">
        <v>5</v>
      </c>
      <c r="R2051" t="s">
        <v>658</v>
      </c>
    </row>
    <row r="2052" spans="1:18" x14ac:dyDescent="0.25">
      <c r="A2052">
        <v>2122</v>
      </c>
      <c r="B2052" t="s">
        <v>33</v>
      </c>
      <c r="C2052">
        <v>2010</v>
      </c>
      <c r="D2052">
        <v>350000</v>
      </c>
      <c r="E2052">
        <v>110000</v>
      </c>
      <c r="F2052" t="s">
        <v>19</v>
      </c>
      <c r="G2052" t="s">
        <v>358</v>
      </c>
      <c r="H2052" t="s">
        <v>675</v>
      </c>
      <c r="I2052" t="s">
        <v>37</v>
      </c>
      <c r="J2052" t="s">
        <v>23</v>
      </c>
      <c r="K2052" t="s">
        <v>24</v>
      </c>
      <c r="L2052" t="s">
        <v>38</v>
      </c>
      <c r="M2052">
        <v>17</v>
      </c>
      <c r="N2052">
        <v>1497</v>
      </c>
      <c r="O2052">
        <v>118</v>
      </c>
      <c r="P2052" t="s">
        <v>183</v>
      </c>
      <c r="Q2052">
        <v>5</v>
      </c>
      <c r="R2052" t="s">
        <v>658</v>
      </c>
    </row>
    <row r="2053" spans="1:18" x14ac:dyDescent="0.25">
      <c r="A2053">
        <v>2123</v>
      </c>
      <c r="B2053" t="s">
        <v>73</v>
      </c>
      <c r="C2053">
        <v>2009</v>
      </c>
      <c r="D2053">
        <v>80000</v>
      </c>
      <c r="E2053">
        <v>80000</v>
      </c>
      <c r="F2053" t="s">
        <v>19</v>
      </c>
      <c r="G2053" t="s">
        <v>352</v>
      </c>
      <c r="H2053" t="s">
        <v>459</v>
      </c>
      <c r="I2053" t="s">
        <v>37</v>
      </c>
      <c r="J2053" t="s">
        <v>23</v>
      </c>
      <c r="K2053" t="s">
        <v>24</v>
      </c>
      <c r="L2053" t="s">
        <v>145</v>
      </c>
      <c r="M2053">
        <v>18</v>
      </c>
      <c r="N2053">
        <v>995</v>
      </c>
      <c r="O2053">
        <v>62</v>
      </c>
      <c r="P2053" t="s">
        <v>302</v>
      </c>
      <c r="Q2053">
        <v>5</v>
      </c>
      <c r="R2053" t="s">
        <v>658</v>
      </c>
    </row>
    <row r="2054" spans="1:18" x14ac:dyDescent="0.25">
      <c r="A2054">
        <v>2124</v>
      </c>
      <c r="B2054" t="s">
        <v>40</v>
      </c>
      <c r="C2054">
        <v>2012</v>
      </c>
      <c r="D2054">
        <v>195000</v>
      </c>
      <c r="E2054">
        <v>80000</v>
      </c>
      <c r="F2054" t="s">
        <v>44</v>
      </c>
      <c r="G2054" t="s">
        <v>45</v>
      </c>
      <c r="H2054" t="s">
        <v>676</v>
      </c>
      <c r="I2054" t="s">
        <v>37</v>
      </c>
      <c r="J2054" t="s">
        <v>23</v>
      </c>
      <c r="K2054" t="s">
        <v>24</v>
      </c>
      <c r="L2054" t="s">
        <v>31</v>
      </c>
      <c r="M2054">
        <v>21.1</v>
      </c>
      <c r="N2054">
        <v>814</v>
      </c>
      <c r="O2054">
        <v>55.2</v>
      </c>
      <c r="P2054" t="s">
        <v>227</v>
      </c>
      <c r="Q2054">
        <v>5</v>
      </c>
      <c r="R2054" t="s">
        <v>658</v>
      </c>
    </row>
    <row r="2055" spans="1:18" x14ac:dyDescent="0.25">
      <c r="A2055">
        <v>2126</v>
      </c>
      <c r="B2055" t="s">
        <v>142</v>
      </c>
      <c r="C2055">
        <v>2014</v>
      </c>
      <c r="D2055">
        <v>335000</v>
      </c>
      <c r="E2055">
        <v>71000</v>
      </c>
      <c r="F2055" t="s">
        <v>44</v>
      </c>
      <c r="G2055" t="s">
        <v>45</v>
      </c>
      <c r="H2055" t="s">
        <v>676</v>
      </c>
      <c r="I2055" t="s">
        <v>22</v>
      </c>
      <c r="J2055" t="s">
        <v>92</v>
      </c>
      <c r="K2055" t="s">
        <v>24</v>
      </c>
      <c r="L2055" t="s">
        <v>25</v>
      </c>
      <c r="M2055">
        <v>21.64</v>
      </c>
      <c r="N2055">
        <v>1461</v>
      </c>
      <c r="O2055">
        <v>84.8</v>
      </c>
      <c r="P2055" t="s">
        <v>256</v>
      </c>
      <c r="Q2055">
        <v>5</v>
      </c>
      <c r="R2055" t="s">
        <v>658</v>
      </c>
    </row>
    <row r="2056" spans="1:18" x14ac:dyDescent="0.25">
      <c r="A2056">
        <v>2127</v>
      </c>
      <c r="B2056" t="s">
        <v>62</v>
      </c>
      <c r="C2056">
        <v>2011</v>
      </c>
      <c r="D2056">
        <v>475000</v>
      </c>
      <c r="E2056">
        <v>108000</v>
      </c>
      <c r="F2056" t="s">
        <v>44</v>
      </c>
      <c r="G2056" t="s">
        <v>45</v>
      </c>
      <c r="H2056" t="s">
        <v>676</v>
      </c>
      <c r="I2056" t="s">
        <v>22</v>
      </c>
      <c r="J2056" t="s">
        <v>92</v>
      </c>
      <c r="K2056" t="s">
        <v>24</v>
      </c>
      <c r="L2056" t="s">
        <v>25</v>
      </c>
      <c r="M2056">
        <v>16</v>
      </c>
      <c r="N2056">
        <v>2179</v>
      </c>
      <c r="O2056">
        <v>140</v>
      </c>
      <c r="P2056" t="s">
        <v>195</v>
      </c>
      <c r="Q2056">
        <v>7</v>
      </c>
      <c r="R2056" t="s">
        <v>658</v>
      </c>
    </row>
    <row r="2057" spans="1:18" x14ac:dyDescent="0.25">
      <c r="A2057">
        <v>2128</v>
      </c>
      <c r="B2057" t="s">
        <v>56</v>
      </c>
      <c r="C2057">
        <v>2015</v>
      </c>
      <c r="D2057">
        <v>484999</v>
      </c>
      <c r="E2057">
        <v>75000</v>
      </c>
      <c r="F2057" t="s">
        <v>44</v>
      </c>
      <c r="G2057" t="s">
        <v>45</v>
      </c>
      <c r="H2057" t="s">
        <v>676</v>
      </c>
      <c r="I2057" t="s">
        <v>22</v>
      </c>
      <c r="J2057" t="s">
        <v>92</v>
      </c>
      <c r="K2057" t="s">
        <v>24</v>
      </c>
      <c r="L2057" t="s">
        <v>25</v>
      </c>
      <c r="M2057">
        <v>19.87</v>
      </c>
      <c r="N2057">
        <v>1461</v>
      </c>
      <c r="O2057">
        <v>83.8</v>
      </c>
      <c r="P2057" t="s">
        <v>65</v>
      </c>
      <c r="Q2057">
        <v>5</v>
      </c>
      <c r="R2057" t="s">
        <v>658</v>
      </c>
    </row>
    <row r="2058" spans="1:18" x14ac:dyDescent="0.25">
      <c r="A2058">
        <v>2129</v>
      </c>
      <c r="B2058" t="s">
        <v>18</v>
      </c>
      <c r="C2058">
        <v>2018</v>
      </c>
      <c r="D2058">
        <v>650000</v>
      </c>
      <c r="E2058">
        <v>22000</v>
      </c>
      <c r="F2058" t="s">
        <v>44</v>
      </c>
      <c r="G2058" t="s">
        <v>45</v>
      </c>
      <c r="H2058" t="s">
        <v>676</v>
      </c>
      <c r="I2058" t="s">
        <v>37</v>
      </c>
      <c r="J2058" t="s">
        <v>23</v>
      </c>
      <c r="K2058" t="s">
        <v>24</v>
      </c>
      <c r="L2058" t="s">
        <v>31</v>
      </c>
      <c r="M2058">
        <v>21.56</v>
      </c>
      <c r="N2058">
        <v>1462</v>
      </c>
      <c r="O2058">
        <v>103.25</v>
      </c>
      <c r="P2058" t="s">
        <v>101</v>
      </c>
      <c r="Q2058">
        <v>5</v>
      </c>
      <c r="R2058" t="s">
        <v>658</v>
      </c>
    </row>
    <row r="2059" spans="1:18" x14ac:dyDescent="0.25">
      <c r="A2059">
        <v>2130</v>
      </c>
      <c r="B2059" t="s">
        <v>104</v>
      </c>
      <c r="C2059">
        <v>2014</v>
      </c>
      <c r="D2059">
        <v>1850000</v>
      </c>
      <c r="E2059">
        <v>76131</v>
      </c>
      <c r="F2059" t="s">
        <v>34</v>
      </c>
      <c r="G2059" t="s">
        <v>53</v>
      </c>
      <c r="H2059" t="s">
        <v>677</v>
      </c>
      <c r="I2059" t="s">
        <v>22</v>
      </c>
      <c r="J2059" t="s">
        <v>23</v>
      </c>
      <c r="K2059" t="s">
        <v>90</v>
      </c>
      <c r="L2059" t="s">
        <v>25</v>
      </c>
      <c r="M2059">
        <v>13.22</v>
      </c>
      <c r="N2059">
        <v>2967</v>
      </c>
      <c r="O2059">
        <v>241.4</v>
      </c>
      <c r="P2059" t="s">
        <v>678</v>
      </c>
      <c r="Q2059">
        <v>5</v>
      </c>
      <c r="R2059" t="s">
        <v>658</v>
      </c>
    </row>
    <row r="2060" spans="1:18" x14ac:dyDescent="0.25">
      <c r="A2060">
        <v>2131</v>
      </c>
      <c r="B2060" t="s">
        <v>40</v>
      </c>
      <c r="C2060">
        <v>2018</v>
      </c>
      <c r="D2060">
        <v>700000</v>
      </c>
      <c r="E2060">
        <v>30000</v>
      </c>
      <c r="F2060" t="s">
        <v>34</v>
      </c>
      <c r="G2060" t="s">
        <v>53</v>
      </c>
      <c r="H2060" t="s">
        <v>679</v>
      </c>
      <c r="I2060" t="s">
        <v>37</v>
      </c>
      <c r="J2060" t="s">
        <v>23</v>
      </c>
      <c r="K2060" t="s">
        <v>24</v>
      </c>
      <c r="L2060" t="s">
        <v>31</v>
      </c>
      <c r="M2060">
        <v>18.600000000000001</v>
      </c>
      <c r="N2060">
        <v>1197</v>
      </c>
      <c r="O2060">
        <v>81.83</v>
      </c>
      <c r="P2060" t="s">
        <v>79</v>
      </c>
      <c r="Q2060">
        <v>5</v>
      </c>
      <c r="R2060" t="s">
        <v>658</v>
      </c>
    </row>
    <row r="2061" spans="1:18" x14ac:dyDescent="0.25">
      <c r="A2061">
        <v>2132</v>
      </c>
      <c r="B2061" t="s">
        <v>104</v>
      </c>
      <c r="C2061">
        <v>2014</v>
      </c>
      <c r="D2061">
        <v>3000000</v>
      </c>
      <c r="E2061">
        <v>65000</v>
      </c>
      <c r="F2061" t="s">
        <v>34</v>
      </c>
      <c r="G2061" t="s">
        <v>53</v>
      </c>
      <c r="H2061" t="s">
        <v>677</v>
      </c>
      <c r="I2061" t="s">
        <v>22</v>
      </c>
      <c r="J2061" t="s">
        <v>23</v>
      </c>
      <c r="K2061" t="s">
        <v>90</v>
      </c>
      <c r="L2061" t="s">
        <v>25</v>
      </c>
      <c r="M2061">
        <v>12.07</v>
      </c>
      <c r="N2061">
        <v>2967</v>
      </c>
      <c r="O2061">
        <v>241.4</v>
      </c>
      <c r="P2061" t="s">
        <v>165</v>
      </c>
      <c r="Q2061">
        <v>7</v>
      </c>
      <c r="R2061" t="s">
        <v>658</v>
      </c>
    </row>
    <row r="2062" spans="1:18" x14ac:dyDescent="0.25">
      <c r="A2062">
        <v>2133</v>
      </c>
      <c r="B2062" t="s">
        <v>62</v>
      </c>
      <c r="C2062">
        <v>2018</v>
      </c>
      <c r="D2062">
        <v>900000</v>
      </c>
      <c r="E2062">
        <v>60000</v>
      </c>
      <c r="F2062" t="s">
        <v>34</v>
      </c>
      <c r="G2062" t="s">
        <v>53</v>
      </c>
      <c r="H2062" t="s">
        <v>680</v>
      </c>
      <c r="I2062" t="s">
        <v>22</v>
      </c>
      <c r="J2062" t="s">
        <v>23</v>
      </c>
      <c r="K2062" t="s">
        <v>24</v>
      </c>
      <c r="L2062" t="s">
        <v>25</v>
      </c>
      <c r="M2062">
        <v>15.4</v>
      </c>
      <c r="N2062">
        <v>2523</v>
      </c>
      <c r="O2062">
        <v>75</v>
      </c>
      <c r="P2062" t="s">
        <v>277</v>
      </c>
      <c r="Q2062">
        <v>7</v>
      </c>
      <c r="R2062" t="s">
        <v>658</v>
      </c>
    </row>
    <row r="2063" spans="1:18" x14ac:dyDescent="0.25">
      <c r="A2063">
        <v>2134</v>
      </c>
      <c r="B2063" t="s">
        <v>119</v>
      </c>
      <c r="C2063">
        <v>2013</v>
      </c>
      <c r="D2063">
        <v>350000</v>
      </c>
      <c r="E2063">
        <v>80000</v>
      </c>
      <c r="F2063" t="s">
        <v>34</v>
      </c>
      <c r="G2063" t="s">
        <v>53</v>
      </c>
      <c r="H2063" t="s">
        <v>679</v>
      </c>
      <c r="I2063" t="s">
        <v>22</v>
      </c>
      <c r="J2063" t="s">
        <v>23</v>
      </c>
      <c r="K2063" t="s">
        <v>24</v>
      </c>
      <c r="L2063" t="s">
        <v>25</v>
      </c>
      <c r="M2063">
        <v>22.07</v>
      </c>
      <c r="N2063">
        <v>1199</v>
      </c>
      <c r="O2063">
        <v>73.900000000000006</v>
      </c>
      <c r="P2063" t="s">
        <v>276</v>
      </c>
      <c r="Q2063">
        <v>5</v>
      </c>
      <c r="R2063" t="s">
        <v>658</v>
      </c>
    </row>
    <row r="2064" spans="1:18" x14ac:dyDescent="0.25">
      <c r="A2064">
        <v>2135</v>
      </c>
      <c r="B2064" t="s">
        <v>33</v>
      </c>
      <c r="C2064">
        <v>2005</v>
      </c>
      <c r="D2064">
        <v>285000</v>
      </c>
      <c r="E2064">
        <v>80000</v>
      </c>
      <c r="F2064" t="s">
        <v>34</v>
      </c>
      <c r="G2064" t="s">
        <v>53</v>
      </c>
      <c r="H2064" t="s">
        <v>679</v>
      </c>
      <c r="I2064" t="s">
        <v>37</v>
      </c>
      <c r="J2064" t="s">
        <v>23</v>
      </c>
      <c r="K2064" t="s">
        <v>90</v>
      </c>
      <c r="L2064" t="s">
        <v>31</v>
      </c>
      <c r="M2064">
        <v>9</v>
      </c>
      <c r="N2064">
        <v>2997</v>
      </c>
      <c r="O2064">
        <v>218</v>
      </c>
      <c r="P2064" t="s">
        <v>261</v>
      </c>
      <c r="Q2064">
        <v>5</v>
      </c>
      <c r="R2064" t="s">
        <v>658</v>
      </c>
    </row>
    <row r="2065" spans="1:18" x14ac:dyDescent="0.25">
      <c r="A2065">
        <v>2136</v>
      </c>
      <c r="B2065" t="s">
        <v>104</v>
      </c>
      <c r="C2065">
        <v>2012</v>
      </c>
      <c r="D2065">
        <v>1850000</v>
      </c>
      <c r="E2065">
        <v>70000</v>
      </c>
      <c r="F2065" t="s">
        <v>34</v>
      </c>
      <c r="G2065" t="s">
        <v>53</v>
      </c>
      <c r="H2065" t="s">
        <v>679</v>
      </c>
      <c r="I2065" t="s">
        <v>22</v>
      </c>
      <c r="J2065" t="s">
        <v>23</v>
      </c>
      <c r="K2065" t="s">
        <v>90</v>
      </c>
      <c r="L2065" t="s">
        <v>25</v>
      </c>
      <c r="M2065">
        <v>12.07</v>
      </c>
      <c r="N2065">
        <v>2967</v>
      </c>
      <c r="O2065">
        <v>241.4</v>
      </c>
      <c r="P2065" t="s">
        <v>165</v>
      </c>
      <c r="Q2065">
        <v>7</v>
      </c>
      <c r="R2065" t="s">
        <v>658</v>
      </c>
    </row>
    <row r="2066" spans="1:18" x14ac:dyDescent="0.25">
      <c r="A2066">
        <v>2137</v>
      </c>
      <c r="B2066" t="s">
        <v>18</v>
      </c>
      <c r="C2066">
        <v>2017</v>
      </c>
      <c r="D2066">
        <v>750000</v>
      </c>
      <c r="E2066">
        <v>51777</v>
      </c>
      <c r="F2066" t="s">
        <v>34</v>
      </c>
      <c r="G2066" t="s">
        <v>53</v>
      </c>
      <c r="H2066" t="s">
        <v>677</v>
      </c>
      <c r="I2066" t="s">
        <v>22</v>
      </c>
      <c r="J2066" t="s">
        <v>92</v>
      </c>
      <c r="K2066" t="s">
        <v>24</v>
      </c>
      <c r="L2066" t="s">
        <v>25</v>
      </c>
      <c r="M2066">
        <v>24.3</v>
      </c>
      <c r="N2066">
        <v>1248</v>
      </c>
      <c r="O2066">
        <v>88.5</v>
      </c>
      <c r="P2066" t="s">
        <v>65</v>
      </c>
      <c r="Q2066">
        <v>5</v>
      </c>
      <c r="R2066" t="s">
        <v>658</v>
      </c>
    </row>
    <row r="2067" spans="1:18" x14ac:dyDescent="0.25">
      <c r="A2067">
        <v>2139</v>
      </c>
      <c r="B2067" t="s">
        <v>33</v>
      </c>
      <c r="C2067">
        <v>2018</v>
      </c>
      <c r="D2067">
        <v>600000</v>
      </c>
      <c r="E2067">
        <v>20000</v>
      </c>
      <c r="F2067" t="s">
        <v>34</v>
      </c>
      <c r="G2067" t="s">
        <v>53</v>
      </c>
      <c r="H2067" t="s">
        <v>677</v>
      </c>
      <c r="I2067" t="s">
        <v>37</v>
      </c>
      <c r="J2067" t="s">
        <v>23</v>
      </c>
      <c r="K2067" t="s">
        <v>24</v>
      </c>
      <c r="L2067" t="s">
        <v>25</v>
      </c>
      <c r="M2067">
        <v>19.5</v>
      </c>
      <c r="N2067">
        <v>1199</v>
      </c>
      <c r="O2067">
        <v>88.76</v>
      </c>
      <c r="P2067" t="s">
        <v>197</v>
      </c>
      <c r="Q2067">
        <v>5</v>
      </c>
      <c r="R2067" t="s">
        <v>658</v>
      </c>
    </row>
    <row r="2068" spans="1:18" x14ac:dyDescent="0.25">
      <c r="A2068">
        <v>2140</v>
      </c>
      <c r="B2068" t="s">
        <v>119</v>
      </c>
      <c r="C2068">
        <v>2018</v>
      </c>
      <c r="D2068">
        <v>565000</v>
      </c>
      <c r="E2068">
        <v>19000</v>
      </c>
      <c r="F2068" t="s">
        <v>34</v>
      </c>
      <c r="G2068" t="s">
        <v>53</v>
      </c>
      <c r="H2068" t="s">
        <v>677</v>
      </c>
      <c r="I2068" t="s">
        <v>37</v>
      </c>
      <c r="J2068" t="s">
        <v>23</v>
      </c>
      <c r="K2068" t="s">
        <v>24</v>
      </c>
      <c r="L2068" t="s">
        <v>25</v>
      </c>
      <c r="M2068">
        <v>18.78</v>
      </c>
      <c r="N2068">
        <v>999</v>
      </c>
      <c r="O2068">
        <v>75</v>
      </c>
      <c r="P2068" t="s">
        <v>177</v>
      </c>
      <c r="Q2068">
        <v>5</v>
      </c>
      <c r="R2068" t="s">
        <v>658</v>
      </c>
    </row>
    <row r="2069" spans="1:18" x14ac:dyDescent="0.25">
      <c r="A2069">
        <v>2141</v>
      </c>
      <c r="B2069" t="s">
        <v>180</v>
      </c>
      <c r="C2069">
        <v>2000</v>
      </c>
      <c r="D2069">
        <v>86000</v>
      </c>
      <c r="E2069">
        <v>46951</v>
      </c>
      <c r="F2069" t="s">
        <v>34</v>
      </c>
      <c r="G2069" t="s">
        <v>53</v>
      </c>
      <c r="H2069" t="s">
        <v>681</v>
      </c>
      <c r="I2069" t="s">
        <v>37</v>
      </c>
      <c r="J2069" t="s">
        <v>23</v>
      </c>
      <c r="K2069" t="s">
        <v>24</v>
      </c>
      <c r="L2069" t="s">
        <v>25</v>
      </c>
      <c r="M2069">
        <v>18.5</v>
      </c>
      <c r="N2069">
        <v>796</v>
      </c>
      <c r="O2069">
        <v>53</v>
      </c>
      <c r="P2069" t="s">
        <v>181</v>
      </c>
      <c r="Q2069">
        <v>5</v>
      </c>
      <c r="R2069" t="s">
        <v>658</v>
      </c>
    </row>
    <row r="2070" spans="1:18" x14ac:dyDescent="0.25">
      <c r="A2070">
        <v>2142</v>
      </c>
      <c r="B2070" t="s">
        <v>84</v>
      </c>
      <c r="C2070">
        <v>2016</v>
      </c>
      <c r="D2070">
        <v>329000</v>
      </c>
      <c r="E2070">
        <v>19000</v>
      </c>
      <c r="F2070" t="s">
        <v>34</v>
      </c>
      <c r="G2070" t="s">
        <v>53</v>
      </c>
      <c r="H2070" t="s">
        <v>681</v>
      </c>
      <c r="I2070" t="s">
        <v>37</v>
      </c>
      <c r="J2070" t="s">
        <v>23</v>
      </c>
      <c r="K2070" t="s">
        <v>24</v>
      </c>
      <c r="L2070" t="s">
        <v>25</v>
      </c>
      <c r="M2070">
        <v>20.63</v>
      </c>
      <c r="N2070">
        <v>1198</v>
      </c>
      <c r="O2070">
        <v>67</v>
      </c>
      <c r="P2070" t="s">
        <v>85</v>
      </c>
      <c r="Q2070">
        <v>5</v>
      </c>
      <c r="R2070" t="s">
        <v>658</v>
      </c>
    </row>
    <row r="2071" spans="1:18" x14ac:dyDescent="0.25">
      <c r="A2071">
        <v>2143</v>
      </c>
      <c r="B2071" t="s">
        <v>52</v>
      </c>
      <c r="C2071">
        <v>2016</v>
      </c>
      <c r="D2071">
        <v>650000</v>
      </c>
      <c r="E2071">
        <v>50000</v>
      </c>
      <c r="F2071" t="s">
        <v>34</v>
      </c>
      <c r="G2071" t="s">
        <v>53</v>
      </c>
      <c r="H2071" t="s">
        <v>680</v>
      </c>
      <c r="I2071" t="s">
        <v>22</v>
      </c>
      <c r="J2071" t="s">
        <v>23</v>
      </c>
      <c r="K2071" t="s">
        <v>24</v>
      </c>
      <c r="L2071" t="s">
        <v>25</v>
      </c>
      <c r="M2071">
        <v>22.77</v>
      </c>
      <c r="N2071">
        <v>1498</v>
      </c>
      <c r="O2071">
        <v>98.59</v>
      </c>
      <c r="P2071" t="s">
        <v>122</v>
      </c>
      <c r="Q2071">
        <v>5</v>
      </c>
      <c r="R2071" t="s">
        <v>658</v>
      </c>
    </row>
    <row r="2072" spans="1:18" x14ac:dyDescent="0.25">
      <c r="A2072">
        <v>2144</v>
      </c>
      <c r="B2072" t="s">
        <v>40</v>
      </c>
      <c r="C2072">
        <v>2015</v>
      </c>
      <c r="D2072">
        <v>822000</v>
      </c>
      <c r="E2072">
        <v>60000</v>
      </c>
      <c r="F2072" t="s">
        <v>34</v>
      </c>
      <c r="G2072" t="s">
        <v>53</v>
      </c>
      <c r="H2072" t="s">
        <v>680</v>
      </c>
      <c r="I2072" t="s">
        <v>22</v>
      </c>
      <c r="J2072" t="s">
        <v>23</v>
      </c>
      <c r="K2072" t="s">
        <v>24</v>
      </c>
      <c r="L2072" t="s">
        <v>25</v>
      </c>
      <c r="M2072">
        <v>19.670000000000002</v>
      </c>
      <c r="N2072">
        <v>1582</v>
      </c>
      <c r="O2072">
        <v>126.2</v>
      </c>
      <c r="P2072" t="s">
        <v>144</v>
      </c>
      <c r="Q2072">
        <v>5</v>
      </c>
      <c r="R2072" t="s">
        <v>658</v>
      </c>
    </row>
    <row r="2073" spans="1:18" x14ac:dyDescent="0.25">
      <c r="A2073">
        <v>2145</v>
      </c>
      <c r="B2073" t="s">
        <v>56</v>
      </c>
      <c r="C2073">
        <v>2013</v>
      </c>
      <c r="D2073">
        <v>345000</v>
      </c>
      <c r="E2073">
        <v>100000</v>
      </c>
      <c r="F2073" t="s">
        <v>34</v>
      </c>
      <c r="G2073" t="s">
        <v>53</v>
      </c>
      <c r="H2073" t="s">
        <v>682</v>
      </c>
      <c r="I2073" t="s">
        <v>22</v>
      </c>
      <c r="J2073" t="s">
        <v>23</v>
      </c>
      <c r="K2073" t="s">
        <v>24</v>
      </c>
      <c r="L2073" t="s">
        <v>31</v>
      </c>
      <c r="M2073">
        <v>19.010000000000002</v>
      </c>
      <c r="N2073">
        <v>1461</v>
      </c>
      <c r="O2073">
        <v>108.45</v>
      </c>
      <c r="P2073" t="s">
        <v>57</v>
      </c>
      <c r="Q2073">
        <v>5</v>
      </c>
      <c r="R2073" t="s">
        <v>658</v>
      </c>
    </row>
    <row r="2074" spans="1:18" x14ac:dyDescent="0.25">
      <c r="A2074">
        <v>2146</v>
      </c>
      <c r="B2074" t="s">
        <v>18</v>
      </c>
      <c r="C2074">
        <v>2001</v>
      </c>
      <c r="D2074">
        <v>30000</v>
      </c>
      <c r="E2074">
        <v>10000</v>
      </c>
      <c r="F2074" t="s">
        <v>34</v>
      </c>
      <c r="G2074" t="s">
        <v>53</v>
      </c>
      <c r="H2074" t="s">
        <v>683</v>
      </c>
      <c r="I2074" t="s">
        <v>37</v>
      </c>
      <c r="J2074" t="s">
        <v>23</v>
      </c>
      <c r="K2074" t="s">
        <v>24</v>
      </c>
      <c r="L2074" t="s">
        <v>25</v>
      </c>
      <c r="M2074">
        <v>17.3</v>
      </c>
      <c r="N2074">
        <v>993</v>
      </c>
      <c r="O2074">
        <v>60</v>
      </c>
      <c r="P2074" t="s">
        <v>58</v>
      </c>
      <c r="Q2074">
        <v>5</v>
      </c>
      <c r="R2074" t="s">
        <v>658</v>
      </c>
    </row>
    <row r="2075" spans="1:18" x14ac:dyDescent="0.25">
      <c r="A2075">
        <v>2147</v>
      </c>
      <c r="B2075" t="s">
        <v>18</v>
      </c>
      <c r="C2075">
        <v>2012</v>
      </c>
      <c r="D2075">
        <v>330000</v>
      </c>
      <c r="E2075">
        <v>50000</v>
      </c>
      <c r="F2075" t="s">
        <v>34</v>
      </c>
      <c r="G2075" t="s">
        <v>53</v>
      </c>
      <c r="H2075" t="s">
        <v>683</v>
      </c>
      <c r="I2075" t="s">
        <v>22</v>
      </c>
      <c r="J2075" t="s">
        <v>23</v>
      </c>
      <c r="K2075" t="s">
        <v>24</v>
      </c>
      <c r="L2075" t="s">
        <v>31</v>
      </c>
      <c r="M2075">
        <v>22.9</v>
      </c>
      <c r="N2075">
        <v>1248</v>
      </c>
      <c r="O2075">
        <v>74</v>
      </c>
      <c r="P2075" t="s">
        <v>26</v>
      </c>
      <c r="Q2075">
        <v>5</v>
      </c>
      <c r="R2075" t="s">
        <v>658</v>
      </c>
    </row>
    <row r="2076" spans="1:18" x14ac:dyDescent="0.25">
      <c r="A2076">
        <v>2148</v>
      </c>
      <c r="B2076" t="s">
        <v>18</v>
      </c>
      <c r="C2076">
        <v>2014</v>
      </c>
      <c r="D2076">
        <v>300000</v>
      </c>
      <c r="E2076">
        <v>74537</v>
      </c>
      <c r="F2076" t="s">
        <v>34</v>
      </c>
      <c r="G2076" t="s">
        <v>53</v>
      </c>
      <c r="H2076" t="s">
        <v>677</v>
      </c>
      <c r="I2076" t="s">
        <v>37</v>
      </c>
      <c r="J2076" t="s">
        <v>23</v>
      </c>
      <c r="K2076" t="s">
        <v>24</v>
      </c>
      <c r="L2076" t="s">
        <v>31</v>
      </c>
      <c r="M2076">
        <v>20.51</v>
      </c>
      <c r="N2076">
        <v>998</v>
      </c>
      <c r="O2076">
        <v>67.040000000000006</v>
      </c>
      <c r="P2076" t="s">
        <v>82</v>
      </c>
      <c r="Q2076">
        <v>5</v>
      </c>
      <c r="R2076" t="s">
        <v>658</v>
      </c>
    </row>
    <row r="2077" spans="1:18" x14ac:dyDescent="0.25">
      <c r="A2077">
        <v>2149</v>
      </c>
      <c r="B2077" t="s">
        <v>18</v>
      </c>
      <c r="C2077">
        <v>2009</v>
      </c>
      <c r="D2077">
        <v>200000</v>
      </c>
      <c r="E2077">
        <v>90000</v>
      </c>
      <c r="F2077" t="s">
        <v>34</v>
      </c>
      <c r="G2077" t="s">
        <v>53</v>
      </c>
      <c r="H2077" t="s">
        <v>681</v>
      </c>
      <c r="I2077" t="s">
        <v>37</v>
      </c>
      <c r="J2077" t="s">
        <v>23</v>
      </c>
      <c r="K2077" t="s">
        <v>90</v>
      </c>
      <c r="L2077" t="s">
        <v>31</v>
      </c>
      <c r="M2077">
        <v>12.6</v>
      </c>
      <c r="N2077">
        <v>1586</v>
      </c>
      <c r="O2077">
        <v>103.3</v>
      </c>
      <c r="P2077" t="s">
        <v>528</v>
      </c>
      <c r="Q2077">
        <v>5</v>
      </c>
      <c r="R2077" t="s">
        <v>658</v>
      </c>
    </row>
    <row r="2078" spans="1:18" x14ac:dyDescent="0.25">
      <c r="A2078">
        <v>2151</v>
      </c>
      <c r="B2078" t="s">
        <v>73</v>
      </c>
      <c r="C2078">
        <v>2010</v>
      </c>
      <c r="D2078">
        <v>90000</v>
      </c>
      <c r="E2078">
        <v>70000</v>
      </c>
      <c r="F2078" t="s">
        <v>34</v>
      </c>
      <c r="G2078" t="s">
        <v>53</v>
      </c>
      <c r="H2078" t="s">
        <v>682</v>
      </c>
      <c r="I2078" t="s">
        <v>37</v>
      </c>
      <c r="J2078" t="s">
        <v>23</v>
      </c>
      <c r="K2078" t="s">
        <v>24</v>
      </c>
      <c r="L2078" t="s">
        <v>31</v>
      </c>
      <c r="M2078">
        <v>18</v>
      </c>
      <c r="N2078">
        <v>995</v>
      </c>
      <c r="O2078">
        <v>62</v>
      </c>
      <c r="P2078" t="s">
        <v>302</v>
      </c>
      <c r="Q2078">
        <v>5</v>
      </c>
      <c r="R2078" t="s">
        <v>658</v>
      </c>
    </row>
    <row r="2079" spans="1:18" x14ac:dyDescent="0.25">
      <c r="A2079">
        <v>2152</v>
      </c>
      <c r="B2079" t="s">
        <v>18</v>
      </c>
      <c r="C2079">
        <v>2010</v>
      </c>
      <c r="D2079">
        <v>200000</v>
      </c>
      <c r="E2079">
        <v>80000</v>
      </c>
      <c r="F2079" t="s">
        <v>34</v>
      </c>
      <c r="G2079" t="s">
        <v>53</v>
      </c>
      <c r="H2079" t="s">
        <v>682</v>
      </c>
      <c r="I2079" t="s">
        <v>37</v>
      </c>
      <c r="J2079" t="s">
        <v>23</v>
      </c>
      <c r="K2079" t="s">
        <v>24</v>
      </c>
      <c r="L2079" t="s">
        <v>31</v>
      </c>
      <c r="M2079">
        <v>18.899999999999999</v>
      </c>
      <c r="N2079">
        <v>1061</v>
      </c>
      <c r="O2079">
        <v>67</v>
      </c>
      <c r="P2079" t="s">
        <v>61</v>
      </c>
      <c r="Q2079">
        <v>5</v>
      </c>
      <c r="R2079" t="s">
        <v>658</v>
      </c>
    </row>
    <row r="2080" spans="1:18" x14ac:dyDescent="0.25">
      <c r="A2080">
        <v>2153</v>
      </c>
      <c r="B2080" t="s">
        <v>40</v>
      </c>
      <c r="C2080">
        <v>2016</v>
      </c>
      <c r="D2080">
        <v>550000</v>
      </c>
      <c r="E2080">
        <v>35000</v>
      </c>
      <c r="F2080" t="s">
        <v>34</v>
      </c>
      <c r="G2080" t="s">
        <v>53</v>
      </c>
      <c r="H2080" t="s">
        <v>677</v>
      </c>
      <c r="I2080" t="s">
        <v>22</v>
      </c>
      <c r="J2080" t="s">
        <v>23</v>
      </c>
      <c r="K2080" t="s">
        <v>24</v>
      </c>
      <c r="L2080" t="s">
        <v>25</v>
      </c>
      <c r="M2080">
        <v>24.4</v>
      </c>
      <c r="N2080">
        <v>1120</v>
      </c>
      <c r="O2080">
        <v>71</v>
      </c>
      <c r="P2080" t="s">
        <v>229</v>
      </c>
      <c r="Q2080">
        <v>5</v>
      </c>
      <c r="R2080" t="s">
        <v>658</v>
      </c>
    </row>
    <row r="2081" spans="1:18" x14ac:dyDescent="0.25">
      <c r="A2081">
        <v>2154</v>
      </c>
      <c r="B2081" t="s">
        <v>73</v>
      </c>
      <c r="C2081">
        <v>2015</v>
      </c>
      <c r="D2081">
        <v>250000</v>
      </c>
      <c r="E2081">
        <v>23500</v>
      </c>
      <c r="F2081" t="s">
        <v>19</v>
      </c>
      <c r="G2081" t="s">
        <v>339</v>
      </c>
      <c r="H2081" t="s">
        <v>684</v>
      </c>
      <c r="I2081" t="s">
        <v>37</v>
      </c>
      <c r="J2081" t="s">
        <v>23</v>
      </c>
      <c r="K2081" t="s">
        <v>24</v>
      </c>
      <c r="L2081" t="s">
        <v>25</v>
      </c>
      <c r="M2081">
        <v>18.600000000000001</v>
      </c>
      <c r="N2081">
        <v>1199</v>
      </c>
      <c r="O2081">
        <v>76.8</v>
      </c>
      <c r="P2081" t="s">
        <v>250</v>
      </c>
      <c r="Q2081">
        <v>5</v>
      </c>
      <c r="R2081" t="s">
        <v>658</v>
      </c>
    </row>
    <row r="2082" spans="1:18" x14ac:dyDescent="0.25">
      <c r="A2082">
        <v>2155</v>
      </c>
      <c r="B2082" t="s">
        <v>33</v>
      </c>
      <c r="C2082">
        <v>2017</v>
      </c>
      <c r="D2082">
        <v>975000</v>
      </c>
      <c r="E2082">
        <v>82000</v>
      </c>
      <c r="F2082" t="s">
        <v>19</v>
      </c>
      <c r="G2082" t="s">
        <v>339</v>
      </c>
      <c r="H2082" t="s">
        <v>684</v>
      </c>
      <c r="I2082" t="s">
        <v>22</v>
      </c>
      <c r="J2082" t="s">
        <v>23</v>
      </c>
      <c r="K2082" t="s">
        <v>24</v>
      </c>
      <c r="L2082" t="s">
        <v>25</v>
      </c>
      <c r="M2082">
        <v>25.6</v>
      </c>
      <c r="N2082">
        <v>1498</v>
      </c>
      <c r="O2082">
        <v>97.9</v>
      </c>
      <c r="P2082" t="s">
        <v>65</v>
      </c>
      <c r="Q2082">
        <v>5</v>
      </c>
      <c r="R2082" t="s">
        <v>658</v>
      </c>
    </row>
    <row r="2083" spans="1:18" x14ac:dyDescent="0.25">
      <c r="A2083">
        <v>2156</v>
      </c>
      <c r="B2083" t="s">
        <v>50</v>
      </c>
      <c r="C2083">
        <v>2014</v>
      </c>
      <c r="D2083">
        <v>900000</v>
      </c>
      <c r="E2083">
        <v>100000</v>
      </c>
      <c r="F2083" t="s">
        <v>19</v>
      </c>
      <c r="G2083" t="s">
        <v>339</v>
      </c>
      <c r="H2083" t="s">
        <v>685</v>
      </c>
      <c r="I2083" t="s">
        <v>22</v>
      </c>
      <c r="J2083" t="s">
        <v>23</v>
      </c>
      <c r="K2083" t="s">
        <v>24</v>
      </c>
      <c r="L2083" t="s">
        <v>31</v>
      </c>
      <c r="M2083">
        <v>12.99</v>
      </c>
      <c r="N2083">
        <v>2494</v>
      </c>
      <c r="O2083">
        <v>100.6</v>
      </c>
      <c r="P2083" t="s">
        <v>103</v>
      </c>
      <c r="Q2083">
        <v>8</v>
      </c>
      <c r="R2083" t="s">
        <v>658</v>
      </c>
    </row>
    <row r="2084" spans="1:18" x14ac:dyDescent="0.25">
      <c r="A2084">
        <v>2157</v>
      </c>
      <c r="B2084" t="s">
        <v>40</v>
      </c>
      <c r="C2084">
        <v>2018</v>
      </c>
      <c r="D2084">
        <v>610000</v>
      </c>
      <c r="E2084">
        <v>15000</v>
      </c>
      <c r="F2084" t="s">
        <v>44</v>
      </c>
      <c r="G2084" t="s">
        <v>545</v>
      </c>
      <c r="H2084" t="s">
        <v>686</v>
      </c>
      <c r="I2084" t="s">
        <v>37</v>
      </c>
      <c r="J2084" t="s">
        <v>23</v>
      </c>
      <c r="K2084" t="s">
        <v>24</v>
      </c>
      <c r="L2084" t="s">
        <v>25</v>
      </c>
      <c r="M2084">
        <v>18.600000000000001</v>
      </c>
      <c r="N2084">
        <v>1197</v>
      </c>
      <c r="O2084">
        <v>81.83</v>
      </c>
      <c r="P2084" t="s">
        <v>79</v>
      </c>
      <c r="Q2084">
        <v>5</v>
      </c>
      <c r="R2084" t="s">
        <v>658</v>
      </c>
    </row>
    <row r="2085" spans="1:18" x14ac:dyDescent="0.25">
      <c r="A2085">
        <v>2158</v>
      </c>
      <c r="B2085" t="s">
        <v>18</v>
      </c>
      <c r="C2085">
        <v>2017</v>
      </c>
      <c r="D2085">
        <v>620000</v>
      </c>
      <c r="E2085">
        <v>30000</v>
      </c>
      <c r="F2085" t="s">
        <v>19</v>
      </c>
      <c r="G2085" t="s">
        <v>339</v>
      </c>
      <c r="H2085" t="s">
        <v>685</v>
      </c>
      <c r="I2085" t="s">
        <v>22</v>
      </c>
      <c r="J2085" t="s">
        <v>23</v>
      </c>
      <c r="K2085" t="s">
        <v>24</v>
      </c>
      <c r="L2085" t="s">
        <v>25</v>
      </c>
      <c r="M2085">
        <v>27.39</v>
      </c>
      <c r="N2085">
        <v>1248</v>
      </c>
      <c r="O2085">
        <v>74</v>
      </c>
      <c r="P2085" t="s">
        <v>26</v>
      </c>
      <c r="Q2085">
        <v>5</v>
      </c>
      <c r="R2085" t="s">
        <v>658</v>
      </c>
    </row>
    <row r="2086" spans="1:18" x14ac:dyDescent="0.25">
      <c r="A2086">
        <v>2159</v>
      </c>
      <c r="B2086" t="s">
        <v>40</v>
      </c>
      <c r="C2086">
        <v>2016</v>
      </c>
      <c r="D2086">
        <v>400000</v>
      </c>
      <c r="E2086">
        <v>30000</v>
      </c>
      <c r="F2086" t="s">
        <v>19</v>
      </c>
      <c r="G2086" t="s">
        <v>339</v>
      </c>
      <c r="H2086" t="s">
        <v>685</v>
      </c>
      <c r="I2086" t="s">
        <v>37</v>
      </c>
      <c r="J2086" t="s">
        <v>23</v>
      </c>
      <c r="K2086" t="s">
        <v>24</v>
      </c>
      <c r="L2086" t="s">
        <v>25</v>
      </c>
      <c r="M2086">
        <v>18.899999999999999</v>
      </c>
      <c r="N2086">
        <v>1197</v>
      </c>
      <c r="O2086">
        <v>82</v>
      </c>
      <c r="P2086" t="s">
        <v>132</v>
      </c>
      <c r="Q2086">
        <v>5</v>
      </c>
      <c r="R2086" t="s">
        <v>658</v>
      </c>
    </row>
    <row r="2087" spans="1:18" x14ac:dyDescent="0.25">
      <c r="A2087">
        <v>2160</v>
      </c>
      <c r="B2087" t="s">
        <v>18</v>
      </c>
      <c r="C2087">
        <v>2019</v>
      </c>
      <c r="D2087">
        <v>500000</v>
      </c>
      <c r="E2087">
        <v>11000</v>
      </c>
      <c r="F2087" t="s">
        <v>19</v>
      </c>
      <c r="G2087" t="s">
        <v>339</v>
      </c>
      <c r="H2087" t="s">
        <v>684</v>
      </c>
      <c r="I2087" t="s">
        <v>37</v>
      </c>
      <c r="J2087" t="s">
        <v>23</v>
      </c>
      <c r="K2087" t="s">
        <v>24</v>
      </c>
      <c r="L2087" t="s">
        <v>25</v>
      </c>
      <c r="M2087">
        <v>21.63</v>
      </c>
      <c r="N2087">
        <v>998</v>
      </c>
      <c r="O2087">
        <v>67</v>
      </c>
      <c r="P2087" t="s">
        <v>82</v>
      </c>
      <c r="Q2087">
        <v>5</v>
      </c>
      <c r="R2087" t="s">
        <v>658</v>
      </c>
    </row>
    <row r="2088" spans="1:18" x14ac:dyDescent="0.25">
      <c r="A2088">
        <v>2161</v>
      </c>
      <c r="B2088" t="s">
        <v>84</v>
      </c>
      <c r="C2088">
        <v>2017</v>
      </c>
      <c r="D2088">
        <v>200000</v>
      </c>
      <c r="E2088">
        <v>140000</v>
      </c>
      <c r="F2088" t="s">
        <v>19</v>
      </c>
      <c r="G2088" t="s">
        <v>339</v>
      </c>
      <c r="H2088" t="s">
        <v>684</v>
      </c>
      <c r="I2088" t="s">
        <v>37</v>
      </c>
      <c r="J2088" t="s">
        <v>23</v>
      </c>
      <c r="K2088" t="s">
        <v>24</v>
      </c>
      <c r="L2088" t="s">
        <v>25</v>
      </c>
      <c r="M2088">
        <v>19.02</v>
      </c>
      <c r="N2088">
        <v>1198</v>
      </c>
      <c r="O2088">
        <v>67.05</v>
      </c>
      <c r="P2088" t="s">
        <v>85</v>
      </c>
      <c r="Q2088">
        <v>7</v>
      </c>
      <c r="R2088" t="s">
        <v>658</v>
      </c>
    </row>
    <row r="2089" spans="1:18" x14ac:dyDescent="0.25">
      <c r="A2089">
        <v>2162</v>
      </c>
      <c r="B2089" t="s">
        <v>68</v>
      </c>
      <c r="C2089">
        <v>2016</v>
      </c>
      <c r="D2089">
        <v>360000</v>
      </c>
      <c r="E2089">
        <v>110000</v>
      </c>
      <c r="F2089" t="s">
        <v>44</v>
      </c>
      <c r="G2089" t="s">
        <v>545</v>
      </c>
      <c r="H2089" t="s">
        <v>686</v>
      </c>
      <c r="I2089" t="s">
        <v>22</v>
      </c>
      <c r="J2089" t="s">
        <v>23</v>
      </c>
      <c r="K2089" t="s">
        <v>24</v>
      </c>
      <c r="L2089" t="s">
        <v>25</v>
      </c>
      <c r="M2089">
        <v>23</v>
      </c>
      <c r="N2089">
        <v>1248</v>
      </c>
      <c r="O2089">
        <v>88.7</v>
      </c>
      <c r="P2089" t="s">
        <v>113</v>
      </c>
      <c r="Q2089">
        <v>5</v>
      </c>
      <c r="R2089" t="s">
        <v>658</v>
      </c>
    </row>
    <row r="2090" spans="1:18" x14ac:dyDescent="0.25">
      <c r="A2090">
        <v>2163</v>
      </c>
      <c r="B2090" t="s">
        <v>18</v>
      </c>
      <c r="C2090">
        <v>2012</v>
      </c>
      <c r="D2090">
        <v>252000</v>
      </c>
      <c r="E2090">
        <v>48000</v>
      </c>
      <c r="F2090" t="s">
        <v>19</v>
      </c>
      <c r="G2090" t="s">
        <v>339</v>
      </c>
      <c r="H2090" t="s">
        <v>684</v>
      </c>
      <c r="I2090" t="s">
        <v>37</v>
      </c>
      <c r="J2090" t="s">
        <v>23</v>
      </c>
      <c r="K2090" t="s">
        <v>24</v>
      </c>
      <c r="L2090" t="s">
        <v>25</v>
      </c>
      <c r="M2090">
        <v>20.92</v>
      </c>
      <c r="N2090">
        <v>998</v>
      </c>
      <c r="O2090">
        <v>67.099999999999994</v>
      </c>
      <c r="P2090" t="s">
        <v>82</v>
      </c>
      <c r="Q2090">
        <v>5</v>
      </c>
      <c r="R2090" t="s">
        <v>658</v>
      </c>
    </row>
    <row r="2091" spans="1:18" x14ac:dyDescent="0.25">
      <c r="A2091">
        <v>2164</v>
      </c>
      <c r="B2091" t="s">
        <v>18</v>
      </c>
      <c r="C2091">
        <v>2012</v>
      </c>
      <c r="D2091">
        <v>280000</v>
      </c>
      <c r="E2091">
        <v>70000</v>
      </c>
      <c r="F2091" t="s">
        <v>19</v>
      </c>
      <c r="G2091" t="s">
        <v>339</v>
      </c>
      <c r="H2091" t="s">
        <v>684</v>
      </c>
      <c r="I2091" t="s">
        <v>22</v>
      </c>
      <c r="J2091" t="s">
        <v>23</v>
      </c>
      <c r="K2091" t="s">
        <v>24</v>
      </c>
      <c r="L2091" t="s">
        <v>31</v>
      </c>
      <c r="M2091">
        <v>22.9</v>
      </c>
      <c r="N2091">
        <v>1248</v>
      </c>
      <c r="O2091">
        <v>74</v>
      </c>
      <c r="P2091" t="s">
        <v>26</v>
      </c>
      <c r="Q2091">
        <v>5</v>
      </c>
      <c r="R2091" t="s">
        <v>658</v>
      </c>
    </row>
    <row r="2092" spans="1:18" x14ac:dyDescent="0.25">
      <c r="A2092">
        <v>2165</v>
      </c>
      <c r="B2092" t="s">
        <v>18</v>
      </c>
      <c r="C2092">
        <v>2018</v>
      </c>
      <c r="D2092">
        <v>509999</v>
      </c>
      <c r="E2092">
        <v>70000</v>
      </c>
      <c r="F2092" t="s">
        <v>19</v>
      </c>
      <c r="G2092" t="s">
        <v>59</v>
      </c>
      <c r="H2092" t="s">
        <v>687</v>
      </c>
      <c r="I2092" t="s">
        <v>37</v>
      </c>
      <c r="J2092" t="s">
        <v>23</v>
      </c>
      <c r="K2092" t="s">
        <v>24</v>
      </c>
      <c r="L2092" t="s">
        <v>31</v>
      </c>
      <c r="M2092">
        <v>22</v>
      </c>
      <c r="N2092">
        <v>1197</v>
      </c>
      <c r="O2092">
        <v>81.8</v>
      </c>
      <c r="P2092" t="s">
        <v>133</v>
      </c>
      <c r="Q2092">
        <v>5</v>
      </c>
      <c r="R2092" t="s">
        <v>658</v>
      </c>
    </row>
    <row r="2093" spans="1:18" x14ac:dyDescent="0.25">
      <c r="A2093">
        <v>2166</v>
      </c>
      <c r="B2093" t="s">
        <v>62</v>
      </c>
      <c r="C2093">
        <v>2016</v>
      </c>
      <c r="D2093">
        <v>1050000</v>
      </c>
      <c r="E2093">
        <v>58000</v>
      </c>
      <c r="F2093" t="s">
        <v>44</v>
      </c>
      <c r="G2093" t="s">
        <v>45</v>
      </c>
      <c r="H2093" t="s">
        <v>116</v>
      </c>
      <c r="I2093" t="s">
        <v>22</v>
      </c>
      <c r="J2093" t="s">
        <v>23</v>
      </c>
      <c r="K2093" t="s">
        <v>24</v>
      </c>
      <c r="L2093" t="s">
        <v>25</v>
      </c>
      <c r="M2093">
        <v>15.4</v>
      </c>
      <c r="N2093">
        <v>1997</v>
      </c>
      <c r="O2093">
        <v>120</v>
      </c>
      <c r="P2093" t="s">
        <v>257</v>
      </c>
      <c r="Q2093">
        <v>7</v>
      </c>
      <c r="R2093" t="s">
        <v>658</v>
      </c>
    </row>
    <row r="2094" spans="1:18" x14ac:dyDescent="0.25">
      <c r="A2094">
        <v>2167</v>
      </c>
      <c r="B2094" t="s">
        <v>18</v>
      </c>
      <c r="C2094">
        <v>2010</v>
      </c>
      <c r="D2094">
        <v>200000</v>
      </c>
      <c r="E2094">
        <v>40000</v>
      </c>
      <c r="F2094" t="s">
        <v>44</v>
      </c>
      <c r="G2094" t="s">
        <v>45</v>
      </c>
      <c r="H2094" t="s">
        <v>688</v>
      </c>
      <c r="I2094" t="s">
        <v>47</v>
      </c>
      <c r="J2094" t="s">
        <v>23</v>
      </c>
      <c r="K2094" t="s">
        <v>24</v>
      </c>
      <c r="L2094" t="s">
        <v>145</v>
      </c>
      <c r="M2094">
        <v>17.3</v>
      </c>
      <c r="N2094">
        <v>1061</v>
      </c>
      <c r="O2094">
        <v>57.5</v>
      </c>
      <c r="P2094" t="s">
        <v>48</v>
      </c>
      <c r="Q2094">
        <v>5</v>
      </c>
      <c r="R2094" t="s">
        <v>658</v>
      </c>
    </row>
    <row r="2095" spans="1:18" x14ac:dyDescent="0.25">
      <c r="A2095">
        <v>2168</v>
      </c>
      <c r="B2095" t="s">
        <v>18</v>
      </c>
      <c r="C2095">
        <v>2005</v>
      </c>
      <c r="D2095">
        <v>60000</v>
      </c>
      <c r="E2095">
        <v>90000</v>
      </c>
      <c r="F2095" t="s">
        <v>44</v>
      </c>
      <c r="G2095" t="s">
        <v>45</v>
      </c>
      <c r="H2095" t="s">
        <v>116</v>
      </c>
      <c r="I2095" t="s">
        <v>37</v>
      </c>
      <c r="J2095" t="s">
        <v>23</v>
      </c>
      <c r="K2095" t="s">
        <v>24</v>
      </c>
      <c r="L2095" t="s">
        <v>31</v>
      </c>
      <c r="M2095">
        <v>17.3</v>
      </c>
      <c r="N2095">
        <v>993</v>
      </c>
      <c r="O2095">
        <v>60</v>
      </c>
      <c r="P2095" t="s">
        <v>58</v>
      </c>
      <c r="Q2095">
        <v>5</v>
      </c>
      <c r="R2095" t="s">
        <v>658</v>
      </c>
    </row>
    <row r="2096" spans="1:18" x14ac:dyDescent="0.25">
      <c r="A2096">
        <v>2169</v>
      </c>
      <c r="B2096" t="s">
        <v>62</v>
      </c>
      <c r="C2096">
        <v>2010</v>
      </c>
      <c r="D2096">
        <v>320000</v>
      </c>
      <c r="E2096">
        <v>40000</v>
      </c>
      <c r="F2096" t="s">
        <v>44</v>
      </c>
      <c r="G2096" t="s">
        <v>45</v>
      </c>
      <c r="H2096" t="s">
        <v>116</v>
      </c>
      <c r="I2096" t="s">
        <v>22</v>
      </c>
      <c r="J2096" t="s">
        <v>23</v>
      </c>
      <c r="K2096" t="s">
        <v>24</v>
      </c>
      <c r="L2096" t="s">
        <v>31</v>
      </c>
      <c r="M2096">
        <v>14</v>
      </c>
      <c r="N2096">
        <v>2498</v>
      </c>
      <c r="O2096">
        <v>112</v>
      </c>
      <c r="P2096" t="s">
        <v>262</v>
      </c>
      <c r="Q2096">
        <v>7</v>
      </c>
      <c r="R2096" t="s">
        <v>658</v>
      </c>
    </row>
    <row r="2097" spans="1:18" x14ac:dyDescent="0.25">
      <c r="A2097">
        <v>2170</v>
      </c>
      <c r="B2097" t="s">
        <v>62</v>
      </c>
      <c r="C2097">
        <v>2013</v>
      </c>
      <c r="D2097">
        <v>520000</v>
      </c>
      <c r="E2097">
        <v>110000</v>
      </c>
      <c r="F2097" t="s">
        <v>44</v>
      </c>
      <c r="G2097" t="s">
        <v>45</v>
      </c>
      <c r="H2097" t="s">
        <v>688</v>
      </c>
      <c r="I2097" t="s">
        <v>22</v>
      </c>
      <c r="J2097" t="s">
        <v>23</v>
      </c>
      <c r="K2097" t="s">
        <v>24</v>
      </c>
      <c r="L2097" t="s">
        <v>25</v>
      </c>
      <c r="M2097">
        <v>12.05</v>
      </c>
      <c r="N2097">
        <v>2179</v>
      </c>
      <c r="O2097">
        <v>120</v>
      </c>
      <c r="P2097" t="s">
        <v>135</v>
      </c>
      <c r="Q2097">
        <v>9</v>
      </c>
      <c r="R2097" t="s">
        <v>658</v>
      </c>
    </row>
    <row r="2098" spans="1:18" x14ac:dyDescent="0.25">
      <c r="A2098">
        <v>2171</v>
      </c>
      <c r="B2098" t="s">
        <v>68</v>
      </c>
      <c r="C2098">
        <v>2007</v>
      </c>
      <c r="D2098">
        <v>250000</v>
      </c>
      <c r="E2098">
        <v>80000</v>
      </c>
      <c r="F2098" t="s">
        <v>44</v>
      </c>
      <c r="G2098" t="s">
        <v>45</v>
      </c>
      <c r="H2098" t="s">
        <v>688</v>
      </c>
      <c r="I2098" t="s">
        <v>22</v>
      </c>
      <c r="J2098" t="s">
        <v>23</v>
      </c>
      <c r="K2098" t="s">
        <v>24</v>
      </c>
      <c r="L2098" t="s">
        <v>31</v>
      </c>
      <c r="M2098">
        <v>11.57</v>
      </c>
      <c r="N2098">
        <v>2179</v>
      </c>
      <c r="O2098">
        <v>138.1</v>
      </c>
      <c r="P2098" t="s">
        <v>88</v>
      </c>
      <c r="Q2098">
        <v>7</v>
      </c>
      <c r="R2098" t="s">
        <v>658</v>
      </c>
    </row>
    <row r="2099" spans="1:18" x14ac:dyDescent="0.25">
      <c r="A2099">
        <v>2172</v>
      </c>
      <c r="B2099" t="s">
        <v>18</v>
      </c>
      <c r="C2099">
        <v>2017</v>
      </c>
      <c r="D2099">
        <v>725000</v>
      </c>
      <c r="E2099">
        <v>60000</v>
      </c>
      <c r="F2099" t="s">
        <v>44</v>
      </c>
      <c r="G2099" t="s">
        <v>45</v>
      </c>
      <c r="H2099" t="s">
        <v>688</v>
      </c>
      <c r="I2099" t="s">
        <v>22</v>
      </c>
      <c r="J2099" t="s">
        <v>23</v>
      </c>
      <c r="K2099" t="s">
        <v>24</v>
      </c>
      <c r="L2099" t="s">
        <v>25</v>
      </c>
      <c r="M2099">
        <v>24.3</v>
      </c>
      <c r="N2099">
        <v>1248</v>
      </c>
      <c r="O2099">
        <v>88.5</v>
      </c>
      <c r="P2099" t="s">
        <v>65</v>
      </c>
      <c r="Q2099">
        <v>5</v>
      </c>
      <c r="R2099" t="s">
        <v>658</v>
      </c>
    </row>
    <row r="2100" spans="1:18" x14ac:dyDescent="0.25">
      <c r="A2100">
        <v>2173</v>
      </c>
      <c r="B2100" t="s">
        <v>62</v>
      </c>
      <c r="C2100">
        <v>2015</v>
      </c>
      <c r="D2100">
        <v>585000</v>
      </c>
      <c r="E2100">
        <v>50000</v>
      </c>
      <c r="F2100" t="s">
        <v>44</v>
      </c>
      <c r="G2100" t="s">
        <v>45</v>
      </c>
      <c r="H2100" t="s">
        <v>116</v>
      </c>
      <c r="I2100" t="s">
        <v>22</v>
      </c>
      <c r="J2100" t="s">
        <v>23</v>
      </c>
      <c r="K2100" t="s">
        <v>24</v>
      </c>
      <c r="L2100" t="s">
        <v>25</v>
      </c>
      <c r="M2100">
        <v>15.96</v>
      </c>
      <c r="N2100">
        <v>2523</v>
      </c>
      <c r="O2100">
        <v>62.1</v>
      </c>
      <c r="P2100" t="s">
        <v>208</v>
      </c>
      <c r="Q2100">
        <v>7</v>
      </c>
      <c r="R2100" t="s">
        <v>658</v>
      </c>
    </row>
    <row r="2101" spans="1:18" x14ac:dyDescent="0.25">
      <c r="A2101">
        <v>2174</v>
      </c>
      <c r="B2101" t="s">
        <v>68</v>
      </c>
      <c r="C2101">
        <v>2017</v>
      </c>
      <c r="D2101">
        <v>430000</v>
      </c>
      <c r="E2101">
        <v>25000</v>
      </c>
      <c r="F2101" t="s">
        <v>44</v>
      </c>
      <c r="G2101" t="s">
        <v>45</v>
      </c>
      <c r="H2101" t="s">
        <v>116</v>
      </c>
      <c r="I2101" t="s">
        <v>37</v>
      </c>
      <c r="J2101" t="s">
        <v>23</v>
      </c>
      <c r="K2101" t="s">
        <v>24</v>
      </c>
      <c r="L2101" t="s">
        <v>25</v>
      </c>
      <c r="M2101">
        <v>23.84</v>
      </c>
      <c r="N2101">
        <v>1199</v>
      </c>
      <c r="O2101">
        <v>84</v>
      </c>
      <c r="P2101" t="s">
        <v>69</v>
      </c>
      <c r="Q2101">
        <v>5</v>
      </c>
      <c r="R2101" t="s">
        <v>658</v>
      </c>
    </row>
    <row r="2102" spans="1:18" x14ac:dyDescent="0.25">
      <c r="A2102">
        <v>2175</v>
      </c>
      <c r="B2102" t="s">
        <v>18</v>
      </c>
      <c r="C2102">
        <v>2011</v>
      </c>
      <c r="D2102">
        <v>235000</v>
      </c>
      <c r="E2102">
        <v>100000</v>
      </c>
      <c r="F2102" t="s">
        <v>44</v>
      </c>
      <c r="G2102" t="s">
        <v>45</v>
      </c>
      <c r="H2102" t="s">
        <v>116</v>
      </c>
      <c r="I2102" t="s">
        <v>22</v>
      </c>
      <c r="J2102" t="s">
        <v>23</v>
      </c>
      <c r="K2102" t="s">
        <v>24</v>
      </c>
      <c r="L2102" t="s">
        <v>31</v>
      </c>
      <c r="M2102">
        <v>22.9</v>
      </c>
      <c r="N2102">
        <v>1248</v>
      </c>
      <c r="O2102">
        <v>74</v>
      </c>
      <c r="P2102" t="s">
        <v>26</v>
      </c>
      <c r="Q2102">
        <v>5</v>
      </c>
      <c r="R2102" t="s">
        <v>658</v>
      </c>
    </row>
    <row r="2103" spans="1:18" x14ac:dyDescent="0.25">
      <c r="A2103">
        <v>2176</v>
      </c>
      <c r="B2103" t="s">
        <v>18</v>
      </c>
      <c r="C2103">
        <v>2012</v>
      </c>
      <c r="D2103">
        <v>350000</v>
      </c>
      <c r="E2103">
        <v>52000</v>
      </c>
      <c r="F2103" t="s">
        <v>44</v>
      </c>
      <c r="G2103" t="s">
        <v>45</v>
      </c>
      <c r="H2103" t="s">
        <v>116</v>
      </c>
      <c r="I2103" t="s">
        <v>22</v>
      </c>
      <c r="J2103" t="s">
        <v>23</v>
      </c>
      <c r="K2103" t="s">
        <v>24</v>
      </c>
      <c r="L2103" t="s">
        <v>38</v>
      </c>
      <c r="M2103">
        <v>19.3</v>
      </c>
      <c r="N2103">
        <v>1248</v>
      </c>
      <c r="O2103">
        <v>73.900000000000006</v>
      </c>
      <c r="P2103" t="s">
        <v>26</v>
      </c>
      <c r="Q2103">
        <v>5</v>
      </c>
      <c r="R2103" t="s">
        <v>658</v>
      </c>
    </row>
    <row r="2104" spans="1:18" x14ac:dyDescent="0.25">
      <c r="A2104">
        <v>2177</v>
      </c>
      <c r="B2104" t="s">
        <v>40</v>
      </c>
      <c r="C2104">
        <v>2010</v>
      </c>
      <c r="D2104">
        <v>131000</v>
      </c>
      <c r="E2104">
        <v>80000</v>
      </c>
      <c r="F2104" t="s">
        <v>19</v>
      </c>
      <c r="G2104" t="s">
        <v>59</v>
      </c>
      <c r="H2104" t="s">
        <v>689</v>
      </c>
      <c r="I2104" t="s">
        <v>37</v>
      </c>
      <c r="J2104" t="s">
        <v>23</v>
      </c>
      <c r="K2104" t="s">
        <v>24</v>
      </c>
      <c r="L2104" t="s">
        <v>38</v>
      </c>
      <c r="M2104">
        <v>19.809999999999999</v>
      </c>
      <c r="N2104">
        <v>1086</v>
      </c>
      <c r="O2104">
        <v>68.05</v>
      </c>
      <c r="P2104" t="s">
        <v>125</v>
      </c>
      <c r="Q2104">
        <v>5</v>
      </c>
      <c r="R2104" t="s">
        <v>658</v>
      </c>
    </row>
    <row r="2105" spans="1:18" x14ac:dyDescent="0.25">
      <c r="A2105">
        <v>2178</v>
      </c>
      <c r="B2105" t="s">
        <v>33</v>
      </c>
      <c r="C2105">
        <v>2016</v>
      </c>
      <c r="D2105">
        <v>450000</v>
      </c>
      <c r="E2105">
        <v>85000</v>
      </c>
      <c r="F2105" t="s">
        <v>19</v>
      </c>
      <c r="G2105" t="s">
        <v>59</v>
      </c>
      <c r="H2105" t="s">
        <v>690</v>
      </c>
      <c r="I2105" t="s">
        <v>22</v>
      </c>
      <c r="J2105" t="s">
        <v>23</v>
      </c>
      <c r="K2105" t="s">
        <v>24</v>
      </c>
      <c r="L2105" t="s">
        <v>25</v>
      </c>
      <c r="M2105">
        <v>25.8</v>
      </c>
      <c r="N2105">
        <v>1498</v>
      </c>
      <c r="O2105">
        <v>98.6</v>
      </c>
      <c r="P2105" t="s">
        <v>65</v>
      </c>
      <c r="Q2105">
        <v>5</v>
      </c>
      <c r="R2105" t="s">
        <v>658</v>
      </c>
    </row>
    <row r="2106" spans="1:18" x14ac:dyDescent="0.25">
      <c r="A2106">
        <v>2179</v>
      </c>
      <c r="B2106" t="s">
        <v>18</v>
      </c>
      <c r="C2106">
        <v>2016</v>
      </c>
      <c r="D2106">
        <v>750000</v>
      </c>
      <c r="E2106">
        <v>83000</v>
      </c>
      <c r="F2106" t="s">
        <v>44</v>
      </c>
      <c r="G2106" t="s">
        <v>45</v>
      </c>
      <c r="H2106" t="s">
        <v>688</v>
      </c>
      <c r="I2106" t="s">
        <v>22</v>
      </c>
      <c r="J2106" t="s">
        <v>23</v>
      </c>
      <c r="K2106" t="s">
        <v>24</v>
      </c>
      <c r="L2106" t="s">
        <v>25</v>
      </c>
      <c r="M2106">
        <v>24.3</v>
      </c>
      <c r="N2106">
        <v>1248</v>
      </c>
      <c r="O2106">
        <v>88.5</v>
      </c>
      <c r="P2106" t="s">
        <v>65</v>
      </c>
      <c r="Q2106">
        <v>5</v>
      </c>
      <c r="R2106" t="s">
        <v>658</v>
      </c>
    </row>
    <row r="2107" spans="1:18" x14ac:dyDescent="0.25">
      <c r="A2107">
        <v>2180</v>
      </c>
      <c r="B2107" t="s">
        <v>18</v>
      </c>
      <c r="C2107">
        <v>2013</v>
      </c>
      <c r="D2107">
        <v>200000</v>
      </c>
      <c r="E2107">
        <v>50000</v>
      </c>
      <c r="F2107" t="s">
        <v>34</v>
      </c>
      <c r="G2107" t="s">
        <v>594</v>
      </c>
      <c r="H2107" t="s">
        <v>691</v>
      </c>
      <c r="I2107" t="s">
        <v>37</v>
      </c>
      <c r="J2107" t="s">
        <v>23</v>
      </c>
      <c r="K2107" t="s">
        <v>24</v>
      </c>
      <c r="L2107" t="s">
        <v>25</v>
      </c>
      <c r="M2107">
        <v>22.74</v>
      </c>
      <c r="N2107">
        <v>796</v>
      </c>
      <c r="O2107">
        <v>47.3</v>
      </c>
      <c r="P2107" t="s">
        <v>72</v>
      </c>
      <c r="Q2107">
        <v>5</v>
      </c>
      <c r="R2107" t="s">
        <v>658</v>
      </c>
    </row>
    <row r="2108" spans="1:18" x14ac:dyDescent="0.25">
      <c r="A2108">
        <v>2181</v>
      </c>
      <c r="B2108" t="s">
        <v>18</v>
      </c>
      <c r="C2108">
        <v>2009</v>
      </c>
      <c r="D2108">
        <v>125000</v>
      </c>
      <c r="E2108">
        <v>120000</v>
      </c>
      <c r="F2108" t="s">
        <v>34</v>
      </c>
      <c r="G2108" t="s">
        <v>594</v>
      </c>
      <c r="H2108" t="s">
        <v>691</v>
      </c>
      <c r="I2108" t="s">
        <v>37</v>
      </c>
      <c r="J2108" t="s">
        <v>23</v>
      </c>
      <c r="K2108" t="s">
        <v>24</v>
      </c>
      <c r="L2108" t="s">
        <v>145</v>
      </c>
      <c r="M2108">
        <v>18.899999999999999</v>
      </c>
      <c r="N2108">
        <v>1061</v>
      </c>
      <c r="O2108">
        <v>67</v>
      </c>
      <c r="P2108" t="s">
        <v>61</v>
      </c>
      <c r="Q2108">
        <v>5</v>
      </c>
      <c r="R2108" t="s">
        <v>658</v>
      </c>
    </row>
    <row r="2109" spans="1:18" x14ac:dyDescent="0.25">
      <c r="A2109">
        <v>2182</v>
      </c>
      <c r="B2109" t="s">
        <v>62</v>
      </c>
      <c r="C2109">
        <v>2014</v>
      </c>
      <c r="D2109">
        <v>500000</v>
      </c>
      <c r="E2109">
        <v>100000</v>
      </c>
      <c r="F2109" t="s">
        <v>34</v>
      </c>
      <c r="G2109" t="s">
        <v>594</v>
      </c>
      <c r="H2109" t="s">
        <v>692</v>
      </c>
      <c r="I2109" t="s">
        <v>22</v>
      </c>
      <c r="J2109" t="s">
        <v>23</v>
      </c>
      <c r="K2109" t="s">
        <v>24</v>
      </c>
      <c r="L2109" t="s">
        <v>25</v>
      </c>
      <c r="M2109">
        <v>15.96</v>
      </c>
      <c r="N2109">
        <v>2523</v>
      </c>
      <c r="O2109">
        <v>62.1</v>
      </c>
      <c r="P2109" t="s">
        <v>208</v>
      </c>
      <c r="Q2109">
        <v>7</v>
      </c>
      <c r="R2109" t="s">
        <v>658</v>
      </c>
    </row>
    <row r="2110" spans="1:18" x14ac:dyDescent="0.25">
      <c r="A2110">
        <v>2183</v>
      </c>
      <c r="B2110" t="s">
        <v>18</v>
      </c>
      <c r="C2110">
        <v>2012</v>
      </c>
      <c r="D2110">
        <v>380000</v>
      </c>
      <c r="E2110">
        <v>70000</v>
      </c>
      <c r="F2110" t="s">
        <v>34</v>
      </c>
      <c r="G2110" t="s">
        <v>594</v>
      </c>
      <c r="H2110" t="s">
        <v>467</v>
      </c>
      <c r="I2110" t="s">
        <v>22</v>
      </c>
      <c r="J2110" t="s">
        <v>23</v>
      </c>
      <c r="K2110" t="s">
        <v>24</v>
      </c>
      <c r="L2110" t="s">
        <v>38</v>
      </c>
      <c r="M2110">
        <v>22.9</v>
      </c>
      <c r="N2110">
        <v>1248</v>
      </c>
      <c r="O2110">
        <v>74</v>
      </c>
      <c r="P2110" t="s">
        <v>26</v>
      </c>
      <c r="Q2110">
        <v>5</v>
      </c>
      <c r="R2110" t="s">
        <v>658</v>
      </c>
    </row>
    <row r="2111" spans="1:18" x14ac:dyDescent="0.25">
      <c r="A2111">
        <v>2184</v>
      </c>
      <c r="B2111" t="s">
        <v>18</v>
      </c>
      <c r="C2111">
        <v>2008</v>
      </c>
      <c r="D2111">
        <v>128000</v>
      </c>
      <c r="E2111">
        <v>19000</v>
      </c>
      <c r="F2111" t="s">
        <v>34</v>
      </c>
      <c r="G2111" t="s">
        <v>594</v>
      </c>
      <c r="H2111" t="s">
        <v>467</v>
      </c>
      <c r="I2111" t="s">
        <v>37</v>
      </c>
      <c r="J2111" t="s">
        <v>23</v>
      </c>
      <c r="K2111" t="s">
        <v>24</v>
      </c>
      <c r="L2111" t="s">
        <v>25</v>
      </c>
      <c r="M2111">
        <v>19.7</v>
      </c>
      <c r="N2111">
        <v>796</v>
      </c>
      <c r="O2111">
        <v>46.3</v>
      </c>
      <c r="P2111" t="s">
        <v>66</v>
      </c>
      <c r="Q2111">
        <v>5</v>
      </c>
      <c r="R2111" t="s">
        <v>658</v>
      </c>
    </row>
    <row r="2112" spans="1:18" x14ac:dyDescent="0.25">
      <c r="A2112">
        <v>2185</v>
      </c>
      <c r="B2112" t="s">
        <v>33</v>
      </c>
      <c r="C2112">
        <v>2009</v>
      </c>
      <c r="D2112">
        <v>250000</v>
      </c>
      <c r="E2112">
        <v>68600</v>
      </c>
      <c r="F2112" t="s">
        <v>34</v>
      </c>
      <c r="G2112" t="s">
        <v>594</v>
      </c>
      <c r="H2112" t="s">
        <v>691</v>
      </c>
      <c r="I2112" t="s">
        <v>37</v>
      </c>
      <c r="J2112" t="s">
        <v>23</v>
      </c>
      <c r="K2112" t="s">
        <v>24</v>
      </c>
      <c r="L2112" t="s">
        <v>38</v>
      </c>
      <c r="M2112">
        <v>17</v>
      </c>
      <c r="N2112">
        <v>1497</v>
      </c>
      <c r="O2112">
        <v>118</v>
      </c>
      <c r="P2112" t="s">
        <v>183</v>
      </c>
      <c r="Q2112">
        <v>5</v>
      </c>
      <c r="R2112" t="s">
        <v>658</v>
      </c>
    </row>
    <row r="2113" spans="1:18" x14ac:dyDescent="0.25">
      <c r="A2113">
        <v>2186</v>
      </c>
      <c r="B2113" t="s">
        <v>62</v>
      </c>
      <c r="C2113">
        <v>2017</v>
      </c>
      <c r="D2113">
        <v>690000</v>
      </c>
      <c r="E2113">
        <v>60000</v>
      </c>
      <c r="F2113" t="s">
        <v>34</v>
      </c>
      <c r="G2113" t="s">
        <v>594</v>
      </c>
      <c r="H2113" t="s">
        <v>691</v>
      </c>
      <c r="I2113" t="s">
        <v>22</v>
      </c>
      <c r="J2113" t="s">
        <v>23</v>
      </c>
      <c r="K2113" t="s">
        <v>24</v>
      </c>
      <c r="L2113" t="s">
        <v>25</v>
      </c>
      <c r="M2113">
        <v>16.5</v>
      </c>
      <c r="N2113">
        <v>1493</v>
      </c>
      <c r="O2113">
        <v>70</v>
      </c>
      <c r="P2113" t="s">
        <v>208</v>
      </c>
      <c r="Q2113">
        <v>7</v>
      </c>
      <c r="R2113" t="s">
        <v>658</v>
      </c>
    </row>
    <row r="2114" spans="1:18" x14ac:dyDescent="0.25">
      <c r="A2114">
        <v>2187</v>
      </c>
      <c r="B2114" t="s">
        <v>62</v>
      </c>
      <c r="C2114">
        <v>2014</v>
      </c>
      <c r="D2114">
        <v>650000</v>
      </c>
      <c r="E2114">
        <v>65000</v>
      </c>
      <c r="F2114" t="s">
        <v>34</v>
      </c>
      <c r="G2114" t="s">
        <v>594</v>
      </c>
      <c r="H2114" t="s">
        <v>692</v>
      </c>
      <c r="I2114" t="s">
        <v>22</v>
      </c>
      <c r="J2114" t="s">
        <v>23</v>
      </c>
      <c r="K2114" t="s">
        <v>24</v>
      </c>
      <c r="L2114" t="s">
        <v>31</v>
      </c>
      <c r="M2114">
        <v>15.96</v>
      </c>
      <c r="N2114">
        <v>2523</v>
      </c>
      <c r="O2114">
        <v>62.1</v>
      </c>
      <c r="P2114" t="s">
        <v>208</v>
      </c>
      <c r="Q2114">
        <v>7</v>
      </c>
      <c r="R2114" t="s">
        <v>658</v>
      </c>
    </row>
    <row r="2115" spans="1:18" x14ac:dyDescent="0.25">
      <c r="A2115">
        <v>2188</v>
      </c>
      <c r="B2115" t="s">
        <v>33</v>
      </c>
      <c r="C2115">
        <v>2012</v>
      </c>
      <c r="D2115">
        <v>560000</v>
      </c>
      <c r="E2115">
        <v>40000</v>
      </c>
      <c r="F2115" t="s">
        <v>34</v>
      </c>
      <c r="G2115" t="s">
        <v>594</v>
      </c>
      <c r="H2115" t="s">
        <v>692</v>
      </c>
      <c r="I2115" t="s">
        <v>37</v>
      </c>
      <c r="J2115" t="s">
        <v>23</v>
      </c>
      <c r="K2115" t="s">
        <v>24</v>
      </c>
      <c r="L2115" t="s">
        <v>31</v>
      </c>
      <c r="M2115">
        <v>16.8</v>
      </c>
      <c r="N2115">
        <v>1497</v>
      </c>
      <c r="O2115">
        <v>116.3</v>
      </c>
      <c r="P2115" t="s">
        <v>94</v>
      </c>
      <c r="Q2115">
        <v>5</v>
      </c>
      <c r="R2115" t="s">
        <v>658</v>
      </c>
    </row>
    <row r="2116" spans="1:18" x14ac:dyDescent="0.25">
      <c r="A2116">
        <v>2190</v>
      </c>
      <c r="B2116" t="s">
        <v>18</v>
      </c>
      <c r="C2116">
        <v>2016</v>
      </c>
      <c r="D2116">
        <v>400000</v>
      </c>
      <c r="E2116">
        <v>25000</v>
      </c>
      <c r="F2116" t="s">
        <v>34</v>
      </c>
      <c r="G2116" t="s">
        <v>594</v>
      </c>
      <c r="H2116" t="s">
        <v>467</v>
      </c>
      <c r="I2116" t="s">
        <v>37</v>
      </c>
      <c r="J2116" t="s">
        <v>23</v>
      </c>
      <c r="K2116" t="s">
        <v>24</v>
      </c>
      <c r="L2116" t="s">
        <v>25</v>
      </c>
      <c r="M2116">
        <v>23.1</v>
      </c>
      <c r="N2116">
        <v>998</v>
      </c>
      <c r="O2116">
        <v>67.040000000000006</v>
      </c>
      <c r="P2116" t="s">
        <v>82</v>
      </c>
      <c r="Q2116">
        <v>5</v>
      </c>
      <c r="R2116" t="s">
        <v>658</v>
      </c>
    </row>
    <row r="2117" spans="1:18" x14ac:dyDescent="0.25">
      <c r="A2117">
        <v>2191</v>
      </c>
      <c r="B2117" t="s">
        <v>18</v>
      </c>
      <c r="C2117">
        <v>2012</v>
      </c>
      <c r="D2117">
        <v>200000</v>
      </c>
      <c r="E2117">
        <v>29500</v>
      </c>
      <c r="F2117" t="s">
        <v>34</v>
      </c>
      <c r="G2117" t="s">
        <v>594</v>
      </c>
      <c r="H2117" t="s">
        <v>467</v>
      </c>
      <c r="I2117" t="s">
        <v>37</v>
      </c>
      <c r="J2117" t="s">
        <v>23</v>
      </c>
      <c r="K2117" t="s">
        <v>24</v>
      </c>
      <c r="L2117" t="s">
        <v>25</v>
      </c>
      <c r="M2117">
        <v>20.92</v>
      </c>
      <c r="N2117">
        <v>998</v>
      </c>
      <c r="O2117">
        <v>67.099999999999994</v>
      </c>
      <c r="P2117" t="s">
        <v>82</v>
      </c>
      <c r="Q2117">
        <v>5</v>
      </c>
      <c r="R2117" t="s">
        <v>658</v>
      </c>
    </row>
    <row r="2118" spans="1:18" x14ac:dyDescent="0.25">
      <c r="A2118">
        <v>2192</v>
      </c>
      <c r="B2118" t="s">
        <v>40</v>
      </c>
      <c r="C2118">
        <v>2018</v>
      </c>
      <c r="D2118">
        <v>950000</v>
      </c>
      <c r="E2118">
        <v>13887</v>
      </c>
      <c r="F2118" t="s">
        <v>34</v>
      </c>
      <c r="G2118" t="s">
        <v>594</v>
      </c>
      <c r="H2118" t="s">
        <v>467</v>
      </c>
      <c r="I2118" t="s">
        <v>37</v>
      </c>
      <c r="J2118" t="s">
        <v>23</v>
      </c>
      <c r="K2118" t="s">
        <v>24</v>
      </c>
      <c r="L2118" t="s">
        <v>25</v>
      </c>
      <c r="M2118">
        <v>17</v>
      </c>
      <c r="N2118">
        <v>1591</v>
      </c>
      <c r="O2118">
        <v>121.3</v>
      </c>
      <c r="P2118" t="s">
        <v>83</v>
      </c>
      <c r="Q2118">
        <v>5</v>
      </c>
      <c r="R2118" t="s">
        <v>658</v>
      </c>
    </row>
    <row r="2119" spans="1:18" x14ac:dyDescent="0.25">
      <c r="A2119">
        <v>2193</v>
      </c>
      <c r="B2119" t="s">
        <v>18</v>
      </c>
      <c r="C2119">
        <v>2016</v>
      </c>
      <c r="D2119">
        <v>300000</v>
      </c>
      <c r="E2119">
        <v>50000</v>
      </c>
      <c r="F2119" t="s">
        <v>34</v>
      </c>
      <c r="G2119" t="s">
        <v>594</v>
      </c>
      <c r="H2119" t="s">
        <v>691</v>
      </c>
      <c r="I2119" t="s">
        <v>37</v>
      </c>
      <c r="J2119" t="s">
        <v>23</v>
      </c>
      <c r="K2119" t="s">
        <v>24</v>
      </c>
      <c r="L2119" t="s">
        <v>31</v>
      </c>
      <c r="M2119">
        <v>22.74</v>
      </c>
      <c r="N2119">
        <v>796</v>
      </c>
      <c r="O2119">
        <v>47.3</v>
      </c>
      <c r="P2119" t="s">
        <v>72</v>
      </c>
      <c r="Q2119">
        <v>5</v>
      </c>
      <c r="R2119" t="s">
        <v>658</v>
      </c>
    </row>
    <row r="2120" spans="1:18" x14ac:dyDescent="0.25">
      <c r="A2120">
        <v>2194</v>
      </c>
      <c r="B2120" t="s">
        <v>56</v>
      </c>
      <c r="C2120">
        <v>2016</v>
      </c>
      <c r="D2120">
        <v>315000</v>
      </c>
      <c r="E2120">
        <v>30000</v>
      </c>
      <c r="F2120" t="s">
        <v>34</v>
      </c>
      <c r="G2120" t="s">
        <v>594</v>
      </c>
      <c r="H2120" t="s">
        <v>691</v>
      </c>
      <c r="I2120" t="s">
        <v>37</v>
      </c>
      <c r="J2120" t="s">
        <v>23</v>
      </c>
      <c r="K2120" t="s">
        <v>24</v>
      </c>
      <c r="L2120" t="s">
        <v>31</v>
      </c>
      <c r="M2120">
        <v>25.17</v>
      </c>
      <c r="N2120">
        <v>799</v>
      </c>
      <c r="O2120">
        <v>53.3</v>
      </c>
      <c r="P2120" t="s">
        <v>188</v>
      </c>
      <c r="Q2120">
        <v>5</v>
      </c>
      <c r="R2120" t="s">
        <v>658</v>
      </c>
    </row>
    <row r="2121" spans="1:18" x14ac:dyDescent="0.25">
      <c r="A2121">
        <v>2195</v>
      </c>
      <c r="B2121" t="s">
        <v>18</v>
      </c>
      <c r="C2121">
        <v>2012</v>
      </c>
      <c r="D2121">
        <v>220000</v>
      </c>
      <c r="E2121">
        <v>100000</v>
      </c>
      <c r="F2121" t="s">
        <v>34</v>
      </c>
      <c r="G2121" t="s">
        <v>594</v>
      </c>
      <c r="H2121" t="s">
        <v>691</v>
      </c>
      <c r="I2121" t="s">
        <v>37</v>
      </c>
      <c r="J2121" t="s">
        <v>23</v>
      </c>
      <c r="K2121" t="s">
        <v>24</v>
      </c>
      <c r="L2121" t="s">
        <v>25</v>
      </c>
      <c r="M2121">
        <v>22.74</v>
      </c>
      <c r="N2121">
        <v>796</v>
      </c>
      <c r="O2121">
        <v>47.3</v>
      </c>
      <c r="P2121" t="s">
        <v>72</v>
      </c>
      <c r="Q2121">
        <v>5</v>
      </c>
      <c r="R2121" t="s">
        <v>658</v>
      </c>
    </row>
    <row r="2122" spans="1:18" x14ac:dyDescent="0.25">
      <c r="A2122">
        <v>2196</v>
      </c>
      <c r="B2122" t="s">
        <v>73</v>
      </c>
      <c r="C2122">
        <v>2011</v>
      </c>
      <c r="D2122">
        <v>130000</v>
      </c>
      <c r="E2122">
        <v>60000</v>
      </c>
      <c r="F2122" t="s">
        <v>34</v>
      </c>
      <c r="G2122" t="s">
        <v>594</v>
      </c>
      <c r="H2122" t="s">
        <v>467</v>
      </c>
      <c r="I2122" t="s">
        <v>37</v>
      </c>
      <c r="J2122" t="s">
        <v>23</v>
      </c>
      <c r="K2122" t="s">
        <v>24</v>
      </c>
      <c r="L2122" t="s">
        <v>31</v>
      </c>
      <c r="M2122">
        <v>14.49</v>
      </c>
      <c r="N2122">
        <v>1399</v>
      </c>
      <c r="O2122">
        <v>92.7</v>
      </c>
      <c r="P2122" t="s">
        <v>693</v>
      </c>
      <c r="Q2122">
        <v>5</v>
      </c>
      <c r="R2122" t="s">
        <v>658</v>
      </c>
    </row>
    <row r="2123" spans="1:18" x14ac:dyDescent="0.25">
      <c r="A2123">
        <v>2197</v>
      </c>
      <c r="B2123" t="s">
        <v>40</v>
      </c>
      <c r="C2123">
        <v>2016</v>
      </c>
      <c r="D2123">
        <v>595000</v>
      </c>
      <c r="E2123">
        <v>60000</v>
      </c>
      <c r="F2123" t="s">
        <v>44</v>
      </c>
      <c r="G2123" t="s">
        <v>545</v>
      </c>
      <c r="H2123" t="s">
        <v>686</v>
      </c>
      <c r="I2123" t="s">
        <v>22</v>
      </c>
      <c r="J2123" t="s">
        <v>23</v>
      </c>
      <c r="K2123" t="s">
        <v>24</v>
      </c>
      <c r="L2123" t="s">
        <v>31</v>
      </c>
      <c r="M2123">
        <v>22.54</v>
      </c>
      <c r="N2123">
        <v>1396</v>
      </c>
      <c r="O2123">
        <v>88.73</v>
      </c>
      <c r="P2123" t="s">
        <v>67</v>
      </c>
      <c r="Q2123">
        <v>5</v>
      </c>
      <c r="R2123" t="s">
        <v>658</v>
      </c>
    </row>
    <row r="2124" spans="1:18" x14ac:dyDescent="0.25">
      <c r="A2124">
        <v>2198</v>
      </c>
      <c r="B2124" t="s">
        <v>68</v>
      </c>
      <c r="C2124">
        <v>2011</v>
      </c>
      <c r="D2124">
        <v>110000</v>
      </c>
      <c r="E2124">
        <v>120000</v>
      </c>
      <c r="F2124" t="s">
        <v>34</v>
      </c>
      <c r="G2124" t="s">
        <v>462</v>
      </c>
      <c r="H2124" t="s">
        <v>694</v>
      </c>
      <c r="I2124" t="s">
        <v>22</v>
      </c>
      <c r="J2124" t="s">
        <v>23</v>
      </c>
      <c r="K2124" t="s">
        <v>24</v>
      </c>
      <c r="L2124" t="s">
        <v>25</v>
      </c>
      <c r="M2124">
        <v>19.399999999999999</v>
      </c>
      <c r="N2124">
        <v>1405</v>
      </c>
      <c r="O2124">
        <v>70</v>
      </c>
      <c r="P2124" t="s">
        <v>200</v>
      </c>
      <c r="Q2124">
        <v>5</v>
      </c>
      <c r="R2124" t="s">
        <v>658</v>
      </c>
    </row>
    <row r="2125" spans="1:18" x14ac:dyDescent="0.25">
      <c r="A2125">
        <v>2199</v>
      </c>
      <c r="B2125" t="s">
        <v>52</v>
      </c>
      <c r="C2125">
        <v>2017</v>
      </c>
      <c r="D2125">
        <v>680000</v>
      </c>
      <c r="E2125">
        <v>13500</v>
      </c>
      <c r="F2125" t="s">
        <v>34</v>
      </c>
      <c r="G2125" t="s">
        <v>462</v>
      </c>
      <c r="H2125" t="s">
        <v>694</v>
      </c>
      <c r="I2125" t="s">
        <v>37</v>
      </c>
      <c r="J2125" t="s">
        <v>23</v>
      </c>
      <c r="K2125" t="s">
        <v>24</v>
      </c>
      <c r="L2125" t="s">
        <v>25</v>
      </c>
      <c r="M2125">
        <v>17</v>
      </c>
      <c r="N2125">
        <v>1497</v>
      </c>
      <c r="O2125">
        <v>121.36</v>
      </c>
      <c r="P2125" t="s">
        <v>192</v>
      </c>
      <c r="Q2125">
        <v>5</v>
      </c>
      <c r="R2125" t="s">
        <v>658</v>
      </c>
    </row>
    <row r="2126" spans="1:18" x14ac:dyDescent="0.25">
      <c r="A2126">
        <v>2200</v>
      </c>
      <c r="B2126" t="s">
        <v>264</v>
      </c>
      <c r="C2126">
        <v>2013</v>
      </c>
      <c r="D2126">
        <v>280000</v>
      </c>
      <c r="E2126">
        <v>52000</v>
      </c>
      <c r="F2126" t="s">
        <v>34</v>
      </c>
      <c r="G2126" t="s">
        <v>462</v>
      </c>
      <c r="H2126" t="s">
        <v>695</v>
      </c>
      <c r="I2126" t="s">
        <v>22</v>
      </c>
      <c r="J2126" t="s">
        <v>23</v>
      </c>
      <c r="K2126" t="s">
        <v>24</v>
      </c>
      <c r="L2126" t="s">
        <v>25</v>
      </c>
      <c r="M2126">
        <v>20.3</v>
      </c>
      <c r="N2126">
        <v>1248</v>
      </c>
      <c r="O2126">
        <v>75</v>
      </c>
      <c r="P2126" t="s">
        <v>477</v>
      </c>
      <c r="Q2126">
        <v>5</v>
      </c>
      <c r="R2126" t="s">
        <v>658</v>
      </c>
    </row>
    <row r="2127" spans="1:18" x14ac:dyDescent="0.25">
      <c r="A2127">
        <v>2201</v>
      </c>
      <c r="B2127" t="s">
        <v>18</v>
      </c>
      <c r="C2127">
        <v>2017</v>
      </c>
      <c r="D2127">
        <v>530000</v>
      </c>
      <c r="E2127">
        <v>30000</v>
      </c>
      <c r="F2127" t="s">
        <v>34</v>
      </c>
      <c r="G2127" t="s">
        <v>462</v>
      </c>
      <c r="H2127" t="s">
        <v>695</v>
      </c>
      <c r="I2127" t="s">
        <v>37</v>
      </c>
      <c r="J2127" t="s">
        <v>23</v>
      </c>
      <c r="K2127" t="s">
        <v>24</v>
      </c>
      <c r="L2127" t="s">
        <v>31</v>
      </c>
      <c r="M2127">
        <v>21.4</v>
      </c>
      <c r="N2127">
        <v>1197</v>
      </c>
      <c r="O2127">
        <v>83.1</v>
      </c>
      <c r="P2127" t="s">
        <v>70</v>
      </c>
      <c r="Q2127">
        <v>5</v>
      </c>
      <c r="R2127" t="s">
        <v>658</v>
      </c>
    </row>
    <row r="2128" spans="1:18" x14ac:dyDescent="0.25">
      <c r="A2128">
        <v>2202</v>
      </c>
      <c r="B2128" t="s">
        <v>40</v>
      </c>
      <c r="C2128">
        <v>2017</v>
      </c>
      <c r="D2128">
        <v>610000</v>
      </c>
      <c r="E2128">
        <v>14000</v>
      </c>
      <c r="F2128" t="s">
        <v>44</v>
      </c>
      <c r="G2128" t="s">
        <v>545</v>
      </c>
      <c r="H2128" t="s">
        <v>686</v>
      </c>
      <c r="I2128" t="s">
        <v>37</v>
      </c>
      <c r="J2128" t="s">
        <v>23</v>
      </c>
      <c r="K2128" t="s">
        <v>24</v>
      </c>
      <c r="L2128" t="s">
        <v>25</v>
      </c>
      <c r="M2128">
        <v>19.100000000000001</v>
      </c>
      <c r="N2128">
        <v>1197</v>
      </c>
      <c r="O2128">
        <v>82</v>
      </c>
      <c r="P2128" t="s">
        <v>132</v>
      </c>
      <c r="Q2128">
        <v>5</v>
      </c>
      <c r="R2128" t="s">
        <v>658</v>
      </c>
    </row>
    <row r="2129" spans="1:18" x14ac:dyDescent="0.25">
      <c r="A2129">
        <v>2203</v>
      </c>
      <c r="B2129" t="s">
        <v>68</v>
      </c>
      <c r="C2129">
        <v>2014</v>
      </c>
      <c r="D2129">
        <v>500000</v>
      </c>
      <c r="E2129">
        <v>90000</v>
      </c>
      <c r="F2129" t="s">
        <v>44</v>
      </c>
      <c r="G2129" t="s">
        <v>545</v>
      </c>
      <c r="H2129" t="s">
        <v>686</v>
      </c>
      <c r="I2129" t="s">
        <v>22</v>
      </c>
      <c r="J2129" t="s">
        <v>23</v>
      </c>
      <c r="K2129" t="s">
        <v>24</v>
      </c>
      <c r="L2129" t="s">
        <v>31</v>
      </c>
      <c r="M2129">
        <v>15.05</v>
      </c>
      <c r="N2129">
        <v>2179</v>
      </c>
      <c r="O2129">
        <v>147.9</v>
      </c>
      <c r="P2129" t="s">
        <v>187</v>
      </c>
      <c r="Q2129">
        <v>7</v>
      </c>
      <c r="R2129" t="s">
        <v>658</v>
      </c>
    </row>
    <row r="2130" spans="1:18" x14ac:dyDescent="0.25">
      <c r="A2130">
        <v>2204</v>
      </c>
      <c r="B2130" t="s">
        <v>68</v>
      </c>
      <c r="C2130">
        <v>2018</v>
      </c>
      <c r="D2130">
        <v>500000</v>
      </c>
      <c r="E2130">
        <v>50000</v>
      </c>
      <c r="F2130" t="s">
        <v>34</v>
      </c>
      <c r="G2130" t="s">
        <v>462</v>
      </c>
      <c r="H2130" t="s">
        <v>695</v>
      </c>
      <c r="I2130" t="s">
        <v>22</v>
      </c>
      <c r="J2130" t="s">
        <v>23</v>
      </c>
      <c r="K2130" t="s">
        <v>24</v>
      </c>
      <c r="L2130" t="s">
        <v>25</v>
      </c>
      <c r="M2130">
        <v>24.7</v>
      </c>
      <c r="N2130">
        <v>1047</v>
      </c>
      <c r="O2130">
        <v>69</v>
      </c>
      <c r="P2130" t="s">
        <v>203</v>
      </c>
      <c r="Q2130">
        <v>5</v>
      </c>
      <c r="R2130" t="s">
        <v>658</v>
      </c>
    </row>
    <row r="2131" spans="1:18" x14ac:dyDescent="0.25">
      <c r="A2131">
        <v>2205</v>
      </c>
      <c r="B2131" t="s">
        <v>62</v>
      </c>
      <c r="C2131">
        <v>2010</v>
      </c>
      <c r="D2131">
        <v>250000</v>
      </c>
      <c r="E2131">
        <v>120000</v>
      </c>
      <c r="F2131" t="s">
        <v>44</v>
      </c>
      <c r="G2131" t="s">
        <v>545</v>
      </c>
      <c r="H2131" t="s">
        <v>686</v>
      </c>
      <c r="I2131" t="s">
        <v>22</v>
      </c>
      <c r="J2131" t="s">
        <v>23</v>
      </c>
      <c r="K2131" t="s">
        <v>24</v>
      </c>
      <c r="L2131" t="s">
        <v>31</v>
      </c>
      <c r="M2131">
        <v>13</v>
      </c>
      <c r="N2131">
        <v>2489</v>
      </c>
      <c r="O2131">
        <v>95</v>
      </c>
      <c r="P2131" t="s">
        <v>268</v>
      </c>
      <c r="Q2131">
        <v>8</v>
      </c>
      <c r="R2131" t="s">
        <v>658</v>
      </c>
    </row>
    <row r="2132" spans="1:18" x14ac:dyDescent="0.25">
      <c r="A2132">
        <v>2206</v>
      </c>
      <c r="B2132" t="s">
        <v>40</v>
      </c>
      <c r="C2132">
        <v>2018</v>
      </c>
      <c r="D2132">
        <v>325000</v>
      </c>
      <c r="E2132">
        <v>10000</v>
      </c>
      <c r="F2132" t="s">
        <v>44</v>
      </c>
      <c r="G2132" t="s">
        <v>545</v>
      </c>
      <c r="H2132" t="s">
        <v>686</v>
      </c>
      <c r="I2132" t="s">
        <v>37</v>
      </c>
      <c r="J2132" t="s">
        <v>23</v>
      </c>
      <c r="K2132" t="s">
        <v>24</v>
      </c>
      <c r="L2132" t="s">
        <v>25</v>
      </c>
      <c r="M2132">
        <v>21.1</v>
      </c>
      <c r="N2132">
        <v>814</v>
      </c>
      <c r="O2132">
        <v>55.2</v>
      </c>
      <c r="P2132" t="s">
        <v>227</v>
      </c>
      <c r="Q2132">
        <v>5</v>
      </c>
      <c r="R2132" t="s">
        <v>658</v>
      </c>
    </row>
    <row r="2133" spans="1:18" x14ac:dyDescent="0.25">
      <c r="A2133">
        <v>2207</v>
      </c>
      <c r="B2133" t="s">
        <v>18</v>
      </c>
      <c r="C2133">
        <v>2018</v>
      </c>
      <c r="D2133">
        <v>550000</v>
      </c>
      <c r="E2133">
        <v>10000</v>
      </c>
      <c r="F2133" t="s">
        <v>44</v>
      </c>
      <c r="G2133" t="s">
        <v>45</v>
      </c>
      <c r="H2133" t="s">
        <v>696</v>
      </c>
      <c r="I2133" t="s">
        <v>37</v>
      </c>
      <c r="J2133" t="s">
        <v>23</v>
      </c>
      <c r="K2133" t="s">
        <v>24</v>
      </c>
      <c r="L2133" t="s">
        <v>25</v>
      </c>
      <c r="M2133">
        <v>21.4</v>
      </c>
      <c r="N2133">
        <v>1197</v>
      </c>
      <c r="O2133">
        <v>83.1</v>
      </c>
      <c r="P2133" t="s">
        <v>70</v>
      </c>
      <c r="Q2133">
        <v>5</v>
      </c>
      <c r="R2133" t="s">
        <v>658</v>
      </c>
    </row>
    <row r="2134" spans="1:18" x14ac:dyDescent="0.25">
      <c r="A2134">
        <v>2208</v>
      </c>
      <c r="B2134" t="s">
        <v>18</v>
      </c>
      <c r="C2134">
        <v>2018</v>
      </c>
      <c r="D2134">
        <v>720000</v>
      </c>
      <c r="E2134">
        <v>25000</v>
      </c>
      <c r="F2134" t="s">
        <v>44</v>
      </c>
      <c r="G2134" t="s">
        <v>45</v>
      </c>
      <c r="H2134" t="s">
        <v>696</v>
      </c>
      <c r="I2134" t="s">
        <v>37</v>
      </c>
      <c r="J2134" t="s">
        <v>23</v>
      </c>
      <c r="K2134" t="s">
        <v>24</v>
      </c>
      <c r="L2134" t="s">
        <v>25</v>
      </c>
      <c r="M2134">
        <v>20.73</v>
      </c>
      <c r="N2134">
        <v>1373</v>
      </c>
      <c r="O2134">
        <v>91.1</v>
      </c>
      <c r="P2134" t="s">
        <v>121</v>
      </c>
      <c r="Q2134">
        <v>5</v>
      </c>
      <c r="R2134" t="s">
        <v>658</v>
      </c>
    </row>
    <row r="2135" spans="1:18" x14ac:dyDescent="0.25">
      <c r="A2135">
        <v>2209</v>
      </c>
      <c r="B2135" t="s">
        <v>40</v>
      </c>
      <c r="C2135">
        <v>2017</v>
      </c>
      <c r="D2135">
        <v>950000</v>
      </c>
      <c r="E2135">
        <v>20000</v>
      </c>
      <c r="F2135" t="s">
        <v>44</v>
      </c>
      <c r="G2135" t="s">
        <v>45</v>
      </c>
      <c r="H2135" t="s">
        <v>696</v>
      </c>
      <c r="I2135" t="s">
        <v>37</v>
      </c>
      <c r="J2135" t="s">
        <v>23</v>
      </c>
      <c r="K2135" t="s">
        <v>24</v>
      </c>
      <c r="L2135" t="s">
        <v>25</v>
      </c>
      <c r="M2135">
        <v>17</v>
      </c>
      <c r="N2135">
        <v>1591</v>
      </c>
      <c r="O2135">
        <v>121.3</v>
      </c>
      <c r="P2135" t="s">
        <v>83</v>
      </c>
      <c r="Q2135">
        <v>5</v>
      </c>
      <c r="R2135" t="s">
        <v>658</v>
      </c>
    </row>
    <row r="2136" spans="1:18" x14ac:dyDescent="0.25">
      <c r="A2136">
        <v>2210</v>
      </c>
      <c r="B2136" t="s">
        <v>18</v>
      </c>
      <c r="C2136">
        <v>2013</v>
      </c>
      <c r="D2136">
        <v>350000</v>
      </c>
      <c r="E2136">
        <v>60000</v>
      </c>
      <c r="F2136" t="s">
        <v>19</v>
      </c>
      <c r="G2136" t="s">
        <v>352</v>
      </c>
      <c r="H2136" t="s">
        <v>697</v>
      </c>
      <c r="I2136" t="s">
        <v>22</v>
      </c>
      <c r="J2136" t="s">
        <v>23</v>
      </c>
      <c r="K2136" t="s">
        <v>24</v>
      </c>
      <c r="L2136" t="s">
        <v>25</v>
      </c>
      <c r="M2136">
        <v>22.9</v>
      </c>
      <c r="N2136">
        <v>1248</v>
      </c>
      <c r="O2136">
        <v>74</v>
      </c>
      <c r="P2136" t="s">
        <v>26</v>
      </c>
      <c r="Q2136">
        <v>5</v>
      </c>
      <c r="R2136" t="s">
        <v>658</v>
      </c>
    </row>
    <row r="2137" spans="1:18" x14ac:dyDescent="0.25">
      <c r="A2137">
        <v>2211</v>
      </c>
      <c r="B2137" t="s">
        <v>40</v>
      </c>
      <c r="C2137">
        <v>2018</v>
      </c>
      <c r="D2137">
        <v>500000</v>
      </c>
      <c r="E2137">
        <v>40000</v>
      </c>
      <c r="F2137" t="s">
        <v>44</v>
      </c>
      <c r="G2137" t="s">
        <v>45</v>
      </c>
      <c r="H2137" t="s">
        <v>696</v>
      </c>
      <c r="I2137" t="s">
        <v>37</v>
      </c>
      <c r="J2137" t="s">
        <v>23</v>
      </c>
      <c r="K2137" t="s">
        <v>24</v>
      </c>
      <c r="L2137" t="s">
        <v>25</v>
      </c>
      <c r="M2137">
        <v>18.899999999999999</v>
      </c>
      <c r="N2137">
        <v>1197</v>
      </c>
      <c r="O2137">
        <v>81.86</v>
      </c>
      <c r="P2137" t="s">
        <v>43</v>
      </c>
      <c r="Q2137">
        <v>5</v>
      </c>
      <c r="R2137" t="s">
        <v>658</v>
      </c>
    </row>
    <row r="2138" spans="1:18" x14ac:dyDescent="0.25">
      <c r="A2138">
        <v>2212</v>
      </c>
      <c r="B2138" t="s">
        <v>18</v>
      </c>
      <c r="C2138">
        <v>2012</v>
      </c>
      <c r="D2138">
        <v>380000</v>
      </c>
      <c r="E2138">
        <v>60000</v>
      </c>
      <c r="F2138" t="s">
        <v>44</v>
      </c>
      <c r="G2138" t="s">
        <v>45</v>
      </c>
      <c r="H2138" t="s">
        <v>696</v>
      </c>
      <c r="I2138" t="s">
        <v>22</v>
      </c>
      <c r="J2138" t="s">
        <v>23</v>
      </c>
      <c r="K2138" t="s">
        <v>24</v>
      </c>
      <c r="L2138" t="s">
        <v>25</v>
      </c>
      <c r="M2138">
        <v>19.3</v>
      </c>
      <c r="N2138">
        <v>1248</v>
      </c>
      <c r="O2138">
        <v>73.900000000000006</v>
      </c>
      <c r="P2138" t="s">
        <v>26</v>
      </c>
      <c r="Q2138">
        <v>5</v>
      </c>
      <c r="R2138" t="s">
        <v>658</v>
      </c>
    </row>
    <row r="2139" spans="1:18" x14ac:dyDescent="0.25">
      <c r="A2139">
        <v>2213</v>
      </c>
      <c r="B2139" t="s">
        <v>40</v>
      </c>
      <c r="C2139">
        <v>2015</v>
      </c>
      <c r="D2139">
        <v>380000</v>
      </c>
      <c r="E2139">
        <v>50000</v>
      </c>
      <c r="F2139" t="s">
        <v>75</v>
      </c>
      <c r="G2139" t="s">
        <v>495</v>
      </c>
      <c r="H2139" t="s">
        <v>698</v>
      </c>
      <c r="I2139" t="s">
        <v>37</v>
      </c>
      <c r="J2139" t="s">
        <v>23</v>
      </c>
      <c r="K2139" t="s">
        <v>90</v>
      </c>
      <c r="L2139" t="s">
        <v>25</v>
      </c>
      <c r="M2139">
        <v>16.899999999999999</v>
      </c>
      <c r="N2139">
        <v>1197</v>
      </c>
      <c r="O2139">
        <v>82</v>
      </c>
      <c r="P2139" t="s">
        <v>132</v>
      </c>
      <c r="Q2139">
        <v>5</v>
      </c>
      <c r="R2139" t="s">
        <v>658</v>
      </c>
    </row>
    <row r="2140" spans="1:18" x14ac:dyDescent="0.25">
      <c r="A2140">
        <v>2214</v>
      </c>
      <c r="B2140" t="s">
        <v>40</v>
      </c>
      <c r="C2140">
        <v>2017</v>
      </c>
      <c r="D2140">
        <v>900000</v>
      </c>
      <c r="E2140">
        <v>20000</v>
      </c>
      <c r="F2140" t="s">
        <v>75</v>
      </c>
      <c r="G2140" t="s">
        <v>495</v>
      </c>
      <c r="H2140" t="s">
        <v>698</v>
      </c>
      <c r="I2140" t="s">
        <v>37</v>
      </c>
      <c r="J2140" t="s">
        <v>23</v>
      </c>
      <c r="K2140" t="s">
        <v>24</v>
      </c>
      <c r="L2140" t="s">
        <v>25</v>
      </c>
      <c r="M2140">
        <v>17</v>
      </c>
      <c r="N2140">
        <v>1591</v>
      </c>
      <c r="O2140">
        <v>121.3</v>
      </c>
      <c r="P2140" t="s">
        <v>83</v>
      </c>
      <c r="Q2140">
        <v>5</v>
      </c>
      <c r="R2140" t="s">
        <v>658</v>
      </c>
    </row>
    <row r="2141" spans="1:18" x14ac:dyDescent="0.25">
      <c r="A2141">
        <v>2215</v>
      </c>
      <c r="B2141" t="s">
        <v>18</v>
      </c>
      <c r="C2141">
        <v>2017</v>
      </c>
      <c r="D2141">
        <v>295000</v>
      </c>
      <c r="E2141">
        <v>35000</v>
      </c>
      <c r="F2141" t="s">
        <v>44</v>
      </c>
      <c r="G2141" t="s">
        <v>21</v>
      </c>
      <c r="H2141" t="s">
        <v>459</v>
      </c>
      <c r="I2141" t="s">
        <v>37</v>
      </c>
      <c r="J2141" t="s">
        <v>23</v>
      </c>
      <c r="K2141" t="s">
        <v>24</v>
      </c>
      <c r="L2141" t="s">
        <v>25</v>
      </c>
      <c r="M2141">
        <v>24.7</v>
      </c>
      <c r="N2141">
        <v>796</v>
      </c>
      <c r="O2141">
        <v>47.3</v>
      </c>
      <c r="P2141" t="s">
        <v>72</v>
      </c>
      <c r="Q2141">
        <v>5</v>
      </c>
      <c r="R2141" t="s">
        <v>658</v>
      </c>
    </row>
    <row r="2142" spans="1:18" x14ac:dyDescent="0.25">
      <c r="A2142">
        <v>2216</v>
      </c>
      <c r="B2142" t="s">
        <v>18</v>
      </c>
      <c r="C2142">
        <v>2016</v>
      </c>
      <c r="D2142">
        <v>640000</v>
      </c>
      <c r="E2142">
        <v>40000</v>
      </c>
      <c r="F2142" t="s">
        <v>75</v>
      </c>
      <c r="G2142" t="s">
        <v>495</v>
      </c>
      <c r="H2142" t="s">
        <v>698</v>
      </c>
      <c r="I2142" t="s">
        <v>22</v>
      </c>
      <c r="J2142" t="s">
        <v>23</v>
      </c>
      <c r="K2142" t="s">
        <v>24</v>
      </c>
      <c r="L2142" t="s">
        <v>25</v>
      </c>
      <c r="M2142">
        <v>28.09</v>
      </c>
      <c r="N2142">
        <v>1248</v>
      </c>
      <c r="O2142">
        <v>88.5</v>
      </c>
      <c r="P2142" t="s">
        <v>65</v>
      </c>
      <c r="Q2142">
        <v>5</v>
      </c>
      <c r="R2142" t="s">
        <v>658</v>
      </c>
    </row>
    <row r="2143" spans="1:18" x14ac:dyDescent="0.25">
      <c r="A2143">
        <v>2217</v>
      </c>
      <c r="B2143" t="s">
        <v>68</v>
      </c>
      <c r="C2143">
        <v>2018</v>
      </c>
      <c r="D2143">
        <v>790000</v>
      </c>
      <c r="E2143">
        <v>60000</v>
      </c>
      <c r="F2143" t="s">
        <v>44</v>
      </c>
      <c r="G2143" t="s">
        <v>21</v>
      </c>
      <c r="H2143" t="s">
        <v>459</v>
      </c>
      <c r="I2143" t="s">
        <v>22</v>
      </c>
      <c r="J2143" t="s">
        <v>23</v>
      </c>
      <c r="K2143" t="s">
        <v>24</v>
      </c>
      <c r="L2143" t="s">
        <v>25</v>
      </c>
      <c r="M2143">
        <v>21.5</v>
      </c>
      <c r="N2143">
        <v>1497</v>
      </c>
      <c r="O2143">
        <v>108.5</v>
      </c>
      <c r="P2143" t="s">
        <v>172</v>
      </c>
      <c r="Q2143">
        <v>5</v>
      </c>
      <c r="R2143" t="s">
        <v>658</v>
      </c>
    </row>
    <row r="2144" spans="1:18" x14ac:dyDescent="0.25">
      <c r="A2144">
        <v>2218</v>
      </c>
      <c r="B2144" t="s">
        <v>40</v>
      </c>
      <c r="C2144">
        <v>2015</v>
      </c>
      <c r="D2144">
        <v>625000</v>
      </c>
      <c r="E2144">
        <v>20000</v>
      </c>
      <c r="F2144" t="s">
        <v>44</v>
      </c>
      <c r="G2144" t="s">
        <v>21</v>
      </c>
      <c r="H2144" t="s">
        <v>459</v>
      </c>
      <c r="I2144" t="s">
        <v>37</v>
      </c>
      <c r="J2144" t="s">
        <v>23</v>
      </c>
      <c r="K2144" t="s">
        <v>24</v>
      </c>
      <c r="L2144" t="s">
        <v>25</v>
      </c>
      <c r="M2144">
        <v>17.010000000000002</v>
      </c>
      <c r="N2144">
        <v>1591</v>
      </c>
      <c r="O2144">
        <v>121.4</v>
      </c>
      <c r="P2144" t="s">
        <v>209</v>
      </c>
      <c r="Q2144">
        <v>5</v>
      </c>
      <c r="R2144" t="s">
        <v>658</v>
      </c>
    </row>
    <row r="2145" spans="1:18" x14ac:dyDescent="0.25">
      <c r="A2145">
        <v>2219</v>
      </c>
      <c r="B2145" t="s">
        <v>52</v>
      </c>
      <c r="C2145">
        <v>2017</v>
      </c>
      <c r="D2145">
        <v>604000</v>
      </c>
      <c r="E2145">
        <v>30000</v>
      </c>
      <c r="F2145" t="s">
        <v>44</v>
      </c>
      <c r="G2145" t="s">
        <v>21</v>
      </c>
      <c r="H2145" t="s">
        <v>459</v>
      </c>
      <c r="I2145" t="s">
        <v>37</v>
      </c>
      <c r="J2145" t="s">
        <v>23</v>
      </c>
      <c r="K2145" t="s">
        <v>24</v>
      </c>
      <c r="L2145" t="s">
        <v>31</v>
      </c>
      <c r="M2145">
        <v>17</v>
      </c>
      <c r="N2145">
        <v>1497</v>
      </c>
      <c r="O2145">
        <v>121.36</v>
      </c>
      <c r="P2145" t="s">
        <v>192</v>
      </c>
      <c r="Q2145">
        <v>5</v>
      </c>
      <c r="R2145" t="s">
        <v>658</v>
      </c>
    </row>
    <row r="2146" spans="1:18" x14ac:dyDescent="0.25">
      <c r="A2146">
        <v>2220</v>
      </c>
      <c r="B2146" t="s">
        <v>18</v>
      </c>
      <c r="C2146">
        <v>2015</v>
      </c>
      <c r="D2146">
        <v>315000</v>
      </c>
      <c r="E2146">
        <v>29000</v>
      </c>
      <c r="F2146" t="s">
        <v>34</v>
      </c>
      <c r="G2146" t="s">
        <v>35</v>
      </c>
      <c r="H2146" t="s">
        <v>699</v>
      </c>
      <c r="I2146" t="s">
        <v>37</v>
      </c>
      <c r="J2146" t="s">
        <v>23</v>
      </c>
      <c r="K2146" t="s">
        <v>24</v>
      </c>
      <c r="L2146" t="s">
        <v>25</v>
      </c>
      <c r="M2146">
        <v>23.95</v>
      </c>
      <c r="N2146">
        <v>998</v>
      </c>
      <c r="O2146">
        <v>67.05</v>
      </c>
      <c r="P2146" t="s">
        <v>82</v>
      </c>
      <c r="Q2146">
        <v>5</v>
      </c>
      <c r="R2146" t="s">
        <v>658</v>
      </c>
    </row>
    <row r="2147" spans="1:18" x14ac:dyDescent="0.25">
      <c r="A2147">
        <v>2221</v>
      </c>
      <c r="B2147" t="s">
        <v>62</v>
      </c>
      <c r="C2147">
        <v>2019</v>
      </c>
      <c r="D2147">
        <v>950000</v>
      </c>
      <c r="E2147">
        <v>17000</v>
      </c>
      <c r="F2147" t="s">
        <v>34</v>
      </c>
      <c r="G2147" t="s">
        <v>35</v>
      </c>
      <c r="H2147" t="s">
        <v>548</v>
      </c>
      <c r="I2147" t="s">
        <v>22</v>
      </c>
      <c r="J2147" t="s">
        <v>23</v>
      </c>
      <c r="K2147" t="s">
        <v>24</v>
      </c>
      <c r="L2147" t="s">
        <v>25</v>
      </c>
      <c r="M2147">
        <v>20</v>
      </c>
      <c r="N2147">
        <v>1497</v>
      </c>
      <c r="O2147">
        <v>115</v>
      </c>
      <c r="P2147" t="s">
        <v>700</v>
      </c>
      <c r="Q2147">
        <v>5</v>
      </c>
      <c r="R2147" t="s">
        <v>658</v>
      </c>
    </row>
    <row r="2148" spans="1:18" x14ac:dyDescent="0.25">
      <c r="A2148">
        <v>2222</v>
      </c>
      <c r="B2148" t="s">
        <v>18</v>
      </c>
      <c r="C2148">
        <v>2017</v>
      </c>
      <c r="D2148">
        <v>400000</v>
      </c>
      <c r="E2148">
        <v>50000</v>
      </c>
      <c r="F2148" t="s">
        <v>34</v>
      </c>
      <c r="G2148" t="s">
        <v>35</v>
      </c>
      <c r="H2148" t="s">
        <v>699</v>
      </c>
      <c r="I2148" t="s">
        <v>37</v>
      </c>
      <c r="J2148" t="s">
        <v>23</v>
      </c>
      <c r="K2148" t="s">
        <v>24</v>
      </c>
      <c r="L2148" t="s">
        <v>25</v>
      </c>
      <c r="M2148">
        <v>20.51</v>
      </c>
      <c r="N2148">
        <v>998</v>
      </c>
      <c r="O2148">
        <v>67.040000000000006</v>
      </c>
      <c r="P2148" t="s">
        <v>82</v>
      </c>
      <c r="Q2148">
        <v>5</v>
      </c>
      <c r="R2148" t="s">
        <v>658</v>
      </c>
    </row>
    <row r="2149" spans="1:18" x14ac:dyDescent="0.25">
      <c r="A2149">
        <v>2223</v>
      </c>
      <c r="B2149" t="s">
        <v>40</v>
      </c>
      <c r="C2149">
        <v>2018</v>
      </c>
      <c r="D2149">
        <v>700000</v>
      </c>
      <c r="E2149">
        <v>42000</v>
      </c>
      <c r="F2149" t="s">
        <v>34</v>
      </c>
      <c r="G2149" t="s">
        <v>35</v>
      </c>
      <c r="H2149" t="s">
        <v>699</v>
      </c>
      <c r="I2149" t="s">
        <v>37</v>
      </c>
      <c r="J2149" t="s">
        <v>23</v>
      </c>
      <c r="K2149" t="s">
        <v>90</v>
      </c>
      <c r="L2149" t="s">
        <v>25</v>
      </c>
      <c r="M2149">
        <v>18.600000000000001</v>
      </c>
      <c r="N2149">
        <v>1368</v>
      </c>
      <c r="O2149">
        <v>98.63</v>
      </c>
      <c r="P2149" t="s">
        <v>701</v>
      </c>
      <c r="Q2149">
        <v>5</v>
      </c>
      <c r="R2149" t="s">
        <v>658</v>
      </c>
    </row>
    <row r="2150" spans="1:18" x14ac:dyDescent="0.25">
      <c r="A2150">
        <v>2224</v>
      </c>
      <c r="B2150" t="s">
        <v>50</v>
      </c>
      <c r="C2150">
        <v>2011</v>
      </c>
      <c r="D2150">
        <v>700000</v>
      </c>
      <c r="E2150">
        <v>120000</v>
      </c>
      <c r="F2150" t="s">
        <v>34</v>
      </c>
      <c r="G2150" t="s">
        <v>35</v>
      </c>
      <c r="H2150" t="s">
        <v>699</v>
      </c>
      <c r="I2150" t="s">
        <v>22</v>
      </c>
      <c r="J2150" t="s">
        <v>23</v>
      </c>
      <c r="K2150" t="s">
        <v>24</v>
      </c>
      <c r="L2150" t="s">
        <v>31</v>
      </c>
      <c r="M2150">
        <v>12.8</v>
      </c>
      <c r="N2150">
        <v>2494</v>
      </c>
      <c r="O2150">
        <v>102</v>
      </c>
      <c r="P2150" t="s">
        <v>204</v>
      </c>
      <c r="Q2150">
        <v>8</v>
      </c>
      <c r="R2150" t="s">
        <v>658</v>
      </c>
    </row>
    <row r="2151" spans="1:18" x14ac:dyDescent="0.25">
      <c r="A2151">
        <v>2225</v>
      </c>
      <c r="B2151" t="s">
        <v>62</v>
      </c>
      <c r="C2151">
        <v>2012</v>
      </c>
      <c r="D2151">
        <v>260000</v>
      </c>
      <c r="E2151">
        <v>110000</v>
      </c>
      <c r="F2151" t="s">
        <v>34</v>
      </c>
      <c r="G2151" t="s">
        <v>35</v>
      </c>
      <c r="H2151" t="s">
        <v>699</v>
      </c>
      <c r="I2151" t="s">
        <v>22</v>
      </c>
      <c r="J2151" t="s">
        <v>23</v>
      </c>
      <c r="K2151" t="s">
        <v>24</v>
      </c>
      <c r="L2151" t="s">
        <v>25</v>
      </c>
      <c r="M2151">
        <v>21.03</v>
      </c>
      <c r="N2151">
        <v>1461</v>
      </c>
      <c r="O2151">
        <v>65</v>
      </c>
      <c r="P2151" t="s">
        <v>55</v>
      </c>
      <c r="Q2151">
        <v>5</v>
      </c>
      <c r="R2151" t="s">
        <v>658</v>
      </c>
    </row>
    <row r="2152" spans="1:18" x14ac:dyDescent="0.25">
      <c r="A2152">
        <v>2226</v>
      </c>
      <c r="B2152" t="s">
        <v>68</v>
      </c>
      <c r="C2152">
        <v>2012</v>
      </c>
      <c r="D2152">
        <v>200000</v>
      </c>
      <c r="E2152">
        <v>90000</v>
      </c>
      <c r="F2152" t="s">
        <v>34</v>
      </c>
      <c r="G2152" t="s">
        <v>35</v>
      </c>
      <c r="H2152" t="s">
        <v>548</v>
      </c>
      <c r="I2152" t="s">
        <v>22</v>
      </c>
      <c r="J2152" t="s">
        <v>23</v>
      </c>
      <c r="K2152" t="s">
        <v>24</v>
      </c>
      <c r="L2152" t="s">
        <v>25</v>
      </c>
      <c r="M2152">
        <v>23.57</v>
      </c>
      <c r="N2152">
        <v>1396</v>
      </c>
      <c r="O2152">
        <v>70</v>
      </c>
      <c r="P2152" t="s">
        <v>203</v>
      </c>
      <c r="Q2152">
        <v>5</v>
      </c>
      <c r="R2152" t="s">
        <v>658</v>
      </c>
    </row>
    <row r="2153" spans="1:18" x14ac:dyDescent="0.25">
      <c r="A2153">
        <v>2227</v>
      </c>
      <c r="B2153" t="s">
        <v>18</v>
      </c>
      <c r="C2153">
        <v>2020</v>
      </c>
      <c r="D2153">
        <v>580000</v>
      </c>
      <c r="E2153">
        <v>70000</v>
      </c>
      <c r="F2153" t="s">
        <v>34</v>
      </c>
      <c r="G2153" t="s">
        <v>35</v>
      </c>
      <c r="H2153" t="s">
        <v>548</v>
      </c>
      <c r="I2153" t="s">
        <v>37</v>
      </c>
      <c r="J2153" t="s">
        <v>23</v>
      </c>
      <c r="K2153" t="s">
        <v>24</v>
      </c>
      <c r="L2153" t="s">
        <v>25</v>
      </c>
      <c r="M2153">
        <v>23.26</v>
      </c>
      <c r="N2153">
        <v>1197</v>
      </c>
      <c r="O2153">
        <v>88.5</v>
      </c>
      <c r="P2153" t="s">
        <v>702</v>
      </c>
      <c r="Q2153">
        <v>5</v>
      </c>
      <c r="R2153" t="s">
        <v>658</v>
      </c>
    </row>
    <row r="2154" spans="1:18" x14ac:dyDescent="0.25">
      <c r="A2154">
        <v>2228</v>
      </c>
      <c r="B2154" t="s">
        <v>119</v>
      </c>
      <c r="C2154">
        <v>2011</v>
      </c>
      <c r="D2154">
        <v>330000</v>
      </c>
      <c r="E2154">
        <v>66000</v>
      </c>
      <c r="F2154" t="s">
        <v>34</v>
      </c>
      <c r="G2154" t="s">
        <v>35</v>
      </c>
      <c r="H2154" t="s">
        <v>699</v>
      </c>
      <c r="I2154" t="s">
        <v>22</v>
      </c>
      <c r="J2154" t="s">
        <v>23</v>
      </c>
      <c r="K2154" t="s">
        <v>24</v>
      </c>
      <c r="L2154" t="s">
        <v>31</v>
      </c>
      <c r="M2154">
        <v>20.5</v>
      </c>
      <c r="N2154">
        <v>1598</v>
      </c>
      <c r="O2154">
        <v>105</v>
      </c>
      <c r="P2154" t="s">
        <v>32</v>
      </c>
      <c r="Q2154">
        <v>5</v>
      </c>
      <c r="R2154" t="s">
        <v>658</v>
      </c>
    </row>
    <row r="2155" spans="1:18" x14ac:dyDescent="0.25">
      <c r="A2155">
        <v>2229</v>
      </c>
      <c r="B2155" t="s">
        <v>40</v>
      </c>
      <c r="C2155">
        <v>2011</v>
      </c>
      <c r="D2155">
        <v>400000</v>
      </c>
      <c r="E2155">
        <v>70000</v>
      </c>
      <c r="F2155" t="s">
        <v>34</v>
      </c>
      <c r="G2155" t="s">
        <v>35</v>
      </c>
      <c r="H2155" t="s">
        <v>699</v>
      </c>
      <c r="I2155" t="s">
        <v>22</v>
      </c>
      <c r="J2155" t="s">
        <v>23</v>
      </c>
      <c r="K2155" t="s">
        <v>24</v>
      </c>
      <c r="L2155" t="s">
        <v>38</v>
      </c>
      <c r="M2155">
        <v>16.2</v>
      </c>
      <c r="N2155">
        <v>1493</v>
      </c>
      <c r="O2155">
        <v>110</v>
      </c>
      <c r="P2155" t="s">
        <v>237</v>
      </c>
      <c r="Q2155">
        <v>5</v>
      </c>
      <c r="R2155" t="s">
        <v>658</v>
      </c>
    </row>
    <row r="2156" spans="1:18" x14ac:dyDescent="0.25">
      <c r="A2156">
        <v>2230</v>
      </c>
      <c r="B2156" t="s">
        <v>40</v>
      </c>
      <c r="C2156">
        <v>2018</v>
      </c>
      <c r="D2156">
        <v>1350000</v>
      </c>
      <c r="E2156">
        <v>5000</v>
      </c>
      <c r="F2156" t="s">
        <v>19</v>
      </c>
      <c r="G2156" t="s">
        <v>455</v>
      </c>
      <c r="H2156" t="s">
        <v>703</v>
      </c>
      <c r="I2156" t="s">
        <v>37</v>
      </c>
      <c r="J2156" t="s">
        <v>23</v>
      </c>
      <c r="K2156" t="s">
        <v>90</v>
      </c>
      <c r="L2156" t="s">
        <v>25</v>
      </c>
      <c r="M2156">
        <v>14.8</v>
      </c>
      <c r="N2156">
        <v>1591</v>
      </c>
      <c r="O2156">
        <v>121.3</v>
      </c>
      <c r="P2156" t="s">
        <v>704</v>
      </c>
      <c r="Q2156">
        <v>5</v>
      </c>
      <c r="R2156" t="s">
        <v>658</v>
      </c>
    </row>
    <row r="2157" spans="1:18" x14ac:dyDescent="0.25">
      <c r="A2157">
        <v>2231</v>
      </c>
      <c r="B2157" t="s">
        <v>62</v>
      </c>
      <c r="C2157">
        <v>2014</v>
      </c>
      <c r="D2157">
        <v>250000</v>
      </c>
      <c r="E2157">
        <v>50000</v>
      </c>
      <c r="F2157" t="s">
        <v>19</v>
      </c>
      <c r="G2157" t="s">
        <v>455</v>
      </c>
      <c r="H2157" t="s">
        <v>703</v>
      </c>
      <c r="I2157" t="s">
        <v>22</v>
      </c>
      <c r="J2157" t="s">
        <v>23</v>
      </c>
      <c r="K2157" t="s">
        <v>24</v>
      </c>
      <c r="L2157" t="s">
        <v>31</v>
      </c>
      <c r="M2157">
        <v>21.03</v>
      </c>
      <c r="N2157">
        <v>1461</v>
      </c>
      <c r="O2157">
        <v>65</v>
      </c>
      <c r="P2157" t="s">
        <v>55</v>
      </c>
      <c r="Q2157">
        <v>5</v>
      </c>
      <c r="R2157" t="s">
        <v>658</v>
      </c>
    </row>
    <row r="2158" spans="1:18" x14ac:dyDescent="0.25">
      <c r="A2158">
        <v>2232</v>
      </c>
      <c r="B2158" t="s">
        <v>28</v>
      </c>
      <c r="C2158">
        <v>2019</v>
      </c>
      <c r="D2158">
        <v>725000</v>
      </c>
      <c r="E2158">
        <v>25000</v>
      </c>
      <c r="F2158" t="s">
        <v>19</v>
      </c>
      <c r="G2158" t="s">
        <v>455</v>
      </c>
      <c r="H2158" t="s">
        <v>705</v>
      </c>
      <c r="I2158" t="s">
        <v>37</v>
      </c>
      <c r="J2158" t="s">
        <v>23</v>
      </c>
      <c r="K2158" t="s">
        <v>24</v>
      </c>
      <c r="L2158" t="s">
        <v>25</v>
      </c>
      <c r="M2158">
        <v>15.41</v>
      </c>
      <c r="N2158">
        <v>1598</v>
      </c>
      <c r="O2158">
        <v>103.2</v>
      </c>
      <c r="P2158" t="s">
        <v>706</v>
      </c>
      <c r="Q2158">
        <v>5</v>
      </c>
      <c r="R2158" t="s">
        <v>658</v>
      </c>
    </row>
    <row r="2159" spans="1:18" x14ac:dyDescent="0.25">
      <c r="A2159">
        <v>2233</v>
      </c>
      <c r="B2159" t="s">
        <v>18</v>
      </c>
      <c r="C2159">
        <v>2013</v>
      </c>
      <c r="D2159">
        <v>300000</v>
      </c>
      <c r="E2159">
        <v>70000</v>
      </c>
      <c r="F2159" t="s">
        <v>19</v>
      </c>
      <c r="G2159" t="s">
        <v>455</v>
      </c>
      <c r="H2159" t="s">
        <v>705</v>
      </c>
      <c r="I2159" t="s">
        <v>22</v>
      </c>
      <c r="J2159" t="s">
        <v>23</v>
      </c>
      <c r="K2159" t="s">
        <v>24</v>
      </c>
      <c r="L2159" t="s">
        <v>25</v>
      </c>
      <c r="M2159">
        <v>23.4</v>
      </c>
      <c r="N2159">
        <v>1248</v>
      </c>
      <c r="O2159">
        <v>74</v>
      </c>
      <c r="P2159" t="s">
        <v>26</v>
      </c>
      <c r="Q2159">
        <v>5</v>
      </c>
      <c r="R2159" t="s">
        <v>658</v>
      </c>
    </row>
    <row r="2160" spans="1:18" x14ac:dyDescent="0.25">
      <c r="A2160">
        <v>2234</v>
      </c>
      <c r="B2160" t="s">
        <v>18</v>
      </c>
      <c r="C2160">
        <v>2006</v>
      </c>
      <c r="D2160">
        <v>120000</v>
      </c>
      <c r="E2160">
        <v>40000</v>
      </c>
      <c r="F2160" t="s">
        <v>19</v>
      </c>
      <c r="G2160" t="s">
        <v>455</v>
      </c>
      <c r="H2160" t="s">
        <v>707</v>
      </c>
      <c r="I2160" t="s">
        <v>37</v>
      </c>
      <c r="J2160" t="s">
        <v>23</v>
      </c>
      <c r="K2160" t="s">
        <v>24</v>
      </c>
      <c r="L2160" t="s">
        <v>31</v>
      </c>
      <c r="M2160">
        <v>16.100000000000001</v>
      </c>
      <c r="N2160">
        <v>796</v>
      </c>
      <c r="O2160">
        <v>37</v>
      </c>
      <c r="P2160" t="s">
        <v>49</v>
      </c>
      <c r="Q2160">
        <v>4</v>
      </c>
      <c r="R2160" t="s">
        <v>658</v>
      </c>
    </row>
    <row r="2161" spans="1:18" x14ac:dyDescent="0.25">
      <c r="A2161">
        <v>2235</v>
      </c>
      <c r="B2161" t="s">
        <v>62</v>
      </c>
      <c r="C2161">
        <v>2016</v>
      </c>
      <c r="D2161">
        <v>1175000</v>
      </c>
      <c r="E2161">
        <v>110000</v>
      </c>
      <c r="F2161" t="s">
        <v>19</v>
      </c>
      <c r="G2161" t="s">
        <v>455</v>
      </c>
      <c r="H2161" t="s">
        <v>707</v>
      </c>
      <c r="I2161" t="s">
        <v>22</v>
      </c>
      <c r="J2161" t="s">
        <v>23</v>
      </c>
      <c r="K2161" t="s">
        <v>24</v>
      </c>
      <c r="L2161" t="s">
        <v>25</v>
      </c>
      <c r="M2161">
        <v>16</v>
      </c>
      <c r="N2161">
        <v>2179</v>
      </c>
      <c r="O2161">
        <v>140</v>
      </c>
      <c r="P2161" t="s">
        <v>195</v>
      </c>
      <c r="Q2161">
        <v>7</v>
      </c>
      <c r="R2161" t="s">
        <v>658</v>
      </c>
    </row>
    <row r="2162" spans="1:18" x14ac:dyDescent="0.25">
      <c r="A2162">
        <v>2236</v>
      </c>
      <c r="B2162" t="s">
        <v>68</v>
      </c>
      <c r="C2162">
        <v>2009</v>
      </c>
      <c r="D2162">
        <v>380000</v>
      </c>
      <c r="E2162">
        <v>150000</v>
      </c>
      <c r="F2162" t="s">
        <v>19</v>
      </c>
      <c r="G2162" t="s">
        <v>455</v>
      </c>
      <c r="H2162" t="s">
        <v>703</v>
      </c>
      <c r="I2162" t="s">
        <v>22</v>
      </c>
      <c r="J2162" t="s">
        <v>23</v>
      </c>
      <c r="K2162" t="s">
        <v>24</v>
      </c>
      <c r="L2162" t="s">
        <v>25</v>
      </c>
      <c r="M2162">
        <v>13.93</v>
      </c>
      <c r="N2162">
        <v>2179</v>
      </c>
      <c r="O2162">
        <v>138</v>
      </c>
      <c r="P2162" t="s">
        <v>88</v>
      </c>
      <c r="Q2162">
        <v>7</v>
      </c>
      <c r="R2162" t="s">
        <v>658</v>
      </c>
    </row>
    <row r="2163" spans="1:18" x14ac:dyDescent="0.25">
      <c r="A2163">
        <v>2237</v>
      </c>
      <c r="B2163" t="s">
        <v>68</v>
      </c>
      <c r="C2163">
        <v>2014</v>
      </c>
      <c r="D2163">
        <v>400000</v>
      </c>
      <c r="E2163">
        <v>45000</v>
      </c>
      <c r="F2163" t="s">
        <v>19</v>
      </c>
      <c r="G2163" t="s">
        <v>455</v>
      </c>
      <c r="H2163" t="s">
        <v>703</v>
      </c>
      <c r="I2163" t="s">
        <v>22</v>
      </c>
      <c r="J2163" t="s">
        <v>23</v>
      </c>
      <c r="K2163" t="s">
        <v>24</v>
      </c>
      <c r="L2163" t="s">
        <v>25</v>
      </c>
      <c r="M2163">
        <v>19.100000000000001</v>
      </c>
      <c r="N2163">
        <v>1405</v>
      </c>
      <c r="O2163">
        <v>70</v>
      </c>
      <c r="P2163" t="s">
        <v>200</v>
      </c>
      <c r="Q2163">
        <v>5</v>
      </c>
      <c r="R2163" t="s">
        <v>658</v>
      </c>
    </row>
    <row r="2164" spans="1:18" x14ac:dyDescent="0.25">
      <c r="A2164">
        <v>2238</v>
      </c>
      <c r="B2164" t="s">
        <v>68</v>
      </c>
      <c r="C2164">
        <v>2005</v>
      </c>
      <c r="D2164">
        <v>140000</v>
      </c>
      <c r="E2164">
        <v>90000</v>
      </c>
      <c r="F2164" t="s">
        <v>19</v>
      </c>
      <c r="G2164" t="s">
        <v>455</v>
      </c>
      <c r="H2164" t="s">
        <v>705</v>
      </c>
      <c r="I2164" t="s">
        <v>22</v>
      </c>
      <c r="J2164" t="s">
        <v>23</v>
      </c>
      <c r="K2164" t="s">
        <v>24</v>
      </c>
      <c r="L2164" t="s">
        <v>38</v>
      </c>
      <c r="M2164">
        <v>16.100000000000001</v>
      </c>
      <c r="N2164">
        <v>1405</v>
      </c>
      <c r="O2164">
        <v>70</v>
      </c>
      <c r="P2164" t="s">
        <v>225</v>
      </c>
      <c r="Q2164">
        <v>5</v>
      </c>
      <c r="R2164" t="s">
        <v>658</v>
      </c>
    </row>
    <row r="2165" spans="1:18" x14ac:dyDescent="0.25">
      <c r="A2165">
        <v>2239</v>
      </c>
      <c r="B2165" t="s">
        <v>68</v>
      </c>
      <c r="C2165">
        <v>2011</v>
      </c>
      <c r="D2165">
        <v>229999</v>
      </c>
      <c r="E2165">
        <v>140000</v>
      </c>
      <c r="F2165" t="s">
        <v>19</v>
      </c>
      <c r="G2165" t="s">
        <v>455</v>
      </c>
      <c r="H2165" t="s">
        <v>703</v>
      </c>
      <c r="I2165" t="s">
        <v>22</v>
      </c>
      <c r="J2165" t="s">
        <v>23</v>
      </c>
      <c r="K2165" t="s">
        <v>24</v>
      </c>
      <c r="L2165" t="s">
        <v>31</v>
      </c>
      <c r="M2165">
        <v>11.57</v>
      </c>
      <c r="N2165">
        <v>2179</v>
      </c>
      <c r="O2165">
        <v>138.1</v>
      </c>
      <c r="P2165" t="s">
        <v>88</v>
      </c>
      <c r="Q2165">
        <v>7</v>
      </c>
      <c r="R2165" t="s">
        <v>658</v>
      </c>
    </row>
    <row r="2166" spans="1:18" x14ac:dyDescent="0.25">
      <c r="A2166">
        <v>2240</v>
      </c>
      <c r="B2166" t="s">
        <v>52</v>
      </c>
      <c r="C2166">
        <v>2003</v>
      </c>
      <c r="D2166">
        <v>110000</v>
      </c>
      <c r="E2166">
        <v>83000</v>
      </c>
      <c r="F2166" t="s">
        <v>19</v>
      </c>
      <c r="G2166" t="s">
        <v>455</v>
      </c>
      <c r="H2166" t="s">
        <v>703</v>
      </c>
      <c r="I2166" t="s">
        <v>37</v>
      </c>
      <c r="J2166" t="s">
        <v>23</v>
      </c>
      <c r="K2166" t="s">
        <v>24</v>
      </c>
      <c r="L2166" t="s">
        <v>31</v>
      </c>
      <c r="M2166">
        <v>13.8</v>
      </c>
      <c r="N2166">
        <v>1299</v>
      </c>
      <c r="O2166">
        <v>70</v>
      </c>
      <c r="P2166" t="s">
        <v>708</v>
      </c>
      <c r="Q2166">
        <v>5</v>
      </c>
      <c r="R2166" t="s">
        <v>658</v>
      </c>
    </row>
    <row r="2167" spans="1:18" x14ac:dyDescent="0.25">
      <c r="A2167">
        <v>2241</v>
      </c>
      <c r="B2167" t="s">
        <v>119</v>
      </c>
      <c r="C2167">
        <v>2011</v>
      </c>
      <c r="D2167">
        <v>550000</v>
      </c>
      <c r="E2167">
        <v>106000</v>
      </c>
      <c r="F2167" t="s">
        <v>19</v>
      </c>
      <c r="G2167" t="s">
        <v>455</v>
      </c>
      <c r="H2167" t="s">
        <v>703</v>
      </c>
      <c r="I2167" t="s">
        <v>22</v>
      </c>
      <c r="J2167" t="s">
        <v>23</v>
      </c>
      <c r="K2167" t="s">
        <v>90</v>
      </c>
      <c r="L2167" t="s">
        <v>31</v>
      </c>
      <c r="M2167">
        <v>16.96</v>
      </c>
      <c r="N2167">
        <v>1968</v>
      </c>
      <c r="O2167">
        <v>138.1</v>
      </c>
      <c r="P2167" t="s">
        <v>294</v>
      </c>
      <c r="Q2167">
        <v>5</v>
      </c>
      <c r="R2167" t="s">
        <v>658</v>
      </c>
    </row>
    <row r="2168" spans="1:18" x14ac:dyDescent="0.25">
      <c r="A2168">
        <v>2242</v>
      </c>
      <c r="B2168" t="s">
        <v>73</v>
      </c>
      <c r="C2168">
        <v>2008</v>
      </c>
      <c r="D2168">
        <v>150000</v>
      </c>
      <c r="E2168">
        <v>60000</v>
      </c>
      <c r="F2168" t="s">
        <v>19</v>
      </c>
      <c r="G2168" t="s">
        <v>455</v>
      </c>
      <c r="H2168" t="s">
        <v>703</v>
      </c>
      <c r="I2168" t="s">
        <v>37</v>
      </c>
      <c r="J2168" t="s">
        <v>23</v>
      </c>
      <c r="K2168" t="s">
        <v>24</v>
      </c>
      <c r="L2168" t="s">
        <v>145</v>
      </c>
      <c r="M2168">
        <v>15.26</v>
      </c>
      <c r="N2168">
        <v>1150</v>
      </c>
      <c r="O2168">
        <v>74.900000000000006</v>
      </c>
      <c r="P2168" t="s">
        <v>279</v>
      </c>
      <c r="Q2168">
        <v>5</v>
      </c>
      <c r="R2168" t="s">
        <v>658</v>
      </c>
    </row>
    <row r="2169" spans="1:18" x14ac:dyDescent="0.25">
      <c r="A2169">
        <v>2243</v>
      </c>
      <c r="B2169" t="s">
        <v>18</v>
      </c>
      <c r="C2169">
        <v>2017</v>
      </c>
      <c r="D2169">
        <v>265000</v>
      </c>
      <c r="E2169">
        <v>40000</v>
      </c>
      <c r="F2169" t="s">
        <v>34</v>
      </c>
      <c r="G2169" t="s">
        <v>126</v>
      </c>
      <c r="H2169" t="s">
        <v>709</v>
      </c>
      <c r="I2169" t="s">
        <v>37</v>
      </c>
      <c r="J2169" t="s">
        <v>23</v>
      </c>
      <c r="K2169" t="s">
        <v>24</v>
      </c>
      <c r="L2169" t="s">
        <v>31</v>
      </c>
      <c r="M2169">
        <v>16.8</v>
      </c>
      <c r="N2169">
        <v>796</v>
      </c>
      <c r="O2169">
        <v>34.200000000000003</v>
      </c>
      <c r="P2169" t="s">
        <v>49</v>
      </c>
      <c r="Q2169">
        <v>8</v>
      </c>
      <c r="R2169" t="s">
        <v>658</v>
      </c>
    </row>
    <row r="2170" spans="1:18" x14ac:dyDescent="0.25">
      <c r="A2170">
        <v>2244</v>
      </c>
      <c r="B2170" t="s">
        <v>40</v>
      </c>
      <c r="C2170">
        <v>2011</v>
      </c>
      <c r="D2170">
        <v>300000</v>
      </c>
      <c r="E2170">
        <v>138000</v>
      </c>
      <c r="F2170" t="s">
        <v>34</v>
      </c>
      <c r="G2170" t="s">
        <v>126</v>
      </c>
      <c r="H2170" t="s">
        <v>464</v>
      </c>
      <c r="I2170" t="s">
        <v>37</v>
      </c>
      <c r="J2170" t="s">
        <v>23</v>
      </c>
      <c r="K2170" t="s">
        <v>24</v>
      </c>
      <c r="L2170" t="s">
        <v>38</v>
      </c>
      <c r="M2170">
        <v>17</v>
      </c>
      <c r="N2170">
        <v>1197</v>
      </c>
      <c r="O2170">
        <v>80</v>
      </c>
      <c r="P2170" t="s">
        <v>189</v>
      </c>
      <c r="Q2170">
        <v>5</v>
      </c>
      <c r="R2170" t="s">
        <v>658</v>
      </c>
    </row>
    <row r="2171" spans="1:18" x14ac:dyDescent="0.25">
      <c r="A2171">
        <v>2245</v>
      </c>
      <c r="B2171" t="s">
        <v>18</v>
      </c>
      <c r="C2171">
        <v>2015</v>
      </c>
      <c r="D2171">
        <v>280000</v>
      </c>
      <c r="E2171">
        <v>80000</v>
      </c>
      <c r="F2171" t="s">
        <v>34</v>
      </c>
      <c r="G2171" t="s">
        <v>126</v>
      </c>
      <c r="H2171" t="s">
        <v>709</v>
      </c>
      <c r="I2171" t="s">
        <v>37</v>
      </c>
      <c r="J2171" t="s">
        <v>23</v>
      </c>
      <c r="K2171" t="s">
        <v>24</v>
      </c>
      <c r="L2171" t="s">
        <v>25</v>
      </c>
      <c r="M2171">
        <v>22.74</v>
      </c>
      <c r="N2171">
        <v>796</v>
      </c>
      <c r="O2171">
        <v>47.3</v>
      </c>
      <c r="P2171" t="s">
        <v>72</v>
      </c>
      <c r="Q2171">
        <v>5</v>
      </c>
      <c r="R2171" t="s">
        <v>658</v>
      </c>
    </row>
    <row r="2172" spans="1:18" x14ac:dyDescent="0.25">
      <c r="A2172">
        <v>2246</v>
      </c>
      <c r="B2172" t="s">
        <v>40</v>
      </c>
      <c r="C2172">
        <v>2005</v>
      </c>
      <c r="D2172">
        <v>130000</v>
      </c>
      <c r="E2172">
        <v>50000</v>
      </c>
      <c r="F2172" t="s">
        <v>34</v>
      </c>
      <c r="G2172" t="s">
        <v>126</v>
      </c>
      <c r="H2172" t="s">
        <v>709</v>
      </c>
      <c r="I2172" t="s">
        <v>37</v>
      </c>
      <c r="J2172" t="s">
        <v>23</v>
      </c>
      <c r="K2172" t="s">
        <v>24</v>
      </c>
      <c r="L2172" t="s">
        <v>31</v>
      </c>
      <c r="M2172">
        <v>15.3</v>
      </c>
      <c r="N2172">
        <v>1341</v>
      </c>
      <c r="O2172">
        <v>83</v>
      </c>
      <c r="P2172" t="s">
        <v>185</v>
      </c>
      <c r="Q2172">
        <v>5</v>
      </c>
      <c r="R2172" t="s">
        <v>658</v>
      </c>
    </row>
    <row r="2173" spans="1:18" x14ac:dyDescent="0.25">
      <c r="A2173">
        <v>2247</v>
      </c>
      <c r="B2173" t="s">
        <v>73</v>
      </c>
      <c r="C2173">
        <v>2015</v>
      </c>
      <c r="D2173">
        <v>350000</v>
      </c>
      <c r="E2173">
        <v>50000</v>
      </c>
      <c r="F2173" t="s">
        <v>34</v>
      </c>
      <c r="G2173" t="s">
        <v>126</v>
      </c>
      <c r="H2173" t="s">
        <v>710</v>
      </c>
      <c r="I2173" t="s">
        <v>37</v>
      </c>
      <c r="J2173" t="s">
        <v>23</v>
      </c>
      <c r="K2173" t="s">
        <v>24</v>
      </c>
      <c r="L2173" t="s">
        <v>25</v>
      </c>
      <c r="M2173">
        <v>18.2</v>
      </c>
      <c r="N2173">
        <v>1199</v>
      </c>
      <c r="O2173">
        <v>82.4</v>
      </c>
      <c r="P2173" t="s">
        <v>251</v>
      </c>
      <c r="Q2173">
        <v>5</v>
      </c>
      <c r="R2173" t="s">
        <v>658</v>
      </c>
    </row>
    <row r="2174" spans="1:18" x14ac:dyDescent="0.25">
      <c r="A2174">
        <v>2248</v>
      </c>
      <c r="B2174" t="s">
        <v>18</v>
      </c>
      <c r="C2174">
        <v>2009</v>
      </c>
      <c r="D2174">
        <v>200000</v>
      </c>
      <c r="E2174">
        <v>120000</v>
      </c>
      <c r="F2174" t="s">
        <v>34</v>
      </c>
      <c r="G2174" t="s">
        <v>126</v>
      </c>
      <c r="H2174" t="s">
        <v>710</v>
      </c>
      <c r="I2174" t="s">
        <v>37</v>
      </c>
      <c r="J2174" t="s">
        <v>23</v>
      </c>
      <c r="K2174" t="s">
        <v>24</v>
      </c>
      <c r="L2174" t="s">
        <v>25</v>
      </c>
      <c r="M2174">
        <v>18.5</v>
      </c>
      <c r="N2174">
        <v>1197</v>
      </c>
      <c r="O2174">
        <v>85.8</v>
      </c>
      <c r="P2174" t="s">
        <v>132</v>
      </c>
      <c r="Q2174">
        <v>5</v>
      </c>
      <c r="R2174" t="s">
        <v>658</v>
      </c>
    </row>
    <row r="2175" spans="1:18" x14ac:dyDescent="0.25">
      <c r="A2175">
        <v>2249</v>
      </c>
      <c r="B2175" t="s">
        <v>18</v>
      </c>
      <c r="C2175">
        <v>2018</v>
      </c>
      <c r="D2175">
        <v>550000</v>
      </c>
      <c r="E2175">
        <v>24400</v>
      </c>
      <c r="F2175" t="s">
        <v>34</v>
      </c>
      <c r="G2175" t="s">
        <v>126</v>
      </c>
      <c r="H2175" t="s">
        <v>710</v>
      </c>
      <c r="I2175" t="s">
        <v>37</v>
      </c>
      <c r="J2175" t="s">
        <v>23</v>
      </c>
      <c r="K2175" t="s">
        <v>24</v>
      </c>
      <c r="L2175" t="s">
        <v>25</v>
      </c>
      <c r="M2175">
        <v>22</v>
      </c>
      <c r="N2175">
        <v>1197</v>
      </c>
      <c r="O2175">
        <v>81.8</v>
      </c>
      <c r="P2175" t="s">
        <v>133</v>
      </c>
      <c r="Q2175">
        <v>5</v>
      </c>
      <c r="R2175" t="s">
        <v>658</v>
      </c>
    </row>
    <row r="2176" spans="1:18" x14ac:dyDescent="0.25">
      <c r="A2176">
        <v>2250</v>
      </c>
      <c r="B2176" t="s">
        <v>62</v>
      </c>
      <c r="C2176">
        <v>2013</v>
      </c>
      <c r="D2176">
        <v>400000</v>
      </c>
      <c r="E2176">
        <v>60000</v>
      </c>
      <c r="F2176" t="s">
        <v>34</v>
      </c>
      <c r="G2176" t="s">
        <v>126</v>
      </c>
      <c r="H2176" t="s">
        <v>709</v>
      </c>
      <c r="I2176" t="s">
        <v>22</v>
      </c>
      <c r="J2176" t="s">
        <v>23</v>
      </c>
      <c r="K2176" t="s">
        <v>24</v>
      </c>
      <c r="L2176" t="s">
        <v>31</v>
      </c>
      <c r="M2176">
        <v>15.96</v>
      </c>
      <c r="N2176">
        <v>2523</v>
      </c>
      <c r="O2176">
        <v>62.1</v>
      </c>
      <c r="P2176" t="s">
        <v>208</v>
      </c>
      <c r="Q2176">
        <v>7</v>
      </c>
      <c r="R2176" t="s">
        <v>658</v>
      </c>
    </row>
    <row r="2177" spans="1:18" x14ac:dyDescent="0.25">
      <c r="A2177">
        <v>2251</v>
      </c>
      <c r="B2177" t="s">
        <v>18</v>
      </c>
      <c r="C2177">
        <v>2010</v>
      </c>
      <c r="D2177">
        <v>170000</v>
      </c>
      <c r="E2177">
        <v>120000</v>
      </c>
      <c r="F2177" t="s">
        <v>34</v>
      </c>
      <c r="G2177" t="s">
        <v>126</v>
      </c>
      <c r="H2177" t="s">
        <v>709</v>
      </c>
      <c r="I2177" t="s">
        <v>37</v>
      </c>
      <c r="J2177" t="s">
        <v>23</v>
      </c>
      <c r="K2177" t="s">
        <v>24</v>
      </c>
      <c r="L2177" t="s">
        <v>31</v>
      </c>
      <c r="M2177">
        <v>18.5</v>
      </c>
      <c r="N2177">
        <v>1197</v>
      </c>
      <c r="O2177">
        <v>85.8</v>
      </c>
      <c r="P2177" t="s">
        <v>132</v>
      </c>
      <c r="Q2177">
        <v>5</v>
      </c>
      <c r="R2177" t="s">
        <v>658</v>
      </c>
    </row>
    <row r="2178" spans="1:18" x14ac:dyDescent="0.25">
      <c r="A2178">
        <v>2252</v>
      </c>
      <c r="B2178" t="s">
        <v>40</v>
      </c>
      <c r="C2178">
        <v>2015</v>
      </c>
      <c r="D2178">
        <v>600000</v>
      </c>
      <c r="E2178">
        <v>60000</v>
      </c>
      <c r="F2178" t="s">
        <v>34</v>
      </c>
      <c r="G2178" t="s">
        <v>126</v>
      </c>
      <c r="H2178" t="s">
        <v>709</v>
      </c>
      <c r="I2178" t="s">
        <v>22</v>
      </c>
      <c r="J2178" t="s">
        <v>23</v>
      </c>
      <c r="K2178" t="s">
        <v>24</v>
      </c>
      <c r="L2178" t="s">
        <v>31</v>
      </c>
      <c r="M2178">
        <v>24.8</v>
      </c>
      <c r="N2178">
        <v>1396</v>
      </c>
      <c r="O2178">
        <v>88.7</v>
      </c>
      <c r="P2178" t="s">
        <v>621</v>
      </c>
      <c r="Q2178">
        <v>5</v>
      </c>
      <c r="R2178" t="s">
        <v>658</v>
      </c>
    </row>
    <row r="2179" spans="1:18" x14ac:dyDescent="0.25">
      <c r="A2179">
        <v>2253</v>
      </c>
      <c r="B2179" t="s">
        <v>18</v>
      </c>
      <c r="C2179">
        <v>2011</v>
      </c>
      <c r="D2179">
        <v>130000</v>
      </c>
      <c r="E2179">
        <v>100000</v>
      </c>
      <c r="F2179" t="s">
        <v>75</v>
      </c>
      <c r="G2179" t="s">
        <v>566</v>
      </c>
      <c r="H2179" t="s">
        <v>567</v>
      </c>
      <c r="I2179" t="s">
        <v>37</v>
      </c>
      <c r="J2179" t="s">
        <v>23</v>
      </c>
      <c r="K2179" t="s">
        <v>24</v>
      </c>
      <c r="L2179" t="s">
        <v>31</v>
      </c>
      <c r="M2179">
        <v>19.7</v>
      </c>
      <c r="N2179">
        <v>796</v>
      </c>
      <c r="O2179">
        <v>46.3</v>
      </c>
      <c r="P2179" t="s">
        <v>66</v>
      </c>
      <c r="Q2179">
        <v>5</v>
      </c>
      <c r="R2179" t="s">
        <v>658</v>
      </c>
    </row>
    <row r="2180" spans="1:18" x14ac:dyDescent="0.25">
      <c r="A2180">
        <v>2255</v>
      </c>
      <c r="B2180" t="s">
        <v>18</v>
      </c>
      <c r="C2180">
        <v>2011</v>
      </c>
      <c r="D2180">
        <v>100000</v>
      </c>
      <c r="E2180">
        <v>120000</v>
      </c>
      <c r="F2180" t="s">
        <v>19</v>
      </c>
      <c r="G2180" t="s">
        <v>413</v>
      </c>
      <c r="H2180" t="s">
        <v>711</v>
      </c>
      <c r="I2180" t="s">
        <v>37</v>
      </c>
      <c r="J2180" t="s">
        <v>23</v>
      </c>
      <c r="K2180" t="s">
        <v>24</v>
      </c>
      <c r="L2180" t="s">
        <v>31</v>
      </c>
      <c r="M2180">
        <v>16.100000000000001</v>
      </c>
      <c r="N2180">
        <v>796</v>
      </c>
      <c r="O2180">
        <v>37</v>
      </c>
      <c r="P2180" t="s">
        <v>49</v>
      </c>
      <c r="Q2180">
        <v>4</v>
      </c>
      <c r="R2180" t="s">
        <v>658</v>
      </c>
    </row>
    <row r="2181" spans="1:18" x14ac:dyDescent="0.25">
      <c r="A2181">
        <v>2256</v>
      </c>
      <c r="B2181" t="s">
        <v>56</v>
      </c>
      <c r="C2181">
        <v>2016</v>
      </c>
      <c r="D2181">
        <v>310000</v>
      </c>
      <c r="E2181">
        <v>27500</v>
      </c>
      <c r="F2181" t="s">
        <v>19</v>
      </c>
      <c r="G2181" t="s">
        <v>354</v>
      </c>
      <c r="H2181" t="s">
        <v>712</v>
      </c>
      <c r="I2181" t="s">
        <v>37</v>
      </c>
      <c r="J2181" t="s">
        <v>23</v>
      </c>
      <c r="K2181" t="s">
        <v>24</v>
      </c>
      <c r="L2181" t="s">
        <v>25</v>
      </c>
      <c r="M2181">
        <v>25.17</v>
      </c>
      <c r="N2181">
        <v>799</v>
      </c>
      <c r="O2181">
        <v>53.3</v>
      </c>
      <c r="P2181" t="s">
        <v>188</v>
      </c>
      <c r="Q2181">
        <v>5</v>
      </c>
      <c r="R2181" t="s">
        <v>658</v>
      </c>
    </row>
    <row r="2182" spans="1:18" x14ac:dyDescent="0.25">
      <c r="A2182">
        <v>2257</v>
      </c>
      <c r="B2182" t="s">
        <v>18</v>
      </c>
      <c r="C2182">
        <v>2007</v>
      </c>
      <c r="D2182">
        <v>35000</v>
      </c>
      <c r="E2182">
        <v>10000</v>
      </c>
      <c r="F2182" t="s">
        <v>19</v>
      </c>
      <c r="G2182" t="s">
        <v>59</v>
      </c>
      <c r="H2182" t="s">
        <v>713</v>
      </c>
      <c r="I2182" t="s">
        <v>37</v>
      </c>
      <c r="J2182" t="s">
        <v>23</v>
      </c>
      <c r="K2182" t="s">
        <v>24</v>
      </c>
      <c r="L2182" t="s">
        <v>25</v>
      </c>
      <c r="M2182">
        <v>16.100000000000001</v>
      </c>
      <c r="N2182">
        <v>796</v>
      </c>
      <c r="O2182">
        <v>37</v>
      </c>
      <c r="P2182" t="s">
        <v>49</v>
      </c>
      <c r="Q2182">
        <v>4</v>
      </c>
      <c r="R2182" t="s">
        <v>658</v>
      </c>
    </row>
    <row r="2183" spans="1:18" x14ac:dyDescent="0.25">
      <c r="A2183">
        <v>2258</v>
      </c>
      <c r="B2183" t="s">
        <v>40</v>
      </c>
      <c r="C2183">
        <v>2010</v>
      </c>
      <c r="D2183">
        <v>200000</v>
      </c>
      <c r="E2183">
        <v>120000</v>
      </c>
      <c r="F2183" t="s">
        <v>75</v>
      </c>
      <c r="G2183" t="s">
        <v>566</v>
      </c>
      <c r="H2183" t="s">
        <v>567</v>
      </c>
      <c r="I2183" t="s">
        <v>37</v>
      </c>
      <c r="J2183" t="s">
        <v>23</v>
      </c>
      <c r="K2183" t="s">
        <v>24</v>
      </c>
      <c r="L2183" t="s">
        <v>38</v>
      </c>
      <c r="M2183">
        <v>18.5</v>
      </c>
      <c r="N2183">
        <v>1197</v>
      </c>
      <c r="O2183">
        <v>80</v>
      </c>
      <c r="P2183" t="s">
        <v>189</v>
      </c>
      <c r="Q2183">
        <v>5</v>
      </c>
      <c r="R2183" t="s">
        <v>658</v>
      </c>
    </row>
    <row r="2184" spans="1:18" x14ac:dyDescent="0.25">
      <c r="A2184">
        <v>2260</v>
      </c>
      <c r="B2184" t="s">
        <v>40</v>
      </c>
      <c r="C2184">
        <v>2015</v>
      </c>
      <c r="D2184">
        <v>650000</v>
      </c>
      <c r="E2184">
        <v>80000</v>
      </c>
      <c r="F2184" t="s">
        <v>75</v>
      </c>
      <c r="G2184" t="s">
        <v>566</v>
      </c>
      <c r="H2184" t="s">
        <v>567</v>
      </c>
      <c r="I2184" t="s">
        <v>22</v>
      </c>
      <c r="J2184" t="s">
        <v>23</v>
      </c>
      <c r="K2184" t="s">
        <v>24</v>
      </c>
      <c r="L2184" t="s">
        <v>25</v>
      </c>
      <c r="M2184">
        <v>22.54</v>
      </c>
      <c r="N2184">
        <v>1396</v>
      </c>
      <c r="O2184">
        <v>88.73</v>
      </c>
      <c r="P2184" t="s">
        <v>67</v>
      </c>
      <c r="Q2184">
        <v>5</v>
      </c>
      <c r="R2184" t="s">
        <v>658</v>
      </c>
    </row>
    <row r="2185" spans="1:18" x14ac:dyDescent="0.25">
      <c r="A2185">
        <v>2261</v>
      </c>
      <c r="B2185" t="s">
        <v>68</v>
      </c>
      <c r="C2185">
        <v>2013</v>
      </c>
      <c r="D2185">
        <v>210000</v>
      </c>
      <c r="E2185">
        <v>120000</v>
      </c>
      <c r="F2185" t="s">
        <v>19</v>
      </c>
      <c r="G2185" t="s">
        <v>59</v>
      </c>
      <c r="H2185" t="s">
        <v>711</v>
      </c>
      <c r="I2185" t="s">
        <v>37</v>
      </c>
      <c r="J2185" t="s">
        <v>23</v>
      </c>
      <c r="K2185" t="s">
        <v>24</v>
      </c>
      <c r="L2185" t="s">
        <v>25</v>
      </c>
      <c r="M2185">
        <v>15.64</v>
      </c>
      <c r="N2185">
        <v>1193</v>
      </c>
      <c r="O2185">
        <v>64.099999999999994</v>
      </c>
      <c r="P2185" t="s">
        <v>216</v>
      </c>
      <c r="Q2185">
        <v>5</v>
      </c>
      <c r="R2185" t="s">
        <v>658</v>
      </c>
    </row>
    <row r="2186" spans="1:18" x14ac:dyDescent="0.25">
      <c r="A2186">
        <v>2262</v>
      </c>
      <c r="B2186" t="s">
        <v>40</v>
      </c>
      <c r="C2186">
        <v>2015</v>
      </c>
      <c r="D2186">
        <v>509999</v>
      </c>
      <c r="E2186">
        <v>90000</v>
      </c>
      <c r="F2186" t="s">
        <v>19</v>
      </c>
      <c r="G2186" t="s">
        <v>455</v>
      </c>
      <c r="H2186" t="s">
        <v>714</v>
      </c>
      <c r="I2186" t="s">
        <v>22</v>
      </c>
      <c r="J2186" t="s">
        <v>23</v>
      </c>
      <c r="K2186" t="s">
        <v>24</v>
      </c>
      <c r="L2186" t="s">
        <v>25</v>
      </c>
      <c r="M2186">
        <v>24.4</v>
      </c>
      <c r="N2186">
        <v>1120</v>
      </c>
      <c r="O2186">
        <v>71.010000000000005</v>
      </c>
      <c r="P2186" t="s">
        <v>229</v>
      </c>
      <c r="Q2186">
        <v>5</v>
      </c>
      <c r="R2186" t="s">
        <v>658</v>
      </c>
    </row>
    <row r="2187" spans="1:18" x14ac:dyDescent="0.25">
      <c r="A2187">
        <v>2263</v>
      </c>
      <c r="B2187" t="s">
        <v>52</v>
      </c>
      <c r="C2187">
        <v>2013</v>
      </c>
      <c r="D2187">
        <v>229999</v>
      </c>
      <c r="E2187">
        <v>70000</v>
      </c>
      <c r="F2187" t="s">
        <v>34</v>
      </c>
      <c r="G2187" t="s">
        <v>363</v>
      </c>
      <c r="H2187" t="s">
        <v>518</v>
      </c>
      <c r="I2187" t="s">
        <v>22</v>
      </c>
      <c r="J2187" t="s">
        <v>23</v>
      </c>
      <c r="K2187" t="s">
        <v>24</v>
      </c>
      <c r="L2187" t="s">
        <v>25</v>
      </c>
      <c r="M2187">
        <v>20</v>
      </c>
      <c r="N2187">
        <v>1399</v>
      </c>
      <c r="O2187">
        <v>68.099999999999994</v>
      </c>
      <c r="P2187" t="s">
        <v>55</v>
      </c>
      <c r="Q2187">
        <v>5</v>
      </c>
      <c r="R2187" t="s">
        <v>658</v>
      </c>
    </row>
    <row r="2188" spans="1:18" x14ac:dyDescent="0.25">
      <c r="A2188">
        <v>2264</v>
      </c>
      <c r="B2188" t="s">
        <v>56</v>
      </c>
      <c r="C2188">
        <v>2014</v>
      </c>
      <c r="D2188">
        <v>409999</v>
      </c>
      <c r="E2188">
        <v>188000</v>
      </c>
      <c r="F2188" t="s">
        <v>19</v>
      </c>
      <c r="G2188" t="s">
        <v>455</v>
      </c>
      <c r="H2188" t="s">
        <v>715</v>
      </c>
      <c r="I2188" t="s">
        <v>22</v>
      </c>
      <c r="J2188" t="s">
        <v>23</v>
      </c>
      <c r="K2188" t="s">
        <v>24</v>
      </c>
      <c r="L2188" t="s">
        <v>31</v>
      </c>
      <c r="M2188">
        <v>19.010000000000002</v>
      </c>
      <c r="N2188">
        <v>1461</v>
      </c>
      <c r="O2188">
        <v>108.45</v>
      </c>
      <c r="P2188" t="s">
        <v>57</v>
      </c>
      <c r="Q2188">
        <v>5</v>
      </c>
      <c r="R2188" t="s">
        <v>658</v>
      </c>
    </row>
    <row r="2189" spans="1:18" x14ac:dyDescent="0.25">
      <c r="A2189">
        <v>2265</v>
      </c>
      <c r="B2189" t="s">
        <v>73</v>
      </c>
      <c r="C2189">
        <v>2011</v>
      </c>
      <c r="D2189">
        <v>130000</v>
      </c>
      <c r="E2189">
        <v>67840</v>
      </c>
      <c r="F2189" t="s">
        <v>19</v>
      </c>
      <c r="G2189" t="s">
        <v>455</v>
      </c>
      <c r="H2189" t="s">
        <v>714</v>
      </c>
      <c r="I2189" t="s">
        <v>37</v>
      </c>
      <c r="J2189" t="s">
        <v>23</v>
      </c>
      <c r="K2189" t="s">
        <v>24</v>
      </c>
      <c r="L2189" t="s">
        <v>25</v>
      </c>
      <c r="M2189">
        <v>18</v>
      </c>
      <c r="N2189">
        <v>995</v>
      </c>
      <c r="O2189">
        <v>62</v>
      </c>
      <c r="P2189" t="s">
        <v>302</v>
      </c>
      <c r="Q2189">
        <v>5</v>
      </c>
      <c r="R2189" t="s">
        <v>658</v>
      </c>
    </row>
    <row r="2190" spans="1:18" x14ac:dyDescent="0.25">
      <c r="A2190">
        <v>2266</v>
      </c>
      <c r="B2190" t="s">
        <v>68</v>
      </c>
      <c r="C2190">
        <v>2013</v>
      </c>
      <c r="D2190">
        <v>95000</v>
      </c>
      <c r="E2190">
        <v>30000</v>
      </c>
      <c r="F2190" t="s">
        <v>19</v>
      </c>
      <c r="G2190" t="s">
        <v>455</v>
      </c>
      <c r="H2190" t="s">
        <v>714</v>
      </c>
      <c r="I2190" t="s">
        <v>37</v>
      </c>
      <c r="J2190" t="s">
        <v>23</v>
      </c>
      <c r="K2190" t="s">
        <v>24</v>
      </c>
      <c r="L2190" t="s">
        <v>25</v>
      </c>
      <c r="M2190">
        <v>25.4</v>
      </c>
      <c r="N2190">
        <v>624</v>
      </c>
      <c r="O2190">
        <v>37.479999999999997</v>
      </c>
      <c r="P2190" t="s">
        <v>383</v>
      </c>
      <c r="Q2190">
        <v>4</v>
      </c>
      <c r="R2190" t="s">
        <v>658</v>
      </c>
    </row>
    <row r="2191" spans="1:18" x14ac:dyDescent="0.25">
      <c r="A2191">
        <v>2267</v>
      </c>
      <c r="B2191" t="s">
        <v>18</v>
      </c>
      <c r="C2191">
        <v>2016</v>
      </c>
      <c r="D2191">
        <v>225000</v>
      </c>
      <c r="E2191">
        <v>35000</v>
      </c>
      <c r="F2191" t="s">
        <v>19</v>
      </c>
      <c r="G2191" t="s">
        <v>455</v>
      </c>
      <c r="H2191" t="s">
        <v>716</v>
      </c>
      <c r="I2191" t="s">
        <v>37</v>
      </c>
      <c r="J2191" t="s">
        <v>23</v>
      </c>
      <c r="K2191" t="s">
        <v>24</v>
      </c>
      <c r="L2191" t="s">
        <v>31</v>
      </c>
      <c r="M2191">
        <v>22.74</v>
      </c>
      <c r="N2191">
        <v>796</v>
      </c>
      <c r="O2191">
        <v>47.3</v>
      </c>
      <c r="P2191" t="s">
        <v>72</v>
      </c>
      <c r="Q2191">
        <v>5</v>
      </c>
      <c r="R2191" t="s">
        <v>658</v>
      </c>
    </row>
    <row r="2192" spans="1:18" x14ac:dyDescent="0.25">
      <c r="A2192">
        <v>2269</v>
      </c>
      <c r="B2192" t="s">
        <v>18</v>
      </c>
      <c r="C2192">
        <v>2017</v>
      </c>
      <c r="D2192">
        <v>775000</v>
      </c>
      <c r="E2192">
        <v>100000</v>
      </c>
      <c r="F2192" t="s">
        <v>19</v>
      </c>
      <c r="G2192" t="s">
        <v>455</v>
      </c>
      <c r="H2192" t="s">
        <v>715</v>
      </c>
      <c r="I2192" t="s">
        <v>22</v>
      </c>
      <c r="J2192" t="s">
        <v>23</v>
      </c>
      <c r="K2192" t="s">
        <v>24</v>
      </c>
      <c r="L2192" t="s">
        <v>25</v>
      </c>
      <c r="M2192">
        <v>24.3</v>
      </c>
      <c r="N2192">
        <v>1248</v>
      </c>
      <c r="O2192">
        <v>88.5</v>
      </c>
      <c r="P2192" t="s">
        <v>65</v>
      </c>
      <c r="Q2192">
        <v>5</v>
      </c>
      <c r="R2192" t="s">
        <v>658</v>
      </c>
    </row>
    <row r="2193" spans="1:18" x14ac:dyDescent="0.25">
      <c r="A2193">
        <v>2270</v>
      </c>
      <c r="B2193" t="s">
        <v>18</v>
      </c>
      <c r="C2193">
        <v>2017</v>
      </c>
      <c r="D2193">
        <v>420000</v>
      </c>
      <c r="E2193">
        <v>30000</v>
      </c>
      <c r="F2193" t="s">
        <v>19</v>
      </c>
      <c r="G2193" t="s">
        <v>455</v>
      </c>
      <c r="H2193" t="s">
        <v>716</v>
      </c>
      <c r="I2193" t="s">
        <v>37</v>
      </c>
      <c r="J2193" t="s">
        <v>23</v>
      </c>
      <c r="K2193" t="s">
        <v>24</v>
      </c>
      <c r="L2193" t="s">
        <v>25</v>
      </c>
      <c r="M2193">
        <v>20.51</v>
      </c>
      <c r="N2193">
        <v>998</v>
      </c>
      <c r="O2193">
        <v>67.040000000000006</v>
      </c>
      <c r="P2193" t="s">
        <v>82</v>
      </c>
      <c r="Q2193">
        <v>5</v>
      </c>
      <c r="R2193" t="s">
        <v>658</v>
      </c>
    </row>
    <row r="2194" spans="1:18" x14ac:dyDescent="0.25">
      <c r="A2194">
        <v>2271</v>
      </c>
      <c r="B2194" t="s">
        <v>40</v>
      </c>
      <c r="C2194">
        <v>2016</v>
      </c>
      <c r="D2194">
        <v>480000</v>
      </c>
      <c r="E2194">
        <v>70000</v>
      </c>
      <c r="F2194" t="s">
        <v>19</v>
      </c>
      <c r="G2194" t="s">
        <v>455</v>
      </c>
      <c r="H2194" t="s">
        <v>715</v>
      </c>
      <c r="I2194" t="s">
        <v>37</v>
      </c>
      <c r="J2194" t="s">
        <v>23</v>
      </c>
      <c r="K2194" t="s">
        <v>24</v>
      </c>
      <c r="L2194" t="s">
        <v>25</v>
      </c>
      <c r="M2194">
        <v>18.899999999999999</v>
      </c>
      <c r="N2194">
        <v>1197</v>
      </c>
      <c r="O2194">
        <v>82</v>
      </c>
      <c r="P2194" t="s">
        <v>132</v>
      </c>
      <c r="Q2194">
        <v>5</v>
      </c>
      <c r="R2194" t="s">
        <v>658</v>
      </c>
    </row>
    <row r="2195" spans="1:18" x14ac:dyDescent="0.25">
      <c r="A2195">
        <v>2273</v>
      </c>
      <c r="B2195" t="s">
        <v>62</v>
      </c>
      <c r="C2195">
        <v>2010</v>
      </c>
      <c r="D2195">
        <v>260000</v>
      </c>
      <c r="E2195">
        <v>380000</v>
      </c>
      <c r="F2195" t="s">
        <v>19</v>
      </c>
      <c r="G2195" t="s">
        <v>455</v>
      </c>
      <c r="H2195" t="s">
        <v>714</v>
      </c>
      <c r="I2195" t="s">
        <v>22</v>
      </c>
      <c r="J2195" t="s">
        <v>23</v>
      </c>
      <c r="K2195" t="s">
        <v>24</v>
      </c>
      <c r="L2195" t="s">
        <v>31</v>
      </c>
      <c r="M2195">
        <v>13.6</v>
      </c>
      <c r="N2195">
        <v>2523</v>
      </c>
      <c r="O2195">
        <v>63</v>
      </c>
      <c r="P2195" t="s">
        <v>207</v>
      </c>
      <c r="Q2195">
        <v>7</v>
      </c>
      <c r="R2195" t="s">
        <v>658</v>
      </c>
    </row>
    <row r="2196" spans="1:18" x14ac:dyDescent="0.25">
      <c r="A2196">
        <v>2275</v>
      </c>
      <c r="B2196" t="s">
        <v>119</v>
      </c>
      <c r="C2196">
        <v>2018</v>
      </c>
      <c r="D2196">
        <v>600000</v>
      </c>
      <c r="E2196">
        <v>15000</v>
      </c>
      <c r="F2196" t="s">
        <v>19</v>
      </c>
      <c r="G2196" t="s">
        <v>455</v>
      </c>
      <c r="H2196" t="s">
        <v>714</v>
      </c>
      <c r="I2196" t="s">
        <v>37</v>
      </c>
      <c r="J2196" t="s">
        <v>23</v>
      </c>
      <c r="K2196" t="s">
        <v>24</v>
      </c>
      <c r="L2196" t="s">
        <v>25</v>
      </c>
      <c r="M2196">
        <v>16.2</v>
      </c>
      <c r="N2196">
        <v>1199</v>
      </c>
      <c r="O2196">
        <v>74</v>
      </c>
      <c r="P2196" t="s">
        <v>636</v>
      </c>
      <c r="Q2196">
        <v>5</v>
      </c>
      <c r="R2196" t="s">
        <v>658</v>
      </c>
    </row>
    <row r="2197" spans="1:18" x14ac:dyDescent="0.25">
      <c r="A2197">
        <v>2276</v>
      </c>
      <c r="B2197" t="s">
        <v>52</v>
      </c>
      <c r="C2197">
        <v>2009</v>
      </c>
      <c r="D2197">
        <v>140000</v>
      </c>
      <c r="E2197">
        <v>140000</v>
      </c>
      <c r="F2197" t="s">
        <v>34</v>
      </c>
      <c r="G2197" t="s">
        <v>363</v>
      </c>
      <c r="H2197" t="s">
        <v>518</v>
      </c>
      <c r="I2197" t="s">
        <v>22</v>
      </c>
      <c r="J2197" t="s">
        <v>23</v>
      </c>
      <c r="K2197" t="s">
        <v>24</v>
      </c>
      <c r="L2197" t="s">
        <v>31</v>
      </c>
      <c r="M2197">
        <v>13.8</v>
      </c>
      <c r="N2197">
        <v>1399</v>
      </c>
      <c r="O2197">
        <v>68</v>
      </c>
      <c r="P2197" t="s">
        <v>55</v>
      </c>
      <c r="Q2197">
        <v>5</v>
      </c>
      <c r="R2197" t="s">
        <v>658</v>
      </c>
    </row>
    <row r="2198" spans="1:18" x14ac:dyDescent="0.25">
      <c r="A2198">
        <v>2277</v>
      </c>
      <c r="B2198" t="s">
        <v>18</v>
      </c>
      <c r="C2198">
        <v>2010</v>
      </c>
      <c r="D2198">
        <v>130000</v>
      </c>
      <c r="E2198">
        <v>120000</v>
      </c>
      <c r="F2198" t="s">
        <v>34</v>
      </c>
      <c r="G2198" t="s">
        <v>363</v>
      </c>
      <c r="H2198" t="s">
        <v>518</v>
      </c>
      <c r="I2198" t="s">
        <v>37</v>
      </c>
      <c r="J2198" t="s">
        <v>23</v>
      </c>
      <c r="K2198" t="s">
        <v>24</v>
      </c>
      <c r="L2198" t="s">
        <v>38</v>
      </c>
      <c r="M2198">
        <v>19.7</v>
      </c>
      <c r="N2198">
        <v>796</v>
      </c>
      <c r="O2198">
        <v>35</v>
      </c>
      <c r="P2198" t="s">
        <v>78</v>
      </c>
      <c r="Q2198">
        <v>8</v>
      </c>
      <c r="R2198" t="s">
        <v>658</v>
      </c>
    </row>
    <row r="2199" spans="1:18" x14ac:dyDescent="0.25">
      <c r="A2199">
        <v>2278</v>
      </c>
      <c r="B2199" t="s">
        <v>18</v>
      </c>
      <c r="C2199">
        <v>2007</v>
      </c>
      <c r="D2199">
        <v>195000</v>
      </c>
      <c r="E2199">
        <v>112880</v>
      </c>
      <c r="F2199" t="s">
        <v>19</v>
      </c>
      <c r="G2199" t="s">
        <v>358</v>
      </c>
      <c r="H2199" t="s">
        <v>717</v>
      </c>
      <c r="I2199" t="s">
        <v>22</v>
      </c>
      <c r="J2199" t="s">
        <v>92</v>
      </c>
      <c r="K2199" t="s">
        <v>24</v>
      </c>
      <c r="L2199" t="s">
        <v>25</v>
      </c>
      <c r="M2199">
        <v>25.2</v>
      </c>
      <c r="N2199">
        <v>1248</v>
      </c>
      <c r="O2199">
        <v>74</v>
      </c>
      <c r="P2199" t="s">
        <v>26</v>
      </c>
      <c r="Q2199">
        <v>5</v>
      </c>
      <c r="R2199" t="s">
        <v>658</v>
      </c>
    </row>
    <row r="2200" spans="1:18" x14ac:dyDescent="0.25">
      <c r="A2200">
        <v>2279</v>
      </c>
      <c r="B2200" t="s">
        <v>68</v>
      </c>
      <c r="C2200">
        <v>2013</v>
      </c>
      <c r="D2200">
        <v>210000</v>
      </c>
      <c r="E2200">
        <v>135000</v>
      </c>
      <c r="F2200" t="s">
        <v>19</v>
      </c>
      <c r="G2200" t="s">
        <v>59</v>
      </c>
      <c r="H2200" t="s">
        <v>718</v>
      </c>
      <c r="I2200" t="s">
        <v>22</v>
      </c>
      <c r="J2200" t="s">
        <v>92</v>
      </c>
      <c r="K2200" t="s">
        <v>24</v>
      </c>
      <c r="L2200" t="s">
        <v>31</v>
      </c>
      <c r="M2200">
        <v>19.399999999999999</v>
      </c>
      <c r="N2200">
        <v>1405</v>
      </c>
      <c r="O2200">
        <v>70</v>
      </c>
      <c r="P2200" t="s">
        <v>200</v>
      </c>
      <c r="Q2200">
        <v>5</v>
      </c>
      <c r="R2200" t="s">
        <v>658</v>
      </c>
    </row>
    <row r="2201" spans="1:18" x14ac:dyDescent="0.25">
      <c r="A2201">
        <v>2280</v>
      </c>
      <c r="B2201" t="s">
        <v>18</v>
      </c>
      <c r="C2201">
        <v>2006</v>
      </c>
      <c r="D2201">
        <v>130000</v>
      </c>
      <c r="E2201">
        <v>80000</v>
      </c>
      <c r="F2201" t="s">
        <v>44</v>
      </c>
      <c r="G2201" t="s">
        <v>45</v>
      </c>
      <c r="H2201" t="s">
        <v>719</v>
      </c>
      <c r="I2201" t="s">
        <v>37</v>
      </c>
      <c r="J2201" t="s">
        <v>23</v>
      </c>
      <c r="K2201" t="s">
        <v>24</v>
      </c>
      <c r="L2201" t="s">
        <v>38</v>
      </c>
      <c r="M2201">
        <v>18.899999999999999</v>
      </c>
      <c r="N2201">
        <v>998</v>
      </c>
      <c r="O2201">
        <v>67.099999999999994</v>
      </c>
      <c r="P2201" t="s">
        <v>82</v>
      </c>
      <c r="Q2201">
        <v>5</v>
      </c>
      <c r="R2201" t="s">
        <v>658</v>
      </c>
    </row>
    <row r="2202" spans="1:18" x14ac:dyDescent="0.25">
      <c r="A2202">
        <v>2281</v>
      </c>
      <c r="B2202" t="s">
        <v>73</v>
      </c>
      <c r="C2202">
        <v>2012</v>
      </c>
      <c r="D2202">
        <v>141000</v>
      </c>
      <c r="E2202">
        <v>128000</v>
      </c>
      <c r="F2202" t="s">
        <v>44</v>
      </c>
      <c r="G2202" t="s">
        <v>45</v>
      </c>
      <c r="H2202" t="s">
        <v>720</v>
      </c>
      <c r="I2202" t="s">
        <v>37</v>
      </c>
      <c r="J2202" t="s">
        <v>23</v>
      </c>
      <c r="K2202" t="s">
        <v>24</v>
      </c>
      <c r="L2202" t="s">
        <v>38</v>
      </c>
      <c r="M2202">
        <v>18.600000000000001</v>
      </c>
      <c r="N2202">
        <v>1199</v>
      </c>
      <c r="O2202">
        <v>79.400000000000006</v>
      </c>
      <c r="P2202" t="s">
        <v>212</v>
      </c>
      <c r="Q2202">
        <v>5</v>
      </c>
      <c r="R2202" t="s">
        <v>658</v>
      </c>
    </row>
    <row r="2203" spans="1:18" x14ac:dyDescent="0.25">
      <c r="A2203">
        <v>2282</v>
      </c>
      <c r="B2203" t="s">
        <v>62</v>
      </c>
      <c r="C2203">
        <v>2011</v>
      </c>
      <c r="D2203">
        <v>280000</v>
      </c>
      <c r="E2203">
        <v>120000</v>
      </c>
      <c r="F2203" t="s">
        <v>44</v>
      </c>
      <c r="G2203" t="s">
        <v>45</v>
      </c>
      <c r="H2203" t="s">
        <v>721</v>
      </c>
      <c r="I2203" t="s">
        <v>22</v>
      </c>
      <c r="J2203" t="s">
        <v>23</v>
      </c>
      <c r="K2203" t="s">
        <v>24</v>
      </c>
      <c r="L2203" t="s">
        <v>25</v>
      </c>
      <c r="M2203">
        <v>13.6</v>
      </c>
      <c r="N2203">
        <v>2523</v>
      </c>
      <c r="O2203">
        <v>63</v>
      </c>
      <c r="P2203" t="s">
        <v>207</v>
      </c>
      <c r="Q2203">
        <v>7</v>
      </c>
      <c r="R2203" t="s">
        <v>658</v>
      </c>
    </row>
    <row r="2204" spans="1:18" x14ac:dyDescent="0.25">
      <c r="A2204">
        <v>2283</v>
      </c>
      <c r="B2204" t="s">
        <v>18</v>
      </c>
      <c r="C2204">
        <v>2010</v>
      </c>
      <c r="D2204">
        <v>350000</v>
      </c>
      <c r="E2204">
        <v>30000</v>
      </c>
      <c r="F2204" t="s">
        <v>44</v>
      </c>
      <c r="G2204" t="s">
        <v>45</v>
      </c>
      <c r="H2204" t="s">
        <v>720</v>
      </c>
      <c r="I2204" t="s">
        <v>37</v>
      </c>
      <c r="J2204" t="s">
        <v>23</v>
      </c>
      <c r="K2204" t="s">
        <v>90</v>
      </c>
      <c r="L2204" t="s">
        <v>25</v>
      </c>
      <c r="M2204">
        <v>12.6</v>
      </c>
      <c r="N2204">
        <v>1586</v>
      </c>
      <c r="O2204">
        <v>103.2</v>
      </c>
      <c r="P2204" t="s">
        <v>528</v>
      </c>
      <c r="Q2204">
        <v>5</v>
      </c>
      <c r="R2204" t="s">
        <v>658</v>
      </c>
    </row>
    <row r="2205" spans="1:18" x14ac:dyDescent="0.25">
      <c r="A2205">
        <v>2284</v>
      </c>
      <c r="B2205" t="s">
        <v>68</v>
      </c>
      <c r="C2205">
        <v>2018</v>
      </c>
      <c r="D2205">
        <v>575000</v>
      </c>
      <c r="E2205">
        <v>70000</v>
      </c>
      <c r="F2205" t="s">
        <v>44</v>
      </c>
      <c r="G2205" t="s">
        <v>45</v>
      </c>
      <c r="H2205" t="s">
        <v>719</v>
      </c>
      <c r="I2205" t="s">
        <v>37</v>
      </c>
      <c r="J2205" t="s">
        <v>23</v>
      </c>
      <c r="K2205" t="s">
        <v>24</v>
      </c>
      <c r="L2205" t="s">
        <v>25</v>
      </c>
      <c r="M2205">
        <v>17</v>
      </c>
      <c r="N2205">
        <v>1198</v>
      </c>
      <c r="O2205">
        <v>108.5</v>
      </c>
      <c r="P2205" t="s">
        <v>169</v>
      </c>
      <c r="Q2205">
        <v>5</v>
      </c>
      <c r="R2205" t="s">
        <v>658</v>
      </c>
    </row>
    <row r="2206" spans="1:18" x14ac:dyDescent="0.25">
      <c r="A2206">
        <v>2285</v>
      </c>
      <c r="B2206" t="s">
        <v>40</v>
      </c>
      <c r="C2206">
        <v>2015</v>
      </c>
      <c r="D2206">
        <v>550000</v>
      </c>
      <c r="E2206">
        <v>41000</v>
      </c>
      <c r="F2206" t="s">
        <v>44</v>
      </c>
      <c r="G2206" t="s">
        <v>45</v>
      </c>
      <c r="H2206" t="s">
        <v>719</v>
      </c>
      <c r="I2206" t="s">
        <v>37</v>
      </c>
      <c r="J2206" t="s">
        <v>23</v>
      </c>
      <c r="K2206" t="s">
        <v>24</v>
      </c>
      <c r="L2206" t="s">
        <v>25</v>
      </c>
      <c r="M2206">
        <v>18.600000000000001</v>
      </c>
      <c r="N2206">
        <v>1197</v>
      </c>
      <c r="O2206">
        <v>81.83</v>
      </c>
      <c r="P2206" t="s">
        <v>79</v>
      </c>
      <c r="Q2206">
        <v>5</v>
      </c>
      <c r="R2206" t="s">
        <v>658</v>
      </c>
    </row>
    <row r="2207" spans="1:18" x14ac:dyDescent="0.25">
      <c r="A2207">
        <v>2287</v>
      </c>
      <c r="B2207" t="s">
        <v>18</v>
      </c>
      <c r="C2207">
        <v>2006</v>
      </c>
      <c r="D2207">
        <v>120000</v>
      </c>
      <c r="E2207">
        <v>30000</v>
      </c>
      <c r="F2207" t="s">
        <v>44</v>
      </c>
      <c r="G2207" t="s">
        <v>45</v>
      </c>
      <c r="H2207" t="s">
        <v>721</v>
      </c>
      <c r="I2207" t="s">
        <v>37</v>
      </c>
      <c r="J2207" t="s">
        <v>23</v>
      </c>
      <c r="K2207" t="s">
        <v>24</v>
      </c>
      <c r="L2207" t="s">
        <v>31</v>
      </c>
      <c r="M2207">
        <v>19.7</v>
      </c>
      <c r="N2207">
        <v>796</v>
      </c>
      <c r="O2207">
        <v>46.3</v>
      </c>
      <c r="P2207" t="s">
        <v>66</v>
      </c>
      <c r="Q2207">
        <v>5</v>
      </c>
      <c r="R2207" t="s">
        <v>658</v>
      </c>
    </row>
    <row r="2208" spans="1:18" x14ac:dyDescent="0.25">
      <c r="A2208">
        <v>2288</v>
      </c>
      <c r="B2208" t="s">
        <v>18</v>
      </c>
      <c r="C2208">
        <v>2015</v>
      </c>
      <c r="D2208">
        <v>320000</v>
      </c>
      <c r="E2208">
        <v>30000</v>
      </c>
      <c r="F2208" t="s">
        <v>44</v>
      </c>
      <c r="G2208" t="s">
        <v>45</v>
      </c>
      <c r="H2208" t="s">
        <v>721</v>
      </c>
      <c r="I2208" t="s">
        <v>37</v>
      </c>
      <c r="J2208" t="s">
        <v>23</v>
      </c>
      <c r="K2208" t="s">
        <v>24</v>
      </c>
      <c r="L2208" t="s">
        <v>25</v>
      </c>
      <c r="M2208">
        <v>23.95</v>
      </c>
      <c r="N2208">
        <v>998</v>
      </c>
      <c r="O2208">
        <v>67.05</v>
      </c>
      <c r="P2208" t="s">
        <v>82</v>
      </c>
      <c r="Q2208">
        <v>5</v>
      </c>
      <c r="R2208" t="s">
        <v>658</v>
      </c>
    </row>
    <row r="2209" spans="1:18" x14ac:dyDescent="0.25">
      <c r="A2209">
        <v>2289</v>
      </c>
      <c r="B2209" t="s">
        <v>40</v>
      </c>
      <c r="C2209">
        <v>2011</v>
      </c>
      <c r="D2209">
        <v>250000</v>
      </c>
      <c r="E2209">
        <v>35000</v>
      </c>
      <c r="F2209" t="s">
        <v>19</v>
      </c>
      <c r="G2209" t="s">
        <v>59</v>
      </c>
      <c r="H2209" t="s">
        <v>650</v>
      </c>
      <c r="I2209" t="s">
        <v>37</v>
      </c>
      <c r="J2209" t="s">
        <v>23</v>
      </c>
      <c r="K2209" t="s">
        <v>24</v>
      </c>
      <c r="L2209" t="s">
        <v>25</v>
      </c>
      <c r="M2209">
        <v>16.36</v>
      </c>
      <c r="N2209">
        <v>1495</v>
      </c>
      <c r="O2209">
        <v>93.7</v>
      </c>
      <c r="P2209" t="s">
        <v>722</v>
      </c>
      <c r="Q2209">
        <v>5</v>
      </c>
      <c r="R2209" t="s">
        <v>658</v>
      </c>
    </row>
    <row r="2210" spans="1:18" x14ac:dyDescent="0.25">
      <c r="A2210">
        <v>2290</v>
      </c>
      <c r="B2210" t="s">
        <v>18</v>
      </c>
      <c r="C2210">
        <v>2010</v>
      </c>
      <c r="D2210">
        <v>300000</v>
      </c>
      <c r="E2210">
        <v>22000</v>
      </c>
      <c r="F2210" t="s">
        <v>44</v>
      </c>
      <c r="G2210" t="s">
        <v>45</v>
      </c>
      <c r="H2210" t="s">
        <v>721</v>
      </c>
      <c r="I2210" t="s">
        <v>37</v>
      </c>
      <c r="J2210" t="s">
        <v>23</v>
      </c>
      <c r="K2210" t="s">
        <v>24</v>
      </c>
      <c r="L2210" t="s">
        <v>25</v>
      </c>
      <c r="M2210">
        <v>15</v>
      </c>
      <c r="N2210">
        <v>1586</v>
      </c>
      <c r="O2210">
        <v>104.68</v>
      </c>
      <c r="P2210" t="s">
        <v>379</v>
      </c>
      <c r="Q2210">
        <v>5</v>
      </c>
      <c r="R2210" t="s">
        <v>658</v>
      </c>
    </row>
    <row r="2211" spans="1:18" x14ac:dyDescent="0.25">
      <c r="A2211">
        <v>2291</v>
      </c>
      <c r="B2211" t="s">
        <v>18</v>
      </c>
      <c r="C2211">
        <v>2006</v>
      </c>
      <c r="D2211">
        <v>250000</v>
      </c>
      <c r="E2211">
        <v>70000</v>
      </c>
      <c r="F2211" t="s">
        <v>19</v>
      </c>
      <c r="G2211" t="s">
        <v>361</v>
      </c>
      <c r="H2211" t="s">
        <v>421</v>
      </c>
      <c r="I2211" t="s">
        <v>37</v>
      </c>
      <c r="J2211" t="s">
        <v>23</v>
      </c>
      <c r="K2211" t="s">
        <v>24</v>
      </c>
      <c r="L2211" t="s">
        <v>25</v>
      </c>
      <c r="M2211">
        <v>18.899999999999999</v>
      </c>
      <c r="N2211">
        <v>998</v>
      </c>
      <c r="O2211">
        <v>67.099999999999994</v>
      </c>
      <c r="P2211" t="s">
        <v>82</v>
      </c>
      <c r="Q2211">
        <v>5</v>
      </c>
      <c r="R2211" t="s">
        <v>658</v>
      </c>
    </row>
    <row r="2212" spans="1:18" x14ac:dyDescent="0.25">
      <c r="A2212">
        <v>2293</v>
      </c>
      <c r="B2212" t="s">
        <v>62</v>
      </c>
      <c r="C2212">
        <v>2018</v>
      </c>
      <c r="D2212">
        <v>750000</v>
      </c>
      <c r="E2212">
        <v>70000</v>
      </c>
      <c r="F2212" t="s">
        <v>34</v>
      </c>
      <c r="G2212" t="s">
        <v>53</v>
      </c>
      <c r="H2212" t="s">
        <v>723</v>
      </c>
      <c r="I2212" t="s">
        <v>22</v>
      </c>
      <c r="J2212" t="s">
        <v>23</v>
      </c>
      <c r="K2212" t="s">
        <v>24</v>
      </c>
      <c r="L2212" t="s">
        <v>25</v>
      </c>
      <c r="M2212">
        <v>16.5</v>
      </c>
      <c r="N2212">
        <v>1493</v>
      </c>
      <c r="O2212">
        <v>70</v>
      </c>
      <c r="P2212" t="s">
        <v>208</v>
      </c>
      <c r="Q2212">
        <v>7</v>
      </c>
      <c r="R2212" t="s">
        <v>658</v>
      </c>
    </row>
    <row r="2213" spans="1:18" x14ac:dyDescent="0.25">
      <c r="A2213">
        <v>2294</v>
      </c>
      <c r="B2213" t="s">
        <v>62</v>
      </c>
      <c r="C2213">
        <v>2005</v>
      </c>
      <c r="D2213">
        <v>151000</v>
      </c>
      <c r="E2213">
        <v>200000</v>
      </c>
      <c r="F2213" t="s">
        <v>34</v>
      </c>
      <c r="G2213" t="s">
        <v>53</v>
      </c>
      <c r="H2213" t="s">
        <v>724</v>
      </c>
      <c r="I2213" t="s">
        <v>22</v>
      </c>
      <c r="J2213" t="s">
        <v>23</v>
      </c>
      <c r="K2213" t="s">
        <v>24</v>
      </c>
      <c r="L2213" t="s">
        <v>31</v>
      </c>
      <c r="M2213">
        <v>10.5</v>
      </c>
      <c r="N2213">
        <v>2179</v>
      </c>
      <c r="O2213">
        <v>120</v>
      </c>
      <c r="P2213" t="s">
        <v>135</v>
      </c>
      <c r="Q2213">
        <v>8</v>
      </c>
      <c r="R2213" t="s">
        <v>658</v>
      </c>
    </row>
    <row r="2214" spans="1:18" x14ac:dyDescent="0.25">
      <c r="A2214">
        <v>2295</v>
      </c>
      <c r="B2214" t="s">
        <v>68</v>
      </c>
      <c r="C2214">
        <v>2011</v>
      </c>
      <c r="D2214">
        <v>300000</v>
      </c>
      <c r="E2214">
        <v>120000</v>
      </c>
      <c r="F2214" t="s">
        <v>34</v>
      </c>
      <c r="G2214" t="s">
        <v>53</v>
      </c>
      <c r="H2214" t="s">
        <v>725</v>
      </c>
      <c r="I2214" t="s">
        <v>22</v>
      </c>
      <c r="J2214" t="s">
        <v>23</v>
      </c>
      <c r="K2214" t="s">
        <v>24</v>
      </c>
      <c r="L2214" t="s">
        <v>25</v>
      </c>
      <c r="M2214">
        <v>13.93</v>
      </c>
      <c r="N2214">
        <v>2179</v>
      </c>
      <c r="O2214">
        <v>138.03</v>
      </c>
      <c r="P2214" t="s">
        <v>88</v>
      </c>
      <c r="Q2214">
        <v>7</v>
      </c>
      <c r="R2214" t="s">
        <v>658</v>
      </c>
    </row>
    <row r="2215" spans="1:18" x14ac:dyDescent="0.25">
      <c r="A2215">
        <v>2296</v>
      </c>
      <c r="B2215" t="s">
        <v>18</v>
      </c>
      <c r="C2215">
        <v>2019</v>
      </c>
      <c r="D2215">
        <v>577000</v>
      </c>
      <c r="E2215">
        <v>3000</v>
      </c>
      <c r="F2215" t="s">
        <v>34</v>
      </c>
      <c r="G2215" t="s">
        <v>53</v>
      </c>
      <c r="H2215" t="s">
        <v>725</v>
      </c>
      <c r="I2215" t="s">
        <v>37</v>
      </c>
      <c r="J2215" t="s">
        <v>23</v>
      </c>
      <c r="K2215" t="s">
        <v>24</v>
      </c>
      <c r="L2215" t="s">
        <v>25</v>
      </c>
      <c r="M2215">
        <v>20.89</v>
      </c>
      <c r="N2215">
        <v>1197</v>
      </c>
      <c r="O2215">
        <v>81.8</v>
      </c>
      <c r="P2215" t="s">
        <v>133</v>
      </c>
      <c r="Q2215">
        <v>5</v>
      </c>
      <c r="R2215" t="s">
        <v>658</v>
      </c>
    </row>
    <row r="2216" spans="1:18" x14ac:dyDescent="0.25">
      <c r="A2216">
        <v>2297</v>
      </c>
      <c r="B2216" t="s">
        <v>18</v>
      </c>
      <c r="C2216">
        <v>2012</v>
      </c>
      <c r="D2216">
        <v>229999</v>
      </c>
      <c r="E2216">
        <v>50000</v>
      </c>
      <c r="F2216" t="s">
        <v>34</v>
      </c>
      <c r="G2216" t="s">
        <v>53</v>
      </c>
      <c r="H2216" t="s">
        <v>725</v>
      </c>
      <c r="I2216" t="s">
        <v>37</v>
      </c>
      <c r="J2216" t="s">
        <v>23</v>
      </c>
      <c r="K2216" t="s">
        <v>24</v>
      </c>
      <c r="L2216" t="s">
        <v>25</v>
      </c>
      <c r="M2216">
        <v>20.92</v>
      </c>
      <c r="N2216">
        <v>998</v>
      </c>
      <c r="O2216">
        <v>67.099999999999994</v>
      </c>
      <c r="P2216" t="s">
        <v>82</v>
      </c>
      <c r="Q2216">
        <v>5</v>
      </c>
      <c r="R2216" t="s">
        <v>658</v>
      </c>
    </row>
    <row r="2217" spans="1:18" x14ac:dyDescent="0.25">
      <c r="A2217">
        <v>2298</v>
      </c>
      <c r="B2217" t="s">
        <v>62</v>
      </c>
      <c r="C2217">
        <v>2013</v>
      </c>
      <c r="D2217">
        <v>500000</v>
      </c>
      <c r="E2217">
        <v>50000</v>
      </c>
      <c r="F2217" t="s">
        <v>34</v>
      </c>
      <c r="G2217" t="s">
        <v>53</v>
      </c>
      <c r="H2217" t="s">
        <v>725</v>
      </c>
      <c r="I2217" t="s">
        <v>22</v>
      </c>
      <c r="J2217" t="s">
        <v>23</v>
      </c>
      <c r="K2217" t="s">
        <v>24</v>
      </c>
      <c r="L2217" t="s">
        <v>25</v>
      </c>
      <c r="M2217">
        <v>15.96</v>
      </c>
      <c r="N2217">
        <v>2523</v>
      </c>
      <c r="O2217">
        <v>62.1</v>
      </c>
      <c r="P2217" t="s">
        <v>208</v>
      </c>
      <c r="Q2217">
        <v>7</v>
      </c>
      <c r="R2217" t="s">
        <v>658</v>
      </c>
    </row>
    <row r="2218" spans="1:18" x14ac:dyDescent="0.25">
      <c r="A2218">
        <v>2299</v>
      </c>
      <c r="B2218" t="s">
        <v>33</v>
      </c>
      <c r="C2218">
        <v>2019</v>
      </c>
      <c r="D2218">
        <v>840000</v>
      </c>
      <c r="E2218">
        <v>1500</v>
      </c>
      <c r="F2218" t="s">
        <v>34</v>
      </c>
      <c r="G2218" t="s">
        <v>53</v>
      </c>
      <c r="H2218" t="s">
        <v>725</v>
      </c>
      <c r="I2218" t="s">
        <v>37</v>
      </c>
      <c r="J2218" t="s">
        <v>23</v>
      </c>
      <c r="K2218" t="s">
        <v>90</v>
      </c>
      <c r="L2218" t="s">
        <v>25</v>
      </c>
      <c r="M2218">
        <v>18.2</v>
      </c>
      <c r="N2218">
        <v>1199</v>
      </c>
      <c r="O2218">
        <v>88.7</v>
      </c>
      <c r="P2218" t="s">
        <v>197</v>
      </c>
      <c r="Q2218">
        <v>5</v>
      </c>
      <c r="R2218" t="s">
        <v>658</v>
      </c>
    </row>
    <row r="2219" spans="1:18" x14ac:dyDescent="0.25">
      <c r="A2219">
        <v>2300</v>
      </c>
      <c r="B2219" t="s">
        <v>119</v>
      </c>
      <c r="C2219">
        <v>2017</v>
      </c>
      <c r="D2219">
        <v>900000</v>
      </c>
      <c r="E2219">
        <v>74000</v>
      </c>
      <c r="F2219" t="s">
        <v>34</v>
      </c>
      <c r="G2219" t="s">
        <v>53</v>
      </c>
      <c r="H2219" t="s">
        <v>724</v>
      </c>
      <c r="I2219" t="s">
        <v>22</v>
      </c>
      <c r="J2219" t="s">
        <v>23</v>
      </c>
      <c r="K2219" t="s">
        <v>24</v>
      </c>
      <c r="L2219" t="s">
        <v>25</v>
      </c>
      <c r="M2219">
        <v>22.27</v>
      </c>
      <c r="N2219">
        <v>1498</v>
      </c>
      <c r="O2219">
        <v>108.6</v>
      </c>
      <c r="P2219" t="s">
        <v>120</v>
      </c>
      <c r="Q2219">
        <v>5</v>
      </c>
      <c r="R2219" t="s">
        <v>658</v>
      </c>
    </row>
    <row r="2220" spans="1:18" x14ac:dyDescent="0.25">
      <c r="A2220">
        <v>2301</v>
      </c>
      <c r="B2220" t="s">
        <v>33</v>
      </c>
      <c r="C2220">
        <v>2017</v>
      </c>
      <c r="D2220">
        <v>650000</v>
      </c>
      <c r="E2220">
        <v>25000</v>
      </c>
      <c r="F2220" t="s">
        <v>34</v>
      </c>
      <c r="G2220" t="s">
        <v>53</v>
      </c>
      <c r="H2220" t="s">
        <v>724</v>
      </c>
      <c r="I2220" t="s">
        <v>37</v>
      </c>
      <c r="J2220" t="s">
        <v>23</v>
      </c>
      <c r="K2220" t="s">
        <v>24</v>
      </c>
      <c r="L2220" t="s">
        <v>25</v>
      </c>
      <c r="M2220">
        <v>18.7</v>
      </c>
      <c r="N2220">
        <v>1199</v>
      </c>
      <c r="O2220">
        <v>88.7</v>
      </c>
      <c r="P2220" t="s">
        <v>197</v>
      </c>
      <c r="Q2220">
        <v>5</v>
      </c>
      <c r="R2220" t="s">
        <v>658</v>
      </c>
    </row>
    <row r="2221" spans="1:18" x14ac:dyDescent="0.25">
      <c r="A2221">
        <v>2302</v>
      </c>
      <c r="B2221" t="s">
        <v>33</v>
      </c>
      <c r="C2221">
        <v>2016</v>
      </c>
      <c r="D2221">
        <v>650000</v>
      </c>
      <c r="E2221">
        <v>61915</v>
      </c>
      <c r="F2221" t="s">
        <v>34</v>
      </c>
      <c r="G2221" t="s">
        <v>53</v>
      </c>
      <c r="H2221" t="s">
        <v>723</v>
      </c>
      <c r="I2221" t="s">
        <v>22</v>
      </c>
      <c r="J2221" t="s">
        <v>23</v>
      </c>
      <c r="K2221" t="s">
        <v>24</v>
      </c>
      <c r="L2221" t="s">
        <v>25</v>
      </c>
      <c r="M2221">
        <v>27.3</v>
      </c>
      <c r="N2221">
        <v>1498</v>
      </c>
      <c r="O2221">
        <v>98.6</v>
      </c>
      <c r="P2221" t="s">
        <v>65</v>
      </c>
      <c r="Q2221">
        <v>5</v>
      </c>
      <c r="R2221" t="s">
        <v>658</v>
      </c>
    </row>
    <row r="2222" spans="1:18" x14ac:dyDescent="0.25">
      <c r="A2222">
        <v>2303</v>
      </c>
      <c r="B2222" t="s">
        <v>40</v>
      </c>
      <c r="C2222">
        <v>2016</v>
      </c>
      <c r="D2222">
        <v>250000</v>
      </c>
      <c r="E2222">
        <v>110000</v>
      </c>
      <c r="F2222" t="s">
        <v>34</v>
      </c>
      <c r="G2222" t="s">
        <v>53</v>
      </c>
      <c r="H2222" t="s">
        <v>726</v>
      </c>
      <c r="I2222" t="s">
        <v>37</v>
      </c>
      <c r="J2222" t="s">
        <v>23</v>
      </c>
      <c r="K2222" t="s">
        <v>24</v>
      </c>
      <c r="L2222" t="s">
        <v>25</v>
      </c>
      <c r="M2222">
        <v>21.1</v>
      </c>
      <c r="N2222">
        <v>814</v>
      </c>
      <c r="O2222">
        <v>55.2</v>
      </c>
      <c r="P2222" t="s">
        <v>227</v>
      </c>
      <c r="Q2222">
        <v>5</v>
      </c>
      <c r="R2222" t="s">
        <v>658</v>
      </c>
    </row>
    <row r="2223" spans="1:18" x14ac:dyDescent="0.25">
      <c r="A2223">
        <v>2304</v>
      </c>
      <c r="B2223" t="s">
        <v>119</v>
      </c>
      <c r="C2223">
        <v>2016</v>
      </c>
      <c r="D2223">
        <v>550000</v>
      </c>
      <c r="E2223">
        <v>70000</v>
      </c>
      <c r="F2223" t="s">
        <v>34</v>
      </c>
      <c r="G2223" t="s">
        <v>35</v>
      </c>
      <c r="H2223" t="s">
        <v>727</v>
      </c>
      <c r="I2223" t="s">
        <v>22</v>
      </c>
      <c r="J2223" t="s">
        <v>23</v>
      </c>
      <c r="K2223" t="s">
        <v>24</v>
      </c>
      <c r="L2223" t="s">
        <v>25</v>
      </c>
      <c r="M2223">
        <v>20.14</v>
      </c>
      <c r="N2223">
        <v>1498</v>
      </c>
      <c r="O2223">
        <v>88</v>
      </c>
      <c r="P2223" t="s">
        <v>230</v>
      </c>
      <c r="Q2223">
        <v>5</v>
      </c>
      <c r="R2223" t="s">
        <v>658</v>
      </c>
    </row>
    <row r="2224" spans="1:18" x14ac:dyDescent="0.25">
      <c r="A2224">
        <v>2305</v>
      </c>
      <c r="B2224" t="s">
        <v>18</v>
      </c>
      <c r="C2224">
        <v>2007</v>
      </c>
      <c r="D2224">
        <v>250000</v>
      </c>
      <c r="E2224">
        <v>150000</v>
      </c>
      <c r="F2224" t="s">
        <v>34</v>
      </c>
      <c r="G2224" t="s">
        <v>35</v>
      </c>
      <c r="H2224" t="s">
        <v>727</v>
      </c>
      <c r="I2224" t="s">
        <v>22</v>
      </c>
      <c r="J2224" t="s">
        <v>23</v>
      </c>
      <c r="K2224" t="s">
        <v>24</v>
      </c>
      <c r="L2224" t="s">
        <v>145</v>
      </c>
      <c r="M2224">
        <v>17.8</v>
      </c>
      <c r="N2224">
        <v>1248</v>
      </c>
      <c r="O2224">
        <v>75</v>
      </c>
      <c r="P2224" t="s">
        <v>26</v>
      </c>
      <c r="Q2224">
        <v>5</v>
      </c>
      <c r="R2224" t="s">
        <v>658</v>
      </c>
    </row>
    <row r="2225" spans="1:18" x14ac:dyDescent="0.25">
      <c r="A2225">
        <v>2306</v>
      </c>
      <c r="B2225" t="s">
        <v>62</v>
      </c>
      <c r="C2225">
        <v>2013</v>
      </c>
      <c r="D2225">
        <v>350000</v>
      </c>
      <c r="E2225">
        <v>110000</v>
      </c>
      <c r="F2225" t="s">
        <v>34</v>
      </c>
      <c r="G2225" t="s">
        <v>35</v>
      </c>
      <c r="H2225" t="s">
        <v>728</v>
      </c>
      <c r="I2225" t="s">
        <v>22</v>
      </c>
      <c r="J2225" t="s">
        <v>23</v>
      </c>
      <c r="K2225" t="s">
        <v>24</v>
      </c>
      <c r="L2225" t="s">
        <v>31</v>
      </c>
      <c r="M2225">
        <v>17.21</v>
      </c>
      <c r="N2225">
        <v>1493</v>
      </c>
      <c r="O2225">
        <v>100</v>
      </c>
      <c r="P2225" t="s">
        <v>194</v>
      </c>
      <c r="Q2225">
        <v>7</v>
      </c>
      <c r="R2225" t="s">
        <v>658</v>
      </c>
    </row>
    <row r="2226" spans="1:18" x14ac:dyDescent="0.25">
      <c r="A2226">
        <v>2307</v>
      </c>
      <c r="B2226" t="s">
        <v>73</v>
      </c>
      <c r="C2226">
        <v>2014</v>
      </c>
      <c r="D2226">
        <v>185000</v>
      </c>
      <c r="E2226">
        <v>90000</v>
      </c>
      <c r="F2226" t="s">
        <v>34</v>
      </c>
      <c r="G2226" t="s">
        <v>35</v>
      </c>
      <c r="H2226" t="s">
        <v>728</v>
      </c>
      <c r="I2226" t="s">
        <v>22</v>
      </c>
      <c r="J2226" t="s">
        <v>23</v>
      </c>
      <c r="K2226" t="s">
        <v>24</v>
      </c>
      <c r="L2226" t="s">
        <v>31</v>
      </c>
      <c r="M2226">
        <v>25.44</v>
      </c>
      <c r="N2226">
        <v>936</v>
      </c>
      <c r="O2226">
        <v>56.3</v>
      </c>
      <c r="P2226" t="s">
        <v>258</v>
      </c>
      <c r="Q2226">
        <v>5</v>
      </c>
      <c r="R2226" t="s">
        <v>658</v>
      </c>
    </row>
    <row r="2227" spans="1:18" x14ac:dyDescent="0.25">
      <c r="A2227">
        <v>2308</v>
      </c>
      <c r="B2227" t="s">
        <v>52</v>
      </c>
      <c r="C2227">
        <v>2010</v>
      </c>
      <c r="D2227">
        <v>229999</v>
      </c>
      <c r="E2227">
        <v>120000</v>
      </c>
      <c r="F2227" t="s">
        <v>34</v>
      </c>
      <c r="G2227" t="s">
        <v>35</v>
      </c>
      <c r="H2227" t="s">
        <v>728</v>
      </c>
      <c r="I2227" t="s">
        <v>37</v>
      </c>
      <c r="J2227" t="s">
        <v>23</v>
      </c>
      <c r="K2227" t="s">
        <v>24</v>
      </c>
      <c r="L2227" t="s">
        <v>38</v>
      </c>
      <c r="M2227">
        <v>15.6</v>
      </c>
      <c r="N2227">
        <v>1196</v>
      </c>
      <c r="O2227">
        <v>70</v>
      </c>
      <c r="P2227" t="s">
        <v>246</v>
      </c>
      <c r="Q2227">
        <v>5</v>
      </c>
      <c r="R2227" t="s">
        <v>658</v>
      </c>
    </row>
    <row r="2228" spans="1:18" x14ac:dyDescent="0.25">
      <c r="A2228">
        <v>2309</v>
      </c>
      <c r="B2228" t="s">
        <v>50</v>
      </c>
      <c r="C2228">
        <v>2016</v>
      </c>
      <c r="D2228">
        <v>1000000</v>
      </c>
      <c r="E2228">
        <v>65000</v>
      </c>
      <c r="F2228" t="s">
        <v>34</v>
      </c>
      <c r="G2228" t="s">
        <v>35</v>
      </c>
      <c r="H2228" t="s">
        <v>727</v>
      </c>
      <c r="I2228" t="s">
        <v>22</v>
      </c>
      <c r="J2228" t="s">
        <v>23</v>
      </c>
      <c r="K2228" t="s">
        <v>24</v>
      </c>
      <c r="L2228" t="s">
        <v>25</v>
      </c>
      <c r="M2228">
        <v>12.99</v>
      </c>
      <c r="N2228">
        <v>2494</v>
      </c>
      <c r="O2228">
        <v>100.6</v>
      </c>
      <c r="P2228" t="s">
        <v>103</v>
      </c>
      <c r="Q2228">
        <v>8</v>
      </c>
      <c r="R2228" t="s">
        <v>658</v>
      </c>
    </row>
    <row r="2229" spans="1:18" x14ac:dyDescent="0.25">
      <c r="A2229">
        <v>2310</v>
      </c>
      <c r="B2229" t="s">
        <v>18</v>
      </c>
      <c r="C2229">
        <v>2019</v>
      </c>
      <c r="D2229">
        <v>490000</v>
      </c>
      <c r="E2229">
        <v>10000</v>
      </c>
      <c r="F2229" t="s">
        <v>19</v>
      </c>
      <c r="G2229" t="s">
        <v>111</v>
      </c>
      <c r="H2229" t="s">
        <v>729</v>
      </c>
      <c r="I2229" t="s">
        <v>37</v>
      </c>
      <c r="J2229" t="s">
        <v>23</v>
      </c>
      <c r="K2229" t="s">
        <v>24</v>
      </c>
      <c r="L2229" t="s">
        <v>25</v>
      </c>
      <c r="M2229">
        <v>20.52</v>
      </c>
      <c r="N2229">
        <v>1197</v>
      </c>
      <c r="O2229">
        <v>81.8</v>
      </c>
      <c r="P2229" t="s">
        <v>133</v>
      </c>
      <c r="Q2229">
        <v>5</v>
      </c>
      <c r="R2229" t="s">
        <v>658</v>
      </c>
    </row>
    <row r="2230" spans="1:18" x14ac:dyDescent="0.25">
      <c r="A2230">
        <v>2311</v>
      </c>
      <c r="B2230" t="s">
        <v>40</v>
      </c>
      <c r="C2230">
        <v>2009</v>
      </c>
      <c r="D2230">
        <v>150000</v>
      </c>
      <c r="E2230">
        <v>80000</v>
      </c>
      <c r="F2230" t="s">
        <v>19</v>
      </c>
      <c r="G2230" t="s">
        <v>111</v>
      </c>
      <c r="H2230" t="s">
        <v>729</v>
      </c>
      <c r="I2230" t="s">
        <v>37</v>
      </c>
      <c r="J2230" t="s">
        <v>23</v>
      </c>
      <c r="K2230" t="s">
        <v>24</v>
      </c>
      <c r="L2230" t="s">
        <v>31</v>
      </c>
      <c r="M2230">
        <v>20.36</v>
      </c>
      <c r="N2230">
        <v>1197</v>
      </c>
      <c r="O2230">
        <v>78.900000000000006</v>
      </c>
      <c r="P2230" t="s">
        <v>198</v>
      </c>
      <c r="Q2230">
        <v>5</v>
      </c>
      <c r="R2230" t="s">
        <v>658</v>
      </c>
    </row>
    <row r="2231" spans="1:18" x14ac:dyDescent="0.25">
      <c r="A2231">
        <v>2312</v>
      </c>
      <c r="B2231" t="s">
        <v>18</v>
      </c>
      <c r="C2231">
        <v>2013</v>
      </c>
      <c r="D2231">
        <v>600000</v>
      </c>
      <c r="E2231">
        <v>184000</v>
      </c>
      <c r="F2231" t="s">
        <v>19</v>
      </c>
      <c r="G2231" t="s">
        <v>111</v>
      </c>
      <c r="H2231" t="s">
        <v>730</v>
      </c>
      <c r="I2231" t="s">
        <v>22</v>
      </c>
      <c r="J2231" t="s">
        <v>23</v>
      </c>
      <c r="K2231" t="s">
        <v>24</v>
      </c>
      <c r="L2231" t="s">
        <v>25</v>
      </c>
      <c r="M2231">
        <v>20.77</v>
      </c>
      <c r="N2231">
        <v>1248</v>
      </c>
      <c r="O2231">
        <v>88.76</v>
      </c>
      <c r="P2231" t="s">
        <v>65</v>
      </c>
      <c r="Q2231">
        <v>7</v>
      </c>
      <c r="R2231" t="s">
        <v>658</v>
      </c>
    </row>
    <row r="2232" spans="1:18" x14ac:dyDescent="0.25">
      <c r="A2232">
        <v>2313</v>
      </c>
      <c r="B2232" t="s">
        <v>18</v>
      </c>
      <c r="C2232">
        <v>2013</v>
      </c>
      <c r="D2232">
        <v>270000</v>
      </c>
      <c r="E2232">
        <v>80000</v>
      </c>
      <c r="F2232" t="s">
        <v>19</v>
      </c>
      <c r="G2232" t="s">
        <v>111</v>
      </c>
      <c r="H2232" t="s">
        <v>731</v>
      </c>
      <c r="I2232" t="s">
        <v>80</v>
      </c>
      <c r="J2232" t="s">
        <v>23</v>
      </c>
      <c r="K2232" t="s">
        <v>24</v>
      </c>
      <c r="L2232" t="s">
        <v>31</v>
      </c>
      <c r="M2232">
        <v>32.520000000000003</v>
      </c>
      <c r="N2232">
        <v>998</v>
      </c>
      <c r="O2232">
        <v>58.33</v>
      </c>
      <c r="P2232" t="s">
        <v>732</v>
      </c>
      <c r="Q2232">
        <v>5</v>
      </c>
      <c r="R2232" t="s">
        <v>658</v>
      </c>
    </row>
    <row r="2233" spans="1:18" x14ac:dyDescent="0.25">
      <c r="A2233">
        <v>2314</v>
      </c>
      <c r="B2233" t="s">
        <v>18</v>
      </c>
      <c r="C2233">
        <v>2005</v>
      </c>
      <c r="D2233">
        <v>60000</v>
      </c>
      <c r="E2233">
        <v>70000</v>
      </c>
      <c r="F2233" t="s">
        <v>19</v>
      </c>
      <c r="G2233" t="s">
        <v>111</v>
      </c>
      <c r="H2233" t="s">
        <v>731</v>
      </c>
      <c r="I2233" t="s">
        <v>37</v>
      </c>
      <c r="J2233" t="s">
        <v>23</v>
      </c>
      <c r="K2233" t="s">
        <v>24</v>
      </c>
      <c r="L2233" t="s">
        <v>31</v>
      </c>
      <c r="M2233">
        <v>17.3</v>
      </c>
      <c r="N2233">
        <v>993</v>
      </c>
      <c r="O2233">
        <v>60</v>
      </c>
      <c r="P2233" t="s">
        <v>58</v>
      </c>
      <c r="Q2233">
        <v>5</v>
      </c>
      <c r="R2233" t="s">
        <v>658</v>
      </c>
    </row>
    <row r="2234" spans="1:18" x14ac:dyDescent="0.25">
      <c r="A2234">
        <v>2315</v>
      </c>
      <c r="B2234" t="s">
        <v>18</v>
      </c>
      <c r="C2234">
        <v>2008</v>
      </c>
      <c r="D2234">
        <v>150000</v>
      </c>
      <c r="E2234">
        <v>89000</v>
      </c>
      <c r="F2234" t="s">
        <v>19</v>
      </c>
      <c r="G2234" t="s">
        <v>111</v>
      </c>
      <c r="H2234" t="s">
        <v>729</v>
      </c>
      <c r="I2234" t="s">
        <v>37</v>
      </c>
      <c r="J2234" t="s">
        <v>23</v>
      </c>
      <c r="K2234" t="s">
        <v>24</v>
      </c>
      <c r="L2234" t="s">
        <v>31</v>
      </c>
      <c r="M2234">
        <v>15.6</v>
      </c>
      <c r="N2234">
        <v>1586</v>
      </c>
      <c r="O2234">
        <v>104.68</v>
      </c>
      <c r="P2234" t="s">
        <v>379</v>
      </c>
      <c r="Q2234">
        <v>5</v>
      </c>
      <c r="R2234" t="s">
        <v>658</v>
      </c>
    </row>
    <row r="2235" spans="1:18" x14ac:dyDescent="0.25">
      <c r="A2235">
        <v>2316</v>
      </c>
      <c r="B2235" t="s">
        <v>33</v>
      </c>
      <c r="C2235">
        <v>2014</v>
      </c>
      <c r="D2235">
        <v>335000</v>
      </c>
      <c r="E2235">
        <v>33033</v>
      </c>
      <c r="F2235" t="s">
        <v>19</v>
      </c>
      <c r="G2235" t="s">
        <v>111</v>
      </c>
      <c r="H2235" t="s">
        <v>731</v>
      </c>
      <c r="I2235" t="s">
        <v>37</v>
      </c>
      <c r="J2235" t="s">
        <v>92</v>
      </c>
      <c r="K2235" t="s">
        <v>24</v>
      </c>
      <c r="L2235" t="s">
        <v>25</v>
      </c>
      <c r="M2235">
        <v>19.399999999999999</v>
      </c>
      <c r="N2235">
        <v>1198</v>
      </c>
      <c r="O2235">
        <v>86.8</v>
      </c>
      <c r="P2235" t="s">
        <v>148</v>
      </c>
      <c r="Q2235">
        <v>5</v>
      </c>
      <c r="R2235" t="s">
        <v>658</v>
      </c>
    </row>
    <row r="2236" spans="1:18" x14ac:dyDescent="0.25">
      <c r="A2236">
        <v>2317</v>
      </c>
      <c r="B2236" t="s">
        <v>18</v>
      </c>
      <c r="C2236">
        <v>2013</v>
      </c>
      <c r="D2236">
        <v>525000</v>
      </c>
      <c r="E2236">
        <v>69000</v>
      </c>
      <c r="F2236" t="s">
        <v>19</v>
      </c>
      <c r="G2236" t="s">
        <v>111</v>
      </c>
      <c r="H2236" t="s">
        <v>733</v>
      </c>
      <c r="I2236" t="s">
        <v>22</v>
      </c>
      <c r="J2236" t="s">
        <v>23</v>
      </c>
      <c r="K2236" t="s">
        <v>24</v>
      </c>
      <c r="L2236" t="s">
        <v>31</v>
      </c>
      <c r="M2236">
        <v>22.9</v>
      </c>
      <c r="N2236">
        <v>1248</v>
      </c>
      <c r="O2236">
        <v>74</v>
      </c>
      <c r="P2236" t="s">
        <v>26</v>
      </c>
      <c r="Q2236">
        <v>5</v>
      </c>
      <c r="R2236" t="s">
        <v>658</v>
      </c>
    </row>
    <row r="2237" spans="1:18" x14ac:dyDescent="0.25">
      <c r="A2237">
        <v>2318</v>
      </c>
      <c r="B2237" t="s">
        <v>40</v>
      </c>
      <c r="C2237">
        <v>2015</v>
      </c>
      <c r="D2237">
        <v>465000</v>
      </c>
      <c r="E2237">
        <v>63063</v>
      </c>
      <c r="F2237" t="s">
        <v>19</v>
      </c>
      <c r="G2237" t="s">
        <v>111</v>
      </c>
      <c r="H2237" t="s">
        <v>733</v>
      </c>
      <c r="I2237" t="s">
        <v>37</v>
      </c>
      <c r="J2237" t="s">
        <v>92</v>
      </c>
      <c r="K2237" t="s">
        <v>90</v>
      </c>
      <c r="L2237" t="s">
        <v>25</v>
      </c>
      <c r="M2237">
        <v>18.899999999999999</v>
      </c>
      <c r="N2237">
        <v>1197</v>
      </c>
      <c r="O2237">
        <v>82</v>
      </c>
      <c r="P2237" t="s">
        <v>132</v>
      </c>
      <c r="Q2237">
        <v>5</v>
      </c>
      <c r="R2237" t="s">
        <v>658</v>
      </c>
    </row>
    <row r="2238" spans="1:18" x14ac:dyDescent="0.25">
      <c r="A2238">
        <v>2319</v>
      </c>
      <c r="B2238" t="s">
        <v>68</v>
      </c>
      <c r="C2238">
        <v>2012</v>
      </c>
      <c r="D2238">
        <v>83000</v>
      </c>
      <c r="E2238">
        <v>90000</v>
      </c>
      <c r="F2238" t="s">
        <v>19</v>
      </c>
      <c r="G2238" t="s">
        <v>111</v>
      </c>
      <c r="H2238" t="s">
        <v>729</v>
      </c>
      <c r="I2238" t="s">
        <v>22</v>
      </c>
      <c r="J2238" t="s">
        <v>23</v>
      </c>
      <c r="K2238" t="s">
        <v>24</v>
      </c>
      <c r="L2238" t="s">
        <v>31</v>
      </c>
      <c r="M2238">
        <v>25</v>
      </c>
      <c r="N2238">
        <v>1396</v>
      </c>
      <c r="O2238">
        <v>69</v>
      </c>
      <c r="P2238" t="s">
        <v>203</v>
      </c>
      <c r="Q2238">
        <v>5</v>
      </c>
      <c r="R2238" t="s">
        <v>658</v>
      </c>
    </row>
    <row r="2239" spans="1:18" x14ac:dyDescent="0.25">
      <c r="A2239">
        <v>2320</v>
      </c>
      <c r="B2239" t="s">
        <v>40</v>
      </c>
      <c r="C2239">
        <v>2017</v>
      </c>
      <c r="D2239">
        <v>300000</v>
      </c>
      <c r="E2239">
        <v>8000</v>
      </c>
      <c r="F2239" t="s">
        <v>19</v>
      </c>
      <c r="G2239" t="s">
        <v>111</v>
      </c>
      <c r="H2239" t="s">
        <v>731</v>
      </c>
      <c r="I2239" t="s">
        <v>37</v>
      </c>
      <c r="J2239" t="s">
        <v>23</v>
      </c>
      <c r="K2239" t="s">
        <v>24</v>
      </c>
      <c r="L2239" t="s">
        <v>25</v>
      </c>
      <c r="M2239">
        <v>21.1</v>
      </c>
      <c r="N2239">
        <v>814</v>
      </c>
      <c r="O2239">
        <v>55.2</v>
      </c>
      <c r="P2239" t="s">
        <v>227</v>
      </c>
      <c r="Q2239">
        <v>5</v>
      </c>
      <c r="R2239" t="s">
        <v>658</v>
      </c>
    </row>
    <row r="2240" spans="1:18" x14ac:dyDescent="0.25">
      <c r="A2240">
        <v>2321</v>
      </c>
      <c r="B2240" t="s">
        <v>40</v>
      </c>
      <c r="C2240">
        <v>2012</v>
      </c>
      <c r="D2240">
        <v>350000</v>
      </c>
      <c r="E2240">
        <v>35000</v>
      </c>
      <c r="F2240" t="s">
        <v>19</v>
      </c>
      <c r="G2240" t="s">
        <v>111</v>
      </c>
      <c r="H2240" t="s">
        <v>734</v>
      </c>
      <c r="I2240" t="s">
        <v>37</v>
      </c>
      <c r="J2240" t="s">
        <v>23</v>
      </c>
      <c r="K2240" t="s">
        <v>24</v>
      </c>
      <c r="L2240" t="s">
        <v>25</v>
      </c>
      <c r="M2240">
        <v>17</v>
      </c>
      <c r="N2240">
        <v>1197</v>
      </c>
      <c r="O2240">
        <v>80</v>
      </c>
      <c r="P2240" t="s">
        <v>189</v>
      </c>
      <c r="Q2240">
        <v>5</v>
      </c>
      <c r="R2240" t="s">
        <v>658</v>
      </c>
    </row>
    <row r="2241" spans="1:18" x14ac:dyDescent="0.25">
      <c r="A2241">
        <v>2322</v>
      </c>
      <c r="B2241" t="s">
        <v>40</v>
      </c>
      <c r="C2241">
        <v>2011</v>
      </c>
      <c r="D2241">
        <v>300000</v>
      </c>
      <c r="E2241">
        <v>45000</v>
      </c>
      <c r="F2241" t="s">
        <v>19</v>
      </c>
      <c r="G2241" t="s">
        <v>111</v>
      </c>
      <c r="H2241" t="s">
        <v>733</v>
      </c>
      <c r="I2241" t="s">
        <v>37</v>
      </c>
      <c r="J2241" t="s">
        <v>23</v>
      </c>
      <c r="K2241" t="s">
        <v>24</v>
      </c>
      <c r="L2241" t="s">
        <v>25</v>
      </c>
      <c r="M2241">
        <v>17</v>
      </c>
      <c r="N2241">
        <v>1197</v>
      </c>
      <c r="O2241">
        <v>80</v>
      </c>
      <c r="P2241" t="s">
        <v>189</v>
      </c>
      <c r="Q2241">
        <v>5</v>
      </c>
      <c r="R2241" t="s">
        <v>658</v>
      </c>
    </row>
    <row r="2242" spans="1:18" x14ac:dyDescent="0.25">
      <c r="A2242">
        <v>2323</v>
      </c>
      <c r="B2242" t="s">
        <v>264</v>
      </c>
      <c r="C2242">
        <v>2011</v>
      </c>
      <c r="D2242">
        <v>250000</v>
      </c>
      <c r="E2242">
        <v>30000</v>
      </c>
      <c r="F2242" t="s">
        <v>34</v>
      </c>
      <c r="G2242" t="s">
        <v>594</v>
      </c>
      <c r="H2242" t="s">
        <v>735</v>
      </c>
      <c r="I2242" t="s">
        <v>22</v>
      </c>
      <c r="J2242" t="s">
        <v>23</v>
      </c>
      <c r="K2242" t="s">
        <v>24</v>
      </c>
      <c r="L2242" t="s">
        <v>25</v>
      </c>
      <c r="M2242">
        <v>20.399999999999999</v>
      </c>
      <c r="N2242">
        <v>1248</v>
      </c>
      <c r="O2242">
        <v>91.2</v>
      </c>
      <c r="P2242" t="s">
        <v>265</v>
      </c>
      <c r="Q2242">
        <v>5</v>
      </c>
      <c r="R2242" t="s">
        <v>658</v>
      </c>
    </row>
    <row r="2243" spans="1:18" x14ac:dyDescent="0.25">
      <c r="A2243">
        <v>2324</v>
      </c>
      <c r="B2243" t="s">
        <v>18</v>
      </c>
      <c r="C2243">
        <v>2006</v>
      </c>
      <c r="D2243">
        <v>114999</v>
      </c>
      <c r="E2243">
        <v>59000</v>
      </c>
      <c r="F2243" t="s">
        <v>34</v>
      </c>
      <c r="G2243" t="s">
        <v>594</v>
      </c>
      <c r="H2243" t="s">
        <v>735</v>
      </c>
      <c r="I2243" t="s">
        <v>37</v>
      </c>
      <c r="J2243" t="s">
        <v>23</v>
      </c>
      <c r="K2243" t="s">
        <v>24</v>
      </c>
      <c r="L2243" t="s">
        <v>31</v>
      </c>
      <c r="M2243">
        <v>16.100000000000001</v>
      </c>
      <c r="N2243">
        <v>796</v>
      </c>
      <c r="O2243">
        <v>37</v>
      </c>
      <c r="P2243" t="s">
        <v>49</v>
      </c>
      <c r="Q2243">
        <v>4</v>
      </c>
      <c r="R2243" t="s">
        <v>658</v>
      </c>
    </row>
    <row r="2244" spans="1:18" x14ac:dyDescent="0.25">
      <c r="A2244">
        <v>2325</v>
      </c>
      <c r="B2244" t="s">
        <v>18</v>
      </c>
      <c r="C2244">
        <v>2018</v>
      </c>
      <c r="D2244">
        <v>700000</v>
      </c>
      <c r="E2244">
        <v>6200</v>
      </c>
      <c r="F2244" t="s">
        <v>34</v>
      </c>
      <c r="G2244" t="s">
        <v>594</v>
      </c>
      <c r="H2244" t="s">
        <v>735</v>
      </c>
      <c r="I2244" t="s">
        <v>37</v>
      </c>
      <c r="J2244" t="s">
        <v>23</v>
      </c>
      <c r="K2244" t="s">
        <v>24</v>
      </c>
      <c r="L2244" t="s">
        <v>25</v>
      </c>
      <c r="M2244">
        <v>19.34</v>
      </c>
      <c r="N2244">
        <v>1462</v>
      </c>
      <c r="O2244">
        <v>103</v>
      </c>
      <c r="P2244" t="s">
        <v>101</v>
      </c>
      <c r="Q2244">
        <v>7</v>
      </c>
      <c r="R2244" t="s">
        <v>658</v>
      </c>
    </row>
    <row r="2245" spans="1:18" x14ac:dyDescent="0.25">
      <c r="A2245">
        <v>2326</v>
      </c>
      <c r="B2245" t="s">
        <v>18</v>
      </c>
      <c r="C2245">
        <v>2020</v>
      </c>
      <c r="D2245">
        <v>250000</v>
      </c>
      <c r="E2245">
        <v>120000</v>
      </c>
      <c r="F2245" t="s">
        <v>34</v>
      </c>
      <c r="G2245" t="s">
        <v>594</v>
      </c>
      <c r="H2245" t="s">
        <v>735</v>
      </c>
      <c r="I2245" t="s">
        <v>37</v>
      </c>
      <c r="J2245" t="s">
        <v>23</v>
      </c>
      <c r="K2245" t="s">
        <v>24</v>
      </c>
      <c r="L2245" t="s">
        <v>31</v>
      </c>
      <c r="M2245">
        <v>21.63</v>
      </c>
      <c r="N2245">
        <v>998</v>
      </c>
      <c r="O2245">
        <v>67</v>
      </c>
      <c r="P2245" t="s">
        <v>82</v>
      </c>
      <c r="Q2245">
        <v>5</v>
      </c>
      <c r="R2245" t="s">
        <v>658</v>
      </c>
    </row>
    <row r="2246" spans="1:18" x14ac:dyDescent="0.25">
      <c r="A2246">
        <v>2327</v>
      </c>
      <c r="B2246" t="s">
        <v>18</v>
      </c>
      <c r="C2246">
        <v>2016</v>
      </c>
      <c r="D2246">
        <v>350000</v>
      </c>
      <c r="E2246">
        <v>70000</v>
      </c>
      <c r="F2246" t="s">
        <v>19</v>
      </c>
      <c r="G2246" t="s">
        <v>111</v>
      </c>
      <c r="H2246" t="s">
        <v>736</v>
      </c>
      <c r="I2246" t="s">
        <v>37</v>
      </c>
      <c r="J2246" t="s">
        <v>23</v>
      </c>
      <c r="K2246" t="s">
        <v>24</v>
      </c>
      <c r="L2246" t="s">
        <v>25</v>
      </c>
      <c r="M2246">
        <v>20.51</v>
      </c>
      <c r="N2246">
        <v>998</v>
      </c>
      <c r="O2246">
        <v>67.040000000000006</v>
      </c>
      <c r="P2246" t="s">
        <v>82</v>
      </c>
      <c r="Q2246">
        <v>5</v>
      </c>
      <c r="R2246" t="s">
        <v>658</v>
      </c>
    </row>
    <row r="2247" spans="1:18" x14ac:dyDescent="0.25">
      <c r="A2247">
        <v>2329</v>
      </c>
      <c r="B2247" t="s">
        <v>62</v>
      </c>
      <c r="C2247">
        <v>2017</v>
      </c>
      <c r="D2247">
        <v>850000</v>
      </c>
      <c r="E2247">
        <v>110000</v>
      </c>
      <c r="F2247" t="s">
        <v>44</v>
      </c>
      <c r="G2247" t="s">
        <v>325</v>
      </c>
      <c r="H2247" t="s">
        <v>738</v>
      </c>
      <c r="I2247" t="s">
        <v>22</v>
      </c>
      <c r="J2247" t="s">
        <v>23</v>
      </c>
      <c r="K2247" t="s">
        <v>24</v>
      </c>
      <c r="L2247" t="s">
        <v>25</v>
      </c>
      <c r="M2247">
        <v>15.4</v>
      </c>
      <c r="N2247">
        <v>2523</v>
      </c>
      <c r="O2247">
        <v>75</v>
      </c>
      <c r="P2247" t="s">
        <v>277</v>
      </c>
      <c r="Q2247">
        <v>7</v>
      </c>
      <c r="R2247" t="s">
        <v>658</v>
      </c>
    </row>
    <row r="2248" spans="1:18" x14ac:dyDescent="0.25">
      <c r="A2248">
        <v>2331</v>
      </c>
      <c r="B2248" t="s">
        <v>73</v>
      </c>
      <c r="C2248">
        <v>2007</v>
      </c>
      <c r="D2248">
        <v>90000</v>
      </c>
      <c r="E2248">
        <v>93000</v>
      </c>
      <c r="F2248" t="s">
        <v>44</v>
      </c>
      <c r="G2248" t="s">
        <v>325</v>
      </c>
      <c r="H2248" t="s">
        <v>738</v>
      </c>
      <c r="I2248" t="s">
        <v>37</v>
      </c>
      <c r="J2248" t="s">
        <v>23</v>
      </c>
      <c r="K2248" t="s">
        <v>24</v>
      </c>
      <c r="L2248" t="s">
        <v>38</v>
      </c>
      <c r="M2248">
        <v>18</v>
      </c>
      <c r="N2248">
        <v>995</v>
      </c>
      <c r="O2248">
        <v>62</v>
      </c>
      <c r="P2248" t="s">
        <v>302</v>
      </c>
      <c r="Q2248">
        <v>5</v>
      </c>
      <c r="R2248" t="s">
        <v>658</v>
      </c>
    </row>
    <row r="2249" spans="1:18" x14ac:dyDescent="0.25">
      <c r="A2249">
        <v>2332</v>
      </c>
      <c r="B2249" t="s">
        <v>73</v>
      </c>
      <c r="C2249">
        <v>2014</v>
      </c>
      <c r="D2249">
        <v>600000</v>
      </c>
      <c r="E2249">
        <v>110000</v>
      </c>
      <c r="F2249" t="s">
        <v>19</v>
      </c>
      <c r="G2249" t="s">
        <v>111</v>
      </c>
      <c r="H2249" t="s">
        <v>737</v>
      </c>
      <c r="I2249" t="s">
        <v>22</v>
      </c>
      <c r="J2249" t="s">
        <v>23</v>
      </c>
      <c r="K2249" t="s">
        <v>24</v>
      </c>
      <c r="L2249" t="s">
        <v>25</v>
      </c>
      <c r="M2249">
        <v>13.58</v>
      </c>
      <c r="N2249">
        <v>2499</v>
      </c>
      <c r="O2249">
        <v>72.400000000000006</v>
      </c>
      <c r="P2249" t="s">
        <v>270</v>
      </c>
      <c r="Q2249">
        <v>10</v>
      </c>
      <c r="R2249" t="s">
        <v>658</v>
      </c>
    </row>
    <row r="2250" spans="1:18" x14ac:dyDescent="0.25">
      <c r="A2250">
        <v>2333</v>
      </c>
      <c r="B2250" t="s">
        <v>18</v>
      </c>
      <c r="C2250">
        <v>2007</v>
      </c>
      <c r="D2250">
        <v>135000</v>
      </c>
      <c r="E2250">
        <v>57000</v>
      </c>
      <c r="F2250" t="s">
        <v>34</v>
      </c>
      <c r="G2250" t="s">
        <v>594</v>
      </c>
      <c r="H2250" t="s">
        <v>735</v>
      </c>
      <c r="I2250" t="s">
        <v>37</v>
      </c>
      <c r="J2250" t="s">
        <v>23</v>
      </c>
      <c r="K2250" t="s">
        <v>24</v>
      </c>
      <c r="L2250" t="s">
        <v>25</v>
      </c>
      <c r="M2250">
        <v>19.7</v>
      </c>
      <c r="N2250">
        <v>796</v>
      </c>
      <c r="O2250">
        <v>46.3</v>
      </c>
      <c r="P2250" t="s">
        <v>66</v>
      </c>
      <c r="Q2250">
        <v>5</v>
      </c>
      <c r="R2250" t="s">
        <v>658</v>
      </c>
    </row>
    <row r="2251" spans="1:18" x14ac:dyDescent="0.25">
      <c r="A2251">
        <v>2334</v>
      </c>
      <c r="B2251" t="s">
        <v>40</v>
      </c>
      <c r="C2251">
        <v>2005</v>
      </c>
      <c r="D2251">
        <v>150000</v>
      </c>
      <c r="E2251">
        <v>120000</v>
      </c>
      <c r="F2251" t="s">
        <v>34</v>
      </c>
      <c r="G2251" t="s">
        <v>53</v>
      </c>
      <c r="H2251" t="s">
        <v>474</v>
      </c>
      <c r="I2251" t="s">
        <v>37</v>
      </c>
      <c r="J2251" t="s">
        <v>23</v>
      </c>
      <c r="K2251" t="s">
        <v>24</v>
      </c>
      <c r="L2251" t="s">
        <v>25</v>
      </c>
      <c r="M2251">
        <v>13.2</v>
      </c>
      <c r="N2251">
        <v>1495</v>
      </c>
      <c r="O2251">
        <v>94</v>
      </c>
      <c r="P2251" t="s">
        <v>196</v>
      </c>
      <c r="Q2251">
        <v>5</v>
      </c>
      <c r="R2251" t="s">
        <v>658</v>
      </c>
    </row>
    <row r="2252" spans="1:18" x14ac:dyDescent="0.25">
      <c r="A2252">
        <v>2335</v>
      </c>
      <c r="B2252" t="s">
        <v>68</v>
      </c>
      <c r="C2252">
        <v>2012</v>
      </c>
      <c r="D2252">
        <v>259000</v>
      </c>
      <c r="E2252">
        <v>35000</v>
      </c>
      <c r="F2252" t="s">
        <v>34</v>
      </c>
      <c r="G2252" t="s">
        <v>53</v>
      </c>
      <c r="H2252" t="s">
        <v>474</v>
      </c>
      <c r="I2252" t="s">
        <v>22</v>
      </c>
      <c r="J2252" t="s">
        <v>23</v>
      </c>
      <c r="K2252" t="s">
        <v>24</v>
      </c>
      <c r="L2252" t="s">
        <v>25</v>
      </c>
      <c r="M2252">
        <v>23.03</v>
      </c>
      <c r="N2252">
        <v>1396</v>
      </c>
      <c r="O2252">
        <v>69</v>
      </c>
      <c r="P2252" t="s">
        <v>203</v>
      </c>
      <c r="Q2252">
        <v>5</v>
      </c>
      <c r="R2252" t="s">
        <v>658</v>
      </c>
    </row>
    <row r="2253" spans="1:18" x14ac:dyDescent="0.25">
      <c r="A2253">
        <v>2336</v>
      </c>
      <c r="B2253" t="s">
        <v>68</v>
      </c>
      <c r="C2253">
        <v>2012</v>
      </c>
      <c r="D2253">
        <v>220000</v>
      </c>
      <c r="E2253">
        <v>90000</v>
      </c>
      <c r="F2253" t="s">
        <v>75</v>
      </c>
      <c r="G2253" t="s">
        <v>370</v>
      </c>
      <c r="H2253" t="s">
        <v>739</v>
      </c>
      <c r="I2253" t="s">
        <v>22</v>
      </c>
      <c r="J2253" t="s">
        <v>23</v>
      </c>
      <c r="K2253" t="s">
        <v>24</v>
      </c>
      <c r="L2253" t="s">
        <v>25</v>
      </c>
      <c r="M2253">
        <v>23.03</v>
      </c>
      <c r="N2253">
        <v>1396</v>
      </c>
      <c r="O2253">
        <v>69</v>
      </c>
      <c r="P2253" t="s">
        <v>203</v>
      </c>
      <c r="Q2253">
        <v>5</v>
      </c>
      <c r="R2253" t="s">
        <v>658</v>
      </c>
    </row>
    <row r="2254" spans="1:18" x14ac:dyDescent="0.25">
      <c r="A2254">
        <v>2337</v>
      </c>
      <c r="B2254" t="s">
        <v>68</v>
      </c>
      <c r="C2254">
        <v>2012</v>
      </c>
      <c r="D2254">
        <v>246000</v>
      </c>
      <c r="E2254">
        <v>35000</v>
      </c>
      <c r="F2254" t="s">
        <v>34</v>
      </c>
      <c r="G2254" t="s">
        <v>53</v>
      </c>
      <c r="H2254" t="s">
        <v>474</v>
      </c>
      <c r="I2254" t="s">
        <v>22</v>
      </c>
      <c r="J2254" t="s">
        <v>23</v>
      </c>
      <c r="K2254" t="s">
        <v>24</v>
      </c>
      <c r="L2254" t="s">
        <v>31</v>
      </c>
      <c r="M2254">
        <v>23.03</v>
      </c>
      <c r="N2254">
        <v>1396</v>
      </c>
      <c r="O2254">
        <v>69</v>
      </c>
      <c r="P2254" t="s">
        <v>203</v>
      </c>
      <c r="Q2254">
        <v>5</v>
      </c>
      <c r="R2254" t="s">
        <v>658</v>
      </c>
    </row>
    <row r="2255" spans="1:18" x14ac:dyDescent="0.25">
      <c r="A2255">
        <v>2338</v>
      </c>
      <c r="B2255" t="s">
        <v>18</v>
      </c>
      <c r="C2255">
        <v>2009</v>
      </c>
      <c r="D2255">
        <v>240000</v>
      </c>
      <c r="E2255">
        <v>120000</v>
      </c>
      <c r="F2255" t="s">
        <v>34</v>
      </c>
      <c r="G2255" t="s">
        <v>53</v>
      </c>
      <c r="H2255" t="s">
        <v>474</v>
      </c>
      <c r="I2255" t="s">
        <v>37</v>
      </c>
      <c r="J2255" t="s">
        <v>23</v>
      </c>
      <c r="K2255" t="s">
        <v>24</v>
      </c>
      <c r="L2255" t="s">
        <v>25</v>
      </c>
      <c r="M2255">
        <v>17.5</v>
      </c>
      <c r="N2255">
        <v>1298</v>
      </c>
      <c r="O2255">
        <v>85.8</v>
      </c>
      <c r="P2255" t="s">
        <v>132</v>
      </c>
      <c r="Q2255">
        <v>5</v>
      </c>
      <c r="R2255" t="s">
        <v>658</v>
      </c>
    </row>
    <row r="2256" spans="1:18" x14ac:dyDescent="0.25">
      <c r="A2256">
        <v>2339</v>
      </c>
      <c r="B2256" t="s">
        <v>40</v>
      </c>
      <c r="C2256">
        <v>2018</v>
      </c>
      <c r="D2256">
        <v>946000</v>
      </c>
      <c r="E2256">
        <v>60000</v>
      </c>
      <c r="F2256" t="s">
        <v>75</v>
      </c>
      <c r="G2256" t="s">
        <v>495</v>
      </c>
      <c r="H2256" t="s">
        <v>740</v>
      </c>
      <c r="I2256" t="s">
        <v>22</v>
      </c>
      <c r="J2256" t="s">
        <v>23</v>
      </c>
      <c r="K2256" t="s">
        <v>24</v>
      </c>
      <c r="L2256" t="s">
        <v>25</v>
      </c>
      <c r="M2256">
        <v>22.1</v>
      </c>
      <c r="N2256">
        <v>1396</v>
      </c>
      <c r="O2256">
        <v>88.7</v>
      </c>
      <c r="P2256" t="s">
        <v>67</v>
      </c>
      <c r="Q2256">
        <v>5</v>
      </c>
      <c r="R2256" t="s">
        <v>658</v>
      </c>
    </row>
    <row r="2257" spans="1:18" x14ac:dyDescent="0.25">
      <c r="A2257">
        <v>2340</v>
      </c>
      <c r="B2257" t="s">
        <v>68</v>
      </c>
      <c r="C2257">
        <v>2011</v>
      </c>
      <c r="D2257">
        <v>215000</v>
      </c>
      <c r="E2257">
        <v>70000</v>
      </c>
      <c r="F2257" t="s">
        <v>75</v>
      </c>
      <c r="G2257" t="s">
        <v>495</v>
      </c>
      <c r="H2257" t="s">
        <v>740</v>
      </c>
      <c r="I2257" t="s">
        <v>22</v>
      </c>
      <c r="J2257" t="s">
        <v>23</v>
      </c>
      <c r="K2257" t="s">
        <v>24</v>
      </c>
      <c r="L2257" t="s">
        <v>25</v>
      </c>
      <c r="M2257">
        <v>23.03</v>
      </c>
      <c r="N2257">
        <v>1396</v>
      </c>
      <c r="O2257">
        <v>69</v>
      </c>
      <c r="P2257" t="s">
        <v>203</v>
      </c>
      <c r="Q2257">
        <v>5</v>
      </c>
      <c r="R2257" t="s">
        <v>658</v>
      </c>
    </row>
    <row r="2258" spans="1:18" x14ac:dyDescent="0.25">
      <c r="A2258">
        <v>2342</v>
      </c>
      <c r="B2258" t="s">
        <v>33</v>
      </c>
      <c r="C2258">
        <v>2013</v>
      </c>
      <c r="D2258">
        <v>310000</v>
      </c>
      <c r="E2258">
        <v>100000</v>
      </c>
      <c r="F2258" t="s">
        <v>75</v>
      </c>
      <c r="G2258" t="s">
        <v>495</v>
      </c>
      <c r="H2258" t="s">
        <v>741</v>
      </c>
      <c r="I2258" t="s">
        <v>22</v>
      </c>
      <c r="J2258" t="s">
        <v>23</v>
      </c>
      <c r="K2258" t="s">
        <v>24</v>
      </c>
      <c r="L2258" t="s">
        <v>25</v>
      </c>
      <c r="M2258">
        <v>25.8</v>
      </c>
      <c r="N2258">
        <v>1498</v>
      </c>
      <c r="O2258">
        <v>98.6</v>
      </c>
      <c r="P2258" t="s">
        <v>65</v>
      </c>
      <c r="Q2258">
        <v>5</v>
      </c>
      <c r="R2258" t="s">
        <v>658</v>
      </c>
    </row>
    <row r="2259" spans="1:18" x14ac:dyDescent="0.25">
      <c r="A2259">
        <v>2343</v>
      </c>
      <c r="B2259" t="s">
        <v>40</v>
      </c>
      <c r="C2259">
        <v>2008</v>
      </c>
      <c r="D2259">
        <v>220000</v>
      </c>
      <c r="E2259">
        <v>35000</v>
      </c>
      <c r="F2259" t="s">
        <v>75</v>
      </c>
      <c r="G2259" t="s">
        <v>495</v>
      </c>
      <c r="H2259" t="s">
        <v>742</v>
      </c>
      <c r="I2259" t="s">
        <v>37</v>
      </c>
      <c r="J2259" t="s">
        <v>23</v>
      </c>
      <c r="K2259" t="s">
        <v>24</v>
      </c>
      <c r="L2259" t="s">
        <v>25</v>
      </c>
      <c r="M2259">
        <v>20.36</v>
      </c>
      <c r="N2259">
        <v>1197</v>
      </c>
      <c r="O2259">
        <v>78.900000000000006</v>
      </c>
      <c r="P2259" t="s">
        <v>115</v>
      </c>
      <c r="Q2259">
        <v>5</v>
      </c>
      <c r="R2259" t="s">
        <v>658</v>
      </c>
    </row>
    <row r="2260" spans="1:18" x14ac:dyDescent="0.25">
      <c r="A2260">
        <v>2344</v>
      </c>
      <c r="B2260" t="s">
        <v>18</v>
      </c>
      <c r="C2260">
        <v>2008</v>
      </c>
      <c r="D2260">
        <v>195000</v>
      </c>
      <c r="E2260">
        <v>90000</v>
      </c>
      <c r="F2260" t="s">
        <v>75</v>
      </c>
      <c r="G2260" t="s">
        <v>495</v>
      </c>
      <c r="H2260" t="s">
        <v>742</v>
      </c>
      <c r="I2260" t="s">
        <v>22</v>
      </c>
      <c r="J2260" t="s">
        <v>23</v>
      </c>
      <c r="K2260" t="s">
        <v>24</v>
      </c>
      <c r="L2260" t="s">
        <v>38</v>
      </c>
      <c r="M2260">
        <v>17.8</v>
      </c>
      <c r="N2260">
        <v>1248</v>
      </c>
      <c r="O2260">
        <v>75</v>
      </c>
      <c r="P2260" t="s">
        <v>26</v>
      </c>
      <c r="Q2260">
        <v>5</v>
      </c>
      <c r="R2260" t="s">
        <v>658</v>
      </c>
    </row>
    <row r="2261" spans="1:18" x14ac:dyDescent="0.25">
      <c r="A2261">
        <v>2345</v>
      </c>
      <c r="B2261" t="s">
        <v>40</v>
      </c>
      <c r="C2261">
        <v>2015</v>
      </c>
      <c r="D2261">
        <v>650000</v>
      </c>
      <c r="E2261">
        <v>50000</v>
      </c>
      <c r="F2261" t="s">
        <v>75</v>
      </c>
      <c r="G2261" t="s">
        <v>495</v>
      </c>
      <c r="H2261" t="s">
        <v>740</v>
      </c>
      <c r="I2261" t="s">
        <v>37</v>
      </c>
      <c r="J2261" t="s">
        <v>23</v>
      </c>
      <c r="K2261" t="s">
        <v>24</v>
      </c>
      <c r="L2261" t="s">
        <v>25</v>
      </c>
      <c r="M2261">
        <v>17.190000000000001</v>
      </c>
      <c r="N2261">
        <v>1197</v>
      </c>
      <c r="O2261">
        <v>81.86</v>
      </c>
      <c r="P2261" t="s">
        <v>210</v>
      </c>
      <c r="Q2261">
        <v>5</v>
      </c>
      <c r="R2261" t="s">
        <v>658</v>
      </c>
    </row>
    <row r="2262" spans="1:18" x14ac:dyDescent="0.25">
      <c r="A2262">
        <v>2346</v>
      </c>
      <c r="B2262" t="s">
        <v>40</v>
      </c>
      <c r="C2262">
        <v>2011</v>
      </c>
      <c r="D2262">
        <v>350000</v>
      </c>
      <c r="E2262">
        <v>98000</v>
      </c>
      <c r="F2262" t="s">
        <v>75</v>
      </c>
      <c r="G2262" t="s">
        <v>495</v>
      </c>
      <c r="H2262" t="s">
        <v>743</v>
      </c>
      <c r="I2262" t="s">
        <v>37</v>
      </c>
      <c r="J2262" t="s">
        <v>23</v>
      </c>
      <c r="K2262" t="s">
        <v>24</v>
      </c>
      <c r="L2262" t="s">
        <v>25</v>
      </c>
      <c r="M2262">
        <v>18.5</v>
      </c>
      <c r="N2262">
        <v>1197</v>
      </c>
      <c r="O2262">
        <v>80</v>
      </c>
      <c r="P2262" t="s">
        <v>189</v>
      </c>
      <c r="Q2262">
        <v>5</v>
      </c>
      <c r="R2262" t="s">
        <v>658</v>
      </c>
    </row>
    <row r="2263" spans="1:18" x14ac:dyDescent="0.25">
      <c r="A2263">
        <v>2347</v>
      </c>
      <c r="B2263" t="s">
        <v>40</v>
      </c>
      <c r="C2263">
        <v>2013</v>
      </c>
      <c r="D2263">
        <v>360000</v>
      </c>
      <c r="E2263">
        <v>30000</v>
      </c>
      <c r="F2263" t="s">
        <v>75</v>
      </c>
      <c r="G2263" t="s">
        <v>495</v>
      </c>
      <c r="H2263" t="s">
        <v>742</v>
      </c>
      <c r="I2263" t="s">
        <v>37</v>
      </c>
      <c r="J2263" t="s">
        <v>23</v>
      </c>
      <c r="K2263" t="s">
        <v>24</v>
      </c>
      <c r="L2263" t="s">
        <v>25</v>
      </c>
      <c r="M2263">
        <v>18.5</v>
      </c>
      <c r="N2263">
        <v>1197</v>
      </c>
      <c r="O2263">
        <v>82.85</v>
      </c>
      <c r="P2263" t="s">
        <v>131</v>
      </c>
      <c r="Q2263">
        <v>5</v>
      </c>
      <c r="R2263" t="s">
        <v>658</v>
      </c>
    </row>
    <row r="2264" spans="1:18" x14ac:dyDescent="0.25">
      <c r="A2264">
        <v>2348</v>
      </c>
      <c r="B2264" t="s">
        <v>40</v>
      </c>
      <c r="C2264">
        <v>2013</v>
      </c>
      <c r="D2264">
        <v>550000</v>
      </c>
      <c r="E2264">
        <v>50000</v>
      </c>
      <c r="F2264" t="s">
        <v>75</v>
      </c>
      <c r="G2264" t="s">
        <v>495</v>
      </c>
      <c r="H2264" t="s">
        <v>741</v>
      </c>
      <c r="I2264" t="s">
        <v>37</v>
      </c>
      <c r="J2264" t="s">
        <v>23</v>
      </c>
      <c r="K2264" t="s">
        <v>24</v>
      </c>
      <c r="L2264" t="s">
        <v>31</v>
      </c>
      <c r="M2264">
        <v>16.3</v>
      </c>
      <c r="N2264">
        <v>1797</v>
      </c>
      <c r="O2264">
        <v>147.5</v>
      </c>
      <c r="P2264" t="s">
        <v>168</v>
      </c>
      <c r="Q2264">
        <v>5</v>
      </c>
      <c r="R2264" t="s">
        <v>658</v>
      </c>
    </row>
    <row r="2265" spans="1:18" x14ac:dyDescent="0.25">
      <c r="A2265">
        <v>2349</v>
      </c>
      <c r="B2265" t="s">
        <v>40</v>
      </c>
      <c r="C2265">
        <v>2016</v>
      </c>
      <c r="D2265">
        <v>490000</v>
      </c>
      <c r="E2265">
        <v>26000</v>
      </c>
      <c r="F2265" t="s">
        <v>75</v>
      </c>
      <c r="G2265" t="s">
        <v>495</v>
      </c>
      <c r="H2265" t="s">
        <v>741</v>
      </c>
      <c r="I2265" t="s">
        <v>37</v>
      </c>
      <c r="J2265" t="s">
        <v>23</v>
      </c>
      <c r="K2265" t="s">
        <v>24</v>
      </c>
      <c r="L2265" t="s">
        <v>25</v>
      </c>
      <c r="M2265">
        <v>18.899999999999999</v>
      </c>
      <c r="N2265">
        <v>1197</v>
      </c>
      <c r="O2265">
        <v>82</v>
      </c>
      <c r="P2265" t="s">
        <v>132</v>
      </c>
      <c r="Q2265">
        <v>5</v>
      </c>
      <c r="R2265" t="s">
        <v>658</v>
      </c>
    </row>
    <row r="2266" spans="1:18" x14ac:dyDescent="0.25">
      <c r="A2266">
        <v>2350</v>
      </c>
      <c r="B2266" t="s">
        <v>18</v>
      </c>
      <c r="C2266">
        <v>2011</v>
      </c>
      <c r="D2266">
        <v>195000</v>
      </c>
      <c r="E2266">
        <v>46000</v>
      </c>
      <c r="F2266" t="s">
        <v>75</v>
      </c>
      <c r="G2266" t="s">
        <v>495</v>
      </c>
      <c r="H2266" t="s">
        <v>742</v>
      </c>
      <c r="I2266" t="s">
        <v>37</v>
      </c>
      <c r="J2266" t="s">
        <v>23</v>
      </c>
      <c r="K2266" t="s">
        <v>24</v>
      </c>
      <c r="L2266" t="s">
        <v>31</v>
      </c>
      <c r="M2266">
        <v>19.7</v>
      </c>
      <c r="N2266">
        <v>796</v>
      </c>
      <c r="O2266">
        <v>46.3</v>
      </c>
      <c r="P2266" t="s">
        <v>66</v>
      </c>
      <c r="Q2266">
        <v>5</v>
      </c>
      <c r="R2266" t="s">
        <v>658</v>
      </c>
    </row>
    <row r="2267" spans="1:18" x14ac:dyDescent="0.25">
      <c r="A2267">
        <v>2351</v>
      </c>
      <c r="B2267" t="s">
        <v>18</v>
      </c>
      <c r="C2267">
        <v>2010</v>
      </c>
      <c r="D2267">
        <v>125000</v>
      </c>
      <c r="E2267">
        <v>80000</v>
      </c>
      <c r="F2267" t="s">
        <v>75</v>
      </c>
      <c r="G2267" t="s">
        <v>495</v>
      </c>
      <c r="H2267" t="s">
        <v>741</v>
      </c>
      <c r="I2267" t="s">
        <v>37</v>
      </c>
      <c r="J2267" t="s">
        <v>23</v>
      </c>
      <c r="K2267" t="s">
        <v>24</v>
      </c>
      <c r="L2267" t="s">
        <v>145</v>
      </c>
      <c r="M2267">
        <v>19.7</v>
      </c>
      <c r="N2267">
        <v>796</v>
      </c>
      <c r="O2267">
        <v>46.3</v>
      </c>
      <c r="P2267" t="s">
        <v>66</v>
      </c>
      <c r="Q2267">
        <v>5</v>
      </c>
      <c r="R2267" t="s">
        <v>658</v>
      </c>
    </row>
    <row r="2268" spans="1:18" x14ac:dyDescent="0.25">
      <c r="A2268">
        <v>2352</v>
      </c>
      <c r="B2268" t="s">
        <v>68</v>
      </c>
      <c r="C2268">
        <v>2019</v>
      </c>
      <c r="D2268">
        <v>459999</v>
      </c>
      <c r="E2268">
        <v>10000</v>
      </c>
      <c r="F2268" t="s">
        <v>75</v>
      </c>
      <c r="G2268" t="s">
        <v>495</v>
      </c>
      <c r="H2268" t="s">
        <v>740</v>
      </c>
      <c r="I2268" t="s">
        <v>37</v>
      </c>
      <c r="J2268" t="s">
        <v>23</v>
      </c>
      <c r="K2268" t="s">
        <v>24</v>
      </c>
      <c r="L2268" t="s">
        <v>25</v>
      </c>
      <c r="M2268">
        <v>23.84</v>
      </c>
      <c r="N2268">
        <v>1199</v>
      </c>
      <c r="O2268">
        <v>84</v>
      </c>
      <c r="P2268" t="s">
        <v>69</v>
      </c>
      <c r="Q2268">
        <v>5</v>
      </c>
      <c r="R2268" t="s">
        <v>658</v>
      </c>
    </row>
    <row r="2269" spans="1:18" x14ac:dyDescent="0.25">
      <c r="A2269">
        <v>2353</v>
      </c>
      <c r="B2269" t="s">
        <v>18</v>
      </c>
      <c r="C2269">
        <v>2015</v>
      </c>
      <c r="D2269">
        <v>275000</v>
      </c>
      <c r="E2269">
        <v>16700</v>
      </c>
      <c r="F2269" t="s">
        <v>75</v>
      </c>
      <c r="G2269" t="s">
        <v>495</v>
      </c>
      <c r="H2269" t="s">
        <v>741</v>
      </c>
      <c r="I2269" t="s">
        <v>37</v>
      </c>
      <c r="J2269" t="s">
        <v>23</v>
      </c>
      <c r="K2269" t="s">
        <v>24</v>
      </c>
      <c r="L2269" t="s">
        <v>25</v>
      </c>
      <c r="M2269">
        <v>22.74</v>
      </c>
      <c r="N2269">
        <v>796</v>
      </c>
      <c r="O2269">
        <v>47.3</v>
      </c>
      <c r="P2269" t="s">
        <v>72</v>
      </c>
      <c r="Q2269">
        <v>5</v>
      </c>
      <c r="R2269" t="s">
        <v>658</v>
      </c>
    </row>
    <row r="2270" spans="1:18" x14ac:dyDescent="0.25">
      <c r="A2270">
        <v>2354</v>
      </c>
      <c r="B2270" t="s">
        <v>18</v>
      </c>
      <c r="C2270">
        <v>2018</v>
      </c>
      <c r="D2270">
        <v>680000</v>
      </c>
      <c r="E2270">
        <v>70000</v>
      </c>
      <c r="F2270" t="s">
        <v>75</v>
      </c>
      <c r="G2270" t="s">
        <v>396</v>
      </c>
      <c r="H2270" t="s">
        <v>397</v>
      </c>
      <c r="I2270" t="s">
        <v>22</v>
      </c>
      <c r="J2270" t="s">
        <v>23</v>
      </c>
      <c r="K2270" t="s">
        <v>24</v>
      </c>
      <c r="L2270" t="s">
        <v>25</v>
      </c>
      <c r="M2270">
        <v>28.4</v>
      </c>
      <c r="N2270">
        <v>1248</v>
      </c>
      <c r="O2270">
        <v>74.02</v>
      </c>
      <c r="P2270" t="s">
        <v>26</v>
      </c>
      <c r="Q2270">
        <v>5</v>
      </c>
      <c r="R2270" t="s">
        <v>658</v>
      </c>
    </row>
    <row r="2271" spans="1:18" x14ac:dyDescent="0.25">
      <c r="A2271">
        <v>2355</v>
      </c>
      <c r="B2271" t="s">
        <v>18</v>
      </c>
      <c r="C2271">
        <v>2015</v>
      </c>
      <c r="D2271">
        <v>600000</v>
      </c>
      <c r="E2271">
        <v>7967</v>
      </c>
      <c r="F2271" t="s">
        <v>44</v>
      </c>
      <c r="G2271" t="s">
        <v>45</v>
      </c>
      <c r="H2271" t="s">
        <v>744</v>
      </c>
      <c r="I2271" t="s">
        <v>37</v>
      </c>
      <c r="J2271" t="s">
        <v>23</v>
      </c>
      <c r="K2271" t="s">
        <v>24</v>
      </c>
      <c r="L2271" t="s">
        <v>25</v>
      </c>
      <c r="M2271">
        <v>20.85</v>
      </c>
      <c r="N2271">
        <v>1197</v>
      </c>
      <c r="O2271">
        <v>83.14</v>
      </c>
      <c r="P2271" t="s">
        <v>70</v>
      </c>
      <c r="Q2271">
        <v>5</v>
      </c>
      <c r="R2271" t="s">
        <v>658</v>
      </c>
    </row>
    <row r="2272" spans="1:18" x14ac:dyDescent="0.25">
      <c r="A2272">
        <v>2356</v>
      </c>
      <c r="B2272" t="s">
        <v>18</v>
      </c>
      <c r="C2272">
        <v>2018</v>
      </c>
      <c r="D2272">
        <v>720000</v>
      </c>
      <c r="E2272">
        <v>20000</v>
      </c>
      <c r="F2272" t="s">
        <v>44</v>
      </c>
      <c r="G2272" t="s">
        <v>325</v>
      </c>
      <c r="H2272" t="s">
        <v>745</v>
      </c>
      <c r="I2272" t="s">
        <v>37</v>
      </c>
      <c r="J2272" t="s">
        <v>23</v>
      </c>
      <c r="K2272" t="s">
        <v>24</v>
      </c>
      <c r="L2272" t="s">
        <v>25</v>
      </c>
      <c r="M2272">
        <v>22</v>
      </c>
      <c r="N2272">
        <v>1197</v>
      </c>
      <c r="O2272">
        <v>81.8</v>
      </c>
      <c r="P2272" t="s">
        <v>133</v>
      </c>
      <c r="Q2272">
        <v>5</v>
      </c>
      <c r="R2272" t="s">
        <v>658</v>
      </c>
    </row>
    <row r="2273" spans="1:18" x14ac:dyDescent="0.25">
      <c r="A2273">
        <v>2358</v>
      </c>
      <c r="B2273" t="s">
        <v>56</v>
      </c>
      <c r="C2273">
        <v>2016</v>
      </c>
      <c r="D2273">
        <v>356000</v>
      </c>
      <c r="E2273">
        <v>9656</v>
      </c>
      <c r="F2273" t="s">
        <v>75</v>
      </c>
      <c r="G2273" t="s">
        <v>396</v>
      </c>
      <c r="H2273" t="s">
        <v>397</v>
      </c>
      <c r="I2273" t="s">
        <v>37</v>
      </c>
      <c r="J2273" t="s">
        <v>23</v>
      </c>
      <c r="K2273" t="s">
        <v>24</v>
      </c>
      <c r="L2273" t="s">
        <v>25</v>
      </c>
      <c r="M2273">
        <v>25.17</v>
      </c>
      <c r="N2273">
        <v>799</v>
      </c>
      <c r="O2273">
        <v>53.3</v>
      </c>
      <c r="P2273" t="s">
        <v>188</v>
      </c>
      <c r="Q2273">
        <v>5</v>
      </c>
      <c r="R2273" t="s">
        <v>658</v>
      </c>
    </row>
    <row r="2274" spans="1:18" x14ac:dyDescent="0.25">
      <c r="A2274">
        <v>2359</v>
      </c>
      <c r="B2274" t="s">
        <v>40</v>
      </c>
      <c r="C2274">
        <v>2011</v>
      </c>
      <c r="D2274">
        <v>225000</v>
      </c>
      <c r="E2274">
        <v>50000</v>
      </c>
      <c r="F2274" t="s">
        <v>75</v>
      </c>
      <c r="G2274" t="s">
        <v>396</v>
      </c>
      <c r="H2274" t="s">
        <v>397</v>
      </c>
      <c r="I2274" t="s">
        <v>37</v>
      </c>
      <c r="J2274" t="s">
        <v>23</v>
      </c>
      <c r="K2274" t="s">
        <v>24</v>
      </c>
      <c r="L2274" t="s">
        <v>25</v>
      </c>
      <c r="M2274">
        <v>19.809999999999999</v>
      </c>
      <c r="N2274">
        <v>1086</v>
      </c>
      <c r="O2274">
        <v>68.05</v>
      </c>
      <c r="P2274" t="s">
        <v>125</v>
      </c>
      <c r="Q2274">
        <v>5</v>
      </c>
      <c r="R2274" t="s">
        <v>658</v>
      </c>
    </row>
    <row r="2275" spans="1:18" x14ac:dyDescent="0.25">
      <c r="A2275">
        <v>2360</v>
      </c>
      <c r="B2275" t="s">
        <v>52</v>
      </c>
      <c r="C2275">
        <v>2019</v>
      </c>
      <c r="D2275">
        <v>725000</v>
      </c>
      <c r="E2275">
        <v>17000</v>
      </c>
      <c r="F2275" t="s">
        <v>44</v>
      </c>
      <c r="G2275" t="s">
        <v>45</v>
      </c>
      <c r="H2275" t="s">
        <v>744</v>
      </c>
      <c r="I2275" t="s">
        <v>22</v>
      </c>
      <c r="J2275" t="s">
        <v>23</v>
      </c>
      <c r="K2275" t="s">
        <v>24</v>
      </c>
      <c r="L2275" t="s">
        <v>25</v>
      </c>
      <c r="M2275">
        <v>24.4</v>
      </c>
      <c r="N2275">
        <v>1498</v>
      </c>
      <c r="O2275">
        <v>98.63</v>
      </c>
      <c r="P2275" t="s">
        <v>304</v>
      </c>
      <c r="Q2275">
        <v>5</v>
      </c>
      <c r="R2275" t="s">
        <v>658</v>
      </c>
    </row>
    <row r="2276" spans="1:18" x14ac:dyDescent="0.25">
      <c r="A2276">
        <v>2361</v>
      </c>
      <c r="B2276" t="s">
        <v>73</v>
      </c>
      <c r="C2276">
        <v>2010</v>
      </c>
      <c r="D2276">
        <v>130000</v>
      </c>
      <c r="E2276">
        <v>50000</v>
      </c>
      <c r="F2276" t="s">
        <v>19</v>
      </c>
      <c r="G2276" t="s">
        <v>361</v>
      </c>
      <c r="H2276" t="s">
        <v>746</v>
      </c>
      <c r="I2276" t="s">
        <v>37</v>
      </c>
      <c r="J2276" t="s">
        <v>23</v>
      </c>
      <c r="K2276" t="s">
        <v>24</v>
      </c>
      <c r="L2276" t="s">
        <v>25</v>
      </c>
      <c r="M2276">
        <v>18</v>
      </c>
      <c r="N2276">
        <v>995</v>
      </c>
      <c r="O2276">
        <v>62</v>
      </c>
      <c r="P2276" t="s">
        <v>302</v>
      </c>
      <c r="Q2276">
        <v>5</v>
      </c>
      <c r="R2276" t="s">
        <v>658</v>
      </c>
    </row>
    <row r="2277" spans="1:18" x14ac:dyDescent="0.25">
      <c r="A2277">
        <v>2362</v>
      </c>
      <c r="B2277" t="s">
        <v>56</v>
      </c>
      <c r="C2277">
        <v>2015</v>
      </c>
      <c r="D2277">
        <v>300000</v>
      </c>
      <c r="E2277">
        <v>10000</v>
      </c>
      <c r="F2277" t="s">
        <v>44</v>
      </c>
      <c r="G2277" t="s">
        <v>45</v>
      </c>
      <c r="H2277" t="s">
        <v>744</v>
      </c>
      <c r="I2277" t="s">
        <v>37</v>
      </c>
      <c r="J2277" t="s">
        <v>23</v>
      </c>
      <c r="K2277" t="s">
        <v>24</v>
      </c>
      <c r="L2277" t="s">
        <v>25</v>
      </c>
      <c r="M2277">
        <v>25.17</v>
      </c>
      <c r="N2277">
        <v>799</v>
      </c>
      <c r="O2277">
        <v>53.3</v>
      </c>
      <c r="P2277" t="s">
        <v>188</v>
      </c>
      <c r="Q2277">
        <v>5</v>
      </c>
      <c r="R2277" t="s">
        <v>658</v>
      </c>
    </row>
    <row r="2278" spans="1:18" x14ac:dyDescent="0.25">
      <c r="A2278">
        <v>2363</v>
      </c>
      <c r="B2278" t="s">
        <v>40</v>
      </c>
      <c r="C2278">
        <v>2013</v>
      </c>
      <c r="D2278">
        <v>400000</v>
      </c>
      <c r="E2278">
        <v>43000</v>
      </c>
      <c r="F2278" t="s">
        <v>19</v>
      </c>
      <c r="G2278" t="s">
        <v>361</v>
      </c>
      <c r="H2278" t="s">
        <v>405</v>
      </c>
      <c r="I2278" t="s">
        <v>37</v>
      </c>
      <c r="J2278" t="s">
        <v>23</v>
      </c>
      <c r="K2278" t="s">
        <v>24</v>
      </c>
      <c r="L2278" t="s">
        <v>31</v>
      </c>
      <c r="M2278">
        <v>18.5</v>
      </c>
      <c r="N2278">
        <v>1197</v>
      </c>
      <c r="O2278">
        <v>82.85</v>
      </c>
      <c r="P2278" t="s">
        <v>131</v>
      </c>
      <c r="Q2278">
        <v>5</v>
      </c>
      <c r="R2278" t="s">
        <v>658</v>
      </c>
    </row>
    <row r="2279" spans="1:18" x14ac:dyDescent="0.25">
      <c r="A2279">
        <v>2364</v>
      </c>
      <c r="B2279" t="s">
        <v>40</v>
      </c>
      <c r="C2279">
        <v>2013</v>
      </c>
      <c r="D2279">
        <v>550000</v>
      </c>
      <c r="E2279">
        <v>50000</v>
      </c>
      <c r="F2279" t="s">
        <v>19</v>
      </c>
      <c r="G2279" t="s">
        <v>358</v>
      </c>
      <c r="H2279" t="s">
        <v>747</v>
      </c>
      <c r="I2279" t="s">
        <v>22</v>
      </c>
      <c r="J2279" t="s">
        <v>23</v>
      </c>
      <c r="K2279" t="s">
        <v>24</v>
      </c>
      <c r="L2279" t="s">
        <v>25</v>
      </c>
      <c r="M2279">
        <v>23.5</v>
      </c>
      <c r="N2279">
        <v>1396</v>
      </c>
      <c r="O2279">
        <v>88.7</v>
      </c>
      <c r="P2279" t="s">
        <v>748</v>
      </c>
      <c r="Q2279">
        <v>5</v>
      </c>
      <c r="R2279" t="s">
        <v>658</v>
      </c>
    </row>
    <row r="2280" spans="1:18" x14ac:dyDescent="0.25">
      <c r="A2280">
        <v>2365</v>
      </c>
      <c r="B2280" t="s">
        <v>18</v>
      </c>
      <c r="C2280">
        <v>2006</v>
      </c>
      <c r="D2280">
        <v>120000</v>
      </c>
      <c r="E2280">
        <v>90000</v>
      </c>
      <c r="F2280" t="s">
        <v>44</v>
      </c>
      <c r="G2280" t="s">
        <v>45</v>
      </c>
      <c r="H2280" t="s">
        <v>744</v>
      </c>
      <c r="I2280" t="s">
        <v>37</v>
      </c>
      <c r="J2280" t="s">
        <v>23</v>
      </c>
      <c r="K2280" t="s">
        <v>24</v>
      </c>
      <c r="L2280" t="s">
        <v>31</v>
      </c>
      <c r="M2280">
        <v>18.899999999999999</v>
      </c>
      <c r="N2280">
        <v>998</v>
      </c>
      <c r="O2280">
        <v>67</v>
      </c>
      <c r="P2280" t="s">
        <v>82</v>
      </c>
      <c r="Q2280">
        <v>5</v>
      </c>
      <c r="R2280" t="s">
        <v>658</v>
      </c>
    </row>
    <row r="2281" spans="1:18" x14ac:dyDescent="0.25">
      <c r="A2281">
        <v>2366</v>
      </c>
      <c r="B2281" t="s">
        <v>62</v>
      </c>
      <c r="C2281">
        <v>2012</v>
      </c>
      <c r="D2281">
        <v>409999</v>
      </c>
      <c r="E2281">
        <v>100000</v>
      </c>
      <c r="F2281" t="s">
        <v>44</v>
      </c>
      <c r="G2281" t="s">
        <v>325</v>
      </c>
      <c r="H2281" t="s">
        <v>745</v>
      </c>
      <c r="I2281" t="s">
        <v>22</v>
      </c>
      <c r="J2281" t="s">
        <v>23</v>
      </c>
      <c r="K2281" t="s">
        <v>24</v>
      </c>
      <c r="L2281" t="s">
        <v>31</v>
      </c>
      <c r="M2281">
        <v>14</v>
      </c>
      <c r="N2281">
        <v>2498</v>
      </c>
      <c r="O2281">
        <v>112</v>
      </c>
      <c r="P2281" t="s">
        <v>262</v>
      </c>
      <c r="Q2281">
        <v>8</v>
      </c>
      <c r="R2281" t="s">
        <v>658</v>
      </c>
    </row>
    <row r="2282" spans="1:18" x14ac:dyDescent="0.25">
      <c r="A2282">
        <v>2368</v>
      </c>
      <c r="B2282" t="s">
        <v>62</v>
      </c>
      <c r="C2282">
        <v>2012</v>
      </c>
      <c r="D2282">
        <v>450000</v>
      </c>
      <c r="E2282">
        <v>120000</v>
      </c>
      <c r="F2282" t="s">
        <v>75</v>
      </c>
      <c r="G2282" t="s">
        <v>396</v>
      </c>
      <c r="H2282" t="s">
        <v>397</v>
      </c>
      <c r="I2282" t="s">
        <v>22</v>
      </c>
      <c r="J2282" t="s">
        <v>23</v>
      </c>
      <c r="K2282" t="s">
        <v>24</v>
      </c>
      <c r="L2282" t="s">
        <v>25</v>
      </c>
      <c r="M2282">
        <v>15.96</v>
      </c>
      <c r="N2282">
        <v>2523</v>
      </c>
      <c r="O2282">
        <v>62.1</v>
      </c>
      <c r="P2282" t="s">
        <v>208</v>
      </c>
      <c r="Q2282">
        <v>7</v>
      </c>
      <c r="R2282" t="s">
        <v>658</v>
      </c>
    </row>
    <row r="2283" spans="1:18" x14ac:dyDescent="0.25">
      <c r="A2283">
        <v>2369</v>
      </c>
      <c r="B2283" t="s">
        <v>18</v>
      </c>
      <c r="C2283">
        <v>2019</v>
      </c>
      <c r="D2283">
        <v>610000</v>
      </c>
      <c r="E2283">
        <v>5000</v>
      </c>
      <c r="F2283" t="s">
        <v>75</v>
      </c>
      <c r="G2283" t="s">
        <v>396</v>
      </c>
      <c r="H2283" t="s">
        <v>397</v>
      </c>
      <c r="I2283" t="s">
        <v>37</v>
      </c>
      <c r="J2283" t="s">
        <v>23</v>
      </c>
      <c r="K2283" t="s">
        <v>24</v>
      </c>
      <c r="L2283" t="s">
        <v>25</v>
      </c>
      <c r="M2283">
        <v>21.21</v>
      </c>
      <c r="N2283">
        <v>1197</v>
      </c>
      <c r="O2283">
        <v>81.8</v>
      </c>
      <c r="P2283" t="s">
        <v>133</v>
      </c>
      <c r="Q2283">
        <v>5</v>
      </c>
      <c r="R2283" t="s">
        <v>658</v>
      </c>
    </row>
    <row r="2284" spans="1:18" x14ac:dyDescent="0.25">
      <c r="A2284">
        <v>2370</v>
      </c>
      <c r="B2284" t="s">
        <v>52</v>
      </c>
      <c r="C2284">
        <v>2016</v>
      </c>
      <c r="D2284">
        <v>515000</v>
      </c>
      <c r="E2284">
        <v>68609</v>
      </c>
      <c r="F2284" t="s">
        <v>19</v>
      </c>
      <c r="G2284" t="s">
        <v>358</v>
      </c>
      <c r="H2284" t="s">
        <v>749</v>
      </c>
      <c r="I2284" t="s">
        <v>22</v>
      </c>
      <c r="J2284" t="s">
        <v>92</v>
      </c>
      <c r="K2284" t="s">
        <v>24</v>
      </c>
      <c r="L2284" t="s">
        <v>25</v>
      </c>
      <c r="M2284">
        <v>22.7</v>
      </c>
      <c r="N2284">
        <v>1498</v>
      </c>
      <c r="O2284">
        <v>89.84</v>
      </c>
      <c r="P2284" t="s">
        <v>239</v>
      </c>
      <c r="Q2284">
        <v>5</v>
      </c>
      <c r="R2284" t="s">
        <v>658</v>
      </c>
    </row>
    <row r="2285" spans="1:18" x14ac:dyDescent="0.25">
      <c r="A2285">
        <v>2371</v>
      </c>
      <c r="B2285" t="s">
        <v>52</v>
      </c>
      <c r="C2285">
        <v>2018</v>
      </c>
      <c r="D2285">
        <v>925000</v>
      </c>
      <c r="E2285">
        <v>33360</v>
      </c>
      <c r="F2285" t="s">
        <v>19</v>
      </c>
      <c r="G2285" t="s">
        <v>59</v>
      </c>
      <c r="H2285" t="s">
        <v>750</v>
      </c>
      <c r="I2285" t="s">
        <v>22</v>
      </c>
      <c r="J2285" t="s">
        <v>92</v>
      </c>
      <c r="K2285" t="s">
        <v>24</v>
      </c>
      <c r="L2285" t="s">
        <v>25</v>
      </c>
      <c r="M2285">
        <v>22.77</v>
      </c>
      <c r="N2285">
        <v>1498</v>
      </c>
      <c r="O2285">
        <v>98.59</v>
      </c>
      <c r="P2285" t="s">
        <v>122</v>
      </c>
      <c r="Q2285">
        <v>5</v>
      </c>
      <c r="R2285" t="s">
        <v>658</v>
      </c>
    </row>
    <row r="2286" spans="1:18" x14ac:dyDescent="0.25">
      <c r="A2286">
        <v>2372</v>
      </c>
      <c r="B2286" t="s">
        <v>142</v>
      </c>
      <c r="C2286">
        <v>2019</v>
      </c>
      <c r="D2286">
        <v>860000</v>
      </c>
      <c r="E2286">
        <v>14317</v>
      </c>
      <c r="F2286" t="s">
        <v>19</v>
      </c>
      <c r="G2286" t="s">
        <v>358</v>
      </c>
      <c r="H2286" t="s">
        <v>751</v>
      </c>
      <c r="I2286" t="s">
        <v>37</v>
      </c>
      <c r="J2286" t="s">
        <v>92</v>
      </c>
      <c r="K2286" t="s">
        <v>24</v>
      </c>
      <c r="L2286" t="s">
        <v>25</v>
      </c>
      <c r="M2286">
        <v>14.23</v>
      </c>
      <c r="N2286">
        <v>1498</v>
      </c>
      <c r="O2286">
        <v>104.55</v>
      </c>
      <c r="P2286" t="s">
        <v>505</v>
      </c>
      <c r="Q2286">
        <v>5</v>
      </c>
      <c r="R2286" t="s">
        <v>658</v>
      </c>
    </row>
    <row r="2287" spans="1:18" x14ac:dyDescent="0.25">
      <c r="A2287">
        <v>2373</v>
      </c>
      <c r="B2287" t="s">
        <v>52</v>
      </c>
      <c r="C2287">
        <v>2012</v>
      </c>
      <c r="D2287">
        <v>225000</v>
      </c>
      <c r="E2287">
        <v>87237</v>
      </c>
      <c r="F2287" t="s">
        <v>19</v>
      </c>
      <c r="G2287" t="s">
        <v>358</v>
      </c>
      <c r="H2287" t="s">
        <v>752</v>
      </c>
      <c r="I2287" t="s">
        <v>22</v>
      </c>
      <c r="J2287" t="s">
        <v>92</v>
      </c>
      <c r="K2287" t="s">
        <v>24</v>
      </c>
      <c r="L2287" t="s">
        <v>31</v>
      </c>
      <c r="M2287">
        <v>20</v>
      </c>
      <c r="N2287">
        <v>1399</v>
      </c>
      <c r="O2287">
        <v>68.05</v>
      </c>
      <c r="P2287" t="s">
        <v>55</v>
      </c>
      <c r="Q2287">
        <v>5</v>
      </c>
      <c r="R2287" t="s">
        <v>658</v>
      </c>
    </row>
    <row r="2288" spans="1:18" x14ac:dyDescent="0.25">
      <c r="A2288">
        <v>2374</v>
      </c>
      <c r="B2288" t="s">
        <v>52</v>
      </c>
      <c r="C2288">
        <v>2017</v>
      </c>
      <c r="D2288">
        <v>500000</v>
      </c>
      <c r="E2288">
        <v>62960</v>
      </c>
      <c r="F2288" t="s">
        <v>75</v>
      </c>
      <c r="G2288" t="s">
        <v>396</v>
      </c>
      <c r="H2288" t="s">
        <v>397</v>
      </c>
      <c r="I2288" t="s">
        <v>22</v>
      </c>
      <c r="J2288" t="s">
        <v>92</v>
      </c>
      <c r="K2288" t="s">
        <v>24</v>
      </c>
      <c r="L2288" t="s">
        <v>25</v>
      </c>
      <c r="M2288">
        <v>25.83</v>
      </c>
      <c r="N2288">
        <v>1498</v>
      </c>
      <c r="O2288">
        <v>99</v>
      </c>
      <c r="P2288" t="s">
        <v>304</v>
      </c>
      <c r="Q2288">
        <v>5</v>
      </c>
      <c r="R2288" t="s">
        <v>658</v>
      </c>
    </row>
    <row r="2289" spans="1:18" x14ac:dyDescent="0.25">
      <c r="A2289">
        <v>2375</v>
      </c>
      <c r="B2289" t="s">
        <v>18</v>
      </c>
      <c r="C2289">
        <v>2017</v>
      </c>
      <c r="D2289">
        <v>600000</v>
      </c>
      <c r="E2289">
        <v>26634</v>
      </c>
      <c r="F2289" t="s">
        <v>44</v>
      </c>
      <c r="G2289" t="s">
        <v>45</v>
      </c>
      <c r="H2289" t="s">
        <v>744</v>
      </c>
      <c r="I2289" t="s">
        <v>37</v>
      </c>
      <c r="J2289" t="s">
        <v>92</v>
      </c>
      <c r="K2289" t="s">
        <v>90</v>
      </c>
      <c r="L2289" t="s">
        <v>25</v>
      </c>
      <c r="M2289">
        <v>21.21</v>
      </c>
      <c r="N2289">
        <v>1197</v>
      </c>
      <c r="O2289">
        <v>81.8</v>
      </c>
      <c r="P2289" t="s">
        <v>133</v>
      </c>
      <c r="Q2289">
        <v>5</v>
      </c>
      <c r="R2289" t="s">
        <v>658</v>
      </c>
    </row>
    <row r="2290" spans="1:18" x14ac:dyDescent="0.25">
      <c r="A2290">
        <v>2376</v>
      </c>
      <c r="B2290" t="s">
        <v>52</v>
      </c>
      <c r="C2290">
        <v>2012</v>
      </c>
      <c r="D2290">
        <v>195000</v>
      </c>
      <c r="E2290">
        <v>163720</v>
      </c>
      <c r="F2290" t="s">
        <v>44</v>
      </c>
      <c r="G2290" t="s">
        <v>325</v>
      </c>
      <c r="H2290" t="s">
        <v>745</v>
      </c>
      <c r="I2290" t="s">
        <v>22</v>
      </c>
      <c r="J2290" t="s">
        <v>92</v>
      </c>
      <c r="K2290" t="s">
        <v>24</v>
      </c>
      <c r="L2290" t="s">
        <v>25</v>
      </c>
      <c r="M2290">
        <v>18.5</v>
      </c>
      <c r="N2290">
        <v>1399</v>
      </c>
      <c r="O2290">
        <v>68</v>
      </c>
      <c r="P2290" t="s">
        <v>55</v>
      </c>
      <c r="Q2290">
        <v>5</v>
      </c>
      <c r="R2290" t="s">
        <v>658</v>
      </c>
    </row>
    <row r="2291" spans="1:18" x14ac:dyDescent="0.25">
      <c r="A2291">
        <v>2377</v>
      </c>
      <c r="B2291" t="s">
        <v>18</v>
      </c>
      <c r="C2291">
        <v>2012</v>
      </c>
      <c r="D2291">
        <v>265000</v>
      </c>
      <c r="E2291">
        <v>67998</v>
      </c>
      <c r="F2291" t="s">
        <v>44</v>
      </c>
      <c r="G2291" t="s">
        <v>325</v>
      </c>
      <c r="H2291" t="s">
        <v>745</v>
      </c>
      <c r="I2291" t="s">
        <v>37</v>
      </c>
      <c r="J2291" t="s">
        <v>92</v>
      </c>
      <c r="K2291" t="s">
        <v>24</v>
      </c>
      <c r="L2291" t="s">
        <v>25</v>
      </c>
      <c r="M2291">
        <v>18.899999999999999</v>
      </c>
      <c r="N2291">
        <v>998</v>
      </c>
      <c r="O2291">
        <v>67.099999999999994</v>
      </c>
      <c r="P2291" t="s">
        <v>82</v>
      </c>
      <c r="Q2291">
        <v>5</v>
      </c>
      <c r="R2291" t="s">
        <v>658</v>
      </c>
    </row>
    <row r="2292" spans="1:18" x14ac:dyDescent="0.25">
      <c r="A2292">
        <v>2378</v>
      </c>
      <c r="B2292" t="s">
        <v>52</v>
      </c>
      <c r="C2292">
        <v>2018</v>
      </c>
      <c r="D2292">
        <v>650000</v>
      </c>
      <c r="E2292">
        <v>20706</v>
      </c>
      <c r="F2292" t="s">
        <v>44</v>
      </c>
      <c r="G2292" t="s">
        <v>325</v>
      </c>
      <c r="H2292" t="s">
        <v>745</v>
      </c>
      <c r="I2292" t="s">
        <v>22</v>
      </c>
      <c r="J2292" t="s">
        <v>92</v>
      </c>
      <c r="K2292" t="s">
        <v>24</v>
      </c>
      <c r="L2292" t="s">
        <v>25</v>
      </c>
      <c r="M2292">
        <v>23.8</v>
      </c>
      <c r="N2292">
        <v>1499</v>
      </c>
      <c r="O2292">
        <v>98.63</v>
      </c>
      <c r="P2292" t="s">
        <v>468</v>
      </c>
      <c r="Q2292">
        <v>5</v>
      </c>
      <c r="R2292" t="s">
        <v>658</v>
      </c>
    </row>
    <row r="2293" spans="1:18" x14ac:dyDescent="0.25">
      <c r="A2293">
        <v>2379</v>
      </c>
      <c r="B2293" t="s">
        <v>52</v>
      </c>
      <c r="C2293">
        <v>2015</v>
      </c>
      <c r="D2293">
        <v>415000</v>
      </c>
      <c r="E2293">
        <v>100581</v>
      </c>
      <c r="F2293" t="s">
        <v>44</v>
      </c>
      <c r="G2293" t="s">
        <v>45</v>
      </c>
      <c r="H2293" t="s">
        <v>744</v>
      </c>
      <c r="I2293" t="s">
        <v>22</v>
      </c>
      <c r="J2293" t="s">
        <v>92</v>
      </c>
      <c r="K2293" t="s">
        <v>24</v>
      </c>
      <c r="L2293" t="s">
        <v>25</v>
      </c>
      <c r="M2293">
        <v>25.83</v>
      </c>
      <c r="N2293">
        <v>1498</v>
      </c>
      <c r="O2293">
        <v>99</v>
      </c>
      <c r="P2293" t="s">
        <v>304</v>
      </c>
      <c r="Q2293">
        <v>5</v>
      </c>
      <c r="R2293" t="s">
        <v>658</v>
      </c>
    </row>
    <row r="2294" spans="1:18" x14ac:dyDescent="0.25">
      <c r="A2294">
        <v>2380</v>
      </c>
      <c r="B2294" t="s">
        <v>56</v>
      </c>
      <c r="C2294">
        <v>2015</v>
      </c>
      <c r="D2294">
        <v>600000</v>
      </c>
      <c r="E2294">
        <v>67303</v>
      </c>
      <c r="F2294" t="s">
        <v>75</v>
      </c>
      <c r="G2294" t="s">
        <v>495</v>
      </c>
      <c r="H2294" t="s">
        <v>753</v>
      </c>
      <c r="I2294" t="s">
        <v>22</v>
      </c>
      <c r="J2294" t="s">
        <v>92</v>
      </c>
      <c r="K2294" t="s">
        <v>24</v>
      </c>
      <c r="L2294" t="s">
        <v>25</v>
      </c>
      <c r="M2294">
        <v>20.45</v>
      </c>
      <c r="N2294">
        <v>1461</v>
      </c>
      <c r="O2294">
        <v>83.8</v>
      </c>
      <c r="P2294" t="s">
        <v>143</v>
      </c>
      <c r="Q2294">
        <v>5</v>
      </c>
      <c r="R2294" t="s">
        <v>658</v>
      </c>
    </row>
    <row r="2295" spans="1:18" x14ac:dyDescent="0.25">
      <c r="A2295">
        <v>2381</v>
      </c>
      <c r="B2295" t="s">
        <v>18</v>
      </c>
      <c r="C2295">
        <v>2013</v>
      </c>
      <c r="D2295">
        <v>340000</v>
      </c>
      <c r="E2295">
        <v>79139</v>
      </c>
      <c r="F2295" t="s">
        <v>75</v>
      </c>
      <c r="G2295" t="s">
        <v>495</v>
      </c>
      <c r="H2295" t="s">
        <v>754</v>
      </c>
      <c r="I2295" t="s">
        <v>37</v>
      </c>
      <c r="J2295" t="s">
        <v>92</v>
      </c>
      <c r="K2295" t="s">
        <v>24</v>
      </c>
      <c r="L2295" t="s">
        <v>25</v>
      </c>
      <c r="M2295">
        <v>18.5</v>
      </c>
      <c r="N2295">
        <v>1197</v>
      </c>
      <c r="O2295">
        <v>85.8</v>
      </c>
      <c r="P2295" t="s">
        <v>132</v>
      </c>
      <c r="Q2295">
        <v>5</v>
      </c>
      <c r="R2295" t="s">
        <v>658</v>
      </c>
    </row>
    <row r="2296" spans="1:18" x14ac:dyDescent="0.25">
      <c r="A2296">
        <v>2382</v>
      </c>
      <c r="B2296" t="s">
        <v>40</v>
      </c>
      <c r="C2296">
        <v>2014</v>
      </c>
      <c r="D2296">
        <v>350000</v>
      </c>
      <c r="E2296">
        <v>84784</v>
      </c>
      <c r="F2296" t="s">
        <v>75</v>
      </c>
      <c r="G2296" t="s">
        <v>495</v>
      </c>
      <c r="H2296" t="s">
        <v>754</v>
      </c>
      <c r="I2296" t="s">
        <v>22</v>
      </c>
      <c r="J2296" t="s">
        <v>92</v>
      </c>
      <c r="K2296" t="s">
        <v>24</v>
      </c>
      <c r="L2296" t="s">
        <v>25</v>
      </c>
      <c r="M2296">
        <v>24</v>
      </c>
      <c r="N2296">
        <v>1120</v>
      </c>
      <c r="O2296">
        <v>70</v>
      </c>
      <c r="P2296" t="s">
        <v>211</v>
      </c>
      <c r="Q2296">
        <v>5</v>
      </c>
      <c r="R2296" t="s">
        <v>658</v>
      </c>
    </row>
    <row r="2297" spans="1:18" x14ac:dyDescent="0.25">
      <c r="A2297">
        <v>2383</v>
      </c>
      <c r="B2297" t="s">
        <v>18</v>
      </c>
      <c r="C2297">
        <v>2012</v>
      </c>
      <c r="D2297">
        <v>265000</v>
      </c>
      <c r="E2297">
        <v>130376</v>
      </c>
      <c r="F2297" t="s">
        <v>75</v>
      </c>
      <c r="G2297" t="s">
        <v>495</v>
      </c>
      <c r="H2297" t="s">
        <v>755</v>
      </c>
      <c r="I2297" t="s">
        <v>22</v>
      </c>
      <c r="J2297" t="s">
        <v>92</v>
      </c>
      <c r="K2297" t="s">
        <v>24</v>
      </c>
      <c r="L2297" t="s">
        <v>31</v>
      </c>
      <c r="M2297">
        <v>23.2</v>
      </c>
      <c r="N2297">
        <v>1248</v>
      </c>
      <c r="O2297">
        <v>73.94</v>
      </c>
      <c r="P2297" t="s">
        <v>26</v>
      </c>
      <c r="Q2297">
        <v>5</v>
      </c>
      <c r="R2297" t="s">
        <v>658</v>
      </c>
    </row>
    <row r="2298" spans="1:18" x14ac:dyDescent="0.25">
      <c r="A2298">
        <v>2384</v>
      </c>
      <c r="B2298" t="s">
        <v>68</v>
      </c>
      <c r="C2298">
        <v>2017</v>
      </c>
      <c r="D2298">
        <v>625000</v>
      </c>
      <c r="E2298">
        <v>72000</v>
      </c>
      <c r="F2298" t="s">
        <v>75</v>
      </c>
      <c r="G2298" t="s">
        <v>495</v>
      </c>
      <c r="H2298" t="s">
        <v>753</v>
      </c>
      <c r="I2298" t="s">
        <v>22</v>
      </c>
      <c r="J2298" t="s">
        <v>23</v>
      </c>
      <c r="K2298" t="s">
        <v>24</v>
      </c>
      <c r="L2298" t="s">
        <v>25</v>
      </c>
      <c r="M2298">
        <v>13.93</v>
      </c>
      <c r="N2298">
        <v>2179</v>
      </c>
      <c r="O2298">
        <v>138.03</v>
      </c>
      <c r="P2298" t="s">
        <v>88</v>
      </c>
      <c r="Q2298">
        <v>7</v>
      </c>
      <c r="R2298" t="s">
        <v>658</v>
      </c>
    </row>
    <row r="2299" spans="1:18" x14ac:dyDescent="0.25">
      <c r="A2299">
        <v>2385</v>
      </c>
      <c r="B2299" t="s">
        <v>40</v>
      </c>
      <c r="C2299">
        <v>2008</v>
      </c>
      <c r="D2299">
        <v>245000</v>
      </c>
      <c r="E2299">
        <v>127000</v>
      </c>
      <c r="F2299" t="s">
        <v>75</v>
      </c>
      <c r="G2299" t="s">
        <v>495</v>
      </c>
      <c r="H2299" t="s">
        <v>753</v>
      </c>
      <c r="I2299" t="s">
        <v>22</v>
      </c>
      <c r="J2299" t="s">
        <v>23</v>
      </c>
      <c r="K2299" t="s">
        <v>24</v>
      </c>
      <c r="L2299" t="s">
        <v>31</v>
      </c>
      <c r="M2299">
        <v>16.8</v>
      </c>
      <c r="N2299">
        <v>1493</v>
      </c>
      <c r="O2299">
        <v>110</v>
      </c>
      <c r="P2299" t="s">
        <v>224</v>
      </c>
      <c r="Q2299">
        <v>5</v>
      </c>
      <c r="R2299" t="s">
        <v>658</v>
      </c>
    </row>
    <row r="2300" spans="1:18" x14ac:dyDescent="0.25">
      <c r="A2300">
        <v>2386</v>
      </c>
      <c r="B2300" t="s">
        <v>18</v>
      </c>
      <c r="C2300">
        <v>2014</v>
      </c>
      <c r="D2300">
        <v>395000</v>
      </c>
      <c r="E2300">
        <v>120000</v>
      </c>
      <c r="F2300" t="s">
        <v>75</v>
      </c>
      <c r="G2300" t="s">
        <v>495</v>
      </c>
      <c r="H2300" t="s">
        <v>756</v>
      </c>
      <c r="I2300" t="s">
        <v>22</v>
      </c>
      <c r="J2300" t="s">
        <v>23</v>
      </c>
      <c r="K2300" t="s">
        <v>24</v>
      </c>
      <c r="L2300" t="s">
        <v>25</v>
      </c>
      <c r="M2300">
        <v>25.2</v>
      </c>
      <c r="N2300">
        <v>1248</v>
      </c>
      <c r="O2300">
        <v>74</v>
      </c>
      <c r="P2300" t="s">
        <v>26</v>
      </c>
      <c r="Q2300">
        <v>5</v>
      </c>
      <c r="R2300" t="s">
        <v>658</v>
      </c>
    </row>
    <row r="2301" spans="1:18" x14ac:dyDescent="0.25">
      <c r="A2301">
        <v>2388</v>
      </c>
      <c r="B2301" t="s">
        <v>40</v>
      </c>
      <c r="C2301">
        <v>2014</v>
      </c>
      <c r="D2301">
        <v>490000</v>
      </c>
      <c r="E2301">
        <v>100000</v>
      </c>
      <c r="F2301" t="s">
        <v>75</v>
      </c>
      <c r="G2301" t="s">
        <v>495</v>
      </c>
      <c r="H2301" t="s">
        <v>753</v>
      </c>
      <c r="I2301" t="s">
        <v>22</v>
      </c>
      <c r="J2301" t="s">
        <v>23</v>
      </c>
      <c r="K2301" t="s">
        <v>24</v>
      </c>
      <c r="L2301" t="s">
        <v>25</v>
      </c>
      <c r="M2301">
        <v>24.4</v>
      </c>
      <c r="N2301">
        <v>1120</v>
      </c>
      <c r="O2301">
        <v>71</v>
      </c>
      <c r="P2301" t="s">
        <v>229</v>
      </c>
      <c r="Q2301">
        <v>5</v>
      </c>
      <c r="R2301" t="s">
        <v>658</v>
      </c>
    </row>
    <row r="2302" spans="1:18" x14ac:dyDescent="0.25">
      <c r="A2302">
        <v>2390</v>
      </c>
      <c r="B2302" t="s">
        <v>18</v>
      </c>
      <c r="C2302">
        <v>2018</v>
      </c>
      <c r="D2302">
        <v>955000</v>
      </c>
      <c r="E2302">
        <v>40000</v>
      </c>
      <c r="F2302" t="s">
        <v>75</v>
      </c>
      <c r="G2302" t="s">
        <v>495</v>
      </c>
      <c r="H2302" t="s">
        <v>754</v>
      </c>
      <c r="I2302" t="s">
        <v>22</v>
      </c>
      <c r="J2302" t="s">
        <v>23</v>
      </c>
      <c r="K2302" t="s">
        <v>24</v>
      </c>
      <c r="L2302" t="s">
        <v>25</v>
      </c>
      <c r="M2302">
        <v>24.52</v>
      </c>
      <c r="N2302">
        <v>1248</v>
      </c>
      <c r="O2302">
        <v>88.5</v>
      </c>
      <c r="P2302" t="s">
        <v>65</v>
      </c>
      <c r="Q2302">
        <v>7</v>
      </c>
      <c r="R2302" t="s">
        <v>658</v>
      </c>
    </row>
    <row r="2303" spans="1:18" x14ac:dyDescent="0.25">
      <c r="A2303">
        <v>2391</v>
      </c>
      <c r="B2303" t="s">
        <v>18</v>
      </c>
      <c r="C2303">
        <v>2013</v>
      </c>
      <c r="D2303">
        <v>525000</v>
      </c>
      <c r="E2303">
        <v>110000</v>
      </c>
      <c r="F2303" t="s">
        <v>75</v>
      </c>
      <c r="G2303" t="s">
        <v>495</v>
      </c>
      <c r="H2303" t="s">
        <v>755</v>
      </c>
      <c r="I2303" t="s">
        <v>22</v>
      </c>
      <c r="J2303" t="s">
        <v>23</v>
      </c>
      <c r="K2303" t="s">
        <v>24</v>
      </c>
      <c r="L2303" t="s">
        <v>25</v>
      </c>
      <c r="M2303">
        <v>23.4</v>
      </c>
      <c r="N2303">
        <v>1248</v>
      </c>
      <c r="O2303">
        <v>74</v>
      </c>
      <c r="P2303" t="s">
        <v>26</v>
      </c>
      <c r="Q2303">
        <v>5</v>
      </c>
      <c r="R2303" t="s">
        <v>658</v>
      </c>
    </row>
    <row r="2304" spans="1:18" x14ac:dyDescent="0.25">
      <c r="A2304">
        <v>2392</v>
      </c>
      <c r="B2304" t="s">
        <v>68</v>
      </c>
      <c r="C2304">
        <v>2017</v>
      </c>
      <c r="D2304">
        <v>550000</v>
      </c>
      <c r="E2304">
        <v>30000</v>
      </c>
      <c r="F2304" t="s">
        <v>75</v>
      </c>
      <c r="G2304" t="s">
        <v>495</v>
      </c>
      <c r="H2304" t="s">
        <v>753</v>
      </c>
      <c r="I2304" t="s">
        <v>37</v>
      </c>
      <c r="J2304" t="s">
        <v>23</v>
      </c>
      <c r="K2304" t="s">
        <v>24</v>
      </c>
      <c r="L2304" t="s">
        <v>25</v>
      </c>
      <c r="M2304">
        <v>20.3</v>
      </c>
      <c r="N2304">
        <v>1199</v>
      </c>
      <c r="O2304">
        <v>84</v>
      </c>
      <c r="P2304" t="s">
        <v>69</v>
      </c>
      <c r="Q2304">
        <v>5</v>
      </c>
      <c r="R2304" t="s">
        <v>658</v>
      </c>
    </row>
    <row r="2305" spans="1:18" x14ac:dyDescent="0.25">
      <c r="A2305">
        <v>2393</v>
      </c>
      <c r="B2305" t="s">
        <v>68</v>
      </c>
      <c r="C2305">
        <v>2014</v>
      </c>
      <c r="D2305">
        <v>200000</v>
      </c>
      <c r="E2305">
        <v>120000</v>
      </c>
      <c r="F2305" t="s">
        <v>75</v>
      </c>
      <c r="G2305" t="s">
        <v>495</v>
      </c>
      <c r="H2305" t="s">
        <v>756</v>
      </c>
      <c r="I2305" t="s">
        <v>22</v>
      </c>
      <c r="J2305" t="s">
        <v>23</v>
      </c>
      <c r="K2305" t="s">
        <v>24</v>
      </c>
      <c r="L2305" t="s">
        <v>31</v>
      </c>
      <c r="M2305">
        <v>19.100000000000001</v>
      </c>
      <c r="N2305">
        <v>1405</v>
      </c>
      <c r="O2305">
        <v>70</v>
      </c>
      <c r="P2305" t="s">
        <v>200</v>
      </c>
      <c r="Q2305">
        <v>5</v>
      </c>
      <c r="R2305" t="s">
        <v>658</v>
      </c>
    </row>
    <row r="2306" spans="1:18" x14ac:dyDescent="0.25">
      <c r="A2306">
        <v>2394</v>
      </c>
      <c r="B2306" t="s">
        <v>52</v>
      </c>
      <c r="C2306">
        <v>2017</v>
      </c>
      <c r="D2306">
        <v>500000</v>
      </c>
      <c r="E2306">
        <v>15000</v>
      </c>
      <c r="F2306" t="s">
        <v>75</v>
      </c>
      <c r="G2306" t="s">
        <v>495</v>
      </c>
      <c r="H2306" t="s">
        <v>756</v>
      </c>
      <c r="I2306" t="s">
        <v>37</v>
      </c>
      <c r="J2306" t="s">
        <v>23</v>
      </c>
      <c r="K2306" t="s">
        <v>24</v>
      </c>
      <c r="L2306" t="s">
        <v>25</v>
      </c>
      <c r="M2306">
        <v>18.16</v>
      </c>
      <c r="N2306">
        <v>1196</v>
      </c>
      <c r="O2306">
        <v>86.8</v>
      </c>
      <c r="P2306" t="s">
        <v>118</v>
      </c>
      <c r="Q2306">
        <v>5</v>
      </c>
      <c r="R2306" t="s">
        <v>658</v>
      </c>
    </row>
    <row r="2307" spans="1:18" x14ac:dyDescent="0.25">
      <c r="A2307">
        <v>2395</v>
      </c>
      <c r="B2307" t="s">
        <v>18</v>
      </c>
      <c r="C2307">
        <v>2016</v>
      </c>
      <c r="D2307">
        <v>825000</v>
      </c>
      <c r="E2307">
        <v>33500</v>
      </c>
      <c r="F2307" t="s">
        <v>75</v>
      </c>
      <c r="G2307" t="s">
        <v>495</v>
      </c>
      <c r="H2307" t="s">
        <v>756</v>
      </c>
      <c r="I2307" t="s">
        <v>22</v>
      </c>
      <c r="J2307" t="s">
        <v>23</v>
      </c>
      <c r="K2307" t="s">
        <v>24</v>
      </c>
      <c r="L2307" t="s">
        <v>25</v>
      </c>
      <c r="M2307">
        <v>23.65</v>
      </c>
      <c r="N2307">
        <v>1248</v>
      </c>
      <c r="O2307">
        <v>88.5</v>
      </c>
      <c r="P2307" t="s">
        <v>65</v>
      </c>
      <c r="Q2307">
        <v>5</v>
      </c>
      <c r="R2307" t="s">
        <v>658</v>
      </c>
    </row>
    <row r="2308" spans="1:18" x14ac:dyDescent="0.25">
      <c r="A2308">
        <v>2396</v>
      </c>
      <c r="B2308" t="s">
        <v>62</v>
      </c>
      <c r="C2308">
        <v>2012</v>
      </c>
      <c r="D2308">
        <v>250000</v>
      </c>
      <c r="E2308">
        <v>70000</v>
      </c>
      <c r="F2308" t="s">
        <v>75</v>
      </c>
      <c r="G2308" t="s">
        <v>495</v>
      </c>
      <c r="H2308" t="s">
        <v>755</v>
      </c>
      <c r="I2308" t="s">
        <v>22</v>
      </c>
      <c r="J2308" t="s">
        <v>23</v>
      </c>
      <c r="K2308" t="s">
        <v>24</v>
      </c>
      <c r="L2308" t="s">
        <v>25</v>
      </c>
      <c r="M2308">
        <v>17.21</v>
      </c>
      <c r="N2308">
        <v>1493</v>
      </c>
      <c r="O2308">
        <v>100</v>
      </c>
      <c r="P2308" t="s">
        <v>194</v>
      </c>
      <c r="Q2308">
        <v>7</v>
      </c>
      <c r="R2308" t="s">
        <v>658</v>
      </c>
    </row>
    <row r="2309" spans="1:18" x14ac:dyDescent="0.25">
      <c r="A2309">
        <v>2397</v>
      </c>
      <c r="B2309" t="s">
        <v>50</v>
      </c>
      <c r="C2309">
        <v>2015</v>
      </c>
      <c r="D2309">
        <v>600000</v>
      </c>
      <c r="E2309">
        <v>10000</v>
      </c>
      <c r="F2309" t="s">
        <v>19</v>
      </c>
      <c r="G2309" t="s">
        <v>352</v>
      </c>
      <c r="H2309" t="s">
        <v>356</v>
      </c>
      <c r="I2309" t="s">
        <v>37</v>
      </c>
      <c r="J2309" t="s">
        <v>23</v>
      </c>
      <c r="K2309" t="s">
        <v>24</v>
      </c>
      <c r="L2309" t="s">
        <v>25</v>
      </c>
      <c r="M2309">
        <v>18.16</v>
      </c>
      <c r="N2309">
        <v>1197</v>
      </c>
      <c r="O2309">
        <v>78.8</v>
      </c>
      <c r="P2309" t="s">
        <v>558</v>
      </c>
      <c r="Q2309">
        <v>5</v>
      </c>
      <c r="R2309" t="s">
        <v>658</v>
      </c>
    </row>
    <row r="2310" spans="1:18" x14ac:dyDescent="0.25">
      <c r="A2310">
        <v>2398</v>
      </c>
      <c r="B2310" t="s">
        <v>62</v>
      </c>
      <c r="C2310">
        <v>2018</v>
      </c>
      <c r="D2310">
        <v>1325000</v>
      </c>
      <c r="E2310">
        <v>22053</v>
      </c>
      <c r="F2310" t="s">
        <v>19</v>
      </c>
      <c r="G2310" t="s">
        <v>361</v>
      </c>
      <c r="H2310" t="s">
        <v>757</v>
      </c>
      <c r="I2310" t="s">
        <v>22</v>
      </c>
      <c r="J2310" t="s">
        <v>23</v>
      </c>
      <c r="K2310" t="s">
        <v>24</v>
      </c>
      <c r="L2310" t="s">
        <v>25</v>
      </c>
      <c r="M2310">
        <v>16.36</v>
      </c>
      <c r="N2310">
        <v>2179</v>
      </c>
      <c r="O2310">
        <v>120</v>
      </c>
      <c r="P2310" t="s">
        <v>257</v>
      </c>
      <c r="Q2310">
        <v>7</v>
      </c>
      <c r="R2310" t="s">
        <v>658</v>
      </c>
    </row>
    <row r="2311" spans="1:18" x14ac:dyDescent="0.25">
      <c r="A2311">
        <v>2399</v>
      </c>
      <c r="B2311" t="s">
        <v>62</v>
      </c>
      <c r="C2311">
        <v>2016</v>
      </c>
      <c r="D2311">
        <v>770000</v>
      </c>
      <c r="E2311">
        <v>50000</v>
      </c>
      <c r="F2311" t="s">
        <v>19</v>
      </c>
      <c r="G2311" t="s">
        <v>29</v>
      </c>
      <c r="H2311" t="s">
        <v>326</v>
      </c>
      <c r="I2311" t="s">
        <v>22</v>
      </c>
      <c r="J2311" t="s">
        <v>23</v>
      </c>
      <c r="K2311" t="s">
        <v>24</v>
      </c>
      <c r="L2311" t="s">
        <v>25</v>
      </c>
      <c r="M2311">
        <v>18.489999999999998</v>
      </c>
      <c r="N2311">
        <v>1493</v>
      </c>
      <c r="O2311">
        <v>100</v>
      </c>
      <c r="P2311" t="s">
        <v>194</v>
      </c>
      <c r="Q2311">
        <v>7</v>
      </c>
      <c r="R2311" t="s">
        <v>658</v>
      </c>
    </row>
    <row r="2312" spans="1:18" x14ac:dyDescent="0.25">
      <c r="A2312">
        <v>2400</v>
      </c>
      <c r="B2312" t="s">
        <v>73</v>
      </c>
      <c r="C2312">
        <v>2011</v>
      </c>
      <c r="D2312">
        <v>415000</v>
      </c>
      <c r="E2312">
        <v>78432</v>
      </c>
      <c r="F2312" t="s">
        <v>75</v>
      </c>
      <c r="G2312" t="s">
        <v>495</v>
      </c>
      <c r="H2312" t="s">
        <v>754</v>
      </c>
      <c r="I2312" t="s">
        <v>22</v>
      </c>
      <c r="J2312" t="s">
        <v>23</v>
      </c>
      <c r="K2312" t="s">
        <v>24</v>
      </c>
      <c r="L2312" t="s">
        <v>25</v>
      </c>
      <c r="M2312">
        <v>16.52</v>
      </c>
      <c r="N2312">
        <v>1991</v>
      </c>
      <c r="O2312">
        <v>123.7</v>
      </c>
      <c r="P2312" t="s">
        <v>307</v>
      </c>
      <c r="Q2312">
        <v>5</v>
      </c>
      <c r="R2312" t="s">
        <v>658</v>
      </c>
    </row>
    <row r="2313" spans="1:18" x14ac:dyDescent="0.25">
      <c r="A2313">
        <v>2401</v>
      </c>
      <c r="B2313" t="s">
        <v>40</v>
      </c>
      <c r="C2313">
        <v>2011</v>
      </c>
      <c r="D2313">
        <v>825000</v>
      </c>
      <c r="E2313">
        <v>125000</v>
      </c>
      <c r="F2313" t="s">
        <v>75</v>
      </c>
      <c r="G2313" t="s">
        <v>495</v>
      </c>
      <c r="H2313" t="s">
        <v>754</v>
      </c>
      <c r="I2313" t="s">
        <v>22</v>
      </c>
      <c r="J2313" t="s">
        <v>23</v>
      </c>
      <c r="K2313" t="s">
        <v>24</v>
      </c>
      <c r="L2313" t="s">
        <v>31</v>
      </c>
      <c r="M2313">
        <v>14.66</v>
      </c>
      <c r="N2313">
        <v>2199</v>
      </c>
      <c r="O2313">
        <v>194.3</v>
      </c>
      <c r="P2313" t="s">
        <v>758</v>
      </c>
      <c r="Q2313">
        <v>7</v>
      </c>
      <c r="R2313" t="s">
        <v>658</v>
      </c>
    </row>
    <row r="2314" spans="1:18" x14ac:dyDescent="0.25">
      <c r="A2314">
        <v>2402</v>
      </c>
      <c r="B2314" t="s">
        <v>52</v>
      </c>
      <c r="C2314">
        <v>2018</v>
      </c>
      <c r="D2314">
        <v>530000</v>
      </c>
      <c r="E2314">
        <v>80000</v>
      </c>
      <c r="F2314" t="s">
        <v>44</v>
      </c>
      <c r="G2314" t="s">
        <v>45</v>
      </c>
      <c r="H2314" t="s">
        <v>759</v>
      </c>
      <c r="I2314" t="s">
        <v>22</v>
      </c>
      <c r="J2314" t="s">
        <v>23</v>
      </c>
      <c r="K2314" t="s">
        <v>24</v>
      </c>
      <c r="L2314" t="s">
        <v>25</v>
      </c>
      <c r="M2314">
        <v>26.1</v>
      </c>
      <c r="N2314">
        <v>1498</v>
      </c>
      <c r="O2314">
        <v>99.23</v>
      </c>
      <c r="P2314" t="s">
        <v>304</v>
      </c>
      <c r="Q2314">
        <v>5</v>
      </c>
      <c r="R2314" t="s">
        <v>658</v>
      </c>
    </row>
    <row r="2315" spans="1:18" x14ac:dyDescent="0.25">
      <c r="A2315">
        <v>2403</v>
      </c>
      <c r="B2315" t="s">
        <v>50</v>
      </c>
      <c r="C2315">
        <v>2006</v>
      </c>
      <c r="D2315">
        <v>425000</v>
      </c>
      <c r="E2315">
        <v>270000</v>
      </c>
      <c r="F2315" t="s">
        <v>44</v>
      </c>
      <c r="G2315" t="s">
        <v>45</v>
      </c>
      <c r="H2315" t="s">
        <v>759</v>
      </c>
      <c r="I2315" t="s">
        <v>22</v>
      </c>
      <c r="J2315" t="s">
        <v>23</v>
      </c>
      <c r="K2315" t="s">
        <v>24</v>
      </c>
      <c r="L2315" t="s">
        <v>38</v>
      </c>
      <c r="M2315">
        <v>12.8</v>
      </c>
      <c r="N2315">
        <v>2494</v>
      </c>
      <c r="O2315">
        <v>102</v>
      </c>
      <c r="P2315" t="s">
        <v>204</v>
      </c>
      <c r="Q2315">
        <v>8</v>
      </c>
      <c r="R2315" t="s">
        <v>658</v>
      </c>
    </row>
    <row r="2316" spans="1:18" x14ac:dyDescent="0.25">
      <c r="A2316">
        <v>2404</v>
      </c>
      <c r="B2316" t="s">
        <v>33</v>
      </c>
      <c r="C2316">
        <v>2012</v>
      </c>
      <c r="D2316">
        <v>310000</v>
      </c>
      <c r="E2316">
        <v>50000</v>
      </c>
      <c r="F2316" t="s">
        <v>44</v>
      </c>
      <c r="G2316" t="s">
        <v>349</v>
      </c>
      <c r="H2316" t="s">
        <v>760</v>
      </c>
      <c r="I2316" t="s">
        <v>37</v>
      </c>
      <c r="J2316" t="s">
        <v>23</v>
      </c>
      <c r="K2316" t="s">
        <v>24</v>
      </c>
      <c r="L2316" t="s">
        <v>31</v>
      </c>
      <c r="M2316">
        <v>19.399999999999999</v>
      </c>
      <c r="N2316">
        <v>1198</v>
      </c>
      <c r="O2316">
        <v>86.8</v>
      </c>
      <c r="P2316" t="s">
        <v>148</v>
      </c>
      <c r="Q2316">
        <v>5</v>
      </c>
      <c r="R2316" t="s">
        <v>658</v>
      </c>
    </row>
    <row r="2317" spans="1:18" x14ac:dyDescent="0.25">
      <c r="A2317">
        <v>2405</v>
      </c>
      <c r="B2317" t="s">
        <v>68</v>
      </c>
      <c r="C2317">
        <v>2017</v>
      </c>
      <c r="D2317">
        <v>390000</v>
      </c>
      <c r="E2317">
        <v>20000</v>
      </c>
      <c r="F2317" t="s">
        <v>44</v>
      </c>
      <c r="G2317" t="s">
        <v>349</v>
      </c>
      <c r="H2317" t="s">
        <v>760</v>
      </c>
      <c r="I2317" t="s">
        <v>37</v>
      </c>
      <c r="J2317" t="s">
        <v>23</v>
      </c>
      <c r="K2317" t="s">
        <v>24</v>
      </c>
      <c r="L2317" t="s">
        <v>25</v>
      </c>
      <c r="M2317">
        <v>23.84</v>
      </c>
      <c r="N2317">
        <v>1199</v>
      </c>
      <c r="O2317">
        <v>84</v>
      </c>
      <c r="P2317" t="s">
        <v>69</v>
      </c>
      <c r="Q2317">
        <v>5</v>
      </c>
      <c r="R2317" t="s">
        <v>658</v>
      </c>
    </row>
    <row r="2318" spans="1:18" x14ac:dyDescent="0.25">
      <c r="A2318">
        <v>2406</v>
      </c>
      <c r="B2318" t="s">
        <v>40</v>
      </c>
      <c r="C2318">
        <v>2016</v>
      </c>
      <c r="D2318">
        <v>700000</v>
      </c>
      <c r="E2318">
        <v>30000</v>
      </c>
      <c r="F2318" t="s">
        <v>44</v>
      </c>
      <c r="G2318" t="s">
        <v>349</v>
      </c>
      <c r="H2318" t="s">
        <v>760</v>
      </c>
      <c r="I2318" t="s">
        <v>37</v>
      </c>
      <c r="J2318" t="s">
        <v>23</v>
      </c>
      <c r="K2318" t="s">
        <v>24</v>
      </c>
      <c r="L2318" t="s">
        <v>25</v>
      </c>
      <c r="M2318">
        <v>15.29</v>
      </c>
      <c r="N2318">
        <v>1591</v>
      </c>
      <c r="O2318">
        <v>121.3</v>
      </c>
      <c r="P2318" t="s">
        <v>83</v>
      </c>
      <c r="Q2318">
        <v>5</v>
      </c>
      <c r="R2318" t="s">
        <v>658</v>
      </c>
    </row>
    <row r="2319" spans="1:18" x14ac:dyDescent="0.25">
      <c r="A2319">
        <v>2407</v>
      </c>
      <c r="B2319" t="s">
        <v>40</v>
      </c>
      <c r="C2319">
        <v>2010</v>
      </c>
      <c r="D2319">
        <v>200000</v>
      </c>
      <c r="E2319">
        <v>70000</v>
      </c>
      <c r="F2319" t="s">
        <v>75</v>
      </c>
      <c r="G2319" t="s">
        <v>344</v>
      </c>
      <c r="H2319" t="s">
        <v>761</v>
      </c>
      <c r="I2319" t="s">
        <v>37</v>
      </c>
      <c r="J2319" t="s">
        <v>23</v>
      </c>
      <c r="K2319" t="s">
        <v>24</v>
      </c>
      <c r="L2319" t="s">
        <v>31</v>
      </c>
      <c r="M2319">
        <v>19.809999999999999</v>
      </c>
      <c r="N2319">
        <v>1086</v>
      </c>
      <c r="O2319">
        <v>68.05</v>
      </c>
      <c r="P2319" t="s">
        <v>125</v>
      </c>
      <c r="Q2319">
        <v>5</v>
      </c>
      <c r="R2319" t="s">
        <v>658</v>
      </c>
    </row>
    <row r="2320" spans="1:18" x14ac:dyDescent="0.25">
      <c r="A2320">
        <v>2408</v>
      </c>
      <c r="B2320" t="s">
        <v>50</v>
      </c>
      <c r="C2320">
        <v>2013</v>
      </c>
      <c r="D2320">
        <v>1050000</v>
      </c>
      <c r="E2320">
        <v>7200</v>
      </c>
      <c r="F2320" t="s">
        <v>75</v>
      </c>
      <c r="G2320" t="s">
        <v>344</v>
      </c>
      <c r="H2320" t="s">
        <v>761</v>
      </c>
      <c r="I2320" t="s">
        <v>22</v>
      </c>
      <c r="J2320" t="s">
        <v>23</v>
      </c>
      <c r="K2320" t="s">
        <v>24</v>
      </c>
      <c r="L2320" t="s">
        <v>25</v>
      </c>
      <c r="M2320">
        <v>12.99</v>
      </c>
      <c r="N2320">
        <v>2494</v>
      </c>
      <c r="O2320">
        <v>100.6</v>
      </c>
      <c r="P2320" t="s">
        <v>103</v>
      </c>
      <c r="Q2320">
        <v>8</v>
      </c>
      <c r="R2320" t="s">
        <v>658</v>
      </c>
    </row>
    <row r="2321" spans="1:18" x14ac:dyDescent="0.25">
      <c r="A2321">
        <v>2409</v>
      </c>
      <c r="B2321" t="s">
        <v>33</v>
      </c>
      <c r="C2321">
        <v>2014</v>
      </c>
      <c r="D2321">
        <v>580000</v>
      </c>
      <c r="E2321">
        <v>97000</v>
      </c>
      <c r="F2321" t="s">
        <v>44</v>
      </c>
      <c r="G2321" t="s">
        <v>45</v>
      </c>
      <c r="H2321" t="s">
        <v>759</v>
      </c>
      <c r="I2321" t="s">
        <v>22</v>
      </c>
      <c r="J2321" t="s">
        <v>23</v>
      </c>
      <c r="K2321" t="s">
        <v>24</v>
      </c>
      <c r="L2321" t="s">
        <v>25</v>
      </c>
      <c r="M2321">
        <v>26</v>
      </c>
      <c r="N2321">
        <v>1498</v>
      </c>
      <c r="O2321">
        <v>98.6</v>
      </c>
      <c r="P2321" t="s">
        <v>65</v>
      </c>
      <c r="Q2321">
        <v>5</v>
      </c>
      <c r="R2321" t="s">
        <v>658</v>
      </c>
    </row>
    <row r="2322" spans="1:18" x14ac:dyDescent="0.25">
      <c r="A2322">
        <v>2410</v>
      </c>
      <c r="B2322" t="s">
        <v>40</v>
      </c>
      <c r="C2322">
        <v>2014</v>
      </c>
      <c r="D2322">
        <v>200000</v>
      </c>
      <c r="E2322">
        <v>60000</v>
      </c>
      <c r="F2322" t="s">
        <v>44</v>
      </c>
      <c r="G2322" t="s">
        <v>45</v>
      </c>
      <c r="H2322" t="s">
        <v>759</v>
      </c>
      <c r="I2322" t="s">
        <v>37</v>
      </c>
      <c r="J2322" t="s">
        <v>23</v>
      </c>
      <c r="K2322" t="s">
        <v>24</v>
      </c>
      <c r="L2322" t="s">
        <v>31</v>
      </c>
      <c r="M2322">
        <v>21.1</v>
      </c>
      <c r="N2322">
        <v>814</v>
      </c>
      <c r="O2322">
        <v>55.2</v>
      </c>
      <c r="P2322" t="s">
        <v>227</v>
      </c>
      <c r="Q2322">
        <v>5</v>
      </c>
      <c r="R2322" t="s">
        <v>658</v>
      </c>
    </row>
    <row r="2323" spans="1:18" x14ac:dyDescent="0.25">
      <c r="A2323">
        <v>2411</v>
      </c>
      <c r="B2323" t="s">
        <v>73</v>
      </c>
      <c r="C2323">
        <v>2013</v>
      </c>
      <c r="D2323">
        <v>245000</v>
      </c>
      <c r="E2323">
        <v>25000</v>
      </c>
      <c r="F2323" t="s">
        <v>44</v>
      </c>
      <c r="G2323" t="s">
        <v>349</v>
      </c>
      <c r="H2323" t="s">
        <v>762</v>
      </c>
      <c r="I2323" t="s">
        <v>37</v>
      </c>
      <c r="J2323" t="s">
        <v>23</v>
      </c>
      <c r="K2323" t="s">
        <v>24</v>
      </c>
      <c r="L2323" t="s">
        <v>25</v>
      </c>
      <c r="M2323">
        <v>18.2</v>
      </c>
      <c r="N2323">
        <v>1199</v>
      </c>
      <c r="O2323">
        <v>84.8</v>
      </c>
      <c r="P2323" t="s">
        <v>288</v>
      </c>
      <c r="Q2323">
        <v>5</v>
      </c>
      <c r="R2323" t="s">
        <v>658</v>
      </c>
    </row>
    <row r="2324" spans="1:18" x14ac:dyDescent="0.25">
      <c r="A2324">
        <v>2412</v>
      </c>
      <c r="B2324" t="s">
        <v>40</v>
      </c>
      <c r="C2324">
        <v>2010</v>
      </c>
      <c r="D2324">
        <v>210000</v>
      </c>
      <c r="E2324">
        <v>94000</v>
      </c>
      <c r="F2324" t="s">
        <v>44</v>
      </c>
      <c r="G2324" t="s">
        <v>349</v>
      </c>
      <c r="H2324" t="s">
        <v>760</v>
      </c>
      <c r="I2324" t="s">
        <v>37</v>
      </c>
      <c r="J2324" t="s">
        <v>23</v>
      </c>
      <c r="K2324" t="s">
        <v>24</v>
      </c>
      <c r="L2324" t="s">
        <v>31</v>
      </c>
      <c r="M2324">
        <v>20.36</v>
      </c>
      <c r="N2324">
        <v>1197</v>
      </c>
      <c r="O2324">
        <v>78.900000000000006</v>
      </c>
      <c r="P2324" t="s">
        <v>198</v>
      </c>
      <c r="Q2324">
        <v>5</v>
      </c>
      <c r="R2324" t="s">
        <v>658</v>
      </c>
    </row>
    <row r="2325" spans="1:18" x14ac:dyDescent="0.25">
      <c r="A2325">
        <v>2413</v>
      </c>
      <c r="B2325" t="s">
        <v>18</v>
      </c>
      <c r="C2325">
        <v>2005</v>
      </c>
      <c r="D2325">
        <v>50000</v>
      </c>
      <c r="E2325">
        <v>90000</v>
      </c>
      <c r="F2325" t="s">
        <v>44</v>
      </c>
      <c r="G2325" t="s">
        <v>349</v>
      </c>
      <c r="H2325" t="s">
        <v>762</v>
      </c>
      <c r="I2325" t="s">
        <v>37</v>
      </c>
      <c r="J2325" t="s">
        <v>23</v>
      </c>
      <c r="K2325" t="s">
        <v>24</v>
      </c>
      <c r="L2325" t="s">
        <v>31</v>
      </c>
      <c r="M2325">
        <v>15.4</v>
      </c>
      <c r="N2325">
        <v>1590</v>
      </c>
      <c r="O2325">
        <v>94</v>
      </c>
      <c r="P2325" t="s">
        <v>763</v>
      </c>
      <c r="Q2325">
        <v>5</v>
      </c>
      <c r="R2325" t="s">
        <v>658</v>
      </c>
    </row>
    <row r="2326" spans="1:18" x14ac:dyDescent="0.25">
      <c r="A2326">
        <v>2414</v>
      </c>
      <c r="B2326" t="s">
        <v>73</v>
      </c>
      <c r="C2326">
        <v>2012</v>
      </c>
      <c r="D2326">
        <v>700000</v>
      </c>
      <c r="E2326">
        <v>50000</v>
      </c>
      <c r="F2326" t="s">
        <v>75</v>
      </c>
      <c r="G2326" t="s">
        <v>344</v>
      </c>
      <c r="H2326" t="s">
        <v>764</v>
      </c>
      <c r="I2326" t="s">
        <v>22</v>
      </c>
      <c r="J2326" t="s">
        <v>23</v>
      </c>
      <c r="K2326" t="s">
        <v>90</v>
      </c>
      <c r="L2326" t="s">
        <v>31</v>
      </c>
      <c r="M2326">
        <v>12.12</v>
      </c>
      <c r="N2326">
        <v>2231</v>
      </c>
      <c r="O2326">
        <v>184</v>
      </c>
      <c r="P2326" t="s">
        <v>765</v>
      </c>
      <c r="Q2326">
        <v>7</v>
      </c>
      <c r="R2326" t="s">
        <v>658</v>
      </c>
    </row>
    <row r="2327" spans="1:18" x14ac:dyDescent="0.25">
      <c r="A2327">
        <v>2415</v>
      </c>
      <c r="B2327" t="s">
        <v>68</v>
      </c>
      <c r="C2327">
        <v>2019</v>
      </c>
      <c r="D2327">
        <v>660000</v>
      </c>
      <c r="E2327">
        <v>35000</v>
      </c>
      <c r="F2327" t="s">
        <v>75</v>
      </c>
      <c r="G2327" t="s">
        <v>344</v>
      </c>
      <c r="H2327" t="s">
        <v>764</v>
      </c>
      <c r="I2327" t="s">
        <v>22</v>
      </c>
      <c r="J2327" t="s">
        <v>23</v>
      </c>
      <c r="K2327" t="s">
        <v>24</v>
      </c>
      <c r="L2327" t="s">
        <v>25</v>
      </c>
      <c r="M2327">
        <v>22.95</v>
      </c>
      <c r="N2327">
        <v>1248</v>
      </c>
      <c r="O2327">
        <v>74</v>
      </c>
      <c r="P2327" t="s">
        <v>182</v>
      </c>
      <c r="Q2327">
        <v>5</v>
      </c>
      <c r="R2327" t="s">
        <v>658</v>
      </c>
    </row>
    <row r="2328" spans="1:18" x14ac:dyDescent="0.25">
      <c r="A2328">
        <v>2416</v>
      </c>
      <c r="B2328" t="s">
        <v>33</v>
      </c>
      <c r="C2328">
        <v>2015</v>
      </c>
      <c r="D2328">
        <v>630000</v>
      </c>
      <c r="E2328">
        <v>117500</v>
      </c>
      <c r="F2328" t="s">
        <v>44</v>
      </c>
      <c r="G2328" t="s">
        <v>349</v>
      </c>
      <c r="H2328" t="s">
        <v>766</v>
      </c>
      <c r="I2328" t="s">
        <v>37</v>
      </c>
      <c r="J2328" t="s">
        <v>23</v>
      </c>
      <c r="K2328" t="s">
        <v>24</v>
      </c>
      <c r="L2328" t="s">
        <v>31</v>
      </c>
      <c r="M2328">
        <v>17.399999999999999</v>
      </c>
      <c r="N2328">
        <v>1497</v>
      </c>
      <c r="O2328">
        <v>117.3</v>
      </c>
      <c r="P2328" t="s">
        <v>93</v>
      </c>
      <c r="Q2328">
        <v>5</v>
      </c>
      <c r="R2328" t="s">
        <v>658</v>
      </c>
    </row>
    <row r="2329" spans="1:18" x14ac:dyDescent="0.25">
      <c r="A2329">
        <v>2417</v>
      </c>
      <c r="B2329" t="s">
        <v>62</v>
      </c>
      <c r="C2329">
        <v>2012</v>
      </c>
      <c r="D2329">
        <v>950000</v>
      </c>
      <c r="E2329">
        <v>78500</v>
      </c>
      <c r="F2329" t="s">
        <v>75</v>
      </c>
      <c r="G2329" t="s">
        <v>344</v>
      </c>
      <c r="H2329" t="s">
        <v>764</v>
      </c>
      <c r="I2329" t="s">
        <v>22</v>
      </c>
      <c r="J2329" t="s">
        <v>23</v>
      </c>
      <c r="K2329" t="s">
        <v>24</v>
      </c>
      <c r="L2329" t="s">
        <v>25</v>
      </c>
      <c r="M2329">
        <v>15.1</v>
      </c>
      <c r="N2329">
        <v>2179</v>
      </c>
      <c r="O2329">
        <v>140</v>
      </c>
      <c r="P2329" t="s">
        <v>195</v>
      </c>
      <c r="Q2329">
        <v>7</v>
      </c>
      <c r="R2329" t="s">
        <v>658</v>
      </c>
    </row>
    <row r="2330" spans="1:18" x14ac:dyDescent="0.25">
      <c r="A2330">
        <v>2418</v>
      </c>
      <c r="B2330" t="s">
        <v>40</v>
      </c>
      <c r="C2330">
        <v>2018</v>
      </c>
      <c r="D2330">
        <v>740000</v>
      </c>
      <c r="E2330">
        <v>8000</v>
      </c>
      <c r="F2330" t="s">
        <v>44</v>
      </c>
      <c r="G2330" t="s">
        <v>349</v>
      </c>
      <c r="H2330" t="s">
        <v>762</v>
      </c>
      <c r="I2330" t="s">
        <v>37</v>
      </c>
      <c r="J2330" t="s">
        <v>23</v>
      </c>
      <c r="K2330" t="s">
        <v>24</v>
      </c>
      <c r="L2330" t="s">
        <v>25</v>
      </c>
      <c r="M2330">
        <v>18.600000000000001</v>
      </c>
      <c r="N2330">
        <v>1197</v>
      </c>
      <c r="O2330">
        <v>81.83</v>
      </c>
      <c r="P2330" t="s">
        <v>79</v>
      </c>
      <c r="Q2330">
        <v>5</v>
      </c>
      <c r="R2330" t="s">
        <v>658</v>
      </c>
    </row>
    <row r="2331" spans="1:18" x14ac:dyDescent="0.25">
      <c r="A2331">
        <v>2419</v>
      </c>
      <c r="B2331" t="s">
        <v>52</v>
      </c>
      <c r="C2331">
        <v>2017</v>
      </c>
      <c r="D2331">
        <v>570000</v>
      </c>
      <c r="E2331">
        <v>25000</v>
      </c>
      <c r="F2331" t="s">
        <v>75</v>
      </c>
      <c r="G2331" t="s">
        <v>344</v>
      </c>
      <c r="H2331" t="s">
        <v>764</v>
      </c>
      <c r="I2331" t="s">
        <v>37</v>
      </c>
      <c r="J2331" t="s">
        <v>23</v>
      </c>
      <c r="K2331" t="s">
        <v>24</v>
      </c>
      <c r="L2331" t="s">
        <v>25</v>
      </c>
      <c r="M2331">
        <v>18.12</v>
      </c>
      <c r="N2331">
        <v>1196</v>
      </c>
      <c r="O2331">
        <v>86.8</v>
      </c>
      <c r="P2331" t="s">
        <v>118</v>
      </c>
      <c r="Q2331">
        <v>5</v>
      </c>
      <c r="R2331" t="s">
        <v>658</v>
      </c>
    </row>
    <row r="2332" spans="1:18" x14ac:dyDescent="0.25">
      <c r="A2332">
        <v>2420</v>
      </c>
      <c r="B2332" t="s">
        <v>40</v>
      </c>
      <c r="C2332">
        <v>2012</v>
      </c>
      <c r="D2332">
        <v>450000</v>
      </c>
      <c r="E2332">
        <v>60000</v>
      </c>
      <c r="F2332" t="s">
        <v>44</v>
      </c>
      <c r="G2332" t="s">
        <v>349</v>
      </c>
      <c r="H2332" t="s">
        <v>760</v>
      </c>
      <c r="I2332" t="s">
        <v>22</v>
      </c>
      <c r="J2332" t="s">
        <v>23</v>
      </c>
      <c r="K2332" t="s">
        <v>24</v>
      </c>
      <c r="L2332" t="s">
        <v>38</v>
      </c>
      <c r="M2332">
        <v>22.32</v>
      </c>
      <c r="N2332">
        <v>1582</v>
      </c>
      <c r="O2332">
        <v>126.32</v>
      </c>
      <c r="P2332" t="s">
        <v>141</v>
      </c>
      <c r="Q2332">
        <v>5</v>
      </c>
      <c r="R2332" t="s">
        <v>658</v>
      </c>
    </row>
    <row r="2333" spans="1:18" x14ac:dyDescent="0.25">
      <c r="A2333">
        <v>2421</v>
      </c>
      <c r="B2333" t="s">
        <v>84</v>
      </c>
      <c r="C2333">
        <v>2019</v>
      </c>
      <c r="D2333">
        <v>390000</v>
      </c>
      <c r="E2333">
        <v>10000</v>
      </c>
      <c r="F2333" t="s">
        <v>75</v>
      </c>
      <c r="G2333" t="s">
        <v>344</v>
      </c>
      <c r="H2333" t="s">
        <v>761</v>
      </c>
      <c r="I2333" t="s">
        <v>37</v>
      </c>
      <c r="J2333" t="s">
        <v>23</v>
      </c>
      <c r="K2333" t="s">
        <v>24</v>
      </c>
      <c r="L2333" t="s">
        <v>25</v>
      </c>
      <c r="M2333">
        <v>22.5</v>
      </c>
      <c r="N2333">
        <v>999</v>
      </c>
      <c r="O2333">
        <v>67</v>
      </c>
      <c r="P2333" t="s">
        <v>146</v>
      </c>
      <c r="Q2333">
        <v>5</v>
      </c>
      <c r="R2333" t="s">
        <v>658</v>
      </c>
    </row>
    <row r="2334" spans="1:18" x14ac:dyDescent="0.25">
      <c r="A2334">
        <v>2422</v>
      </c>
      <c r="B2334" t="s">
        <v>52</v>
      </c>
      <c r="C2334">
        <v>2009</v>
      </c>
      <c r="D2334">
        <v>180000</v>
      </c>
      <c r="E2334">
        <v>70000</v>
      </c>
      <c r="F2334" t="s">
        <v>75</v>
      </c>
      <c r="G2334" t="s">
        <v>344</v>
      </c>
      <c r="H2334" t="s">
        <v>761</v>
      </c>
      <c r="I2334" t="s">
        <v>37</v>
      </c>
      <c r="J2334" t="s">
        <v>23</v>
      </c>
      <c r="K2334" t="s">
        <v>24</v>
      </c>
      <c r="L2334" t="s">
        <v>31</v>
      </c>
      <c r="M2334">
        <v>14.2</v>
      </c>
      <c r="N2334">
        <v>1597</v>
      </c>
      <c r="O2334">
        <v>92</v>
      </c>
      <c r="P2334" t="s">
        <v>767</v>
      </c>
      <c r="Q2334">
        <v>5</v>
      </c>
      <c r="R2334" t="s">
        <v>658</v>
      </c>
    </row>
    <row r="2335" spans="1:18" x14ac:dyDescent="0.25">
      <c r="A2335">
        <v>2423</v>
      </c>
      <c r="B2335" t="s">
        <v>68</v>
      </c>
      <c r="C2335">
        <v>2015</v>
      </c>
      <c r="D2335">
        <v>130000</v>
      </c>
      <c r="E2335">
        <v>60000</v>
      </c>
      <c r="F2335" t="s">
        <v>44</v>
      </c>
      <c r="G2335" t="s">
        <v>349</v>
      </c>
      <c r="H2335" t="s">
        <v>762</v>
      </c>
      <c r="I2335" t="s">
        <v>37</v>
      </c>
      <c r="J2335" t="s">
        <v>23</v>
      </c>
      <c r="K2335" t="s">
        <v>24</v>
      </c>
      <c r="L2335" t="s">
        <v>25</v>
      </c>
      <c r="M2335">
        <v>25.4</v>
      </c>
      <c r="N2335">
        <v>624</v>
      </c>
      <c r="O2335">
        <v>37.479999999999997</v>
      </c>
      <c r="P2335" t="s">
        <v>383</v>
      </c>
      <c r="Q2335">
        <v>4</v>
      </c>
      <c r="R2335" t="s">
        <v>658</v>
      </c>
    </row>
    <row r="2336" spans="1:18" x14ac:dyDescent="0.25">
      <c r="A2336">
        <v>2424</v>
      </c>
      <c r="B2336" t="s">
        <v>33</v>
      </c>
      <c r="C2336">
        <v>2006</v>
      </c>
      <c r="D2336">
        <v>270000</v>
      </c>
      <c r="E2336">
        <v>70000</v>
      </c>
      <c r="F2336" t="s">
        <v>44</v>
      </c>
      <c r="G2336" t="s">
        <v>349</v>
      </c>
      <c r="H2336" t="s">
        <v>762</v>
      </c>
      <c r="I2336" t="s">
        <v>37</v>
      </c>
      <c r="J2336" t="s">
        <v>23</v>
      </c>
      <c r="K2336" t="s">
        <v>24</v>
      </c>
      <c r="L2336" t="s">
        <v>31</v>
      </c>
      <c r="M2336">
        <v>17.7</v>
      </c>
      <c r="N2336">
        <v>1497</v>
      </c>
      <c r="O2336">
        <v>78</v>
      </c>
      <c r="P2336" t="s">
        <v>39</v>
      </c>
      <c r="Q2336">
        <v>5</v>
      </c>
      <c r="R2336" t="s">
        <v>658</v>
      </c>
    </row>
    <row r="2337" spans="1:18" x14ac:dyDescent="0.25">
      <c r="A2337">
        <v>2426</v>
      </c>
      <c r="B2337" t="s">
        <v>40</v>
      </c>
      <c r="C2337">
        <v>2006</v>
      </c>
      <c r="D2337">
        <v>170000</v>
      </c>
      <c r="E2337">
        <v>90000</v>
      </c>
      <c r="F2337" t="s">
        <v>75</v>
      </c>
      <c r="G2337" t="s">
        <v>344</v>
      </c>
      <c r="H2337" t="s">
        <v>764</v>
      </c>
      <c r="I2337" t="s">
        <v>37</v>
      </c>
      <c r="J2337" t="s">
        <v>23</v>
      </c>
      <c r="K2337" t="s">
        <v>24</v>
      </c>
      <c r="L2337" t="s">
        <v>38</v>
      </c>
      <c r="M2337">
        <v>13.9</v>
      </c>
      <c r="N2337">
        <v>1599</v>
      </c>
      <c r="O2337">
        <v>103.2</v>
      </c>
      <c r="P2337" t="s">
        <v>223</v>
      </c>
      <c r="Q2337">
        <v>5</v>
      </c>
      <c r="R2337" t="s">
        <v>658</v>
      </c>
    </row>
    <row r="2338" spans="1:18" x14ac:dyDescent="0.25">
      <c r="A2338">
        <v>2427</v>
      </c>
      <c r="B2338" t="s">
        <v>40</v>
      </c>
      <c r="C2338">
        <v>2015</v>
      </c>
      <c r="D2338">
        <v>978999</v>
      </c>
      <c r="E2338">
        <v>90000</v>
      </c>
      <c r="F2338" t="s">
        <v>75</v>
      </c>
      <c r="G2338" t="s">
        <v>344</v>
      </c>
      <c r="H2338" t="s">
        <v>764</v>
      </c>
      <c r="I2338" t="s">
        <v>22</v>
      </c>
      <c r="J2338" t="s">
        <v>23</v>
      </c>
      <c r="K2338" t="s">
        <v>24</v>
      </c>
      <c r="L2338" t="s">
        <v>25</v>
      </c>
      <c r="M2338">
        <v>19.670000000000002</v>
      </c>
      <c r="N2338">
        <v>1582</v>
      </c>
      <c r="O2338">
        <v>126.2</v>
      </c>
      <c r="P2338" t="s">
        <v>144</v>
      </c>
      <c r="Q2338">
        <v>5</v>
      </c>
      <c r="R2338" t="s">
        <v>658</v>
      </c>
    </row>
    <row r="2339" spans="1:18" x14ac:dyDescent="0.25">
      <c r="A2339">
        <v>2428</v>
      </c>
      <c r="B2339" t="s">
        <v>68</v>
      </c>
      <c r="C2339">
        <v>2018</v>
      </c>
      <c r="D2339">
        <v>490000</v>
      </c>
      <c r="E2339">
        <v>25000</v>
      </c>
      <c r="F2339" t="s">
        <v>44</v>
      </c>
      <c r="G2339" t="s">
        <v>349</v>
      </c>
      <c r="H2339" t="s">
        <v>760</v>
      </c>
      <c r="I2339" t="s">
        <v>37</v>
      </c>
      <c r="J2339" t="s">
        <v>23</v>
      </c>
      <c r="K2339" t="s">
        <v>24</v>
      </c>
      <c r="L2339" t="s">
        <v>25</v>
      </c>
      <c r="M2339">
        <v>23.84</v>
      </c>
      <c r="N2339">
        <v>1199</v>
      </c>
      <c r="O2339">
        <v>84</v>
      </c>
      <c r="P2339" t="s">
        <v>69</v>
      </c>
      <c r="Q2339">
        <v>5</v>
      </c>
      <c r="R2339" t="s">
        <v>658</v>
      </c>
    </row>
    <row r="2340" spans="1:18" x14ac:dyDescent="0.25">
      <c r="A2340">
        <v>2429</v>
      </c>
      <c r="B2340" t="s">
        <v>52</v>
      </c>
      <c r="C2340">
        <v>2012</v>
      </c>
      <c r="D2340">
        <v>280000</v>
      </c>
      <c r="E2340">
        <v>60000</v>
      </c>
      <c r="F2340" t="s">
        <v>44</v>
      </c>
      <c r="G2340" t="s">
        <v>349</v>
      </c>
      <c r="H2340" t="s">
        <v>760</v>
      </c>
      <c r="I2340" t="s">
        <v>22</v>
      </c>
      <c r="J2340" t="s">
        <v>23</v>
      </c>
      <c r="K2340" t="s">
        <v>24</v>
      </c>
      <c r="L2340" t="s">
        <v>31</v>
      </c>
      <c r="M2340">
        <v>23.5</v>
      </c>
      <c r="N2340">
        <v>1498</v>
      </c>
      <c r="O2340">
        <v>88.7</v>
      </c>
      <c r="P2340" t="s">
        <v>239</v>
      </c>
      <c r="Q2340">
        <v>5</v>
      </c>
      <c r="R2340" t="s">
        <v>658</v>
      </c>
    </row>
    <row r="2341" spans="1:18" x14ac:dyDescent="0.25">
      <c r="A2341">
        <v>2430</v>
      </c>
      <c r="B2341" t="s">
        <v>68</v>
      </c>
      <c r="C2341">
        <v>2018</v>
      </c>
      <c r="D2341">
        <v>390000</v>
      </c>
      <c r="E2341">
        <v>25000</v>
      </c>
      <c r="F2341" t="s">
        <v>44</v>
      </c>
      <c r="G2341" t="s">
        <v>349</v>
      </c>
      <c r="H2341" t="s">
        <v>768</v>
      </c>
      <c r="I2341" t="s">
        <v>37</v>
      </c>
      <c r="J2341" t="s">
        <v>23</v>
      </c>
      <c r="K2341" t="s">
        <v>24</v>
      </c>
      <c r="L2341" t="s">
        <v>25</v>
      </c>
      <c r="M2341">
        <v>23.84</v>
      </c>
      <c r="N2341">
        <v>1199</v>
      </c>
      <c r="O2341">
        <v>84</v>
      </c>
      <c r="P2341" t="s">
        <v>69</v>
      </c>
      <c r="Q2341">
        <v>5</v>
      </c>
      <c r="R2341" t="s">
        <v>658</v>
      </c>
    </row>
    <row r="2342" spans="1:18" x14ac:dyDescent="0.25">
      <c r="A2342">
        <v>2431</v>
      </c>
      <c r="B2342" t="s">
        <v>18</v>
      </c>
      <c r="C2342">
        <v>2013</v>
      </c>
      <c r="D2342">
        <v>170000</v>
      </c>
      <c r="E2342">
        <v>60000</v>
      </c>
      <c r="F2342" t="s">
        <v>44</v>
      </c>
      <c r="G2342" t="s">
        <v>45</v>
      </c>
      <c r="H2342" t="s">
        <v>759</v>
      </c>
      <c r="I2342" t="s">
        <v>37</v>
      </c>
      <c r="J2342" t="s">
        <v>23</v>
      </c>
      <c r="K2342" t="s">
        <v>24</v>
      </c>
      <c r="L2342" t="s">
        <v>145</v>
      </c>
      <c r="M2342">
        <v>22.74</v>
      </c>
      <c r="N2342">
        <v>796</v>
      </c>
      <c r="O2342">
        <v>47.3</v>
      </c>
      <c r="P2342" t="s">
        <v>72</v>
      </c>
      <c r="Q2342">
        <v>5</v>
      </c>
      <c r="R2342" t="s">
        <v>658</v>
      </c>
    </row>
    <row r="2343" spans="1:18" x14ac:dyDescent="0.25">
      <c r="A2343">
        <v>2432</v>
      </c>
      <c r="B2343" t="s">
        <v>73</v>
      </c>
      <c r="C2343">
        <v>2008</v>
      </c>
      <c r="D2343">
        <v>45000</v>
      </c>
      <c r="E2343">
        <v>70000</v>
      </c>
      <c r="F2343" t="s">
        <v>44</v>
      </c>
      <c r="G2343" t="s">
        <v>349</v>
      </c>
      <c r="H2343" t="s">
        <v>768</v>
      </c>
      <c r="I2343" t="s">
        <v>37</v>
      </c>
      <c r="J2343" t="s">
        <v>23</v>
      </c>
      <c r="K2343" t="s">
        <v>24</v>
      </c>
      <c r="L2343" t="s">
        <v>25</v>
      </c>
      <c r="M2343">
        <v>18</v>
      </c>
      <c r="N2343">
        <v>995</v>
      </c>
      <c r="O2343">
        <v>62</v>
      </c>
      <c r="P2343" t="s">
        <v>302</v>
      </c>
      <c r="Q2343">
        <v>5</v>
      </c>
      <c r="R2343" t="s">
        <v>658</v>
      </c>
    </row>
    <row r="2344" spans="1:18" x14ac:dyDescent="0.25">
      <c r="A2344">
        <v>2433</v>
      </c>
      <c r="B2344" t="s">
        <v>18</v>
      </c>
      <c r="C2344">
        <v>2016</v>
      </c>
      <c r="D2344">
        <v>640000</v>
      </c>
      <c r="E2344">
        <v>80000</v>
      </c>
      <c r="F2344" t="s">
        <v>44</v>
      </c>
      <c r="G2344" t="s">
        <v>349</v>
      </c>
      <c r="H2344" t="s">
        <v>768</v>
      </c>
      <c r="I2344" t="s">
        <v>22</v>
      </c>
      <c r="J2344" t="s">
        <v>23</v>
      </c>
      <c r="K2344" t="s">
        <v>24</v>
      </c>
      <c r="L2344" t="s">
        <v>31</v>
      </c>
      <c r="M2344">
        <v>24.52</v>
      </c>
      <c r="N2344">
        <v>1248</v>
      </c>
      <c r="O2344">
        <v>88.5</v>
      </c>
      <c r="P2344" t="s">
        <v>65</v>
      </c>
      <c r="Q2344">
        <v>7</v>
      </c>
      <c r="R2344" t="s">
        <v>658</v>
      </c>
    </row>
    <row r="2345" spans="1:18" x14ac:dyDescent="0.25">
      <c r="A2345">
        <v>2434</v>
      </c>
      <c r="B2345" t="s">
        <v>62</v>
      </c>
      <c r="C2345">
        <v>2015</v>
      </c>
      <c r="D2345">
        <v>650000</v>
      </c>
      <c r="E2345">
        <v>110000</v>
      </c>
      <c r="F2345" t="s">
        <v>44</v>
      </c>
      <c r="G2345" t="s">
        <v>349</v>
      </c>
      <c r="H2345" t="s">
        <v>768</v>
      </c>
      <c r="I2345" t="s">
        <v>22</v>
      </c>
      <c r="J2345" t="s">
        <v>23</v>
      </c>
      <c r="K2345" t="s">
        <v>24</v>
      </c>
      <c r="L2345" t="s">
        <v>31</v>
      </c>
      <c r="M2345">
        <v>15.4</v>
      </c>
      <c r="N2345">
        <v>2523</v>
      </c>
      <c r="O2345">
        <v>75</v>
      </c>
      <c r="P2345" t="s">
        <v>277</v>
      </c>
      <c r="Q2345">
        <v>9</v>
      </c>
      <c r="R2345" t="s">
        <v>658</v>
      </c>
    </row>
    <row r="2346" spans="1:18" x14ac:dyDescent="0.25">
      <c r="A2346">
        <v>2435</v>
      </c>
      <c r="B2346" t="s">
        <v>62</v>
      </c>
      <c r="C2346">
        <v>2013</v>
      </c>
      <c r="D2346">
        <v>500000</v>
      </c>
      <c r="E2346">
        <v>115717</v>
      </c>
      <c r="F2346" t="s">
        <v>44</v>
      </c>
      <c r="G2346" t="s">
        <v>349</v>
      </c>
      <c r="H2346" t="s">
        <v>766</v>
      </c>
      <c r="I2346" t="s">
        <v>22</v>
      </c>
      <c r="J2346" t="s">
        <v>23</v>
      </c>
      <c r="K2346" t="s">
        <v>24</v>
      </c>
      <c r="L2346" t="s">
        <v>25</v>
      </c>
      <c r="M2346">
        <v>12.05</v>
      </c>
      <c r="N2346">
        <v>2179</v>
      </c>
      <c r="O2346">
        <v>120</v>
      </c>
      <c r="P2346" t="s">
        <v>135</v>
      </c>
      <c r="Q2346">
        <v>9</v>
      </c>
      <c r="R2346" t="s">
        <v>658</v>
      </c>
    </row>
    <row r="2347" spans="1:18" x14ac:dyDescent="0.25">
      <c r="A2347">
        <v>2436</v>
      </c>
      <c r="B2347" t="s">
        <v>52</v>
      </c>
      <c r="C2347">
        <v>2008</v>
      </c>
      <c r="D2347">
        <v>90000</v>
      </c>
      <c r="E2347">
        <v>110000</v>
      </c>
      <c r="F2347" t="s">
        <v>44</v>
      </c>
      <c r="G2347" t="s">
        <v>349</v>
      </c>
      <c r="H2347" t="s">
        <v>768</v>
      </c>
      <c r="I2347" t="s">
        <v>22</v>
      </c>
      <c r="J2347" t="s">
        <v>23</v>
      </c>
      <c r="K2347" t="s">
        <v>24</v>
      </c>
      <c r="L2347" t="s">
        <v>31</v>
      </c>
      <c r="M2347">
        <v>17.7</v>
      </c>
      <c r="N2347">
        <v>1399</v>
      </c>
      <c r="O2347">
        <v>68</v>
      </c>
      <c r="P2347" t="s">
        <v>291</v>
      </c>
      <c r="Q2347">
        <v>5</v>
      </c>
      <c r="R2347" t="s">
        <v>658</v>
      </c>
    </row>
    <row r="2348" spans="1:18" x14ac:dyDescent="0.25">
      <c r="A2348">
        <v>2437</v>
      </c>
      <c r="B2348" t="s">
        <v>68</v>
      </c>
      <c r="C2348">
        <v>2014</v>
      </c>
      <c r="D2348">
        <v>480000</v>
      </c>
      <c r="E2348">
        <v>70000</v>
      </c>
      <c r="F2348" t="s">
        <v>44</v>
      </c>
      <c r="G2348" t="s">
        <v>349</v>
      </c>
      <c r="H2348" t="s">
        <v>768</v>
      </c>
      <c r="I2348" t="s">
        <v>22</v>
      </c>
      <c r="J2348" t="s">
        <v>23</v>
      </c>
      <c r="K2348" t="s">
        <v>24</v>
      </c>
      <c r="L2348" t="s">
        <v>31</v>
      </c>
      <c r="M2348">
        <v>15.05</v>
      </c>
      <c r="N2348">
        <v>2179</v>
      </c>
      <c r="O2348">
        <v>147.9</v>
      </c>
      <c r="P2348" t="s">
        <v>187</v>
      </c>
      <c r="Q2348">
        <v>7</v>
      </c>
      <c r="R2348" t="s">
        <v>658</v>
      </c>
    </row>
    <row r="2349" spans="1:18" x14ac:dyDescent="0.25">
      <c r="A2349">
        <v>2438</v>
      </c>
      <c r="B2349" t="s">
        <v>18</v>
      </c>
      <c r="C2349">
        <v>2019</v>
      </c>
      <c r="D2349">
        <v>630000</v>
      </c>
      <c r="E2349">
        <v>4000</v>
      </c>
      <c r="F2349" t="s">
        <v>44</v>
      </c>
      <c r="G2349" t="s">
        <v>45</v>
      </c>
      <c r="H2349" t="s">
        <v>759</v>
      </c>
      <c r="I2349" t="s">
        <v>37</v>
      </c>
      <c r="J2349" t="s">
        <v>23</v>
      </c>
      <c r="K2349" t="s">
        <v>24</v>
      </c>
      <c r="L2349" t="s">
        <v>25</v>
      </c>
      <c r="M2349">
        <v>21.21</v>
      </c>
      <c r="N2349">
        <v>1197</v>
      </c>
      <c r="O2349">
        <v>81.8</v>
      </c>
      <c r="P2349" t="s">
        <v>133</v>
      </c>
      <c r="Q2349">
        <v>5</v>
      </c>
      <c r="R2349" t="s">
        <v>658</v>
      </c>
    </row>
    <row r="2350" spans="1:18" x14ac:dyDescent="0.25">
      <c r="A2350">
        <v>2439</v>
      </c>
      <c r="B2350" t="s">
        <v>40</v>
      </c>
      <c r="C2350">
        <v>2011</v>
      </c>
      <c r="D2350">
        <v>250000</v>
      </c>
      <c r="E2350">
        <v>50000</v>
      </c>
      <c r="F2350" t="s">
        <v>44</v>
      </c>
      <c r="G2350" t="s">
        <v>45</v>
      </c>
      <c r="H2350" t="s">
        <v>759</v>
      </c>
      <c r="I2350" t="s">
        <v>37</v>
      </c>
      <c r="J2350" t="s">
        <v>23</v>
      </c>
      <c r="K2350" t="s">
        <v>24</v>
      </c>
      <c r="L2350" t="s">
        <v>25</v>
      </c>
      <c r="M2350">
        <v>20.36</v>
      </c>
      <c r="N2350">
        <v>1197</v>
      </c>
      <c r="O2350">
        <v>78.900000000000006</v>
      </c>
      <c r="P2350" t="s">
        <v>198</v>
      </c>
      <c r="Q2350">
        <v>5</v>
      </c>
      <c r="R2350" t="s">
        <v>658</v>
      </c>
    </row>
    <row r="2351" spans="1:18" x14ac:dyDescent="0.25">
      <c r="A2351">
        <v>2440</v>
      </c>
      <c r="B2351" t="s">
        <v>40</v>
      </c>
      <c r="C2351">
        <v>2016</v>
      </c>
      <c r="D2351">
        <v>330000</v>
      </c>
      <c r="E2351">
        <v>70000</v>
      </c>
      <c r="F2351" t="s">
        <v>34</v>
      </c>
      <c r="G2351" t="s">
        <v>35</v>
      </c>
      <c r="H2351" t="s">
        <v>769</v>
      </c>
      <c r="I2351" t="s">
        <v>37</v>
      </c>
      <c r="J2351" t="s">
        <v>23</v>
      </c>
      <c r="K2351" t="s">
        <v>24</v>
      </c>
      <c r="L2351" t="s">
        <v>145</v>
      </c>
      <c r="M2351">
        <v>18.899999999999999</v>
      </c>
      <c r="N2351">
        <v>1197</v>
      </c>
      <c r="O2351">
        <v>82</v>
      </c>
      <c r="P2351" t="s">
        <v>132</v>
      </c>
      <c r="Q2351">
        <v>5</v>
      </c>
      <c r="R2351" t="s">
        <v>658</v>
      </c>
    </row>
    <row r="2352" spans="1:18" x14ac:dyDescent="0.25">
      <c r="A2352">
        <v>2441</v>
      </c>
      <c r="B2352" t="s">
        <v>40</v>
      </c>
      <c r="C2352">
        <v>2009</v>
      </c>
      <c r="D2352">
        <v>180000</v>
      </c>
      <c r="E2352">
        <v>70000</v>
      </c>
      <c r="F2352" t="s">
        <v>34</v>
      </c>
      <c r="G2352" t="s">
        <v>35</v>
      </c>
      <c r="H2352" t="s">
        <v>769</v>
      </c>
      <c r="I2352" t="s">
        <v>37</v>
      </c>
      <c r="J2352" t="s">
        <v>23</v>
      </c>
      <c r="K2352" t="s">
        <v>24</v>
      </c>
      <c r="L2352" t="s">
        <v>31</v>
      </c>
      <c r="M2352">
        <v>20.36</v>
      </c>
      <c r="N2352">
        <v>1197</v>
      </c>
      <c r="O2352">
        <v>78.900000000000006</v>
      </c>
      <c r="P2352" t="s">
        <v>115</v>
      </c>
      <c r="Q2352">
        <v>5</v>
      </c>
      <c r="R2352" t="s">
        <v>658</v>
      </c>
    </row>
    <row r="2353" spans="1:18" x14ac:dyDescent="0.25">
      <c r="A2353">
        <v>2442</v>
      </c>
      <c r="B2353" t="s">
        <v>40</v>
      </c>
      <c r="C2353">
        <v>2010</v>
      </c>
      <c r="D2353">
        <v>210000</v>
      </c>
      <c r="E2353">
        <v>50000</v>
      </c>
      <c r="F2353" t="s">
        <v>34</v>
      </c>
      <c r="G2353" t="s">
        <v>35</v>
      </c>
      <c r="H2353" t="s">
        <v>770</v>
      </c>
      <c r="I2353" t="s">
        <v>37</v>
      </c>
      <c r="J2353" t="s">
        <v>23</v>
      </c>
      <c r="K2353" t="s">
        <v>24</v>
      </c>
      <c r="L2353" t="s">
        <v>31</v>
      </c>
      <c r="M2353">
        <v>18.5</v>
      </c>
      <c r="N2353">
        <v>1197</v>
      </c>
      <c r="O2353">
        <v>80</v>
      </c>
      <c r="P2353" t="s">
        <v>189</v>
      </c>
      <c r="Q2353">
        <v>5</v>
      </c>
      <c r="R2353" t="s">
        <v>658</v>
      </c>
    </row>
    <row r="2354" spans="1:18" x14ac:dyDescent="0.25">
      <c r="A2354">
        <v>2443</v>
      </c>
      <c r="B2354" t="s">
        <v>18</v>
      </c>
      <c r="C2354">
        <v>2016</v>
      </c>
      <c r="D2354">
        <v>550000</v>
      </c>
      <c r="E2354">
        <v>55000</v>
      </c>
      <c r="F2354" t="s">
        <v>19</v>
      </c>
      <c r="G2354" t="s">
        <v>352</v>
      </c>
      <c r="H2354" t="s">
        <v>356</v>
      </c>
      <c r="I2354" t="s">
        <v>22</v>
      </c>
      <c r="J2354" t="s">
        <v>23</v>
      </c>
      <c r="K2354" t="s">
        <v>24</v>
      </c>
      <c r="L2354" t="s">
        <v>25</v>
      </c>
      <c r="M2354">
        <v>26.59</v>
      </c>
      <c r="N2354">
        <v>1248</v>
      </c>
      <c r="O2354">
        <v>74</v>
      </c>
      <c r="P2354" t="s">
        <v>26</v>
      </c>
      <c r="Q2354">
        <v>5</v>
      </c>
      <c r="R2354" t="s">
        <v>658</v>
      </c>
    </row>
    <row r="2355" spans="1:18" x14ac:dyDescent="0.25">
      <c r="A2355">
        <v>2444</v>
      </c>
      <c r="B2355" t="s">
        <v>68</v>
      </c>
      <c r="C2355">
        <v>2020</v>
      </c>
      <c r="D2355">
        <v>950000</v>
      </c>
      <c r="E2355">
        <v>5000</v>
      </c>
      <c r="F2355" t="s">
        <v>34</v>
      </c>
      <c r="G2355" t="s">
        <v>35</v>
      </c>
      <c r="H2355" t="s">
        <v>769</v>
      </c>
      <c r="I2355" t="s">
        <v>37</v>
      </c>
      <c r="J2355" t="s">
        <v>23</v>
      </c>
      <c r="K2355" t="s">
        <v>90</v>
      </c>
      <c r="L2355" t="s">
        <v>25</v>
      </c>
      <c r="M2355">
        <v>17</v>
      </c>
      <c r="N2355">
        <v>1198</v>
      </c>
      <c r="O2355">
        <v>108.5</v>
      </c>
      <c r="P2355" t="s">
        <v>169</v>
      </c>
      <c r="Q2355">
        <v>5</v>
      </c>
      <c r="R2355" t="s">
        <v>658</v>
      </c>
    </row>
    <row r="2356" spans="1:18" x14ac:dyDescent="0.25">
      <c r="A2356">
        <v>2445</v>
      </c>
      <c r="B2356" t="s">
        <v>62</v>
      </c>
      <c r="C2356">
        <v>2013</v>
      </c>
      <c r="D2356">
        <v>430000</v>
      </c>
      <c r="E2356">
        <v>100000</v>
      </c>
      <c r="F2356" t="s">
        <v>34</v>
      </c>
      <c r="G2356" t="s">
        <v>35</v>
      </c>
      <c r="H2356" t="s">
        <v>769</v>
      </c>
      <c r="I2356" t="s">
        <v>22</v>
      </c>
      <c r="J2356" t="s">
        <v>23</v>
      </c>
      <c r="K2356" t="s">
        <v>24</v>
      </c>
      <c r="L2356" t="s">
        <v>31</v>
      </c>
      <c r="M2356">
        <v>15.96</v>
      </c>
      <c r="N2356">
        <v>2523</v>
      </c>
      <c r="O2356">
        <v>62.1</v>
      </c>
      <c r="P2356" t="s">
        <v>208</v>
      </c>
      <c r="Q2356">
        <v>7</v>
      </c>
      <c r="R2356" t="s">
        <v>658</v>
      </c>
    </row>
    <row r="2357" spans="1:18" x14ac:dyDescent="0.25">
      <c r="A2357">
        <v>2446</v>
      </c>
      <c r="B2357" t="s">
        <v>40</v>
      </c>
      <c r="C2357">
        <v>2014</v>
      </c>
      <c r="D2357">
        <v>348000</v>
      </c>
      <c r="E2357">
        <v>23000</v>
      </c>
      <c r="F2357" t="s">
        <v>34</v>
      </c>
      <c r="G2357" t="s">
        <v>35</v>
      </c>
      <c r="H2357" t="s">
        <v>769</v>
      </c>
      <c r="I2357" t="s">
        <v>37</v>
      </c>
      <c r="J2357" t="s">
        <v>23</v>
      </c>
      <c r="K2357" t="s">
        <v>24</v>
      </c>
      <c r="L2357" t="s">
        <v>31</v>
      </c>
      <c r="M2357">
        <v>20.36</v>
      </c>
      <c r="N2357">
        <v>1197</v>
      </c>
      <c r="O2357">
        <v>78.900000000000006</v>
      </c>
      <c r="P2357" t="s">
        <v>198</v>
      </c>
      <c r="Q2357">
        <v>5</v>
      </c>
      <c r="R2357" t="s">
        <v>658</v>
      </c>
    </row>
    <row r="2358" spans="1:18" x14ac:dyDescent="0.25">
      <c r="A2358">
        <v>2447</v>
      </c>
      <c r="B2358" t="s">
        <v>18</v>
      </c>
      <c r="C2358">
        <v>2014</v>
      </c>
      <c r="D2358">
        <v>196000</v>
      </c>
      <c r="E2358">
        <v>60000</v>
      </c>
      <c r="F2358" t="s">
        <v>34</v>
      </c>
      <c r="G2358" t="s">
        <v>35</v>
      </c>
      <c r="H2358" t="s">
        <v>769</v>
      </c>
      <c r="I2358" t="s">
        <v>37</v>
      </c>
      <c r="J2358" t="s">
        <v>23</v>
      </c>
      <c r="K2358" t="s">
        <v>24</v>
      </c>
      <c r="L2358" t="s">
        <v>31</v>
      </c>
      <c r="M2358">
        <v>22.74</v>
      </c>
      <c r="N2358">
        <v>796</v>
      </c>
      <c r="O2358">
        <v>47.3</v>
      </c>
      <c r="P2358" t="s">
        <v>72</v>
      </c>
      <c r="Q2358">
        <v>5</v>
      </c>
      <c r="R2358" t="s">
        <v>658</v>
      </c>
    </row>
    <row r="2359" spans="1:18" x14ac:dyDescent="0.25">
      <c r="A2359">
        <v>2448</v>
      </c>
      <c r="B2359" t="s">
        <v>18</v>
      </c>
      <c r="C2359">
        <v>2010</v>
      </c>
      <c r="D2359">
        <v>150000</v>
      </c>
      <c r="E2359">
        <v>70000</v>
      </c>
      <c r="F2359" t="s">
        <v>19</v>
      </c>
      <c r="G2359" t="s">
        <v>358</v>
      </c>
      <c r="H2359" t="s">
        <v>771</v>
      </c>
      <c r="I2359" t="s">
        <v>37</v>
      </c>
      <c r="J2359" t="s">
        <v>23</v>
      </c>
      <c r="K2359" t="s">
        <v>24</v>
      </c>
      <c r="L2359" t="s">
        <v>31</v>
      </c>
      <c r="M2359">
        <v>18.899999999999999</v>
      </c>
      <c r="N2359">
        <v>1061</v>
      </c>
      <c r="O2359">
        <v>67</v>
      </c>
      <c r="P2359" t="s">
        <v>61</v>
      </c>
      <c r="Q2359">
        <v>5</v>
      </c>
      <c r="R2359" t="s">
        <v>658</v>
      </c>
    </row>
    <row r="2360" spans="1:18" x14ac:dyDescent="0.25">
      <c r="A2360">
        <v>2450</v>
      </c>
      <c r="B2360" t="s">
        <v>18</v>
      </c>
      <c r="C2360">
        <v>2009</v>
      </c>
      <c r="D2360">
        <v>150000</v>
      </c>
      <c r="E2360">
        <v>60000</v>
      </c>
      <c r="F2360" t="s">
        <v>19</v>
      </c>
      <c r="G2360" t="s">
        <v>413</v>
      </c>
      <c r="H2360" t="s">
        <v>772</v>
      </c>
      <c r="I2360" t="s">
        <v>37</v>
      </c>
      <c r="J2360" t="s">
        <v>23</v>
      </c>
      <c r="K2360" t="s">
        <v>24</v>
      </c>
      <c r="L2360" t="s">
        <v>31</v>
      </c>
      <c r="M2360">
        <v>18.899999999999999</v>
      </c>
      <c r="N2360">
        <v>1061</v>
      </c>
      <c r="O2360">
        <v>67</v>
      </c>
      <c r="P2360" t="s">
        <v>61</v>
      </c>
      <c r="Q2360">
        <v>5</v>
      </c>
      <c r="R2360" t="s">
        <v>658</v>
      </c>
    </row>
    <row r="2361" spans="1:18" x14ac:dyDescent="0.25">
      <c r="A2361">
        <v>2451</v>
      </c>
      <c r="B2361" t="s">
        <v>68</v>
      </c>
      <c r="C2361">
        <v>2019</v>
      </c>
      <c r="D2361">
        <v>1250000</v>
      </c>
      <c r="E2361">
        <v>100000</v>
      </c>
      <c r="F2361" t="s">
        <v>19</v>
      </c>
      <c r="G2361" t="s">
        <v>413</v>
      </c>
      <c r="H2361" t="s">
        <v>773</v>
      </c>
      <c r="I2361" t="s">
        <v>22</v>
      </c>
      <c r="J2361" t="s">
        <v>23</v>
      </c>
      <c r="K2361" t="s">
        <v>24</v>
      </c>
      <c r="L2361" t="s">
        <v>25</v>
      </c>
      <c r="M2361">
        <v>14.1</v>
      </c>
      <c r="N2361">
        <v>2179</v>
      </c>
      <c r="O2361">
        <v>153.86000000000001</v>
      </c>
      <c r="P2361" t="s">
        <v>158</v>
      </c>
      <c r="Q2361">
        <v>7</v>
      </c>
      <c r="R2361" t="s">
        <v>658</v>
      </c>
    </row>
    <row r="2362" spans="1:18" x14ac:dyDescent="0.25">
      <c r="A2362">
        <v>2452</v>
      </c>
      <c r="B2362" t="s">
        <v>18</v>
      </c>
      <c r="C2362">
        <v>2015</v>
      </c>
      <c r="D2362">
        <v>600000</v>
      </c>
      <c r="E2362">
        <v>90000</v>
      </c>
      <c r="F2362" t="s">
        <v>34</v>
      </c>
      <c r="G2362" t="s">
        <v>35</v>
      </c>
      <c r="H2362" t="s">
        <v>770</v>
      </c>
      <c r="I2362" t="s">
        <v>22</v>
      </c>
      <c r="J2362" t="s">
        <v>23</v>
      </c>
      <c r="K2362" t="s">
        <v>24</v>
      </c>
      <c r="L2362" t="s">
        <v>38</v>
      </c>
      <c r="M2362">
        <v>20.77</v>
      </c>
      <c r="N2362">
        <v>1248</v>
      </c>
      <c r="O2362">
        <v>88.76</v>
      </c>
      <c r="P2362" t="s">
        <v>65</v>
      </c>
      <c r="Q2362">
        <v>7</v>
      </c>
      <c r="R2362" t="s">
        <v>658</v>
      </c>
    </row>
    <row r="2363" spans="1:18" x14ac:dyDescent="0.25">
      <c r="A2363">
        <v>2453</v>
      </c>
      <c r="B2363" t="s">
        <v>68</v>
      </c>
      <c r="C2363">
        <v>2010</v>
      </c>
      <c r="D2363">
        <v>65000</v>
      </c>
      <c r="E2363">
        <v>26432</v>
      </c>
      <c r="F2363" t="s">
        <v>34</v>
      </c>
      <c r="G2363" t="s">
        <v>35</v>
      </c>
      <c r="H2363" t="s">
        <v>774</v>
      </c>
      <c r="I2363" t="s">
        <v>37</v>
      </c>
      <c r="J2363" t="s">
        <v>92</v>
      </c>
      <c r="K2363" t="s">
        <v>24</v>
      </c>
      <c r="L2363" t="s">
        <v>25</v>
      </c>
      <c r="M2363">
        <v>25.4</v>
      </c>
      <c r="N2363">
        <v>624</v>
      </c>
      <c r="O2363">
        <v>37.479999999999997</v>
      </c>
      <c r="P2363" t="s">
        <v>383</v>
      </c>
      <c r="Q2363">
        <v>4</v>
      </c>
      <c r="R2363" t="s">
        <v>658</v>
      </c>
    </row>
    <row r="2364" spans="1:18" x14ac:dyDescent="0.25">
      <c r="A2364">
        <v>2454</v>
      </c>
      <c r="B2364" t="s">
        <v>18</v>
      </c>
      <c r="C2364">
        <v>2016</v>
      </c>
      <c r="D2364">
        <v>220000</v>
      </c>
      <c r="E2364">
        <v>46702</v>
      </c>
      <c r="F2364" t="s">
        <v>34</v>
      </c>
      <c r="G2364" t="s">
        <v>35</v>
      </c>
      <c r="H2364" t="s">
        <v>774</v>
      </c>
      <c r="I2364" t="s">
        <v>37</v>
      </c>
      <c r="J2364" t="s">
        <v>92</v>
      </c>
      <c r="K2364" t="s">
        <v>24</v>
      </c>
      <c r="L2364" t="s">
        <v>25</v>
      </c>
      <c r="M2364">
        <v>16.8</v>
      </c>
      <c r="N2364">
        <v>796</v>
      </c>
      <c r="O2364">
        <v>34.200000000000003</v>
      </c>
      <c r="P2364" t="s">
        <v>49</v>
      </c>
      <c r="Q2364">
        <v>8</v>
      </c>
      <c r="R2364" t="s">
        <v>658</v>
      </c>
    </row>
    <row r="2365" spans="1:18" x14ac:dyDescent="0.25">
      <c r="A2365">
        <v>2455</v>
      </c>
      <c r="B2365" t="s">
        <v>18</v>
      </c>
      <c r="C2365">
        <v>2016</v>
      </c>
      <c r="D2365">
        <v>220000</v>
      </c>
      <c r="E2365">
        <v>46706</v>
      </c>
      <c r="F2365" t="s">
        <v>34</v>
      </c>
      <c r="G2365" t="s">
        <v>35</v>
      </c>
      <c r="H2365" t="s">
        <v>770</v>
      </c>
      <c r="I2365" t="s">
        <v>37</v>
      </c>
      <c r="J2365" t="s">
        <v>92</v>
      </c>
      <c r="K2365" t="s">
        <v>24</v>
      </c>
      <c r="L2365" t="s">
        <v>25</v>
      </c>
      <c r="M2365">
        <v>16.8</v>
      </c>
      <c r="N2365">
        <v>796</v>
      </c>
      <c r="O2365">
        <v>34.200000000000003</v>
      </c>
      <c r="P2365" t="s">
        <v>49</v>
      </c>
      <c r="Q2365">
        <v>8</v>
      </c>
      <c r="R2365" t="s">
        <v>658</v>
      </c>
    </row>
    <row r="2366" spans="1:18" x14ac:dyDescent="0.25">
      <c r="A2366">
        <v>2456</v>
      </c>
      <c r="B2366" t="s">
        <v>68</v>
      </c>
      <c r="C2366">
        <v>2006</v>
      </c>
      <c r="D2366">
        <v>110000</v>
      </c>
      <c r="E2366">
        <v>53523</v>
      </c>
      <c r="F2366" t="s">
        <v>34</v>
      </c>
      <c r="G2366" t="s">
        <v>35</v>
      </c>
      <c r="H2366" t="s">
        <v>770</v>
      </c>
      <c r="I2366" t="s">
        <v>37</v>
      </c>
      <c r="J2366" t="s">
        <v>92</v>
      </c>
      <c r="K2366" t="s">
        <v>24</v>
      </c>
      <c r="L2366" t="s">
        <v>25</v>
      </c>
      <c r="M2366">
        <v>16.84</v>
      </c>
      <c r="N2366">
        <v>1193</v>
      </c>
      <c r="O2366">
        <v>64.400000000000006</v>
      </c>
      <c r="P2366" t="s">
        <v>775</v>
      </c>
      <c r="Q2366">
        <v>5</v>
      </c>
      <c r="R2366" t="s">
        <v>658</v>
      </c>
    </row>
    <row r="2367" spans="1:18" x14ac:dyDescent="0.25">
      <c r="A2367">
        <v>2457</v>
      </c>
      <c r="B2367" t="s">
        <v>73</v>
      </c>
      <c r="C2367">
        <v>2012</v>
      </c>
      <c r="D2367">
        <v>175000</v>
      </c>
      <c r="E2367">
        <v>56365</v>
      </c>
      <c r="F2367" t="s">
        <v>34</v>
      </c>
      <c r="G2367" t="s">
        <v>35</v>
      </c>
      <c r="H2367" t="s">
        <v>776</v>
      </c>
      <c r="I2367" t="s">
        <v>22</v>
      </c>
      <c r="J2367" t="s">
        <v>92</v>
      </c>
      <c r="K2367" t="s">
        <v>24</v>
      </c>
      <c r="L2367" t="s">
        <v>25</v>
      </c>
      <c r="M2367">
        <v>25.44</v>
      </c>
      <c r="N2367">
        <v>936</v>
      </c>
      <c r="O2367">
        <v>56.3</v>
      </c>
      <c r="P2367" t="s">
        <v>258</v>
      </c>
      <c r="Q2367">
        <v>5</v>
      </c>
      <c r="R2367" t="s">
        <v>658</v>
      </c>
    </row>
    <row r="2368" spans="1:18" x14ac:dyDescent="0.25">
      <c r="A2368">
        <v>2458</v>
      </c>
      <c r="B2368" t="s">
        <v>73</v>
      </c>
      <c r="C2368">
        <v>2011</v>
      </c>
      <c r="D2368">
        <v>160000</v>
      </c>
      <c r="E2368">
        <v>49563</v>
      </c>
      <c r="F2368" t="s">
        <v>34</v>
      </c>
      <c r="G2368" t="s">
        <v>35</v>
      </c>
      <c r="H2368" t="s">
        <v>776</v>
      </c>
      <c r="I2368" t="s">
        <v>37</v>
      </c>
      <c r="J2368" t="s">
        <v>92</v>
      </c>
      <c r="K2368" t="s">
        <v>24</v>
      </c>
      <c r="L2368" t="s">
        <v>25</v>
      </c>
      <c r="M2368">
        <v>16.2</v>
      </c>
      <c r="N2368">
        <v>995</v>
      </c>
      <c r="O2368">
        <v>62.1</v>
      </c>
      <c r="P2368" t="s">
        <v>302</v>
      </c>
      <c r="Q2368">
        <v>5</v>
      </c>
      <c r="R2368" t="s">
        <v>658</v>
      </c>
    </row>
    <row r="2369" spans="1:18" x14ac:dyDescent="0.25">
      <c r="A2369">
        <v>2459</v>
      </c>
      <c r="B2369" t="s">
        <v>18</v>
      </c>
      <c r="C2369">
        <v>2004</v>
      </c>
      <c r="D2369">
        <v>65000</v>
      </c>
      <c r="E2369">
        <v>56432</v>
      </c>
      <c r="F2369" t="s">
        <v>34</v>
      </c>
      <c r="G2369" t="s">
        <v>35</v>
      </c>
      <c r="H2369" t="s">
        <v>774</v>
      </c>
      <c r="I2369" t="s">
        <v>37</v>
      </c>
      <c r="J2369" t="s">
        <v>92</v>
      </c>
      <c r="K2369" t="s">
        <v>24</v>
      </c>
      <c r="L2369" t="s">
        <v>25</v>
      </c>
      <c r="M2369">
        <v>16.100000000000001</v>
      </c>
      <c r="N2369">
        <v>796</v>
      </c>
      <c r="O2369">
        <v>37</v>
      </c>
      <c r="P2369" t="s">
        <v>49</v>
      </c>
      <c r="Q2369">
        <v>4</v>
      </c>
      <c r="R2369" t="s">
        <v>658</v>
      </c>
    </row>
    <row r="2370" spans="1:18" x14ac:dyDescent="0.25">
      <c r="A2370">
        <v>2460</v>
      </c>
      <c r="B2370" t="s">
        <v>18</v>
      </c>
      <c r="C2370">
        <v>2002</v>
      </c>
      <c r="D2370">
        <v>60000</v>
      </c>
      <c r="E2370">
        <v>52365</v>
      </c>
      <c r="F2370" t="s">
        <v>34</v>
      </c>
      <c r="G2370" t="s">
        <v>35</v>
      </c>
      <c r="H2370" t="s">
        <v>770</v>
      </c>
      <c r="I2370" t="s">
        <v>37</v>
      </c>
      <c r="J2370" t="s">
        <v>92</v>
      </c>
      <c r="K2370" t="s">
        <v>24</v>
      </c>
      <c r="L2370" t="s">
        <v>31</v>
      </c>
      <c r="M2370">
        <v>16.100000000000001</v>
      </c>
      <c r="N2370">
        <v>796</v>
      </c>
      <c r="O2370">
        <v>37</v>
      </c>
      <c r="P2370" t="s">
        <v>49</v>
      </c>
      <c r="Q2370">
        <v>4</v>
      </c>
      <c r="R2370" t="s">
        <v>658</v>
      </c>
    </row>
    <row r="2371" spans="1:18" x14ac:dyDescent="0.25">
      <c r="A2371">
        <v>2461</v>
      </c>
      <c r="B2371" t="s">
        <v>18</v>
      </c>
      <c r="C2371">
        <v>2007</v>
      </c>
      <c r="D2371">
        <v>120000</v>
      </c>
      <c r="E2371">
        <v>53512</v>
      </c>
      <c r="F2371" t="s">
        <v>34</v>
      </c>
      <c r="G2371" t="s">
        <v>35</v>
      </c>
      <c r="H2371" t="s">
        <v>770</v>
      </c>
      <c r="I2371" t="s">
        <v>37</v>
      </c>
      <c r="J2371" t="s">
        <v>92</v>
      </c>
      <c r="K2371" t="s">
        <v>24</v>
      </c>
      <c r="L2371" t="s">
        <v>31</v>
      </c>
      <c r="M2371">
        <v>19.7</v>
      </c>
      <c r="N2371">
        <v>796</v>
      </c>
      <c r="O2371">
        <v>46.3</v>
      </c>
      <c r="P2371" t="s">
        <v>66</v>
      </c>
      <c r="Q2371">
        <v>5</v>
      </c>
      <c r="R2371" t="s">
        <v>658</v>
      </c>
    </row>
    <row r="2372" spans="1:18" x14ac:dyDescent="0.25">
      <c r="A2372">
        <v>2463</v>
      </c>
      <c r="B2372" t="s">
        <v>62</v>
      </c>
      <c r="C2372">
        <v>2013</v>
      </c>
      <c r="D2372">
        <v>1000000</v>
      </c>
      <c r="E2372">
        <v>40000</v>
      </c>
      <c r="F2372" t="s">
        <v>19</v>
      </c>
      <c r="G2372" t="s">
        <v>352</v>
      </c>
      <c r="H2372" t="s">
        <v>516</v>
      </c>
      <c r="I2372" t="s">
        <v>22</v>
      </c>
      <c r="J2372" t="s">
        <v>23</v>
      </c>
      <c r="K2372" t="s">
        <v>90</v>
      </c>
      <c r="L2372" t="s">
        <v>25</v>
      </c>
      <c r="M2372">
        <v>11.18</v>
      </c>
      <c r="N2372">
        <v>2696</v>
      </c>
      <c r="O2372">
        <v>184</v>
      </c>
      <c r="P2372" t="s">
        <v>437</v>
      </c>
      <c r="Q2372">
        <v>7</v>
      </c>
      <c r="R2372" t="s">
        <v>658</v>
      </c>
    </row>
    <row r="2373" spans="1:18" x14ac:dyDescent="0.25">
      <c r="A2373">
        <v>2464</v>
      </c>
      <c r="B2373" t="s">
        <v>18</v>
      </c>
      <c r="C2373">
        <v>2010</v>
      </c>
      <c r="D2373">
        <v>220000</v>
      </c>
      <c r="E2373">
        <v>46533</v>
      </c>
      <c r="F2373" t="s">
        <v>44</v>
      </c>
      <c r="G2373" t="s">
        <v>45</v>
      </c>
      <c r="H2373" t="s">
        <v>777</v>
      </c>
      <c r="I2373" t="s">
        <v>37</v>
      </c>
      <c r="J2373" t="s">
        <v>92</v>
      </c>
      <c r="K2373" t="s">
        <v>24</v>
      </c>
      <c r="L2373" t="s">
        <v>25</v>
      </c>
      <c r="M2373">
        <v>18.899999999999999</v>
      </c>
      <c r="N2373">
        <v>998</v>
      </c>
      <c r="O2373">
        <v>67.099999999999994</v>
      </c>
      <c r="P2373" t="s">
        <v>82</v>
      </c>
      <c r="Q2373">
        <v>5</v>
      </c>
      <c r="R2373" t="s">
        <v>658</v>
      </c>
    </row>
    <row r="2374" spans="1:18" x14ac:dyDescent="0.25">
      <c r="A2374">
        <v>2466</v>
      </c>
      <c r="B2374" t="s">
        <v>18</v>
      </c>
      <c r="C2374">
        <v>2008</v>
      </c>
      <c r="D2374">
        <v>114999</v>
      </c>
      <c r="E2374">
        <v>58632</v>
      </c>
      <c r="F2374" t="s">
        <v>44</v>
      </c>
      <c r="G2374" t="s">
        <v>45</v>
      </c>
      <c r="H2374" t="s">
        <v>777</v>
      </c>
      <c r="I2374" t="s">
        <v>37</v>
      </c>
      <c r="J2374" t="s">
        <v>92</v>
      </c>
      <c r="K2374" t="s">
        <v>24</v>
      </c>
      <c r="L2374" t="s">
        <v>31</v>
      </c>
      <c r="M2374">
        <v>14</v>
      </c>
      <c r="N2374">
        <v>796</v>
      </c>
      <c r="O2374">
        <v>35</v>
      </c>
      <c r="P2374" t="s">
        <v>78</v>
      </c>
      <c r="Q2374">
        <v>5</v>
      </c>
      <c r="R2374" t="s">
        <v>658</v>
      </c>
    </row>
    <row r="2375" spans="1:18" x14ac:dyDescent="0.25">
      <c r="A2375">
        <v>2468</v>
      </c>
      <c r="B2375" t="s">
        <v>62</v>
      </c>
      <c r="C2375">
        <v>2016</v>
      </c>
      <c r="D2375">
        <v>850000</v>
      </c>
      <c r="E2375">
        <v>80000</v>
      </c>
      <c r="F2375" t="s">
        <v>19</v>
      </c>
      <c r="G2375" t="s">
        <v>413</v>
      </c>
      <c r="H2375" t="s">
        <v>778</v>
      </c>
      <c r="I2375" t="s">
        <v>22</v>
      </c>
      <c r="J2375" t="s">
        <v>23</v>
      </c>
      <c r="K2375" t="s">
        <v>90</v>
      </c>
      <c r="L2375" t="s">
        <v>31</v>
      </c>
      <c r="M2375">
        <v>16</v>
      </c>
      <c r="N2375">
        <v>2179</v>
      </c>
      <c r="O2375">
        <v>140</v>
      </c>
      <c r="P2375" t="s">
        <v>195</v>
      </c>
      <c r="Q2375">
        <v>7</v>
      </c>
      <c r="R2375" t="s">
        <v>658</v>
      </c>
    </row>
    <row r="2376" spans="1:18" x14ac:dyDescent="0.25">
      <c r="A2376">
        <v>2469</v>
      </c>
      <c r="B2376" t="s">
        <v>18</v>
      </c>
      <c r="C2376">
        <v>2016</v>
      </c>
      <c r="D2376">
        <v>750000</v>
      </c>
      <c r="E2376">
        <v>70000</v>
      </c>
      <c r="F2376" t="s">
        <v>44</v>
      </c>
      <c r="G2376" t="s">
        <v>45</v>
      </c>
      <c r="H2376" t="s">
        <v>777</v>
      </c>
      <c r="I2376" t="s">
        <v>22</v>
      </c>
      <c r="J2376" t="s">
        <v>23</v>
      </c>
      <c r="K2376" t="s">
        <v>24</v>
      </c>
      <c r="L2376" t="s">
        <v>25</v>
      </c>
      <c r="M2376">
        <v>24.52</v>
      </c>
      <c r="N2376">
        <v>1248</v>
      </c>
      <c r="O2376">
        <v>88.5</v>
      </c>
      <c r="P2376" t="s">
        <v>65</v>
      </c>
      <c r="Q2376">
        <v>7</v>
      </c>
      <c r="R2376" t="s">
        <v>658</v>
      </c>
    </row>
    <row r="2377" spans="1:18" x14ac:dyDescent="0.25">
      <c r="A2377">
        <v>2470</v>
      </c>
      <c r="B2377" t="s">
        <v>56</v>
      </c>
      <c r="C2377">
        <v>2017</v>
      </c>
      <c r="D2377">
        <v>265000</v>
      </c>
      <c r="E2377">
        <v>90000</v>
      </c>
      <c r="F2377" t="s">
        <v>44</v>
      </c>
      <c r="G2377" t="s">
        <v>45</v>
      </c>
      <c r="H2377" t="s">
        <v>777</v>
      </c>
      <c r="I2377" t="s">
        <v>37</v>
      </c>
      <c r="J2377" t="s">
        <v>23</v>
      </c>
      <c r="K2377" t="s">
        <v>24</v>
      </c>
      <c r="L2377" t="s">
        <v>25</v>
      </c>
      <c r="M2377">
        <v>23.01</v>
      </c>
      <c r="N2377">
        <v>999</v>
      </c>
      <c r="O2377">
        <v>67</v>
      </c>
      <c r="P2377" t="s">
        <v>146</v>
      </c>
      <c r="Q2377">
        <v>5</v>
      </c>
      <c r="R2377" t="s">
        <v>658</v>
      </c>
    </row>
    <row r="2378" spans="1:18" x14ac:dyDescent="0.25">
      <c r="A2378">
        <v>2471</v>
      </c>
      <c r="B2378" t="s">
        <v>52</v>
      </c>
      <c r="C2378">
        <v>2014</v>
      </c>
      <c r="D2378">
        <v>450000</v>
      </c>
      <c r="E2378">
        <v>110000</v>
      </c>
      <c r="F2378" t="s">
        <v>44</v>
      </c>
      <c r="G2378" t="s">
        <v>45</v>
      </c>
      <c r="H2378" t="s">
        <v>777</v>
      </c>
      <c r="I2378" t="s">
        <v>37</v>
      </c>
      <c r="J2378" t="s">
        <v>23</v>
      </c>
      <c r="K2378" t="s">
        <v>24</v>
      </c>
      <c r="L2378" t="s">
        <v>31</v>
      </c>
      <c r="M2378">
        <v>14.09</v>
      </c>
      <c r="N2378">
        <v>1596</v>
      </c>
      <c r="O2378">
        <v>99.6</v>
      </c>
      <c r="P2378" t="s">
        <v>608</v>
      </c>
      <c r="Q2378">
        <v>5</v>
      </c>
      <c r="R2378" t="s">
        <v>658</v>
      </c>
    </row>
    <row r="2379" spans="1:18" x14ac:dyDescent="0.25">
      <c r="A2379">
        <v>2472</v>
      </c>
      <c r="B2379" t="s">
        <v>62</v>
      </c>
      <c r="C2379">
        <v>2013</v>
      </c>
      <c r="D2379">
        <v>225000</v>
      </c>
      <c r="E2379">
        <v>90000</v>
      </c>
      <c r="F2379" t="s">
        <v>75</v>
      </c>
      <c r="G2379" t="s">
        <v>374</v>
      </c>
      <c r="H2379" t="s">
        <v>779</v>
      </c>
      <c r="I2379" t="s">
        <v>22</v>
      </c>
      <c r="J2379" t="s">
        <v>23</v>
      </c>
      <c r="K2379" t="s">
        <v>24</v>
      </c>
      <c r="L2379" t="s">
        <v>25</v>
      </c>
      <c r="M2379">
        <v>17.21</v>
      </c>
      <c r="N2379">
        <v>1493</v>
      </c>
      <c r="O2379">
        <v>100</v>
      </c>
      <c r="P2379" t="s">
        <v>194</v>
      </c>
      <c r="Q2379">
        <v>7</v>
      </c>
      <c r="R2379" t="s">
        <v>658</v>
      </c>
    </row>
    <row r="2380" spans="1:18" x14ac:dyDescent="0.25">
      <c r="A2380">
        <v>2473</v>
      </c>
      <c r="B2380" t="s">
        <v>62</v>
      </c>
      <c r="C2380">
        <v>2015</v>
      </c>
      <c r="D2380">
        <v>1125000</v>
      </c>
      <c r="E2380">
        <v>70000</v>
      </c>
      <c r="F2380" t="s">
        <v>75</v>
      </c>
      <c r="G2380" t="s">
        <v>86</v>
      </c>
      <c r="H2380" t="s">
        <v>780</v>
      </c>
      <c r="I2380" t="s">
        <v>22</v>
      </c>
      <c r="J2380" t="s">
        <v>23</v>
      </c>
      <c r="K2380" t="s">
        <v>24</v>
      </c>
      <c r="L2380" t="s">
        <v>25</v>
      </c>
      <c r="M2380">
        <v>15.4</v>
      </c>
      <c r="N2380">
        <v>2179</v>
      </c>
      <c r="O2380">
        <v>120</v>
      </c>
      <c r="P2380" t="s">
        <v>257</v>
      </c>
      <c r="Q2380">
        <v>7</v>
      </c>
      <c r="R2380" t="s">
        <v>658</v>
      </c>
    </row>
    <row r="2381" spans="1:18" x14ac:dyDescent="0.25">
      <c r="A2381">
        <v>2474</v>
      </c>
      <c r="B2381" t="s">
        <v>18</v>
      </c>
      <c r="C2381">
        <v>2009</v>
      </c>
      <c r="D2381">
        <v>270000</v>
      </c>
      <c r="E2381">
        <v>80000</v>
      </c>
      <c r="F2381" t="s">
        <v>75</v>
      </c>
      <c r="G2381" t="s">
        <v>374</v>
      </c>
      <c r="H2381" t="s">
        <v>781</v>
      </c>
      <c r="I2381" t="s">
        <v>37</v>
      </c>
      <c r="J2381" t="s">
        <v>23</v>
      </c>
      <c r="K2381" t="s">
        <v>24</v>
      </c>
      <c r="L2381" t="s">
        <v>25</v>
      </c>
      <c r="M2381">
        <v>16.600000000000001</v>
      </c>
      <c r="N2381">
        <v>1197</v>
      </c>
      <c r="O2381">
        <v>85</v>
      </c>
      <c r="P2381" t="s">
        <v>782</v>
      </c>
      <c r="Q2381">
        <v>5</v>
      </c>
      <c r="R2381" t="s">
        <v>658</v>
      </c>
    </row>
    <row r="2382" spans="1:18" x14ac:dyDescent="0.25">
      <c r="A2382">
        <v>2475</v>
      </c>
      <c r="B2382" t="s">
        <v>18</v>
      </c>
      <c r="C2382">
        <v>2007</v>
      </c>
      <c r="D2382">
        <v>130000</v>
      </c>
      <c r="E2382">
        <v>78000</v>
      </c>
      <c r="F2382" t="s">
        <v>75</v>
      </c>
      <c r="G2382" t="s">
        <v>374</v>
      </c>
      <c r="H2382" t="s">
        <v>781</v>
      </c>
      <c r="I2382" t="s">
        <v>37</v>
      </c>
      <c r="J2382" t="s">
        <v>23</v>
      </c>
      <c r="K2382" t="s">
        <v>24</v>
      </c>
      <c r="L2382" t="s">
        <v>25</v>
      </c>
      <c r="M2382">
        <v>19.7</v>
      </c>
      <c r="N2382">
        <v>796</v>
      </c>
      <c r="O2382">
        <v>46.3</v>
      </c>
      <c r="P2382" t="s">
        <v>66</v>
      </c>
      <c r="Q2382">
        <v>5</v>
      </c>
      <c r="R2382" t="s">
        <v>658</v>
      </c>
    </row>
    <row r="2383" spans="1:18" x14ac:dyDescent="0.25">
      <c r="A2383">
        <v>2476</v>
      </c>
      <c r="B2383" t="s">
        <v>62</v>
      </c>
      <c r="C2383">
        <v>2017</v>
      </c>
      <c r="D2383">
        <v>660000</v>
      </c>
      <c r="E2383">
        <v>45000</v>
      </c>
      <c r="F2383" t="s">
        <v>75</v>
      </c>
      <c r="G2383" t="s">
        <v>374</v>
      </c>
      <c r="H2383" t="s">
        <v>781</v>
      </c>
      <c r="I2383" t="s">
        <v>22</v>
      </c>
      <c r="J2383" t="s">
        <v>23</v>
      </c>
      <c r="K2383" t="s">
        <v>24</v>
      </c>
      <c r="L2383" t="s">
        <v>25</v>
      </c>
      <c r="M2383">
        <v>16.5</v>
      </c>
      <c r="N2383">
        <v>1493</v>
      </c>
      <c r="O2383">
        <v>70</v>
      </c>
      <c r="P2383" t="s">
        <v>208</v>
      </c>
      <c r="Q2383">
        <v>7</v>
      </c>
      <c r="R2383" t="s">
        <v>658</v>
      </c>
    </row>
    <row r="2384" spans="1:18" x14ac:dyDescent="0.25">
      <c r="A2384">
        <v>2477</v>
      </c>
      <c r="B2384" t="s">
        <v>18</v>
      </c>
      <c r="C2384">
        <v>2015</v>
      </c>
      <c r="D2384">
        <v>240000</v>
      </c>
      <c r="E2384">
        <v>50000</v>
      </c>
      <c r="F2384" t="s">
        <v>75</v>
      </c>
      <c r="G2384" t="s">
        <v>86</v>
      </c>
      <c r="H2384" t="s">
        <v>780</v>
      </c>
      <c r="I2384" t="s">
        <v>37</v>
      </c>
      <c r="J2384" t="s">
        <v>23</v>
      </c>
      <c r="K2384" t="s">
        <v>24</v>
      </c>
      <c r="L2384" t="s">
        <v>31</v>
      </c>
      <c r="M2384">
        <v>23.95</v>
      </c>
      <c r="N2384">
        <v>998</v>
      </c>
      <c r="O2384">
        <v>67.05</v>
      </c>
      <c r="P2384" t="s">
        <v>82</v>
      </c>
      <c r="Q2384">
        <v>5</v>
      </c>
      <c r="R2384" t="s">
        <v>658</v>
      </c>
    </row>
    <row r="2385" spans="1:18" x14ac:dyDescent="0.25">
      <c r="A2385">
        <v>2478</v>
      </c>
      <c r="B2385" t="s">
        <v>18</v>
      </c>
      <c r="C2385">
        <v>2017</v>
      </c>
      <c r="D2385">
        <v>275000</v>
      </c>
      <c r="E2385">
        <v>58000</v>
      </c>
      <c r="F2385" t="s">
        <v>75</v>
      </c>
      <c r="G2385" t="s">
        <v>374</v>
      </c>
      <c r="H2385" t="s">
        <v>779</v>
      </c>
      <c r="I2385" t="s">
        <v>37</v>
      </c>
      <c r="J2385" t="s">
        <v>23</v>
      </c>
      <c r="K2385" t="s">
        <v>24</v>
      </c>
      <c r="L2385" t="s">
        <v>25</v>
      </c>
      <c r="M2385">
        <v>24.7</v>
      </c>
      <c r="N2385">
        <v>796</v>
      </c>
      <c r="O2385">
        <v>47.3</v>
      </c>
      <c r="P2385" t="s">
        <v>72</v>
      </c>
      <c r="Q2385">
        <v>5</v>
      </c>
      <c r="R2385" t="s">
        <v>658</v>
      </c>
    </row>
    <row r="2386" spans="1:18" x14ac:dyDescent="0.25">
      <c r="A2386">
        <v>2479</v>
      </c>
      <c r="B2386" t="s">
        <v>50</v>
      </c>
      <c r="C2386">
        <v>2012</v>
      </c>
      <c r="D2386">
        <v>750000</v>
      </c>
      <c r="E2386">
        <v>120000</v>
      </c>
      <c r="F2386" t="s">
        <v>75</v>
      </c>
      <c r="G2386" t="s">
        <v>374</v>
      </c>
      <c r="H2386" t="s">
        <v>779</v>
      </c>
      <c r="I2386" t="s">
        <v>22</v>
      </c>
      <c r="J2386" t="s">
        <v>23</v>
      </c>
      <c r="K2386" t="s">
        <v>24</v>
      </c>
      <c r="L2386" t="s">
        <v>25</v>
      </c>
      <c r="M2386">
        <v>12.8</v>
      </c>
      <c r="N2386">
        <v>2494</v>
      </c>
      <c r="O2386">
        <v>102</v>
      </c>
      <c r="P2386" t="s">
        <v>204</v>
      </c>
      <c r="Q2386">
        <v>8</v>
      </c>
      <c r="R2386" t="s">
        <v>658</v>
      </c>
    </row>
    <row r="2387" spans="1:18" x14ac:dyDescent="0.25">
      <c r="A2387">
        <v>2480</v>
      </c>
      <c r="B2387" t="s">
        <v>73</v>
      </c>
      <c r="C2387">
        <v>2007</v>
      </c>
      <c r="D2387">
        <v>65000</v>
      </c>
      <c r="E2387">
        <v>30000</v>
      </c>
      <c r="F2387" t="s">
        <v>75</v>
      </c>
      <c r="G2387" t="s">
        <v>374</v>
      </c>
      <c r="H2387" t="s">
        <v>779</v>
      </c>
      <c r="I2387" t="s">
        <v>37</v>
      </c>
      <c r="J2387" t="s">
        <v>23</v>
      </c>
      <c r="K2387" t="s">
        <v>24</v>
      </c>
      <c r="L2387" t="s">
        <v>31</v>
      </c>
      <c r="M2387">
        <v>14.7</v>
      </c>
      <c r="N2387">
        <v>1150</v>
      </c>
      <c r="O2387">
        <v>76</v>
      </c>
      <c r="P2387" t="s">
        <v>783</v>
      </c>
      <c r="Q2387">
        <v>5</v>
      </c>
      <c r="R2387" t="s">
        <v>658</v>
      </c>
    </row>
    <row r="2388" spans="1:18" x14ac:dyDescent="0.25">
      <c r="A2388">
        <v>2481</v>
      </c>
      <c r="B2388" t="s">
        <v>68</v>
      </c>
      <c r="C2388">
        <v>2017</v>
      </c>
      <c r="D2388">
        <v>850000</v>
      </c>
      <c r="E2388">
        <v>162000</v>
      </c>
      <c r="F2388" t="s">
        <v>75</v>
      </c>
      <c r="G2388" t="s">
        <v>374</v>
      </c>
      <c r="H2388" t="s">
        <v>779</v>
      </c>
      <c r="I2388" t="s">
        <v>22</v>
      </c>
      <c r="J2388" t="s">
        <v>23</v>
      </c>
      <c r="K2388" t="s">
        <v>24</v>
      </c>
      <c r="L2388" t="s">
        <v>25</v>
      </c>
      <c r="M2388">
        <v>14.1</v>
      </c>
      <c r="N2388">
        <v>2179</v>
      </c>
      <c r="O2388">
        <v>147.94</v>
      </c>
      <c r="P2388" t="s">
        <v>187</v>
      </c>
      <c r="Q2388">
        <v>7</v>
      </c>
      <c r="R2388" t="s">
        <v>658</v>
      </c>
    </row>
    <row r="2389" spans="1:18" x14ac:dyDescent="0.25">
      <c r="A2389">
        <v>2482</v>
      </c>
      <c r="B2389" t="s">
        <v>18</v>
      </c>
      <c r="C2389">
        <v>2016</v>
      </c>
      <c r="D2389">
        <v>300000</v>
      </c>
      <c r="E2389">
        <v>50000</v>
      </c>
      <c r="F2389" t="s">
        <v>75</v>
      </c>
      <c r="G2389" t="s">
        <v>374</v>
      </c>
      <c r="H2389" t="s">
        <v>784</v>
      </c>
      <c r="I2389" t="s">
        <v>80</v>
      </c>
      <c r="J2389" t="s">
        <v>23</v>
      </c>
      <c r="K2389" t="s">
        <v>24</v>
      </c>
      <c r="L2389" t="s">
        <v>31</v>
      </c>
      <c r="M2389">
        <v>26.6</v>
      </c>
      <c r="N2389">
        <v>998</v>
      </c>
      <c r="O2389">
        <v>58.16</v>
      </c>
      <c r="P2389" t="s">
        <v>128</v>
      </c>
      <c r="Q2389">
        <v>5</v>
      </c>
      <c r="R2389" t="s">
        <v>658</v>
      </c>
    </row>
    <row r="2390" spans="1:18" x14ac:dyDescent="0.25">
      <c r="A2390">
        <v>2483</v>
      </c>
      <c r="B2390" t="s">
        <v>40</v>
      </c>
      <c r="C2390">
        <v>2018</v>
      </c>
      <c r="D2390">
        <v>555000</v>
      </c>
      <c r="E2390">
        <v>25000</v>
      </c>
      <c r="F2390" t="s">
        <v>75</v>
      </c>
      <c r="G2390" t="s">
        <v>374</v>
      </c>
      <c r="H2390" t="s">
        <v>781</v>
      </c>
      <c r="I2390" t="s">
        <v>37</v>
      </c>
      <c r="J2390" t="s">
        <v>23</v>
      </c>
      <c r="K2390" t="s">
        <v>24</v>
      </c>
      <c r="L2390" t="s">
        <v>31</v>
      </c>
      <c r="M2390">
        <v>18.600000000000001</v>
      </c>
      <c r="N2390">
        <v>1197</v>
      </c>
      <c r="O2390">
        <v>81.83</v>
      </c>
      <c r="P2390" t="s">
        <v>79</v>
      </c>
      <c r="Q2390">
        <v>5</v>
      </c>
      <c r="R2390" t="s">
        <v>658</v>
      </c>
    </row>
    <row r="2391" spans="1:18" x14ac:dyDescent="0.25">
      <c r="A2391">
        <v>2484</v>
      </c>
      <c r="B2391" t="s">
        <v>62</v>
      </c>
      <c r="C2391">
        <v>2015</v>
      </c>
      <c r="D2391">
        <v>825000</v>
      </c>
      <c r="E2391">
        <v>60000</v>
      </c>
      <c r="F2391" t="s">
        <v>75</v>
      </c>
      <c r="G2391" t="s">
        <v>374</v>
      </c>
      <c r="H2391" t="s">
        <v>781</v>
      </c>
      <c r="I2391" t="s">
        <v>22</v>
      </c>
      <c r="J2391" t="s">
        <v>23</v>
      </c>
      <c r="K2391" t="s">
        <v>24</v>
      </c>
      <c r="L2391" t="s">
        <v>25</v>
      </c>
      <c r="M2391">
        <v>15.4</v>
      </c>
      <c r="N2391">
        <v>1997</v>
      </c>
      <c r="O2391">
        <v>120</v>
      </c>
      <c r="P2391" t="s">
        <v>257</v>
      </c>
      <c r="Q2391">
        <v>7</v>
      </c>
      <c r="R2391" t="s">
        <v>658</v>
      </c>
    </row>
    <row r="2392" spans="1:18" x14ac:dyDescent="0.25">
      <c r="A2392">
        <v>2485</v>
      </c>
      <c r="B2392" t="s">
        <v>40</v>
      </c>
      <c r="C2392">
        <v>2010</v>
      </c>
      <c r="D2392">
        <v>150000</v>
      </c>
      <c r="E2392">
        <v>70000</v>
      </c>
      <c r="F2392" t="s">
        <v>75</v>
      </c>
      <c r="G2392" t="s">
        <v>86</v>
      </c>
      <c r="H2392" t="s">
        <v>780</v>
      </c>
      <c r="I2392" t="s">
        <v>47</v>
      </c>
      <c r="J2392" t="s">
        <v>23</v>
      </c>
      <c r="K2392" t="s">
        <v>24</v>
      </c>
      <c r="L2392" t="s">
        <v>38</v>
      </c>
      <c r="M2392">
        <v>13.45</v>
      </c>
      <c r="N2392">
        <v>1086</v>
      </c>
      <c r="O2392">
        <v>62.1</v>
      </c>
      <c r="P2392" t="s">
        <v>147</v>
      </c>
      <c r="Q2392">
        <v>5</v>
      </c>
      <c r="R2392" t="s">
        <v>658</v>
      </c>
    </row>
    <row r="2393" spans="1:18" x14ac:dyDescent="0.25">
      <c r="A2393">
        <v>2486</v>
      </c>
      <c r="B2393" t="s">
        <v>18</v>
      </c>
      <c r="C2393">
        <v>2009</v>
      </c>
      <c r="D2393">
        <v>185000</v>
      </c>
      <c r="E2393">
        <v>138000</v>
      </c>
      <c r="F2393" t="s">
        <v>75</v>
      </c>
      <c r="G2393" t="s">
        <v>374</v>
      </c>
      <c r="H2393" t="s">
        <v>779</v>
      </c>
      <c r="I2393" t="s">
        <v>22</v>
      </c>
      <c r="J2393" t="s">
        <v>23</v>
      </c>
      <c r="K2393" t="s">
        <v>24</v>
      </c>
      <c r="L2393" t="s">
        <v>31</v>
      </c>
      <c r="M2393">
        <v>19.3</v>
      </c>
      <c r="N2393">
        <v>1248</v>
      </c>
      <c r="O2393">
        <v>73.900000000000006</v>
      </c>
      <c r="P2393" t="s">
        <v>26</v>
      </c>
      <c r="Q2393">
        <v>5</v>
      </c>
      <c r="R2393" t="s">
        <v>658</v>
      </c>
    </row>
    <row r="2394" spans="1:18" x14ac:dyDescent="0.25">
      <c r="A2394">
        <v>2487</v>
      </c>
      <c r="B2394" t="s">
        <v>40</v>
      </c>
      <c r="C2394">
        <v>2010</v>
      </c>
      <c r="D2394">
        <v>180000</v>
      </c>
      <c r="E2394">
        <v>70000</v>
      </c>
      <c r="F2394" t="s">
        <v>75</v>
      </c>
      <c r="G2394" t="s">
        <v>374</v>
      </c>
      <c r="H2394" t="s">
        <v>784</v>
      </c>
      <c r="I2394" t="s">
        <v>37</v>
      </c>
      <c r="J2394" t="s">
        <v>23</v>
      </c>
      <c r="K2394" t="s">
        <v>24</v>
      </c>
      <c r="L2394" t="s">
        <v>31</v>
      </c>
      <c r="M2394">
        <v>20.36</v>
      </c>
      <c r="N2394">
        <v>1197</v>
      </c>
      <c r="O2394">
        <v>78.900000000000006</v>
      </c>
      <c r="P2394" t="s">
        <v>115</v>
      </c>
      <c r="Q2394">
        <v>5</v>
      </c>
      <c r="R2394" t="s">
        <v>658</v>
      </c>
    </row>
    <row r="2395" spans="1:18" x14ac:dyDescent="0.25">
      <c r="A2395">
        <v>2488</v>
      </c>
      <c r="B2395" t="s">
        <v>18</v>
      </c>
      <c r="C2395">
        <v>2010</v>
      </c>
      <c r="D2395">
        <v>160000</v>
      </c>
      <c r="E2395">
        <v>48000</v>
      </c>
      <c r="F2395" t="s">
        <v>75</v>
      </c>
      <c r="G2395" t="s">
        <v>86</v>
      </c>
      <c r="H2395" t="s">
        <v>780</v>
      </c>
      <c r="I2395" t="s">
        <v>37</v>
      </c>
      <c r="J2395" t="s">
        <v>23</v>
      </c>
      <c r="K2395" t="s">
        <v>24</v>
      </c>
      <c r="L2395" t="s">
        <v>31</v>
      </c>
      <c r="M2395">
        <v>19.7</v>
      </c>
      <c r="N2395">
        <v>796</v>
      </c>
      <c r="O2395">
        <v>46.3</v>
      </c>
      <c r="P2395" t="s">
        <v>66</v>
      </c>
      <c r="Q2395">
        <v>5</v>
      </c>
      <c r="R2395" t="s">
        <v>658</v>
      </c>
    </row>
    <row r="2396" spans="1:18" x14ac:dyDescent="0.25">
      <c r="A2396">
        <v>2489</v>
      </c>
      <c r="B2396" t="s">
        <v>52</v>
      </c>
      <c r="C2396">
        <v>2012</v>
      </c>
      <c r="D2396">
        <v>500000</v>
      </c>
      <c r="E2396">
        <v>110000</v>
      </c>
      <c r="F2396" t="s">
        <v>75</v>
      </c>
      <c r="G2396" t="s">
        <v>374</v>
      </c>
      <c r="H2396" t="s">
        <v>779</v>
      </c>
      <c r="I2396" t="s">
        <v>22</v>
      </c>
      <c r="J2396" t="s">
        <v>23</v>
      </c>
      <c r="K2396" t="s">
        <v>90</v>
      </c>
      <c r="L2396" t="s">
        <v>25</v>
      </c>
      <c r="M2396">
        <v>11.4</v>
      </c>
      <c r="N2396">
        <v>2953</v>
      </c>
      <c r="O2396">
        <v>153.86000000000001</v>
      </c>
      <c r="P2396" t="s">
        <v>585</v>
      </c>
      <c r="Q2396">
        <v>7</v>
      </c>
      <c r="R2396" t="s">
        <v>658</v>
      </c>
    </row>
    <row r="2397" spans="1:18" x14ac:dyDescent="0.25">
      <c r="A2397">
        <v>2490</v>
      </c>
      <c r="B2397" t="s">
        <v>18</v>
      </c>
      <c r="C2397">
        <v>2014</v>
      </c>
      <c r="D2397">
        <v>375000</v>
      </c>
      <c r="E2397">
        <v>88000</v>
      </c>
      <c r="F2397" t="s">
        <v>34</v>
      </c>
      <c r="G2397" t="s">
        <v>561</v>
      </c>
      <c r="H2397" t="s">
        <v>785</v>
      </c>
      <c r="I2397" t="s">
        <v>22</v>
      </c>
      <c r="J2397" t="s">
        <v>23</v>
      </c>
      <c r="K2397" t="s">
        <v>24</v>
      </c>
      <c r="L2397" t="s">
        <v>31</v>
      </c>
      <c r="M2397">
        <v>25.2</v>
      </c>
      <c r="N2397">
        <v>1248</v>
      </c>
      <c r="O2397">
        <v>74</v>
      </c>
      <c r="P2397" t="s">
        <v>26</v>
      </c>
      <c r="Q2397">
        <v>5</v>
      </c>
      <c r="R2397" t="s">
        <v>658</v>
      </c>
    </row>
    <row r="2398" spans="1:18" x14ac:dyDescent="0.25">
      <c r="A2398">
        <v>2491</v>
      </c>
      <c r="B2398" t="s">
        <v>50</v>
      </c>
      <c r="C2398">
        <v>2015</v>
      </c>
      <c r="D2398">
        <v>900000</v>
      </c>
      <c r="E2398">
        <v>68000</v>
      </c>
      <c r="F2398" t="s">
        <v>34</v>
      </c>
      <c r="G2398" t="s">
        <v>561</v>
      </c>
      <c r="H2398" t="s">
        <v>786</v>
      </c>
      <c r="I2398" t="s">
        <v>22</v>
      </c>
      <c r="J2398" t="s">
        <v>23</v>
      </c>
      <c r="K2398" t="s">
        <v>24</v>
      </c>
      <c r="L2398" t="s">
        <v>25</v>
      </c>
      <c r="M2398">
        <v>12.99</v>
      </c>
      <c r="N2398">
        <v>2494</v>
      </c>
      <c r="O2398">
        <v>100.6</v>
      </c>
      <c r="P2398" t="s">
        <v>96</v>
      </c>
      <c r="Q2398">
        <v>7</v>
      </c>
      <c r="R2398" t="s">
        <v>658</v>
      </c>
    </row>
    <row r="2399" spans="1:18" x14ac:dyDescent="0.25">
      <c r="A2399">
        <v>2492</v>
      </c>
      <c r="B2399" t="s">
        <v>40</v>
      </c>
      <c r="C2399">
        <v>2017</v>
      </c>
      <c r="D2399">
        <v>459999</v>
      </c>
      <c r="E2399">
        <v>70000</v>
      </c>
      <c r="F2399" t="s">
        <v>34</v>
      </c>
      <c r="G2399" t="s">
        <v>561</v>
      </c>
      <c r="H2399" t="s">
        <v>785</v>
      </c>
      <c r="I2399" t="s">
        <v>37</v>
      </c>
      <c r="J2399" t="s">
        <v>23</v>
      </c>
      <c r="K2399" t="s">
        <v>24</v>
      </c>
      <c r="L2399" t="s">
        <v>25</v>
      </c>
      <c r="M2399">
        <v>18.899999999999999</v>
      </c>
      <c r="N2399">
        <v>1197</v>
      </c>
      <c r="O2399">
        <v>82</v>
      </c>
      <c r="P2399" t="s">
        <v>132</v>
      </c>
      <c r="Q2399">
        <v>5</v>
      </c>
      <c r="R2399" t="s">
        <v>658</v>
      </c>
    </row>
    <row r="2400" spans="1:18" x14ac:dyDescent="0.25">
      <c r="A2400">
        <v>2493</v>
      </c>
      <c r="B2400" t="s">
        <v>56</v>
      </c>
      <c r="C2400">
        <v>2014</v>
      </c>
      <c r="D2400">
        <v>480000</v>
      </c>
      <c r="E2400">
        <v>80000</v>
      </c>
      <c r="F2400" t="s">
        <v>34</v>
      </c>
      <c r="G2400" t="s">
        <v>561</v>
      </c>
      <c r="H2400" t="s">
        <v>786</v>
      </c>
      <c r="I2400" t="s">
        <v>22</v>
      </c>
      <c r="J2400" t="s">
        <v>23</v>
      </c>
      <c r="K2400" t="s">
        <v>24</v>
      </c>
      <c r="L2400" t="s">
        <v>25</v>
      </c>
      <c r="M2400">
        <v>20.45</v>
      </c>
      <c r="N2400">
        <v>1461</v>
      </c>
      <c r="O2400">
        <v>83.8</v>
      </c>
      <c r="P2400" t="s">
        <v>143</v>
      </c>
      <c r="Q2400">
        <v>5</v>
      </c>
      <c r="R2400" t="s">
        <v>658</v>
      </c>
    </row>
    <row r="2401" spans="1:18" x14ac:dyDescent="0.25">
      <c r="A2401">
        <v>2494</v>
      </c>
      <c r="B2401" t="s">
        <v>18</v>
      </c>
      <c r="C2401">
        <v>2013</v>
      </c>
      <c r="D2401">
        <v>320000</v>
      </c>
      <c r="E2401">
        <v>100000</v>
      </c>
      <c r="F2401" t="s">
        <v>34</v>
      </c>
      <c r="G2401" t="s">
        <v>561</v>
      </c>
      <c r="H2401" t="s">
        <v>786</v>
      </c>
      <c r="I2401" t="s">
        <v>22</v>
      </c>
      <c r="J2401" t="s">
        <v>23</v>
      </c>
      <c r="K2401" t="s">
        <v>24</v>
      </c>
      <c r="L2401" t="s">
        <v>38</v>
      </c>
      <c r="M2401">
        <v>22.9</v>
      </c>
      <c r="N2401">
        <v>1248</v>
      </c>
      <c r="O2401">
        <v>74</v>
      </c>
      <c r="P2401" t="s">
        <v>26</v>
      </c>
      <c r="Q2401">
        <v>5</v>
      </c>
      <c r="R2401" t="s">
        <v>658</v>
      </c>
    </row>
    <row r="2402" spans="1:18" x14ac:dyDescent="0.25">
      <c r="A2402">
        <v>2495</v>
      </c>
      <c r="B2402" t="s">
        <v>18</v>
      </c>
      <c r="C2402">
        <v>2013</v>
      </c>
      <c r="D2402">
        <v>370000</v>
      </c>
      <c r="E2402">
        <v>96000</v>
      </c>
      <c r="F2402" t="s">
        <v>34</v>
      </c>
      <c r="G2402" t="s">
        <v>561</v>
      </c>
      <c r="H2402" t="s">
        <v>787</v>
      </c>
      <c r="I2402" t="s">
        <v>22</v>
      </c>
      <c r="J2402" t="s">
        <v>23</v>
      </c>
      <c r="K2402" t="s">
        <v>24</v>
      </c>
      <c r="L2402" t="s">
        <v>31</v>
      </c>
      <c r="M2402">
        <v>22.9</v>
      </c>
      <c r="N2402">
        <v>1248</v>
      </c>
      <c r="O2402">
        <v>74</v>
      </c>
      <c r="P2402" t="s">
        <v>26</v>
      </c>
      <c r="Q2402">
        <v>5</v>
      </c>
      <c r="R2402" t="s">
        <v>658</v>
      </c>
    </row>
    <row r="2403" spans="1:18" x14ac:dyDescent="0.25">
      <c r="A2403">
        <v>2497</v>
      </c>
      <c r="B2403" t="s">
        <v>18</v>
      </c>
      <c r="C2403">
        <v>2002</v>
      </c>
      <c r="D2403">
        <v>75000</v>
      </c>
      <c r="E2403">
        <v>30000</v>
      </c>
      <c r="F2403" t="s">
        <v>34</v>
      </c>
      <c r="G2403" t="s">
        <v>561</v>
      </c>
      <c r="H2403" t="s">
        <v>787</v>
      </c>
      <c r="I2403" t="s">
        <v>37</v>
      </c>
      <c r="J2403" t="s">
        <v>23</v>
      </c>
      <c r="K2403" t="s">
        <v>24</v>
      </c>
      <c r="L2403" t="s">
        <v>38</v>
      </c>
      <c r="M2403">
        <v>17.3</v>
      </c>
      <c r="N2403">
        <v>993</v>
      </c>
      <c r="O2403">
        <v>60</v>
      </c>
      <c r="P2403" t="s">
        <v>58</v>
      </c>
      <c r="Q2403">
        <v>5</v>
      </c>
      <c r="R2403" t="s">
        <v>658</v>
      </c>
    </row>
    <row r="2404" spans="1:18" x14ac:dyDescent="0.25">
      <c r="A2404">
        <v>2498</v>
      </c>
      <c r="B2404" t="s">
        <v>18</v>
      </c>
      <c r="C2404">
        <v>2016</v>
      </c>
      <c r="D2404">
        <v>400000</v>
      </c>
      <c r="E2404">
        <v>60000</v>
      </c>
      <c r="F2404" t="s">
        <v>34</v>
      </c>
      <c r="G2404" t="s">
        <v>561</v>
      </c>
      <c r="H2404" t="s">
        <v>787</v>
      </c>
      <c r="I2404" t="s">
        <v>22</v>
      </c>
      <c r="J2404" t="s">
        <v>23</v>
      </c>
      <c r="K2404" t="s">
        <v>24</v>
      </c>
      <c r="L2404" t="s">
        <v>38</v>
      </c>
      <c r="M2404">
        <v>23.2</v>
      </c>
      <c r="N2404">
        <v>1248</v>
      </c>
      <c r="O2404">
        <v>73.94</v>
      </c>
      <c r="P2404" t="s">
        <v>26</v>
      </c>
      <c r="Q2404">
        <v>5</v>
      </c>
      <c r="R2404" t="s">
        <v>658</v>
      </c>
    </row>
    <row r="2405" spans="1:18" x14ac:dyDescent="0.25">
      <c r="A2405">
        <v>2500</v>
      </c>
      <c r="B2405" t="s">
        <v>18</v>
      </c>
      <c r="C2405">
        <v>2014</v>
      </c>
      <c r="D2405">
        <v>425000</v>
      </c>
      <c r="E2405">
        <v>65000</v>
      </c>
      <c r="F2405" t="s">
        <v>34</v>
      </c>
      <c r="G2405" t="s">
        <v>561</v>
      </c>
      <c r="H2405" t="s">
        <v>787</v>
      </c>
      <c r="I2405" t="s">
        <v>22</v>
      </c>
      <c r="J2405" t="s">
        <v>23</v>
      </c>
      <c r="K2405" t="s">
        <v>24</v>
      </c>
      <c r="L2405" t="s">
        <v>25</v>
      </c>
      <c r="M2405">
        <v>25.2</v>
      </c>
      <c r="N2405">
        <v>1248</v>
      </c>
      <c r="O2405">
        <v>74</v>
      </c>
      <c r="P2405" t="s">
        <v>26</v>
      </c>
      <c r="Q2405">
        <v>5</v>
      </c>
      <c r="R2405" t="s">
        <v>658</v>
      </c>
    </row>
    <row r="2406" spans="1:18" x14ac:dyDescent="0.25">
      <c r="A2406">
        <v>2501</v>
      </c>
      <c r="B2406" t="s">
        <v>18</v>
      </c>
      <c r="C2406">
        <v>2014</v>
      </c>
      <c r="D2406">
        <v>325000</v>
      </c>
      <c r="E2406">
        <v>48000</v>
      </c>
      <c r="F2406" t="s">
        <v>34</v>
      </c>
      <c r="G2406" t="s">
        <v>561</v>
      </c>
      <c r="H2406" t="s">
        <v>785</v>
      </c>
      <c r="I2406" t="s">
        <v>37</v>
      </c>
      <c r="J2406" t="s">
        <v>23</v>
      </c>
      <c r="K2406" t="s">
        <v>24</v>
      </c>
      <c r="L2406" t="s">
        <v>25</v>
      </c>
      <c r="M2406">
        <v>23.1</v>
      </c>
      <c r="N2406">
        <v>998</v>
      </c>
      <c r="O2406">
        <v>67.040000000000006</v>
      </c>
      <c r="P2406" t="s">
        <v>82</v>
      </c>
      <c r="Q2406">
        <v>5</v>
      </c>
      <c r="R2406" t="s">
        <v>658</v>
      </c>
    </row>
    <row r="2407" spans="1:18" x14ac:dyDescent="0.25">
      <c r="A2407">
        <v>2502</v>
      </c>
      <c r="B2407" t="s">
        <v>40</v>
      </c>
      <c r="C2407">
        <v>2016</v>
      </c>
      <c r="D2407">
        <v>350000</v>
      </c>
      <c r="E2407">
        <v>65300</v>
      </c>
      <c r="F2407" t="s">
        <v>34</v>
      </c>
      <c r="G2407" t="s">
        <v>561</v>
      </c>
      <c r="H2407" t="s">
        <v>787</v>
      </c>
      <c r="I2407" t="s">
        <v>37</v>
      </c>
      <c r="J2407" t="s">
        <v>23</v>
      </c>
      <c r="K2407" t="s">
        <v>24</v>
      </c>
      <c r="L2407" t="s">
        <v>31</v>
      </c>
      <c r="M2407">
        <v>18.899999999999999</v>
      </c>
      <c r="N2407">
        <v>1197</v>
      </c>
      <c r="O2407">
        <v>82</v>
      </c>
      <c r="P2407" t="s">
        <v>132</v>
      </c>
      <c r="Q2407">
        <v>5</v>
      </c>
      <c r="R2407" t="s">
        <v>658</v>
      </c>
    </row>
    <row r="2408" spans="1:18" x14ac:dyDescent="0.25">
      <c r="A2408">
        <v>2503</v>
      </c>
      <c r="B2408" t="s">
        <v>40</v>
      </c>
      <c r="C2408">
        <v>2018</v>
      </c>
      <c r="D2408">
        <v>600000</v>
      </c>
      <c r="E2408">
        <v>40000</v>
      </c>
      <c r="F2408" t="s">
        <v>34</v>
      </c>
      <c r="G2408" t="s">
        <v>561</v>
      </c>
      <c r="H2408" t="s">
        <v>599</v>
      </c>
      <c r="I2408" t="s">
        <v>37</v>
      </c>
      <c r="J2408" t="s">
        <v>23</v>
      </c>
      <c r="K2408" t="s">
        <v>24</v>
      </c>
      <c r="L2408" t="s">
        <v>25</v>
      </c>
      <c r="M2408">
        <v>18.600000000000001</v>
      </c>
      <c r="N2408">
        <v>1197</v>
      </c>
      <c r="O2408">
        <v>81.83</v>
      </c>
      <c r="P2408" t="s">
        <v>79</v>
      </c>
      <c r="Q2408">
        <v>5</v>
      </c>
      <c r="R2408" t="s">
        <v>658</v>
      </c>
    </row>
    <row r="2409" spans="1:18" x14ac:dyDescent="0.25">
      <c r="A2409">
        <v>2504</v>
      </c>
      <c r="B2409" t="s">
        <v>73</v>
      </c>
      <c r="C2409">
        <v>2012</v>
      </c>
      <c r="D2409">
        <v>120000</v>
      </c>
      <c r="E2409">
        <v>60000</v>
      </c>
      <c r="F2409" t="s">
        <v>34</v>
      </c>
      <c r="G2409" t="s">
        <v>561</v>
      </c>
      <c r="H2409" t="s">
        <v>599</v>
      </c>
      <c r="I2409" t="s">
        <v>22</v>
      </c>
      <c r="J2409" t="s">
        <v>23</v>
      </c>
      <c r="K2409" t="s">
        <v>24</v>
      </c>
      <c r="L2409" t="s">
        <v>31</v>
      </c>
      <c r="M2409">
        <v>25.44</v>
      </c>
      <c r="N2409">
        <v>936</v>
      </c>
      <c r="O2409">
        <v>57.6</v>
      </c>
      <c r="P2409" t="s">
        <v>245</v>
      </c>
      <c r="Q2409">
        <v>5</v>
      </c>
      <c r="R2409" t="s">
        <v>658</v>
      </c>
    </row>
    <row r="2410" spans="1:18" x14ac:dyDescent="0.25">
      <c r="A2410">
        <v>2505</v>
      </c>
      <c r="B2410" t="s">
        <v>18</v>
      </c>
      <c r="C2410">
        <v>2012</v>
      </c>
      <c r="D2410">
        <v>200000</v>
      </c>
      <c r="E2410">
        <v>70000</v>
      </c>
      <c r="F2410" t="s">
        <v>19</v>
      </c>
      <c r="G2410" t="s">
        <v>29</v>
      </c>
      <c r="H2410" t="s">
        <v>788</v>
      </c>
      <c r="I2410" t="s">
        <v>37</v>
      </c>
      <c r="J2410" t="s">
        <v>23</v>
      </c>
      <c r="K2410" t="s">
        <v>24</v>
      </c>
      <c r="L2410" t="s">
        <v>31</v>
      </c>
      <c r="M2410">
        <v>20.92</v>
      </c>
      <c r="N2410">
        <v>998</v>
      </c>
      <c r="O2410">
        <v>67.099999999999994</v>
      </c>
      <c r="P2410" t="s">
        <v>82</v>
      </c>
      <c r="Q2410">
        <v>5</v>
      </c>
      <c r="R2410" t="s">
        <v>658</v>
      </c>
    </row>
    <row r="2411" spans="1:18" x14ac:dyDescent="0.25">
      <c r="A2411">
        <v>2506</v>
      </c>
      <c r="B2411" t="s">
        <v>18</v>
      </c>
      <c r="C2411">
        <v>2008</v>
      </c>
      <c r="D2411">
        <v>100000</v>
      </c>
      <c r="E2411">
        <v>70000</v>
      </c>
      <c r="F2411" t="s">
        <v>19</v>
      </c>
      <c r="G2411" t="s">
        <v>29</v>
      </c>
      <c r="H2411" t="s">
        <v>788</v>
      </c>
      <c r="I2411" t="s">
        <v>37</v>
      </c>
      <c r="J2411" t="s">
        <v>23</v>
      </c>
      <c r="K2411" t="s">
        <v>24</v>
      </c>
      <c r="L2411" t="s">
        <v>38</v>
      </c>
      <c r="M2411">
        <v>19.7</v>
      </c>
      <c r="N2411">
        <v>796</v>
      </c>
      <c r="O2411">
        <v>46.3</v>
      </c>
      <c r="P2411" t="s">
        <v>66</v>
      </c>
      <c r="Q2411">
        <v>5</v>
      </c>
      <c r="R2411" t="s">
        <v>658</v>
      </c>
    </row>
    <row r="2412" spans="1:18" x14ac:dyDescent="0.25">
      <c r="A2412">
        <v>2507</v>
      </c>
      <c r="B2412" t="s">
        <v>40</v>
      </c>
      <c r="C2412">
        <v>2014</v>
      </c>
      <c r="D2412">
        <v>350000</v>
      </c>
      <c r="E2412">
        <v>70000</v>
      </c>
      <c r="F2412" t="s">
        <v>19</v>
      </c>
      <c r="G2412" t="s">
        <v>29</v>
      </c>
      <c r="H2412" t="s">
        <v>789</v>
      </c>
      <c r="I2412" t="s">
        <v>22</v>
      </c>
      <c r="J2412" t="s">
        <v>23</v>
      </c>
      <c r="K2412" t="s">
        <v>24</v>
      </c>
      <c r="L2412" t="s">
        <v>31</v>
      </c>
      <c r="M2412">
        <v>24</v>
      </c>
      <c r="N2412">
        <v>1120</v>
      </c>
      <c r="O2412">
        <v>70</v>
      </c>
      <c r="P2412" t="s">
        <v>211</v>
      </c>
      <c r="Q2412">
        <v>5</v>
      </c>
      <c r="R2412" t="s">
        <v>658</v>
      </c>
    </row>
    <row r="2413" spans="1:18" x14ac:dyDescent="0.25">
      <c r="A2413">
        <v>2508</v>
      </c>
      <c r="B2413" t="s">
        <v>18</v>
      </c>
      <c r="C2413">
        <v>2006</v>
      </c>
      <c r="D2413">
        <v>85000</v>
      </c>
      <c r="E2413">
        <v>150000</v>
      </c>
      <c r="F2413" t="s">
        <v>34</v>
      </c>
      <c r="G2413" t="s">
        <v>432</v>
      </c>
      <c r="H2413" t="s">
        <v>790</v>
      </c>
      <c r="I2413" t="s">
        <v>37</v>
      </c>
      <c r="J2413" t="s">
        <v>23</v>
      </c>
      <c r="K2413" t="s">
        <v>24</v>
      </c>
      <c r="L2413" t="s">
        <v>31</v>
      </c>
      <c r="M2413">
        <v>19.7</v>
      </c>
      <c r="N2413">
        <v>796</v>
      </c>
      <c r="O2413">
        <v>46.3</v>
      </c>
      <c r="P2413" t="s">
        <v>66</v>
      </c>
      <c r="Q2413">
        <v>5</v>
      </c>
      <c r="R2413" t="s">
        <v>658</v>
      </c>
    </row>
    <row r="2414" spans="1:18" x14ac:dyDescent="0.25">
      <c r="A2414">
        <v>2509</v>
      </c>
      <c r="B2414" t="s">
        <v>18</v>
      </c>
      <c r="C2414">
        <v>2019</v>
      </c>
      <c r="D2414">
        <v>399000</v>
      </c>
      <c r="E2414">
        <v>10000</v>
      </c>
      <c r="F2414" t="s">
        <v>34</v>
      </c>
      <c r="G2414" t="s">
        <v>432</v>
      </c>
      <c r="H2414" t="s">
        <v>790</v>
      </c>
      <c r="I2414" t="s">
        <v>37</v>
      </c>
      <c r="J2414" t="s">
        <v>23</v>
      </c>
      <c r="K2414" t="s">
        <v>24</v>
      </c>
      <c r="L2414" t="s">
        <v>25</v>
      </c>
      <c r="M2414">
        <v>23.95</v>
      </c>
      <c r="N2414">
        <v>998</v>
      </c>
      <c r="O2414">
        <v>67.05</v>
      </c>
      <c r="P2414" t="s">
        <v>82</v>
      </c>
      <c r="Q2414">
        <v>5</v>
      </c>
      <c r="R2414" t="s">
        <v>658</v>
      </c>
    </row>
    <row r="2415" spans="1:18" x14ac:dyDescent="0.25">
      <c r="A2415">
        <v>2510</v>
      </c>
      <c r="B2415" t="s">
        <v>40</v>
      </c>
      <c r="C2415">
        <v>2014</v>
      </c>
      <c r="D2415">
        <v>580000</v>
      </c>
      <c r="E2415">
        <v>56000</v>
      </c>
      <c r="F2415" t="s">
        <v>34</v>
      </c>
      <c r="G2415" t="s">
        <v>432</v>
      </c>
      <c r="H2415" t="s">
        <v>790</v>
      </c>
      <c r="I2415" t="s">
        <v>22</v>
      </c>
      <c r="J2415" t="s">
        <v>23</v>
      </c>
      <c r="K2415" t="s">
        <v>24</v>
      </c>
      <c r="L2415" t="s">
        <v>25</v>
      </c>
      <c r="M2415">
        <v>22.32</v>
      </c>
      <c r="N2415">
        <v>1582</v>
      </c>
      <c r="O2415">
        <v>126.3</v>
      </c>
      <c r="P2415" t="s">
        <v>144</v>
      </c>
      <c r="Q2415">
        <v>5</v>
      </c>
      <c r="R2415" t="s">
        <v>658</v>
      </c>
    </row>
    <row r="2416" spans="1:18" x14ac:dyDescent="0.25">
      <c r="A2416">
        <v>2511</v>
      </c>
      <c r="B2416" t="s">
        <v>84</v>
      </c>
      <c r="C2416">
        <v>2017</v>
      </c>
      <c r="D2416">
        <v>290000</v>
      </c>
      <c r="E2416">
        <v>30000</v>
      </c>
      <c r="F2416" t="s">
        <v>34</v>
      </c>
      <c r="G2416" t="s">
        <v>432</v>
      </c>
      <c r="H2416" t="s">
        <v>790</v>
      </c>
      <c r="I2416" t="s">
        <v>37</v>
      </c>
      <c r="J2416" t="s">
        <v>23</v>
      </c>
      <c r="K2416" t="s">
        <v>24</v>
      </c>
      <c r="L2416" t="s">
        <v>25</v>
      </c>
      <c r="M2416">
        <v>22.7</v>
      </c>
      <c r="N2416">
        <v>799</v>
      </c>
      <c r="O2416">
        <v>53.64</v>
      </c>
      <c r="P2416" t="s">
        <v>188</v>
      </c>
      <c r="Q2416">
        <v>5</v>
      </c>
      <c r="R2416" t="s">
        <v>658</v>
      </c>
    </row>
    <row r="2417" spans="1:18" x14ac:dyDescent="0.25">
      <c r="A2417">
        <v>2512</v>
      </c>
      <c r="B2417" t="s">
        <v>40</v>
      </c>
      <c r="C2417">
        <v>2014</v>
      </c>
      <c r="D2417">
        <v>380000</v>
      </c>
      <c r="E2417">
        <v>50000</v>
      </c>
      <c r="F2417" t="s">
        <v>19</v>
      </c>
      <c r="G2417" t="s">
        <v>29</v>
      </c>
      <c r="H2417" t="s">
        <v>789</v>
      </c>
      <c r="I2417" t="s">
        <v>37</v>
      </c>
      <c r="J2417" t="s">
        <v>23</v>
      </c>
      <c r="K2417" t="s">
        <v>24</v>
      </c>
      <c r="L2417" t="s">
        <v>31</v>
      </c>
      <c r="M2417">
        <v>18.899999999999999</v>
      </c>
      <c r="N2417">
        <v>1197</v>
      </c>
      <c r="O2417">
        <v>82</v>
      </c>
      <c r="P2417" t="s">
        <v>132</v>
      </c>
      <c r="Q2417">
        <v>5</v>
      </c>
      <c r="R2417" t="s">
        <v>658</v>
      </c>
    </row>
    <row r="2418" spans="1:18" x14ac:dyDescent="0.25">
      <c r="A2418">
        <v>2513</v>
      </c>
      <c r="B2418" t="s">
        <v>52</v>
      </c>
      <c r="C2418">
        <v>2010</v>
      </c>
      <c r="D2418">
        <v>200000</v>
      </c>
      <c r="E2418">
        <v>120000</v>
      </c>
      <c r="F2418" t="s">
        <v>19</v>
      </c>
      <c r="G2418" t="s">
        <v>29</v>
      </c>
      <c r="H2418" t="s">
        <v>789</v>
      </c>
      <c r="I2418" t="s">
        <v>22</v>
      </c>
      <c r="J2418" t="s">
        <v>23</v>
      </c>
      <c r="K2418" t="s">
        <v>24</v>
      </c>
      <c r="L2418" t="s">
        <v>25</v>
      </c>
      <c r="M2418">
        <v>20</v>
      </c>
      <c r="N2418">
        <v>1399</v>
      </c>
      <c r="O2418">
        <v>68</v>
      </c>
      <c r="P2418" t="s">
        <v>55</v>
      </c>
      <c r="Q2418">
        <v>5</v>
      </c>
      <c r="R2418" t="s">
        <v>658</v>
      </c>
    </row>
    <row r="2419" spans="1:18" x14ac:dyDescent="0.25">
      <c r="A2419">
        <v>2514</v>
      </c>
      <c r="B2419" t="s">
        <v>18</v>
      </c>
      <c r="C2419">
        <v>2018</v>
      </c>
      <c r="D2419">
        <v>390000</v>
      </c>
      <c r="E2419">
        <v>40000</v>
      </c>
      <c r="F2419" t="s">
        <v>19</v>
      </c>
      <c r="G2419" t="s">
        <v>29</v>
      </c>
      <c r="H2419" t="s">
        <v>789</v>
      </c>
      <c r="I2419" t="s">
        <v>80</v>
      </c>
      <c r="J2419" t="s">
        <v>23</v>
      </c>
      <c r="K2419" t="s">
        <v>24</v>
      </c>
      <c r="L2419" t="s">
        <v>25</v>
      </c>
      <c r="M2419">
        <v>26.6</v>
      </c>
      <c r="N2419">
        <v>998</v>
      </c>
      <c r="O2419">
        <v>58.16</v>
      </c>
      <c r="P2419" t="s">
        <v>128</v>
      </c>
      <c r="Q2419">
        <v>5</v>
      </c>
      <c r="R2419" t="s">
        <v>658</v>
      </c>
    </row>
    <row r="2420" spans="1:18" x14ac:dyDescent="0.25">
      <c r="A2420">
        <v>2515</v>
      </c>
      <c r="B2420" t="s">
        <v>40</v>
      </c>
      <c r="C2420">
        <v>2017</v>
      </c>
      <c r="D2420">
        <v>500000</v>
      </c>
      <c r="E2420">
        <v>27500</v>
      </c>
      <c r="F2420" t="s">
        <v>19</v>
      </c>
      <c r="G2420" t="s">
        <v>29</v>
      </c>
      <c r="H2420" t="s">
        <v>789</v>
      </c>
      <c r="I2420" t="s">
        <v>37</v>
      </c>
      <c r="J2420" t="s">
        <v>23</v>
      </c>
      <c r="K2420" t="s">
        <v>24</v>
      </c>
      <c r="L2420" t="s">
        <v>25</v>
      </c>
      <c r="M2420">
        <v>18.899999999999999</v>
      </c>
      <c r="N2420">
        <v>1197</v>
      </c>
      <c r="O2420">
        <v>81.86</v>
      </c>
      <c r="P2420" t="s">
        <v>43</v>
      </c>
      <c r="Q2420">
        <v>5</v>
      </c>
      <c r="R2420" t="s">
        <v>658</v>
      </c>
    </row>
    <row r="2421" spans="1:18" x14ac:dyDescent="0.25">
      <c r="A2421">
        <v>2516</v>
      </c>
      <c r="B2421" t="s">
        <v>18</v>
      </c>
      <c r="C2421">
        <v>2012</v>
      </c>
      <c r="D2421">
        <v>520000</v>
      </c>
      <c r="E2421">
        <v>73000</v>
      </c>
      <c r="F2421" t="s">
        <v>19</v>
      </c>
      <c r="G2421" t="s">
        <v>29</v>
      </c>
      <c r="H2421" t="s">
        <v>789</v>
      </c>
      <c r="I2421" t="s">
        <v>22</v>
      </c>
      <c r="J2421" t="s">
        <v>23</v>
      </c>
      <c r="K2421" t="s">
        <v>24</v>
      </c>
      <c r="L2421" t="s">
        <v>25</v>
      </c>
      <c r="M2421">
        <v>20.77</v>
      </c>
      <c r="N2421">
        <v>1248</v>
      </c>
      <c r="O2421">
        <v>88.76</v>
      </c>
      <c r="P2421" t="s">
        <v>65</v>
      </c>
      <c r="Q2421">
        <v>7</v>
      </c>
      <c r="R2421" t="s">
        <v>658</v>
      </c>
    </row>
    <row r="2422" spans="1:18" x14ac:dyDescent="0.25">
      <c r="A2422">
        <v>2517</v>
      </c>
      <c r="B2422" t="s">
        <v>18</v>
      </c>
      <c r="C2422">
        <v>2017</v>
      </c>
      <c r="D2422">
        <v>650000</v>
      </c>
      <c r="E2422">
        <v>75000</v>
      </c>
      <c r="F2422" t="s">
        <v>19</v>
      </c>
      <c r="G2422" t="s">
        <v>29</v>
      </c>
      <c r="H2422" t="s">
        <v>788</v>
      </c>
      <c r="I2422" t="s">
        <v>22</v>
      </c>
      <c r="J2422" t="s">
        <v>23</v>
      </c>
      <c r="K2422" t="s">
        <v>24</v>
      </c>
      <c r="L2422" t="s">
        <v>25</v>
      </c>
      <c r="M2422">
        <v>26.59</v>
      </c>
      <c r="N2422">
        <v>1248</v>
      </c>
      <c r="O2422">
        <v>74</v>
      </c>
      <c r="P2422" t="s">
        <v>26</v>
      </c>
      <c r="Q2422">
        <v>5</v>
      </c>
      <c r="R2422" t="s">
        <v>658</v>
      </c>
    </row>
    <row r="2423" spans="1:18" x14ac:dyDescent="0.25">
      <c r="A2423">
        <v>2518</v>
      </c>
      <c r="B2423" t="s">
        <v>56</v>
      </c>
      <c r="C2423">
        <v>2018</v>
      </c>
      <c r="D2423">
        <v>380000</v>
      </c>
      <c r="E2423">
        <v>5000</v>
      </c>
      <c r="F2423" t="s">
        <v>34</v>
      </c>
      <c r="G2423" t="s">
        <v>432</v>
      </c>
      <c r="H2423" t="s">
        <v>790</v>
      </c>
      <c r="I2423" t="s">
        <v>37</v>
      </c>
      <c r="J2423" t="s">
        <v>23</v>
      </c>
      <c r="K2423" t="s">
        <v>24</v>
      </c>
      <c r="L2423" t="s">
        <v>25</v>
      </c>
      <c r="M2423">
        <v>23.01</v>
      </c>
      <c r="N2423">
        <v>999</v>
      </c>
      <c r="O2423">
        <v>67</v>
      </c>
      <c r="P2423" t="s">
        <v>146</v>
      </c>
      <c r="Q2423">
        <v>5</v>
      </c>
      <c r="R2423" t="s">
        <v>658</v>
      </c>
    </row>
    <row r="2424" spans="1:18" x14ac:dyDescent="0.25">
      <c r="A2424">
        <v>2519</v>
      </c>
      <c r="B2424" t="s">
        <v>18</v>
      </c>
      <c r="C2424">
        <v>2010</v>
      </c>
      <c r="D2424">
        <v>275000</v>
      </c>
      <c r="E2424">
        <v>50000</v>
      </c>
      <c r="F2424" t="s">
        <v>19</v>
      </c>
      <c r="G2424" t="s">
        <v>59</v>
      </c>
      <c r="H2424" t="s">
        <v>791</v>
      </c>
      <c r="I2424" t="s">
        <v>47</v>
      </c>
      <c r="J2424" t="s">
        <v>23</v>
      </c>
      <c r="K2424" t="s">
        <v>24</v>
      </c>
      <c r="L2424" t="s">
        <v>25</v>
      </c>
      <c r="M2424">
        <v>26.2</v>
      </c>
      <c r="N2424">
        <v>998</v>
      </c>
      <c r="O2424">
        <v>58.2</v>
      </c>
      <c r="P2424" t="s">
        <v>128</v>
      </c>
      <c r="Q2424">
        <v>5</v>
      </c>
      <c r="R2424" t="s">
        <v>658</v>
      </c>
    </row>
    <row r="2425" spans="1:18" x14ac:dyDescent="0.25">
      <c r="A2425">
        <v>2520</v>
      </c>
      <c r="B2425" t="s">
        <v>18</v>
      </c>
      <c r="C2425">
        <v>2015</v>
      </c>
      <c r="D2425">
        <v>520000</v>
      </c>
      <c r="E2425">
        <v>70000</v>
      </c>
      <c r="F2425" t="s">
        <v>19</v>
      </c>
      <c r="G2425" t="s">
        <v>361</v>
      </c>
      <c r="H2425" t="s">
        <v>746</v>
      </c>
      <c r="I2425" t="s">
        <v>22</v>
      </c>
      <c r="J2425" t="s">
        <v>23</v>
      </c>
      <c r="K2425" t="s">
        <v>24</v>
      </c>
      <c r="L2425" t="s">
        <v>25</v>
      </c>
      <c r="M2425">
        <v>26.59</v>
      </c>
      <c r="N2425">
        <v>1248</v>
      </c>
      <c r="O2425">
        <v>74</v>
      </c>
      <c r="P2425" t="s">
        <v>26</v>
      </c>
      <c r="Q2425">
        <v>5</v>
      </c>
      <c r="R2425" t="s">
        <v>658</v>
      </c>
    </row>
    <row r="2426" spans="1:18" x14ac:dyDescent="0.25">
      <c r="A2426">
        <v>2521</v>
      </c>
      <c r="B2426" t="s">
        <v>18</v>
      </c>
      <c r="C2426">
        <v>2015</v>
      </c>
      <c r="D2426">
        <v>610000</v>
      </c>
      <c r="E2426">
        <v>60000</v>
      </c>
      <c r="F2426" t="s">
        <v>44</v>
      </c>
      <c r="G2426" t="s">
        <v>45</v>
      </c>
      <c r="H2426" t="s">
        <v>792</v>
      </c>
      <c r="I2426" t="s">
        <v>22</v>
      </c>
      <c r="J2426" t="s">
        <v>23</v>
      </c>
      <c r="K2426" t="s">
        <v>24</v>
      </c>
      <c r="L2426" t="s">
        <v>25</v>
      </c>
      <c r="M2426">
        <v>26.59</v>
      </c>
      <c r="N2426">
        <v>1248</v>
      </c>
      <c r="O2426">
        <v>74</v>
      </c>
      <c r="P2426" t="s">
        <v>26</v>
      </c>
      <c r="Q2426">
        <v>5</v>
      </c>
      <c r="R2426" t="s">
        <v>658</v>
      </c>
    </row>
    <row r="2427" spans="1:18" x14ac:dyDescent="0.25">
      <c r="A2427">
        <v>2522</v>
      </c>
      <c r="B2427" t="s">
        <v>18</v>
      </c>
      <c r="C2427">
        <v>2004</v>
      </c>
      <c r="D2427">
        <v>85000</v>
      </c>
      <c r="E2427">
        <v>110000</v>
      </c>
      <c r="F2427" t="s">
        <v>44</v>
      </c>
      <c r="G2427" t="s">
        <v>45</v>
      </c>
      <c r="H2427" t="s">
        <v>792</v>
      </c>
      <c r="I2427" t="s">
        <v>37</v>
      </c>
      <c r="J2427" t="s">
        <v>23</v>
      </c>
      <c r="K2427" t="s">
        <v>24</v>
      </c>
      <c r="L2427" t="s">
        <v>25</v>
      </c>
      <c r="M2427">
        <v>18.899999999999999</v>
      </c>
      <c r="N2427">
        <v>998</v>
      </c>
      <c r="O2427">
        <v>67.099999999999994</v>
      </c>
      <c r="P2427" t="s">
        <v>82</v>
      </c>
      <c r="Q2427">
        <v>5</v>
      </c>
      <c r="R2427" t="s">
        <v>658</v>
      </c>
    </row>
    <row r="2428" spans="1:18" x14ac:dyDescent="0.25">
      <c r="A2428">
        <v>2523</v>
      </c>
      <c r="B2428" t="s">
        <v>56</v>
      </c>
      <c r="C2428">
        <v>2013</v>
      </c>
      <c r="D2428">
        <v>490000</v>
      </c>
      <c r="E2428">
        <v>95000</v>
      </c>
      <c r="F2428" t="s">
        <v>44</v>
      </c>
      <c r="G2428" t="s">
        <v>45</v>
      </c>
      <c r="H2428" t="s">
        <v>792</v>
      </c>
      <c r="I2428" t="s">
        <v>22</v>
      </c>
      <c r="J2428" t="s">
        <v>23</v>
      </c>
      <c r="K2428" t="s">
        <v>24</v>
      </c>
      <c r="L2428" t="s">
        <v>25</v>
      </c>
      <c r="M2428">
        <v>20.46</v>
      </c>
      <c r="N2428">
        <v>1461</v>
      </c>
      <c r="O2428">
        <v>83.8</v>
      </c>
      <c r="P2428" t="s">
        <v>143</v>
      </c>
      <c r="Q2428">
        <v>5</v>
      </c>
      <c r="R2428" t="s">
        <v>658</v>
      </c>
    </row>
    <row r="2429" spans="1:18" x14ac:dyDescent="0.25">
      <c r="A2429">
        <v>2524</v>
      </c>
      <c r="B2429" t="s">
        <v>40</v>
      </c>
      <c r="C2429">
        <v>2015</v>
      </c>
      <c r="D2429">
        <v>229999</v>
      </c>
      <c r="E2429">
        <v>34000</v>
      </c>
      <c r="F2429" t="s">
        <v>44</v>
      </c>
      <c r="G2429" t="s">
        <v>45</v>
      </c>
      <c r="H2429" t="s">
        <v>792</v>
      </c>
      <c r="I2429" t="s">
        <v>37</v>
      </c>
      <c r="J2429" t="s">
        <v>23</v>
      </c>
      <c r="K2429" t="s">
        <v>24</v>
      </c>
      <c r="L2429" t="s">
        <v>31</v>
      </c>
      <c r="M2429">
        <v>21.1</v>
      </c>
      <c r="N2429">
        <v>814</v>
      </c>
      <c r="O2429">
        <v>55.2</v>
      </c>
      <c r="P2429" t="s">
        <v>227</v>
      </c>
      <c r="Q2429">
        <v>5</v>
      </c>
      <c r="R2429" t="s">
        <v>658</v>
      </c>
    </row>
    <row r="2430" spans="1:18" x14ac:dyDescent="0.25">
      <c r="A2430">
        <v>2525</v>
      </c>
      <c r="B2430" t="s">
        <v>40</v>
      </c>
      <c r="C2430">
        <v>2015</v>
      </c>
      <c r="D2430">
        <v>411000</v>
      </c>
      <c r="E2430">
        <v>25000</v>
      </c>
      <c r="F2430" t="s">
        <v>19</v>
      </c>
      <c r="G2430" t="s">
        <v>793</v>
      </c>
      <c r="H2430" t="s">
        <v>794</v>
      </c>
      <c r="I2430" t="s">
        <v>37</v>
      </c>
      <c r="J2430" t="s">
        <v>23</v>
      </c>
      <c r="K2430" t="s">
        <v>24</v>
      </c>
      <c r="L2430" t="s">
        <v>25</v>
      </c>
      <c r="M2430">
        <v>18.899999999999999</v>
      </c>
      <c r="N2430">
        <v>1197</v>
      </c>
      <c r="O2430">
        <v>82</v>
      </c>
      <c r="P2430" t="s">
        <v>132</v>
      </c>
      <c r="Q2430">
        <v>5</v>
      </c>
      <c r="R2430" t="s">
        <v>658</v>
      </c>
    </row>
    <row r="2431" spans="1:18" x14ac:dyDescent="0.25">
      <c r="A2431">
        <v>2526</v>
      </c>
      <c r="B2431" t="s">
        <v>18</v>
      </c>
      <c r="C2431">
        <v>2019</v>
      </c>
      <c r="D2431">
        <v>362000</v>
      </c>
      <c r="E2431">
        <v>120000</v>
      </c>
      <c r="F2431" t="s">
        <v>19</v>
      </c>
      <c r="G2431" t="s">
        <v>59</v>
      </c>
      <c r="H2431" t="s">
        <v>60</v>
      </c>
      <c r="I2431" t="s">
        <v>80</v>
      </c>
      <c r="J2431" t="s">
        <v>23</v>
      </c>
      <c r="K2431" t="s">
        <v>24</v>
      </c>
      <c r="L2431" t="s">
        <v>31</v>
      </c>
      <c r="M2431">
        <v>21.94</v>
      </c>
      <c r="N2431">
        <v>1196</v>
      </c>
      <c r="O2431">
        <v>61.7</v>
      </c>
      <c r="P2431" t="s">
        <v>226</v>
      </c>
      <c r="Q2431">
        <v>5</v>
      </c>
      <c r="R2431" t="s">
        <v>658</v>
      </c>
    </row>
    <row r="2432" spans="1:18" x14ac:dyDescent="0.25">
      <c r="A2432">
        <v>2527</v>
      </c>
      <c r="B2432" t="s">
        <v>50</v>
      </c>
      <c r="C2432">
        <v>2014</v>
      </c>
      <c r="D2432">
        <v>550000</v>
      </c>
      <c r="E2432">
        <v>31000</v>
      </c>
      <c r="F2432" t="s">
        <v>19</v>
      </c>
      <c r="G2432" t="s">
        <v>358</v>
      </c>
      <c r="H2432" t="s">
        <v>795</v>
      </c>
      <c r="I2432" t="s">
        <v>22</v>
      </c>
      <c r="J2432" t="s">
        <v>23</v>
      </c>
      <c r="K2432" t="s">
        <v>24</v>
      </c>
      <c r="L2432" t="s">
        <v>25</v>
      </c>
      <c r="M2432">
        <v>23.59</v>
      </c>
      <c r="N2432">
        <v>1364</v>
      </c>
      <c r="O2432">
        <v>67.06</v>
      </c>
      <c r="P2432" t="s">
        <v>51</v>
      </c>
      <c r="Q2432">
        <v>5</v>
      </c>
      <c r="R2432" t="s">
        <v>658</v>
      </c>
    </row>
    <row r="2433" spans="1:18" x14ac:dyDescent="0.25">
      <c r="A2433">
        <v>2528</v>
      </c>
      <c r="B2433" t="s">
        <v>18</v>
      </c>
      <c r="C2433">
        <v>2018</v>
      </c>
      <c r="D2433">
        <v>459999</v>
      </c>
      <c r="E2433">
        <v>70000</v>
      </c>
      <c r="F2433" t="s">
        <v>19</v>
      </c>
      <c r="G2433" t="s">
        <v>358</v>
      </c>
      <c r="H2433" t="s">
        <v>796</v>
      </c>
      <c r="I2433" t="s">
        <v>80</v>
      </c>
      <c r="J2433" t="s">
        <v>23</v>
      </c>
      <c r="K2433" t="s">
        <v>24</v>
      </c>
      <c r="L2433" t="s">
        <v>25</v>
      </c>
      <c r="M2433">
        <v>26.6</v>
      </c>
      <c r="N2433">
        <v>998</v>
      </c>
      <c r="O2433">
        <v>58.16</v>
      </c>
      <c r="P2433" t="s">
        <v>128</v>
      </c>
      <c r="Q2433">
        <v>5</v>
      </c>
      <c r="R2433" t="s">
        <v>658</v>
      </c>
    </row>
    <row r="2434" spans="1:18" x14ac:dyDescent="0.25">
      <c r="A2434">
        <v>2529</v>
      </c>
      <c r="B2434" t="s">
        <v>18</v>
      </c>
      <c r="C2434">
        <v>2011</v>
      </c>
      <c r="D2434">
        <v>190000</v>
      </c>
      <c r="E2434">
        <v>47000</v>
      </c>
      <c r="F2434" t="s">
        <v>44</v>
      </c>
      <c r="G2434" t="s">
        <v>45</v>
      </c>
      <c r="H2434" t="s">
        <v>792</v>
      </c>
      <c r="I2434" t="s">
        <v>37</v>
      </c>
      <c r="J2434" t="s">
        <v>23</v>
      </c>
      <c r="K2434" t="s">
        <v>24</v>
      </c>
      <c r="L2434" t="s">
        <v>25</v>
      </c>
      <c r="M2434">
        <v>18.5</v>
      </c>
      <c r="N2434">
        <v>1197</v>
      </c>
      <c r="O2434">
        <v>85.8</v>
      </c>
      <c r="P2434" t="s">
        <v>132</v>
      </c>
      <c r="Q2434">
        <v>5</v>
      </c>
      <c r="R2434" t="s">
        <v>658</v>
      </c>
    </row>
    <row r="2435" spans="1:18" x14ac:dyDescent="0.25">
      <c r="A2435">
        <v>2530</v>
      </c>
      <c r="B2435" t="s">
        <v>40</v>
      </c>
      <c r="C2435">
        <v>2019</v>
      </c>
      <c r="D2435">
        <v>499000</v>
      </c>
      <c r="E2435">
        <v>5000</v>
      </c>
      <c r="F2435" t="s">
        <v>44</v>
      </c>
      <c r="G2435" t="s">
        <v>45</v>
      </c>
      <c r="H2435" t="s">
        <v>792</v>
      </c>
      <c r="I2435" t="s">
        <v>37</v>
      </c>
      <c r="J2435" t="s">
        <v>23</v>
      </c>
      <c r="K2435" t="s">
        <v>90</v>
      </c>
      <c r="L2435" t="s">
        <v>25</v>
      </c>
      <c r="M2435">
        <v>20.3</v>
      </c>
      <c r="N2435">
        <v>1086</v>
      </c>
      <c r="O2435">
        <v>68</v>
      </c>
      <c r="P2435" t="s">
        <v>255</v>
      </c>
      <c r="Q2435">
        <v>5</v>
      </c>
      <c r="R2435" t="s">
        <v>658</v>
      </c>
    </row>
    <row r="2436" spans="1:18" x14ac:dyDescent="0.25">
      <c r="A2436">
        <v>2531</v>
      </c>
      <c r="B2436" t="s">
        <v>18</v>
      </c>
      <c r="C2436">
        <v>2018</v>
      </c>
      <c r="D2436">
        <v>358000</v>
      </c>
      <c r="E2436">
        <v>44000</v>
      </c>
      <c r="F2436" t="s">
        <v>19</v>
      </c>
      <c r="G2436" t="s">
        <v>793</v>
      </c>
      <c r="H2436" t="s">
        <v>797</v>
      </c>
      <c r="I2436" t="s">
        <v>37</v>
      </c>
      <c r="J2436" t="s">
        <v>23</v>
      </c>
      <c r="K2436" t="s">
        <v>24</v>
      </c>
      <c r="L2436" t="s">
        <v>25</v>
      </c>
      <c r="M2436">
        <v>15.37</v>
      </c>
      <c r="N2436">
        <v>1196</v>
      </c>
      <c r="O2436">
        <v>73</v>
      </c>
      <c r="P2436" t="s">
        <v>134</v>
      </c>
      <c r="Q2436">
        <v>7</v>
      </c>
      <c r="R2436" t="s">
        <v>658</v>
      </c>
    </row>
    <row r="2437" spans="1:18" x14ac:dyDescent="0.25">
      <c r="A2437">
        <v>2532</v>
      </c>
      <c r="B2437" t="s">
        <v>50</v>
      </c>
      <c r="C2437">
        <v>2012</v>
      </c>
      <c r="D2437">
        <v>278000</v>
      </c>
      <c r="E2437">
        <v>120000</v>
      </c>
      <c r="F2437" t="s">
        <v>19</v>
      </c>
      <c r="G2437" t="s">
        <v>354</v>
      </c>
      <c r="H2437" t="s">
        <v>512</v>
      </c>
      <c r="I2437" t="s">
        <v>22</v>
      </c>
      <c r="J2437" t="s">
        <v>23</v>
      </c>
      <c r="K2437" t="s">
        <v>24</v>
      </c>
      <c r="L2437" t="s">
        <v>31</v>
      </c>
      <c r="M2437">
        <v>23.59</v>
      </c>
      <c r="N2437">
        <v>1364</v>
      </c>
      <c r="O2437">
        <v>67.099999999999994</v>
      </c>
      <c r="P2437" t="s">
        <v>51</v>
      </c>
      <c r="Q2437">
        <v>5</v>
      </c>
      <c r="R2437" t="s">
        <v>658</v>
      </c>
    </row>
    <row r="2438" spans="1:18" x14ac:dyDescent="0.25">
      <c r="A2438">
        <v>2533</v>
      </c>
      <c r="B2438" t="s">
        <v>264</v>
      </c>
      <c r="C2438">
        <v>2014</v>
      </c>
      <c r="D2438">
        <v>320000</v>
      </c>
      <c r="E2438">
        <v>39395</v>
      </c>
      <c r="F2438" t="s">
        <v>19</v>
      </c>
      <c r="G2438" t="s">
        <v>358</v>
      </c>
      <c r="H2438" t="s">
        <v>798</v>
      </c>
      <c r="I2438" t="s">
        <v>22</v>
      </c>
      <c r="J2438" t="s">
        <v>23</v>
      </c>
      <c r="K2438" t="s">
        <v>24</v>
      </c>
      <c r="L2438" t="s">
        <v>25</v>
      </c>
      <c r="M2438">
        <v>21.2</v>
      </c>
      <c r="N2438">
        <v>1248</v>
      </c>
      <c r="O2438">
        <v>75</v>
      </c>
      <c r="P2438" t="s">
        <v>477</v>
      </c>
      <c r="Q2438">
        <v>5</v>
      </c>
      <c r="R2438" t="s">
        <v>658</v>
      </c>
    </row>
    <row r="2439" spans="1:18" x14ac:dyDescent="0.25">
      <c r="A2439">
        <v>2534</v>
      </c>
      <c r="B2439" t="s">
        <v>56</v>
      </c>
      <c r="C2439">
        <v>2013</v>
      </c>
      <c r="D2439">
        <v>580000</v>
      </c>
      <c r="E2439">
        <v>67000</v>
      </c>
      <c r="F2439" t="s">
        <v>19</v>
      </c>
      <c r="G2439" t="s">
        <v>59</v>
      </c>
      <c r="H2439" t="s">
        <v>799</v>
      </c>
      <c r="I2439" t="s">
        <v>22</v>
      </c>
      <c r="J2439" t="s">
        <v>23</v>
      </c>
      <c r="K2439" t="s">
        <v>24</v>
      </c>
      <c r="L2439" t="s">
        <v>31</v>
      </c>
      <c r="M2439">
        <v>20.399999999999999</v>
      </c>
      <c r="N2439">
        <v>1461</v>
      </c>
      <c r="O2439">
        <v>108.5</v>
      </c>
      <c r="P2439" t="s">
        <v>800</v>
      </c>
      <c r="Q2439">
        <v>5</v>
      </c>
      <c r="R2439" t="s">
        <v>658</v>
      </c>
    </row>
    <row r="2440" spans="1:18" x14ac:dyDescent="0.25">
      <c r="A2440">
        <v>2535</v>
      </c>
      <c r="B2440" t="s">
        <v>33</v>
      </c>
      <c r="C2440">
        <v>2019</v>
      </c>
      <c r="D2440">
        <v>1300000</v>
      </c>
      <c r="E2440">
        <v>20000</v>
      </c>
      <c r="F2440" t="s">
        <v>19</v>
      </c>
      <c r="G2440" t="s">
        <v>59</v>
      </c>
      <c r="H2440" t="s">
        <v>801</v>
      </c>
      <c r="I2440" t="s">
        <v>37</v>
      </c>
      <c r="J2440" t="s">
        <v>23</v>
      </c>
      <c r="K2440" t="s">
        <v>90</v>
      </c>
      <c r="L2440" t="s">
        <v>25</v>
      </c>
      <c r="M2440">
        <v>17.399999999999999</v>
      </c>
      <c r="N2440">
        <v>1497</v>
      </c>
      <c r="O2440">
        <v>117.6</v>
      </c>
      <c r="P2440" t="s">
        <v>93</v>
      </c>
      <c r="Q2440">
        <v>5</v>
      </c>
      <c r="R2440" t="s">
        <v>658</v>
      </c>
    </row>
    <row r="2441" spans="1:18" x14ac:dyDescent="0.25">
      <c r="A2441">
        <v>2536</v>
      </c>
      <c r="B2441" t="s">
        <v>33</v>
      </c>
      <c r="C2441">
        <v>2018</v>
      </c>
      <c r="D2441">
        <v>825000</v>
      </c>
      <c r="E2441">
        <v>40000</v>
      </c>
      <c r="F2441" t="s">
        <v>19</v>
      </c>
      <c r="G2441" t="s">
        <v>361</v>
      </c>
      <c r="H2441" t="s">
        <v>746</v>
      </c>
      <c r="I2441" t="s">
        <v>22</v>
      </c>
      <c r="J2441" t="s">
        <v>23</v>
      </c>
      <c r="K2441" t="s">
        <v>24</v>
      </c>
      <c r="L2441" t="s">
        <v>25</v>
      </c>
      <c r="M2441">
        <v>25.8</v>
      </c>
      <c r="N2441">
        <v>1498</v>
      </c>
      <c r="O2441">
        <v>98.6</v>
      </c>
      <c r="P2441" t="s">
        <v>65</v>
      </c>
      <c r="Q2441">
        <v>5</v>
      </c>
      <c r="R2441" t="s">
        <v>658</v>
      </c>
    </row>
    <row r="2442" spans="1:18" x14ac:dyDescent="0.25">
      <c r="A2442">
        <v>2537</v>
      </c>
      <c r="B2442" t="s">
        <v>50</v>
      </c>
      <c r="C2442">
        <v>2004</v>
      </c>
      <c r="D2442">
        <v>170000</v>
      </c>
      <c r="E2442">
        <v>120000</v>
      </c>
      <c r="F2442" t="s">
        <v>19</v>
      </c>
      <c r="G2442" t="s">
        <v>59</v>
      </c>
      <c r="H2442" t="s">
        <v>699</v>
      </c>
      <c r="I2442" t="s">
        <v>37</v>
      </c>
      <c r="J2442" t="s">
        <v>23</v>
      </c>
      <c r="K2442" t="s">
        <v>24</v>
      </c>
      <c r="L2442" t="s">
        <v>31</v>
      </c>
      <c r="M2442">
        <v>13.4</v>
      </c>
      <c r="N2442">
        <v>1794</v>
      </c>
      <c r="O2442">
        <v>125</v>
      </c>
      <c r="P2442" t="s">
        <v>802</v>
      </c>
      <c r="Q2442">
        <v>5</v>
      </c>
      <c r="R2442" t="s">
        <v>658</v>
      </c>
    </row>
    <row r="2443" spans="1:18" x14ac:dyDescent="0.25">
      <c r="A2443">
        <v>2538</v>
      </c>
      <c r="B2443" t="s">
        <v>50</v>
      </c>
      <c r="C2443">
        <v>2014</v>
      </c>
      <c r="D2443">
        <v>1700000</v>
      </c>
      <c r="E2443">
        <v>80000</v>
      </c>
      <c r="F2443" t="s">
        <v>19</v>
      </c>
      <c r="G2443" t="s">
        <v>59</v>
      </c>
      <c r="H2443" t="s">
        <v>803</v>
      </c>
      <c r="I2443" t="s">
        <v>22</v>
      </c>
      <c r="J2443" t="s">
        <v>23</v>
      </c>
      <c r="K2443" t="s">
        <v>24</v>
      </c>
      <c r="L2443" t="s">
        <v>31</v>
      </c>
      <c r="M2443">
        <v>12.55</v>
      </c>
      <c r="N2443">
        <v>2982</v>
      </c>
      <c r="O2443">
        <v>168.5</v>
      </c>
      <c r="P2443" t="s">
        <v>95</v>
      </c>
      <c r="Q2443">
        <v>7</v>
      </c>
      <c r="R2443" t="s">
        <v>658</v>
      </c>
    </row>
    <row r="2444" spans="1:18" x14ac:dyDescent="0.25">
      <c r="A2444">
        <v>2539</v>
      </c>
      <c r="B2444" t="s">
        <v>40</v>
      </c>
      <c r="C2444">
        <v>2018</v>
      </c>
      <c r="D2444">
        <v>490000</v>
      </c>
      <c r="E2444">
        <v>7000</v>
      </c>
      <c r="F2444" t="s">
        <v>44</v>
      </c>
      <c r="G2444" t="s">
        <v>45</v>
      </c>
      <c r="H2444" t="s">
        <v>792</v>
      </c>
      <c r="I2444" t="s">
        <v>37</v>
      </c>
      <c r="J2444" t="s">
        <v>23</v>
      </c>
      <c r="K2444" t="s">
        <v>24</v>
      </c>
      <c r="L2444" t="s">
        <v>25</v>
      </c>
      <c r="M2444">
        <v>20.3</v>
      </c>
      <c r="N2444">
        <v>1086</v>
      </c>
      <c r="O2444">
        <v>68</v>
      </c>
      <c r="P2444" t="s">
        <v>255</v>
      </c>
      <c r="Q2444">
        <v>5</v>
      </c>
      <c r="R2444" t="s">
        <v>658</v>
      </c>
    </row>
    <row r="2445" spans="1:18" x14ac:dyDescent="0.25">
      <c r="A2445">
        <v>2540</v>
      </c>
      <c r="B2445" t="s">
        <v>62</v>
      </c>
      <c r="C2445">
        <v>2018</v>
      </c>
      <c r="D2445">
        <v>1050000</v>
      </c>
      <c r="E2445">
        <v>15000</v>
      </c>
      <c r="F2445" t="s">
        <v>19</v>
      </c>
      <c r="G2445" t="s">
        <v>361</v>
      </c>
      <c r="H2445" t="s">
        <v>375</v>
      </c>
      <c r="I2445" t="s">
        <v>22</v>
      </c>
      <c r="J2445" t="s">
        <v>23</v>
      </c>
      <c r="K2445" t="s">
        <v>24</v>
      </c>
      <c r="L2445" t="s">
        <v>25</v>
      </c>
      <c r="M2445">
        <v>16</v>
      </c>
      <c r="N2445">
        <v>2179</v>
      </c>
      <c r="O2445">
        <v>140</v>
      </c>
      <c r="P2445" t="s">
        <v>195</v>
      </c>
      <c r="Q2445">
        <v>7</v>
      </c>
      <c r="R2445" t="s">
        <v>658</v>
      </c>
    </row>
    <row r="2446" spans="1:18" x14ac:dyDescent="0.25">
      <c r="A2446">
        <v>2541</v>
      </c>
      <c r="B2446" t="s">
        <v>73</v>
      </c>
      <c r="C2446">
        <v>2016</v>
      </c>
      <c r="D2446">
        <v>210000</v>
      </c>
      <c r="E2446">
        <v>50000</v>
      </c>
      <c r="F2446" t="s">
        <v>19</v>
      </c>
      <c r="G2446" t="s">
        <v>354</v>
      </c>
      <c r="H2446" t="s">
        <v>355</v>
      </c>
      <c r="I2446" t="s">
        <v>37</v>
      </c>
      <c r="J2446" t="s">
        <v>23</v>
      </c>
      <c r="K2446" t="s">
        <v>24</v>
      </c>
      <c r="L2446" t="s">
        <v>25</v>
      </c>
      <c r="M2446">
        <v>18.600000000000001</v>
      </c>
      <c r="N2446">
        <v>1199</v>
      </c>
      <c r="O2446">
        <v>76.8</v>
      </c>
      <c r="P2446" t="s">
        <v>250</v>
      </c>
      <c r="Q2446">
        <v>5</v>
      </c>
      <c r="R2446" t="s">
        <v>658</v>
      </c>
    </row>
    <row r="2447" spans="1:18" x14ac:dyDescent="0.25">
      <c r="A2447">
        <v>2542</v>
      </c>
      <c r="B2447" t="s">
        <v>62</v>
      </c>
      <c r="C2447">
        <v>2016</v>
      </c>
      <c r="D2447">
        <v>1250000</v>
      </c>
      <c r="E2447">
        <v>30000</v>
      </c>
      <c r="F2447" t="s">
        <v>75</v>
      </c>
      <c r="G2447" t="s">
        <v>804</v>
      </c>
      <c r="H2447" t="s">
        <v>805</v>
      </c>
      <c r="I2447" t="s">
        <v>22</v>
      </c>
      <c r="J2447" t="s">
        <v>23</v>
      </c>
      <c r="K2447" t="s">
        <v>24</v>
      </c>
      <c r="L2447" t="s">
        <v>25</v>
      </c>
      <c r="M2447">
        <v>15.4</v>
      </c>
      <c r="N2447">
        <v>2179</v>
      </c>
      <c r="O2447">
        <v>120</v>
      </c>
      <c r="P2447" t="s">
        <v>257</v>
      </c>
      <c r="Q2447">
        <v>7</v>
      </c>
      <c r="R2447" t="s">
        <v>658</v>
      </c>
    </row>
    <row r="2448" spans="1:18" x14ac:dyDescent="0.25">
      <c r="A2448">
        <v>2543</v>
      </c>
      <c r="B2448" t="s">
        <v>18</v>
      </c>
      <c r="C2448">
        <v>2012</v>
      </c>
      <c r="D2448">
        <v>320000</v>
      </c>
      <c r="E2448">
        <v>120000</v>
      </c>
      <c r="F2448" t="s">
        <v>75</v>
      </c>
      <c r="G2448" t="s">
        <v>804</v>
      </c>
      <c r="H2448" t="s">
        <v>805</v>
      </c>
      <c r="I2448" t="s">
        <v>22</v>
      </c>
      <c r="J2448" t="s">
        <v>23</v>
      </c>
      <c r="K2448" t="s">
        <v>24</v>
      </c>
      <c r="L2448" t="s">
        <v>31</v>
      </c>
      <c r="M2448">
        <v>22.9</v>
      </c>
      <c r="N2448">
        <v>1248</v>
      </c>
      <c r="O2448">
        <v>74</v>
      </c>
      <c r="P2448" t="s">
        <v>26</v>
      </c>
      <c r="Q2448">
        <v>5</v>
      </c>
      <c r="R2448" t="s">
        <v>658</v>
      </c>
    </row>
    <row r="2449" spans="1:18" x14ac:dyDescent="0.25">
      <c r="A2449">
        <v>2544</v>
      </c>
      <c r="B2449" t="s">
        <v>73</v>
      </c>
      <c r="C2449">
        <v>2012</v>
      </c>
      <c r="D2449">
        <v>400000</v>
      </c>
      <c r="E2449">
        <v>64000</v>
      </c>
      <c r="F2449" t="s">
        <v>75</v>
      </c>
      <c r="G2449" t="s">
        <v>804</v>
      </c>
      <c r="H2449" t="s">
        <v>805</v>
      </c>
      <c r="I2449" t="s">
        <v>22</v>
      </c>
      <c r="J2449" t="s">
        <v>23</v>
      </c>
      <c r="K2449" t="s">
        <v>24</v>
      </c>
      <c r="L2449" t="s">
        <v>25</v>
      </c>
      <c r="M2449">
        <v>16.52</v>
      </c>
      <c r="N2449">
        <v>1991</v>
      </c>
      <c r="O2449">
        <v>123.7</v>
      </c>
      <c r="P2449" t="s">
        <v>307</v>
      </c>
      <c r="Q2449">
        <v>5</v>
      </c>
      <c r="R2449" t="s">
        <v>658</v>
      </c>
    </row>
    <row r="2450" spans="1:18" x14ac:dyDescent="0.25">
      <c r="A2450">
        <v>2545</v>
      </c>
      <c r="B2450" t="s">
        <v>18</v>
      </c>
      <c r="C2450">
        <v>2013</v>
      </c>
      <c r="D2450">
        <v>320000</v>
      </c>
      <c r="E2450">
        <v>120000</v>
      </c>
      <c r="F2450" t="s">
        <v>75</v>
      </c>
      <c r="G2450" t="s">
        <v>804</v>
      </c>
      <c r="H2450" t="s">
        <v>806</v>
      </c>
      <c r="I2450" t="s">
        <v>22</v>
      </c>
      <c r="J2450" t="s">
        <v>23</v>
      </c>
      <c r="K2450" t="s">
        <v>24</v>
      </c>
      <c r="L2450" t="s">
        <v>25</v>
      </c>
      <c r="M2450">
        <v>23.2</v>
      </c>
      <c r="N2450">
        <v>1248</v>
      </c>
      <c r="O2450">
        <v>73.94</v>
      </c>
      <c r="P2450" t="s">
        <v>26</v>
      </c>
      <c r="Q2450">
        <v>5</v>
      </c>
      <c r="R2450" t="s">
        <v>658</v>
      </c>
    </row>
    <row r="2451" spans="1:18" x14ac:dyDescent="0.25">
      <c r="A2451">
        <v>2546</v>
      </c>
      <c r="B2451" t="s">
        <v>50</v>
      </c>
      <c r="C2451">
        <v>2012</v>
      </c>
      <c r="D2451">
        <v>600000</v>
      </c>
      <c r="E2451">
        <v>85000</v>
      </c>
      <c r="F2451" t="s">
        <v>75</v>
      </c>
      <c r="G2451" t="s">
        <v>804</v>
      </c>
      <c r="H2451" t="s">
        <v>806</v>
      </c>
      <c r="I2451" t="s">
        <v>22</v>
      </c>
      <c r="J2451" t="s">
        <v>23</v>
      </c>
      <c r="K2451" t="s">
        <v>24</v>
      </c>
      <c r="L2451" t="s">
        <v>25</v>
      </c>
      <c r="M2451">
        <v>21.43</v>
      </c>
      <c r="N2451">
        <v>1364</v>
      </c>
      <c r="O2451">
        <v>87.2</v>
      </c>
      <c r="P2451" t="s">
        <v>179</v>
      </c>
      <c r="Q2451">
        <v>5</v>
      </c>
      <c r="R2451" t="s">
        <v>658</v>
      </c>
    </row>
    <row r="2452" spans="1:18" x14ac:dyDescent="0.25">
      <c r="A2452">
        <v>2547</v>
      </c>
      <c r="B2452" t="s">
        <v>18</v>
      </c>
      <c r="C2452">
        <v>2012</v>
      </c>
      <c r="D2452">
        <v>275000</v>
      </c>
      <c r="E2452">
        <v>50000</v>
      </c>
      <c r="F2452" t="s">
        <v>75</v>
      </c>
      <c r="G2452" t="s">
        <v>804</v>
      </c>
      <c r="H2452" t="s">
        <v>806</v>
      </c>
      <c r="I2452" t="s">
        <v>37</v>
      </c>
      <c r="J2452" t="s">
        <v>23</v>
      </c>
      <c r="K2452" t="s">
        <v>24</v>
      </c>
      <c r="L2452" t="s">
        <v>25</v>
      </c>
      <c r="M2452">
        <v>20.92</v>
      </c>
      <c r="N2452">
        <v>998</v>
      </c>
      <c r="O2452">
        <v>67.099999999999994</v>
      </c>
      <c r="P2452" t="s">
        <v>82</v>
      </c>
      <c r="Q2452">
        <v>5</v>
      </c>
      <c r="R2452" t="s">
        <v>658</v>
      </c>
    </row>
    <row r="2453" spans="1:18" x14ac:dyDescent="0.25">
      <c r="A2453">
        <v>2548</v>
      </c>
      <c r="B2453" t="s">
        <v>18</v>
      </c>
      <c r="C2453">
        <v>2009</v>
      </c>
      <c r="D2453">
        <v>170000</v>
      </c>
      <c r="E2453">
        <v>59000</v>
      </c>
      <c r="F2453" t="s">
        <v>75</v>
      </c>
      <c r="G2453" t="s">
        <v>804</v>
      </c>
      <c r="H2453" t="s">
        <v>805</v>
      </c>
      <c r="I2453" t="s">
        <v>37</v>
      </c>
      <c r="J2453" t="s">
        <v>23</v>
      </c>
      <c r="K2453" t="s">
        <v>24</v>
      </c>
      <c r="L2453" t="s">
        <v>31</v>
      </c>
      <c r="M2453">
        <v>19.7</v>
      </c>
      <c r="N2453">
        <v>796</v>
      </c>
      <c r="O2453">
        <v>46.3</v>
      </c>
      <c r="P2453" t="s">
        <v>66</v>
      </c>
      <c r="Q2453">
        <v>5</v>
      </c>
      <c r="R2453" t="s">
        <v>658</v>
      </c>
    </row>
    <row r="2454" spans="1:18" x14ac:dyDescent="0.25">
      <c r="A2454">
        <v>2549</v>
      </c>
      <c r="B2454" t="s">
        <v>73</v>
      </c>
      <c r="C2454">
        <v>2012</v>
      </c>
      <c r="D2454">
        <v>155000</v>
      </c>
      <c r="E2454">
        <v>98000</v>
      </c>
      <c r="F2454" t="s">
        <v>75</v>
      </c>
      <c r="G2454" t="s">
        <v>804</v>
      </c>
      <c r="H2454" t="s">
        <v>806</v>
      </c>
      <c r="I2454" t="s">
        <v>22</v>
      </c>
      <c r="J2454" t="s">
        <v>23</v>
      </c>
      <c r="K2454" t="s">
        <v>24</v>
      </c>
      <c r="L2454" t="s">
        <v>25</v>
      </c>
      <c r="M2454">
        <v>25.44</v>
      </c>
      <c r="N2454">
        <v>936</v>
      </c>
      <c r="O2454">
        <v>57.6</v>
      </c>
      <c r="P2454" t="s">
        <v>245</v>
      </c>
      <c r="Q2454">
        <v>5</v>
      </c>
      <c r="R2454" t="s">
        <v>658</v>
      </c>
    </row>
    <row r="2455" spans="1:18" x14ac:dyDescent="0.25">
      <c r="A2455">
        <v>2553</v>
      </c>
      <c r="B2455" t="s">
        <v>56</v>
      </c>
      <c r="C2455">
        <v>2015</v>
      </c>
      <c r="D2455">
        <v>620000</v>
      </c>
      <c r="E2455">
        <v>140000</v>
      </c>
      <c r="F2455" t="s">
        <v>44</v>
      </c>
      <c r="G2455" t="s">
        <v>489</v>
      </c>
      <c r="H2455" t="s">
        <v>807</v>
      </c>
      <c r="I2455" t="s">
        <v>22</v>
      </c>
      <c r="J2455" t="s">
        <v>23</v>
      </c>
      <c r="K2455" t="s">
        <v>24</v>
      </c>
      <c r="L2455" t="s">
        <v>31</v>
      </c>
      <c r="M2455">
        <v>20.45</v>
      </c>
      <c r="N2455">
        <v>1461</v>
      </c>
      <c r="O2455">
        <v>83.8</v>
      </c>
      <c r="P2455" t="s">
        <v>143</v>
      </c>
      <c r="Q2455">
        <v>5</v>
      </c>
      <c r="R2455" t="s">
        <v>658</v>
      </c>
    </row>
    <row r="2456" spans="1:18" x14ac:dyDescent="0.25">
      <c r="A2456">
        <v>2554</v>
      </c>
      <c r="B2456" t="s">
        <v>40</v>
      </c>
      <c r="C2456">
        <v>2017</v>
      </c>
      <c r="D2456">
        <v>530000</v>
      </c>
      <c r="E2456">
        <v>50000</v>
      </c>
      <c r="F2456" t="s">
        <v>44</v>
      </c>
      <c r="G2456" t="s">
        <v>489</v>
      </c>
      <c r="H2456" t="s">
        <v>807</v>
      </c>
      <c r="I2456" t="s">
        <v>37</v>
      </c>
      <c r="J2456" t="s">
        <v>23</v>
      </c>
      <c r="K2456" t="s">
        <v>24</v>
      </c>
      <c r="L2456" t="s">
        <v>25</v>
      </c>
      <c r="M2456">
        <v>18.899999999999999</v>
      </c>
      <c r="N2456">
        <v>1197</v>
      </c>
      <c r="O2456">
        <v>81.86</v>
      </c>
      <c r="P2456" t="s">
        <v>43</v>
      </c>
      <c r="Q2456">
        <v>5</v>
      </c>
      <c r="R2456" t="s">
        <v>658</v>
      </c>
    </row>
    <row r="2457" spans="1:18" x14ac:dyDescent="0.25">
      <c r="A2457">
        <v>2555</v>
      </c>
      <c r="B2457" t="s">
        <v>50</v>
      </c>
      <c r="C2457">
        <v>2015</v>
      </c>
      <c r="D2457">
        <v>550000</v>
      </c>
      <c r="E2457">
        <v>40000</v>
      </c>
      <c r="F2457" t="s">
        <v>34</v>
      </c>
      <c r="G2457" t="s">
        <v>507</v>
      </c>
      <c r="H2457" t="s">
        <v>508</v>
      </c>
      <c r="I2457" t="s">
        <v>22</v>
      </c>
      <c r="J2457" t="s">
        <v>23</v>
      </c>
      <c r="K2457" t="s">
        <v>24</v>
      </c>
      <c r="L2457" t="s">
        <v>25</v>
      </c>
      <c r="M2457">
        <v>23.59</v>
      </c>
      <c r="N2457">
        <v>1364</v>
      </c>
      <c r="O2457">
        <v>67.040000000000006</v>
      </c>
      <c r="P2457" t="s">
        <v>51</v>
      </c>
      <c r="Q2457">
        <v>5</v>
      </c>
      <c r="R2457" t="s">
        <v>658</v>
      </c>
    </row>
    <row r="2458" spans="1:18" x14ac:dyDescent="0.25">
      <c r="A2458">
        <v>2556</v>
      </c>
      <c r="B2458" t="s">
        <v>33</v>
      </c>
      <c r="C2458">
        <v>2014</v>
      </c>
      <c r="D2458">
        <v>600000</v>
      </c>
      <c r="E2458">
        <v>90000</v>
      </c>
      <c r="F2458" t="s">
        <v>44</v>
      </c>
      <c r="G2458" t="s">
        <v>489</v>
      </c>
      <c r="H2458" t="s">
        <v>807</v>
      </c>
      <c r="I2458" t="s">
        <v>22</v>
      </c>
      <c r="J2458" t="s">
        <v>23</v>
      </c>
      <c r="K2458" t="s">
        <v>24</v>
      </c>
      <c r="L2458" t="s">
        <v>25</v>
      </c>
      <c r="M2458">
        <v>26</v>
      </c>
      <c r="N2458">
        <v>1498</v>
      </c>
      <c r="O2458">
        <v>98.6</v>
      </c>
      <c r="P2458" t="s">
        <v>65</v>
      </c>
      <c r="Q2458">
        <v>5</v>
      </c>
      <c r="R2458" t="s">
        <v>658</v>
      </c>
    </row>
    <row r="2459" spans="1:18" x14ac:dyDescent="0.25">
      <c r="A2459">
        <v>2557</v>
      </c>
      <c r="B2459" t="s">
        <v>62</v>
      </c>
      <c r="C2459">
        <v>2014</v>
      </c>
      <c r="D2459">
        <v>649000</v>
      </c>
      <c r="E2459">
        <v>117000</v>
      </c>
      <c r="F2459" t="s">
        <v>34</v>
      </c>
      <c r="G2459" t="s">
        <v>507</v>
      </c>
      <c r="H2459" t="s">
        <v>508</v>
      </c>
      <c r="I2459" t="s">
        <v>22</v>
      </c>
      <c r="J2459" t="s">
        <v>23</v>
      </c>
      <c r="K2459" t="s">
        <v>24</v>
      </c>
      <c r="L2459" t="s">
        <v>38</v>
      </c>
      <c r="M2459">
        <v>15.1</v>
      </c>
      <c r="N2459">
        <v>2179</v>
      </c>
      <c r="O2459">
        <v>140</v>
      </c>
      <c r="P2459" t="s">
        <v>195</v>
      </c>
      <c r="Q2459">
        <v>7</v>
      </c>
      <c r="R2459" t="s">
        <v>658</v>
      </c>
    </row>
    <row r="2460" spans="1:18" x14ac:dyDescent="0.25">
      <c r="A2460">
        <v>2558</v>
      </c>
      <c r="B2460" t="s">
        <v>33</v>
      </c>
      <c r="C2460">
        <v>2014</v>
      </c>
      <c r="D2460">
        <v>625000</v>
      </c>
      <c r="E2460">
        <v>90000</v>
      </c>
      <c r="F2460" t="s">
        <v>44</v>
      </c>
      <c r="G2460" t="s">
        <v>489</v>
      </c>
      <c r="H2460" t="s">
        <v>807</v>
      </c>
      <c r="I2460" t="s">
        <v>22</v>
      </c>
      <c r="J2460" t="s">
        <v>23</v>
      </c>
      <c r="K2460" t="s">
        <v>24</v>
      </c>
      <c r="L2460" t="s">
        <v>25</v>
      </c>
      <c r="M2460">
        <v>26</v>
      </c>
      <c r="N2460">
        <v>1498</v>
      </c>
      <c r="O2460">
        <v>98.6</v>
      </c>
      <c r="P2460" t="s">
        <v>65</v>
      </c>
      <c r="Q2460">
        <v>5</v>
      </c>
      <c r="R2460" t="s">
        <v>658</v>
      </c>
    </row>
    <row r="2461" spans="1:18" x14ac:dyDescent="0.25">
      <c r="A2461">
        <v>2559</v>
      </c>
      <c r="B2461" t="s">
        <v>73</v>
      </c>
      <c r="C2461">
        <v>2010</v>
      </c>
      <c r="D2461">
        <v>125000</v>
      </c>
      <c r="E2461">
        <v>70000</v>
      </c>
      <c r="F2461" t="s">
        <v>44</v>
      </c>
      <c r="G2461" t="s">
        <v>489</v>
      </c>
      <c r="H2461" t="s">
        <v>807</v>
      </c>
      <c r="I2461" t="s">
        <v>37</v>
      </c>
      <c r="J2461" t="s">
        <v>23</v>
      </c>
      <c r="K2461" t="s">
        <v>24</v>
      </c>
      <c r="L2461" t="s">
        <v>25</v>
      </c>
      <c r="M2461">
        <v>16</v>
      </c>
      <c r="N2461">
        <v>995</v>
      </c>
      <c r="O2461">
        <v>63</v>
      </c>
      <c r="P2461" t="s">
        <v>302</v>
      </c>
      <c r="Q2461">
        <v>5</v>
      </c>
      <c r="R2461" t="s">
        <v>658</v>
      </c>
    </row>
    <row r="2462" spans="1:18" x14ac:dyDescent="0.25">
      <c r="A2462">
        <v>2560</v>
      </c>
      <c r="B2462" t="s">
        <v>73</v>
      </c>
      <c r="C2462">
        <v>2009</v>
      </c>
      <c r="D2462">
        <v>305000</v>
      </c>
      <c r="E2462">
        <v>230000</v>
      </c>
      <c r="F2462" t="s">
        <v>44</v>
      </c>
      <c r="G2462" t="s">
        <v>489</v>
      </c>
      <c r="H2462" t="s">
        <v>807</v>
      </c>
      <c r="I2462" t="s">
        <v>22</v>
      </c>
      <c r="J2462" t="s">
        <v>23</v>
      </c>
      <c r="K2462" t="s">
        <v>24</v>
      </c>
      <c r="L2462" t="s">
        <v>31</v>
      </c>
      <c r="M2462">
        <v>13.58</v>
      </c>
      <c r="N2462">
        <v>2499</v>
      </c>
      <c r="O2462">
        <v>72.400000000000006</v>
      </c>
      <c r="P2462" t="s">
        <v>270</v>
      </c>
      <c r="Q2462">
        <v>9</v>
      </c>
      <c r="R2462" t="s">
        <v>658</v>
      </c>
    </row>
    <row r="2463" spans="1:18" x14ac:dyDescent="0.25">
      <c r="A2463">
        <v>2561</v>
      </c>
      <c r="B2463" t="s">
        <v>18</v>
      </c>
      <c r="C2463">
        <v>2010</v>
      </c>
      <c r="D2463">
        <v>285000</v>
      </c>
      <c r="E2463">
        <v>155000</v>
      </c>
      <c r="F2463" t="s">
        <v>34</v>
      </c>
      <c r="G2463" t="s">
        <v>126</v>
      </c>
      <c r="H2463" t="s">
        <v>808</v>
      </c>
      <c r="I2463" t="s">
        <v>37</v>
      </c>
      <c r="J2463" t="s">
        <v>23</v>
      </c>
      <c r="K2463" t="s">
        <v>24</v>
      </c>
      <c r="L2463" t="s">
        <v>31</v>
      </c>
      <c r="M2463">
        <v>15.5</v>
      </c>
      <c r="N2463">
        <v>1586</v>
      </c>
      <c r="O2463">
        <v>103.3</v>
      </c>
      <c r="P2463" t="s">
        <v>528</v>
      </c>
      <c r="Q2463">
        <v>5</v>
      </c>
      <c r="R2463" t="s">
        <v>658</v>
      </c>
    </row>
    <row r="2464" spans="1:18" x14ac:dyDescent="0.25">
      <c r="A2464">
        <v>2562</v>
      </c>
      <c r="B2464" t="s">
        <v>68</v>
      </c>
      <c r="C2464">
        <v>2015</v>
      </c>
      <c r="D2464">
        <v>600000</v>
      </c>
      <c r="E2464">
        <v>60000</v>
      </c>
      <c r="F2464" t="s">
        <v>34</v>
      </c>
      <c r="G2464" t="s">
        <v>126</v>
      </c>
      <c r="H2464" t="s">
        <v>809</v>
      </c>
      <c r="I2464" t="s">
        <v>22</v>
      </c>
      <c r="J2464" t="s">
        <v>23</v>
      </c>
      <c r="K2464" t="s">
        <v>24</v>
      </c>
      <c r="L2464" t="s">
        <v>31</v>
      </c>
      <c r="M2464">
        <v>13.49</v>
      </c>
      <c r="N2464">
        <v>2179</v>
      </c>
      <c r="O2464">
        <v>138.03</v>
      </c>
      <c r="P2464" t="s">
        <v>810</v>
      </c>
      <c r="Q2464">
        <v>5</v>
      </c>
      <c r="R2464" t="s">
        <v>658</v>
      </c>
    </row>
    <row r="2465" spans="1:18" x14ac:dyDescent="0.25">
      <c r="A2465">
        <v>2563</v>
      </c>
      <c r="B2465" t="s">
        <v>62</v>
      </c>
      <c r="C2465">
        <v>2016</v>
      </c>
      <c r="D2465">
        <v>426000</v>
      </c>
      <c r="E2465">
        <v>110000</v>
      </c>
      <c r="F2465" t="s">
        <v>34</v>
      </c>
      <c r="G2465" t="s">
        <v>126</v>
      </c>
      <c r="H2465" t="s">
        <v>808</v>
      </c>
      <c r="I2465" t="s">
        <v>37</v>
      </c>
      <c r="J2465" t="s">
        <v>23</v>
      </c>
      <c r="K2465" t="s">
        <v>24</v>
      </c>
      <c r="L2465" t="s">
        <v>25</v>
      </c>
      <c r="M2465">
        <v>18.149999999999999</v>
      </c>
      <c r="N2465">
        <v>1198</v>
      </c>
      <c r="O2465">
        <v>82</v>
      </c>
      <c r="P2465" t="s">
        <v>63</v>
      </c>
      <c r="Q2465">
        <v>6</v>
      </c>
      <c r="R2465" t="s">
        <v>658</v>
      </c>
    </row>
    <row r="2466" spans="1:18" x14ac:dyDescent="0.25">
      <c r="A2466">
        <v>2564</v>
      </c>
      <c r="B2466" t="s">
        <v>68</v>
      </c>
      <c r="C2466">
        <v>2010</v>
      </c>
      <c r="D2466">
        <v>180000</v>
      </c>
      <c r="E2466">
        <v>120000</v>
      </c>
      <c r="F2466" t="s">
        <v>34</v>
      </c>
      <c r="G2466" t="s">
        <v>126</v>
      </c>
      <c r="H2466" t="s">
        <v>808</v>
      </c>
      <c r="I2466" t="s">
        <v>22</v>
      </c>
      <c r="J2466" t="s">
        <v>23</v>
      </c>
      <c r="K2466" t="s">
        <v>24</v>
      </c>
      <c r="L2466" t="s">
        <v>25</v>
      </c>
      <c r="M2466">
        <v>17</v>
      </c>
      <c r="N2466">
        <v>1405</v>
      </c>
      <c r="O2466">
        <v>71</v>
      </c>
      <c r="P2466" t="s">
        <v>140</v>
      </c>
      <c r="Q2466">
        <v>5</v>
      </c>
      <c r="R2466" t="s">
        <v>658</v>
      </c>
    </row>
    <row r="2467" spans="1:18" x14ac:dyDescent="0.25">
      <c r="A2467">
        <v>2565</v>
      </c>
      <c r="B2467" t="s">
        <v>40</v>
      </c>
      <c r="C2467">
        <v>2011</v>
      </c>
      <c r="D2467">
        <v>400000</v>
      </c>
      <c r="E2467">
        <v>100000</v>
      </c>
      <c r="F2467" t="s">
        <v>34</v>
      </c>
      <c r="G2467" t="s">
        <v>126</v>
      </c>
      <c r="H2467" t="s">
        <v>808</v>
      </c>
      <c r="I2467" t="s">
        <v>22</v>
      </c>
      <c r="J2467" t="s">
        <v>23</v>
      </c>
      <c r="K2467" t="s">
        <v>24</v>
      </c>
      <c r="L2467" t="s">
        <v>31</v>
      </c>
      <c r="M2467">
        <v>22.32</v>
      </c>
      <c r="N2467">
        <v>1582</v>
      </c>
      <c r="O2467">
        <v>126.32</v>
      </c>
      <c r="P2467" t="s">
        <v>141</v>
      </c>
      <c r="Q2467">
        <v>5</v>
      </c>
      <c r="R2467" t="s">
        <v>658</v>
      </c>
    </row>
    <row r="2468" spans="1:18" x14ac:dyDescent="0.25">
      <c r="A2468">
        <v>2566</v>
      </c>
      <c r="B2468" t="s">
        <v>73</v>
      </c>
      <c r="C2468">
        <v>2010</v>
      </c>
      <c r="D2468">
        <v>120000</v>
      </c>
      <c r="E2468">
        <v>40000</v>
      </c>
      <c r="F2468" t="s">
        <v>34</v>
      </c>
      <c r="G2468" t="s">
        <v>126</v>
      </c>
      <c r="H2468" t="s">
        <v>809</v>
      </c>
      <c r="I2468" t="s">
        <v>37</v>
      </c>
      <c r="J2468" t="s">
        <v>23</v>
      </c>
      <c r="K2468" t="s">
        <v>24</v>
      </c>
      <c r="L2468" t="s">
        <v>31</v>
      </c>
      <c r="M2468">
        <v>18.600000000000001</v>
      </c>
      <c r="N2468">
        <v>1199</v>
      </c>
      <c r="O2468">
        <v>79.400000000000006</v>
      </c>
      <c r="P2468" t="s">
        <v>212</v>
      </c>
      <c r="Q2468">
        <v>5</v>
      </c>
      <c r="R2468" t="s">
        <v>658</v>
      </c>
    </row>
    <row r="2469" spans="1:18" x14ac:dyDescent="0.25">
      <c r="A2469">
        <v>2567</v>
      </c>
      <c r="B2469" t="s">
        <v>68</v>
      </c>
      <c r="C2469">
        <v>2012</v>
      </c>
      <c r="D2469">
        <v>300000</v>
      </c>
      <c r="E2469">
        <v>110000</v>
      </c>
      <c r="F2469" t="s">
        <v>34</v>
      </c>
      <c r="G2469" t="s">
        <v>126</v>
      </c>
      <c r="H2469" t="s">
        <v>809</v>
      </c>
      <c r="I2469" t="s">
        <v>22</v>
      </c>
      <c r="J2469" t="s">
        <v>23</v>
      </c>
      <c r="K2469" t="s">
        <v>24</v>
      </c>
      <c r="L2469" t="s">
        <v>31</v>
      </c>
      <c r="M2469">
        <v>21.12</v>
      </c>
      <c r="N2469">
        <v>1248</v>
      </c>
      <c r="O2469">
        <v>88.8</v>
      </c>
      <c r="P2469" t="s">
        <v>113</v>
      </c>
      <c r="Q2469">
        <v>5</v>
      </c>
      <c r="R2469" t="s">
        <v>658</v>
      </c>
    </row>
    <row r="2470" spans="1:18" x14ac:dyDescent="0.25">
      <c r="A2470">
        <v>2568</v>
      </c>
      <c r="B2470" t="s">
        <v>18</v>
      </c>
      <c r="C2470">
        <v>2011</v>
      </c>
      <c r="D2470">
        <v>190000</v>
      </c>
      <c r="E2470">
        <v>92500</v>
      </c>
      <c r="F2470" t="s">
        <v>34</v>
      </c>
      <c r="G2470" t="s">
        <v>126</v>
      </c>
      <c r="H2470" t="s">
        <v>811</v>
      </c>
      <c r="I2470" t="s">
        <v>37</v>
      </c>
      <c r="J2470" t="s">
        <v>23</v>
      </c>
      <c r="K2470" t="s">
        <v>24</v>
      </c>
      <c r="L2470" t="s">
        <v>31</v>
      </c>
      <c r="M2470">
        <v>20.92</v>
      </c>
      <c r="N2470">
        <v>998</v>
      </c>
      <c r="O2470">
        <v>67.099999999999994</v>
      </c>
      <c r="P2470" t="s">
        <v>82</v>
      </c>
      <c r="Q2470">
        <v>5</v>
      </c>
      <c r="R2470" t="s">
        <v>658</v>
      </c>
    </row>
    <row r="2471" spans="1:18" x14ac:dyDescent="0.25">
      <c r="A2471">
        <v>2569</v>
      </c>
      <c r="B2471" t="s">
        <v>18</v>
      </c>
      <c r="C2471">
        <v>2017</v>
      </c>
      <c r="D2471">
        <v>310000</v>
      </c>
      <c r="E2471">
        <v>20000</v>
      </c>
      <c r="F2471" t="s">
        <v>34</v>
      </c>
      <c r="G2471" t="s">
        <v>126</v>
      </c>
      <c r="H2471" t="s">
        <v>812</v>
      </c>
      <c r="I2471" t="s">
        <v>37</v>
      </c>
      <c r="J2471" t="s">
        <v>23</v>
      </c>
      <c r="K2471" t="s">
        <v>24</v>
      </c>
      <c r="L2471" t="s">
        <v>25</v>
      </c>
      <c r="M2471">
        <v>24.7</v>
      </c>
      <c r="N2471">
        <v>796</v>
      </c>
      <c r="O2471">
        <v>47.3</v>
      </c>
      <c r="P2471" t="s">
        <v>72</v>
      </c>
      <c r="Q2471">
        <v>5</v>
      </c>
      <c r="R2471" t="s">
        <v>658</v>
      </c>
    </row>
    <row r="2472" spans="1:18" x14ac:dyDescent="0.25">
      <c r="A2472">
        <v>2570</v>
      </c>
      <c r="B2472" t="s">
        <v>56</v>
      </c>
      <c r="C2472">
        <v>2019</v>
      </c>
      <c r="D2472">
        <v>380000</v>
      </c>
      <c r="E2472">
        <v>15000</v>
      </c>
      <c r="F2472" t="s">
        <v>34</v>
      </c>
      <c r="G2472" t="s">
        <v>126</v>
      </c>
      <c r="H2472" t="s">
        <v>811</v>
      </c>
      <c r="I2472" t="s">
        <v>37</v>
      </c>
      <c r="J2472" t="s">
        <v>23</v>
      </c>
      <c r="K2472" t="s">
        <v>24</v>
      </c>
      <c r="L2472" t="s">
        <v>25</v>
      </c>
      <c r="M2472">
        <v>25.17</v>
      </c>
      <c r="N2472">
        <v>799</v>
      </c>
      <c r="O2472">
        <v>53.3</v>
      </c>
      <c r="P2472" t="s">
        <v>188</v>
      </c>
      <c r="Q2472">
        <v>5</v>
      </c>
      <c r="R2472" t="s">
        <v>658</v>
      </c>
    </row>
    <row r="2473" spans="1:18" x14ac:dyDescent="0.25">
      <c r="A2473">
        <v>2571</v>
      </c>
      <c r="B2473" t="s">
        <v>62</v>
      </c>
      <c r="C2473">
        <v>2019</v>
      </c>
      <c r="D2473">
        <v>740000</v>
      </c>
      <c r="E2473">
        <v>14000</v>
      </c>
      <c r="F2473" t="s">
        <v>34</v>
      </c>
      <c r="G2473" t="s">
        <v>126</v>
      </c>
      <c r="H2473" t="s">
        <v>809</v>
      </c>
      <c r="I2473" t="s">
        <v>22</v>
      </c>
      <c r="J2473" t="s">
        <v>23</v>
      </c>
      <c r="K2473" t="s">
        <v>24</v>
      </c>
      <c r="L2473" t="s">
        <v>25</v>
      </c>
      <c r="M2473">
        <v>16.5</v>
      </c>
      <c r="N2473">
        <v>1493</v>
      </c>
      <c r="O2473">
        <v>70</v>
      </c>
      <c r="P2473" t="s">
        <v>208</v>
      </c>
      <c r="Q2473">
        <v>7</v>
      </c>
      <c r="R2473" t="s">
        <v>658</v>
      </c>
    </row>
    <row r="2474" spans="1:18" x14ac:dyDescent="0.25">
      <c r="A2474">
        <v>2572</v>
      </c>
      <c r="B2474" t="s">
        <v>84</v>
      </c>
      <c r="C2474">
        <v>2016</v>
      </c>
      <c r="D2474">
        <v>260000</v>
      </c>
      <c r="E2474">
        <v>35000</v>
      </c>
      <c r="F2474" t="s">
        <v>34</v>
      </c>
      <c r="G2474" t="s">
        <v>126</v>
      </c>
      <c r="H2474" t="s">
        <v>808</v>
      </c>
      <c r="I2474" t="s">
        <v>37</v>
      </c>
      <c r="J2474" t="s">
        <v>23</v>
      </c>
      <c r="K2474" t="s">
        <v>24</v>
      </c>
      <c r="L2474" t="s">
        <v>25</v>
      </c>
      <c r="M2474">
        <v>22.7</v>
      </c>
      <c r="N2474">
        <v>799</v>
      </c>
      <c r="O2474">
        <v>53.64</v>
      </c>
      <c r="P2474" t="s">
        <v>188</v>
      </c>
      <c r="Q2474">
        <v>5</v>
      </c>
      <c r="R2474" t="s">
        <v>658</v>
      </c>
    </row>
    <row r="2475" spans="1:18" x14ac:dyDescent="0.25">
      <c r="A2475">
        <v>2573</v>
      </c>
      <c r="B2475" t="s">
        <v>18</v>
      </c>
      <c r="C2475">
        <v>2017</v>
      </c>
      <c r="D2475">
        <v>320000</v>
      </c>
      <c r="E2475">
        <v>32000</v>
      </c>
      <c r="F2475" t="s">
        <v>34</v>
      </c>
      <c r="G2475" t="s">
        <v>126</v>
      </c>
      <c r="H2475" t="s">
        <v>808</v>
      </c>
      <c r="I2475" t="s">
        <v>37</v>
      </c>
      <c r="J2475" t="s">
        <v>23</v>
      </c>
      <c r="K2475" t="s">
        <v>24</v>
      </c>
      <c r="L2475" t="s">
        <v>31</v>
      </c>
      <c r="M2475">
        <v>23.95</v>
      </c>
      <c r="N2475">
        <v>998</v>
      </c>
      <c r="O2475">
        <v>67.05</v>
      </c>
      <c r="P2475" t="s">
        <v>82</v>
      </c>
      <c r="Q2475">
        <v>5</v>
      </c>
      <c r="R2475" t="s">
        <v>658</v>
      </c>
    </row>
    <row r="2476" spans="1:18" x14ac:dyDescent="0.25">
      <c r="A2476">
        <v>2574</v>
      </c>
      <c r="B2476" t="s">
        <v>18</v>
      </c>
      <c r="C2476">
        <v>2013</v>
      </c>
      <c r="D2476">
        <v>211000</v>
      </c>
      <c r="E2476">
        <v>90000</v>
      </c>
      <c r="F2476" t="s">
        <v>34</v>
      </c>
      <c r="G2476" t="s">
        <v>126</v>
      </c>
      <c r="H2476" t="s">
        <v>811</v>
      </c>
      <c r="I2476" t="s">
        <v>80</v>
      </c>
      <c r="J2476" t="s">
        <v>23</v>
      </c>
      <c r="K2476" t="s">
        <v>24</v>
      </c>
      <c r="L2476" t="s">
        <v>25</v>
      </c>
      <c r="M2476">
        <v>26.6</v>
      </c>
      <c r="N2476">
        <v>998</v>
      </c>
      <c r="O2476">
        <v>58.16</v>
      </c>
      <c r="P2476" t="s">
        <v>128</v>
      </c>
      <c r="Q2476">
        <v>5</v>
      </c>
      <c r="R2476" t="s">
        <v>658</v>
      </c>
    </row>
    <row r="2477" spans="1:18" x14ac:dyDescent="0.25">
      <c r="A2477">
        <v>2575</v>
      </c>
      <c r="B2477" t="s">
        <v>18</v>
      </c>
      <c r="C2477">
        <v>2018</v>
      </c>
      <c r="D2477">
        <v>650000</v>
      </c>
      <c r="E2477">
        <v>35000</v>
      </c>
      <c r="F2477" t="s">
        <v>34</v>
      </c>
      <c r="G2477" t="s">
        <v>126</v>
      </c>
      <c r="H2477" t="s">
        <v>811</v>
      </c>
      <c r="I2477" t="s">
        <v>37</v>
      </c>
      <c r="J2477" t="s">
        <v>23</v>
      </c>
      <c r="K2477" t="s">
        <v>24</v>
      </c>
      <c r="L2477" t="s">
        <v>25</v>
      </c>
      <c r="M2477">
        <v>22</v>
      </c>
      <c r="N2477">
        <v>1197</v>
      </c>
      <c r="O2477">
        <v>81.8</v>
      </c>
      <c r="P2477" t="s">
        <v>133</v>
      </c>
      <c r="Q2477">
        <v>5</v>
      </c>
      <c r="R2477" t="s">
        <v>658</v>
      </c>
    </row>
    <row r="2478" spans="1:18" x14ac:dyDescent="0.25">
      <c r="A2478">
        <v>2576</v>
      </c>
      <c r="B2478" t="s">
        <v>18</v>
      </c>
      <c r="C2478">
        <v>2017</v>
      </c>
      <c r="D2478">
        <v>651000</v>
      </c>
      <c r="E2478">
        <v>32500</v>
      </c>
      <c r="F2478" t="s">
        <v>34</v>
      </c>
      <c r="G2478" t="s">
        <v>126</v>
      </c>
      <c r="H2478" t="s">
        <v>808</v>
      </c>
      <c r="I2478" t="s">
        <v>22</v>
      </c>
      <c r="J2478" t="s">
        <v>23</v>
      </c>
      <c r="K2478" t="s">
        <v>24</v>
      </c>
      <c r="L2478" t="s">
        <v>31</v>
      </c>
      <c r="M2478">
        <v>28.4</v>
      </c>
      <c r="N2478">
        <v>1248</v>
      </c>
      <c r="O2478">
        <v>74.02</v>
      </c>
      <c r="P2478" t="s">
        <v>26</v>
      </c>
      <c r="Q2478">
        <v>5</v>
      </c>
      <c r="R2478" t="s">
        <v>658</v>
      </c>
    </row>
    <row r="2479" spans="1:18" x14ac:dyDescent="0.25">
      <c r="A2479">
        <v>2577</v>
      </c>
      <c r="B2479" t="s">
        <v>18</v>
      </c>
      <c r="C2479">
        <v>2019</v>
      </c>
      <c r="D2479">
        <v>380000</v>
      </c>
      <c r="E2479">
        <v>14000</v>
      </c>
      <c r="F2479" t="s">
        <v>44</v>
      </c>
      <c r="G2479" t="s">
        <v>45</v>
      </c>
      <c r="H2479" t="s">
        <v>711</v>
      </c>
      <c r="I2479" t="s">
        <v>37</v>
      </c>
      <c r="J2479" t="s">
        <v>23</v>
      </c>
      <c r="K2479" t="s">
        <v>90</v>
      </c>
      <c r="L2479" t="s">
        <v>25</v>
      </c>
      <c r="M2479">
        <v>23.95</v>
      </c>
      <c r="N2479">
        <v>998</v>
      </c>
      <c r="O2479">
        <v>67.05</v>
      </c>
      <c r="P2479" t="s">
        <v>82</v>
      </c>
      <c r="Q2479">
        <v>5</v>
      </c>
      <c r="R2479" t="s">
        <v>658</v>
      </c>
    </row>
    <row r="2480" spans="1:18" x14ac:dyDescent="0.25">
      <c r="A2480">
        <v>2578</v>
      </c>
      <c r="B2480" t="s">
        <v>73</v>
      </c>
      <c r="C2480">
        <v>2014</v>
      </c>
      <c r="D2480">
        <v>160000</v>
      </c>
      <c r="E2480">
        <v>70000</v>
      </c>
      <c r="F2480" t="s">
        <v>44</v>
      </c>
      <c r="G2480" t="s">
        <v>45</v>
      </c>
      <c r="H2480" t="s">
        <v>813</v>
      </c>
      <c r="I2480" t="s">
        <v>22</v>
      </c>
      <c r="J2480" t="s">
        <v>23</v>
      </c>
      <c r="K2480" t="s">
        <v>24</v>
      </c>
      <c r="L2480" t="s">
        <v>38</v>
      </c>
      <c r="M2480">
        <v>25.44</v>
      </c>
      <c r="N2480">
        <v>936</v>
      </c>
      <c r="O2480">
        <v>56.3</v>
      </c>
      <c r="P2480" t="s">
        <v>258</v>
      </c>
      <c r="Q2480">
        <v>5</v>
      </c>
      <c r="R2480" t="s">
        <v>658</v>
      </c>
    </row>
    <row r="2481" spans="1:18" x14ac:dyDescent="0.25">
      <c r="A2481">
        <v>2579</v>
      </c>
      <c r="B2481" t="s">
        <v>40</v>
      </c>
      <c r="C2481">
        <v>2019</v>
      </c>
      <c r="D2481">
        <v>1270000</v>
      </c>
      <c r="E2481">
        <v>20000</v>
      </c>
      <c r="F2481" t="s">
        <v>44</v>
      </c>
      <c r="G2481" t="s">
        <v>45</v>
      </c>
      <c r="H2481" t="s">
        <v>711</v>
      </c>
      <c r="I2481" t="s">
        <v>37</v>
      </c>
      <c r="J2481" t="s">
        <v>23</v>
      </c>
      <c r="K2481" t="s">
        <v>90</v>
      </c>
      <c r="L2481" t="s">
        <v>25</v>
      </c>
      <c r="M2481">
        <v>17</v>
      </c>
      <c r="N2481">
        <v>1591</v>
      </c>
      <c r="O2481">
        <v>121.3</v>
      </c>
      <c r="P2481" t="s">
        <v>83</v>
      </c>
      <c r="Q2481">
        <v>5</v>
      </c>
      <c r="R2481" t="s">
        <v>658</v>
      </c>
    </row>
    <row r="2482" spans="1:18" x14ac:dyDescent="0.25">
      <c r="A2482">
        <v>2580</v>
      </c>
      <c r="B2482" t="s">
        <v>18</v>
      </c>
      <c r="C2482">
        <v>2011</v>
      </c>
      <c r="D2482">
        <v>300000</v>
      </c>
      <c r="E2482">
        <v>300000</v>
      </c>
      <c r="F2482" t="s">
        <v>44</v>
      </c>
      <c r="G2482" t="s">
        <v>814</v>
      </c>
      <c r="H2482" t="s">
        <v>815</v>
      </c>
      <c r="I2482" t="s">
        <v>47</v>
      </c>
      <c r="J2482" t="s">
        <v>23</v>
      </c>
      <c r="K2482" t="s">
        <v>24</v>
      </c>
      <c r="L2482" t="s">
        <v>25</v>
      </c>
      <c r="M2482">
        <v>26.2</v>
      </c>
      <c r="N2482">
        <v>998</v>
      </c>
      <c r="O2482">
        <v>58.2</v>
      </c>
      <c r="P2482" t="s">
        <v>128</v>
      </c>
      <c r="Q2482">
        <v>5</v>
      </c>
      <c r="R2482" t="s">
        <v>658</v>
      </c>
    </row>
    <row r="2483" spans="1:18" x14ac:dyDescent="0.25">
      <c r="A2483">
        <v>2581</v>
      </c>
      <c r="B2483" t="s">
        <v>18</v>
      </c>
      <c r="C2483">
        <v>2015</v>
      </c>
      <c r="D2483">
        <v>405000</v>
      </c>
      <c r="E2483">
        <v>100000</v>
      </c>
      <c r="F2483" t="s">
        <v>44</v>
      </c>
      <c r="G2483" t="s">
        <v>45</v>
      </c>
      <c r="H2483" t="s">
        <v>711</v>
      </c>
      <c r="I2483" t="s">
        <v>22</v>
      </c>
      <c r="J2483" t="s">
        <v>23</v>
      </c>
      <c r="K2483" t="s">
        <v>24</v>
      </c>
      <c r="L2483" t="s">
        <v>25</v>
      </c>
      <c r="M2483">
        <v>25.2</v>
      </c>
      <c r="N2483">
        <v>1248</v>
      </c>
      <c r="O2483">
        <v>74</v>
      </c>
      <c r="P2483" t="s">
        <v>26</v>
      </c>
      <c r="Q2483">
        <v>5</v>
      </c>
      <c r="R2483" t="s">
        <v>658</v>
      </c>
    </row>
    <row r="2484" spans="1:18" x14ac:dyDescent="0.25">
      <c r="A2484">
        <v>2582</v>
      </c>
      <c r="B2484" t="s">
        <v>62</v>
      </c>
      <c r="C2484">
        <v>2015</v>
      </c>
      <c r="D2484">
        <v>850000</v>
      </c>
      <c r="E2484">
        <v>64800</v>
      </c>
      <c r="F2484" t="s">
        <v>44</v>
      </c>
      <c r="G2484" t="s">
        <v>45</v>
      </c>
      <c r="H2484" t="s">
        <v>813</v>
      </c>
      <c r="I2484" t="s">
        <v>22</v>
      </c>
      <c r="J2484" t="s">
        <v>23</v>
      </c>
      <c r="K2484" t="s">
        <v>24</v>
      </c>
      <c r="L2484" t="s">
        <v>25</v>
      </c>
      <c r="M2484">
        <v>15.1</v>
      </c>
      <c r="N2484">
        <v>2179</v>
      </c>
      <c r="O2484">
        <v>140</v>
      </c>
      <c r="P2484" t="s">
        <v>195</v>
      </c>
      <c r="Q2484">
        <v>7</v>
      </c>
      <c r="R2484" t="s">
        <v>658</v>
      </c>
    </row>
    <row r="2485" spans="1:18" x14ac:dyDescent="0.25">
      <c r="A2485">
        <v>2583</v>
      </c>
      <c r="B2485" t="s">
        <v>62</v>
      </c>
      <c r="C2485">
        <v>2017</v>
      </c>
      <c r="D2485">
        <v>680000</v>
      </c>
      <c r="E2485">
        <v>90000</v>
      </c>
      <c r="F2485" t="s">
        <v>75</v>
      </c>
      <c r="G2485" t="s">
        <v>344</v>
      </c>
      <c r="H2485" t="s">
        <v>816</v>
      </c>
      <c r="I2485" t="s">
        <v>22</v>
      </c>
      <c r="J2485" t="s">
        <v>23</v>
      </c>
      <c r="K2485" t="s">
        <v>24</v>
      </c>
      <c r="L2485" t="s">
        <v>25</v>
      </c>
      <c r="M2485">
        <v>16.5</v>
      </c>
      <c r="N2485">
        <v>1493</v>
      </c>
      <c r="O2485">
        <v>70</v>
      </c>
      <c r="P2485" t="s">
        <v>208</v>
      </c>
      <c r="Q2485">
        <v>7</v>
      </c>
      <c r="R2485" t="s">
        <v>658</v>
      </c>
    </row>
    <row r="2486" spans="1:18" x14ac:dyDescent="0.25">
      <c r="A2486">
        <v>2584</v>
      </c>
      <c r="B2486" t="s">
        <v>40</v>
      </c>
      <c r="C2486">
        <v>2014</v>
      </c>
      <c r="D2486">
        <v>426999</v>
      </c>
      <c r="E2486">
        <v>80000</v>
      </c>
      <c r="F2486" t="s">
        <v>75</v>
      </c>
      <c r="G2486" t="s">
        <v>344</v>
      </c>
      <c r="H2486" t="s">
        <v>816</v>
      </c>
      <c r="I2486" t="s">
        <v>37</v>
      </c>
      <c r="J2486" t="s">
        <v>23</v>
      </c>
      <c r="K2486" t="s">
        <v>24</v>
      </c>
      <c r="L2486" t="s">
        <v>25</v>
      </c>
      <c r="M2486">
        <v>19.100000000000001</v>
      </c>
      <c r="N2486">
        <v>1197</v>
      </c>
      <c r="O2486">
        <v>82</v>
      </c>
      <c r="P2486" t="s">
        <v>132</v>
      </c>
      <c r="Q2486">
        <v>5</v>
      </c>
      <c r="R2486" t="s">
        <v>658</v>
      </c>
    </row>
    <row r="2487" spans="1:18" x14ac:dyDescent="0.25">
      <c r="A2487">
        <v>2585</v>
      </c>
      <c r="B2487" t="s">
        <v>40</v>
      </c>
      <c r="C2487">
        <v>2015</v>
      </c>
      <c r="D2487">
        <v>525000</v>
      </c>
      <c r="E2487">
        <v>248000</v>
      </c>
      <c r="F2487" t="s">
        <v>44</v>
      </c>
      <c r="G2487" t="s">
        <v>814</v>
      </c>
      <c r="H2487" t="s">
        <v>815</v>
      </c>
      <c r="I2487" t="s">
        <v>22</v>
      </c>
      <c r="J2487" t="s">
        <v>23</v>
      </c>
      <c r="K2487" t="s">
        <v>24</v>
      </c>
      <c r="L2487" t="s">
        <v>25</v>
      </c>
      <c r="M2487">
        <v>24.8</v>
      </c>
      <c r="N2487">
        <v>1396</v>
      </c>
      <c r="O2487">
        <v>88.7</v>
      </c>
      <c r="P2487" t="s">
        <v>621</v>
      </c>
      <c r="Q2487">
        <v>5</v>
      </c>
      <c r="R2487" t="s">
        <v>658</v>
      </c>
    </row>
    <row r="2488" spans="1:18" x14ac:dyDescent="0.25">
      <c r="A2488">
        <v>2586</v>
      </c>
      <c r="B2488" t="s">
        <v>50</v>
      </c>
      <c r="C2488">
        <v>2014</v>
      </c>
      <c r="D2488">
        <v>1019999</v>
      </c>
      <c r="E2488">
        <v>60000</v>
      </c>
      <c r="F2488" t="s">
        <v>19</v>
      </c>
      <c r="G2488" t="s">
        <v>59</v>
      </c>
      <c r="H2488" t="s">
        <v>817</v>
      </c>
      <c r="I2488" t="s">
        <v>22</v>
      </c>
      <c r="J2488" t="s">
        <v>23</v>
      </c>
      <c r="K2488" t="s">
        <v>24</v>
      </c>
      <c r="L2488" t="s">
        <v>31</v>
      </c>
      <c r="M2488">
        <v>12.99</v>
      </c>
      <c r="N2488">
        <v>2494</v>
      </c>
      <c r="O2488">
        <v>100.6</v>
      </c>
      <c r="P2488" t="s">
        <v>103</v>
      </c>
      <c r="Q2488">
        <v>7</v>
      </c>
      <c r="R2488" t="s">
        <v>658</v>
      </c>
    </row>
    <row r="2489" spans="1:18" x14ac:dyDescent="0.25">
      <c r="A2489">
        <v>2587</v>
      </c>
      <c r="B2489" t="s">
        <v>50</v>
      </c>
      <c r="C2489">
        <v>2005</v>
      </c>
      <c r="D2489">
        <v>245000</v>
      </c>
      <c r="E2489">
        <v>120000</v>
      </c>
      <c r="F2489" t="s">
        <v>19</v>
      </c>
      <c r="G2489" t="s">
        <v>358</v>
      </c>
      <c r="H2489" t="s">
        <v>818</v>
      </c>
      <c r="I2489" t="s">
        <v>22</v>
      </c>
      <c r="J2489" t="s">
        <v>23</v>
      </c>
      <c r="K2489" t="s">
        <v>24</v>
      </c>
      <c r="L2489" t="s">
        <v>25</v>
      </c>
      <c r="M2489">
        <v>12.8</v>
      </c>
      <c r="N2489">
        <v>2494</v>
      </c>
      <c r="O2489">
        <v>102</v>
      </c>
      <c r="P2489" t="s">
        <v>204</v>
      </c>
      <c r="Q2489">
        <v>8</v>
      </c>
      <c r="R2489" t="s">
        <v>658</v>
      </c>
    </row>
    <row r="2490" spans="1:18" x14ac:dyDescent="0.25">
      <c r="A2490">
        <v>2588</v>
      </c>
      <c r="B2490" t="s">
        <v>40</v>
      </c>
      <c r="C2490">
        <v>2015</v>
      </c>
      <c r="D2490">
        <v>869999</v>
      </c>
      <c r="E2490">
        <v>120000</v>
      </c>
      <c r="F2490" t="s">
        <v>44</v>
      </c>
      <c r="G2490" t="s">
        <v>45</v>
      </c>
      <c r="H2490" t="s">
        <v>711</v>
      </c>
      <c r="I2490" t="s">
        <v>22</v>
      </c>
      <c r="J2490" t="s">
        <v>23</v>
      </c>
      <c r="K2490" t="s">
        <v>24</v>
      </c>
      <c r="L2490" t="s">
        <v>25</v>
      </c>
      <c r="M2490">
        <v>22.7</v>
      </c>
      <c r="N2490">
        <v>1582</v>
      </c>
      <c r="O2490">
        <v>126.2</v>
      </c>
      <c r="P2490" t="s">
        <v>671</v>
      </c>
      <c r="Q2490">
        <v>5</v>
      </c>
      <c r="R2490" t="s">
        <v>658</v>
      </c>
    </row>
    <row r="2491" spans="1:18" x14ac:dyDescent="0.25">
      <c r="A2491">
        <v>2589</v>
      </c>
      <c r="B2491" t="s">
        <v>18</v>
      </c>
      <c r="C2491">
        <v>2010</v>
      </c>
      <c r="D2491">
        <v>160000</v>
      </c>
      <c r="E2491">
        <v>66444</v>
      </c>
      <c r="F2491" t="s">
        <v>44</v>
      </c>
      <c r="G2491" t="s">
        <v>45</v>
      </c>
      <c r="H2491" t="s">
        <v>813</v>
      </c>
      <c r="I2491" t="s">
        <v>47</v>
      </c>
      <c r="J2491" t="s">
        <v>23</v>
      </c>
      <c r="K2491" t="s">
        <v>24</v>
      </c>
      <c r="L2491" t="s">
        <v>25</v>
      </c>
      <c r="M2491">
        <v>26.2</v>
      </c>
      <c r="N2491">
        <v>998</v>
      </c>
      <c r="O2491">
        <v>58.2</v>
      </c>
      <c r="P2491" t="s">
        <v>128</v>
      </c>
      <c r="Q2491">
        <v>5</v>
      </c>
      <c r="R2491" t="s">
        <v>658</v>
      </c>
    </row>
    <row r="2492" spans="1:18" x14ac:dyDescent="0.25">
      <c r="A2492">
        <v>2590</v>
      </c>
      <c r="B2492" t="s">
        <v>18</v>
      </c>
      <c r="C2492">
        <v>2016</v>
      </c>
      <c r="D2492">
        <v>700000</v>
      </c>
      <c r="E2492">
        <v>86000</v>
      </c>
      <c r="F2492" t="s">
        <v>44</v>
      </c>
      <c r="G2492" t="s">
        <v>45</v>
      </c>
      <c r="H2492" t="s">
        <v>813</v>
      </c>
      <c r="I2492" t="s">
        <v>22</v>
      </c>
      <c r="J2492" t="s">
        <v>23</v>
      </c>
      <c r="K2492" t="s">
        <v>24</v>
      </c>
      <c r="L2492" t="s">
        <v>25</v>
      </c>
      <c r="M2492">
        <v>24.3</v>
      </c>
      <c r="N2492">
        <v>1248</v>
      </c>
      <c r="O2492">
        <v>88.5</v>
      </c>
      <c r="P2492" t="s">
        <v>65</v>
      </c>
      <c r="Q2492">
        <v>5</v>
      </c>
      <c r="R2492" t="s">
        <v>658</v>
      </c>
    </row>
    <row r="2493" spans="1:18" x14ac:dyDescent="0.25">
      <c r="A2493">
        <v>2591</v>
      </c>
      <c r="B2493" t="s">
        <v>142</v>
      </c>
      <c r="C2493">
        <v>2012</v>
      </c>
      <c r="D2493">
        <v>300000</v>
      </c>
      <c r="E2493">
        <v>90000</v>
      </c>
      <c r="F2493" t="s">
        <v>44</v>
      </c>
      <c r="G2493" t="s">
        <v>45</v>
      </c>
      <c r="H2493" t="s">
        <v>711</v>
      </c>
      <c r="I2493" t="s">
        <v>22</v>
      </c>
      <c r="J2493" t="s">
        <v>23</v>
      </c>
      <c r="K2493" t="s">
        <v>24</v>
      </c>
      <c r="L2493" t="s">
        <v>25</v>
      </c>
      <c r="M2493">
        <v>21.64</v>
      </c>
      <c r="N2493">
        <v>1461</v>
      </c>
      <c r="O2493">
        <v>84.8</v>
      </c>
      <c r="P2493" t="s">
        <v>256</v>
      </c>
      <c r="Q2493">
        <v>5</v>
      </c>
      <c r="R2493" t="s">
        <v>658</v>
      </c>
    </row>
    <row r="2494" spans="1:18" x14ac:dyDescent="0.25">
      <c r="A2494">
        <v>2592</v>
      </c>
      <c r="B2494" t="s">
        <v>33</v>
      </c>
      <c r="C2494">
        <v>2007</v>
      </c>
      <c r="D2494">
        <v>175000</v>
      </c>
      <c r="E2494">
        <v>218463</v>
      </c>
      <c r="F2494" t="s">
        <v>44</v>
      </c>
      <c r="G2494" t="s">
        <v>45</v>
      </c>
      <c r="H2494" t="s">
        <v>711</v>
      </c>
      <c r="I2494" t="s">
        <v>37</v>
      </c>
      <c r="J2494" t="s">
        <v>23</v>
      </c>
      <c r="K2494" t="s">
        <v>90</v>
      </c>
      <c r="L2494" t="s">
        <v>25</v>
      </c>
      <c r="M2494">
        <v>12.9</v>
      </c>
      <c r="N2494">
        <v>1799</v>
      </c>
      <c r="O2494">
        <v>130</v>
      </c>
      <c r="P2494" t="s">
        <v>244</v>
      </c>
      <c r="Q2494">
        <v>5</v>
      </c>
      <c r="R2494" t="s">
        <v>658</v>
      </c>
    </row>
    <row r="2495" spans="1:18" x14ac:dyDescent="0.25">
      <c r="A2495">
        <v>2593</v>
      </c>
      <c r="B2495" t="s">
        <v>50</v>
      </c>
      <c r="C2495">
        <v>2012</v>
      </c>
      <c r="D2495">
        <v>960000</v>
      </c>
      <c r="E2495">
        <v>153000</v>
      </c>
      <c r="F2495" t="s">
        <v>44</v>
      </c>
      <c r="G2495" t="s">
        <v>45</v>
      </c>
      <c r="H2495" t="s">
        <v>711</v>
      </c>
      <c r="I2495" t="s">
        <v>22</v>
      </c>
      <c r="J2495" t="s">
        <v>23</v>
      </c>
      <c r="K2495" t="s">
        <v>24</v>
      </c>
      <c r="L2495" t="s">
        <v>25</v>
      </c>
      <c r="M2495">
        <v>12.8</v>
      </c>
      <c r="N2495">
        <v>2494</v>
      </c>
      <c r="O2495">
        <v>102</v>
      </c>
      <c r="P2495" t="s">
        <v>204</v>
      </c>
      <c r="Q2495">
        <v>8</v>
      </c>
      <c r="R2495" t="s">
        <v>658</v>
      </c>
    </row>
    <row r="2496" spans="1:18" x14ac:dyDescent="0.25">
      <c r="A2496">
        <v>2594</v>
      </c>
      <c r="B2496" t="s">
        <v>62</v>
      </c>
      <c r="C2496">
        <v>2014</v>
      </c>
      <c r="D2496">
        <v>525000</v>
      </c>
      <c r="E2496">
        <v>70000</v>
      </c>
      <c r="F2496" t="s">
        <v>44</v>
      </c>
      <c r="G2496" t="s">
        <v>45</v>
      </c>
      <c r="H2496" t="s">
        <v>813</v>
      </c>
      <c r="I2496" t="s">
        <v>22</v>
      </c>
      <c r="J2496" t="s">
        <v>23</v>
      </c>
      <c r="K2496" t="s">
        <v>24</v>
      </c>
      <c r="L2496" t="s">
        <v>31</v>
      </c>
      <c r="M2496">
        <v>16.55</v>
      </c>
      <c r="N2496">
        <v>2498</v>
      </c>
      <c r="O2496">
        <v>105</v>
      </c>
      <c r="P2496" t="s">
        <v>205</v>
      </c>
      <c r="Q2496">
        <v>6</v>
      </c>
      <c r="R2496" t="s">
        <v>658</v>
      </c>
    </row>
    <row r="2497" spans="1:18" x14ac:dyDescent="0.25">
      <c r="A2497">
        <v>2595</v>
      </c>
      <c r="B2497" t="s">
        <v>40</v>
      </c>
      <c r="C2497">
        <v>2015</v>
      </c>
      <c r="D2497">
        <v>345000</v>
      </c>
      <c r="E2497">
        <v>60000</v>
      </c>
      <c r="F2497" t="s">
        <v>44</v>
      </c>
      <c r="G2497" t="s">
        <v>45</v>
      </c>
      <c r="H2497" t="s">
        <v>813</v>
      </c>
      <c r="I2497" t="s">
        <v>22</v>
      </c>
      <c r="J2497" t="s">
        <v>23</v>
      </c>
      <c r="K2497" t="s">
        <v>24</v>
      </c>
      <c r="L2497" t="s">
        <v>25</v>
      </c>
      <c r="M2497">
        <v>24</v>
      </c>
      <c r="N2497">
        <v>1120</v>
      </c>
      <c r="O2497">
        <v>70</v>
      </c>
      <c r="P2497" t="s">
        <v>211</v>
      </c>
      <c r="Q2497">
        <v>5</v>
      </c>
      <c r="R2497" t="s">
        <v>658</v>
      </c>
    </row>
    <row r="2498" spans="1:18" x14ac:dyDescent="0.25">
      <c r="A2498">
        <v>2596</v>
      </c>
      <c r="B2498" t="s">
        <v>33</v>
      </c>
      <c r="C2498">
        <v>2015</v>
      </c>
      <c r="D2498">
        <v>390000</v>
      </c>
      <c r="E2498">
        <v>50000</v>
      </c>
      <c r="F2498" t="s">
        <v>44</v>
      </c>
      <c r="G2498" t="s">
        <v>45</v>
      </c>
      <c r="H2498" t="s">
        <v>813</v>
      </c>
      <c r="I2498" t="s">
        <v>37</v>
      </c>
      <c r="J2498" t="s">
        <v>23</v>
      </c>
      <c r="K2498" t="s">
        <v>24</v>
      </c>
      <c r="L2498" t="s">
        <v>25</v>
      </c>
      <c r="M2498">
        <v>18</v>
      </c>
      <c r="N2498">
        <v>1198</v>
      </c>
      <c r="O2498">
        <v>86.7</v>
      </c>
      <c r="P2498" t="s">
        <v>148</v>
      </c>
      <c r="Q2498">
        <v>5</v>
      </c>
      <c r="R2498" t="s">
        <v>658</v>
      </c>
    </row>
    <row r="2499" spans="1:18" x14ac:dyDescent="0.25">
      <c r="A2499">
        <v>2597</v>
      </c>
      <c r="B2499" t="s">
        <v>84</v>
      </c>
      <c r="C2499">
        <v>2015</v>
      </c>
      <c r="D2499">
        <v>275000</v>
      </c>
      <c r="E2499">
        <v>20000</v>
      </c>
      <c r="F2499" t="s">
        <v>19</v>
      </c>
      <c r="G2499" t="s">
        <v>361</v>
      </c>
      <c r="H2499" t="s">
        <v>797</v>
      </c>
      <c r="I2499" t="s">
        <v>37</v>
      </c>
      <c r="J2499" t="s">
        <v>23</v>
      </c>
      <c r="K2499" t="s">
        <v>24</v>
      </c>
      <c r="L2499" t="s">
        <v>25</v>
      </c>
      <c r="M2499">
        <v>20.63</v>
      </c>
      <c r="N2499">
        <v>1198</v>
      </c>
      <c r="O2499">
        <v>67</v>
      </c>
      <c r="P2499" t="s">
        <v>85</v>
      </c>
      <c r="Q2499">
        <v>5</v>
      </c>
      <c r="R2499" t="s">
        <v>658</v>
      </c>
    </row>
    <row r="2500" spans="1:18" x14ac:dyDescent="0.25">
      <c r="A2500">
        <v>2598</v>
      </c>
      <c r="B2500" t="s">
        <v>73</v>
      </c>
      <c r="C2500">
        <v>2014</v>
      </c>
      <c r="D2500">
        <v>310000</v>
      </c>
      <c r="E2500">
        <v>35000</v>
      </c>
      <c r="F2500" t="s">
        <v>44</v>
      </c>
      <c r="G2500" t="s">
        <v>45</v>
      </c>
      <c r="H2500" t="s">
        <v>813</v>
      </c>
      <c r="I2500" t="s">
        <v>37</v>
      </c>
      <c r="J2500" t="s">
        <v>23</v>
      </c>
      <c r="K2500" t="s">
        <v>24</v>
      </c>
      <c r="L2500" t="s">
        <v>25</v>
      </c>
      <c r="M2500">
        <v>18.2</v>
      </c>
      <c r="N2500">
        <v>1199</v>
      </c>
      <c r="O2500">
        <v>82.4</v>
      </c>
      <c r="P2500" t="s">
        <v>251</v>
      </c>
      <c r="Q2500">
        <v>5</v>
      </c>
      <c r="R2500" t="s">
        <v>658</v>
      </c>
    </row>
    <row r="2501" spans="1:18" x14ac:dyDescent="0.25">
      <c r="A2501">
        <v>2599</v>
      </c>
      <c r="B2501" t="s">
        <v>40</v>
      </c>
      <c r="C2501">
        <v>2017</v>
      </c>
      <c r="D2501">
        <v>500000</v>
      </c>
      <c r="E2501">
        <v>20000</v>
      </c>
      <c r="F2501" t="s">
        <v>75</v>
      </c>
      <c r="G2501" t="s">
        <v>106</v>
      </c>
      <c r="H2501" t="s">
        <v>356</v>
      </c>
      <c r="I2501" t="s">
        <v>37</v>
      </c>
      <c r="J2501" t="s">
        <v>23</v>
      </c>
      <c r="K2501" t="s">
        <v>24</v>
      </c>
      <c r="L2501" t="s">
        <v>25</v>
      </c>
      <c r="M2501">
        <v>18.899999999999999</v>
      </c>
      <c r="N2501">
        <v>1197</v>
      </c>
      <c r="O2501">
        <v>81.86</v>
      </c>
      <c r="P2501" t="s">
        <v>43</v>
      </c>
      <c r="Q2501">
        <v>5</v>
      </c>
      <c r="R2501" t="s">
        <v>658</v>
      </c>
    </row>
    <row r="2502" spans="1:18" x14ac:dyDescent="0.25">
      <c r="A2502">
        <v>2600</v>
      </c>
      <c r="B2502" t="s">
        <v>73</v>
      </c>
      <c r="C2502">
        <v>2013</v>
      </c>
      <c r="D2502">
        <v>200000</v>
      </c>
      <c r="E2502">
        <v>70000</v>
      </c>
      <c r="F2502" t="s">
        <v>75</v>
      </c>
      <c r="G2502" t="s">
        <v>106</v>
      </c>
      <c r="H2502" t="s">
        <v>819</v>
      </c>
      <c r="I2502" t="s">
        <v>22</v>
      </c>
      <c r="J2502" t="s">
        <v>23</v>
      </c>
      <c r="K2502" t="s">
        <v>24</v>
      </c>
      <c r="L2502" t="s">
        <v>25</v>
      </c>
      <c r="M2502">
        <v>22.1</v>
      </c>
      <c r="N2502">
        <v>1248</v>
      </c>
      <c r="O2502">
        <v>76.900000000000006</v>
      </c>
      <c r="P2502" t="s">
        <v>299</v>
      </c>
      <c r="Q2502">
        <v>5</v>
      </c>
      <c r="R2502" t="s">
        <v>658</v>
      </c>
    </row>
    <row r="2503" spans="1:18" x14ac:dyDescent="0.25">
      <c r="A2503">
        <v>2601</v>
      </c>
      <c r="B2503" t="s">
        <v>119</v>
      </c>
      <c r="C2503">
        <v>2018</v>
      </c>
      <c r="D2503">
        <v>650000</v>
      </c>
      <c r="E2503">
        <v>53000</v>
      </c>
      <c r="F2503" t="s">
        <v>75</v>
      </c>
      <c r="G2503" t="s">
        <v>106</v>
      </c>
      <c r="H2503" t="s">
        <v>356</v>
      </c>
      <c r="I2503" t="s">
        <v>22</v>
      </c>
      <c r="J2503" t="s">
        <v>23</v>
      </c>
      <c r="K2503" t="s">
        <v>24</v>
      </c>
      <c r="L2503" t="s">
        <v>25</v>
      </c>
      <c r="M2503">
        <v>20.14</v>
      </c>
      <c r="N2503">
        <v>1498</v>
      </c>
      <c r="O2503">
        <v>88</v>
      </c>
      <c r="P2503" t="s">
        <v>230</v>
      </c>
      <c r="Q2503">
        <v>5</v>
      </c>
      <c r="R2503" t="s">
        <v>658</v>
      </c>
    </row>
    <row r="2504" spans="1:18" x14ac:dyDescent="0.25">
      <c r="A2504">
        <v>2602</v>
      </c>
      <c r="B2504" t="s">
        <v>33</v>
      </c>
      <c r="C2504">
        <v>2018</v>
      </c>
      <c r="D2504">
        <v>1031000</v>
      </c>
      <c r="E2504">
        <v>60000</v>
      </c>
      <c r="F2504" t="s">
        <v>75</v>
      </c>
      <c r="G2504" t="s">
        <v>106</v>
      </c>
      <c r="H2504" t="s">
        <v>356</v>
      </c>
      <c r="I2504" t="s">
        <v>22</v>
      </c>
      <c r="J2504" t="s">
        <v>23</v>
      </c>
      <c r="K2504" t="s">
        <v>24</v>
      </c>
      <c r="L2504" t="s">
        <v>25</v>
      </c>
      <c r="M2504">
        <v>25.6</v>
      </c>
      <c r="N2504">
        <v>1498</v>
      </c>
      <c r="O2504">
        <v>97.9</v>
      </c>
      <c r="P2504" t="s">
        <v>65</v>
      </c>
      <c r="Q2504">
        <v>5</v>
      </c>
      <c r="R2504" t="s">
        <v>658</v>
      </c>
    </row>
    <row r="2505" spans="1:18" x14ac:dyDescent="0.25">
      <c r="A2505">
        <v>2603</v>
      </c>
      <c r="B2505" t="s">
        <v>40</v>
      </c>
      <c r="C2505">
        <v>2018</v>
      </c>
      <c r="D2505">
        <v>330000</v>
      </c>
      <c r="E2505">
        <v>70000</v>
      </c>
      <c r="F2505" t="s">
        <v>75</v>
      </c>
      <c r="G2505" t="s">
        <v>106</v>
      </c>
      <c r="H2505" t="s">
        <v>819</v>
      </c>
      <c r="I2505" t="s">
        <v>37</v>
      </c>
      <c r="J2505" t="s">
        <v>23</v>
      </c>
      <c r="K2505" t="s">
        <v>24</v>
      </c>
      <c r="L2505" t="s">
        <v>25</v>
      </c>
      <c r="M2505">
        <v>20.3</v>
      </c>
      <c r="N2505">
        <v>998</v>
      </c>
      <c r="O2505">
        <v>68.05</v>
      </c>
      <c r="P2505" t="s">
        <v>286</v>
      </c>
      <c r="Q2505">
        <v>5</v>
      </c>
      <c r="R2505" t="s">
        <v>658</v>
      </c>
    </row>
    <row r="2506" spans="1:18" x14ac:dyDescent="0.25">
      <c r="A2506">
        <v>2604</v>
      </c>
      <c r="B2506" t="s">
        <v>40</v>
      </c>
      <c r="C2506">
        <v>2019</v>
      </c>
      <c r="D2506">
        <v>399000</v>
      </c>
      <c r="E2506">
        <v>4000</v>
      </c>
      <c r="F2506" t="s">
        <v>75</v>
      </c>
      <c r="G2506" t="s">
        <v>106</v>
      </c>
      <c r="H2506" t="s">
        <v>819</v>
      </c>
      <c r="I2506" t="s">
        <v>37</v>
      </c>
      <c r="J2506" t="s">
        <v>23</v>
      </c>
      <c r="K2506" t="s">
        <v>24</v>
      </c>
      <c r="L2506" t="s">
        <v>25</v>
      </c>
      <c r="M2506">
        <v>20.3</v>
      </c>
      <c r="N2506">
        <v>1086</v>
      </c>
      <c r="O2506">
        <v>68</v>
      </c>
      <c r="P2506" t="s">
        <v>255</v>
      </c>
      <c r="Q2506">
        <v>5</v>
      </c>
      <c r="R2506" t="s">
        <v>658</v>
      </c>
    </row>
    <row r="2507" spans="1:18" x14ac:dyDescent="0.25">
      <c r="A2507">
        <v>2605</v>
      </c>
      <c r="B2507" t="s">
        <v>40</v>
      </c>
      <c r="C2507">
        <v>2012</v>
      </c>
      <c r="D2507">
        <v>250000</v>
      </c>
      <c r="E2507">
        <v>103000</v>
      </c>
      <c r="F2507" t="s">
        <v>75</v>
      </c>
      <c r="G2507" t="s">
        <v>106</v>
      </c>
      <c r="H2507" t="s">
        <v>356</v>
      </c>
      <c r="I2507" t="s">
        <v>37</v>
      </c>
      <c r="J2507" t="s">
        <v>23</v>
      </c>
      <c r="K2507" t="s">
        <v>24</v>
      </c>
      <c r="L2507" t="s">
        <v>25</v>
      </c>
      <c r="M2507">
        <v>20.36</v>
      </c>
      <c r="N2507">
        <v>1197</v>
      </c>
      <c r="O2507">
        <v>78.900000000000006</v>
      </c>
      <c r="P2507" t="s">
        <v>115</v>
      </c>
      <c r="Q2507">
        <v>5</v>
      </c>
      <c r="R2507" t="s">
        <v>658</v>
      </c>
    </row>
    <row r="2508" spans="1:18" x14ac:dyDescent="0.25">
      <c r="A2508">
        <v>2606</v>
      </c>
      <c r="B2508" t="s">
        <v>40</v>
      </c>
      <c r="C2508">
        <v>2017</v>
      </c>
      <c r="D2508">
        <v>600000</v>
      </c>
      <c r="E2508">
        <v>20000</v>
      </c>
      <c r="F2508" t="s">
        <v>75</v>
      </c>
      <c r="G2508" t="s">
        <v>106</v>
      </c>
      <c r="H2508" t="s">
        <v>820</v>
      </c>
      <c r="I2508" t="s">
        <v>22</v>
      </c>
      <c r="J2508" t="s">
        <v>23</v>
      </c>
      <c r="K2508" t="s">
        <v>24</v>
      </c>
      <c r="L2508" t="s">
        <v>25</v>
      </c>
      <c r="M2508">
        <v>24</v>
      </c>
      <c r="N2508">
        <v>1186</v>
      </c>
      <c r="O2508">
        <v>73.97</v>
      </c>
      <c r="P2508" t="s">
        <v>213</v>
      </c>
      <c r="Q2508">
        <v>5</v>
      </c>
      <c r="R2508" t="s">
        <v>658</v>
      </c>
    </row>
    <row r="2509" spans="1:18" x14ac:dyDescent="0.25">
      <c r="A2509">
        <v>2607</v>
      </c>
      <c r="B2509" t="s">
        <v>18</v>
      </c>
      <c r="C2509">
        <v>2013</v>
      </c>
      <c r="D2509">
        <v>375000</v>
      </c>
      <c r="E2509">
        <v>77000</v>
      </c>
      <c r="F2509" t="s">
        <v>75</v>
      </c>
      <c r="G2509" t="s">
        <v>106</v>
      </c>
      <c r="H2509" t="s">
        <v>819</v>
      </c>
      <c r="I2509" t="s">
        <v>22</v>
      </c>
      <c r="J2509" t="s">
        <v>23</v>
      </c>
      <c r="K2509" t="s">
        <v>24</v>
      </c>
      <c r="L2509" t="s">
        <v>25</v>
      </c>
      <c r="M2509">
        <v>22.9</v>
      </c>
      <c r="N2509">
        <v>1248</v>
      </c>
      <c r="O2509">
        <v>74</v>
      </c>
      <c r="P2509" t="s">
        <v>26</v>
      </c>
      <c r="Q2509">
        <v>5</v>
      </c>
      <c r="R2509" t="s">
        <v>658</v>
      </c>
    </row>
    <row r="2510" spans="1:18" x14ac:dyDescent="0.25">
      <c r="A2510">
        <v>2608</v>
      </c>
      <c r="B2510" t="s">
        <v>119</v>
      </c>
      <c r="C2510">
        <v>2012</v>
      </c>
      <c r="D2510">
        <v>375000</v>
      </c>
      <c r="E2510">
        <v>90000</v>
      </c>
      <c r="F2510" t="s">
        <v>75</v>
      </c>
      <c r="G2510" t="s">
        <v>106</v>
      </c>
      <c r="H2510" t="s">
        <v>819</v>
      </c>
      <c r="I2510" t="s">
        <v>22</v>
      </c>
      <c r="J2510" t="s">
        <v>23</v>
      </c>
      <c r="K2510" t="s">
        <v>24</v>
      </c>
      <c r="L2510" t="s">
        <v>25</v>
      </c>
      <c r="M2510">
        <v>20.54</v>
      </c>
      <c r="N2510">
        <v>1598</v>
      </c>
      <c r="O2510">
        <v>103.6</v>
      </c>
      <c r="P2510" t="s">
        <v>32</v>
      </c>
      <c r="Q2510">
        <v>5</v>
      </c>
      <c r="R2510" t="s">
        <v>658</v>
      </c>
    </row>
    <row r="2511" spans="1:18" x14ac:dyDescent="0.25">
      <c r="A2511">
        <v>2609</v>
      </c>
      <c r="B2511" t="s">
        <v>40</v>
      </c>
      <c r="C2511">
        <v>2013</v>
      </c>
      <c r="D2511">
        <v>445000</v>
      </c>
      <c r="E2511">
        <v>87185</v>
      </c>
      <c r="F2511" t="s">
        <v>34</v>
      </c>
      <c r="G2511" t="s">
        <v>126</v>
      </c>
      <c r="H2511" t="s">
        <v>821</v>
      </c>
      <c r="I2511" t="s">
        <v>22</v>
      </c>
      <c r="J2511" t="s">
        <v>23</v>
      </c>
      <c r="K2511" t="s">
        <v>24</v>
      </c>
      <c r="L2511" t="s">
        <v>31</v>
      </c>
      <c r="M2511">
        <v>22.32</v>
      </c>
      <c r="N2511">
        <v>1582</v>
      </c>
      <c r="O2511">
        <v>126.3</v>
      </c>
      <c r="P2511" t="s">
        <v>144</v>
      </c>
      <c r="Q2511">
        <v>5</v>
      </c>
      <c r="R2511" t="s">
        <v>658</v>
      </c>
    </row>
    <row r="2512" spans="1:18" x14ac:dyDescent="0.25">
      <c r="A2512">
        <v>2610</v>
      </c>
      <c r="B2512" t="s">
        <v>18</v>
      </c>
      <c r="C2512">
        <v>2003</v>
      </c>
      <c r="D2512">
        <v>55000</v>
      </c>
      <c r="E2512">
        <v>167000</v>
      </c>
      <c r="F2512" t="s">
        <v>34</v>
      </c>
      <c r="G2512" t="s">
        <v>126</v>
      </c>
      <c r="H2512" t="s">
        <v>821</v>
      </c>
      <c r="I2512" t="s">
        <v>37</v>
      </c>
      <c r="J2512" t="s">
        <v>23</v>
      </c>
      <c r="K2512" t="s">
        <v>24</v>
      </c>
      <c r="L2512" t="s">
        <v>31</v>
      </c>
      <c r="M2512">
        <v>18.899999999999999</v>
      </c>
      <c r="N2512">
        <v>998</v>
      </c>
      <c r="O2512">
        <v>67.099999999999994</v>
      </c>
      <c r="P2512" t="s">
        <v>82</v>
      </c>
      <c r="Q2512">
        <v>5</v>
      </c>
      <c r="R2512" t="s">
        <v>658</v>
      </c>
    </row>
    <row r="2513" spans="1:18" x14ac:dyDescent="0.25">
      <c r="A2513">
        <v>2611</v>
      </c>
      <c r="B2513" t="s">
        <v>40</v>
      </c>
      <c r="C2513">
        <v>2016</v>
      </c>
      <c r="D2513">
        <v>611000</v>
      </c>
      <c r="E2513">
        <v>77000</v>
      </c>
      <c r="F2513" t="s">
        <v>75</v>
      </c>
      <c r="G2513" t="s">
        <v>106</v>
      </c>
      <c r="H2513" t="s">
        <v>822</v>
      </c>
      <c r="I2513" t="s">
        <v>22</v>
      </c>
      <c r="J2513" t="s">
        <v>23</v>
      </c>
      <c r="K2513" t="s">
        <v>24</v>
      </c>
      <c r="L2513" t="s">
        <v>25</v>
      </c>
      <c r="M2513">
        <v>22.54</v>
      </c>
      <c r="N2513">
        <v>1396</v>
      </c>
      <c r="O2513">
        <v>88.73</v>
      </c>
      <c r="P2513" t="s">
        <v>67</v>
      </c>
      <c r="Q2513">
        <v>5</v>
      </c>
      <c r="R2513" t="s">
        <v>658</v>
      </c>
    </row>
    <row r="2514" spans="1:18" x14ac:dyDescent="0.25">
      <c r="A2514">
        <v>2612</v>
      </c>
      <c r="B2514" t="s">
        <v>40</v>
      </c>
      <c r="C2514">
        <v>2014</v>
      </c>
      <c r="D2514">
        <v>459999</v>
      </c>
      <c r="E2514">
        <v>110000</v>
      </c>
      <c r="F2514" t="s">
        <v>75</v>
      </c>
      <c r="G2514" t="s">
        <v>106</v>
      </c>
      <c r="H2514" t="s">
        <v>356</v>
      </c>
      <c r="I2514" t="s">
        <v>22</v>
      </c>
      <c r="J2514" t="s">
        <v>23</v>
      </c>
      <c r="K2514" t="s">
        <v>24</v>
      </c>
      <c r="L2514" t="s">
        <v>31</v>
      </c>
      <c r="M2514">
        <v>24.8</v>
      </c>
      <c r="N2514">
        <v>1396</v>
      </c>
      <c r="O2514">
        <v>88.7</v>
      </c>
      <c r="P2514" t="s">
        <v>621</v>
      </c>
      <c r="Q2514">
        <v>5</v>
      </c>
      <c r="R2514" t="s">
        <v>658</v>
      </c>
    </row>
    <row r="2515" spans="1:18" x14ac:dyDescent="0.25">
      <c r="A2515">
        <v>2613</v>
      </c>
      <c r="B2515" t="s">
        <v>52</v>
      </c>
      <c r="C2515">
        <v>2011</v>
      </c>
      <c r="D2515">
        <v>275000</v>
      </c>
      <c r="E2515">
        <v>120000</v>
      </c>
      <c r="F2515" t="s">
        <v>75</v>
      </c>
      <c r="G2515" t="s">
        <v>106</v>
      </c>
      <c r="H2515" t="s">
        <v>822</v>
      </c>
      <c r="I2515" t="s">
        <v>22</v>
      </c>
      <c r="J2515" t="s">
        <v>23</v>
      </c>
      <c r="K2515" t="s">
        <v>24</v>
      </c>
      <c r="L2515" t="s">
        <v>31</v>
      </c>
      <c r="M2515">
        <v>17.8</v>
      </c>
      <c r="N2515">
        <v>1399</v>
      </c>
      <c r="O2515">
        <v>68</v>
      </c>
      <c r="P2515" t="s">
        <v>284</v>
      </c>
      <c r="Q2515">
        <v>5</v>
      </c>
      <c r="R2515" t="s">
        <v>658</v>
      </c>
    </row>
    <row r="2516" spans="1:18" x14ac:dyDescent="0.25">
      <c r="A2516">
        <v>2614</v>
      </c>
      <c r="B2516" t="s">
        <v>40</v>
      </c>
      <c r="C2516">
        <v>2011</v>
      </c>
      <c r="D2516">
        <v>185000</v>
      </c>
      <c r="E2516">
        <v>170000</v>
      </c>
      <c r="F2516" t="s">
        <v>75</v>
      </c>
      <c r="G2516" t="s">
        <v>106</v>
      </c>
      <c r="H2516" t="s">
        <v>819</v>
      </c>
      <c r="I2516" t="s">
        <v>80</v>
      </c>
      <c r="J2516" t="s">
        <v>23</v>
      </c>
      <c r="K2516" t="s">
        <v>24</v>
      </c>
      <c r="L2516" t="s">
        <v>25</v>
      </c>
      <c r="M2516">
        <v>11.88</v>
      </c>
      <c r="N2516">
        <v>1086</v>
      </c>
      <c r="O2516">
        <v>62.1</v>
      </c>
      <c r="P2516" t="s">
        <v>147</v>
      </c>
      <c r="Q2516">
        <v>5</v>
      </c>
      <c r="R2516" t="s">
        <v>658</v>
      </c>
    </row>
    <row r="2517" spans="1:18" x14ac:dyDescent="0.25">
      <c r="A2517">
        <v>2615</v>
      </c>
      <c r="B2517" t="s">
        <v>40</v>
      </c>
      <c r="C2517">
        <v>2012</v>
      </c>
      <c r="D2517">
        <v>390000</v>
      </c>
      <c r="E2517">
        <v>100000</v>
      </c>
      <c r="F2517" t="s">
        <v>75</v>
      </c>
      <c r="G2517" t="s">
        <v>106</v>
      </c>
      <c r="H2517" t="s">
        <v>819</v>
      </c>
      <c r="I2517" t="s">
        <v>22</v>
      </c>
      <c r="J2517" t="s">
        <v>23</v>
      </c>
      <c r="K2517" t="s">
        <v>24</v>
      </c>
      <c r="L2517" t="s">
        <v>31</v>
      </c>
      <c r="M2517">
        <v>22.32</v>
      </c>
      <c r="N2517">
        <v>1582</v>
      </c>
      <c r="O2517">
        <v>126.32</v>
      </c>
      <c r="P2517" t="s">
        <v>141</v>
      </c>
      <c r="Q2517">
        <v>5</v>
      </c>
      <c r="R2517" t="s">
        <v>658</v>
      </c>
    </row>
    <row r="2518" spans="1:18" x14ac:dyDescent="0.25">
      <c r="A2518">
        <v>2616</v>
      </c>
      <c r="B2518" t="s">
        <v>73</v>
      </c>
      <c r="C2518">
        <v>2007</v>
      </c>
      <c r="D2518">
        <v>72000</v>
      </c>
      <c r="E2518">
        <v>40000</v>
      </c>
      <c r="F2518" t="s">
        <v>75</v>
      </c>
      <c r="G2518" t="s">
        <v>106</v>
      </c>
      <c r="H2518" t="s">
        <v>822</v>
      </c>
      <c r="I2518" t="s">
        <v>37</v>
      </c>
      <c r="J2518" t="s">
        <v>23</v>
      </c>
      <c r="K2518" t="s">
        <v>24</v>
      </c>
      <c r="L2518" t="s">
        <v>31</v>
      </c>
      <c r="M2518">
        <v>18</v>
      </c>
      <c r="N2518">
        <v>995</v>
      </c>
      <c r="O2518">
        <v>62</v>
      </c>
      <c r="P2518" t="s">
        <v>302</v>
      </c>
      <c r="Q2518">
        <v>5</v>
      </c>
      <c r="R2518" t="s">
        <v>658</v>
      </c>
    </row>
    <row r="2519" spans="1:18" x14ac:dyDescent="0.25">
      <c r="A2519">
        <v>2617</v>
      </c>
      <c r="B2519" t="s">
        <v>68</v>
      </c>
      <c r="C2519">
        <v>2007</v>
      </c>
      <c r="D2519">
        <v>90000</v>
      </c>
      <c r="E2519">
        <v>50000</v>
      </c>
      <c r="F2519" t="s">
        <v>75</v>
      </c>
      <c r="G2519" t="s">
        <v>106</v>
      </c>
      <c r="H2519" t="s">
        <v>356</v>
      </c>
      <c r="I2519" t="s">
        <v>22</v>
      </c>
      <c r="J2519" t="s">
        <v>23</v>
      </c>
      <c r="K2519" t="s">
        <v>24</v>
      </c>
      <c r="L2519" t="s">
        <v>25</v>
      </c>
      <c r="M2519">
        <v>17.88</v>
      </c>
      <c r="N2519">
        <v>1396</v>
      </c>
      <c r="O2519">
        <v>52.8</v>
      </c>
      <c r="P2519" t="s">
        <v>247</v>
      </c>
      <c r="Q2519">
        <v>5</v>
      </c>
      <c r="R2519" t="s">
        <v>658</v>
      </c>
    </row>
    <row r="2520" spans="1:18" x14ac:dyDescent="0.25">
      <c r="A2520">
        <v>2618</v>
      </c>
      <c r="B2520" t="s">
        <v>50</v>
      </c>
      <c r="C2520">
        <v>2015</v>
      </c>
      <c r="D2520">
        <v>500000</v>
      </c>
      <c r="E2520">
        <v>125000</v>
      </c>
      <c r="F2520" t="s">
        <v>75</v>
      </c>
      <c r="G2520" t="s">
        <v>106</v>
      </c>
      <c r="H2520" t="s">
        <v>820</v>
      </c>
      <c r="I2520" t="s">
        <v>22</v>
      </c>
      <c r="J2520" t="s">
        <v>23</v>
      </c>
      <c r="K2520" t="s">
        <v>24</v>
      </c>
      <c r="L2520" t="s">
        <v>25</v>
      </c>
      <c r="M2520">
        <v>23.59</v>
      </c>
      <c r="N2520">
        <v>1364</v>
      </c>
      <c r="O2520">
        <v>67.05</v>
      </c>
      <c r="P2520" t="s">
        <v>51</v>
      </c>
      <c r="Q2520">
        <v>5</v>
      </c>
      <c r="R2520" t="s">
        <v>658</v>
      </c>
    </row>
    <row r="2521" spans="1:18" x14ac:dyDescent="0.25">
      <c r="A2521">
        <v>2619</v>
      </c>
      <c r="B2521" t="s">
        <v>18</v>
      </c>
      <c r="C2521">
        <v>2011</v>
      </c>
      <c r="D2521">
        <v>200000</v>
      </c>
      <c r="E2521">
        <v>137000</v>
      </c>
      <c r="F2521" t="s">
        <v>75</v>
      </c>
      <c r="G2521" t="s">
        <v>106</v>
      </c>
      <c r="H2521" t="s">
        <v>820</v>
      </c>
      <c r="I2521" t="s">
        <v>80</v>
      </c>
      <c r="J2521" t="s">
        <v>23</v>
      </c>
      <c r="K2521" t="s">
        <v>24</v>
      </c>
      <c r="L2521" t="s">
        <v>25</v>
      </c>
      <c r="M2521">
        <v>26.2</v>
      </c>
      <c r="N2521">
        <v>998</v>
      </c>
      <c r="O2521">
        <v>58.2</v>
      </c>
      <c r="P2521" t="s">
        <v>128</v>
      </c>
      <c r="Q2521">
        <v>5</v>
      </c>
      <c r="R2521" t="s">
        <v>658</v>
      </c>
    </row>
    <row r="2522" spans="1:18" x14ac:dyDescent="0.25">
      <c r="A2522">
        <v>2620</v>
      </c>
      <c r="B2522" t="s">
        <v>62</v>
      </c>
      <c r="C2522">
        <v>2019</v>
      </c>
      <c r="D2522">
        <v>1575000</v>
      </c>
      <c r="E2522">
        <v>18000</v>
      </c>
      <c r="F2522" t="s">
        <v>75</v>
      </c>
      <c r="G2522" t="s">
        <v>106</v>
      </c>
      <c r="H2522" t="s">
        <v>822</v>
      </c>
      <c r="I2522" t="s">
        <v>22</v>
      </c>
      <c r="J2522" t="s">
        <v>23</v>
      </c>
      <c r="K2522" t="s">
        <v>24</v>
      </c>
      <c r="L2522" t="s">
        <v>25</v>
      </c>
      <c r="M2522">
        <v>15.1</v>
      </c>
      <c r="N2522">
        <v>2179</v>
      </c>
      <c r="O2522">
        <v>152.87</v>
      </c>
      <c r="P2522" t="s">
        <v>139</v>
      </c>
      <c r="Q2522">
        <v>7</v>
      </c>
      <c r="R2522" t="s">
        <v>658</v>
      </c>
    </row>
    <row r="2523" spans="1:18" x14ac:dyDescent="0.25">
      <c r="A2523">
        <v>2621</v>
      </c>
      <c r="B2523" t="s">
        <v>40</v>
      </c>
      <c r="C2523">
        <v>2015</v>
      </c>
      <c r="D2523">
        <v>511000</v>
      </c>
      <c r="E2523">
        <v>30000</v>
      </c>
      <c r="F2523" t="s">
        <v>44</v>
      </c>
      <c r="G2523" t="s">
        <v>489</v>
      </c>
      <c r="H2523" t="s">
        <v>823</v>
      </c>
      <c r="I2523" t="s">
        <v>37</v>
      </c>
      <c r="J2523" t="s">
        <v>23</v>
      </c>
      <c r="K2523" t="s">
        <v>24</v>
      </c>
      <c r="L2523" t="s">
        <v>25</v>
      </c>
      <c r="M2523">
        <v>18.899999999999999</v>
      </c>
      <c r="N2523">
        <v>1197</v>
      </c>
      <c r="O2523">
        <v>82</v>
      </c>
      <c r="P2523" t="s">
        <v>132</v>
      </c>
      <c r="Q2523">
        <v>5</v>
      </c>
      <c r="R2523" t="s">
        <v>658</v>
      </c>
    </row>
    <row r="2524" spans="1:18" x14ac:dyDescent="0.25">
      <c r="A2524">
        <v>2622</v>
      </c>
      <c r="B2524" t="s">
        <v>264</v>
      </c>
      <c r="C2524">
        <v>2009</v>
      </c>
      <c r="D2524">
        <v>150000</v>
      </c>
      <c r="E2524">
        <v>55000</v>
      </c>
      <c r="F2524" t="s">
        <v>44</v>
      </c>
      <c r="G2524" t="s">
        <v>489</v>
      </c>
      <c r="H2524" t="s">
        <v>824</v>
      </c>
      <c r="I2524" t="s">
        <v>37</v>
      </c>
      <c r="J2524" t="s">
        <v>23</v>
      </c>
      <c r="K2524" t="s">
        <v>24</v>
      </c>
      <c r="L2524" t="s">
        <v>25</v>
      </c>
      <c r="M2524">
        <v>14.6</v>
      </c>
      <c r="N2524">
        <v>1368</v>
      </c>
      <c r="O2524">
        <v>88.7</v>
      </c>
      <c r="P2524" t="s">
        <v>825</v>
      </c>
      <c r="Q2524">
        <v>5</v>
      </c>
      <c r="R2524" t="s">
        <v>658</v>
      </c>
    </row>
    <row r="2525" spans="1:18" x14ac:dyDescent="0.25">
      <c r="A2525">
        <v>2623</v>
      </c>
      <c r="B2525" t="s">
        <v>50</v>
      </c>
      <c r="C2525">
        <v>2020</v>
      </c>
      <c r="D2525">
        <v>1500000</v>
      </c>
      <c r="E2525">
        <v>40000</v>
      </c>
      <c r="F2525" t="s">
        <v>44</v>
      </c>
      <c r="G2525" t="s">
        <v>489</v>
      </c>
      <c r="H2525" t="s">
        <v>824</v>
      </c>
      <c r="I2525" t="s">
        <v>37</v>
      </c>
      <c r="J2525" t="s">
        <v>23</v>
      </c>
      <c r="K2525" t="s">
        <v>90</v>
      </c>
      <c r="L2525" t="s">
        <v>25</v>
      </c>
      <c r="M2525">
        <v>10.75</v>
      </c>
      <c r="N2525">
        <v>2694</v>
      </c>
      <c r="O2525">
        <v>163.69999999999999</v>
      </c>
      <c r="P2525" t="s">
        <v>826</v>
      </c>
      <c r="Q2525">
        <v>8</v>
      </c>
      <c r="R2525" t="s">
        <v>658</v>
      </c>
    </row>
    <row r="2526" spans="1:18" x14ac:dyDescent="0.25">
      <c r="A2526">
        <v>2624</v>
      </c>
      <c r="B2526" t="s">
        <v>18</v>
      </c>
      <c r="C2526">
        <v>2013</v>
      </c>
      <c r="D2526">
        <v>185000</v>
      </c>
      <c r="E2526">
        <v>80000</v>
      </c>
      <c r="F2526" t="s">
        <v>44</v>
      </c>
      <c r="G2526" t="s">
        <v>489</v>
      </c>
      <c r="H2526" t="s">
        <v>823</v>
      </c>
      <c r="I2526" t="s">
        <v>37</v>
      </c>
      <c r="J2526" t="s">
        <v>23</v>
      </c>
      <c r="K2526" t="s">
        <v>24</v>
      </c>
      <c r="L2526" t="s">
        <v>31</v>
      </c>
      <c r="M2526">
        <v>22.74</v>
      </c>
      <c r="N2526">
        <v>796</v>
      </c>
      <c r="O2526">
        <v>47.3</v>
      </c>
      <c r="P2526" t="s">
        <v>72</v>
      </c>
      <c r="Q2526">
        <v>5</v>
      </c>
      <c r="R2526" t="s">
        <v>658</v>
      </c>
    </row>
    <row r="2527" spans="1:18" x14ac:dyDescent="0.25">
      <c r="A2527">
        <v>2625</v>
      </c>
      <c r="B2527" t="s">
        <v>18</v>
      </c>
      <c r="C2527">
        <v>2018</v>
      </c>
      <c r="D2527">
        <v>550000</v>
      </c>
      <c r="E2527">
        <v>30000</v>
      </c>
      <c r="F2527" t="s">
        <v>44</v>
      </c>
      <c r="G2527" t="s">
        <v>489</v>
      </c>
      <c r="H2527" t="s">
        <v>823</v>
      </c>
      <c r="I2527" t="s">
        <v>37</v>
      </c>
      <c r="J2527" t="s">
        <v>23</v>
      </c>
      <c r="K2527" t="s">
        <v>24</v>
      </c>
      <c r="L2527" t="s">
        <v>25</v>
      </c>
      <c r="M2527">
        <v>21.4</v>
      </c>
      <c r="N2527">
        <v>1197</v>
      </c>
      <c r="O2527">
        <v>83.1</v>
      </c>
      <c r="P2527" t="s">
        <v>70</v>
      </c>
      <c r="Q2527">
        <v>5</v>
      </c>
      <c r="R2527" t="s">
        <v>658</v>
      </c>
    </row>
    <row r="2528" spans="1:18" x14ac:dyDescent="0.25">
      <c r="A2528">
        <v>2626</v>
      </c>
      <c r="B2528" t="s">
        <v>18</v>
      </c>
      <c r="C2528">
        <v>2017</v>
      </c>
      <c r="D2528">
        <v>325000</v>
      </c>
      <c r="E2528">
        <v>3564</v>
      </c>
      <c r="F2528" t="s">
        <v>44</v>
      </c>
      <c r="G2528" t="s">
        <v>489</v>
      </c>
      <c r="H2528" t="s">
        <v>823</v>
      </c>
      <c r="I2528" t="s">
        <v>37</v>
      </c>
      <c r="J2528" t="s">
        <v>23</v>
      </c>
      <c r="K2528" t="s">
        <v>24</v>
      </c>
      <c r="L2528" t="s">
        <v>25</v>
      </c>
      <c r="M2528">
        <v>23.95</v>
      </c>
      <c r="N2528">
        <v>998</v>
      </c>
      <c r="O2528">
        <v>67.05</v>
      </c>
      <c r="P2528" t="s">
        <v>82</v>
      </c>
      <c r="Q2528">
        <v>5</v>
      </c>
      <c r="R2528" t="s">
        <v>658</v>
      </c>
    </row>
    <row r="2529" spans="1:18" x14ac:dyDescent="0.25">
      <c r="A2529">
        <v>2627</v>
      </c>
      <c r="B2529" t="s">
        <v>18</v>
      </c>
      <c r="C2529">
        <v>2015</v>
      </c>
      <c r="D2529">
        <v>525000</v>
      </c>
      <c r="E2529">
        <v>80000</v>
      </c>
      <c r="F2529" t="s">
        <v>44</v>
      </c>
      <c r="G2529" t="s">
        <v>489</v>
      </c>
      <c r="H2529" t="s">
        <v>824</v>
      </c>
      <c r="I2529" t="s">
        <v>22</v>
      </c>
      <c r="J2529" t="s">
        <v>23</v>
      </c>
      <c r="K2529" t="s">
        <v>24</v>
      </c>
      <c r="L2529" t="s">
        <v>25</v>
      </c>
      <c r="M2529">
        <v>26.59</v>
      </c>
      <c r="N2529">
        <v>1248</v>
      </c>
      <c r="O2529">
        <v>74</v>
      </c>
      <c r="P2529" t="s">
        <v>26</v>
      </c>
      <c r="Q2529">
        <v>5</v>
      </c>
      <c r="R2529" t="s">
        <v>658</v>
      </c>
    </row>
    <row r="2530" spans="1:18" x14ac:dyDescent="0.25">
      <c r="A2530">
        <v>2628</v>
      </c>
      <c r="B2530" t="s">
        <v>631</v>
      </c>
      <c r="C2530">
        <v>2018</v>
      </c>
      <c r="D2530">
        <v>1050000</v>
      </c>
      <c r="E2530">
        <v>13000</v>
      </c>
      <c r="F2530" t="s">
        <v>44</v>
      </c>
      <c r="G2530" t="s">
        <v>489</v>
      </c>
      <c r="H2530" t="s">
        <v>824</v>
      </c>
      <c r="I2530" t="s">
        <v>22</v>
      </c>
      <c r="J2530" t="s">
        <v>23</v>
      </c>
      <c r="K2530" t="s">
        <v>24</v>
      </c>
      <c r="L2530" t="s">
        <v>25</v>
      </c>
      <c r="M2530">
        <v>17</v>
      </c>
      <c r="N2530">
        <v>2200</v>
      </c>
      <c r="O2530">
        <v>139.01</v>
      </c>
      <c r="P2530" t="s">
        <v>827</v>
      </c>
      <c r="Q2530">
        <v>7</v>
      </c>
      <c r="R2530" t="s">
        <v>658</v>
      </c>
    </row>
    <row r="2531" spans="1:18" x14ac:dyDescent="0.25">
      <c r="A2531">
        <v>2629</v>
      </c>
      <c r="B2531" t="s">
        <v>68</v>
      </c>
      <c r="C2531">
        <v>2012</v>
      </c>
      <c r="D2531">
        <v>300000</v>
      </c>
      <c r="E2531">
        <v>120000</v>
      </c>
      <c r="F2531" t="s">
        <v>34</v>
      </c>
      <c r="G2531" t="s">
        <v>462</v>
      </c>
      <c r="H2531" t="s">
        <v>828</v>
      </c>
      <c r="I2531" t="s">
        <v>22</v>
      </c>
      <c r="J2531" t="s">
        <v>23</v>
      </c>
      <c r="K2531" t="s">
        <v>24</v>
      </c>
      <c r="L2531" t="s">
        <v>25</v>
      </c>
      <c r="M2531">
        <v>25</v>
      </c>
      <c r="N2531">
        <v>1396</v>
      </c>
      <c r="O2531">
        <v>69</v>
      </c>
      <c r="P2531" t="s">
        <v>203</v>
      </c>
      <c r="Q2531">
        <v>5</v>
      </c>
      <c r="R2531" t="s">
        <v>658</v>
      </c>
    </row>
    <row r="2532" spans="1:18" x14ac:dyDescent="0.25">
      <c r="A2532">
        <v>2630</v>
      </c>
      <c r="B2532" t="s">
        <v>73</v>
      </c>
      <c r="C2532">
        <v>2011</v>
      </c>
      <c r="D2532">
        <v>120000</v>
      </c>
      <c r="E2532">
        <v>90000</v>
      </c>
      <c r="F2532" t="s">
        <v>34</v>
      </c>
      <c r="G2532" t="s">
        <v>462</v>
      </c>
      <c r="H2532" t="s">
        <v>828</v>
      </c>
      <c r="I2532" t="s">
        <v>37</v>
      </c>
      <c r="J2532" t="s">
        <v>23</v>
      </c>
      <c r="K2532" t="s">
        <v>24</v>
      </c>
      <c r="L2532" t="s">
        <v>25</v>
      </c>
      <c r="M2532">
        <v>18.600000000000001</v>
      </c>
      <c r="N2532">
        <v>1199</v>
      </c>
      <c r="O2532">
        <v>79.400000000000006</v>
      </c>
      <c r="P2532" t="s">
        <v>212</v>
      </c>
      <c r="Q2532">
        <v>5</v>
      </c>
      <c r="R2532" t="s">
        <v>658</v>
      </c>
    </row>
    <row r="2533" spans="1:18" x14ac:dyDescent="0.25">
      <c r="A2533">
        <v>2631</v>
      </c>
      <c r="B2533" t="s">
        <v>152</v>
      </c>
      <c r="C2533">
        <v>2017</v>
      </c>
      <c r="D2533">
        <v>2625000</v>
      </c>
      <c r="E2533">
        <v>9000</v>
      </c>
      <c r="F2533" t="s">
        <v>34</v>
      </c>
      <c r="G2533" t="s">
        <v>462</v>
      </c>
      <c r="H2533" t="s">
        <v>828</v>
      </c>
      <c r="I2533" t="s">
        <v>22</v>
      </c>
      <c r="J2533" t="s">
        <v>92</v>
      </c>
      <c r="K2533" t="s">
        <v>90</v>
      </c>
      <c r="L2533" t="s">
        <v>25</v>
      </c>
      <c r="M2533">
        <v>13.6</v>
      </c>
      <c r="N2533">
        <v>1999</v>
      </c>
      <c r="O2533">
        <v>177</v>
      </c>
      <c r="P2533" t="s">
        <v>153</v>
      </c>
      <c r="Q2533">
        <v>5</v>
      </c>
      <c r="R2533" t="s">
        <v>658</v>
      </c>
    </row>
    <row r="2534" spans="1:18" x14ac:dyDescent="0.25">
      <c r="A2534">
        <v>2632</v>
      </c>
      <c r="B2534" t="s">
        <v>150</v>
      </c>
      <c r="C2534">
        <v>2019</v>
      </c>
      <c r="D2534">
        <v>5150000</v>
      </c>
      <c r="E2534">
        <v>20000</v>
      </c>
      <c r="F2534" t="s">
        <v>34</v>
      </c>
      <c r="G2534" t="s">
        <v>462</v>
      </c>
      <c r="H2534" t="s">
        <v>828</v>
      </c>
      <c r="I2534" t="s">
        <v>37</v>
      </c>
      <c r="J2534" t="s">
        <v>92</v>
      </c>
      <c r="K2534" t="s">
        <v>90</v>
      </c>
      <c r="L2534" t="s">
        <v>25</v>
      </c>
      <c r="M2534">
        <v>22.37</v>
      </c>
      <c r="N2534">
        <v>2487</v>
      </c>
      <c r="O2534">
        <v>214.56</v>
      </c>
      <c r="P2534" t="s">
        <v>151</v>
      </c>
      <c r="Q2534">
        <v>5</v>
      </c>
      <c r="R2534" t="s">
        <v>658</v>
      </c>
    </row>
    <row r="2535" spans="1:18" x14ac:dyDescent="0.25">
      <c r="A2535">
        <v>2633</v>
      </c>
      <c r="B2535" t="s">
        <v>152</v>
      </c>
      <c r="C2535">
        <v>2017</v>
      </c>
      <c r="D2535">
        <v>3200000</v>
      </c>
      <c r="E2535">
        <v>45000</v>
      </c>
      <c r="F2535" t="s">
        <v>34</v>
      </c>
      <c r="G2535" t="s">
        <v>462</v>
      </c>
      <c r="H2535" t="s">
        <v>828</v>
      </c>
      <c r="I2535" t="s">
        <v>22</v>
      </c>
      <c r="J2535" t="s">
        <v>92</v>
      </c>
      <c r="K2535" t="s">
        <v>90</v>
      </c>
      <c r="L2535" t="s">
        <v>25</v>
      </c>
      <c r="M2535">
        <v>19.329999999999998</v>
      </c>
      <c r="N2535">
        <v>1999</v>
      </c>
      <c r="O2535">
        <v>177</v>
      </c>
      <c r="P2535" t="s">
        <v>153</v>
      </c>
      <c r="Q2535">
        <v>5</v>
      </c>
      <c r="R2535" t="s">
        <v>658</v>
      </c>
    </row>
    <row r="2536" spans="1:18" x14ac:dyDescent="0.25">
      <c r="A2536">
        <v>2634</v>
      </c>
      <c r="B2536" t="s">
        <v>68</v>
      </c>
      <c r="C2536">
        <v>2015</v>
      </c>
      <c r="D2536">
        <v>503000</v>
      </c>
      <c r="E2536">
        <v>110000</v>
      </c>
      <c r="F2536" t="s">
        <v>44</v>
      </c>
      <c r="G2536" t="s">
        <v>489</v>
      </c>
      <c r="H2536" t="s">
        <v>823</v>
      </c>
      <c r="I2536" t="s">
        <v>22</v>
      </c>
      <c r="J2536" t="s">
        <v>23</v>
      </c>
      <c r="K2536" t="s">
        <v>24</v>
      </c>
      <c r="L2536" t="s">
        <v>25</v>
      </c>
      <c r="M2536">
        <v>14.1</v>
      </c>
      <c r="N2536">
        <v>2179</v>
      </c>
      <c r="O2536">
        <v>147.94</v>
      </c>
      <c r="P2536" t="s">
        <v>187</v>
      </c>
      <c r="Q2536">
        <v>7</v>
      </c>
      <c r="R2536" t="s">
        <v>658</v>
      </c>
    </row>
    <row r="2537" spans="1:18" x14ac:dyDescent="0.25">
      <c r="A2537">
        <v>2635</v>
      </c>
      <c r="B2537" t="s">
        <v>163</v>
      </c>
      <c r="C2537">
        <v>2019</v>
      </c>
      <c r="D2537">
        <v>3800000</v>
      </c>
      <c r="E2537">
        <v>20000</v>
      </c>
      <c r="F2537" t="s">
        <v>34</v>
      </c>
      <c r="G2537" t="s">
        <v>462</v>
      </c>
      <c r="H2537" t="s">
        <v>828</v>
      </c>
      <c r="I2537" t="s">
        <v>22</v>
      </c>
      <c r="J2537" t="s">
        <v>23</v>
      </c>
      <c r="K2537" t="s">
        <v>90</v>
      </c>
      <c r="L2537" t="s">
        <v>25</v>
      </c>
      <c r="M2537">
        <v>18</v>
      </c>
      <c r="N2537">
        <v>1969</v>
      </c>
      <c r="O2537">
        <v>190</v>
      </c>
      <c r="P2537" t="s">
        <v>164</v>
      </c>
      <c r="Q2537">
        <v>5</v>
      </c>
      <c r="R2537" t="s">
        <v>658</v>
      </c>
    </row>
    <row r="2538" spans="1:18" x14ac:dyDescent="0.25">
      <c r="A2538">
        <v>2636</v>
      </c>
      <c r="B2538" t="s">
        <v>50</v>
      </c>
      <c r="C2538">
        <v>2016</v>
      </c>
      <c r="D2538">
        <v>2000000</v>
      </c>
      <c r="E2538">
        <v>68089</v>
      </c>
      <c r="F2538" t="s">
        <v>44</v>
      </c>
      <c r="G2538" t="s">
        <v>489</v>
      </c>
      <c r="H2538" t="s">
        <v>824</v>
      </c>
      <c r="I2538" t="s">
        <v>37</v>
      </c>
      <c r="J2538" t="s">
        <v>219</v>
      </c>
      <c r="K2538" t="s">
        <v>90</v>
      </c>
      <c r="L2538" t="s">
        <v>25</v>
      </c>
      <c r="M2538">
        <v>19.16</v>
      </c>
      <c r="N2538">
        <v>2494</v>
      </c>
      <c r="O2538">
        <v>157.69999999999999</v>
      </c>
      <c r="P2538" t="s">
        <v>173</v>
      </c>
      <c r="Q2538">
        <v>5</v>
      </c>
      <c r="R2538" t="s">
        <v>658</v>
      </c>
    </row>
    <row r="2539" spans="1:18" x14ac:dyDescent="0.25">
      <c r="A2539">
        <v>2637</v>
      </c>
      <c r="B2539" t="s">
        <v>18</v>
      </c>
      <c r="C2539">
        <v>2013</v>
      </c>
      <c r="D2539">
        <v>225000</v>
      </c>
      <c r="E2539">
        <v>58343</v>
      </c>
      <c r="F2539" t="s">
        <v>44</v>
      </c>
      <c r="G2539" t="s">
        <v>489</v>
      </c>
      <c r="H2539" t="s">
        <v>824</v>
      </c>
      <c r="I2539" t="s">
        <v>37</v>
      </c>
      <c r="J2539" t="s">
        <v>219</v>
      </c>
      <c r="K2539" t="s">
        <v>24</v>
      </c>
      <c r="L2539" t="s">
        <v>25</v>
      </c>
      <c r="M2539">
        <v>21.79</v>
      </c>
      <c r="N2539">
        <v>998</v>
      </c>
      <c r="O2539">
        <v>67.05</v>
      </c>
      <c r="P2539" t="s">
        <v>82</v>
      </c>
      <c r="Q2539">
        <v>5</v>
      </c>
      <c r="R2539" t="s">
        <v>658</v>
      </c>
    </row>
    <row r="2540" spans="1:18" x14ac:dyDescent="0.25">
      <c r="A2540">
        <v>2638</v>
      </c>
      <c r="B2540" t="s">
        <v>18</v>
      </c>
      <c r="C2540">
        <v>2018</v>
      </c>
      <c r="D2540">
        <v>740000</v>
      </c>
      <c r="E2540">
        <v>38817</v>
      </c>
      <c r="F2540" t="s">
        <v>44</v>
      </c>
      <c r="G2540" t="s">
        <v>489</v>
      </c>
      <c r="H2540" t="s">
        <v>824</v>
      </c>
      <c r="I2540" t="s">
        <v>22</v>
      </c>
      <c r="J2540" t="s">
        <v>92</v>
      </c>
      <c r="K2540" t="s">
        <v>24</v>
      </c>
      <c r="L2540" t="s">
        <v>25</v>
      </c>
      <c r="M2540">
        <v>27.39</v>
      </c>
      <c r="N2540">
        <v>1248</v>
      </c>
      <c r="O2540">
        <v>74</v>
      </c>
      <c r="P2540" t="s">
        <v>26</v>
      </c>
      <c r="Q2540">
        <v>5</v>
      </c>
      <c r="R2540" t="s">
        <v>658</v>
      </c>
    </row>
    <row r="2541" spans="1:18" x14ac:dyDescent="0.25">
      <c r="A2541">
        <v>2639</v>
      </c>
      <c r="B2541" t="s">
        <v>33</v>
      </c>
      <c r="C2541">
        <v>2016</v>
      </c>
      <c r="D2541">
        <v>550000</v>
      </c>
      <c r="E2541">
        <v>56494</v>
      </c>
      <c r="F2541" t="s">
        <v>75</v>
      </c>
      <c r="G2541" t="s">
        <v>86</v>
      </c>
      <c r="H2541" t="s">
        <v>356</v>
      </c>
      <c r="I2541" t="s">
        <v>37</v>
      </c>
      <c r="J2541" t="s">
        <v>219</v>
      </c>
      <c r="K2541" t="s">
        <v>24</v>
      </c>
      <c r="L2541" t="s">
        <v>25</v>
      </c>
      <c r="M2541">
        <v>18.2</v>
      </c>
      <c r="N2541">
        <v>1199</v>
      </c>
      <c r="O2541">
        <v>88.7</v>
      </c>
      <c r="P2541" t="s">
        <v>197</v>
      </c>
      <c r="Q2541">
        <v>5</v>
      </c>
      <c r="R2541" t="s">
        <v>658</v>
      </c>
    </row>
    <row r="2542" spans="1:18" x14ac:dyDescent="0.25">
      <c r="A2542">
        <v>2640</v>
      </c>
      <c r="B2542" t="s">
        <v>50</v>
      </c>
      <c r="C2542">
        <v>2013</v>
      </c>
      <c r="D2542">
        <v>750000</v>
      </c>
      <c r="E2542">
        <v>79328</v>
      </c>
      <c r="F2542" t="s">
        <v>34</v>
      </c>
      <c r="G2542" t="s">
        <v>432</v>
      </c>
      <c r="H2542" t="s">
        <v>829</v>
      </c>
      <c r="I2542" t="s">
        <v>22</v>
      </c>
      <c r="J2542" t="s">
        <v>219</v>
      </c>
      <c r="K2542" t="s">
        <v>24</v>
      </c>
      <c r="L2542" t="s">
        <v>31</v>
      </c>
      <c r="M2542">
        <v>12.99</v>
      </c>
      <c r="N2542">
        <v>2494</v>
      </c>
      <c r="O2542">
        <v>100.6</v>
      </c>
      <c r="P2542" t="s">
        <v>103</v>
      </c>
      <c r="Q2542">
        <v>7</v>
      </c>
      <c r="R2542" t="s">
        <v>658</v>
      </c>
    </row>
    <row r="2543" spans="1:18" x14ac:dyDescent="0.25">
      <c r="A2543">
        <v>2641</v>
      </c>
      <c r="B2543" t="s">
        <v>18</v>
      </c>
      <c r="C2543">
        <v>2019</v>
      </c>
      <c r="D2543">
        <v>650000</v>
      </c>
      <c r="E2543">
        <v>5621</v>
      </c>
      <c r="F2543" t="s">
        <v>34</v>
      </c>
      <c r="G2543" t="s">
        <v>432</v>
      </c>
      <c r="H2543" t="s">
        <v>830</v>
      </c>
      <c r="I2543" t="s">
        <v>37</v>
      </c>
      <c r="J2543" t="s">
        <v>219</v>
      </c>
      <c r="K2543" t="s">
        <v>90</v>
      </c>
      <c r="L2543" t="s">
        <v>25</v>
      </c>
      <c r="M2543">
        <v>22</v>
      </c>
      <c r="N2543">
        <v>1197</v>
      </c>
      <c r="O2543">
        <v>81.8</v>
      </c>
      <c r="P2543" t="s">
        <v>133</v>
      </c>
      <c r="Q2543">
        <v>5</v>
      </c>
      <c r="R2543" t="s">
        <v>658</v>
      </c>
    </row>
    <row r="2544" spans="1:18" x14ac:dyDescent="0.25">
      <c r="A2544">
        <v>2642</v>
      </c>
      <c r="B2544" t="s">
        <v>50</v>
      </c>
      <c r="C2544">
        <v>2017</v>
      </c>
      <c r="D2544">
        <v>625000</v>
      </c>
      <c r="E2544">
        <v>25538</v>
      </c>
      <c r="F2544" t="s">
        <v>34</v>
      </c>
      <c r="G2544" t="s">
        <v>432</v>
      </c>
      <c r="H2544" t="s">
        <v>830</v>
      </c>
      <c r="I2544" t="s">
        <v>37</v>
      </c>
      <c r="J2544" t="s">
        <v>219</v>
      </c>
      <c r="K2544" t="s">
        <v>24</v>
      </c>
      <c r="L2544" t="s">
        <v>25</v>
      </c>
      <c r="M2544">
        <v>16.78</v>
      </c>
      <c r="N2544">
        <v>1496</v>
      </c>
      <c r="O2544">
        <v>88.73</v>
      </c>
      <c r="P2544" t="s">
        <v>220</v>
      </c>
      <c r="Q2544">
        <v>5</v>
      </c>
      <c r="R2544" t="s">
        <v>658</v>
      </c>
    </row>
    <row r="2545" spans="1:18" x14ac:dyDescent="0.25">
      <c r="A2545">
        <v>2643</v>
      </c>
      <c r="B2545" t="s">
        <v>18</v>
      </c>
      <c r="C2545">
        <v>2018</v>
      </c>
      <c r="D2545">
        <v>600000</v>
      </c>
      <c r="E2545">
        <v>69779</v>
      </c>
      <c r="F2545" t="s">
        <v>34</v>
      </c>
      <c r="G2545" t="s">
        <v>432</v>
      </c>
      <c r="H2545" t="s">
        <v>829</v>
      </c>
      <c r="I2545" t="s">
        <v>37</v>
      </c>
      <c r="J2545" t="s">
        <v>92</v>
      </c>
      <c r="K2545" t="s">
        <v>90</v>
      </c>
      <c r="L2545" t="s">
        <v>25</v>
      </c>
      <c r="M2545">
        <v>22</v>
      </c>
      <c r="N2545">
        <v>1197</v>
      </c>
      <c r="O2545">
        <v>81.8</v>
      </c>
      <c r="P2545" t="s">
        <v>133</v>
      </c>
      <c r="Q2545">
        <v>5</v>
      </c>
      <c r="R2545" t="s">
        <v>658</v>
      </c>
    </row>
    <row r="2546" spans="1:18" x14ac:dyDescent="0.25">
      <c r="A2546">
        <v>2644</v>
      </c>
      <c r="B2546" t="s">
        <v>40</v>
      </c>
      <c r="C2546">
        <v>2017</v>
      </c>
      <c r="D2546">
        <v>450000</v>
      </c>
      <c r="E2546">
        <v>56290</v>
      </c>
      <c r="F2546" t="s">
        <v>34</v>
      </c>
      <c r="G2546" t="s">
        <v>432</v>
      </c>
      <c r="H2546" t="s">
        <v>830</v>
      </c>
      <c r="I2546" t="s">
        <v>22</v>
      </c>
      <c r="J2546" t="s">
        <v>92</v>
      </c>
      <c r="K2546" t="s">
        <v>24</v>
      </c>
      <c r="L2546" t="s">
        <v>25</v>
      </c>
      <c r="M2546">
        <v>24</v>
      </c>
      <c r="N2546">
        <v>1186</v>
      </c>
      <c r="O2546">
        <v>73.97</v>
      </c>
      <c r="P2546" t="s">
        <v>213</v>
      </c>
      <c r="Q2546">
        <v>5</v>
      </c>
      <c r="R2546" t="s">
        <v>658</v>
      </c>
    </row>
    <row r="2547" spans="1:18" x14ac:dyDescent="0.25">
      <c r="A2547">
        <v>2645</v>
      </c>
      <c r="B2547" t="s">
        <v>123</v>
      </c>
      <c r="C2547">
        <v>2019</v>
      </c>
      <c r="D2547">
        <v>5400000</v>
      </c>
      <c r="E2547">
        <v>7500</v>
      </c>
      <c r="F2547" t="s">
        <v>34</v>
      </c>
      <c r="G2547" t="s">
        <v>432</v>
      </c>
      <c r="H2547" t="s">
        <v>830</v>
      </c>
      <c r="I2547" t="s">
        <v>22</v>
      </c>
      <c r="J2547" t="s">
        <v>92</v>
      </c>
      <c r="K2547" t="s">
        <v>90</v>
      </c>
      <c r="L2547" t="s">
        <v>25</v>
      </c>
      <c r="M2547">
        <v>16.78</v>
      </c>
      <c r="N2547">
        <v>1995</v>
      </c>
      <c r="O2547">
        <v>190</v>
      </c>
      <c r="P2547" t="s">
        <v>158</v>
      </c>
      <c r="Q2547">
        <v>5</v>
      </c>
      <c r="R2547" t="s">
        <v>658</v>
      </c>
    </row>
    <row r="2548" spans="1:18" x14ac:dyDescent="0.25">
      <c r="A2548">
        <v>2646</v>
      </c>
      <c r="B2548" t="s">
        <v>123</v>
      </c>
      <c r="C2548">
        <v>2019</v>
      </c>
      <c r="D2548">
        <v>5500000</v>
      </c>
      <c r="E2548">
        <v>8500</v>
      </c>
      <c r="F2548" t="s">
        <v>34</v>
      </c>
      <c r="G2548" t="s">
        <v>432</v>
      </c>
      <c r="H2548" t="s">
        <v>829</v>
      </c>
      <c r="I2548" t="s">
        <v>22</v>
      </c>
      <c r="J2548" t="s">
        <v>92</v>
      </c>
      <c r="K2548" t="s">
        <v>90</v>
      </c>
      <c r="L2548" t="s">
        <v>25</v>
      </c>
      <c r="M2548">
        <v>16.78</v>
      </c>
      <c r="N2548">
        <v>1995</v>
      </c>
      <c r="O2548">
        <v>190</v>
      </c>
      <c r="P2548" t="s">
        <v>158</v>
      </c>
      <c r="Q2548">
        <v>5</v>
      </c>
      <c r="R2548" t="s">
        <v>658</v>
      </c>
    </row>
    <row r="2549" spans="1:18" x14ac:dyDescent="0.25">
      <c r="A2549">
        <v>2647</v>
      </c>
      <c r="B2549" t="s">
        <v>33</v>
      </c>
      <c r="C2549">
        <v>2019</v>
      </c>
      <c r="D2549">
        <v>779000</v>
      </c>
      <c r="E2549">
        <v>7032</v>
      </c>
      <c r="F2549" t="s">
        <v>34</v>
      </c>
      <c r="G2549" t="s">
        <v>432</v>
      </c>
      <c r="H2549" t="s">
        <v>829</v>
      </c>
      <c r="I2549" t="s">
        <v>37</v>
      </c>
      <c r="J2549" t="s">
        <v>219</v>
      </c>
      <c r="K2549" t="s">
        <v>90</v>
      </c>
      <c r="L2549" t="s">
        <v>25</v>
      </c>
      <c r="M2549">
        <v>19</v>
      </c>
      <c r="N2549">
        <v>1199</v>
      </c>
      <c r="O2549">
        <v>88.76</v>
      </c>
      <c r="P2549" t="s">
        <v>197</v>
      </c>
      <c r="Q2549">
        <v>5</v>
      </c>
      <c r="R2549" t="s">
        <v>658</v>
      </c>
    </row>
    <row r="2550" spans="1:18" x14ac:dyDescent="0.25">
      <c r="A2550">
        <v>2648</v>
      </c>
      <c r="B2550" t="s">
        <v>28</v>
      </c>
      <c r="C2550">
        <v>2016</v>
      </c>
      <c r="D2550">
        <v>645000</v>
      </c>
      <c r="E2550">
        <v>11000</v>
      </c>
      <c r="F2550" t="s">
        <v>34</v>
      </c>
      <c r="G2550" t="s">
        <v>432</v>
      </c>
      <c r="H2550" t="s">
        <v>829</v>
      </c>
      <c r="I2550" t="s">
        <v>37</v>
      </c>
      <c r="J2550" t="s">
        <v>92</v>
      </c>
      <c r="K2550" t="s">
        <v>90</v>
      </c>
      <c r="L2550" t="s">
        <v>25</v>
      </c>
      <c r="M2550">
        <v>14.3</v>
      </c>
      <c r="N2550">
        <v>1598</v>
      </c>
      <c r="O2550">
        <v>103.5</v>
      </c>
      <c r="P2550" t="s">
        <v>130</v>
      </c>
      <c r="Q2550">
        <v>5</v>
      </c>
      <c r="R2550" t="s">
        <v>658</v>
      </c>
    </row>
    <row r="2551" spans="1:18" x14ac:dyDescent="0.25">
      <c r="A2551">
        <v>2649</v>
      </c>
      <c r="B2551" t="s">
        <v>163</v>
      </c>
      <c r="C2551">
        <v>2018</v>
      </c>
      <c r="D2551">
        <v>2475000</v>
      </c>
      <c r="E2551">
        <v>2000</v>
      </c>
      <c r="F2551" t="s">
        <v>34</v>
      </c>
      <c r="G2551" t="s">
        <v>432</v>
      </c>
      <c r="H2551" t="s">
        <v>829</v>
      </c>
      <c r="I2551" t="s">
        <v>22</v>
      </c>
      <c r="J2551" t="s">
        <v>92</v>
      </c>
      <c r="K2551" t="s">
        <v>90</v>
      </c>
      <c r="L2551" t="s">
        <v>25</v>
      </c>
      <c r="M2551">
        <v>16.8</v>
      </c>
      <c r="N2551">
        <v>1984</v>
      </c>
      <c r="O2551">
        <v>150</v>
      </c>
      <c r="P2551" t="s">
        <v>221</v>
      </c>
      <c r="Q2551">
        <v>5</v>
      </c>
      <c r="R2551" t="s">
        <v>658</v>
      </c>
    </row>
    <row r="2552" spans="1:18" x14ac:dyDescent="0.25">
      <c r="A2552">
        <v>2650</v>
      </c>
      <c r="B2552" t="s">
        <v>40</v>
      </c>
      <c r="C2552">
        <v>2011</v>
      </c>
      <c r="D2552">
        <v>170000</v>
      </c>
      <c r="E2552">
        <v>50000</v>
      </c>
      <c r="F2552" t="s">
        <v>34</v>
      </c>
      <c r="G2552" t="s">
        <v>432</v>
      </c>
      <c r="H2552" t="s">
        <v>829</v>
      </c>
      <c r="I2552" t="s">
        <v>37</v>
      </c>
      <c r="J2552" t="s">
        <v>23</v>
      </c>
      <c r="K2552" t="s">
        <v>24</v>
      </c>
      <c r="L2552" t="s">
        <v>38</v>
      </c>
      <c r="M2552">
        <v>17.920000000000002</v>
      </c>
      <c r="N2552">
        <v>1086</v>
      </c>
      <c r="O2552">
        <v>62.1</v>
      </c>
      <c r="P2552" t="s">
        <v>147</v>
      </c>
      <c r="Q2552">
        <v>5</v>
      </c>
      <c r="R2552" t="s">
        <v>658</v>
      </c>
    </row>
    <row r="2553" spans="1:18" x14ac:dyDescent="0.25">
      <c r="A2553">
        <v>2651</v>
      </c>
      <c r="B2553" t="s">
        <v>68</v>
      </c>
      <c r="C2553">
        <v>2010</v>
      </c>
      <c r="D2553">
        <v>320000</v>
      </c>
      <c r="E2553">
        <v>42000</v>
      </c>
      <c r="F2553" t="s">
        <v>19</v>
      </c>
      <c r="G2553" t="s">
        <v>111</v>
      </c>
      <c r="H2553" t="s">
        <v>831</v>
      </c>
      <c r="I2553" t="s">
        <v>22</v>
      </c>
      <c r="J2553" t="s">
        <v>23</v>
      </c>
      <c r="K2553" t="s">
        <v>24</v>
      </c>
      <c r="L2553" t="s">
        <v>25</v>
      </c>
      <c r="M2553">
        <v>23.03</v>
      </c>
      <c r="N2553">
        <v>1396</v>
      </c>
      <c r="O2553">
        <v>69</v>
      </c>
      <c r="P2553" t="s">
        <v>203</v>
      </c>
      <c r="Q2553">
        <v>5</v>
      </c>
      <c r="R2553" t="s">
        <v>658</v>
      </c>
    </row>
    <row r="2554" spans="1:18" x14ac:dyDescent="0.25">
      <c r="A2554">
        <v>2652</v>
      </c>
      <c r="B2554" t="s">
        <v>18</v>
      </c>
      <c r="C2554">
        <v>2016</v>
      </c>
      <c r="D2554">
        <v>350000</v>
      </c>
      <c r="E2554">
        <v>17000</v>
      </c>
      <c r="F2554" t="s">
        <v>19</v>
      </c>
      <c r="G2554" t="s">
        <v>111</v>
      </c>
      <c r="H2554" t="s">
        <v>832</v>
      </c>
      <c r="I2554" t="s">
        <v>37</v>
      </c>
      <c r="J2554" t="s">
        <v>23</v>
      </c>
      <c r="K2554" t="s">
        <v>90</v>
      </c>
      <c r="L2554" t="s">
        <v>25</v>
      </c>
      <c r="M2554">
        <v>23.1</v>
      </c>
      <c r="N2554">
        <v>998</v>
      </c>
      <c r="O2554">
        <v>67.040000000000006</v>
      </c>
      <c r="P2554" t="s">
        <v>82</v>
      </c>
      <c r="Q2554">
        <v>5</v>
      </c>
      <c r="R2554" t="s">
        <v>658</v>
      </c>
    </row>
    <row r="2555" spans="1:18" x14ac:dyDescent="0.25">
      <c r="A2555">
        <v>2653</v>
      </c>
      <c r="B2555" t="s">
        <v>18</v>
      </c>
      <c r="C2555">
        <v>2018</v>
      </c>
      <c r="D2555">
        <v>500000</v>
      </c>
      <c r="E2555">
        <v>40000</v>
      </c>
      <c r="F2555" t="s">
        <v>19</v>
      </c>
      <c r="G2555" t="s">
        <v>111</v>
      </c>
      <c r="H2555" t="s">
        <v>833</v>
      </c>
      <c r="I2555" t="s">
        <v>37</v>
      </c>
      <c r="J2555" t="s">
        <v>23</v>
      </c>
      <c r="K2555" t="s">
        <v>90</v>
      </c>
      <c r="L2555" t="s">
        <v>25</v>
      </c>
      <c r="M2555">
        <v>22</v>
      </c>
      <c r="N2555">
        <v>1197</v>
      </c>
      <c r="O2555">
        <v>81.8</v>
      </c>
      <c r="P2555" t="s">
        <v>133</v>
      </c>
      <c r="Q2555">
        <v>5</v>
      </c>
      <c r="R2555" t="s">
        <v>658</v>
      </c>
    </row>
    <row r="2556" spans="1:18" x14ac:dyDescent="0.25">
      <c r="A2556">
        <v>2654</v>
      </c>
      <c r="B2556" t="s">
        <v>68</v>
      </c>
      <c r="C2556">
        <v>2009</v>
      </c>
      <c r="D2556">
        <v>135000</v>
      </c>
      <c r="E2556">
        <v>137000</v>
      </c>
      <c r="F2556" t="s">
        <v>19</v>
      </c>
      <c r="G2556" t="s">
        <v>111</v>
      </c>
      <c r="H2556" t="s">
        <v>833</v>
      </c>
      <c r="I2556" t="s">
        <v>22</v>
      </c>
      <c r="J2556" t="s">
        <v>23</v>
      </c>
      <c r="K2556" t="s">
        <v>24</v>
      </c>
      <c r="L2556" t="s">
        <v>31</v>
      </c>
      <c r="M2556">
        <v>17</v>
      </c>
      <c r="N2556">
        <v>1405</v>
      </c>
      <c r="O2556">
        <v>70</v>
      </c>
      <c r="P2556" t="s">
        <v>225</v>
      </c>
      <c r="Q2556">
        <v>5</v>
      </c>
      <c r="R2556" t="s">
        <v>658</v>
      </c>
    </row>
    <row r="2557" spans="1:18" x14ac:dyDescent="0.25">
      <c r="A2557">
        <v>2655</v>
      </c>
      <c r="B2557" t="s">
        <v>56</v>
      </c>
      <c r="C2557">
        <v>2018</v>
      </c>
      <c r="D2557">
        <v>340000</v>
      </c>
      <c r="E2557">
        <v>20000</v>
      </c>
      <c r="F2557" t="s">
        <v>19</v>
      </c>
      <c r="G2557" t="s">
        <v>111</v>
      </c>
      <c r="H2557" t="s">
        <v>833</v>
      </c>
      <c r="I2557" t="s">
        <v>37</v>
      </c>
      <c r="J2557" t="s">
        <v>23</v>
      </c>
      <c r="K2557" t="s">
        <v>24</v>
      </c>
      <c r="L2557" t="s">
        <v>25</v>
      </c>
      <c r="M2557">
        <v>25.17</v>
      </c>
      <c r="N2557">
        <v>799</v>
      </c>
      <c r="O2557">
        <v>53.3</v>
      </c>
      <c r="P2557" t="s">
        <v>188</v>
      </c>
      <c r="Q2557">
        <v>5</v>
      </c>
      <c r="R2557" t="s">
        <v>658</v>
      </c>
    </row>
    <row r="2558" spans="1:18" x14ac:dyDescent="0.25">
      <c r="A2558">
        <v>2656</v>
      </c>
      <c r="B2558" t="s">
        <v>40</v>
      </c>
      <c r="C2558">
        <v>2020</v>
      </c>
      <c r="D2558">
        <v>330000</v>
      </c>
      <c r="E2558">
        <v>70000</v>
      </c>
      <c r="F2558" t="s">
        <v>34</v>
      </c>
      <c r="G2558" t="s">
        <v>53</v>
      </c>
      <c r="H2558" t="s">
        <v>628</v>
      </c>
      <c r="I2558" t="s">
        <v>37</v>
      </c>
      <c r="J2558" t="s">
        <v>23</v>
      </c>
      <c r="K2558" t="s">
        <v>24</v>
      </c>
      <c r="L2558" t="s">
        <v>31</v>
      </c>
      <c r="M2558">
        <v>18.899999999999999</v>
      </c>
      <c r="N2558">
        <v>1197</v>
      </c>
      <c r="O2558">
        <v>81.86</v>
      </c>
      <c r="P2558" t="s">
        <v>43</v>
      </c>
      <c r="Q2558">
        <v>5</v>
      </c>
      <c r="R2558" t="s">
        <v>658</v>
      </c>
    </row>
    <row r="2559" spans="1:18" x14ac:dyDescent="0.25">
      <c r="A2559">
        <v>2657</v>
      </c>
      <c r="B2559" t="s">
        <v>18</v>
      </c>
      <c r="C2559">
        <v>2011</v>
      </c>
      <c r="D2559">
        <v>350000</v>
      </c>
      <c r="E2559">
        <v>48756</v>
      </c>
      <c r="F2559" t="s">
        <v>34</v>
      </c>
      <c r="G2559" t="s">
        <v>53</v>
      </c>
      <c r="H2559" t="s">
        <v>628</v>
      </c>
      <c r="I2559" t="s">
        <v>37</v>
      </c>
      <c r="J2559" t="s">
        <v>23</v>
      </c>
      <c r="K2559" t="s">
        <v>24</v>
      </c>
      <c r="L2559" t="s">
        <v>31</v>
      </c>
      <c r="M2559">
        <v>15.5</v>
      </c>
      <c r="N2559">
        <v>1586</v>
      </c>
      <c r="O2559">
        <v>103.3</v>
      </c>
      <c r="P2559" t="s">
        <v>528</v>
      </c>
      <c r="Q2559">
        <v>5</v>
      </c>
      <c r="R2559" t="s">
        <v>658</v>
      </c>
    </row>
    <row r="2560" spans="1:18" x14ac:dyDescent="0.25">
      <c r="A2560">
        <v>2658</v>
      </c>
      <c r="B2560" t="s">
        <v>50</v>
      </c>
      <c r="C2560">
        <v>2015</v>
      </c>
      <c r="D2560">
        <v>1850000</v>
      </c>
      <c r="E2560">
        <v>30000</v>
      </c>
      <c r="F2560" t="s">
        <v>19</v>
      </c>
      <c r="G2560" t="s">
        <v>111</v>
      </c>
      <c r="H2560" t="s">
        <v>831</v>
      </c>
      <c r="I2560" t="s">
        <v>22</v>
      </c>
      <c r="J2560" t="s">
        <v>23</v>
      </c>
      <c r="K2560" t="s">
        <v>90</v>
      </c>
      <c r="L2560" t="s">
        <v>31</v>
      </c>
      <c r="M2560">
        <v>12.55</v>
      </c>
      <c r="N2560">
        <v>2982</v>
      </c>
      <c r="O2560">
        <v>168.5</v>
      </c>
      <c r="P2560" t="s">
        <v>234</v>
      </c>
      <c r="Q2560">
        <v>7</v>
      </c>
      <c r="R2560" t="s">
        <v>658</v>
      </c>
    </row>
    <row r="2561" spans="1:18" x14ac:dyDescent="0.25">
      <c r="A2561">
        <v>2659</v>
      </c>
      <c r="B2561" t="s">
        <v>40</v>
      </c>
      <c r="C2561">
        <v>2016</v>
      </c>
      <c r="D2561">
        <v>400000</v>
      </c>
      <c r="E2561">
        <v>110000</v>
      </c>
      <c r="F2561" t="s">
        <v>19</v>
      </c>
      <c r="G2561" t="s">
        <v>111</v>
      </c>
      <c r="H2561" t="s">
        <v>831</v>
      </c>
      <c r="I2561" t="s">
        <v>22</v>
      </c>
      <c r="J2561" t="s">
        <v>23</v>
      </c>
      <c r="K2561" t="s">
        <v>24</v>
      </c>
      <c r="L2561" t="s">
        <v>25</v>
      </c>
      <c r="M2561">
        <v>24.4</v>
      </c>
      <c r="N2561">
        <v>1120</v>
      </c>
      <c r="O2561">
        <v>71</v>
      </c>
      <c r="P2561" t="s">
        <v>229</v>
      </c>
      <c r="Q2561">
        <v>5</v>
      </c>
      <c r="R2561" t="s">
        <v>658</v>
      </c>
    </row>
    <row r="2562" spans="1:18" x14ac:dyDescent="0.25">
      <c r="A2562">
        <v>2660</v>
      </c>
      <c r="B2562" t="s">
        <v>52</v>
      </c>
      <c r="C2562">
        <v>2014</v>
      </c>
      <c r="D2562">
        <v>325000</v>
      </c>
      <c r="E2562">
        <v>80322</v>
      </c>
      <c r="F2562" t="s">
        <v>34</v>
      </c>
      <c r="G2562" t="s">
        <v>53</v>
      </c>
      <c r="H2562" t="s">
        <v>628</v>
      </c>
      <c r="I2562" t="s">
        <v>22</v>
      </c>
      <c r="J2562" t="s">
        <v>92</v>
      </c>
      <c r="K2562" t="s">
        <v>24</v>
      </c>
      <c r="L2562" t="s">
        <v>25</v>
      </c>
      <c r="M2562">
        <v>17.8</v>
      </c>
      <c r="N2562">
        <v>1399</v>
      </c>
      <c r="O2562">
        <v>67</v>
      </c>
      <c r="P2562" t="s">
        <v>55</v>
      </c>
      <c r="Q2562">
        <v>5</v>
      </c>
      <c r="R2562" t="s">
        <v>658</v>
      </c>
    </row>
    <row r="2563" spans="1:18" x14ac:dyDescent="0.25">
      <c r="A2563">
        <v>2661</v>
      </c>
      <c r="B2563" t="s">
        <v>62</v>
      </c>
      <c r="C2563">
        <v>2015</v>
      </c>
      <c r="D2563">
        <v>1000000</v>
      </c>
      <c r="E2563">
        <v>35000</v>
      </c>
      <c r="F2563" t="s">
        <v>34</v>
      </c>
      <c r="G2563" t="s">
        <v>53</v>
      </c>
      <c r="H2563" t="s">
        <v>628</v>
      </c>
      <c r="I2563" t="s">
        <v>22</v>
      </c>
      <c r="J2563" t="s">
        <v>23</v>
      </c>
      <c r="K2563" t="s">
        <v>24</v>
      </c>
      <c r="L2563" t="s">
        <v>25</v>
      </c>
      <c r="M2563">
        <v>15.4</v>
      </c>
      <c r="N2563">
        <v>1997</v>
      </c>
      <c r="O2563">
        <v>120</v>
      </c>
      <c r="P2563" t="s">
        <v>257</v>
      </c>
      <c r="Q2563">
        <v>7</v>
      </c>
      <c r="R2563" t="s">
        <v>658</v>
      </c>
    </row>
    <row r="2564" spans="1:18" x14ac:dyDescent="0.25">
      <c r="A2564">
        <v>2662</v>
      </c>
      <c r="B2564" t="s">
        <v>62</v>
      </c>
      <c r="C2564">
        <v>2017</v>
      </c>
      <c r="D2564">
        <v>850000</v>
      </c>
      <c r="E2564">
        <v>110000</v>
      </c>
      <c r="F2564" t="s">
        <v>19</v>
      </c>
      <c r="G2564" t="s">
        <v>111</v>
      </c>
      <c r="H2564" t="s">
        <v>831</v>
      </c>
      <c r="I2564" t="s">
        <v>22</v>
      </c>
      <c r="J2564" t="s">
        <v>23</v>
      </c>
      <c r="K2564" t="s">
        <v>24</v>
      </c>
      <c r="L2564" t="s">
        <v>25</v>
      </c>
      <c r="M2564">
        <v>15.4</v>
      </c>
      <c r="N2564">
        <v>2523</v>
      </c>
      <c r="O2564">
        <v>75</v>
      </c>
      <c r="P2564" t="s">
        <v>277</v>
      </c>
      <c r="Q2564">
        <v>7</v>
      </c>
      <c r="R2564" t="s">
        <v>658</v>
      </c>
    </row>
    <row r="2565" spans="1:18" x14ac:dyDescent="0.25">
      <c r="A2565">
        <v>2663</v>
      </c>
      <c r="B2565" t="s">
        <v>18</v>
      </c>
      <c r="C2565">
        <v>2012</v>
      </c>
      <c r="D2565">
        <v>350000</v>
      </c>
      <c r="E2565">
        <v>70000</v>
      </c>
      <c r="F2565" t="s">
        <v>19</v>
      </c>
      <c r="G2565" t="s">
        <v>111</v>
      </c>
      <c r="H2565" t="s">
        <v>832</v>
      </c>
      <c r="I2565" t="s">
        <v>22</v>
      </c>
      <c r="J2565" t="s">
        <v>23</v>
      </c>
      <c r="K2565" t="s">
        <v>24</v>
      </c>
      <c r="L2565" t="s">
        <v>31</v>
      </c>
      <c r="M2565">
        <v>21.5</v>
      </c>
      <c r="N2565">
        <v>1248</v>
      </c>
      <c r="O2565">
        <v>88.8</v>
      </c>
      <c r="P2565" t="s">
        <v>65</v>
      </c>
      <c r="Q2565">
        <v>5</v>
      </c>
      <c r="R2565" t="s">
        <v>658</v>
      </c>
    </row>
    <row r="2566" spans="1:18" x14ac:dyDescent="0.25">
      <c r="A2566">
        <v>2664</v>
      </c>
      <c r="B2566" t="s">
        <v>152</v>
      </c>
      <c r="C2566">
        <v>2017</v>
      </c>
      <c r="D2566">
        <v>2625000</v>
      </c>
      <c r="E2566">
        <v>9000</v>
      </c>
      <c r="F2566" t="s">
        <v>19</v>
      </c>
      <c r="G2566" t="s">
        <v>111</v>
      </c>
      <c r="H2566" t="s">
        <v>832</v>
      </c>
      <c r="I2566" t="s">
        <v>22</v>
      </c>
      <c r="J2566" t="s">
        <v>92</v>
      </c>
      <c r="K2566" t="s">
        <v>90</v>
      </c>
      <c r="L2566" t="s">
        <v>25</v>
      </c>
      <c r="M2566">
        <v>13.6</v>
      </c>
      <c r="N2566">
        <v>1999</v>
      </c>
      <c r="O2566">
        <v>177</v>
      </c>
      <c r="P2566" t="s">
        <v>153</v>
      </c>
      <c r="Q2566">
        <v>5</v>
      </c>
      <c r="R2566" t="s">
        <v>658</v>
      </c>
    </row>
    <row r="2567" spans="1:18" x14ac:dyDescent="0.25">
      <c r="A2567">
        <v>2665</v>
      </c>
      <c r="B2567" t="s">
        <v>150</v>
      </c>
      <c r="C2567">
        <v>2019</v>
      </c>
      <c r="D2567">
        <v>5150000</v>
      </c>
      <c r="E2567">
        <v>20000</v>
      </c>
      <c r="F2567" t="s">
        <v>19</v>
      </c>
      <c r="G2567" t="s">
        <v>111</v>
      </c>
      <c r="H2567" t="s">
        <v>112</v>
      </c>
      <c r="I2567" t="s">
        <v>37</v>
      </c>
      <c r="J2567" t="s">
        <v>92</v>
      </c>
      <c r="K2567" t="s">
        <v>90</v>
      </c>
      <c r="L2567" t="s">
        <v>25</v>
      </c>
      <c r="M2567">
        <v>22.37</v>
      </c>
      <c r="N2567">
        <v>2487</v>
      </c>
      <c r="O2567">
        <v>214.56</v>
      </c>
      <c r="P2567" t="s">
        <v>151</v>
      </c>
      <c r="Q2567">
        <v>5</v>
      </c>
      <c r="R2567" t="s">
        <v>658</v>
      </c>
    </row>
    <row r="2568" spans="1:18" x14ac:dyDescent="0.25">
      <c r="A2568">
        <v>2666</v>
      </c>
      <c r="B2568" t="s">
        <v>152</v>
      </c>
      <c r="C2568">
        <v>2017</v>
      </c>
      <c r="D2568">
        <v>3200000</v>
      </c>
      <c r="E2568">
        <v>45000</v>
      </c>
      <c r="F2568" t="s">
        <v>19</v>
      </c>
      <c r="G2568" t="s">
        <v>111</v>
      </c>
      <c r="H2568" t="s">
        <v>112</v>
      </c>
      <c r="I2568" t="s">
        <v>22</v>
      </c>
      <c r="J2568" t="s">
        <v>92</v>
      </c>
      <c r="K2568" t="s">
        <v>90</v>
      </c>
      <c r="L2568" t="s">
        <v>25</v>
      </c>
      <c r="M2568">
        <v>19.329999999999998</v>
      </c>
      <c r="N2568">
        <v>1999</v>
      </c>
      <c r="O2568">
        <v>177</v>
      </c>
      <c r="P2568" t="s">
        <v>153</v>
      </c>
      <c r="Q2568">
        <v>5</v>
      </c>
      <c r="R2568" t="s">
        <v>658</v>
      </c>
    </row>
    <row r="2569" spans="1:18" x14ac:dyDescent="0.25">
      <c r="A2569">
        <v>2667</v>
      </c>
      <c r="B2569" t="s">
        <v>68</v>
      </c>
      <c r="C2569">
        <v>2015</v>
      </c>
      <c r="D2569">
        <v>503000</v>
      </c>
      <c r="E2569">
        <v>110000</v>
      </c>
      <c r="F2569" t="s">
        <v>19</v>
      </c>
      <c r="G2569" t="s">
        <v>111</v>
      </c>
      <c r="H2569" t="s">
        <v>833</v>
      </c>
      <c r="I2569" t="s">
        <v>22</v>
      </c>
      <c r="J2569" t="s">
        <v>23</v>
      </c>
      <c r="K2569" t="s">
        <v>24</v>
      </c>
      <c r="L2569" t="s">
        <v>25</v>
      </c>
      <c r="M2569">
        <v>14.1</v>
      </c>
      <c r="N2569">
        <v>2179</v>
      </c>
      <c r="O2569">
        <v>147.94</v>
      </c>
      <c r="P2569" t="s">
        <v>187</v>
      </c>
      <c r="Q2569">
        <v>7</v>
      </c>
      <c r="R2569" t="s">
        <v>658</v>
      </c>
    </row>
    <row r="2570" spans="1:18" x14ac:dyDescent="0.25">
      <c r="A2570">
        <v>2668</v>
      </c>
      <c r="B2570" t="s">
        <v>163</v>
      </c>
      <c r="C2570">
        <v>2019</v>
      </c>
      <c r="D2570">
        <v>3800000</v>
      </c>
      <c r="E2570">
        <v>20000</v>
      </c>
      <c r="F2570" t="s">
        <v>19</v>
      </c>
      <c r="G2570" t="s">
        <v>111</v>
      </c>
      <c r="H2570" t="s">
        <v>112</v>
      </c>
      <c r="I2570" t="s">
        <v>22</v>
      </c>
      <c r="J2570" t="s">
        <v>23</v>
      </c>
      <c r="K2570" t="s">
        <v>90</v>
      </c>
      <c r="L2570" t="s">
        <v>25</v>
      </c>
      <c r="M2570">
        <v>18</v>
      </c>
      <c r="N2570">
        <v>1969</v>
      </c>
      <c r="O2570">
        <v>190</v>
      </c>
      <c r="P2570" t="s">
        <v>164</v>
      </c>
      <c r="Q2570">
        <v>5</v>
      </c>
      <c r="R2570" t="s">
        <v>658</v>
      </c>
    </row>
    <row r="2571" spans="1:18" x14ac:dyDescent="0.25">
      <c r="A2571">
        <v>2669</v>
      </c>
      <c r="B2571" t="s">
        <v>50</v>
      </c>
      <c r="C2571">
        <v>2016</v>
      </c>
      <c r="D2571">
        <v>2000000</v>
      </c>
      <c r="E2571">
        <v>68089</v>
      </c>
      <c r="F2571" t="s">
        <v>19</v>
      </c>
      <c r="G2571" t="s">
        <v>111</v>
      </c>
      <c r="H2571" t="s">
        <v>112</v>
      </c>
      <c r="I2571" t="s">
        <v>37</v>
      </c>
      <c r="J2571" t="s">
        <v>219</v>
      </c>
      <c r="K2571" t="s">
        <v>90</v>
      </c>
      <c r="L2571" t="s">
        <v>25</v>
      </c>
      <c r="M2571">
        <v>19.16</v>
      </c>
      <c r="N2571">
        <v>2494</v>
      </c>
      <c r="O2571">
        <v>157.69999999999999</v>
      </c>
      <c r="P2571" t="s">
        <v>173</v>
      </c>
      <c r="Q2571">
        <v>5</v>
      </c>
      <c r="R2571" t="s">
        <v>658</v>
      </c>
    </row>
    <row r="2572" spans="1:18" x14ac:dyDescent="0.25">
      <c r="A2572">
        <v>2670</v>
      </c>
      <c r="B2572" t="s">
        <v>18</v>
      </c>
      <c r="C2572">
        <v>2013</v>
      </c>
      <c r="D2572">
        <v>225000</v>
      </c>
      <c r="E2572">
        <v>58343</v>
      </c>
      <c r="F2572" t="s">
        <v>19</v>
      </c>
      <c r="G2572" t="s">
        <v>111</v>
      </c>
      <c r="H2572" t="s">
        <v>832</v>
      </c>
      <c r="I2572" t="s">
        <v>37</v>
      </c>
      <c r="J2572" t="s">
        <v>219</v>
      </c>
      <c r="K2572" t="s">
        <v>24</v>
      </c>
      <c r="L2572" t="s">
        <v>25</v>
      </c>
      <c r="M2572">
        <v>21.79</v>
      </c>
      <c r="N2572">
        <v>998</v>
      </c>
      <c r="O2572">
        <v>67.05</v>
      </c>
      <c r="P2572" t="s">
        <v>82</v>
      </c>
      <c r="Q2572">
        <v>5</v>
      </c>
      <c r="R2572" t="s">
        <v>658</v>
      </c>
    </row>
    <row r="2573" spans="1:18" x14ac:dyDescent="0.25">
      <c r="A2573">
        <v>2671</v>
      </c>
      <c r="B2573" t="s">
        <v>18</v>
      </c>
      <c r="C2573">
        <v>2018</v>
      </c>
      <c r="D2573">
        <v>740000</v>
      </c>
      <c r="E2573">
        <v>38817</v>
      </c>
      <c r="F2573" t="s">
        <v>19</v>
      </c>
      <c r="G2573" t="s">
        <v>111</v>
      </c>
      <c r="H2573" t="s">
        <v>832</v>
      </c>
      <c r="I2573" t="s">
        <v>22</v>
      </c>
      <c r="J2573" t="s">
        <v>92</v>
      </c>
      <c r="K2573" t="s">
        <v>24</v>
      </c>
      <c r="L2573" t="s">
        <v>25</v>
      </c>
      <c r="M2573">
        <v>27.39</v>
      </c>
      <c r="N2573">
        <v>1248</v>
      </c>
      <c r="O2573">
        <v>74</v>
      </c>
      <c r="P2573" t="s">
        <v>26</v>
      </c>
      <c r="Q2573">
        <v>5</v>
      </c>
      <c r="R2573" t="s">
        <v>658</v>
      </c>
    </row>
    <row r="2574" spans="1:18" x14ac:dyDescent="0.25">
      <c r="A2574">
        <v>2672</v>
      </c>
      <c r="B2574" t="s">
        <v>33</v>
      </c>
      <c r="C2574">
        <v>2016</v>
      </c>
      <c r="D2574">
        <v>550000</v>
      </c>
      <c r="E2574">
        <v>56494</v>
      </c>
      <c r="F2574" t="s">
        <v>19</v>
      </c>
      <c r="G2574" t="s">
        <v>111</v>
      </c>
      <c r="H2574" t="s">
        <v>112</v>
      </c>
      <c r="I2574" t="s">
        <v>37</v>
      </c>
      <c r="J2574" t="s">
        <v>219</v>
      </c>
      <c r="K2574" t="s">
        <v>24</v>
      </c>
      <c r="L2574" t="s">
        <v>25</v>
      </c>
      <c r="M2574">
        <v>18.2</v>
      </c>
      <c r="N2574">
        <v>1199</v>
      </c>
      <c r="O2574">
        <v>88.7</v>
      </c>
      <c r="P2574" t="s">
        <v>197</v>
      </c>
      <c r="Q2574">
        <v>5</v>
      </c>
      <c r="R2574" t="s">
        <v>658</v>
      </c>
    </row>
    <row r="2575" spans="1:18" x14ac:dyDescent="0.25">
      <c r="A2575">
        <v>2673</v>
      </c>
      <c r="B2575" t="s">
        <v>50</v>
      </c>
      <c r="C2575">
        <v>2013</v>
      </c>
      <c r="D2575">
        <v>750000</v>
      </c>
      <c r="E2575">
        <v>79328</v>
      </c>
      <c r="F2575" t="s">
        <v>19</v>
      </c>
      <c r="G2575" t="s">
        <v>111</v>
      </c>
      <c r="H2575" t="s">
        <v>832</v>
      </c>
      <c r="I2575" t="s">
        <v>22</v>
      </c>
      <c r="J2575" t="s">
        <v>219</v>
      </c>
      <c r="K2575" t="s">
        <v>24</v>
      </c>
      <c r="L2575" t="s">
        <v>31</v>
      </c>
      <c r="M2575">
        <v>12.99</v>
      </c>
      <c r="N2575">
        <v>2494</v>
      </c>
      <c r="O2575">
        <v>100.6</v>
      </c>
      <c r="P2575" t="s">
        <v>103</v>
      </c>
      <c r="Q2575">
        <v>7</v>
      </c>
      <c r="R2575" t="s">
        <v>658</v>
      </c>
    </row>
    <row r="2576" spans="1:18" x14ac:dyDescent="0.25">
      <c r="A2576">
        <v>2674</v>
      </c>
      <c r="B2576" t="s">
        <v>18</v>
      </c>
      <c r="C2576">
        <v>2019</v>
      </c>
      <c r="D2576">
        <v>650000</v>
      </c>
      <c r="E2576">
        <v>5621</v>
      </c>
      <c r="F2576" t="s">
        <v>19</v>
      </c>
      <c r="G2576" t="s">
        <v>111</v>
      </c>
      <c r="H2576" t="s">
        <v>833</v>
      </c>
      <c r="I2576" t="s">
        <v>37</v>
      </c>
      <c r="J2576" t="s">
        <v>219</v>
      </c>
      <c r="K2576" t="s">
        <v>90</v>
      </c>
      <c r="L2576" t="s">
        <v>25</v>
      </c>
      <c r="M2576">
        <v>22</v>
      </c>
      <c r="N2576">
        <v>1197</v>
      </c>
      <c r="O2576">
        <v>81.8</v>
      </c>
      <c r="P2576" t="s">
        <v>133</v>
      </c>
      <c r="Q2576">
        <v>5</v>
      </c>
      <c r="R2576" t="s">
        <v>658</v>
      </c>
    </row>
    <row r="2577" spans="1:18" x14ac:dyDescent="0.25">
      <c r="A2577">
        <v>2675</v>
      </c>
      <c r="B2577" t="s">
        <v>50</v>
      </c>
      <c r="C2577">
        <v>2017</v>
      </c>
      <c r="D2577">
        <v>625000</v>
      </c>
      <c r="E2577">
        <v>25538</v>
      </c>
      <c r="F2577" t="s">
        <v>19</v>
      </c>
      <c r="G2577" t="s">
        <v>111</v>
      </c>
      <c r="H2577" t="s">
        <v>832</v>
      </c>
      <c r="I2577" t="s">
        <v>37</v>
      </c>
      <c r="J2577" t="s">
        <v>219</v>
      </c>
      <c r="K2577" t="s">
        <v>24</v>
      </c>
      <c r="L2577" t="s">
        <v>25</v>
      </c>
      <c r="M2577">
        <v>16.78</v>
      </c>
      <c r="N2577">
        <v>1496</v>
      </c>
      <c r="O2577">
        <v>88.73</v>
      </c>
      <c r="P2577" t="s">
        <v>220</v>
      </c>
      <c r="Q2577">
        <v>5</v>
      </c>
      <c r="R2577" t="s">
        <v>658</v>
      </c>
    </row>
    <row r="2578" spans="1:18" x14ac:dyDescent="0.25">
      <c r="A2578">
        <v>2676</v>
      </c>
      <c r="B2578" t="s">
        <v>18</v>
      </c>
      <c r="C2578">
        <v>2018</v>
      </c>
      <c r="D2578">
        <v>600000</v>
      </c>
      <c r="E2578">
        <v>69779</v>
      </c>
      <c r="F2578" t="s">
        <v>34</v>
      </c>
      <c r="G2578" t="s">
        <v>53</v>
      </c>
      <c r="H2578" t="s">
        <v>628</v>
      </c>
      <c r="I2578" t="s">
        <v>37</v>
      </c>
      <c r="J2578" t="s">
        <v>92</v>
      </c>
      <c r="K2578" t="s">
        <v>90</v>
      </c>
      <c r="L2578" t="s">
        <v>25</v>
      </c>
      <c r="M2578">
        <v>22</v>
      </c>
      <c r="N2578">
        <v>1197</v>
      </c>
      <c r="O2578">
        <v>81.8</v>
      </c>
      <c r="P2578" t="s">
        <v>133</v>
      </c>
      <c r="Q2578">
        <v>5</v>
      </c>
      <c r="R2578" t="s">
        <v>658</v>
      </c>
    </row>
    <row r="2579" spans="1:18" x14ac:dyDescent="0.25">
      <c r="A2579">
        <v>2677</v>
      </c>
      <c r="B2579" t="s">
        <v>40</v>
      </c>
      <c r="C2579">
        <v>2017</v>
      </c>
      <c r="D2579">
        <v>450000</v>
      </c>
      <c r="E2579">
        <v>56290</v>
      </c>
      <c r="F2579" t="s">
        <v>19</v>
      </c>
      <c r="G2579" t="s">
        <v>111</v>
      </c>
      <c r="H2579" t="s">
        <v>112</v>
      </c>
      <c r="I2579" t="s">
        <v>22</v>
      </c>
      <c r="J2579" t="s">
        <v>92</v>
      </c>
      <c r="K2579" t="s">
        <v>24</v>
      </c>
      <c r="L2579" t="s">
        <v>25</v>
      </c>
      <c r="M2579">
        <v>24</v>
      </c>
      <c r="N2579">
        <v>1186</v>
      </c>
      <c r="O2579">
        <v>73.97</v>
      </c>
      <c r="P2579" t="s">
        <v>213</v>
      </c>
      <c r="Q2579">
        <v>5</v>
      </c>
      <c r="R2579" t="s">
        <v>658</v>
      </c>
    </row>
    <row r="2580" spans="1:18" x14ac:dyDescent="0.25">
      <c r="A2580">
        <v>2678</v>
      </c>
      <c r="B2580" t="s">
        <v>123</v>
      </c>
      <c r="C2580">
        <v>2019</v>
      </c>
      <c r="D2580">
        <v>5400000</v>
      </c>
      <c r="E2580">
        <v>7500</v>
      </c>
      <c r="F2580" t="s">
        <v>34</v>
      </c>
      <c r="G2580" t="s">
        <v>53</v>
      </c>
      <c r="H2580" t="s">
        <v>628</v>
      </c>
      <c r="I2580" t="s">
        <v>22</v>
      </c>
      <c r="J2580" t="s">
        <v>92</v>
      </c>
      <c r="K2580" t="s">
        <v>90</v>
      </c>
      <c r="L2580" t="s">
        <v>25</v>
      </c>
      <c r="M2580">
        <v>16.78</v>
      </c>
      <c r="N2580">
        <v>1995</v>
      </c>
      <c r="O2580">
        <v>190</v>
      </c>
      <c r="P2580" t="s">
        <v>158</v>
      </c>
      <c r="Q2580">
        <v>5</v>
      </c>
      <c r="R2580" t="s">
        <v>658</v>
      </c>
    </row>
    <row r="2581" spans="1:18" x14ac:dyDescent="0.25">
      <c r="A2581">
        <v>2679</v>
      </c>
      <c r="B2581" t="s">
        <v>123</v>
      </c>
      <c r="C2581">
        <v>2019</v>
      </c>
      <c r="D2581">
        <v>5500000</v>
      </c>
      <c r="E2581">
        <v>8500</v>
      </c>
      <c r="F2581" t="s">
        <v>75</v>
      </c>
      <c r="G2581" t="s">
        <v>76</v>
      </c>
      <c r="H2581" t="s">
        <v>834</v>
      </c>
      <c r="I2581" t="s">
        <v>22</v>
      </c>
      <c r="J2581" t="s">
        <v>92</v>
      </c>
      <c r="K2581" t="s">
        <v>90</v>
      </c>
      <c r="L2581" t="s">
        <v>25</v>
      </c>
      <c r="M2581">
        <v>16.78</v>
      </c>
      <c r="N2581">
        <v>1995</v>
      </c>
      <c r="O2581">
        <v>190</v>
      </c>
      <c r="P2581" t="s">
        <v>158</v>
      </c>
      <c r="Q2581">
        <v>5</v>
      </c>
      <c r="R2581" t="s">
        <v>658</v>
      </c>
    </row>
    <row r="2582" spans="1:18" x14ac:dyDescent="0.25">
      <c r="A2582">
        <v>2680</v>
      </c>
      <c r="B2582" t="s">
        <v>33</v>
      </c>
      <c r="C2582">
        <v>2019</v>
      </c>
      <c r="D2582">
        <v>779000</v>
      </c>
      <c r="E2582">
        <v>7032</v>
      </c>
      <c r="F2582" t="s">
        <v>75</v>
      </c>
      <c r="G2582" t="s">
        <v>76</v>
      </c>
      <c r="H2582" t="s">
        <v>834</v>
      </c>
      <c r="I2582" t="s">
        <v>37</v>
      </c>
      <c r="J2582" t="s">
        <v>219</v>
      </c>
      <c r="K2582" t="s">
        <v>90</v>
      </c>
      <c r="L2582" t="s">
        <v>25</v>
      </c>
      <c r="M2582">
        <v>19</v>
      </c>
      <c r="N2582">
        <v>1199</v>
      </c>
      <c r="O2582">
        <v>88.76</v>
      </c>
      <c r="P2582" t="s">
        <v>197</v>
      </c>
      <c r="Q2582">
        <v>5</v>
      </c>
      <c r="R2582" t="s">
        <v>658</v>
      </c>
    </row>
    <row r="2583" spans="1:18" x14ac:dyDescent="0.25">
      <c r="A2583">
        <v>2681</v>
      </c>
      <c r="B2583" t="s">
        <v>28</v>
      </c>
      <c r="C2583">
        <v>2016</v>
      </c>
      <c r="D2583">
        <v>645000</v>
      </c>
      <c r="E2583">
        <v>11000</v>
      </c>
      <c r="F2583" t="s">
        <v>75</v>
      </c>
      <c r="G2583" t="s">
        <v>76</v>
      </c>
      <c r="H2583" t="s">
        <v>835</v>
      </c>
      <c r="I2583" t="s">
        <v>37</v>
      </c>
      <c r="J2583" t="s">
        <v>92</v>
      </c>
      <c r="K2583" t="s">
        <v>90</v>
      </c>
      <c r="L2583" t="s">
        <v>25</v>
      </c>
      <c r="M2583">
        <v>14.3</v>
      </c>
      <c r="N2583">
        <v>1598</v>
      </c>
      <c r="O2583">
        <v>103.5</v>
      </c>
      <c r="P2583" t="s">
        <v>130</v>
      </c>
      <c r="Q2583">
        <v>5</v>
      </c>
      <c r="R2583" t="s">
        <v>658</v>
      </c>
    </row>
    <row r="2584" spans="1:18" x14ac:dyDescent="0.25">
      <c r="A2584">
        <v>2682</v>
      </c>
      <c r="B2584" t="s">
        <v>163</v>
      </c>
      <c r="C2584">
        <v>2018</v>
      </c>
      <c r="D2584">
        <v>2475000</v>
      </c>
      <c r="E2584">
        <v>2000</v>
      </c>
      <c r="F2584" t="s">
        <v>75</v>
      </c>
      <c r="G2584" t="s">
        <v>76</v>
      </c>
      <c r="H2584" t="s">
        <v>835</v>
      </c>
      <c r="I2584" t="s">
        <v>22</v>
      </c>
      <c r="J2584" t="s">
        <v>92</v>
      </c>
      <c r="K2584" t="s">
        <v>90</v>
      </c>
      <c r="L2584" t="s">
        <v>25</v>
      </c>
      <c r="M2584">
        <v>16.8</v>
      </c>
      <c r="N2584">
        <v>1984</v>
      </c>
      <c r="O2584">
        <v>150</v>
      </c>
      <c r="P2584" t="s">
        <v>221</v>
      </c>
      <c r="Q2584">
        <v>5</v>
      </c>
      <c r="R2584" t="s">
        <v>658</v>
      </c>
    </row>
    <row r="2585" spans="1:18" x14ac:dyDescent="0.25">
      <c r="A2585">
        <v>2684</v>
      </c>
      <c r="B2585" t="s">
        <v>33</v>
      </c>
      <c r="C2585">
        <v>2015</v>
      </c>
      <c r="D2585">
        <v>550000</v>
      </c>
      <c r="E2585">
        <v>120000</v>
      </c>
      <c r="F2585" t="s">
        <v>75</v>
      </c>
      <c r="G2585" t="s">
        <v>76</v>
      </c>
      <c r="H2585" t="s">
        <v>834</v>
      </c>
      <c r="I2585" t="s">
        <v>22</v>
      </c>
      <c r="J2585" t="s">
        <v>23</v>
      </c>
      <c r="K2585" t="s">
        <v>24</v>
      </c>
      <c r="L2585" t="s">
        <v>31</v>
      </c>
      <c r="M2585">
        <v>24.5</v>
      </c>
      <c r="N2585">
        <v>1498</v>
      </c>
      <c r="O2585">
        <v>98.6</v>
      </c>
      <c r="P2585" t="s">
        <v>65</v>
      </c>
      <c r="Q2585">
        <v>7</v>
      </c>
      <c r="R2585" t="s">
        <v>658</v>
      </c>
    </row>
    <row r="2586" spans="1:18" x14ac:dyDescent="0.25">
      <c r="A2586">
        <v>2685</v>
      </c>
      <c r="B2586" t="s">
        <v>68</v>
      </c>
      <c r="C2586">
        <v>2015</v>
      </c>
      <c r="D2586">
        <v>925000</v>
      </c>
      <c r="E2586">
        <v>60000</v>
      </c>
      <c r="F2586" t="s">
        <v>75</v>
      </c>
      <c r="G2586" t="s">
        <v>76</v>
      </c>
      <c r="H2586" t="s">
        <v>836</v>
      </c>
      <c r="I2586" t="s">
        <v>22</v>
      </c>
      <c r="J2586" t="s">
        <v>23</v>
      </c>
      <c r="K2586" t="s">
        <v>24</v>
      </c>
      <c r="L2586" t="s">
        <v>25</v>
      </c>
      <c r="M2586">
        <v>14</v>
      </c>
      <c r="N2586">
        <v>2179</v>
      </c>
      <c r="O2586">
        <v>138.1</v>
      </c>
      <c r="P2586" t="s">
        <v>88</v>
      </c>
      <c r="Q2586">
        <v>7</v>
      </c>
      <c r="R2586" t="s">
        <v>658</v>
      </c>
    </row>
    <row r="2587" spans="1:18" x14ac:dyDescent="0.25">
      <c r="A2587">
        <v>2686</v>
      </c>
      <c r="B2587" t="s">
        <v>62</v>
      </c>
      <c r="C2587">
        <v>2010</v>
      </c>
      <c r="D2587">
        <v>509999</v>
      </c>
      <c r="E2587">
        <v>97000</v>
      </c>
      <c r="F2587" t="s">
        <v>75</v>
      </c>
      <c r="G2587" t="s">
        <v>76</v>
      </c>
      <c r="H2587" t="s">
        <v>836</v>
      </c>
      <c r="I2587" t="s">
        <v>22</v>
      </c>
      <c r="J2587" t="s">
        <v>23</v>
      </c>
      <c r="K2587" t="s">
        <v>90</v>
      </c>
      <c r="L2587" t="s">
        <v>31</v>
      </c>
      <c r="M2587">
        <v>11.79</v>
      </c>
      <c r="N2587">
        <v>2179</v>
      </c>
      <c r="O2587">
        <v>120</v>
      </c>
      <c r="P2587" t="s">
        <v>135</v>
      </c>
      <c r="Q2587">
        <v>8</v>
      </c>
      <c r="R2587" t="s">
        <v>658</v>
      </c>
    </row>
    <row r="2588" spans="1:18" x14ac:dyDescent="0.25">
      <c r="A2588">
        <v>2687</v>
      </c>
      <c r="B2588" t="s">
        <v>62</v>
      </c>
      <c r="C2588">
        <v>2011</v>
      </c>
      <c r="D2588">
        <v>250000</v>
      </c>
      <c r="E2588">
        <v>100000</v>
      </c>
      <c r="F2588" t="s">
        <v>75</v>
      </c>
      <c r="G2588" t="s">
        <v>76</v>
      </c>
      <c r="H2588" t="s">
        <v>836</v>
      </c>
      <c r="I2588" t="s">
        <v>22</v>
      </c>
      <c r="J2588" t="s">
        <v>23</v>
      </c>
      <c r="K2588" t="s">
        <v>24</v>
      </c>
      <c r="L2588" t="s">
        <v>31</v>
      </c>
      <c r="M2588">
        <v>13</v>
      </c>
      <c r="N2588">
        <v>2489</v>
      </c>
      <c r="O2588">
        <v>95</v>
      </c>
      <c r="P2588" t="s">
        <v>268</v>
      </c>
      <c r="Q2588">
        <v>8</v>
      </c>
      <c r="R2588" t="s">
        <v>658</v>
      </c>
    </row>
    <row r="2589" spans="1:18" x14ac:dyDescent="0.25">
      <c r="A2589">
        <v>2688</v>
      </c>
      <c r="B2589" t="s">
        <v>40</v>
      </c>
      <c r="C2589">
        <v>2015</v>
      </c>
      <c r="D2589">
        <v>500000</v>
      </c>
      <c r="E2589">
        <v>36000</v>
      </c>
      <c r="F2589" t="s">
        <v>75</v>
      </c>
      <c r="G2589" t="s">
        <v>76</v>
      </c>
      <c r="H2589" t="s">
        <v>836</v>
      </c>
      <c r="I2589" t="s">
        <v>37</v>
      </c>
      <c r="J2589" t="s">
        <v>23</v>
      </c>
      <c r="K2589" t="s">
        <v>24</v>
      </c>
      <c r="L2589" t="s">
        <v>25</v>
      </c>
      <c r="M2589">
        <v>17.190000000000001</v>
      </c>
      <c r="N2589">
        <v>1197</v>
      </c>
      <c r="O2589">
        <v>81.86</v>
      </c>
      <c r="P2589" t="s">
        <v>210</v>
      </c>
      <c r="Q2589">
        <v>5</v>
      </c>
      <c r="R2589" t="s">
        <v>658</v>
      </c>
    </row>
    <row r="2590" spans="1:18" x14ac:dyDescent="0.25">
      <c r="A2590">
        <v>2689</v>
      </c>
      <c r="B2590" t="s">
        <v>40</v>
      </c>
      <c r="C2590">
        <v>2019</v>
      </c>
      <c r="D2590">
        <v>1050000</v>
      </c>
      <c r="E2590">
        <v>27000</v>
      </c>
      <c r="F2590" t="s">
        <v>75</v>
      </c>
      <c r="G2590" t="s">
        <v>76</v>
      </c>
      <c r="H2590" t="s">
        <v>836</v>
      </c>
      <c r="I2590" t="s">
        <v>22</v>
      </c>
      <c r="J2590" t="s">
        <v>23</v>
      </c>
      <c r="K2590" t="s">
        <v>24</v>
      </c>
      <c r="L2590" t="s">
        <v>25</v>
      </c>
      <c r="M2590">
        <v>21.38</v>
      </c>
      <c r="N2590">
        <v>1396</v>
      </c>
      <c r="O2590">
        <v>88.7</v>
      </c>
      <c r="P2590" t="s">
        <v>67</v>
      </c>
      <c r="Q2590">
        <v>5</v>
      </c>
      <c r="R2590" t="s">
        <v>658</v>
      </c>
    </row>
    <row r="2591" spans="1:18" x14ac:dyDescent="0.25">
      <c r="A2591">
        <v>2690</v>
      </c>
      <c r="B2591" t="s">
        <v>18</v>
      </c>
      <c r="C2591">
        <v>2014</v>
      </c>
      <c r="D2591">
        <v>490000</v>
      </c>
      <c r="E2591">
        <v>50000</v>
      </c>
      <c r="F2591" t="s">
        <v>75</v>
      </c>
      <c r="G2591" t="s">
        <v>76</v>
      </c>
      <c r="H2591" t="s">
        <v>836</v>
      </c>
      <c r="I2591" t="s">
        <v>22</v>
      </c>
      <c r="J2591" t="s">
        <v>23</v>
      </c>
      <c r="K2591" t="s">
        <v>24</v>
      </c>
      <c r="L2591" t="s">
        <v>25</v>
      </c>
      <c r="M2591">
        <v>23.4</v>
      </c>
      <c r="N2591">
        <v>1248</v>
      </c>
      <c r="O2591">
        <v>74</v>
      </c>
      <c r="P2591" t="s">
        <v>26</v>
      </c>
      <c r="Q2591">
        <v>5</v>
      </c>
      <c r="R2591" t="s">
        <v>658</v>
      </c>
    </row>
    <row r="2592" spans="1:18" x14ac:dyDescent="0.25">
      <c r="A2592">
        <v>2691</v>
      </c>
      <c r="B2592" t="s">
        <v>18</v>
      </c>
      <c r="C2592">
        <v>2020</v>
      </c>
      <c r="D2592">
        <v>415000</v>
      </c>
      <c r="E2592">
        <v>15000</v>
      </c>
      <c r="F2592" t="s">
        <v>34</v>
      </c>
      <c r="G2592" t="s">
        <v>319</v>
      </c>
      <c r="H2592" t="s">
        <v>512</v>
      </c>
      <c r="I2592" t="s">
        <v>37</v>
      </c>
      <c r="J2592" t="s">
        <v>23</v>
      </c>
      <c r="K2592" t="s">
        <v>24</v>
      </c>
      <c r="L2592" t="s">
        <v>25</v>
      </c>
      <c r="M2592">
        <v>15.37</v>
      </c>
      <c r="N2592">
        <v>1196</v>
      </c>
      <c r="O2592">
        <v>73</v>
      </c>
      <c r="P2592" t="s">
        <v>134</v>
      </c>
      <c r="Q2592">
        <v>5</v>
      </c>
      <c r="R2592" t="s">
        <v>658</v>
      </c>
    </row>
    <row r="2593" spans="1:18" x14ac:dyDescent="0.25">
      <c r="A2593">
        <v>2692</v>
      </c>
      <c r="B2593" t="s">
        <v>18</v>
      </c>
      <c r="C2593">
        <v>2013</v>
      </c>
      <c r="D2593">
        <v>190000</v>
      </c>
      <c r="E2593">
        <v>60000</v>
      </c>
      <c r="F2593" t="s">
        <v>34</v>
      </c>
      <c r="G2593" t="s">
        <v>319</v>
      </c>
      <c r="H2593" t="s">
        <v>837</v>
      </c>
      <c r="I2593" t="s">
        <v>37</v>
      </c>
      <c r="J2593" t="s">
        <v>23</v>
      </c>
      <c r="K2593" t="s">
        <v>24</v>
      </c>
      <c r="L2593" t="s">
        <v>31</v>
      </c>
      <c r="M2593">
        <v>22.74</v>
      </c>
      <c r="N2593">
        <v>796</v>
      </c>
      <c r="O2593">
        <v>47.3</v>
      </c>
      <c r="P2593" t="s">
        <v>72</v>
      </c>
      <c r="Q2593">
        <v>5</v>
      </c>
      <c r="R2593" t="s">
        <v>658</v>
      </c>
    </row>
    <row r="2594" spans="1:18" x14ac:dyDescent="0.25">
      <c r="A2594">
        <v>2693</v>
      </c>
      <c r="B2594" t="s">
        <v>18</v>
      </c>
      <c r="C2594">
        <v>2018</v>
      </c>
      <c r="D2594">
        <v>680000</v>
      </c>
      <c r="E2594">
        <v>120000</v>
      </c>
      <c r="F2594" t="s">
        <v>34</v>
      </c>
      <c r="G2594" t="s">
        <v>319</v>
      </c>
      <c r="H2594" t="s">
        <v>838</v>
      </c>
      <c r="I2594" t="s">
        <v>22</v>
      </c>
      <c r="J2594" t="s">
        <v>23</v>
      </c>
      <c r="K2594" t="s">
        <v>24</v>
      </c>
      <c r="L2594" t="s">
        <v>25</v>
      </c>
      <c r="M2594">
        <v>28.4</v>
      </c>
      <c r="N2594">
        <v>1248</v>
      </c>
      <c r="O2594">
        <v>74.02</v>
      </c>
      <c r="P2594" t="s">
        <v>26</v>
      </c>
      <c r="Q2594">
        <v>5</v>
      </c>
      <c r="R2594" t="s">
        <v>658</v>
      </c>
    </row>
    <row r="2595" spans="1:18" x14ac:dyDescent="0.25">
      <c r="A2595">
        <v>2694</v>
      </c>
      <c r="B2595" t="s">
        <v>18</v>
      </c>
      <c r="C2595">
        <v>2013</v>
      </c>
      <c r="D2595">
        <v>190000</v>
      </c>
      <c r="E2595">
        <v>60000</v>
      </c>
      <c r="F2595" t="s">
        <v>34</v>
      </c>
      <c r="G2595" t="s">
        <v>319</v>
      </c>
      <c r="H2595" t="s">
        <v>512</v>
      </c>
      <c r="I2595" t="s">
        <v>37</v>
      </c>
      <c r="J2595" t="s">
        <v>23</v>
      </c>
      <c r="K2595" t="s">
        <v>24</v>
      </c>
      <c r="L2595" t="s">
        <v>31</v>
      </c>
      <c r="M2595">
        <v>22.74</v>
      </c>
      <c r="N2595">
        <v>796</v>
      </c>
      <c r="O2595">
        <v>47.3</v>
      </c>
      <c r="P2595" t="s">
        <v>72</v>
      </c>
      <c r="Q2595">
        <v>5</v>
      </c>
      <c r="R2595" t="s">
        <v>658</v>
      </c>
    </row>
    <row r="2596" spans="1:18" x14ac:dyDescent="0.25">
      <c r="A2596">
        <v>2695</v>
      </c>
      <c r="B2596" t="s">
        <v>62</v>
      </c>
      <c r="C2596">
        <v>2013</v>
      </c>
      <c r="D2596">
        <v>479000</v>
      </c>
      <c r="E2596">
        <v>173000</v>
      </c>
      <c r="F2596" t="s">
        <v>34</v>
      </c>
      <c r="G2596" t="s">
        <v>319</v>
      </c>
      <c r="H2596" t="s">
        <v>512</v>
      </c>
      <c r="I2596" t="s">
        <v>22</v>
      </c>
      <c r="J2596" t="s">
        <v>23</v>
      </c>
      <c r="K2596" t="s">
        <v>24</v>
      </c>
      <c r="L2596" t="s">
        <v>25</v>
      </c>
      <c r="M2596">
        <v>12.05</v>
      </c>
      <c r="N2596">
        <v>2179</v>
      </c>
      <c r="O2596">
        <v>120</v>
      </c>
      <c r="P2596" t="s">
        <v>135</v>
      </c>
      <c r="Q2596">
        <v>7</v>
      </c>
      <c r="R2596" t="s">
        <v>658</v>
      </c>
    </row>
    <row r="2597" spans="1:18" x14ac:dyDescent="0.25">
      <c r="A2597">
        <v>2696</v>
      </c>
      <c r="B2597" t="s">
        <v>18</v>
      </c>
      <c r="C2597">
        <v>2016</v>
      </c>
      <c r="D2597">
        <v>270000</v>
      </c>
      <c r="E2597">
        <v>60000</v>
      </c>
      <c r="F2597" t="s">
        <v>34</v>
      </c>
      <c r="G2597" t="s">
        <v>319</v>
      </c>
      <c r="H2597" t="s">
        <v>320</v>
      </c>
      <c r="I2597" t="s">
        <v>37</v>
      </c>
      <c r="J2597" t="s">
        <v>23</v>
      </c>
      <c r="K2597" t="s">
        <v>24</v>
      </c>
      <c r="L2597" t="s">
        <v>31</v>
      </c>
      <c r="M2597">
        <v>22.74</v>
      </c>
      <c r="N2597">
        <v>796</v>
      </c>
      <c r="O2597">
        <v>47.3</v>
      </c>
      <c r="P2597" t="s">
        <v>72</v>
      </c>
      <c r="Q2597">
        <v>5</v>
      </c>
      <c r="R2597" t="s">
        <v>658</v>
      </c>
    </row>
    <row r="2598" spans="1:18" x14ac:dyDescent="0.25">
      <c r="A2598">
        <v>2697</v>
      </c>
      <c r="B2598" t="s">
        <v>40</v>
      </c>
      <c r="C2598">
        <v>2008</v>
      </c>
      <c r="D2598">
        <v>170000</v>
      </c>
      <c r="E2598">
        <v>70000</v>
      </c>
      <c r="F2598" t="s">
        <v>34</v>
      </c>
      <c r="G2598" t="s">
        <v>319</v>
      </c>
      <c r="H2598" t="s">
        <v>320</v>
      </c>
      <c r="I2598" t="s">
        <v>37</v>
      </c>
      <c r="J2598" t="s">
        <v>23</v>
      </c>
      <c r="K2598" t="s">
        <v>24</v>
      </c>
      <c r="L2598" t="s">
        <v>38</v>
      </c>
      <c r="M2598">
        <v>19.809999999999999</v>
      </c>
      <c r="N2598">
        <v>1086</v>
      </c>
      <c r="O2598">
        <v>68.05</v>
      </c>
      <c r="P2598" t="s">
        <v>125</v>
      </c>
      <c r="Q2598">
        <v>5</v>
      </c>
      <c r="R2598" t="s">
        <v>658</v>
      </c>
    </row>
    <row r="2599" spans="1:18" x14ac:dyDescent="0.25">
      <c r="A2599">
        <v>2698</v>
      </c>
      <c r="B2599" t="s">
        <v>18</v>
      </c>
      <c r="C2599">
        <v>2018</v>
      </c>
      <c r="D2599">
        <v>764000</v>
      </c>
      <c r="E2599">
        <v>25000</v>
      </c>
      <c r="F2599" t="s">
        <v>34</v>
      </c>
      <c r="G2599" t="s">
        <v>319</v>
      </c>
      <c r="H2599" t="s">
        <v>838</v>
      </c>
      <c r="I2599" t="s">
        <v>37</v>
      </c>
      <c r="J2599" t="s">
        <v>23</v>
      </c>
      <c r="K2599" t="s">
        <v>24</v>
      </c>
      <c r="L2599" t="s">
        <v>25</v>
      </c>
      <c r="M2599">
        <v>20.73</v>
      </c>
      <c r="N2599">
        <v>1373</v>
      </c>
      <c r="O2599">
        <v>91.1</v>
      </c>
      <c r="P2599" t="s">
        <v>121</v>
      </c>
      <c r="Q2599">
        <v>5</v>
      </c>
      <c r="R2599" t="s">
        <v>658</v>
      </c>
    </row>
    <row r="2600" spans="1:18" x14ac:dyDescent="0.25">
      <c r="A2600">
        <v>2699</v>
      </c>
      <c r="B2600" t="s">
        <v>62</v>
      </c>
      <c r="C2600">
        <v>2019</v>
      </c>
      <c r="D2600">
        <v>710000</v>
      </c>
      <c r="E2600">
        <v>30000</v>
      </c>
      <c r="F2600" t="s">
        <v>34</v>
      </c>
      <c r="G2600" t="s">
        <v>319</v>
      </c>
      <c r="H2600" t="s">
        <v>837</v>
      </c>
      <c r="I2600" t="s">
        <v>22</v>
      </c>
      <c r="J2600" t="s">
        <v>23</v>
      </c>
      <c r="K2600" t="s">
        <v>24</v>
      </c>
      <c r="L2600" t="s">
        <v>25</v>
      </c>
      <c r="M2600">
        <v>15.96</v>
      </c>
      <c r="N2600">
        <v>2523</v>
      </c>
      <c r="O2600">
        <v>62.1</v>
      </c>
      <c r="P2600" t="s">
        <v>208</v>
      </c>
      <c r="Q2600">
        <v>7</v>
      </c>
      <c r="R2600" t="s">
        <v>658</v>
      </c>
    </row>
    <row r="2601" spans="1:18" x14ac:dyDescent="0.25">
      <c r="A2601">
        <v>2700</v>
      </c>
      <c r="B2601" t="s">
        <v>18</v>
      </c>
      <c r="C2601">
        <v>2017</v>
      </c>
      <c r="D2601">
        <v>310000</v>
      </c>
      <c r="E2601">
        <v>35000</v>
      </c>
      <c r="F2601" t="s">
        <v>34</v>
      </c>
      <c r="G2601" t="s">
        <v>319</v>
      </c>
      <c r="H2601" t="s">
        <v>838</v>
      </c>
      <c r="I2601" t="s">
        <v>37</v>
      </c>
      <c r="J2601" t="s">
        <v>23</v>
      </c>
      <c r="K2601" t="s">
        <v>24</v>
      </c>
      <c r="L2601" t="s">
        <v>25</v>
      </c>
      <c r="M2601">
        <v>24.7</v>
      </c>
      <c r="N2601">
        <v>796</v>
      </c>
      <c r="O2601">
        <v>47.3</v>
      </c>
      <c r="P2601" t="s">
        <v>72</v>
      </c>
      <c r="Q2601">
        <v>5</v>
      </c>
      <c r="R2601" t="s">
        <v>658</v>
      </c>
    </row>
    <row r="2602" spans="1:18" x14ac:dyDescent="0.25">
      <c r="A2602">
        <v>2701</v>
      </c>
      <c r="B2602" t="s">
        <v>62</v>
      </c>
      <c r="C2602">
        <v>2017</v>
      </c>
      <c r="D2602">
        <v>620000</v>
      </c>
      <c r="E2602">
        <v>100000</v>
      </c>
      <c r="F2602" t="s">
        <v>34</v>
      </c>
      <c r="G2602" t="s">
        <v>319</v>
      </c>
      <c r="H2602" t="s">
        <v>837</v>
      </c>
      <c r="I2602" t="s">
        <v>22</v>
      </c>
      <c r="J2602" t="s">
        <v>23</v>
      </c>
      <c r="K2602" t="s">
        <v>24</v>
      </c>
      <c r="L2602" t="s">
        <v>31</v>
      </c>
      <c r="M2602">
        <v>16.5</v>
      </c>
      <c r="N2602">
        <v>1493</v>
      </c>
      <c r="O2602">
        <v>70</v>
      </c>
      <c r="P2602" t="s">
        <v>208</v>
      </c>
      <c r="Q2602">
        <v>7</v>
      </c>
      <c r="R2602" t="s">
        <v>658</v>
      </c>
    </row>
    <row r="2603" spans="1:18" x14ac:dyDescent="0.25">
      <c r="A2603">
        <v>2702</v>
      </c>
      <c r="B2603" t="s">
        <v>40</v>
      </c>
      <c r="C2603">
        <v>2017</v>
      </c>
      <c r="D2603">
        <v>280000</v>
      </c>
      <c r="E2603">
        <v>31000</v>
      </c>
      <c r="F2603" t="s">
        <v>34</v>
      </c>
      <c r="G2603" t="s">
        <v>319</v>
      </c>
      <c r="H2603" t="s">
        <v>838</v>
      </c>
      <c r="I2603" t="s">
        <v>37</v>
      </c>
      <c r="J2603" t="s">
        <v>23</v>
      </c>
      <c r="K2603" t="s">
        <v>24</v>
      </c>
      <c r="L2603" t="s">
        <v>31</v>
      </c>
      <c r="M2603">
        <v>21.1</v>
      </c>
      <c r="N2603">
        <v>814</v>
      </c>
      <c r="O2603">
        <v>55.2</v>
      </c>
      <c r="P2603" t="s">
        <v>227</v>
      </c>
      <c r="Q2603">
        <v>5</v>
      </c>
      <c r="R2603" t="s">
        <v>658</v>
      </c>
    </row>
    <row r="2604" spans="1:18" x14ac:dyDescent="0.25">
      <c r="A2604">
        <v>2703</v>
      </c>
      <c r="B2604" t="s">
        <v>50</v>
      </c>
      <c r="C2604">
        <v>2015</v>
      </c>
      <c r="D2604">
        <v>1500000</v>
      </c>
      <c r="E2604">
        <v>80000</v>
      </c>
      <c r="F2604" t="s">
        <v>34</v>
      </c>
      <c r="G2604" t="s">
        <v>319</v>
      </c>
      <c r="H2604" t="s">
        <v>837</v>
      </c>
      <c r="I2604" t="s">
        <v>22</v>
      </c>
      <c r="J2604" t="s">
        <v>23</v>
      </c>
      <c r="K2604" t="s">
        <v>90</v>
      </c>
      <c r="L2604" t="s">
        <v>31</v>
      </c>
      <c r="M2604">
        <v>12.55</v>
      </c>
      <c r="N2604">
        <v>2982</v>
      </c>
      <c r="O2604">
        <v>168.5</v>
      </c>
      <c r="P2604" t="s">
        <v>234</v>
      </c>
      <c r="Q2604">
        <v>7</v>
      </c>
      <c r="R2604" t="s">
        <v>658</v>
      </c>
    </row>
    <row r="2605" spans="1:18" x14ac:dyDescent="0.25">
      <c r="A2605">
        <v>2704</v>
      </c>
      <c r="B2605" t="s">
        <v>40</v>
      </c>
      <c r="C2605">
        <v>2016</v>
      </c>
      <c r="D2605">
        <v>450000</v>
      </c>
      <c r="E2605">
        <v>40000</v>
      </c>
      <c r="F2605" t="s">
        <v>34</v>
      </c>
      <c r="G2605" t="s">
        <v>319</v>
      </c>
      <c r="H2605" t="s">
        <v>320</v>
      </c>
      <c r="I2605" t="s">
        <v>37</v>
      </c>
      <c r="J2605" t="s">
        <v>23</v>
      </c>
      <c r="K2605" t="s">
        <v>24</v>
      </c>
      <c r="L2605" t="s">
        <v>25</v>
      </c>
      <c r="M2605">
        <v>18.899999999999999</v>
      </c>
      <c r="N2605">
        <v>1197</v>
      </c>
      <c r="O2605">
        <v>82</v>
      </c>
      <c r="P2605" t="s">
        <v>132</v>
      </c>
      <c r="Q2605">
        <v>5</v>
      </c>
      <c r="R2605" t="s">
        <v>658</v>
      </c>
    </row>
    <row r="2606" spans="1:18" x14ac:dyDescent="0.25">
      <c r="A2606">
        <v>2705</v>
      </c>
      <c r="B2606" t="s">
        <v>97</v>
      </c>
      <c r="C2606">
        <v>2017</v>
      </c>
      <c r="D2606">
        <v>2199000</v>
      </c>
      <c r="E2606">
        <v>10000</v>
      </c>
      <c r="F2606" t="s">
        <v>34</v>
      </c>
      <c r="G2606" t="s">
        <v>319</v>
      </c>
      <c r="H2606" t="s">
        <v>320</v>
      </c>
      <c r="I2606" t="s">
        <v>22</v>
      </c>
      <c r="J2606" t="s">
        <v>23</v>
      </c>
      <c r="K2606" t="s">
        <v>90</v>
      </c>
      <c r="L2606" t="s">
        <v>31</v>
      </c>
      <c r="M2606">
        <v>17.899999999999999</v>
      </c>
      <c r="N2606">
        <v>2143</v>
      </c>
      <c r="O2606">
        <v>136</v>
      </c>
      <c r="P2606" t="s">
        <v>321</v>
      </c>
      <c r="Q2606">
        <v>5</v>
      </c>
      <c r="R2606" t="s">
        <v>658</v>
      </c>
    </row>
    <row r="2607" spans="1:18" x14ac:dyDescent="0.25">
      <c r="A2607">
        <v>2706</v>
      </c>
      <c r="B2607" t="s">
        <v>97</v>
      </c>
      <c r="C2607">
        <v>2013</v>
      </c>
      <c r="D2607">
        <v>3600000</v>
      </c>
      <c r="E2607">
        <v>50000</v>
      </c>
      <c r="F2607" t="s">
        <v>34</v>
      </c>
      <c r="G2607" t="s">
        <v>319</v>
      </c>
      <c r="H2607" t="s">
        <v>512</v>
      </c>
      <c r="I2607" t="s">
        <v>22</v>
      </c>
      <c r="J2607" t="s">
        <v>23</v>
      </c>
      <c r="K2607" t="s">
        <v>90</v>
      </c>
      <c r="L2607" t="s">
        <v>25</v>
      </c>
      <c r="M2607">
        <v>11.74</v>
      </c>
      <c r="N2607">
        <v>2987</v>
      </c>
      <c r="O2607">
        <v>254.8</v>
      </c>
      <c r="P2607" t="s">
        <v>839</v>
      </c>
      <c r="Q2607">
        <v>5</v>
      </c>
      <c r="R2607" t="s">
        <v>658</v>
      </c>
    </row>
    <row r="2608" spans="1:18" x14ac:dyDescent="0.25">
      <c r="A2608">
        <v>2707</v>
      </c>
      <c r="B2608" t="s">
        <v>52</v>
      </c>
      <c r="C2608">
        <v>2008</v>
      </c>
      <c r="D2608">
        <v>285000</v>
      </c>
      <c r="E2608">
        <v>60000</v>
      </c>
      <c r="F2608" t="s">
        <v>34</v>
      </c>
      <c r="G2608" t="s">
        <v>319</v>
      </c>
      <c r="H2608" t="s">
        <v>512</v>
      </c>
      <c r="I2608" t="s">
        <v>37</v>
      </c>
      <c r="J2608" t="s">
        <v>23</v>
      </c>
      <c r="K2608" t="s">
        <v>24</v>
      </c>
      <c r="L2608" t="s">
        <v>31</v>
      </c>
      <c r="M2608">
        <v>15.3</v>
      </c>
      <c r="N2608">
        <v>1596</v>
      </c>
      <c r="O2608">
        <v>99.6</v>
      </c>
      <c r="P2608" t="s">
        <v>608</v>
      </c>
      <c r="Q2608">
        <v>5</v>
      </c>
      <c r="R2608" t="s">
        <v>658</v>
      </c>
    </row>
    <row r="2609" spans="1:18" x14ac:dyDescent="0.25">
      <c r="A2609">
        <v>2708</v>
      </c>
      <c r="B2609" t="s">
        <v>50</v>
      </c>
      <c r="C2609">
        <v>2007</v>
      </c>
      <c r="D2609">
        <v>465000</v>
      </c>
      <c r="E2609">
        <v>210000</v>
      </c>
      <c r="F2609" t="s">
        <v>34</v>
      </c>
      <c r="G2609" t="s">
        <v>319</v>
      </c>
      <c r="H2609" t="s">
        <v>512</v>
      </c>
      <c r="I2609" t="s">
        <v>22</v>
      </c>
      <c r="J2609" t="s">
        <v>23</v>
      </c>
      <c r="K2609" t="s">
        <v>24</v>
      </c>
      <c r="L2609" t="s">
        <v>31</v>
      </c>
      <c r="M2609">
        <v>12.8</v>
      </c>
      <c r="N2609">
        <v>2494</v>
      </c>
      <c r="O2609">
        <v>102</v>
      </c>
      <c r="P2609" t="s">
        <v>204</v>
      </c>
      <c r="Q2609">
        <v>8</v>
      </c>
      <c r="R2609" t="s">
        <v>658</v>
      </c>
    </row>
    <row r="2610" spans="1:18" x14ac:dyDescent="0.25">
      <c r="A2610">
        <v>2709</v>
      </c>
      <c r="B2610" t="s">
        <v>123</v>
      </c>
      <c r="C2610">
        <v>2009</v>
      </c>
      <c r="D2610">
        <v>1100000</v>
      </c>
      <c r="E2610">
        <v>60000</v>
      </c>
      <c r="F2610" t="s">
        <v>34</v>
      </c>
      <c r="G2610" t="s">
        <v>319</v>
      </c>
      <c r="H2610" t="s">
        <v>837</v>
      </c>
      <c r="I2610" t="s">
        <v>22</v>
      </c>
      <c r="J2610" t="s">
        <v>23</v>
      </c>
      <c r="K2610" t="s">
        <v>90</v>
      </c>
      <c r="L2610" t="s">
        <v>31</v>
      </c>
      <c r="M2610">
        <v>16.07</v>
      </c>
      <c r="N2610">
        <v>1995</v>
      </c>
      <c r="O2610">
        <v>181</v>
      </c>
      <c r="P2610" t="s">
        <v>840</v>
      </c>
      <c r="Q2610">
        <v>5</v>
      </c>
      <c r="R2610" t="s">
        <v>658</v>
      </c>
    </row>
    <row r="2611" spans="1:18" x14ac:dyDescent="0.25">
      <c r="A2611">
        <v>2710</v>
      </c>
      <c r="B2611" t="s">
        <v>119</v>
      </c>
      <c r="C2611">
        <v>2011</v>
      </c>
      <c r="D2611">
        <v>350000</v>
      </c>
      <c r="E2611">
        <v>110000</v>
      </c>
      <c r="F2611" t="s">
        <v>75</v>
      </c>
      <c r="G2611" t="s">
        <v>86</v>
      </c>
      <c r="H2611" t="s">
        <v>574</v>
      </c>
      <c r="I2611" t="s">
        <v>22</v>
      </c>
      <c r="J2611" t="s">
        <v>23</v>
      </c>
      <c r="K2611" t="s">
        <v>24</v>
      </c>
      <c r="L2611" t="s">
        <v>31</v>
      </c>
      <c r="M2611">
        <v>20.54</v>
      </c>
      <c r="N2611">
        <v>1598</v>
      </c>
      <c r="O2611">
        <v>103.6</v>
      </c>
      <c r="P2611" t="s">
        <v>32</v>
      </c>
      <c r="Q2611">
        <v>5</v>
      </c>
      <c r="R2611" t="s">
        <v>658</v>
      </c>
    </row>
    <row r="2612" spans="1:18" x14ac:dyDescent="0.25">
      <c r="A2612">
        <v>2711</v>
      </c>
      <c r="B2612" t="s">
        <v>18</v>
      </c>
      <c r="C2612">
        <v>2017</v>
      </c>
      <c r="D2612">
        <v>600000</v>
      </c>
      <c r="E2612">
        <v>35000</v>
      </c>
      <c r="F2612" t="s">
        <v>75</v>
      </c>
      <c r="G2612" t="s">
        <v>86</v>
      </c>
      <c r="H2612" t="s">
        <v>841</v>
      </c>
      <c r="I2612" t="s">
        <v>37</v>
      </c>
      <c r="J2612" t="s">
        <v>23</v>
      </c>
      <c r="K2612" t="s">
        <v>24</v>
      </c>
      <c r="L2612" t="s">
        <v>25</v>
      </c>
      <c r="M2612">
        <v>17.5</v>
      </c>
      <c r="N2612">
        <v>1373</v>
      </c>
      <c r="O2612">
        <v>91.1</v>
      </c>
      <c r="P2612" t="s">
        <v>121</v>
      </c>
      <c r="Q2612">
        <v>7</v>
      </c>
      <c r="R2612" t="s">
        <v>658</v>
      </c>
    </row>
    <row r="2613" spans="1:18" x14ac:dyDescent="0.25">
      <c r="A2613">
        <v>2712</v>
      </c>
      <c r="B2613" t="s">
        <v>18</v>
      </c>
      <c r="C2613">
        <v>2017</v>
      </c>
      <c r="D2613">
        <v>570000</v>
      </c>
      <c r="E2613">
        <v>35000</v>
      </c>
      <c r="F2613" t="s">
        <v>75</v>
      </c>
      <c r="G2613" t="s">
        <v>86</v>
      </c>
      <c r="H2613" t="s">
        <v>841</v>
      </c>
      <c r="I2613" t="s">
        <v>37</v>
      </c>
      <c r="J2613" t="s">
        <v>23</v>
      </c>
      <c r="K2613" t="s">
        <v>24</v>
      </c>
      <c r="L2613" t="s">
        <v>25</v>
      </c>
      <c r="M2613">
        <v>21.4</v>
      </c>
      <c r="N2613">
        <v>1197</v>
      </c>
      <c r="O2613">
        <v>83.1</v>
      </c>
      <c r="P2613" t="s">
        <v>70</v>
      </c>
      <c r="Q2613">
        <v>5</v>
      </c>
      <c r="R2613" t="s">
        <v>658</v>
      </c>
    </row>
    <row r="2614" spans="1:18" x14ac:dyDescent="0.25">
      <c r="A2614">
        <v>2713</v>
      </c>
      <c r="B2614" t="s">
        <v>18</v>
      </c>
      <c r="C2614">
        <v>2016</v>
      </c>
      <c r="D2614">
        <v>325000</v>
      </c>
      <c r="E2614">
        <v>20000</v>
      </c>
      <c r="F2614" t="s">
        <v>75</v>
      </c>
      <c r="G2614" t="s">
        <v>86</v>
      </c>
      <c r="H2614" t="s">
        <v>574</v>
      </c>
      <c r="I2614" t="s">
        <v>37</v>
      </c>
      <c r="J2614" t="s">
        <v>23</v>
      </c>
      <c r="K2614" t="s">
        <v>24</v>
      </c>
      <c r="L2614" t="s">
        <v>25</v>
      </c>
      <c r="M2614">
        <v>23.95</v>
      </c>
      <c r="N2614">
        <v>998</v>
      </c>
      <c r="O2614">
        <v>67.05</v>
      </c>
      <c r="P2614" t="s">
        <v>82</v>
      </c>
      <c r="Q2614">
        <v>5</v>
      </c>
      <c r="R2614" t="s">
        <v>658</v>
      </c>
    </row>
    <row r="2615" spans="1:18" x14ac:dyDescent="0.25">
      <c r="A2615">
        <v>2714</v>
      </c>
      <c r="B2615" t="s">
        <v>62</v>
      </c>
      <c r="C2615">
        <v>2016</v>
      </c>
      <c r="D2615">
        <v>975000</v>
      </c>
      <c r="E2615">
        <v>54000</v>
      </c>
      <c r="F2615" t="s">
        <v>75</v>
      </c>
      <c r="G2615" t="s">
        <v>86</v>
      </c>
      <c r="H2615" t="s">
        <v>574</v>
      </c>
      <c r="I2615" t="s">
        <v>22</v>
      </c>
      <c r="J2615" t="s">
        <v>23</v>
      </c>
      <c r="K2615" t="s">
        <v>90</v>
      </c>
      <c r="L2615" t="s">
        <v>25</v>
      </c>
      <c r="M2615">
        <v>16</v>
      </c>
      <c r="N2615">
        <v>1997</v>
      </c>
      <c r="O2615">
        <v>140</v>
      </c>
      <c r="P2615" t="s">
        <v>282</v>
      </c>
      <c r="Q2615">
        <v>7</v>
      </c>
      <c r="R2615" t="s">
        <v>658</v>
      </c>
    </row>
    <row r="2616" spans="1:18" x14ac:dyDescent="0.25">
      <c r="A2616">
        <v>2715</v>
      </c>
      <c r="B2616" t="s">
        <v>40</v>
      </c>
      <c r="C2616">
        <v>2015</v>
      </c>
      <c r="D2616">
        <v>480000</v>
      </c>
      <c r="E2616">
        <v>60000</v>
      </c>
      <c r="F2616" t="s">
        <v>75</v>
      </c>
      <c r="G2616" t="s">
        <v>86</v>
      </c>
      <c r="H2616" t="s">
        <v>574</v>
      </c>
      <c r="I2616" t="s">
        <v>37</v>
      </c>
      <c r="J2616" t="s">
        <v>23</v>
      </c>
      <c r="K2616" t="s">
        <v>24</v>
      </c>
      <c r="L2616" t="s">
        <v>25</v>
      </c>
      <c r="M2616">
        <v>18.600000000000001</v>
      </c>
      <c r="N2616">
        <v>1197</v>
      </c>
      <c r="O2616">
        <v>81.83</v>
      </c>
      <c r="P2616" t="s">
        <v>79</v>
      </c>
      <c r="Q2616">
        <v>5</v>
      </c>
      <c r="R2616" t="s">
        <v>658</v>
      </c>
    </row>
    <row r="2617" spans="1:18" x14ac:dyDescent="0.25">
      <c r="A2617">
        <v>2716</v>
      </c>
      <c r="B2617" t="s">
        <v>18</v>
      </c>
      <c r="C2617">
        <v>2014</v>
      </c>
      <c r="D2617">
        <v>185000</v>
      </c>
      <c r="E2617">
        <v>10300</v>
      </c>
      <c r="F2617" t="s">
        <v>75</v>
      </c>
      <c r="G2617" t="s">
        <v>86</v>
      </c>
      <c r="H2617" t="s">
        <v>574</v>
      </c>
      <c r="I2617" t="s">
        <v>37</v>
      </c>
      <c r="J2617" t="s">
        <v>23</v>
      </c>
      <c r="K2617" t="s">
        <v>24</v>
      </c>
      <c r="L2617" t="s">
        <v>25</v>
      </c>
      <c r="M2617">
        <v>22.74</v>
      </c>
      <c r="N2617">
        <v>796</v>
      </c>
      <c r="O2617">
        <v>47.3</v>
      </c>
      <c r="P2617" t="s">
        <v>72</v>
      </c>
      <c r="Q2617">
        <v>5</v>
      </c>
      <c r="R2617" t="s">
        <v>658</v>
      </c>
    </row>
    <row r="2618" spans="1:18" x14ac:dyDescent="0.25">
      <c r="A2618">
        <v>2717</v>
      </c>
      <c r="B2618" t="s">
        <v>40</v>
      </c>
      <c r="C2618">
        <v>2015</v>
      </c>
      <c r="D2618">
        <v>1050000</v>
      </c>
      <c r="E2618">
        <v>50000</v>
      </c>
      <c r="F2618" t="s">
        <v>75</v>
      </c>
      <c r="G2618" t="s">
        <v>86</v>
      </c>
      <c r="H2618" t="s">
        <v>574</v>
      </c>
      <c r="I2618" t="s">
        <v>22</v>
      </c>
      <c r="J2618" t="s">
        <v>23</v>
      </c>
      <c r="K2618" t="s">
        <v>90</v>
      </c>
      <c r="L2618" t="s">
        <v>25</v>
      </c>
      <c r="M2618">
        <v>17.010000000000002</v>
      </c>
      <c r="N2618">
        <v>1582</v>
      </c>
      <c r="O2618">
        <v>126.2</v>
      </c>
      <c r="P2618" t="s">
        <v>144</v>
      </c>
      <c r="Q2618">
        <v>5</v>
      </c>
      <c r="R2618" t="s">
        <v>658</v>
      </c>
    </row>
    <row r="2619" spans="1:18" x14ac:dyDescent="0.25">
      <c r="A2619">
        <v>2718</v>
      </c>
      <c r="B2619" t="s">
        <v>18</v>
      </c>
      <c r="C2619">
        <v>2019</v>
      </c>
      <c r="D2619">
        <v>760000</v>
      </c>
      <c r="E2619">
        <v>3000</v>
      </c>
      <c r="F2619" t="s">
        <v>75</v>
      </c>
      <c r="G2619" t="s">
        <v>86</v>
      </c>
      <c r="H2619" t="s">
        <v>841</v>
      </c>
      <c r="I2619" t="s">
        <v>37</v>
      </c>
      <c r="J2619" t="s">
        <v>23</v>
      </c>
      <c r="K2619" t="s">
        <v>24</v>
      </c>
      <c r="L2619" t="s">
        <v>25</v>
      </c>
      <c r="M2619">
        <v>21.01</v>
      </c>
      <c r="N2619">
        <v>1197</v>
      </c>
      <c r="O2619">
        <v>81.8</v>
      </c>
      <c r="P2619" t="s">
        <v>133</v>
      </c>
      <c r="Q2619">
        <v>5</v>
      </c>
      <c r="R2619" t="s">
        <v>658</v>
      </c>
    </row>
    <row r="2620" spans="1:18" x14ac:dyDescent="0.25">
      <c r="A2620">
        <v>2719</v>
      </c>
      <c r="B2620" t="s">
        <v>119</v>
      </c>
      <c r="C2620">
        <v>2019</v>
      </c>
      <c r="D2620">
        <v>570000</v>
      </c>
      <c r="E2620">
        <v>5000</v>
      </c>
      <c r="F2620" t="s">
        <v>75</v>
      </c>
      <c r="G2620" t="s">
        <v>86</v>
      </c>
      <c r="H2620" t="s">
        <v>574</v>
      </c>
      <c r="I2620" t="s">
        <v>37</v>
      </c>
      <c r="J2620" t="s">
        <v>23</v>
      </c>
      <c r="K2620" t="s">
        <v>24</v>
      </c>
      <c r="L2620" t="s">
        <v>25</v>
      </c>
      <c r="M2620">
        <v>18.78</v>
      </c>
      <c r="N2620">
        <v>999</v>
      </c>
      <c r="O2620">
        <v>75</v>
      </c>
      <c r="P2620" t="s">
        <v>177</v>
      </c>
      <c r="Q2620">
        <v>5</v>
      </c>
      <c r="R2620" t="s">
        <v>658</v>
      </c>
    </row>
    <row r="2621" spans="1:18" x14ac:dyDescent="0.25">
      <c r="A2621">
        <v>2721</v>
      </c>
      <c r="B2621" t="s">
        <v>18</v>
      </c>
      <c r="C2621">
        <v>2018</v>
      </c>
      <c r="D2621">
        <v>700000</v>
      </c>
      <c r="E2621">
        <v>13000</v>
      </c>
      <c r="F2621" t="s">
        <v>34</v>
      </c>
      <c r="G2621" t="s">
        <v>35</v>
      </c>
      <c r="H2621" t="s">
        <v>842</v>
      </c>
      <c r="I2621" t="s">
        <v>37</v>
      </c>
      <c r="J2621" t="s">
        <v>23</v>
      </c>
      <c r="K2621" t="s">
        <v>24</v>
      </c>
      <c r="L2621" t="s">
        <v>25</v>
      </c>
      <c r="M2621">
        <v>21.4</v>
      </c>
      <c r="N2621">
        <v>1197</v>
      </c>
      <c r="O2621">
        <v>83.1</v>
      </c>
      <c r="P2621" t="s">
        <v>70</v>
      </c>
      <c r="Q2621">
        <v>5</v>
      </c>
      <c r="R2621" t="s">
        <v>658</v>
      </c>
    </row>
    <row r="2622" spans="1:18" x14ac:dyDescent="0.25">
      <c r="A2622">
        <v>2722</v>
      </c>
      <c r="B2622" t="s">
        <v>52</v>
      </c>
      <c r="C2622">
        <v>2015</v>
      </c>
      <c r="D2622">
        <v>775000</v>
      </c>
      <c r="E2622">
        <v>30000</v>
      </c>
      <c r="F2622" t="s">
        <v>34</v>
      </c>
      <c r="G2622" t="s">
        <v>35</v>
      </c>
      <c r="H2622" t="s">
        <v>843</v>
      </c>
      <c r="I2622" t="s">
        <v>37</v>
      </c>
      <c r="J2622" t="s">
        <v>23</v>
      </c>
      <c r="K2622" t="s">
        <v>90</v>
      </c>
      <c r="L2622" t="s">
        <v>25</v>
      </c>
      <c r="M2622">
        <v>15.63</v>
      </c>
      <c r="N2622">
        <v>1499</v>
      </c>
      <c r="O2622">
        <v>110.4</v>
      </c>
      <c r="P2622" t="s">
        <v>259</v>
      </c>
      <c r="Q2622">
        <v>5</v>
      </c>
      <c r="R2622" t="s">
        <v>658</v>
      </c>
    </row>
    <row r="2623" spans="1:18" x14ac:dyDescent="0.25">
      <c r="A2623">
        <v>2723</v>
      </c>
      <c r="B2623" t="s">
        <v>123</v>
      </c>
      <c r="C2623">
        <v>2007</v>
      </c>
      <c r="D2623">
        <v>750000</v>
      </c>
      <c r="E2623">
        <v>60000</v>
      </c>
      <c r="F2623" t="s">
        <v>34</v>
      </c>
      <c r="G2623" t="s">
        <v>35</v>
      </c>
      <c r="H2623" t="s">
        <v>843</v>
      </c>
      <c r="I2623" t="s">
        <v>22</v>
      </c>
      <c r="J2623" t="s">
        <v>23</v>
      </c>
      <c r="K2623" t="s">
        <v>90</v>
      </c>
      <c r="L2623" t="s">
        <v>31</v>
      </c>
      <c r="M2623">
        <v>14.49</v>
      </c>
      <c r="N2623">
        <v>2993</v>
      </c>
      <c r="O2623">
        <v>258</v>
      </c>
      <c r="P2623" t="s">
        <v>844</v>
      </c>
      <c r="Q2623">
        <v>5</v>
      </c>
      <c r="R2623" t="s">
        <v>658</v>
      </c>
    </row>
    <row r="2624" spans="1:18" x14ac:dyDescent="0.25">
      <c r="A2624">
        <v>2724</v>
      </c>
      <c r="B2624" t="s">
        <v>73</v>
      </c>
      <c r="C2624">
        <v>2010</v>
      </c>
      <c r="D2624">
        <v>140000</v>
      </c>
      <c r="E2624">
        <v>100000</v>
      </c>
      <c r="F2624" t="s">
        <v>34</v>
      </c>
      <c r="G2624" t="s">
        <v>35</v>
      </c>
      <c r="H2624" t="s">
        <v>843</v>
      </c>
      <c r="I2624" t="s">
        <v>37</v>
      </c>
      <c r="J2624" t="s">
        <v>23</v>
      </c>
      <c r="K2624" t="s">
        <v>24</v>
      </c>
      <c r="L2624" t="s">
        <v>31</v>
      </c>
      <c r="M2624">
        <v>18</v>
      </c>
      <c r="N2624">
        <v>995</v>
      </c>
      <c r="O2624">
        <v>62</v>
      </c>
      <c r="P2624" t="s">
        <v>302</v>
      </c>
      <c r="Q2624">
        <v>5</v>
      </c>
      <c r="R2624" t="s">
        <v>658</v>
      </c>
    </row>
    <row r="2625" spans="1:18" x14ac:dyDescent="0.25">
      <c r="A2625">
        <v>2725</v>
      </c>
      <c r="B2625" t="s">
        <v>18</v>
      </c>
      <c r="C2625">
        <v>2016</v>
      </c>
      <c r="D2625">
        <v>220000</v>
      </c>
      <c r="E2625">
        <v>40000</v>
      </c>
      <c r="F2625" t="s">
        <v>34</v>
      </c>
      <c r="G2625" t="s">
        <v>35</v>
      </c>
      <c r="H2625" t="s">
        <v>842</v>
      </c>
      <c r="I2625" t="s">
        <v>37</v>
      </c>
      <c r="J2625" t="s">
        <v>23</v>
      </c>
      <c r="K2625" t="s">
        <v>24</v>
      </c>
      <c r="L2625" t="s">
        <v>25</v>
      </c>
      <c r="M2625">
        <v>22.74</v>
      </c>
      <c r="N2625">
        <v>796</v>
      </c>
      <c r="O2625">
        <v>47.3</v>
      </c>
      <c r="P2625" t="s">
        <v>72</v>
      </c>
      <c r="Q2625">
        <v>5</v>
      </c>
      <c r="R2625" t="s">
        <v>658</v>
      </c>
    </row>
    <row r="2626" spans="1:18" x14ac:dyDescent="0.25">
      <c r="A2626">
        <v>2728</v>
      </c>
      <c r="B2626" t="s">
        <v>40</v>
      </c>
      <c r="C2626">
        <v>2017</v>
      </c>
      <c r="D2626">
        <v>440000</v>
      </c>
      <c r="E2626">
        <v>50000</v>
      </c>
      <c r="F2626" t="s">
        <v>34</v>
      </c>
      <c r="G2626" t="s">
        <v>35</v>
      </c>
      <c r="H2626" t="s">
        <v>843</v>
      </c>
      <c r="I2626" t="s">
        <v>37</v>
      </c>
      <c r="J2626" t="s">
        <v>23</v>
      </c>
      <c r="K2626" t="s">
        <v>24</v>
      </c>
      <c r="L2626" t="s">
        <v>31</v>
      </c>
      <c r="M2626">
        <v>18.600000000000001</v>
      </c>
      <c r="N2626">
        <v>1197</v>
      </c>
      <c r="O2626">
        <v>81.83</v>
      </c>
      <c r="P2626" t="s">
        <v>79</v>
      </c>
      <c r="Q2626">
        <v>5</v>
      </c>
      <c r="R2626" t="s">
        <v>658</v>
      </c>
    </row>
    <row r="2627" spans="1:18" x14ac:dyDescent="0.25">
      <c r="A2627">
        <v>2729</v>
      </c>
      <c r="B2627" t="s">
        <v>40</v>
      </c>
      <c r="C2627">
        <v>2017</v>
      </c>
      <c r="D2627">
        <v>650000</v>
      </c>
      <c r="E2627">
        <v>80000</v>
      </c>
      <c r="F2627" t="s">
        <v>34</v>
      </c>
      <c r="G2627" t="s">
        <v>35</v>
      </c>
      <c r="H2627" t="s">
        <v>842</v>
      </c>
      <c r="I2627" t="s">
        <v>22</v>
      </c>
      <c r="J2627" t="s">
        <v>23</v>
      </c>
      <c r="K2627" t="s">
        <v>24</v>
      </c>
      <c r="L2627" t="s">
        <v>25</v>
      </c>
      <c r="M2627">
        <v>21.19</v>
      </c>
      <c r="N2627">
        <v>1396</v>
      </c>
      <c r="O2627">
        <v>88.73</v>
      </c>
      <c r="P2627" t="s">
        <v>549</v>
      </c>
      <c r="Q2627">
        <v>5</v>
      </c>
      <c r="R2627" t="s">
        <v>658</v>
      </c>
    </row>
    <row r="2628" spans="1:18" x14ac:dyDescent="0.25">
      <c r="A2628">
        <v>2730</v>
      </c>
      <c r="B2628" t="s">
        <v>62</v>
      </c>
      <c r="C2628">
        <v>2017</v>
      </c>
      <c r="D2628">
        <v>660000</v>
      </c>
      <c r="E2628">
        <v>50000</v>
      </c>
      <c r="F2628" t="s">
        <v>34</v>
      </c>
      <c r="G2628" t="s">
        <v>35</v>
      </c>
      <c r="H2628" t="s">
        <v>842</v>
      </c>
      <c r="I2628" t="s">
        <v>22</v>
      </c>
      <c r="J2628" t="s">
        <v>23</v>
      </c>
      <c r="K2628" t="s">
        <v>90</v>
      </c>
      <c r="L2628" t="s">
        <v>25</v>
      </c>
      <c r="M2628">
        <v>18.489999999999998</v>
      </c>
      <c r="N2628">
        <v>1493</v>
      </c>
      <c r="O2628">
        <v>100</v>
      </c>
      <c r="P2628" t="s">
        <v>845</v>
      </c>
      <c r="Q2628">
        <v>7</v>
      </c>
      <c r="R2628" t="s">
        <v>658</v>
      </c>
    </row>
    <row r="2629" spans="1:18" x14ac:dyDescent="0.25">
      <c r="A2629">
        <v>2731</v>
      </c>
      <c r="B2629" t="s">
        <v>18</v>
      </c>
      <c r="C2629">
        <v>2017</v>
      </c>
      <c r="D2629">
        <v>380000</v>
      </c>
      <c r="E2629">
        <v>30000</v>
      </c>
      <c r="F2629" t="s">
        <v>34</v>
      </c>
      <c r="G2629" t="s">
        <v>363</v>
      </c>
      <c r="H2629" t="s">
        <v>846</v>
      </c>
      <c r="I2629" t="s">
        <v>80</v>
      </c>
      <c r="J2629" t="s">
        <v>23</v>
      </c>
      <c r="K2629" t="s">
        <v>24</v>
      </c>
      <c r="L2629" t="s">
        <v>25</v>
      </c>
      <c r="M2629">
        <v>21.94</v>
      </c>
      <c r="N2629">
        <v>1196</v>
      </c>
      <c r="O2629">
        <v>61.7</v>
      </c>
      <c r="P2629" t="s">
        <v>226</v>
      </c>
      <c r="Q2629">
        <v>5</v>
      </c>
      <c r="R2629" t="s">
        <v>658</v>
      </c>
    </row>
    <row r="2630" spans="1:18" x14ac:dyDescent="0.25">
      <c r="A2630">
        <v>2732</v>
      </c>
      <c r="B2630" t="s">
        <v>50</v>
      </c>
      <c r="C2630">
        <v>2012</v>
      </c>
      <c r="D2630">
        <v>415000</v>
      </c>
      <c r="E2630">
        <v>125000</v>
      </c>
      <c r="F2630" t="s">
        <v>34</v>
      </c>
      <c r="G2630" t="s">
        <v>363</v>
      </c>
      <c r="H2630" t="s">
        <v>695</v>
      </c>
      <c r="I2630" t="s">
        <v>22</v>
      </c>
      <c r="J2630" t="s">
        <v>23</v>
      </c>
      <c r="K2630" t="s">
        <v>24</v>
      </c>
      <c r="L2630" t="s">
        <v>31</v>
      </c>
      <c r="M2630">
        <v>21.43</v>
      </c>
      <c r="N2630">
        <v>1364</v>
      </c>
      <c r="O2630">
        <v>87.2</v>
      </c>
      <c r="P2630" t="s">
        <v>179</v>
      </c>
      <c r="Q2630">
        <v>5</v>
      </c>
      <c r="R2630" t="s">
        <v>658</v>
      </c>
    </row>
    <row r="2631" spans="1:18" x14ac:dyDescent="0.25">
      <c r="A2631">
        <v>2733</v>
      </c>
      <c r="B2631" t="s">
        <v>40</v>
      </c>
      <c r="C2631">
        <v>2012</v>
      </c>
      <c r="D2631">
        <v>225000</v>
      </c>
      <c r="E2631">
        <v>110000</v>
      </c>
      <c r="F2631" t="s">
        <v>34</v>
      </c>
      <c r="G2631" t="s">
        <v>363</v>
      </c>
      <c r="H2631" t="s">
        <v>695</v>
      </c>
      <c r="I2631" t="s">
        <v>37</v>
      </c>
      <c r="J2631" t="s">
        <v>23</v>
      </c>
      <c r="K2631" t="s">
        <v>24</v>
      </c>
      <c r="L2631" t="s">
        <v>25</v>
      </c>
      <c r="M2631">
        <v>19.809999999999999</v>
      </c>
      <c r="N2631">
        <v>1086</v>
      </c>
      <c r="O2631">
        <v>68.05</v>
      </c>
      <c r="P2631" t="s">
        <v>125</v>
      </c>
      <c r="Q2631">
        <v>5</v>
      </c>
      <c r="R2631" t="s">
        <v>658</v>
      </c>
    </row>
    <row r="2632" spans="1:18" x14ac:dyDescent="0.25">
      <c r="A2632">
        <v>2734</v>
      </c>
      <c r="B2632" t="s">
        <v>18</v>
      </c>
      <c r="C2632">
        <v>2013</v>
      </c>
      <c r="D2632">
        <v>600000</v>
      </c>
      <c r="E2632">
        <v>30000</v>
      </c>
      <c r="F2632" t="s">
        <v>34</v>
      </c>
      <c r="G2632" t="s">
        <v>363</v>
      </c>
      <c r="H2632" t="s">
        <v>846</v>
      </c>
      <c r="I2632" t="s">
        <v>22</v>
      </c>
      <c r="J2632" t="s">
        <v>23</v>
      </c>
      <c r="K2632" t="s">
        <v>24</v>
      </c>
      <c r="L2632" t="s">
        <v>31</v>
      </c>
      <c r="M2632">
        <v>20.77</v>
      </c>
      <c r="N2632">
        <v>1248</v>
      </c>
      <c r="O2632">
        <v>88.76</v>
      </c>
      <c r="P2632" t="s">
        <v>65</v>
      </c>
      <c r="Q2632">
        <v>7</v>
      </c>
      <c r="R2632" t="s">
        <v>658</v>
      </c>
    </row>
    <row r="2633" spans="1:18" x14ac:dyDescent="0.25">
      <c r="A2633">
        <v>2735</v>
      </c>
      <c r="B2633" t="s">
        <v>18</v>
      </c>
      <c r="C2633">
        <v>2014</v>
      </c>
      <c r="D2633">
        <v>620000</v>
      </c>
      <c r="E2633">
        <v>148000</v>
      </c>
      <c r="F2633" t="s">
        <v>34</v>
      </c>
      <c r="G2633" t="s">
        <v>363</v>
      </c>
      <c r="H2633" t="s">
        <v>846</v>
      </c>
      <c r="I2633" t="s">
        <v>22</v>
      </c>
      <c r="J2633" t="s">
        <v>23</v>
      </c>
      <c r="K2633" t="s">
        <v>24</v>
      </c>
      <c r="L2633" t="s">
        <v>31</v>
      </c>
      <c r="M2633">
        <v>20.77</v>
      </c>
      <c r="N2633">
        <v>1248</v>
      </c>
      <c r="O2633">
        <v>88.8</v>
      </c>
      <c r="P2633" t="s">
        <v>65</v>
      </c>
      <c r="Q2633">
        <v>7</v>
      </c>
      <c r="R2633" t="s">
        <v>658</v>
      </c>
    </row>
    <row r="2634" spans="1:18" x14ac:dyDescent="0.25">
      <c r="A2634">
        <v>2736</v>
      </c>
      <c r="B2634" t="s">
        <v>62</v>
      </c>
      <c r="C2634">
        <v>2016</v>
      </c>
      <c r="D2634">
        <v>750000</v>
      </c>
      <c r="E2634">
        <v>35000</v>
      </c>
      <c r="F2634" t="s">
        <v>34</v>
      </c>
      <c r="G2634" t="s">
        <v>363</v>
      </c>
      <c r="H2634" t="s">
        <v>847</v>
      </c>
      <c r="I2634" t="s">
        <v>22</v>
      </c>
      <c r="J2634" t="s">
        <v>23</v>
      </c>
      <c r="K2634" t="s">
        <v>24</v>
      </c>
      <c r="L2634" t="s">
        <v>25</v>
      </c>
      <c r="M2634">
        <v>18.489999999999998</v>
      </c>
      <c r="N2634">
        <v>1493</v>
      </c>
      <c r="O2634">
        <v>100</v>
      </c>
      <c r="P2634" t="s">
        <v>194</v>
      </c>
      <c r="Q2634">
        <v>7</v>
      </c>
      <c r="R2634" t="s">
        <v>658</v>
      </c>
    </row>
    <row r="2635" spans="1:18" x14ac:dyDescent="0.25">
      <c r="A2635">
        <v>2737</v>
      </c>
      <c r="B2635" t="s">
        <v>40</v>
      </c>
      <c r="C2635">
        <v>2016</v>
      </c>
      <c r="D2635">
        <v>400000</v>
      </c>
      <c r="E2635">
        <v>80000</v>
      </c>
      <c r="F2635" t="s">
        <v>34</v>
      </c>
      <c r="G2635" t="s">
        <v>363</v>
      </c>
      <c r="H2635" t="s">
        <v>695</v>
      </c>
      <c r="I2635" t="s">
        <v>37</v>
      </c>
      <c r="J2635" t="s">
        <v>23</v>
      </c>
      <c r="K2635" t="s">
        <v>24</v>
      </c>
      <c r="L2635" t="s">
        <v>31</v>
      </c>
      <c r="M2635">
        <v>18.899999999999999</v>
      </c>
      <c r="N2635">
        <v>1197</v>
      </c>
      <c r="O2635">
        <v>82</v>
      </c>
      <c r="P2635" t="s">
        <v>132</v>
      </c>
      <c r="Q2635">
        <v>5</v>
      </c>
      <c r="R2635" t="s">
        <v>658</v>
      </c>
    </row>
    <row r="2636" spans="1:18" x14ac:dyDescent="0.25">
      <c r="A2636">
        <v>2738</v>
      </c>
      <c r="B2636" t="s">
        <v>18</v>
      </c>
      <c r="C2636">
        <v>2005</v>
      </c>
      <c r="D2636">
        <v>110000</v>
      </c>
      <c r="E2636">
        <v>110000</v>
      </c>
      <c r="F2636" t="s">
        <v>34</v>
      </c>
      <c r="G2636" t="s">
        <v>363</v>
      </c>
      <c r="H2636" t="s">
        <v>695</v>
      </c>
      <c r="I2636" t="s">
        <v>37</v>
      </c>
      <c r="J2636" t="s">
        <v>23</v>
      </c>
      <c r="K2636" t="s">
        <v>24</v>
      </c>
      <c r="L2636" t="s">
        <v>25</v>
      </c>
      <c r="M2636">
        <v>18.899999999999999</v>
      </c>
      <c r="N2636">
        <v>998</v>
      </c>
      <c r="O2636">
        <v>67.099999999999994</v>
      </c>
      <c r="P2636" t="s">
        <v>82</v>
      </c>
      <c r="Q2636">
        <v>5</v>
      </c>
      <c r="R2636" t="s">
        <v>658</v>
      </c>
    </row>
    <row r="2637" spans="1:18" x14ac:dyDescent="0.25">
      <c r="A2637">
        <v>2739</v>
      </c>
      <c r="B2637" t="s">
        <v>68</v>
      </c>
      <c r="C2637">
        <v>2012</v>
      </c>
      <c r="D2637">
        <v>119000</v>
      </c>
      <c r="E2637">
        <v>95000</v>
      </c>
      <c r="F2637" t="s">
        <v>34</v>
      </c>
      <c r="G2637" t="s">
        <v>363</v>
      </c>
      <c r="H2637" t="s">
        <v>695</v>
      </c>
      <c r="I2637" t="s">
        <v>22</v>
      </c>
      <c r="J2637" t="s">
        <v>23</v>
      </c>
      <c r="K2637" t="s">
        <v>24</v>
      </c>
      <c r="L2637" t="s">
        <v>31</v>
      </c>
      <c r="M2637">
        <v>19.399999999999999</v>
      </c>
      <c r="N2637">
        <v>1405</v>
      </c>
      <c r="O2637">
        <v>70</v>
      </c>
      <c r="P2637" t="s">
        <v>200</v>
      </c>
      <c r="Q2637">
        <v>5</v>
      </c>
      <c r="R2637" t="s">
        <v>658</v>
      </c>
    </row>
    <row r="2638" spans="1:18" x14ac:dyDescent="0.25">
      <c r="A2638">
        <v>2740</v>
      </c>
      <c r="B2638" t="s">
        <v>33</v>
      </c>
      <c r="C2638">
        <v>2015</v>
      </c>
      <c r="D2638">
        <v>600000</v>
      </c>
      <c r="E2638">
        <v>25000</v>
      </c>
      <c r="F2638" t="s">
        <v>34</v>
      </c>
      <c r="G2638" t="s">
        <v>363</v>
      </c>
      <c r="H2638" t="s">
        <v>847</v>
      </c>
      <c r="I2638" t="s">
        <v>22</v>
      </c>
      <c r="J2638" t="s">
        <v>23</v>
      </c>
      <c r="K2638" t="s">
        <v>24</v>
      </c>
      <c r="L2638" t="s">
        <v>25</v>
      </c>
      <c r="M2638">
        <v>25.8</v>
      </c>
      <c r="N2638">
        <v>1498</v>
      </c>
      <c r="O2638">
        <v>98.6</v>
      </c>
      <c r="P2638" t="s">
        <v>65</v>
      </c>
      <c r="Q2638">
        <v>5</v>
      </c>
      <c r="R2638" t="s">
        <v>658</v>
      </c>
    </row>
    <row r="2639" spans="1:18" x14ac:dyDescent="0.25">
      <c r="A2639">
        <v>2741</v>
      </c>
      <c r="B2639" t="s">
        <v>18</v>
      </c>
      <c r="C2639">
        <v>2011</v>
      </c>
      <c r="D2639">
        <v>200000</v>
      </c>
      <c r="E2639">
        <v>80000</v>
      </c>
      <c r="F2639" t="s">
        <v>34</v>
      </c>
      <c r="G2639" t="s">
        <v>363</v>
      </c>
      <c r="H2639" t="s">
        <v>695</v>
      </c>
      <c r="I2639" t="s">
        <v>80</v>
      </c>
      <c r="J2639" t="s">
        <v>23</v>
      </c>
      <c r="K2639" t="s">
        <v>24</v>
      </c>
      <c r="L2639" t="s">
        <v>25</v>
      </c>
      <c r="M2639">
        <v>26.3</v>
      </c>
      <c r="N2639">
        <v>998</v>
      </c>
      <c r="O2639">
        <v>67.099999999999994</v>
      </c>
      <c r="P2639" t="s">
        <v>82</v>
      </c>
      <c r="Q2639">
        <v>5</v>
      </c>
      <c r="R2639" t="s">
        <v>658</v>
      </c>
    </row>
    <row r="2640" spans="1:18" x14ac:dyDescent="0.25">
      <c r="A2640">
        <v>2742</v>
      </c>
      <c r="B2640" t="s">
        <v>68</v>
      </c>
      <c r="C2640">
        <v>2014</v>
      </c>
      <c r="D2640">
        <v>280000</v>
      </c>
      <c r="E2640">
        <v>60000</v>
      </c>
      <c r="F2640" t="s">
        <v>34</v>
      </c>
      <c r="G2640" t="s">
        <v>363</v>
      </c>
      <c r="H2640" t="s">
        <v>846</v>
      </c>
      <c r="I2640" t="s">
        <v>22</v>
      </c>
      <c r="J2640" t="s">
        <v>23</v>
      </c>
      <c r="K2640" t="s">
        <v>24</v>
      </c>
      <c r="L2640" t="s">
        <v>31</v>
      </c>
      <c r="M2640">
        <v>23</v>
      </c>
      <c r="N2640">
        <v>1248</v>
      </c>
      <c r="O2640">
        <v>88.7</v>
      </c>
      <c r="P2640" t="s">
        <v>113</v>
      </c>
      <c r="Q2640">
        <v>5</v>
      </c>
      <c r="R2640" t="s">
        <v>658</v>
      </c>
    </row>
    <row r="2641" spans="1:18" x14ac:dyDescent="0.25">
      <c r="A2641">
        <v>2743</v>
      </c>
      <c r="B2641" t="s">
        <v>28</v>
      </c>
      <c r="C2641">
        <v>2013</v>
      </c>
      <c r="D2641">
        <v>375000</v>
      </c>
      <c r="E2641">
        <v>100000</v>
      </c>
      <c r="F2641" t="s">
        <v>34</v>
      </c>
      <c r="G2641" t="s">
        <v>363</v>
      </c>
      <c r="H2641" t="s">
        <v>846</v>
      </c>
      <c r="I2641" t="s">
        <v>37</v>
      </c>
      <c r="J2641" t="s">
        <v>23</v>
      </c>
      <c r="K2641" t="s">
        <v>24</v>
      </c>
      <c r="L2641" t="s">
        <v>25</v>
      </c>
      <c r="M2641">
        <v>15</v>
      </c>
      <c r="N2641">
        <v>1598</v>
      </c>
      <c r="O2641">
        <v>105</v>
      </c>
      <c r="P2641" t="s">
        <v>130</v>
      </c>
      <c r="Q2641">
        <v>5</v>
      </c>
      <c r="R2641" t="s">
        <v>658</v>
      </c>
    </row>
    <row r="2642" spans="1:18" x14ac:dyDescent="0.25">
      <c r="A2642">
        <v>2744</v>
      </c>
      <c r="B2642" t="s">
        <v>84</v>
      </c>
      <c r="C2642">
        <v>2016</v>
      </c>
      <c r="D2642">
        <v>350000</v>
      </c>
      <c r="E2642">
        <v>50000</v>
      </c>
      <c r="F2642" t="s">
        <v>34</v>
      </c>
      <c r="G2642" t="s">
        <v>363</v>
      </c>
      <c r="H2642" t="s">
        <v>846</v>
      </c>
      <c r="I2642" t="s">
        <v>37</v>
      </c>
      <c r="J2642" t="s">
        <v>23</v>
      </c>
      <c r="K2642" t="s">
        <v>24</v>
      </c>
      <c r="L2642" t="s">
        <v>25</v>
      </c>
      <c r="M2642">
        <v>19.440000000000001</v>
      </c>
      <c r="N2642">
        <v>1198</v>
      </c>
      <c r="O2642">
        <v>67</v>
      </c>
      <c r="P2642" t="s">
        <v>85</v>
      </c>
      <c r="Q2642">
        <v>7</v>
      </c>
      <c r="R2642" t="s">
        <v>658</v>
      </c>
    </row>
    <row r="2643" spans="1:18" x14ac:dyDescent="0.25">
      <c r="A2643">
        <v>2745</v>
      </c>
      <c r="B2643" t="s">
        <v>40</v>
      </c>
      <c r="C2643">
        <v>2017</v>
      </c>
      <c r="D2643">
        <v>620000</v>
      </c>
      <c r="E2643">
        <v>31000</v>
      </c>
      <c r="F2643" t="s">
        <v>34</v>
      </c>
      <c r="G2643" t="s">
        <v>363</v>
      </c>
      <c r="H2643" t="s">
        <v>695</v>
      </c>
      <c r="I2643" t="s">
        <v>22</v>
      </c>
      <c r="J2643" t="s">
        <v>23</v>
      </c>
      <c r="K2643" t="s">
        <v>24</v>
      </c>
      <c r="L2643" t="s">
        <v>25</v>
      </c>
      <c r="M2643">
        <v>25.4</v>
      </c>
      <c r="N2643">
        <v>1186</v>
      </c>
      <c r="O2643">
        <v>73.97</v>
      </c>
      <c r="P2643" t="s">
        <v>202</v>
      </c>
      <c r="Q2643">
        <v>5</v>
      </c>
      <c r="R2643" t="s">
        <v>658</v>
      </c>
    </row>
    <row r="2644" spans="1:18" x14ac:dyDescent="0.25">
      <c r="A2644">
        <v>2746</v>
      </c>
      <c r="B2644" t="s">
        <v>18</v>
      </c>
      <c r="C2644">
        <v>2017</v>
      </c>
      <c r="D2644">
        <v>570000</v>
      </c>
      <c r="E2644">
        <v>120000</v>
      </c>
      <c r="F2644" t="s">
        <v>34</v>
      </c>
      <c r="G2644" t="s">
        <v>363</v>
      </c>
      <c r="H2644" t="s">
        <v>847</v>
      </c>
      <c r="I2644" t="s">
        <v>22</v>
      </c>
      <c r="J2644" t="s">
        <v>23</v>
      </c>
      <c r="K2644" t="s">
        <v>24</v>
      </c>
      <c r="L2644" t="s">
        <v>25</v>
      </c>
      <c r="M2644">
        <v>26.59</v>
      </c>
      <c r="N2644">
        <v>1248</v>
      </c>
      <c r="O2644">
        <v>74</v>
      </c>
      <c r="P2644" t="s">
        <v>26</v>
      </c>
      <c r="Q2644">
        <v>5</v>
      </c>
      <c r="R2644" t="s">
        <v>658</v>
      </c>
    </row>
    <row r="2645" spans="1:18" x14ac:dyDescent="0.25">
      <c r="A2645">
        <v>2747</v>
      </c>
      <c r="B2645" t="s">
        <v>18</v>
      </c>
      <c r="C2645">
        <v>2012</v>
      </c>
      <c r="D2645">
        <v>290000</v>
      </c>
      <c r="E2645">
        <v>105000</v>
      </c>
      <c r="F2645" t="s">
        <v>34</v>
      </c>
      <c r="G2645" t="s">
        <v>432</v>
      </c>
      <c r="H2645" t="s">
        <v>848</v>
      </c>
      <c r="I2645" t="s">
        <v>22</v>
      </c>
      <c r="J2645" t="s">
        <v>23</v>
      </c>
      <c r="K2645" t="s">
        <v>24</v>
      </c>
      <c r="L2645" t="s">
        <v>31</v>
      </c>
      <c r="M2645">
        <v>19.3</v>
      </c>
      <c r="N2645">
        <v>1248</v>
      </c>
      <c r="O2645">
        <v>73.900000000000006</v>
      </c>
      <c r="P2645" t="s">
        <v>26</v>
      </c>
      <c r="Q2645">
        <v>5</v>
      </c>
      <c r="R2645" t="s">
        <v>658</v>
      </c>
    </row>
    <row r="2646" spans="1:18" x14ac:dyDescent="0.25">
      <c r="A2646">
        <v>2748</v>
      </c>
      <c r="B2646" t="s">
        <v>18</v>
      </c>
      <c r="C2646">
        <v>2016</v>
      </c>
      <c r="D2646">
        <v>711000</v>
      </c>
      <c r="E2646">
        <v>120000</v>
      </c>
      <c r="F2646" t="s">
        <v>34</v>
      </c>
      <c r="G2646" t="s">
        <v>432</v>
      </c>
      <c r="H2646" t="s">
        <v>848</v>
      </c>
      <c r="I2646" t="s">
        <v>22</v>
      </c>
      <c r="J2646" t="s">
        <v>23</v>
      </c>
      <c r="K2646" t="s">
        <v>24</v>
      </c>
      <c r="L2646" t="s">
        <v>25</v>
      </c>
      <c r="M2646">
        <v>24.52</v>
      </c>
      <c r="N2646">
        <v>1248</v>
      </c>
      <c r="O2646">
        <v>88.5</v>
      </c>
      <c r="P2646" t="s">
        <v>65</v>
      </c>
      <c r="Q2646">
        <v>7</v>
      </c>
      <c r="R2646" t="s">
        <v>658</v>
      </c>
    </row>
    <row r="2647" spans="1:18" x14ac:dyDescent="0.25">
      <c r="A2647">
        <v>2749</v>
      </c>
      <c r="B2647" t="s">
        <v>18</v>
      </c>
      <c r="C2647">
        <v>2012</v>
      </c>
      <c r="D2647">
        <v>370000</v>
      </c>
      <c r="E2647">
        <v>60000</v>
      </c>
      <c r="F2647" t="s">
        <v>34</v>
      </c>
      <c r="G2647" t="s">
        <v>432</v>
      </c>
      <c r="H2647" t="s">
        <v>849</v>
      </c>
      <c r="I2647" t="s">
        <v>22</v>
      </c>
      <c r="J2647" t="s">
        <v>23</v>
      </c>
      <c r="K2647" t="s">
        <v>24</v>
      </c>
      <c r="L2647" t="s">
        <v>25</v>
      </c>
      <c r="M2647">
        <v>22.9</v>
      </c>
      <c r="N2647">
        <v>1248</v>
      </c>
      <c r="O2647">
        <v>74</v>
      </c>
      <c r="P2647" t="s">
        <v>26</v>
      </c>
      <c r="Q2647">
        <v>5</v>
      </c>
      <c r="R2647" t="s">
        <v>658</v>
      </c>
    </row>
    <row r="2648" spans="1:18" x14ac:dyDescent="0.25">
      <c r="A2648">
        <v>2750</v>
      </c>
      <c r="B2648" t="s">
        <v>18</v>
      </c>
      <c r="C2648">
        <v>2020</v>
      </c>
      <c r="D2648">
        <v>550000</v>
      </c>
      <c r="E2648">
        <v>15000</v>
      </c>
      <c r="F2648" t="s">
        <v>34</v>
      </c>
      <c r="G2648" t="s">
        <v>432</v>
      </c>
      <c r="H2648" t="s">
        <v>849</v>
      </c>
      <c r="I2648" t="s">
        <v>37</v>
      </c>
      <c r="J2648" t="s">
        <v>23</v>
      </c>
      <c r="K2648" t="s">
        <v>24</v>
      </c>
      <c r="L2648" t="s">
        <v>25</v>
      </c>
      <c r="M2648">
        <v>23.26</v>
      </c>
      <c r="N2648">
        <v>1197</v>
      </c>
      <c r="O2648">
        <v>88.5</v>
      </c>
      <c r="P2648" t="s">
        <v>702</v>
      </c>
      <c r="Q2648">
        <v>5</v>
      </c>
      <c r="R2648" t="s">
        <v>658</v>
      </c>
    </row>
    <row r="2649" spans="1:18" x14ac:dyDescent="0.25">
      <c r="A2649">
        <v>2751</v>
      </c>
      <c r="B2649" t="s">
        <v>18</v>
      </c>
      <c r="C2649">
        <v>2013</v>
      </c>
      <c r="D2649">
        <v>325000</v>
      </c>
      <c r="E2649">
        <v>150000</v>
      </c>
      <c r="F2649" t="s">
        <v>34</v>
      </c>
      <c r="G2649" t="s">
        <v>432</v>
      </c>
      <c r="H2649" t="s">
        <v>848</v>
      </c>
      <c r="I2649" t="s">
        <v>37</v>
      </c>
      <c r="J2649" t="s">
        <v>23</v>
      </c>
      <c r="K2649" t="s">
        <v>24</v>
      </c>
      <c r="L2649" t="s">
        <v>31</v>
      </c>
      <c r="M2649">
        <v>18.600000000000001</v>
      </c>
      <c r="N2649">
        <v>1197</v>
      </c>
      <c r="O2649">
        <v>85.8</v>
      </c>
      <c r="P2649" t="s">
        <v>132</v>
      </c>
      <c r="Q2649">
        <v>5</v>
      </c>
      <c r="R2649" t="s">
        <v>658</v>
      </c>
    </row>
    <row r="2650" spans="1:18" x14ac:dyDescent="0.25">
      <c r="A2650">
        <v>2752</v>
      </c>
      <c r="B2650" t="s">
        <v>33</v>
      </c>
      <c r="C2650">
        <v>2018</v>
      </c>
      <c r="D2650">
        <v>670000</v>
      </c>
      <c r="E2650">
        <v>93000</v>
      </c>
      <c r="F2650" t="s">
        <v>34</v>
      </c>
      <c r="G2650" t="s">
        <v>432</v>
      </c>
      <c r="H2650" t="s">
        <v>848</v>
      </c>
      <c r="I2650" t="s">
        <v>22</v>
      </c>
      <c r="J2650" t="s">
        <v>23</v>
      </c>
      <c r="K2650" t="s">
        <v>24</v>
      </c>
      <c r="L2650" t="s">
        <v>25</v>
      </c>
      <c r="M2650">
        <v>27.4</v>
      </c>
      <c r="N2650">
        <v>1498</v>
      </c>
      <c r="O2650">
        <v>98.63</v>
      </c>
      <c r="P2650" t="s">
        <v>65</v>
      </c>
      <c r="Q2650">
        <v>5</v>
      </c>
      <c r="R2650" t="s">
        <v>658</v>
      </c>
    </row>
    <row r="2651" spans="1:18" x14ac:dyDescent="0.25">
      <c r="A2651">
        <v>2753</v>
      </c>
      <c r="B2651" t="s">
        <v>40</v>
      </c>
      <c r="C2651">
        <v>2017</v>
      </c>
      <c r="D2651">
        <v>385000</v>
      </c>
      <c r="E2651">
        <v>42000</v>
      </c>
      <c r="F2651" t="s">
        <v>34</v>
      </c>
      <c r="G2651" t="s">
        <v>432</v>
      </c>
      <c r="H2651" t="s">
        <v>850</v>
      </c>
      <c r="I2651" t="s">
        <v>37</v>
      </c>
      <c r="J2651" t="s">
        <v>23</v>
      </c>
      <c r="K2651" t="s">
        <v>24</v>
      </c>
      <c r="L2651" t="s">
        <v>31</v>
      </c>
      <c r="M2651">
        <v>19.809999999999999</v>
      </c>
      <c r="N2651">
        <v>1086</v>
      </c>
      <c r="O2651">
        <v>68.05</v>
      </c>
      <c r="P2651" t="s">
        <v>125</v>
      </c>
      <c r="Q2651">
        <v>5</v>
      </c>
      <c r="R2651" t="s">
        <v>658</v>
      </c>
    </row>
    <row r="2652" spans="1:18" x14ac:dyDescent="0.25">
      <c r="A2652">
        <v>2754</v>
      </c>
      <c r="B2652" t="s">
        <v>40</v>
      </c>
      <c r="C2652">
        <v>2008</v>
      </c>
      <c r="D2652">
        <v>114999</v>
      </c>
      <c r="E2652">
        <v>80000</v>
      </c>
      <c r="F2652" t="s">
        <v>34</v>
      </c>
      <c r="G2652" t="s">
        <v>432</v>
      </c>
      <c r="H2652" t="s">
        <v>850</v>
      </c>
      <c r="I2652" t="s">
        <v>37</v>
      </c>
      <c r="J2652" t="s">
        <v>23</v>
      </c>
      <c r="K2652" t="s">
        <v>24</v>
      </c>
      <c r="L2652" t="s">
        <v>31</v>
      </c>
      <c r="M2652">
        <v>17.920000000000002</v>
      </c>
      <c r="N2652">
        <v>1086</v>
      </c>
      <c r="O2652">
        <v>62.1</v>
      </c>
      <c r="P2652" t="s">
        <v>147</v>
      </c>
      <c r="Q2652">
        <v>5</v>
      </c>
      <c r="R2652" t="s">
        <v>658</v>
      </c>
    </row>
    <row r="2653" spans="1:18" x14ac:dyDescent="0.25">
      <c r="A2653">
        <v>2755</v>
      </c>
      <c r="B2653" t="s">
        <v>40</v>
      </c>
      <c r="C2653">
        <v>2010</v>
      </c>
      <c r="D2653">
        <v>200000</v>
      </c>
      <c r="E2653">
        <v>90000</v>
      </c>
      <c r="F2653" t="s">
        <v>34</v>
      </c>
      <c r="G2653" t="s">
        <v>432</v>
      </c>
      <c r="H2653" t="s">
        <v>850</v>
      </c>
      <c r="I2653" t="s">
        <v>37</v>
      </c>
      <c r="J2653" t="s">
        <v>23</v>
      </c>
      <c r="K2653" t="s">
        <v>24</v>
      </c>
      <c r="L2653" t="s">
        <v>25</v>
      </c>
      <c r="M2653">
        <v>17.920000000000002</v>
      </c>
      <c r="N2653">
        <v>1086</v>
      </c>
      <c r="O2653">
        <v>62.1</v>
      </c>
      <c r="P2653" t="s">
        <v>147</v>
      </c>
      <c r="Q2653">
        <v>5</v>
      </c>
      <c r="R2653" t="s">
        <v>658</v>
      </c>
    </row>
    <row r="2654" spans="1:18" x14ac:dyDescent="0.25">
      <c r="A2654">
        <v>2756</v>
      </c>
      <c r="B2654" t="s">
        <v>18</v>
      </c>
      <c r="C2654">
        <v>2019</v>
      </c>
      <c r="D2654">
        <v>860000</v>
      </c>
      <c r="E2654">
        <v>6500</v>
      </c>
      <c r="F2654" t="s">
        <v>34</v>
      </c>
      <c r="G2654" t="s">
        <v>432</v>
      </c>
      <c r="H2654" t="s">
        <v>850</v>
      </c>
      <c r="I2654" t="s">
        <v>22</v>
      </c>
      <c r="J2654" t="s">
        <v>23</v>
      </c>
      <c r="K2654" t="s">
        <v>90</v>
      </c>
      <c r="L2654" t="s">
        <v>25</v>
      </c>
      <c r="M2654">
        <v>24.3</v>
      </c>
      <c r="N2654">
        <v>1248</v>
      </c>
      <c r="O2654">
        <v>88.5</v>
      </c>
      <c r="P2654" t="s">
        <v>65</v>
      </c>
      <c r="Q2654">
        <v>5</v>
      </c>
      <c r="R2654" t="s">
        <v>658</v>
      </c>
    </row>
    <row r="2655" spans="1:18" x14ac:dyDescent="0.25">
      <c r="A2655">
        <v>2757</v>
      </c>
      <c r="B2655" t="s">
        <v>18</v>
      </c>
      <c r="C2655">
        <v>2018</v>
      </c>
      <c r="D2655">
        <v>600000</v>
      </c>
      <c r="E2655">
        <v>60000</v>
      </c>
      <c r="F2655" t="s">
        <v>34</v>
      </c>
      <c r="G2655" t="s">
        <v>432</v>
      </c>
      <c r="H2655" t="s">
        <v>848</v>
      </c>
      <c r="I2655" t="s">
        <v>22</v>
      </c>
      <c r="J2655" t="s">
        <v>23</v>
      </c>
      <c r="K2655" t="s">
        <v>24</v>
      </c>
      <c r="L2655" t="s">
        <v>25</v>
      </c>
      <c r="M2655">
        <v>27.39</v>
      </c>
      <c r="N2655">
        <v>1248</v>
      </c>
      <c r="O2655">
        <v>74</v>
      </c>
      <c r="P2655" t="s">
        <v>26</v>
      </c>
      <c r="Q2655">
        <v>5</v>
      </c>
      <c r="R2655" t="s">
        <v>658</v>
      </c>
    </row>
    <row r="2656" spans="1:18" x14ac:dyDescent="0.25">
      <c r="A2656">
        <v>2758</v>
      </c>
      <c r="B2656" t="s">
        <v>18</v>
      </c>
      <c r="C2656">
        <v>2016</v>
      </c>
      <c r="D2656">
        <v>265000</v>
      </c>
      <c r="E2656">
        <v>110000</v>
      </c>
      <c r="F2656" t="s">
        <v>19</v>
      </c>
      <c r="G2656" t="s">
        <v>361</v>
      </c>
      <c r="H2656" t="s">
        <v>515</v>
      </c>
      <c r="I2656" t="s">
        <v>37</v>
      </c>
      <c r="J2656" t="s">
        <v>23</v>
      </c>
      <c r="K2656" t="s">
        <v>24</v>
      </c>
      <c r="L2656" t="s">
        <v>25</v>
      </c>
      <c r="M2656">
        <v>23.95</v>
      </c>
      <c r="N2656">
        <v>998</v>
      </c>
      <c r="O2656">
        <v>67.05</v>
      </c>
      <c r="P2656" t="s">
        <v>82</v>
      </c>
      <c r="Q2656">
        <v>5</v>
      </c>
      <c r="R2656" t="s">
        <v>658</v>
      </c>
    </row>
    <row r="2657" spans="1:18" x14ac:dyDescent="0.25">
      <c r="A2657">
        <v>2759</v>
      </c>
      <c r="B2657" t="s">
        <v>68</v>
      </c>
      <c r="C2657">
        <v>2015</v>
      </c>
      <c r="D2657">
        <v>155000</v>
      </c>
      <c r="E2657">
        <v>60000</v>
      </c>
      <c r="F2657" t="s">
        <v>19</v>
      </c>
      <c r="G2657" t="s">
        <v>361</v>
      </c>
      <c r="H2657" t="s">
        <v>851</v>
      </c>
      <c r="I2657" t="s">
        <v>80</v>
      </c>
      <c r="J2657" t="s">
        <v>23</v>
      </c>
      <c r="K2657" t="s">
        <v>24</v>
      </c>
      <c r="L2657" t="s">
        <v>31</v>
      </c>
      <c r="M2657">
        <v>23.7</v>
      </c>
      <c r="N2657">
        <v>1193</v>
      </c>
      <c r="O2657">
        <v>55.23</v>
      </c>
      <c r="P2657" t="s">
        <v>852</v>
      </c>
      <c r="Q2657">
        <v>5</v>
      </c>
      <c r="R2657" t="s">
        <v>658</v>
      </c>
    </row>
    <row r="2658" spans="1:18" x14ac:dyDescent="0.25">
      <c r="A2658">
        <v>2760</v>
      </c>
      <c r="B2658" t="s">
        <v>18</v>
      </c>
      <c r="C2658">
        <v>2019</v>
      </c>
      <c r="D2658">
        <v>900000</v>
      </c>
      <c r="E2658">
        <v>60000</v>
      </c>
      <c r="F2658" t="s">
        <v>19</v>
      </c>
      <c r="G2658" t="s">
        <v>361</v>
      </c>
      <c r="H2658" t="s">
        <v>421</v>
      </c>
      <c r="I2658" t="s">
        <v>22</v>
      </c>
      <c r="J2658" t="s">
        <v>23</v>
      </c>
      <c r="K2658" t="s">
        <v>24</v>
      </c>
      <c r="L2658" t="s">
        <v>25</v>
      </c>
      <c r="M2658">
        <v>25.1</v>
      </c>
      <c r="N2658">
        <v>1248</v>
      </c>
      <c r="O2658">
        <v>88.5</v>
      </c>
      <c r="P2658" t="s">
        <v>65</v>
      </c>
      <c r="Q2658">
        <v>5</v>
      </c>
      <c r="R2658" t="s">
        <v>658</v>
      </c>
    </row>
    <row r="2659" spans="1:18" x14ac:dyDescent="0.25">
      <c r="A2659">
        <v>2761</v>
      </c>
      <c r="B2659" t="s">
        <v>18</v>
      </c>
      <c r="C2659">
        <v>2013</v>
      </c>
      <c r="D2659">
        <v>650000</v>
      </c>
      <c r="E2659">
        <v>170000</v>
      </c>
      <c r="F2659" t="s">
        <v>44</v>
      </c>
      <c r="G2659" t="s">
        <v>45</v>
      </c>
      <c r="H2659" t="s">
        <v>627</v>
      </c>
      <c r="I2659" t="s">
        <v>22</v>
      </c>
      <c r="J2659" t="s">
        <v>23</v>
      </c>
      <c r="K2659" t="s">
        <v>24</v>
      </c>
      <c r="L2659" t="s">
        <v>38</v>
      </c>
      <c r="M2659">
        <v>20.77</v>
      </c>
      <c r="N2659">
        <v>1248</v>
      </c>
      <c r="O2659">
        <v>88.76</v>
      </c>
      <c r="P2659" t="s">
        <v>65</v>
      </c>
      <c r="Q2659">
        <v>7</v>
      </c>
      <c r="R2659" t="s">
        <v>658</v>
      </c>
    </row>
    <row r="2660" spans="1:18" x14ac:dyDescent="0.25">
      <c r="A2660">
        <v>2762</v>
      </c>
      <c r="B2660" t="s">
        <v>18</v>
      </c>
      <c r="C2660">
        <v>2004</v>
      </c>
      <c r="D2660">
        <v>70000</v>
      </c>
      <c r="E2660">
        <v>220000</v>
      </c>
      <c r="F2660" t="s">
        <v>19</v>
      </c>
      <c r="G2660" t="s">
        <v>352</v>
      </c>
      <c r="H2660" t="s">
        <v>697</v>
      </c>
      <c r="I2660" t="s">
        <v>37</v>
      </c>
      <c r="J2660" t="s">
        <v>23</v>
      </c>
      <c r="K2660" t="s">
        <v>24</v>
      </c>
      <c r="L2660" t="s">
        <v>31</v>
      </c>
      <c r="M2660">
        <v>16.100000000000001</v>
      </c>
      <c r="N2660">
        <v>796</v>
      </c>
      <c r="O2660">
        <v>37</v>
      </c>
      <c r="P2660" t="s">
        <v>49</v>
      </c>
      <c r="Q2660">
        <v>4</v>
      </c>
      <c r="R2660" t="s">
        <v>658</v>
      </c>
    </row>
    <row r="2661" spans="1:18" x14ac:dyDescent="0.25">
      <c r="A2661">
        <v>2763</v>
      </c>
      <c r="B2661" t="s">
        <v>18</v>
      </c>
      <c r="C2661">
        <v>2012</v>
      </c>
      <c r="D2661">
        <v>180000</v>
      </c>
      <c r="E2661">
        <v>80000</v>
      </c>
      <c r="F2661" t="s">
        <v>44</v>
      </c>
      <c r="G2661" t="s">
        <v>45</v>
      </c>
      <c r="H2661" t="s">
        <v>627</v>
      </c>
      <c r="I2661" t="s">
        <v>37</v>
      </c>
      <c r="J2661" t="s">
        <v>23</v>
      </c>
      <c r="K2661" t="s">
        <v>24</v>
      </c>
      <c r="L2661" t="s">
        <v>25</v>
      </c>
      <c r="M2661">
        <v>22.74</v>
      </c>
      <c r="N2661">
        <v>796</v>
      </c>
      <c r="O2661">
        <v>47.3</v>
      </c>
      <c r="P2661" t="s">
        <v>72</v>
      </c>
      <c r="Q2661">
        <v>5</v>
      </c>
      <c r="R2661" t="s">
        <v>658</v>
      </c>
    </row>
    <row r="2662" spans="1:18" x14ac:dyDescent="0.25">
      <c r="A2662">
        <v>2764</v>
      </c>
      <c r="B2662" t="s">
        <v>40</v>
      </c>
      <c r="C2662">
        <v>2013</v>
      </c>
      <c r="D2662">
        <v>200000</v>
      </c>
      <c r="E2662">
        <v>57000</v>
      </c>
      <c r="F2662" t="s">
        <v>44</v>
      </c>
      <c r="G2662" t="s">
        <v>45</v>
      </c>
      <c r="H2662" t="s">
        <v>627</v>
      </c>
      <c r="I2662" t="s">
        <v>37</v>
      </c>
      <c r="J2662" t="s">
        <v>23</v>
      </c>
      <c r="K2662" t="s">
        <v>24</v>
      </c>
      <c r="L2662" t="s">
        <v>25</v>
      </c>
      <c r="M2662">
        <v>21.1</v>
      </c>
      <c r="N2662">
        <v>814</v>
      </c>
      <c r="O2662">
        <v>55.2</v>
      </c>
      <c r="P2662" t="s">
        <v>227</v>
      </c>
      <c r="Q2662">
        <v>5</v>
      </c>
      <c r="R2662" t="s">
        <v>658</v>
      </c>
    </row>
    <row r="2663" spans="1:18" x14ac:dyDescent="0.25">
      <c r="A2663">
        <v>2765</v>
      </c>
      <c r="B2663" t="s">
        <v>40</v>
      </c>
      <c r="C2663">
        <v>2014</v>
      </c>
      <c r="D2663">
        <v>300000</v>
      </c>
      <c r="E2663">
        <v>100000</v>
      </c>
      <c r="F2663" t="s">
        <v>75</v>
      </c>
      <c r="G2663" t="s">
        <v>344</v>
      </c>
      <c r="H2663" t="s">
        <v>853</v>
      </c>
      <c r="I2663" t="s">
        <v>37</v>
      </c>
      <c r="J2663" t="s">
        <v>23</v>
      </c>
      <c r="K2663" t="s">
        <v>24</v>
      </c>
      <c r="L2663" t="s">
        <v>25</v>
      </c>
      <c r="M2663">
        <v>19.809999999999999</v>
      </c>
      <c r="N2663">
        <v>1086</v>
      </c>
      <c r="O2663">
        <v>68.05</v>
      </c>
      <c r="P2663" t="s">
        <v>125</v>
      </c>
      <c r="Q2663">
        <v>5</v>
      </c>
      <c r="R2663" t="s">
        <v>658</v>
      </c>
    </row>
    <row r="2664" spans="1:18" x14ac:dyDescent="0.25">
      <c r="A2664">
        <v>2766</v>
      </c>
      <c r="B2664" t="s">
        <v>40</v>
      </c>
      <c r="C2664">
        <v>2015</v>
      </c>
      <c r="D2664">
        <v>650000</v>
      </c>
      <c r="E2664">
        <v>40000</v>
      </c>
      <c r="F2664" t="s">
        <v>44</v>
      </c>
      <c r="G2664" t="s">
        <v>45</v>
      </c>
      <c r="H2664" t="s">
        <v>627</v>
      </c>
      <c r="I2664" t="s">
        <v>37</v>
      </c>
      <c r="J2664" t="s">
        <v>23</v>
      </c>
      <c r="K2664" t="s">
        <v>24</v>
      </c>
      <c r="L2664" t="s">
        <v>25</v>
      </c>
      <c r="M2664">
        <v>17.010000000000002</v>
      </c>
      <c r="N2664">
        <v>1591</v>
      </c>
      <c r="O2664">
        <v>121.3</v>
      </c>
      <c r="P2664" t="s">
        <v>209</v>
      </c>
      <c r="Q2664">
        <v>5</v>
      </c>
      <c r="R2664" t="s">
        <v>658</v>
      </c>
    </row>
    <row r="2665" spans="1:18" x14ac:dyDescent="0.25">
      <c r="A2665">
        <v>2767</v>
      </c>
      <c r="B2665" t="s">
        <v>18</v>
      </c>
      <c r="C2665">
        <v>2014</v>
      </c>
      <c r="D2665">
        <v>267000</v>
      </c>
      <c r="E2665">
        <v>40000</v>
      </c>
      <c r="F2665" t="s">
        <v>44</v>
      </c>
      <c r="G2665" t="s">
        <v>45</v>
      </c>
      <c r="H2665" t="s">
        <v>627</v>
      </c>
      <c r="I2665" t="s">
        <v>37</v>
      </c>
      <c r="J2665" t="s">
        <v>23</v>
      </c>
      <c r="K2665" t="s">
        <v>24</v>
      </c>
      <c r="L2665" t="s">
        <v>25</v>
      </c>
      <c r="M2665">
        <v>22.74</v>
      </c>
      <c r="N2665">
        <v>796</v>
      </c>
      <c r="O2665">
        <v>47.3</v>
      </c>
      <c r="P2665" t="s">
        <v>72</v>
      </c>
      <c r="Q2665">
        <v>5</v>
      </c>
      <c r="R2665" t="s">
        <v>658</v>
      </c>
    </row>
    <row r="2666" spans="1:18" x14ac:dyDescent="0.25">
      <c r="A2666">
        <v>2768</v>
      </c>
      <c r="B2666" t="s">
        <v>18</v>
      </c>
      <c r="C2666">
        <v>2018</v>
      </c>
      <c r="D2666">
        <v>450000</v>
      </c>
      <c r="E2666">
        <v>50000</v>
      </c>
      <c r="F2666" t="s">
        <v>44</v>
      </c>
      <c r="G2666" t="s">
        <v>45</v>
      </c>
      <c r="H2666" t="s">
        <v>627</v>
      </c>
      <c r="I2666" t="s">
        <v>80</v>
      </c>
      <c r="J2666" t="s">
        <v>23</v>
      </c>
      <c r="K2666" t="s">
        <v>24</v>
      </c>
      <c r="L2666" t="s">
        <v>25</v>
      </c>
      <c r="M2666">
        <v>26.6</v>
      </c>
      <c r="N2666">
        <v>998</v>
      </c>
      <c r="O2666">
        <v>58.16</v>
      </c>
      <c r="P2666" t="s">
        <v>128</v>
      </c>
      <c r="Q2666">
        <v>5</v>
      </c>
      <c r="R2666" t="s">
        <v>658</v>
      </c>
    </row>
    <row r="2667" spans="1:18" x14ac:dyDescent="0.25">
      <c r="A2667">
        <v>2769</v>
      </c>
      <c r="B2667" t="s">
        <v>40</v>
      </c>
      <c r="C2667">
        <v>2014</v>
      </c>
      <c r="D2667">
        <v>400000</v>
      </c>
      <c r="E2667">
        <v>90000</v>
      </c>
      <c r="F2667" t="s">
        <v>44</v>
      </c>
      <c r="G2667" t="s">
        <v>489</v>
      </c>
      <c r="H2667" t="s">
        <v>854</v>
      </c>
      <c r="I2667" t="s">
        <v>37</v>
      </c>
      <c r="J2667" t="s">
        <v>23</v>
      </c>
      <c r="K2667" t="s">
        <v>24</v>
      </c>
      <c r="L2667" t="s">
        <v>31</v>
      </c>
      <c r="M2667">
        <v>18.899999999999999</v>
      </c>
      <c r="N2667">
        <v>1197</v>
      </c>
      <c r="O2667">
        <v>82</v>
      </c>
      <c r="P2667" t="s">
        <v>132</v>
      </c>
      <c r="Q2667">
        <v>5</v>
      </c>
      <c r="R2667" t="s">
        <v>658</v>
      </c>
    </row>
    <row r="2668" spans="1:18" x14ac:dyDescent="0.25">
      <c r="A2668">
        <v>2770</v>
      </c>
      <c r="B2668" t="s">
        <v>62</v>
      </c>
      <c r="C2668">
        <v>2012</v>
      </c>
      <c r="D2668">
        <v>310000</v>
      </c>
      <c r="E2668">
        <v>86000</v>
      </c>
      <c r="F2668" t="s">
        <v>44</v>
      </c>
      <c r="G2668" t="s">
        <v>489</v>
      </c>
      <c r="H2668" t="s">
        <v>490</v>
      </c>
      <c r="I2668" t="s">
        <v>22</v>
      </c>
      <c r="J2668" t="s">
        <v>23</v>
      </c>
      <c r="K2668" t="s">
        <v>24</v>
      </c>
      <c r="L2668" t="s">
        <v>25</v>
      </c>
      <c r="M2668">
        <v>14</v>
      </c>
      <c r="N2668">
        <v>2498</v>
      </c>
      <c r="O2668">
        <v>112</v>
      </c>
      <c r="P2668" t="s">
        <v>262</v>
      </c>
      <c r="Q2668">
        <v>8</v>
      </c>
      <c r="R2668" t="s">
        <v>658</v>
      </c>
    </row>
    <row r="2669" spans="1:18" x14ac:dyDescent="0.25">
      <c r="A2669">
        <v>2771</v>
      </c>
      <c r="B2669" t="s">
        <v>68</v>
      </c>
      <c r="C2669">
        <v>2009</v>
      </c>
      <c r="D2669">
        <v>70000</v>
      </c>
      <c r="E2669">
        <v>15000</v>
      </c>
      <c r="F2669" t="s">
        <v>44</v>
      </c>
      <c r="G2669" t="s">
        <v>489</v>
      </c>
      <c r="H2669" t="s">
        <v>855</v>
      </c>
      <c r="I2669" t="s">
        <v>37</v>
      </c>
      <c r="J2669" t="s">
        <v>23</v>
      </c>
      <c r="K2669" t="s">
        <v>24</v>
      </c>
      <c r="L2669" t="s">
        <v>25</v>
      </c>
      <c r="M2669">
        <v>26</v>
      </c>
      <c r="N2669">
        <v>624</v>
      </c>
      <c r="O2669">
        <v>35</v>
      </c>
      <c r="P2669" t="s">
        <v>269</v>
      </c>
      <c r="Q2669">
        <v>4</v>
      </c>
      <c r="R2669" t="s">
        <v>658</v>
      </c>
    </row>
    <row r="2670" spans="1:18" x14ac:dyDescent="0.25">
      <c r="A2670">
        <v>2772</v>
      </c>
      <c r="B2670" t="s">
        <v>62</v>
      </c>
      <c r="C2670">
        <v>2017</v>
      </c>
      <c r="D2670">
        <v>675000</v>
      </c>
      <c r="E2670">
        <v>70000</v>
      </c>
      <c r="F2670" t="s">
        <v>44</v>
      </c>
      <c r="G2670" t="s">
        <v>489</v>
      </c>
      <c r="H2670" t="s">
        <v>490</v>
      </c>
      <c r="I2670" t="s">
        <v>22</v>
      </c>
      <c r="J2670" t="s">
        <v>23</v>
      </c>
      <c r="K2670" t="s">
        <v>24</v>
      </c>
      <c r="L2670" t="s">
        <v>31</v>
      </c>
      <c r="M2670">
        <v>15.96</v>
      </c>
      <c r="N2670">
        <v>2523</v>
      </c>
      <c r="O2670">
        <v>62.1</v>
      </c>
      <c r="P2670" t="s">
        <v>208</v>
      </c>
      <c r="Q2670">
        <v>7</v>
      </c>
      <c r="R2670" t="s">
        <v>658</v>
      </c>
    </row>
    <row r="2671" spans="1:18" x14ac:dyDescent="0.25">
      <c r="A2671">
        <v>2773</v>
      </c>
      <c r="B2671" t="s">
        <v>52</v>
      </c>
      <c r="C2671">
        <v>2013</v>
      </c>
      <c r="D2671">
        <v>350000</v>
      </c>
      <c r="E2671">
        <v>120000</v>
      </c>
      <c r="F2671" t="s">
        <v>44</v>
      </c>
      <c r="G2671" t="s">
        <v>489</v>
      </c>
      <c r="H2671" t="s">
        <v>855</v>
      </c>
      <c r="I2671" t="s">
        <v>37</v>
      </c>
      <c r="J2671" t="s">
        <v>23</v>
      </c>
      <c r="K2671" t="s">
        <v>24</v>
      </c>
      <c r="L2671" t="s">
        <v>25</v>
      </c>
      <c r="M2671">
        <v>14.09</v>
      </c>
      <c r="N2671">
        <v>1596</v>
      </c>
      <c r="O2671">
        <v>99.6</v>
      </c>
      <c r="P2671" t="s">
        <v>608</v>
      </c>
      <c r="Q2671">
        <v>5</v>
      </c>
      <c r="R2671" t="s">
        <v>658</v>
      </c>
    </row>
    <row r="2672" spans="1:18" x14ac:dyDescent="0.25">
      <c r="A2672">
        <v>2774</v>
      </c>
      <c r="B2672" t="s">
        <v>18</v>
      </c>
      <c r="C2672">
        <v>2014</v>
      </c>
      <c r="D2672">
        <v>240000</v>
      </c>
      <c r="E2672">
        <v>80000</v>
      </c>
      <c r="F2672" t="s">
        <v>44</v>
      </c>
      <c r="G2672" t="s">
        <v>489</v>
      </c>
      <c r="H2672" t="s">
        <v>490</v>
      </c>
      <c r="I2672" t="s">
        <v>37</v>
      </c>
      <c r="J2672" t="s">
        <v>23</v>
      </c>
      <c r="K2672" t="s">
        <v>24</v>
      </c>
      <c r="L2672" t="s">
        <v>31</v>
      </c>
      <c r="M2672">
        <v>23.95</v>
      </c>
      <c r="N2672">
        <v>998</v>
      </c>
      <c r="O2672">
        <v>67.05</v>
      </c>
      <c r="P2672" t="s">
        <v>82</v>
      </c>
      <c r="Q2672">
        <v>5</v>
      </c>
      <c r="R2672" t="s">
        <v>658</v>
      </c>
    </row>
    <row r="2673" spans="1:18" x14ac:dyDescent="0.25">
      <c r="A2673">
        <v>2775</v>
      </c>
      <c r="B2673" t="s">
        <v>68</v>
      </c>
      <c r="C2673">
        <v>2014</v>
      </c>
      <c r="D2673">
        <v>185000</v>
      </c>
      <c r="E2673">
        <v>80000</v>
      </c>
      <c r="F2673" t="s">
        <v>44</v>
      </c>
      <c r="G2673" t="s">
        <v>489</v>
      </c>
      <c r="H2673" t="s">
        <v>490</v>
      </c>
      <c r="I2673" t="s">
        <v>22</v>
      </c>
      <c r="J2673" t="s">
        <v>23</v>
      </c>
      <c r="K2673" t="s">
        <v>24</v>
      </c>
      <c r="L2673" t="s">
        <v>31</v>
      </c>
      <c r="M2673">
        <v>19.09</v>
      </c>
      <c r="N2673">
        <v>1405</v>
      </c>
      <c r="O2673">
        <v>69.010000000000005</v>
      </c>
      <c r="P2673" t="s">
        <v>140</v>
      </c>
      <c r="Q2673">
        <v>5</v>
      </c>
      <c r="R2673" t="s">
        <v>658</v>
      </c>
    </row>
    <row r="2674" spans="1:18" x14ac:dyDescent="0.25">
      <c r="A2674">
        <v>2776</v>
      </c>
      <c r="B2674" t="s">
        <v>40</v>
      </c>
      <c r="C2674">
        <v>2017</v>
      </c>
      <c r="D2674">
        <v>250000</v>
      </c>
      <c r="E2674">
        <v>50000</v>
      </c>
      <c r="F2674" t="s">
        <v>44</v>
      </c>
      <c r="G2674" t="s">
        <v>489</v>
      </c>
      <c r="H2674" t="s">
        <v>855</v>
      </c>
      <c r="I2674" t="s">
        <v>37</v>
      </c>
      <c r="J2674" t="s">
        <v>23</v>
      </c>
      <c r="K2674" t="s">
        <v>24</v>
      </c>
      <c r="L2674" t="s">
        <v>25</v>
      </c>
      <c r="M2674">
        <v>21.1</v>
      </c>
      <c r="N2674">
        <v>814</v>
      </c>
      <c r="O2674">
        <v>55.2</v>
      </c>
      <c r="P2674" t="s">
        <v>227</v>
      </c>
      <c r="Q2674">
        <v>5</v>
      </c>
      <c r="R2674" t="s">
        <v>658</v>
      </c>
    </row>
    <row r="2675" spans="1:18" x14ac:dyDescent="0.25">
      <c r="A2675">
        <v>2777</v>
      </c>
      <c r="B2675" t="s">
        <v>18</v>
      </c>
      <c r="C2675">
        <v>2009</v>
      </c>
      <c r="D2675">
        <v>135000</v>
      </c>
      <c r="E2675">
        <v>100000</v>
      </c>
      <c r="F2675" t="s">
        <v>44</v>
      </c>
      <c r="G2675" t="s">
        <v>489</v>
      </c>
      <c r="H2675" t="s">
        <v>855</v>
      </c>
      <c r="I2675" t="s">
        <v>37</v>
      </c>
      <c r="J2675" t="s">
        <v>23</v>
      </c>
      <c r="K2675" t="s">
        <v>24</v>
      </c>
      <c r="L2675" t="s">
        <v>25</v>
      </c>
      <c r="M2675">
        <v>19.7</v>
      </c>
      <c r="N2675">
        <v>796</v>
      </c>
      <c r="O2675">
        <v>46.3</v>
      </c>
      <c r="P2675" t="s">
        <v>66</v>
      </c>
      <c r="Q2675">
        <v>5</v>
      </c>
      <c r="R2675" t="s">
        <v>658</v>
      </c>
    </row>
    <row r="2676" spans="1:18" x14ac:dyDescent="0.25">
      <c r="A2676">
        <v>2778</v>
      </c>
      <c r="B2676" t="s">
        <v>40</v>
      </c>
      <c r="C2676">
        <v>2011</v>
      </c>
      <c r="D2676">
        <v>500000</v>
      </c>
      <c r="E2676">
        <v>80000</v>
      </c>
      <c r="F2676" t="s">
        <v>44</v>
      </c>
      <c r="G2676" t="s">
        <v>489</v>
      </c>
      <c r="H2676" t="s">
        <v>855</v>
      </c>
      <c r="I2676" t="s">
        <v>22</v>
      </c>
      <c r="J2676" t="s">
        <v>23</v>
      </c>
      <c r="K2676" t="s">
        <v>24</v>
      </c>
      <c r="L2676" t="s">
        <v>25</v>
      </c>
      <c r="M2676">
        <v>22.32</v>
      </c>
      <c r="N2676">
        <v>1582</v>
      </c>
      <c r="O2676">
        <v>126.32</v>
      </c>
      <c r="P2676" t="s">
        <v>141</v>
      </c>
      <c r="Q2676">
        <v>5</v>
      </c>
      <c r="R2676" t="s">
        <v>658</v>
      </c>
    </row>
    <row r="2677" spans="1:18" x14ac:dyDescent="0.25">
      <c r="A2677">
        <v>2779</v>
      </c>
      <c r="B2677" t="s">
        <v>68</v>
      </c>
      <c r="C2677">
        <v>2010</v>
      </c>
      <c r="D2677">
        <v>300000</v>
      </c>
      <c r="E2677">
        <v>108957</v>
      </c>
      <c r="F2677" t="s">
        <v>44</v>
      </c>
      <c r="G2677" t="s">
        <v>489</v>
      </c>
      <c r="H2677" t="s">
        <v>855</v>
      </c>
      <c r="I2677" t="s">
        <v>22</v>
      </c>
      <c r="J2677" t="s">
        <v>23</v>
      </c>
      <c r="K2677" t="s">
        <v>24</v>
      </c>
      <c r="L2677" t="s">
        <v>25</v>
      </c>
      <c r="M2677">
        <v>13.93</v>
      </c>
      <c r="N2677">
        <v>2179</v>
      </c>
      <c r="O2677">
        <v>138</v>
      </c>
      <c r="P2677" t="s">
        <v>88</v>
      </c>
      <c r="Q2677">
        <v>7</v>
      </c>
      <c r="R2677" t="s">
        <v>658</v>
      </c>
    </row>
    <row r="2678" spans="1:18" x14ac:dyDescent="0.25">
      <c r="A2678">
        <v>2780</v>
      </c>
      <c r="B2678" t="s">
        <v>68</v>
      </c>
      <c r="C2678">
        <v>2017</v>
      </c>
      <c r="D2678">
        <v>328000</v>
      </c>
      <c r="E2678">
        <v>68000</v>
      </c>
      <c r="F2678" t="s">
        <v>44</v>
      </c>
      <c r="G2678" t="s">
        <v>489</v>
      </c>
      <c r="H2678" t="s">
        <v>854</v>
      </c>
      <c r="I2678" t="s">
        <v>37</v>
      </c>
      <c r="J2678" t="s">
        <v>23</v>
      </c>
      <c r="K2678" t="s">
        <v>24</v>
      </c>
      <c r="L2678" t="s">
        <v>31</v>
      </c>
      <c r="M2678">
        <v>23.84</v>
      </c>
      <c r="N2678">
        <v>1199</v>
      </c>
      <c r="O2678">
        <v>84</v>
      </c>
      <c r="P2678" t="s">
        <v>69</v>
      </c>
      <c r="Q2678">
        <v>5</v>
      </c>
      <c r="R2678" t="s">
        <v>658</v>
      </c>
    </row>
    <row r="2679" spans="1:18" x14ac:dyDescent="0.25">
      <c r="A2679">
        <v>2781</v>
      </c>
      <c r="B2679" t="s">
        <v>62</v>
      </c>
      <c r="C2679">
        <v>2015</v>
      </c>
      <c r="D2679">
        <v>509999</v>
      </c>
      <c r="E2679">
        <v>65000</v>
      </c>
      <c r="F2679" t="s">
        <v>44</v>
      </c>
      <c r="G2679" t="s">
        <v>489</v>
      </c>
      <c r="H2679" t="s">
        <v>854</v>
      </c>
      <c r="I2679" t="s">
        <v>22</v>
      </c>
      <c r="J2679" t="s">
        <v>23</v>
      </c>
      <c r="K2679" t="s">
        <v>24</v>
      </c>
      <c r="L2679" t="s">
        <v>25</v>
      </c>
      <c r="M2679">
        <v>15.96</v>
      </c>
      <c r="N2679">
        <v>2523</v>
      </c>
      <c r="O2679">
        <v>62.1</v>
      </c>
      <c r="P2679" t="s">
        <v>208</v>
      </c>
      <c r="Q2679">
        <v>7</v>
      </c>
      <c r="R2679" t="s">
        <v>658</v>
      </c>
    </row>
    <row r="2680" spans="1:18" x14ac:dyDescent="0.25">
      <c r="A2680">
        <v>2782</v>
      </c>
      <c r="B2680" t="s">
        <v>62</v>
      </c>
      <c r="C2680">
        <v>2015</v>
      </c>
      <c r="D2680">
        <v>575000</v>
      </c>
      <c r="E2680">
        <v>110000</v>
      </c>
      <c r="F2680" t="s">
        <v>44</v>
      </c>
      <c r="G2680" t="s">
        <v>489</v>
      </c>
      <c r="H2680" t="s">
        <v>854</v>
      </c>
      <c r="I2680" t="s">
        <v>22</v>
      </c>
      <c r="J2680" t="s">
        <v>23</v>
      </c>
      <c r="K2680" t="s">
        <v>24</v>
      </c>
      <c r="L2680" t="s">
        <v>31</v>
      </c>
      <c r="M2680">
        <v>14.02</v>
      </c>
      <c r="N2680">
        <v>2179</v>
      </c>
      <c r="O2680">
        <v>118.3</v>
      </c>
      <c r="P2680" t="s">
        <v>289</v>
      </c>
      <c r="Q2680">
        <v>8</v>
      </c>
      <c r="R2680" t="s">
        <v>658</v>
      </c>
    </row>
    <row r="2681" spans="1:18" x14ac:dyDescent="0.25">
      <c r="A2681">
        <v>2783</v>
      </c>
      <c r="B2681" t="s">
        <v>62</v>
      </c>
      <c r="C2681">
        <v>2012</v>
      </c>
      <c r="D2681">
        <v>700000</v>
      </c>
      <c r="E2681">
        <v>50000</v>
      </c>
      <c r="F2681" t="s">
        <v>44</v>
      </c>
      <c r="G2681" t="s">
        <v>489</v>
      </c>
      <c r="H2681" t="s">
        <v>490</v>
      </c>
      <c r="I2681" t="s">
        <v>22</v>
      </c>
      <c r="J2681" t="s">
        <v>23</v>
      </c>
      <c r="K2681" t="s">
        <v>24</v>
      </c>
      <c r="L2681" t="s">
        <v>25</v>
      </c>
      <c r="M2681">
        <v>12.2</v>
      </c>
      <c r="N2681">
        <v>2498</v>
      </c>
      <c r="O2681">
        <v>112</v>
      </c>
      <c r="P2681" t="s">
        <v>856</v>
      </c>
      <c r="Q2681">
        <v>8</v>
      </c>
      <c r="R2681" t="s">
        <v>658</v>
      </c>
    </row>
    <row r="2682" spans="1:18" x14ac:dyDescent="0.25">
      <c r="A2682">
        <v>2784</v>
      </c>
      <c r="B2682" t="s">
        <v>18</v>
      </c>
      <c r="C2682">
        <v>2008</v>
      </c>
      <c r="D2682">
        <v>105000</v>
      </c>
      <c r="E2682">
        <v>100000</v>
      </c>
      <c r="F2682" t="s">
        <v>44</v>
      </c>
      <c r="G2682" t="s">
        <v>489</v>
      </c>
      <c r="H2682" t="s">
        <v>855</v>
      </c>
      <c r="I2682" t="s">
        <v>37</v>
      </c>
      <c r="J2682" t="s">
        <v>23</v>
      </c>
      <c r="K2682" t="s">
        <v>24</v>
      </c>
      <c r="L2682" t="s">
        <v>38</v>
      </c>
      <c r="M2682">
        <v>18.899999999999999</v>
      </c>
      <c r="N2682">
        <v>1061</v>
      </c>
      <c r="O2682">
        <v>67</v>
      </c>
      <c r="P2682" t="s">
        <v>61</v>
      </c>
      <c r="Q2682">
        <v>5</v>
      </c>
      <c r="R2682" t="s">
        <v>658</v>
      </c>
    </row>
    <row r="2683" spans="1:18" x14ac:dyDescent="0.25">
      <c r="A2683">
        <v>2785</v>
      </c>
      <c r="B2683" t="s">
        <v>18</v>
      </c>
      <c r="C2683">
        <v>2008</v>
      </c>
      <c r="D2683">
        <v>60000</v>
      </c>
      <c r="E2683">
        <v>80000</v>
      </c>
      <c r="F2683" t="s">
        <v>44</v>
      </c>
      <c r="G2683" t="s">
        <v>45</v>
      </c>
      <c r="H2683" t="s">
        <v>857</v>
      </c>
      <c r="I2683" t="s">
        <v>37</v>
      </c>
      <c r="J2683" t="s">
        <v>23</v>
      </c>
      <c r="K2683" t="s">
        <v>24</v>
      </c>
      <c r="L2683" t="s">
        <v>31</v>
      </c>
      <c r="M2683">
        <v>16.100000000000001</v>
      </c>
      <c r="N2683">
        <v>796</v>
      </c>
      <c r="O2683">
        <v>37</v>
      </c>
      <c r="P2683" t="s">
        <v>49</v>
      </c>
      <c r="Q2683">
        <v>4</v>
      </c>
      <c r="R2683" t="s">
        <v>658</v>
      </c>
    </row>
    <row r="2684" spans="1:18" x14ac:dyDescent="0.25">
      <c r="A2684">
        <v>2786</v>
      </c>
      <c r="B2684" t="s">
        <v>18</v>
      </c>
      <c r="C2684">
        <v>2008</v>
      </c>
      <c r="D2684">
        <v>112999</v>
      </c>
      <c r="E2684">
        <v>80000</v>
      </c>
      <c r="F2684" t="s">
        <v>44</v>
      </c>
      <c r="G2684" t="s">
        <v>45</v>
      </c>
      <c r="H2684" t="s">
        <v>857</v>
      </c>
      <c r="I2684" t="s">
        <v>37</v>
      </c>
      <c r="J2684" t="s">
        <v>23</v>
      </c>
      <c r="K2684" t="s">
        <v>24</v>
      </c>
      <c r="L2684" t="s">
        <v>38</v>
      </c>
      <c r="M2684">
        <v>19.7</v>
      </c>
      <c r="N2684">
        <v>796</v>
      </c>
      <c r="O2684">
        <v>46.3</v>
      </c>
      <c r="P2684" t="s">
        <v>66</v>
      </c>
      <c r="Q2684">
        <v>5</v>
      </c>
      <c r="R2684" t="s">
        <v>658</v>
      </c>
    </row>
    <row r="2685" spans="1:18" x14ac:dyDescent="0.25">
      <c r="A2685">
        <v>2787</v>
      </c>
      <c r="B2685" t="s">
        <v>68</v>
      </c>
      <c r="C2685">
        <v>2015</v>
      </c>
      <c r="D2685">
        <v>229999</v>
      </c>
      <c r="E2685">
        <v>120000</v>
      </c>
      <c r="F2685" t="s">
        <v>19</v>
      </c>
      <c r="G2685" t="s">
        <v>361</v>
      </c>
      <c r="H2685" t="s">
        <v>421</v>
      </c>
      <c r="I2685" t="s">
        <v>22</v>
      </c>
      <c r="J2685" t="s">
        <v>23</v>
      </c>
      <c r="K2685" t="s">
        <v>24</v>
      </c>
      <c r="L2685" t="s">
        <v>31</v>
      </c>
      <c r="M2685">
        <v>19.100000000000001</v>
      </c>
      <c r="N2685">
        <v>1405</v>
      </c>
      <c r="O2685">
        <v>70</v>
      </c>
      <c r="P2685" t="s">
        <v>200</v>
      </c>
      <c r="Q2685">
        <v>5</v>
      </c>
      <c r="R2685" t="s">
        <v>658</v>
      </c>
    </row>
    <row r="2686" spans="1:18" x14ac:dyDescent="0.25">
      <c r="A2686">
        <v>2788</v>
      </c>
      <c r="B2686" t="s">
        <v>52</v>
      </c>
      <c r="C2686">
        <v>2012</v>
      </c>
      <c r="D2686">
        <v>325000</v>
      </c>
      <c r="E2686">
        <v>150000</v>
      </c>
      <c r="F2686" t="s">
        <v>44</v>
      </c>
      <c r="G2686" t="s">
        <v>45</v>
      </c>
      <c r="H2686" t="s">
        <v>857</v>
      </c>
      <c r="I2686" t="s">
        <v>22</v>
      </c>
      <c r="J2686" t="s">
        <v>23</v>
      </c>
      <c r="K2686" t="s">
        <v>24</v>
      </c>
      <c r="L2686" t="s">
        <v>25</v>
      </c>
      <c r="M2686">
        <v>20</v>
      </c>
      <c r="N2686">
        <v>1399</v>
      </c>
      <c r="O2686">
        <v>68</v>
      </c>
      <c r="P2686" t="s">
        <v>55</v>
      </c>
      <c r="Q2686">
        <v>5</v>
      </c>
      <c r="R2686" t="s">
        <v>658</v>
      </c>
    </row>
    <row r="2687" spans="1:18" x14ac:dyDescent="0.25">
      <c r="A2687">
        <v>2789</v>
      </c>
      <c r="B2687" t="s">
        <v>40</v>
      </c>
      <c r="C2687">
        <v>2017</v>
      </c>
      <c r="D2687">
        <v>650000</v>
      </c>
      <c r="E2687">
        <v>20000</v>
      </c>
      <c r="F2687" t="s">
        <v>44</v>
      </c>
      <c r="G2687" t="s">
        <v>45</v>
      </c>
      <c r="H2687" t="s">
        <v>857</v>
      </c>
      <c r="I2687" t="s">
        <v>37</v>
      </c>
      <c r="J2687" t="s">
        <v>23</v>
      </c>
      <c r="K2687" t="s">
        <v>24</v>
      </c>
      <c r="L2687" t="s">
        <v>25</v>
      </c>
      <c r="M2687">
        <v>18.600000000000001</v>
      </c>
      <c r="N2687">
        <v>1197</v>
      </c>
      <c r="O2687">
        <v>81.83</v>
      </c>
      <c r="P2687" t="s">
        <v>79</v>
      </c>
      <c r="Q2687">
        <v>5</v>
      </c>
      <c r="R2687" t="s">
        <v>658</v>
      </c>
    </row>
    <row r="2688" spans="1:18" x14ac:dyDescent="0.25">
      <c r="A2688">
        <v>2790</v>
      </c>
      <c r="B2688" t="s">
        <v>68</v>
      </c>
      <c r="C2688">
        <v>2009</v>
      </c>
      <c r="D2688">
        <v>85000</v>
      </c>
      <c r="E2688">
        <v>80000</v>
      </c>
      <c r="F2688" t="s">
        <v>44</v>
      </c>
      <c r="G2688" t="s">
        <v>45</v>
      </c>
      <c r="H2688" t="s">
        <v>857</v>
      </c>
      <c r="I2688" t="s">
        <v>22</v>
      </c>
      <c r="J2688" t="s">
        <v>23</v>
      </c>
      <c r="K2688" t="s">
        <v>24</v>
      </c>
      <c r="L2688" t="s">
        <v>31</v>
      </c>
      <c r="M2688">
        <v>17</v>
      </c>
      <c r="N2688">
        <v>1405</v>
      </c>
      <c r="O2688">
        <v>70</v>
      </c>
      <c r="P2688" t="s">
        <v>225</v>
      </c>
      <c r="Q2688">
        <v>5</v>
      </c>
      <c r="R2688" t="s">
        <v>658</v>
      </c>
    </row>
    <row r="2689" spans="1:18" x14ac:dyDescent="0.25">
      <c r="A2689">
        <v>2791</v>
      </c>
      <c r="B2689" t="s">
        <v>33</v>
      </c>
      <c r="C2689">
        <v>2015</v>
      </c>
      <c r="D2689">
        <v>570000</v>
      </c>
      <c r="E2689">
        <v>93000</v>
      </c>
      <c r="F2689" t="s">
        <v>44</v>
      </c>
      <c r="G2689" t="s">
        <v>545</v>
      </c>
      <c r="H2689" t="s">
        <v>858</v>
      </c>
      <c r="I2689" t="s">
        <v>22</v>
      </c>
      <c r="J2689" t="s">
        <v>23</v>
      </c>
      <c r="K2689" t="s">
        <v>24</v>
      </c>
      <c r="L2689" t="s">
        <v>31</v>
      </c>
      <c r="M2689">
        <v>24.5</v>
      </c>
      <c r="N2689">
        <v>1498</v>
      </c>
      <c r="O2689">
        <v>98.6</v>
      </c>
      <c r="P2689" t="s">
        <v>65</v>
      </c>
      <c r="Q2689">
        <v>7</v>
      </c>
      <c r="R2689" t="s">
        <v>658</v>
      </c>
    </row>
    <row r="2690" spans="1:18" x14ac:dyDescent="0.25">
      <c r="A2690">
        <v>2792</v>
      </c>
      <c r="B2690" t="s">
        <v>18</v>
      </c>
      <c r="C2690">
        <v>2015</v>
      </c>
      <c r="D2690">
        <v>525000</v>
      </c>
      <c r="E2690">
        <v>134000</v>
      </c>
      <c r="F2690" t="s">
        <v>44</v>
      </c>
      <c r="G2690" t="s">
        <v>545</v>
      </c>
      <c r="H2690" t="s">
        <v>858</v>
      </c>
      <c r="I2690" t="s">
        <v>22</v>
      </c>
      <c r="J2690" t="s">
        <v>23</v>
      </c>
      <c r="K2690" t="s">
        <v>24</v>
      </c>
      <c r="L2690" t="s">
        <v>25</v>
      </c>
      <c r="M2690">
        <v>25.2</v>
      </c>
      <c r="N2690">
        <v>1248</v>
      </c>
      <c r="O2690">
        <v>74</v>
      </c>
      <c r="P2690" t="s">
        <v>26</v>
      </c>
      <c r="Q2690">
        <v>5</v>
      </c>
      <c r="R2690" t="s">
        <v>658</v>
      </c>
    </row>
    <row r="2691" spans="1:18" x14ac:dyDescent="0.25">
      <c r="A2691">
        <v>2793</v>
      </c>
      <c r="B2691" t="s">
        <v>40</v>
      </c>
      <c r="C2691">
        <v>2013</v>
      </c>
      <c r="D2691">
        <v>350000</v>
      </c>
      <c r="E2691">
        <v>90000</v>
      </c>
      <c r="F2691" t="s">
        <v>44</v>
      </c>
      <c r="G2691" t="s">
        <v>545</v>
      </c>
      <c r="H2691" t="s">
        <v>859</v>
      </c>
      <c r="I2691" t="s">
        <v>37</v>
      </c>
      <c r="J2691" t="s">
        <v>23</v>
      </c>
      <c r="K2691" t="s">
        <v>24</v>
      </c>
      <c r="L2691" t="s">
        <v>31</v>
      </c>
      <c r="M2691">
        <v>18.5</v>
      </c>
      <c r="N2691">
        <v>1197</v>
      </c>
      <c r="O2691">
        <v>82.85</v>
      </c>
      <c r="P2691" t="s">
        <v>131</v>
      </c>
      <c r="Q2691">
        <v>5</v>
      </c>
      <c r="R2691" t="s">
        <v>658</v>
      </c>
    </row>
    <row r="2692" spans="1:18" x14ac:dyDescent="0.25">
      <c r="A2692">
        <v>2794</v>
      </c>
      <c r="B2692" t="s">
        <v>18</v>
      </c>
      <c r="C2692">
        <v>2007</v>
      </c>
      <c r="D2692">
        <v>250000</v>
      </c>
      <c r="E2692">
        <v>60000</v>
      </c>
      <c r="F2692" t="s">
        <v>44</v>
      </c>
      <c r="G2692" t="s">
        <v>545</v>
      </c>
      <c r="H2692" t="s">
        <v>859</v>
      </c>
      <c r="I2692" t="s">
        <v>37</v>
      </c>
      <c r="J2692" t="s">
        <v>23</v>
      </c>
      <c r="K2692" t="s">
        <v>24</v>
      </c>
      <c r="L2692" t="s">
        <v>25</v>
      </c>
      <c r="M2692">
        <v>16.600000000000001</v>
      </c>
      <c r="N2692">
        <v>1197</v>
      </c>
      <c r="O2692">
        <v>85</v>
      </c>
      <c r="P2692" t="s">
        <v>782</v>
      </c>
      <c r="Q2692">
        <v>5</v>
      </c>
      <c r="R2692" t="s">
        <v>658</v>
      </c>
    </row>
    <row r="2693" spans="1:18" x14ac:dyDescent="0.25">
      <c r="A2693">
        <v>2795</v>
      </c>
      <c r="B2693" t="s">
        <v>62</v>
      </c>
      <c r="C2693">
        <v>2010</v>
      </c>
      <c r="D2693">
        <v>300000</v>
      </c>
      <c r="E2693">
        <v>120000</v>
      </c>
      <c r="F2693" t="s">
        <v>44</v>
      </c>
      <c r="G2693" t="s">
        <v>545</v>
      </c>
      <c r="H2693" t="s">
        <v>858</v>
      </c>
      <c r="I2693" t="s">
        <v>22</v>
      </c>
      <c r="J2693" t="s">
        <v>23</v>
      </c>
      <c r="K2693" t="s">
        <v>24</v>
      </c>
      <c r="L2693" t="s">
        <v>31</v>
      </c>
      <c r="M2693">
        <v>14</v>
      </c>
      <c r="N2693">
        <v>2489</v>
      </c>
      <c r="O2693">
        <v>95</v>
      </c>
      <c r="P2693" t="s">
        <v>268</v>
      </c>
      <c r="Q2693">
        <v>8</v>
      </c>
      <c r="R2693" t="s">
        <v>658</v>
      </c>
    </row>
    <row r="2694" spans="1:18" x14ac:dyDescent="0.25">
      <c r="A2694">
        <v>2796</v>
      </c>
      <c r="B2694" t="s">
        <v>89</v>
      </c>
      <c r="C2694">
        <v>2017</v>
      </c>
      <c r="D2694">
        <v>1325000</v>
      </c>
      <c r="E2694">
        <v>30000</v>
      </c>
      <c r="F2694" t="s">
        <v>44</v>
      </c>
      <c r="G2694" t="s">
        <v>545</v>
      </c>
      <c r="H2694" t="s">
        <v>858</v>
      </c>
      <c r="I2694" t="s">
        <v>22</v>
      </c>
      <c r="J2694" t="s">
        <v>23</v>
      </c>
      <c r="K2694" t="s">
        <v>24</v>
      </c>
      <c r="L2694" t="s">
        <v>25</v>
      </c>
      <c r="M2694">
        <v>17.100000000000001</v>
      </c>
      <c r="N2694">
        <v>1956</v>
      </c>
      <c r="O2694">
        <v>170</v>
      </c>
      <c r="P2694" t="s">
        <v>252</v>
      </c>
      <c r="Q2694">
        <v>5</v>
      </c>
      <c r="R2694" t="s">
        <v>658</v>
      </c>
    </row>
    <row r="2695" spans="1:18" x14ac:dyDescent="0.25">
      <c r="A2695">
        <v>2797</v>
      </c>
      <c r="B2695" t="s">
        <v>40</v>
      </c>
      <c r="C2695">
        <v>2017</v>
      </c>
      <c r="D2695">
        <v>650000</v>
      </c>
      <c r="E2695">
        <v>22200</v>
      </c>
      <c r="F2695" t="s">
        <v>44</v>
      </c>
      <c r="G2695" t="s">
        <v>545</v>
      </c>
      <c r="H2695" t="s">
        <v>858</v>
      </c>
      <c r="I2695" t="s">
        <v>22</v>
      </c>
      <c r="J2695" t="s">
        <v>23</v>
      </c>
      <c r="K2695" t="s">
        <v>24</v>
      </c>
      <c r="L2695" t="s">
        <v>25</v>
      </c>
      <c r="M2695">
        <v>22.54</v>
      </c>
      <c r="N2695">
        <v>1396</v>
      </c>
      <c r="O2695">
        <v>88.73</v>
      </c>
      <c r="P2695" t="s">
        <v>67</v>
      </c>
      <c r="Q2695">
        <v>5</v>
      </c>
      <c r="R2695" t="s">
        <v>658</v>
      </c>
    </row>
    <row r="2696" spans="1:18" x14ac:dyDescent="0.25">
      <c r="A2696">
        <v>2798</v>
      </c>
      <c r="B2696" t="s">
        <v>40</v>
      </c>
      <c r="C2696">
        <v>2018</v>
      </c>
      <c r="D2696">
        <v>520000</v>
      </c>
      <c r="E2696">
        <v>6000</v>
      </c>
      <c r="F2696" t="s">
        <v>44</v>
      </c>
      <c r="G2696" t="s">
        <v>545</v>
      </c>
      <c r="H2696" t="s">
        <v>859</v>
      </c>
      <c r="I2696" t="s">
        <v>37</v>
      </c>
      <c r="J2696" t="s">
        <v>23</v>
      </c>
      <c r="K2696" t="s">
        <v>24</v>
      </c>
      <c r="L2696" t="s">
        <v>25</v>
      </c>
      <c r="M2696">
        <v>18.899999999999999</v>
      </c>
      <c r="N2696">
        <v>1197</v>
      </c>
      <c r="O2696">
        <v>81.86</v>
      </c>
      <c r="P2696" t="s">
        <v>43</v>
      </c>
      <c r="Q2696">
        <v>5</v>
      </c>
      <c r="R2696" t="s">
        <v>658</v>
      </c>
    </row>
    <row r="2697" spans="1:18" x14ac:dyDescent="0.25">
      <c r="A2697">
        <v>2799</v>
      </c>
      <c r="B2697" t="s">
        <v>18</v>
      </c>
      <c r="C2697">
        <v>2016</v>
      </c>
      <c r="D2697">
        <v>500000</v>
      </c>
      <c r="E2697">
        <v>32000</v>
      </c>
      <c r="F2697" t="s">
        <v>44</v>
      </c>
      <c r="G2697" t="s">
        <v>545</v>
      </c>
      <c r="H2697" t="s">
        <v>858</v>
      </c>
      <c r="I2697" t="s">
        <v>37</v>
      </c>
      <c r="J2697" t="s">
        <v>23</v>
      </c>
      <c r="K2697" t="s">
        <v>24</v>
      </c>
      <c r="L2697" t="s">
        <v>25</v>
      </c>
      <c r="M2697">
        <v>20.399999999999999</v>
      </c>
      <c r="N2697">
        <v>1197</v>
      </c>
      <c r="O2697">
        <v>81.8</v>
      </c>
      <c r="P2697" t="s">
        <v>133</v>
      </c>
      <c r="Q2697">
        <v>5</v>
      </c>
      <c r="R2697" t="s">
        <v>658</v>
      </c>
    </row>
    <row r="2698" spans="1:18" x14ac:dyDescent="0.25">
      <c r="A2698">
        <v>2800</v>
      </c>
      <c r="B2698" t="s">
        <v>56</v>
      </c>
      <c r="C2698">
        <v>2016</v>
      </c>
      <c r="D2698">
        <v>220000</v>
      </c>
      <c r="E2698">
        <v>90000</v>
      </c>
      <c r="F2698" t="s">
        <v>75</v>
      </c>
      <c r="G2698" t="s">
        <v>344</v>
      </c>
      <c r="H2698" t="s">
        <v>761</v>
      </c>
      <c r="I2698" t="s">
        <v>37</v>
      </c>
      <c r="J2698" t="s">
        <v>23</v>
      </c>
      <c r="K2698" t="s">
        <v>24</v>
      </c>
      <c r="L2698" t="s">
        <v>25</v>
      </c>
      <c r="M2698">
        <v>25.17</v>
      </c>
      <c r="N2698">
        <v>799</v>
      </c>
      <c r="O2698">
        <v>53.3</v>
      </c>
      <c r="P2698" t="s">
        <v>188</v>
      </c>
      <c r="Q2698">
        <v>5</v>
      </c>
      <c r="R2698" t="s">
        <v>658</v>
      </c>
    </row>
    <row r="2699" spans="1:18" x14ac:dyDescent="0.25">
      <c r="A2699">
        <v>2801</v>
      </c>
      <c r="B2699" t="s">
        <v>18</v>
      </c>
      <c r="C2699">
        <v>2017</v>
      </c>
      <c r="D2699">
        <v>650000</v>
      </c>
      <c r="E2699">
        <v>78000</v>
      </c>
      <c r="F2699" t="s">
        <v>75</v>
      </c>
      <c r="G2699" t="s">
        <v>344</v>
      </c>
      <c r="H2699" t="s">
        <v>761</v>
      </c>
      <c r="I2699" t="s">
        <v>22</v>
      </c>
      <c r="J2699" t="s">
        <v>23</v>
      </c>
      <c r="K2699" t="s">
        <v>24</v>
      </c>
      <c r="L2699" t="s">
        <v>38</v>
      </c>
      <c r="M2699">
        <v>28.09</v>
      </c>
      <c r="N2699">
        <v>1248</v>
      </c>
      <c r="O2699">
        <v>88.5</v>
      </c>
      <c r="P2699" t="s">
        <v>65</v>
      </c>
      <c r="Q2699">
        <v>5</v>
      </c>
      <c r="R2699" t="s">
        <v>658</v>
      </c>
    </row>
    <row r="2700" spans="1:18" x14ac:dyDescent="0.25">
      <c r="A2700">
        <v>2802</v>
      </c>
      <c r="B2700" t="s">
        <v>33</v>
      </c>
      <c r="C2700">
        <v>2017</v>
      </c>
      <c r="D2700">
        <v>819999</v>
      </c>
      <c r="E2700">
        <v>12000</v>
      </c>
      <c r="F2700" t="s">
        <v>75</v>
      </c>
      <c r="G2700" t="s">
        <v>344</v>
      </c>
      <c r="H2700" t="s">
        <v>761</v>
      </c>
      <c r="I2700" t="s">
        <v>37</v>
      </c>
      <c r="J2700" t="s">
        <v>23</v>
      </c>
      <c r="K2700" t="s">
        <v>24</v>
      </c>
      <c r="L2700" t="s">
        <v>25</v>
      </c>
      <c r="M2700">
        <v>17.5</v>
      </c>
      <c r="N2700">
        <v>1199</v>
      </c>
      <c r="O2700">
        <v>88.7</v>
      </c>
      <c r="P2700" t="s">
        <v>197</v>
      </c>
      <c r="Q2700">
        <v>5</v>
      </c>
      <c r="R2700" t="s">
        <v>658</v>
      </c>
    </row>
    <row r="2701" spans="1:18" x14ac:dyDescent="0.25">
      <c r="A2701">
        <v>2803</v>
      </c>
      <c r="B2701" t="s">
        <v>56</v>
      </c>
      <c r="C2701">
        <v>2016</v>
      </c>
      <c r="D2701">
        <v>645000</v>
      </c>
      <c r="E2701">
        <v>120000</v>
      </c>
      <c r="F2701" t="s">
        <v>19</v>
      </c>
      <c r="G2701" t="s">
        <v>352</v>
      </c>
      <c r="H2701" t="s">
        <v>860</v>
      </c>
      <c r="I2701" t="s">
        <v>22</v>
      </c>
      <c r="J2701" t="s">
        <v>23</v>
      </c>
      <c r="K2701" t="s">
        <v>24</v>
      </c>
      <c r="L2701" t="s">
        <v>25</v>
      </c>
      <c r="M2701">
        <v>19.87</v>
      </c>
      <c r="N2701">
        <v>1461</v>
      </c>
      <c r="O2701">
        <v>83.8</v>
      </c>
      <c r="P2701" t="s">
        <v>65</v>
      </c>
      <c r="Q2701">
        <v>5</v>
      </c>
      <c r="R2701" t="s">
        <v>658</v>
      </c>
    </row>
    <row r="2702" spans="1:18" x14ac:dyDescent="0.25">
      <c r="A2702">
        <v>2804</v>
      </c>
      <c r="B2702" t="s">
        <v>18</v>
      </c>
      <c r="C2702">
        <v>2015</v>
      </c>
      <c r="D2702">
        <v>780000</v>
      </c>
      <c r="E2702">
        <v>40000</v>
      </c>
      <c r="F2702" t="s">
        <v>19</v>
      </c>
      <c r="G2702" t="s">
        <v>59</v>
      </c>
      <c r="H2702" t="s">
        <v>861</v>
      </c>
      <c r="I2702" t="s">
        <v>22</v>
      </c>
      <c r="J2702" t="s">
        <v>23</v>
      </c>
      <c r="K2702" t="s">
        <v>24</v>
      </c>
      <c r="L2702" t="s">
        <v>25</v>
      </c>
      <c r="M2702">
        <v>24.52</v>
      </c>
      <c r="N2702">
        <v>1248</v>
      </c>
      <c r="O2702">
        <v>88.5</v>
      </c>
      <c r="P2702" t="s">
        <v>65</v>
      </c>
      <c r="Q2702">
        <v>7</v>
      </c>
      <c r="R2702" t="s">
        <v>658</v>
      </c>
    </row>
    <row r="2703" spans="1:18" x14ac:dyDescent="0.25">
      <c r="A2703">
        <v>2805</v>
      </c>
      <c r="B2703" t="s">
        <v>33</v>
      </c>
      <c r="C2703">
        <v>2008</v>
      </c>
      <c r="D2703">
        <v>215000</v>
      </c>
      <c r="E2703">
        <v>110000</v>
      </c>
      <c r="F2703" t="s">
        <v>19</v>
      </c>
      <c r="G2703" t="s">
        <v>352</v>
      </c>
      <c r="H2703" t="s">
        <v>356</v>
      </c>
      <c r="I2703" t="s">
        <v>37</v>
      </c>
      <c r="J2703" t="s">
        <v>23</v>
      </c>
      <c r="K2703" t="s">
        <v>24</v>
      </c>
      <c r="L2703" t="s">
        <v>31</v>
      </c>
      <c r="M2703">
        <v>17.7</v>
      </c>
      <c r="N2703">
        <v>1497</v>
      </c>
      <c r="O2703">
        <v>78</v>
      </c>
      <c r="P2703" t="s">
        <v>39</v>
      </c>
      <c r="Q2703">
        <v>5</v>
      </c>
      <c r="R2703" t="s">
        <v>658</v>
      </c>
    </row>
    <row r="2704" spans="1:18" x14ac:dyDescent="0.25">
      <c r="A2704">
        <v>2806</v>
      </c>
      <c r="B2704" t="s">
        <v>50</v>
      </c>
      <c r="C2704">
        <v>2007</v>
      </c>
      <c r="D2704">
        <v>600000</v>
      </c>
      <c r="E2704">
        <v>260000</v>
      </c>
      <c r="F2704" t="s">
        <v>34</v>
      </c>
      <c r="G2704" t="s">
        <v>53</v>
      </c>
      <c r="H2704" t="s">
        <v>862</v>
      </c>
      <c r="I2704" t="s">
        <v>22</v>
      </c>
      <c r="J2704" t="s">
        <v>23</v>
      </c>
      <c r="K2704" t="s">
        <v>24</v>
      </c>
      <c r="L2704" t="s">
        <v>38</v>
      </c>
      <c r="M2704">
        <v>12.8</v>
      </c>
      <c r="N2704">
        <v>2494</v>
      </c>
      <c r="O2704">
        <v>102</v>
      </c>
      <c r="P2704" t="s">
        <v>204</v>
      </c>
      <c r="Q2704">
        <v>7</v>
      </c>
      <c r="R2704" t="s">
        <v>658</v>
      </c>
    </row>
    <row r="2705" spans="1:18" x14ac:dyDescent="0.25">
      <c r="A2705">
        <v>2807</v>
      </c>
      <c r="B2705" t="s">
        <v>18</v>
      </c>
      <c r="C2705">
        <v>2011</v>
      </c>
      <c r="D2705">
        <v>114999</v>
      </c>
      <c r="E2705">
        <v>10000</v>
      </c>
      <c r="F2705" t="s">
        <v>19</v>
      </c>
      <c r="G2705" t="s">
        <v>354</v>
      </c>
      <c r="H2705" t="s">
        <v>512</v>
      </c>
      <c r="I2705" t="s">
        <v>37</v>
      </c>
      <c r="J2705" t="s">
        <v>23</v>
      </c>
      <c r="K2705" t="s">
        <v>24</v>
      </c>
      <c r="L2705" t="s">
        <v>25</v>
      </c>
      <c r="M2705">
        <v>19.7</v>
      </c>
      <c r="N2705">
        <v>796</v>
      </c>
      <c r="O2705">
        <v>46.3</v>
      </c>
      <c r="P2705" t="s">
        <v>66</v>
      </c>
      <c r="Q2705">
        <v>5</v>
      </c>
      <c r="R2705" t="s">
        <v>658</v>
      </c>
    </row>
    <row r="2706" spans="1:18" x14ac:dyDescent="0.25">
      <c r="A2706">
        <v>2808</v>
      </c>
      <c r="B2706" t="s">
        <v>68</v>
      </c>
      <c r="C2706">
        <v>2012</v>
      </c>
      <c r="D2706">
        <v>75000</v>
      </c>
      <c r="E2706">
        <v>12000</v>
      </c>
      <c r="F2706" t="s">
        <v>19</v>
      </c>
      <c r="G2706" t="s">
        <v>352</v>
      </c>
      <c r="H2706" t="s">
        <v>697</v>
      </c>
      <c r="I2706" t="s">
        <v>37</v>
      </c>
      <c r="J2706" t="s">
        <v>23</v>
      </c>
      <c r="K2706" t="s">
        <v>24</v>
      </c>
      <c r="L2706" t="s">
        <v>25</v>
      </c>
      <c r="M2706">
        <v>16.84</v>
      </c>
      <c r="N2706">
        <v>1193</v>
      </c>
      <c r="O2706">
        <v>64.400000000000006</v>
      </c>
      <c r="P2706" t="s">
        <v>775</v>
      </c>
      <c r="Q2706">
        <v>5</v>
      </c>
      <c r="R2706" t="s">
        <v>658</v>
      </c>
    </row>
    <row r="2707" spans="1:18" x14ac:dyDescent="0.25">
      <c r="A2707">
        <v>2809</v>
      </c>
      <c r="B2707" t="s">
        <v>73</v>
      </c>
      <c r="C2707">
        <v>2011</v>
      </c>
      <c r="D2707">
        <v>120000</v>
      </c>
      <c r="E2707">
        <v>60000</v>
      </c>
      <c r="F2707" t="s">
        <v>19</v>
      </c>
      <c r="G2707" t="s">
        <v>793</v>
      </c>
      <c r="H2707" t="s">
        <v>863</v>
      </c>
      <c r="I2707" t="s">
        <v>37</v>
      </c>
      <c r="J2707" t="s">
        <v>23</v>
      </c>
      <c r="K2707" t="s">
        <v>24</v>
      </c>
      <c r="L2707" t="s">
        <v>25</v>
      </c>
      <c r="M2707">
        <v>18.600000000000001</v>
      </c>
      <c r="N2707">
        <v>1199</v>
      </c>
      <c r="O2707">
        <v>79.400000000000006</v>
      </c>
      <c r="P2707" t="s">
        <v>212</v>
      </c>
      <c r="Q2707">
        <v>5</v>
      </c>
      <c r="R2707" t="s">
        <v>658</v>
      </c>
    </row>
    <row r="2708" spans="1:18" x14ac:dyDescent="0.25">
      <c r="A2708">
        <v>2810</v>
      </c>
      <c r="B2708" t="s">
        <v>56</v>
      </c>
      <c r="C2708">
        <v>2016</v>
      </c>
      <c r="D2708">
        <v>250000</v>
      </c>
      <c r="E2708">
        <v>41000</v>
      </c>
      <c r="F2708" t="s">
        <v>19</v>
      </c>
      <c r="G2708" t="s">
        <v>358</v>
      </c>
      <c r="H2708" t="s">
        <v>864</v>
      </c>
      <c r="I2708" t="s">
        <v>37</v>
      </c>
      <c r="J2708" t="s">
        <v>23</v>
      </c>
      <c r="K2708" t="s">
        <v>24</v>
      </c>
      <c r="L2708" t="s">
        <v>25</v>
      </c>
      <c r="M2708">
        <v>25.17</v>
      </c>
      <c r="N2708">
        <v>799</v>
      </c>
      <c r="O2708">
        <v>53.3</v>
      </c>
      <c r="P2708" t="s">
        <v>188</v>
      </c>
      <c r="Q2708">
        <v>5</v>
      </c>
      <c r="R2708" t="s">
        <v>658</v>
      </c>
    </row>
    <row r="2709" spans="1:18" x14ac:dyDescent="0.25">
      <c r="A2709">
        <v>2811</v>
      </c>
      <c r="B2709" t="s">
        <v>18</v>
      </c>
      <c r="C2709">
        <v>2018</v>
      </c>
      <c r="D2709">
        <v>200000</v>
      </c>
      <c r="E2709">
        <v>25000</v>
      </c>
      <c r="F2709" t="s">
        <v>19</v>
      </c>
      <c r="G2709" t="s">
        <v>361</v>
      </c>
      <c r="H2709" t="s">
        <v>865</v>
      </c>
      <c r="I2709" t="s">
        <v>37</v>
      </c>
      <c r="J2709" t="s">
        <v>23</v>
      </c>
      <c r="K2709" t="s">
        <v>24</v>
      </c>
      <c r="L2709" t="s">
        <v>25</v>
      </c>
      <c r="M2709">
        <v>16.8</v>
      </c>
      <c r="N2709">
        <v>796</v>
      </c>
      <c r="O2709">
        <v>34.200000000000003</v>
      </c>
      <c r="P2709" t="s">
        <v>49</v>
      </c>
      <c r="Q2709">
        <v>8</v>
      </c>
      <c r="R2709" t="s">
        <v>658</v>
      </c>
    </row>
    <row r="2710" spans="1:18" x14ac:dyDescent="0.25">
      <c r="A2710">
        <v>2812</v>
      </c>
      <c r="B2710" t="s">
        <v>40</v>
      </c>
      <c r="C2710">
        <v>2015</v>
      </c>
      <c r="D2710">
        <v>380000</v>
      </c>
      <c r="E2710">
        <v>30000</v>
      </c>
      <c r="F2710" t="s">
        <v>44</v>
      </c>
      <c r="G2710" t="s">
        <v>45</v>
      </c>
      <c r="H2710" t="s">
        <v>866</v>
      </c>
      <c r="I2710" t="s">
        <v>37</v>
      </c>
      <c r="J2710" t="s">
        <v>23</v>
      </c>
      <c r="K2710" t="s">
        <v>24</v>
      </c>
      <c r="L2710" t="s">
        <v>25</v>
      </c>
      <c r="M2710">
        <v>19.100000000000001</v>
      </c>
      <c r="N2710">
        <v>1197</v>
      </c>
      <c r="O2710">
        <v>82</v>
      </c>
      <c r="P2710" t="s">
        <v>132</v>
      </c>
      <c r="Q2710">
        <v>5</v>
      </c>
      <c r="R2710" t="s">
        <v>658</v>
      </c>
    </row>
    <row r="2711" spans="1:18" x14ac:dyDescent="0.25">
      <c r="A2711">
        <v>2813</v>
      </c>
      <c r="B2711" t="s">
        <v>33</v>
      </c>
      <c r="C2711">
        <v>2018</v>
      </c>
      <c r="D2711">
        <v>560000</v>
      </c>
      <c r="E2711">
        <v>50000</v>
      </c>
      <c r="F2711" t="s">
        <v>44</v>
      </c>
      <c r="G2711" t="s">
        <v>45</v>
      </c>
      <c r="H2711" t="s">
        <v>866</v>
      </c>
      <c r="I2711" t="s">
        <v>22</v>
      </c>
      <c r="J2711" t="s">
        <v>23</v>
      </c>
      <c r="K2711" t="s">
        <v>24</v>
      </c>
      <c r="L2711" t="s">
        <v>25</v>
      </c>
      <c r="M2711">
        <v>25.8</v>
      </c>
      <c r="N2711">
        <v>1498</v>
      </c>
      <c r="O2711">
        <v>98.6</v>
      </c>
      <c r="P2711" t="s">
        <v>65</v>
      </c>
      <c r="Q2711">
        <v>5</v>
      </c>
      <c r="R2711" t="s">
        <v>658</v>
      </c>
    </row>
    <row r="2712" spans="1:18" x14ac:dyDescent="0.25">
      <c r="A2712">
        <v>2814</v>
      </c>
      <c r="B2712" t="s">
        <v>18</v>
      </c>
      <c r="C2712">
        <v>2018</v>
      </c>
      <c r="D2712">
        <v>575000</v>
      </c>
      <c r="E2712">
        <v>10000</v>
      </c>
      <c r="F2712" t="s">
        <v>19</v>
      </c>
      <c r="G2712" t="s">
        <v>59</v>
      </c>
      <c r="H2712" t="s">
        <v>60</v>
      </c>
      <c r="I2712" t="s">
        <v>37</v>
      </c>
      <c r="J2712" t="s">
        <v>23</v>
      </c>
      <c r="K2712" t="s">
        <v>24</v>
      </c>
      <c r="L2712" t="s">
        <v>25</v>
      </c>
      <c r="M2712">
        <v>20.89</v>
      </c>
      <c r="N2712">
        <v>1197</v>
      </c>
      <c r="O2712">
        <v>81.8</v>
      </c>
      <c r="P2712" t="s">
        <v>133</v>
      </c>
      <c r="Q2712">
        <v>5</v>
      </c>
      <c r="R2712" t="s">
        <v>658</v>
      </c>
    </row>
    <row r="2713" spans="1:18" x14ac:dyDescent="0.25">
      <c r="A2713">
        <v>2815</v>
      </c>
      <c r="B2713" t="s">
        <v>62</v>
      </c>
      <c r="C2713">
        <v>2017</v>
      </c>
      <c r="D2713">
        <v>620000</v>
      </c>
      <c r="E2713">
        <v>40000</v>
      </c>
      <c r="F2713" t="s">
        <v>19</v>
      </c>
      <c r="G2713" t="s">
        <v>354</v>
      </c>
      <c r="H2713" t="s">
        <v>362</v>
      </c>
      <c r="I2713" t="s">
        <v>22</v>
      </c>
      <c r="J2713" t="s">
        <v>23</v>
      </c>
      <c r="K2713" t="s">
        <v>24</v>
      </c>
      <c r="L2713" t="s">
        <v>25</v>
      </c>
      <c r="M2713">
        <v>16.5</v>
      </c>
      <c r="N2713">
        <v>1493</v>
      </c>
      <c r="O2713">
        <v>70</v>
      </c>
      <c r="P2713" t="s">
        <v>208</v>
      </c>
      <c r="Q2713">
        <v>7</v>
      </c>
      <c r="R2713" t="s">
        <v>658</v>
      </c>
    </row>
    <row r="2714" spans="1:18" x14ac:dyDescent="0.25">
      <c r="A2714">
        <v>2816</v>
      </c>
      <c r="B2714" t="s">
        <v>62</v>
      </c>
      <c r="C2714">
        <v>2012</v>
      </c>
      <c r="D2714">
        <v>525000</v>
      </c>
      <c r="E2714">
        <v>120000</v>
      </c>
      <c r="F2714" t="s">
        <v>19</v>
      </c>
      <c r="G2714" t="s">
        <v>59</v>
      </c>
      <c r="H2714" t="s">
        <v>689</v>
      </c>
      <c r="I2714" t="s">
        <v>22</v>
      </c>
      <c r="J2714" t="s">
        <v>23</v>
      </c>
      <c r="K2714" t="s">
        <v>24</v>
      </c>
      <c r="L2714" t="s">
        <v>25</v>
      </c>
      <c r="M2714">
        <v>12.05</v>
      </c>
      <c r="N2714">
        <v>2179</v>
      </c>
      <c r="O2714">
        <v>120</v>
      </c>
      <c r="P2714" t="s">
        <v>135</v>
      </c>
      <c r="Q2714">
        <v>8</v>
      </c>
      <c r="R2714" t="s">
        <v>658</v>
      </c>
    </row>
    <row r="2715" spans="1:18" x14ac:dyDescent="0.25">
      <c r="A2715">
        <v>2817</v>
      </c>
      <c r="B2715" t="s">
        <v>18</v>
      </c>
      <c r="C2715">
        <v>2017</v>
      </c>
      <c r="D2715">
        <v>635000</v>
      </c>
      <c r="E2715">
        <v>40000</v>
      </c>
      <c r="F2715" t="s">
        <v>19</v>
      </c>
      <c r="G2715" t="s">
        <v>793</v>
      </c>
      <c r="H2715" t="s">
        <v>867</v>
      </c>
      <c r="I2715" t="s">
        <v>22</v>
      </c>
      <c r="J2715" t="s">
        <v>23</v>
      </c>
      <c r="K2715" t="s">
        <v>24</v>
      </c>
      <c r="L2715" t="s">
        <v>25</v>
      </c>
      <c r="M2715">
        <v>26.59</v>
      </c>
      <c r="N2715">
        <v>1248</v>
      </c>
      <c r="O2715">
        <v>74</v>
      </c>
      <c r="P2715" t="s">
        <v>26</v>
      </c>
      <c r="Q2715">
        <v>5</v>
      </c>
      <c r="R2715" t="s">
        <v>658</v>
      </c>
    </row>
    <row r="2716" spans="1:18" x14ac:dyDescent="0.25">
      <c r="A2716">
        <v>2818</v>
      </c>
      <c r="B2716" t="s">
        <v>56</v>
      </c>
      <c r="C2716">
        <v>2016</v>
      </c>
      <c r="D2716">
        <v>650000</v>
      </c>
      <c r="E2716">
        <v>80000</v>
      </c>
      <c r="F2716" t="s">
        <v>19</v>
      </c>
      <c r="G2716" t="s">
        <v>358</v>
      </c>
      <c r="H2716" t="s">
        <v>868</v>
      </c>
      <c r="I2716" t="s">
        <v>22</v>
      </c>
      <c r="J2716" t="s">
        <v>23</v>
      </c>
      <c r="K2716" t="s">
        <v>24</v>
      </c>
      <c r="L2716" t="s">
        <v>25</v>
      </c>
      <c r="M2716">
        <v>19.72</v>
      </c>
      <c r="N2716">
        <v>1461</v>
      </c>
      <c r="O2716">
        <v>108.45</v>
      </c>
      <c r="P2716" t="s">
        <v>233</v>
      </c>
      <c r="Q2716">
        <v>5</v>
      </c>
      <c r="R2716" t="s">
        <v>658</v>
      </c>
    </row>
    <row r="2717" spans="1:18" x14ac:dyDescent="0.25">
      <c r="A2717">
        <v>2819</v>
      </c>
      <c r="B2717" t="s">
        <v>18</v>
      </c>
      <c r="C2717">
        <v>2001</v>
      </c>
      <c r="D2717">
        <v>39000</v>
      </c>
      <c r="E2717">
        <v>42108</v>
      </c>
      <c r="F2717" t="s">
        <v>34</v>
      </c>
      <c r="G2717" t="s">
        <v>53</v>
      </c>
      <c r="H2717" t="s">
        <v>862</v>
      </c>
      <c r="I2717" t="s">
        <v>37</v>
      </c>
      <c r="J2717" t="s">
        <v>23</v>
      </c>
      <c r="K2717" t="s">
        <v>24</v>
      </c>
      <c r="L2717" t="s">
        <v>25</v>
      </c>
      <c r="M2717">
        <v>16.100000000000001</v>
      </c>
      <c r="N2717">
        <v>796</v>
      </c>
      <c r="O2717">
        <v>37</v>
      </c>
      <c r="P2717" t="s">
        <v>49</v>
      </c>
      <c r="Q2717">
        <v>4</v>
      </c>
      <c r="R2717" t="s">
        <v>658</v>
      </c>
    </row>
    <row r="2718" spans="1:18" x14ac:dyDescent="0.25">
      <c r="A2718">
        <v>2820</v>
      </c>
      <c r="B2718" t="s">
        <v>52</v>
      </c>
      <c r="C2718">
        <v>2017</v>
      </c>
      <c r="D2718">
        <v>550000</v>
      </c>
      <c r="E2718">
        <v>70000</v>
      </c>
      <c r="F2718" t="s">
        <v>19</v>
      </c>
      <c r="G2718" t="s">
        <v>358</v>
      </c>
      <c r="H2718" t="s">
        <v>869</v>
      </c>
      <c r="I2718" t="s">
        <v>22</v>
      </c>
      <c r="J2718" t="s">
        <v>23</v>
      </c>
      <c r="K2718" t="s">
        <v>24</v>
      </c>
      <c r="L2718" t="s">
        <v>31</v>
      </c>
      <c r="M2718">
        <v>25.83</v>
      </c>
      <c r="N2718">
        <v>1498</v>
      </c>
      <c r="O2718">
        <v>99</v>
      </c>
      <c r="P2718" t="s">
        <v>304</v>
      </c>
      <c r="Q2718">
        <v>5</v>
      </c>
      <c r="R2718" t="s">
        <v>658</v>
      </c>
    </row>
    <row r="2719" spans="1:18" x14ac:dyDescent="0.25">
      <c r="A2719">
        <v>2821</v>
      </c>
      <c r="B2719" t="s">
        <v>18</v>
      </c>
      <c r="C2719">
        <v>2009</v>
      </c>
      <c r="D2719">
        <v>145000</v>
      </c>
      <c r="E2719">
        <v>150000</v>
      </c>
      <c r="F2719" t="s">
        <v>19</v>
      </c>
      <c r="G2719" t="s">
        <v>413</v>
      </c>
      <c r="H2719" t="s">
        <v>773</v>
      </c>
      <c r="I2719" t="s">
        <v>22</v>
      </c>
      <c r="J2719" t="s">
        <v>23</v>
      </c>
      <c r="K2719" t="s">
        <v>24</v>
      </c>
      <c r="L2719" t="s">
        <v>38</v>
      </c>
      <c r="M2719">
        <v>21.1</v>
      </c>
      <c r="N2719">
        <v>1248</v>
      </c>
      <c r="O2719">
        <v>73.900000000000006</v>
      </c>
      <c r="P2719" t="s">
        <v>176</v>
      </c>
      <c r="Q2719">
        <v>5</v>
      </c>
      <c r="R2719" t="s">
        <v>658</v>
      </c>
    </row>
    <row r="2720" spans="1:18" x14ac:dyDescent="0.25">
      <c r="A2720">
        <v>2822</v>
      </c>
      <c r="B2720" t="s">
        <v>68</v>
      </c>
      <c r="C2720">
        <v>2007</v>
      </c>
      <c r="D2720">
        <v>130000</v>
      </c>
      <c r="E2720">
        <v>100000</v>
      </c>
      <c r="F2720" t="s">
        <v>19</v>
      </c>
      <c r="G2720" t="s">
        <v>358</v>
      </c>
      <c r="H2720" t="s">
        <v>870</v>
      </c>
      <c r="I2720" t="s">
        <v>22</v>
      </c>
      <c r="J2720" t="s">
        <v>23</v>
      </c>
      <c r="K2720" t="s">
        <v>24</v>
      </c>
      <c r="L2720" t="s">
        <v>38</v>
      </c>
      <c r="M2720">
        <v>16.100000000000001</v>
      </c>
      <c r="N2720">
        <v>1405</v>
      </c>
      <c r="O2720">
        <v>70</v>
      </c>
      <c r="P2720" t="s">
        <v>225</v>
      </c>
      <c r="Q2720">
        <v>5</v>
      </c>
      <c r="R2720" t="s">
        <v>658</v>
      </c>
    </row>
    <row r="2721" spans="1:18" x14ac:dyDescent="0.25">
      <c r="A2721">
        <v>2823</v>
      </c>
      <c r="B2721" t="s">
        <v>18</v>
      </c>
      <c r="C2721">
        <v>2017</v>
      </c>
      <c r="D2721">
        <v>825000</v>
      </c>
      <c r="E2721">
        <v>79000</v>
      </c>
      <c r="F2721" t="s">
        <v>19</v>
      </c>
      <c r="G2721" t="s">
        <v>59</v>
      </c>
      <c r="H2721" t="s">
        <v>871</v>
      </c>
      <c r="I2721" t="s">
        <v>22</v>
      </c>
      <c r="J2721" t="s">
        <v>92</v>
      </c>
      <c r="K2721" t="s">
        <v>24</v>
      </c>
      <c r="L2721" t="s">
        <v>25</v>
      </c>
      <c r="M2721">
        <v>25.47</v>
      </c>
      <c r="N2721">
        <v>1248</v>
      </c>
      <c r="O2721">
        <v>88.5</v>
      </c>
      <c r="P2721" t="s">
        <v>65</v>
      </c>
      <c r="Q2721">
        <v>7</v>
      </c>
      <c r="R2721" t="s">
        <v>658</v>
      </c>
    </row>
    <row r="2722" spans="1:18" x14ac:dyDescent="0.25">
      <c r="A2722">
        <v>2824</v>
      </c>
      <c r="B2722" t="s">
        <v>50</v>
      </c>
      <c r="C2722">
        <v>2015</v>
      </c>
      <c r="D2722">
        <v>1650000</v>
      </c>
      <c r="E2722">
        <v>91000</v>
      </c>
      <c r="F2722" t="s">
        <v>34</v>
      </c>
      <c r="G2722" t="s">
        <v>126</v>
      </c>
      <c r="H2722" t="s">
        <v>872</v>
      </c>
      <c r="I2722" t="s">
        <v>22</v>
      </c>
      <c r="J2722" t="s">
        <v>92</v>
      </c>
      <c r="K2722" t="s">
        <v>90</v>
      </c>
      <c r="L2722" t="s">
        <v>31</v>
      </c>
      <c r="M2722">
        <v>12.55</v>
      </c>
      <c r="N2722">
        <v>2982</v>
      </c>
      <c r="O2722">
        <v>168.5</v>
      </c>
      <c r="P2722" t="s">
        <v>234</v>
      </c>
      <c r="Q2722">
        <v>7</v>
      </c>
      <c r="R2722" t="s">
        <v>658</v>
      </c>
    </row>
    <row r="2723" spans="1:18" x14ac:dyDescent="0.25">
      <c r="A2723">
        <v>2825</v>
      </c>
      <c r="B2723" t="s">
        <v>18</v>
      </c>
      <c r="C2723">
        <v>2018</v>
      </c>
      <c r="D2723">
        <v>875000</v>
      </c>
      <c r="E2723">
        <v>50000</v>
      </c>
      <c r="F2723" t="s">
        <v>34</v>
      </c>
      <c r="G2723" t="s">
        <v>126</v>
      </c>
      <c r="H2723" t="s">
        <v>873</v>
      </c>
      <c r="I2723" t="s">
        <v>22</v>
      </c>
      <c r="J2723" t="s">
        <v>92</v>
      </c>
      <c r="K2723" t="s">
        <v>24</v>
      </c>
      <c r="L2723" t="s">
        <v>25</v>
      </c>
      <c r="M2723">
        <v>24.3</v>
      </c>
      <c r="N2723">
        <v>1248</v>
      </c>
      <c r="O2723">
        <v>88.5</v>
      </c>
      <c r="P2723" t="s">
        <v>65</v>
      </c>
      <c r="Q2723">
        <v>5</v>
      </c>
      <c r="R2723" t="s">
        <v>658</v>
      </c>
    </row>
    <row r="2724" spans="1:18" x14ac:dyDescent="0.25">
      <c r="A2724">
        <v>2826</v>
      </c>
      <c r="B2724" t="s">
        <v>18</v>
      </c>
      <c r="C2724">
        <v>2016</v>
      </c>
      <c r="D2724">
        <v>650000</v>
      </c>
      <c r="E2724">
        <v>81000</v>
      </c>
      <c r="F2724" t="s">
        <v>34</v>
      </c>
      <c r="G2724" t="s">
        <v>126</v>
      </c>
      <c r="H2724" t="s">
        <v>874</v>
      </c>
      <c r="I2724" t="s">
        <v>22</v>
      </c>
      <c r="J2724" t="s">
        <v>92</v>
      </c>
      <c r="K2724" t="s">
        <v>24</v>
      </c>
      <c r="L2724" t="s">
        <v>31</v>
      </c>
      <c r="M2724">
        <v>28.09</v>
      </c>
      <c r="N2724">
        <v>1248</v>
      </c>
      <c r="O2724">
        <v>88.5</v>
      </c>
      <c r="P2724" t="s">
        <v>65</v>
      </c>
      <c r="Q2724">
        <v>5</v>
      </c>
      <c r="R2724" t="s">
        <v>658</v>
      </c>
    </row>
    <row r="2725" spans="1:18" x14ac:dyDescent="0.25">
      <c r="A2725">
        <v>2827</v>
      </c>
      <c r="B2725" t="s">
        <v>152</v>
      </c>
      <c r="C2725">
        <v>2014</v>
      </c>
      <c r="D2725">
        <v>2000000</v>
      </c>
      <c r="E2725">
        <v>51000</v>
      </c>
      <c r="F2725" t="s">
        <v>34</v>
      </c>
      <c r="G2725" t="s">
        <v>126</v>
      </c>
      <c r="H2725" t="s">
        <v>874</v>
      </c>
      <c r="I2725" t="s">
        <v>22</v>
      </c>
      <c r="J2725" t="s">
        <v>23</v>
      </c>
      <c r="K2725" t="s">
        <v>90</v>
      </c>
      <c r="L2725" t="s">
        <v>25</v>
      </c>
      <c r="M2725">
        <v>14.74</v>
      </c>
      <c r="N2725">
        <v>2993</v>
      </c>
      <c r="O2725">
        <v>270.89999999999998</v>
      </c>
      <c r="P2725" t="s">
        <v>875</v>
      </c>
      <c r="Q2725">
        <v>5</v>
      </c>
      <c r="R2725" t="s">
        <v>658</v>
      </c>
    </row>
    <row r="2726" spans="1:18" x14ac:dyDescent="0.25">
      <c r="A2726">
        <v>2828</v>
      </c>
      <c r="B2726" t="s">
        <v>123</v>
      </c>
      <c r="C2726">
        <v>2018</v>
      </c>
      <c r="D2726">
        <v>2850000</v>
      </c>
      <c r="E2726">
        <v>27000</v>
      </c>
      <c r="F2726" t="s">
        <v>34</v>
      </c>
      <c r="G2726" t="s">
        <v>126</v>
      </c>
      <c r="H2726" t="s">
        <v>873</v>
      </c>
      <c r="I2726" t="s">
        <v>22</v>
      </c>
      <c r="J2726" t="s">
        <v>92</v>
      </c>
      <c r="K2726" t="s">
        <v>90</v>
      </c>
      <c r="L2726" t="s">
        <v>25</v>
      </c>
      <c r="M2726">
        <v>17.05</v>
      </c>
      <c r="N2726">
        <v>1995</v>
      </c>
      <c r="O2726">
        <v>184</v>
      </c>
      <c r="P2726" t="s">
        <v>659</v>
      </c>
      <c r="Q2726">
        <v>5</v>
      </c>
      <c r="R2726" t="s">
        <v>658</v>
      </c>
    </row>
    <row r="2727" spans="1:18" x14ac:dyDescent="0.25">
      <c r="A2727">
        <v>2829</v>
      </c>
      <c r="B2727" t="s">
        <v>104</v>
      </c>
      <c r="C2727">
        <v>2018</v>
      </c>
      <c r="D2727">
        <v>2800000</v>
      </c>
      <c r="E2727">
        <v>26000</v>
      </c>
      <c r="F2727" t="s">
        <v>34</v>
      </c>
      <c r="G2727" t="s">
        <v>126</v>
      </c>
      <c r="H2727" t="s">
        <v>872</v>
      </c>
      <c r="I2727" t="s">
        <v>22</v>
      </c>
      <c r="J2727" t="s">
        <v>92</v>
      </c>
      <c r="K2727" t="s">
        <v>90</v>
      </c>
      <c r="L2727" t="s">
        <v>25</v>
      </c>
      <c r="M2727">
        <v>15.73</v>
      </c>
      <c r="N2727">
        <v>1968</v>
      </c>
      <c r="O2727">
        <v>174.33</v>
      </c>
      <c r="P2727" t="s">
        <v>105</v>
      </c>
      <c r="Q2727">
        <v>5</v>
      </c>
      <c r="R2727" t="s">
        <v>658</v>
      </c>
    </row>
    <row r="2728" spans="1:18" x14ac:dyDescent="0.25">
      <c r="A2728">
        <v>2830</v>
      </c>
      <c r="B2728" t="s">
        <v>123</v>
      </c>
      <c r="C2728">
        <v>2018</v>
      </c>
      <c r="D2728">
        <v>3900000</v>
      </c>
      <c r="E2728">
        <v>17100</v>
      </c>
      <c r="F2728" t="s">
        <v>34</v>
      </c>
      <c r="G2728" t="s">
        <v>126</v>
      </c>
      <c r="H2728" t="s">
        <v>872</v>
      </c>
      <c r="I2728" t="s">
        <v>22</v>
      </c>
      <c r="J2728" t="s">
        <v>92</v>
      </c>
      <c r="K2728" t="s">
        <v>90</v>
      </c>
      <c r="L2728" t="s">
        <v>25</v>
      </c>
      <c r="M2728">
        <v>22.48</v>
      </c>
      <c r="N2728">
        <v>1995</v>
      </c>
      <c r="O2728">
        <v>187.74</v>
      </c>
      <c r="P2728" t="s">
        <v>158</v>
      </c>
      <c r="Q2728">
        <v>5</v>
      </c>
      <c r="R2728" t="s">
        <v>658</v>
      </c>
    </row>
    <row r="2729" spans="1:18" x14ac:dyDescent="0.25">
      <c r="A2729">
        <v>2831</v>
      </c>
      <c r="B2729" t="s">
        <v>73</v>
      </c>
      <c r="C2729">
        <v>2013</v>
      </c>
      <c r="D2729">
        <v>246000</v>
      </c>
      <c r="E2729">
        <v>56000</v>
      </c>
      <c r="F2729" t="s">
        <v>34</v>
      </c>
      <c r="G2729" t="s">
        <v>126</v>
      </c>
      <c r="H2729" t="s">
        <v>872</v>
      </c>
      <c r="I2729" t="s">
        <v>22</v>
      </c>
      <c r="J2729" t="s">
        <v>92</v>
      </c>
      <c r="K2729" t="s">
        <v>24</v>
      </c>
      <c r="L2729" t="s">
        <v>25</v>
      </c>
      <c r="M2729">
        <v>22.1</v>
      </c>
      <c r="N2729">
        <v>1248</v>
      </c>
      <c r="O2729">
        <v>74</v>
      </c>
      <c r="P2729" t="s">
        <v>296</v>
      </c>
      <c r="Q2729">
        <v>5</v>
      </c>
      <c r="R2729" t="s">
        <v>658</v>
      </c>
    </row>
    <row r="2730" spans="1:18" x14ac:dyDescent="0.25">
      <c r="A2730">
        <v>2832</v>
      </c>
      <c r="B2730" t="s">
        <v>33</v>
      </c>
      <c r="C2730">
        <v>2013</v>
      </c>
      <c r="D2730">
        <v>325000</v>
      </c>
      <c r="E2730">
        <v>60000</v>
      </c>
      <c r="F2730" t="s">
        <v>34</v>
      </c>
      <c r="G2730" t="s">
        <v>126</v>
      </c>
      <c r="H2730" t="s">
        <v>874</v>
      </c>
      <c r="I2730" t="s">
        <v>22</v>
      </c>
      <c r="J2730" t="s">
        <v>92</v>
      </c>
      <c r="K2730" t="s">
        <v>24</v>
      </c>
      <c r="L2730" t="s">
        <v>31</v>
      </c>
      <c r="M2730">
        <v>24.7</v>
      </c>
      <c r="N2730">
        <v>1498</v>
      </c>
      <c r="O2730">
        <v>98.63</v>
      </c>
      <c r="P2730" t="s">
        <v>65</v>
      </c>
      <c r="Q2730">
        <v>5</v>
      </c>
      <c r="R2730" t="s">
        <v>658</v>
      </c>
    </row>
    <row r="2731" spans="1:18" x14ac:dyDescent="0.25">
      <c r="A2731">
        <v>2833</v>
      </c>
      <c r="B2731" t="s">
        <v>89</v>
      </c>
      <c r="C2731">
        <v>2019</v>
      </c>
      <c r="D2731">
        <v>1450000</v>
      </c>
      <c r="E2731">
        <v>22000</v>
      </c>
      <c r="F2731" t="s">
        <v>34</v>
      </c>
      <c r="G2731" t="s">
        <v>126</v>
      </c>
      <c r="H2731" t="s">
        <v>874</v>
      </c>
      <c r="I2731" t="s">
        <v>37</v>
      </c>
      <c r="J2731" t="s">
        <v>92</v>
      </c>
      <c r="K2731" t="s">
        <v>90</v>
      </c>
      <c r="L2731" t="s">
        <v>25</v>
      </c>
      <c r="M2731">
        <v>16</v>
      </c>
      <c r="N2731">
        <v>1368</v>
      </c>
      <c r="O2731">
        <v>160</v>
      </c>
      <c r="P2731" t="s">
        <v>91</v>
      </c>
      <c r="Q2731">
        <v>5</v>
      </c>
      <c r="R2731" t="s">
        <v>658</v>
      </c>
    </row>
    <row r="2732" spans="1:18" x14ac:dyDescent="0.25">
      <c r="A2732">
        <v>2834</v>
      </c>
      <c r="B2732" t="s">
        <v>33</v>
      </c>
      <c r="C2732">
        <v>2017</v>
      </c>
      <c r="D2732">
        <v>850000</v>
      </c>
      <c r="E2732">
        <v>30000</v>
      </c>
      <c r="F2732" t="s">
        <v>34</v>
      </c>
      <c r="G2732" t="s">
        <v>126</v>
      </c>
      <c r="H2732" t="s">
        <v>876</v>
      </c>
      <c r="I2732" t="s">
        <v>37</v>
      </c>
      <c r="J2732" t="s">
        <v>92</v>
      </c>
      <c r="K2732" t="s">
        <v>90</v>
      </c>
      <c r="L2732" t="s">
        <v>25</v>
      </c>
      <c r="M2732">
        <v>15.4</v>
      </c>
      <c r="N2732">
        <v>1497</v>
      </c>
      <c r="O2732">
        <v>117.3</v>
      </c>
      <c r="P2732" t="s">
        <v>93</v>
      </c>
      <c r="Q2732">
        <v>7</v>
      </c>
      <c r="R2732" t="s">
        <v>658</v>
      </c>
    </row>
    <row r="2733" spans="1:18" x14ac:dyDescent="0.25">
      <c r="A2733">
        <v>2835</v>
      </c>
      <c r="B2733" t="s">
        <v>119</v>
      </c>
      <c r="C2733">
        <v>2015</v>
      </c>
      <c r="D2733">
        <v>560000</v>
      </c>
      <c r="E2733">
        <v>43001</v>
      </c>
      <c r="F2733" t="s">
        <v>34</v>
      </c>
      <c r="G2733" t="s">
        <v>126</v>
      </c>
      <c r="H2733" t="s">
        <v>876</v>
      </c>
      <c r="I2733" t="s">
        <v>22</v>
      </c>
      <c r="J2733" t="s">
        <v>92</v>
      </c>
      <c r="K2733" t="s">
        <v>24</v>
      </c>
      <c r="L2733" t="s">
        <v>25</v>
      </c>
      <c r="M2733">
        <v>22.27</v>
      </c>
      <c r="N2733">
        <v>1498</v>
      </c>
      <c r="O2733">
        <v>108.6</v>
      </c>
      <c r="P2733" t="s">
        <v>120</v>
      </c>
      <c r="Q2733">
        <v>5</v>
      </c>
      <c r="R2733" t="s">
        <v>658</v>
      </c>
    </row>
    <row r="2734" spans="1:18" x14ac:dyDescent="0.25">
      <c r="A2734">
        <v>2836</v>
      </c>
      <c r="B2734" t="s">
        <v>18</v>
      </c>
      <c r="C2734">
        <v>2015</v>
      </c>
      <c r="D2734">
        <v>575000</v>
      </c>
      <c r="E2734">
        <v>60000</v>
      </c>
      <c r="F2734" t="s">
        <v>34</v>
      </c>
      <c r="G2734" t="s">
        <v>126</v>
      </c>
      <c r="H2734" t="s">
        <v>872</v>
      </c>
      <c r="I2734" t="s">
        <v>22</v>
      </c>
      <c r="J2734" t="s">
        <v>92</v>
      </c>
      <c r="K2734" t="s">
        <v>24</v>
      </c>
      <c r="L2734" t="s">
        <v>25</v>
      </c>
      <c r="M2734">
        <v>25.47</v>
      </c>
      <c r="N2734">
        <v>1248</v>
      </c>
      <c r="O2734">
        <v>88.5</v>
      </c>
      <c r="P2734" t="s">
        <v>65</v>
      </c>
      <c r="Q2734">
        <v>7</v>
      </c>
      <c r="R2734" t="s">
        <v>658</v>
      </c>
    </row>
    <row r="2735" spans="1:18" x14ac:dyDescent="0.25">
      <c r="A2735">
        <v>2837</v>
      </c>
      <c r="B2735" t="s">
        <v>18</v>
      </c>
      <c r="C2735">
        <v>2019</v>
      </c>
      <c r="D2735">
        <v>470000</v>
      </c>
      <c r="E2735">
        <v>9000</v>
      </c>
      <c r="F2735" t="s">
        <v>34</v>
      </c>
      <c r="G2735" t="s">
        <v>126</v>
      </c>
      <c r="H2735" t="s">
        <v>872</v>
      </c>
      <c r="I2735" t="s">
        <v>37</v>
      </c>
      <c r="J2735" t="s">
        <v>92</v>
      </c>
      <c r="K2735" t="s">
        <v>90</v>
      </c>
      <c r="L2735" t="s">
        <v>25</v>
      </c>
      <c r="M2735">
        <v>21.63</v>
      </c>
      <c r="N2735">
        <v>998</v>
      </c>
      <c r="O2735">
        <v>67.040000000000006</v>
      </c>
      <c r="P2735" t="s">
        <v>82</v>
      </c>
      <c r="Q2735">
        <v>5</v>
      </c>
      <c r="R2735" t="s">
        <v>658</v>
      </c>
    </row>
    <row r="2736" spans="1:18" x14ac:dyDescent="0.25">
      <c r="A2736">
        <v>2838</v>
      </c>
      <c r="B2736" t="s">
        <v>68</v>
      </c>
      <c r="C2736">
        <v>2014</v>
      </c>
      <c r="D2736">
        <v>221000</v>
      </c>
      <c r="E2736">
        <v>65000</v>
      </c>
      <c r="F2736" t="s">
        <v>34</v>
      </c>
      <c r="G2736" t="s">
        <v>126</v>
      </c>
      <c r="H2736" t="s">
        <v>873</v>
      </c>
      <c r="I2736" t="s">
        <v>22</v>
      </c>
      <c r="J2736" t="s">
        <v>92</v>
      </c>
      <c r="K2736" t="s">
        <v>24</v>
      </c>
      <c r="L2736" t="s">
        <v>25</v>
      </c>
      <c r="M2736">
        <v>19.09</v>
      </c>
      <c r="N2736">
        <v>1405</v>
      </c>
      <c r="O2736">
        <v>69.010000000000005</v>
      </c>
      <c r="P2736" t="s">
        <v>140</v>
      </c>
      <c r="Q2736">
        <v>5</v>
      </c>
      <c r="R2736" t="s">
        <v>658</v>
      </c>
    </row>
    <row r="2737" spans="1:18" x14ac:dyDescent="0.25">
      <c r="A2737">
        <v>2839</v>
      </c>
      <c r="B2737" t="s">
        <v>50</v>
      </c>
      <c r="C2737">
        <v>2014</v>
      </c>
      <c r="D2737">
        <v>680000</v>
      </c>
      <c r="E2737">
        <v>95000</v>
      </c>
      <c r="F2737" t="s">
        <v>34</v>
      </c>
      <c r="G2737" t="s">
        <v>126</v>
      </c>
      <c r="H2737" t="s">
        <v>874</v>
      </c>
      <c r="I2737" t="s">
        <v>22</v>
      </c>
      <c r="J2737" t="s">
        <v>92</v>
      </c>
      <c r="K2737" t="s">
        <v>24</v>
      </c>
      <c r="L2737" t="s">
        <v>25</v>
      </c>
      <c r="M2737">
        <v>12.99</v>
      </c>
      <c r="N2737">
        <v>2494</v>
      </c>
      <c r="O2737">
        <v>100.6</v>
      </c>
      <c r="P2737" t="s">
        <v>103</v>
      </c>
      <c r="Q2737">
        <v>8</v>
      </c>
      <c r="R2737" t="s">
        <v>658</v>
      </c>
    </row>
    <row r="2738" spans="1:18" x14ac:dyDescent="0.25">
      <c r="A2738">
        <v>2840</v>
      </c>
      <c r="B2738" t="s">
        <v>52</v>
      </c>
      <c r="C2738">
        <v>2013</v>
      </c>
      <c r="D2738">
        <v>700000</v>
      </c>
      <c r="E2738">
        <v>62000</v>
      </c>
      <c r="F2738" t="s">
        <v>34</v>
      </c>
      <c r="G2738" t="s">
        <v>126</v>
      </c>
      <c r="H2738" t="s">
        <v>874</v>
      </c>
      <c r="I2738" t="s">
        <v>22</v>
      </c>
      <c r="J2738" t="s">
        <v>92</v>
      </c>
      <c r="K2738" t="s">
        <v>24</v>
      </c>
      <c r="L2738" t="s">
        <v>25</v>
      </c>
      <c r="M2738">
        <v>13.1</v>
      </c>
      <c r="N2738">
        <v>2499</v>
      </c>
      <c r="O2738">
        <v>141</v>
      </c>
      <c r="P2738" t="s">
        <v>647</v>
      </c>
      <c r="Q2738">
        <v>7</v>
      </c>
      <c r="R2738" t="s">
        <v>658</v>
      </c>
    </row>
    <row r="2739" spans="1:18" x14ac:dyDescent="0.25">
      <c r="A2739">
        <v>2841</v>
      </c>
      <c r="B2739" t="s">
        <v>163</v>
      </c>
      <c r="C2739">
        <v>2016</v>
      </c>
      <c r="D2739">
        <v>1950000</v>
      </c>
      <c r="E2739">
        <v>48000</v>
      </c>
      <c r="F2739" t="s">
        <v>34</v>
      </c>
      <c r="G2739" t="s">
        <v>126</v>
      </c>
      <c r="H2739" t="s">
        <v>872</v>
      </c>
      <c r="I2739" t="s">
        <v>22</v>
      </c>
      <c r="J2739" t="s">
        <v>92</v>
      </c>
      <c r="K2739" t="s">
        <v>90</v>
      </c>
      <c r="L2739" t="s">
        <v>25</v>
      </c>
      <c r="M2739">
        <v>9</v>
      </c>
      <c r="N2739">
        <v>1984</v>
      </c>
      <c r="O2739">
        <v>181</v>
      </c>
      <c r="P2739" t="s">
        <v>158</v>
      </c>
      <c r="Q2739">
        <v>5</v>
      </c>
      <c r="R2739" t="s">
        <v>658</v>
      </c>
    </row>
    <row r="2740" spans="1:18" x14ac:dyDescent="0.25">
      <c r="A2740">
        <v>2842</v>
      </c>
      <c r="B2740" t="s">
        <v>40</v>
      </c>
      <c r="C2740">
        <v>2015</v>
      </c>
      <c r="D2740">
        <v>875000</v>
      </c>
      <c r="E2740">
        <v>72000</v>
      </c>
      <c r="F2740" t="s">
        <v>34</v>
      </c>
      <c r="G2740" t="s">
        <v>126</v>
      </c>
      <c r="H2740" t="s">
        <v>873</v>
      </c>
      <c r="I2740" t="s">
        <v>22</v>
      </c>
      <c r="J2740" t="s">
        <v>92</v>
      </c>
      <c r="K2740" t="s">
        <v>90</v>
      </c>
      <c r="L2740" t="s">
        <v>25</v>
      </c>
      <c r="M2740">
        <v>17.010000000000002</v>
      </c>
      <c r="N2740">
        <v>1582</v>
      </c>
      <c r="O2740">
        <v>126.2</v>
      </c>
      <c r="P2740" t="s">
        <v>144</v>
      </c>
      <c r="Q2740">
        <v>5</v>
      </c>
      <c r="R2740" t="s">
        <v>658</v>
      </c>
    </row>
    <row r="2741" spans="1:18" x14ac:dyDescent="0.25">
      <c r="A2741">
        <v>2843</v>
      </c>
      <c r="B2741" t="s">
        <v>40</v>
      </c>
      <c r="C2741">
        <v>2017</v>
      </c>
      <c r="D2741">
        <v>850000</v>
      </c>
      <c r="E2741">
        <v>35000</v>
      </c>
      <c r="F2741" t="s">
        <v>34</v>
      </c>
      <c r="G2741" t="s">
        <v>126</v>
      </c>
      <c r="H2741" t="s">
        <v>873</v>
      </c>
      <c r="I2741" t="s">
        <v>22</v>
      </c>
      <c r="J2741" t="s">
        <v>23</v>
      </c>
      <c r="K2741" t="s">
        <v>24</v>
      </c>
      <c r="L2741" t="s">
        <v>38</v>
      </c>
      <c r="M2741">
        <v>22</v>
      </c>
      <c r="N2741">
        <v>1582</v>
      </c>
      <c r="O2741">
        <v>126.2</v>
      </c>
      <c r="P2741" t="s">
        <v>877</v>
      </c>
      <c r="Q2741">
        <v>5</v>
      </c>
      <c r="R2741" t="s">
        <v>658</v>
      </c>
    </row>
    <row r="2742" spans="1:18" x14ac:dyDescent="0.25">
      <c r="A2742">
        <v>2844</v>
      </c>
      <c r="B2742" t="s">
        <v>56</v>
      </c>
      <c r="C2742">
        <v>2013</v>
      </c>
      <c r="D2742">
        <v>550000</v>
      </c>
      <c r="E2742">
        <v>100600</v>
      </c>
      <c r="F2742" t="s">
        <v>34</v>
      </c>
      <c r="G2742" t="s">
        <v>126</v>
      </c>
      <c r="H2742" t="s">
        <v>873</v>
      </c>
      <c r="I2742" t="s">
        <v>22</v>
      </c>
      <c r="J2742" t="s">
        <v>23</v>
      </c>
      <c r="K2742" t="s">
        <v>24</v>
      </c>
      <c r="L2742" t="s">
        <v>38</v>
      </c>
      <c r="M2742">
        <v>20.46</v>
      </c>
      <c r="N2742">
        <v>1461</v>
      </c>
      <c r="O2742">
        <v>83.8</v>
      </c>
      <c r="P2742" t="s">
        <v>143</v>
      </c>
      <c r="Q2742">
        <v>5</v>
      </c>
      <c r="R2742" t="s">
        <v>658</v>
      </c>
    </row>
    <row r="2743" spans="1:18" x14ac:dyDescent="0.25">
      <c r="A2743">
        <v>2845</v>
      </c>
      <c r="B2743" t="s">
        <v>18</v>
      </c>
      <c r="C2743">
        <v>2013</v>
      </c>
      <c r="D2743">
        <v>480000</v>
      </c>
      <c r="E2743">
        <v>105000</v>
      </c>
      <c r="F2743" t="s">
        <v>34</v>
      </c>
      <c r="G2743" t="s">
        <v>126</v>
      </c>
      <c r="H2743" t="s">
        <v>876</v>
      </c>
      <c r="I2743" t="s">
        <v>22</v>
      </c>
      <c r="J2743" t="s">
        <v>23</v>
      </c>
      <c r="K2743" t="s">
        <v>24</v>
      </c>
      <c r="L2743" t="s">
        <v>38</v>
      </c>
      <c r="M2743">
        <v>23.4</v>
      </c>
      <c r="N2743">
        <v>1248</v>
      </c>
      <c r="O2743">
        <v>74</v>
      </c>
      <c r="P2743" t="s">
        <v>26</v>
      </c>
      <c r="Q2743">
        <v>5</v>
      </c>
      <c r="R2743" t="s">
        <v>658</v>
      </c>
    </row>
    <row r="2744" spans="1:18" x14ac:dyDescent="0.25">
      <c r="A2744">
        <v>2846</v>
      </c>
      <c r="B2744" t="s">
        <v>62</v>
      </c>
      <c r="C2744">
        <v>2017</v>
      </c>
      <c r="D2744">
        <v>1050000</v>
      </c>
      <c r="E2744">
        <v>90000</v>
      </c>
      <c r="F2744" t="s">
        <v>34</v>
      </c>
      <c r="G2744" t="s">
        <v>126</v>
      </c>
      <c r="H2744" t="s">
        <v>872</v>
      </c>
      <c r="I2744" t="s">
        <v>22</v>
      </c>
      <c r="J2744" t="s">
        <v>23</v>
      </c>
      <c r="K2744" t="s">
        <v>24</v>
      </c>
      <c r="L2744" t="s">
        <v>25</v>
      </c>
      <c r="M2744">
        <v>15.4</v>
      </c>
      <c r="N2744">
        <v>2179</v>
      </c>
      <c r="O2744">
        <v>120</v>
      </c>
      <c r="P2744" t="s">
        <v>257</v>
      </c>
      <c r="Q2744">
        <v>7</v>
      </c>
      <c r="R2744" t="s">
        <v>658</v>
      </c>
    </row>
    <row r="2745" spans="1:18" x14ac:dyDescent="0.25">
      <c r="A2745">
        <v>2847</v>
      </c>
      <c r="B2745" t="s">
        <v>62</v>
      </c>
      <c r="C2745">
        <v>2016</v>
      </c>
      <c r="D2745">
        <v>631000</v>
      </c>
      <c r="E2745">
        <v>92385</v>
      </c>
      <c r="F2745" t="s">
        <v>19</v>
      </c>
      <c r="G2745" t="s">
        <v>339</v>
      </c>
      <c r="H2745" t="s">
        <v>878</v>
      </c>
      <c r="I2745" t="s">
        <v>22</v>
      </c>
      <c r="J2745" t="s">
        <v>23</v>
      </c>
      <c r="K2745" t="s">
        <v>24</v>
      </c>
      <c r="L2745" t="s">
        <v>25</v>
      </c>
      <c r="M2745">
        <v>15.96</v>
      </c>
      <c r="N2745">
        <v>2523</v>
      </c>
      <c r="O2745">
        <v>62.1</v>
      </c>
      <c r="P2745" t="s">
        <v>208</v>
      </c>
      <c r="Q2745">
        <v>7</v>
      </c>
      <c r="R2745" t="s">
        <v>658</v>
      </c>
    </row>
    <row r="2746" spans="1:18" x14ac:dyDescent="0.25">
      <c r="A2746">
        <v>2848</v>
      </c>
      <c r="B2746" t="s">
        <v>68</v>
      </c>
      <c r="C2746">
        <v>2015</v>
      </c>
      <c r="D2746">
        <v>165000</v>
      </c>
      <c r="E2746">
        <v>25000</v>
      </c>
      <c r="F2746" t="s">
        <v>19</v>
      </c>
      <c r="G2746" t="s">
        <v>339</v>
      </c>
      <c r="H2746" t="s">
        <v>878</v>
      </c>
      <c r="I2746" t="s">
        <v>37</v>
      </c>
      <c r="J2746" t="s">
        <v>23</v>
      </c>
      <c r="K2746" t="s">
        <v>24</v>
      </c>
      <c r="L2746" t="s">
        <v>25</v>
      </c>
      <c r="M2746">
        <v>25.4</v>
      </c>
      <c r="N2746">
        <v>624</v>
      </c>
      <c r="O2746">
        <v>37.5</v>
      </c>
      <c r="P2746" t="s">
        <v>383</v>
      </c>
      <c r="Q2746">
        <v>4</v>
      </c>
      <c r="R2746" t="s">
        <v>658</v>
      </c>
    </row>
    <row r="2747" spans="1:18" x14ac:dyDescent="0.25">
      <c r="A2747">
        <v>2849</v>
      </c>
      <c r="B2747" t="s">
        <v>18</v>
      </c>
      <c r="C2747">
        <v>2010</v>
      </c>
      <c r="D2747">
        <v>320000</v>
      </c>
      <c r="E2747">
        <v>60000</v>
      </c>
      <c r="F2747" t="s">
        <v>19</v>
      </c>
      <c r="G2747" t="s">
        <v>339</v>
      </c>
      <c r="H2747" t="s">
        <v>879</v>
      </c>
      <c r="I2747" t="s">
        <v>37</v>
      </c>
      <c r="J2747" t="s">
        <v>23</v>
      </c>
      <c r="K2747" t="s">
        <v>24</v>
      </c>
      <c r="L2747" t="s">
        <v>31</v>
      </c>
      <c r="M2747">
        <v>21.1</v>
      </c>
      <c r="N2747">
        <v>1197</v>
      </c>
      <c r="O2747">
        <v>85.8</v>
      </c>
      <c r="P2747" t="s">
        <v>132</v>
      </c>
      <c r="Q2747">
        <v>5</v>
      </c>
      <c r="R2747" t="s">
        <v>658</v>
      </c>
    </row>
    <row r="2748" spans="1:18" x14ac:dyDescent="0.25">
      <c r="A2748">
        <v>2850</v>
      </c>
      <c r="B2748" t="s">
        <v>18</v>
      </c>
      <c r="C2748">
        <v>2012</v>
      </c>
      <c r="D2748">
        <v>360000</v>
      </c>
      <c r="E2748">
        <v>100000</v>
      </c>
      <c r="F2748" t="s">
        <v>19</v>
      </c>
      <c r="G2748" t="s">
        <v>339</v>
      </c>
      <c r="H2748" t="s">
        <v>880</v>
      </c>
      <c r="I2748" t="s">
        <v>37</v>
      </c>
      <c r="J2748" t="s">
        <v>23</v>
      </c>
      <c r="K2748" t="s">
        <v>24</v>
      </c>
      <c r="L2748" t="s">
        <v>31</v>
      </c>
      <c r="M2748">
        <v>18.5</v>
      </c>
      <c r="N2748">
        <v>1197</v>
      </c>
      <c r="O2748">
        <v>85.8</v>
      </c>
      <c r="P2748" t="s">
        <v>132</v>
      </c>
      <c r="Q2748">
        <v>5</v>
      </c>
      <c r="R2748" t="s">
        <v>658</v>
      </c>
    </row>
    <row r="2749" spans="1:18" x14ac:dyDescent="0.25">
      <c r="A2749">
        <v>2852</v>
      </c>
      <c r="B2749" t="s">
        <v>40</v>
      </c>
      <c r="C2749">
        <v>2006</v>
      </c>
      <c r="D2749">
        <v>175000</v>
      </c>
      <c r="E2749">
        <v>25000</v>
      </c>
      <c r="F2749" t="s">
        <v>19</v>
      </c>
      <c r="G2749" t="s">
        <v>339</v>
      </c>
      <c r="H2749" t="s">
        <v>879</v>
      </c>
      <c r="I2749" t="s">
        <v>37</v>
      </c>
      <c r="J2749" t="s">
        <v>23</v>
      </c>
      <c r="K2749" t="s">
        <v>24</v>
      </c>
      <c r="L2749" t="s">
        <v>38</v>
      </c>
      <c r="M2749">
        <v>13</v>
      </c>
      <c r="N2749">
        <v>1795</v>
      </c>
      <c r="O2749">
        <v>127</v>
      </c>
      <c r="P2749" t="s">
        <v>881</v>
      </c>
      <c r="Q2749">
        <v>5</v>
      </c>
      <c r="R2749" t="s">
        <v>658</v>
      </c>
    </row>
    <row r="2750" spans="1:18" x14ac:dyDescent="0.25">
      <c r="A2750">
        <v>2853</v>
      </c>
      <c r="B2750" t="s">
        <v>40</v>
      </c>
      <c r="C2750">
        <v>2016</v>
      </c>
      <c r="D2750">
        <v>725000</v>
      </c>
      <c r="E2750">
        <v>120000</v>
      </c>
      <c r="F2750" t="s">
        <v>19</v>
      </c>
      <c r="G2750" t="s">
        <v>339</v>
      </c>
      <c r="H2750" t="s">
        <v>879</v>
      </c>
      <c r="I2750" t="s">
        <v>22</v>
      </c>
      <c r="J2750" t="s">
        <v>23</v>
      </c>
      <c r="K2750" t="s">
        <v>24</v>
      </c>
      <c r="L2750" t="s">
        <v>25</v>
      </c>
      <c r="M2750">
        <v>22.54</v>
      </c>
      <c r="N2750">
        <v>1396</v>
      </c>
      <c r="O2750">
        <v>88.73</v>
      </c>
      <c r="P2750" t="s">
        <v>67</v>
      </c>
      <c r="Q2750">
        <v>5</v>
      </c>
      <c r="R2750" t="s">
        <v>658</v>
      </c>
    </row>
    <row r="2751" spans="1:18" x14ac:dyDescent="0.25">
      <c r="A2751">
        <v>2854</v>
      </c>
      <c r="B2751" t="s">
        <v>264</v>
      </c>
      <c r="C2751">
        <v>2014</v>
      </c>
      <c r="D2751">
        <v>280000</v>
      </c>
      <c r="E2751">
        <v>185000</v>
      </c>
      <c r="F2751" t="s">
        <v>19</v>
      </c>
      <c r="G2751" t="s">
        <v>339</v>
      </c>
      <c r="H2751" t="s">
        <v>880</v>
      </c>
      <c r="I2751" t="s">
        <v>22</v>
      </c>
      <c r="J2751" t="s">
        <v>23</v>
      </c>
      <c r="K2751" t="s">
        <v>24</v>
      </c>
      <c r="L2751" t="s">
        <v>38</v>
      </c>
      <c r="M2751">
        <v>19.5</v>
      </c>
      <c r="N2751">
        <v>1248</v>
      </c>
      <c r="O2751">
        <v>75</v>
      </c>
      <c r="P2751" t="s">
        <v>477</v>
      </c>
      <c r="Q2751">
        <v>5</v>
      </c>
      <c r="R2751" t="s">
        <v>658</v>
      </c>
    </row>
    <row r="2752" spans="1:18" x14ac:dyDescent="0.25">
      <c r="A2752">
        <v>2855</v>
      </c>
      <c r="B2752" t="s">
        <v>119</v>
      </c>
      <c r="C2752">
        <v>2011</v>
      </c>
      <c r="D2752">
        <v>325000</v>
      </c>
      <c r="E2752">
        <v>134000</v>
      </c>
      <c r="F2752" t="s">
        <v>19</v>
      </c>
      <c r="G2752" t="s">
        <v>339</v>
      </c>
      <c r="H2752" t="s">
        <v>880</v>
      </c>
      <c r="I2752" t="s">
        <v>22</v>
      </c>
      <c r="J2752" t="s">
        <v>23</v>
      </c>
      <c r="K2752" t="s">
        <v>24</v>
      </c>
      <c r="L2752" t="s">
        <v>31</v>
      </c>
      <c r="M2752">
        <v>22.07</v>
      </c>
      <c r="N2752">
        <v>1199</v>
      </c>
      <c r="O2752">
        <v>73.900000000000006</v>
      </c>
      <c r="P2752" t="s">
        <v>276</v>
      </c>
      <c r="Q2752">
        <v>5</v>
      </c>
      <c r="R2752" t="s">
        <v>658</v>
      </c>
    </row>
    <row r="2753" spans="1:18" x14ac:dyDescent="0.25">
      <c r="A2753">
        <v>2856</v>
      </c>
      <c r="B2753" t="s">
        <v>52</v>
      </c>
      <c r="C2753">
        <v>2014</v>
      </c>
      <c r="D2753">
        <v>320000</v>
      </c>
      <c r="E2753">
        <v>120000</v>
      </c>
      <c r="F2753" t="s">
        <v>19</v>
      </c>
      <c r="G2753" t="s">
        <v>339</v>
      </c>
      <c r="H2753" t="s">
        <v>880</v>
      </c>
      <c r="I2753" t="s">
        <v>22</v>
      </c>
      <c r="J2753" t="s">
        <v>23</v>
      </c>
      <c r="K2753" t="s">
        <v>24</v>
      </c>
      <c r="L2753" t="s">
        <v>38</v>
      </c>
      <c r="M2753">
        <v>20</v>
      </c>
      <c r="N2753">
        <v>1399</v>
      </c>
      <c r="O2753">
        <v>68.05</v>
      </c>
      <c r="P2753" t="s">
        <v>55</v>
      </c>
      <c r="Q2753">
        <v>5</v>
      </c>
      <c r="R2753" t="s">
        <v>658</v>
      </c>
    </row>
    <row r="2754" spans="1:18" x14ac:dyDescent="0.25">
      <c r="A2754">
        <v>2857</v>
      </c>
      <c r="B2754" t="s">
        <v>40</v>
      </c>
      <c r="C2754">
        <v>2018</v>
      </c>
      <c r="D2754">
        <v>500000</v>
      </c>
      <c r="E2754">
        <v>120000</v>
      </c>
      <c r="F2754" t="s">
        <v>19</v>
      </c>
      <c r="G2754" t="s">
        <v>339</v>
      </c>
      <c r="H2754" t="s">
        <v>879</v>
      </c>
      <c r="I2754" t="s">
        <v>37</v>
      </c>
      <c r="J2754" t="s">
        <v>23</v>
      </c>
      <c r="K2754" t="s">
        <v>24</v>
      </c>
      <c r="L2754" t="s">
        <v>25</v>
      </c>
      <c r="M2754">
        <v>18.899999999999999</v>
      </c>
      <c r="N2754">
        <v>1197</v>
      </c>
      <c r="O2754">
        <v>81.86</v>
      </c>
      <c r="P2754" t="s">
        <v>43</v>
      </c>
      <c r="Q2754">
        <v>5</v>
      </c>
      <c r="R2754" t="s">
        <v>658</v>
      </c>
    </row>
    <row r="2755" spans="1:18" x14ac:dyDescent="0.25">
      <c r="A2755">
        <v>2858</v>
      </c>
      <c r="B2755" t="s">
        <v>62</v>
      </c>
      <c r="C2755">
        <v>2014</v>
      </c>
      <c r="D2755">
        <v>825000</v>
      </c>
      <c r="E2755">
        <v>165000</v>
      </c>
      <c r="F2755" t="s">
        <v>19</v>
      </c>
      <c r="G2755" t="s">
        <v>339</v>
      </c>
      <c r="H2755" t="s">
        <v>879</v>
      </c>
      <c r="I2755" t="s">
        <v>22</v>
      </c>
      <c r="J2755" t="s">
        <v>23</v>
      </c>
      <c r="K2755" t="s">
        <v>24</v>
      </c>
      <c r="L2755" t="s">
        <v>31</v>
      </c>
      <c r="M2755">
        <v>15.1</v>
      </c>
      <c r="N2755">
        <v>2179</v>
      </c>
      <c r="O2755">
        <v>140</v>
      </c>
      <c r="P2755" t="s">
        <v>195</v>
      </c>
      <c r="Q2755">
        <v>7</v>
      </c>
      <c r="R2755" t="s">
        <v>658</v>
      </c>
    </row>
    <row r="2756" spans="1:18" x14ac:dyDescent="0.25">
      <c r="A2756">
        <v>2859</v>
      </c>
      <c r="B2756" t="s">
        <v>18</v>
      </c>
      <c r="C2756">
        <v>2016</v>
      </c>
      <c r="D2756">
        <v>350000</v>
      </c>
      <c r="E2756">
        <v>120000</v>
      </c>
      <c r="F2756" t="s">
        <v>19</v>
      </c>
      <c r="G2756" t="s">
        <v>339</v>
      </c>
      <c r="H2756" t="s">
        <v>878</v>
      </c>
      <c r="I2756" t="s">
        <v>22</v>
      </c>
      <c r="J2756" t="s">
        <v>23</v>
      </c>
      <c r="K2756" t="s">
        <v>24</v>
      </c>
      <c r="L2756" t="s">
        <v>38</v>
      </c>
      <c r="M2756">
        <v>23.2</v>
      </c>
      <c r="N2756">
        <v>1248</v>
      </c>
      <c r="O2756">
        <v>73.94</v>
      </c>
      <c r="P2756" t="s">
        <v>26</v>
      </c>
      <c r="Q2756">
        <v>5</v>
      </c>
      <c r="R2756" t="s">
        <v>658</v>
      </c>
    </row>
    <row r="2757" spans="1:18" x14ac:dyDescent="0.25">
      <c r="A2757">
        <v>2860</v>
      </c>
      <c r="B2757" t="s">
        <v>40</v>
      </c>
      <c r="C2757">
        <v>2011</v>
      </c>
      <c r="D2757">
        <v>470000</v>
      </c>
      <c r="E2757">
        <v>89000</v>
      </c>
      <c r="F2757" t="s">
        <v>19</v>
      </c>
      <c r="G2757" t="s">
        <v>339</v>
      </c>
      <c r="H2757" t="s">
        <v>878</v>
      </c>
      <c r="I2757" t="s">
        <v>22</v>
      </c>
      <c r="J2757" t="s">
        <v>23</v>
      </c>
      <c r="K2757" t="s">
        <v>24</v>
      </c>
      <c r="L2757" t="s">
        <v>25</v>
      </c>
      <c r="M2757">
        <v>23</v>
      </c>
      <c r="N2757">
        <v>1396</v>
      </c>
      <c r="O2757">
        <v>90</v>
      </c>
      <c r="P2757" t="s">
        <v>41</v>
      </c>
      <c r="Q2757">
        <v>5</v>
      </c>
      <c r="R2757" t="s">
        <v>658</v>
      </c>
    </row>
    <row r="2758" spans="1:18" x14ac:dyDescent="0.25">
      <c r="A2758">
        <v>2861</v>
      </c>
      <c r="B2758" t="s">
        <v>62</v>
      </c>
      <c r="C2758">
        <v>2009</v>
      </c>
      <c r="D2758">
        <v>125000</v>
      </c>
      <c r="E2758">
        <v>120000</v>
      </c>
      <c r="F2758" t="s">
        <v>19</v>
      </c>
      <c r="G2758" t="s">
        <v>339</v>
      </c>
      <c r="H2758" t="s">
        <v>880</v>
      </c>
      <c r="I2758" t="s">
        <v>22</v>
      </c>
      <c r="J2758" t="s">
        <v>23</v>
      </c>
      <c r="K2758" t="s">
        <v>24</v>
      </c>
      <c r="L2758" t="s">
        <v>38</v>
      </c>
      <c r="M2758">
        <v>19.2</v>
      </c>
      <c r="N2758">
        <v>1461</v>
      </c>
      <c r="O2758">
        <v>65</v>
      </c>
      <c r="P2758" t="s">
        <v>291</v>
      </c>
      <c r="Q2758">
        <v>5</v>
      </c>
      <c r="R2758" t="s">
        <v>658</v>
      </c>
    </row>
    <row r="2759" spans="1:18" x14ac:dyDescent="0.25">
      <c r="A2759">
        <v>2862</v>
      </c>
      <c r="B2759" t="s">
        <v>40</v>
      </c>
      <c r="C2759">
        <v>2006</v>
      </c>
      <c r="D2759">
        <v>140000</v>
      </c>
      <c r="E2759">
        <v>120000</v>
      </c>
      <c r="F2759" t="s">
        <v>19</v>
      </c>
      <c r="G2759" t="s">
        <v>339</v>
      </c>
      <c r="H2759" t="s">
        <v>882</v>
      </c>
      <c r="I2759" t="s">
        <v>37</v>
      </c>
      <c r="J2759" t="s">
        <v>23</v>
      </c>
      <c r="K2759" t="s">
        <v>90</v>
      </c>
      <c r="L2759" t="s">
        <v>25</v>
      </c>
      <c r="M2759">
        <v>13.1</v>
      </c>
      <c r="N2759">
        <v>1795</v>
      </c>
      <c r="O2759">
        <v>127</v>
      </c>
      <c r="P2759" t="s">
        <v>881</v>
      </c>
      <c r="Q2759">
        <v>5</v>
      </c>
      <c r="R2759" t="s">
        <v>658</v>
      </c>
    </row>
    <row r="2760" spans="1:18" x14ac:dyDescent="0.25">
      <c r="A2760">
        <v>2863</v>
      </c>
      <c r="B2760" t="s">
        <v>33</v>
      </c>
      <c r="C2760">
        <v>2013</v>
      </c>
      <c r="D2760">
        <v>484999</v>
      </c>
      <c r="E2760">
        <v>50000</v>
      </c>
      <c r="F2760" t="s">
        <v>19</v>
      </c>
      <c r="G2760" t="s">
        <v>339</v>
      </c>
      <c r="H2760" t="s">
        <v>882</v>
      </c>
      <c r="I2760" t="s">
        <v>22</v>
      </c>
      <c r="J2760" t="s">
        <v>23</v>
      </c>
      <c r="K2760" t="s">
        <v>24</v>
      </c>
      <c r="L2760" t="s">
        <v>25</v>
      </c>
      <c r="M2760">
        <v>25.8</v>
      </c>
      <c r="N2760">
        <v>1498</v>
      </c>
      <c r="O2760">
        <v>98.6</v>
      </c>
      <c r="P2760" t="s">
        <v>65</v>
      </c>
      <c r="Q2760">
        <v>5</v>
      </c>
      <c r="R2760" t="s">
        <v>658</v>
      </c>
    </row>
    <row r="2761" spans="1:18" x14ac:dyDescent="0.25">
      <c r="A2761">
        <v>2864</v>
      </c>
      <c r="B2761" t="s">
        <v>18</v>
      </c>
      <c r="C2761">
        <v>2018</v>
      </c>
      <c r="D2761">
        <v>308000</v>
      </c>
      <c r="E2761">
        <v>15000</v>
      </c>
      <c r="F2761" t="s">
        <v>19</v>
      </c>
      <c r="G2761" t="s">
        <v>339</v>
      </c>
      <c r="H2761" t="s">
        <v>878</v>
      </c>
      <c r="I2761" t="s">
        <v>37</v>
      </c>
      <c r="J2761" t="s">
        <v>23</v>
      </c>
      <c r="K2761" t="s">
        <v>24</v>
      </c>
      <c r="L2761" t="s">
        <v>25</v>
      </c>
      <c r="M2761">
        <v>24.7</v>
      </c>
      <c r="N2761">
        <v>796</v>
      </c>
      <c r="O2761">
        <v>47.3</v>
      </c>
      <c r="P2761" t="s">
        <v>72</v>
      </c>
      <c r="Q2761">
        <v>5</v>
      </c>
      <c r="R2761" t="s">
        <v>658</v>
      </c>
    </row>
    <row r="2762" spans="1:18" x14ac:dyDescent="0.25">
      <c r="A2762">
        <v>2865</v>
      </c>
      <c r="B2762" t="s">
        <v>40</v>
      </c>
      <c r="C2762">
        <v>2019</v>
      </c>
      <c r="D2762">
        <v>570000</v>
      </c>
      <c r="E2762">
        <v>13000</v>
      </c>
      <c r="F2762" t="s">
        <v>19</v>
      </c>
      <c r="G2762" t="s">
        <v>339</v>
      </c>
      <c r="H2762" t="s">
        <v>879</v>
      </c>
      <c r="I2762" t="s">
        <v>37</v>
      </c>
      <c r="J2762" t="s">
        <v>23</v>
      </c>
      <c r="K2762" t="s">
        <v>24</v>
      </c>
      <c r="L2762" t="s">
        <v>25</v>
      </c>
      <c r="M2762">
        <v>18.899999999999999</v>
      </c>
      <c r="N2762">
        <v>1197</v>
      </c>
      <c r="O2762">
        <v>81.86</v>
      </c>
      <c r="P2762" t="s">
        <v>43</v>
      </c>
      <c r="Q2762">
        <v>5</v>
      </c>
      <c r="R2762" t="s">
        <v>658</v>
      </c>
    </row>
    <row r="2763" spans="1:18" x14ac:dyDescent="0.25">
      <c r="A2763">
        <v>2866</v>
      </c>
      <c r="B2763" t="s">
        <v>50</v>
      </c>
      <c r="C2763">
        <v>2010</v>
      </c>
      <c r="D2763">
        <v>900000</v>
      </c>
      <c r="E2763">
        <v>240000</v>
      </c>
      <c r="F2763" t="s">
        <v>19</v>
      </c>
      <c r="G2763" t="s">
        <v>339</v>
      </c>
      <c r="H2763" t="s">
        <v>882</v>
      </c>
      <c r="I2763" t="s">
        <v>22</v>
      </c>
      <c r="J2763" t="s">
        <v>23</v>
      </c>
      <c r="K2763" t="s">
        <v>24</v>
      </c>
      <c r="L2763" t="s">
        <v>25</v>
      </c>
      <c r="M2763">
        <v>11.5</v>
      </c>
      <c r="N2763">
        <v>2982</v>
      </c>
      <c r="O2763">
        <v>171</v>
      </c>
      <c r="P2763" t="s">
        <v>95</v>
      </c>
      <c r="Q2763">
        <v>7</v>
      </c>
      <c r="R2763" t="s">
        <v>658</v>
      </c>
    </row>
    <row r="2764" spans="1:18" x14ac:dyDescent="0.25">
      <c r="A2764">
        <v>2867</v>
      </c>
      <c r="B2764" t="s">
        <v>89</v>
      </c>
      <c r="C2764">
        <v>2017</v>
      </c>
      <c r="D2764">
        <v>1800000</v>
      </c>
      <c r="E2764">
        <v>45000</v>
      </c>
      <c r="F2764" t="s">
        <v>19</v>
      </c>
      <c r="G2764" t="s">
        <v>339</v>
      </c>
      <c r="H2764" t="s">
        <v>880</v>
      </c>
      <c r="I2764" t="s">
        <v>22</v>
      </c>
      <c r="J2764" t="s">
        <v>23</v>
      </c>
      <c r="K2764" t="s">
        <v>24</v>
      </c>
      <c r="L2764" t="s">
        <v>25</v>
      </c>
      <c r="M2764">
        <v>16.3</v>
      </c>
      <c r="N2764">
        <v>1956</v>
      </c>
      <c r="O2764">
        <v>170</v>
      </c>
      <c r="P2764" t="s">
        <v>252</v>
      </c>
      <c r="Q2764">
        <v>5</v>
      </c>
      <c r="R2764" t="s">
        <v>658</v>
      </c>
    </row>
    <row r="2765" spans="1:18" x14ac:dyDescent="0.25">
      <c r="A2765">
        <v>2869</v>
      </c>
      <c r="B2765" t="s">
        <v>18</v>
      </c>
      <c r="C2765">
        <v>2018</v>
      </c>
      <c r="D2765">
        <v>680000</v>
      </c>
      <c r="E2765">
        <v>28000</v>
      </c>
      <c r="F2765" t="s">
        <v>75</v>
      </c>
      <c r="G2765" t="s">
        <v>106</v>
      </c>
      <c r="H2765" t="s">
        <v>883</v>
      </c>
      <c r="I2765" t="s">
        <v>37</v>
      </c>
      <c r="J2765" t="s">
        <v>23</v>
      </c>
      <c r="K2765" t="s">
        <v>90</v>
      </c>
      <c r="L2765" t="s">
        <v>25</v>
      </c>
      <c r="M2765">
        <v>21.21</v>
      </c>
      <c r="N2765">
        <v>1197</v>
      </c>
      <c r="O2765">
        <v>81.8</v>
      </c>
      <c r="P2765" t="s">
        <v>133</v>
      </c>
      <c r="Q2765">
        <v>5</v>
      </c>
      <c r="R2765" t="s">
        <v>658</v>
      </c>
    </row>
    <row r="2766" spans="1:18" x14ac:dyDescent="0.25">
      <c r="A2766">
        <v>2870</v>
      </c>
      <c r="B2766" t="s">
        <v>18</v>
      </c>
      <c r="C2766">
        <v>2017</v>
      </c>
      <c r="D2766">
        <v>700000</v>
      </c>
      <c r="E2766">
        <v>70000</v>
      </c>
      <c r="F2766" t="s">
        <v>75</v>
      </c>
      <c r="G2766" t="s">
        <v>495</v>
      </c>
      <c r="H2766" t="s">
        <v>884</v>
      </c>
      <c r="I2766" t="s">
        <v>22</v>
      </c>
      <c r="J2766" t="s">
        <v>23</v>
      </c>
      <c r="K2766" t="s">
        <v>24</v>
      </c>
      <c r="L2766" t="s">
        <v>25</v>
      </c>
      <c r="M2766">
        <v>28.4</v>
      </c>
      <c r="N2766">
        <v>1248</v>
      </c>
      <c r="O2766">
        <v>74.02</v>
      </c>
      <c r="P2766" t="s">
        <v>26</v>
      </c>
      <c r="Q2766">
        <v>5</v>
      </c>
      <c r="R2766" t="s">
        <v>658</v>
      </c>
    </row>
    <row r="2767" spans="1:18" x14ac:dyDescent="0.25">
      <c r="A2767">
        <v>2871</v>
      </c>
      <c r="B2767" t="s">
        <v>62</v>
      </c>
      <c r="C2767">
        <v>2011</v>
      </c>
      <c r="D2767">
        <v>240000</v>
      </c>
      <c r="E2767">
        <v>116000</v>
      </c>
      <c r="F2767" t="s">
        <v>75</v>
      </c>
      <c r="G2767" t="s">
        <v>495</v>
      </c>
      <c r="H2767" t="s">
        <v>884</v>
      </c>
      <c r="I2767" t="s">
        <v>22</v>
      </c>
      <c r="J2767" t="s">
        <v>23</v>
      </c>
      <c r="K2767" t="s">
        <v>24</v>
      </c>
      <c r="L2767" t="s">
        <v>25</v>
      </c>
      <c r="M2767">
        <v>14</v>
      </c>
      <c r="N2767">
        <v>2498</v>
      </c>
      <c r="O2767">
        <v>112</v>
      </c>
      <c r="P2767" t="s">
        <v>262</v>
      </c>
      <c r="Q2767">
        <v>7</v>
      </c>
      <c r="R2767" t="s">
        <v>658</v>
      </c>
    </row>
    <row r="2768" spans="1:18" x14ac:dyDescent="0.25">
      <c r="A2768">
        <v>2872</v>
      </c>
      <c r="B2768" t="s">
        <v>40</v>
      </c>
      <c r="C2768">
        <v>2014</v>
      </c>
      <c r="D2768">
        <v>280000</v>
      </c>
      <c r="E2768">
        <v>90000</v>
      </c>
      <c r="F2768" t="s">
        <v>75</v>
      </c>
      <c r="G2768" t="s">
        <v>495</v>
      </c>
      <c r="H2768" t="s">
        <v>884</v>
      </c>
      <c r="I2768" t="s">
        <v>37</v>
      </c>
      <c r="J2768" t="s">
        <v>23</v>
      </c>
      <c r="K2768" t="s">
        <v>24</v>
      </c>
      <c r="L2768" t="s">
        <v>25</v>
      </c>
      <c r="M2768">
        <v>21.1</v>
      </c>
      <c r="N2768">
        <v>814</v>
      </c>
      <c r="O2768">
        <v>55.2</v>
      </c>
      <c r="P2768" t="s">
        <v>227</v>
      </c>
      <c r="Q2768">
        <v>5</v>
      </c>
      <c r="R2768" t="s">
        <v>658</v>
      </c>
    </row>
    <row r="2769" spans="1:18" x14ac:dyDescent="0.25">
      <c r="A2769">
        <v>2873</v>
      </c>
      <c r="B2769" t="s">
        <v>68</v>
      </c>
      <c r="C2769">
        <v>2010</v>
      </c>
      <c r="D2769">
        <v>125000</v>
      </c>
      <c r="E2769">
        <v>120000</v>
      </c>
      <c r="F2769" t="s">
        <v>19</v>
      </c>
      <c r="G2769" t="s">
        <v>455</v>
      </c>
      <c r="H2769" t="s">
        <v>885</v>
      </c>
      <c r="I2769" t="s">
        <v>22</v>
      </c>
      <c r="J2769" t="s">
        <v>23</v>
      </c>
      <c r="K2769" t="s">
        <v>24</v>
      </c>
      <c r="L2769" t="s">
        <v>31</v>
      </c>
      <c r="M2769">
        <v>17</v>
      </c>
      <c r="N2769">
        <v>1405</v>
      </c>
      <c r="O2769">
        <v>71</v>
      </c>
      <c r="P2769" t="s">
        <v>236</v>
      </c>
      <c r="Q2769">
        <v>5</v>
      </c>
      <c r="R2769" t="s">
        <v>658</v>
      </c>
    </row>
    <row r="2770" spans="1:18" x14ac:dyDescent="0.25">
      <c r="A2770">
        <v>2875</v>
      </c>
      <c r="B2770" t="s">
        <v>18</v>
      </c>
      <c r="C2770">
        <v>2015</v>
      </c>
      <c r="D2770">
        <v>434999</v>
      </c>
      <c r="E2770">
        <v>50000</v>
      </c>
      <c r="F2770" t="s">
        <v>19</v>
      </c>
      <c r="G2770" t="s">
        <v>455</v>
      </c>
      <c r="H2770" t="s">
        <v>886</v>
      </c>
      <c r="I2770" t="s">
        <v>37</v>
      </c>
      <c r="J2770" t="s">
        <v>23</v>
      </c>
      <c r="K2770" t="s">
        <v>24</v>
      </c>
      <c r="L2770" t="s">
        <v>31</v>
      </c>
      <c r="M2770">
        <v>20.399999999999999</v>
      </c>
      <c r="N2770">
        <v>1197</v>
      </c>
      <c r="O2770">
        <v>83.11</v>
      </c>
      <c r="P2770" t="s">
        <v>70</v>
      </c>
      <c r="Q2770">
        <v>5</v>
      </c>
      <c r="R2770" t="s">
        <v>658</v>
      </c>
    </row>
    <row r="2771" spans="1:18" x14ac:dyDescent="0.25">
      <c r="A2771">
        <v>2876</v>
      </c>
      <c r="B2771" t="s">
        <v>50</v>
      </c>
      <c r="C2771">
        <v>2015</v>
      </c>
      <c r="D2771">
        <v>1050000</v>
      </c>
      <c r="E2771">
        <v>120000</v>
      </c>
      <c r="F2771" t="s">
        <v>19</v>
      </c>
      <c r="G2771" t="s">
        <v>455</v>
      </c>
      <c r="H2771" t="s">
        <v>886</v>
      </c>
      <c r="I2771" t="s">
        <v>22</v>
      </c>
      <c r="J2771" t="s">
        <v>23</v>
      </c>
      <c r="K2771" t="s">
        <v>24</v>
      </c>
      <c r="L2771" t="s">
        <v>25</v>
      </c>
      <c r="M2771">
        <v>12.99</v>
      </c>
      <c r="N2771">
        <v>2494</v>
      </c>
      <c r="O2771">
        <v>100.6</v>
      </c>
      <c r="P2771" t="s">
        <v>96</v>
      </c>
      <c r="Q2771">
        <v>7</v>
      </c>
      <c r="R2771" t="s">
        <v>658</v>
      </c>
    </row>
    <row r="2772" spans="1:18" x14ac:dyDescent="0.25">
      <c r="A2772">
        <v>2877</v>
      </c>
      <c r="B2772" t="s">
        <v>163</v>
      </c>
      <c r="C2772">
        <v>2013</v>
      </c>
      <c r="D2772">
        <v>1200000</v>
      </c>
      <c r="E2772">
        <v>72500</v>
      </c>
      <c r="F2772" t="s">
        <v>19</v>
      </c>
      <c r="G2772" t="s">
        <v>455</v>
      </c>
      <c r="H2772" t="s">
        <v>887</v>
      </c>
      <c r="I2772" t="s">
        <v>22</v>
      </c>
      <c r="J2772" t="s">
        <v>23</v>
      </c>
      <c r="K2772" t="s">
        <v>90</v>
      </c>
      <c r="L2772" t="s">
        <v>31</v>
      </c>
      <c r="M2772">
        <v>23.3</v>
      </c>
      <c r="N2772">
        <v>1984</v>
      </c>
      <c r="O2772">
        <v>150</v>
      </c>
      <c r="P2772" t="s">
        <v>221</v>
      </c>
      <c r="Q2772">
        <v>5</v>
      </c>
      <c r="R2772" t="s">
        <v>658</v>
      </c>
    </row>
    <row r="2773" spans="1:18" x14ac:dyDescent="0.25">
      <c r="A2773">
        <v>2878</v>
      </c>
      <c r="B2773" t="s">
        <v>119</v>
      </c>
      <c r="C2773">
        <v>2013</v>
      </c>
      <c r="D2773">
        <v>400000</v>
      </c>
      <c r="E2773">
        <v>120000</v>
      </c>
      <c r="F2773" t="s">
        <v>19</v>
      </c>
      <c r="G2773" t="s">
        <v>455</v>
      </c>
      <c r="H2773" t="s">
        <v>885</v>
      </c>
      <c r="I2773" t="s">
        <v>22</v>
      </c>
      <c r="J2773" t="s">
        <v>23</v>
      </c>
      <c r="K2773" t="s">
        <v>24</v>
      </c>
      <c r="L2773" t="s">
        <v>31</v>
      </c>
      <c r="M2773">
        <v>20.54</v>
      </c>
      <c r="N2773">
        <v>1598</v>
      </c>
      <c r="O2773">
        <v>103.6</v>
      </c>
      <c r="P2773" t="s">
        <v>32</v>
      </c>
      <c r="Q2773">
        <v>5</v>
      </c>
      <c r="R2773" t="s">
        <v>658</v>
      </c>
    </row>
    <row r="2774" spans="1:18" x14ac:dyDescent="0.25">
      <c r="A2774">
        <v>2879</v>
      </c>
      <c r="B2774" t="s">
        <v>62</v>
      </c>
      <c r="C2774">
        <v>2014</v>
      </c>
      <c r="D2774">
        <v>850000</v>
      </c>
      <c r="E2774">
        <v>120000</v>
      </c>
      <c r="F2774" t="s">
        <v>19</v>
      </c>
      <c r="G2774" t="s">
        <v>455</v>
      </c>
      <c r="H2774" t="s">
        <v>886</v>
      </c>
      <c r="I2774" t="s">
        <v>22</v>
      </c>
      <c r="J2774" t="s">
        <v>23</v>
      </c>
      <c r="K2774" t="s">
        <v>24</v>
      </c>
      <c r="L2774" t="s">
        <v>25</v>
      </c>
      <c r="M2774">
        <v>15.1</v>
      </c>
      <c r="N2774">
        <v>2179</v>
      </c>
      <c r="O2774">
        <v>140</v>
      </c>
      <c r="P2774" t="s">
        <v>195</v>
      </c>
      <c r="Q2774">
        <v>7</v>
      </c>
      <c r="R2774" t="s">
        <v>658</v>
      </c>
    </row>
    <row r="2775" spans="1:18" x14ac:dyDescent="0.25">
      <c r="A2775">
        <v>2880</v>
      </c>
      <c r="B2775" t="s">
        <v>40</v>
      </c>
      <c r="C2775">
        <v>2014</v>
      </c>
      <c r="D2775">
        <v>475000</v>
      </c>
      <c r="E2775">
        <v>83000</v>
      </c>
      <c r="F2775" t="s">
        <v>19</v>
      </c>
      <c r="G2775" t="s">
        <v>455</v>
      </c>
      <c r="H2775" t="s">
        <v>887</v>
      </c>
      <c r="I2775" t="s">
        <v>22</v>
      </c>
      <c r="J2775" t="s">
        <v>23</v>
      </c>
      <c r="K2775" t="s">
        <v>24</v>
      </c>
      <c r="L2775" t="s">
        <v>31</v>
      </c>
      <c r="M2775">
        <v>22.54</v>
      </c>
      <c r="N2775">
        <v>1396</v>
      </c>
      <c r="O2775">
        <v>88.73</v>
      </c>
      <c r="P2775" t="s">
        <v>67</v>
      </c>
      <c r="Q2775">
        <v>5</v>
      </c>
      <c r="R2775" t="s">
        <v>658</v>
      </c>
    </row>
    <row r="2776" spans="1:18" x14ac:dyDescent="0.25">
      <c r="A2776">
        <v>2881</v>
      </c>
      <c r="B2776" t="s">
        <v>52</v>
      </c>
      <c r="C2776">
        <v>2003</v>
      </c>
      <c r="D2776">
        <v>150000</v>
      </c>
      <c r="E2776">
        <v>40000</v>
      </c>
      <c r="F2776" t="s">
        <v>19</v>
      </c>
      <c r="G2776" t="s">
        <v>455</v>
      </c>
      <c r="H2776" t="s">
        <v>887</v>
      </c>
      <c r="I2776" t="s">
        <v>37</v>
      </c>
      <c r="J2776" t="s">
        <v>23</v>
      </c>
      <c r="K2776" t="s">
        <v>24</v>
      </c>
      <c r="L2776" t="s">
        <v>38</v>
      </c>
      <c r="M2776">
        <v>14.2</v>
      </c>
      <c r="N2776">
        <v>1597</v>
      </c>
      <c r="O2776">
        <v>92</v>
      </c>
      <c r="P2776" t="s">
        <v>767</v>
      </c>
      <c r="Q2776">
        <v>5</v>
      </c>
      <c r="R2776" t="s">
        <v>658</v>
      </c>
    </row>
    <row r="2777" spans="1:18" x14ac:dyDescent="0.25">
      <c r="A2777">
        <v>2882</v>
      </c>
      <c r="B2777" t="s">
        <v>50</v>
      </c>
      <c r="C2777">
        <v>2018</v>
      </c>
      <c r="D2777">
        <v>2900000</v>
      </c>
      <c r="E2777">
        <v>46000</v>
      </c>
      <c r="F2777" t="s">
        <v>19</v>
      </c>
      <c r="G2777" t="s">
        <v>455</v>
      </c>
      <c r="H2777" t="s">
        <v>885</v>
      </c>
      <c r="I2777" t="s">
        <v>22</v>
      </c>
      <c r="J2777" t="s">
        <v>23</v>
      </c>
      <c r="K2777" t="s">
        <v>24</v>
      </c>
      <c r="L2777" t="s">
        <v>25</v>
      </c>
      <c r="M2777">
        <v>14.24</v>
      </c>
      <c r="N2777">
        <v>2755</v>
      </c>
      <c r="O2777">
        <v>174.5</v>
      </c>
      <c r="P2777" t="s">
        <v>215</v>
      </c>
      <c r="Q2777">
        <v>7</v>
      </c>
      <c r="R2777" t="s">
        <v>658</v>
      </c>
    </row>
    <row r="2778" spans="1:18" x14ac:dyDescent="0.25">
      <c r="A2778">
        <v>2883</v>
      </c>
      <c r="B2778" t="s">
        <v>50</v>
      </c>
      <c r="C2778">
        <v>2015</v>
      </c>
      <c r="D2778">
        <v>1100000</v>
      </c>
      <c r="E2778">
        <v>137000</v>
      </c>
      <c r="F2778" t="s">
        <v>19</v>
      </c>
      <c r="G2778" t="s">
        <v>455</v>
      </c>
      <c r="H2778" t="s">
        <v>886</v>
      </c>
      <c r="I2778" t="s">
        <v>22</v>
      </c>
      <c r="J2778" t="s">
        <v>23</v>
      </c>
      <c r="K2778" t="s">
        <v>24</v>
      </c>
      <c r="L2778" t="s">
        <v>25</v>
      </c>
      <c r="M2778">
        <v>12.99</v>
      </c>
      <c r="N2778">
        <v>2494</v>
      </c>
      <c r="O2778">
        <v>100.6</v>
      </c>
      <c r="P2778" t="s">
        <v>96</v>
      </c>
      <c r="Q2778">
        <v>7</v>
      </c>
      <c r="R2778" t="s">
        <v>658</v>
      </c>
    </row>
    <row r="2779" spans="1:18" x14ac:dyDescent="0.25">
      <c r="A2779">
        <v>2884</v>
      </c>
      <c r="B2779" t="s">
        <v>18</v>
      </c>
      <c r="C2779">
        <v>2017</v>
      </c>
      <c r="D2779">
        <v>285000</v>
      </c>
      <c r="E2779">
        <v>25000</v>
      </c>
      <c r="F2779" t="s">
        <v>19</v>
      </c>
      <c r="G2779" t="s">
        <v>455</v>
      </c>
      <c r="H2779" t="s">
        <v>886</v>
      </c>
      <c r="I2779" t="s">
        <v>37</v>
      </c>
      <c r="J2779" t="s">
        <v>23</v>
      </c>
      <c r="K2779" t="s">
        <v>24</v>
      </c>
      <c r="L2779" t="s">
        <v>31</v>
      </c>
      <c r="M2779">
        <v>24.7</v>
      </c>
      <c r="N2779">
        <v>796</v>
      </c>
      <c r="O2779">
        <v>47.3</v>
      </c>
      <c r="P2779" t="s">
        <v>72</v>
      </c>
      <c r="Q2779">
        <v>5</v>
      </c>
      <c r="R2779" t="s">
        <v>658</v>
      </c>
    </row>
    <row r="2780" spans="1:18" x14ac:dyDescent="0.25">
      <c r="A2780">
        <v>2885</v>
      </c>
      <c r="B2780" t="s">
        <v>40</v>
      </c>
      <c r="C2780">
        <v>2018</v>
      </c>
      <c r="D2780">
        <v>650000</v>
      </c>
      <c r="E2780">
        <v>50000</v>
      </c>
      <c r="F2780" t="s">
        <v>44</v>
      </c>
      <c r="G2780" t="s">
        <v>45</v>
      </c>
      <c r="H2780" t="s">
        <v>888</v>
      </c>
      <c r="I2780" t="s">
        <v>22</v>
      </c>
      <c r="J2780" t="s">
        <v>23</v>
      </c>
      <c r="K2780" t="s">
        <v>24</v>
      </c>
      <c r="L2780" t="s">
        <v>25</v>
      </c>
      <c r="M2780">
        <v>24</v>
      </c>
      <c r="N2780">
        <v>1186</v>
      </c>
      <c r="O2780">
        <v>73.97</v>
      </c>
      <c r="P2780" t="s">
        <v>213</v>
      </c>
      <c r="Q2780">
        <v>5</v>
      </c>
      <c r="R2780" t="s">
        <v>658</v>
      </c>
    </row>
    <row r="2781" spans="1:18" x14ac:dyDescent="0.25">
      <c r="A2781">
        <v>2886</v>
      </c>
      <c r="B2781" t="s">
        <v>18</v>
      </c>
      <c r="C2781">
        <v>2012</v>
      </c>
      <c r="D2781">
        <v>275000</v>
      </c>
      <c r="E2781">
        <v>60000</v>
      </c>
      <c r="F2781" t="s">
        <v>44</v>
      </c>
      <c r="G2781" t="s">
        <v>45</v>
      </c>
      <c r="H2781" t="s">
        <v>889</v>
      </c>
      <c r="I2781" t="s">
        <v>37</v>
      </c>
      <c r="J2781" t="s">
        <v>23</v>
      </c>
      <c r="K2781" t="s">
        <v>24</v>
      </c>
      <c r="L2781" t="s">
        <v>25</v>
      </c>
      <c r="M2781">
        <v>19</v>
      </c>
      <c r="N2781">
        <v>998</v>
      </c>
      <c r="O2781">
        <v>66.099999999999994</v>
      </c>
      <c r="P2781" t="s">
        <v>82</v>
      </c>
      <c r="Q2781">
        <v>5</v>
      </c>
      <c r="R2781" t="s">
        <v>658</v>
      </c>
    </row>
    <row r="2782" spans="1:18" x14ac:dyDescent="0.25">
      <c r="A2782">
        <v>2887</v>
      </c>
      <c r="B2782" t="s">
        <v>18</v>
      </c>
      <c r="C2782">
        <v>2000</v>
      </c>
      <c r="D2782">
        <v>60000</v>
      </c>
      <c r="E2782">
        <v>100000</v>
      </c>
      <c r="F2782" t="s">
        <v>44</v>
      </c>
      <c r="G2782" t="s">
        <v>45</v>
      </c>
      <c r="H2782" t="s">
        <v>890</v>
      </c>
      <c r="I2782" t="s">
        <v>37</v>
      </c>
      <c r="J2782" t="s">
        <v>23</v>
      </c>
      <c r="K2782" t="s">
        <v>24</v>
      </c>
      <c r="L2782" t="s">
        <v>31</v>
      </c>
      <c r="M2782">
        <v>16.100000000000001</v>
      </c>
      <c r="N2782">
        <v>796</v>
      </c>
      <c r="O2782">
        <v>37</v>
      </c>
      <c r="P2782" t="s">
        <v>49</v>
      </c>
      <c r="Q2782">
        <v>4</v>
      </c>
      <c r="R2782" t="s">
        <v>658</v>
      </c>
    </row>
    <row r="2783" spans="1:18" x14ac:dyDescent="0.25">
      <c r="A2783">
        <v>2888</v>
      </c>
      <c r="B2783" t="s">
        <v>62</v>
      </c>
      <c r="C2783">
        <v>2011</v>
      </c>
      <c r="D2783">
        <v>229999</v>
      </c>
      <c r="E2783">
        <v>105000</v>
      </c>
      <c r="F2783" t="s">
        <v>44</v>
      </c>
      <c r="G2783" t="s">
        <v>45</v>
      </c>
      <c r="H2783" t="s">
        <v>888</v>
      </c>
      <c r="I2783" t="s">
        <v>22</v>
      </c>
      <c r="J2783" t="s">
        <v>23</v>
      </c>
      <c r="K2783" t="s">
        <v>24</v>
      </c>
      <c r="L2783" t="s">
        <v>31</v>
      </c>
      <c r="M2783">
        <v>19.2</v>
      </c>
      <c r="N2783">
        <v>1461</v>
      </c>
      <c r="O2783">
        <v>65</v>
      </c>
      <c r="P2783" t="s">
        <v>291</v>
      </c>
      <c r="Q2783">
        <v>5</v>
      </c>
      <c r="R2783" t="s">
        <v>658</v>
      </c>
    </row>
    <row r="2784" spans="1:18" x14ac:dyDescent="0.25">
      <c r="A2784">
        <v>2889</v>
      </c>
      <c r="B2784" t="s">
        <v>18</v>
      </c>
      <c r="C2784">
        <v>2015</v>
      </c>
      <c r="D2784">
        <v>300000</v>
      </c>
      <c r="E2784">
        <v>20000</v>
      </c>
      <c r="F2784" t="s">
        <v>44</v>
      </c>
      <c r="G2784" t="s">
        <v>45</v>
      </c>
      <c r="H2784" t="s">
        <v>888</v>
      </c>
      <c r="I2784" t="s">
        <v>37</v>
      </c>
      <c r="J2784" t="s">
        <v>23</v>
      </c>
      <c r="K2784" t="s">
        <v>24</v>
      </c>
      <c r="L2784" t="s">
        <v>25</v>
      </c>
      <c r="M2784">
        <v>23.95</v>
      </c>
      <c r="N2784">
        <v>998</v>
      </c>
      <c r="O2784">
        <v>67.05</v>
      </c>
      <c r="P2784" t="s">
        <v>82</v>
      </c>
      <c r="Q2784">
        <v>5</v>
      </c>
      <c r="R2784" t="s">
        <v>658</v>
      </c>
    </row>
    <row r="2785" spans="1:18" x14ac:dyDescent="0.25">
      <c r="A2785">
        <v>2890</v>
      </c>
      <c r="B2785" t="s">
        <v>18</v>
      </c>
      <c r="C2785">
        <v>2016</v>
      </c>
      <c r="D2785">
        <v>940000</v>
      </c>
      <c r="E2785">
        <v>50000</v>
      </c>
      <c r="F2785" t="s">
        <v>44</v>
      </c>
      <c r="G2785" t="s">
        <v>45</v>
      </c>
      <c r="H2785" t="s">
        <v>890</v>
      </c>
      <c r="I2785" t="s">
        <v>22</v>
      </c>
      <c r="J2785" t="s">
        <v>23</v>
      </c>
      <c r="K2785" t="s">
        <v>24</v>
      </c>
      <c r="L2785" t="s">
        <v>25</v>
      </c>
      <c r="M2785">
        <v>24.52</v>
      </c>
      <c r="N2785">
        <v>1248</v>
      </c>
      <c r="O2785">
        <v>88.5</v>
      </c>
      <c r="P2785" t="s">
        <v>65</v>
      </c>
      <c r="Q2785">
        <v>7</v>
      </c>
      <c r="R2785" t="s">
        <v>658</v>
      </c>
    </row>
    <row r="2786" spans="1:18" x14ac:dyDescent="0.25">
      <c r="A2786">
        <v>2891</v>
      </c>
      <c r="B2786" t="s">
        <v>18</v>
      </c>
      <c r="C2786">
        <v>2015</v>
      </c>
      <c r="D2786">
        <v>600000</v>
      </c>
      <c r="E2786">
        <v>120000</v>
      </c>
      <c r="F2786" t="s">
        <v>44</v>
      </c>
      <c r="G2786" t="s">
        <v>45</v>
      </c>
      <c r="H2786" t="s">
        <v>888</v>
      </c>
      <c r="I2786" t="s">
        <v>22</v>
      </c>
      <c r="J2786" t="s">
        <v>23</v>
      </c>
      <c r="K2786" t="s">
        <v>24</v>
      </c>
      <c r="L2786" t="s">
        <v>31</v>
      </c>
      <c r="M2786">
        <v>26.21</v>
      </c>
      <c r="N2786">
        <v>1248</v>
      </c>
      <c r="O2786">
        <v>88.5</v>
      </c>
      <c r="P2786" t="s">
        <v>65</v>
      </c>
      <c r="Q2786">
        <v>5</v>
      </c>
      <c r="R2786" t="s">
        <v>658</v>
      </c>
    </row>
    <row r="2787" spans="1:18" x14ac:dyDescent="0.25">
      <c r="A2787">
        <v>2892</v>
      </c>
      <c r="B2787" t="s">
        <v>18</v>
      </c>
      <c r="C2787">
        <v>2017</v>
      </c>
      <c r="D2787">
        <v>800000</v>
      </c>
      <c r="E2787">
        <v>70000</v>
      </c>
      <c r="F2787" t="s">
        <v>44</v>
      </c>
      <c r="G2787" t="s">
        <v>45</v>
      </c>
      <c r="H2787" t="s">
        <v>890</v>
      </c>
      <c r="I2787" t="s">
        <v>22</v>
      </c>
      <c r="J2787" t="s">
        <v>23</v>
      </c>
      <c r="K2787" t="s">
        <v>24</v>
      </c>
      <c r="L2787" t="s">
        <v>25</v>
      </c>
      <c r="M2787">
        <v>27.39</v>
      </c>
      <c r="N2787">
        <v>1248</v>
      </c>
      <c r="O2787">
        <v>74</v>
      </c>
      <c r="P2787" t="s">
        <v>26</v>
      </c>
      <c r="Q2787">
        <v>5</v>
      </c>
      <c r="R2787" t="s">
        <v>658</v>
      </c>
    </row>
    <row r="2788" spans="1:18" x14ac:dyDescent="0.25">
      <c r="A2788">
        <v>2893</v>
      </c>
      <c r="B2788" t="s">
        <v>142</v>
      </c>
      <c r="C2788">
        <v>2017</v>
      </c>
      <c r="D2788">
        <v>580000</v>
      </c>
      <c r="E2788">
        <v>90000</v>
      </c>
      <c r="F2788" t="s">
        <v>44</v>
      </c>
      <c r="G2788" t="s">
        <v>45</v>
      </c>
      <c r="H2788" t="s">
        <v>890</v>
      </c>
      <c r="I2788" t="s">
        <v>22</v>
      </c>
      <c r="J2788" t="s">
        <v>23</v>
      </c>
      <c r="K2788" t="s">
        <v>24</v>
      </c>
      <c r="L2788" t="s">
        <v>31</v>
      </c>
      <c r="M2788">
        <v>22.71</v>
      </c>
      <c r="N2788">
        <v>1461</v>
      </c>
      <c r="O2788">
        <v>84.8</v>
      </c>
      <c r="P2788" t="s">
        <v>256</v>
      </c>
      <c r="Q2788">
        <v>5</v>
      </c>
      <c r="R2788" t="s">
        <v>658</v>
      </c>
    </row>
    <row r="2789" spans="1:18" x14ac:dyDescent="0.25">
      <c r="A2789">
        <v>2894</v>
      </c>
      <c r="B2789" t="s">
        <v>68</v>
      </c>
      <c r="C2789">
        <v>2018</v>
      </c>
      <c r="D2789">
        <v>450000</v>
      </c>
      <c r="E2789">
        <v>75000</v>
      </c>
      <c r="F2789" t="s">
        <v>44</v>
      </c>
      <c r="G2789" t="s">
        <v>45</v>
      </c>
      <c r="H2789" t="s">
        <v>890</v>
      </c>
      <c r="I2789" t="s">
        <v>37</v>
      </c>
      <c r="J2789" t="s">
        <v>23</v>
      </c>
      <c r="K2789" t="s">
        <v>24</v>
      </c>
      <c r="L2789" t="s">
        <v>25</v>
      </c>
      <c r="M2789">
        <v>20.3</v>
      </c>
      <c r="N2789">
        <v>1199</v>
      </c>
      <c r="O2789">
        <v>84</v>
      </c>
      <c r="P2789" t="s">
        <v>69</v>
      </c>
      <c r="Q2789">
        <v>5</v>
      </c>
      <c r="R2789" t="s">
        <v>658</v>
      </c>
    </row>
    <row r="2790" spans="1:18" x14ac:dyDescent="0.25">
      <c r="A2790">
        <v>2895</v>
      </c>
      <c r="B2790" t="s">
        <v>73</v>
      </c>
      <c r="C2790">
        <v>2011</v>
      </c>
      <c r="D2790">
        <v>290000</v>
      </c>
      <c r="E2790">
        <v>82500</v>
      </c>
      <c r="F2790" t="s">
        <v>44</v>
      </c>
      <c r="G2790" t="s">
        <v>45</v>
      </c>
      <c r="H2790" t="s">
        <v>890</v>
      </c>
      <c r="I2790" t="s">
        <v>22</v>
      </c>
      <c r="J2790" t="s">
        <v>23</v>
      </c>
      <c r="K2790" t="s">
        <v>24</v>
      </c>
      <c r="L2790" t="s">
        <v>31</v>
      </c>
      <c r="M2790">
        <v>16.52</v>
      </c>
      <c r="N2790">
        <v>1991</v>
      </c>
      <c r="O2790">
        <v>123.7</v>
      </c>
      <c r="P2790" t="s">
        <v>307</v>
      </c>
      <c r="Q2790">
        <v>5</v>
      </c>
      <c r="R2790" t="s">
        <v>658</v>
      </c>
    </row>
    <row r="2791" spans="1:18" x14ac:dyDescent="0.25">
      <c r="A2791">
        <v>2896</v>
      </c>
      <c r="B2791" t="s">
        <v>33</v>
      </c>
      <c r="C2791">
        <v>2014</v>
      </c>
      <c r="D2791">
        <v>530000</v>
      </c>
      <c r="E2791">
        <v>110000</v>
      </c>
      <c r="F2791" t="s">
        <v>44</v>
      </c>
      <c r="G2791" t="s">
        <v>45</v>
      </c>
      <c r="H2791" t="s">
        <v>888</v>
      </c>
      <c r="I2791" t="s">
        <v>22</v>
      </c>
      <c r="J2791" t="s">
        <v>23</v>
      </c>
      <c r="K2791" t="s">
        <v>24</v>
      </c>
      <c r="L2791" t="s">
        <v>25</v>
      </c>
      <c r="M2791">
        <v>25.8</v>
      </c>
      <c r="N2791">
        <v>1498</v>
      </c>
      <c r="O2791">
        <v>98.6</v>
      </c>
      <c r="P2791" t="s">
        <v>65</v>
      </c>
      <c r="Q2791">
        <v>5</v>
      </c>
      <c r="R2791" t="s">
        <v>658</v>
      </c>
    </row>
    <row r="2792" spans="1:18" x14ac:dyDescent="0.25">
      <c r="A2792">
        <v>2897</v>
      </c>
      <c r="B2792" t="s">
        <v>40</v>
      </c>
      <c r="C2792">
        <v>2019</v>
      </c>
      <c r="D2792">
        <v>960000</v>
      </c>
      <c r="E2792">
        <v>20000</v>
      </c>
      <c r="F2792" t="s">
        <v>19</v>
      </c>
      <c r="G2792" t="s">
        <v>413</v>
      </c>
      <c r="H2792" t="s">
        <v>501</v>
      </c>
      <c r="I2792" t="s">
        <v>22</v>
      </c>
      <c r="J2792" t="s">
        <v>23</v>
      </c>
      <c r="K2792" t="s">
        <v>24</v>
      </c>
      <c r="L2792" t="s">
        <v>25</v>
      </c>
      <c r="M2792">
        <v>24</v>
      </c>
      <c r="N2792">
        <v>1396</v>
      </c>
      <c r="O2792">
        <v>88.76</v>
      </c>
      <c r="P2792" t="s">
        <v>891</v>
      </c>
      <c r="Q2792">
        <v>5</v>
      </c>
      <c r="R2792" t="s">
        <v>658</v>
      </c>
    </row>
    <row r="2793" spans="1:18" x14ac:dyDescent="0.25">
      <c r="A2793">
        <v>2898</v>
      </c>
      <c r="B2793" t="s">
        <v>33</v>
      </c>
      <c r="C2793">
        <v>2009</v>
      </c>
      <c r="D2793">
        <v>290000</v>
      </c>
      <c r="E2793">
        <v>110000</v>
      </c>
      <c r="F2793" t="s">
        <v>44</v>
      </c>
      <c r="G2793" t="s">
        <v>45</v>
      </c>
      <c r="H2793" t="s">
        <v>889</v>
      </c>
      <c r="I2793" t="s">
        <v>37</v>
      </c>
      <c r="J2793" t="s">
        <v>23</v>
      </c>
      <c r="K2793" t="s">
        <v>24</v>
      </c>
      <c r="L2793" t="s">
        <v>38</v>
      </c>
      <c r="M2793">
        <v>17</v>
      </c>
      <c r="N2793">
        <v>1497</v>
      </c>
      <c r="O2793">
        <v>118</v>
      </c>
      <c r="P2793" t="s">
        <v>183</v>
      </c>
      <c r="Q2793">
        <v>5</v>
      </c>
      <c r="R2793" t="s">
        <v>658</v>
      </c>
    </row>
    <row r="2794" spans="1:18" x14ac:dyDescent="0.25">
      <c r="A2794">
        <v>2899</v>
      </c>
      <c r="B2794" t="s">
        <v>99</v>
      </c>
      <c r="C2794">
        <v>2008</v>
      </c>
      <c r="D2794">
        <v>160000</v>
      </c>
      <c r="E2794">
        <v>100000</v>
      </c>
      <c r="F2794" t="s">
        <v>44</v>
      </c>
      <c r="G2794" t="s">
        <v>45</v>
      </c>
      <c r="H2794" t="s">
        <v>890</v>
      </c>
      <c r="I2794" t="s">
        <v>22</v>
      </c>
      <c r="J2794" t="s">
        <v>23</v>
      </c>
      <c r="K2794" t="s">
        <v>24</v>
      </c>
      <c r="L2794" t="s">
        <v>25</v>
      </c>
      <c r="M2794">
        <v>14.8</v>
      </c>
      <c r="N2794">
        <v>1998</v>
      </c>
      <c r="O2794">
        <v>68</v>
      </c>
      <c r="P2794" t="s">
        <v>892</v>
      </c>
      <c r="Q2794">
        <v>5</v>
      </c>
      <c r="R2794" t="s">
        <v>658</v>
      </c>
    </row>
    <row r="2795" spans="1:18" x14ac:dyDescent="0.25">
      <c r="A2795">
        <v>2900</v>
      </c>
      <c r="B2795" t="s">
        <v>18</v>
      </c>
      <c r="C2795">
        <v>2017</v>
      </c>
      <c r="D2795">
        <v>400000</v>
      </c>
      <c r="E2795">
        <v>52000</v>
      </c>
      <c r="F2795" t="s">
        <v>44</v>
      </c>
      <c r="G2795" t="s">
        <v>45</v>
      </c>
      <c r="H2795" t="s">
        <v>888</v>
      </c>
      <c r="I2795" t="s">
        <v>37</v>
      </c>
      <c r="J2795" t="s">
        <v>23</v>
      </c>
      <c r="K2795" t="s">
        <v>24</v>
      </c>
      <c r="L2795" t="s">
        <v>25</v>
      </c>
      <c r="M2795">
        <v>21.63</v>
      </c>
      <c r="N2795">
        <v>998</v>
      </c>
      <c r="O2795">
        <v>67</v>
      </c>
      <c r="P2795" t="s">
        <v>82</v>
      </c>
      <c r="Q2795">
        <v>5</v>
      </c>
      <c r="R2795" t="s">
        <v>658</v>
      </c>
    </row>
    <row r="2796" spans="1:18" x14ac:dyDescent="0.25">
      <c r="A2796">
        <v>2901</v>
      </c>
      <c r="B2796" t="s">
        <v>18</v>
      </c>
      <c r="C2796">
        <v>2017</v>
      </c>
      <c r="D2796">
        <v>700000</v>
      </c>
      <c r="E2796">
        <v>90000</v>
      </c>
      <c r="F2796" t="s">
        <v>44</v>
      </c>
      <c r="G2796" t="s">
        <v>45</v>
      </c>
      <c r="H2796" t="s">
        <v>888</v>
      </c>
      <c r="I2796" t="s">
        <v>22</v>
      </c>
      <c r="J2796" t="s">
        <v>23</v>
      </c>
      <c r="K2796" t="s">
        <v>24</v>
      </c>
      <c r="L2796" t="s">
        <v>25</v>
      </c>
      <c r="M2796">
        <v>24.3</v>
      </c>
      <c r="N2796">
        <v>1248</v>
      </c>
      <c r="O2796">
        <v>88.5</v>
      </c>
      <c r="P2796" t="s">
        <v>65</v>
      </c>
      <c r="Q2796">
        <v>5</v>
      </c>
      <c r="R2796" t="s">
        <v>658</v>
      </c>
    </row>
    <row r="2797" spans="1:18" x14ac:dyDescent="0.25">
      <c r="A2797">
        <v>2902</v>
      </c>
      <c r="B2797" t="s">
        <v>119</v>
      </c>
      <c r="C2797">
        <v>2012</v>
      </c>
      <c r="D2797">
        <v>361000</v>
      </c>
      <c r="E2797">
        <v>90000</v>
      </c>
      <c r="F2797" t="s">
        <v>34</v>
      </c>
      <c r="G2797" t="s">
        <v>53</v>
      </c>
      <c r="H2797" t="s">
        <v>893</v>
      </c>
      <c r="I2797" t="s">
        <v>22</v>
      </c>
      <c r="J2797" t="s">
        <v>23</v>
      </c>
      <c r="K2797" t="s">
        <v>24</v>
      </c>
      <c r="L2797" t="s">
        <v>25</v>
      </c>
      <c r="M2797">
        <v>20.54</v>
      </c>
      <c r="N2797">
        <v>1598</v>
      </c>
      <c r="O2797">
        <v>103.6</v>
      </c>
      <c r="P2797" t="s">
        <v>32</v>
      </c>
      <c r="Q2797">
        <v>5</v>
      </c>
      <c r="R2797" t="s">
        <v>658</v>
      </c>
    </row>
    <row r="2798" spans="1:18" x14ac:dyDescent="0.25">
      <c r="A2798">
        <v>2903</v>
      </c>
      <c r="B2798" t="s">
        <v>40</v>
      </c>
      <c r="C2798">
        <v>2013</v>
      </c>
      <c r="D2798">
        <v>390000</v>
      </c>
      <c r="E2798">
        <v>53000</v>
      </c>
      <c r="F2798" t="s">
        <v>34</v>
      </c>
      <c r="G2798" t="s">
        <v>53</v>
      </c>
      <c r="H2798" t="s">
        <v>327</v>
      </c>
      <c r="I2798" t="s">
        <v>22</v>
      </c>
      <c r="J2798" t="s">
        <v>23</v>
      </c>
      <c r="K2798" t="s">
        <v>24</v>
      </c>
      <c r="L2798" t="s">
        <v>31</v>
      </c>
      <c r="M2798">
        <v>21.9</v>
      </c>
      <c r="N2798">
        <v>1396</v>
      </c>
      <c r="O2798">
        <v>88.76</v>
      </c>
      <c r="P2798" t="s">
        <v>117</v>
      </c>
      <c r="Q2798">
        <v>5</v>
      </c>
      <c r="R2798" t="s">
        <v>658</v>
      </c>
    </row>
    <row r="2799" spans="1:18" x14ac:dyDescent="0.25">
      <c r="A2799">
        <v>2904</v>
      </c>
      <c r="B2799" t="s">
        <v>68</v>
      </c>
      <c r="C2799">
        <v>2012</v>
      </c>
      <c r="D2799">
        <v>200000</v>
      </c>
      <c r="E2799">
        <v>180000</v>
      </c>
      <c r="F2799" t="s">
        <v>34</v>
      </c>
      <c r="G2799" t="s">
        <v>53</v>
      </c>
      <c r="H2799" t="s">
        <v>893</v>
      </c>
      <c r="I2799" t="s">
        <v>22</v>
      </c>
      <c r="J2799" t="s">
        <v>23</v>
      </c>
      <c r="K2799" t="s">
        <v>24</v>
      </c>
      <c r="L2799" t="s">
        <v>25</v>
      </c>
      <c r="M2799">
        <v>18.399999999999999</v>
      </c>
      <c r="N2799">
        <v>1248</v>
      </c>
      <c r="O2799">
        <v>75</v>
      </c>
      <c r="P2799" t="s">
        <v>285</v>
      </c>
      <c r="Q2799">
        <v>5</v>
      </c>
      <c r="R2799" t="s">
        <v>658</v>
      </c>
    </row>
    <row r="2800" spans="1:18" x14ac:dyDescent="0.25">
      <c r="A2800">
        <v>2905</v>
      </c>
      <c r="B2800" t="s">
        <v>40</v>
      </c>
      <c r="C2800">
        <v>2013</v>
      </c>
      <c r="D2800">
        <v>390000</v>
      </c>
      <c r="E2800">
        <v>53000</v>
      </c>
      <c r="F2800" t="s">
        <v>34</v>
      </c>
      <c r="G2800" t="s">
        <v>53</v>
      </c>
      <c r="H2800" t="s">
        <v>893</v>
      </c>
      <c r="I2800" t="s">
        <v>22</v>
      </c>
      <c r="J2800" t="s">
        <v>23</v>
      </c>
      <c r="K2800" t="s">
        <v>24</v>
      </c>
      <c r="L2800" t="s">
        <v>31</v>
      </c>
      <c r="M2800">
        <v>21.9</v>
      </c>
      <c r="N2800">
        <v>1396</v>
      </c>
      <c r="O2800">
        <v>88.76</v>
      </c>
      <c r="P2800" t="s">
        <v>117</v>
      </c>
      <c r="Q2800">
        <v>5</v>
      </c>
      <c r="R2800" t="s">
        <v>658</v>
      </c>
    </row>
    <row r="2801" spans="1:18" x14ac:dyDescent="0.25">
      <c r="A2801">
        <v>2906</v>
      </c>
      <c r="B2801" t="s">
        <v>18</v>
      </c>
      <c r="C2801">
        <v>2013</v>
      </c>
      <c r="D2801">
        <v>500000</v>
      </c>
      <c r="E2801">
        <v>53000</v>
      </c>
      <c r="F2801" t="s">
        <v>34</v>
      </c>
      <c r="G2801" t="s">
        <v>53</v>
      </c>
      <c r="H2801" t="s">
        <v>893</v>
      </c>
      <c r="I2801" t="s">
        <v>22</v>
      </c>
      <c r="J2801" t="s">
        <v>23</v>
      </c>
      <c r="K2801" t="s">
        <v>24</v>
      </c>
      <c r="L2801" t="s">
        <v>25</v>
      </c>
      <c r="M2801">
        <v>22.9</v>
      </c>
      <c r="N2801">
        <v>1248</v>
      </c>
      <c r="O2801">
        <v>74</v>
      </c>
      <c r="P2801" t="s">
        <v>26</v>
      </c>
      <c r="Q2801">
        <v>5</v>
      </c>
      <c r="R2801" t="s">
        <v>658</v>
      </c>
    </row>
    <row r="2802" spans="1:18" x14ac:dyDescent="0.25">
      <c r="A2802">
        <v>2907</v>
      </c>
      <c r="B2802" t="s">
        <v>18</v>
      </c>
      <c r="C2802">
        <v>2011</v>
      </c>
      <c r="D2802">
        <v>200000</v>
      </c>
      <c r="E2802">
        <v>50600</v>
      </c>
      <c r="F2802" t="s">
        <v>34</v>
      </c>
      <c r="G2802" t="s">
        <v>53</v>
      </c>
      <c r="H2802" t="s">
        <v>327</v>
      </c>
      <c r="I2802" t="s">
        <v>37</v>
      </c>
      <c r="J2802" t="s">
        <v>23</v>
      </c>
      <c r="K2802" t="s">
        <v>24</v>
      </c>
      <c r="L2802" t="s">
        <v>25</v>
      </c>
      <c r="M2802">
        <v>19.7</v>
      </c>
      <c r="N2802">
        <v>796</v>
      </c>
      <c r="O2802">
        <v>46.3</v>
      </c>
      <c r="P2802" t="s">
        <v>66</v>
      </c>
      <c r="Q2802">
        <v>5</v>
      </c>
      <c r="R2802" t="s">
        <v>658</v>
      </c>
    </row>
    <row r="2803" spans="1:18" x14ac:dyDescent="0.25">
      <c r="A2803">
        <v>2908</v>
      </c>
      <c r="B2803" t="s">
        <v>68</v>
      </c>
      <c r="C2803">
        <v>2015</v>
      </c>
      <c r="D2803">
        <v>503000</v>
      </c>
      <c r="E2803">
        <v>110000</v>
      </c>
      <c r="F2803" t="s">
        <v>34</v>
      </c>
      <c r="G2803" t="s">
        <v>35</v>
      </c>
      <c r="H2803" t="s">
        <v>564</v>
      </c>
      <c r="I2803" t="s">
        <v>22</v>
      </c>
      <c r="J2803" t="s">
        <v>23</v>
      </c>
      <c r="K2803" t="s">
        <v>24</v>
      </c>
      <c r="L2803" t="s">
        <v>25</v>
      </c>
      <c r="M2803">
        <v>14.1</v>
      </c>
      <c r="N2803">
        <v>2179</v>
      </c>
      <c r="O2803">
        <v>147.94</v>
      </c>
      <c r="P2803" t="s">
        <v>187</v>
      </c>
      <c r="Q2803">
        <v>7</v>
      </c>
      <c r="R2803" t="s">
        <v>658</v>
      </c>
    </row>
    <row r="2804" spans="1:18" x14ac:dyDescent="0.25">
      <c r="A2804">
        <v>2909</v>
      </c>
      <c r="B2804" t="s">
        <v>18</v>
      </c>
      <c r="C2804">
        <v>2017</v>
      </c>
      <c r="D2804">
        <v>775000</v>
      </c>
      <c r="E2804">
        <v>32000</v>
      </c>
      <c r="F2804" t="s">
        <v>34</v>
      </c>
      <c r="G2804" t="s">
        <v>35</v>
      </c>
      <c r="H2804" t="s">
        <v>564</v>
      </c>
      <c r="I2804" t="s">
        <v>22</v>
      </c>
      <c r="J2804" t="s">
        <v>92</v>
      </c>
      <c r="K2804" t="s">
        <v>24</v>
      </c>
      <c r="L2804" t="s">
        <v>25</v>
      </c>
      <c r="M2804">
        <v>24.3</v>
      </c>
      <c r="N2804">
        <v>1248</v>
      </c>
      <c r="O2804">
        <v>88.5</v>
      </c>
      <c r="P2804" t="s">
        <v>65</v>
      </c>
      <c r="Q2804">
        <v>5</v>
      </c>
      <c r="R2804" t="s">
        <v>658</v>
      </c>
    </row>
    <row r="2805" spans="1:18" x14ac:dyDescent="0.25">
      <c r="A2805">
        <v>2910</v>
      </c>
      <c r="B2805" t="s">
        <v>18</v>
      </c>
      <c r="C2805">
        <v>2018</v>
      </c>
      <c r="D2805">
        <v>750000</v>
      </c>
      <c r="E2805">
        <v>5000</v>
      </c>
      <c r="F2805" t="s">
        <v>34</v>
      </c>
      <c r="G2805" t="s">
        <v>35</v>
      </c>
      <c r="H2805" t="s">
        <v>564</v>
      </c>
      <c r="I2805" t="s">
        <v>22</v>
      </c>
      <c r="J2805" t="s">
        <v>23</v>
      </c>
      <c r="K2805" t="s">
        <v>24</v>
      </c>
      <c r="L2805" t="s">
        <v>25</v>
      </c>
      <c r="M2805">
        <v>24.3</v>
      </c>
      <c r="N2805">
        <v>1248</v>
      </c>
      <c r="O2805">
        <v>88.5</v>
      </c>
      <c r="P2805" t="s">
        <v>65</v>
      </c>
      <c r="Q2805">
        <v>5</v>
      </c>
      <c r="R2805" t="s">
        <v>658</v>
      </c>
    </row>
    <row r="2806" spans="1:18" x14ac:dyDescent="0.25">
      <c r="A2806">
        <v>2911</v>
      </c>
      <c r="B2806" t="s">
        <v>40</v>
      </c>
      <c r="C2806">
        <v>2018</v>
      </c>
      <c r="D2806">
        <v>570000</v>
      </c>
      <c r="E2806">
        <v>25000</v>
      </c>
      <c r="F2806" t="s">
        <v>34</v>
      </c>
      <c r="G2806" t="s">
        <v>35</v>
      </c>
      <c r="H2806" t="s">
        <v>564</v>
      </c>
      <c r="I2806" t="s">
        <v>37</v>
      </c>
      <c r="J2806" t="s">
        <v>23</v>
      </c>
      <c r="K2806" t="s">
        <v>24</v>
      </c>
      <c r="L2806" t="s">
        <v>25</v>
      </c>
      <c r="M2806">
        <v>18.600000000000001</v>
      </c>
      <c r="N2806">
        <v>1197</v>
      </c>
      <c r="O2806">
        <v>81.83</v>
      </c>
      <c r="P2806" t="s">
        <v>79</v>
      </c>
      <c r="Q2806">
        <v>5</v>
      </c>
      <c r="R2806" t="s">
        <v>658</v>
      </c>
    </row>
    <row r="2807" spans="1:18" x14ac:dyDescent="0.25">
      <c r="A2807">
        <v>2912</v>
      </c>
      <c r="B2807" t="s">
        <v>33</v>
      </c>
      <c r="C2807">
        <v>2016</v>
      </c>
      <c r="D2807">
        <v>484999</v>
      </c>
      <c r="E2807">
        <v>30000</v>
      </c>
      <c r="F2807" t="s">
        <v>34</v>
      </c>
      <c r="G2807" t="s">
        <v>35</v>
      </c>
      <c r="H2807" t="s">
        <v>564</v>
      </c>
      <c r="I2807" t="s">
        <v>37</v>
      </c>
      <c r="J2807" t="s">
        <v>23</v>
      </c>
      <c r="K2807" t="s">
        <v>24</v>
      </c>
      <c r="L2807" t="s">
        <v>25</v>
      </c>
      <c r="M2807">
        <v>18.7</v>
      </c>
      <c r="N2807">
        <v>1199</v>
      </c>
      <c r="O2807">
        <v>88.7</v>
      </c>
      <c r="P2807" t="s">
        <v>197</v>
      </c>
      <c r="Q2807">
        <v>5</v>
      </c>
      <c r="R2807" t="s">
        <v>658</v>
      </c>
    </row>
    <row r="2808" spans="1:18" x14ac:dyDescent="0.25">
      <c r="A2808">
        <v>2913</v>
      </c>
      <c r="B2808" t="s">
        <v>33</v>
      </c>
      <c r="C2808">
        <v>2017</v>
      </c>
      <c r="D2808">
        <v>700000</v>
      </c>
      <c r="E2808">
        <v>43000</v>
      </c>
      <c r="F2808" t="s">
        <v>34</v>
      </c>
      <c r="G2808" t="s">
        <v>35</v>
      </c>
      <c r="H2808" t="s">
        <v>894</v>
      </c>
      <c r="I2808" t="s">
        <v>37</v>
      </c>
      <c r="J2808" t="s">
        <v>92</v>
      </c>
      <c r="K2808" t="s">
        <v>24</v>
      </c>
      <c r="L2808" t="s">
        <v>25</v>
      </c>
      <c r="M2808">
        <v>15.4</v>
      </c>
      <c r="N2808">
        <v>1497</v>
      </c>
      <c r="O2808">
        <v>117.3</v>
      </c>
      <c r="P2808" t="s">
        <v>93</v>
      </c>
      <c r="Q2808">
        <v>7</v>
      </c>
      <c r="R2808" t="s">
        <v>658</v>
      </c>
    </row>
    <row r="2809" spans="1:18" x14ac:dyDescent="0.25">
      <c r="A2809">
        <v>2914</v>
      </c>
      <c r="B2809" t="s">
        <v>40</v>
      </c>
      <c r="C2809">
        <v>2012</v>
      </c>
      <c r="D2809">
        <v>415000</v>
      </c>
      <c r="E2809">
        <v>60000</v>
      </c>
      <c r="F2809" t="s">
        <v>34</v>
      </c>
      <c r="G2809" t="s">
        <v>35</v>
      </c>
      <c r="H2809" t="s">
        <v>894</v>
      </c>
      <c r="I2809" t="s">
        <v>37</v>
      </c>
      <c r="J2809" t="s">
        <v>92</v>
      </c>
      <c r="K2809" t="s">
        <v>24</v>
      </c>
      <c r="L2809" t="s">
        <v>25</v>
      </c>
      <c r="M2809">
        <v>17.7</v>
      </c>
      <c r="N2809">
        <v>1497</v>
      </c>
      <c r="O2809">
        <v>113.42</v>
      </c>
      <c r="P2809" t="s">
        <v>253</v>
      </c>
      <c r="Q2809">
        <v>5</v>
      </c>
      <c r="R2809" t="s">
        <v>658</v>
      </c>
    </row>
    <row r="2810" spans="1:18" x14ac:dyDescent="0.25">
      <c r="A2810">
        <v>2915</v>
      </c>
      <c r="B2810" t="s">
        <v>52</v>
      </c>
      <c r="C2810">
        <v>2014</v>
      </c>
      <c r="D2810">
        <v>484999</v>
      </c>
      <c r="E2810">
        <v>54000</v>
      </c>
      <c r="F2810" t="s">
        <v>34</v>
      </c>
      <c r="G2810" t="s">
        <v>35</v>
      </c>
      <c r="H2810" t="s">
        <v>564</v>
      </c>
      <c r="I2810" t="s">
        <v>22</v>
      </c>
      <c r="J2810" t="s">
        <v>92</v>
      </c>
      <c r="K2810" t="s">
        <v>24</v>
      </c>
      <c r="L2810" t="s">
        <v>25</v>
      </c>
      <c r="M2810">
        <v>23</v>
      </c>
      <c r="N2810">
        <v>1498</v>
      </c>
      <c r="O2810">
        <v>98.96</v>
      </c>
      <c r="P2810" t="s">
        <v>122</v>
      </c>
      <c r="Q2810">
        <v>5</v>
      </c>
      <c r="R2810" t="s">
        <v>658</v>
      </c>
    </row>
    <row r="2811" spans="1:18" x14ac:dyDescent="0.25">
      <c r="A2811">
        <v>2916</v>
      </c>
      <c r="B2811" t="s">
        <v>18</v>
      </c>
      <c r="C2811">
        <v>2016</v>
      </c>
      <c r="D2811">
        <v>675000</v>
      </c>
      <c r="E2811">
        <v>52000</v>
      </c>
      <c r="F2811" t="s">
        <v>34</v>
      </c>
      <c r="G2811" t="s">
        <v>35</v>
      </c>
      <c r="H2811" t="s">
        <v>895</v>
      </c>
      <c r="I2811" t="s">
        <v>22</v>
      </c>
      <c r="J2811" t="s">
        <v>23</v>
      </c>
      <c r="K2811" t="s">
        <v>24</v>
      </c>
      <c r="L2811" t="s">
        <v>25</v>
      </c>
      <c r="M2811">
        <v>23.65</v>
      </c>
      <c r="N2811">
        <v>1248</v>
      </c>
      <c r="O2811">
        <v>88.5</v>
      </c>
      <c r="P2811" t="s">
        <v>65</v>
      </c>
      <c r="Q2811">
        <v>5</v>
      </c>
      <c r="R2811" t="s">
        <v>658</v>
      </c>
    </row>
    <row r="2812" spans="1:18" x14ac:dyDescent="0.25">
      <c r="A2812">
        <v>2917</v>
      </c>
      <c r="B2812" t="s">
        <v>52</v>
      </c>
      <c r="C2812">
        <v>2015</v>
      </c>
      <c r="D2812">
        <v>680000</v>
      </c>
      <c r="E2812">
        <v>50000</v>
      </c>
      <c r="F2812" t="s">
        <v>34</v>
      </c>
      <c r="G2812" t="s">
        <v>35</v>
      </c>
      <c r="H2812" t="s">
        <v>896</v>
      </c>
      <c r="I2812" t="s">
        <v>37</v>
      </c>
      <c r="J2812" t="s">
        <v>23</v>
      </c>
      <c r="K2812" t="s">
        <v>24</v>
      </c>
      <c r="L2812" t="s">
        <v>25</v>
      </c>
      <c r="M2812">
        <v>15.85</v>
      </c>
      <c r="N2812">
        <v>1499</v>
      </c>
      <c r="O2812">
        <v>110.4</v>
      </c>
      <c r="P2812" t="s">
        <v>259</v>
      </c>
      <c r="Q2812">
        <v>5</v>
      </c>
      <c r="R2812" t="s">
        <v>658</v>
      </c>
    </row>
    <row r="2813" spans="1:18" x14ac:dyDescent="0.25">
      <c r="A2813">
        <v>2918</v>
      </c>
      <c r="B2813" t="s">
        <v>18</v>
      </c>
      <c r="C2813">
        <v>2013</v>
      </c>
      <c r="D2813">
        <v>235000</v>
      </c>
      <c r="E2813">
        <v>52000</v>
      </c>
      <c r="F2813" t="s">
        <v>34</v>
      </c>
      <c r="G2813" t="s">
        <v>35</v>
      </c>
      <c r="H2813" t="s">
        <v>895</v>
      </c>
      <c r="I2813" t="s">
        <v>37</v>
      </c>
      <c r="J2813" t="s">
        <v>92</v>
      </c>
      <c r="K2813" t="s">
        <v>24</v>
      </c>
      <c r="L2813" t="s">
        <v>25</v>
      </c>
      <c r="M2813">
        <v>24.7</v>
      </c>
      <c r="N2813">
        <v>796</v>
      </c>
      <c r="O2813">
        <v>47.3</v>
      </c>
      <c r="P2813" t="s">
        <v>72</v>
      </c>
      <c r="Q2813">
        <v>5</v>
      </c>
      <c r="R2813" t="s">
        <v>658</v>
      </c>
    </row>
    <row r="2814" spans="1:18" x14ac:dyDescent="0.25">
      <c r="A2814">
        <v>2919</v>
      </c>
      <c r="B2814" t="s">
        <v>62</v>
      </c>
      <c r="C2814">
        <v>2018</v>
      </c>
      <c r="D2814">
        <v>1700000</v>
      </c>
      <c r="E2814">
        <v>15000</v>
      </c>
      <c r="F2814" t="s">
        <v>34</v>
      </c>
      <c r="G2814" t="s">
        <v>35</v>
      </c>
      <c r="H2814" t="s">
        <v>895</v>
      </c>
      <c r="I2814" t="s">
        <v>22</v>
      </c>
      <c r="J2814" t="s">
        <v>23</v>
      </c>
      <c r="K2814" t="s">
        <v>24</v>
      </c>
      <c r="L2814" t="s">
        <v>25</v>
      </c>
      <c r="M2814">
        <v>15.1</v>
      </c>
      <c r="N2814">
        <v>2179</v>
      </c>
      <c r="O2814">
        <v>152.87</v>
      </c>
      <c r="P2814" t="s">
        <v>139</v>
      </c>
      <c r="Q2814">
        <v>7</v>
      </c>
      <c r="R2814" t="s">
        <v>658</v>
      </c>
    </row>
    <row r="2815" spans="1:18" x14ac:dyDescent="0.25">
      <c r="A2815">
        <v>2920</v>
      </c>
      <c r="B2815" t="s">
        <v>62</v>
      </c>
      <c r="C2815">
        <v>2015</v>
      </c>
      <c r="D2815">
        <v>1200000</v>
      </c>
      <c r="E2815">
        <v>50000</v>
      </c>
      <c r="F2815" t="s">
        <v>34</v>
      </c>
      <c r="G2815" t="s">
        <v>35</v>
      </c>
      <c r="H2815" t="s">
        <v>896</v>
      </c>
      <c r="I2815" t="s">
        <v>22</v>
      </c>
      <c r="J2815" t="s">
        <v>23</v>
      </c>
      <c r="K2815" t="s">
        <v>90</v>
      </c>
      <c r="L2815" t="s">
        <v>31</v>
      </c>
      <c r="M2815">
        <v>16</v>
      </c>
      <c r="N2815">
        <v>2179</v>
      </c>
      <c r="O2815">
        <v>140</v>
      </c>
      <c r="P2815" t="s">
        <v>195</v>
      </c>
      <c r="Q2815">
        <v>7</v>
      </c>
      <c r="R2815" t="s">
        <v>658</v>
      </c>
    </row>
    <row r="2816" spans="1:18" x14ac:dyDescent="0.25">
      <c r="A2816">
        <v>2921</v>
      </c>
      <c r="B2816" t="s">
        <v>33</v>
      </c>
      <c r="C2816">
        <v>2014</v>
      </c>
      <c r="D2816">
        <v>630000</v>
      </c>
      <c r="E2816">
        <v>56000</v>
      </c>
      <c r="F2816" t="s">
        <v>34</v>
      </c>
      <c r="G2816" t="s">
        <v>35</v>
      </c>
      <c r="H2816" t="s">
        <v>896</v>
      </c>
      <c r="I2816" t="s">
        <v>22</v>
      </c>
      <c r="J2816" t="s">
        <v>23</v>
      </c>
      <c r="K2816" t="s">
        <v>24</v>
      </c>
      <c r="L2816" t="s">
        <v>31</v>
      </c>
      <c r="M2816">
        <v>25.1</v>
      </c>
      <c r="N2816">
        <v>1498</v>
      </c>
      <c r="O2816">
        <v>98.6</v>
      </c>
      <c r="P2816" t="s">
        <v>65</v>
      </c>
      <c r="Q2816">
        <v>5</v>
      </c>
      <c r="R2816" t="s">
        <v>658</v>
      </c>
    </row>
    <row r="2817" spans="1:18" x14ac:dyDescent="0.25">
      <c r="A2817">
        <v>2922</v>
      </c>
      <c r="B2817" t="s">
        <v>52</v>
      </c>
      <c r="C2817">
        <v>2018</v>
      </c>
      <c r="D2817">
        <v>640000</v>
      </c>
      <c r="E2817">
        <v>82000</v>
      </c>
      <c r="F2817" t="s">
        <v>34</v>
      </c>
      <c r="G2817" t="s">
        <v>35</v>
      </c>
      <c r="H2817" t="s">
        <v>896</v>
      </c>
      <c r="I2817" t="s">
        <v>22</v>
      </c>
      <c r="J2817" t="s">
        <v>23</v>
      </c>
      <c r="K2817" t="s">
        <v>24</v>
      </c>
      <c r="L2817" t="s">
        <v>25</v>
      </c>
      <c r="M2817">
        <v>25.83</v>
      </c>
      <c r="N2817">
        <v>1498</v>
      </c>
      <c r="O2817">
        <v>99</v>
      </c>
      <c r="P2817" t="s">
        <v>304</v>
      </c>
      <c r="Q2817">
        <v>5</v>
      </c>
      <c r="R2817" t="s">
        <v>658</v>
      </c>
    </row>
    <row r="2818" spans="1:18" x14ac:dyDescent="0.25">
      <c r="A2818">
        <v>2923</v>
      </c>
      <c r="B2818" t="s">
        <v>40</v>
      </c>
      <c r="C2818">
        <v>2014</v>
      </c>
      <c r="D2818">
        <v>355000</v>
      </c>
      <c r="E2818">
        <v>121000</v>
      </c>
      <c r="F2818" t="s">
        <v>34</v>
      </c>
      <c r="G2818" t="s">
        <v>35</v>
      </c>
      <c r="H2818" t="s">
        <v>895</v>
      </c>
      <c r="I2818" t="s">
        <v>37</v>
      </c>
      <c r="J2818" t="s">
        <v>92</v>
      </c>
      <c r="K2818" t="s">
        <v>24</v>
      </c>
      <c r="L2818" t="s">
        <v>25</v>
      </c>
      <c r="M2818">
        <v>19.100000000000001</v>
      </c>
      <c r="N2818">
        <v>1197</v>
      </c>
      <c r="O2818">
        <v>82</v>
      </c>
      <c r="P2818" t="s">
        <v>132</v>
      </c>
      <c r="Q2818">
        <v>5</v>
      </c>
      <c r="R2818" t="s">
        <v>658</v>
      </c>
    </row>
    <row r="2819" spans="1:18" x14ac:dyDescent="0.25">
      <c r="A2819">
        <v>2924</v>
      </c>
      <c r="B2819" t="s">
        <v>62</v>
      </c>
      <c r="C2819">
        <v>2012</v>
      </c>
      <c r="D2819">
        <v>560000</v>
      </c>
      <c r="E2819">
        <v>101903</v>
      </c>
      <c r="F2819" t="s">
        <v>34</v>
      </c>
      <c r="G2819" t="s">
        <v>35</v>
      </c>
      <c r="H2819" t="s">
        <v>896</v>
      </c>
      <c r="I2819" t="s">
        <v>22</v>
      </c>
      <c r="J2819" t="s">
        <v>23</v>
      </c>
      <c r="K2819" t="s">
        <v>24</v>
      </c>
      <c r="L2819" t="s">
        <v>31</v>
      </c>
      <c r="M2819">
        <v>12.05</v>
      </c>
      <c r="N2819">
        <v>2179</v>
      </c>
      <c r="O2819">
        <v>120</v>
      </c>
      <c r="P2819" t="s">
        <v>135</v>
      </c>
      <c r="Q2819">
        <v>8</v>
      </c>
      <c r="R2819" t="s">
        <v>658</v>
      </c>
    </row>
    <row r="2820" spans="1:18" x14ac:dyDescent="0.25">
      <c r="A2820">
        <v>2925</v>
      </c>
      <c r="B2820" t="s">
        <v>18</v>
      </c>
      <c r="C2820">
        <v>2018</v>
      </c>
      <c r="D2820">
        <v>580000</v>
      </c>
      <c r="E2820">
        <v>120000</v>
      </c>
      <c r="F2820" t="s">
        <v>75</v>
      </c>
      <c r="G2820" t="s">
        <v>106</v>
      </c>
      <c r="H2820" t="s">
        <v>897</v>
      </c>
      <c r="I2820" t="s">
        <v>22</v>
      </c>
      <c r="J2820" t="s">
        <v>23</v>
      </c>
      <c r="K2820" t="s">
        <v>24</v>
      </c>
      <c r="L2820" t="s">
        <v>25</v>
      </c>
      <c r="M2820">
        <v>23.4</v>
      </c>
      <c r="N2820">
        <v>1248</v>
      </c>
      <c r="O2820">
        <v>74</v>
      </c>
      <c r="P2820" t="s">
        <v>26</v>
      </c>
      <c r="Q2820">
        <v>5</v>
      </c>
      <c r="R2820" t="s">
        <v>658</v>
      </c>
    </row>
    <row r="2821" spans="1:18" x14ac:dyDescent="0.25">
      <c r="A2821">
        <v>2926</v>
      </c>
      <c r="B2821" t="s">
        <v>52</v>
      </c>
      <c r="C2821">
        <v>2010</v>
      </c>
      <c r="D2821">
        <v>185000</v>
      </c>
      <c r="E2821">
        <v>85568</v>
      </c>
      <c r="F2821" t="s">
        <v>75</v>
      </c>
      <c r="G2821" t="s">
        <v>106</v>
      </c>
      <c r="H2821" t="s">
        <v>898</v>
      </c>
      <c r="I2821" t="s">
        <v>22</v>
      </c>
      <c r="J2821" t="s">
        <v>92</v>
      </c>
      <c r="K2821" t="s">
        <v>24</v>
      </c>
      <c r="L2821" t="s">
        <v>25</v>
      </c>
      <c r="M2821">
        <v>18.5</v>
      </c>
      <c r="N2821">
        <v>1399</v>
      </c>
      <c r="O2821">
        <v>68</v>
      </c>
      <c r="P2821" t="s">
        <v>55</v>
      </c>
      <c r="Q2821">
        <v>5</v>
      </c>
      <c r="R2821" t="s">
        <v>658</v>
      </c>
    </row>
    <row r="2822" spans="1:18" x14ac:dyDescent="0.25">
      <c r="A2822">
        <v>2927</v>
      </c>
      <c r="B2822" t="s">
        <v>18</v>
      </c>
      <c r="C2822">
        <v>2019</v>
      </c>
      <c r="D2822">
        <v>660000</v>
      </c>
      <c r="E2822">
        <v>10000</v>
      </c>
      <c r="F2822" t="s">
        <v>75</v>
      </c>
      <c r="G2822" t="s">
        <v>106</v>
      </c>
      <c r="H2822" t="s">
        <v>898</v>
      </c>
      <c r="I2822" t="s">
        <v>37</v>
      </c>
      <c r="J2822" t="s">
        <v>23</v>
      </c>
      <c r="K2822" t="s">
        <v>90</v>
      </c>
      <c r="L2822" t="s">
        <v>25</v>
      </c>
      <c r="M2822">
        <v>21.4</v>
      </c>
      <c r="N2822">
        <v>1197</v>
      </c>
      <c r="O2822">
        <v>83.1</v>
      </c>
      <c r="P2822" t="s">
        <v>70</v>
      </c>
      <c r="Q2822">
        <v>5</v>
      </c>
      <c r="R2822" t="s">
        <v>658</v>
      </c>
    </row>
    <row r="2823" spans="1:18" x14ac:dyDescent="0.25">
      <c r="A2823">
        <v>2928</v>
      </c>
      <c r="B2823" t="s">
        <v>40</v>
      </c>
      <c r="C2823">
        <v>2014</v>
      </c>
      <c r="D2823">
        <v>220000</v>
      </c>
      <c r="E2823">
        <v>10000</v>
      </c>
      <c r="F2823" t="s">
        <v>75</v>
      </c>
      <c r="G2823" t="s">
        <v>106</v>
      </c>
      <c r="H2823" t="s">
        <v>898</v>
      </c>
      <c r="I2823" t="s">
        <v>37</v>
      </c>
      <c r="J2823" t="s">
        <v>23</v>
      </c>
      <c r="K2823" t="s">
        <v>24</v>
      </c>
      <c r="L2823" t="s">
        <v>25</v>
      </c>
      <c r="M2823">
        <v>20.3</v>
      </c>
      <c r="N2823">
        <v>998</v>
      </c>
      <c r="O2823">
        <v>68.05</v>
      </c>
      <c r="P2823" t="s">
        <v>286</v>
      </c>
      <c r="Q2823">
        <v>5</v>
      </c>
      <c r="R2823" t="s">
        <v>658</v>
      </c>
    </row>
    <row r="2824" spans="1:18" x14ac:dyDescent="0.25">
      <c r="A2824">
        <v>2929</v>
      </c>
      <c r="B2824" t="s">
        <v>40</v>
      </c>
      <c r="C2824">
        <v>2007</v>
      </c>
      <c r="D2824">
        <v>150000</v>
      </c>
      <c r="E2824">
        <v>60000</v>
      </c>
      <c r="F2824" t="s">
        <v>75</v>
      </c>
      <c r="G2824" t="s">
        <v>106</v>
      </c>
      <c r="H2824" t="s">
        <v>551</v>
      </c>
      <c r="I2824" t="s">
        <v>37</v>
      </c>
      <c r="J2824" t="s">
        <v>23</v>
      </c>
      <c r="K2824" t="s">
        <v>24</v>
      </c>
      <c r="L2824" t="s">
        <v>145</v>
      </c>
      <c r="M2824">
        <v>17.920000000000002</v>
      </c>
      <c r="N2824">
        <v>1086</v>
      </c>
      <c r="O2824">
        <v>62.1</v>
      </c>
      <c r="P2824" t="s">
        <v>147</v>
      </c>
      <c r="Q2824">
        <v>5</v>
      </c>
      <c r="R2824" t="s">
        <v>658</v>
      </c>
    </row>
    <row r="2825" spans="1:18" x14ac:dyDescent="0.25">
      <c r="A2825">
        <v>2930</v>
      </c>
      <c r="B2825" t="s">
        <v>62</v>
      </c>
      <c r="C2825">
        <v>2011</v>
      </c>
      <c r="D2825">
        <v>484999</v>
      </c>
      <c r="E2825">
        <v>80000</v>
      </c>
      <c r="F2825" t="s">
        <v>75</v>
      </c>
      <c r="G2825" t="s">
        <v>106</v>
      </c>
      <c r="H2825" t="s">
        <v>898</v>
      </c>
      <c r="I2825" t="s">
        <v>22</v>
      </c>
      <c r="J2825" t="s">
        <v>23</v>
      </c>
      <c r="K2825" t="s">
        <v>24</v>
      </c>
      <c r="L2825" t="s">
        <v>31</v>
      </c>
      <c r="M2825">
        <v>13.5</v>
      </c>
      <c r="N2825">
        <v>2179</v>
      </c>
      <c r="O2825">
        <v>115</v>
      </c>
      <c r="P2825" t="s">
        <v>271</v>
      </c>
      <c r="Q2825">
        <v>5</v>
      </c>
      <c r="R2825" t="s">
        <v>658</v>
      </c>
    </row>
    <row r="2826" spans="1:18" x14ac:dyDescent="0.25">
      <c r="A2826">
        <v>2931</v>
      </c>
      <c r="B2826" t="s">
        <v>18</v>
      </c>
      <c r="C2826">
        <v>2019</v>
      </c>
      <c r="D2826">
        <v>509999</v>
      </c>
      <c r="E2826">
        <v>10000</v>
      </c>
      <c r="F2826" t="s">
        <v>75</v>
      </c>
      <c r="G2826" t="s">
        <v>106</v>
      </c>
      <c r="H2826" t="s">
        <v>899</v>
      </c>
      <c r="I2826" t="s">
        <v>37</v>
      </c>
      <c r="J2826" t="s">
        <v>23</v>
      </c>
      <c r="K2826" t="s">
        <v>24</v>
      </c>
      <c r="L2826" t="s">
        <v>25</v>
      </c>
      <c r="M2826">
        <v>21.21</v>
      </c>
      <c r="N2826">
        <v>1197</v>
      </c>
      <c r="O2826">
        <v>81.8</v>
      </c>
      <c r="P2826" t="s">
        <v>133</v>
      </c>
      <c r="Q2826">
        <v>5</v>
      </c>
      <c r="R2826" t="s">
        <v>658</v>
      </c>
    </row>
    <row r="2827" spans="1:18" x14ac:dyDescent="0.25">
      <c r="A2827">
        <v>2932</v>
      </c>
      <c r="B2827" t="s">
        <v>62</v>
      </c>
      <c r="C2827">
        <v>2014</v>
      </c>
      <c r="D2827">
        <v>515000</v>
      </c>
      <c r="E2827">
        <v>60000</v>
      </c>
      <c r="F2827" t="s">
        <v>75</v>
      </c>
      <c r="G2827" t="s">
        <v>106</v>
      </c>
      <c r="H2827" t="s">
        <v>899</v>
      </c>
      <c r="I2827" t="s">
        <v>22</v>
      </c>
      <c r="J2827" t="s">
        <v>23</v>
      </c>
      <c r="K2827" t="s">
        <v>24</v>
      </c>
      <c r="L2827" t="s">
        <v>25</v>
      </c>
      <c r="M2827">
        <v>15.96</v>
      </c>
      <c r="N2827">
        <v>2523</v>
      </c>
      <c r="O2827">
        <v>62.1</v>
      </c>
      <c r="P2827" t="s">
        <v>208</v>
      </c>
      <c r="Q2827">
        <v>7</v>
      </c>
      <c r="R2827" t="s">
        <v>658</v>
      </c>
    </row>
    <row r="2828" spans="1:18" x14ac:dyDescent="0.25">
      <c r="A2828">
        <v>2933</v>
      </c>
      <c r="B2828" t="s">
        <v>97</v>
      </c>
      <c r="C2828">
        <v>2014</v>
      </c>
      <c r="D2828">
        <v>1250000</v>
      </c>
      <c r="E2828">
        <v>42000</v>
      </c>
      <c r="F2828" t="s">
        <v>75</v>
      </c>
      <c r="G2828" t="s">
        <v>106</v>
      </c>
      <c r="H2828" t="s">
        <v>898</v>
      </c>
      <c r="I2828" t="s">
        <v>37</v>
      </c>
      <c r="J2828" t="s">
        <v>23</v>
      </c>
      <c r="K2828" t="s">
        <v>90</v>
      </c>
      <c r="L2828" t="s">
        <v>25</v>
      </c>
      <c r="M2828">
        <v>11.9</v>
      </c>
      <c r="N2828">
        <v>1595</v>
      </c>
      <c r="O2828">
        <v>120.7</v>
      </c>
      <c r="P2828" t="s">
        <v>98</v>
      </c>
      <c r="Q2828">
        <v>5</v>
      </c>
      <c r="R2828" t="s">
        <v>658</v>
      </c>
    </row>
    <row r="2829" spans="1:18" x14ac:dyDescent="0.25">
      <c r="A2829">
        <v>2934</v>
      </c>
      <c r="B2829" t="s">
        <v>73</v>
      </c>
      <c r="C2829">
        <v>2014</v>
      </c>
      <c r="D2829">
        <v>350000</v>
      </c>
      <c r="E2829">
        <v>50000</v>
      </c>
      <c r="F2829" t="s">
        <v>75</v>
      </c>
      <c r="G2829" t="s">
        <v>106</v>
      </c>
      <c r="H2829" t="s">
        <v>899</v>
      </c>
      <c r="I2829" t="s">
        <v>22</v>
      </c>
      <c r="J2829" t="s">
        <v>23</v>
      </c>
      <c r="K2829" t="s">
        <v>24</v>
      </c>
      <c r="L2829" t="s">
        <v>145</v>
      </c>
      <c r="M2829">
        <v>18.2</v>
      </c>
      <c r="N2829">
        <v>1248</v>
      </c>
      <c r="O2829">
        <v>73.8</v>
      </c>
      <c r="P2829" t="s">
        <v>74</v>
      </c>
      <c r="Q2829">
        <v>8</v>
      </c>
      <c r="R2829" t="s">
        <v>658</v>
      </c>
    </row>
    <row r="2830" spans="1:18" x14ac:dyDescent="0.25">
      <c r="A2830">
        <v>2935</v>
      </c>
      <c r="B2830" t="s">
        <v>18</v>
      </c>
      <c r="C2830">
        <v>2018</v>
      </c>
      <c r="D2830">
        <v>375000</v>
      </c>
      <c r="E2830">
        <v>11500</v>
      </c>
      <c r="F2830" t="s">
        <v>75</v>
      </c>
      <c r="G2830" t="s">
        <v>106</v>
      </c>
      <c r="H2830" t="s">
        <v>898</v>
      </c>
      <c r="I2830" t="s">
        <v>37</v>
      </c>
      <c r="J2830" t="s">
        <v>23</v>
      </c>
      <c r="K2830" t="s">
        <v>24</v>
      </c>
      <c r="L2830" t="s">
        <v>25</v>
      </c>
      <c r="M2830">
        <v>23.95</v>
      </c>
      <c r="N2830">
        <v>998</v>
      </c>
      <c r="O2830">
        <v>67.05</v>
      </c>
      <c r="P2830" t="s">
        <v>82</v>
      </c>
      <c r="Q2830">
        <v>5</v>
      </c>
      <c r="R2830" t="s">
        <v>658</v>
      </c>
    </row>
    <row r="2831" spans="1:18" x14ac:dyDescent="0.25">
      <c r="A2831">
        <v>2936</v>
      </c>
      <c r="B2831" t="s">
        <v>40</v>
      </c>
      <c r="C2831">
        <v>2019</v>
      </c>
      <c r="D2831">
        <v>950000</v>
      </c>
      <c r="E2831">
        <v>15000</v>
      </c>
      <c r="F2831" t="s">
        <v>75</v>
      </c>
      <c r="G2831" t="s">
        <v>106</v>
      </c>
      <c r="H2831" t="s">
        <v>898</v>
      </c>
      <c r="I2831" t="s">
        <v>22</v>
      </c>
      <c r="J2831" t="s">
        <v>23</v>
      </c>
      <c r="K2831" t="s">
        <v>24</v>
      </c>
      <c r="L2831" t="s">
        <v>25</v>
      </c>
      <c r="M2831">
        <v>22.1</v>
      </c>
      <c r="N2831">
        <v>1396</v>
      </c>
      <c r="O2831">
        <v>88.7</v>
      </c>
      <c r="P2831" t="s">
        <v>67</v>
      </c>
      <c r="Q2831">
        <v>5</v>
      </c>
      <c r="R2831" t="s">
        <v>658</v>
      </c>
    </row>
    <row r="2832" spans="1:18" x14ac:dyDescent="0.25">
      <c r="A2832">
        <v>2937</v>
      </c>
      <c r="B2832" t="s">
        <v>18</v>
      </c>
      <c r="C2832">
        <v>2015</v>
      </c>
      <c r="D2832">
        <v>615000</v>
      </c>
      <c r="E2832">
        <v>32000</v>
      </c>
      <c r="F2832" t="s">
        <v>75</v>
      </c>
      <c r="G2832" t="s">
        <v>106</v>
      </c>
      <c r="H2832" t="s">
        <v>898</v>
      </c>
      <c r="I2832" t="s">
        <v>22</v>
      </c>
      <c r="J2832" t="s">
        <v>23</v>
      </c>
      <c r="K2832" t="s">
        <v>24</v>
      </c>
      <c r="L2832" t="s">
        <v>25</v>
      </c>
      <c r="M2832">
        <v>26.59</v>
      </c>
      <c r="N2832">
        <v>1248</v>
      </c>
      <c r="O2832">
        <v>74</v>
      </c>
      <c r="P2832" t="s">
        <v>26</v>
      </c>
      <c r="Q2832">
        <v>5</v>
      </c>
      <c r="R2832" t="s">
        <v>658</v>
      </c>
    </row>
    <row r="2833" spans="1:18" x14ac:dyDescent="0.25">
      <c r="A2833">
        <v>2938</v>
      </c>
      <c r="B2833" t="s">
        <v>18</v>
      </c>
      <c r="C2833">
        <v>2011</v>
      </c>
      <c r="D2833">
        <v>275000</v>
      </c>
      <c r="E2833">
        <v>50000</v>
      </c>
      <c r="F2833" t="s">
        <v>75</v>
      </c>
      <c r="G2833" t="s">
        <v>106</v>
      </c>
      <c r="H2833" t="s">
        <v>899</v>
      </c>
      <c r="I2833" t="s">
        <v>37</v>
      </c>
      <c r="J2833" t="s">
        <v>23</v>
      </c>
      <c r="K2833" t="s">
        <v>24</v>
      </c>
      <c r="L2833" t="s">
        <v>25</v>
      </c>
      <c r="M2833">
        <v>18.600000000000001</v>
      </c>
      <c r="N2833">
        <v>1197</v>
      </c>
      <c r="O2833">
        <v>85.8</v>
      </c>
      <c r="P2833" t="s">
        <v>132</v>
      </c>
      <c r="Q2833">
        <v>5</v>
      </c>
      <c r="R2833" t="s">
        <v>658</v>
      </c>
    </row>
    <row r="2834" spans="1:18" x14ac:dyDescent="0.25">
      <c r="A2834">
        <v>2939</v>
      </c>
      <c r="B2834" t="s">
        <v>123</v>
      </c>
      <c r="C2834">
        <v>2020</v>
      </c>
      <c r="D2834">
        <v>7200000</v>
      </c>
      <c r="E2834">
        <v>5000</v>
      </c>
      <c r="F2834" t="s">
        <v>75</v>
      </c>
      <c r="G2834" t="s">
        <v>106</v>
      </c>
      <c r="H2834" t="s">
        <v>897</v>
      </c>
      <c r="I2834" t="s">
        <v>22</v>
      </c>
      <c r="J2834" t="s">
        <v>23</v>
      </c>
      <c r="K2834" t="s">
        <v>90</v>
      </c>
      <c r="L2834" t="s">
        <v>25</v>
      </c>
      <c r="M2834">
        <v>13.38</v>
      </c>
      <c r="N2834">
        <v>2993</v>
      </c>
      <c r="O2834">
        <v>265</v>
      </c>
      <c r="P2834" t="s">
        <v>900</v>
      </c>
      <c r="Q2834">
        <v>7</v>
      </c>
      <c r="R2834" t="s">
        <v>658</v>
      </c>
    </row>
    <row r="2835" spans="1:18" x14ac:dyDescent="0.25">
      <c r="A2835">
        <v>2940</v>
      </c>
      <c r="B2835" t="s">
        <v>18</v>
      </c>
      <c r="C2835">
        <v>2017</v>
      </c>
      <c r="D2835">
        <v>400000</v>
      </c>
      <c r="E2835">
        <v>10000</v>
      </c>
      <c r="F2835" t="s">
        <v>75</v>
      </c>
      <c r="G2835" t="s">
        <v>106</v>
      </c>
      <c r="H2835" t="s">
        <v>899</v>
      </c>
      <c r="I2835" t="s">
        <v>37</v>
      </c>
      <c r="J2835" t="s">
        <v>23</v>
      </c>
      <c r="K2835" t="s">
        <v>24</v>
      </c>
      <c r="L2835" t="s">
        <v>25</v>
      </c>
      <c r="M2835">
        <v>15.37</v>
      </c>
      <c r="N2835">
        <v>1196</v>
      </c>
      <c r="O2835">
        <v>73</v>
      </c>
      <c r="P2835" t="s">
        <v>134</v>
      </c>
      <c r="Q2835">
        <v>5</v>
      </c>
      <c r="R2835" t="s">
        <v>658</v>
      </c>
    </row>
    <row r="2836" spans="1:18" x14ac:dyDescent="0.25">
      <c r="A2836">
        <v>2941</v>
      </c>
      <c r="B2836" t="s">
        <v>18</v>
      </c>
      <c r="C2836">
        <v>2019</v>
      </c>
      <c r="D2836">
        <v>930000</v>
      </c>
      <c r="E2836">
        <v>15000</v>
      </c>
      <c r="F2836" t="s">
        <v>75</v>
      </c>
      <c r="G2836" t="s">
        <v>106</v>
      </c>
      <c r="H2836" t="s">
        <v>897</v>
      </c>
      <c r="I2836" t="s">
        <v>22</v>
      </c>
      <c r="J2836" t="s">
        <v>23</v>
      </c>
      <c r="K2836" t="s">
        <v>24</v>
      </c>
      <c r="L2836" t="s">
        <v>25</v>
      </c>
      <c r="M2836">
        <v>25.1</v>
      </c>
      <c r="N2836">
        <v>1248</v>
      </c>
      <c r="O2836">
        <v>88.5</v>
      </c>
      <c r="P2836" t="s">
        <v>65</v>
      </c>
      <c r="Q2836">
        <v>5</v>
      </c>
      <c r="R2836" t="s">
        <v>658</v>
      </c>
    </row>
    <row r="2837" spans="1:18" x14ac:dyDescent="0.25">
      <c r="A2837">
        <v>2942</v>
      </c>
      <c r="B2837" t="s">
        <v>18</v>
      </c>
      <c r="C2837">
        <v>2012</v>
      </c>
      <c r="D2837">
        <v>310000</v>
      </c>
      <c r="E2837">
        <v>100000</v>
      </c>
      <c r="F2837" t="s">
        <v>75</v>
      </c>
      <c r="G2837" t="s">
        <v>106</v>
      </c>
      <c r="H2837" t="s">
        <v>899</v>
      </c>
      <c r="I2837" t="s">
        <v>37</v>
      </c>
      <c r="J2837" t="s">
        <v>23</v>
      </c>
      <c r="K2837" t="s">
        <v>24</v>
      </c>
      <c r="L2837" t="s">
        <v>25</v>
      </c>
      <c r="M2837">
        <v>19.100000000000001</v>
      </c>
      <c r="N2837">
        <v>1197</v>
      </c>
      <c r="O2837">
        <v>85.8</v>
      </c>
      <c r="P2837" t="s">
        <v>132</v>
      </c>
      <c r="Q2837">
        <v>5</v>
      </c>
      <c r="R2837" t="s">
        <v>658</v>
      </c>
    </row>
    <row r="2838" spans="1:18" x14ac:dyDescent="0.25">
      <c r="A2838">
        <v>2944</v>
      </c>
      <c r="B2838" t="s">
        <v>50</v>
      </c>
      <c r="C2838">
        <v>2016</v>
      </c>
      <c r="D2838">
        <v>1670000</v>
      </c>
      <c r="E2838">
        <v>25000</v>
      </c>
      <c r="F2838" t="s">
        <v>19</v>
      </c>
      <c r="G2838" t="s">
        <v>455</v>
      </c>
      <c r="H2838" t="s">
        <v>901</v>
      </c>
      <c r="I2838" t="s">
        <v>22</v>
      </c>
      <c r="J2838" t="s">
        <v>23</v>
      </c>
      <c r="K2838" t="s">
        <v>24</v>
      </c>
      <c r="L2838" t="s">
        <v>31</v>
      </c>
      <c r="M2838">
        <v>13.68</v>
      </c>
      <c r="N2838">
        <v>2393</v>
      </c>
      <c r="O2838">
        <v>147.80000000000001</v>
      </c>
      <c r="P2838" t="s">
        <v>434</v>
      </c>
      <c r="Q2838">
        <v>7</v>
      </c>
      <c r="R2838" t="s">
        <v>658</v>
      </c>
    </row>
    <row r="2839" spans="1:18" x14ac:dyDescent="0.25">
      <c r="A2839">
        <v>2945</v>
      </c>
      <c r="B2839" t="s">
        <v>18</v>
      </c>
      <c r="C2839">
        <v>2013</v>
      </c>
      <c r="D2839">
        <v>356000</v>
      </c>
      <c r="E2839">
        <v>70000</v>
      </c>
      <c r="F2839" t="s">
        <v>19</v>
      </c>
      <c r="G2839" t="s">
        <v>455</v>
      </c>
      <c r="H2839" t="s">
        <v>901</v>
      </c>
      <c r="I2839" t="s">
        <v>22</v>
      </c>
      <c r="J2839" t="s">
        <v>23</v>
      </c>
      <c r="K2839" t="s">
        <v>24</v>
      </c>
      <c r="L2839" t="s">
        <v>31</v>
      </c>
      <c r="M2839">
        <v>23.4</v>
      </c>
      <c r="N2839">
        <v>1248</v>
      </c>
      <c r="O2839">
        <v>74</v>
      </c>
      <c r="P2839" t="s">
        <v>26</v>
      </c>
      <c r="Q2839">
        <v>5</v>
      </c>
      <c r="R2839" t="s">
        <v>658</v>
      </c>
    </row>
    <row r="2840" spans="1:18" x14ac:dyDescent="0.25">
      <c r="A2840">
        <v>2946</v>
      </c>
      <c r="B2840" t="s">
        <v>33</v>
      </c>
      <c r="C2840">
        <v>2013</v>
      </c>
      <c r="D2840">
        <v>500000</v>
      </c>
      <c r="E2840">
        <v>32000</v>
      </c>
      <c r="F2840" t="s">
        <v>19</v>
      </c>
      <c r="G2840" t="s">
        <v>455</v>
      </c>
      <c r="H2840" t="s">
        <v>901</v>
      </c>
      <c r="I2840" t="s">
        <v>37</v>
      </c>
      <c r="J2840" t="s">
        <v>23</v>
      </c>
      <c r="K2840" t="s">
        <v>24</v>
      </c>
      <c r="L2840" t="s">
        <v>25</v>
      </c>
      <c r="M2840">
        <v>16.8</v>
      </c>
      <c r="N2840">
        <v>1497</v>
      </c>
      <c r="O2840">
        <v>116.3</v>
      </c>
      <c r="P2840" t="s">
        <v>94</v>
      </c>
      <c r="Q2840">
        <v>5</v>
      </c>
      <c r="R2840" t="s">
        <v>658</v>
      </c>
    </row>
    <row r="2841" spans="1:18" x14ac:dyDescent="0.25">
      <c r="A2841">
        <v>2947</v>
      </c>
      <c r="B2841" t="s">
        <v>68</v>
      </c>
      <c r="C2841">
        <v>2018</v>
      </c>
      <c r="D2841">
        <v>409999</v>
      </c>
      <c r="E2841">
        <v>35000</v>
      </c>
      <c r="F2841" t="s">
        <v>19</v>
      </c>
      <c r="G2841" t="s">
        <v>455</v>
      </c>
      <c r="H2841" t="s">
        <v>901</v>
      </c>
      <c r="I2841" t="s">
        <v>37</v>
      </c>
      <c r="J2841" t="s">
        <v>23</v>
      </c>
      <c r="K2841" t="s">
        <v>24</v>
      </c>
      <c r="L2841" t="s">
        <v>31</v>
      </c>
      <c r="M2841">
        <v>23.84</v>
      </c>
      <c r="N2841">
        <v>1199</v>
      </c>
      <c r="O2841">
        <v>84</v>
      </c>
      <c r="P2841" t="s">
        <v>69</v>
      </c>
      <c r="Q2841">
        <v>5</v>
      </c>
      <c r="R2841" t="s">
        <v>658</v>
      </c>
    </row>
    <row r="2842" spans="1:18" x14ac:dyDescent="0.25">
      <c r="A2842">
        <v>2948</v>
      </c>
      <c r="B2842" t="s">
        <v>18</v>
      </c>
      <c r="C2842">
        <v>2019</v>
      </c>
      <c r="D2842">
        <v>980000</v>
      </c>
      <c r="E2842">
        <v>50000</v>
      </c>
      <c r="F2842" t="s">
        <v>34</v>
      </c>
      <c r="G2842" t="s">
        <v>380</v>
      </c>
      <c r="H2842" t="s">
        <v>902</v>
      </c>
      <c r="I2842" t="s">
        <v>22</v>
      </c>
      <c r="J2842" t="s">
        <v>23</v>
      </c>
      <c r="K2842" t="s">
        <v>24</v>
      </c>
      <c r="L2842" t="s">
        <v>25</v>
      </c>
      <c r="M2842">
        <v>24.3</v>
      </c>
      <c r="N2842">
        <v>1248</v>
      </c>
      <c r="O2842">
        <v>88.5</v>
      </c>
      <c r="P2842" t="s">
        <v>65</v>
      </c>
      <c r="Q2842">
        <v>5</v>
      </c>
      <c r="R2842" t="s">
        <v>658</v>
      </c>
    </row>
    <row r="2843" spans="1:18" x14ac:dyDescent="0.25">
      <c r="A2843">
        <v>2949</v>
      </c>
      <c r="B2843" t="s">
        <v>62</v>
      </c>
      <c r="C2843">
        <v>2005</v>
      </c>
      <c r="D2843">
        <v>150000</v>
      </c>
      <c r="E2843">
        <v>100000</v>
      </c>
      <c r="F2843" t="s">
        <v>19</v>
      </c>
      <c r="G2843" t="s">
        <v>455</v>
      </c>
      <c r="H2843" t="s">
        <v>901</v>
      </c>
      <c r="I2843" t="s">
        <v>22</v>
      </c>
      <c r="J2843" t="s">
        <v>23</v>
      </c>
      <c r="K2843" t="s">
        <v>24</v>
      </c>
      <c r="L2843" t="s">
        <v>31</v>
      </c>
      <c r="M2843">
        <v>13.6</v>
      </c>
      <c r="N2843">
        <v>2523</v>
      </c>
      <c r="O2843">
        <v>63</v>
      </c>
      <c r="P2843" t="s">
        <v>207</v>
      </c>
      <c r="Q2843">
        <v>7</v>
      </c>
      <c r="R2843" t="s">
        <v>658</v>
      </c>
    </row>
    <row r="2844" spans="1:18" x14ac:dyDescent="0.25">
      <c r="A2844">
        <v>2950</v>
      </c>
      <c r="B2844" t="s">
        <v>33</v>
      </c>
      <c r="C2844">
        <v>2019</v>
      </c>
      <c r="D2844">
        <v>750000</v>
      </c>
      <c r="E2844">
        <v>3100</v>
      </c>
      <c r="F2844" t="s">
        <v>19</v>
      </c>
      <c r="G2844" t="s">
        <v>455</v>
      </c>
      <c r="H2844" t="s">
        <v>901</v>
      </c>
      <c r="I2844" t="s">
        <v>37</v>
      </c>
      <c r="J2844" t="s">
        <v>23</v>
      </c>
      <c r="K2844" t="s">
        <v>90</v>
      </c>
      <c r="L2844" t="s">
        <v>25</v>
      </c>
      <c r="M2844">
        <v>18.2</v>
      </c>
      <c r="N2844">
        <v>1199</v>
      </c>
      <c r="O2844">
        <v>88.7</v>
      </c>
      <c r="P2844" t="s">
        <v>197</v>
      </c>
      <c r="Q2844">
        <v>5</v>
      </c>
      <c r="R2844" t="s">
        <v>658</v>
      </c>
    </row>
    <row r="2845" spans="1:18" x14ac:dyDescent="0.25">
      <c r="A2845">
        <v>2951</v>
      </c>
      <c r="B2845" t="s">
        <v>28</v>
      </c>
      <c r="C2845">
        <v>2013</v>
      </c>
      <c r="D2845">
        <v>500000</v>
      </c>
      <c r="E2845">
        <v>60000</v>
      </c>
      <c r="F2845" t="s">
        <v>19</v>
      </c>
      <c r="G2845" t="s">
        <v>455</v>
      </c>
      <c r="H2845" t="s">
        <v>901</v>
      </c>
      <c r="I2845" t="s">
        <v>37</v>
      </c>
      <c r="J2845" t="s">
        <v>23</v>
      </c>
      <c r="K2845" t="s">
        <v>90</v>
      </c>
      <c r="L2845" t="s">
        <v>25</v>
      </c>
      <c r="M2845">
        <v>13.7</v>
      </c>
      <c r="N2845">
        <v>1798</v>
      </c>
      <c r="O2845">
        <v>157.75</v>
      </c>
      <c r="P2845" t="s">
        <v>903</v>
      </c>
      <c r="Q2845">
        <v>5</v>
      </c>
      <c r="R2845" t="s">
        <v>658</v>
      </c>
    </row>
    <row r="2846" spans="1:18" x14ac:dyDescent="0.25">
      <c r="A2846">
        <v>2952</v>
      </c>
      <c r="B2846" t="s">
        <v>18</v>
      </c>
      <c r="C2846">
        <v>2013</v>
      </c>
      <c r="D2846">
        <v>355000</v>
      </c>
      <c r="E2846">
        <v>170000</v>
      </c>
      <c r="F2846" t="s">
        <v>34</v>
      </c>
      <c r="G2846" t="s">
        <v>380</v>
      </c>
      <c r="H2846" t="s">
        <v>902</v>
      </c>
      <c r="I2846" t="s">
        <v>22</v>
      </c>
      <c r="J2846" t="s">
        <v>23</v>
      </c>
      <c r="K2846" t="s">
        <v>24</v>
      </c>
      <c r="L2846" t="s">
        <v>25</v>
      </c>
      <c r="M2846">
        <v>22.9</v>
      </c>
      <c r="N2846">
        <v>1248</v>
      </c>
      <c r="O2846">
        <v>74</v>
      </c>
      <c r="P2846" t="s">
        <v>26</v>
      </c>
      <c r="Q2846">
        <v>5</v>
      </c>
      <c r="R2846" t="s">
        <v>658</v>
      </c>
    </row>
    <row r="2847" spans="1:18" x14ac:dyDescent="0.25">
      <c r="A2847">
        <v>2953</v>
      </c>
      <c r="B2847" t="s">
        <v>68</v>
      </c>
      <c r="C2847">
        <v>2011</v>
      </c>
      <c r="D2847">
        <v>200000</v>
      </c>
      <c r="E2847">
        <v>50000</v>
      </c>
      <c r="F2847" t="s">
        <v>34</v>
      </c>
      <c r="G2847" t="s">
        <v>380</v>
      </c>
      <c r="H2847" t="s">
        <v>902</v>
      </c>
      <c r="I2847" t="s">
        <v>22</v>
      </c>
      <c r="J2847" t="s">
        <v>23</v>
      </c>
      <c r="K2847" t="s">
        <v>24</v>
      </c>
      <c r="L2847" t="s">
        <v>31</v>
      </c>
      <c r="M2847">
        <v>17</v>
      </c>
      <c r="N2847">
        <v>1405</v>
      </c>
      <c r="O2847">
        <v>71</v>
      </c>
      <c r="P2847" t="s">
        <v>236</v>
      </c>
      <c r="Q2847">
        <v>5</v>
      </c>
      <c r="R2847" t="s">
        <v>658</v>
      </c>
    </row>
    <row r="2848" spans="1:18" x14ac:dyDescent="0.25">
      <c r="A2848">
        <v>2954</v>
      </c>
      <c r="B2848" t="s">
        <v>50</v>
      </c>
      <c r="C2848">
        <v>2008</v>
      </c>
      <c r="D2848">
        <v>370000</v>
      </c>
      <c r="E2848">
        <v>120000</v>
      </c>
      <c r="F2848" t="s">
        <v>19</v>
      </c>
      <c r="G2848" t="s">
        <v>358</v>
      </c>
      <c r="H2848" t="s">
        <v>904</v>
      </c>
      <c r="I2848" t="s">
        <v>22</v>
      </c>
      <c r="J2848" t="s">
        <v>23</v>
      </c>
      <c r="K2848" t="s">
        <v>24</v>
      </c>
      <c r="L2848" t="s">
        <v>31</v>
      </c>
      <c r="M2848">
        <v>12.8</v>
      </c>
      <c r="N2848">
        <v>2494</v>
      </c>
      <c r="O2848">
        <v>102</v>
      </c>
      <c r="P2848" t="s">
        <v>204</v>
      </c>
      <c r="Q2848">
        <v>8</v>
      </c>
      <c r="R2848" t="s">
        <v>658</v>
      </c>
    </row>
    <row r="2849" spans="1:18" x14ac:dyDescent="0.25">
      <c r="A2849">
        <v>2955</v>
      </c>
      <c r="B2849" t="s">
        <v>40</v>
      </c>
      <c r="C2849">
        <v>2015</v>
      </c>
      <c r="D2849">
        <v>450000</v>
      </c>
      <c r="E2849">
        <v>20000</v>
      </c>
      <c r="F2849" t="s">
        <v>19</v>
      </c>
      <c r="G2849" t="s">
        <v>352</v>
      </c>
      <c r="H2849" t="s">
        <v>441</v>
      </c>
      <c r="I2849" t="s">
        <v>37</v>
      </c>
      <c r="J2849" t="s">
        <v>23</v>
      </c>
      <c r="K2849" t="s">
        <v>24</v>
      </c>
      <c r="L2849" t="s">
        <v>25</v>
      </c>
      <c r="M2849">
        <v>19.100000000000001</v>
      </c>
      <c r="N2849">
        <v>1197</v>
      </c>
      <c r="O2849">
        <v>82</v>
      </c>
      <c r="P2849" t="s">
        <v>132</v>
      </c>
      <c r="Q2849">
        <v>5</v>
      </c>
      <c r="R2849" t="s">
        <v>658</v>
      </c>
    </row>
    <row r="2850" spans="1:18" x14ac:dyDescent="0.25">
      <c r="A2850">
        <v>2956</v>
      </c>
      <c r="B2850" t="s">
        <v>40</v>
      </c>
      <c r="C2850">
        <v>2015</v>
      </c>
      <c r="D2850">
        <v>486000</v>
      </c>
      <c r="E2850">
        <v>10000</v>
      </c>
      <c r="F2850" t="s">
        <v>44</v>
      </c>
      <c r="G2850" t="s">
        <v>45</v>
      </c>
      <c r="H2850" t="s">
        <v>905</v>
      </c>
      <c r="I2850" t="s">
        <v>37</v>
      </c>
      <c r="J2850" t="s">
        <v>23</v>
      </c>
      <c r="K2850" t="s">
        <v>24</v>
      </c>
      <c r="L2850" t="s">
        <v>25</v>
      </c>
      <c r="M2850">
        <v>18.899999999999999</v>
      </c>
      <c r="N2850">
        <v>1197</v>
      </c>
      <c r="O2850">
        <v>82</v>
      </c>
      <c r="P2850" t="s">
        <v>132</v>
      </c>
      <c r="Q2850">
        <v>5</v>
      </c>
      <c r="R2850" t="s">
        <v>658</v>
      </c>
    </row>
    <row r="2851" spans="1:18" x14ac:dyDescent="0.25">
      <c r="A2851">
        <v>2957</v>
      </c>
      <c r="B2851" t="s">
        <v>18</v>
      </c>
      <c r="C2851">
        <v>2011</v>
      </c>
      <c r="D2851">
        <v>242000</v>
      </c>
      <c r="E2851">
        <v>120000</v>
      </c>
      <c r="F2851" t="s">
        <v>44</v>
      </c>
      <c r="G2851" t="s">
        <v>45</v>
      </c>
      <c r="H2851" t="s">
        <v>905</v>
      </c>
      <c r="I2851" t="s">
        <v>22</v>
      </c>
      <c r="J2851" t="s">
        <v>23</v>
      </c>
      <c r="K2851" t="s">
        <v>24</v>
      </c>
      <c r="L2851" t="s">
        <v>25</v>
      </c>
      <c r="M2851">
        <v>21.5</v>
      </c>
      <c r="N2851">
        <v>1248</v>
      </c>
      <c r="O2851">
        <v>88.8</v>
      </c>
      <c r="P2851" t="s">
        <v>65</v>
      </c>
      <c r="Q2851">
        <v>5</v>
      </c>
      <c r="R2851" t="s">
        <v>658</v>
      </c>
    </row>
    <row r="2852" spans="1:18" x14ac:dyDescent="0.25">
      <c r="A2852">
        <v>2958</v>
      </c>
      <c r="B2852" t="s">
        <v>40</v>
      </c>
      <c r="C2852">
        <v>2018</v>
      </c>
      <c r="D2852">
        <v>580000</v>
      </c>
      <c r="E2852">
        <v>25000</v>
      </c>
      <c r="F2852" t="s">
        <v>19</v>
      </c>
      <c r="G2852" t="s">
        <v>358</v>
      </c>
      <c r="H2852" t="s">
        <v>906</v>
      </c>
      <c r="I2852" t="s">
        <v>37</v>
      </c>
      <c r="J2852" t="s">
        <v>23</v>
      </c>
      <c r="K2852" t="s">
        <v>24</v>
      </c>
      <c r="L2852" t="s">
        <v>25</v>
      </c>
      <c r="M2852">
        <v>18.899999999999999</v>
      </c>
      <c r="N2852">
        <v>1197</v>
      </c>
      <c r="O2852">
        <v>81.86</v>
      </c>
      <c r="P2852" t="s">
        <v>43</v>
      </c>
      <c r="Q2852">
        <v>5</v>
      </c>
      <c r="R2852" t="s">
        <v>658</v>
      </c>
    </row>
    <row r="2853" spans="1:18" x14ac:dyDescent="0.25">
      <c r="A2853">
        <v>2959</v>
      </c>
      <c r="B2853" t="s">
        <v>52</v>
      </c>
      <c r="C2853">
        <v>2014</v>
      </c>
      <c r="D2853">
        <v>500000</v>
      </c>
      <c r="E2853">
        <v>130000</v>
      </c>
      <c r="F2853" t="s">
        <v>44</v>
      </c>
      <c r="G2853" t="s">
        <v>45</v>
      </c>
      <c r="H2853" t="s">
        <v>907</v>
      </c>
      <c r="I2853" t="s">
        <v>22</v>
      </c>
      <c r="J2853" t="s">
        <v>23</v>
      </c>
      <c r="K2853" t="s">
        <v>24</v>
      </c>
      <c r="L2853" t="s">
        <v>31</v>
      </c>
      <c r="M2853">
        <v>22.77</v>
      </c>
      <c r="N2853">
        <v>1498</v>
      </c>
      <c r="O2853">
        <v>98.59</v>
      </c>
      <c r="P2853" t="s">
        <v>122</v>
      </c>
      <c r="Q2853">
        <v>5</v>
      </c>
      <c r="R2853" t="s">
        <v>658</v>
      </c>
    </row>
    <row r="2854" spans="1:18" x14ac:dyDescent="0.25">
      <c r="A2854">
        <v>2961</v>
      </c>
      <c r="B2854" t="s">
        <v>62</v>
      </c>
      <c r="C2854">
        <v>2013</v>
      </c>
      <c r="D2854">
        <v>300000</v>
      </c>
      <c r="E2854">
        <v>40000</v>
      </c>
      <c r="F2854" t="s">
        <v>19</v>
      </c>
      <c r="G2854" t="s">
        <v>793</v>
      </c>
      <c r="H2854" t="s">
        <v>908</v>
      </c>
      <c r="I2854" t="s">
        <v>22</v>
      </c>
      <c r="J2854" t="s">
        <v>23</v>
      </c>
      <c r="K2854" t="s">
        <v>24</v>
      </c>
      <c r="L2854" t="s">
        <v>25</v>
      </c>
      <c r="M2854">
        <v>17.21</v>
      </c>
      <c r="N2854">
        <v>1493</v>
      </c>
      <c r="O2854">
        <v>100</v>
      </c>
      <c r="P2854" t="s">
        <v>194</v>
      </c>
      <c r="Q2854">
        <v>7</v>
      </c>
      <c r="R2854" t="s">
        <v>658</v>
      </c>
    </row>
    <row r="2855" spans="1:18" x14ac:dyDescent="0.25">
      <c r="A2855">
        <v>2962</v>
      </c>
      <c r="B2855" t="s">
        <v>62</v>
      </c>
      <c r="C2855">
        <v>2016</v>
      </c>
      <c r="D2855">
        <v>710000</v>
      </c>
      <c r="E2855">
        <v>60000</v>
      </c>
      <c r="F2855" t="s">
        <v>19</v>
      </c>
      <c r="G2855" t="s">
        <v>59</v>
      </c>
      <c r="H2855" t="s">
        <v>871</v>
      </c>
      <c r="I2855" t="s">
        <v>22</v>
      </c>
      <c r="J2855" t="s">
        <v>23</v>
      </c>
      <c r="K2855" t="s">
        <v>24</v>
      </c>
      <c r="L2855" t="s">
        <v>25</v>
      </c>
      <c r="M2855">
        <v>18.059999999999999</v>
      </c>
      <c r="N2855">
        <v>2523</v>
      </c>
      <c r="O2855">
        <v>63</v>
      </c>
      <c r="P2855" t="s">
        <v>301</v>
      </c>
      <c r="Q2855">
        <v>7</v>
      </c>
      <c r="R2855" t="s">
        <v>658</v>
      </c>
    </row>
    <row r="2856" spans="1:18" x14ac:dyDescent="0.25">
      <c r="A2856">
        <v>2963</v>
      </c>
      <c r="B2856" t="s">
        <v>28</v>
      </c>
      <c r="C2856">
        <v>2012</v>
      </c>
      <c r="D2856">
        <v>220000</v>
      </c>
      <c r="E2856">
        <v>70000</v>
      </c>
      <c r="F2856" t="s">
        <v>19</v>
      </c>
      <c r="G2856" t="s">
        <v>354</v>
      </c>
      <c r="H2856" t="s">
        <v>362</v>
      </c>
      <c r="I2856" t="s">
        <v>22</v>
      </c>
      <c r="J2856" t="s">
        <v>23</v>
      </c>
      <c r="K2856" t="s">
        <v>24</v>
      </c>
      <c r="L2856" t="s">
        <v>38</v>
      </c>
      <c r="M2856">
        <v>20.86</v>
      </c>
      <c r="N2856">
        <v>1199</v>
      </c>
      <c r="O2856">
        <v>75</v>
      </c>
      <c r="P2856" t="s">
        <v>276</v>
      </c>
      <c r="Q2856">
        <v>5</v>
      </c>
      <c r="R2856" t="s">
        <v>658</v>
      </c>
    </row>
    <row r="2857" spans="1:18" x14ac:dyDescent="0.25">
      <c r="A2857">
        <v>2964</v>
      </c>
      <c r="B2857" t="s">
        <v>18</v>
      </c>
      <c r="C2857">
        <v>2020</v>
      </c>
      <c r="D2857">
        <v>654000</v>
      </c>
      <c r="E2857">
        <v>1000</v>
      </c>
      <c r="F2857" t="s">
        <v>44</v>
      </c>
      <c r="G2857" t="s">
        <v>45</v>
      </c>
      <c r="H2857" t="s">
        <v>905</v>
      </c>
      <c r="I2857" t="s">
        <v>37</v>
      </c>
      <c r="J2857" t="s">
        <v>23</v>
      </c>
      <c r="K2857" t="s">
        <v>90</v>
      </c>
      <c r="L2857" t="s">
        <v>25</v>
      </c>
      <c r="M2857">
        <v>21.21</v>
      </c>
      <c r="N2857">
        <v>1197</v>
      </c>
      <c r="O2857">
        <v>81.8</v>
      </c>
      <c r="P2857" t="s">
        <v>133</v>
      </c>
      <c r="Q2857">
        <v>5</v>
      </c>
      <c r="R2857" t="s">
        <v>658</v>
      </c>
    </row>
    <row r="2858" spans="1:18" x14ac:dyDescent="0.25">
      <c r="A2858">
        <v>2965</v>
      </c>
      <c r="B2858" t="s">
        <v>28</v>
      </c>
      <c r="C2858">
        <v>2019</v>
      </c>
      <c r="D2858">
        <v>835000</v>
      </c>
      <c r="E2858">
        <v>10000</v>
      </c>
      <c r="F2858" t="s">
        <v>44</v>
      </c>
      <c r="G2858" t="s">
        <v>45</v>
      </c>
      <c r="H2858" t="s">
        <v>905</v>
      </c>
      <c r="I2858" t="s">
        <v>37</v>
      </c>
      <c r="J2858" t="s">
        <v>23</v>
      </c>
      <c r="K2858" t="s">
        <v>90</v>
      </c>
      <c r="L2858" t="s">
        <v>25</v>
      </c>
      <c r="M2858">
        <v>14.84</v>
      </c>
      <c r="N2858">
        <v>1598</v>
      </c>
      <c r="O2858">
        <v>103.2</v>
      </c>
      <c r="P2858" t="s">
        <v>706</v>
      </c>
      <c r="Q2858">
        <v>5</v>
      </c>
      <c r="R2858" t="s">
        <v>658</v>
      </c>
    </row>
    <row r="2859" spans="1:18" x14ac:dyDescent="0.25">
      <c r="A2859">
        <v>2966</v>
      </c>
      <c r="B2859" t="s">
        <v>52</v>
      </c>
      <c r="C2859">
        <v>2010</v>
      </c>
      <c r="D2859">
        <v>250000</v>
      </c>
      <c r="E2859">
        <v>47000</v>
      </c>
      <c r="F2859" t="s">
        <v>19</v>
      </c>
      <c r="G2859" t="s">
        <v>354</v>
      </c>
      <c r="H2859" t="s">
        <v>909</v>
      </c>
      <c r="I2859" t="s">
        <v>37</v>
      </c>
      <c r="J2859" t="s">
        <v>23</v>
      </c>
      <c r="K2859" t="s">
        <v>24</v>
      </c>
      <c r="L2859" t="s">
        <v>25</v>
      </c>
      <c r="M2859">
        <v>15.3</v>
      </c>
      <c r="N2859">
        <v>1596</v>
      </c>
      <c r="O2859">
        <v>101</v>
      </c>
      <c r="P2859" t="s">
        <v>910</v>
      </c>
      <c r="Q2859">
        <v>5</v>
      </c>
      <c r="R2859" t="s">
        <v>658</v>
      </c>
    </row>
    <row r="2860" spans="1:18" x14ac:dyDescent="0.25">
      <c r="A2860">
        <v>2967</v>
      </c>
      <c r="B2860" t="s">
        <v>18</v>
      </c>
      <c r="C2860">
        <v>2019</v>
      </c>
      <c r="D2860">
        <v>600000</v>
      </c>
      <c r="E2860">
        <v>18000</v>
      </c>
      <c r="F2860" t="s">
        <v>19</v>
      </c>
      <c r="G2860" t="s">
        <v>413</v>
      </c>
      <c r="H2860" t="s">
        <v>525</v>
      </c>
      <c r="I2860" t="s">
        <v>37</v>
      </c>
      <c r="J2860" t="s">
        <v>23</v>
      </c>
      <c r="K2860" t="s">
        <v>24</v>
      </c>
      <c r="L2860" t="s">
        <v>25</v>
      </c>
      <c r="M2860">
        <v>21.21</v>
      </c>
      <c r="N2860">
        <v>1197</v>
      </c>
      <c r="O2860">
        <v>81.8</v>
      </c>
      <c r="P2860" t="s">
        <v>133</v>
      </c>
      <c r="Q2860">
        <v>5</v>
      </c>
      <c r="R2860" t="s">
        <v>658</v>
      </c>
    </row>
    <row r="2861" spans="1:18" x14ac:dyDescent="0.25">
      <c r="A2861">
        <v>2968</v>
      </c>
      <c r="B2861" t="s">
        <v>18</v>
      </c>
      <c r="C2861">
        <v>2016</v>
      </c>
      <c r="D2861">
        <v>459999</v>
      </c>
      <c r="E2861">
        <v>60000</v>
      </c>
      <c r="F2861" t="s">
        <v>19</v>
      </c>
      <c r="G2861" t="s">
        <v>358</v>
      </c>
      <c r="H2861" t="s">
        <v>911</v>
      </c>
      <c r="I2861" t="s">
        <v>37</v>
      </c>
      <c r="J2861" t="s">
        <v>23</v>
      </c>
      <c r="K2861" t="s">
        <v>24</v>
      </c>
      <c r="L2861" t="s">
        <v>25</v>
      </c>
      <c r="M2861">
        <v>20.85</v>
      </c>
      <c r="N2861">
        <v>1197</v>
      </c>
      <c r="O2861">
        <v>83.14</v>
      </c>
      <c r="P2861" t="s">
        <v>70</v>
      </c>
      <c r="Q2861">
        <v>5</v>
      </c>
      <c r="R2861" t="s">
        <v>658</v>
      </c>
    </row>
    <row r="2862" spans="1:18" x14ac:dyDescent="0.25">
      <c r="A2862">
        <v>2969</v>
      </c>
      <c r="B2862" t="s">
        <v>56</v>
      </c>
      <c r="C2862">
        <v>2018</v>
      </c>
      <c r="D2862">
        <v>275000</v>
      </c>
      <c r="E2862">
        <v>20000</v>
      </c>
      <c r="F2862" t="s">
        <v>44</v>
      </c>
      <c r="G2862" t="s">
        <v>45</v>
      </c>
      <c r="H2862" t="s">
        <v>912</v>
      </c>
      <c r="I2862" t="s">
        <v>37</v>
      </c>
      <c r="J2862" t="s">
        <v>23</v>
      </c>
      <c r="K2862" t="s">
        <v>24</v>
      </c>
      <c r="L2862" t="s">
        <v>25</v>
      </c>
      <c r="M2862">
        <v>23.01</v>
      </c>
      <c r="N2862">
        <v>999</v>
      </c>
      <c r="O2862">
        <v>67</v>
      </c>
      <c r="P2862" t="s">
        <v>146</v>
      </c>
      <c r="Q2862">
        <v>5</v>
      </c>
      <c r="R2862" t="s">
        <v>658</v>
      </c>
    </row>
    <row r="2863" spans="1:18" x14ac:dyDescent="0.25">
      <c r="A2863">
        <v>2970</v>
      </c>
      <c r="B2863" t="s">
        <v>52</v>
      </c>
      <c r="C2863">
        <v>2017</v>
      </c>
      <c r="D2863">
        <v>408000</v>
      </c>
      <c r="E2863">
        <v>60000</v>
      </c>
      <c r="F2863" t="s">
        <v>44</v>
      </c>
      <c r="G2863" t="s">
        <v>45</v>
      </c>
      <c r="H2863" t="s">
        <v>907</v>
      </c>
      <c r="I2863" t="s">
        <v>37</v>
      </c>
      <c r="J2863" t="s">
        <v>23</v>
      </c>
      <c r="K2863" t="s">
        <v>24</v>
      </c>
      <c r="L2863" t="s">
        <v>25</v>
      </c>
      <c r="M2863">
        <v>18.16</v>
      </c>
      <c r="N2863">
        <v>1196</v>
      </c>
      <c r="O2863">
        <v>86.8</v>
      </c>
      <c r="P2863" t="s">
        <v>118</v>
      </c>
      <c r="Q2863">
        <v>5</v>
      </c>
      <c r="R2863" t="s">
        <v>658</v>
      </c>
    </row>
    <row r="2864" spans="1:18" x14ac:dyDescent="0.25">
      <c r="A2864">
        <v>2971</v>
      </c>
      <c r="B2864" t="s">
        <v>62</v>
      </c>
      <c r="C2864">
        <v>2018</v>
      </c>
      <c r="D2864">
        <v>1200000</v>
      </c>
      <c r="E2864">
        <v>25000</v>
      </c>
      <c r="F2864" t="s">
        <v>19</v>
      </c>
      <c r="G2864" t="s">
        <v>358</v>
      </c>
      <c r="H2864" t="s">
        <v>431</v>
      </c>
      <c r="I2864" t="s">
        <v>22</v>
      </c>
      <c r="J2864" t="s">
        <v>23</v>
      </c>
      <c r="K2864" t="s">
        <v>24</v>
      </c>
      <c r="L2864" t="s">
        <v>25</v>
      </c>
      <c r="M2864">
        <v>15.1</v>
      </c>
      <c r="N2864">
        <v>2179</v>
      </c>
      <c r="O2864">
        <v>152.87</v>
      </c>
      <c r="P2864" t="s">
        <v>139</v>
      </c>
      <c r="Q2864">
        <v>7</v>
      </c>
      <c r="R2864" t="s">
        <v>658</v>
      </c>
    </row>
    <row r="2865" spans="1:18" x14ac:dyDescent="0.25">
      <c r="A2865">
        <v>2972</v>
      </c>
      <c r="B2865" t="s">
        <v>40</v>
      </c>
      <c r="C2865">
        <v>2014</v>
      </c>
      <c r="D2865">
        <v>375000</v>
      </c>
      <c r="E2865">
        <v>52000</v>
      </c>
      <c r="F2865" t="s">
        <v>75</v>
      </c>
      <c r="G2865" t="s">
        <v>495</v>
      </c>
      <c r="H2865" t="s">
        <v>913</v>
      </c>
      <c r="I2865" t="s">
        <v>37</v>
      </c>
      <c r="J2865" t="s">
        <v>23</v>
      </c>
      <c r="K2865" t="s">
        <v>24</v>
      </c>
      <c r="L2865" t="s">
        <v>25</v>
      </c>
      <c r="M2865">
        <v>19.100000000000001</v>
      </c>
      <c r="N2865">
        <v>1197</v>
      </c>
      <c r="O2865">
        <v>81.86</v>
      </c>
      <c r="P2865" t="s">
        <v>231</v>
      </c>
      <c r="Q2865">
        <v>5</v>
      </c>
      <c r="R2865" t="s">
        <v>658</v>
      </c>
    </row>
    <row r="2866" spans="1:18" x14ac:dyDescent="0.25">
      <c r="A2866">
        <v>2973</v>
      </c>
      <c r="B2866" t="s">
        <v>18</v>
      </c>
      <c r="C2866">
        <v>2006</v>
      </c>
      <c r="D2866">
        <v>94500</v>
      </c>
      <c r="E2866">
        <v>44000</v>
      </c>
      <c r="F2866" t="s">
        <v>34</v>
      </c>
      <c r="G2866" t="s">
        <v>507</v>
      </c>
      <c r="H2866" t="s">
        <v>914</v>
      </c>
      <c r="I2866" t="s">
        <v>37</v>
      </c>
      <c r="J2866" t="s">
        <v>23</v>
      </c>
      <c r="K2866" t="s">
        <v>24</v>
      </c>
      <c r="L2866" t="s">
        <v>25</v>
      </c>
      <c r="M2866">
        <v>19.7</v>
      </c>
      <c r="N2866">
        <v>796</v>
      </c>
      <c r="O2866">
        <v>46.3</v>
      </c>
      <c r="P2866" t="s">
        <v>66</v>
      </c>
      <c r="Q2866">
        <v>5</v>
      </c>
      <c r="R2866" t="s">
        <v>658</v>
      </c>
    </row>
    <row r="2867" spans="1:18" x14ac:dyDescent="0.25">
      <c r="A2867">
        <v>2974</v>
      </c>
      <c r="B2867" t="s">
        <v>119</v>
      </c>
      <c r="C2867">
        <v>2011</v>
      </c>
      <c r="D2867">
        <v>300000</v>
      </c>
      <c r="E2867">
        <v>17000</v>
      </c>
      <c r="F2867" t="s">
        <v>75</v>
      </c>
      <c r="G2867" t="s">
        <v>495</v>
      </c>
      <c r="H2867" t="s">
        <v>915</v>
      </c>
      <c r="I2867" t="s">
        <v>37</v>
      </c>
      <c r="J2867" t="s">
        <v>23</v>
      </c>
      <c r="K2867" t="s">
        <v>24</v>
      </c>
      <c r="L2867" t="s">
        <v>25</v>
      </c>
      <c r="M2867">
        <v>16.47</v>
      </c>
      <c r="N2867">
        <v>1198</v>
      </c>
      <c r="O2867">
        <v>73.900000000000006</v>
      </c>
      <c r="P2867" t="s">
        <v>129</v>
      </c>
      <c r="Q2867">
        <v>5</v>
      </c>
      <c r="R2867" t="s">
        <v>658</v>
      </c>
    </row>
    <row r="2868" spans="1:18" x14ac:dyDescent="0.25">
      <c r="A2868">
        <v>2975</v>
      </c>
      <c r="B2868" t="s">
        <v>33</v>
      </c>
      <c r="C2868">
        <v>2009</v>
      </c>
      <c r="D2868">
        <v>350000</v>
      </c>
      <c r="E2868">
        <v>35000</v>
      </c>
      <c r="F2868" t="s">
        <v>75</v>
      </c>
      <c r="G2868" t="s">
        <v>495</v>
      </c>
      <c r="H2868" t="s">
        <v>913</v>
      </c>
      <c r="I2868" t="s">
        <v>37</v>
      </c>
      <c r="J2868" t="s">
        <v>23</v>
      </c>
      <c r="K2868" t="s">
        <v>24</v>
      </c>
      <c r="L2868" t="s">
        <v>25</v>
      </c>
      <c r="M2868">
        <v>17</v>
      </c>
      <c r="N2868">
        <v>1497</v>
      </c>
      <c r="O2868">
        <v>118</v>
      </c>
      <c r="P2868" t="s">
        <v>183</v>
      </c>
      <c r="Q2868">
        <v>5</v>
      </c>
      <c r="R2868" t="s">
        <v>658</v>
      </c>
    </row>
    <row r="2869" spans="1:18" x14ac:dyDescent="0.25">
      <c r="A2869">
        <v>2976</v>
      </c>
      <c r="B2869" t="s">
        <v>50</v>
      </c>
      <c r="C2869">
        <v>2011</v>
      </c>
      <c r="D2869">
        <v>975000</v>
      </c>
      <c r="E2869">
        <v>120000</v>
      </c>
      <c r="F2869" t="s">
        <v>34</v>
      </c>
      <c r="G2869" t="s">
        <v>507</v>
      </c>
      <c r="H2869" t="s">
        <v>914</v>
      </c>
      <c r="I2869" t="s">
        <v>22</v>
      </c>
      <c r="J2869" t="s">
        <v>23</v>
      </c>
      <c r="K2869" t="s">
        <v>24</v>
      </c>
      <c r="L2869" t="s">
        <v>38</v>
      </c>
      <c r="M2869">
        <v>11.5</v>
      </c>
      <c r="N2869">
        <v>2982</v>
      </c>
      <c r="O2869">
        <v>171</v>
      </c>
      <c r="P2869" t="s">
        <v>95</v>
      </c>
      <c r="Q2869">
        <v>7</v>
      </c>
      <c r="R2869" t="s">
        <v>658</v>
      </c>
    </row>
    <row r="2870" spans="1:18" x14ac:dyDescent="0.25">
      <c r="A2870">
        <v>2977</v>
      </c>
      <c r="B2870" t="s">
        <v>40</v>
      </c>
      <c r="C2870">
        <v>2015</v>
      </c>
      <c r="D2870">
        <v>600000</v>
      </c>
      <c r="E2870">
        <v>100000</v>
      </c>
      <c r="F2870" t="s">
        <v>34</v>
      </c>
      <c r="G2870" t="s">
        <v>507</v>
      </c>
      <c r="H2870" t="s">
        <v>914</v>
      </c>
      <c r="I2870" t="s">
        <v>37</v>
      </c>
      <c r="J2870" t="s">
        <v>23</v>
      </c>
      <c r="K2870" t="s">
        <v>24</v>
      </c>
      <c r="L2870" t="s">
        <v>25</v>
      </c>
      <c r="M2870">
        <v>18.600000000000001</v>
      </c>
      <c r="N2870">
        <v>1197</v>
      </c>
      <c r="O2870">
        <v>81.83</v>
      </c>
      <c r="P2870" t="s">
        <v>79</v>
      </c>
      <c r="Q2870">
        <v>5</v>
      </c>
      <c r="R2870" t="s">
        <v>658</v>
      </c>
    </row>
    <row r="2871" spans="1:18" x14ac:dyDescent="0.25">
      <c r="A2871">
        <v>2978</v>
      </c>
      <c r="B2871" t="s">
        <v>50</v>
      </c>
      <c r="C2871">
        <v>2014</v>
      </c>
      <c r="D2871">
        <v>700000</v>
      </c>
      <c r="E2871">
        <v>300000</v>
      </c>
      <c r="F2871" t="s">
        <v>75</v>
      </c>
      <c r="G2871" t="s">
        <v>495</v>
      </c>
      <c r="H2871" t="s">
        <v>915</v>
      </c>
      <c r="I2871" t="s">
        <v>22</v>
      </c>
      <c r="J2871" t="s">
        <v>23</v>
      </c>
      <c r="K2871" t="s">
        <v>24</v>
      </c>
      <c r="L2871" t="s">
        <v>31</v>
      </c>
      <c r="M2871">
        <v>12.99</v>
      </c>
      <c r="N2871">
        <v>2494</v>
      </c>
      <c r="O2871">
        <v>100.6</v>
      </c>
      <c r="P2871" t="s">
        <v>96</v>
      </c>
      <c r="Q2871">
        <v>7</v>
      </c>
      <c r="R2871" t="s">
        <v>658</v>
      </c>
    </row>
    <row r="2872" spans="1:18" x14ac:dyDescent="0.25">
      <c r="A2872">
        <v>2979</v>
      </c>
      <c r="B2872" t="s">
        <v>62</v>
      </c>
      <c r="C2872">
        <v>2017</v>
      </c>
      <c r="D2872">
        <v>640000</v>
      </c>
      <c r="E2872">
        <v>90000</v>
      </c>
      <c r="F2872" t="s">
        <v>75</v>
      </c>
      <c r="G2872" t="s">
        <v>495</v>
      </c>
      <c r="H2872" t="s">
        <v>915</v>
      </c>
      <c r="I2872" t="s">
        <v>22</v>
      </c>
      <c r="J2872" t="s">
        <v>23</v>
      </c>
      <c r="K2872" t="s">
        <v>24</v>
      </c>
      <c r="L2872" t="s">
        <v>25</v>
      </c>
      <c r="M2872">
        <v>16.5</v>
      </c>
      <c r="N2872">
        <v>1493</v>
      </c>
      <c r="O2872">
        <v>70</v>
      </c>
      <c r="P2872" t="s">
        <v>208</v>
      </c>
      <c r="Q2872">
        <v>7</v>
      </c>
      <c r="R2872" t="s">
        <v>658</v>
      </c>
    </row>
    <row r="2873" spans="1:18" x14ac:dyDescent="0.25">
      <c r="A2873">
        <v>2980</v>
      </c>
      <c r="B2873" t="s">
        <v>40</v>
      </c>
      <c r="C2873">
        <v>2017</v>
      </c>
      <c r="D2873">
        <v>1110000</v>
      </c>
      <c r="E2873">
        <v>186000</v>
      </c>
      <c r="F2873" t="s">
        <v>34</v>
      </c>
      <c r="G2873" t="s">
        <v>507</v>
      </c>
      <c r="H2873" t="s">
        <v>914</v>
      </c>
      <c r="I2873" t="s">
        <v>22</v>
      </c>
      <c r="J2873" t="s">
        <v>23</v>
      </c>
      <c r="K2873" t="s">
        <v>24</v>
      </c>
      <c r="L2873" t="s">
        <v>25</v>
      </c>
      <c r="M2873">
        <v>19.670000000000002</v>
      </c>
      <c r="N2873">
        <v>1582</v>
      </c>
      <c r="O2873">
        <v>126.2</v>
      </c>
      <c r="P2873" t="s">
        <v>144</v>
      </c>
      <c r="Q2873">
        <v>5</v>
      </c>
      <c r="R2873" t="s">
        <v>658</v>
      </c>
    </row>
    <row r="2874" spans="1:18" x14ac:dyDescent="0.25">
      <c r="A2874">
        <v>2981</v>
      </c>
      <c r="B2874" t="s">
        <v>18</v>
      </c>
      <c r="C2874">
        <v>2014</v>
      </c>
      <c r="D2874">
        <v>570000</v>
      </c>
      <c r="E2874">
        <v>79000</v>
      </c>
      <c r="F2874" t="s">
        <v>34</v>
      </c>
      <c r="G2874" t="s">
        <v>507</v>
      </c>
      <c r="H2874" t="s">
        <v>914</v>
      </c>
      <c r="I2874" t="s">
        <v>22</v>
      </c>
      <c r="J2874" t="s">
        <v>23</v>
      </c>
      <c r="K2874" t="s">
        <v>24</v>
      </c>
      <c r="L2874" t="s">
        <v>31</v>
      </c>
      <c r="M2874">
        <v>20.77</v>
      </c>
      <c r="N2874">
        <v>1248</v>
      </c>
      <c r="O2874">
        <v>88.76</v>
      </c>
      <c r="P2874" t="s">
        <v>65</v>
      </c>
      <c r="Q2874">
        <v>7</v>
      </c>
      <c r="R2874" t="s">
        <v>658</v>
      </c>
    </row>
    <row r="2875" spans="1:18" x14ac:dyDescent="0.25">
      <c r="A2875">
        <v>2982</v>
      </c>
      <c r="B2875" t="s">
        <v>50</v>
      </c>
      <c r="C2875">
        <v>2010</v>
      </c>
      <c r="D2875">
        <v>451999</v>
      </c>
      <c r="E2875">
        <v>120000</v>
      </c>
      <c r="F2875" t="s">
        <v>75</v>
      </c>
      <c r="G2875" t="s">
        <v>495</v>
      </c>
      <c r="H2875" t="s">
        <v>913</v>
      </c>
      <c r="I2875" t="s">
        <v>22</v>
      </c>
      <c r="J2875" t="s">
        <v>23</v>
      </c>
      <c r="K2875" t="s">
        <v>24</v>
      </c>
      <c r="L2875" t="s">
        <v>25</v>
      </c>
      <c r="M2875">
        <v>12.8</v>
      </c>
      <c r="N2875">
        <v>2494</v>
      </c>
      <c r="O2875">
        <v>102</v>
      </c>
      <c r="P2875" t="s">
        <v>204</v>
      </c>
      <c r="Q2875">
        <v>7</v>
      </c>
      <c r="R2875" t="s">
        <v>658</v>
      </c>
    </row>
    <row r="2876" spans="1:18" x14ac:dyDescent="0.25">
      <c r="A2876">
        <v>2983</v>
      </c>
      <c r="B2876" t="s">
        <v>56</v>
      </c>
      <c r="C2876">
        <v>2016</v>
      </c>
      <c r="D2876">
        <v>240000</v>
      </c>
      <c r="E2876">
        <v>59300</v>
      </c>
      <c r="F2876" t="s">
        <v>75</v>
      </c>
      <c r="G2876" t="s">
        <v>495</v>
      </c>
      <c r="H2876" t="s">
        <v>913</v>
      </c>
      <c r="I2876" t="s">
        <v>37</v>
      </c>
      <c r="J2876" t="s">
        <v>23</v>
      </c>
      <c r="K2876" t="s">
        <v>24</v>
      </c>
      <c r="L2876" t="s">
        <v>25</v>
      </c>
      <c r="M2876">
        <v>25.17</v>
      </c>
      <c r="N2876">
        <v>799</v>
      </c>
      <c r="O2876">
        <v>53.3</v>
      </c>
      <c r="P2876" t="s">
        <v>188</v>
      </c>
      <c r="Q2876">
        <v>5</v>
      </c>
      <c r="R2876" t="s">
        <v>658</v>
      </c>
    </row>
    <row r="2877" spans="1:18" x14ac:dyDescent="0.25">
      <c r="A2877">
        <v>2984</v>
      </c>
      <c r="B2877" t="s">
        <v>62</v>
      </c>
      <c r="C2877">
        <v>2014</v>
      </c>
      <c r="D2877">
        <v>680000</v>
      </c>
      <c r="E2877">
        <v>120000</v>
      </c>
      <c r="F2877" t="s">
        <v>75</v>
      </c>
      <c r="G2877" t="s">
        <v>495</v>
      </c>
      <c r="H2877" t="s">
        <v>913</v>
      </c>
      <c r="I2877" t="s">
        <v>22</v>
      </c>
      <c r="J2877" t="s">
        <v>23</v>
      </c>
      <c r="K2877" t="s">
        <v>24</v>
      </c>
      <c r="L2877" t="s">
        <v>25</v>
      </c>
      <c r="M2877">
        <v>15.4</v>
      </c>
      <c r="N2877">
        <v>2523</v>
      </c>
      <c r="O2877">
        <v>75</v>
      </c>
      <c r="P2877" t="s">
        <v>277</v>
      </c>
      <c r="Q2877">
        <v>7</v>
      </c>
      <c r="R2877" t="s">
        <v>658</v>
      </c>
    </row>
    <row r="2878" spans="1:18" x14ac:dyDescent="0.25">
      <c r="A2878">
        <v>2985</v>
      </c>
      <c r="B2878" t="s">
        <v>68</v>
      </c>
      <c r="C2878">
        <v>2015</v>
      </c>
      <c r="D2878">
        <v>350000</v>
      </c>
      <c r="E2878">
        <v>60000</v>
      </c>
      <c r="F2878" t="s">
        <v>75</v>
      </c>
      <c r="G2878" t="s">
        <v>495</v>
      </c>
      <c r="H2878" t="s">
        <v>915</v>
      </c>
      <c r="I2878" t="s">
        <v>22</v>
      </c>
      <c r="J2878" t="s">
        <v>23</v>
      </c>
      <c r="K2878" t="s">
        <v>24</v>
      </c>
      <c r="L2878" t="s">
        <v>25</v>
      </c>
      <c r="M2878">
        <v>22.95</v>
      </c>
      <c r="N2878">
        <v>1248</v>
      </c>
      <c r="O2878">
        <v>74</v>
      </c>
      <c r="P2878" t="s">
        <v>182</v>
      </c>
      <c r="Q2878">
        <v>5</v>
      </c>
      <c r="R2878" t="s">
        <v>658</v>
      </c>
    </row>
    <row r="2879" spans="1:18" x14ac:dyDescent="0.25">
      <c r="A2879">
        <v>2986</v>
      </c>
      <c r="B2879" t="s">
        <v>119</v>
      </c>
      <c r="C2879">
        <v>2012</v>
      </c>
      <c r="D2879">
        <v>360000</v>
      </c>
      <c r="E2879">
        <v>60000</v>
      </c>
      <c r="F2879" t="s">
        <v>75</v>
      </c>
      <c r="G2879" t="s">
        <v>495</v>
      </c>
      <c r="H2879" t="s">
        <v>915</v>
      </c>
      <c r="I2879" t="s">
        <v>37</v>
      </c>
      <c r="J2879" t="s">
        <v>23</v>
      </c>
      <c r="K2879" t="s">
        <v>24</v>
      </c>
      <c r="L2879" t="s">
        <v>38</v>
      </c>
      <c r="M2879">
        <v>15.04</v>
      </c>
      <c r="N2879">
        <v>1598</v>
      </c>
      <c r="O2879">
        <v>103.6</v>
      </c>
      <c r="P2879" t="s">
        <v>130</v>
      </c>
      <c r="Q2879">
        <v>5</v>
      </c>
      <c r="R2879" t="s">
        <v>658</v>
      </c>
    </row>
    <row r="2880" spans="1:18" x14ac:dyDescent="0.25">
      <c r="A2880">
        <v>2987</v>
      </c>
      <c r="B2880" t="s">
        <v>52</v>
      </c>
      <c r="C2880">
        <v>2010</v>
      </c>
      <c r="D2880">
        <v>250000</v>
      </c>
      <c r="E2880">
        <v>80000</v>
      </c>
      <c r="F2880" t="s">
        <v>75</v>
      </c>
      <c r="G2880" t="s">
        <v>495</v>
      </c>
      <c r="H2880" t="s">
        <v>915</v>
      </c>
      <c r="I2880" t="s">
        <v>37</v>
      </c>
      <c r="J2880" t="s">
        <v>23</v>
      </c>
      <c r="K2880" t="s">
        <v>24</v>
      </c>
      <c r="L2880" t="s">
        <v>31</v>
      </c>
      <c r="M2880">
        <v>15.6</v>
      </c>
      <c r="N2880">
        <v>1196</v>
      </c>
      <c r="O2880">
        <v>70</v>
      </c>
      <c r="P2880" t="s">
        <v>246</v>
      </c>
      <c r="Q2880">
        <v>5</v>
      </c>
      <c r="R2880" t="s">
        <v>658</v>
      </c>
    </row>
    <row r="2881" spans="1:18" x14ac:dyDescent="0.25">
      <c r="A2881">
        <v>2988</v>
      </c>
      <c r="B2881" t="s">
        <v>18</v>
      </c>
      <c r="C2881">
        <v>2019</v>
      </c>
      <c r="D2881">
        <v>550000</v>
      </c>
      <c r="E2881">
        <v>11500</v>
      </c>
      <c r="F2881" t="s">
        <v>75</v>
      </c>
      <c r="G2881" t="s">
        <v>495</v>
      </c>
      <c r="H2881" t="s">
        <v>913</v>
      </c>
      <c r="I2881" t="s">
        <v>37</v>
      </c>
      <c r="J2881" t="s">
        <v>23</v>
      </c>
      <c r="K2881" t="s">
        <v>24</v>
      </c>
      <c r="L2881" t="s">
        <v>25</v>
      </c>
      <c r="M2881">
        <v>21.21</v>
      </c>
      <c r="N2881">
        <v>1197</v>
      </c>
      <c r="O2881">
        <v>81.8</v>
      </c>
      <c r="P2881" t="s">
        <v>133</v>
      </c>
      <c r="Q2881">
        <v>5</v>
      </c>
      <c r="R2881" t="s">
        <v>658</v>
      </c>
    </row>
    <row r="2882" spans="1:18" x14ac:dyDescent="0.25">
      <c r="A2882">
        <v>2989</v>
      </c>
      <c r="B2882" t="s">
        <v>40</v>
      </c>
      <c r="C2882">
        <v>2012</v>
      </c>
      <c r="D2882">
        <v>180000</v>
      </c>
      <c r="E2882">
        <v>56000</v>
      </c>
      <c r="F2882" t="s">
        <v>75</v>
      </c>
      <c r="G2882" t="s">
        <v>495</v>
      </c>
      <c r="H2882" t="s">
        <v>913</v>
      </c>
      <c r="I2882" t="s">
        <v>37</v>
      </c>
      <c r="J2882" t="s">
        <v>23</v>
      </c>
      <c r="K2882" t="s">
        <v>24</v>
      </c>
      <c r="L2882" t="s">
        <v>25</v>
      </c>
      <c r="M2882">
        <v>21.1</v>
      </c>
      <c r="N2882">
        <v>814</v>
      </c>
      <c r="O2882">
        <v>55.2</v>
      </c>
      <c r="P2882" t="s">
        <v>227</v>
      </c>
      <c r="Q2882">
        <v>5</v>
      </c>
      <c r="R2882" t="s">
        <v>658</v>
      </c>
    </row>
    <row r="2883" spans="1:18" x14ac:dyDescent="0.25">
      <c r="A2883">
        <v>2990</v>
      </c>
      <c r="B2883" t="s">
        <v>33</v>
      </c>
      <c r="C2883">
        <v>2016</v>
      </c>
      <c r="D2883">
        <v>425000</v>
      </c>
      <c r="E2883">
        <v>68000</v>
      </c>
      <c r="F2883" t="s">
        <v>75</v>
      </c>
      <c r="G2883" t="s">
        <v>495</v>
      </c>
      <c r="H2883" t="s">
        <v>913</v>
      </c>
      <c r="I2883" t="s">
        <v>22</v>
      </c>
      <c r="J2883" t="s">
        <v>23</v>
      </c>
      <c r="K2883" t="s">
        <v>24</v>
      </c>
      <c r="L2883" t="s">
        <v>25</v>
      </c>
      <c r="M2883">
        <v>27.3</v>
      </c>
      <c r="N2883">
        <v>1498</v>
      </c>
      <c r="O2883">
        <v>98.6</v>
      </c>
      <c r="P2883" t="s">
        <v>65</v>
      </c>
      <c r="Q2883">
        <v>5</v>
      </c>
      <c r="R2883" t="s">
        <v>658</v>
      </c>
    </row>
    <row r="2884" spans="1:18" x14ac:dyDescent="0.25">
      <c r="A2884">
        <v>2991</v>
      </c>
      <c r="B2884" t="s">
        <v>68</v>
      </c>
      <c r="C2884">
        <v>2019</v>
      </c>
      <c r="D2884">
        <v>409999</v>
      </c>
      <c r="E2884">
        <v>25000</v>
      </c>
      <c r="F2884" t="s">
        <v>75</v>
      </c>
      <c r="G2884" t="s">
        <v>495</v>
      </c>
      <c r="H2884" t="s">
        <v>915</v>
      </c>
      <c r="I2884" t="s">
        <v>37</v>
      </c>
      <c r="J2884" t="s">
        <v>23</v>
      </c>
      <c r="K2884" t="s">
        <v>24</v>
      </c>
      <c r="L2884" t="s">
        <v>25</v>
      </c>
      <c r="M2884">
        <v>23.84</v>
      </c>
      <c r="N2884">
        <v>1199</v>
      </c>
      <c r="O2884">
        <v>84</v>
      </c>
      <c r="P2884" t="s">
        <v>69</v>
      </c>
      <c r="Q2884">
        <v>5</v>
      </c>
      <c r="R2884" t="s">
        <v>658</v>
      </c>
    </row>
    <row r="2885" spans="1:18" x14ac:dyDescent="0.25">
      <c r="A2885">
        <v>2992</v>
      </c>
      <c r="B2885" t="s">
        <v>68</v>
      </c>
      <c r="C2885">
        <v>2018</v>
      </c>
      <c r="D2885">
        <v>438999</v>
      </c>
      <c r="E2885">
        <v>25000</v>
      </c>
      <c r="F2885" t="s">
        <v>75</v>
      </c>
      <c r="G2885" t="s">
        <v>86</v>
      </c>
      <c r="H2885" t="s">
        <v>916</v>
      </c>
      <c r="I2885" t="s">
        <v>37</v>
      </c>
      <c r="J2885" t="s">
        <v>23</v>
      </c>
      <c r="K2885" t="s">
        <v>24</v>
      </c>
      <c r="L2885" t="s">
        <v>25</v>
      </c>
      <c r="M2885">
        <v>23.84</v>
      </c>
      <c r="N2885">
        <v>1199</v>
      </c>
      <c r="O2885">
        <v>84</v>
      </c>
      <c r="P2885" t="s">
        <v>69</v>
      </c>
      <c r="Q2885">
        <v>5</v>
      </c>
      <c r="R2885" t="s">
        <v>658</v>
      </c>
    </row>
    <row r="2886" spans="1:18" x14ac:dyDescent="0.25">
      <c r="A2886">
        <v>2993</v>
      </c>
      <c r="B2886" t="s">
        <v>142</v>
      </c>
      <c r="C2886">
        <v>2014</v>
      </c>
      <c r="D2886">
        <v>225000</v>
      </c>
      <c r="E2886">
        <v>100000</v>
      </c>
      <c r="F2886" t="s">
        <v>75</v>
      </c>
      <c r="G2886" t="s">
        <v>86</v>
      </c>
      <c r="H2886" t="s">
        <v>916</v>
      </c>
      <c r="I2886" t="s">
        <v>37</v>
      </c>
      <c r="J2886" t="s">
        <v>23</v>
      </c>
      <c r="K2886" t="s">
        <v>24</v>
      </c>
      <c r="L2886" t="s">
        <v>25</v>
      </c>
      <c r="M2886">
        <v>19.489999999999998</v>
      </c>
      <c r="N2886">
        <v>1198</v>
      </c>
      <c r="O2886">
        <v>67.040000000000006</v>
      </c>
      <c r="P2886" t="s">
        <v>85</v>
      </c>
      <c r="Q2886">
        <v>5</v>
      </c>
      <c r="R2886" t="s">
        <v>658</v>
      </c>
    </row>
    <row r="2887" spans="1:18" x14ac:dyDescent="0.25">
      <c r="A2887">
        <v>2994</v>
      </c>
      <c r="B2887" t="s">
        <v>62</v>
      </c>
      <c r="C2887">
        <v>2017</v>
      </c>
      <c r="D2887">
        <v>580000</v>
      </c>
      <c r="E2887">
        <v>95000</v>
      </c>
      <c r="F2887" t="s">
        <v>75</v>
      </c>
      <c r="G2887" t="s">
        <v>86</v>
      </c>
      <c r="H2887" t="s">
        <v>917</v>
      </c>
      <c r="I2887" t="s">
        <v>22</v>
      </c>
      <c r="J2887" t="s">
        <v>23</v>
      </c>
      <c r="K2887" t="s">
        <v>24</v>
      </c>
      <c r="L2887" t="s">
        <v>25</v>
      </c>
      <c r="M2887">
        <v>15.96</v>
      </c>
      <c r="N2887">
        <v>2523</v>
      </c>
      <c r="O2887">
        <v>63</v>
      </c>
      <c r="P2887" t="s">
        <v>249</v>
      </c>
      <c r="Q2887">
        <v>9</v>
      </c>
      <c r="R2887" t="s">
        <v>658</v>
      </c>
    </row>
    <row r="2888" spans="1:18" x14ac:dyDescent="0.25">
      <c r="A2888">
        <v>2995</v>
      </c>
      <c r="B2888" t="s">
        <v>18</v>
      </c>
      <c r="C2888">
        <v>2008</v>
      </c>
      <c r="D2888">
        <v>200000</v>
      </c>
      <c r="E2888">
        <v>100000</v>
      </c>
      <c r="F2888" t="s">
        <v>44</v>
      </c>
      <c r="G2888" t="s">
        <v>325</v>
      </c>
      <c r="H2888" t="s">
        <v>918</v>
      </c>
      <c r="I2888" t="s">
        <v>37</v>
      </c>
      <c r="J2888" t="s">
        <v>23</v>
      </c>
      <c r="K2888" t="s">
        <v>24</v>
      </c>
      <c r="L2888" t="s">
        <v>25</v>
      </c>
      <c r="M2888">
        <v>17.5</v>
      </c>
      <c r="N2888">
        <v>1298</v>
      </c>
      <c r="O2888">
        <v>85.8</v>
      </c>
      <c r="P2888" t="s">
        <v>132</v>
      </c>
      <c r="Q2888">
        <v>5</v>
      </c>
      <c r="R2888" t="s">
        <v>658</v>
      </c>
    </row>
    <row r="2889" spans="1:18" x14ac:dyDescent="0.25">
      <c r="A2889">
        <v>2997</v>
      </c>
      <c r="B2889" t="s">
        <v>264</v>
      </c>
      <c r="C2889">
        <v>2013</v>
      </c>
      <c r="D2889">
        <v>250000</v>
      </c>
      <c r="E2889">
        <v>47000</v>
      </c>
      <c r="F2889" t="s">
        <v>44</v>
      </c>
      <c r="G2889" t="s">
        <v>325</v>
      </c>
      <c r="H2889" t="s">
        <v>918</v>
      </c>
      <c r="I2889" t="s">
        <v>22</v>
      </c>
      <c r="J2889" t="s">
        <v>23</v>
      </c>
      <c r="K2889" t="s">
        <v>24</v>
      </c>
      <c r="L2889" t="s">
        <v>25</v>
      </c>
      <c r="M2889">
        <v>20.3</v>
      </c>
      <c r="N2889">
        <v>1248</v>
      </c>
      <c r="O2889">
        <v>75</v>
      </c>
      <c r="P2889" t="s">
        <v>477</v>
      </c>
      <c r="Q2889">
        <v>5</v>
      </c>
      <c r="R2889" t="s">
        <v>658</v>
      </c>
    </row>
    <row r="2890" spans="1:18" x14ac:dyDescent="0.25">
      <c r="A2890">
        <v>2998</v>
      </c>
      <c r="B2890" t="s">
        <v>18</v>
      </c>
      <c r="C2890">
        <v>2011</v>
      </c>
      <c r="D2890">
        <v>170000</v>
      </c>
      <c r="E2890">
        <v>175000</v>
      </c>
      <c r="F2890" t="s">
        <v>44</v>
      </c>
      <c r="G2890" t="s">
        <v>325</v>
      </c>
      <c r="H2890" t="s">
        <v>918</v>
      </c>
      <c r="I2890" t="s">
        <v>22</v>
      </c>
      <c r="J2890" t="s">
        <v>23</v>
      </c>
      <c r="K2890" t="s">
        <v>24</v>
      </c>
      <c r="L2890" t="s">
        <v>31</v>
      </c>
      <c r="M2890">
        <v>21.1</v>
      </c>
      <c r="N2890">
        <v>1248</v>
      </c>
      <c r="O2890">
        <v>73.900000000000006</v>
      </c>
      <c r="P2890" t="s">
        <v>26</v>
      </c>
      <c r="Q2890">
        <v>5</v>
      </c>
      <c r="R2890" t="s">
        <v>658</v>
      </c>
    </row>
    <row r="2891" spans="1:18" x14ac:dyDescent="0.25">
      <c r="A2891">
        <v>2999</v>
      </c>
      <c r="B2891" t="s">
        <v>18</v>
      </c>
      <c r="C2891">
        <v>2010</v>
      </c>
      <c r="D2891">
        <v>300000</v>
      </c>
      <c r="E2891">
        <v>60000</v>
      </c>
      <c r="F2891" t="s">
        <v>34</v>
      </c>
      <c r="G2891" t="s">
        <v>668</v>
      </c>
      <c r="H2891" t="s">
        <v>919</v>
      </c>
      <c r="I2891" t="s">
        <v>37</v>
      </c>
      <c r="J2891" t="s">
        <v>23</v>
      </c>
      <c r="K2891" t="s">
        <v>24</v>
      </c>
      <c r="L2891" t="s">
        <v>31</v>
      </c>
      <c r="M2891">
        <v>17.5</v>
      </c>
      <c r="N2891">
        <v>1197</v>
      </c>
      <c r="O2891">
        <v>85.8</v>
      </c>
      <c r="P2891" t="s">
        <v>132</v>
      </c>
      <c r="Q2891">
        <v>5</v>
      </c>
      <c r="R2891" t="s">
        <v>658</v>
      </c>
    </row>
    <row r="2892" spans="1:18" x14ac:dyDescent="0.25">
      <c r="A2892">
        <v>3000</v>
      </c>
      <c r="B2892" t="s">
        <v>62</v>
      </c>
      <c r="C2892">
        <v>2005</v>
      </c>
      <c r="D2892">
        <v>160000</v>
      </c>
      <c r="E2892">
        <v>300000</v>
      </c>
      <c r="F2892" t="s">
        <v>75</v>
      </c>
      <c r="G2892" t="s">
        <v>86</v>
      </c>
      <c r="H2892" t="s">
        <v>916</v>
      </c>
      <c r="I2892" t="s">
        <v>22</v>
      </c>
      <c r="J2892" t="s">
        <v>23</v>
      </c>
      <c r="K2892" t="s">
        <v>24</v>
      </c>
      <c r="L2892" t="s">
        <v>38</v>
      </c>
      <c r="M2892">
        <v>13.6</v>
      </c>
      <c r="N2892">
        <v>2523</v>
      </c>
      <c r="O2892">
        <v>63</v>
      </c>
      <c r="P2892" t="s">
        <v>207</v>
      </c>
      <c r="Q2892">
        <v>7</v>
      </c>
      <c r="R2892" t="s">
        <v>658</v>
      </c>
    </row>
    <row r="2893" spans="1:18" x14ac:dyDescent="0.25">
      <c r="A2893">
        <v>3001</v>
      </c>
      <c r="B2893" t="s">
        <v>18</v>
      </c>
      <c r="C2893">
        <v>2014</v>
      </c>
      <c r="D2893">
        <v>409999</v>
      </c>
      <c r="E2893">
        <v>150000</v>
      </c>
      <c r="F2893" t="s">
        <v>75</v>
      </c>
      <c r="G2893" t="s">
        <v>86</v>
      </c>
      <c r="H2893" t="s">
        <v>917</v>
      </c>
      <c r="I2893" t="s">
        <v>22</v>
      </c>
      <c r="J2893" t="s">
        <v>23</v>
      </c>
      <c r="K2893" t="s">
        <v>24</v>
      </c>
      <c r="L2893" t="s">
        <v>38</v>
      </c>
      <c r="M2893">
        <v>23.4</v>
      </c>
      <c r="N2893">
        <v>1248</v>
      </c>
      <c r="O2893">
        <v>74</v>
      </c>
      <c r="P2893" t="s">
        <v>26</v>
      </c>
      <c r="Q2893">
        <v>5</v>
      </c>
      <c r="R2893" t="s">
        <v>658</v>
      </c>
    </row>
    <row r="2894" spans="1:18" x14ac:dyDescent="0.25">
      <c r="A2894">
        <v>3002</v>
      </c>
      <c r="B2894" t="s">
        <v>40</v>
      </c>
      <c r="C2894">
        <v>2012</v>
      </c>
      <c r="D2894">
        <v>350000</v>
      </c>
      <c r="E2894">
        <v>110000</v>
      </c>
      <c r="F2894" t="s">
        <v>44</v>
      </c>
      <c r="G2894" t="s">
        <v>325</v>
      </c>
      <c r="H2894" t="s">
        <v>918</v>
      </c>
      <c r="I2894" t="s">
        <v>22</v>
      </c>
      <c r="J2894" t="s">
        <v>23</v>
      </c>
      <c r="K2894" t="s">
        <v>24</v>
      </c>
      <c r="L2894" t="s">
        <v>38</v>
      </c>
      <c r="M2894">
        <v>23</v>
      </c>
      <c r="N2894">
        <v>1396</v>
      </c>
      <c r="O2894">
        <v>90</v>
      </c>
      <c r="P2894" t="s">
        <v>41</v>
      </c>
      <c r="Q2894">
        <v>5</v>
      </c>
      <c r="R2894" t="s">
        <v>658</v>
      </c>
    </row>
    <row r="2895" spans="1:18" x14ac:dyDescent="0.25">
      <c r="A2895">
        <v>3003</v>
      </c>
      <c r="B2895" t="s">
        <v>56</v>
      </c>
      <c r="C2895">
        <v>2019</v>
      </c>
      <c r="D2895">
        <v>310000</v>
      </c>
      <c r="E2895">
        <v>25000</v>
      </c>
      <c r="F2895" t="s">
        <v>75</v>
      </c>
      <c r="G2895" t="s">
        <v>86</v>
      </c>
      <c r="H2895" t="s">
        <v>917</v>
      </c>
      <c r="I2895" t="s">
        <v>37</v>
      </c>
      <c r="J2895" t="s">
        <v>23</v>
      </c>
      <c r="K2895" t="s">
        <v>24</v>
      </c>
      <c r="L2895" t="s">
        <v>25</v>
      </c>
      <c r="M2895">
        <v>25.17</v>
      </c>
      <c r="N2895">
        <v>799</v>
      </c>
      <c r="O2895">
        <v>53.3</v>
      </c>
      <c r="P2895" t="s">
        <v>188</v>
      </c>
      <c r="Q2895">
        <v>5</v>
      </c>
      <c r="R2895" t="s">
        <v>658</v>
      </c>
    </row>
    <row r="2896" spans="1:18" x14ac:dyDescent="0.25">
      <c r="A2896">
        <v>3004</v>
      </c>
      <c r="B2896" t="s">
        <v>18</v>
      </c>
      <c r="C2896">
        <v>2010</v>
      </c>
      <c r="D2896">
        <v>135000</v>
      </c>
      <c r="E2896">
        <v>95000</v>
      </c>
      <c r="F2896" t="s">
        <v>75</v>
      </c>
      <c r="G2896" t="s">
        <v>86</v>
      </c>
      <c r="H2896" t="s">
        <v>917</v>
      </c>
      <c r="I2896" t="s">
        <v>37</v>
      </c>
      <c r="J2896" t="s">
        <v>23</v>
      </c>
      <c r="K2896" t="s">
        <v>24</v>
      </c>
      <c r="L2896" t="s">
        <v>38</v>
      </c>
      <c r="M2896">
        <v>19.7</v>
      </c>
      <c r="N2896">
        <v>796</v>
      </c>
      <c r="O2896">
        <v>46.3</v>
      </c>
      <c r="P2896" t="s">
        <v>66</v>
      </c>
      <c r="Q2896">
        <v>5</v>
      </c>
      <c r="R2896" t="s">
        <v>658</v>
      </c>
    </row>
    <row r="2897" spans="1:18" x14ac:dyDescent="0.25">
      <c r="A2897">
        <v>3005</v>
      </c>
      <c r="B2897" t="s">
        <v>18</v>
      </c>
      <c r="C2897">
        <v>2010</v>
      </c>
      <c r="D2897">
        <v>220000</v>
      </c>
      <c r="E2897">
        <v>100000</v>
      </c>
      <c r="F2897" t="s">
        <v>75</v>
      </c>
      <c r="G2897" t="s">
        <v>86</v>
      </c>
      <c r="H2897" t="s">
        <v>916</v>
      </c>
      <c r="I2897" t="s">
        <v>22</v>
      </c>
      <c r="J2897" t="s">
        <v>23</v>
      </c>
      <c r="K2897" t="s">
        <v>24</v>
      </c>
      <c r="L2897" t="s">
        <v>25</v>
      </c>
      <c r="M2897">
        <v>21.1</v>
      </c>
      <c r="N2897">
        <v>1248</v>
      </c>
      <c r="O2897">
        <v>73.900000000000006</v>
      </c>
      <c r="P2897" t="s">
        <v>176</v>
      </c>
      <c r="Q2897">
        <v>5</v>
      </c>
      <c r="R2897" t="s">
        <v>658</v>
      </c>
    </row>
    <row r="2898" spans="1:18" x14ac:dyDescent="0.25">
      <c r="A2898">
        <v>3006</v>
      </c>
      <c r="B2898" t="s">
        <v>40</v>
      </c>
      <c r="C2898">
        <v>2017</v>
      </c>
      <c r="D2898">
        <v>570000</v>
      </c>
      <c r="E2898">
        <v>20000</v>
      </c>
      <c r="F2898" t="s">
        <v>75</v>
      </c>
      <c r="G2898" t="s">
        <v>86</v>
      </c>
      <c r="H2898" t="s">
        <v>917</v>
      </c>
      <c r="I2898" t="s">
        <v>37</v>
      </c>
      <c r="J2898" t="s">
        <v>23</v>
      </c>
      <c r="K2898" t="s">
        <v>24</v>
      </c>
      <c r="L2898" t="s">
        <v>25</v>
      </c>
      <c r="M2898">
        <v>18.899999999999999</v>
      </c>
      <c r="N2898">
        <v>1197</v>
      </c>
      <c r="O2898">
        <v>81.86</v>
      </c>
      <c r="P2898" t="s">
        <v>43</v>
      </c>
      <c r="Q2898">
        <v>5</v>
      </c>
      <c r="R2898" t="s">
        <v>658</v>
      </c>
    </row>
    <row r="2899" spans="1:18" x14ac:dyDescent="0.25">
      <c r="A2899">
        <v>3007</v>
      </c>
      <c r="B2899" t="s">
        <v>18</v>
      </c>
      <c r="C2899">
        <v>2014</v>
      </c>
      <c r="D2899">
        <v>500000</v>
      </c>
      <c r="E2899">
        <v>84000</v>
      </c>
      <c r="F2899" t="s">
        <v>75</v>
      </c>
      <c r="G2899" t="s">
        <v>86</v>
      </c>
      <c r="H2899" t="s">
        <v>916</v>
      </c>
      <c r="I2899" t="s">
        <v>22</v>
      </c>
      <c r="J2899" t="s">
        <v>23</v>
      </c>
      <c r="K2899" t="s">
        <v>24</v>
      </c>
      <c r="L2899" t="s">
        <v>25</v>
      </c>
      <c r="M2899">
        <v>23.4</v>
      </c>
      <c r="N2899">
        <v>1248</v>
      </c>
      <c r="O2899">
        <v>74</v>
      </c>
      <c r="P2899" t="s">
        <v>26</v>
      </c>
      <c r="Q2899">
        <v>5</v>
      </c>
      <c r="R2899" t="s">
        <v>658</v>
      </c>
    </row>
    <row r="2900" spans="1:18" x14ac:dyDescent="0.25">
      <c r="A2900">
        <v>3008</v>
      </c>
      <c r="B2900" t="s">
        <v>40</v>
      </c>
      <c r="C2900">
        <v>2016</v>
      </c>
      <c r="D2900">
        <v>875000</v>
      </c>
      <c r="E2900">
        <v>40000</v>
      </c>
      <c r="F2900" t="s">
        <v>34</v>
      </c>
      <c r="G2900" t="s">
        <v>668</v>
      </c>
      <c r="H2900" t="s">
        <v>919</v>
      </c>
      <c r="I2900" t="s">
        <v>22</v>
      </c>
      <c r="J2900" t="s">
        <v>23</v>
      </c>
      <c r="K2900" t="s">
        <v>24</v>
      </c>
      <c r="L2900" t="s">
        <v>25</v>
      </c>
      <c r="M2900">
        <v>22.54</v>
      </c>
      <c r="N2900">
        <v>1396</v>
      </c>
      <c r="O2900">
        <v>88.73</v>
      </c>
      <c r="P2900" t="s">
        <v>67</v>
      </c>
      <c r="Q2900">
        <v>5</v>
      </c>
      <c r="R2900" t="s">
        <v>658</v>
      </c>
    </row>
    <row r="2901" spans="1:18" x14ac:dyDescent="0.25">
      <c r="A2901">
        <v>3009</v>
      </c>
      <c r="B2901" t="s">
        <v>68</v>
      </c>
      <c r="C2901">
        <v>2011</v>
      </c>
      <c r="D2901">
        <v>210000</v>
      </c>
      <c r="E2901">
        <v>100000</v>
      </c>
      <c r="F2901" t="s">
        <v>34</v>
      </c>
      <c r="G2901" t="s">
        <v>668</v>
      </c>
      <c r="H2901" t="s">
        <v>919</v>
      </c>
      <c r="I2901" t="s">
        <v>22</v>
      </c>
      <c r="J2901" t="s">
        <v>23</v>
      </c>
      <c r="K2901" t="s">
        <v>24</v>
      </c>
      <c r="L2901" t="s">
        <v>25</v>
      </c>
      <c r="M2901">
        <v>19.100000000000001</v>
      </c>
      <c r="N2901">
        <v>1405</v>
      </c>
      <c r="O2901">
        <v>70</v>
      </c>
      <c r="P2901" t="s">
        <v>200</v>
      </c>
      <c r="Q2901">
        <v>5</v>
      </c>
      <c r="R2901" t="s">
        <v>658</v>
      </c>
    </row>
    <row r="2902" spans="1:18" x14ac:dyDescent="0.25">
      <c r="A2902">
        <v>3010</v>
      </c>
      <c r="B2902" t="s">
        <v>68</v>
      </c>
      <c r="C2902">
        <v>2011</v>
      </c>
      <c r="D2902">
        <v>210000</v>
      </c>
      <c r="E2902">
        <v>120000</v>
      </c>
      <c r="F2902" t="s">
        <v>44</v>
      </c>
      <c r="G2902" t="s">
        <v>325</v>
      </c>
      <c r="H2902" t="s">
        <v>918</v>
      </c>
      <c r="I2902" t="s">
        <v>22</v>
      </c>
      <c r="J2902" t="s">
        <v>23</v>
      </c>
      <c r="K2902" t="s">
        <v>24</v>
      </c>
      <c r="L2902" t="s">
        <v>25</v>
      </c>
      <c r="M2902">
        <v>19.399999999999999</v>
      </c>
      <c r="N2902">
        <v>1405</v>
      </c>
      <c r="O2902">
        <v>70</v>
      </c>
      <c r="P2902" t="s">
        <v>200</v>
      </c>
      <c r="Q2902">
        <v>5</v>
      </c>
      <c r="R2902" t="s">
        <v>658</v>
      </c>
    </row>
    <row r="2903" spans="1:18" x14ac:dyDescent="0.25">
      <c r="A2903">
        <v>3011</v>
      </c>
      <c r="B2903" t="s">
        <v>40</v>
      </c>
      <c r="C2903">
        <v>2010</v>
      </c>
      <c r="D2903">
        <v>200000</v>
      </c>
      <c r="E2903">
        <v>80000</v>
      </c>
      <c r="F2903" t="s">
        <v>44</v>
      </c>
      <c r="G2903" t="s">
        <v>325</v>
      </c>
      <c r="H2903" t="s">
        <v>918</v>
      </c>
      <c r="I2903" t="s">
        <v>47</v>
      </c>
      <c r="J2903" t="s">
        <v>23</v>
      </c>
      <c r="K2903" t="s">
        <v>24</v>
      </c>
      <c r="L2903" t="s">
        <v>31</v>
      </c>
      <c r="M2903">
        <v>13.45</v>
      </c>
      <c r="N2903">
        <v>1086</v>
      </c>
      <c r="O2903">
        <v>62.1</v>
      </c>
      <c r="P2903" t="s">
        <v>147</v>
      </c>
      <c r="Q2903">
        <v>5</v>
      </c>
      <c r="R2903" t="s">
        <v>658</v>
      </c>
    </row>
    <row r="2904" spans="1:18" x14ac:dyDescent="0.25">
      <c r="A2904">
        <v>3012</v>
      </c>
      <c r="B2904" t="s">
        <v>18</v>
      </c>
      <c r="C2904">
        <v>2011</v>
      </c>
      <c r="D2904">
        <v>175000</v>
      </c>
      <c r="E2904">
        <v>175000</v>
      </c>
      <c r="F2904" t="s">
        <v>75</v>
      </c>
      <c r="G2904" t="s">
        <v>86</v>
      </c>
      <c r="H2904" t="s">
        <v>917</v>
      </c>
      <c r="I2904" t="s">
        <v>37</v>
      </c>
      <c r="J2904" t="s">
        <v>23</v>
      </c>
      <c r="K2904" t="s">
        <v>24</v>
      </c>
      <c r="L2904" t="s">
        <v>31</v>
      </c>
      <c r="M2904">
        <v>19.7</v>
      </c>
      <c r="N2904">
        <v>796</v>
      </c>
      <c r="O2904">
        <v>46.3</v>
      </c>
      <c r="P2904" t="s">
        <v>66</v>
      </c>
      <c r="Q2904">
        <v>5</v>
      </c>
      <c r="R2904" t="s">
        <v>658</v>
      </c>
    </row>
    <row r="2905" spans="1:18" x14ac:dyDescent="0.25">
      <c r="A2905">
        <v>3013</v>
      </c>
      <c r="B2905" t="s">
        <v>40</v>
      </c>
      <c r="C2905">
        <v>2017</v>
      </c>
      <c r="D2905">
        <v>700000</v>
      </c>
      <c r="E2905">
        <v>30000</v>
      </c>
      <c r="F2905" t="s">
        <v>34</v>
      </c>
      <c r="G2905" t="s">
        <v>668</v>
      </c>
      <c r="H2905" t="s">
        <v>919</v>
      </c>
      <c r="I2905" t="s">
        <v>37</v>
      </c>
      <c r="J2905" t="s">
        <v>23</v>
      </c>
      <c r="K2905" t="s">
        <v>24</v>
      </c>
      <c r="L2905" t="s">
        <v>25</v>
      </c>
      <c r="M2905">
        <v>18.600000000000001</v>
      </c>
      <c r="N2905">
        <v>1197</v>
      </c>
      <c r="O2905">
        <v>81.83</v>
      </c>
      <c r="P2905" t="s">
        <v>79</v>
      </c>
      <c r="Q2905">
        <v>5</v>
      </c>
      <c r="R2905" t="s">
        <v>658</v>
      </c>
    </row>
    <row r="2906" spans="1:18" x14ac:dyDescent="0.25">
      <c r="A2906">
        <v>3014</v>
      </c>
      <c r="B2906" t="s">
        <v>40</v>
      </c>
      <c r="C2906">
        <v>2017</v>
      </c>
      <c r="D2906">
        <v>700000</v>
      </c>
      <c r="E2906">
        <v>30000</v>
      </c>
      <c r="F2906" t="s">
        <v>44</v>
      </c>
      <c r="G2906" t="s">
        <v>45</v>
      </c>
      <c r="H2906" t="s">
        <v>920</v>
      </c>
      <c r="I2906" t="s">
        <v>37</v>
      </c>
      <c r="J2906" t="s">
        <v>23</v>
      </c>
      <c r="K2906" t="s">
        <v>24</v>
      </c>
      <c r="L2906" t="s">
        <v>25</v>
      </c>
      <c r="M2906">
        <v>18.600000000000001</v>
      </c>
      <c r="N2906">
        <v>1197</v>
      </c>
      <c r="O2906">
        <v>81.83</v>
      </c>
      <c r="P2906" t="s">
        <v>79</v>
      </c>
      <c r="Q2906">
        <v>5</v>
      </c>
      <c r="R2906" t="s">
        <v>658</v>
      </c>
    </row>
    <row r="2907" spans="1:18" x14ac:dyDescent="0.25">
      <c r="A2907">
        <v>3015</v>
      </c>
      <c r="B2907" t="s">
        <v>40</v>
      </c>
      <c r="C2907">
        <v>2019</v>
      </c>
      <c r="D2907">
        <v>550000</v>
      </c>
      <c r="E2907">
        <v>28000</v>
      </c>
      <c r="F2907" t="s">
        <v>75</v>
      </c>
      <c r="G2907" t="s">
        <v>804</v>
      </c>
      <c r="H2907" t="s">
        <v>921</v>
      </c>
      <c r="I2907" t="s">
        <v>37</v>
      </c>
      <c r="J2907" t="s">
        <v>23</v>
      </c>
      <c r="K2907" t="s">
        <v>90</v>
      </c>
      <c r="L2907" t="s">
        <v>25</v>
      </c>
      <c r="M2907">
        <v>18.899999999999999</v>
      </c>
      <c r="N2907">
        <v>1197</v>
      </c>
      <c r="O2907">
        <v>81.86</v>
      </c>
      <c r="P2907" t="s">
        <v>43</v>
      </c>
      <c r="Q2907">
        <v>5</v>
      </c>
      <c r="R2907" t="s">
        <v>658</v>
      </c>
    </row>
    <row r="2908" spans="1:18" x14ac:dyDescent="0.25">
      <c r="A2908">
        <v>3016</v>
      </c>
      <c r="B2908" t="s">
        <v>40</v>
      </c>
      <c r="C2908">
        <v>2019</v>
      </c>
      <c r="D2908">
        <v>420000</v>
      </c>
      <c r="E2908">
        <v>20000</v>
      </c>
      <c r="F2908" t="s">
        <v>75</v>
      </c>
      <c r="G2908" t="s">
        <v>804</v>
      </c>
      <c r="H2908" t="s">
        <v>921</v>
      </c>
      <c r="I2908" t="s">
        <v>37</v>
      </c>
      <c r="J2908" t="s">
        <v>23</v>
      </c>
      <c r="K2908" t="s">
        <v>24</v>
      </c>
      <c r="L2908" t="s">
        <v>31</v>
      </c>
      <c r="M2908">
        <v>20.3</v>
      </c>
      <c r="N2908">
        <v>1086</v>
      </c>
      <c r="O2908">
        <v>68</v>
      </c>
      <c r="P2908" t="s">
        <v>255</v>
      </c>
      <c r="Q2908">
        <v>5</v>
      </c>
      <c r="R2908" t="s">
        <v>658</v>
      </c>
    </row>
    <row r="2909" spans="1:18" x14ac:dyDescent="0.25">
      <c r="A2909">
        <v>3017</v>
      </c>
      <c r="B2909" t="s">
        <v>40</v>
      </c>
      <c r="C2909">
        <v>2009</v>
      </c>
      <c r="D2909">
        <v>210000</v>
      </c>
      <c r="E2909">
        <v>89322</v>
      </c>
      <c r="F2909" t="s">
        <v>44</v>
      </c>
      <c r="G2909" t="s">
        <v>45</v>
      </c>
      <c r="H2909" t="s">
        <v>920</v>
      </c>
      <c r="I2909" t="s">
        <v>37</v>
      </c>
      <c r="J2909" t="s">
        <v>23</v>
      </c>
      <c r="K2909" t="s">
        <v>24</v>
      </c>
      <c r="L2909" t="s">
        <v>31</v>
      </c>
      <c r="M2909">
        <v>17</v>
      </c>
      <c r="N2909">
        <v>1197</v>
      </c>
      <c r="O2909">
        <v>80</v>
      </c>
      <c r="P2909" t="s">
        <v>189</v>
      </c>
      <c r="Q2909">
        <v>5</v>
      </c>
      <c r="R2909" t="s">
        <v>658</v>
      </c>
    </row>
    <row r="2910" spans="1:18" x14ac:dyDescent="0.25">
      <c r="A2910">
        <v>3018</v>
      </c>
      <c r="B2910" t="s">
        <v>73</v>
      </c>
      <c r="C2910">
        <v>2013</v>
      </c>
      <c r="D2910">
        <v>175000</v>
      </c>
      <c r="E2910">
        <v>76000</v>
      </c>
      <c r="F2910" t="s">
        <v>44</v>
      </c>
      <c r="G2910" t="s">
        <v>45</v>
      </c>
      <c r="H2910" t="s">
        <v>920</v>
      </c>
      <c r="I2910" t="s">
        <v>22</v>
      </c>
      <c r="J2910" t="s">
        <v>23</v>
      </c>
      <c r="K2910" t="s">
        <v>24</v>
      </c>
      <c r="L2910" t="s">
        <v>25</v>
      </c>
      <c r="M2910">
        <v>25.44</v>
      </c>
      <c r="N2910">
        <v>936</v>
      </c>
      <c r="O2910">
        <v>57.6</v>
      </c>
      <c r="P2910" t="s">
        <v>245</v>
      </c>
      <c r="Q2910">
        <v>5</v>
      </c>
      <c r="R2910" t="s">
        <v>658</v>
      </c>
    </row>
    <row r="2911" spans="1:18" x14ac:dyDescent="0.25">
      <c r="A2911">
        <v>3019</v>
      </c>
      <c r="B2911" t="s">
        <v>18</v>
      </c>
      <c r="C2911">
        <v>2012</v>
      </c>
      <c r="D2911">
        <v>180000</v>
      </c>
      <c r="E2911">
        <v>70000</v>
      </c>
      <c r="F2911" t="s">
        <v>75</v>
      </c>
      <c r="G2911" t="s">
        <v>804</v>
      </c>
      <c r="H2911" t="s">
        <v>921</v>
      </c>
      <c r="I2911" t="s">
        <v>37</v>
      </c>
      <c r="J2911" t="s">
        <v>23</v>
      </c>
      <c r="K2911" t="s">
        <v>24</v>
      </c>
      <c r="L2911" t="s">
        <v>31</v>
      </c>
      <c r="M2911">
        <v>19.7</v>
      </c>
      <c r="N2911">
        <v>796</v>
      </c>
      <c r="O2911">
        <v>46.3</v>
      </c>
      <c r="P2911" t="s">
        <v>66</v>
      </c>
      <c r="Q2911">
        <v>5</v>
      </c>
      <c r="R2911" t="s">
        <v>658</v>
      </c>
    </row>
    <row r="2912" spans="1:18" x14ac:dyDescent="0.25">
      <c r="A2912">
        <v>3020</v>
      </c>
      <c r="B2912" t="s">
        <v>18</v>
      </c>
      <c r="C2912">
        <v>2007</v>
      </c>
      <c r="D2912">
        <v>118000</v>
      </c>
      <c r="E2912">
        <v>110000</v>
      </c>
      <c r="F2912" t="s">
        <v>75</v>
      </c>
      <c r="G2912" t="s">
        <v>804</v>
      </c>
      <c r="H2912" t="s">
        <v>921</v>
      </c>
      <c r="I2912" t="s">
        <v>37</v>
      </c>
      <c r="J2912" t="s">
        <v>23</v>
      </c>
      <c r="K2912" t="s">
        <v>24</v>
      </c>
      <c r="L2912" t="s">
        <v>31</v>
      </c>
      <c r="M2912">
        <v>19.7</v>
      </c>
      <c r="N2912">
        <v>796</v>
      </c>
      <c r="O2912">
        <v>46.3</v>
      </c>
      <c r="P2912" t="s">
        <v>66</v>
      </c>
      <c r="Q2912">
        <v>5</v>
      </c>
      <c r="R2912" t="s">
        <v>658</v>
      </c>
    </row>
    <row r="2913" spans="1:18" x14ac:dyDescent="0.25">
      <c r="A2913">
        <v>3021</v>
      </c>
      <c r="B2913" t="s">
        <v>40</v>
      </c>
      <c r="C2913">
        <v>2007</v>
      </c>
      <c r="D2913">
        <v>170000</v>
      </c>
      <c r="E2913">
        <v>120000</v>
      </c>
      <c r="F2913" t="s">
        <v>75</v>
      </c>
      <c r="G2913" t="s">
        <v>495</v>
      </c>
      <c r="H2913" t="s">
        <v>922</v>
      </c>
      <c r="I2913" t="s">
        <v>22</v>
      </c>
      <c r="J2913" t="s">
        <v>23</v>
      </c>
      <c r="K2913" t="s">
        <v>24</v>
      </c>
      <c r="L2913" t="s">
        <v>31</v>
      </c>
      <c r="M2913">
        <v>16.8</v>
      </c>
      <c r="N2913">
        <v>1493</v>
      </c>
      <c r="O2913">
        <v>110</v>
      </c>
      <c r="P2913" t="s">
        <v>224</v>
      </c>
      <c r="Q2913">
        <v>5</v>
      </c>
      <c r="R2913" t="s">
        <v>658</v>
      </c>
    </row>
    <row r="2914" spans="1:18" x14ac:dyDescent="0.25">
      <c r="A2914">
        <v>3022</v>
      </c>
      <c r="B2914" t="s">
        <v>18</v>
      </c>
      <c r="C2914">
        <v>2009</v>
      </c>
      <c r="D2914">
        <v>120000</v>
      </c>
      <c r="E2914">
        <v>110000</v>
      </c>
      <c r="F2914" t="s">
        <v>44</v>
      </c>
      <c r="G2914" t="s">
        <v>45</v>
      </c>
      <c r="H2914" t="s">
        <v>920</v>
      </c>
      <c r="I2914" t="s">
        <v>37</v>
      </c>
      <c r="J2914" t="s">
        <v>23</v>
      </c>
      <c r="K2914" t="s">
        <v>24</v>
      </c>
      <c r="L2914" t="s">
        <v>31</v>
      </c>
      <c r="M2914">
        <v>18.2</v>
      </c>
      <c r="N2914">
        <v>1061</v>
      </c>
      <c r="O2914">
        <v>64</v>
      </c>
      <c r="P2914" t="s">
        <v>61</v>
      </c>
      <c r="Q2914">
        <v>5</v>
      </c>
      <c r="R2914" t="s">
        <v>658</v>
      </c>
    </row>
    <row r="2915" spans="1:18" x14ac:dyDescent="0.25">
      <c r="A2915">
        <v>3023</v>
      </c>
      <c r="B2915" t="s">
        <v>18</v>
      </c>
      <c r="C2915">
        <v>2009</v>
      </c>
      <c r="D2915">
        <v>170000</v>
      </c>
      <c r="E2915">
        <v>90000</v>
      </c>
      <c r="F2915" t="s">
        <v>44</v>
      </c>
      <c r="G2915" t="s">
        <v>45</v>
      </c>
      <c r="H2915" t="s">
        <v>923</v>
      </c>
      <c r="I2915" t="s">
        <v>37</v>
      </c>
      <c r="J2915" t="s">
        <v>23</v>
      </c>
      <c r="K2915" t="s">
        <v>24</v>
      </c>
      <c r="L2915" t="s">
        <v>38</v>
      </c>
      <c r="M2915">
        <v>19.7</v>
      </c>
      <c r="N2915">
        <v>796</v>
      </c>
      <c r="O2915">
        <v>46.3</v>
      </c>
      <c r="P2915" t="s">
        <v>66</v>
      </c>
      <c r="Q2915">
        <v>5</v>
      </c>
      <c r="R2915" t="s">
        <v>658</v>
      </c>
    </row>
    <row r="2916" spans="1:18" x14ac:dyDescent="0.25">
      <c r="A2916">
        <v>3024</v>
      </c>
      <c r="B2916" t="s">
        <v>18</v>
      </c>
      <c r="C2916">
        <v>2018</v>
      </c>
      <c r="D2916">
        <v>700000</v>
      </c>
      <c r="E2916">
        <v>60000</v>
      </c>
      <c r="F2916" t="s">
        <v>44</v>
      </c>
      <c r="G2916" t="s">
        <v>45</v>
      </c>
      <c r="H2916" t="s">
        <v>920</v>
      </c>
      <c r="I2916" t="s">
        <v>22</v>
      </c>
      <c r="J2916" t="s">
        <v>23</v>
      </c>
      <c r="K2916" t="s">
        <v>24</v>
      </c>
      <c r="L2916" t="s">
        <v>25</v>
      </c>
      <c r="M2916">
        <v>28.4</v>
      </c>
      <c r="N2916">
        <v>1248</v>
      </c>
      <c r="O2916">
        <v>74</v>
      </c>
      <c r="P2916" t="s">
        <v>26</v>
      </c>
      <c r="Q2916">
        <v>5</v>
      </c>
      <c r="R2916" t="s">
        <v>658</v>
      </c>
    </row>
    <row r="2917" spans="1:18" x14ac:dyDescent="0.25">
      <c r="A2917">
        <v>3025</v>
      </c>
      <c r="B2917" t="s">
        <v>62</v>
      </c>
      <c r="C2917">
        <v>2014</v>
      </c>
      <c r="D2917">
        <v>500000</v>
      </c>
      <c r="E2917">
        <v>48300</v>
      </c>
      <c r="F2917" t="s">
        <v>44</v>
      </c>
      <c r="G2917" t="s">
        <v>45</v>
      </c>
      <c r="H2917" t="s">
        <v>920</v>
      </c>
      <c r="I2917" t="s">
        <v>22</v>
      </c>
      <c r="J2917" t="s">
        <v>23</v>
      </c>
      <c r="K2917" t="s">
        <v>24</v>
      </c>
      <c r="L2917" t="s">
        <v>31</v>
      </c>
      <c r="M2917">
        <v>15.96</v>
      </c>
      <c r="N2917">
        <v>2523</v>
      </c>
      <c r="O2917">
        <v>62.1</v>
      </c>
      <c r="P2917" t="s">
        <v>208</v>
      </c>
      <c r="Q2917">
        <v>7</v>
      </c>
      <c r="R2917" t="s">
        <v>658</v>
      </c>
    </row>
    <row r="2918" spans="1:18" x14ac:dyDescent="0.25">
      <c r="A2918">
        <v>3026</v>
      </c>
      <c r="B2918" t="s">
        <v>18</v>
      </c>
      <c r="C2918">
        <v>2007</v>
      </c>
      <c r="D2918">
        <v>80000</v>
      </c>
      <c r="E2918">
        <v>63000</v>
      </c>
      <c r="F2918" t="s">
        <v>44</v>
      </c>
      <c r="G2918" t="s">
        <v>45</v>
      </c>
      <c r="H2918" t="s">
        <v>920</v>
      </c>
      <c r="I2918" t="s">
        <v>37</v>
      </c>
      <c r="J2918" t="s">
        <v>23</v>
      </c>
      <c r="K2918" t="s">
        <v>90</v>
      </c>
      <c r="L2918" t="s">
        <v>38</v>
      </c>
      <c r="M2918">
        <v>18.899999999999999</v>
      </c>
      <c r="N2918">
        <v>1061</v>
      </c>
      <c r="O2918">
        <v>67</v>
      </c>
      <c r="P2918" t="s">
        <v>61</v>
      </c>
      <c r="Q2918">
        <v>5</v>
      </c>
      <c r="R2918" t="s">
        <v>658</v>
      </c>
    </row>
    <row r="2919" spans="1:18" x14ac:dyDescent="0.25">
      <c r="A2919">
        <v>3027</v>
      </c>
      <c r="B2919" t="s">
        <v>33</v>
      </c>
      <c r="C2919">
        <v>2008</v>
      </c>
      <c r="D2919">
        <v>105000</v>
      </c>
      <c r="E2919">
        <v>110000</v>
      </c>
      <c r="F2919" t="s">
        <v>75</v>
      </c>
      <c r="G2919" t="s">
        <v>495</v>
      </c>
      <c r="H2919" t="s">
        <v>922</v>
      </c>
      <c r="I2919" t="s">
        <v>37</v>
      </c>
      <c r="J2919" t="s">
        <v>23</v>
      </c>
      <c r="K2919" t="s">
        <v>24</v>
      </c>
      <c r="L2919" t="s">
        <v>31</v>
      </c>
      <c r="M2919">
        <v>17.7</v>
      </c>
      <c r="N2919">
        <v>1497</v>
      </c>
      <c r="O2919">
        <v>78</v>
      </c>
      <c r="P2919" t="s">
        <v>39</v>
      </c>
      <c r="Q2919">
        <v>5</v>
      </c>
      <c r="R2919" t="s">
        <v>658</v>
      </c>
    </row>
    <row r="2920" spans="1:18" x14ac:dyDescent="0.25">
      <c r="A2920">
        <v>3028</v>
      </c>
      <c r="B2920" t="s">
        <v>18</v>
      </c>
      <c r="C2920">
        <v>2016</v>
      </c>
      <c r="D2920">
        <v>425000</v>
      </c>
      <c r="E2920">
        <v>120000</v>
      </c>
      <c r="F2920" t="s">
        <v>75</v>
      </c>
      <c r="G2920" t="s">
        <v>495</v>
      </c>
      <c r="H2920" t="s">
        <v>922</v>
      </c>
      <c r="I2920" t="s">
        <v>22</v>
      </c>
      <c r="J2920" t="s">
        <v>23</v>
      </c>
      <c r="K2920" t="s">
        <v>24</v>
      </c>
      <c r="L2920" t="s">
        <v>38</v>
      </c>
      <c r="M2920">
        <v>26.59</v>
      </c>
      <c r="N2920">
        <v>1248</v>
      </c>
      <c r="O2920">
        <v>74</v>
      </c>
      <c r="P2920" t="s">
        <v>26</v>
      </c>
      <c r="Q2920">
        <v>5</v>
      </c>
      <c r="R2920" t="s">
        <v>658</v>
      </c>
    </row>
    <row r="2921" spans="1:18" x14ac:dyDescent="0.25">
      <c r="A2921">
        <v>3029</v>
      </c>
      <c r="B2921" t="s">
        <v>40</v>
      </c>
      <c r="C2921">
        <v>2017</v>
      </c>
      <c r="D2921">
        <v>625000</v>
      </c>
      <c r="E2921">
        <v>23511</v>
      </c>
      <c r="F2921" t="s">
        <v>75</v>
      </c>
      <c r="G2921" t="s">
        <v>495</v>
      </c>
      <c r="H2921" t="s">
        <v>922</v>
      </c>
      <c r="I2921" t="s">
        <v>37</v>
      </c>
      <c r="J2921" t="s">
        <v>23</v>
      </c>
      <c r="K2921" t="s">
        <v>24</v>
      </c>
      <c r="L2921" t="s">
        <v>25</v>
      </c>
      <c r="M2921">
        <v>18.600000000000001</v>
      </c>
      <c r="N2921">
        <v>1197</v>
      </c>
      <c r="O2921">
        <v>81.83</v>
      </c>
      <c r="P2921" t="s">
        <v>79</v>
      </c>
      <c r="Q2921">
        <v>5</v>
      </c>
      <c r="R2921" t="s">
        <v>658</v>
      </c>
    </row>
    <row r="2922" spans="1:18" x14ac:dyDescent="0.25">
      <c r="A2922">
        <v>3030</v>
      </c>
      <c r="B2922" t="s">
        <v>40</v>
      </c>
      <c r="C2922">
        <v>2017</v>
      </c>
      <c r="D2922">
        <v>640000</v>
      </c>
      <c r="E2922">
        <v>22512</v>
      </c>
      <c r="F2922" t="s">
        <v>75</v>
      </c>
      <c r="G2922" t="s">
        <v>495</v>
      </c>
      <c r="H2922" t="s">
        <v>922</v>
      </c>
      <c r="I2922" t="s">
        <v>37</v>
      </c>
      <c r="J2922" t="s">
        <v>23</v>
      </c>
      <c r="K2922" t="s">
        <v>24</v>
      </c>
      <c r="L2922" t="s">
        <v>25</v>
      </c>
      <c r="M2922">
        <v>18.600000000000001</v>
      </c>
      <c r="N2922">
        <v>1197</v>
      </c>
      <c r="O2922">
        <v>81.83</v>
      </c>
      <c r="P2922" t="s">
        <v>79</v>
      </c>
      <c r="Q2922">
        <v>5</v>
      </c>
      <c r="R2922" t="s">
        <v>658</v>
      </c>
    </row>
    <row r="2923" spans="1:18" x14ac:dyDescent="0.25">
      <c r="A2923">
        <v>3031</v>
      </c>
      <c r="B2923" t="s">
        <v>40</v>
      </c>
      <c r="C2923">
        <v>2010</v>
      </c>
      <c r="D2923">
        <v>180000</v>
      </c>
      <c r="E2923">
        <v>120000</v>
      </c>
      <c r="F2923" t="s">
        <v>75</v>
      </c>
      <c r="G2923" t="s">
        <v>804</v>
      </c>
      <c r="H2923" t="s">
        <v>921</v>
      </c>
      <c r="I2923" t="s">
        <v>37</v>
      </c>
      <c r="J2923" t="s">
        <v>23</v>
      </c>
      <c r="K2923" t="s">
        <v>24</v>
      </c>
      <c r="L2923" t="s">
        <v>25</v>
      </c>
      <c r="M2923">
        <v>20.36</v>
      </c>
      <c r="N2923">
        <v>1197</v>
      </c>
      <c r="O2923">
        <v>78.900000000000006</v>
      </c>
      <c r="P2923" t="s">
        <v>115</v>
      </c>
      <c r="Q2923">
        <v>5</v>
      </c>
      <c r="R2923" t="s">
        <v>658</v>
      </c>
    </row>
    <row r="2924" spans="1:18" x14ac:dyDescent="0.25">
      <c r="A2924">
        <v>3032</v>
      </c>
      <c r="B2924" t="s">
        <v>18</v>
      </c>
      <c r="C2924">
        <v>2009</v>
      </c>
      <c r="D2924">
        <v>155000</v>
      </c>
      <c r="E2924">
        <v>120000</v>
      </c>
      <c r="F2924" t="s">
        <v>34</v>
      </c>
      <c r="G2924" t="s">
        <v>380</v>
      </c>
      <c r="H2924" t="s">
        <v>924</v>
      </c>
      <c r="I2924" t="s">
        <v>22</v>
      </c>
      <c r="J2924" t="s">
        <v>23</v>
      </c>
      <c r="K2924" t="s">
        <v>24</v>
      </c>
      <c r="L2924" t="s">
        <v>25</v>
      </c>
      <c r="M2924">
        <v>21.1</v>
      </c>
      <c r="N2924">
        <v>1248</v>
      </c>
      <c r="O2924">
        <v>73.900000000000006</v>
      </c>
      <c r="P2924" t="s">
        <v>176</v>
      </c>
      <c r="Q2924">
        <v>5</v>
      </c>
      <c r="R2924" t="s">
        <v>658</v>
      </c>
    </row>
    <row r="2925" spans="1:18" x14ac:dyDescent="0.25">
      <c r="A2925">
        <v>3033</v>
      </c>
      <c r="B2925" t="s">
        <v>18</v>
      </c>
      <c r="C2925">
        <v>2007</v>
      </c>
      <c r="D2925">
        <v>85000</v>
      </c>
      <c r="E2925">
        <v>100000</v>
      </c>
      <c r="F2925" t="s">
        <v>34</v>
      </c>
      <c r="G2925" t="s">
        <v>380</v>
      </c>
      <c r="H2925" t="s">
        <v>924</v>
      </c>
      <c r="I2925" t="s">
        <v>37</v>
      </c>
      <c r="J2925" t="s">
        <v>23</v>
      </c>
      <c r="K2925" t="s">
        <v>24</v>
      </c>
      <c r="L2925" t="s">
        <v>38</v>
      </c>
      <c r="M2925">
        <v>18.899999999999999</v>
      </c>
      <c r="N2925">
        <v>1061</v>
      </c>
      <c r="O2925">
        <v>67</v>
      </c>
      <c r="P2925" t="s">
        <v>61</v>
      </c>
      <c r="Q2925">
        <v>5</v>
      </c>
      <c r="R2925" t="s">
        <v>658</v>
      </c>
    </row>
    <row r="2926" spans="1:18" x14ac:dyDescent="0.25">
      <c r="A2926">
        <v>3034</v>
      </c>
      <c r="B2926" t="s">
        <v>40</v>
      </c>
      <c r="C2926">
        <v>2011</v>
      </c>
      <c r="D2926">
        <v>250000</v>
      </c>
      <c r="E2926">
        <v>70000</v>
      </c>
      <c r="F2926" t="s">
        <v>34</v>
      </c>
      <c r="G2926" t="s">
        <v>380</v>
      </c>
      <c r="H2926" t="s">
        <v>924</v>
      </c>
      <c r="I2926" t="s">
        <v>37</v>
      </c>
      <c r="J2926" t="s">
        <v>23</v>
      </c>
      <c r="K2926" t="s">
        <v>24</v>
      </c>
      <c r="L2926" t="s">
        <v>25</v>
      </c>
      <c r="M2926">
        <v>20.36</v>
      </c>
      <c r="N2926">
        <v>1197</v>
      </c>
      <c r="O2926">
        <v>78.900000000000006</v>
      </c>
      <c r="P2926" t="s">
        <v>115</v>
      </c>
      <c r="Q2926">
        <v>5</v>
      </c>
      <c r="R2926" t="s">
        <v>658</v>
      </c>
    </row>
    <row r="2927" spans="1:18" x14ac:dyDescent="0.25">
      <c r="A2927">
        <v>3035</v>
      </c>
      <c r="B2927" t="s">
        <v>40</v>
      </c>
      <c r="C2927">
        <v>2017</v>
      </c>
      <c r="D2927">
        <v>1000000</v>
      </c>
      <c r="E2927">
        <v>15000</v>
      </c>
      <c r="F2927" t="s">
        <v>34</v>
      </c>
      <c r="G2927" t="s">
        <v>380</v>
      </c>
      <c r="H2927" t="s">
        <v>924</v>
      </c>
      <c r="I2927" t="s">
        <v>37</v>
      </c>
      <c r="J2927" t="s">
        <v>23</v>
      </c>
      <c r="K2927" t="s">
        <v>90</v>
      </c>
      <c r="L2927" t="s">
        <v>25</v>
      </c>
      <c r="M2927">
        <v>17.010000000000002</v>
      </c>
      <c r="N2927">
        <v>1591</v>
      </c>
      <c r="O2927">
        <v>121.3</v>
      </c>
      <c r="P2927" t="s">
        <v>209</v>
      </c>
      <c r="Q2927">
        <v>5</v>
      </c>
      <c r="R2927" t="s">
        <v>658</v>
      </c>
    </row>
    <row r="2928" spans="1:18" x14ac:dyDescent="0.25">
      <c r="A2928">
        <v>3036</v>
      </c>
      <c r="B2928" t="s">
        <v>84</v>
      </c>
      <c r="C2928">
        <v>2016</v>
      </c>
      <c r="D2928">
        <v>350000</v>
      </c>
      <c r="E2928">
        <v>16500</v>
      </c>
      <c r="F2928" t="s">
        <v>34</v>
      </c>
      <c r="G2928" t="s">
        <v>380</v>
      </c>
      <c r="H2928" t="s">
        <v>925</v>
      </c>
      <c r="I2928" t="s">
        <v>37</v>
      </c>
      <c r="J2928" t="s">
        <v>23</v>
      </c>
      <c r="K2928" t="s">
        <v>24</v>
      </c>
      <c r="L2928" t="s">
        <v>25</v>
      </c>
      <c r="M2928">
        <v>20.63</v>
      </c>
      <c r="N2928">
        <v>1198</v>
      </c>
      <c r="O2928">
        <v>67</v>
      </c>
      <c r="P2928" t="s">
        <v>85</v>
      </c>
      <c r="Q2928">
        <v>5</v>
      </c>
      <c r="R2928" t="s">
        <v>658</v>
      </c>
    </row>
    <row r="2929" spans="1:18" x14ac:dyDescent="0.25">
      <c r="A2929">
        <v>3037</v>
      </c>
      <c r="B2929" t="s">
        <v>18</v>
      </c>
      <c r="C2929">
        <v>2018</v>
      </c>
      <c r="D2929">
        <v>740000</v>
      </c>
      <c r="E2929">
        <v>50000</v>
      </c>
      <c r="F2929" t="s">
        <v>34</v>
      </c>
      <c r="G2929" t="s">
        <v>380</v>
      </c>
      <c r="H2929" t="s">
        <v>925</v>
      </c>
      <c r="I2929" t="s">
        <v>22</v>
      </c>
      <c r="J2929" t="s">
        <v>23</v>
      </c>
      <c r="K2929" t="s">
        <v>24</v>
      </c>
      <c r="L2929" t="s">
        <v>25</v>
      </c>
      <c r="M2929">
        <v>28.4</v>
      </c>
      <c r="N2929">
        <v>1248</v>
      </c>
      <c r="O2929">
        <v>74.02</v>
      </c>
      <c r="P2929" t="s">
        <v>26</v>
      </c>
      <c r="Q2929">
        <v>5</v>
      </c>
      <c r="R2929" t="s">
        <v>658</v>
      </c>
    </row>
    <row r="2930" spans="1:18" x14ac:dyDescent="0.25">
      <c r="A2930">
        <v>3038</v>
      </c>
      <c r="B2930" t="s">
        <v>84</v>
      </c>
      <c r="C2930">
        <v>2018</v>
      </c>
      <c r="D2930">
        <v>300000</v>
      </c>
      <c r="E2930">
        <v>19000</v>
      </c>
      <c r="F2930" t="s">
        <v>34</v>
      </c>
      <c r="G2930" t="s">
        <v>380</v>
      </c>
      <c r="H2930" t="s">
        <v>924</v>
      </c>
      <c r="I2930" t="s">
        <v>37</v>
      </c>
      <c r="J2930" t="s">
        <v>23</v>
      </c>
      <c r="K2930" t="s">
        <v>24</v>
      </c>
      <c r="L2930" t="s">
        <v>25</v>
      </c>
      <c r="M2930">
        <v>22.5</v>
      </c>
      <c r="N2930">
        <v>999</v>
      </c>
      <c r="O2930">
        <v>67</v>
      </c>
      <c r="P2930" t="s">
        <v>146</v>
      </c>
      <c r="Q2930">
        <v>5</v>
      </c>
      <c r="R2930" t="s">
        <v>658</v>
      </c>
    </row>
    <row r="2931" spans="1:18" x14ac:dyDescent="0.25">
      <c r="A2931">
        <v>3039</v>
      </c>
      <c r="B2931" t="s">
        <v>119</v>
      </c>
      <c r="C2931">
        <v>2017</v>
      </c>
      <c r="D2931">
        <v>550000</v>
      </c>
      <c r="E2931">
        <v>50000</v>
      </c>
      <c r="F2931" t="s">
        <v>34</v>
      </c>
      <c r="G2931" t="s">
        <v>380</v>
      </c>
      <c r="H2931" t="s">
        <v>926</v>
      </c>
      <c r="I2931" t="s">
        <v>22</v>
      </c>
      <c r="J2931" t="s">
        <v>23</v>
      </c>
      <c r="K2931" t="s">
        <v>24</v>
      </c>
      <c r="L2931" t="s">
        <v>25</v>
      </c>
      <c r="M2931">
        <v>21.66</v>
      </c>
      <c r="N2931">
        <v>1498</v>
      </c>
      <c r="O2931">
        <v>108.62</v>
      </c>
      <c r="P2931" t="s">
        <v>120</v>
      </c>
      <c r="Q2931">
        <v>5</v>
      </c>
      <c r="R2931" t="s">
        <v>658</v>
      </c>
    </row>
    <row r="2932" spans="1:18" x14ac:dyDescent="0.25">
      <c r="A2932">
        <v>3040</v>
      </c>
      <c r="B2932" t="s">
        <v>62</v>
      </c>
      <c r="C2932">
        <v>2017</v>
      </c>
      <c r="D2932">
        <v>710000</v>
      </c>
      <c r="E2932">
        <v>70000</v>
      </c>
      <c r="F2932" t="s">
        <v>19</v>
      </c>
      <c r="G2932" t="s">
        <v>455</v>
      </c>
      <c r="H2932" t="s">
        <v>521</v>
      </c>
      <c r="I2932" t="s">
        <v>22</v>
      </c>
      <c r="J2932" t="s">
        <v>23</v>
      </c>
      <c r="K2932" t="s">
        <v>24</v>
      </c>
      <c r="L2932" t="s">
        <v>25</v>
      </c>
      <c r="M2932">
        <v>15.96</v>
      </c>
      <c r="N2932">
        <v>2523</v>
      </c>
      <c r="O2932">
        <v>62.1</v>
      </c>
      <c r="P2932" t="s">
        <v>208</v>
      </c>
      <c r="Q2932">
        <v>7</v>
      </c>
      <c r="R2932" t="s">
        <v>658</v>
      </c>
    </row>
    <row r="2933" spans="1:18" x14ac:dyDescent="0.25">
      <c r="A2933">
        <v>3041</v>
      </c>
      <c r="B2933" t="s">
        <v>62</v>
      </c>
      <c r="C2933">
        <v>2017</v>
      </c>
      <c r="D2933">
        <v>700000</v>
      </c>
      <c r="E2933">
        <v>70000</v>
      </c>
      <c r="F2933" t="s">
        <v>19</v>
      </c>
      <c r="G2933" t="s">
        <v>455</v>
      </c>
      <c r="H2933" t="s">
        <v>927</v>
      </c>
      <c r="I2933" t="s">
        <v>22</v>
      </c>
      <c r="J2933" t="s">
        <v>23</v>
      </c>
      <c r="K2933" t="s">
        <v>24</v>
      </c>
      <c r="L2933" t="s">
        <v>25</v>
      </c>
      <c r="M2933">
        <v>15.96</v>
      </c>
      <c r="N2933">
        <v>2523</v>
      </c>
      <c r="O2933">
        <v>62.1</v>
      </c>
      <c r="P2933" t="s">
        <v>208</v>
      </c>
      <c r="Q2933">
        <v>7</v>
      </c>
      <c r="R2933" t="s">
        <v>658</v>
      </c>
    </row>
    <row r="2934" spans="1:18" x14ac:dyDescent="0.25">
      <c r="A2934">
        <v>3042</v>
      </c>
      <c r="B2934" t="s">
        <v>62</v>
      </c>
      <c r="C2934">
        <v>2016</v>
      </c>
      <c r="D2934">
        <v>550000</v>
      </c>
      <c r="E2934">
        <v>120000</v>
      </c>
      <c r="F2934" t="s">
        <v>19</v>
      </c>
      <c r="G2934" t="s">
        <v>455</v>
      </c>
      <c r="H2934" t="s">
        <v>928</v>
      </c>
      <c r="I2934" t="s">
        <v>22</v>
      </c>
      <c r="J2934" t="s">
        <v>23</v>
      </c>
      <c r="K2934" t="s">
        <v>24</v>
      </c>
      <c r="L2934" t="s">
        <v>25</v>
      </c>
      <c r="M2934">
        <v>15.96</v>
      </c>
      <c r="N2934">
        <v>2523</v>
      </c>
      <c r="O2934">
        <v>62.1</v>
      </c>
      <c r="P2934" t="s">
        <v>208</v>
      </c>
      <c r="Q2934">
        <v>7</v>
      </c>
      <c r="R2934" t="s">
        <v>658</v>
      </c>
    </row>
    <row r="2935" spans="1:18" x14ac:dyDescent="0.25">
      <c r="A2935">
        <v>3043</v>
      </c>
      <c r="B2935" t="s">
        <v>40</v>
      </c>
      <c r="C2935">
        <v>2015</v>
      </c>
      <c r="D2935">
        <v>375000</v>
      </c>
      <c r="E2935">
        <v>60000</v>
      </c>
      <c r="F2935" t="s">
        <v>19</v>
      </c>
      <c r="G2935" t="s">
        <v>455</v>
      </c>
      <c r="H2935" t="s">
        <v>929</v>
      </c>
      <c r="I2935" t="s">
        <v>47</v>
      </c>
      <c r="J2935" t="s">
        <v>23</v>
      </c>
      <c r="K2935" t="s">
        <v>24</v>
      </c>
      <c r="L2935" t="s">
        <v>25</v>
      </c>
      <c r="M2935">
        <v>19.2</v>
      </c>
      <c r="N2935">
        <v>1086</v>
      </c>
      <c r="O2935">
        <v>68.05</v>
      </c>
      <c r="P2935" t="s">
        <v>125</v>
      </c>
      <c r="Q2935">
        <v>5</v>
      </c>
      <c r="R2935" t="s">
        <v>658</v>
      </c>
    </row>
    <row r="2936" spans="1:18" x14ac:dyDescent="0.25">
      <c r="A2936">
        <v>3044</v>
      </c>
      <c r="B2936" t="s">
        <v>68</v>
      </c>
      <c r="C2936">
        <v>2015</v>
      </c>
      <c r="D2936">
        <v>600000</v>
      </c>
      <c r="E2936">
        <v>60000</v>
      </c>
      <c r="F2936" t="s">
        <v>19</v>
      </c>
      <c r="G2936" t="s">
        <v>455</v>
      </c>
      <c r="H2936" t="s">
        <v>929</v>
      </c>
      <c r="I2936" t="s">
        <v>22</v>
      </c>
      <c r="J2936" t="s">
        <v>23</v>
      </c>
      <c r="K2936" t="s">
        <v>24</v>
      </c>
      <c r="L2936" t="s">
        <v>25</v>
      </c>
      <c r="M2936">
        <v>13.93</v>
      </c>
      <c r="N2936">
        <v>2179</v>
      </c>
      <c r="O2936">
        <v>138.03</v>
      </c>
      <c r="P2936" t="s">
        <v>88</v>
      </c>
      <c r="Q2936">
        <v>7</v>
      </c>
      <c r="R2936" t="s">
        <v>658</v>
      </c>
    </row>
    <row r="2937" spans="1:18" x14ac:dyDescent="0.25">
      <c r="A2937">
        <v>3045</v>
      </c>
      <c r="B2937" t="s">
        <v>18</v>
      </c>
      <c r="C2937">
        <v>2013</v>
      </c>
      <c r="D2937">
        <v>380000</v>
      </c>
      <c r="E2937">
        <v>76000</v>
      </c>
      <c r="F2937" t="s">
        <v>19</v>
      </c>
      <c r="G2937" t="s">
        <v>455</v>
      </c>
      <c r="H2937" t="s">
        <v>929</v>
      </c>
      <c r="I2937" t="s">
        <v>22</v>
      </c>
      <c r="J2937" t="s">
        <v>23</v>
      </c>
      <c r="K2937" t="s">
        <v>24</v>
      </c>
      <c r="L2937" t="s">
        <v>31</v>
      </c>
      <c r="M2937">
        <v>22.9</v>
      </c>
      <c r="N2937">
        <v>1248</v>
      </c>
      <c r="O2937">
        <v>74</v>
      </c>
      <c r="P2937" t="s">
        <v>26</v>
      </c>
      <c r="Q2937">
        <v>5</v>
      </c>
      <c r="R2937" t="s">
        <v>658</v>
      </c>
    </row>
    <row r="2938" spans="1:18" x14ac:dyDescent="0.25">
      <c r="A2938">
        <v>3046</v>
      </c>
      <c r="B2938" t="s">
        <v>18</v>
      </c>
      <c r="C2938">
        <v>2012</v>
      </c>
      <c r="D2938">
        <v>300000</v>
      </c>
      <c r="E2938">
        <v>70000</v>
      </c>
      <c r="F2938" t="s">
        <v>19</v>
      </c>
      <c r="G2938" t="s">
        <v>455</v>
      </c>
      <c r="H2938" t="s">
        <v>929</v>
      </c>
      <c r="I2938" t="s">
        <v>22</v>
      </c>
      <c r="J2938" t="s">
        <v>23</v>
      </c>
      <c r="K2938" t="s">
        <v>24</v>
      </c>
      <c r="L2938" t="s">
        <v>25</v>
      </c>
      <c r="M2938">
        <v>23.2</v>
      </c>
      <c r="N2938">
        <v>1248</v>
      </c>
      <c r="O2938">
        <v>73.94</v>
      </c>
      <c r="P2938" t="s">
        <v>26</v>
      </c>
      <c r="Q2938">
        <v>5</v>
      </c>
      <c r="R2938" t="s">
        <v>658</v>
      </c>
    </row>
    <row r="2939" spans="1:18" x14ac:dyDescent="0.25">
      <c r="A2939">
        <v>3048</v>
      </c>
      <c r="B2939" t="s">
        <v>50</v>
      </c>
      <c r="C2939">
        <v>2010</v>
      </c>
      <c r="D2939">
        <v>450000</v>
      </c>
      <c r="E2939">
        <v>210000</v>
      </c>
      <c r="F2939" t="s">
        <v>19</v>
      </c>
      <c r="G2939" t="s">
        <v>455</v>
      </c>
      <c r="H2939" t="s">
        <v>521</v>
      </c>
      <c r="I2939" t="s">
        <v>22</v>
      </c>
      <c r="J2939" t="s">
        <v>23</v>
      </c>
      <c r="K2939" t="s">
        <v>24</v>
      </c>
      <c r="L2939" t="s">
        <v>31</v>
      </c>
      <c r="M2939">
        <v>12.8</v>
      </c>
      <c r="N2939">
        <v>2494</v>
      </c>
      <c r="O2939">
        <v>102</v>
      </c>
      <c r="P2939" t="s">
        <v>204</v>
      </c>
      <c r="Q2939">
        <v>8</v>
      </c>
      <c r="R2939" t="s">
        <v>658</v>
      </c>
    </row>
    <row r="2940" spans="1:18" x14ac:dyDescent="0.25">
      <c r="A2940">
        <v>3049</v>
      </c>
      <c r="B2940" t="s">
        <v>62</v>
      </c>
      <c r="C2940">
        <v>2015</v>
      </c>
      <c r="D2940">
        <v>475000</v>
      </c>
      <c r="E2940">
        <v>128000</v>
      </c>
      <c r="F2940" t="s">
        <v>19</v>
      </c>
      <c r="G2940" t="s">
        <v>455</v>
      </c>
      <c r="H2940" t="s">
        <v>929</v>
      </c>
      <c r="I2940" t="s">
        <v>22</v>
      </c>
      <c r="J2940" t="s">
        <v>23</v>
      </c>
      <c r="K2940" t="s">
        <v>24</v>
      </c>
      <c r="L2940" t="s">
        <v>38</v>
      </c>
      <c r="M2940">
        <v>15.96</v>
      </c>
      <c r="N2940">
        <v>2523</v>
      </c>
      <c r="O2940">
        <v>63</v>
      </c>
      <c r="P2940" t="s">
        <v>249</v>
      </c>
      <c r="Q2940">
        <v>9</v>
      </c>
      <c r="R2940" t="s">
        <v>658</v>
      </c>
    </row>
    <row r="2941" spans="1:18" x14ac:dyDescent="0.25">
      <c r="A2941">
        <v>3050</v>
      </c>
      <c r="B2941" t="s">
        <v>56</v>
      </c>
      <c r="C2941">
        <v>2019</v>
      </c>
      <c r="D2941">
        <v>650000</v>
      </c>
      <c r="E2941">
        <v>5000</v>
      </c>
      <c r="F2941" t="s">
        <v>19</v>
      </c>
      <c r="G2941" t="s">
        <v>455</v>
      </c>
      <c r="H2941" t="s">
        <v>927</v>
      </c>
      <c r="I2941" t="s">
        <v>37</v>
      </c>
      <c r="J2941" t="s">
        <v>23</v>
      </c>
      <c r="K2941" t="s">
        <v>24</v>
      </c>
      <c r="L2941" t="s">
        <v>25</v>
      </c>
      <c r="M2941">
        <v>20</v>
      </c>
      <c r="N2941">
        <v>999</v>
      </c>
      <c r="O2941">
        <v>72</v>
      </c>
      <c r="P2941" t="s">
        <v>290</v>
      </c>
      <c r="Q2941">
        <v>7</v>
      </c>
      <c r="R2941" t="s">
        <v>658</v>
      </c>
    </row>
    <row r="2942" spans="1:18" x14ac:dyDescent="0.25">
      <c r="A2942">
        <v>3051</v>
      </c>
      <c r="B2942" t="s">
        <v>18</v>
      </c>
      <c r="C2942">
        <v>2011</v>
      </c>
      <c r="D2942">
        <v>200000</v>
      </c>
      <c r="E2942">
        <v>70000</v>
      </c>
      <c r="F2942" t="s">
        <v>19</v>
      </c>
      <c r="G2942" t="s">
        <v>455</v>
      </c>
      <c r="H2942" t="s">
        <v>927</v>
      </c>
      <c r="I2942" t="s">
        <v>47</v>
      </c>
      <c r="J2942" t="s">
        <v>23</v>
      </c>
      <c r="K2942" t="s">
        <v>24</v>
      </c>
      <c r="L2942" t="s">
        <v>25</v>
      </c>
      <c r="M2942">
        <v>26.2</v>
      </c>
      <c r="N2942">
        <v>998</v>
      </c>
      <c r="O2942">
        <v>58.2</v>
      </c>
      <c r="P2942" t="s">
        <v>128</v>
      </c>
      <c r="Q2942">
        <v>5</v>
      </c>
      <c r="R2942" t="s">
        <v>658</v>
      </c>
    </row>
    <row r="2943" spans="1:18" x14ac:dyDescent="0.25">
      <c r="A2943">
        <v>3052</v>
      </c>
      <c r="B2943" t="s">
        <v>18</v>
      </c>
      <c r="C2943">
        <v>2013</v>
      </c>
      <c r="D2943">
        <v>350000</v>
      </c>
      <c r="E2943">
        <v>85000</v>
      </c>
      <c r="F2943" t="s">
        <v>19</v>
      </c>
      <c r="G2943" t="s">
        <v>455</v>
      </c>
      <c r="H2943" t="s">
        <v>927</v>
      </c>
      <c r="I2943" t="s">
        <v>22</v>
      </c>
      <c r="J2943" t="s">
        <v>23</v>
      </c>
      <c r="K2943" t="s">
        <v>24</v>
      </c>
      <c r="L2943" t="s">
        <v>25</v>
      </c>
      <c r="M2943">
        <v>22.9</v>
      </c>
      <c r="N2943">
        <v>1248</v>
      </c>
      <c r="O2943">
        <v>74</v>
      </c>
      <c r="P2943" t="s">
        <v>26</v>
      </c>
      <c r="Q2943">
        <v>5</v>
      </c>
      <c r="R2943" t="s">
        <v>658</v>
      </c>
    </row>
    <row r="2944" spans="1:18" x14ac:dyDescent="0.25">
      <c r="A2944">
        <v>3053</v>
      </c>
      <c r="B2944" t="s">
        <v>18</v>
      </c>
      <c r="C2944">
        <v>2018</v>
      </c>
      <c r="D2944">
        <v>911999</v>
      </c>
      <c r="E2944">
        <v>25000</v>
      </c>
      <c r="F2944" t="s">
        <v>19</v>
      </c>
      <c r="G2944" t="s">
        <v>455</v>
      </c>
      <c r="H2944" t="s">
        <v>927</v>
      </c>
      <c r="I2944" t="s">
        <v>22</v>
      </c>
      <c r="J2944" t="s">
        <v>23</v>
      </c>
      <c r="K2944" t="s">
        <v>90</v>
      </c>
      <c r="L2944" t="s">
        <v>25</v>
      </c>
      <c r="M2944">
        <v>24.3</v>
      </c>
      <c r="N2944">
        <v>1248</v>
      </c>
      <c r="O2944">
        <v>88.5</v>
      </c>
      <c r="P2944" t="s">
        <v>65</v>
      </c>
      <c r="Q2944">
        <v>5</v>
      </c>
      <c r="R2944" t="s">
        <v>658</v>
      </c>
    </row>
    <row r="2945" spans="1:18" x14ac:dyDescent="0.25">
      <c r="A2945">
        <v>3054</v>
      </c>
      <c r="B2945" t="s">
        <v>18</v>
      </c>
      <c r="C2945">
        <v>2018</v>
      </c>
      <c r="D2945">
        <v>650000</v>
      </c>
      <c r="E2945">
        <v>15000</v>
      </c>
      <c r="F2945" t="s">
        <v>19</v>
      </c>
      <c r="G2945" t="s">
        <v>455</v>
      </c>
      <c r="H2945" t="s">
        <v>929</v>
      </c>
      <c r="I2945" t="s">
        <v>37</v>
      </c>
      <c r="J2945" t="s">
        <v>23</v>
      </c>
      <c r="K2945" t="s">
        <v>24</v>
      </c>
      <c r="L2945" t="s">
        <v>25</v>
      </c>
      <c r="M2945">
        <v>21.21</v>
      </c>
      <c r="N2945">
        <v>1197</v>
      </c>
      <c r="O2945">
        <v>81.8</v>
      </c>
      <c r="P2945" t="s">
        <v>133</v>
      </c>
      <c r="Q2945">
        <v>5</v>
      </c>
      <c r="R2945" t="s">
        <v>658</v>
      </c>
    </row>
    <row r="2946" spans="1:18" x14ac:dyDescent="0.25">
      <c r="A2946">
        <v>3055</v>
      </c>
      <c r="B2946" t="s">
        <v>18</v>
      </c>
      <c r="C2946">
        <v>2012</v>
      </c>
      <c r="D2946">
        <v>350000</v>
      </c>
      <c r="E2946">
        <v>30000</v>
      </c>
      <c r="F2946" t="s">
        <v>19</v>
      </c>
      <c r="G2946" t="s">
        <v>455</v>
      </c>
      <c r="H2946" t="s">
        <v>927</v>
      </c>
      <c r="I2946" t="s">
        <v>37</v>
      </c>
      <c r="J2946" t="s">
        <v>23</v>
      </c>
      <c r="K2946" t="s">
        <v>24</v>
      </c>
      <c r="L2946" t="s">
        <v>25</v>
      </c>
      <c r="M2946">
        <v>17.5</v>
      </c>
      <c r="N2946">
        <v>1298</v>
      </c>
      <c r="O2946">
        <v>85.8</v>
      </c>
      <c r="P2946" t="s">
        <v>132</v>
      </c>
      <c r="Q2946">
        <v>5</v>
      </c>
      <c r="R2946" t="s">
        <v>658</v>
      </c>
    </row>
    <row r="2947" spans="1:18" x14ac:dyDescent="0.25">
      <c r="A2947">
        <v>3056</v>
      </c>
      <c r="B2947" t="s">
        <v>18</v>
      </c>
      <c r="C2947">
        <v>2016</v>
      </c>
      <c r="D2947">
        <v>190000</v>
      </c>
      <c r="E2947">
        <v>80000</v>
      </c>
      <c r="F2947" t="s">
        <v>19</v>
      </c>
      <c r="G2947" t="s">
        <v>455</v>
      </c>
      <c r="H2947" t="s">
        <v>927</v>
      </c>
      <c r="I2947" t="s">
        <v>37</v>
      </c>
      <c r="J2947" t="s">
        <v>23</v>
      </c>
      <c r="K2947" t="s">
        <v>24</v>
      </c>
      <c r="L2947" t="s">
        <v>31</v>
      </c>
      <c r="M2947">
        <v>16.8</v>
      </c>
      <c r="N2947">
        <v>796</v>
      </c>
      <c r="O2947">
        <v>34.200000000000003</v>
      </c>
      <c r="P2947" t="s">
        <v>49</v>
      </c>
      <c r="Q2947">
        <v>8</v>
      </c>
      <c r="R2947" t="s">
        <v>658</v>
      </c>
    </row>
    <row r="2948" spans="1:18" x14ac:dyDescent="0.25">
      <c r="A2948">
        <v>3057</v>
      </c>
      <c r="B2948" t="s">
        <v>40</v>
      </c>
      <c r="C2948">
        <v>2019</v>
      </c>
      <c r="D2948">
        <v>1200000</v>
      </c>
      <c r="E2948">
        <v>40000</v>
      </c>
      <c r="F2948" t="s">
        <v>19</v>
      </c>
      <c r="G2948" t="s">
        <v>455</v>
      </c>
      <c r="H2948" t="s">
        <v>927</v>
      </c>
      <c r="I2948" t="s">
        <v>22</v>
      </c>
      <c r="J2948" t="s">
        <v>23</v>
      </c>
      <c r="K2948" t="s">
        <v>24</v>
      </c>
      <c r="L2948" t="s">
        <v>25</v>
      </c>
      <c r="M2948">
        <v>22</v>
      </c>
      <c r="N2948">
        <v>1582</v>
      </c>
      <c r="O2948">
        <v>126.2</v>
      </c>
      <c r="P2948" t="s">
        <v>877</v>
      </c>
      <c r="Q2948">
        <v>5</v>
      </c>
      <c r="R2948" t="s">
        <v>658</v>
      </c>
    </row>
    <row r="2949" spans="1:18" x14ac:dyDescent="0.25">
      <c r="A2949">
        <v>3058</v>
      </c>
      <c r="B2949" t="s">
        <v>62</v>
      </c>
      <c r="C2949">
        <v>2013</v>
      </c>
      <c r="D2949">
        <v>305000</v>
      </c>
      <c r="E2949">
        <v>160000</v>
      </c>
      <c r="F2949" t="s">
        <v>75</v>
      </c>
      <c r="G2949" t="s">
        <v>804</v>
      </c>
      <c r="H2949" t="s">
        <v>930</v>
      </c>
      <c r="I2949" t="s">
        <v>22</v>
      </c>
      <c r="J2949" t="s">
        <v>23</v>
      </c>
      <c r="K2949" t="s">
        <v>24</v>
      </c>
      <c r="L2949" t="s">
        <v>25</v>
      </c>
      <c r="M2949">
        <v>15.96</v>
      </c>
      <c r="N2949">
        <v>2523</v>
      </c>
      <c r="O2949">
        <v>62.1</v>
      </c>
      <c r="P2949" t="s">
        <v>208</v>
      </c>
      <c r="Q2949">
        <v>7</v>
      </c>
      <c r="R2949" t="s">
        <v>658</v>
      </c>
    </row>
    <row r="2950" spans="1:18" x14ac:dyDescent="0.25">
      <c r="A2950">
        <v>3059</v>
      </c>
      <c r="B2950" t="s">
        <v>40</v>
      </c>
      <c r="C2950">
        <v>2015</v>
      </c>
      <c r="D2950">
        <v>850000</v>
      </c>
      <c r="E2950">
        <v>108000</v>
      </c>
      <c r="F2950" t="s">
        <v>75</v>
      </c>
      <c r="G2950" t="s">
        <v>804</v>
      </c>
      <c r="H2950" t="s">
        <v>599</v>
      </c>
      <c r="I2950" t="s">
        <v>22</v>
      </c>
      <c r="J2950" t="s">
        <v>23</v>
      </c>
      <c r="K2950" t="s">
        <v>24</v>
      </c>
      <c r="L2950" t="s">
        <v>25</v>
      </c>
      <c r="M2950">
        <v>19.670000000000002</v>
      </c>
      <c r="N2950">
        <v>1582</v>
      </c>
      <c r="O2950">
        <v>126.2</v>
      </c>
      <c r="P2950" t="s">
        <v>144</v>
      </c>
      <c r="Q2950">
        <v>5</v>
      </c>
      <c r="R2950" t="s">
        <v>658</v>
      </c>
    </row>
    <row r="2951" spans="1:18" x14ac:dyDescent="0.25">
      <c r="A2951">
        <v>3060</v>
      </c>
      <c r="B2951" t="s">
        <v>119</v>
      </c>
      <c r="C2951">
        <v>2011</v>
      </c>
      <c r="D2951">
        <v>350000</v>
      </c>
      <c r="E2951">
        <v>120000</v>
      </c>
      <c r="F2951" t="s">
        <v>75</v>
      </c>
      <c r="G2951" t="s">
        <v>374</v>
      </c>
      <c r="H2951" t="s">
        <v>931</v>
      </c>
      <c r="I2951" t="s">
        <v>22</v>
      </c>
      <c r="J2951" t="s">
        <v>23</v>
      </c>
      <c r="K2951" t="s">
        <v>24</v>
      </c>
      <c r="L2951" t="s">
        <v>31</v>
      </c>
      <c r="M2951">
        <v>15</v>
      </c>
      <c r="N2951">
        <v>1896</v>
      </c>
      <c r="O2951">
        <v>105</v>
      </c>
      <c r="P2951" t="s">
        <v>932</v>
      </c>
      <c r="Q2951">
        <v>5</v>
      </c>
      <c r="R2951" t="s">
        <v>658</v>
      </c>
    </row>
    <row r="2952" spans="1:18" x14ac:dyDescent="0.25">
      <c r="A2952">
        <v>3061</v>
      </c>
      <c r="B2952" t="s">
        <v>40</v>
      </c>
      <c r="C2952">
        <v>2010</v>
      </c>
      <c r="D2952">
        <v>180000</v>
      </c>
      <c r="E2952">
        <v>55000</v>
      </c>
      <c r="F2952" t="s">
        <v>75</v>
      </c>
      <c r="G2952" t="s">
        <v>804</v>
      </c>
      <c r="H2952" t="s">
        <v>930</v>
      </c>
      <c r="I2952" t="s">
        <v>37</v>
      </c>
      <c r="J2952" t="s">
        <v>23</v>
      </c>
      <c r="K2952" t="s">
        <v>24</v>
      </c>
      <c r="L2952" t="s">
        <v>145</v>
      </c>
      <c r="M2952">
        <v>17.920000000000002</v>
      </c>
      <c r="N2952">
        <v>1086</v>
      </c>
      <c r="O2952">
        <v>62.1</v>
      </c>
      <c r="P2952" t="s">
        <v>147</v>
      </c>
      <c r="Q2952">
        <v>5</v>
      </c>
      <c r="R2952" t="s">
        <v>658</v>
      </c>
    </row>
    <row r="2953" spans="1:18" x14ac:dyDescent="0.25">
      <c r="A2953">
        <v>3062</v>
      </c>
      <c r="B2953" t="s">
        <v>68</v>
      </c>
      <c r="C2953">
        <v>2008</v>
      </c>
      <c r="D2953">
        <v>200000</v>
      </c>
      <c r="E2953">
        <v>110000</v>
      </c>
      <c r="F2953" t="s">
        <v>75</v>
      </c>
      <c r="G2953" t="s">
        <v>804</v>
      </c>
      <c r="H2953" t="s">
        <v>930</v>
      </c>
      <c r="I2953" t="s">
        <v>22</v>
      </c>
      <c r="J2953" t="s">
        <v>23</v>
      </c>
      <c r="K2953" t="s">
        <v>24</v>
      </c>
      <c r="L2953" t="s">
        <v>25</v>
      </c>
      <c r="M2953">
        <v>13.93</v>
      </c>
      <c r="N2953">
        <v>2179</v>
      </c>
      <c r="O2953">
        <v>138.1</v>
      </c>
      <c r="P2953" t="s">
        <v>88</v>
      </c>
      <c r="Q2953">
        <v>7</v>
      </c>
      <c r="R2953" t="s">
        <v>658</v>
      </c>
    </row>
    <row r="2954" spans="1:18" x14ac:dyDescent="0.25">
      <c r="A2954">
        <v>3064</v>
      </c>
      <c r="B2954" t="s">
        <v>33</v>
      </c>
      <c r="C2954">
        <v>2012</v>
      </c>
      <c r="D2954">
        <v>229999</v>
      </c>
      <c r="E2954">
        <v>110000</v>
      </c>
      <c r="F2954" t="s">
        <v>75</v>
      </c>
      <c r="G2954" t="s">
        <v>374</v>
      </c>
      <c r="H2954" t="s">
        <v>931</v>
      </c>
      <c r="I2954" t="s">
        <v>37</v>
      </c>
      <c r="J2954" t="s">
        <v>23</v>
      </c>
      <c r="K2954" t="s">
        <v>24</v>
      </c>
      <c r="L2954" t="s">
        <v>25</v>
      </c>
      <c r="M2954">
        <v>19.399999999999999</v>
      </c>
      <c r="N2954">
        <v>1198</v>
      </c>
      <c r="O2954">
        <v>86.8</v>
      </c>
      <c r="P2954" t="s">
        <v>148</v>
      </c>
      <c r="Q2954">
        <v>5</v>
      </c>
      <c r="R2954" t="s">
        <v>658</v>
      </c>
    </row>
    <row r="2955" spans="1:18" x14ac:dyDescent="0.25">
      <c r="A2955">
        <v>3065</v>
      </c>
      <c r="B2955" t="s">
        <v>18</v>
      </c>
      <c r="C2955">
        <v>2006</v>
      </c>
      <c r="D2955">
        <v>135000</v>
      </c>
      <c r="E2955">
        <v>62900</v>
      </c>
      <c r="F2955" t="s">
        <v>75</v>
      </c>
      <c r="G2955" t="s">
        <v>374</v>
      </c>
      <c r="H2955" t="s">
        <v>931</v>
      </c>
      <c r="I2955" t="s">
        <v>37</v>
      </c>
      <c r="J2955" t="s">
        <v>23</v>
      </c>
      <c r="K2955" t="s">
        <v>24</v>
      </c>
      <c r="L2955" t="s">
        <v>25</v>
      </c>
      <c r="M2955">
        <v>18.899999999999999</v>
      </c>
      <c r="N2955">
        <v>998</v>
      </c>
      <c r="O2955">
        <v>67.099999999999994</v>
      </c>
      <c r="P2955" t="s">
        <v>82</v>
      </c>
      <c r="Q2955">
        <v>5</v>
      </c>
      <c r="R2955" t="s">
        <v>658</v>
      </c>
    </row>
    <row r="2956" spans="1:18" x14ac:dyDescent="0.25">
      <c r="A2956">
        <v>3066</v>
      </c>
      <c r="B2956" t="s">
        <v>119</v>
      </c>
      <c r="C2956">
        <v>2011</v>
      </c>
      <c r="D2956">
        <v>425000</v>
      </c>
      <c r="E2956">
        <v>120000</v>
      </c>
      <c r="F2956" t="s">
        <v>75</v>
      </c>
      <c r="G2956" t="s">
        <v>374</v>
      </c>
      <c r="H2956" t="s">
        <v>931</v>
      </c>
      <c r="I2956" t="s">
        <v>22</v>
      </c>
      <c r="J2956" t="s">
        <v>23</v>
      </c>
      <c r="K2956" t="s">
        <v>24</v>
      </c>
      <c r="L2956" t="s">
        <v>31</v>
      </c>
      <c r="M2956">
        <v>19.329999999999998</v>
      </c>
      <c r="N2956">
        <v>1968</v>
      </c>
      <c r="O2956">
        <v>138.1</v>
      </c>
      <c r="P2956" t="s">
        <v>294</v>
      </c>
      <c r="Q2956">
        <v>5</v>
      </c>
      <c r="R2956" t="s">
        <v>658</v>
      </c>
    </row>
    <row r="2957" spans="1:18" x14ac:dyDescent="0.25">
      <c r="A2957">
        <v>3067</v>
      </c>
      <c r="B2957" t="s">
        <v>62</v>
      </c>
      <c r="C2957">
        <v>2016</v>
      </c>
      <c r="D2957">
        <v>1350000</v>
      </c>
      <c r="E2957">
        <v>70000</v>
      </c>
      <c r="F2957" t="s">
        <v>75</v>
      </c>
      <c r="G2957" t="s">
        <v>374</v>
      </c>
      <c r="H2957" t="s">
        <v>931</v>
      </c>
      <c r="I2957" t="s">
        <v>22</v>
      </c>
      <c r="J2957" t="s">
        <v>23</v>
      </c>
      <c r="K2957" t="s">
        <v>24</v>
      </c>
      <c r="L2957" t="s">
        <v>25</v>
      </c>
      <c r="M2957">
        <v>16</v>
      </c>
      <c r="N2957">
        <v>2179</v>
      </c>
      <c r="O2957">
        <v>140</v>
      </c>
      <c r="P2957" t="s">
        <v>195</v>
      </c>
      <c r="Q2957">
        <v>7</v>
      </c>
      <c r="R2957" t="s">
        <v>658</v>
      </c>
    </row>
    <row r="2958" spans="1:18" x14ac:dyDescent="0.25">
      <c r="A2958">
        <v>3068</v>
      </c>
      <c r="B2958" t="s">
        <v>52</v>
      </c>
      <c r="C2958">
        <v>2009</v>
      </c>
      <c r="D2958">
        <v>480000</v>
      </c>
      <c r="E2958">
        <v>70000</v>
      </c>
      <c r="F2958" t="s">
        <v>75</v>
      </c>
      <c r="G2958" t="s">
        <v>804</v>
      </c>
      <c r="H2958" t="s">
        <v>599</v>
      </c>
      <c r="I2958" t="s">
        <v>22</v>
      </c>
      <c r="J2958" t="s">
        <v>23</v>
      </c>
      <c r="K2958" t="s">
        <v>24</v>
      </c>
      <c r="L2958" t="s">
        <v>38</v>
      </c>
      <c r="M2958">
        <v>10.9</v>
      </c>
      <c r="N2958">
        <v>2499</v>
      </c>
      <c r="O2958">
        <v>143</v>
      </c>
      <c r="P2958" t="s">
        <v>933</v>
      </c>
      <c r="Q2958">
        <v>7</v>
      </c>
      <c r="R2958" t="s">
        <v>658</v>
      </c>
    </row>
    <row r="2959" spans="1:18" x14ac:dyDescent="0.25">
      <c r="A2959">
        <v>3069</v>
      </c>
      <c r="B2959" t="s">
        <v>18</v>
      </c>
      <c r="C2959">
        <v>2017</v>
      </c>
      <c r="D2959">
        <v>455000</v>
      </c>
      <c r="E2959">
        <v>60000</v>
      </c>
      <c r="F2959" t="s">
        <v>75</v>
      </c>
      <c r="G2959" t="s">
        <v>374</v>
      </c>
      <c r="H2959" t="s">
        <v>931</v>
      </c>
      <c r="I2959" t="s">
        <v>22</v>
      </c>
      <c r="J2959" t="s">
        <v>23</v>
      </c>
      <c r="K2959" t="s">
        <v>24</v>
      </c>
      <c r="L2959" t="s">
        <v>25</v>
      </c>
      <c r="M2959">
        <v>28.4</v>
      </c>
      <c r="N2959">
        <v>1248</v>
      </c>
      <c r="O2959">
        <v>74.02</v>
      </c>
      <c r="P2959" t="s">
        <v>26</v>
      </c>
      <c r="Q2959">
        <v>5</v>
      </c>
      <c r="R2959" t="s">
        <v>658</v>
      </c>
    </row>
    <row r="2960" spans="1:18" x14ac:dyDescent="0.25">
      <c r="A2960">
        <v>3070</v>
      </c>
      <c r="B2960" t="s">
        <v>18</v>
      </c>
      <c r="C2960">
        <v>2015</v>
      </c>
      <c r="D2960">
        <v>320000</v>
      </c>
      <c r="E2960">
        <v>60000</v>
      </c>
      <c r="F2960" t="s">
        <v>34</v>
      </c>
      <c r="G2960" t="s">
        <v>432</v>
      </c>
      <c r="H2960" t="s">
        <v>849</v>
      </c>
      <c r="I2960" t="s">
        <v>37</v>
      </c>
      <c r="J2960" t="s">
        <v>23</v>
      </c>
      <c r="K2960" t="s">
        <v>24</v>
      </c>
      <c r="L2960" t="s">
        <v>25</v>
      </c>
      <c r="M2960">
        <v>20.51</v>
      </c>
      <c r="N2960">
        <v>998</v>
      </c>
      <c r="O2960">
        <v>67.040000000000006</v>
      </c>
      <c r="P2960" t="s">
        <v>82</v>
      </c>
      <c r="Q2960">
        <v>5</v>
      </c>
      <c r="R2960" t="s">
        <v>658</v>
      </c>
    </row>
    <row r="2961" spans="1:18" x14ac:dyDescent="0.25">
      <c r="A2961">
        <v>3071</v>
      </c>
      <c r="B2961" t="s">
        <v>40</v>
      </c>
      <c r="C2961">
        <v>2019</v>
      </c>
      <c r="D2961">
        <v>693000</v>
      </c>
      <c r="E2961">
        <v>4000</v>
      </c>
      <c r="F2961" t="s">
        <v>34</v>
      </c>
      <c r="G2961" t="s">
        <v>432</v>
      </c>
      <c r="H2961" t="s">
        <v>849</v>
      </c>
      <c r="I2961" t="s">
        <v>37</v>
      </c>
      <c r="J2961" t="s">
        <v>23</v>
      </c>
      <c r="K2961" t="s">
        <v>24</v>
      </c>
      <c r="L2961" t="s">
        <v>25</v>
      </c>
      <c r="M2961">
        <v>18.600000000000001</v>
      </c>
      <c r="N2961">
        <v>1197</v>
      </c>
      <c r="O2961">
        <v>81.86</v>
      </c>
      <c r="P2961" t="s">
        <v>186</v>
      </c>
      <c r="Q2961">
        <v>5</v>
      </c>
      <c r="R2961" t="s">
        <v>658</v>
      </c>
    </row>
    <row r="2962" spans="1:18" x14ac:dyDescent="0.25">
      <c r="A2962">
        <v>3072</v>
      </c>
      <c r="B2962" t="s">
        <v>18</v>
      </c>
      <c r="C2962">
        <v>2017</v>
      </c>
      <c r="D2962">
        <v>830000</v>
      </c>
      <c r="E2962">
        <v>35000</v>
      </c>
      <c r="F2962" t="s">
        <v>34</v>
      </c>
      <c r="G2962" t="s">
        <v>432</v>
      </c>
      <c r="H2962" t="s">
        <v>849</v>
      </c>
      <c r="I2962" t="s">
        <v>22</v>
      </c>
      <c r="J2962" t="s">
        <v>23</v>
      </c>
      <c r="K2962" t="s">
        <v>24</v>
      </c>
      <c r="L2962" t="s">
        <v>25</v>
      </c>
      <c r="M2962">
        <v>24.3</v>
      </c>
      <c r="N2962">
        <v>1248</v>
      </c>
      <c r="O2962">
        <v>88.5</v>
      </c>
      <c r="P2962" t="s">
        <v>65</v>
      </c>
      <c r="Q2962">
        <v>5</v>
      </c>
      <c r="R2962" t="s">
        <v>658</v>
      </c>
    </row>
    <row r="2963" spans="1:18" x14ac:dyDescent="0.25">
      <c r="A2963">
        <v>3073</v>
      </c>
      <c r="B2963" t="s">
        <v>40</v>
      </c>
      <c r="C2963">
        <v>2016</v>
      </c>
      <c r="D2963">
        <v>470000</v>
      </c>
      <c r="E2963">
        <v>13500</v>
      </c>
      <c r="F2963" t="s">
        <v>34</v>
      </c>
      <c r="G2963" t="s">
        <v>432</v>
      </c>
      <c r="H2963" t="s">
        <v>575</v>
      </c>
      <c r="I2963" t="s">
        <v>37</v>
      </c>
      <c r="J2963" t="s">
        <v>23</v>
      </c>
      <c r="K2963" t="s">
        <v>24</v>
      </c>
      <c r="L2963" t="s">
        <v>25</v>
      </c>
      <c r="M2963">
        <v>18.899999999999999</v>
      </c>
      <c r="N2963">
        <v>1197</v>
      </c>
      <c r="O2963">
        <v>82</v>
      </c>
      <c r="P2963" t="s">
        <v>132</v>
      </c>
      <c r="Q2963">
        <v>5</v>
      </c>
      <c r="R2963" t="s">
        <v>658</v>
      </c>
    </row>
    <row r="2964" spans="1:18" x14ac:dyDescent="0.25">
      <c r="A2964">
        <v>3074</v>
      </c>
      <c r="B2964" t="s">
        <v>33</v>
      </c>
      <c r="C2964">
        <v>2017</v>
      </c>
      <c r="D2964">
        <v>1100000</v>
      </c>
      <c r="E2964">
        <v>26000</v>
      </c>
      <c r="F2964" t="s">
        <v>34</v>
      </c>
      <c r="G2964" t="s">
        <v>432</v>
      </c>
      <c r="H2964" t="s">
        <v>575</v>
      </c>
      <c r="I2964" t="s">
        <v>37</v>
      </c>
      <c r="J2964" t="s">
        <v>23</v>
      </c>
      <c r="K2964" t="s">
        <v>90</v>
      </c>
      <c r="L2964" t="s">
        <v>25</v>
      </c>
      <c r="M2964">
        <v>18</v>
      </c>
      <c r="N2964">
        <v>1497</v>
      </c>
      <c r="O2964">
        <v>117.3</v>
      </c>
      <c r="P2964" t="s">
        <v>93</v>
      </c>
      <c r="Q2964">
        <v>5</v>
      </c>
      <c r="R2964" t="s">
        <v>658</v>
      </c>
    </row>
    <row r="2965" spans="1:18" x14ac:dyDescent="0.25">
      <c r="A2965">
        <v>3075</v>
      </c>
      <c r="B2965" t="s">
        <v>68</v>
      </c>
      <c r="C2965">
        <v>2016</v>
      </c>
      <c r="D2965">
        <v>325000</v>
      </c>
      <c r="E2965">
        <v>50000</v>
      </c>
      <c r="F2965" t="s">
        <v>34</v>
      </c>
      <c r="G2965" t="s">
        <v>432</v>
      </c>
      <c r="H2965" t="s">
        <v>849</v>
      </c>
      <c r="I2965" t="s">
        <v>22</v>
      </c>
      <c r="J2965" t="s">
        <v>23</v>
      </c>
      <c r="K2965" t="s">
        <v>24</v>
      </c>
      <c r="L2965" t="s">
        <v>25</v>
      </c>
      <c r="M2965">
        <v>23</v>
      </c>
      <c r="N2965">
        <v>1248</v>
      </c>
      <c r="O2965">
        <v>88.7</v>
      </c>
      <c r="P2965" t="s">
        <v>113</v>
      </c>
      <c r="Q2965">
        <v>5</v>
      </c>
      <c r="R2965" t="s">
        <v>658</v>
      </c>
    </row>
    <row r="2966" spans="1:18" x14ac:dyDescent="0.25">
      <c r="A2966">
        <v>3076</v>
      </c>
      <c r="B2966" t="s">
        <v>40</v>
      </c>
      <c r="C2966">
        <v>2014</v>
      </c>
      <c r="D2966">
        <v>215000</v>
      </c>
      <c r="E2966">
        <v>50000</v>
      </c>
      <c r="F2966" t="s">
        <v>34</v>
      </c>
      <c r="G2966" t="s">
        <v>432</v>
      </c>
      <c r="H2966" t="s">
        <v>575</v>
      </c>
      <c r="I2966" t="s">
        <v>37</v>
      </c>
      <c r="J2966" t="s">
        <v>23</v>
      </c>
      <c r="K2966" t="s">
        <v>24</v>
      </c>
      <c r="L2966" t="s">
        <v>25</v>
      </c>
      <c r="M2966">
        <v>21.1</v>
      </c>
      <c r="N2966">
        <v>814</v>
      </c>
      <c r="O2966">
        <v>55.2</v>
      </c>
      <c r="P2966" t="s">
        <v>227</v>
      </c>
      <c r="Q2966">
        <v>5</v>
      </c>
      <c r="R2966" t="s">
        <v>658</v>
      </c>
    </row>
    <row r="2967" spans="1:18" x14ac:dyDescent="0.25">
      <c r="A2967">
        <v>3077</v>
      </c>
      <c r="B2967" t="s">
        <v>18</v>
      </c>
      <c r="C2967">
        <v>2018</v>
      </c>
      <c r="D2967">
        <v>560000</v>
      </c>
      <c r="E2967">
        <v>25000</v>
      </c>
      <c r="F2967" t="s">
        <v>34</v>
      </c>
      <c r="G2967" t="s">
        <v>432</v>
      </c>
      <c r="H2967" t="s">
        <v>575</v>
      </c>
      <c r="I2967" t="s">
        <v>37</v>
      </c>
      <c r="J2967" t="s">
        <v>23</v>
      </c>
      <c r="K2967" t="s">
        <v>24</v>
      </c>
      <c r="L2967" t="s">
        <v>25</v>
      </c>
      <c r="M2967">
        <v>22</v>
      </c>
      <c r="N2967">
        <v>1197</v>
      </c>
      <c r="O2967">
        <v>81.8</v>
      </c>
      <c r="P2967" t="s">
        <v>133</v>
      </c>
      <c r="Q2967">
        <v>5</v>
      </c>
      <c r="R2967" t="s">
        <v>658</v>
      </c>
    </row>
    <row r="2968" spans="1:18" x14ac:dyDescent="0.25">
      <c r="A2968">
        <v>3078</v>
      </c>
      <c r="B2968" t="s">
        <v>18</v>
      </c>
      <c r="C2968">
        <v>2017</v>
      </c>
      <c r="D2968">
        <v>400000</v>
      </c>
      <c r="E2968">
        <v>30000</v>
      </c>
      <c r="F2968" t="s">
        <v>34</v>
      </c>
      <c r="G2968" t="s">
        <v>432</v>
      </c>
      <c r="H2968" t="s">
        <v>575</v>
      </c>
      <c r="I2968" t="s">
        <v>37</v>
      </c>
      <c r="J2968" t="s">
        <v>23</v>
      </c>
      <c r="K2968" t="s">
        <v>90</v>
      </c>
      <c r="L2968" t="s">
        <v>31</v>
      </c>
      <c r="M2968">
        <v>23.1</v>
      </c>
      <c r="N2968">
        <v>998</v>
      </c>
      <c r="O2968">
        <v>67.040000000000006</v>
      </c>
      <c r="P2968" t="s">
        <v>82</v>
      </c>
      <c r="Q2968">
        <v>5</v>
      </c>
      <c r="R2968" t="s">
        <v>658</v>
      </c>
    </row>
    <row r="2969" spans="1:18" x14ac:dyDescent="0.25">
      <c r="A2969">
        <v>3079</v>
      </c>
      <c r="B2969" t="s">
        <v>152</v>
      </c>
      <c r="C2969">
        <v>2017</v>
      </c>
      <c r="D2969">
        <v>2625000</v>
      </c>
      <c r="E2969">
        <v>9000</v>
      </c>
      <c r="F2969" t="s">
        <v>34</v>
      </c>
      <c r="G2969" t="s">
        <v>432</v>
      </c>
      <c r="H2969" t="s">
        <v>575</v>
      </c>
      <c r="I2969" t="s">
        <v>22</v>
      </c>
      <c r="J2969" t="s">
        <v>92</v>
      </c>
      <c r="K2969" t="s">
        <v>90</v>
      </c>
      <c r="L2969" t="s">
        <v>25</v>
      </c>
      <c r="M2969">
        <v>13.6</v>
      </c>
      <c r="N2969">
        <v>1999</v>
      </c>
      <c r="O2969">
        <v>177</v>
      </c>
      <c r="P2969" t="s">
        <v>153</v>
      </c>
      <c r="Q2969">
        <v>5</v>
      </c>
      <c r="R2969" t="s">
        <v>658</v>
      </c>
    </row>
    <row r="2970" spans="1:18" x14ac:dyDescent="0.25">
      <c r="A2970">
        <v>3080</v>
      </c>
      <c r="B2970" t="s">
        <v>150</v>
      </c>
      <c r="C2970">
        <v>2019</v>
      </c>
      <c r="D2970">
        <v>5150000</v>
      </c>
      <c r="E2970">
        <v>20000</v>
      </c>
      <c r="F2970" t="s">
        <v>34</v>
      </c>
      <c r="G2970" t="s">
        <v>432</v>
      </c>
      <c r="H2970" t="s">
        <v>575</v>
      </c>
      <c r="I2970" t="s">
        <v>37</v>
      </c>
      <c r="J2970" t="s">
        <v>92</v>
      </c>
      <c r="K2970" t="s">
        <v>90</v>
      </c>
      <c r="L2970" t="s">
        <v>25</v>
      </c>
      <c r="M2970">
        <v>22.37</v>
      </c>
      <c r="N2970">
        <v>2487</v>
      </c>
      <c r="O2970">
        <v>214.56</v>
      </c>
      <c r="P2970" t="s">
        <v>151</v>
      </c>
      <c r="Q2970">
        <v>5</v>
      </c>
      <c r="R2970" t="s">
        <v>658</v>
      </c>
    </row>
    <row r="2971" spans="1:18" x14ac:dyDescent="0.25">
      <c r="A2971">
        <v>3081</v>
      </c>
      <c r="B2971" t="s">
        <v>152</v>
      </c>
      <c r="C2971">
        <v>2017</v>
      </c>
      <c r="D2971">
        <v>3200000</v>
      </c>
      <c r="E2971">
        <v>45000</v>
      </c>
      <c r="F2971" t="s">
        <v>34</v>
      </c>
      <c r="G2971" t="s">
        <v>432</v>
      </c>
      <c r="H2971" t="s">
        <v>857</v>
      </c>
      <c r="I2971" t="s">
        <v>22</v>
      </c>
      <c r="J2971" t="s">
        <v>92</v>
      </c>
      <c r="K2971" t="s">
        <v>90</v>
      </c>
      <c r="L2971" t="s">
        <v>25</v>
      </c>
      <c r="M2971">
        <v>19.329999999999998</v>
      </c>
      <c r="N2971">
        <v>1999</v>
      </c>
      <c r="O2971">
        <v>177</v>
      </c>
      <c r="P2971" t="s">
        <v>153</v>
      </c>
      <c r="Q2971">
        <v>5</v>
      </c>
      <c r="R2971" t="s">
        <v>658</v>
      </c>
    </row>
    <row r="2972" spans="1:18" x14ac:dyDescent="0.25">
      <c r="A2972">
        <v>3082</v>
      </c>
      <c r="B2972" t="s">
        <v>68</v>
      </c>
      <c r="C2972">
        <v>2015</v>
      </c>
      <c r="D2972">
        <v>503000</v>
      </c>
      <c r="E2972">
        <v>110000</v>
      </c>
      <c r="F2972" t="s">
        <v>34</v>
      </c>
      <c r="G2972" t="s">
        <v>53</v>
      </c>
      <c r="H2972" t="s">
        <v>934</v>
      </c>
      <c r="I2972" t="s">
        <v>22</v>
      </c>
      <c r="J2972" t="s">
        <v>23</v>
      </c>
      <c r="K2972" t="s">
        <v>24</v>
      </c>
      <c r="L2972" t="s">
        <v>25</v>
      </c>
      <c r="M2972">
        <v>14.1</v>
      </c>
      <c r="N2972">
        <v>2179</v>
      </c>
      <c r="O2972">
        <v>147.94</v>
      </c>
      <c r="P2972" t="s">
        <v>187</v>
      </c>
      <c r="Q2972">
        <v>7</v>
      </c>
      <c r="R2972" t="s">
        <v>658</v>
      </c>
    </row>
    <row r="2973" spans="1:18" x14ac:dyDescent="0.25">
      <c r="A2973">
        <v>3083</v>
      </c>
      <c r="B2973" t="s">
        <v>163</v>
      </c>
      <c r="C2973">
        <v>2019</v>
      </c>
      <c r="D2973">
        <v>3800000</v>
      </c>
      <c r="E2973">
        <v>20000</v>
      </c>
      <c r="F2973" t="s">
        <v>34</v>
      </c>
      <c r="G2973" t="s">
        <v>53</v>
      </c>
      <c r="H2973" t="s">
        <v>934</v>
      </c>
      <c r="I2973" t="s">
        <v>22</v>
      </c>
      <c r="J2973" t="s">
        <v>23</v>
      </c>
      <c r="K2973" t="s">
        <v>90</v>
      </c>
      <c r="L2973" t="s">
        <v>25</v>
      </c>
      <c r="M2973">
        <v>18</v>
      </c>
      <c r="N2973">
        <v>1969</v>
      </c>
      <c r="O2973">
        <v>190</v>
      </c>
      <c r="P2973" t="s">
        <v>164</v>
      </c>
      <c r="Q2973">
        <v>5</v>
      </c>
      <c r="R2973" t="s">
        <v>658</v>
      </c>
    </row>
    <row r="2974" spans="1:18" x14ac:dyDescent="0.25">
      <c r="A2974">
        <v>3084</v>
      </c>
      <c r="B2974" t="s">
        <v>50</v>
      </c>
      <c r="C2974">
        <v>2016</v>
      </c>
      <c r="D2974">
        <v>2000000</v>
      </c>
      <c r="E2974">
        <v>68089</v>
      </c>
      <c r="F2974" t="s">
        <v>34</v>
      </c>
      <c r="G2974" t="s">
        <v>53</v>
      </c>
      <c r="H2974" t="s">
        <v>935</v>
      </c>
      <c r="I2974" t="s">
        <v>37</v>
      </c>
      <c r="J2974" t="s">
        <v>219</v>
      </c>
      <c r="K2974" t="s">
        <v>90</v>
      </c>
      <c r="L2974" t="s">
        <v>25</v>
      </c>
      <c r="M2974">
        <v>19.16</v>
      </c>
      <c r="N2974">
        <v>2494</v>
      </c>
      <c r="O2974">
        <v>157.69999999999999</v>
      </c>
      <c r="P2974" t="s">
        <v>173</v>
      </c>
      <c r="Q2974">
        <v>5</v>
      </c>
      <c r="R2974" t="s">
        <v>658</v>
      </c>
    </row>
    <row r="2975" spans="1:18" x14ac:dyDescent="0.25">
      <c r="A2975">
        <v>3085</v>
      </c>
      <c r="B2975" t="s">
        <v>18</v>
      </c>
      <c r="C2975">
        <v>2013</v>
      </c>
      <c r="D2975">
        <v>225000</v>
      </c>
      <c r="E2975">
        <v>58343</v>
      </c>
      <c r="F2975" t="s">
        <v>34</v>
      </c>
      <c r="G2975" t="s">
        <v>53</v>
      </c>
      <c r="H2975" t="s">
        <v>936</v>
      </c>
      <c r="I2975" t="s">
        <v>37</v>
      </c>
      <c r="J2975" t="s">
        <v>219</v>
      </c>
      <c r="K2975" t="s">
        <v>24</v>
      </c>
      <c r="L2975" t="s">
        <v>25</v>
      </c>
      <c r="M2975">
        <v>21.79</v>
      </c>
      <c r="N2975">
        <v>998</v>
      </c>
      <c r="O2975">
        <v>67.05</v>
      </c>
      <c r="P2975" t="s">
        <v>82</v>
      </c>
      <c r="Q2975">
        <v>5</v>
      </c>
      <c r="R2975" t="s">
        <v>658</v>
      </c>
    </row>
    <row r="2976" spans="1:18" x14ac:dyDescent="0.25">
      <c r="A2976">
        <v>3086</v>
      </c>
      <c r="B2976" t="s">
        <v>18</v>
      </c>
      <c r="C2976">
        <v>2018</v>
      </c>
      <c r="D2976">
        <v>740000</v>
      </c>
      <c r="E2976">
        <v>38817</v>
      </c>
      <c r="F2976" t="s">
        <v>34</v>
      </c>
      <c r="G2976" t="s">
        <v>53</v>
      </c>
      <c r="H2976" t="s">
        <v>934</v>
      </c>
      <c r="I2976" t="s">
        <v>22</v>
      </c>
      <c r="J2976" t="s">
        <v>92</v>
      </c>
      <c r="K2976" t="s">
        <v>24</v>
      </c>
      <c r="L2976" t="s">
        <v>25</v>
      </c>
      <c r="M2976">
        <v>27.39</v>
      </c>
      <c r="N2976">
        <v>1248</v>
      </c>
      <c r="O2976">
        <v>74</v>
      </c>
      <c r="P2976" t="s">
        <v>26</v>
      </c>
      <c r="Q2976">
        <v>5</v>
      </c>
      <c r="R2976" t="s">
        <v>658</v>
      </c>
    </row>
    <row r="2977" spans="1:18" x14ac:dyDescent="0.25">
      <c r="A2977">
        <v>3087</v>
      </c>
      <c r="B2977" t="s">
        <v>33</v>
      </c>
      <c r="C2977">
        <v>2016</v>
      </c>
      <c r="D2977">
        <v>550000</v>
      </c>
      <c r="E2977">
        <v>56494</v>
      </c>
      <c r="F2977" t="s">
        <v>34</v>
      </c>
      <c r="G2977" t="s">
        <v>53</v>
      </c>
      <c r="H2977" t="s">
        <v>934</v>
      </c>
      <c r="I2977" t="s">
        <v>37</v>
      </c>
      <c r="J2977" t="s">
        <v>219</v>
      </c>
      <c r="K2977" t="s">
        <v>24</v>
      </c>
      <c r="L2977" t="s">
        <v>25</v>
      </c>
      <c r="M2977">
        <v>18.2</v>
      </c>
      <c r="N2977">
        <v>1199</v>
      </c>
      <c r="O2977">
        <v>88.7</v>
      </c>
      <c r="P2977" t="s">
        <v>197</v>
      </c>
      <c r="Q2977">
        <v>5</v>
      </c>
      <c r="R2977" t="s">
        <v>658</v>
      </c>
    </row>
    <row r="2978" spans="1:18" x14ac:dyDescent="0.25">
      <c r="A2978">
        <v>3088</v>
      </c>
      <c r="B2978" t="s">
        <v>50</v>
      </c>
      <c r="C2978">
        <v>2013</v>
      </c>
      <c r="D2978">
        <v>750000</v>
      </c>
      <c r="E2978">
        <v>79328</v>
      </c>
      <c r="F2978" t="s">
        <v>34</v>
      </c>
      <c r="G2978" t="s">
        <v>53</v>
      </c>
      <c r="H2978" t="s">
        <v>934</v>
      </c>
      <c r="I2978" t="s">
        <v>22</v>
      </c>
      <c r="J2978" t="s">
        <v>219</v>
      </c>
      <c r="K2978" t="s">
        <v>24</v>
      </c>
      <c r="L2978" t="s">
        <v>31</v>
      </c>
      <c r="M2978">
        <v>12.99</v>
      </c>
      <c r="N2978">
        <v>2494</v>
      </c>
      <c r="O2978">
        <v>100.6</v>
      </c>
      <c r="P2978" t="s">
        <v>103</v>
      </c>
      <c r="Q2978">
        <v>7</v>
      </c>
      <c r="R2978" t="s">
        <v>658</v>
      </c>
    </row>
    <row r="2979" spans="1:18" x14ac:dyDescent="0.25">
      <c r="A2979">
        <v>3089</v>
      </c>
      <c r="B2979" t="s">
        <v>18</v>
      </c>
      <c r="C2979">
        <v>2019</v>
      </c>
      <c r="D2979">
        <v>650000</v>
      </c>
      <c r="E2979">
        <v>5621</v>
      </c>
      <c r="F2979" t="s">
        <v>34</v>
      </c>
      <c r="G2979" t="s">
        <v>53</v>
      </c>
      <c r="H2979" t="s">
        <v>936</v>
      </c>
      <c r="I2979" t="s">
        <v>37</v>
      </c>
      <c r="J2979" t="s">
        <v>219</v>
      </c>
      <c r="K2979" t="s">
        <v>90</v>
      </c>
      <c r="L2979" t="s">
        <v>25</v>
      </c>
      <c r="M2979">
        <v>22</v>
      </c>
      <c r="N2979">
        <v>1197</v>
      </c>
      <c r="O2979">
        <v>81.8</v>
      </c>
      <c r="P2979" t="s">
        <v>133</v>
      </c>
      <c r="Q2979">
        <v>5</v>
      </c>
      <c r="R2979" t="s">
        <v>658</v>
      </c>
    </row>
    <row r="2980" spans="1:18" x14ac:dyDescent="0.25">
      <c r="A2980">
        <v>3090</v>
      </c>
      <c r="B2980" t="s">
        <v>50</v>
      </c>
      <c r="C2980">
        <v>2017</v>
      </c>
      <c r="D2980">
        <v>625000</v>
      </c>
      <c r="E2980">
        <v>25538</v>
      </c>
      <c r="F2980" t="s">
        <v>34</v>
      </c>
      <c r="G2980" t="s">
        <v>53</v>
      </c>
      <c r="H2980" t="s">
        <v>936</v>
      </c>
      <c r="I2980" t="s">
        <v>37</v>
      </c>
      <c r="J2980" t="s">
        <v>219</v>
      </c>
      <c r="K2980" t="s">
        <v>24</v>
      </c>
      <c r="L2980" t="s">
        <v>25</v>
      </c>
      <c r="M2980">
        <v>16.78</v>
      </c>
      <c r="N2980">
        <v>1496</v>
      </c>
      <c r="O2980">
        <v>88.73</v>
      </c>
      <c r="P2980" t="s">
        <v>220</v>
      </c>
      <c r="Q2980">
        <v>5</v>
      </c>
      <c r="R2980" t="s">
        <v>658</v>
      </c>
    </row>
    <row r="2981" spans="1:18" x14ac:dyDescent="0.25">
      <c r="A2981">
        <v>3091</v>
      </c>
      <c r="B2981" t="s">
        <v>18</v>
      </c>
      <c r="C2981">
        <v>2018</v>
      </c>
      <c r="D2981">
        <v>600000</v>
      </c>
      <c r="E2981">
        <v>69779</v>
      </c>
      <c r="F2981" t="s">
        <v>34</v>
      </c>
      <c r="G2981" t="s">
        <v>53</v>
      </c>
      <c r="H2981" t="s">
        <v>936</v>
      </c>
      <c r="I2981" t="s">
        <v>37</v>
      </c>
      <c r="J2981" t="s">
        <v>92</v>
      </c>
      <c r="K2981" t="s">
        <v>90</v>
      </c>
      <c r="L2981" t="s">
        <v>25</v>
      </c>
      <c r="M2981">
        <v>22</v>
      </c>
      <c r="N2981">
        <v>1197</v>
      </c>
      <c r="O2981">
        <v>81.8</v>
      </c>
      <c r="P2981" t="s">
        <v>133</v>
      </c>
      <c r="Q2981">
        <v>5</v>
      </c>
      <c r="R2981" t="s">
        <v>658</v>
      </c>
    </row>
    <row r="2982" spans="1:18" x14ac:dyDescent="0.25">
      <c r="A2982">
        <v>3092</v>
      </c>
      <c r="B2982" t="s">
        <v>40</v>
      </c>
      <c r="C2982">
        <v>2017</v>
      </c>
      <c r="D2982">
        <v>450000</v>
      </c>
      <c r="E2982">
        <v>56290</v>
      </c>
      <c r="F2982" t="s">
        <v>34</v>
      </c>
      <c r="G2982" t="s">
        <v>53</v>
      </c>
      <c r="H2982" t="s">
        <v>936</v>
      </c>
      <c r="I2982" t="s">
        <v>22</v>
      </c>
      <c r="J2982" t="s">
        <v>92</v>
      </c>
      <c r="K2982" t="s">
        <v>24</v>
      </c>
      <c r="L2982" t="s">
        <v>25</v>
      </c>
      <c r="M2982">
        <v>24</v>
      </c>
      <c r="N2982">
        <v>1186</v>
      </c>
      <c r="O2982">
        <v>73.97</v>
      </c>
      <c r="P2982" t="s">
        <v>213</v>
      </c>
      <c r="Q2982">
        <v>5</v>
      </c>
      <c r="R2982" t="s">
        <v>658</v>
      </c>
    </row>
    <row r="2983" spans="1:18" x14ac:dyDescent="0.25">
      <c r="A2983">
        <v>3093</v>
      </c>
      <c r="B2983" t="s">
        <v>123</v>
      </c>
      <c r="C2983">
        <v>2019</v>
      </c>
      <c r="D2983">
        <v>5400000</v>
      </c>
      <c r="E2983">
        <v>7500</v>
      </c>
      <c r="F2983" t="s">
        <v>34</v>
      </c>
      <c r="G2983" t="s">
        <v>53</v>
      </c>
      <c r="H2983" t="s">
        <v>936</v>
      </c>
      <c r="I2983" t="s">
        <v>22</v>
      </c>
      <c r="J2983" t="s">
        <v>92</v>
      </c>
      <c r="K2983" t="s">
        <v>90</v>
      </c>
      <c r="L2983" t="s">
        <v>25</v>
      </c>
      <c r="M2983">
        <v>16.78</v>
      </c>
      <c r="N2983">
        <v>1995</v>
      </c>
      <c r="O2983">
        <v>190</v>
      </c>
      <c r="P2983" t="s">
        <v>158</v>
      </c>
      <c r="Q2983">
        <v>5</v>
      </c>
      <c r="R2983" t="s">
        <v>658</v>
      </c>
    </row>
    <row r="2984" spans="1:18" x14ac:dyDescent="0.25">
      <c r="A2984">
        <v>3094</v>
      </c>
      <c r="B2984" t="s">
        <v>123</v>
      </c>
      <c r="C2984">
        <v>2019</v>
      </c>
      <c r="D2984">
        <v>5500000</v>
      </c>
      <c r="E2984">
        <v>8500</v>
      </c>
      <c r="F2984" t="s">
        <v>34</v>
      </c>
      <c r="G2984" t="s">
        <v>53</v>
      </c>
      <c r="H2984" t="s">
        <v>936</v>
      </c>
      <c r="I2984" t="s">
        <v>22</v>
      </c>
      <c r="J2984" t="s">
        <v>92</v>
      </c>
      <c r="K2984" t="s">
        <v>90</v>
      </c>
      <c r="L2984" t="s">
        <v>25</v>
      </c>
      <c r="M2984">
        <v>16.78</v>
      </c>
      <c r="N2984">
        <v>1995</v>
      </c>
      <c r="O2984">
        <v>190</v>
      </c>
      <c r="P2984" t="s">
        <v>158</v>
      </c>
      <c r="Q2984">
        <v>5</v>
      </c>
      <c r="R2984" t="s">
        <v>658</v>
      </c>
    </row>
    <row r="2985" spans="1:18" x14ac:dyDescent="0.25">
      <c r="A2985">
        <v>3095</v>
      </c>
      <c r="B2985" t="s">
        <v>33</v>
      </c>
      <c r="C2985">
        <v>2019</v>
      </c>
      <c r="D2985">
        <v>779000</v>
      </c>
      <c r="E2985">
        <v>7032</v>
      </c>
      <c r="F2985" t="s">
        <v>34</v>
      </c>
      <c r="G2985" t="s">
        <v>53</v>
      </c>
      <c r="H2985" t="s">
        <v>934</v>
      </c>
      <c r="I2985" t="s">
        <v>37</v>
      </c>
      <c r="J2985" t="s">
        <v>219</v>
      </c>
      <c r="K2985" t="s">
        <v>90</v>
      </c>
      <c r="L2985" t="s">
        <v>25</v>
      </c>
      <c r="M2985">
        <v>19</v>
      </c>
      <c r="N2985">
        <v>1199</v>
      </c>
      <c r="O2985">
        <v>88.76</v>
      </c>
      <c r="P2985" t="s">
        <v>197</v>
      </c>
      <c r="Q2985">
        <v>5</v>
      </c>
      <c r="R2985" t="s">
        <v>658</v>
      </c>
    </row>
    <row r="2986" spans="1:18" x14ac:dyDescent="0.25">
      <c r="A2986">
        <v>3096</v>
      </c>
      <c r="B2986" t="s">
        <v>28</v>
      </c>
      <c r="C2986">
        <v>2016</v>
      </c>
      <c r="D2986">
        <v>645000</v>
      </c>
      <c r="E2986">
        <v>11000</v>
      </c>
      <c r="F2986" t="s">
        <v>34</v>
      </c>
      <c r="G2986" t="s">
        <v>35</v>
      </c>
      <c r="H2986" t="s">
        <v>937</v>
      </c>
      <c r="I2986" t="s">
        <v>37</v>
      </c>
      <c r="J2986" t="s">
        <v>92</v>
      </c>
      <c r="K2986" t="s">
        <v>90</v>
      </c>
      <c r="L2986" t="s">
        <v>25</v>
      </c>
      <c r="M2986">
        <v>14.3</v>
      </c>
      <c r="N2986">
        <v>1598</v>
      </c>
      <c r="O2986">
        <v>103.5</v>
      </c>
      <c r="P2986" t="s">
        <v>130</v>
      </c>
      <c r="Q2986">
        <v>5</v>
      </c>
      <c r="R2986" t="s">
        <v>658</v>
      </c>
    </row>
    <row r="2987" spans="1:18" x14ac:dyDescent="0.25">
      <c r="A2987">
        <v>3097</v>
      </c>
      <c r="B2987" t="s">
        <v>163</v>
      </c>
      <c r="C2987">
        <v>2018</v>
      </c>
      <c r="D2987">
        <v>2475000</v>
      </c>
      <c r="E2987">
        <v>2000</v>
      </c>
      <c r="F2987" t="s">
        <v>34</v>
      </c>
      <c r="G2987" t="s">
        <v>35</v>
      </c>
      <c r="H2987" t="s">
        <v>938</v>
      </c>
      <c r="I2987" t="s">
        <v>22</v>
      </c>
      <c r="J2987" t="s">
        <v>92</v>
      </c>
      <c r="K2987" t="s">
        <v>90</v>
      </c>
      <c r="L2987" t="s">
        <v>25</v>
      </c>
      <c r="M2987">
        <v>16.8</v>
      </c>
      <c r="N2987">
        <v>1984</v>
      </c>
      <c r="O2987">
        <v>150</v>
      </c>
      <c r="P2987" t="s">
        <v>221</v>
      </c>
      <c r="Q2987">
        <v>5</v>
      </c>
      <c r="R2987" t="s">
        <v>658</v>
      </c>
    </row>
    <row r="2988" spans="1:18" x14ac:dyDescent="0.25">
      <c r="A2988">
        <v>3099</v>
      </c>
      <c r="B2988" t="s">
        <v>52</v>
      </c>
      <c r="C2988">
        <v>2017</v>
      </c>
      <c r="D2988">
        <v>725000</v>
      </c>
      <c r="E2988">
        <v>45000</v>
      </c>
      <c r="F2988" t="s">
        <v>34</v>
      </c>
      <c r="G2988" t="s">
        <v>35</v>
      </c>
      <c r="H2988" t="s">
        <v>937</v>
      </c>
      <c r="I2988" t="s">
        <v>22</v>
      </c>
      <c r="J2988" t="s">
        <v>23</v>
      </c>
      <c r="K2988" t="s">
        <v>24</v>
      </c>
      <c r="L2988" t="s">
        <v>25</v>
      </c>
      <c r="M2988">
        <v>23</v>
      </c>
      <c r="N2988">
        <v>1498</v>
      </c>
      <c r="O2988">
        <v>98.96</v>
      </c>
      <c r="P2988" t="s">
        <v>122</v>
      </c>
      <c r="Q2988">
        <v>5</v>
      </c>
      <c r="R2988" t="s">
        <v>658</v>
      </c>
    </row>
    <row r="2989" spans="1:18" x14ac:dyDescent="0.25">
      <c r="A2989">
        <v>3100</v>
      </c>
      <c r="B2989" t="s">
        <v>18</v>
      </c>
      <c r="C2989">
        <v>2013</v>
      </c>
      <c r="D2989">
        <v>225000</v>
      </c>
      <c r="E2989">
        <v>58343</v>
      </c>
      <c r="F2989" t="s">
        <v>34</v>
      </c>
      <c r="G2989" t="s">
        <v>35</v>
      </c>
      <c r="H2989" t="s">
        <v>938</v>
      </c>
      <c r="I2989" t="s">
        <v>37</v>
      </c>
      <c r="J2989" t="s">
        <v>219</v>
      </c>
      <c r="K2989" t="s">
        <v>24</v>
      </c>
      <c r="L2989" t="s">
        <v>25</v>
      </c>
      <c r="M2989">
        <v>21.79</v>
      </c>
      <c r="N2989">
        <v>998</v>
      </c>
      <c r="O2989">
        <v>67.05</v>
      </c>
      <c r="P2989" t="s">
        <v>82</v>
      </c>
      <c r="Q2989">
        <v>5</v>
      </c>
      <c r="R2989" t="s">
        <v>658</v>
      </c>
    </row>
    <row r="2990" spans="1:18" x14ac:dyDescent="0.25">
      <c r="A2990">
        <v>3101</v>
      </c>
      <c r="B2990" t="s">
        <v>18</v>
      </c>
      <c r="C2990">
        <v>2018</v>
      </c>
      <c r="D2990">
        <v>740000</v>
      </c>
      <c r="E2990">
        <v>38817</v>
      </c>
      <c r="F2990" t="s">
        <v>34</v>
      </c>
      <c r="G2990" t="s">
        <v>35</v>
      </c>
      <c r="H2990" t="s">
        <v>937</v>
      </c>
      <c r="I2990" t="s">
        <v>22</v>
      </c>
      <c r="J2990" t="s">
        <v>92</v>
      </c>
      <c r="K2990" t="s">
        <v>24</v>
      </c>
      <c r="L2990" t="s">
        <v>25</v>
      </c>
      <c r="M2990">
        <v>27.39</v>
      </c>
      <c r="N2990">
        <v>1248</v>
      </c>
      <c r="O2990">
        <v>74</v>
      </c>
      <c r="P2990" t="s">
        <v>26</v>
      </c>
      <c r="Q2990">
        <v>5</v>
      </c>
      <c r="R2990" t="s">
        <v>658</v>
      </c>
    </row>
    <row r="2991" spans="1:18" x14ac:dyDescent="0.25">
      <c r="A2991">
        <v>3102</v>
      </c>
      <c r="B2991" t="s">
        <v>18</v>
      </c>
      <c r="C2991">
        <v>2019</v>
      </c>
      <c r="D2991">
        <v>650000</v>
      </c>
      <c r="E2991">
        <v>5621</v>
      </c>
      <c r="F2991" t="s">
        <v>34</v>
      </c>
      <c r="G2991" t="s">
        <v>35</v>
      </c>
      <c r="H2991" t="s">
        <v>937</v>
      </c>
      <c r="I2991" t="s">
        <v>37</v>
      </c>
      <c r="J2991" t="s">
        <v>219</v>
      </c>
      <c r="K2991" t="s">
        <v>90</v>
      </c>
      <c r="L2991" t="s">
        <v>25</v>
      </c>
      <c r="M2991">
        <v>22</v>
      </c>
      <c r="N2991">
        <v>1197</v>
      </c>
      <c r="O2991">
        <v>81.8</v>
      </c>
      <c r="P2991" t="s">
        <v>133</v>
      </c>
      <c r="Q2991">
        <v>5</v>
      </c>
      <c r="R2991" t="s">
        <v>658</v>
      </c>
    </row>
    <row r="2992" spans="1:18" x14ac:dyDescent="0.25">
      <c r="A2992">
        <v>3103</v>
      </c>
      <c r="B2992" t="s">
        <v>50</v>
      </c>
      <c r="C2992">
        <v>2017</v>
      </c>
      <c r="D2992">
        <v>625000</v>
      </c>
      <c r="E2992">
        <v>25538</v>
      </c>
      <c r="F2992" t="s">
        <v>34</v>
      </c>
      <c r="G2992" t="s">
        <v>35</v>
      </c>
      <c r="H2992" t="s">
        <v>937</v>
      </c>
      <c r="I2992" t="s">
        <v>37</v>
      </c>
      <c r="J2992" t="s">
        <v>219</v>
      </c>
      <c r="K2992" t="s">
        <v>24</v>
      </c>
      <c r="L2992" t="s">
        <v>25</v>
      </c>
      <c r="M2992">
        <v>16.78</v>
      </c>
      <c r="N2992">
        <v>1496</v>
      </c>
      <c r="O2992">
        <v>88.73</v>
      </c>
      <c r="P2992" t="s">
        <v>220</v>
      </c>
      <c r="Q2992">
        <v>5</v>
      </c>
      <c r="R2992" t="s">
        <v>658</v>
      </c>
    </row>
    <row r="2993" spans="1:18" x14ac:dyDescent="0.25">
      <c r="A2993">
        <v>3104</v>
      </c>
      <c r="B2993" t="s">
        <v>18</v>
      </c>
      <c r="C2993">
        <v>2018</v>
      </c>
      <c r="D2993">
        <v>600000</v>
      </c>
      <c r="E2993">
        <v>69779</v>
      </c>
      <c r="F2993" t="s">
        <v>44</v>
      </c>
      <c r="G2993" t="s">
        <v>330</v>
      </c>
      <c r="H2993" t="s">
        <v>939</v>
      </c>
      <c r="I2993" t="s">
        <v>37</v>
      </c>
      <c r="J2993" t="s">
        <v>92</v>
      </c>
      <c r="K2993" t="s">
        <v>90</v>
      </c>
      <c r="L2993" t="s">
        <v>25</v>
      </c>
      <c r="M2993">
        <v>22</v>
      </c>
      <c r="N2993">
        <v>1197</v>
      </c>
      <c r="O2993">
        <v>81.8</v>
      </c>
      <c r="P2993" t="s">
        <v>133</v>
      </c>
      <c r="Q2993">
        <v>5</v>
      </c>
      <c r="R2993" t="s">
        <v>658</v>
      </c>
    </row>
    <row r="2994" spans="1:18" x14ac:dyDescent="0.25">
      <c r="A2994">
        <v>3105</v>
      </c>
      <c r="B2994" t="s">
        <v>40</v>
      </c>
      <c r="C2994">
        <v>2017</v>
      </c>
      <c r="D2994">
        <v>450000</v>
      </c>
      <c r="E2994">
        <v>56290</v>
      </c>
      <c r="F2994" t="s">
        <v>44</v>
      </c>
      <c r="G2994" t="s">
        <v>330</v>
      </c>
      <c r="H2994" t="s">
        <v>939</v>
      </c>
      <c r="I2994" t="s">
        <v>22</v>
      </c>
      <c r="J2994" t="s">
        <v>92</v>
      </c>
      <c r="K2994" t="s">
        <v>24</v>
      </c>
      <c r="L2994" t="s">
        <v>25</v>
      </c>
      <c r="M2994">
        <v>24</v>
      </c>
      <c r="N2994">
        <v>1186</v>
      </c>
      <c r="O2994">
        <v>73.97</v>
      </c>
      <c r="P2994" t="s">
        <v>213</v>
      </c>
      <c r="Q2994">
        <v>5</v>
      </c>
      <c r="R2994" t="s">
        <v>658</v>
      </c>
    </row>
    <row r="2995" spans="1:18" x14ac:dyDescent="0.25">
      <c r="A2995">
        <v>3106</v>
      </c>
      <c r="B2995" t="s">
        <v>33</v>
      </c>
      <c r="C2995">
        <v>2014</v>
      </c>
      <c r="D2995">
        <v>325000</v>
      </c>
      <c r="E2995">
        <v>52442</v>
      </c>
      <c r="F2995" t="s">
        <v>44</v>
      </c>
      <c r="G2995" t="s">
        <v>330</v>
      </c>
      <c r="H2995" t="s">
        <v>939</v>
      </c>
      <c r="I2995" t="s">
        <v>37</v>
      </c>
      <c r="J2995" t="s">
        <v>219</v>
      </c>
      <c r="K2995" t="s">
        <v>24</v>
      </c>
      <c r="L2995" t="s">
        <v>31</v>
      </c>
      <c r="M2995">
        <v>18.5</v>
      </c>
      <c r="N2995">
        <v>1198</v>
      </c>
      <c r="O2995">
        <v>86.8</v>
      </c>
      <c r="P2995" t="s">
        <v>148</v>
      </c>
      <c r="Q2995">
        <v>5</v>
      </c>
      <c r="R2995" t="s">
        <v>658</v>
      </c>
    </row>
    <row r="2996" spans="1:18" x14ac:dyDescent="0.25">
      <c r="A2996">
        <v>3107</v>
      </c>
      <c r="B2996" t="s">
        <v>40</v>
      </c>
      <c r="C2996">
        <v>2013</v>
      </c>
      <c r="D2996">
        <v>229999</v>
      </c>
      <c r="E2996">
        <v>39000</v>
      </c>
      <c r="F2996" t="s">
        <v>44</v>
      </c>
      <c r="G2996" t="s">
        <v>330</v>
      </c>
      <c r="H2996" t="s">
        <v>939</v>
      </c>
      <c r="I2996" t="s">
        <v>37</v>
      </c>
      <c r="J2996" t="s">
        <v>92</v>
      </c>
      <c r="K2996" t="s">
        <v>24</v>
      </c>
      <c r="L2996" t="s">
        <v>25</v>
      </c>
      <c r="M2996">
        <v>20.36</v>
      </c>
      <c r="N2996">
        <v>1197</v>
      </c>
      <c r="O2996">
        <v>78.900000000000006</v>
      </c>
      <c r="P2996" t="s">
        <v>115</v>
      </c>
      <c r="Q2996">
        <v>5</v>
      </c>
      <c r="R2996" t="s">
        <v>658</v>
      </c>
    </row>
    <row r="2997" spans="1:18" x14ac:dyDescent="0.25">
      <c r="A2997">
        <v>3108</v>
      </c>
      <c r="B2997" t="s">
        <v>97</v>
      </c>
      <c r="C2997">
        <v>2007</v>
      </c>
      <c r="D2997">
        <v>400000</v>
      </c>
      <c r="E2997">
        <v>42000</v>
      </c>
      <c r="F2997" t="s">
        <v>44</v>
      </c>
      <c r="G2997" t="s">
        <v>330</v>
      </c>
      <c r="H2997" t="s">
        <v>792</v>
      </c>
      <c r="I2997" t="s">
        <v>37</v>
      </c>
      <c r="J2997" t="s">
        <v>92</v>
      </c>
      <c r="K2997" t="s">
        <v>90</v>
      </c>
      <c r="L2997" t="s">
        <v>25</v>
      </c>
      <c r="M2997">
        <v>11.74</v>
      </c>
      <c r="N2997">
        <v>1796</v>
      </c>
      <c r="O2997">
        <v>186</v>
      </c>
      <c r="P2997" t="s">
        <v>940</v>
      </c>
      <c r="Q2997">
        <v>5</v>
      </c>
      <c r="R2997" t="s">
        <v>658</v>
      </c>
    </row>
    <row r="2998" spans="1:18" x14ac:dyDescent="0.25">
      <c r="A2998">
        <v>3109</v>
      </c>
      <c r="B2998" t="s">
        <v>119</v>
      </c>
      <c r="C2998">
        <v>2015</v>
      </c>
      <c r="D2998">
        <v>449000</v>
      </c>
      <c r="E2998">
        <v>34156</v>
      </c>
      <c r="F2998" t="s">
        <v>44</v>
      </c>
      <c r="G2998" t="s">
        <v>330</v>
      </c>
      <c r="H2998" t="s">
        <v>792</v>
      </c>
      <c r="I2998" t="s">
        <v>37</v>
      </c>
      <c r="J2998" t="s">
        <v>92</v>
      </c>
      <c r="K2998" t="s">
        <v>24</v>
      </c>
      <c r="L2998" t="s">
        <v>25</v>
      </c>
      <c r="M2998">
        <v>16.47</v>
      </c>
      <c r="N2998">
        <v>1198</v>
      </c>
      <c r="O2998">
        <v>74</v>
      </c>
      <c r="P2998" t="s">
        <v>129</v>
      </c>
      <c r="Q2998">
        <v>5</v>
      </c>
      <c r="R2998" t="s">
        <v>658</v>
      </c>
    </row>
    <row r="2999" spans="1:18" x14ac:dyDescent="0.25">
      <c r="A2999">
        <v>3110</v>
      </c>
      <c r="B2999" t="s">
        <v>40</v>
      </c>
      <c r="C2999">
        <v>2017</v>
      </c>
      <c r="D2999">
        <v>455000</v>
      </c>
      <c r="E2999">
        <v>34152</v>
      </c>
      <c r="F2999" t="s">
        <v>44</v>
      </c>
      <c r="G2999" t="s">
        <v>330</v>
      </c>
      <c r="H2999" t="s">
        <v>792</v>
      </c>
      <c r="I2999" t="s">
        <v>37</v>
      </c>
      <c r="J2999" t="s">
        <v>92</v>
      </c>
      <c r="K2999" t="s">
        <v>24</v>
      </c>
      <c r="L2999" t="s">
        <v>25</v>
      </c>
      <c r="M2999">
        <v>18.899999999999999</v>
      </c>
      <c r="N2999">
        <v>1197</v>
      </c>
      <c r="O2999">
        <v>81.86</v>
      </c>
      <c r="P2999" t="s">
        <v>43</v>
      </c>
      <c r="Q2999">
        <v>5</v>
      </c>
      <c r="R2999" t="s">
        <v>658</v>
      </c>
    </row>
    <row r="3000" spans="1:18" x14ac:dyDescent="0.25">
      <c r="A3000">
        <v>3111</v>
      </c>
      <c r="B3000" t="s">
        <v>104</v>
      </c>
      <c r="C3000">
        <v>2015</v>
      </c>
      <c r="D3000">
        <v>1750000</v>
      </c>
      <c r="E3000">
        <v>37000</v>
      </c>
      <c r="F3000" t="s">
        <v>44</v>
      </c>
      <c r="G3000" t="s">
        <v>330</v>
      </c>
      <c r="H3000" t="s">
        <v>939</v>
      </c>
      <c r="I3000" t="s">
        <v>22</v>
      </c>
      <c r="J3000" t="s">
        <v>92</v>
      </c>
      <c r="K3000" t="s">
        <v>90</v>
      </c>
      <c r="L3000" t="s">
        <v>25</v>
      </c>
      <c r="M3000">
        <v>18.25</v>
      </c>
      <c r="N3000">
        <v>1968</v>
      </c>
      <c r="O3000">
        <v>187.74</v>
      </c>
      <c r="P3000" t="s">
        <v>109</v>
      </c>
      <c r="Q3000">
        <v>5</v>
      </c>
      <c r="R3000" t="s">
        <v>658</v>
      </c>
    </row>
    <row r="3001" spans="1:18" x14ac:dyDescent="0.25">
      <c r="A3001">
        <v>3112</v>
      </c>
      <c r="B3001" t="s">
        <v>50</v>
      </c>
      <c r="C3001">
        <v>2017</v>
      </c>
      <c r="D3001">
        <v>1390000</v>
      </c>
      <c r="E3001">
        <v>98000</v>
      </c>
      <c r="F3001" t="s">
        <v>44</v>
      </c>
      <c r="G3001" t="s">
        <v>330</v>
      </c>
      <c r="H3001" t="s">
        <v>792</v>
      </c>
      <c r="I3001" t="s">
        <v>22</v>
      </c>
      <c r="J3001" t="s">
        <v>92</v>
      </c>
      <c r="K3001" t="s">
        <v>90</v>
      </c>
      <c r="L3001" t="s">
        <v>25</v>
      </c>
      <c r="M3001">
        <v>11.36</v>
      </c>
      <c r="N3001">
        <v>2755</v>
      </c>
      <c r="O3001">
        <v>171.5</v>
      </c>
      <c r="P3001" t="s">
        <v>102</v>
      </c>
      <c r="Q3001">
        <v>7</v>
      </c>
      <c r="R3001" t="s">
        <v>658</v>
      </c>
    </row>
    <row r="3002" spans="1:18" x14ac:dyDescent="0.25">
      <c r="A3002">
        <v>3113</v>
      </c>
      <c r="B3002" t="s">
        <v>40</v>
      </c>
      <c r="C3002">
        <v>2019</v>
      </c>
      <c r="D3002">
        <v>1150000</v>
      </c>
      <c r="E3002">
        <v>31000</v>
      </c>
      <c r="F3002" t="s">
        <v>44</v>
      </c>
      <c r="G3002" t="s">
        <v>330</v>
      </c>
      <c r="H3002" t="s">
        <v>792</v>
      </c>
      <c r="I3002" t="s">
        <v>37</v>
      </c>
      <c r="J3002" t="s">
        <v>92</v>
      </c>
      <c r="K3002" t="s">
        <v>24</v>
      </c>
      <c r="L3002" t="s">
        <v>25</v>
      </c>
      <c r="M3002">
        <v>15.8</v>
      </c>
      <c r="N3002">
        <v>1591</v>
      </c>
      <c r="O3002">
        <v>121.3</v>
      </c>
      <c r="P3002" t="s">
        <v>83</v>
      </c>
      <c r="Q3002">
        <v>5</v>
      </c>
      <c r="R3002" t="s">
        <v>658</v>
      </c>
    </row>
    <row r="3003" spans="1:18" x14ac:dyDescent="0.25">
      <c r="A3003">
        <v>3114</v>
      </c>
      <c r="B3003" t="s">
        <v>40</v>
      </c>
      <c r="C3003">
        <v>2018</v>
      </c>
      <c r="D3003">
        <v>650000</v>
      </c>
      <c r="E3003">
        <v>62841</v>
      </c>
      <c r="F3003" t="s">
        <v>44</v>
      </c>
      <c r="G3003" t="s">
        <v>330</v>
      </c>
      <c r="H3003" t="s">
        <v>792</v>
      </c>
      <c r="I3003" t="s">
        <v>37</v>
      </c>
      <c r="J3003" t="s">
        <v>219</v>
      </c>
      <c r="K3003" t="s">
        <v>24</v>
      </c>
      <c r="L3003" t="s">
        <v>25</v>
      </c>
      <c r="M3003">
        <v>18.600000000000001</v>
      </c>
      <c r="N3003">
        <v>1197</v>
      </c>
      <c r="O3003">
        <v>81.83</v>
      </c>
      <c r="P3003" t="s">
        <v>79</v>
      </c>
      <c r="Q3003">
        <v>5</v>
      </c>
      <c r="R3003" t="s">
        <v>658</v>
      </c>
    </row>
    <row r="3004" spans="1:18" x14ac:dyDescent="0.25">
      <c r="A3004">
        <v>3115</v>
      </c>
      <c r="B3004" t="s">
        <v>40</v>
      </c>
      <c r="C3004">
        <v>2016</v>
      </c>
      <c r="D3004">
        <v>950000</v>
      </c>
      <c r="E3004">
        <v>38600</v>
      </c>
      <c r="F3004" t="s">
        <v>44</v>
      </c>
      <c r="G3004" t="s">
        <v>941</v>
      </c>
      <c r="H3004" t="s">
        <v>942</v>
      </c>
      <c r="I3004" t="s">
        <v>22</v>
      </c>
      <c r="J3004" t="s">
        <v>92</v>
      </c>
      <c r="K3004" t="s">
        <v>24</v>
      </c>
      <c r="L3004" t="s">
        <v>25</v>
      </c>
      <c r="M3004">
        <v>19.670000000000002</v>
      </c>
      <c r="N3004">
        <v>1582</v>
      </c>
      <c r="O3004">
        <v>126.2</v>
      </c>
      <c r="P3004" t="s">
        <v>144</v>
      </c>
      <c r="Q3004">
        <v>5</v>
      </c>
      <c r="R3004" t="s">
        <v>658</v>
      </c>
    </row>
    <row r="3005" spans="1:18" x14ac:dyDescent="0.25">
      <c r="A3005">
        <v>3116</v>
      </c>
      <c r="B3005" t="s">
        <v>18</v>
      </c>
      <c r="C3005">
        <v>2018</v>
      </c>
      <c r="D3005">
        <v>698000</v>
      </c>
      <c r="E3005">
        <v>27654</v>
      </c>
      <c r="F3005" t="s">
        <v>44</v>
      </c>
      <c r="G3005" t="s">
        <v>423</v>
      </c>
      <c r="H3005" t="s">
        <v>424</v>
      </c>
      <c r="I3005" t="s">
        <v>22</v>
      </c>
      <c r="J3005" t="s">
        <v>92</v>
      </c>
      <c r="K3005" t="s">
        <v>90</v>
      </c>
      <c r="L3005" t="s">
        <v>25</v>
      </c>
      <c r="M3005">
        <v>28.4</v>
      </c>
      <c r="N3005">
        <v>1248</v>
      </c>
      <c r="O3005">
        <v>74.02</v>
      </c>
      <c r="P3005" t="s">
        <v>26</v>
      </c>
      <c r="Q3005">
        <v>5</v>
      </c>
      <c r="R3005" t="s">
        <v>658</v>
      </c>
    </row>
    <row r="3006" spans="1:18" x14ac:dyDescent="0.25">
      <c r="A3006">
        <v>3117</v>
      </c>
      <c r="B3006" t="s">
        <v>40</v>
      </c>
      <c r="C3006">
        <v>2017</v>
      </c>
      <c r="D3006">
        <v>975000</v>
      </c>
      <c r="E3006">
        <v>48698</v>
      </c>
      <c r="F3006" t="s">
        <v>44</v>
      </c>
      <c r="G3006" t="s">
        <v>423</v>
      </c>
      <c r="H3006" t="s">
        <v>424</v>
      </c>
      <c r="I3006" t="s">
        <v>22</v>
      </c>
      <c r="J3006" t="s">
        <v>92</v>
      </c>
      <c r="K3006" t="s">
        <v>24</v>
      </c>
      <c r="L3006" t="s">
        <v>25</v>
      </c>
      <c r="M3006">
        <v>19.670000000000002</v>
      </c>
      <c r="N3006">
        <v>1582</v>
      </c>
      <c r="O3006">
        <v>126.2</v>
      </c>
      <c r="P3006" t="s">
        <v>144</v>
      </c>
      <c r="Q3006">
        <v>5</v>
      </c>
      <c r="R3006" t="s">
        <v>658</v>
      </c>
    </row>
    <row r="3007" spans="1:18" x14ac:dyDescent="0.25">
      <c r="A3007">
        <v>3118</v>
      </c>
      <c r="B3007" t="s">
        <v>18</v>
      </c>
      <c r="C3007">
        <v>2018</v>
      </c>
      <c r="D3007">
        <v>445000</v>
      </c>
      <c r="E3007">
        <v>32995</v>
      </c>
      <c r="F3007" t="s">
        <v>34</v>
      </c>
      <c r="G3007" t="s">
        <v>363</v>
      </c>
      <c r="H3007" t="s">
        <v>943</v>
      </c>
      <c r="I3007" t="s">
        <v>37</v>
      </c>
      <c r="J3007" t="s">
        <v>92</v>
      </c>
      <c r="K3007" t="s">
        <v>90</v>
      </c>
      <c r="L3007" t="s">
        <v>25</v>
      </c>
      <c r="M3007">
        <v>20.52</v>
      </c>
      <c r="N3007">
        <v>1197</v>
      </c>
      <c r="O3007">
        <v>81.8</v>
      </c>
      <c r="P3007" t="s">
        <v>133</v>
      </c>
      <c r="Q3007">
        <v>5</v>
      </c>
      <c r="R3007" t="s">
        <v>658</v>
      </c>
    </row>
    <row r="3008" spans="1:18" x14ac:dyDescent="0.25">
      <c r="A3008">
        <v>3119</v>
      </c>
      <c r="B3008" t="s">
        <v>68</v>
      </c>
      <c r="C3008">
        <v>2018</v>
      </c>
      <c r="D3008">
        <v>539000</v>
      </c>
      <c r="E3008">
        <v>60000</v>
      </c>
      <c r="F3008" t="s">
        <v>34</v>
      </c>
      <c r="G3008" t="s">
        <v>363</v>
      </c>
      <c r="H3008" t="s">
        <v>943</v>
      </c>
      <c r="I3008" t="s">
        <v>22</v>
      </c>
      <c r="J3008" t="s">
        <v>23</v>
      </c>
      <c r="K3008" t="s">
        <v>24</v>
      </c>
      <c r="L3008" t="s">
        <v>25</v>
      </c>
      <c r="M3008">
        <v>22.95</v>
      </c>
      <c r="N3008">
        <v>1248</v>
      </c>
      <c r="O3008">
        <v>74</v>
      </c>
      <c r="P3008" t="s">
        <v>182</v>
      </c>
      <c r="Q3008">
        <v>5</v>
      </c>
      <c r="R3008" t="s">
        <v>658</v>
      </c>
    </row>
    <row r="3009" spans="1:18" x14ac:dyDescent="0.25">
      <c r="A3009">
        <v>3120</v>
      </c>
      <c r="B3009" t="s">
        <v>18</v>
      </c>
      <c r="C3009">
        <v>2010</v>
      </c>
      <c r="D3009">
        <v>350000</v>
      </c>
      <c r="E3009">
        <v>110000</v>
      </c>
      <c r="F3009" t="s">
        <v>34</v>
      </c>
      <c r="G3009" t="s">
        <v>363</v>
      </c>
      <c r="H3009" t="s">
        <v>944</v>
      </c>
      <c r="I3009" t="s">
        <v>22</v>
      </c>
      <c r="J3009" t="s">
        <v>23</v>
      </c>
      <c r="K3009" t="s">
        <v>24</v>
      </c>
      <c r="L3009" t="s">
        <v>145</v>
      </c>
      <c r="M3009">
        <v>17.8</v>
      </c>
      <c r="N3009">
        <v>1248</v>
      </c>
      <c r="O3009">
        <v>75</v>
      </c>
      <c r="P3009" t="s">
        <v>26</v>
      </c>
      <c r="Q3009">
        <v>5</v>
      </c>
      <c r="R3009" t="s">
        <v>658</v>
      </c>
    </row>
    <row r="3010" spans="1:18" x14ac:dyDescent="0.25">
      <c r="A3010">
        <v>3121</v>
      </c>
      <c r="B3010" t="s">
        <v>62</v>
      </c>
      <c r="C3010">
        <v>2011</v>
      </c>
      <c r="D3010">
        <v>550000</v>
      </c>
      <c r="E3010">
        <v>260000</v>
      </c>
      <c r="F3010" t="s">
        <v>34</v>
      </c>
      <c r="G3010" t="s">
        <v>363</v>
      </c>
      <c r="H3010" t="s">
        <v>945</v>
      </c>
      <c r="I3010" t="s">
        <v>22</v>
      </c>
      <c r="J3010" t="s">
        <v>23</v>
      </c>
      <c r="K3010" t="s">
        <v>24</v>
      </c>
      <c r="L3010" t="s">
        <v>145</v>
      </c>
      <c r="M3010">
        <v>12.05</v>
      </c>
      <c r="N3010">
        <v>2179</v>
      </c>
      <c r="O3010">
        <v>120</v>
      </c>
      <c r="P3010" t="s">
        <v>135</v>
      </c>
      <c r="Q3010">
        <v>8</v>
      </c>
      <c r="R3010" t="s">
        <v>658</v>
      </c>
    </row>
    <row r="3011" spans="1:18" x14ac:dyDescent="0.25">
      <c r="A3011">
        <v>3122</v>
      </c>
      <c r="B3011" t="s">
        <v>56</v>
      </c>
      <c r="C3011">
        <v>2015</v>
      </c>
      <c r="D3011">
        <v>550000</v>
      </c>
      <c r="E3011">
        <v>130000</v>
      </c>
      <c r="F3011" t="s">
        <v>34</v>
      </c>
      <c r="G3011" t="s">
        <v>363</v>
      </c>
      <c r="H3011" t="s">
        <v>945</v>
      </c>
      <c r="I3011" t="s">
        <v>22</v>
      </c>
      <c r="J3011" t="s">
        <v>23</v>
      </c>
      <c r="K3011" t="s">
        <v>24</v>
      </c>
      <c r="L3011" t="s">
        <v>31</v>
      </c>
      <c r="M3011">
        <v>20.45</v>
      </c>
      <c r="N3011">
        <v>1461</v>
      </c>
      <c r="O3011">
        <v>83.8</v>
      </c>
      <c r="P3011" t="s">
        <v>143</v>
      </c>
      <c r="Q3011">
        <v>5</v>
      </c>
      <c r="R3011" t="s">
        <v>658</v>
      </c>
    </row>
    <row r="3012" spans="1:18" x14ac:dyDescent="0.25">
      <c r="A3012">
        <v>3123</v>
      </c>
      <c r="B3012" t="s">
        <v>119</v>
      </c>
      <c r="C3012">
        <v>2011</v>
      </c>
      <c r="D3012">
        <v>330000</v>
      </c>
      <c r="E3012">
        <v>120000</v>
      </c>
      <c r="F3012" t="s">
        <v>34</v>
      </c>
      <c r="G3012" t="s">
        <v>363</v>
      </c>
      <c r="H3012" t="s">
        <v>944</v>
      </c>
      <c r="I3012" t="s">
        <v>22</v>
      </c>
      <c r="J3012" t="s">
        <v>23</v>
      </c>
      <c r="K3012" t="s">
        <v>24</v>
      </c>
      <c r="L3012" t="s">
        <v>25</v>
      </c>
      <c r="M3012">
        <v>22.07</v>
      </c>
      <c r="N3012">
        <v>1199</v>
      </c>
      <c r="O3012">
        <v>73.900000000000006</v>
      </c>
      <c r="P3012" t="s">
        <v>276</v>
      </c>
      <c r="Q3012">
        <v>5</v>
      </c>
      <c r="R3012" t="s">
        <v>658</v>
      </c>
    </row>
    <row r="3013" spans="1:18" x14ac:dyDescent="0.25">
      <c r="A3013">
        <v>3124</v>
      </c>
      <c r="B3013" t="s">
        <v>40</v>
      </c>
      <c r="C3013">
        <v>2014</v>
      </c>
      <c r="D3013">
        <v>220000</v>
      </c>
      <c r="E3013">
        <v>80000</v>
      </c>
      <c r="F3013" t="s">
        <v>34</v>
      </c>
      <c r="G3013" t="s">
        <v>363</v>
      </c>
      <c r="H3013" t="s">
        <v>945</v>
      </c>
      <c r="I3013" t="s">
        <v>37</v>
      </c>
      <c r="J3013" t="s">
        <v>23</v>
      </c>
      <c r="K3013" t="s">
        <v>24</v>
      </c>
      <c r="L3013" t="s">
        <v>38</v>
      </c>
      <c r="M3013">
        <v>21.1</v>
      </c>
      <c r="N3013">
        <v>814</v>
      </c>
      <c r="O3013">
        <v>55.2</v>
      </c>
      <c r="P3013" t="s">
        <v>227</v>
      </c>
      <c r="Q3013">
        <v>5</v>
      </c>
      <c r="R3013" t="s">
        <v>658</v>
      </c>
    </row>
    <row r="3014" spans="1:18" x14ac:dyDescent="0.25">
      <c r="A3014">
        <v>3125</v>
      </c>
      <c r="B3014" t="s">
        <v>18</v>
      </c>
      <c r="C3014">
        <v>2013</v>
      </c>
      <c r="D3014">
        <v>415000</v>
      </c>
      <c r="E3014">
        <v>60000</v>
      </c>
      <c r="F3014" t="s">
        <v>34</v>
      </c>
      <c r="G3014" t="s">
        <v>363</v>
      </c>
      <c r="H3014" t="s">
        <v>945</v>
      </c>
      <c r="I3014" t="s">
        <v>37</v>
      </c>
      <c r="J3014" t="s">
        <v>23</v>
      </c>
      <c r="K3014" t="s">
        <v>24</v>
      </c>
      <c r="L3014" t="s">
        <v>31</v>
      </c>
      <c r="M3014">
        <v>18.5</v>
      </c>
      <c r="N3014">
        <v>1197</v>
      </c>
      <c r="O3014">
        <v>85.8</v>
      </c>
      <c r="P3014" t="s">
        <v>132</v>
      </c>
      <c r="Q3014">
        <v>5</v>
      </c>
      <c r="R3014" t="s">
        <v>658</v>
      </c>
    </row>
    <row r="3015" spans="1:18" x14ac:dyDescent="0.25">
      <c r="A3015">
        <v>3126</v>
      </c>
      <c r="B3015" t="s">
        <v>18</v>
      </c>
      <c r="C3015">
        <v>2007</v>
      </c>
      <c r="D3015">
        <v>150000</v>
      </c>
      <c r="E3015">
        <v>75000</v>
      </c>
      <c r="F3015" t="s">
        <v>34</v>
      </c>
      <c r="G3015" t="s">
        <v>363</v>
      </c>
      <c r="H3015" t="s">
        <v>944</v>
      </c>
      <c r="I3015" t="s">
        <v>37</v>
      </c>
      <c r="J3015" t="s">
        <v>23</v>
      </c>
      <c r="K3015" t="s">
        <v>24</v>
      </c>
      <c r="L3015" t="s">
        <v>25</v>
      </c>
      <c r="M3015">
        <v>19.7</v>
      </c>
      <c r="N3015">
        <v>796</v>
      </c>
      <c r="O3015">
        <v>46.3</v>
      </c>
      <c r="P3015" t="s">
        <v>66</v>
      </c>
      <c r="Q3015">
        <v>5</v>
      </c>
      <c r="R3015" t="s">
        <v>658</v>
      </c>
    </row>
    <row r="3016" spans="1:18" x14ac:dyDescent="0.25">
      <c r="A3016">
        <v>3127</v>
      </c>
      <c r="B3016" t="s">
        <v>40</v>
      </c>
      <c r="C3016">
        <v>2005</v>
      </c>
      <c r="D3016">
        <v>150000</v>
      </c>
      <c r="E3016">
        <v>89000</v>
      </c>
      <c r="F3016" t="s">
        <v>34</v>
      </c>
      <c r="G3016" t="s">
        <v>363</v>
      </c>
      <c r="H3016" t="s">
        <v>946</v>
      </c>
      <c r="I3016" t="s">
        <v>37</v>
      </c>
      <c r="J3016" t="s">
        <v>23</v>
      </c>
      <c r="K3016" t="s">
        <v>24</v>
      </c>
      <c r="L3016" t="s">
        <v>31</v>
      </c>
      <c r="M3016">
        <v>15.3</v>
      </c>
      <c r="N3016">
        <v>1341</v>
      </c>
      <c r="O3016">
        <v>83</v>
      </c>
      <c r="P3016" t="s">
        <v>185</v>
      </c>
      <c r="Q3016">
        <v>5</v>
      </c>
      <c r="R3016" t="s">
        <v>658</v>
      </c>
    </row>
    <row r="3017" spans="1:18" x14ac:dyDescent="0.25">
      <c r="A3017">
        <v>3128</v>
      </c>
      <c r="B3017" t="s">
        <v>40</v>
      </c>
      <c r="C3017">
        <v>2007</v>
      </c>
      <c r="D3017">
        <v>240000</v>
      </c>
      <c r="E3017">
        <v>110000</v>
      </c>
      <c r="F3017" t="s">
        <v>34</v>
      </c>
      <c r="G3017" t="s">
        <v>363</v>
      </c>
      <c r="H3017" t="s">
        <v>946</v>
      </c>
      <c r="I3017" t="s">
        <v>22</v>
      </c>
      <c r="J3017" t="s">
        <v>23</v>
      </c>
      <c r="K3017" t="s">
        <v>24</v>
      </c>
      <c r="L3017" t="s">
        <v>25</v>
      </c>
      <c r="M3017">
        <v>18.100000000000001</v>
      </c>
      <c r="N3017">
        <v>1493</v>
      </c>
      <c r="O3017">
        <v>110</v>
      </c>
      <c r="P3017" t="s">
        <v>224</v>
      </c>
      <c r="Q3017">
        <v>5</v>
      </c>
      <c r="R3017" t="s">
        <v>658</v>
      </c>
    </row>
    <row r="3018" spans="1:18" x14ac:dyDescent="0.25">
      <c r="A3018">
        <v>3129</v>
      </c>
      <c r="B3018" t="s">
        <v>18</v>
      </c>
      <c r="C3018">
        <v>2009</v>
      </c>
      <c r="D3018">
        <v>170000</v>
      </c>
      <c r="E3018">
        <v>90000</v>
      </c>
      <c r="F3018" t="s">
        <v>34</v>
      </c>
      <c r="G3018" t="s">
        <v>363</v>
      </c>
      <c r="H3018" t="s">
        <v>945</v>
      </c>
      <c r="I3018" t="s">
        <v>37</v>
      </c>
      <c r="J3018" t="s">
        <v>23</v>
      </c>
      <c r="K3018" t="s">
        <v>24</v>
      </c>
      <c r="L3018" t="s">
        <v>31</v>
      </c>
      <c r="M3018">
        <v>19.7</v>
      </c>
      <c r="N3018">
        <v>796</v>
      </c>
      <c r="O3018">
        <v>46.3</v>
      </c>
      <c r="P3018" t="s">
        <v>66</v>
      </c>
      <c r="Q3018">
        <v>5</v>
      </c>
      <c r="R3018" t="s">
        <v>658</v>
      </c>
    </row>
    <row r="3019" spans="1:18" x14ac:dyDescent="0.25">
      <c r="A3019">
        <v>3130</v>
      </c>
      <c r="B3019" t="s">
        <v>18</v>
      </c>
      <c r="C3019">
        <v>2015</v>
      </c>
      <c r="D3019">
        <v>550000</v>
      </c>
      <c r="E3019">
        <v>40000</v>
      </c>
      <c r="F3019" t="s">
        <v>34</v>
      </c>
      <c r="G3019" t="s">
        <v>363</v>
      </c>
      <c r="H3019" t="s">
        <v>519</v>
      </c>
      <c r="I3019" t="s">
        <v>22</v>
      </c>
      <c r="J3019" t="s">
        <v>23</v>
      </c>
      <c r="K3019" t="s">
        <v>24</v>
      </c>
      <c r="L3019" t="s">
        <v>38</v>
      </c>
      <c r="M3019">
        <v>28.09</v>
      </c>
      <c r="N3019">
        <v>1248</v>
      </c>
      <c r="O3019">
        <v>88.5</v>
      </c>
      <c r="P3019" t="s">
        <v>65</v>
      </c>
      <c r="Q3019">
        <v>5</v>
      </c>
      <c r="R3019" t="s">
        <v>658</v>
      </c>
    </row>
    <row r="3020" spans="1:18" x14ac:dyDescent="0.25">
      <c r="A3020">
        <v>3131</v>
      </c>
      <c r="B3020" t="s">
        <v>142</v>
      </c>
      <c r="C3020">
        <v>2017</v>
      </c>
      <c r="D3020">
        <v>500000</v>
      </c>
      <c r="E3020">
        <v>26000</v>
      </c>
      <c r="F3020" t="s">
        <v>34</v>
      </c>
      <c r="G3020" t="s">
        <v>363</v>
      </c>
      <c r="H3020" t="s">
        <v>943</v>
      </c>
      <c r="I3020" t="s">
        <v>37</v>
      </c>
      <c r="J3020" t="s">
        <v>23</v>
      </c>
      <c r="K3020" t="s">
        <v>90</v>
      </c>
      <c r="L3020" t="s">
        <v>25</v>
      </c>
      <c r="M3020">
        <v>19.34</v>
      </c>
      <c r="N3020">
        <v>1198</v>
      </c>
      <c r="O3020">
        <v>76</v>
      </c>
      <c r="P3020" t="s">
        <v>85</v>
      </c>
      <c r="Q3020">
        <v>5</v>
      </c>
      <c r="R3020" t="s">
        <v>658</v>
      </c>
    </row>
    <row r="3021" spans="1:18" x14ac:dyDescent="0.25">
      <c r="A3021">
        <v>3132</v>
      </c>
      <c r="B3021" t="s">
        <v>62</v>
      </c>
      <c r="C3021">
        <v>2011</v>
      </c>
      <c r="D3021">
        <v>180000</v>
      </c>
      <c r="E3021">
        <v>120000</v>
      </c>
      <c r="F3021" t="s">
        <v>34</v>
      </c>
      <c r="G3021" t="s">
        <v>363</v>
      </c>
      <c r="H3021" t="s">
        <v>944</v>
      </c>
      <c r="I3021" t="s">
        <v>22</v>
      </c>
      <c r="J3021" t="s">
        <v>23</v>
      </c>
      <c r="K3021" t="s">
        <v>24</v>
      </c>
      <c r="L3021" t="s">
        <v>31</v>
      </c>
      <c r="M3021">
        <v>13</v>
      </c>
      <c r="N3021">
        <v>2489</v>
      </c>
      <c r="O3021">
        <v>95</v>
      </c>
      <c r="P3021" t="s">
        <v>268</v>
      </c>
      <c r="Q3021">
        <v>8</v>
      </c>
      <c r="R3021" t="s">
        <v>658</v>
      </c>
    </row>
    <row r="3022" spans="1:18" x14ac:dyDescent="0.25">
      <c r="A3022">
        <v>3133</v>
      </c>
      <c r="B3022" t="s">
        <v>62</v>
      </c>
      <c r="C3022">
        <v>2017</v>
      </c>
      <c r="D3022">
        <v>360000</v>
      </c>
      <c r="E3022">
        <v>29000</v>
      </c>
      <c r="F3022" t="s">
        <v>34</v>
      </c>
      <c r="G3022" t="s">
        <v>363</v>
      </c>
      <c r="H3022" t="s">
        <v>944</v>
      </c>
      <c r="I3022" t="s">
        <v>37</v>
      </c>
      <c r="J3022" t="s">
        <v>23</v>
      </c>
      <c r="K3022" t="s">
        <v>24</v>
      </c>
      <c r="L3022" t="s">
        <v>25</v>
      </c>
      <c r="M3022">
        <v>18.149999999999999</v>
      </c>
      <c r="N3022">
        <v>1198</v>
      </c>
      <c r="O3022">
        <v>82</v>
      </c>
      <c r="P3022" t="s">
        <v>63</v>
      </c>
      <c r="Q3022">
        <v>6</v>
      </c>
      <c r="R3022" t="s">
        <v>658</v>
      </c>
    </row>
    <row r="3023" spans="1:18" x14ac:dyDescent="0.25">
      <c r="A3023">
        <v>3134</v>
      </c>
      <c r="B3023" t="s">
        <v>18</v>
      </c>
      <c r="C3023">
        <v>2014</v>
      </c>
      <c r="D3023">
        <v>400000</v>
      </c>
      <c r="E3023">
        <v>120000</v>
      </c>
      <c r="F3023" t="s">
        <v>19</v>
      </c>
      <c r="G3023" t="s">
        <v>354</v>
      </c>
      <c r="H3023" t="s">
        <v>473</v>
      </c>
      <c r="I3023" t="s">
        <v>37</v>
      </c>
      <c r="J3023" t="s">
        <v>23</v>
      </c>
      <c r="K3023" t="s">
        <v>24</v>
      </c>
      <c r="L3023" t="s">
        <v>25</v>
      </c>
      <c r="M3023">
        <v>19.100000000000001</v>
      </c>
      <c r="N3023">
        <v>1197</v>
      </c>
      <c r="O3023">
        <v>85.8</v>
      </c>
      <c r="P3023" t="s">
        <v>132</v>
      </c>
      <c r="Q3023">
        <v>5</v>
      </c>
      <c r="R3023" t="s">
        <v>658</v>
      </c>
    </row>
    <row r="3024" spans="1:18" x14ac:dyDescent="0.25">
      <c r="A3024">
        <v>3135</v>
      </c>
      <c r="B3024" t="s">
        <v>40</v>
      </c>
      <c r="C3024">
        <v>2009</v>
      </c>
      <c r="D3024">
        <v>120000</v>
      </c>
      <c r="E3024">
        <v>70000</v>
      </c>
      <c r="F3024" t="s">
        <v>44</v>
      </c>
      <c r="G3024" t="s">
        <v>45</v>
      </c>
      <c r="H3024" t="s">
        <v>947</v>
      </c>
      <c r="I3024" t="s">
        <v>37</v>
      </c>
      <c r="J3024" t="s">
        <v>23</v>
      </c>
      <c r="K3024" t="s">
        <v>24</v>
      </c>
      <c r="L3024" t="s">
        <v>31</v>
      </c>
      <c r="M3024">
        <v>13.2</v>
      </c>
      <c r="N3024">
        <v>1495</v>
      </c>
      <c r="O3024">
        <v>94</v>
      </c>
      <c r="P3024" t="s">
        <v>196</v>
      </c>
      <c r="Q3024">
        <v>5</v>
      </c>
      <c r="R3024" t="s">
        <v>658</v>
      </c>
    </row>
    <row r="3025" spans="1:18" x14ac:dyDescent="0.25">
      <c r="A3025">
        <v>3136</v>
      </c>
      <c r="B3025" t="s">
        <v>18</v>
      </c>
      <c r="C3025">
        <v>2016</v>
      </c>
      <c r="D3025">
        <v>765000</v>
      </c>
      <c r="E3025">
        <v>100000</v>
      </c>
      <c r="F3025" t="s">
        <v>44</v>
      </c>
      <c r="G3025" t="s">
        <v>45</v>
      </c>
      <c r="H3025" t="s">
        <v>947</v>
      </c>
      <c r="I3025" t="s">
        <v>22</v>
      </c>
      <c r="J3025" t="s">
        <v>23</v>
      </c>
      <c r="K3025" t="s">
        <v>24</v>
      </c>
      <c r="L3025" t="s">
        <v>31</v>
      </c>
      <c r="M3025">
        <v>24.3</v>
      </c>
      <c r="N3025">
        <v>1248</v>
      </c>
      <c r="O3025">
        <v>88.5</v>
      </c>
      <c r="P3025" t="s">
        <v>65</v>
      </c>
      <c r="Q3025">
        <v>5</v>
      </c>
      <c r="R3025" t="s">
        <v>658</v>
      </c>
    </row>
    <row r="3026" spans="1:18" x14ac:dyDescent="0.25">
      <c r="A3026">
        <v>3137</v>
      </c>
      <c r="B3026" t="s">
        <v>18</v>
      </c>
      <c r="C3026">
        <v>2016</v>
      </c>
      <c r="D3026">
        <v>919999</v>
      </c>
      <c r="E3026">
        <v>90150</v>
      </c>
      <c r="F3026" t="s">
        <v>19</v>
      </c>
      <c r="G3026" t="s">
        <v>59</v>
      </c>
      <c r="H3026" t="s">
        <v>60</v>
      </c>
      <c r="I3026" t="s">
        <v>22</v>
      </c>
      <c r="J3026" t="s">
        <v>23</v>
      </c>
      <c r="K3026" t="s">
        <v>24</v>
      </c>
      <c r="L3026" t="s">
        <v>25</v>
      </c>
      <c r="M3026">
        <v>24.3</v>
      </c>
      <c r="N3026">
        <v>1248</v>
      </c>
      <c r="O3026">
        <v>88.5</v>
      </c>
      <c r="P3026" t="s">
        <v>65</v>
      </c>
      <c r="Q3026">
        <v>5</v>
      </c>
      <c r="R3026" t="s">
        <v>658</v>
      </c>
    </row>
    <row r="3027" spans="1:18" x14ac:dyDescent="0.25">
      <c r="A3027">
        <v>3138</v>
      </c>
      <c r="B3027" t="s">
        <v>50</v>
      </c>
      <c r="C3027">
        <v>2018</v>
      </c>
      <c r="D3027">
        <v>730000</v>
      </c>
      <c r="E3027">
        <v>90000</v>
      </c>
      <c r="F3027" t="s">
        <v>75</v>
      </c>
      <c r="G3027" t="s">
        <v>495</v>
      </c>
      <c r="H3027" t="s">
        <v>496</v>
      </c>
      <c r="I3027" t="s">
        <v>22</v>
      </c>
      <c r="J3027" t="s">
        <v>23</v>
      </c>
      <c r="K3027" t="s">
        <v>24</v>
      </c>
      <c r="L3027" t="s">
        <v>25</v>
      </c>
      <c r="M3027">
        <v>23.59</v>
      </c>
      <c r="N3027">
        <v>1364</v>
      </c>
      <c r="O3027">
        <v>67.05</v>
      </c>
      <c r="P3027" t="s">
        <v>51</v>
      </c>
      <c r="Q3027">
        <v>5</v>
      </c>
      <c r="R3027" t="s">
        <v>658</v>
      </c>
    </row>
    <row r="3028" spans="1:18" x14ac:dyDescent="0.25">
      <c r="A3028">
        <v>3139</v>
      </c>
      <c r="B3028" t="s">
        <v>68</v>
      </c>
      <c r="C3028">
        <v>2016</v>
      </c>
      <c r="D3028">
        <v>320000</v>
      </c>
      <c r="E3028">
        <v>120000</v>
      </c>
      <c r="F3028" t="s">
        <v>75</v>
      </c>
      <c r="G3028" t="s">
        <v>495</v>
      </c>
      <c r="H3028" t="s">
        <v>496</v>
      </c>
      <c r="I3028" t="s">
        <v>22</v>
      </c>
      <c r="J3028" t="s">
        <v>23</v>
      </c>
      <c r="K3028" t="s">
        <v>24</v>
      </c>
      <c r="L3028" t="s">
        <v>25</v>
      </c>
      <c r="M3028">
        <v>22.95</v>
      </c>
      <c r="N3028">
        <v>1248</v>
      </c>
      <c r="O3028">
        <v>74</v>
      </c>
      <c r="P3028" t="s">
        <v>182</v>
      </c>
      <c r="Q3028">
        <v>5</v>
      </c>
      <c r="R3028" t="s">
        <v>658</v>
      </c>
    </row>
    <row r="3029" spans="1:18" x14ac:dyDescent="0.25">
      <c r="A3029">
        <v>3140</v>
      </c>
      <c r="B3029" t="s">
        <v>33</v>
      </c>
      <c r="C3029">
        <v>2015</v>
      </c>
      <c r="D3029">
        <v>455000</v>
      </c>
      <c r="E3029">
        <v>90000</v>
      </c>
      <c r="F3029" t="s">
        <v>19</v>
      </c>
      <c r="G3029" t="s">
        <v>358</v>
      </c>
      <c r="H3029" t="s">
        <v>948</v>
      </c>
      <c r="I3029" t="s">
        <v>22</v>
      </c>
      <c r="J3029" t="s">
        <v>23</v>
      </c>
      <c r="K3029" t="s">
        <v>24</v>
      </c>
      <c r="L3029" t="s">
        <v>31</v>
      </c>
      <c r="M3029">
        <v>25.8</v>
      </c>
      <c r="N3029">
        <v>1498</v>
      </c>
      <c r="O3029">
        <v>98.6</v>
      </c>
      <c r="P3029" t="s">
        <v>65</v>
      </c>
      <c r="Q3029">
        <v>5</v>
      </c>
      <c r="R3029" t="s">
        <v>658</v>
      </c>
    </row>
    <row r="3030" spans="1:18" x14ac:dyDescent="0.25">
      <c r="A3030">
        <v>3141</v>
      </c>
      <c r="B3030" t="s">
        <v>84</v>
      </c>
      <c r="C3030">
        <v>2015</v>
      </c>
      <c r="D3030">
        <v>350000</v>
      </c>
      <c r="E3030">
        <v>50000</v>
      </c>
      <c r="F3030" t="s">
        <v>19</v>
      </c>
      <c r="G3030" t="s">
        <v>352</v>
      </c>
      <c r="H3030" t="s">
        <v>353</v>
      </c>
      <c r="I3030" t="s">
        <v>37</v>
      </c>
      <c r="J3030" t="s">
        <v>23</v>
      </c>
      <c r="K3030" t="s">
        <v>24</v>
      </c>
      <c r="L3030" t="s">
        <v>25</v>
      </c>
      <c r="M3030">
        <v>20.63</v>
      </c>
      <c r="N3030">
        <v>1198</v>
      </c>
      <c r="O3030">
        <v>67</v>
      </c>
      <c r="P3030" t="s">
        <v>85</v>
      </c>
      <c r="Q3030">
        <v>5</v>
      </c>
      <c r="R3030" t="s">
        <v>658</v>
      </c>
    </row>
    <row r="3031" spans="1:18" x14ac:dyDescent="0.25">
      <c r="A3031">
        <v>3142</v>
      </c>
      <c r="B3031" t="s">
        <v>62</v>
      </c>
      <c r="C3031">
        <v>2016</v>
      </c>
      <c r="D3031">
        <v>509999</v>
      </c>
      <c r="E3031">
        <v>110000</v>
      </c>
      <c r="F3031" t="s">
        <v>19</v>
      </c>
      <c r="G3031" t="s">
        <v>59</v>
      </c>
      <c r="H3031" t="s">
        <v>544</v>
      </c>
      <c r="I3031" t="s">
        <v>22</v>
      </c>
      <c r="J3031" t="s">
        <v>23</v>
      </c>
      <c r="K3031" t="s">
        <v>24</v>
      </c>
      <c r="L3031" t="s">
        <v>25</v>
      </c>
      <c r="M3031">
        <v>18.489999999999998</v>
      </c>
      <c r="N3031">
        <v>1493</v>
      </c>
      <c r="O3031">
        <v>100</v>
      </c>
      <c r="P3031" t="s">
        <v>194</v>
      </c>
      <c r="Q3031">
        <v>7</v>
      </c>
      <c r="R3031" t="s">
        <v>658</v>
      </c>
    </row>
    <row r="3032" spans="1:18" x14ac:dyDescent="0.25">
      <c r="A3032">
        <v>3143</v>
      </c>
      <c r="B3032" t="s">
        <v>68</v>
      </c>
      <c r="C3032">
        <v>2011</v>
      </c>
      <c r="D3032">
        <v>175000</v>
      </c>
      <c r="E3032">
        <v>85700</v>
      </c>
      <c r="F3032" t="s">
        <v>44</v>
      </c>
      <c r="G3032" t="s">
        <v>45</v>
      </c>
      <c r="H3032" t="s">
        <v>949</v>
      </c>
      <c r="I3032" t="s">
        <v>22</v>
      </c>
      <c r="J3032" t="s">
        <v>23</v>
      </c>
      <c r="K3032" t="s">
        <v>24</v>
      </c>
      <c r="L3032" t="s">
        <v>31</v>
      </c>
      <c r="M3032">
        <v>17</v>
      </c>
      <c r="N3032">
        <v>1405</v>
      </c>
      <c r="O3032">
        <v>70</v>
      </c>
      <c r="P3032" t="s">
        <v>225</v>
      </c>
      <c r="Q3032">
        <v>5</v>
      </c>
      <c r="R3032" t="s">
        <v>658</v>
      </c>
    </row>
    <row r="3033" spans="1:18" x14ac:dyDescent="0.25">
      <c r="A3033">
        <v>3144</v>
      </c>
      <c r="B3033" t="s">
        <v>62</v>
      </c>
      <c r="C3033">
        <v>2013</v>
      </c>
      <c r="D3033">
        <v>325000</v>
      </c>
      <c r="E3033">
        <v>178000</v>
      </c>
      <c r="F3033" t="s">
        <v>44</v>
      </c>
      <c r="G3033" t="s">
        <v>45</v>
      </c>
      <c r="H3033" t="s">
        <v>947</v>
      </c>
      <c r="I3033" t="s">
        <v>22</v>
      </c>
      <c r="J3033" t="s">
        <v>23</v>
      </c>
      <c r="K3033" t="s">
        <v>24</v>
      </c>
      <c r="L3033" t="s">
        <v>25</v>
      </c>
      <c r="M3033">
        <v>15.96</v>
      </c>
      <c r="N3033">
        <v>2523</v>
      </c>
      <c r="O3033">
        <v>63</v>
      </c>
      <c r="P3033" t="s">
        <v>249</v>
      </c>
      <c r="Q3033">
        <v>9</v>
      </c>
      <c r="R3033" t="s">
        <v>658</v>
      </c>
    </row>
    <row r="3034" spans="1:18" x14ac:dyDescent="0.25">
      <c r="A3034">
        <v>3145</v>
      </c>
      <c r="B3034" t="s">
        <v>68</v>
      </c>
      <c r="C3034">
        <v>2011</v>
      </c>
      <c r="D3034">
        <v>120000</v>
      </c>
      <c r="E3034">
        <v>70000</v>
      </c>
      <c r="F3034" t="s">
        <v>19</v>
      </c>
      <c r="G3034" t="s">
        <v>358</v>
      </c>
      <c r="H3034" t="s">
        <v>948</v>
      </c>
      <c r="I3034" t="s">
        <v>37</v>
      </c>
      <c r="J3034" t="s">
        <v>23</v>
      </c>
      <c r="K3034" t="s">
        <v>24</v>
      </c>
      <c r="L3034" t="s">
        <v>31</v>
      </c>
      <c r="M3034">
        <v>15.2</v>
      </c>
      <c r="N3034">
        <v>1193</v>
      </c>
      <c r="O3034">
        <v>65</v>
      </c>
      <c r="P3034" t="s">
        <v>950</v>
      </c>
      <c r="Q3034">
        <v>5</v>
      </c>
      <c r="R3034" t="s">
        <v>658</v>
      </c>
    </row>
    <row r="3035" spans="1:18" x14ac:dyDescent="0.25">
      <c r="A3035">
        <v>3146</v>
      </c>
      <c r="B3035" t="s">
        <v>40</v>
      </c>
      <c r="C3035">
        <v>2014</v>
      </c>
      <c r="D3035">
        <v>300000</v>
      </c>
      <c r="E3035">
        <v>30000</v>
      </c>
      <c r="F3035" t="s">
        <v>44</v>
      </c>
      <c r="G3035" t="s">
        <v>45</v>
      </c>
      <c r="H3035" t="s">
        <v>947</v>
      </c>
      <c r="I3035" t="s">
        <v>37</v>
      </c>
      <c r="J3035" t="s">
        <v>23</v>
      </c>
      <c r="K3035" t="s">
        <v>24</v>
      </c>
      <c r="L3035" t="s">
        <v>31</v>
      </c>
      <c r="M3035">
        <v>20.36</v>
      </c>
      <c r="N3035">
        <v>1197</v>
      </c>
      <c r="O3035">
        <v>78.900000000000006</v>
      </c>
      <c r="P3035" t="s">
        <v>198</v>
      </c>
      <c r="Q3035">
        <v>5</v>
      </c>
      <c r="R3035" t="s">
        <v>658</v>
      </c>
    </row>
    <row r="3036" spans="1:18" x14ac:dyDescent="0.25">
      <c r="A3036">
        <v>3147</v>
      </c>
      <c r="B3036" t="s">
        <v>33</v>
      </c>
      <c r="C3036">
        <v>2015</v>
      </c>
      <c r="D3036">
        <v>500000</v>
      </c>
      <c r="E3036">
        <v>100000</v>
      </c>
      <c r="F3036" t="s">
        <v>44</v>
      </c>
      <c r="G3036" t="s">
        <v>45</v>
      </c>
      <c r="H3036" t="s">
        <v>947</v>
      </c>
      <c r="I3036" t="s">
        <v>22</v>
      </c>
      <c r="J3036" t="s">
        <v>23</v>
      </c>
      <c r="K3036" t="s">
        <v>24</v>
      </c>
      <c r="L3036" t="s">
        <v>25</v>
      </c>
      <c r="M3036">
        <v>26</v>
      </c>
      <c r="N3036">
        <v>1498</v>
      </c>
      <c r="O3036">
        <v>98.6</v>
      </c>
      <c r="P3036" t="s">
        <v>65</v>
      </c>
      <c r="Q3036">
        <v>5</v>
      </c>
      <c r="R3036" t="s">
        <v>658</v>
      </c>
    </row>
    <row r="3037" spans="1:18" x14ac:dyDescent="0.25">
      <c r="A3037">
        <v>3148</v>
      </c>
      <c r="B3037" t="s">
        <v>18</v>
      </c>
      <c r="C3037">
        <v>2016</v>
      </c>
      <c r="D3037">
        <v>562000</v>
      </c>
      <c r="E3037">
        <v>25339</v>
      </c>
      <c r="F3037" t="s">
        <v>19</v>
      </c>
      <c r="G3037" t="s">
        <v>59</v>
      </c>
      <c r="H3037" t="s">
        <v>469</v>
      </c>
      <c r="I3037" t="s">
        <v>37</v>
      </c>
      <c r="J3037" t="s">
        <v>23</v>
      </c>
      <c r="K3037" t="s">
        <v>24</v>
      </c>
      <c r="L3037" t="s">
        <v>25</v>
      </c>
      <c r="M3037">
        <v>21.4</v>
      </c>
      <c r="N3037">
        <v>1197</v>
      </c>
      <c r="O3037">
        <v>83.1</v>
      </c>
      <c r="P3037" t="s">
        <v>70</v>
      </c>
      <c r="Q3037">
        <v>5</v>
      </c>
      <c r="R3037" t="s">
        <v>658</v>
      </c>
    </row>
    <row r="3038" spans="1:18" x14ac:dyDescent="0.25">
      <c r="A3038">
        <v>3149</v>
      </c>
      <c r="B3038" t="s">
        <v>40</v>
      </c>
      <c r="C3038">
        <v>2014</v>
      </c>
      <c r="D3038">
        <v>250000</v>
      </c>
      <c r="E3038">
        <v>10000</v>
      </c>
      <c r="F3038" t="s">
        <v>44</v>
      </c>
      <c r="G3038" t="s">
        <v>45</v>
      </c>
      <c r="H3038" t="s">
        <v>949</v>
      </c>
      <c r="I3038" t="s">
        <v>37</v>
      </c>
      <c r="J3038" t="s">
        <v>23</v>
      </c>
      <c r="K3038" t="s">
        <v>24</v>
      </c>
      <c r="L3038" t="s">
        <v>25</v>
      </c>
      <c r="M3038">
        <v>21.1</v>
      </c>
      <c r="N3038">
        <v>814</v>
      </c>
      <c r="O3038">
        <v>55.2</v>
      </c>
      <c r="P3038" t="s">
        <v>227</v>
      </c>
      <c r="Q3038">
        <v>5</v>
      </c>
      <c r="R3038" t="s">
        <v>658</v>
      </c>
    </row>
    <row r="3039" spans="1:18" x14ac:dyDescent="0.25">
      <c r="A3039">
        <v>3150</v>
      </c>
      <c r="B3039" t="s">
        <v>68</v>
      </c>
      <c r="C3039">
        <v>2017</v>
      </c>
      <c r="D3039">
        <v>484999</v>
      </c>
      <c r="E3039">
        <v>35000</v>
      </c>
      <c r="F3039" t="s">
        <v>44</v>
      </c>
      <c r="G3039" t="s">
        <v>45</v>
      </c>
      <c r="H3039" t="s">
        <v>947</v>
      </c>
      <c r="I3039" t="s">
        <v>22</v>
      </c>
      <c r="J3039" t="s">
        <v>23</v>
      </c>
      <c r="K3039" t="s">
        <v>24</v>
      </c>
      <c r="L3039" t="s">
        <v>25</v>
      </c>
      <c r="M3039">
        <v>20.65</v>
      </c>
      <c r="N3039">
        <v>1248</v>
      </c>
      <c r="O3039">
        <v>88.7</v>
      </c>
      <c r="P3039" t="s">
        <v>182</v>
      </c>
      <c r="Q3039">
        <v>5</v>
      </c>
      <c r="R3039" t="s">
        <v>658</v>
      </c>
    </row>
    <row r="3040" spans="1:18" x14ac:dyDescent="0.25">
      <c r="A3040">
        <v>3151</v>
      </c>
      <c r="B3040" t="s">
        <v>40</v>
      </c>
      <c r="C3040">
        <v>2013</v>
      </c>
      <c r="D3040">
        <v>280000</v>
      </c>
      <c r="E3040">
        <v>35000</v>
      </c>
      <c r="F3040" t="s">
        <v>19</v>
      </c>
      <c r="G3040" t="s">
        <v>358</v>
      </c>
      <c r="H3040" t="s">
        <v>951</v>
      </c>
      <c r="I3040" t="s">
        <v>37</v>
      </c>
      <c r="J3040" t="s">
        <v>23</v>
      </c>
      <c r="K3040" t="s">
        <v>24</v>
      </c>
      <c r="L3040" t="s">
        <v>31</v>
      </c>
      <c r="M3040">
        <v>20.36</v>
      </c>
      <c r="N3040">
        <v>1197</v>
      </c>
      <c r="O3040">
        <v>78.900000000000006</v>
      </c>
      <c r="P3040" t="s">
        <v>198</v>
      </c>
      <c r="Q3040">
        <v>5</v>
      </c>
      <c r="R3040" t="s">
        <v>658</v>
      </c>
    </row>
    <row r="3041" spans="1:18" x14ac:dyDescent="0.25">
      <c r="A3041">
        <v>3152</v>
      </c>
      <c r="B3041" t="s">
        <v>18</v>
      </c>
      <c r="C3041">
        <v>2015</v>
      </c>
      <c r="D3041">
        <v>571000</v>
      </c>
      <c r="E3041">
        <v>68000</v>
      </c>
      <c r="F3041" t="s">
        <v>44</v>
      </c>
      <c r="G3041" t="s">
        <v>45</v>
      </c>
      <c r="H3041" t="s">
        <v>949</v>
      </c>
      <c r="I3041" t="s">
        <v>22</v>
      </c>
      <c r="J3041" t="s">
        <v>23</v>
      </c>
      <c r="K3041" t="s">
        <v>24</v>
      </c>
      <c r="L3041" t="s">
        <v>31</v>
      </c>
      <c r="M3041">
        <v>20.77</v>
      </c>
      <c r="N3041">
        <v>1248</v>
      </c>
      <c r="O3041">
        <v>88.76</v>
      </c>
      <c r="P3041" t="s">
        <v>65</v>
      </c>
      <c r="Q3041">
        <v>7</v>
      </c>
      <c r="R3041" t="s">
        <v>658</v>
      </c>
    </row>
    <row r="3042" spans="1:18" x14ac:dyDescent="0.25">
      <c r="A3042">
        <v>3153</v>
      </c>
      <c r="B3042" t="s">
        <v>18</v>
      </c>
      <c r="C3042">
        <v>2013</v>
      </c>
      <c r="D3042">
        <v>400000</v>
      </c>
      <c r="E3042">
        <v>40000</v>
      </c>
      <c r="F3042" t="s">
        <v>44</v>
      </c>
      <c r="G3042" t="s">
        <v>45</v>
      </c>
      <c r="H3042" t="s">
        <v>949</v>
      </c>
      <c r="I3042" t="s">
        <v>37</v>
      </c>
      <c r="J3042" t="s">
        <v>23</v>
      </c>
      <c r="K3042" t="s">
        <v>24</v>
      </c>
      <c r="L3042" t="s">
        <v>25</v>
      </c>
      <c r="M3042">
        <v>18.600000000000001</v>
      </c>
      <c r="N3042">
        <v>1197</v>
      </c>
      <c r="O3042">
        <v>85.8</v>
      </c>
      <c r="P3042" t="s">
        <v>132</v>
      </c>
      <c r="Q3042">
        <v>5</v>
      </c>
      <c r="R3042" t="s">
        <v>658</v>
      </c>
    </row>
    <row r="3043" spans="1:18" x14ac:dyDescent="0.25">
      <c r="A3043">
        <v>3154</v>
      </c>
      <c r="B3043" t="s">
        <v>68</v>
      </c>
      <c r="C3043">
        <v>2015</v>
      </c>
      <c r="D3043">
        <v>295000</v>
      </c>
      <c r="E3043">
        <v>120000</v>
      </c>
      <c r="F3043" t="s">
        <v>75</v>
      </c>
      <c r="G3043" t="s">
        <v>495</v>
      </c>
      <c r="H3043" t="s">
        <v>496</v>
      </c>
      <c r="I3043" t="s">
        <v>22</v>
      </c>
      <c r="J3043" t="s">
        <v>23</v>
      </c>
      <c r="K3043" t="s">
        <v>24</v>
      </c>
      <c r="L3043" t="s">
        <v>31</v>
      </c>
      <c r="M3043">
        <v>19.09</v>
      </c>
      <c r="N3043">
        <v>1405</v>
      </c>
      <c r="O3043">
        <v>69.010000000000005</v>
      </c>
      <c r="P3043" t="s">
        <v>140</v>
      </c>
      <c r="Q3043">
        <v>5</v>
      </c>
      <c r="R3043" t="s">
        <v>658</v>
      </c>
    </row>
    <row r="3044" spans="1:18" x14ac:dyDescent="0.25">
      <c r="A3044">
        <v>3156</v>
      </c>
      <c r="B3044" t="s">
        <v>52</v>
      </c>
      <c r="C3044">
        <v>2011</v>
      </c>
      <c r="D3044">
        <v>250000</v>
      </c>
      <c r="E3044">
        <v>25000</v>
      </c>
      <c r="F3044" t="s">
        <v>34</v>
      </c>
      <c r="G3044" t="s">
        <v>126</v>
      </c>
      <c r="H3044" t="s">
        <v>874</v>
      </c>
      <c r="I3044" t="s">
        <v>37</v>
      </c>
      <c r="J3044" t="s">
        <v>23</v>
      </c>
      <c r="K3044" t="s">
        <v>24</v>
      </c>
      <c r="L3044" t="s">
        <v>25</v>
      </c>
      <c r="M3044">
        <v>15.6</v>
      </c>
      <c r="N3044">
        <v>1196</v>
      </c>
      <c r="O3044">
        <v>70</v>
      </c>
      <c r="P3044" t="s">
        <v>246</v>
      </c>
      <c r="Q3044">
        <v>5</v>
      </c>
      <c r="R3044" t="s">
        <v>658</v>
      </c>
    </row>
    <row r="3045" spans="1:18" x14ac:dyDescent="0.25">
      <c r="A3045">
        <v>3157</v>
      </c>
      <c r="B3045" t="s">
        <v>62</v>
      </c>
      <c r="C3045">
        <v>2015</v>
      </c>
      <c r="D3045">
        <v>610000</v>
      </c>
      <c r="E3045">
        <v>40000</v>
      </c>
      <c r="F3045" t="s">
        <v>34</v>
      </c>
      <c r="G3045" t="s">
        <v>126</v>
      </c>
      <c r="H3045" t="s">
        <v>952</v>
      </c>
      <c r="I3045" t="s">
        <v>22</v>
      </c>
      <c r="J3045" t="s">
        <v>23</v>
      </c>
      <c r="K3045" t="s">
        <v>24</v>
      </c>
      <c r="L3045" t="s">
        <v>31</v>
      </c>
      <c r="M3045">
        <v>15.96</v>
      </c>
      <c r="N3045">
        <v>2523</v>
      </c>
      <c r="O3045">
        <v>62.1</v>
      </c>
      <c r="P3045" t="s">
        <v>208</v>
      </c>
      <c r="Q3045">
        <v>7</v>
      </c>
      <c r="R3045" t="s">
        <v>658</v>
      </c>
    </row>
    <row r="3046" spans="1:18" x14ac:dyDescent="0.25">
      <c r="A3046">
        <v>3158</v>
      </c>
      <c r="B3046" t="s">
        <v>68</v>
      </c>
      <c r="C3046">
        <v>2012</v>
      </c>
      <c r="D3046">
        <v>175000</v>
      </c>
      <c r="E3046">
        <v>60000</v>
      </c>
      <c r="F3046" t="s">
        <v>34</v>
      </c>
      <c r="G3046" t="s">
        <v>126</v>
      </c>
      <c r="H3046" t="s">
        <v>952</v>
      </c>
      <c r="I3046" t="s">
        <v>22</v>
      </c>
      <c r="J3046" t="s">
        <v>23</v>
      </c>
      <c r="K3046" t="s">
        <v>24</v>
      </c>
      <c r="L3046" t="s">
        <v>25</v>
      </c>
      <c r="M3046">
        <v>22.3</v>
      </c>
      <c r="N3046">
        <v>1248</v>
      </c>
      <c r="O3046">
        <v>74</v>
      </c>
      <c r="P3046" t="s">
        <v>182</v>
      </c>
      <c r="Q3046">
        <v>5</v>
      </c>
      <c r="R3046" t="s">
        <v>658</v>
      </c>
    </row>
    <row r="3047" spans="1:18" x14ac:dyDescent="0.25">
      <c r="A3047">
        <v>3159</v>
      </c>
      <c r="B3047" t="s">
        <v>52</v>
      </c>
      <c r="C3047">
        <v>2011</v>
      </c>
      <c r="D3047">
        <v>204999</v>
      </c>
      <c r="E3047">
        <v>70000</v>
      </c>
      <c r="F3047" t="s">
        <v>34</v>
      </c>
      <c r="G3047" t="s">
        <v>126</v>
      </c>
      <c r="H3047" t="s">
        <v>952</v>
      </c>
      <c r="I3047" t="s">
        <v>22</v>
      </c>
      <c r="J3047" t="s">
        <v>23</v>
      </c>
      <c r="K3047" t="s">
        <v>24</v>
      </c>
      <c r="L3047" t="s">
        <v>31</v>
      </c>
      <c r="M3047">
        <v>20</v>
      </c>
      <c r="N3047">
        <v>1399</v>
      </c>
      <c r="O3047">
        <v>68</v>
      </c>
      <c r="P3047" t="s">
        <v>55</v>
      </c>
      <c r="Q3047">
        <v>5</v>
      </c>
      <c r="R3047" t="s">
        <v>658</v>
      </c>
    </row>
    <row r="3048" spans="1:18" x14ac:dyDescent="0.25">
      <c r="A3048">
        <v>3160</v>
      </c>
      <c r="B3048" t="s">
        <v>62</v>
      </c>
      <c r="C3048">
        <v>2013</v>
      </c>
      <c r="D3048">
        <v>750000</v>
      </c>
      <c r="E3048">
        <v>80000</v>
      </c>
      <c r="F3048" t="s">
        <v>34</v>
      </c>
      <c r="G3048" t="s">
        <v>126</v>
      </c>
      <c r="H3048" t="s">
        <v>952</v>
      </c>
      <c r="I3048" t="s">
        <v>22</v>
      </c>
      <c r="J3048" t="s">
        <v>23</v>
      </c>
      <c r="K3048" t="s">
        <v>24</v>
      </c>
      <c r="L3048" t="s">
        <v>31</v>
      </c>
      <c r="M3048">
        <v>15.1</v>
      </c>
      <c r="N3048">
        <v>2179</v>
      </c>
      <c r="O3048">
        <v>140</v>
      </c>
      <c r="P3048" t="s">
        <v>195</v>
      </c>
      <c r="Q3048">
        <v>7</v>
      </c>
      <c r="R3048" t="s">
        <v>658</v>
      </c>
    </row>
    <row r="3049" spans="1:18" x14ac:dyDescent="0.25">
      <c r="A3049">
        <v>3161</v>
      </c>
      <c r="B3049" t="s">
        <v>40</v>
      </c>
      <c r="C3049">
        <v>2016</v>
      </c>
      <c r="D3049">
        <v>651000</v>
      </c>
      <c r="E3049">
        <v>42323</v>
      </c>
      <c r="F3049" t="s">
        <v>34</v>
      </c>
      <c r="G3049" t="s">
        <v>126</v>
      </c>
      <c r="H3049" t="s">
        <v>952</v>
      </c>
      <c r="I3049" t="s">
        <v>22</v>
      </c>
      <c r="J3049" t="s">
        <v>92</v>
      </c>
      <c r="K3049" t="s">
        <v>24</v>
      </c>
      <c r="L3049" t="s">
        <v>25</v>
      </c>
      <c r="M3049">
        <v>21.19</v>
      </c>
      <c r="N3049">
        <v>1396</v>
      </c>
      <c r="O3049">
        <v>88.76</v>
      </c>
      <c r="P3049" t="s">
        <v>232</v>
      </c>
      <c r="Q3049">
        <v>5</v>
      </c>
      <c r="R3049" t="s">
        <v>658</v>
      </c>
    </row>
    <row r="3050" spans="1:18" x14ac:dyDescent="0.25">
      <c r="A3050">
        <v>3162</v>
      </c>
      <c r="B3050" t="s">
        <v>123</v>
      </c>
      <c r="C3050">
        <v>2011</v>
      </c>
      <c r="D3050">
        <v>1075000</v>
      </c>
      <c r="E3050">
        <v>42545</v>
      </c>
      <c r="F3050" t="s">
        <v>44</v>
      </c>
      <c r="G3050" t="s">
        <v>325</v>
      </c>
      <c r="H3050" t="s">
        <v>953</v>
      </c>
      <c r="I3050" t="s">
        <v>22</v>
      </c>
      <c r="J3050" t="s">
        <v>92</v>
      </c>
      <c r="K3050" t="s">
        <v>90</v>
      </c>
      <c r="L3050" t="s">
        <v>25</v>
      </c>
      <c r="M3050">
        <v>19.62</v>
      </c>
      <c r="N3050">
        <v>1998</v>
      </c>
      <c r="O3050">
        <v>190</v>
      </c>
      <c r="P3050" t="s">
        <v>461</v>
      </c>
      <c r="Q3050">
        <v>5</v>
      </c>
      <c r="R3050" t="s">
        <v>658</v>
      </c>
    </row>
    <row r="3051" spans="1:18" x14ac:dyDescent="0.25">
      <c r="A3051">
        <v>3163</v>
      </c>
      <c r="B3051" t="s">
        <v>18</v>
      </c>
      <c r="C3051">
        <v>2016</v>
      </c>
      <c r="D3051">
        <v>690000</v>
      </c>
      <c r="E3051">
        <v>32000</v>
      </c>
      <c r="F3051" t="s">
        <v>44</v>
      </c>
      <c r="G3051" t="s">
        <v>325</v>
      </c>
      <c r="H3051" t="s">
        <v>953</v>
      </c>
      <c r="I3051" t="s">
        <v>22</v>
      </c>
      <c r="J3051" t="s">
        <v>92</v>
      </c>
      <c r="K3051" t="s">
        <v>24</v>
      </c>
      <c r="L3051" t="s">
        <v>25</v>
      </c>
      <c r="M3051">
        <v>25.1</v>
      </c>
      <c r="N3051">
        <v>1248</v>
      </c>
      <c r="O3051">
        <v>88.5</v>
      </c>
      <c r="P3051" t="s">
        <v>65</v>
      </c>
      <c r="Q3051">
        <v>5</v>
      </c>
      <c r="R3051" t="s">
        <v>658</v>
      </c>
    </row>
    <row r="3052" spans="1:18" x14ac:dyDescent="0.25">
      <c r="A3052">
        <v>3164</v>
      </c>
      <c r="B3052" t="s">
        <v>18</v>
      </c>
      <c r="C3052">
        <v>2017</v>
      </c>
      <c r="D3052">
        <v>589000</v>
      </c>
      <c r="E3052">
        <v>41232</v>
      </c>
      <c r="F3052" t="s">
        <v>44</v>
      </c>
      <c r="G3052" t="s">
        <v>325</v>
      </c>
      <c r="H3052" t="s">
        <v>954</v>
      </c>
      <c r="I3052" t="s">
        <v>22</v>
      </c>
      <c r="J3052" t="s">
        <v>92</v>
      </c>
      <c r="K3052" t="s">
        <v>24</v>
      </c>
      <c r="L3052" t="s">
        <v>25</v>
      </c>
      <c r="M3052">
        <v>26.59</v>
      </c>
      <c r="N3052">
        <v>1248</v>
      </c>
      <c r="O3052">
        <v>74</v>
      </c>
      <c r="P3052" t="s">
        <v>26</v>
      </c>
      <c r="Q3052">
        <v>5</v>
      </c>
      <c r="R3052" t="s">
        <v>658</v>
      </c>
    </row>
    <row r="3053" spans="1:18" x14ac:dyDescent="0.25">
      <c r="A3053">
        <v>3165</v>
      </c>
      <c r="B3053" t="s">
        <v>62</v>
      </c>
      <c r="C3053">
        <v>2015</v>
      </c>
      <c r="D3053">
        <v>445000</v>
      </c>
      <c r="E3053">
        <v>40200</v>
      </c>
      <c r="F3053" t="s">
        <v>44</v>
      </c>
      <c r="G3053" t="s">
        <v>325</v>
      </c>
      <c r="H3053" t="s">
        <v>954</v>
      </c>
      <c r="I3053" t="s">
        <v>22</v>
      </c>
      <c r="J3053" t="s">
        <v>92</v>
      </c>
      <c r="K3053" t="s">
        <v>24</v>
      </c>
      <c r="L3053" t="s">
        <v>25</v>
      </c>
      <c r="M3053">
        <v>21</v>
      </c>
      <c r="N3053">
        <v>1498</v>
      </c>
      <c r="O3053">
        <v>74.959999999999994</v>
      </c>
      <c r="P3053" t="s">
        <v>447</v>
      </c>
      <c r="Q3053">
        <v>7</v>
      </c>
      <c r="R3053" t="s">
        <v>658</v>
      </c>
    </row>
    <row r="3054" spans="1:18" x14ac:dyDescent="0.25">
      <c r="A3054">
        <v>3166</v>
      </c>
      <c r="B3054" t="s">
        <v>52</v>
      </c>
      <c r="C3054">
        <v>2013</v>
      </c>
      <c r="D3054">
        <v>475000</v>
      </c>
      <c r="E3054">
        <v>48000</v>
      </c>
      <c r="F3054" t="s">
        <v>44</v>
      </c>
      <c r="G3054" t="s">
        <v>325</v>
      </c>
      <c r="H3054" t="s">
        <v>954</v>
      </c>
      <c r="I3054" t="s">
        <v>22</v>
      </c>
      <c r="J3054" t="s">
        <v>92</v>
      </c>
      <c r="K3054" t="s">
        <v>24</v>
      </c>
      <c r="L3054" t="s">
        <v>31</v>
      </c>
      <c r="M3054">
        <v>21.7</v>
      </c>
      <c r="N3054">
        <v>1498</v>
      </c>
      <c r="O3054">
        <v>98.96</v>
      </c>
      <c r="P3054" t="s">
        <v>468</v>
      </c>
      <c r="Q3054">
        <v>5</v>
      </c>
      <c r="R3054" t="s">
        <v>658</v>
      </c>
    </row>
    <row r="3055" spans="1:18" x14ac:dyDescent="0.25">
      <c r="A3055">
        <v>3167</v>
      </c>
      <c r="B3055" t="s">
        <v>33</v>
      </c>
      <c r="C3055">
        <v>2014</v>
      </c>
      <c r="D3055">
        <v>465000</v>
      </c>
      <c r="E3055">
        <v>27233</v>
      </c>
      <c r="F3055" t="s">
        <v>44</v>
      </c>
      <c r="G3055" t="s">
        <v>325</v>
      </c>
      <c r="H3055" t="s">
        <v>954</v>
      </c>
      <c r="I3055" t="s">
        <v>22</v>
      </c>
      <c r="J3055" t="s">
        <v>92</v>
      </c>
      <c r="K3055" t="s">
        <v>24</v>
      </c>
      <c r="L3055" t="s">
        <v>25</v>
      </c>
      <c r="M3055">
        <v>27.4</v>
      </c>
      <c r="N3055">
        <v>1498</v>
      </c>
      <c r="O3055">
        <v>98.63</v>
      </c>
      <c r="P3055" t="s">
        <v>65</v>
      </c>
      <c r="Q3055">
        <v>5</v>
      </c>
      <c r="R3055" t="s">
        <v>658</v>
      </c>
    </row>
    <row r="3056" spans="1:18" x14ac:dyDescent="0.25">
      <c r="A3056">
        <v>3168</v>
      </c>
      <c r="B3056" t="s">
        <v>68</v>
      </c>
      <c r="C3056">
        <v>2011</v>
      </c>
      <c r="D3056">
        <v>225000</v>
      </c>
      <c r="E3056">
        <v>35000</v>
      </c>
      <c r="F3056" t="s">
        <v>44</v>
      </c>
      <c r="G3056" t="s">
        <v>325</v>
      </c>
      <c r="H3056" t="s">
        <v>954</v>
      </c>
      <c r="I3056" t="s">
        <v>37</v>
      </c>
      <c r="J3056" t="s">
        <v>23</v>
      </c>
      <c r="K3056" t="s">
        <v>24</v>
      </c>
      <c r="L3056" t="s">
        <v>25</v>
      </c>
      <c r="M3056">
        <v>15</v>
      </c>
      <c r="N3056">
        <v>1368</v>
      </c>
      <c r="O3056">
        <v>90</v>
      </c>
      <c r="P3056" t="s">
        <v>391</v>
      </c>
      <c r="Q3056">
        <v>5</v>
      </c>
      <c r="R3056" t="s">
        <v>658</v>
      </c>
    </row>
    <row r="3057" spans="1:18" x14ac:dyDescent="0.25">
      <c r="A3057">
        <v>3169</v>
      </c>
      <c r="B3057" t="s">
        <v>50</v>
      </c>
      <c r="C3057">
        <v>2005</v>
      </c>
      <c r="D3057">
        <v>310000</v>
      </c>
      <c r="E3057">
        <v>200000</v>
      </c>
      <c r="F3057" t="s">
        <v>44</v>
      </c>
      <c r="G3057" t="s">
        <v>325</v>
      </c>
      <c r="H3057" t="s">
        <v>954</v>
      </c>
      <c r="I3057" t="s">
        <v>22</v>
      </c>
      <c r="J3057" t="s">
        <v>23</v>
      </c>
      <c r="K3057" t="s">
        <v>24</v>
      </c>
      <c r="L3057" t="s">
        <v>31</v>
      </c>
      <c r="M3057">
        <v>12.8</v>
      </c>
      <c r="N3057">
        <v>2494</v>
      </c>
      <c r="O3057">
        <v>102</v>
      </c>
      <c r="P3057" t="s">
        <v>204</v>
      </c>
      <c r="Q3057">
        <v>8</v>
      </c>
      <c r="R3057" t="s">
        <v>658</v>
      </c>
    </row>
    <row r="3058" spans="1:18" x14ac:dyDescent="0.25">
      <c r="A3058">
        <v>3170</v>
      </c>
      <c r="B3058" t="s">
        <v>68</v>
      </c>
      <c r="C3058">
        <v>2016</v>
      </c>
      <c r="D3058">
        <v>445000</v>
      </c>
      <c r="E3058">
        <v>63000</v>
      </c>
      <c r="F3058" t="s">
        <v>44</v>
      </c>
      <c r="G3058" t="s">
        <v>325</v>
      </c>
      <c r="H3058" t="s">
        <v>954</v>
      </c>
      <c r="I3058" t="s">
        <v>22</v>
      </c>
      <c r="J3058" t="s">
        <v>92</v>
      </c>
      <c r="K3058" t="s">
        <v>24</v>
      </c>
      <c r="L3058" t="s">
        <v>25</v>
      </c>
      <c r="M3058">
        <v>15.3</v>
      </c>
      <c r="N3058">
        <v>2956</v>
      </c>
      <c r="O3058">
        <v>83.8</v>
      </c>
      <c r="P3058" t="s">
        <v>955</v>
      </c>
      <c r="Q3058">
        <v>9</v>
      </c>
      <c r="R3058" t="s">
        <v>658</v>
      </c>
    </row>
    <row r="3059" spans="1:18" x14ac:dyDescent="0.25">
      <c r="A3059">
        <v>3171</v>
      </c>
      <c r="B3059" t="s">
        <v>62</v>
      </c>
      <c r="C3059">
        <v>2015</v>
      </c>
      <c r="D3059">
        <v>445000</v>
      </c>
      <c r="E3059">
        <v>62000</v>
      </c>
      <c r="F3059" t="s">
        <v>44</v>
      </c>
      <c r="G3059" t="s">
        <v>325</v>
      </c>
      <c r="H3059" t="s">
        <v>954</v>
      </c>
      <c r="I3059" t="s">
        <v>22</v>
      </c>
      <c r="J3059" t="s">
        <v>92</v>
      </c>
      <c r="K3059" t="s">
        <v>24</v>
      </c>
      <c r="L3059" t="s">
        <v>25</v>
      </c>
      <c r="M3059">
        <v>21</v>
      </c>
      <c r="N3059">
        <v>1498</v>
      </c>
      <c r="O3059">
        <v>74.959999999999994</v>
      </c>
      <c r="P3059" t="s">
        <v>447</v>
      </c>
      <c r="Q3059">
        <v>7</v>
      </c>
      <c r="R3059" t="s">
        <v>658</v>
      </c>
    </row>
    <row r="3060" spans="1:18" x14ac:dyDescent="0.25">
      <c r="A3060">
        <v>3172</v>
      </c>
      <c r="B3060" t="s">
        <v>68</v>
      </c>
      <c r="C3060">
        <v>2012</v>
      </c>
      <c r="D3060">
        <v>450000</v>
      </c>
      <c r="E3060">
        <v>68240</v>
      </c>
      <c r="F3060" t="s">
        <v>44</v>
      </c>
      <c r="G3060" t="s">
        <v>325</v>
      </c>
      <c r="H3060" t="s">
        <v>499</v>
      </c>
      <c r="I3060" t="s">
        <v>22</v>
      </c>
      <c r="J3060" t="s">
        <v>92</v>
      </c>
      <c r="K3060" t="s">
        <v>24</v>
      </c>
      <c r="L3060" t="s">
        <v>25</v>
      </c>
      <c r="M3060">
        <v>13.93</v>
      </c>
      <c r="N3060">
        <v>2956</v>
      </c>
      <c r="O3060">
        <v>138.1</v>
      </c>
      <c r="P3060" t="s">
        <v>88</v>
      </c>
      <c r="Q3060">
        <v>7</v>
      </c>
      <c r="R3060" t="s">
        <v>658</v>
      </c>
    </row>
    <row r="3061" spans="1:18" x14ac:dyDescent="0.25">
      <c r="A3061">
        <v>3173</v>
      </c>
      <c r="B3061" t="s">
        <v>62</v>
      </c>
      <c r="C3061">
        <v>2008</v>
      </c>
      <c r="D3061">
        <v>450000</v>
      </c>
      <c r="E3061">
        <v>78000</v>
      </c>
      <c r="F3061" t="s">
        <v>44</v>
      </c>
      <c r="G3061" t="s">
        <v>325</v>
      </c>
      <c r="H3061" t="s">
        <v>499</v>
      </c>
      <c r="I3061" t="s">
        <v>22</v>
      </c>
      <c r="J3061" t="s">
        <v>92</v>
      </c>
      <c r="K3061" t="s">
        <v>24</v>
      </c>
      <c r="L3061" t="s">
        <v>25</v>
      </c>
      <c r="M3061">
        <v>15.4</v>
      </c>
      <c r="N3061">
        <v>1997</v>
      </c>
      <c r="O3061">
        <v>120</v>
      </c>
      <c r="P3061" t="s">
        <v>257</v>
      </c>
      <c r="Q3061">
        <v>7</v>
      </c>
      <c r="R3061" t="s">
        <v>658</v>
      </c>
    </row>
    <row r="3062" spans="1:18" x14ac:dyDescent="0.25">
      <c r="A3062">
        <v>3175</v>
      </c>
      <c r="B3062" t="s">
        <v>18</v>
      </c>
      <c r="C3062">
        <v>2010</v>
      </c>
      <c r="D3062">
        <v>200000</v>
      </c>
      <c r="E3062">
        <v>35000</v>
      </c>
      <c r="F3062" t="s">
        <v>34</v>
      </c>
      <c r="G3062" t="s">
        <v>35</v>
      </c>
      <c r="H3062" t="s">
        <v>776</v>
      </c>
      <c r="I3062" t="s">
        <v>37</v>
      </c>
      <c r="J3062" t="s">
        <v>92</v>
      </c>
      <c r="K3062" t="s">
        <v>24</v>
      </c>
      <c r="L3062" t="s">
        <v>25</v>
      </c>
      <c r="M3062">
        <v>18.899999999999999</v>
      </c>
      <c r="N3062">
        <v>998</v>
      </c>
      <c r="O3062">
        <v>67.099999999999994</v>
      </c>
      <c r="P3062" t="s">
        <v>82</v>
      </c>
      <c r="Q3062">
        <v>5</v>
      </c>
      <c r="R3062" t="s">
        <v>658</v>
      </c>
    </row>
    <row r="3063" spans="1:18" x14ac:dyDescent="0.25">
      <c r="A3063">
        <v>3176</v>
      </c>
      <c r="B3063" t="s">
        <v>18</v>
      </c>
      <c r="C3063">
        <v>2018</v>
      </c>
      <c r="D3063">
        <v>611000</v>
      </c>
      <c r="E3063">
        <v>9000</v>
      </c>
      <c r="F3063" t="s">
        <v>34</v>
      </c>
      <c r="G3063" t="s">
        <v>35</v>
      </c>
      <c r="H3063" t="s">
        <v>956</v>
      </c>
      <c r="I3063" t="s">
        <v>37</v>
      </c>
      <c r="J3063" t="s">
        <v>92</v>
      </c>
      <c r="K3063" t="s">
        <v>24</v>
      </c>
      <c r="L3063" t="s">
        <v>25</v>
      </c>
      <c r="M3063">
        <v>19.100000000000001</v>
      </c>
      <c r="N3063">
        <v>1197</v>
      </c>
      <c r="O3063">
        <v>85.8</v>
      </c>
      <c r="P3063" t="s">
        <v>132</v>
      </c>
      <c r="Q3063">
        <v>5</v>
      </c>
      <c r="R3063" t="s">
        <v>658</v>
      </c>
    </row>
    <row r="3064" spans="1:18" x14ac:dyDescent="0.25">
      <c r="A3064">
        <v>3177</v>
      </c>
      <c r="B3064" t="s">
        <v>40</v>
      </c>
      <c r="C3064">
        <v>2016</v>
      </c>
      <c r="D3064">
        <v>819999</v>
      </c>
      <c r="E3064">
        <v>39000</v>
      </c>
      <c r="F3064" t="s">
        <v>34</v>
      </c>
      <c r="G3064" t="s">
        <v>35</v>
      </c>
      <c r="H3064" t="s">
        <v>957</v>
      </c>
      <c r="I3064" t="s">
        <v>22</v>
      </c>
      <c r="J3064" t="s">
        <v>92</v>
      </c>
      <c r="K3064" t="s">
        <v>24</v>
      </c>
      <c r="L3064" t="s">
        <v>25</v>
      </c>
      <c r="M3064">
        <v>19.670000000000002</v>
      </c>
      <c r="N3064">
        <v>1582</v>
      </c>
      <c r="O3064">
        <v>126.2</v>
      </c>
      <c r="P3064" t="s">
        <v>144</v>
      </c>
      <c r="Q3064">
        <v>5</v>
      </c>
      <c r="R3064" t="s">
        <v>658</v>
      </c>
    </row>
    <row r="3065" spans="1:18" x14ac:dyDescent="0.25">
      <c r="A3065">
        <v>3178</v>
      </c>
      <c r="B3065" t="s">
        <v>40</v>
      </c>
      <c r="C3065">
        <v>2016</v>
      </c>
      <c r="D3065">
        <v>825000</v>
      </c>
      <c r="E3065">
        <v>39000</v>
      </c>
      <c r="F3065" t="s">
        <v>34</v>
      </c>
      <c r="G3065" t="s">
        <v>668</v>
      </c>
      <c r="H3065" t="s">
        <v>958</v>
      </c>
      <c r="I3065" t="s">
        <v>22</v>
      </c>
      <c r="J3065" t="s">
        <v>92</v>
      </c>
      <c r="K3065" t="s">
        <v>24</v>
      </c>
      <c r="L3065" t="s">
        <v>25</v>
      </c>
      <c r="M3065">
        <v>21.38</v>
      </c>
      <c r="N3065">
        <v>1396</v>
      </c>
      <c r="O3065">
        <v>88.7</v>
      </c>
      <c r="P3065" t="s">
        <v>67</v>
      </c>
      <c r="Q3065">
        <v>5</v>
      </c>
      <c r="R3065" t="s">
        <v>658</v>
      </c>
    </row>
    <row r="3066" spans="1:18" x14ac:dyDescent="0.25">
      <c r="A3066">
        <v>3179</v>
      </c>
      <c r="B3066" t="s">
        <v>52</v>
      </c>
      <c r="C3066">
        <v>2015</v>
      </c>
      <c r="D3066">
        <v>599000</v>
      </c>
      <c r="E3066">
        <v>92651</v>
      </c>
      <c r="F3066" t="s">
        <v>34</v>
      </c>
      <c r="G3066" t="s">
        <v>35</v>
      </c>
      <c r="H3066" t="s">
        <v>776</v>
      </c>
      <c r="I3066" t="s">
        <v>22</v>
      </c>
      <c r="J3066" t="s">
        <v>92</v>
      </c>
      <c r="K3066" t="s">
        <v>24</v>
      </c>
      <c r="L3066" t="s">
        <v>25</v>
      </c>
      <c r="M3066">
        <v>21.7</v>
      </c>
      <c r="N3066">
        <v>1498</v>
      </c>
      <c r="O3066">
        <v>98.96</v>
      </c>
      <c r="P3066" t="s">
        <v>468</v>
      </c>
      <c r="Q3066">
        <v>5</v>
      </c>
      <c r="R3066" t="s">
        <v>658</v>
      </c>
    </row>
    <row r="3067" spans="1:18" x14ac:dyDescent="0.25">
      <c r="A3067">
        <v>3180</v>
      </c>
      <c r="B3067" t="s">
        <v>18</v>
      </c>
      <c r="C3067">
        <v>2018</v>
      </c>
      <c r="D3067">
        <v>490000</v>
      </c>
      <c r="E3067">
        <v>28000</v>
      </c>
      <c r="F3067" t="s">
        <v>34</v>
      </c>
      <c r="G3067" t="s">
        <v>35</v>
      </c>
      <c r="H3067" t="s">
        <v>956</v>
      </c>
      <c r="I3067" t="s">
        <v>37</v>
      </c>
      <c r="J3067" t="s">
        <v>92</v>
      </c>
      <c r="K3067" t="s">
        <v>24</v>
      </c>
      <c r="L3067" t="s">
        <v>25</v>
      </c>
      <c r="M3067">
        <v>16.100000000000001</v>
      </c>
      <c r="N3067">
        <v>1197</v>
      </c>
      <c r="O3067">
        <v>85</v>
      </c>
      <c r="P3067" t="s">
        <v>782</v>
      </c>
      <c r="Q3067">
        <v>5</v>
      </c>
      <c r="R3067" t="s">
        <v>658</v>
      </c>
    </row>
    <row r="3068" spans="1:18" x14ac:dyDescent="0.25">
      <c r="A3068">
        <v>3181</v>
      </c>
      <c r="B3068" t="s">
        <v>68</v>
      </c>
      <c r="C3068">
        <v>2020</v>
      </c>
      <c r="D3068">
        <v>500000</v>
      </c>
      <c r="E3068">
        <v>40000</v>
      </c>
      <c r="F3068" t="s">
        <v>34</v>
      </c>
      <c r="G3068" t="s">
        <v>35</v>
      </c>
      <c r="H3068" t="s">
        <v>956</v>
      </c>
      <c r="I3068" t="s">
        <v>37</v>
      </c>
      <c r="J3068" t="s">
        <v>23</v>
      </c>
      <c r="K3068" t="s">
        <v>24</v>
      </c>
      <c r="L3068" t="s">
        <v>25</v>
      </c>
      <c r="M3068">
        <v>17.57</v>
      </c>
      <c r="N3068">
        <v>1193</v>
      </c>
      <c r="O3068">
        <v>88.7</v>
      </c>
      <c r="P3068" t="s">
        <v>190</v>
      </c>
      <c r="Q3068">
        <v>5</v>
      </c>
      <c r="R3068" t="s">
        <v>658</v>
      </c>
    </row>
    <row r="3069" spans="1:18" x14ac:dyDescent="0.25">
      <c r="A3069">
        <v>3182</v>
      </c>
      <c r="B3069" t="s">
        <v>68</v>
      </c>
      <c r="C3069">
        <v>2020</v>
      </c>
      <c r="D3069">
        <v>500000</v>
      </c>
      <c r="E3069">
        <v>40000</v>
      </c>
      <c r="F3069" t="s">
        <v>34</v>
      </c>
      <c r="G3069" t="s">
        <v>35</v>
      </c>
      <c r="H3069" t="s">
        <v>956</v>
      </c>
      <c r="I3069" t="s">
        <v>37</v>
      </c>
      <c r="J3069" t="s">
        <v>23</v>
      </c>
      <c r="K3069" t="s">
        <v>24</v>
      </c>
      <c r="L3069" t="s">
        <v>25</v>
      </c>
      <c r="M3069">
        <v>17.57</v>
      </c>
      <c r="N3069">
        <v>1193</v>
      </c>
      <c r="O3069">
        <v>88.7</v>
      </c>
      <c r="P3069" t="s">
        <v>190</v>
      </c>
      <c r="Q3069">
        <v>5</v>
      </c>
      <c r="R3069" t="s">
        <v>658</v>
      </c>
    </row>
    <row r="3070" spans="1:18" x14ac:dyDescent="0.25">
      <c r="A3070">
        <v>3183</v>
      </c>
      <c r="B3070" t="s">
        <v>62</v>
      </c>
      <c r="C3070">
        <v>2017</v>
      </c>
      <c r="D3070">
        <v>1100000</v>
      </c>
      <c r="E3070">
        <v>88754</v>
      </c>
      <c r="F3070" t="s">
        <v>34</v>
      </c>
      <c r="G3070" t="s">
        <v>35</v>
      </c>
      <c r="H3070" t="s">
        <v>957</v>
      </c>
      <c r="I3070" t="s">
        <v>22</v>
      </c>
      <c r="J3070" t="s">
        <v>92</v>
      </c>
      <c r="K3070" t="s">
        <v>24</v>
      </c>
      <c r="L3070" t="s">
        <v>25</v>
      </c>
      <c r="M3070">
        <v>16</v>
      </c>
      <c r="N3070">
        <v>2179</v>
      </c>
      <c r="O3070">
        <v>140</v>
      </c>
      <c r="P3070" t="s">
        <v>195</v>
      </c>
      <c r="Q3070">
        <v>7</v>
      </c>
      <c r="R3070" t="s">
        <v>658</v>
      </c>
    </row>
    <row r="3071" spans="1:18" x14ac:dyDescent="0.25">
      <c r="A3071">
        <v>3184</v>
      </c>
      <c r="B3071" t="s">
        <v>52</v>
      </c>
      <c r="C3071">
        <v>2019</v>
      </c>
      <c r="D3071">
        <v>675000</v>
      </c>
      <c r="E3071">
        <v>7000</v>
      </c>
      <c r="F3071" t="s">
        <v>34</v>
      </c>
      <c r="G3071" t="s">
        <v>35</v>
      </c>
      <c r="H3071" t="s">
        <v>956</v>
      </c>
      <c r="I3071" t="s">
        <v>37</v>
      </c>
      <c r="J3071" t="s">
        <v>23</v>
      </c>
      <c r="K3071" t="s">
        <v>24</v>
      </c>
      <c r="L3071" t="s">
        <v>25</v>
      </c>
      <c r="M3071">
        <v>19.399999999999999</v>
      </c>
      <c r="N3071">
        <v>1194</v>
      </c>
      <c r="O3071">
        <v>94.93</v>
      </c>
      <c r="P3071" t="s">
        <v>136</v>
      </c>
      <c r="Q3071">
        <v>5</v>
      </c>
      <c r="R3071" t="s">
        <v>658</v>
      </c>
    </row>
    <row r="3072" spans="1:18" x14ac:dyDescent="0.25">
      <c r="A3072">
        <v>3185</v>
      </c>
      <c r="B3072" t="s">
        <v>62</v>
      </c>
      <c r="C3072">
        <v>2018</v>
      </c>
      <c r="D3072">
        <v>1350000</v>
      </c>
      <c r="E3072">
        <v>40000</v>
      </c>
      <c r="F3072" t="s">
        <v>34</v>
      </c>
      <c r="G3072" t="s">
        <v>668</v>
      </c>
      <c r="H3072" t="s">
        <v>958</v>
      </c>
      <c r="I3072" t="s">
        <v>22</v>
      </c>
      <c r="J3072" t="s">
        <v>23</v>
      </c>
      <c r="K3072" t="s">
        <v>24</v>
      </c>
      <c r="L3072" t="s">
        <v>25</v>
      </c>
      <c r="M3072">
        <v>16</v>
      </c>
      <c r="N3072">
        <v>2179</v>
      </c>
      <c r="O3072">
        <v>138</v>
      </c>
      <c r="P3072" t="s">
        <v>195</v>
      </c>
      <c r="Q3072">
        <v>7</v>
      </c>
      <c r="R3072" t="s">
        <v>658</v>
      </c>
    </row>
    <row r="3073" spans="1:18" x14ac:dyDescent="0.25">
      <c r="A3073">
        <v>3186</v>
      </c>
      <c r="B3073" t="s">
        <v>40</v>
      </c>
      <c r="C3073">
        <v>2018</v>
      </c>
      <c r="D3073">
        <v>570000</v>
      </c>
      <c r="E3073">
        <v>20000</v>
      </c>
      <c r="F3073" t="s">
        <v>34</v>
      </c>
      <c r="G3073" t="s">
        <v>35</v>
      </c>
      <c r="H3073" t="s">
        <v>957</v>
      </c>
      <c r="I3073" t="s">
        <v>37</v>
      </c>
      <c r="J3073" t="s">
        <v>23</v>
      </c>
      <c r="K3073" t="s">
        <v>24</v>
      </c>
      <c r="L3073" t="s">
        <v>25</v>
      </c>
      <c r="M3073">
        <v>18.899999999999999</v>
      </c>
      <c r="N3073">
        <v>1197</v>
      </c>
      <c r="O3073">
        <v>81.86</v>
      </c>
      <c r="P3073" t="s">
        <v>43</v>
      </c>
      <c r="Q3073">
        <v>5</v>
      </c>
      <c r="R3073" t="s">
        <v>658</v>
      </c>
    </row>
    <row r="3074" spans="1:18" x14ac:dyDescent="0.25">
      <c r="A3074">
        <v>3187</v>
      </c>
      <c r="B3074" t="s">
        <v>40</v>
      </c>
      <c r="C3074">
        <v>2017</v>
      </c>
      <c r="D3074">
        <v>455000</v>
      </c>
      <c r="E3074">
        <v>50000</v>
      </c>
      <c r="F3074" t="s">
        <v>34</v>
      </c>
      <c r="G3074" t="s">
        <v>35</v>
      </c>
      <c r="H3074" t="s">
        <v>957</v>
      </c>
      <c r="I3074" t="s">
        <v>22</v>
      </c>
      <c r="J3074" t="s">
        <v>23</v>
      </c>
      <c r="K3074" t="s">
        <v>24</v>
      </c>
      <c r="L3074" t="s">
        <v>25</v>
      </c>
      <c r="M3074">
        <v>24</v>
      </c>
      <c r="N3074">
        <v>1186</v>
      </c>
      <c r="O3074">
        <v>73.97</v>
      </c>
      <c r="P3074" t="s">
        <v>213</v>
      </c>
      <c r="Q3074">
        <v>5</v>
      </c>
      <c r="R3074" t="s">
        <v>658</v>
      </c>
    </row>
    <row r="3075" spans="1:18" x14ac:dyDescent="0.25">
      <c r="A3075">
        <v>3188</v>
      </c>
      <c r="B3075" t="s">
        <v>40</v>
      </c>
      <c r="C3075">
        <v>2013</v>
      </c>
      <c r="D3075">
        <v>165000</v>
      </c>
      <c r="E3075">
        <v>45000</v>
      </c>
      <c r="F3075" t="s">
        <v>34</v>
      </c>
      <c r="G3075" t="s">
        <v>35</v>
      </c>
      <c r="H3075" t="s">
        <v>957</v>
      </c>
      <c r="I3075" t="s">
        <v>37</v>
      </c>
      <c r="J3075" t="s">
        <v>23</v>
      </c>
      <c r="K3075" t="s">
        <v>24</v>
      </c>
      <c r="L3075" t="s">
        <v>31</v>
      </c>
      <c r="M3075">
        <v>21.1</v>
      </c>
      <c r="N3075">
        <v>814</v>
      </c>
      <c r="O3075">
        <v>55.2</v>
      </c>
      <c r="P3075" t="s">
        <v>227</v>
      </c>
      <c r="Q3075">
        <v>5</v>
      </c>
      <c r="R3075" t="s">
        <v>658</v>
      </c>
    </row>
    <row r="3076" spans="1:18" x14ac:dyDescent="0.25">
      <c r="A3076">
        <v>3189</v>
      </c>
      <c r="B3076" t="s">
        <v>33</v>
      </c>
      <c r="C3076">
        <v>2016</v>
      </c>
      <c r="D3076">
        <v>925000</v>
      </c>
      <c r="E3076">
        <v>22000</v>
      </c>
      <c r="F3076" t="s">
        <v>19</v>
      </c>
      <c r="G3076" t="s">
        <v>29</v>
      </c>
      <c r="H3076" t="s">
        <v>959</v>
      </c>
      <c r="I3076" t="s">
        <v>37</v>
      </c>
      <c r="J3076" t="s">
        <v>23</v>
      </c>
      <c r="K3076" t="s">
        <v>24</v>
      </c>
      <c r="L3076" t="s">
        <v>25</v>
      </c>
      <c r="M3076">
        <v>17.8</v>
      </c>
      <c r="N3076">
        <v>1497</v>
      </c>
      <c r="O3076">
        <v>117.3</v>
      </c>
      <c r="P3076" t="s">
        <v>93</v>
      </c>
      <c r="Q3076">
        <v>5</v>
      </c>
      <c r="R3076" t="s">
        <v>658</v>
      </c>
    </row>
    <row r="3077" spans="1:18" x14ac:dyDescent="0.25">
      <c r="A3077">
        <v>3190</v>
      </c>
      <c r="B3077" t="s">
        <v>68</v>
      </c>
      <c r="C3077">
        <v>2014</v>
      </c>
      <c r="D3077">
        <v>215000</v>
      </c>
      <c r="E3077">
        <v>100000</v>
      </c>
      <c r="F3077" t="s">
        <v>75</v>
      </c>
      <c r="G3077" t="s">
        <v>804</v>
      </c>
      <c r="H3077" t="s">
        <v>960</v>
      </c>
      <c r="I3077" t="s">
        <v>22</v>
      </c>
      <c r="J3077" t="s">
        <v>23</v>
      </c>
      <c r="K3077" t="s">
        <v>24</v>
      </c>
      <c r="L3077" t="s">
        <v>31</v>
      </c>
      <c r="M3077">
        <v>25</v>
      </c>
      <c r="N3077">
        <v>1396</v>
      </c>
      <c r="O3077">
        <v>69.010000000000005</v>
      </c>
      <c r="P3077" t="s">
        <v>203</v>
      </c>
      <c r="Q3077">
        <v>5</v>
      </c>
      <c r="R3077" t="s">
        <v>658</v>
      </c>
    </row>
    <row r="3078" spans="1:18" x14ac:dyDescent="0.25">
      <c r="A3078">
        <v>3191</v>
      </c>
      <c r="B3078" t="s">
        <v>18</v>
      </c>
      <c r="C3078">
        <v>2016</v>
      </c>
      <c r="D3078">
        <v>470000</v>
      </c>
      <c r="E3078">
        <v>23700</v>
      </c>
      <c r="F3078" t="s">
        <v>19</v>
      </c>
      <c r="G3078" t="s">
        <v>339</v>
      </c>
      <c r="H3078" t="s">
        <v>961</v>
      </c>
      <c r="I3078" t="s">
        <v>37</v>
      </c>
      <c r="J3078" t="s">
        <v>23</v>
      </c>
      <c r="K3078" t="s">
        <v>24</v>
      </c>
      <c r="L3078" t="s">
        <v>25</v>
      </c>
      <c r="M3078">
        <v>20.399999999999999</v>
      </c>
      <c r="N3078">
        <v>1197</v>
      </c>
      <c r="O3078">
        <v>81.8</v>
      </c>
      <c r="P3078" t="s">
        <v>133</v>
      </c>
      <c r="Q3078">
        <v>5</v>
      </c>
      <c r="R3078" t="s">
        <v>658</v>
      </c>
    </row>
    <row r="3079" spans="1:18" x14ac:dyDescent="0.25">
      <c r="A3079">
        <v>3192</v>
      </c>
      <c r="B3079" t="s">
        <v>18</v>
      </c>
      <c r="C3079">
        <v>2016</v>
      </c>
      <c r="D3079">
        <v>470000</v>
      </c>
      <c r="E3079">
        <v>23700</v>
      </c>
      <c r="F3079" t="s">
        <v>19</v>
      </c>
      <c r="G3079" t="s">
        <v>29</v>
      </c>
      <c r="H3079" t="s">
        <v>959</v>
      </c>
      <c r="I3079" t="s">
        <v>37</v>
      </c>
      <c r="J3079" t="s">
        <v>23</v>
      </c>
      <c r="K3079" t="s">
        <v>24</v>
      </c>
      <c r="L3079" t="s">
        <v>25</v>
      </c>
      <c r="M3079">
        <v>20.399999999999999</v>
      </c>
      <c r="N3079">
        <v>1197</v>
      </c>
      <c r="O3079">
        <v>81.8</v>
      </c>
      <c r="P3079" t="s">
        <v>133</v>
      </c>
      <c r="Q3079">
        <v>5</v>
      </c>
      <c r="R3079" t="s">
        <v>658</v>
      </c>
    </row>
    <row r="3080" spans="1:18" x14ac:dyDescent="0.25">
      <c r="A3080">
        <v>3193</v>
      </c>
      <c r="B3080" t="s">
        <v>18</v>
      </c>
      <c r="C3080">
        <v>2017</v>
      </c>
      <c r="D3080">
        <v>650000</v>
      </c>
      <c r="E3080">
        <v>60000</v>
      </c>
      <c r="F3080" t="s">
        <v>19</v>
      </c>
      <c r="G3080" t="s">
        <v>29</v>
      </c>
      <c r="H3080" t="s">
        <v>959</v>
      </c>
      <c r="I3080" t="s">
        <v>22</v>
      </c>
      <c r="J3080" t="s">
        <v>23</v>
      </c>
      <c r="K3080" t="s">
        <v>24</v>
      </c>
      <c r="L3080" t="s">
        <v>25</v>
      </c>
      <c r="M3080">
        <v>28.09</v>
      </c>
      <c r="N3080">
        <v>1248</v>
      </c>
      <c r="O3080">
        <v>88.5</v>
      </c>
      <c r="P3080" t="s">
        <v>65</v>
      </c>
      <c r="Q3080">
        <v>5</v>
      </c>
      <c r="R3080" t="s">
        <v>658</v>
      </c>
    </row>
    <row r="3081" spans="1:18" x14ac:dyDescent="0.25">
      <c r="A3081">
        <v>3194</v>
      </c>
      <c r="B3081" t="s">
        <v>56</v>
      </c>
      <c r="C3081">
        <v>2017</v>
      </c>
      <c r="D3081">
        <v>900000</v>
      </c>
      <c r="E3081">
        <v>50000</v>
      </c>
      <c r="F3081" t="s">
        <v>75</v>
      </c>
      <c r="G3081" t="s">
        <v>804</v>
      </c>
      <c r="H3081" t="s">
        <v>960</v>
      </c>
      <c r="I3081" t="s">
        <v>22</v>
      </c>
      <c r="J3081" t="s">
        <v>23</v>
      </c>
      <c r="K3081" t="s">
        <v>24</v>
      </c>
      <c r="L3081" t="s">
        <v>25</v>
      </c>
      <c r="M3081">
        <v>20.37</v>
      </c>
      <c r="N3081">
        <v>1461</v>
      </c>
      <c r="O3081">
        <v>108.45</v>
      </c>
      <c r="P3081" t="s">
        <v>962</v>
      </c>
      <c r="Q3081">
        <v>5</v>
      </c>
      <c r="R3081" t="s">
        <v>658</v>
      </c>
    </row>
    <row r="3082" spans="1:18" x14ac:dyDescent="0.25">
      <c r="A3082">
        <v>3196</v>
      </c>
      <c r="B3082" t="s">
        <v>52</v>
      </c>
      <c r="C3082">
        <v>2009</v>
      </c>
      <c r="D3082">
        <v>190000</v>
      </c>
      <c r="E3082">
        <v>100000</v>
      </c>
      <c r="F3082" t="s">
        <v>19</v>
      </c>
      <c r="G3082" t="s">
        <v>339</v>
      </c>
      <c r="H3082" t="s">
        <v>961</v>
      </c>
      <c r="I3082" t="s">
        <v>22</v>
      </c>
      <c r="J3082" t="s">
        <v>23</v>
      </c>
      <c r="K3082" t="s">
        <v>24</v>
      </c>
      <c r="L3082" t="s">
        <v>31</v>
      </c>
      <c r="M3082">
        <v>17.8</v>
      </c>
      <c r="N3082">
        <v>1399</v>
      </c>
      <c r="O3082">
        <v>67</v>
      </c>
      <c r="P3082" t="s">
        <v>55</v>
      </c>
      <c r="Q3082">
        <v>5</v>
      </c>
      <c r="R3082" t="s">
        <v>658</v>
      </c>
    </row>
    <row r="3083" spans="1:18" x14ac:dyDescent="0.25">
      <c r="A3083">
        <v>3197</v>
      </c>
      <c r="B3083" t="s">
        <v>40</v>
      </c>
      <c r="C3083">
        <v>2017</v>
      </c>
      <c r="D3083">
        <v>715000</v>
      </c>
      <c r="E3083">
        <v>60000</v>
      </c>
      <c r="F3083" t="s">
        <v>19</v>
      </c>
      <c r="G3083" t="s">
        <v>339</v>
      </c>
      <c r="H3083" t="s">
        <v>961</v>
      </c>
      <c r="I3083" t="s">
        <v>22</v>
      </c>
      <c r="J3083" t="s">
        <v>23</v>
      </c>
      <c r="K3083" t="s">
        <v>24</v>
      </c>
      <c r="L3083" t="s">
        <v>25</v>
      </c>
      <c r="M3083">
        <v>21.19</v>
      </c>
      <c r="N3083">
        <v>1396</v>
      </c>
      <c r="O3083">
        <v>88.73</v>
      </c>
      <c r="P3083" t="s">
        <v>232</v>
      </c>
      <c r="Q3083">
        <v>5</v>
      </c>
      <c r="R3083" t="s">
        <v>658</v>
      </c>
    </row>
    <row r="3084" spans="1:18" x14ac:dyDescent="0.25">
      <c r="A3084">
        <v>3198</v>
      </c>
      <c r="B3084" t="s">
        <v>68</v>
      </c>
      <c r="C3084">
        <v>2013</v>
      </c>
      <c r="D3084">
        <v>227999</v>
      </c>
      <c r="E3084">
        <v>60000</v>
      </c>
      <c r="F3084" t="s">
        <v>19</v>
      </c>
      <c r="G3084" t="s">
        <v>339</v>
      </c>
      <c r="H3084" t="s">
        <v>961</v>
      </c>
      <c r="I3084" t="s">
        <v>22</v>
      </c>
      <c r="J3084" t="s">
        <v>23</v>
      </c>
      <c r="K3084" t="s">
        <v>24</v>
      </c>
      <c r="L3084" t="s">
        <v>31</v>
      </c>
      <c r="M3084">
        <v>25</v>
      </c>
      <c r="N3084">
        <v>1396</v>
      </c>
      <c r="O3084">
        <v>69.010000000000005</v>
      </c>
      <c r="P3084" t="s">
        <v>203</v>
      </c>
      <c r="Q3084">
        <v>5</v>
      </c>
      <c r="R3084" t="s">
        <v>658</v>
      </c>
    </row>
    <row r="3085" spans="1:18" x14ac:dyDescent="0.25">
      <c r="A3085">
        <v>3199</v>
      </c>
      <c r="B3085" t="s">
        <v>68</v>
      </c>
      <c r="C3085">
        <v>2017</v>
      </c>
      <c r="D3085">
        <v>450000</v>
      </c>
      <c r="E3085">
        <v>50000</v>
      </c>
      <c r="F3085" t="s">
        <v>19</v>
      </c>
      <c r="G3085" t="s">
        <v>339</v>
      </c>
      <c r="H3085" t="s">
        <v>961</v>
      </c>
      <c r="I3085" t="s">
        <v>22</v>
      </c>
      <c r="J3085" t="s">
        <v>23</v>
      </c>
      <c r="K3085" t="s">
        <v>24</v>
      </c>
      <c r="L3085" t="s">
        <v>25</v>
      </c>
      <c r="M3085">
        <v>22.95</v>
      </c>
      <c r="N3085">
        <v>1248</v>
      </c>
      <c r="O3085">
        <v>74</v>
      </c>
      <c r="P3085" t="s">
        <v>182</v>
      </c>
      <c r="Q3085">
        <v>5</v>
      </c>
      <c r="R3085" t="s">
        <v>658</v>
      </c>
    </row>
    <row r="3086" spans="1:18" x14ac:dyDescent="0.25">
      <c r="A3086">
        <v>3200</v>
      </c>
      <c r="B3086" t="s">
        <v>73</v>
      </c>
      <c r="C3086">
        <v>2015</v>
      </c>
      <c r="D3086">
        <v>200000</v>
      </c>
      <c r="E3086">
        <v>40000</v>
      </c>
      <c r="F3086" t="s">
        <v>19</v>
      </c>
      <c r="G3086" t="s">
        <v>29</v>
      </c>
      <c r="H3086" t="s">
        <v>959</v>
      </c>
      <c r="I3086" t="s">
        <v>22</v>
      </c>
      <c r="J3086" t="s">
        <v>23</v>
      </c>
      <c r="K3086" t="s">
        <v>24</v>
      </c>
      <c r="L3086" t="s">
        <v>25</v>
      </c>
      <c r="M3086">
        <v>25.44</v>
      </c>
      <c r="N3086">
        <v>936</v>
      </c>
      <c r="O3086">
        <v>56.3</v>
      </c>
      <c r="P3086" t="s">
        <v>258</v>
      </c>
      <c r="Q3086">
        <v>5</v>
      </c>
      <c r="R3086" t="s">
        <v>658</v>
      </c>
    </row>
    <row r="3087" spans="1:18" x14ac:dyDescent="0.25">
      <c r="A3087">
        <v>3201</v>
      </c>
      <c r="B3087" t="s">
        <v>18</v>
      </c>
      <c r="C3087">
        <v>2017</v>
      </c>
      <c r="D3087">
        <v>400000</v>
      </c>
      <c r="E3087">
        <v>110000</v>
      </c>
      <c r="F3087" t="s">
        <v>19</v>
      </c>
      <c r="G3087" t="s">
        <v>29</v>
      </c>
      <c r="H3087" t="s">
        <v>959</v>
      </c>
      <c r="I3087" t="s">
        <v>80</v>
      </c>
      <c r="J3087" t="s">
        <v>23</v>
      </c>
      <c r="K3087" t="s">
        <v>24</v>
      </c>
      <c r="L3087" t="s">
        <v>25</v>
      </c>
      <c r="M3087">
        <v>26.6</v>
      </c>
      <c r="N3087">
        <v>998</v>
      </c>
      <c r="O3087">
        <v>58.16</v>
      </c>
      <c r="P3087" t="s">
        <v>128</v>
      </c>
      <c r="Q3087">
        <v>5</v>
      </c>
      <c r="R3087" t="s">
        <v>658</v>
      </c>
    </row>
    <row r="3088" spans="1:18" x14ac:dyDescent="0.25">
      <c r="A3088">
        <v>3202</v>
      </c>
      <c r="B3088" t="s">
        <v>18</v>
      </c>
      <c r="C3088">
        <v>2016</v>
      </c>
      <c r="D3088">
        <v>725000</v>
      </c>
      <c r="E3088">
        <v>110000</v>
      </c>
      <c r="F3088" t="s">
        <v>19</v>
      </c>
      <c r="G3088" t="s">
        <v>339</v>
      </c>
      <c r="H3088" t="s">
        <v>963</v>
      </c>
      <c r="I3088" t="s">
        <v>22</v>
      </c>
      <c r="J3088" t="s">
        <v>23</v>
      </c>
      <c r="K3088" t="s">
        <v>24</v>
      </c>
      <c r="L3088" t="s">
        <v>25</v>
      </c>
      <c r="M3088">
        <v>24.52</v>
      </c>
      <c r="N3088">
        <v>1248</v>
      </c>
      <c r="O3088">
        <v>88.5</v>
      </c>
      <c r="P3088" t="s">
        <v>65</v>
      </c>
      <c r="Q3088">
        <v>7</v>
      </c>
      <c r="R3088" t="s">
        <v>658</v>
      </c>
    </row>
    <row r="3089" spans="1:18" x14ac:dyDescent="0.25">
      <c r="A3089">
        <v>3203</v>
      </c>
      <c r="B3089" t="s">
        <v>52</v>
      </c>
      <c r="C3089">
        <v>2014</v>
      </c>
      <c r="D3089">
        <v>300000</v>
      </c>
      <c r="E3089">
        <v>80000</v>
      </c>
      <c r="F3089" t="s">
        <v>34</v>
      </c>
      <c r="G3089" t="s">
        <v>462</v>
      </c>
      <c r="H3089" t="s">
        <v>964</v>
      </c>
      <c r="I3089" t="s">
        <v>22</v>
      </c>
      <c r="J3089" t="s">
        <v>23</v>
      </c>
      <c r="K3089" t="s">
        <v>24</v>
      </c>
      <c r="L3089" t="s">
        <v>25</v>
      </c>
      <c r="M3089">
        <v>20</v>
      </c>
      <c r="N3089">
        <v>1399</v>
      </c>
      <c r="O3089">
        <v>68.05</v>
      </c>
      <c r="P3089" t="s">
        <v>55</v>
      </c>
      <c r="Q3089">
        <v>5</v>
      </c>
      <c r="R3089" t="s">
        <v>658</v>
      </c>
    </row>
    <row r="3090" spans="1:18" x14ac:dyDescent="0.25">
      <c r="A3090">
        <v>3204</v>
      </c>
      <c r="B3090" t="s">
        <v>50</v>
      </c>
      <c r="C3090">
        <v>2016</v>
      </c>
      <c r="D3090">
        <v>1151000</v>
      </c>
      <c r="E3090">
        <v>69500</v>
      </c>
      <c r="F3090" t="s">
        <v>34</v>
      </c>
      <c r="G3090" t="s">
        <v>462</v>
      </c>
      <c r="H3090" t="s">
        <v>964</v>
      </c>
      <c r="I3090" t="s">
        <v>22</v>
      </c>
      <c r="J3090" t="s">
        <v>23</v>
      </c>
      <c r="K3090" t="s">
        <v>24</v>
      </c>
      <c r="L3090" t="s">
        <v>31</v>
      </c>
      <c r="M3090">
        <v>12.99</v>
      </c>
      <c r="N3090">
        <v>2494</v>
      </c>
      <c r="O3090">
        <v>100.6</v>
      </c>
      <c r="P3090" t="s">
        <v>103</v>
      </c>
      <c r="Q3090">
        <v>8</v>
      </c>
      <c r="R3090" t="s">
        <v>658</v>
      </c>
    </row>
    <row r="3091" spans="1:18" x14ac:dyDescent="0.25">
      <c r="A3091">
        <v>3205</v>
      </c>
      <c r="B3091" t="s">
        <v>84</v>
      </c>
      <c r="C3091">
        <v>2014</v>
      </c>
      <c r="D3091">
        <v>225000</v>
      </c>
      <c r="E3091">
        <v>33000</v>
      </c>
      <c r="F3091" t="s">
        <v>34</v>
      </c>
      <c r="G3091" t="s">
        <v>462</v>
      </c>
      <c r="H3091" t="s">
        <v>965</v>
      </c>
      <c r="I3091" t="s">
        <v>37</v>
      </c>
      <c r="J3091" t="s">
        <v>23</v>
      </c>
      <c r="K3091" t="s">
        <v>24</v>
      </c>
      <c r="L3091" t="s">
        <v>25</v>
      </c>
      <c r="M3091">
        <v>20.63</v>
      </c>
      <c r="N3091">
        <v>1198</v>
      </c>
      <c r="O3091">
        <v>67</v>
      </c>
      <c r="P3091" t="s">
        <v>85</v>
      </c>
      <c r="Q3091">
        <v>5</v>
      </c>
      <c r="R3091" t="s">
        <v>658</v>
      </c>
    </row>
    <row r="3092" spans="1:18" x14ac:dyDescent="0.25">
      <c r="A3092">
        <v>3206</v>
      </c>
      <c r="B3092" t="s">
        <v>40</v>
      </c>
      <c r="C3092">
        <v>2016</v>
      </c>
      <c r="D3092">
        <v>380000</v>
      </c>
      <c r="E3092">
        <v>80000</v>
      </c>
      <c r="F3092" t="s">
        <v>34</v>
      </c>
      <c r="G3092" t="s">
        <v>462</v>
      </c>
      <c r="H3092" t="s">
        <v>964</v>
      </c>
      <c r="I3092" t="s">
        <v>37</v>
      </c>
      <c r="J3092" t="s">
        <v>23</v>
      </c>
      <c r="K3092" t="s">
        <v>24</v>
      </c>
      <c r="L3092" t="s">
        <v>25</v>
      </c>
      <c r="M3092">
        <v>19.809999999999999</v>
      </c>
      <c r="N3092">
        <v>1086</v>
      </c>
      <c r="O3092">
        <v>68.05</v>
      </c>
      <c r="P3092" t="s">
        <v>125</v>
      </c>
      <c r="Q3092">
        <v>5</v>
      </c>
      <c r="R3092" t="s">
        <v>658</v>
      </c>
    </row>
    <row r="3093" spans="1:18" x14ac:dyDescent="0.25">
      <c r="A3093">
        <v>3207</v>
      </c>
      <c r="B3093" t="s">
        <v>40</v>
      </c>
      <c r="C3093">
        <v>2019</v>
      </c>
      <c r="D3093">
        <v>630000</v>
      </c>
      <c r="E3093">
        <v>5000</v>
      </c>
      <c r="F3093" t="s">
        <v>34</v>
      </c>
      <c r="G3093" t="s">
        <v>462</v>
      </c>
      <c r="H3093" t="s">
        <v>465</v>
      </c>
      <c r="I3093" t="s">
        <v>37</v>
      </c>
      <c r="J3093" t="s">
        <v>23</v>
      </c>
      <c r="K3093" t="s">
        <v>24</v>
      </c>
      <c r="L3093" t="s">
        <v>25</v>
      </c>
      <c r="M3093">
        <v>18.600000000000001</v>
      </c>
      <c r="N3093">
        <v>1197</v>
      </c>
      <c r="O3093">
        <v>81.86</v>
      </c>
      <c r="P3093" t="s">
        <v>186</v>
      </c>
      <c r="Q3093">
        <v>5</v>
      </c>
      <c r="R3093" t="s">
        <v>658</v>
      </c>
    </row>
    <row r="3094" spans="1:18" x14ac:dyDescent="0.25">
      <c r="A3094">
        <v>3208</v>
      </c>
      <c r="B3094" t="s">
        <v>40</v>
      </c>
      <c r="C3094">
        <v>2014</v>
      </c>
      <c r="D3094">
        <v>351000</v>
      </c>
      <c r="E3094">
        <v>25000</v>
      </c>
      <c r="F3094" t="s">
        <v>34</v>
      </c>
      <c r="G3094" t="s">
        <v>462</v>
      </c>
      <c r="H3094" t="s">
        <v>965</v>
      </c>
      <c r="I3094" t="s">
        <v>37</v>
      </c>
      <c r="J3094" t="s">
        <v>23</v>
      </c>
      <c r="K3094" t="s">
        <v>24</v>
      </c>
      <c r="L3094" t="s">
        <v>25</v>
      </c>
      <c r="M3094">
        <v>20.36</v>
      </c>
      <c r="N3094">
        <v>1197</v>
      </c>
      <c r="O3094">
        <v>78.900000000000006</v>
      </c>
      <c r="P3094" t="s">
        <v>115</v>
      </c>
      <c r="Q3094">
        <v>5</v>
      </c>
      <c r="R3094" t="s">
        <v>658</v>
      </c>
    </row>
    <row r="3095" spans="1:18" x14ac:dyDescent="0.25">
      <c r="A3095">
        <v>3209</v>
      </c>
      <c r="B3095" t="s">
        <v>28</v>
      </c>
      <c r="C3095">
        <v>2012</v>
      </c>
      <c r="D3095">
        <v>199000</v>
      </c>
      <c r="E3095">
        <v>50000</v>
      </c>
      <c r="F3095" t="s">
        <v>34</v>
      </c>
      <c r="G3095" t="s">
        <v>462</v>
      </c>
      <c r="H3095" t="s">
        <v>965</v>
      </c>
      <c r="I3095" t="s">
        <v>22</v>
      </c>
      <c r="J3095" t="s">
        <v>23</v>
      </c>
      <c r="K3095" t="s">
        <v>24</v>
      </c>
      <c r="L3095" t="s">
        <v>31</v>
      </c>
      <c r="M3095">
        <v>20.86</v>
      </c>
      <c r="N3095">
        <v>1199</v>
      </c>
      <c r="O3095">
        <v>75</v>
      </c>
      <c r="P3095" t="s">
        <v>276</v>
      </c>
      <c r="Q3095">
        <v>5</v>
      </c>
      <c r="R3095" t="s">
        <v>658</v>
      </c>
    </row>
    <row r="3096" spans="1:18" x14ac:dyDescent="0.25">
      <c r="A3096">
        <v>3210</v>
      </c>
      <c r="B3096" t="s">
        <v>68</v>
      </c>
      <c r="C3096">
        <v>2017</v>
      </c>
      <c r="D3096">
        <v>850000</v>
      </c>
      <c r="E3096">
        <v>50000</v>
      </c>
      <c r="F3096" t="s">
        <v>34</v>
      </c>
      <c r="G3096" t="s">
        <v>462</v>
      </c>
      <c r="H3096" t="s">
        <v>965</v>
      </c>
      <c r="I3096" t="s">
        <v>22</v>
      </c>
      <c r="J3096" t="s">
        <v>23</v>
      </c>
      <c r="K3096" t="s">
        <v>24</v>
      </c>
      <c r="L3096" t="s">
        <v>25</v>
      </c>
      <c r="M3096">
        <v>17.600000000000001</v>
      </c>
      <c r="N3096">
        <v>2179</v>
      </c>
      <c r="O3096">
        <v>147.94</v>
      </c>
      <c r="P3096" t="s">
        <v>187</v>
      </c>
      <c r="Q3096">
        <v>7</v>
      </c>
      <c r="R3096" t="s">
        <v>658</v>
      </c>
    </row>
    <row r="3097" spans="1:18" x14ac:dyDescent="0.25">
      <c r="A3097">
        <v>3211</v>
      </c>
      <c r="B3097" t="s">
        <v>68</v>
      </c>
      <c r="C3097">
        <v>2010</v>
      </c>
      <c r="D3097">
        <v>105000</v>
      </c>
      <c r="E3097">
        <v>120000</v>
      </c>
      <c r="F3097" t="s">
        <v>34</v>
      </c>
      <c r="G3097" t="s">
        <v>462</v>
      </c>
      <c r="H3097" t="s">
        <v>465</v>
      </c>
      <c r="I3097" t="s">
        <v>22</v>
      </c>
      <c r="J3097" t="s">
        <v>23</v>
      </c>
      <c r="K3097" t="s">
        <v>24</v>
      </c>
      <c r="L3097" t="s">
        <v>31</v>
      </c>
      <c r="M3097">
        <v>18</v>
      </c>
      <c r="N3097">
        <v>1248</v>
      </c>
      <c r="O3097">
        <v>75</v>
      </c>
      <c r="P3097" t="s">
        <v>296</v>
      </c>
      <c r="Q3097">
        <v>5</v>
      </c>
      <c r="R3097" t="s">
        <v>658</v>
      </c>
    </row>
    <row r="3098" spans="1:18" x14ac:dyDescent="0.25">
      <c r="A3098">
        <v>3212</v>
      </c>
      <c r="B3098" t="s">
        <v>68</v>
      </c>
      <c r="C3098">
        <v>2010</v>
      </c>
      <c r="D3098">
        <v>300000</v>
      </c>
      <c r="E3098">
        <v>120000</v>
      </c>
      <c r="F3098" t="s">
        <v>34</v>
      </c>
      <c r="G3098" t="s">
        <v>462</v>
      </c>
      <c r="H3098" t="s">
        <v>465</v>
      </c>
      <c r="I3098" t="s">
        <v>22</v>
      </c>
      <c r="J3098" t="s">
        <v>23</v>
      </c>
      <c r="K3098" t="s">
        <v>24</v>
      </c>
      <c r="L3098" t="s">
        <v>38</v>
      </c>
      <c r="M3098">
        <v>18.8</v>
      </c>
      <c r="N3098">
        <v>1248</v>
      </c>
      <c r="O3098">
        <v>90</v>
      </c>
      <c r="P3098" t="s">
        <v>113</v>
      </c>
      <c r="Q3098">
        <v>5</v>
      </c>
      <c r="R3098" t="s">
        <v>658</v>
      </c>
    </row>
    <row r="3099" spans="1:18" x14ac:dyDescent="0.25">
      <c r="A3099">
        <v>3213</v>
      </c>
      <c r="B3099" t="s">
        <v>50</v>
      </c>
      <c r="C3099">
        <v>2016</v>
      </c>
      <c r="D3099">
        <v>950000</v>
      </c>
      <c r="E3099">
        <v>80000</v>
      </c>
      <c r="F3099" t="s">
        <v>34</v>
      </c>
      <c r="G3099" t="s">
        <v>462</v>
      </c>
      <c r="H3099" t="s">
        <v>465</v>
      </c>
      <c r="I3099" t="s">
        <v>22</v>
      </c>
      <c r="J3099" t="s">
        <v>23</v>
      </c>
      <c r="K3099" t="s">
        <v>24</v>
      </c>
      <c r="L3099" t="s">
        <v>25</v>
      </c>
      <c r="M3099">
        <v>12.99</v>
      </c>
      <c r="N3099">
        <v>2494</v>
      </c>
      <c r="O3099">
        <v>100.6</v>
      </c>
      <c r="P3099" t="s">
        <v>103</v>
      </c>
      <c r="Q3099">
        <v>7</v>
      </c>
      <c r="R3099" t="s">
        <v>658</v>
      </c>
    </row>
    <row r="3100" spans="1:18" x14ac:dyDescent="0.25">
      <c r="A3100">
        <v>3214</v>
      </c>
      <c r="B3100" t="s">
        <v>62</v>
      </c>
      <c r="C3100">
        <v>2015</v>
      </c>
      <c r="D3100">
        <v>430000</v>
      </c>
      <c r="E3100">
        <v>110000</v>
      </c>
      <c r="F3100" t="s">
        <v>34</v>
      </c>
      <c r="G3100" t="s">
        <v>462</v>
      </c>
      <c r="H3100" t="s">
        <v>966</v>
      </c>
      <c r="I3100" t="s">
        <v>22</v>
      </c>
      <c r="J3100" t="s">
        <v>23</v>
      </c>
      <c r="K3100" t="s">
        <v>24</v>
      </c>
      <c r="L3100" t="s">
        <v>31</v>
      </c>
      <c r="M3100">
        <v>18.489999999999998</v>
      </c>
      <c r="N3100">
        <v>1493</v>
      </c>
      <c r="O3100">
        <v>100</v>
      </c>
      <c r="P3100" t="s">
        <v>194</v>
      </c>
      <c r="Q3100">
        <v>7</v>
      </c>
      <c r="R3100" t="s">
        <v>658</v>
      </c>
    </row>
    <row r="3101" spans="1:18" x14ac:dyDescent="0.25">
      <c r="A3101">
        <v>3215</v>
      </c>
      <c r="B3101" t="s">
        <v>52</v>
      </c>
      <c r="C3101">
        <v>2016</v>
      </c>
      <c r="D3101">
        <v>2100000</v>
      </c>
      <c r="E3101">
        <v>80000</v>
      </c>
      <c r="F3101" t="s">
        <v>34</v>
      </c>
      <c r="G3101" t="s">
        <v>462</v>
      </c>
      <c r="H3101" t="s">
        <v>964</v>
      </c>
      <c r="I3101" t="s">
        <v>22</v>
      </c>
      <c r="J3101" t="s">
        <v>23</v>
      </c>
      <c r="K3101" t="s">
        <v>90</v>
      </c>
      <c r="L3101" t="s">
        <v>25</v>
      </c>
      <c r="M3101">
        <v>10.91</v>
      </c>
      <c r="N3101">
        <v>3198</v>
      </c>
      <c r="O3101">
        <v>197</v>
      </c>
      <c r="P3101" t="s">
        <v>488</v>
      </c>
      <c r="Q3101">
        <v>7</v>
      </c>
      <c r="R3101" t="s">
        <v>658</v>
      </c>
    </row>
    <row r="3102" spans="1:18" x14ac:dyDescent="0.25">
      <c r="A3102">
        <v>3216</v>
      </c>
      <c r="B3102" t="s">
        <v>40</v>
      </c>
      <c r="C3102">
        <v>2018</v>
      </c>
      <c r="D3102">
        <v>540000</v>
      </c>
      <c r="E3102">
        <v>30000</v>
      </c>
      <c r="F3102" t="s">
        <v>34</v>
      </c>
      <c r="G3102" t="s">
        <v>462</v>
      </c>
      <c r="H3102" t="s">
        <v>964</v>
      </c>
      <c r="I3102" t="s">
        <v>22</v>
      </c>
      <c r="J3102" t="s">
        <v>23</v>
      </c>
      <c r="K3102" t="s">
        <v>24</v>
      </c>
      <c r="L3102" t="s">
        <v>25</v>
      </c>
      <c r="M3102">
        <v>24</v>
      </c>
      <c r="N3102">
        <v>1186</v>
      </c>
      <c r="O3102">
        <v>73.97</v>
      </c>
      <c r="P3102" t="s">
        <v>213</v>
      </c>
      <c r="Q3102">
        <v>5</v>
      </c>
      <c r="R3102" t="s">
        <v>658</v>
      </c>
    </row>
    <row r="3103" spans="1:18" x14ac:dyDescent="0.25">
      <c r="A3103">
        <v>3217</v>
      </c>
      <c r="B3103" t="s">
        <v>40</v>
      </c>
      <c r="C3103">
        <v>2012</v>
      </c>
      <c r="D3103">
        <v>175000</v>
      </c>
      <c r="E3103">
        <v>60000</v>
      </c>
      <c r="F3103" t="s">
        <v>44</v>
      </c>
      <c r="G3103" t="s">
        <v>21</v>
      </c>
      <c r="H3103" t="s">
        <v>967</v>
      </c>
      <c r="I3103" t="s">
        <v>47</v>
      </c>
      <c r="J3103" t="s">
        <v>23</v>
      </c>
      <c r="K3103" t="s">
        <v>24</v>
      </c>
      <c r="L3103" t="s">
        <v>31</v>
      </c>
      <c r="M3103">
        <v>17.8</v>
      </c>
      <c r="N3103">
        <v>1086</v>
      </c>
      <c r="O3103">
        <v>63</v>
      </c>
      <c r="P3103" t="s">
        <v>263</v>
      </c>
      <c r="Q3103">
        <v>5</v>
      </c>
      <c r="R3103" t="s">
        <v>658</v>
      </c>
    </row>
    <row r="3104" spans="1:18" x14ac:dyDescent="0.25">
      <c r="A3104">
        <v>3218</v>
      </c>
      <c r="B3104" t="s">
        <v>40</v>
      </c>
      <c r="C3104">
        <v>2018</v>
      </c>
      <c r="D3104">
        <v>1150000</v>
      </c>
      <c r="E3104">
        <v>44000</v>
      </c>
      <c r="F3104" t="s">
        <v>44</v>
      </c>
      <c r="G3104" t="s">
        <v>21</v>
      </c>
      <c r="H3104" t="s">
        <v>967</v>
      </c>
      <c r="I3104" t="s">
        <v>22</v>
      </c>
      <c r="J3104" t="s">
        <v>23</v>
      </c>
      <c r="K3104" t="s">
        <v>90</v>
      </c>
      <c r="L3104" t="s">
        <v>25</v>
      </c>
      <c r="M3104">
        <v>17.010000000000002</v>
      </c>
      <c r="N3104">
        <v>1582</v>
      </c>
      <c r="O3104">
        <v>126.2</v>
      </c>
      <c r="P3104" t="s">
        <v>144</v>
      </c>
      <c r="Q3104">
        <v>5</v>
      </c>
      <c r="R3104" t="s">
        <v>658</v>
      </c>
    </row>
    <row r="3105" spans="1:18" x14ac:dyDescent="0.25">
      <c r="A3105">
        <v>3219</v>
      </c>
      <c r="B3105" t="s">
        <v>18</v>
      </c>
      <c r="C3105">
        <v>2020</v>
      </c>
      <c r="D3105">
        <v>350000</v>
      </c>
      <c r="E3105">
        <v>5000</v>
      </c>
      <c r="F3105" t="s">
        <v>44</v>
      </c>
      <c r="G3105" t="s">
        <v>21</v>
      </c>
      <c r="H3105" t="s">
        <v>967</v>
      </c>
      <c r="I3105" t="s">
        <v>37</v>
      </c>
      <c r="J3105" t="s">
        <v>23</v>
      </c>
      <c r="K3105" t="s">
        <v>24</v>
      </c>
      <c r="L3105" t="s">
        <v>25</v>
      </c>
      <c r="M3105">
        <v>22.05</v>
      </c>
      <c r="N3105">
        <v>796</v>
      </c>
      <c r="O3105">
        <v>47.3</v>
      </c>
      <c r="P3105" t="s">
        <v>72</v>
      </c>
      <c r="Q3105">
        <v>5</v>
      </c>
      <c r="R3105" t="s">
        <v>658</v>
      </c>
    </row>
    <row r="3106" spans="1:18" x14ac:dyDescent="0.25">
      <c r="A3106">
        <v>3220</v>
      </c>
      <c r="B3106" t="s">
        <v>40</v>
      </c>
      <c r="C3106">
        <v>2019</v>
      </c>
      <c r="D3106">
        <v>690000</v>
      </c>
      <c r="E3106">
        <v>18000</v>
      </c>
      <c r="F3106" t="s">
        <v>44</v>
      </c>
      <c r="G3106" t="s">
        <v>21</v>
      </c>
      <c r="H3106" t="s">
        <v>968</v>
      </c>
      <c r="I3106" t="s">
        <v>37</v>
      </c>
      <c r="J3106" t="s">
        <v>23</v>
      </c>
      <c r="K3106" t="s">
        <v>24</v>
      </c>
      <c r="L3106" t="s">
        <v>25</v>
      </c>
      <c r="M3106">
        <v>18.600000000000001</v>
      </c>
      <c r="N3106">
        <v>1197</v>
      </c>
      <c r="O3106">
        <v>81.86</v>
      </c>
      <c r="P3106" t="s">
        <v>293</v>
      </c>
      <c r="Q3106">
        <v>5</v>
      </c>
      <c r="R3106" t="s">
        <v>658</v>
      </c>
    </row>
    <row r="3107" spans="1:18" x14ac:dyDescent="0.25">
      <c r="A3107">
        <v>3221</v>
      </c>
      <c r="B3107" t="s">
        <v>40</v>
      </c>
      <c r="C3107">
        <v>2015</v>
      </c>
      <c r="D3107">
        <v>535000</v>
      </c>
      <c r="E3107">
        <v>80000</v>
      </c>
      <c r="F3107" t="s">
        <v>44</v>
      </c>
      <c r="G3107" t="s">
        <v>21</v>
      </c>
      <c r="H3107" t="s">
        <v>969</v>
      </c>
      <c r="I3107" t="s">
        <v>22</v>
      </c>
      <c r="J3107" t="s">
        <v>23</v>
      </c>
      <c r="K3107" t="s">
        <v>24</v>
      </c>
      <c r="L3107" t="s">
        <v>25</v>
      </c>
      <c r="M3107">
        <v>22.54</v>
      </c>
      <c r="N3107">
        <v>1396</v>
      </c>
      <c r="O3107">
        <v>88.73</v>
      </c>
      <c r="P3107" t="s">
        <v>67</v>
      </c>
      <c r="Q3107">
        <v>5</v>
      </c>
      <c r="R3107" t="s">
        <v>658</v>
      </c>
    </row>
    <row r="3108" spans="1:18" x14ac:dyDescent="0.25">
      <c r="A3108">
        <v>3222</v>
      </c>
      <c r="B3108" t="s">
        <v>18</v>
      </c>
      <c r="C3108">
        <v>2016</v>
      </c>
      <c r="D3108">
        <v>730000</v>
      </c>
      <c r="E3108">
        <v>100000</v>
      </c>
      <c r="F3108" t="s">
        <v>44</v>
      </c>
      <c r="G3108" t="s">
        <v>21</v>
      </c>
      <c r="H3108" t="s">
        <v>969</v>
      </c>
      <c r="I3108" t="s">
        <v>22</v>
      </c>
      <c r="J3108" t="s">
        <v>23</v>
      </c>
      <c r="K3108" t="s">
        <v>24</v>
      </c>
      <c r="L3108" t="s">
        <v>25</v>
      </c>
      <c r="M3108">
        <v>24.3</v>
      </c>
      <c r="N3108">
        <v>1248</v>
      </c>
      <c r="O3108">
        <v>88.5</v>
      </c>
      <c r="P3108" t="s">
        <v>65</v>
      </c>
      <c r="Q3108">
        <v>5</v>
      </c>
      <c r="R3108" t="s">
        <v>658</v>
      </c>
    </row>
    <row r="3109" spans="1:18" x14ac:dyDescent="0.25">
      <c r="A3109">
        <v>3223</v>
      </c>
      <c r="B3109" t="s">
        <v>40</v>
      </c>
      <c r="C3109">
        <v>2016</v>
      </c>
      <c r="D3109">
        <v>280000</v>
      </c>
      <c r="E3109">
        <v>19000</v>
      </c>
      <c r="F3109" t="s">
        <v>44</v>
      </c>
      <c r="G3109" t="s">
        <v>21</v>
      </c>
      <c r="H3109" t="s">
        <v>969</v>
      </c>
      <c r="I3109" t="s">
        <v>37</v>
      </c>
      <c r="J3109" t="s">
        <v>23</v>
      </c>
      <c r="K3109" t="s">
        <v>24</v>
      </c>
      <c r="L3109" t="s">
        <v>25</v>
      </c>
      <c r="M3109">
        <v>21.1</v>
      </c>
      <c r="N3109">
        <v>814</v>
      </c>
      <c r="O3109">
        <v>55.2</v>
      </c>
      <c r="P3109" t="s">
        <v>227</v>
      </c>
      <c r="Q3109">
        <v>5</v>
      </c>
      <c r="R3109" t="s">
        <v>658</v>
      </c>
    </row>
    <row r="3110" spans="1:18" x14ac:dyDescent="0.25">
      <c r="A3110">
        <v>3224</v>
      </c>
      <c r="B3110" t="s">
        <v>18</v>
      </c>
      <c r="C3110">
        <v>2019</v>
      </c>
      <c r="D3110">
        <v>650000</v>
      </c>
      <c r="E3110">
        <v>33000</v>
      </c>
      <c r="F3110" t="s">
        <v>44</v>
      </c>
      <c r="G3110" t="s">
        <v>21</v>
      </c>
      <c r="H3110" t="s">
        <v>969</v>
      </c>
      <c r="I3110" t="s">
        <v>37</v>
      </c>
      <c r="J3110" t="s">
        <v>23</v>
      </c>
      <c r="K3110" t="s">
        <v>90</v>
      </c>
      <c r="L3110" t="s">
        <v>25</v>
      </c>
      <c r="M3110">
        <v>21.21</v>
      </c>
      <c r="N3110">
        <v>1197</v>
      </c>
      <c r="O3110">
        <v>81.8</v>
      </c>
      <c r="P3110" t="s">
        <v>133</v>
      </c>
      <c r="Q3110">
        <v>5</v>
      </c>
      <c r="R3110" t="s">
        <v>658</v>
      </c>
    </row>
    <row r="3111" spans="1:18" x14ac:dyDescent="0.25">
      <c r="A3111">
        <v>3225</v>
      </c>
      <c r="B3111" t="s">
        <v>50</v>
      </c>
      <c r="C3111">
        <v>2012</v>
      </c>
      <c r="D3111">
        <v>520000</v>
      </c>
      <c r="E3111">
        <v>162000</v>
      </c>
      <c r="F3111" t="s">
        <v>44</v>
      </c>
      <c r="G3111" t="s">
        <v>21</v>
      </c>
      <c r="H3111" t="s">
        <v>310</v>
      </c>
      <c r="I3111" t="s">
        <v>22</v>
      </c>
      <c r="J3111" t="s">
        <v>23</v>
      </c>
      <c r="K3111" t="s">
        <v>24</v>
      </c>
      <c r="L3111" t="s">
        <v>145</v>
      </c>
      <c r="M3111">
        <v>12.8</v>
      </c>
      <c r="N3111">
        <v>2494</v>
      </c>
      <c r="O3111">
        <v>102</v>
      </c>
      <c r="P3111" t="s">
        <v>204</v>
      </c>
      <c r="Q3111">
        <v>7</v>
      </c>
      <c r="R3111" t="s">
        <v>658</v>
      </c>
    </row>
    <row r="3112" spans="1:18" x14ac:dyDescent="0.25">
      <c r="A3112">
        <v>3226</v>
      </c>
      <c r="B3112" t="s">
        <v>40</v>
      </c>
      <c r="C3112">
        <v>2020</v>
      </c>
      <c r="D3112">
        <v>360000</v>
      </c>
      <c r="E3112">
        <v>65000</v>
      </c>
      <c r="F3112" t="s">
        <v>44</v>
      </c>
      <c r="G3112" t="s">
        <v>21</v>
      </c>
      <c r="H3112" t="s">
        <v>969</v>
      </c>
      <c r="I3112" t="s">
        <v>37</v>
      </c>
      <c r="J3112" t="s">
        <v>23</v>
      </c>
      <c r="K3112" t="s">
        <v>24</v>
      </c>
      <c r="L3112" t="s">
        <v>31</v>
      </c>
      <c r="M3112">
        <v>20.14</v>
      </c>
      <c r="N3112">
        <v>1197</v>
      </c>
      <c r="O3112">
        <v>81.86</v>
      </c>
      <c r="P3112" t="s">
        <v>43</v>
      </c>
      <c r="Q3112">
        <v>5</v>
      </c>
      <c r="R3112" t="s">
        <v>658</v>
      </c>
    </row>
    <row r="3113" spans="1:18" x14ac:dyDescent="0.25">
      <c r="A3113">
        <v>3227</v>
      </c>
      <c r="B3113" t="s">
        <v>18</v>
      </c>
      <c r="C3113">
        <v>2011</v>
      </c>
      <c r="D3113">
        <v>250000</v>
      </c>
      <c r="E3113">
        <v>170000</v>
      </c>
      <c r="F3113" t="s">
        <v>44</v>
      </c>
      <c r="G3113" t="s">
        <v>21</v>
      </c>
      <c r="H3113" t="s">
        <v>310</v>
      </c>
      <c r="I3113" t="s">
        <v>22</v>
      </c>
      <c r="J3113" t="s">
        <v>23</v>
      </c>
      <c r="K3113" t="s">
        <v>24</v>
      </c>
      <c r="L3113" t="s">
        <v>25</v>
      </c>
      <c r="M3113">
        <v>19.3</v>
      </c>
      <c r="N3113">
        <v>1248</v>
      </c>
      <c r="O3113">
        <v>73.900000000000006</v>
      </c>
      <c r="P3113" t="s">
        <v>26</v>
      </c>
      <c r="Q3113">
        <v>5</v>
      </c>
      <c r="R3113" t="s">
        <v>658</v>
      </c>
    </row>
    <row r="3114" spans="1:18" x14ac:dyDescent="0.25">
      <c r="A3114">
        <v>3228</v>
      </c>
      <c r="B3114" t="s">
        <v>119</v>
      </c>
      <c r="C3114">
        <v>2017</v>
      </c>
      <c r="D3114">
        <v>575000</v>
      </c>
      <c r="E3114">
        <v>40000</v>
      </c>
      <c r="F3114" t="s">
        <v>44</v>
      </c>
      <c r="G3114" t="s">
        <v>21</v>
      </c>
      <c r="H3114" t="s">
        <v>968</v>
      </c>
      <c r="I3114" t="s">
        <v>22</v>
      </c>
      <c r="J3114" t="s">
        <v>23</v>
      </c>
      <c r="K3114" t="s">
        <v>24</v>
      </c>
      <c r="L3114" t="s">
        <v>25</v>
      </c>
      <c r="M3114">
        <v>21.66</v>
      </c>
      <c r="N3114">
        <v>1498</v>
      </c>
      <c r="O3114">
        <v>108.62</v>
      </c>
      <c r="P3114" t="s">
        <v>120</v>
      </c>
      <c r="Q3114">
        <v>5</v>
      </c>
      <c r="R3114" t="s">
        <v>658</v>
      </c>
    </row>
    <row r="3115" spans="1:18" x14ac:dyDescent="0.25">
      <c r="A3115">
        <v>3229</v>
      </c>
      <c r="B3115" t="s">
        <v>68</v>
      </c>
      <c r="C3115">
        <v>2012</v>
      </c>
      <c r="D3115">
        <v>170000</v>
      </c>
      <c r="E3115">
        <v>120000</v>
      </c>
      <c r="F3115" t="s">
        <v>44</v>
      </c>
      <c r="G3115" t="s">
        <v>21</v>
      </c>
      <c r="H3115" t="s">
        <v>969</v>
      </c>
      <c r="I3115" t="s">
        <v>22</v>
      </c>
      <c r="J3115" t="s">
        <v>23</v>
      </c>
      <c r="K3115" t="s">
        <v>24</v>
      </c>
      <c r="L3115" t="s">
        <v>38</v>
      </c>
      <c r="M3115">
        <v>19.09</v>
      </c>
      <c r="N3115">
        <v>1396</v>
      </c>
      <c r="O3115">
        <v>69</v>
      </c>
      <c r="P3115" t="s">
        <v>140</v>
      </c>
      <c r="Q3115">
        <v>5</v>
      </c>
      <c r="R3115" t="s">
        <v>658</v>
      </c>
    </row>
    <row r="3116" spans="1:18" x14ac:dyDescent="0.25">
      <c r="A3116">
        <v>3230</v>
      </c>
      <c r="B3116" t="s">
        <v>18</v>
      </c>
      <c r="C3116">
        <v>2017</v>
      </c>
      <c r="D3116">
        <v>711000</v>
      </c>
      <c r="E3116">
        <v>53000</v>
      </c>
      <c r="F3116" t="s">
        <v>44</v>
      </c>
      <c r="G3116" t="s">
        <v>21</v>
      </c>
      <c r="H3116" t="s">
        <v>969</v>
      </c>
      <c r="I3116" t="s">
        <v>22</v>
      </c>
      <c r="J3116" t="s">
        <v>23</v>
      </c>
      <c r="K3116" t="s">
        <v>24</v>
      </c>
      <c r="L3116" t="s">
        <v>25</v>
      </c>
      <c r="M3116">
        <v>24.3</v>
      </c>
      <c r="N3116">
        <v>1248</v>
      </c>
      <c r="O3116">
        <v>88.5</v>
      </c>
      <c r="P3116" t="s">
        <v>65</v>
      </c>
      <c r="Q3116">
        <v>5</v>
      </c>
      <c r="R3116" t="s">
        <v>658</v>
      </c>
    </row>
    <row r="3117" spans="1:18" x14ac:dyDescent="0.25">
      <c r="A3117">
        <v>3231</v>
      </c>
      <c r="B3117" t="s">
        <v>18</v>
      </c>
      <c r="C3117">
        <v>2013</v>
      </c>
      <c r="D3117">
        <v>250000</v>
      </c>
      <c r="E3117">
        <v>90000</v>
      </c>
      <c r="F3117" t="s">
        <v>44</v>
      </c>
      <c r="G3117" t="s">
        <v>21</v>
      </c>
      <c r="H3117" t="s">
        <v>967</v>
      </c>
      <c r="I3117" t="s">
        <v>37</v>
      </c>
      <c r="J3117" t="s">
        <v>23</v>
      </c>
      <c r="K3117" t="s">
        <v>24</v>
      </c>
      <c r="L3117" t="s">
        <v>25</v>
      </c>
      <c r="M3117">
        <v>18.899999999999999</v>
      </c>
      <c r="N3117">
        <v>998</v>
      </c>
      <c r="O3117">
        <v>67.099999999999994</v>
      </c>
      <c r="P3117" t="s">
        <v>82</v>
      </c>
      <c r="Q3117">
        <v>5</v>
      </c>
      <c r="R3117" t="s">
        <v>658</v>
      </c>
    </row>
    <row r="3118" spans="1:18" x14ac:dyDescent="0.25">
      <c r="A3118">
        <v>3232</v>
      </c>
      <c r="B3118" t="s">
        <v>18</v>
      </c>
      <c r="C3118">
        <v>2017</v>
      </c>
      <c r="D3118">
        <v>675000</v>
      </c>
      <c r="E3118">
        <v>35000</v>
      </c>
      <c r="F3118" t="s">
        <v>44</v>
      </c>
      <c r="G3118" t="s">
        <v>21</v>
      </c>
      <c r="H3118" t="s">
        <v>967</v>
      </c>
      <c r="I3118" t="s">
        <v>22</v>
      </c>
      <c r="J3118" t="s">
        <v>23</v>
      </c>
      <c r="K3118" t="s">
        <v>24</v>
      </c>
      <c r="L3118" t="s">
        <v>25</v>
      </c>
      <c r="M3118">
        <v>26.59</v>
      </c>
      <c r="N3118">
        <v>1248</v>
      </c>
      <c r="O3118">
        <v>74</v>
      </c>
      <c r="P3118" t="s">
        <v>26</v>
      </c>
      <c r="Q3118">
        <v>5</v>
      </c>
      <c r="R3118" t="s">
        <v>658</v>
      </c>
    </row>
    <row r="3119" spans="1:18" x14ac:dyDescent="0.25">
      <c r="A3119">
        <v>3233</v>
      </c>
      <c r="B3119" t="s">
        <v>18</v>
      </c>
      <c r="C3119">
        <v>2016</v>
      </c>
      <c r="D3119">
        <v>325000</v>
      </c>
      <c r="E3119">
        <v>50000</v>
      </c>
      <c r="F3119" t="s">
        <v>44</v>
      </c>
      <c r="G3119" t="s">
        <v>21</v>
      </c>
      <c r="H3119" t="s">
        <v>969</v>
      </c>
      <c r="I3119" t="s">
        <v>37</v>
      </c>
      <c r="J3119" t="s">
        <v>23</v>
      </c>
      <c r="K3119" t="s">
        <v>24</v>
      </c>
      <c r="L3119" t="s">
        <v>25</v>
      </c>
      <c r="M3119">
        <v>20.51</v>
      </c>
      <c r="N3119">
        <v>998</v>
      </c>
      <c r="O3119">
        <v>67.040000000000006</v>
      </c>
      <c r="P3119" t="s">
        <v>82</v>
      </c>
      <c r="Q3119">
        <v>5</v>
      </c>
      <c r="R3119" t="s">
        <v>658</v>
      </c>
    </row>
    <row r="3120" spans="1:18" x14ac:dyDescent="0.25">
      <c r="A3120">
        <v>3234</v>
      </c>
      <c r="B3120" t="s">
        <v>18</v>
      </c>
      <c r="C3120">
        <v>2016</v>
      </c>
      <c r="D3120">
        <v>250000</v>
      </c>
      <c r="E3120">
        <v>20000</v>
      </c>
      <c r="F3120" t="s">
        <v>44</v>
      </c>
      <c r="G3120" t="s">
        <v>21</v>
      </c>
      <c r="H3120" t="s">
        <v>967</v>
      </c>
      <c r="I3120" t="s">
        <v>37</v>
      </c>
      <c r="J3120" t="s">
        <v>23</v>
      </c>
      <c r="K3120" t="s">
        <v>24</v>
      </c>
      <c r="L3120" t="s">
        <v>25</v>
      </c>
      <c r="M3120">
        <v>22.74</v>
      </c>
      <c r="N3120">
        <v>796</v>
      </c>
      <c r="O3120">
        <v>47.3</v>
      </c>
      <c r="P3120" t="s">
        <v>72</v>
      </c>
      <c r="Q3120">
        <v>5</v>
      </c>
      <c r="R3120" t="s">
        <v>658</v>
      </c>
    </row>
    <row r="3121" spans="1:18" x14ac:dyDescent="0.25">
      <c r="A3121">
        <v>3235</v>
      </c>
      <c r="B3121" t="s">
        <v>18</v>
      </c>
      <c r="C3121">
        <v>2019</v>
      </c>
      <c r="D3121">
        <v>740000</v>
      </c>
      <c r="E3121">
        <v>38000</v>
      </c>
      <c r="F3121" t="s">
        <v>44</v>
      </c>
      <c r="G3121" t="s">
        <v>423</v>
      </c>
      <c r="H3121" t="s">
        <v>970</v>
      </c>
      <c r="I3121" t="s">
        <v>22</v>
      </c>
      <c r="J3121" t="s">
        <v>23</v>
      </c>
      <c r="K3121" t="s">
        <v>90</v>
      </c>
      <c r="L3121" t="s">
        <v>25</v>
      </c>
      <c r="M3121">
        <v>28.4</v>
      </c>
      <c r="N3121">
        <v>1248</v>
      </c>
      <c r="O3121">
        <v>74</v>
      </c>
      <c r="P3121" t="s">
        <v>26</v>
      </c>
      <c r="Q3121">
        <v>5</v>
      </c>
      <c r="R3121" t="s">
        <v>658</v>
      </c>
    </row>
    <row r="3122" spans="1:18" x14ac:dyDescent="0.25">
      <c r="A3122">
        <v>3236</v>
      </c>
      <c r="B3122" t="s">
        <v>33</v>
      </c>
      <c r="C3122">
        <v>2019</v>
      </c>
      <c r="D3122">
        <v>690000</v>
      </c>
      <c r="E3122">
        <v>1303</v>
      </c>
      <c r="F3122" t="s">
        <v>44</v>
      </c>
      <c r="G3122" t="s">
        <v>423</v>
      </c>
      <c r="H3122" t="s">
        <v>569</v>
      </c>
      <c r="I3122" t="s">
        <v>37</v>
      </c>
      <c r="J3122" t="s">
        <v>92</v>
      </c>
      <c r="K3122" t="s">
        <v>24</v>
      </c>
      <c r="L3122" t="s">
        <v>25</v>
      </c>
      <c r="M3122">
        <v>17.8</v>
      </c>
      <c r="N3122">
        <v>1198</v>
      </c>
      <c r="O3122">
        <v>86.7</v>
      </c>
      <c r="P3122" t="s">
        <v>148</v>
      </c>
      <c r="Q3122">
        <v>5</v>
      </c>
      <c r="R3122" t="s">
        <v>658</v>
      </c>
    </row>
    <row r="3123" spans="1:18" x14ac:dyDescent="0.25">
      <c r="A3123">
        <v>3237</v>
      </c>
      <c r="B3123" t="s">
        <v>104</v>
      </c>
      <c r="C3123">
        <v>2018</v>
      </c>
      <c r="D3123">
        <v>3975000</v>
      </c>
      <c r="E3123">
        <v>31800</v>
      </c>
      <c r="F3123" t="s">
        <v>44</v>
      </c>
      <c r="G3123" t="s">
        <v>423</v>
      </c>
      <c r="H3123" t="s">
        <v>971</v>
      </c>
      <c r="I3123" t="s">
        <v>22</v>
      </c>
      <c r="J3123" t="s">
        <v>92</v>
      </c>
      <c r="K3123" t="s">
        <v>90</v>
      </c>
      <c r="L3123" t="s">
        <v>25</v>
      </c>
      <c r="M3123">
        <v>17.010000000000002</v>
      </c>
      <c r="N3123">
        <v>1968</v>
      </c>
      <c r="O3123">
        <v>188</v>
      </c>
      <c r="P3123" t="s">
        <v>149</v>
      </c>
      <c r="Q3123">
        <v>5</v>
      </c>
      <c r="R3123" t="s">
        <v>658</v>
      </c>
    </row>
    <row r="3124" spans="1:18" x14ac:dyDescent="0.25">
      <c r="A3124">
        <v>3238</v>
      </c>
      <c r="B3124" t="s">
        <v>150</v>
      </c>
      <c r="C3124">
        <v>2019</v>
      </c>
      <c r="D3124">
        <v>5150000</v>
      </c>
      <c r="E3124">
        <v>20000</v>
      </c>
      <c r="F3124" t="s">
        <v>44</v>
      </c>
      <c r="G3124" t="s">
        <v>423</v>
      </c>
      <c r="H3124" t="s">
        <v>569</v>
      </c>
      <c r="I3124" t="s">
        <v>37</v>
      </c>
      <c r="J3124" t="s">
        <v>92</v>
      </c>
      <c r="K3124" t="s">
        <v>90</v>
      </c>
      <c r="L3124" t="s">
        <v>25</v>
      </c>
      <c r="M3124">
        <v>22.37</v>
      </c>
      <c r="N3124">
        <v>2487</v>
      </c>
      <c r="O3124">
        <v>214.56</v>
      </c>
      <c r="P3124" t="s">
        <v>151</v>
      </c>
      <c r="Q3124">
        <v>5</v>
      </c>
      <c r="R3124" t="s">
        <v>658</v>
      </c>
    </row>
    <row r="3125" spans="1:18" x14ac:dyDescent="0.25">
      <c r="A3125">
        <v>3239</v>
      </c>
      <c r="B3125" t="s">
        <v>152</v>
      </c>
      <c r="C3125">
        <v>2017</v>
      </c>
      <c r="D3125">
        <v>3200000</v>
      </c>
      <c r="E3125">
        <v>45000</v>
      </c>
      <c r="F3125" t="s">
        <v>44</v>
      </c>
      <c r="G3125" t="s">
        <v>423</v>
      </c>
      <c r="H3125" t="s">
        <v>971</v>
      </c>
      <c r="I3125" t="s">
        <v>22</v>
      </c>
      <c r="J3125" t="s">
        <v>92</v>
      </c>
      <c r="K3125" t="s">
        <v>90</v>
      </c>
      <c r="L3125" t="s">
        <v>25</v>
      </c>
      <c r="M3125">
        <v>19.329999999999998</v>
      </c>
      <c r="N3125">
        <v>1999</v>
      </c>
      <c r="O3125">
        <v>177</v>
      </c>
      <c r="P3125" t="s">
        <v>153</v>
      </c>
      <c r="Q3125">
        <v>5</v>
      </c>
      <c r="R3125" t="s">
        <v>658</v>
      </c>
    </row>
    <row r="3126" spans="1:18" x14ac:dyDescent="0.25">
      <c r="A3126">
        <v>3240</v>
      </c>
      <c r="B3126" t="s">
        <v>89</v>
      </c>
      <c r="C3126">
        <v>2017</v>
      </c>
      <c r="D3126">
        <v>4100000</v>
      </c>
      <c r="E3126">
        <v>17000</v>
      </c>
      <c r="F3126" t="s">
        <v>44</v>
      </c>
      <c r="G3126" t="s">
        <v>423</v>
      </c>
      <c r="H3126" t="s">
        <v>971</v>
      </c>
      <c r="I3126" t="s">
        <v>37</v>
      </c>
      <c r="J3126" t="s">
        <v>23</v>
      </c>
      <c r="K3126" t="s">
        <v>90</v>
      </c>
      <c r="L3126" t="s">
        <v>25</v>
      </c>
      <c r="M3126">
        <v>9.5</v>
      </c>
      <c r="N3126">
        <v>3604</v>
      </c>
      <c r="O3126">
        <v>280</v>
      </c>
      <c r="P3126" t="s">
        <v>154</v>
      </c>
      <c r="Q3126">
        <v>5</v>
      </c>
      <c r="R3126" t="s">
        <v>658</v>
      </c>
    </row>
    <row r="3127" spans="1:18" x14ac:dyDescent="0.25">
      <c r="A3127">
        <v>3241</v>
      </c>
      <c r="B3127" t="s">
        <v>155</v>
      </c>
      <c r="C3127">
        <v>2019</v>
      </c>
      <c r="D3127">
        <v>4500000</v>
      </c>
      <c r="E3127">
        <v>21000</v>
      </c>
      <c r="F3127" t="s">
        <v>44</v>
      </c>
      <c r="G3127" t="s">
        <v>423</v>
      </c>
      <c r="H3127" t="s">
        <v>569</v>
      </c>
      <c r="I3127" t="s">
        <v>22</v>
      </c>
      <c r="J3127" t="s">
        <v>92</v>
      </c>
      <c r="K3127" t="s">
        <v>90</v>
      </c>
      <c r="L3127" t="s">
        <v>25</v>
      </c>
      <c r="M3127">
        <v>12.83</v>
      </c>
      <c r="N3127">
        <v>1999</v>
      </c>
      <c r="O3127">
        <v>148.31</v>
      </c>
      <c r="P3127" t="s">
        <v>156</v>
      </c>
      <c r="Q3127">
        <v>7</v>
      </c>
      <c r="R3127" t="s">
        <v>658</v>
      </c>
    </row>
    <row r="3128" spans="1:18" x14ac:dyDescent="0.25">
      <c r="A3128">
        <v>3242</v>
      </c>
      <c r="B3128" t="s">
        <v>123</v>
      </c>
      <c r="C3128">
        <v>2018</v>
      </c>
      <c r="D3128">
        <v>3790000</v>
      </c>
      <c r="E3128">
        <v>29500</v>
      </c>
      <c r="F3128" t="s">
        <v>44</v>
      </c>
      <c r="G3128" t="s">
        <v>423</v>
      </c>
      <c r="H3128" t="s">
        <v>569</v>
      </c>
      <c r="I3128" t="s">
        <v>22</v>
      </c>
      <c r="J3128" t="s">
        <v>92</v>
      </c>
      <c r="K3128" t="s">
        <v>90</v>
      </c>
      <c r="L3128" t="s">
        <v>25</v>
      </c>
      <c r="M3128">
        <v>22.48</v>
      </c>
      <c r="N3128">
        <v>1995</v>
      </c>
      <c r="O3128">
        <v>187.74</v>
      </c>
      <c r="P3128" t="s">
        <v>158</v>
      </c>
      <c r="Q3128">
        <v>5</v>
      </c>
      <c r="R3128" t="s">
        <v>658</v>
      </c>
    </row>
    <row r="3129" spans="1:18" x14ac:dyDescent="0.25">
      <c r="A3129">
        <v>3243</v>
      </c>
      <c r="B3129" t="s">
        <v>33</v>
      </c>
      <c r="C3129">
        <v>2017</v>
      </c>
      <c r="D3129">
        <v>1750000</v>
      </c>
      <c r="E3129">
        <v>73000</v>
      </c>
      <c r="F3129" t="s">
        <v>44</v>
      </c>
      <c r="G3129" t="s">
        <v>45</v>
      </c>
      <c r="H3129" t="s">
        <v>972</v>
      </c>
      <c r="I3129" t="s">
        <v>37</v>
      </c>
      <c r="J3129" t="s">
        <v>92</v>
      </c>
      <c r="K3129" t="s">
        <v>90</v>
      </c>
      <c r="L3129" t="s">
        <v>25</v>
      </c>
      <c r="M3129">
        <v>12</v>
      </c>
      <c r="N3129">
        <v>2354</v>
      </c>
      <c r="O3129">
        <v>187.4</v>
      </c>
      <c r="P3129" t="s">
        <v>973</v>
      </c>
      <c r="Q3129">
        <v>5</v>
      </c>
      <c r="R3129" t="s">
        <v>658</v>
      </c>
    </row>
    <row r="3130" spans="1:18" x14ac:dyDescent="0.25">
      <c r="A3130">
        <v>3244</v>
      </c>
      <c r="B3130" t="s">
        <v>28</v>
      </c>
      <c r="C3130">
        <v>2018</v>
      </c>
      <c r="D3130">
        <v>1864999</v>
      </c>
      <c r="E3130">
        <v>50000</v>
      </c>
      <c r="F3130" t="s">
        <v>44</v>
      </c>
      <c r="G3130" t="s">
        <v>45</v>
      </c>
      <c r="H3130" t="s">
        <v>972</v>
      </c>
      <c r="I3130" t="s">
        <v>37</v>
      </c>
      <c r="J3130" t="s">
        <v>92</v>
      </c>
      <c r="K3130" t="s">
        <v>90</v>
      </c>
      <c r="L3130" t="s">
        <v>25</v>
      </c>
      <c r="M3130">
        <v>14.67</v>
      </c>
      <c r="N3130">
        <v>1798</v>
      </c>
      <c r="O3130">
        <v>177.46</v>
      </c>
      <c r="P3130" t="s">
        <v>159</v>
      </c>
      <c r="Q3130">
        <v>5</v>
      </c>
      <c r="R3130" t="s">
        <v>658</v>
      </c>
    </row>
    <row r="3131" spans="1:18" x14ac:dyDescent="0.25">
      <c r="A3131">
        <v>3245</v>
      </c>
      <c r="B3131" t="s">
        <v>18</v>
      </c>
      <c r="C3131">
        <v>2017</v>
      </c>
      <c r="D3131">
        <v>800000</v>
      </c>
      <c r="E3131">
        <v>28050</v>
      </c>
      <c r="F3131" t="s">
        <v>44</v>
      </c>
      <c r="G3131" t="s">
        <v>45</v>
      </c>
      <c r="H3131" t="s">
        <v>974</v>
      </c>
      <c r="I3131" t="s">
        <v>22</v>
      </c>
      <c r="J3131" t="s">
        <v>92</v>
      </c>
      <c r="K3131" t="s">
        <v>24</v>
      </c>
      <c r="L3131" t="s">
        <v>25</v>
      </c>
      <c r="M3131">
        <v>28.09</v>
      </c>
      <c r="N3131">
        <v>1248</v>
      </c>
      <c r="O3131">
        <v>88.5</v>
      </c>
      <c r="P3131" t="s">
        <v>65</v>
      </c>
      <c r="Q3131">
        <v>5</v>
      </c>
      <c r="R3131" t="s">
        <v>658</v>
      </c>
    </row>
    <row r="3132" spans="1:18" x14ac:dyDescent="0.25">
      <c r="A3132">
        <v>3246</v>
      </c>
      <c r="B3132" t="s">
        <v>33</v>
      </c>
      <c r="C3132">
        <v>2017</v>
      </c>
      <c r="D3132">
        <v>1825000</v>
      </c>
      <c r="E3132">
        <v>58000</v>
      </c>
      <c r="F3132" t="s">
        <v>44</v>
      </c>
      <c r="G3132" t="s">
        <v>45</v>
      </c>
      <c r="H3132" t="s">
        <v>972</v>
      </c>
      <c r="I3132" t="s">
        <v>37</v>
      </c>
      <c r="J3132" t="s">
        <v>92</v>
      </c>
      <c r="K3132" t="s">
        <v>90</v>
      </c>
      <c r="L3132" t="s">
        <v>25</v>
      </c>
      <c r="M3132">
        <v>12</v>
      </c>
      <c r="N3132">
        <v>2354</v>
      </c>
      <c r="O3132">
        <v>187.4</v>
      </c>
      <c r="P3132" t="s">
        <v>973</v>
      </c>
      <c r="Q3132">
        <v>5</v>
      </c>
      <c r="R3132" t="s">
        <v>658</v>
      </c>
    </row>
    <row r="3133" spans="1:18" x14ac:dyDescent="0.25">
      <c r="A3133">
        <v>3247</v>
      </c>
      <c r="B3133" t="s">
        <v>68</v>
      </c>
      <c r="C3133">
        <v>2017</v>
      </c>
      <c r="D3133">
        <v>1295000</v>
      </c>
      <c r="E3133">
        <v>58000</v>
      </c>
      <c r="F3133" t="s">
        <v>44</v>
      </c>
      <c r="G3133" t="s">
        <v>45</v>
      </c>
      <c r="H3133" t="s">
        <v>972</v>
      </c>
      <c r="I3133" t="s">
        <v>22</v>
      </c>
      <c r="J3133" t="s">
        <v>92</v>
      </c>
      <c r="K3133" t="s">
        <v>90</v>
      </c>
      <c r="L3133" t="s">
        <v>25</v>
      </c>
      <c r="M3133">
        <v>17.600000000000001</v>
      </c>
      <c r="N3133">
        <v>2179</v>
      </c>
      <c r="O3133">
        <v>153.86000000000001</v>
      </c>
      <c r="P3133" t="s">
        <v>158</v>
      </c>
      <c r="Q3133">
        <v>7</v>
      </c>
      <c r="R3133" t="s">
        <v>658</v>
      </c>
    </row>
    <row r="3134" spans="1:18" x14ac:dyDescent="0.25">
      <c r="A3134">
        <v>3248</v>
      </c>
      <c r="B3134" t="s">
        <v>56</v>
      </c>
      <c r="C3134">
        <v>2014</v>
      </c>
      <c r="D3134">
        <v>425000</v>
      </c>
      <c r="E3134">
        <v>69000</v>
      </c>
      <c r="F3134" t="s">
        <v>44</v>
      </c>
      <c r="G3134" t="s">
        <v>45</v>
      </c>
      <c r="H3134" t="s">
        <v>972</v>
      </c>
      <c r="I3134" t="s">
        <v>22</v>
      </c>
      <c r="J3134" t="s">
        <v>92</v>
      </c>
      <c r="K3134" t="s">
        <v>24</v>
      </c>
      <c r="L3134" t="s">
        <v>25</v>
      </c>
      <c r="M3134">
        <v>19.87</v>
      </c>
      <c r="N3134">
        <v>1461</v>
      </c>
      <c r="O3134">
        <v>83.8</v>
      </c>
      <c r="P3134" t="s">
        <v>65</v>
      </c>
      <c r="Q3134">
        <v>5</v>
      </c>
      <c r="R3134" t="s">
        <v>658</v>
      </c>
    </row>
    <row r="3135" spans="1:18" x14ac:dyDescent="0.25">
      <c r="A3135">
        <v>3249</v>
      </c>
      <c r="B3135" t="s">
        <v>97</v>
      </c>
      <c r="C3135">
        <v>2016</v>
      </c>
      <c r="D3135">
        <v>4090000</v>
      </c>
      <c r="E3135">
        <v>70000</v>
      </c>
      <c r="F3135" t="s">
        <v>19</v>
      </c>
      <c r="G3135" t="s">
        <v>354</v>
      </c>
      <c r="H3135" t="s">
        <v>909</v>
      </c>
      <c r="I3135" t="s">
        <v>22</v>
      </c>
      <c r="J3135" t="s">
        <v>92</v>
      </c>
      <c r="K3135" t="s">
        <v>90</v>
      </c>
      <c r="L3135" t="s">
        <v>25</v>
      </c>
      <c r="M3135">
        <v>12</v>
      </c>
      <c r="N3135">
        <v>2987</v>
      </c>
      <c r="O3135">
        <v>224</v>
      </c>
      <c r="P3135" t="s">
        <v>975</v>
      </c>
      <c r="Q3135">
        <v>7</v>
      </c>
      <c r="R3135" t="s">
        <v>658</v>
      </c>
    </row>
    <row r="3136" spans="1:18" x14ac:dyDescent="0.25">
      <c r="A3136">
        <v>3250</v>
      </c>
      <c r="B3136" t="s">
        <v>40</v>
      </c>
      <c r="C3136">
        <v>2015</v>
      </c>
      <c r="D3136">
        <v>910000</v>
      </c>
      <c r="E3136">
        <v>40000</v>
      </c>
      <c r="F3136" t="s">
        <v>44</v>
      </c>
      <c r="G3136" t="s">
        <v>45</v>
      </c>
      <c r="H3136" t="s">
        <v>972</v>
      </c>
      <c r="I3136" t="s">
        <v>22</v>
      </c>
      <c r="J3136" t="s">
        <v>92</v>
      </c>
      <c r="K3136" t="s">
        <v>90</v>
      </c>
      <c r="L3136" t="s">
        <v>25</v>
      </c>
      <c r="M3136">
        <v>17.600000000000001</v>
      </c>
      <c r="N3136">
        <v>1582</v>
      </c>
      <c r="O3136">
        <v>126.2</v>
      </c>
      <c r="P3136" t="s">
        <v>976</v>
      </c>
      <c r="Q3136">
        <v>5</v>
      </c>
      <c r="R3136" t="s">
        <v>658</v>
      </c>
    </row>
    <row r="3137" spans="1:18" x14ac:dyDescent="0.25">
      <c r="A3137">
        <v>3251</v>
      </c>
      <c r="B3137" t="s">
        <v>50</v>
      </c>
      <c r="C3137">
        <v>2013</v>
      </c>
      <c r="D3137">
        <v>625000</v>
      </c>
      <c r="E3137">
        <v>39000</v>
      </c>
      <c r="F3137" t="s">
        <v>44</v>
      </c>
      <c r="G3137" t="s">
        <v>45</v>
      </c>
      <c r="H3137" t="s">
        <v>972</v>
      </c>
      <c r="I3137" t="s">
        <v>37</v>
      </c>
      <c r="J3137" t="s">
        <v>92</v>
      </c>
      <c r="K3137" t="s">
        <v>90</v>
      </c>
      <c r="L3137" t="s">
        <v>25</v>
      </c>
      <c r="M3137">
        <v>14.28</v>
      </c>
      <c r="N3137">
        <v>1798</v>
      </c>
      <c r="O3137">
        <v>138.03</v>
      </c>
      <c r="P3137" t="s">
        <v>108</v>
      </c>
      <c r="Q3137">
        <v>5</v>
      </c>
      <c r="R3137" t="s">
        <v>658</v>
      </c>
    </row>
    <row r="3138" spans="1:18" x14ac:dyDescent="0.25">
      <c r="A3138">
        <v>3252</v>
      </c>
      <c r="B3138" t="s">
        <v>163</v>
      </c>
      <c r="C3138">
        <v>2018</v>
      </c>
      <c r="D3138">
        <v>3400000</v>
      </c>
      <c r="E3138">
        <v>22000</v>
      </c>
      <c r="F3138" t="s">
        <v>34</v>
      </c>
      <c r="G3138" t="s">
        <v>53</v>
      </c>
      <c r="H3138" t="s">
        <v>977</v>
      </c>
      <c r="I3138" t="s">
        <v>22</v>
      </c>
      <c r="J3138" t="s">
        <v>92</v>
      </c>
      <c r="K3138" t="s">
        <v>90</v>
      </c>
      <c r="L3138" t="s">
        <v>25</v>
      </c>
      <c r="M3138">
        <v>18</v>
      </c>
      <c r="N3138">
        <v>1969</v>
      </c>
      <c r="O3138">
        <v>190</v>
      </c>
      <c r="P3138" t="s">
        <v>164</v>
      </c>
      <c r="Q3138">
        <v>5</v>
      </c>
      <c r="R3138" t="s">
        <v>658</v>
      </c>
    </row>
    <row r="3139" spans="1:18" x14ac:dyDescent="0.25">
      <c r="A3139">
        <v>3253</v>
      </c>
      <c r="B3139" t="s">
        <v>18</v>
      </c>
      <c r="C3139">
        <v>2015</v>
      </c>
      <c r="D3139">
        <v>535000</v>
      </c>
      <c r="E3139">
        <v>40000</v>
      </c>
      <c r="F3139" t="s">
        <v>34</v>
      </c>
      <c r="G3139" t="s">
        <v>53</v>
      </c>
      <c r="H3139" t="s">
        <v>977</v>
      </c>
      <c r="I3139" t="s">
        <v>22</v>
      </c>
      <c r="J3139" t="s">
        <v>92</v>
      </c>
      <c r="K3139" t="s">
        <v>24</v>
      </c>
      <c r="L3139" t="s">
        <v>25</v>
      </c>
      <c r="M3139">
        <v>26.21</v>
      </c>
      <c r="N3139">
        <v>1248</v>
      </c>
      <c r="O3139">
        <v>88.5</v>
      </c>
      <c r="P3139" t="s">
        <v>65</v>
      </c>
      <c r="Q3139">
        <v>5</v>
      </c>
      <c r="R3139" t="s">
        <v>658</v>
      </c>
    </row>
    <row r="3140" spans="1:18" x14ac:dyDescent="0.25">
      <c r="A3140">
        <v>3254</v>
      </c>
      <c r="B3140" t="s">
        <v>62</v>
      </c>
      <c r="C3140">
        <v>2011</v>
      </c>
      <c r="D3140">
        <v>325000</v>
      </c>
      <c r="E3140">
        <v>142000</v>
      </c>
      <c r="F3140" t="s">
        <v>34</v>
      </c>
      <c r="G3140" t="s">
        <v>53</v>
      </c>
      <c r="H3140" t="s">
        <v>977</v>
      </c>
      <c r="I3140" t="s">
        <v>22</v>
      </c>
      <c r="J3140" t="s">
        <v>23</v>
      </c>
      <c r="K3140" t="s">
        <v>24</v>
      </c>
      <c r="L3140" t="s">
        <v>25</v>
      </c>
      <c r="M3140">
        <v>15.96</v>
      </c>
      <c r="N3140">
        <v>2523</v>
      </c>
      <c r="O3140">
        <v>62.1</v>
      </c>
      <c r="P3140" t="s">
        <v>208</v>
      </c>
      <c r="Q3140">
        <v>7</v>
      </c>
      <c r="R3140" t="s">
        <v>658</v>
      </c>
    </row>
    <row r="3141" spans="1:18" x14ac:dyDescent="0.25">
      <c r="A3141">
        <v>3255</v>
      </c>
      <c r="B3141" t="s">
        <v>18</v>
      </c>
      <c r="C3141">
        <v>2016</v>
      </c>
      <c r="D3141">
        <v>500000</v>
      </c>
      <c r="E3141">
        <v>22947</v>
      </c>
      <c r="F3141" t="s">
        <v>19</v>
      </c>
      <c r="G3141" t="s">
        <v>111</v>
      </c>
      <c r="H3141" t="s">
        <v>978</v>
      </c>
      <c r="I3141" t="s">
        <v>37</v>
      </c>
      <c r="J3141" t="s">
        <v>23</v>
      </c>
      <c r="K3141" t="s">
        <v>24</v>
      </c>
      <c r="L3141" t="s">
        <v>25</v>
      </c>
      <c r="M3141">
        <v>20.399999999999999</v>
      </c>
      <c r="N3141">
        <v>1197</v>
      </c>
      <c r="O3141">
        <v>81.8</v>
      </c>
      <c r="P3141" t="s">
        <v>133</v>
      </c>
      <c r="Q3141">
        <v>5</v>
      </c>
      <c r="R3141" t="s">
        <v>658</v>
      </c>
    </row>
    <row r="3142" spans="1:18" x14ac:dyDescent="0.25">
      <c r="A3142">
        <v>3256</v>
      </c>
      <c r="B3142" t="s">
        <v>40</v>
      </c>
      <c r="C3142">
        <v>2013</v>
      </c>
      <c r="D3142">
        <v>300000</v>
      </c>
      <c r="E3142">
        <v>30000</v>
      </c>
      <c r="F3142" t="s">
        <v>19</v>
      </c>
      <c r="G3142" t="s">
        <v>111</v>
      </c>
      <c r="H3142" t="s">
        <v>978</v>
      </c>
      <c r="I3142" t="s">
        <v>37</v>
      </c>
      <c r="J3142" t="s">
        <v>23</v>
      </c>
      <c r="K3142" t="s">
        <v>24</v>
      </c>
      <c r="L3142" t="s">
        <v>31</v>
      </c>
      <c r="M3142">
        <v>20.36</v>
      </c>
      <c r="N3142">
        <v>1197</v>
      </c>
      <c r="O3142">
        <v>78.900000000000006</v>
      </c>
      <c r="P3142" t="s">
        <v>198</v>
      </c>
      <c r="Q3142">
        <v>5</v>
      </c>
      <c r="R3142" t="s">
        <v>658</v>
      </c>
    </row>
    <row r="3143" spans="1:18" x14ac:dyDescent="0.25">
      <c r="A3143">
        <v>3257</v>
      </c>
      <c r="B3143" t="s">
        <v>40</v>
      </c>
      <c r="C3143">
        <v>2016</v>
      </c>
      <c r="D3143">
        <v>270000</v>
      </c>
      <c r="E3143">
        <v>7672</v>
      </c>
      <c r="F3143" t="s">
        <v>19</v>
      </c>
      <c r="G3143" t="s">
        <v>111</v>
      </c>
      <c r="H3143" t="s">
        <v>978</v>
      </c>
      <c r="I3143" t="s">
        <v>37</v>
      </c>
      <c r="J3143" t="s">
        <v>23</v>
      </c>
      <c r="K3143" t="s">
        <v>24</v>
      </c>
      <c r="L3143" t="s">
        <v>25</v>
      </c>
      <c r="M3143">
        <v>21.1</v>
      </c>
      <c r="N3143">
        <v>814</v>
      </c>
      <c r="O3143">
        <v>55.2</v>
      </c>
      <c r="P3143" t="s">
        <v>227</v>
      </c>
      <c r="Q3143">
        <v>5</v>
      </c>
      <c r="R3143" t="s">
        <v>658</v>
      </c>
    </row>
    <row r="3144" spans="1:18" x14ac:dyDescent="0.25">
      <c r="A3144">
        <v>3258</v>
      </c>
      <c r="B3144" t="s">
        <v>18</v>
      </c>
      <c r="C3144">
        <v>2010</v>
      </c>
      <c r="D3144">
        <v>160000</v>
      </c>
      <c r="E3144">
        <v>36659</v>
      </c>
      <c r="F3144" t="s">
        <v>19</v>
      </c>
      <c r="G3144" t="s">
        <v>793</v>
      </c>
      <c r="H3144" t="s">
        <v>979</v>
      </c>
      <c r="I3144" t="s">
        <v>37</v>
      </c>
      <c r="J3144" t="s">
        <v>23</v>
      </c>
      <c r="K3144" t="s">
        <v>24</v>
      </c>
      <c r="L3144" t="s">
        <v>25</v>
      </c>
      <c r="M3144">
        <v>19.7</v>
      </c>
      <c r="N3144">
        <v>796</v>
      </c>
      <c r="O3144">
        <v>46.3</v>
      </c>
      <c r="P3144" t="s">
        <v>66</v>
      </c>
      <c r="Q3144">
        <v>5</v>
      </c>
      <c r="R3144" t="s">
        <v>658</v>
      </c>
    </row>
    <row r="3145" spans="1:18" x14ac:dyDescent="0.25">
      <c r="A3145">
        <v>3259</v>
      </c>
      <c r="B3145" t="s">
        <v>18</v>
      </c>
      <c r="C3145">
        <v>2016</v>
      </c>
      <c r="D3145">
        <v>210000</v>
      </c>
      <c r="E3145">
        <v>60000</v>
      </c>
      <c r="F3145" t="s">
        <v>44</v>
      </c>
      <c r="G3145" t="s">
        <v>45</v>
      </c>
      <c r="H3145" t="s">
        <v>980</v>
      </c>
      <c r="I3145" t="s">
        <v>37</v>
      </c>
      <c r="J3145" t="s">
        <v>23</v>
      </c>
      <c r="K3145" t="s">
        <v>24</v>
      </c>
      <c r="L3145" t="s">
        <v>25</v>
      </c>
      <c r="M3145">
        <v>16.8</v>
      </c>
      <c r="N3145">
        <v>796</v>
      </c>
      <c r="O3145">
        <v>34.200000000000003</v>
      </c>
      <c r="P3145" t="s">
        <v>49</v>
      </c>
      <c r="Q3145">
        <v>8</v>
      </c>
      <c r="R3145" t="s">
        <v>658</v>
      </c>
    </row>
    <row r="3146" spans="1:18" x14ac:dyDescent="0.25">
      <c r="A3146">
        <v>3260</v>
      </c>
      <c r="B3146" t="s">
        <v>62</v>
      </c>
      <c r="C3146">
        <v>2014</v>
      </c>
      <c r="D3146">
        <v>850000</v>
      </c>
      <c r="E3146">
        <v>120000</v>
      </c>
      <c r="F3146" t="s">
        <v>19</v>
      </c>
      <c r="G3146" t="s">
        <v>358</v>
      </c>
      <c r="H3146" t="s">
        <v>981</v>
      </c>
      <c r="I3146" t="s">
        <v>22</v>
      </c>
      <c r="J3146" t="s">
        <v>23</v>
      </c>
      <c r="K3146" t="s">
        <v>24</v>
      </c>
      <c r="L3146" t="s">
        <v>25</v>
      </c>
      <c r="M3146">
        <v>15.1</v>
      </c>
      <c r="N3146">
        <v>2179</v>
      </c>
      <c r="O3146">
        <v>140</v>
      </c>
      <c r="P3146" t="s">
        <v>195</v>
      </c>
      <c r="Q3146">
        <v>7</v>
      </c>
      <c r="R3146" t="s">
        <v>658</v>
      </c>
    </row>
    <row r="3147" spans="1:18" x14ac:dyDescent="0.25">
      <c r="A3147">
        <v>3261</v>
      </c>
      <c r="B3147" t="s">
        <v>62</v>
      </c>
      <c r="C3147">
        <v>2014</v>
      </c>
      <c r="D3147">
        <v>880000</v>
      </c>
      <c r="E3147">
        <v>120000</v>
      </c>
      <c r="F3147" t="s">
        <v>19</v>
      </c>
      <c r="G3147" t="s">
        <v>352</v>
      </c>
      <c r="H3147" t="s">
        <v>697</v>
      </c>
      <c r="I3147" t="s">
        <v>22</v>
      </c>
      <c r="J3147" t="s">
        <v>23</v>
      </c>
      <c r="K3147" t="s">
        <v>24</v>
      </c>
      <c r="L3147" t="s">
        <v>25</v>
      </c>
      <c r="M3147">
        <v>15.1</v>
      </c>
      <c r="N3147">
        <v>2179</v>
      </c>
      <c r="O3147">
        <v>140</v>
      </c>
      <c r="P3147" t="s">
        <v>195</v>
      </c>
      <c r="Q3147">
        <v>7</v>
      </c>
      <c r="R3147" t="s">
        <v>658</v>
      </c>
    </row>
    <row r="3148" spans="1:18" x14ac:dyDescent="0.25">
      <c r="A3148">
        <v>3262</v>
      </c>
      <c r="B3148" t="s">
        <v>18</v>
      </c>
      <c r="C3148">
        <v>2010</v>
      </c>
      <c r="D3148">
        <v>150000</v>
      </c>
      <c r="E3148">
        <v>39000</v>
      </c>
      <c r="F3148" t="s">
        <v>44</v>
      </c>
      <c r="G3148" t="s">
        <v>45</v>
      </c>
      <c r="H3148" t="s">
        <v>980</v>
      </c>
      <c r="I3148" t="s">
        <v>37</v>
      </c>
      <c r="J3148" t="s">
        <v>23</v>
      </c>
      <c r="K3148" t="s">
        <v>24</v>
      </c>
      <c r="L3148" t="s">
        <v>25</v>
      </c>
      <c r="M3148">
        <v>16.899999999999999</v>
      </c>
      <c r="N3148">
        <v>1061</v>
      </c>
      <c r="O3148">
        <v>64.900000000000006</v>
      </c>
      <c r="P3148" t="s">
        <v>615</v>
      </c>
      <c r="Q3148">
        <v>5</v>
      </c>
      <c r="R3148" t="s">
        <v>658</v>
      </c>
    </row>
    <row r="3149" spans="1:18" x14ac:dyDescent="0.25">
      <c r="A3149">
        <v>3263</v>
      </c>
      <c r="B3149" t="s">
        <v>62</v>
      </c>
      <c r="C3149">
        <v>2015</v>
      </c>
      <c r="D3149">
        <v>775000</v>
      </c>
      <c r="E3149">
        <v>45000</v>
      </c>
      <c r="F3149" t="s">
        <v>44</v>
      </c>
      <c r="G3149" t="s">
        <v>45</v>
      </c>
      <c r="H3149" t="s">
        <v>980</v>
      </c>
      <c r="I3149" t="s">
        <v>22</v>
      </c>
      <c r="J3149" t="s">
        <v>23</v>
      </c>
      <c r="K3149" t="s">
        <v>90</v>
      </c>
      <c r="L3149" t="s">
        <v>25</v>
      </c>
      <c r="M3149">
        <v>18.489999999999998</v>
      </c>
      <c r="N3149">
        <v>1493</v>
      </c>
      <c r="O3149">
        <v>100</v>
      </c>
      <c r="P3149" t="s">
        <v>845</v>
      </c>
      <c r="Q3149">
        <v>7</v>
      </c>
      <c r="R3149" t="s">
        <v>658</v>
      </c>
    </row>
    <row r="3150" spans="1:18" x14ac:dyDescent="0.25">
      <c r="A3150">
        <v>3264</v>
      </c>
      <c r="B3150" t="s">
        <v>18</v>
      </c>
      <c r="C3150">
        <v>2009</v>
      </c>
      <c r="D3150">
        <v>160000</v>
      </c>
      <c r="E3150">
        <v>70000</v>
      </c>
      <c r="F3150" t="s">
        <v>44</v>
      </c>
      <c r="G3150" t="s">
        <v>45</v>
      </c>
      <c r="H3150" t="s">
        <v>980</v>
      </c>
      <c r="I3150" t="s">
        <v>37</v>
      </c>
      <c r="J3150" t="s">
        <v>23</v>
      </c>
      <c r="K3150" t="s">
        <v>24</v>
      </c>
      <c r="L3150" t="s">
        <v>38</v>
      </c>
      <c r="M3150">
        <v>19.7</v>
      </c>
      <c r="N3150">
        <v>796</v>
      </c>
      <c r="O3150">
        <v>46.3</v>
      </c>
      <c r="P3150" t="s">
        <v>66</v>
      </c>
      <c r="Q3150">
        <v>5</v>
      </c>
      <c r="R3150" t="s">
        <v>658</v>
      </c>
    </row>
    <row r="3151" spans="1:18" x14ac:dyDescent="0.25">
      <c r="A3151">
        <v>3265</v>
      </c>
      <c r="B3151" t="s">
        <v>52</v>
      </c>
      <c r="C3151">
        <v>2012</v>
      </c>
      <c r="D3151">
        <v>220000</v>
      </c>
      <c r="E3151">
        <v>100000</v>
      </c>
      <c r="F3151" t="s">
        <v>19</v>
      </c>
      <c r="G3151" t="s">
        <v>793</v>
      </c>
      <c r="H3151" t="s">
        <v>982</v>
      </c>
      <c r="I3151" t="s">
        <v>22</v>
      </c>
      <c r="J3151" t="s">
        <v>23</v>
      </c>
      <c r="K3151" t="s">
        <v>24</v>
      </c>
      <c r="L3151" t="s">
        <v>31</v>
      </c>
      <c r="M3151">
        <v>20</v>
      </c>
      <c r="N3151">
        <v>1399</v>
      </c>
      <c r="O3151">
        <v>68</v>
      </c>
      <c r="P3151" t="s">
        <v>55</v>
      </c>
      <c r="Q3151">
        <v>5</v>
      </c>
      <c r="R3151" t="s">
        <v>658</v>
      </c>
    </row>
    <row r="3152" spans="1:18" x14ac:dyDescent="0.25">
      <c r="A3152">
        <v>3266</v>
      </c>
      <c r="B3152" t="s">
        <v>40</v>
      </c>
      <c r="C3152">
        <v>2017</v>
      </c>
      <c r="D3152">
        <v>670000</v>
      </c>
      <c r="E3152">
        <v>48000</v>
      </c>
      <c r="F3152" t="s">
        <v>19</v>
      </c>
      <c r="G3152" t="s">
        <v>358</v>
      </c>
      <c r="H3152" t="s">
        <v>983</v>
      </c>
      <c r="I3152" t="s">
        <v>22</v>
      </c>
      <c r="J3152" t="s">
        <v>23</v>
      </c>
      <c r="K3152" t="s">
        <v>24</v>
      </c>
      <c r="L3152" t="s">
        <v>25</v>
      </c>
      <c r="M3152">
        <v>22.54</v>
      </c>
      <c r="N3152">
        <v>1396</v>
      </c>
      <c r="O3152">
        <v>88.73</v>
      </c>
      <c r="P3152" t="s">
        <v>67</v>
      </c>
      <c r="Q3152">
        <v>5</v>
      </c>
      <c r="R3152" t="s">
        <v>658</v>
      </c>
    </row>
    <row r="3153" spans="1:18" x14ac:dyDescent="0.25">
      <c r="A3153">
        <v>3267</v>
      </c>
      <c r="B3153" t="s">
        <v>40</v>
      </c>
      <c r="C3153">
        <v>2018</v>
      </c>
      <c r="D3153">
        <v>780000</v>
      </c>
      <c r="E3153">
        <v>35000</v>
      </c>
      <c r="F3153" t="s">
        <v>19</v>
      </c>
      <c r="G3153" t="s">
        <v>793</v>
      </c>
      <c r="H3153" t="s">
        <v>984</v>
      </c>
      <c r="I3153" t="s">
        <v>22</v>
      </c>
      <c r="J3153" t="s">
        <v>23</v>
      </c>
      <c r="K3153" t="s">
        <v>24</v>
      </c>
      <c r="L3153" t="s">
        <v>25</v>
      </c>
      <c r="M3153">
        <v>22.54</v>
      </c>
      <c r="N3153">
        <v>1396</v>
      </c>
      <c r="O3153">
        <v>88.73</v>
      </c>
      <c r="P3153" t="s">
        <v>67</v>
      </c>
      <c r="Q3153">
        <v>5</v>
      </c>
      <c r="R3153" t="s">
        <v>658</v>
      </c>
    </row>
    <row r="3154" spans="1:18" x14ac:dyDescent="0.25">
      <c r="A3154">
        <v>3268</v>
      </c>
      <c r="B3154" t="s">
        <v>18</v>
      </c>
      <c r="C3154">
        <v>2017</v>
      </c>
      <c r="D3154">
        <v>515000</v>
      </c>
      <c r="E3154">
        <v>23000</v>
      </c>
      <c r="F3154" t="s">
        <v>19</v>
      </c>
      <c r="G3154" t="s">
        <v>352</v>
      </c>
      <c r="H3154" t="s">
        <v>353</v>
      </c>
      <c r="I3154" t="s">
        <v>37</v>
      </c>
      <c r="J3154" t="s">
        <v>23</v>
      </c>
      <c r="K3154" t="s">
        <v>24</v>
      </c>
      <c r="L3154" t="s">
        <v>25</v>
      </c>
      <c r="M3154">
        <v>21.4</v>
      </c>
      <c r="N3154">
        <v>1197</v>
      </c>
      <c r="O3154">
        <v>83.1</v>
      </c>
      <c r="P3154" t="s">
        <v>70</v>
      </c>
      <c r="Q3154">
        <v>5</v>
      </c>
      <c r="R3154" t="s">
        <v>658</v>
      </c>
    </row>
    <row r="3155" spans="1:18" x14ac:dyDescent="0.25">
      <c r="A3155">
        <v>3269</v>
      </c>
      <c r="B3155" t="s">
        <v>40</v>
      </c>
      <c r="C3155">
        <v>2017</v>
      </c>
      <c r="D3155">
        <v>800000</v>
      </c>
      <c r="E3155">
        <v>14000</v>
      </c>
      <c r="F3155" t="s">
        <v>75</v>
      </c>
      <c r="G3155" t="s">
        <v>566</v>
      </c>
      <c r="H3155" t="s">
        <v>985</v>
      </c>
      <c r="I3155" t="s">
        <v>22</v>
      </c>
      <c r="J3155" t="s">
        <v>23</v>
      </c>
      <c r="K3155" t="s">
        <v>24</v>
      </c>
      <c r="L3155" t="s">
        <v>25</v>
      </c>
      <c r="M3155">
        <v>22.54</v>
      </c>
      <c r="N3155">
        <v>1396</v>
      </c>
      <c r="O3155">
        <v>88.73</v>
      </c>
      <c r="P3155" t="s">
        <v>67</v>
      </c>
      <c r="Q3155">
        <v>5</v>
      </c>
      <c r="R3155" t="s">
        <v>658</v>
      </c>
    </row>
    <row r="3156" spans="1:18" x14ac:dyDescent="0.25">
      <c r="A3156">
        <v>3270</v>
      </c>
      <c r="B3156" t="s">
        <v>40</v>
      </c>
      <c r="C3156">
        <v>2017</v>
      </c>
      <c r="D3156">
        <v>800000</v>
      </c>
      <c r="E3156">
        <v>14000</v>
      </c>
      <c r="F3156" t="s">
        <v>75</v>
      </c>
      <c r="G3156" t="s">
        <v>566</v>
      </c>
      <c r="H3156" t="s">
        <v>985</v>
      </c>
      <c r="I3156" t="s">
        <v>22</v>
      </c>
      <c r="J3156" t="s">
        <v>23</v>
      </c>
      <c r="K3156" t="s">
        <v>24</v>
      </c>
      <c r="L3156" t="s">
        <v>25</v>
      </c>
      <c r="M3156">
        <v>22.54</v>
      </c>
      <c r="N3156">
        <v>1396</v>
      </c>
      <c r="O3156">
        <v>88.73</v>
      </c>
      <c r="P3156" t="s">
        <v>67</v>
      </c>
      <c r="Q3156">
        <v>5</v>
      </c>
      <c r="R3156" t="s">
        <v>658</v>
      </c>
    </row>
    <row r="3157" spans="1:18" x14ac:dyDescent="0.25">
      <c r="A3157">
        <v>3271</v>
      </c>
      <c r="B3157" t="s">
        <v>62</v>
      </c>
      <c r="C3157">
        <v>2014</v>
      </c>
      <c r="D3157">
        <v>850000</v>
      </c>
      <c r="E3157">
        <v>60000</v>
      </c>
      <c r="F3157" t="s">
        <v>75</v>
      </c>
      <c r="G3157" t="s">
        <v>566</v>
      </c>
      <c r="H3157" t="s">
        <v>986</v>
      </c>
      <c r="I3157" t="s">
        <v>22</v>
      </c>
      <c r="J3157" t="s">
        <v>23</v>
      </c>
      <c r="K3157" t="s">
        <v>24</v>
      </c>
      <c r="L3157" t="s">
        <v>25</v>
      </c>
      <c r="M3157">
        <v>15.1</v>
      </c>
      <c r="N3157">
        <v>2179</v>
      </c>
      <c r="O3157">
        <v>140</v>
      </c>
      <c r="P3157" t="s">
        <v>195</v>
      </c>
      <c r="Q3157">
        <v>7</v>
      </c>
      <c r="R3157" t="s">
        <v>658</v>
      </c>
    </row>
    <row r="3158" spans="1:18" x14ac:dyDescent="0.25">
      <c r="A3158">
        <v>3272</v>
      </c>
      <c r="B3158" t="s">
        <v>40</v>
      </c>
      <c r="C3158">
        <v>2013</v>
      </c>
      <c r="D3158">
        <v>200000</v>
      </c>
      <c r="E3158">
        <v>60000</v>
      </c>
      <c r="F3158" t="s">
        <v>75</v>
      </c>
      <c r="G3158" t="s">
        <v>566</v>
      </c>
      <c r="H3158" t="s">
        <v>986</v>
      </c>
      <c r="I3158" t="s">
        <v>37</v>
      </c>
      <c r="J3158" t="s">
        <v>23</v>
      </c>
      <c r="K3158" t="s">
        <v>24</v>
      </c>
      <c r="L3158" t="s">
        <v>31</v>
      </c>
      <c r="M3158">
        <v>21.1</v>
      </c>
      <c r="N3158">
        <v>814</v>
      </c>
      <c r="O3158">
        <v>55.2</v>
      </c>
      <c r="P3158" t="s">
        <v>227</v>
      </c>
      <c r="Q3158">
        <v>5</v>
      </c>
      <c r="R3158" t="s">
        <v>658</v>
      </c>
    </row>
    <row r="3159" spans="1:18" x14ac:dyDescent="0.25">
      <c r="A3159">
        <v>3273</v>
      </c>
      <c r="B3159" t="s">
        <v>28</v>
      </c>
      <c r="C3159">
        <v>2008</v>
      </c>
      <c r="D3159">
        <v>140000</v>
      </c>
      <c r="E3159">
        <v>150000</v>
      </c>
      <c r="F3159" t="s">
        <v>75</v>
      </c>
      <c r="G3159" t="s">
        <v>566</v>
      </c>
      <c r="H3159" t="s">
        <v>985</v>
      </c>
      <c r="I3159" t="s">
        <v>22</v>
      </c>
      <c r="J3159" t="s">
        <v>23</v>
      </c>
      <c r="K3159" t="s">
        <v>24</v>
      </c>
      <c r="L3159" t="s">
        <v>38</v>
      </c>
      <c r="M3159">
        <v>19.399999999999999</v>
      </c>
      <c r="N3159">
        <v>1422</v>
      </c>
      <c r="O3159">
        <v>70</v>
      </c>
      <c r="P3159" t="s">
        <v>987</v>
      </c>
      <c r="Q3159">
        <v>5</v>
      </c>
      <c r="R3159" t="s">
        <v>658</v>
      </c>
    </row>
    <row r="3160" spans="1:18" x14ac:dyDescent="0.25">
      <c r="A3160">
        <v>3274</v>
      </c>
      <c r="B3160" t="s">
        <v>40</v>
      </c>
      <c r="C3160">
        <v>2016</v>
      </c>
      <c r="D3160">
        <v>800000</v>
      </c>
      <c r="E3160">
        <v>80000</v>
      </c>
      <c r="F3160" t="s">
        <v>75</v>
      </c>
      <c r="G3160" t="s">
        <v>566</v>
      </c>
      <c r="H3160" t="s">
        <v>985</v>
      </c>
      <c r="I3160" t="s">
        <v>37</v>
      </c>
      <c r="J3160" t="s">
        <v>23</v>
      </c>
      <c r="K3160" t="s">
        <v>90</v>
      </c>
      <c r="L3160" t="s">
        <v>31</v>
      </c>
      <c r="M3160">
        <v>17.010000000000002</v>
      </c>
      <c r="N3160">
        <v>1591</v>
      </c>
      <c r="O3160">
        <v>121.3</v>
      </c>
      <c r="P3160" t="s">
        <v>209</v>
      </c>
      <c r="Q3160">
        <v>5</v>
      </c>
      <c r="R3160" t="s">
        <v>658</v>
      </c>
    </row>
    <row r="3161" spans="1:18" x14ac:dyDescent="0.25">
      <c r="A3161">
        <v>3275</v>
      </c>
      <c r="B3161" t="s">
        <v>18</v>
      </c>
      <c r="C3161">
        <v>2013</v>
      </c>
      <c r="D3161">
        <v>250000</v>
      </c>
      <c r="E3161">
        <v>35000</v>
      </c>
      <c r="F3161" t="s">
        <v>34</v>
      </c>
      <c r="G3161" t="s">
        <v>561</v>
      </c>
      <c r="H3161" t="s">
        <v>988</v>
      </c>
      <c r="I3161" t="s">
        <v>37</v>
      </c>
      <c r="J3161" t="s">
        <v>23</v>
      </c>
      <c r="K3161" t="s">
        <v>24</v>
      </c>
      <c r="L3161" t="s">
        <v>25</v>
      </c>
      <c r="M3161">
        <v>20.92</v>
      </c>
      <c r="N3161">
        <v>998</v>
      </c>
      <c r="O3161">
        <v>67.099999999999994</v>
      </c>
      <c r="P3161" t="s">
        <v>82</v>
      </c>
      <c r="Q3161">
        <v>5</v>
      </c>
      <c r="R3161" t="s">
        <v>658</v>
      </c>
    </row>
    <row r="3162" spans="1:18" x14ac:dyDescent="0.25">
      <c r="A3162">
        <v>3276</v>
      </c>
      <c r="B3162" t="s">
        <v>18</v>
      </c>
      <c r="C3162">
        <v>2017</v>
      </c>
      <c r="D3162">
        <v>800000</v>
      </c>
      <c r="E3162">
        <v>44500</v>
      </c>
      <c r="F3162" t="s">
        <v>34</v>
      </c>
      <c r="G3162" t="s">
        <v>561</v>
      </c>
      <c r="H3162" t="s">
        <v>988</v>
      </c>
      <c r="I3162" t="s">
        <v>22</v>
      </c>
      <c r="J3162" t="s">
        <v>23</v>
      </c>
      <c r="K3162" t="s">
        <v>24</v>
      </c>
      <c r="L3162" t="s">
        <v>25</v>
      </c>
      <c r="M3162">
        <v>25.1</v>
      </c>
      <c r="N3162">
        <v>1248</v>
      </c>
      <c r="O3162">
        <v>88.5</v>
      </c>
      <c r="P3162" t="s">
        <v>65</v>
      </c>
      <c r="Q3162">
        <v>5</v>
      </c>
      <c r="R3162" t="s">
        <v>658</v>
      </c>
    </row>
    <row r="3163" spans="1:18" x14ac:dyDescent="0.25">
      <c r="A3163">
        <v>3277</v>
      </c>
      <c r="B3163" t="s">
        <v>18</v>
      </c>
      <c r="C3163">
        <v>2015</v>
      </c>
      <c r="D3163">
        <v>600000</v>
      </c>
      <c r="E3163">
        <v>60000</v>
      </c>
      <c r="F3163" t="s">
        <v>34</v>
      </c>
      <c r="G3163" t="s">
        <v>561</v>
      </c>
      <c r="H3163" t="s">
        <v>988</v>
      </c>
      <c r="I3163" t="s">
        <v>22</v>
      </c>
      <c r="J3163" t="s">
        <v>23</v>
      </c>
      <c r="K3163" t="s">
        <v>24</v>
      </c>
      <c r="L3163" t="s">
        <v>38</v>
      </c>
      <c r="M3163">
        <v>26.21</v>
      </c>
      <c r="N3163">
        <v>1248</v>
      </c>
      <c r="O3163">
        <v>88.5</v>
      </c>
      <c r="P3163" t="s">
        <v>65</v>
      </c>
      <c r="Q3163">
        <v>5</v>
      </c>
      <c r="R3163" t="s">
        <v>658</v>
      </c>
    </row>
    <row r="3164" spans="1:18" x14ac:dyDescent="0.25">
      <c r="A3164">
        <v>3278</v>
      </c>
      <c r="B3164" t="s">
        <v>56</v>
      </c>
      <c r="C3164">
        <v>2012</v>
      </c>
      <c r="D3164">
        <v>250000</v>
      </c>
      <c r="E3164">
        <v>120000</v>
      </c>
      <c r="F3164" t="s">
        <v>34</v>
      </c>
      <c r="G3164" t="s">
        <v>462</v>
      </c>
      <c r="H3164" t="s">
        <v>989</v>
      </c>
      <c r="I3164" t="s">
        <v>22</v>
      </c>
      <c r="J3164" t="s">
        <v>23</v>
      </c>
      <c r="K3164" t="s">
        <v>24</v>
      </c>
      <c r="L3164" t="s">
        <v>38</v>
      </c>
      <c r="M3164">
        <v>21.8</v>
      </c>
      <c r="N3164">
        <v>1461</v>
      </c>
      <c r="O3164">
        <v>78</v>
      </c>
      <c r="P3164" t="s">
        <v>990</v>
      </c>
      <c r="Q3164">
        <v>5</v>
      </c>
      <c r="R3164" t="s">
        <v>658</v>
      </c>
    </row>
    <row r="3165" spans="1:18" x14ac:dyDescent="0.25">
      <c r="A3165">
        <v>3279</v>
      </c>
      <c r="B3165" t="s">
        <v>33</v>
      </c>
      <c r="C3165">
        <v>2016</v>
      </c>
      <c r="D3165">
        <v>500000</v>
      </c>
      <c r="E3165">
        <v>80000</v>
      </c>
      <c r="F3165" t="s">
        <v>75</v>
      </c>
      <c r="G3165" t="s">
        <v>566</v>
      </c>
      <c r="H3165" t="s">
        <v>986</v>
      </c>
      <c r="I3165" t="s">
        <v>22</v>
      </c>
      <c r="J3165" t="s">
        <v>23</v>
      </c>
      <c r="K3165" t="s">
        <v>24</v>
      </c>
      <c r="L3165" t="s">
        <v>31</v>
      </c>
      <c r="M3165">
        <v>25.8</v>
      </c>
      <c r="N3165">
        <v>1498</v>
      </c>
      <c r="O3165">
        <v>98.6</v>
      </c>
      <c r="P3165" t="s">
        <v>65</v>
      </c>
      <c r="Q3165">
        <v>5</v>
      </c>
      <c r="R3165" t="s">
        <v>658</v>
      </c>
    </row>
    <row r="3166" spans="1:18" x14ac:dyDescent="0.25">
      <c r="A3166">
        <v>3280</v>
      </c>
      <c r="B3166" t="s">
        <v>18</v>
      </c>
      <c r="C3166">
        <v>2019</v>
      </c>
      <c r="D3166">
        <v>750000</v>
      </c>
      <c r="E3166">
        <v>9900</v>
      </c>
      <c r="F3166" t="s">
        <v>75</v>
      </c>
      <c r="G3166" t="s">
        <v>566</v>
      </c>
      <c r="H3166" t="s">
        <v>985</v>
      </c>
      <c r="I3166" t="s">
        <v>37</v>
      </c>
      <c r="J3166" t="s">
        <v>23</v>
      </c>
      <c r="K3166" t="s">
        <v>24</v>
      </c>
      <c r="L3166" t="s">
        <v>25</v>
      </c>
      <c r="M3166">
        <v>11.96</v>
      </c>
      <c r="N3166">
        <v>1298</v>
      </c>
      <c r="O3166">
        <v>80</v>
      </c>
      <c r="P3166" t="s">
        <v>991</v>
      </c>
      <c r="Q3166">
        <v>8</v>
      </c>
      <c r="R3166" t="s">
        <v>658</v>
      </c>
    </row>
    <row r="3167" spans="1:18" x14ac:dyDescent="0.25">
      <c r="A3167">
        <v>3281</v>
      </c>
      <c r="B3167" t="s">
        <v>18</v>
      </c>
      <c r="C3167">
        <v>2014</v>
      </c>
      <c r="D3167">
        <v>650000</v>
      </c>
      <c r="E3167">
        <v>68000</v>
      </c>
      <c r="F3167" t="s">
        <v>19</v>
      </c>
      <c r="G3167" t="s">
        <v>455</v>
      </c>
      <c r="H3167" t="s">
        <v>992</v>
      </c>
      <c r="I3167" t="s">
        <v>22</v>
      </c>
      <c r="J3167" t="s">
        <v>23</v>
      </c>
      <c r="K3167" t="s">
        <v>24</v>
      </c>
      <c r="L3167" t="s">
        <v>25</v>
      </c>
      <c r="M3167">
        <v>22.9</v>
      </c>
      <c r="N3167">
        <v>1248</v>
      </c>
      <c r="O3167">
        <v>74</v>
      </c>
      <c r="P3167" t="s">
        <v>26</v>
      </c>
      <c r="Q3167">
        <v>5</v>
      </c>
      <c r="R3167" t="s">
        <v>658</v>
      </c>
    </row>
    <row r="3168" spans="1:18" x14ac:dyDescent="0.25">
      <c r="A3168">
        <v>3283</v>
      </c>
      <c r="B3168" t="s">
        <v>33</v>
      </c>
      <c r="C3168">
        <v>2016</v>
      </c>
      <c r="D3168">
        <v>950000</v>
      </c>
      <c r="E3168">
        <v>60000</v>
      </c>
      <c r="F3168" t="s">
        <v>19</v>
      </c>
      <c r="G3168" t="s">
        <v>455</v>
      </c>
      <c r="H3168" t="s">
        <v>992</v>
      </c>
      <c r="I3168" t="s">
        <v>22</v>
      </c>
      <c r="J3168" t="s">
        <v>23</v>
      </c>
      <c r="K3168" t="s">
        <v>24</v>
      </c>
      <c r="L3168" t="s">
        <v>25</v>
      </c>
      <c r="M3168">
        <v>21.9</v>
      </c>
      <c r="N3168">
        <v>1498</v>
      </c>
      <c r="O3168">
        <v>98.6</v>
      </c>
      <c r="P3168" t="s">
        <v>65</v>
      </c>
      <c r="Q3168">
        <v>7</v>
      </c>
      <c r="R3168" t="s">
        <v>658</v>
      </c>
    </row>
    <row r="3169" spans="1:18" x14ac:dyDescent="0.25">
      <c r="A3169">
        <v>3284</v>
      </c>
      <c r="B3169" t="s">
        <v>73</v>
      </c>
      <c r="C3169">
        <v>2015</v>
      </c>
      <c r="D3169">
        <v>580000</v>
      </c>
      <c r="E3169">
        <v>110000</v>
      </c>
      <c r="F3169" t="s">
        <v>19</v>
      </c>
      <c r="G3169" t="s">
        <v>455</v>
      </c>
      <c r="H3169" t="s">
        <v>373</v>
      </c>
      <c r="I3169" t="s">
        <v>22</v>
      </c>
      <c r="J3169" t="s">
        <v>23</v>
      </c>
      <c r="K3169" t="s">
        <v>24</v>
      </c>
      <c r="L3169" t="s">
        <v>31</v>
      </c>
      <c r="M3169">
        <v>13.58</v>
      </c>
      <c r="N3169">
        <v>2499</v>
      </c>
      <c r="O3169">
        <v>72.400000000000006</v>
      </c>
      <c r="P3169" t="s">
        <v>270</v>
      </c>
      <c r="Q3169">
        <v>10</v>
      </c>
      <c r="R3169" t="s">
        <v>658</v>
      </c>
    </row>
    <row r="3170" spans="1:18" x14ac:dyDescent="0.25">
      <c r="A3170">
        <v>3285</v>
      </c>
      <c r="B3170" t="s">
        <v>40</v>
      </c>
      <c r="C3170">
        <v>2019</v>
      </c>
      <c r="D3170">
        <v>640000</v>
      </c>
      <c r="E3170">
        <v>10000</v>
      </c>
      <c r="F3170" t="s">
        <v>19</v>
      </c>
      <c r="G3170" t="s">
        <v>455</v>
      </c>
      <c r="H3170" t="s">
        <v>992</v>
      </c>
      <c r="I3170" t="s">
        <v>37</v>
      </c>
      <c r="J3170" t="s">
        <v>23</v>
      </c>
      <c r="K3170" t="s">
        <v>24</v>
      </c>
      <c r="L3170" t="s">
        <v>25</v>
      </c>
      <c r="M3170">
        <v>18.899999999999999</v>
      </c>
      <c r="N3170">
        <v>1197</v>
      </c>
      <c r="O3170">
        <v>81.86</v>
      </c>
      <c r="P3170" t="s">
        <v>43</v>
      </c>
      <c r="Q3170">
        <v>5</v>
      </c>
      <c r="R3170" t="s">
        <v>658</v>
      </c>
    </row>
    <row r="3171" spans="1:18" x14ac:dyDescent="0.25">
      <c r="A3171">
        <v>3286</v>
      </c>
      <c r="B3171" t="s">
        <v>62</v>
      </c>
      <c r="C3171">
        <v>2014</v>
      </c>
      <c r="D3171">
        <v>800000</v>
      </c>
      <c r="E3171">
        <v>80000</v>
      </c>
      <c r="F3171" t="s">
        <v>19</v>
      </c>
      <c r="G3171" t="s">
        <v>455</v>
      </c>
      <c r="H3171" t="s">
        <v>992</v>
      </c>
      <c r="I3171" t="s">
        <v>22</v>
      </c>
      <c r="J3171" t="s">
        <v>23</v>
      </c>
      <c r="K3171" t="s">
        <v>90</v>
      </c>
      <c r="L3171" t="s">
        <v>25</v>
      </c>
      <c r="M3171">
        <v>11.79</v>
      </c>
      <c r="N3171">
        <v>2179</v>
      </c>
      <c r="O3171">
        <v>120</v>
      </c>
      <c r="P3171" t="s">
        <v>135</v>
      </c>
      <c r="Q3171">
        <v>8</v>
      </c>
      <c r="R3171" t="s">
        <v>658</v>
      </c>
    </row>
    <row r="3172" spans="1:18" x14ac:dyDescent="0.25">
      <c r="A3172">
        <v>3287</v>
      </c>
      <c r="B3172" t="s">
        <v>18</v>
      </c>
      <c r="C3172">
        <v>2011</v>
      </c>
      <c r="D3172">
        <v>347000</v>
      </c>
      <c r="E3172">
        <v>30000</v>
      </c>
      <c r="F3172" t="s">
        <v>19</v>
      </c>
      <c r="G3172" t="s">
        <v>455</v>
      </c>
      <c r="H3172" t="s">
        <v>992</v>
      </c>
      <c r="I3172" t="s">
        <v>37</v>
      </c>
      <c r="J3172" t="s">
        <v>23</v>
      </c>
      <c r="K3172" t="s">
        <v>24</v>
      </c>
      <c r="L3172" t="s">
        <v>25</v>
      </c>
      <c r="M3172">
        <v>19</v>
      </c>
      <c r="N3172">
        <v>998</v>
      </c>
      <c r="O3172">
        <v>66.099999999999994</v>
      </c>
      <c r="P3172" t="s">
        <v>82</v>
      </c>
      <c r="Q3172">
        <v>5</v>
      </c>
      <c r="R3172" t="s">
        <v>658</v>
      </c>
    </row>
    <row r="3173" spans="1:18" x14ac:dyDescent="0.25">
      <c r="A3173">
        <v>3288</v>
      </c>
      <c r="B3173" t="s">
        <v>62</v>
      </c>
      <c r="C3173">
        <v>2014</v>
      </c>
      <c r="D3173">
        <v>1000000</v>
      </c>
      <c r="E3173">
        <v>120000</v>
      </c>
      <c r="F3173" t="s">
        <v>19</v>
      </c>
      <c r="G3173" t="s">
        <v>455</v>
      </c>
      <c r="H3173" t="s">
        <v>399</v>
      </c>
      <c r="I3173" t="s">
        <v>22</v>
      </c>
      <c r="J3173" t="s">
        <v>23</v>
      </c>
      <c r="K3173" t="s">
        <v>24</v>
      </c>
      <c r="L3173" t="s">
        <v>38</v>
      </c>
      <c r="M3173">
        <v>15.1</v>
      </c>
      <c r="N3173">
        <v>2179</v>
      </c>
      <c r="O3173">
        <v>140</v>
      </c>
      <c r="P3173" t="s">
        <v>195</v>
      </c>
      <c r="Q3173">
        <v>7</v>
      </c>
      <c r="R3173" t="s">
        <v>658</v>
      </c>
    </row>
    <row r="3174" spans="1:18" x14ac:dyDescent="0.25">
      <c r="A3174">
        <v>3289</v>
      </c>
      <c r="B3174" t="s">
        <v>40</v>
      </c>
      <c r="C3174">
        <v>2016</v>
      </c>
      <c r="D3174">
        <v>300000</v>
      </c>
      <c r="E3174">
        <v>35000</v>
      </c>
      <c r="F3174" t="s">
        <v>19</v>
      </c>
      <c r="G3174" t="s">
        <v>455</v>
      </c>
      <c r="H3174" t="s">
        <v>399</v>
      </c>
      <c r="I3174" t="s">
        <v>37</v>
      </c>
      <c r="J3174" t="s">
        <v>23</v>
      </c>
      <c r="K3174" t="s">
        <v>24</v>
      </c>
      <c r="L3174" t="s">
        <v>25</v>
      </c>
      <c r="M3174">
        <v>21.1</v>
      </c>
      <c r="N3174">
        <v>814</v>
      </c>
      <c r="O3174">
        <v>55.2</v>
      </c>
      <c r="P3174" t="s">
        <v>227</v>
      </c>
      <c r="Q3174">
        <v>5</v>
      </c>
      <c r="R3174" t="s">
        <v>658</v>
      </c>
    </row>
    <row r="3175" spans="1:18" x14ac:dyDescent="0.25">
      <c r="A3175">
        <v>3290</v>
      </c>
      <c r="B3175" t="s">
        <v>68</v>
      </c>
      <c r="C3175">
        <v>2017</v>
      </c>
      <c r="D3175">
        <v>493000</v>
      </c>
      <c r="E3175">
        <v>40000</v>
      </c>
      <c r="F3175" t="s">
        <v>19</v>
      </c>
      <c r="G3175" t="s">
        <v>455</v>
      </c>
      <c r="H3175" t="s">
        <v>373</v>
      </c>
      <c r="I3175" t="s">
        <v>37</v>
      </c>
      <c r="J3175" t="s">
        <v>23</v>
      </c>
      <c r="K3175" t="s">
        <v>24</v>
      </c>
      <c r="L3175" t="s">
        <v>25</v>
      </c>
      <c r="M3175">
        <v>20.3</v>
      </c>
      <c r="N3175">
        <v>1199</v>
      </c>
      <c r="O3175">
        <v>84</v>
      </c>
      <c r="P3175" t="s">
        <v>69</v>
      </c>
      <c r="Q3175">
        <v>5</v>
      </c>
      <c r="R3175" t="s">
        <v>658</v>
      </c>
    </row>
    <row r="3176" spans="1:18" x14ac:dyDescent="0.25">
      <c r="A3176">
        <v>3291</v>
      </c>
      <c r="B3176" t="s">
        <v>40</v>
      </c>
      <c r="C3176">
        <v>2014</v>
      </c>
      <c r="D3176">
        <v>370000</v>
      </c>
      <c r="E3176">
        <v>60000</v>
      </c>
      <c r="F3176" t="s">
        <v>19</v>
      </c>
      <c r="G3176" t="s">
        <v>455</v>
      </c>
      <c r="H3176" t="s">
        <v>992</v>
      </c>
      <c r="I3176" t="s">
        <v>37</v>
      </c>
      <c r="J3176" t="s">
        <v>23</v>
      </c>
      <c r="K3176" t="s">
        <v>24</v>
      </c>
      <c r="L3176" t="s">
        <v>25</v>
      </c>
      <c r="M3176">
        <v>18.899999999999999</v>
      </c>
      <c r="N3176">
        <v>1197</v>
      </c>
      <c r="O3176">
        <v>82</v>
      </c>
      <c r="P3176" t="s">
        <v>132</v>
      </c>
      <c r="Q3176">
        <v>5</v>
      </c>
      <c r="R3176" t="s">
        <v>658</v>
      </c>
    </row>
    <row r="3177" spans="1:18" x14ac:dyDescent="0.25">
      <c r="A3177">
        <v>3292</v>
      </c>
      <c r="B3177" t="s">
        <v>18</v>
      </c>
      <c r="C3177">
        <v>2008</v>
      </c>
      <c r="D3177">
        <v>250000</v>
      </c>
      <c r="E3177">
        <v>90000</v>
      </c>
      <c r="F3177" t="s">
        <v>19</v>
      </c>
      <c r="G3177" t="s">
        <v>455</v>
      </c>
      <c r="H3177" t="s">
        <v>373</v>
      </c>
      <c r="I3177" t="s">
        <v>22</v>
      </c>
      <c r="J3177" t="s">
        <v>23</v>
      </c>
      <c r="K3177" t="s">
        <v>24</v>
      </c>
      <c r="L3177" t="s">
        <v>145</v>
      </c>
      <c r="M3177">
        <v>19.3</v>
      </c>
      <c r="N3177">
        <v>1248</v>
      </c>
      <c r="O3177">
        <v>73.900000000000006</v>
      </c>
      <c r="P3177" t="s">
        <v>26</v>
      </c>
      <c r="Q3177">
        <v>5</v>
      </c>
      <c r="R3177" t="s">
        <v>658</v>
      </c>
    </row>
    <row r="3178" spans="1:18" x14ac:dyDescent="0.25">
      <c r="A3178">
        <v>3293</v>
      </c>
      <c r="B3178" t="s">
        <v>84</v>
      </c>
      <c r="C3178">
        <v>2017</v>
      </c>
      <c r="D3178">
        <v>300000</v>
      </c>
      <c r="E3178">
        <v>20000</v>
      </c>
      <c r="F3178" t="s">
        <v>19</v>
      </c>
      <c r="G3178" t="s">
        <v>455</v>
      </c>
      <c r="H3178" t="s">
        <v>399</v>
      </c>
      <c r="I3178" t="s">
        <v>37</v>
      </c>
      <c r="J3178" t="s">
        <v>23</v>
      </c>
      <c r="K3178" t="s">
        <v>24</v>
      </c>
      <c r="L3178" t="s">
        <v>25</v>
      </c>
      <c r="M3178">
        <v>22.5</v>
      </c>
      <c r="N3178">
        <v>999</v>
      </c>
      <c r="O3178">
        <v>67</v>
      </c>
      <c r="P3178" t="s">
        <v>146</v>
      </c>
      <c r="Q3178">
        <v>5</v>
      </c>
      <c r="R3178" t="s">
        <v>658</v>
      </c>
    </row>
    <row r="3179" spans="1:18" x14ac:dyDescent="0.25">
      <c r="A3179">
        <v>3294</v>
      </c>
      <c r="B3179" t="s">
        <v>56</v>
      </c>
      <c r="C3179">
        <v>2017</v>
      </c>
      <c r="D3179">
        <v>450000</v>
      </c>
      <c r="E3179">
        <v>40000</v>
      </c>
      <c r="F3179" t="s">
        <v>19</v>
      </c>
      <c r="G3179" t="s">
        <v>455</v>
      </c>
      <c r="H3179" t="s">
        <v>992</v>
      </c>
      <c r="I3179" t="s">
        <v>37</v>
      </c>
      <c r="J3179" t="s">
        <v>23</v>
      </c>
      <c r="K3179" t="s">
        <v>90</v>
      </c>
      <c r="L3179" t="s">
        <v>25</v>
      </c>
      <c r="M3179">
        <v>24.04</v>
      </c>
      <c r="N3179">
        <v>999</v>
      </c>
      <c r="O3179">
        <v>67</v>
      </c>
      <c r="P3179" t="s">
        <v>146</v>
      </c>
      <c r="Q3179">
        <v>5</v>
      </c>
      <c r="R3179" t="s">
        <v>658</v>
      </c>
    </row>
    <row r="3180" spans="1:18" x14ac:dyDescent="0.25">
      <c r="A3180">
        <v>3295</v>
      </c>
      <c r="B3180" t="s">
        <v>52</v>
      </c>
      <c r="C3180">
        <v>2010</v>
      </c>
      <c r="D3180">
        <v>185000</v>
      </c>
      <c r="E3180">
        <v>124316</v>
      </c>
      <c r="F3180" t="s">
        <v>19</v>
      </c>
      <c r="G3180" t="s">
        <v>455</v>
      </c>
      <c r="H3180" t="s">
        <v>993</v>
      </c>
      <c r="I3180" t="s">
        <v>22</v>
      </c>
      <c r="J3180" t="s">
        <v>92</v>
      </c>
      <c r="K3180" t="s">
        <v>24</v>
      </c>
      <c r="L3180" t="s">
        <v>31</v>
      </c>
      <c r="M3180">
        <v>20</v>
      </c>
      <c r="N3180">
        <v>1399</v>
      </c>
      <c r="O3180">
        <v>68</v>
      </c>
      <c r="P3180" t="s">
        <v>55</v>
      </c>
      <c r="Q3180">
        <v>5</v>
      </c>
      <c r="R3180" t="s">
        <v>658</v>
      </c>
    </row>
    <row r="3181" spans="1:18" x14ac:dyDescent="0.25">
      <c r="A3181">
        <v>3296</v>
      </c>
      <c r="B3181" t="s">
        <v>62</v>
      </c>
      <c r="C3181">
        <v>2019</v>
      </c>
      <c r="D3181">
        <v>1225000</v>
      </c>
      <c r="E3181">
        <v>6544</v>
      </c>
      <c r="F3181" t="s">
        <v>19</v>
      </c>
      <c r="G3181" t="s">
        <v>455</v>
      </c>
      <c r="H3181" t="s">
        <v>993</v>
      </c>
      <c r="I3181" t="s">
        <v>22</v>
      </c>
      <c r="J3181" t="s">
        <v>23</v>
      </c>
      <c r="K3181" t="s">
        <v>24</v>
      </c>
      <c r="L3181" t="s">
        <v>25</v>
      </c>
      <c r="M3181">
        <v>20</v>
      </c>
      <c r="N3181">
        <v>1497</v>
      </c>
      <c r="O3181">
        <v>115</v>
      </c>
      <c r="P3181" t="s">
        <v>700</v>
      </c>
      <c r="Q3181">
        <v>5</v>
      </c>
      <c r="R3181" t="s">
        <v>658</v>
      </c>
    </row>
    <row r="3182" spans="1:18" x14ac:dyDescent="0.25">
      <c r="A3182">
        <v>3297</v>
      </c>
      <c r="B3182" t="s">
        <v>50</v>
      </c>
      <c r="C3182">
        <v>2015</v>
      </c>
      <c r="D3182">
        <v>1000000</v>
      </c>
      <c r="E3182">
        <v>50000</v>
      </c>
      <c r="F3182" t="s">
        <v>19</v>
      </c>
      <c r="G3182" t="s">
        <v>455</v>
      </c>
      <c r="H3182" t="s">
        <v>993</v>
      </c>
      <c r="I3182" t="s">
        <v>22</v>
      </c>
      <c r="J3182" t="s">
        <v>23</v>
      </c>
      <c r="K3182" t="s">
        <v>24</v>
      </c>
      <c r="L3182" t="s">
        <v>25</v>
      </c>
      <c r="M3182">
        <v>12.99</v>
      </c>
      <c r="N3182">
        <v>2494</v>
      </c>
      <c r="O3182">
        <v>100.6</v>
      </c>
      <c r="P3182" t="s">
        <v>103</v>
      </c>
      <c r="Q3182">
        <v>8</v>
      </c>
      <c r="R3182" t="s">
        <v>658</v>
      </c>
    </row>
    <row r="3183" spans="1:18" x14ac:dyDescent="0.25">
      <c r="A3183">
        <v>3298</v>
      </c>
      <c r="B3183" t="s">
        <v>40</v>
      </c>
      <c r="C3183">
        <v>2016</v>
      </c>
      <c r="D3183">
        <v>600000</v>
      </c>
      <c r="E3183">
        <v>10000</v>
      </c>
      <c r="F3183" t="s">
        <v>19</v>
      </c>
      <c r="G3183" t="s">
        <v>455</v>
      </c>
      <c r="H3183" t="s">
        <v>993</v>
      </c>
      <c r="I3183" t="s">
        <v>37</v>
      </c>
      <c r="J3183" t="s">
        <v>23</v>
      </c>
      <c r="K3183" t="s">
        <v>24</v>
      </c>
      <c r="L3183" t="s">
        <v>25</v>
      </c>
      <c r="M3183">
        <v>18.600000000000001</v>
      </c>
      <c r="N3183">
        <v>1197</v>
      </c>
      <c r="O3183">
        <v>81.83</v>
      </c>
      <c r="P3183" t="s">
        <v>79</v>
      </c>
      <c r="Q3183">
        <v>5</v>
      </c>
      <c r="R3183" t="s">
        <v>658</v>
      </c>
    </row>
    <row r="3184" spans="1:18" x14ac:dyDescent="0.25">
      <c r="A3184">
        <v>3299</v>
      </c>
      <c r="B3184" t="s">
        <v>62</v>
      </c>
      <c r="C3184">
        <v>2018</v>
      </c>
      <c r="D3184">
        <v>1100000</v>
      </c>
      <c r="E3184">
        <v>50000</v>
      </c>
      <c r="F3184" t="s">
        <v>19</v>
      </c>
      <c r="G3184" t="s">
        <v>793</v>
      </c>
      <c r="H3184" t="s">
        <v>994</v>
      </c>
      <c r="I3184" t="s">
        <v>22</v>
      </c>
      <c r="J3184" t="s">
        <v>23</v>
      </c>
      <c r="K3184" t="s">
        <v>24</v>
      </c>
      <c r="L3184" t="s">
        <v>25</v>
      </c>
      <c r="M3184">
        <v>15.1</v>
      </c>
      <c r="N3184">
        <v>2179</v>
      </c>
      <c r="O3184">
        <v>152.87</v>
      </c>
      <c r="P3184" t="s">
        <v>139</v>
      </c>
      <c r="Q3184">
        <v>7</v>
      </c>
      <c r="R3184" t="s">
        <v>658</v>
      </c>
    </row>
    <row r="3185" spans="1:18" x14ac:dyDescent="0.25">
      <c r="A3185">
        <v>3300</v>
      </c>
      <c r="B3185" t="s">
        <v>40</v>
      </c>
      <c r="C3185">
        <v>2015</v>
      </c>
      <c r="D3185">
        <v>360000</v>
      </c>
      <c r="E3185">
        <v>30000</v>
      </c>
      <c r="F3185" t="s">
        <v>19</v>
      </c>
      <c r="G3185" t="s">
        <v>358</v>
      </c>
      <c r="H3185" t="s">
        <v>995</v>
      </c>
      <c r="I3185" t="s">
        <v>37</v>
      </c>
      <c r="J3185" t="s">
        <v>23</v>
      </c>
      <c r="K3185" t="s">
        <v>24</v>
      </c>
      <c r="L3185" t="s">
        <v>31</v>
      </c>
      <c r="M3185">
        <v>18.899999999999999</v>
      </c>
      <c r="N3185">
        <v>1197</v>
      </c>
      <c r="O3185">
        <v>81.86</v>
      </c>
      <c r="P3185" t="s">
        <v>231</v>
      </c>
      <c r="Q3185">
        <v>5</v>
      </c>
      <c r="R3185" t="s">
        <v>658</v>
      </c>
    </row>
    <row r="3186" spans="1:18" x14ac:dyDescent="0.25">
      <c r="A3186">
        <v>3301</v>
      </c>
      <c r="B3186" t="s">
        <v>18</v>
      </c>
      <c r="C3186">
        <v>2012</v>
      </c>
      <c r="D3186">
        <v>285000</v>
      </c>
      <c r="E3186">
        <v>69000</v>
      </c>
      <c r="F3186" t="s">
        <v>19</v>
      </c>
      <c r="G3186" t="s">
        <v>352</v>
      </c>
      <c r="H3186" t="s">
        <v>418</v>
      </c>
      <c r="I3186" t="s">
        <v>37</v>
      </c>
      <c r="J3186" t="s">
        <v>23</v>
      </c>
      <c r="K3186" t="s">
        <v>24</v>
      </c>
      <c r="L3186" t="s">
        <v>25</v>
      </c>
      <c r="M3186">
        <v>17.5</v>
      </c>
      <c r="N3186">
        <v>1298</v>
      </c>
      <c r="O3186">
        <v>85.8</v>
      </c>
      <c r="P3186" t="s">
        <v>132</v>
      </c>
      <c r="Q3186">
        <v>5</v>
      </c>
      <c r="R3186" t="s">
        <v>658</v>
      </c>
    </row>
    <row r="3187" spans="1:18" x14ac:dyDescent="0.25">
      <c r="A3187">
        <v>3302</v>
      </c>
      <c r="B3187" t="s">
        <v>62</v>
      </c>
      <c r="C3187">
        <v>2016</v>
      </c>
      <c r="D3187">
        <v>350000</v>
      </c>
      <c r="E3187">
        <v>49600</v>
      </c>
      <c r="F3187" t="s">
        <v>19</v>
      </c>
      <c r="G3187" t="s">
        <v>358</v>
      </c>
      <c r="H3187" t="s">
        <v>996</v>
      </c>
      <c r="I3187" t="s">
        <v>22</v>
      </c>
      <c r="J3187" t="s">
        <v>23</v>
      </c>
      <c r="K3187" t="s">
        <v>24</v>
      </c>
      <c r="L3187" t="s">
        <v>31</v>
      </c>
      <c r="M3187">
        <v>25.32</v>
      </c>
      <c r="N3187">
        <v>1198</v>
      </c>
      <c r="O3187">
        <v>77</v>
      </c>
      <c r="P3187" t="s">
        <v>238</v>
      </c>
      <c r="Q3187">
        <v>6</v>
      </c>
      <c r="R3187" t="s">
        <v>658</v>
      </c>
    </row>
    <row r="3188" spans="1:18" x14ac:dyDescent="0.25">
      <c r="A3188">
        <v>3303</v>
      </c>
      <c r="B3188" t="s">
        <v>40</v>
      </c>
      <c r="C3188">
        <v>2008</v>
      </c>
      <c r="D3188">
        <v>130000</v>
      </c>
      <c r="E3188">
        <v>30000</v>
      </c>
      <c r="F3188" t="s">
        <v>19</v>
      </c>
      <c r="G3188" t="s">
        <v>354</v>
      </c>
      <c r="H3188" t="s">
        <v>712</v>
      </c>
      <c r="I3188" t="s">
        <v>37</v>
      </c>
      <c r="J3188" t="s">
        <v>23</v>
      </c>
      <c r="K3188" t="s">
        <v>24</v>
      </c>
      <c r="L3188" t="s">
        <v>31</v>
      </c>
      <c r="M3188">
        <v>19.809999999999999</v>
      </c>
      <c r="N3188">
        <v>1086</v>
      </c>
      <c r="O3188">
        <v>68.05</v>
      </c>
      <c r="P3188" t="s">
        <v>125</v>
      </c>
      <c r="Q3188">
        <v>5</v>
      </c>
      <c r="R3188" t="s">
        <v>658</v>
      </c>
    </row>
    <row r="3189" spans="1:18" x14ac:dyDescent="0.25">
      <c r="A3189">
        <v>3304</v>
      </c>
      <c r="B3189" t="s">
        <v>73</v>
      </c>
      <c r="C3189">
        <v>2016</v>
      </c>
      <c r="D3189">
        <v>500000</v>
      </c>
      <c r="E3189">
        <v>198000</v>
      </c>
      <c r="F3189" t="s">
        <v>19</v>
      </c>
      <c r="G3189" t="s">
        <v>59</v>
      </c>
      <c r="H3189" t="s">
        <v>997</v>
      </c>
      <c r="I3189" t="s">
        <v>22</v>
      </c>
      <c r="J3189" t="s">
        <v>23</v>
      </c>
      <c r="K3189" t="s">
        <v>24</v>
      </c>
      <c r="L3189" t="s">
        <v>25</v>
      </c>
      <c r="M3189">
        <v>18.2</v>
      </c>
      <c r="N3189">
        <v>1248</v>
      </c>
      <c r="O3189">
        <v>73.739999999999995</v>
      </c>
      <c r="P3189" t="s">
        <v>74</v>
      </c>
      <c r="Q3189">
        <v>8</v>
      </c>
      <c r="R3189" t="s">
        <v>658</v>
      </c>
    </row>
    <row r="3190" spans="1:18" x14ac:dyDescent="0.25">
      <c r="A3190">
        <v>3305</v>
      </c>
      <c r="B3190" t="s">
        <v>40</v>
      </c>
      <c r="C3190">
        <v>2010</v>
      </c>
      <c r="D3190">
        <v>350000</v>
      </c>
      <c r="E3190">
        <v>80000</v>
      </c>
      <c r="F3190" t="s">
        <v>19</v>
      </c>
      <c r="G3190" t="s">
        <v>358</v>
      </c>
      <c r="H3190" t="s">
        <v>868</v>
      </c>
      <c r="I3190" t="s">
        <v>37</v>
      </c>
      <c r="J3190" t="s">
        <v>23</v>
      </c>
      <c r="K3190" t="s">
        <v>24</v>
      </c>
      <c r="L3190" t="s">
        <v>25</v>
      </c>
      <c r="M3190">
        <v>17</v>
      </c>
      <c r="N3190">
        <v>1197</v>
      </c>
      <c r="O3190">
        <v>80</v>
      </c>
      <c r="P3190" t="s">
        <v>189</v>
      </c>
      <c r="Q3190">
        <v>5</v>
      </c>
      <c r="R3190" t="s">
        <v>658</v>
      </c>
    </row>
    <row r="3191" spans="1:18" x14ac:dyDescent="0.25">
      <c r="A3191">
        <v>3306</v>
      </c>
      <c r="B3191" t="s">
        <v>18</v>
      </c>
      <c r="C3191">
        <v>2019</v>
      </c>
      <c r="D3191">
        <v>685000</v>
      </c>
      <c r="E3191">
        <v>19000</v>
      </c>
      <c r="F3191" t="s">
        <v>19</v>
      </c>
      <c r="G3191" t="s">
        <v>413</v>
      </c>
      <c r="H3191" t="s">
        <v>998</v>
      </c>
      <c r="I3191" t="s">
        <v>37</v>
      </c>
      <c r="J3191" t="s">
        <v>23</v>
      </c>
      <c r="K3191" t="s">
        <v>90</v>
      </c>
      <c r="L3191" t="s">
        <v>25</v>
      </c>
      <c r="M3191">
        <v>21.4</v>
      </c>
      <c r="N3191">
        <v>1197</v>
      </c>
      <c r="O3191">
        <v>83.1</v>
      </c>
      <c r="P3191" t="s">
        <v>70</v>
      </c>
      <c r="Q3191">
        <v>5</v>
      </c>
      <c r="R3191" t="s">
        <v>658</v>
      </c>
    </row>
    <row r="3192" spans="1:18" x14ac:dyDescent="0.25">
      <c r="A3192">
        <v>3307</v>
      </c>
      <c r="B3192" t="s">
        <v>18</v>
      </c>
      <c r="C3192">
        <v>2020</v>
      </c>
      <c r="D3192">
        <v>399000</v>
      </c>
      <c r="E3192">
        <v>5000</v>
      </c>
      <c r="F3192" t="s">
        <v>19</v>
      </c>
      <c r="G3192" t="s">
        <v>413</v>
      </c>
      <c r="H3192" t="s">
        <v>414</v>
      </c>
      <c r="I3192" t="s">
        <v>80</v>
      </c>
      <c r="J3192" t="s">
        <v>23</v>
      </c>
      <c r="K3192" t="s">
        <v>24</v>
      </c>
      <c r="L3192" t="s">
        <v>25</v>
      </c>
      <c r="M3192">
        <v>21.94</v>
      </c>
      <c r="N3192">
        <v>1196</v>
      </c>
      <c r="O3192">
        <v>61.7</v>
      </c>
      <c r="P3192" t="s">
        <v>226</v>
      </c>
      <c r="Q3192">
        <v>5</v>
      </c>
      <c r="R3192" t="s">
        <v>658</v>
      </c>
    </row>
    <row r="3193" spans="1:18" x14ac:dyDescent="0.25">
      <c r="A3193">
        <v>3308</v>
      </c>
      <c r="B3193" t="s">
        <v>40</v>
      </c>
      <c r="C3193">
        <v>2017</v>
      </c>
      <c r="D3193">
        <v>525000</v>
      </c>
      <c r="E3193">
        <v>10000</v>
      </c>
      <c r="F3193" t="s">
        <v>19</v>
      </c>
      <c r="G3193" t="s">
        <v>358</v>
      </c>
      <c r="H3193" t="s">
        <v>999</v>
      </c>
      <c r="I3193" t="s">
        <v>37</v>
      </c>
      <c r="J3193" t="s">
        <v>23</v>
      </c>
      <c r="K3193" t="s">
        <v>24</v>
      </c>
      <c r="L3193" t="s">
        <v>25</v>
      </c>
      <c r="M3193">
        <v>18.899999999999999</v>
      </c>
      <c r="N3193">
        <v>1197</v>
      </c>
      <c r="O3193">
        <v>81.86</v>
      </c>
      <c r="P3193" t="s">
        <v>43</v>
      </c>
      <c r="Q3193">
        <v>5</v>
      </c>
      <c r="R3193" t="s">
        <v>658</v>
      </c>
    </row>
    <row r="3194" spans="1:18" x14ac:dyDescent="0.25">
      <c r="A3194">
        <v>3309</v>
      </c>
      <c r="B3194" t="s">
        <v>18</v>
      </c>
      <c r="C3194">
        <v>2017</v>
      </c>
      <c r="D3194">
        <v>765000</v>
      </c>
      <c r="E3194">
        <v>40000</v>
      </c>
      <c r="F3194" t="s">
        <v>19</v>
      </c>
      <c r="G3194" t="s">
        <v>358</v>
      </c>
      <c r="H3194" t="s">
        <v>1000</v>
      </c>
      <c r="I3194" t="s">
        <v>37</v>
      </c>
      <c r="J3194" t="s">
        <v>23</v>
      </c>
      <c r="K3194" t="s">
        <v>24</v>
      </c>
      <c r="L3194" t="s">
        <v>25</v>
      </c>
      <c r="M3194">
        <v>17.5</v>
      </c>
      <c r="N3194">
        <v>1373</v>
      </c>
      <c r="O3194">
        <v>91.1</v>
      </c>
      <c r="P3194" t="s">
        <v>121</v>
      </c>
      <c r="Q3194">
        <v>7</v>
      </c>
      <c r="R3194" t="s">
        <v>658</v>
      </c>
    </row>
    <row r="3195" spans="1:18" x14ac:dyDescent="0.25">
      <c r="A3195">
        <v>3310</v>
      </c>
      <c r="B3195" t="s">
        <v>18</v>
      </c>
      <c r="C3195">
        <v>2012</v>
      </c>
      <c r="D3195">
        <v>450000</v>
      </c>
      <c r="E3195">
        <v>97000</v>
      </c>
      <c r="F3195" t="s">
        <v>19</v>
      </c>
      <c r="G3195" t="s">
        <v>358</v>
      </c>
      <c r="H3195" t="s">
        <v>749</v>
      </c>
      <c r="I3195" t="s">
        <v>22</v>
      </c>
      <c r="J3195" t="s">
        <v>23</v>
      </c>
      <c r="K3195" t="s">
        <v>24</v>
      </c>
      <c r="L3195" t="s">
        <v>38</v>
      </c>
      <c r="M3195">
        <v>22.9</v>
      </c>
      <c r="N3195">
        <v>1248</v>
      </c>
      <c r="O3195">
        <v>74</v>
      </c>
      <c r="P3195" t="s">
        <v>26</v>
      </c>
      <c r="Q3195">
        <v>5</v>
      </c>
      <c r="R3195" t="s">
        <v>658</v>
      </c>
    </row>
    <row r="3196" spans="1:18" x14ac:dyDescent="0.25">
      <c r="A3196">
        <v>3312</v>
      </c>
      <c r="B3196" t="s">
        <v>142</v>
      </c>
      <c r="C3196">
        <v>2014</v>
      </c>
      <c r="D3196">
        <v>390000</v>
      </c>
      <c r="E3196">
        <v>30000</v>
      </c>
      <c r="F3196" t="s">
        <v>19</v>
      </c>
      <c r="G3196" t="s">
        <v>358</v>
      </c>
      <c r="H3196" t="s">
        <v>1001</v>
      </c>
      <c r="I3196" t="s">
        <v>37</v>
      </c>
      <c r="J3196" t="s">
        <v>23</v>
      </c>
      <c r="K3196" t="s">
        <v>24</v>
      </c>
      <c r="L3196" t="s">
        <v>25</v>
      </c>
      <c r="M3196">
        <v>19.690000000000001</v>
      </c>
      <c r="N3196">
        <v>1198</v>
      </c>
      <c r="O3196">
        <v>67.040000000000006</v>
      </c>
      <c r="P3196" t="s">
        <v>85</v>
      </c>
      <c r="Q3196">
        <v>5</v>
      </c>
      <c r="R3196" t="s">
        <v>658</v>
      </c>
    </row>
    <row r="3197" spans="1:18" x14ac:dyDescent="0.25">
      <c r="A3197">
        <v>3313</v>
      </c>
      <c r="B3197" t="s">
        <v>18</v>
      </c>
      <c r="C3197">
        <v>2017</v>
      </c>
      <c r="D3197">
        <v>940000</v>
      </c>
      <c r="E3197">
        <v>120000</v>
      </c>
      <c r="F3197" t="s">
        <v>19</v>
      </c>
      <c r="G3197" t="s">
        <v>358</v>
      </c>
      <c r="H3197" t="s">
        <v>996</v>
      </c>
      <c r="I3197" t="s">
        <v>22</v>
      </c>
      <c r="J3197" t="s">
        <v>23</v>
      </c>
      <c r="K3197" t="s">
        <v>24</v>
      </c>
      <c r="L3197" t="s">
        <v>25</v>
      </c>
      <c r="M3197">
        <v>24.52</v>
      </c>
      <c r="N3197">
        <v>1248</v>
      </c>
      <c r="O3197">
        <v>88.5</v>
      </c>
      <c r="P3197" t="s">
        <v>65</v>
      </c>
      <c r="Q3197">
        <v>7</v>
      </c>
      <c r="R3197" t="s">
        <v>658</v>
      </c>
    </row>
    <row r="3198" spans="1:18" x14ac:dyDescent="0.25">
      <c r="A3198">
        <v>3314</v>
      </c>
      <c r="B3198" t="s">
        <v>56</v>
      </c>
      <c r="C3198">
        <v>2013</v>
      </c>
      <c r="D3198">
        <v>650000</v>
      </c>
      <c r="E3198">
        <v>120000</v>
      </c>
      <c r="F3198" t="s">
        <v>19</v>
      </c>
      <c r="G3198" t="s">
        <v>361</v>
      </c>
      <c r="H3198" t="s">
        <v>1002</v>
      </c>
      <c r="I3198" t="s">
        <v>22</v>
      </c>
      <c r="J3198" t="s">
        <v>23</v>
      </c>
      <c r="K3198" t="s">
        <v>24</v>
      </c>
      <c r="L3198" t="s">
        <v>31</v>
      </c>
      <c r="M3198">
        <v>19.010000000000002</v>
      </c>
      <c r="N3198">
        <v>1461</v>
      </c>
      <c r="O3198">
        <v>108.45</v>
      </c>
      <c r="P3198" t="s">
        <v>57</v>
      </c>
      <c r="Q3198">
        <v>5</v>
      </c>
      <c r="R3198" t="s">
        <v>658</v>
      </c>
    </row>
    <row r="3199" spans="1:18" x14ac:dyDescent="0.25">
      <c r="A3199">
        <v>3315</v>
      </c>
      <c r="B3199" t="s">
        <v>52</v>
      </c>
      <c r="C3199">
        <v>2012</v>
      </c>
      <c r="D3199">
        <v>320000</v>
      </c>
      <c r="E3199">
        <v>103994</v>
      </c>
      <c r="F3199" t="s">
        <v>19</v>
      </c>
      <c r="G3199" t="s">
        <v>352</v>
      </c>
      <c r="H3199" t="s">
        <v>516</v>
      </c>
      <c r="I3199" t="s">
        <v>22</v>
      </c>
      <c r="J3199" t="s">
        <v>23</v>
      </c>
      <c r="K3199" t="s">
        <v>24</v>
      </c>
      <c r="L3199" t="s">
        <v>145</v>
      </c>
      <c r="M3199">
        <v>20</v>
      </c>
      <c r="N3199">
        <v>1399</v>
      </c>
      <c r="O3199">
        <v>68</v>
      </c>
      <c r="P3199" t="s">
        <v>55</v>
      </c>
      <c r="Q3199">
        <v>5</v>
      </c>
      <c r="R3199" t="s">
        <v>658</v>
      </c>
    </row>
    <row r="3200" spans="1:18" x14ac:dyDescent="0.25">
      <c r="A3200">
        <v>3316</v>
      </c>
      <c r="B3200" t="s">
        <v>50</v>
      </c>
      <c r="C3200">
        <v>2003</v>
      </c>
      <c r="D3200">
        <v>145000</v>
      </c>
      <c r="E3200">
        <v>70000</v>
      </c>
      <c r="F3200" t="s">
        <v>19</v>
      </c>
      <c r="G3200" t="s">
        <v>354</v>
      </c>
      <c r="H3200" t="s">
        <v>473</v>
      </c>
      <c r="I3200" t="s">
        <v>37</v>
      </c>
      <c r="J3200" t="s">
        <v>23</v>
      </c>
      <c r="K3200" t="s">
        <v>24</v>
      </c>
      <c r="L3200" t="s">
        <v>31</v>
      </c>
      <c r="M3200">
        <v>13.4</v>
      </c>
      <c r="N3200">
        <v>1794</v>
      </c>
      <c r="O3200">
        <v>125</v>
      </c>
      <c r="P3200" t="s">
        <v>802</v>
      </c>
      <c r="Q3200">
        <v>5</v>
      </c>
      <c r="R3200" t="s">
        <v>658</v>
      </c>
    </row>
    <row r="3201" spans="1:18" x14ac:dyDescent="0.25">
      <c r="A3201">
        <v>3317</v>
      </c>
      <c r="B3201" t="s">
        <v>52</v>
      </c>
      <c r="C3201">
        <v>2017</v>
      </c>
      <c r="D3201">
        <v>670000</v>
      </c>
      <c r="E3201">
        <v>70000</v>
      </c>
      <c r="F3201" t="s">
        <v>19</v>
      </c>
      <c r="G3201" t="s">
        <v>59</v>
      </c>
      <c r="H3201" t="s">
        <v>799</v>
      </c>
      <c r="I3201" t="s">
        <v>22</v>
      </c>
      <c r="J3201" t="s">
        <v>23</v>
      </c>
      <c r="K3201" t="s">
        <v>24</v>
      </c>
      <c r="L3201" t="s">
        <v>25</v>
      </c>
      <c r="M3201">
        <v>25.83</v>
      </c>
      <c r="N3201">
        <v>1498</v>
      </c>
      <c r="O3201">
        <v>99</v>
      </c>
      <c r="P3201" t="s">
        <v>304</v>
      </c>
      <c r="Q3201">
        <v>5</v>
      </c>
      <c r="R3201" t="s">
        <v>658</v>
      </c>
    </row>
    <row r="3202" spans="1:18" x14ac:dyDescent="0.25">
      <c r="A3202">
        <v>3318</v>
      </c>
      <c r="B3202" t="s">
        <v>18</v>
      </c>
      <c r="C3202">
        <v>2011</v>
      </c>
      <c r="D3202">
        <v>350000</v>
      </c>
      <c r="E3202">
        <v>115000</v>
      </c>
      <c r="F3202" t="s">
        <v>19</v>
      </c>
      <c r="G3202" t="s">
        <v>59</v>
      </c>
      <c r="H3202" t="s">
        <v>1003</v>
      </c>
      <c r="I3202" t="s">
        <v>22</v>
      </c>
      <c r="J3202" t="s">
        <v>23</v>
      </c>
      <c r="K3202" t="s">
        <v>24</v>
      </c>
      <c r="L3202" t="s">
        <v>145</v>
      </c>
      <c r="M3202">
        <v>21.5</v>
      </c>
      <c r="N3202">
        <v>1248</v>
      </c>
      <c r="O3202">
        <v>88.8</v>
      </c>
      <c r="P3202" t="s">
        <v>65</v>
      </c>
      <c r="Q3202">
        <v>5</v>
      </c>
      <c r="R3202" t="s">
        <v>658</v>
      </c>
    </row>
    <row r="3203" spans="1:18" x14ac:dyDescent="0.25">
      <c r="A3203">
        <v>3319</v>
      </c>
      <c r="B3203" t="s">
        <v>68</v>
      </c>
      <c r="C3203">
        <v>2012</v>
      </c>
      <c r="D3203">
        <v>285000</v>
      </c>
      <c r="E3203">
        <v>178000</v>
      </c>
      <c r="F3203" t="s">
        <v>19</v>
      </c>
      <c r="G3203" t="s">
        <v>361</v>
      </c>
      <c r="H3203" t="s">
        <v>1004</v>
      </c>
      <c r="I3203" t="s">
        <v>22</v>
      </c>
      <c r="J3203" t="s">
        <v>23</v>
      </c>
      <c r="K3203" t="s">
        <v>24</v>
      </c>
      <c r="L3203" t="s">
        <v>31</v>
      </c>
      <c r="M3203">
        <v>22.3</v>
      </c>
      <c r="N3203">
        <v>1248</v>
      </c>
      <c r="O3203">
        <v>74</v>
      </c>
      <c r="P3203" t="s">
        <v>182</v>
      </c>
      <c r="Q3203">
        <v>5</v>
      </c>
      <c r="R3203" t="s">
        <v>658</v>
      </c>
    </row>
    <row r="3204" spans="1:18" x14ac:dyDescent="0.25">
      <c r="A3204">
        <v>3320</v>
      </c>
      <c r="B3204" t="s">
        <v>18</v>
      </c>
      <c r="C3204">
        <v>2011</v>
      </c>
      <c r="D3204">
        <v>300000</v>
      </c>
      <c r="E3204">
        <v>40000</v>
      </c>
      <c r="F3204" t="s">
        <v>19</v>
      </c>
      <c r="G3204" t="s">
        <v>352</v>
      </c>
      <c r="H3204" t="s">
        <v>356</v>
      </c>
      <c r="I3204" t="s">
        <v>37</v>
      </c>
      <c r="J3204" t="s">
        <v>23</v>
      </c>
      <c r="K3204" t="s">
        <v>24</v>
      </c>
      <c r="L3204" t="s">
        <v>38</v>
      </c>
      <c r="M3204">
        <v>19</v>
      </c>
      <c r="N3204">
        <v>998</v>
      </c>
      <c r="O3204">
        <v>67.099999999999994</v>
      </c>
      <c r="P3204" t="s">
        <v>82</v>
      </c>
      <c r="Q3204">
        <v>5</v>
      </c>
      <c r="R3204" t="s">
        <v>658</v>
      </c>
    </row>
    <row r="3205" spans="1:18" x14ac:dyDescent="0.25">
      <c r="A3205">
        <v>3321</v>
      </c>
      <c r="B3205" t="s">
        <v>52</v>
      </c>
      <c r="C3205">
        <v>2011</v>
      </c>
      <c r="D3205">
        <v>300000</v>
      </c>
      <c r="E3205">
        <v>80000</v>
      </c>
      <c r="F3205" t="s">
        <v>19</v>
      </c>
      <c r="G3205" t="s">
        <v>361</v>
      </c>
      <c r="H3205" t="s">
        <v>1005</v>
      </c>
      <c r="I3205" t="s">
        <v>22</v>
      </c>
      <c r="J3205" t="s">
        <v>23</v>
      </c>
      <c r="K3205" t="s">
        <v>24</v>
      </c>
      <c r="L3205" t="s">
        <v>25</v>
      </c>
      <c r="M3205">
        <v>20</v>
      </c>
      <c r="N3205">
        <v>1399</v>
      </c>
      <c r="O3205">
        <v>68</v>
      </c>
      <c r="P3205" t="s">
        <v>55</v>
      </c>
      <c r="Q3205">
        <v>5</v>
      </c>
      <c r="R3205" t="s">
        <v>658</v>
      </c>
    </row>
    <row r="3206" spans="1:18" x14ac:dyDescent="0.25">
      <c r="A3206">
        <v>3322</v>
      </c>
      <c r="B3206" t="s">
        <v>104</v>
      </c>
      <c r="C3206">
        <v>2009</v>
      </c>
      <c r="D3206">
        <v>810000</v>
      </c>
      <c r="E3206">
        <v>98000</v>
      </c>
      <c r="F3206" t="s">
        <v>19</v>
      </c>
      <c r="G3206" t="s">
        <v>59</v>
      </c>
      <c r="H3206" t="s">
        <v>1006</v>
      </c>
      <c r="I3206" t="s">
        <v>22</v>
      </c>
      <c r="J3206" t="s">
        <v>23</v>
      </c>
      <c r="K3206" t="s">
        <v>90</v>
      </c>
      <c r="L3206" t="s">
        <v>145</v>
      </c>
      <c r="M3206">
        <v>12.07</v>
      </c>
      <c r="N3206">
        <v>2967</v>
      </c>
      <c r="O3206">
        <v>241.4</v>
      </c>
      <c r="P3206" t="s">
        <v>165</v>
      </c>
      <c r="Q3206">
        <v>7</v>
      </c>
      <c r="R3206" t="s">
        <v>658</v>
      </c>
    </row>
    <row r="3207" spans="1:18" x14ac:dyDescent="0.25">
      <c r="A3207">
        <v>3323</v>
      </c>
      <c r="B3207" t="s">
        <v>68</v>
      </c>
      <c r="C3207">
        <v>2009</v>
      </c>
      <c r="D3207">
        <v>90000</v>
      </c>
      <c r="E3207">
        <v>118000</v>
      </c>
      <c r="F3207" t="s">
        <v>19</v>
      </c>
      <c r="G3207" t="s">
        <v>413</v>
      </c>
      <c r="H3207" t="s">
        <v>1007</v>
      </c>
      <c r="I3207" t="s">
        <v>22</v>
      </c>
      <c r="J3207" t="s">
        <v>23</v>
      </c>
      <c r="K3207" t="s">
        <v>24</v>
      </c>
      <c r="L3207" t="s">
        <v>31</v>
      </c>
      <c r="M3207">
        <v>16.8</v>
      </c>
      <c r="N3207">
        <v>1405</v>
      </c>
      <c r="O3207">
        <v>62</v>
      </c>
      <c r="P3207" t="s">
        <v>303</v>
      </c>
      <c r="Q3207">
        <v>5</v>
      </c>
      <c r="R3207" t="s">
        <v>658</v>
      </c>
    </row>
    <row r="3208" spans="1:18" x14ac:dyDescent="0.25">
      <c r="A3208">
        <v>3324</v>
      </c>
      <c r="B3208" t="s">
        <v>18</v>
      </c>
      <c r="C3208">
        <v>2004</v>
      </c>
      <c r="D3208">
        <v>100000</v>
      </c>
      <c r="E3208">
        <v>100000</v>
      </c>
      <c r="F3208" t="s">
        <v>19</v>
      </c>
      <c r="G3208" t="s">
        <v>111</v>
      </c>
      <c r="H3208" t="s">
        <v>1008</v>
      </c>
      <c r="I3208" t="s">
        <v>37</v>
      </c>
      <c r="J3208" t="s">
        <v>23</v>
      </c>
      <c r="K3208" t="s">
        <v>24</v>
      </c>
      <c r="L3208" t="s">
        <v>31</v>
      </c>
      <c r="M3208">
        <v>19.7</v>
      </c>
      <c r="N3208">
        <v>796</v>
      </c>
      <c r="O3208">
        <v>46.3</v>
      </c>
      <c r="P3208" t="s">
        <v>66</v>
      </c>
      <c r="Q3208">
        <v>5</v>
      </c>
      <c r="R3208" t="s">
        <v>658</v>
      </c>
    </row>
    <row r="3209" spans="1:18" x14ac:dyDescent="0.25">
      <c r="A3209">
        <v>3325</v>
      </c>
      <c r="B3209" t="s">
        <v>68</v>
      </c>
      <c r="C3209">
        <v>2009</v>
      </c>
      <c r="D3209">
        <v>90000</v>
      </c>
      <c r="E3209">
        <v>120000</v>
      </c>
      <c r="F3209" t="s">
        <v>19</v>
      </c>
      <c r="G3209" t="s">
        <v>111</v>
      </c>
      <c r="H3209" t="s">
        <v>1008</v>
      </c>
      <c r="I3209" t="s">
        <v>22</v>
      </c>
      <c r="J3209" t="s">
        <v>23</v>
      </c>
      <c r="K3209" t="s">
        <v>24</v>
      </c>
      <c r="L3209" t="s">
        <v>31</v>
      </c>
      <c r="M3209">
        <v>17.88</v>
      </c>
      <c r="N3209">
        <v>1396</v>
      </c>
      <c r="O3209">
        <v>52.8</v>
      </c>
      <c r="P3209" t="s">
        <v>247</v>
      </c>
      <c r="Q3209">
        <v>5</v>
      </c>
      <c r="R3209" t="s">
        <v>658</v>
      </c>
    </row>
    <row r="3210" spans="1:18" x14ac:dyDescent="0.25">
      <c r="A3210">
        <v>3326</v>
      </c>
      <c r="B3210" t="s">
        <v>62</v>
      </c>
      <c r="C3210">
        <v>2013</v>
      </c>
      <c r="D3210">
        <v>459999</v>
      </c>
      <c r="E3210">
        <v>120000</v>
      </c>
      <c r="F3210" t="s">
        <v>19</v>
      </c>
      <c r="G3210" t="s">
        <v>361</v>
      </c>
      <c r="H3210" t="s">
        <v>1009</v>
      </c>
      <c r="I3210" t="s">
        <v>22</v>
      </c>
      <c r="J3210" t="s">
        <v>23</v>
      </c>
      <c r="K3210" t="s">
        <v>24</v>
      </c>
      <c r="L3210" t="s">
        <v>31</v>
      </c>
      <c r="M3210">
        <v>13.5</v>
      </c>
      <c r="N3210">
        <v>2609</v>
      </c>
      <c r="O3210">
        <v>115</v>
      </c>
      <c r="P3210" t="s">
        <v>271</v>
      </c>
      <c r="Q3210">
        <v>5</v>
      </c>
      <c r="R3210" t="s">
        <v>658</v>
      </c>
    </row>
    <row r="3211" spans="1:18" x14ac:dyDescent="0.25">
      <c r="A3211">
        <v>3327</v>
      </c>
      <c r="B3211" t="s">
        <v>50</v>
      </c>
      <c r="C3211">
        <v>2009</v>
      </c>
      <c r="D3211">
        <v>525000</v>
      </c>
      <c r="E3211">
        <v>217000</v>
      </c>
      <c r="F3211" t="s">
        <v>34</v>
      </c>
      <c r="G3211" t="s">
        <v>668</v>
      </c>
      <c r="H3211" t="s">
        <v>1010</v>
      </c>
      <c r="I3211" t="s">
        <v>22</v>
      </c>
      <c r="J3211" t="s">
        <v>23</v>
      </c>
      <c r="K3211" t="s">
        <v>24</v>
      </c>
      <c r="L3211" t="s">
        <v>145</v>
      </c>
      <c r="M3211">
        <v>12.8</v>
      </c>
      <c r="N3211">
        <v>2494</v>
      </c>
      <c r="O3211">
        <v>102</v>
      </c>
      <c r="P3211" t="s">
        <v>204</v>
      </c>
      <c r="Q3211">
        <v>8</v>
      </c>
      <c r="R3211" t="s">
        <v>658</v>
      </c>
    </row>
    <row r="3212" spans="1:18" x14ac:dyDescent="0.25">
      <c r="A3212">
        <v>3328</v>
      </c>
      <c r="B3212" t="s">
        <v>18</v>
      </c>
      <c r="C3212">
        <v>2011</v>
      </c>
      <c r="D3212">
        <v>250000</v>
      </c>
      <c r="E3212">
        <v>65000</v>
      </c>
      <c r="F3212" t="s">
        <v>34</v>
      </c>
      <c r="G3212" t="s">
        <v>668</v>
      </c>
      <c r="H3212" t="s">
        <v>1010</v>
      </c>
      <c r="I3212" t="s">
        <v>37</v>
      </c>
      <c r="J3212" t="s">
        <v>23</v>
      </c>
      <c r="K3212" t="s">
        <v>24</v>
      </c>
      <c r="L3212" t="s">
        <v>31</v>
      </c>
      <c r="M3212">
        <v>18.899999999999999</v>
      </c>
      <c r="N3212">
        <v>998</v>
      </c>
      <c r="O3212">
        <v>67.099999999999994</v>
      </c>
      <c r="P3212" t="s">
        <v>82</v>
      </c>
      <c r="Q3212">
        <v>5</v>
      </c>
      <c r="R3212" t="s">
        <v>658</v>
      </c>
    </row>
    <row r="3213" spans="1:18" x14ac:dyDescent="0.25">
      <c r="A3213">
        <v>3329</v>
      </c>
      <c r="B3213" t="s">
        <v>40</v>
      </c>
      <c r="C3213">
        <v>2012</v>
      </c>
      <c r="D3213">
        <v>300000</v>
      </c>
      <c r="E3213">
        <v>41000</v>
      </c>
      <c r="F3213" t="s">
        <v>34</v>
      </c>
      <c r="G3213" t="s">
        <v>668</v>
      </c>
      <c r="H3213" t="s">
        <v>1011</v>
      </c>
      <c r="I3213" t="s">
        <v>37</v>
      </c>
      <c r="J3213" t="s">
        <v>23</v>
      </c>
      <c r="K3213" t="s">
        <v>24</v>
      </c>
      <c r="L3213" t="s">
        <v>31</v>
      </c>
      <c r="M3213">
        <v>20.36</v>
      </c>
      <c r="N3213">
        <v>1197</v>
      </c>
      <c r="O3213">
        <v>78.900000000000006</v>
      </c>
      <c r="P3213" t="s">
        <v>198</v>
      </c>
      <c r="Q3213">
        <v>5</v>
      </c>
      <c r="R3213" t="s">
        <v>658</v>
      </c>
    </row>
    <row r="3214" spans="1:18" x14ac:dyDescent="0.25">
      <c r="A3214">
        <v>3330</v>
      </c>
      <c r="B3214" t="s">
        <v>18</v>
      </c>
      <c r="C3214">
        <v>2005</v>
      </c>
      <c r="D3214">
        <v>130000</v>
      </c>
      <c r="E3214">
        <v>120000</v>
      </c>
      <c r="F3214" t="s">
        <v>34</v>
      </c>
      <c r="G3214" t="s">
        <v>668</v>
      </c>
      <c r="H3214" t="s">
        <v>919</v>
      </c>
      <c r="I3214" t="s">
        <v>37</v>
      </c>
      <c r="J3214" t="s">
        <v>23</v>
      </c>
      <c r="K3214" t="s">
        <v>24</v>
      </c>
      <c r="L3214" t="s">
        <v>31</v>
      </c>
      <c r="M3214">
        <v>16.100000000000001</v>
      </c>
      <c r="N3214">
        <v>1298</v>
      </c>
      <c r="O3214">
        <v>88.2</v>
      </c>
      <c r="P3214" t="s">
        <v>42</v>
      </c>
      <c r="Q3214">
        <v>5</v>
      </c>
      <c r="R3214" t="s">
        <v>658</v>
      </c>
    </row>
    <row r="3215" spans="1:18" x14ac:dyDescent="0.25">
      <c r="A3215">
        <v>3331</v>
      </c>
      <c r="B3215" t="s">
        <v>18</v>
      </c>
      <c r="C3215">
        <v>2011</v>
      </c>
      <c r="D3215">
        <v>199000</v>
      </c>
      <c r="E3215">
        <v>70000</v>
      </c>
      <c r="F3215" t="s">
        <v>34</v>
      </c>
      <c r="G3215" t="s">
        <v>668</v>
      </c>
      <c r="H3215" t="s">
        <v>1012</v>
      </c>
      <c r="I3215" t="s">
        <v>37</v>
      </c>
      <c r="J3215" t="s">
        <v>23</v>
      </c>
      <c r="K3215" t="s">
        <v>24</v>
      </c>
      <c r="L3215" t="s">
        <v>38</v>
      </c>
      <c r="M3215">
        <v>20.92</v>
      </c>
      <c r="N3215">
        <v>998</v>
      </c>
      <c r="O3215">
        <v>67.099999999999994</v>
      </c>
      <c r="P3215" t="s">
        <v>82</v>
      </c>
      <c r="Q3215">
        <v>5</v>
      </c>
      <c r="R3215" t="s">
        <v>658</v>
      </c>
    </row>
    <row r="3216" spans="1:18" x14ac:dyDescent="0.25">
      <c r="A3216">
        <v>3332</v>
      </c>
      <c r="B3216" t="s">
        <v>56</v>
      </c>
      <c r="C3216">
        <v>2012</v>
      </c>
      <c r="D3216">
        <v>545000</v>
      </c>
      <c r="E3216">
        <v>90000</v>
      </c>
      <c r="F3216" t="s">
        <v>34</v>
      </c>
      <c r="G3216" t="s">
        <v>668</v>
      </c>
      <c r="H3216" t="s">
        <v>1012</v>
      </c>
      <c r="I3216" t="s">
        <v>22</v>
      </c>
      <c r="J3216" t="s">
        <v>23</v>
      </c>
      <c r="K3216" t="s">
        <v>24</v>
      </c>
      <c r="L3216" t="s">
        <v>31</v>
      </c>
      <c r="M3216">
        <v>20.46</v>
      </c>
      <c r="N3216">
        <v>1461</v>
      </c>
      <c r="O3216">
        <v>83.8</v>
      </c>
      <c r="P3216" t="s">
        <v>143</v>
      </c>
      <c r="Q3216">
        <v>5</v>
      </c>
      <c r="R3216" t="s">
        <v>658</v>
      </c>
    </row>
    <row r="3217" spans="1:18" x14ac:dyDescent="0.25">
      <c r="A3217">
        <v>3333</v>
      </c>
      <c r="B3217" t="s">
        <v>18</v>
      </c>
      <c r="C3217">
        <v>2014</v>
      </c>
      <c r="D3217">
        <v>570000</v>
      </c>
      <c r="E3217">
        <v>80000</v>
      </c>
      <c r="F3217" t="s">
        <v>34</v>
      </c>
      <c r="G3217" t="s">
        <v>668</v>
      </c>
      <c r="H3217" t="s">
        <v>1012</v>
      </c>
      <c r="I3217" t="s">
        <v>22</v>
      </c>
      <c r="J3217" t="s">
        <v>23</v>
      </c>
      <c r="K3217" t="s">
        <v>24</v>
      </c>
      <c r="L3217" t="s">
        <v>31</v>
      </c>
      <c r="M3217">
        <v>20.77</v>
      </c>
      <c r="N3217">
        <v>1248</v>
      </c>
      <c r="O3217">
        <v>88.8</v>
      </c>
      <c r="P3217" t="s">
        <v>65</v>
      </c>
      <c r="Q3217">
        <v>7</v>
      </c>
      <c r="R3217" t="s">
        <v>658</v>
      </c>
    </row>
    <row r="3218" spans="1:18" x14ac:dyDescent="0.25">
      <c r="A3218">
        <v>3334</v>
      </c>
      <c r="B3218" t="s">
        <v>33</v>
      </c>
      <c r="C3218">
        <v>2006</v>
      </c>
      <c r="D3218">
        <v>150000</v>
      </c>
      <c r="E3218">
        <v>120000</v>
      </c>
      <c r="F3218" t="s">
        <v>34</v>
      </c>
      <c r="G3218" t="s">
        <v>668</v>
      </c>
      <c r="H3218" t="s">
        <v>1012</v>
      </c>
      <c r="I3218" t="s">
        <v>37</v>
      </c>
      <c r="J3218" t="s">
        <v>23</v>
      </c>
      <c r="K3218" t="s">
        <v>24</v>
      </c>
      <c r="L3218" t="s">
        <v>31</v>
      </c>
      <c r="M3218">
        <v>16.899999999999999</v>
      </c>
      <c r="N3218">
        <v>1497</v>
      </c>
      <c r="O3218">
        <v>100</v>
      </c>
      <c r="P3218" t="s">
        <v>1013</v>
      </c>
      <c r="Q3218">
        <v>5</v>
      </c>
      <c r="R3218" t="s">
        <v>658</v>
      </c>
    </row>
    <row r="3219" spans="1:18" x14ac:dyDescent="0.25">
      <c r="A3219">
        <v>3335</v>
      </c>
      <c r="B3219" t="s">
        <v>18</v>
      </c>
      <c r="C3219">
        <v>2009</v>
      </c>
      <c r="D3219">
        <v>114999</v>
      </c>
      <c r="E3219">
        <v>100000</v>
      </c>
      <c r="F3219" t="s">
        <v>34</v>
      </c>
      <c r="G3219" t="s">
        <v>668</v>
      </c>
      <c r="H3219" t="s">
        <v>919</v>
      </c>
      <c r="I3219" t="s">
        <v>37</v>
      </c>
      <c r="J3219" t="s">
        <v>23</v>
      </c>
      <c r="K3219" t="s">
        <v>24</v>
      </c>
      <c r="L3219" t="s">
        <v>25</v>
      </c>
      <c r="M3219">
        <v>19.7</v>
      </c>
      <c r="N3219">
        <v>796</v>
      </c>
      <c r="O3219">
        <v>46.3</v>
      </c>
      <c r="P3219" t="s">
        <v>66</v>
      </c>
      <c r="Q3219">
        <v>5</v>
      </c>
      <c r="R3219" t="s">
        <v>658</v>
      </c>
    </row>
    <row r="3220" spans="1:18" x14ac:dyDescent="0.25">
      <c r="A3220">
        <v>3336</v>
      </c>
      <c r="B3220" t="s">
        <v>68</v>
      </c>
      <c r="C3220">
        <v>2018</v>
      </c>
      <c r="D3220">
        <v>450000</v>
      </c>
      <c r="E3220">
        <v>35000</v>
      </c>
      <c r="F3220" t="s">
        <v>34</v>
      </c>
      <c r="G3220" t="s">
        <v>668</v>
      </c>
      <c r="H3220" t="s">
        <v>1012</v>
      </c>
      <c r="I3220" t="s">
        <v>37</v>
      </c>
      <c r="J3220" t="s">
        <v>23</v>
      </c>
      <c r="K3220" t="s">
        <v>24</v>
      </c>
      <c r="L3220" t="s">
        <v>25</v>
      </c>
      <c r="M3220">
        <v>20.3</v>
      </c>
      <c r="N3220">
        <v>1199</v>
      </c>
      <c r="O3220">
        <v>84</v>
      </c>
      <c r="P3220" t="s">
        <v>69</v>
      </c>
      <c r="Q3220">
        <v>5</v>
      </c>
      <c r="R3220" t="s">
        <v>658</v>
      </c>
    </row>
    <row r="3221" spans="1:18" x14ac:dyDescent="0.25">
      <c r="A3221">
        <v>3337</v>
      </c>
      <c r="B3221" t="s">
        <v>56</v>
      </c>
      <c r="C3221">
        <v>2019</v>
      </c>
      <c r="D3221">
        <v>600000</v>
      </c>
      <c r="E3221">
        <v>5000</v>
      </c>
      <c r="F3221" t="s">
        <v>34</v>
      </c>
      <c r="G3221" t="s">
        <v>668</v>
      </c>
      <c r="H3221" t="s">
        <v>1012</v>
      </c>
      <c r="I3221" t="s">
        <v>37</v>
      </c>
      <c r="J3221" t="s">
        <v>23</v>
      </c>
      <c r="K3221" t="s">
        <v>24</v>
      </c>
      <c r="L3221" t="s">
        <v>25</v>
      </c>
      <c r="M3221">
        <v>20</v>
      </c>
      <c r="N3221">
        <v>999</v>
      </c>
      <c r="O3221">
        <v>72</v>
      </c>
      <c r="P3221" t="s">
        <v>290</v>
      </c>
      <c r="Q3221">
        <v>7</v>
      </c>
      <c r="R3221" t="s">
        <v>658</v>
      </c>
    </row>
    <row r="3222" spans="1:18" x14ac:dyDescent="0.25">
      <c r="A3222">
        <v>3338</v>
      </c>
      <c r="B3222" t="s">
        <v>18</v>
      </c>
      <c r="C3222">
        <v>2016</v>
      </c>
      <c r="D3222">
        <v>610000</v>
      </c>
      <c r="E3222">
        <v>110000</v>
      </c>
      <c r="F3222" t="s">
        <v>34</v>
      </c>
      <c r="G3222" t="s">
        <v>668</v>
      </c>
      <c r="H3222" t="s">
        <v>1010</v>
      </c>
      <c r="I3222" t="s">
        <v>22</v>
      </c>
      <c r="J3222" t="s">
        <v>23</v>
      </c>
      <c r="K3222" t="s">
        <v>24</v>
      </c>
      <c r="L3222" t="s">
        <v>25</v>
      </c>
      <c r="M3222">
        <v>24.3</v>
      </c>
      <c r="N3222">
        <v>1248</v>
      </c>
      <c r="O3222">
        <v>88.5</v>
      </c>
      <c r="P3222" t="s">
        <v>65</v>
      </c>
      <c r="Q3222">
        <v>5</v>
      </c>
      <c r="R3222" t="s">
        <v>658</v>
      </c>
    </row>
    <row r="3223" spans="1:18" x14ac:dyDescent="0.25">
      <c r="A3223">
        <v>3339</v>
      </c>
      <c r="B3223" t="s">
        <v>40</v>
      </c>
      <c r="C3223">
        <v>2017</v>
      </c>
      <c r="D3223">
        <v>690000</v>
      </c>
      <c r="E3223">
        <v>20000</v>
      </c>
      <c r="F3223" t="s">
        <v>34</v>
      </c>
      <c r="G3223" t="s">
        <v>668</v>
      </c>
      <c r="H3223" t="s">
        <v>1011</v>
      </c>
      <c r="I3223" t="s">
        <v>37</v>
      </c>
      <c r="J3223" t="s">
        <v>23</v>
      </c>
      <c r="K3223" t="s">
        <v>24</v>
      </c>
      <c r="L3223" t="s">
        <v>25</v>
      </c>
      <c r="M3223">
        <v>18.600000000000001</v>
      </c>
      <c r="N3223">
        <v>1197</v>
      </c>
      <c r="O3223">
        <v>81.83</v>
      </c>
      <c r="P3223" t="s">
        <v>79</v>
      </c>
      <c r="Q3223">
        <v>5</v>
      </c>
      <c r="R3223" t="s">
        <v>658</v>
      </c>
    </row>
    <row r="3224" spans="1:18" x14ac:dyDescent="0.25">
      <c r="A3224">
        <v>3340</v>
      </c>
      <c r="B3224" t="s">
        <v>68</v>
      </c>
      <c r="C3224">
        <v>2018</v>
      </c>
      <c r="D3224">
        <v>790000</v>
      </c>
      <c r="E3224">
        <v>15000</v>
      </c>
      <c r="F3224" t="s">
        <v>34</v>
      </c>
      <c r="G3224" t="s">
        <v>668</v>
      </c>
      <c r="H3224" t="s">
        <v>1011</v>
      </c>
      <c r="I3224" t="s">
        <v>37</v>
      </c>
      <c r="J3224" t="s">
        <v>23</v>
      </c>
      <c r="K3224" t="s">
        <v>24</v>
      </c>
      <c r="L3224" t="s">
        <v>25</v>
      </c>
      <c r="M3224">
        <v>17</v>
      </c>
      <c r="N3224">
        <v>1198</v>
      </c>
      <c r="O3224">
        <v>108.5</v>
      </c>
      <c r="P3224" t="s">
        <v>169</v>
      </c>
      <c r="Q3224">
        <v>5</v>
      </c>
      <c r="R3224" t="s">
        <v>658</v>
      </c>
    </row>
    <row r="3225" spans="1:18" x14ac:dyDescent="0.25">
      <c r="A3225">
        <v>3341</v>
      </c>
      <c r="B3225" t="s">
        <v>18</v>
      </c>
      <c r="C3225">
        <v>2014</v>
      </c>
      <c r="D3225">
        <v>254999</v>
      </c>
      <c r="E3225">
        <v>40000</v>
      </c>
      <c r="F3225" t="s">
        <v>34</v>
      </c>
      <c r="G3225" t="s">
        <v>668</v>
      </c>
      <c r="H3225" t="s">
        <v>1011</v>
      </c>
      <c r="I3225" t="s">
        <v>37</v>
      </c>
      <c r="J3225" t="s">
        <v>23</v>
      </c>
      <c r="K3225" t="s">
        <v>24</v>
      </c>
      <c r="L3225" t="s">
        <v>31</v>
      </c>
      <c r="M3225">
        <v>20.92</v>
      </c>
      <c r="N3225">
        <v>998</v>
      </c>
      <c r="O3225">
        <v>67.099999999999994</v>
      </c>
      <c r="P3225" t="s">
        <v>82</v>
      </c>
      <c r="Q3225">
        <v>5</v>
      </c>
      <c r="R3225" t="s">
        <v>658</v>
      </c>
    </row>
    <row r="3226" spans="1:18" x14ac:dyDescent="0.25">
      <c r="A3226">
        <v>3342</v>
      </c>
      <c r="B3226" t="s">
        <v>33</v>
      </c>
      <c r="C3226">
        <v>2016</v>
      </c>
      <c r="D3226">
        <v>500000</v>
      </c>
      <c r="E3226">
        <v>41000</v>
      </c>
      <c r="F3226" t="s">
        <v>34</v>
      </c>
      <c r="G3226" t="s">
        <v>668</v>
      </c>
      <c r="H3226" t="s">
        <v>1012</v>
      </c>
      <c r="I3226" t="s">
        <v>37</v>
      </c>
      <c r="J3226" t="s">
        <v>23</v>
      </c>
      <c r="K3226" t="s">
        <v>24</v>
      </c>
      <c r="L3226" t="s">
        <v>25</v>
      </c>
      <c r="M3226">
        <v>18.7</v>
      </c>
      <c r="N3226">
        <v>1199</v>
      </c>
      <c r="O3226">
        <v>88.7</v>
      </c>
      <c r="P3226" t="s">
        <v>197</v>
      </c>
      <c r="Q3226">
        <v>5</v>
      </c>
      <c r="R3226" t="s">
        <v>658</v>
      </c>
    </row>
    <row r="3227" spans="1:18" x14ac:dyDescent="0.25">
      <c r="A3227">
        <v>3343</v>
      </c>
      <c r="B3227" t="s">
        <v>62</v>
      </c>
      <c r="C3227">
        <v>2011</v>
      </c>
      <c r="D3227">
        <v>340000</v>
      </c>
      <c r="E3227">
        <v>100000</v>
      </c>
      <c r="F3227" t="s">
        <v>34</v>
      </c>
      <c r="G3227" t="s">
        <v>668</v>
      </c>
      <c r="H3227" t="s">
        <v>1011</v>
      </c>
      <c r="I3227" t="s">
        <v>22</v>
      </c>
      <c r="J3227" t="s">
        <v>23</v>
      </c>
      <c r="K3227" t="s">
        <v>24</v>
      </c>
      <c r="L3227" t="s">
        <v>31</v>
      </c>
      <c r="M3227">
        <v>13.6</v>
      </c>
      <c r="N3227">
        <v>2523</v>
      </c>
      <c r="O3227">
        <v>63</v>
      </c>
      <c r="P3227" t="s">
        <v>207</v>
      </c>
      <c r="Q3227">
        <v>7</v>
      </c>
      <c r="R3227" t="s">
        <v>658</v>
      </c>
    </row>
    <row r="3228" spans="1:18" x14ac:dyDescent="0.25">
      <c r="A3228">
        <v>3344</v>
      </c>
      <c r="B3228" t="s">
        <v>62</v>
      </c>
      <c r="C3228">
        <v>2007</v>
      </c>
      <c r="D3228">
        <v>245000</v>
      </c>
      <c r="E3228">
        <v>110000</v>
      </c>
      <c r="F3228" t="s">
        <v>34</v>
      </c>
      <c r="G3228" t="s">
        <v>668</v>
      </c>
      <c r="H3228" t="s">
        <v>1011</v>
      </c>
      <c r="I3228" t="s">
        <v>22</v>
      </c>
      <c r="J3228" t="s">
        <v>23</v>
      </c>
      <c r="K3228" t="s">
        <v>24</v>
      </c>
      <c r="L3228" t="s">
        <v>38</v>
      </c>
      <c r="M3228">
        <v>13.6</v>
      </c>
      <c r="N3228">
        <v>2523</v>
      </c>
      <c r="O3228">
        <v>63</v>
      </c>
      <c r="P3228" t="s">
        <v>207</v>
      </c>
      <c r="Q3228">
        <v>7</v>
      </c>
      <c r="R3228" t="s">
        <v>658</v>
      </c>
    </row>
    <row r="3229" spans="1:18" x14ac:dyDescent="0.25">
      <c r="A3229">
        <v>3345</v>
      </c>
      <c r="B3229" t="s">
        <v>52</v>
      </c>
      <c r="C3229">
        <v>2012</v>
      </c>
      <c r="D3229">
        <v>340000</v>
      </c>
      <c r="E3229">
        <v>120000</v>
      </c>
      <c r="F3229" t="s">
        <v>75</v>
      </c>
      <c r="G3229" t="s">
        <v>495</v>
      </c>
      <c r="H3229" t="s">
        <v>525</v>
      </c>
      <c r="I3229" t="s">
        <v>22</v>
      </c>
      <c r="J3229" t="s">
        <v>23</v>
      </c>
      <c r="K3229" t="s">
        <v>24</v>
      </c>
      <c r="L3229" t="s">
        <v>38</v>
      </c>
      <c r="M3229">
        <v>17.8</v>
      </c>
      <c r="N3229">
        <v>1399</v>
      </c>
      <c r="O3229">
        <v>67</v>
      </c>
      <c r="P3229" t="s">
        <v>55</v>
      </c>
      <c r="Q3229">
        <v>5</v>
      </c>
      <c r="R3229" t="s">
        <v>658</v>
      </c>
    </row>
    <row r="3230" spans="1:18" x14ac:dyDescent="0.25">
      <c r="A3230">
        <v>3346</v>
      </c>
      <c r="B3230" t="s">
        <v>18</v>
      </c>
      <c r="C3230">
        <v>2008</v>
      </c>
      <c r="D3230">
        <v>221000</v>
      </c>
      <c r="E3230">
        <v>35008</v>
      </c>
      <c r="F3230" t="s">
        <v>75</v>
      </c>
      <c r="G3230" t="s">
        <v>495</v>
      </c>
      <c r="H3230" t="s">
        <v>525</v>
      </c>
      <c r="I3230" t="s">
        <v>37</v>
      </c>
      <c r="J3230" t="s">
        <v>92</v>
      </c>
      <c r="K3230" t="s">
        <v>24</v>
      </c>
      <c r="L3230" t="s">
        <v>25</v>
      </c>
      <c r="M3230">
        <v>21.79</v>
      </c>
      <c r="N3230">
        <v>998</v>
      </c>
      <c r="O3230">
        <v>67.05</v>
      </c>
      <c r="P3230" t="s">
        <v>82</v>
      </c>
      <c r="Q3230">
        <v>5</v>
      </c>
      <c r="R3230" t="s">
        <v>658</v>
      </c>
    </row>
    <row r="3231" spans="1:18" x14ac:dyDescent="0.25">
      <c r="A3231">
        <v>3347</v>
      </c>
      <c r="B3231" t="s">
        <v>84</v>
      </c>
      <c r="C3231">
        <v>2017</v>
      </c>
      <c r="D3231">
        <v>270000</v>
      </c>
      <c r="E3231">
        <v>31100</v>
      </c>
      <c r="F3231" t="s">
        <v>34</v>
      </c>
      <c r="G3231" t="s">
        <v>53</v>
      </c>
      <c r="H3231" t="s">
        <v>1014</v>
      </c>
      <c r="I3231" t="s">
        <v>37</v>
      </c>
      <c r="J3231" t="s">
        <v>92</v>
      </c>
      <c r="K3231" t="s">
        <v>24</v>
      </c>
      <c r="L3231" t="s">
        <v>25</v>
      </c>
      <c r="M3231">
        <v>22.7</v>
      </c>
      <c r="N3231">
        <v>799</v>
      </c>
      <c r="O3231">
        <v>53.64</v>
      </c>
      <c r="P3231" t="s">
        <v>188</v>
      </c>
      <c r="Q3231">
        <v>5</v>
      </c>
      <c r="R3231" t="s">
        <v>658</v>
      </c>
    </row>
    <row r="3232" spans="1:18" x14ac:dyDescent="0.25">
      <c r="A3232">
        <v>3348</v>
      </c>
      <c r="B3232" t="s">
        <v>40</v>
      </c>
      <c r="C3232">
        <v>2014</v>
      </c>
      <c r="D3232">
        <v>455000</v>
      </c>
      <c r="E3232">
        <v>42312</v>
      </c>
      <c r="F3232" t="s">
        <v>34</v>
      </c>
      <c r="G3232" t="s">
        <v>53</v>
      </c>
      <c r="H3232" t="s">
        <v>1014</v>
      </c>
      <c r="I3232" t="s">
        <v>22</v>
      </c>
      <c r="J3232" t="s">
        <v>92</v>
      </c>
      <c r="K3232" t="s">
        <v>24</v>
      </c>
      <c r="L3232" t="s">
        <v>25</v>
      </c>
      <c r="M3232">
        <v>24.4</v>
      </c>
      <c r="N3232">
        <v>1120</v>
      </c>
      <c r="O3232">
        <v>71</v>
      </c>
      <c r="P3232" t="s">
        <v>229</v>
      </c>
      <c r="Q3232">
        <v>5</v>
      </c>
      <c r="R3232" t="s">
        <v>658</v>
      </c>
    </row>
    <row r="3233" spans="1:18" x14ac:dyDescent="0.25">
      <c r="A3233">
        <v>3349</v>
      </c>
      <c r="B3233" t="s">
        <v>50</v>
      </c>
      <c r="C3233">
        <v>2011</v>
      </c>
      <c r="D3233">
        <v>300000</v>
      </c>
      <c r="E3233">
        <v>72000</v>
      </c>
      <c r="F3233" t="s">
        <v>34</v>
      </c>
      <c r="G3233" t="s">
        <v>53</v>
      </c>
      <c r="H3233" t="s">
        <v>1015</v>
      </c>
      <c r="I3233" t="s">
        <v>37</v>
      </c>
      <c r="J3233" t="s">
        <v>92</v>
      </c>
      <c r="K3233" t="s">
        <v>24</v>
      </c>
      <c r="L3233" t="s">
        <v>25</v>
      </c>
      <c r="M3233">
        <v>17.600000000000001</v>
      </c>
      <c r="N3233">
        <v>1496</v>
      </c>
      <c r="O3233">
        <v>88.7</v>
      </c>
      <c r="P3233" t="s">
        <v>220</v>
      </c>
      <c r="Q3233">
        <v>5</v>
      </c>
      <c r="R3233" t="s">
        <v>658</v>
      </c>
    </row>
    <row r="3234" spans="1:18" x14ac:dyDescent="0.25">
      <c r="A3234">
        <v>3350</v>
      </c>
      <c r="B3234" t="s">
        <v>50</v>
      </c>
      <c r="C3234">
        <v>2014</v>
      </c>
      <c r="D3234">
        <v>480000</v>
      </c>
      <c r="E3234">
        <v>54891</v>
      </c>
      <c r="F3234" t="s">
        <v>34</v>
      </c>
      <c r="G3234" t="s">
        <v>53</v>
      </c>
      <c r="H3234" t="s">
        <v>1016</v>
      </c>
      <c r="I3234" t="s">
        <v>22</v>
      </c>
      <c r="J3234" t="s">
        <v>92</v>
      </c>
      <c r="K3234" t="s">
        <v>24</v>
      </c>
      <c r="L3234" t="s">
        <v>25</v>
      </c>
      <c r="M3234">
        <v>23.59</v>
      </c>
      <c r="N3234">
        <v>1364</v>
      </c>
      <c r="O3234">
        <v>67.040000000000006</v>
      </c>
      <c r="P3234" t="s">
        <v>51</v>
      </c>
      <c r="Q3234">
        <v>5</v>
      </c>
      <c r="R3234" t="s">
        <v>658</v>
      </c>
    </row>
    <row r="3235" spans="1:18" x14ac:dyDescent="0.25">
      <c r="A3235">
        <v>3351</v>
      </c>
      <c r="B3235" t="s">
        <v>40</v>
      </c>
      <c r="C3235">
        <v>2018</v>
      </c>
      <c r="D3235">
        <v>1000000</v>
      </c>
      <c r="E3235">
        <v>30000</v>
      </c>
      <c r="F3235" t="s">
        <v>34</v>
      </c>
      <c r="G3235" t="s">
        <v>53</v>
      </c>
      <c r="H3235" t="s">
        <v>1016</v>
      </c>
      <c r="I3235" t="s">
        <v>22</v>
      </c>
      <c r="J3235" t="s">
        <v>23</v>
      </c>
      <c r="K3235" t="s">
        <v>90</v>
      </c>
      <c r="L3235" t="s">
        <v>25</v>
      </c>
      <c r="M3235">
        <v>22</v>
      </c>
      <c r="N3235">
        <v>1582</v>
      </c>
      <c r="O3235">
        <v>126.2</v>
      </c>
      <c r="P3235" t="s">
        <v>877</v>
      </c>
      <c r="Q3235">
        <v>5</v>
      </c>
      <c r="R3235" t="s">
        <v>658</v>
      </c>
    </row>
    <row r="3236" spans="1:18" x14ac:dyDescent="0.25">
      <c r="A3236">
        <v>3352</v>
      </c>
      <c r="B3236" t="s">
        <v>123</v>
      </c>
      <c r="C3236">
        <v>2017</v>
      </c>
      <c r="D3236">
        <v>2600000</v>
      </c>
      <c r="E3236">
        <v>44000</v>
      </c>
      <c r="F3236" t="s">
        <v>34</v>
      </c>
      <c r="G3236" t="s">
        <v>53</v>
      </c>
      <c r="H3236" t="s">
        <v>1015</v>
      </c>
      <c r="I3236" t="s">
        <v>22</v>
      </c>
      <c r="J3236" t="s">
        <v>92</v>
      </c>
      <c r="K3236" t="s">
        <v>90</v>
      </c>
      <c r="L3236" t="s">
        <v>25</v>
      </c>
      <c r="M3236">
        <v>22.69</v>
      </c>
      <c r="N3236">
        <v>1995</v>
      </c>
      <c r="O3236">
        <v>190</v>
      </c>
      <c r="P3236" t="s">
        <v>1017</v>
      </c>
      <c r="Q3236">
        <v>5</v>
      </c>
      <c r="R3236" t="s">
        <v>658</v>
      </c>
    </row>
    <row r="3237" spans="1:18" x14ac:dyDescent="0.25">
      <c r="A3237">
        <v>3353</v>
      </c>
      <c r="B3237" t="s">
        <v>50</v>
      </c>
      <c r="C3237">
        <v>2017</v>
      </c>
      <c r="D3237">
        <v>1850000</v>
      </c>
      <c r="E3237">
        <v>18890</v>
      </c>
      <c r="F3237" t="s">
        <v>34</v>
      </c>
      <c r="G3237" t="s">
        <v>53</v>
      </c>
      <c r="H3237" t="s">
        <v>1015</v>
      </c>
      <c r="I3237" t="s">
        <v>22</v>
      </c>
      <c r="J3237" t="s">
        <v>92</v>
      </c>
      <c r="K3237" t="s">
        <v>90</v>
      </c>
      <c r="L3237" t="s">
        <v>25</v>
      </c>
      <c r="M3237">
        <v>11.36</v>
      </c>
      <c r="N3237">
        <v>2755</v>
      </c>
      <c r="O3237">
        <v>171.5</v>
      </c>
      <c r="P3237" t="s">
        <v>102</v>
      </c>
      <c r="Q3237">
        <v>7</v>
      </c>
      <c r="R3237" t="s">
        <v>658</v>
      </c>
    </row>
    <row r="3238" spans="1:18" x14ac:dyDescent="0.25">
      <c r="A3238">
        <v>3354</v>
      </c>
      <c r="B3238" t="s">
        <v>56</v>
      </c>
      <c r="C3238">
        <v>2013</v>
      </c>
      <c r="D3238">
        <v>1000000</v>
      </c>
      <c r="E3238">
        <v>75010</v>
      </c>
      <c r="F3238" t="s">
        <v>34</v>
      </c>
      <c r="G3238" t="s">
        <v>53</v>
      </c>
      <c r="H3238" t="s">
        <v>1018</v>
      </c>
      <c r="I3238" t="s">
        <v>22</v>
      </c>
      <c r="J3238" t="s">
        <v>92</v>
      </c>
      <c r="K3238" t="s">
        <v>90</v>
      </c>
      <c r="L3238" t="s">
        <v>25</v>
      </c>
      <c r="M3238">
        <v>13.73</v>
      </c>
      <c r="N3238">
        <v>1995</v>
      </c>
      <c r="O3238">
        <v>148</v>
      </c>
      <c r="P3238" t="s">
        <v>235</v>
      </c>
      <c r="Q3238">
        <v>5</v>
      </c>
      <c r="R3238" t="s">
        <v>658</v>
      </c>
    </row>
    <row r="3239" spans="1:18" x14ac:dyDescent="0.25">
      <c r="A3239">
        <v>3355</v>
      </c>
      <c r="B3239" t="s">
        <v>56</v>
      </c>
      <c r="C3239">
        <v>2012</v>
      </c>
      <c r="D3239">
        <v>245000</v>
      </c>
      <c r="E3239">
        <v>100000</v>
      </c>
      <c r="F3239" t="s">
        <v>34</v>
      </c>
      <c r="G3239" t="s">
        <v>53</v>
      </c>
      <c r="H3239" t="s">
        <v>1018</v>
      </c>
      <c r="I3239" t="s">
        <v>22</v>
      </c>
      <c r="J3239" t="s">
        <v>92</v>
      </c>
      <c r="K3239" t="s">
        <v>24</v>
      </c>
      <c r="L3239" t="s">
        <v>25</v>
      </c>
      <c r="M3239">
        <v>23.08</v>
      </c>
      <c r="N3239">
        <v>1461</v>
      </c>
      <c r="O3239">
        <v>63.1</v>
      </c>
      <c r="P3239" t="s">
        <v>55</v>
      </c>
      <c r="Q3239">
        <v>5</v>
      </c>
      <c r="R3239" t="s">
        <v>658</v>
      </c>
    </row>
    <row r="3240" spans="1:18" x14ac:dyDescent="0.25">
      <c r="A3240">
        <v>3356</v>
      </c>
      <c r="B3240" t="s">
        <v>40</v>
      </c>
      <c r="C3240">
        <v>2019</v>
      </c>
      <c r="D3240">
        <v>625000</v>
      </c>
      <c r="E3240">
        <v>4337</v>
      </c>
      <c r="F3240" t="s">
        <v>75</v>
      </c>
      <c r="G3240" t="s">
        <v>495</v>
      </c>
      <c r="H3240" t="s">
        <v>525</v>
      </c>
      <c r="I3240" t="s">
        <v>37</v>
      </c>
      <c r="J3240" t="s">
        <v>92</v>
      </c>
      <c r="K3240" t="s">
        <v>90</v>
      </c>
      <c r="L3240" t="s">
        <v>25</v>
      </c>
      <c r="M3240">
        <v>18.899999999999999</v>
      </c>
      <c r="N3240">
        <v>1197</v>
      </c>
      <c r="O3240">
        <v>82</v>
      </c>
      <c r="P3240" t="s">
        <v>132</v>
      </c>
      <c r="Q3240">
        <v>5</v>
      </c>
      <c r="R3240" t="s">
        <v>658</v>
      </c>
    </row>
    <row r="3241" spans="1:18" x14ac:dyDescent="0.25">
      <c r="A3241">
        <v>3357</v>
      </c>
      <c r="B3241" t="s">
        <v>119</v>
      </c>
      <c r="C3241">
        <v>2018</v>
      </c>
      <c r="D3241">
        <v>560000</v>
      </c>
      <c r="E3241">
        <v>14495</v>
      </c>
      <c r="F3241" t="s">
        <v>34</v>
      </c>
      <c r="G3241" t="s">
        <v>53</v>
      </c>
      <c r="H3241" t="s">
        <v>1015</v>
      </c>
      <c r="I3241" t="s">
        <v>37</v>
      </c>
      <c r="J3241" t="s">
        <v>92</v>
      </c>
      <c r="K3241" t="s">
        <v>24</v>
      </c>
      <c r="L3241" t="s">
        <v>25</v>
      </c>
      <c r="M3241">
        <v>18.78</v>
      </c>
      <c r="N3241">
        <v>999</v>
      </c>
      <c r="O3241">
        <v>75</v>
      </c>
      <c r="P3241" t="s">
        <v>177</v>
      </c>
      <c r="Q3241">
        <v>5</v>
      </c>
      <c r="R3241" t="s">
        <v>658</v>
      </c>
    </row>
    <row r="3242" spans="1:18" x14ac:dyDescent="0.25">
      <c r="A3242">
        <v>3358</v>
      </c>
      <c r="B3242" t="s">
        <v>62</v>
      </c>
      <c r="C3242">
        <v>2018</v>
      </c>
      <c r="D3242">
        <v>1475000</v>
      </c>
      <c r="E3242">
        <v>24000</v>
      </c>
      <c r="F3242" t="s">
        <v>34</v>
      </c>
      <c r="G3242" t="s">
        <v>53</v>
      </c>
      <c r="H3242" t="s">
        <v>1019</v>
      </c>
      <c r="I3242" t="s">
        <v>22</v>
      </c>
      <c r="J3242" t="s">
        <v>92</v>
      </c>
      <c r="K3242" t="s">
        <v>24</v>
      </c>
      <c r="L3242" t="s">
        <v>25</v>
      </c>
      <c r="M3242">
        <v>15.1</v>
      </c>
      <c r="N3242">
        <v>2179</v>
      </c>
      <c r="O3242">
        <v>152.87</v>
      </c>
      <c r="P3242" t="s">
        <v>139</v>
      </c>
      <c r="Q3242">
        <v>7</v>
      </c>
      <c r="R3242" t="s">
        <v>658</v>
      </c>
    </row>
    <row r="3243" spans="1:18" x14ac:dyDescent="0.25">
      <c r="A3243">
        <v>3359</v>
      </c>
      <c r="B3243" t="s">
        <v>50</v>
      </c>
      <c r="C3243">
        <v>2010</v>
      </c>
      <c r="D3243">
        <v>425000</v>
      </c>
      <c r="E3243">
        <v>83585</v>
      </c>
      <c r="F3243" t="s">
        <v>34</v>
      </c>
      <c r="G3243" t="s">
        <v>53</v>
      </c>
      <c r="H3243" t="s">
        <v>1014</v>
      </c>
      <c r="I3243" t="s">
        <v>22</v>
      </c>
      <c r="J3243" t="s">
        <v>92</v>
      </c>
      <c r="K3243" t="s">
        <v>24</v>
      </c>
      <c r="L3243" t="s">
        <v>25</v>
      </c>
      <c r="M3243">
        <v>21.43</v>
      </c>
      <c r="N3243">
        <v>1364</v>
      </c>
      <c r="O3243">
        <v>87.2</v>
      </c>
      <c r="P3243" t="s">
        <v>179</v>
      </c>
      <c r="Q3243">
        <v>5</v>
      </c>
      <c r="R3243" t="s">
        <v>658</v>
      </c>
    </row>
    <row r="3244" spans="1:18" x14ac:dyDescent="0.25">
      <c r="A3244">
        <v>3360</v>
      </c>
      <c r="B3244" t="s">
        <v>119</v>
      </c>
      <c r="C3244">
        <v>2014</v>
      </c>
      <c r="D3244">
        <v>550000</v>
      </c>
      <c r="E3244">
        <v>31000</v>
      </c>
      <c r="F3244" t="s">
        <v>34</v>
      </c>
      <c r="G3244" t="s">
        <v>53</v>
      </c>
      <c r="H3244" t="s">
        <v>1018</v>
      </c>
      <c r="I3244" t="s">
        <v>37</v>
      </c>
      <c r="J3244" t="s">
        <v>92</v>
      </c>
      <c r="K3244" t="s">
        <v>90</v>
      </c>
      <c r="L3244" t="s">
        <v>31</v>
      </c>
      <c r="M3244">
        <v>17.21</v>
      </c>
      <c r="N3244">
        <v>1197</v>
      </c>
      <c r="O3244">
        <v>103.6</v>
      </c>
      <c r="P3244" t="s">
        <v>1020</v>
      </c>
      <c r="Q3244">
        <v>5</v>
      </c>
      <c r="R3244" t="s">
        <v>658</v>
      </c>
    </row>
    <row r="3245" spans="1:18" x14ac:dyDescent="0.25">
      <c r="A3245">
        <v>3361</v>
      </c>
      <c r="B3245" t="s">
        <v>50</v>
      </c>
      <c r="C3245">
        <v>2016</v>
      </c>
      <c r="D3245">
        <v>1475000</v>
      </c>
      <c r="E3245">
        <v>100000</v>
      </c>
      <c r="F3245" t="s">
        <v>34</v>
      </c>
      <c r="G3245" t="s">
        <v>53</v>
      </c>
      <c r="H3245" t="s">
        <v>1018</v>
      </c>
      <c r="I3245" t="s">
        <v>22</v>
      </c>
      <c r="J3245" t="s">
        <v>92</v>
      </c>
      <c r="K3245" t="s">
        <v>24</v>
      </c>
      <c r="L3245" t="s">
        <v>25</v>
      </c>
      <c r="M3245">
        <v>13.68</v>
      </c>
      <c r="N3245">
        <v>2393</v>
      </c>
      <c r="O3245">
        <v>147.80000000000001</v>
      </c>
      <c r="P3245" t="s">
        <v>434</v>
      </c>
      <c r="Q3245">
        <v>7</v>
      </c>
      <c r="R3245" t="s">
        <v>658</v>
      </c>
    </row>
    <row r="3246" spans="1:18" x14ac:dyDescent="0.25">
      <c r="A3246">
        <v>3362</v>
      </c>
      <c r="B3246" t="s">
        <v>56</v>
      </c>
      <c r="C3246">
        <v>2017</v>
      </c>
      <c r="D3246">
        <v>750000</v>
      </c>
      <c r="E3246">
        <v>48406</v>
      </c>
      <c r="F3246" t="s">
        <v>34</v>
      </c>
      <c r="G3246" t="s">
        <v>53</v>
      </c>
      <c r="H3246" t="s">
        <v>1018</v>
      </c>
      <c r="I3246" t="s">
        <v>22</v>
      </c>
      <c r="J3246" t="s">
        <v>92</v>
      </c>
      <c r="K3246" t="s">
        <v>24</v>
      </c>
      <c r="L3246" t="s">
        <v>25</v>
      </c>
      <c r="M3246">
        <v>19.87</v>
      </c>
      <c r="N3246">
        <v>1461</v>
      </c>
      <c r="O3246">
        <v>83.8</v>
      </c>
      <c r="P3246" t="s">
        <v>65</v>
      </c>
      <c r="Q3246">
        <v>5</v>
      </c>
      <c r="R3246" t="s">
        <v>658</v>
      </c>
    </row>
    <row r="3247" spans="1:18" x14ac:dyDescent="0.25">
      <c r="A3247">
        <v>3363</v>
      </c>
      <c r="B3247" t="s">
        <v>40</v>
      </c>
      <c r="C3247">
        <v>2016</v>
      </c>
      <c r="D3247">
        <v>570000</v>
      </c>
      <c r="E3247">
        <v>56239</v>
      </c>
      <c r="F3247" t="s">
        <v>34</v>
      </c>
      <c r="G3247" t="s">
        <v>53</v>
      </c>
      <c r="H3247" t="s">
        <v>1019</v>
      </c>
      <c r="I3247" t="s">
        <v>22</v>
      </c>
      <c r="J3247" t="s">
        <v>92</v>
      </c>
      <c r="K3247" t="s">
        <v>24</v>
      </c>
      <c r="L3247" t="s">
        <v>25</v>
      </c>
      <c r="M3247">
        <v>22.54</v>
      </c>
      <c r="N3247">
        <v>1396</v>
      </c>
      <c r="O3247">
        <v>88.73</v>
      </c>
      <c r="P3247" t="s">
        <v>67</v>
      </c>
      <c r="Q3247">
        <v>5</v>
      </c>
      <c r="R3247" t="s">
        <v>658</v>
      </c>
    </row>
    <row r="3248" spans="1:18" x14ac:dyDescent="0.25">
      <c r="A3248">
        <v>3364</v>
      </c>
      <c r="B3248" t="s">
        <v>18</v>
      </c>
      <c r="C3248">
        <v>2015</v>
      </c>
      <c r="D3248">
        <v>585000</v>
      </c>
      <c r="E3248">
        <v>33243</v>
      </c>
      <c r="F3248" t="s">
        <v>34</v>
      </c>
      <c r="G3248" t="s">
        <v>53</v>
      </c>
      <c r="H3248" t="s">
        <v>1019</v>
      </c>
      <c r="I3248" t="s">
        <v>37</v>
      </c>
      <c r="J3248" t="s">
        <v>92</v>
      </c>
      <c r="K3248" t="s">
        <v>24</v>
      </c>
      <c r="L3248" t="s">
        <v>25</v>
      </c>
      <c r="M3248">
        <v>21.4</v>
      </c>
      <c r="N3248">
        <v>1197</v>
      </c>
      <c r="O3248">
        <v>83.1</v>
      </c>
      <c r="P3248" t="s">
        <v>70</v>
      </c>
      <c r="Q3248">
        <v>5</v>
      </c>
      <c r="R3248" t="s">
        <v>658</v>
      </c>
    </row>
    <row r="3249" spans="1:18" x14ac:dyDescent="0.25">
      <c r="A3249">
        <v>3365</v>
      </c>
      <c r="B3249" t="s">
        <v>33</v>
      </c>
      <c r="C3249">
        <v>2016</v>
      </c>
      <c r="D3249">
        <v>600000</v>
      </c>
      <c r="E3249">
        <v>26000</v>
      </c>
      <c r="F3249" t="s">
        <v>34</v>
      </c>
      <c r="G3249" t="s">
        <v>53</v>
      </c>
      <c r="H3249" t="s">
        <v>1019</v>
      </c>
      <c r="I3249" t="s">
        <v>37</v>
      </c>
      <c r="J3249" t="s">
        <v>92</v>
      </c>
      <c r="K3249" t="s">
        <v>90</v>
      </c>
      <c r="L3249" t="s">
        <v>25</v>
      </c>
      <c r="M3249">
        <v>19</v>
      </c>
      <c r="N3249">
        <v>1199</v>
      </c>
      <c r="O3249">
        <v>88.7</v>
      </c>
      <c r="P3249" t="s">
        <v>197</v>
      </c>
      <c r="Q3249">
        <v>5</v>
      </c>
      <c r="R3249" t="s">
        <v>658</v>
      </c>
    </row>
    <row r="3250" spans="1:18" x14ac:dyDescent="0.25">
      <c r="A3250">
        <v>3367</v>
      </c>
      <c r="B3250" t="s">
        <v>40</v>
      </c>
      <c r="C3250">
        <v>2016</v>
      </c>
      <c r="D3250">
        <v>530000</v>
      </c>
      <c r="E3250">
        <v>120000</v>
      </c>
      <c r="F3250" t="s">
        <v>34</v>
      </c>
      <c r="G3250" t="s">
        <v>53</v>
      </c>
      <c r="H3250" t="s">
        <v>1016</v>
      </c>
      <c r="I3250" t="s">
        <v>37</v>
      </c>
      <c r="J3250" t="s">
        <v>23</v>
      </c>
      <c r="K3250" t="s">
        <v>24</v>
      </c>
      <c r="L3250" t="s">
        <v>31</v>
      </c>
      <c r="M3250">
        <v>17.190000000000001</v>
      </c>
      <c r="N3250">
        <v>1197</v>
      </c>
      <c r="O3250">
        <v>81.86</v>
      </c>
      <c r="P3250" t="s">
        <v>210</v>
      </c>
      <c r="Q3250">
        <v>5</v>
      </c>
      <c r="R3250" t="s">
        <v>658</v>
      </c>
    </row>
    <row r="3251" spans="1:18" x14ac:dyDescent="0.25">
      <c r="A3251">
        <v>3368</v>
      </c>
      <c r="B3251" t="s">
        <v>40</v>
      </c>
      <c r="C3251">
        <v>2016</v>
      </c>
      <c r="D3251">
        <v>540000</v>
      </c>
      <c r="E3251">
        <v>38000</v>
      </c>
      <c r="F3251" t="s">
        <v>75</v>
      </c>
      <c r="G3251" t="s">
        <v>495</v>
      </c>
      <c r="H3251" t="s">
        <v>525</v>
      </c>
      <c r="I3251" t="s">
        <v>37</v>
      </c>
      <c r="J3251" t="s">
        <v>23</v>
      </c>
      <c r="K3251" t="s">
        <v>24</v>
      </c>
      <c r="L3251" t="s">
        <v>25</v>
      </c>
      <c r="M3251">
        <v>18.600000000000001</v>
      </c>
      <c r="N3251">
        <v>1197</v>
      </c>
      <c r="O3251">
        <v>81.83</v>
      </c>
      <c r="P3251" t="s">
        <v>79</v>
      </c>
      <c r="Q3251">
        <v>5</v>
      </c>
      <c r="R3251" t="s">
        <v>658</v>
      </c>
    </row>
    <row r="3252" spans="1:18" x14ac:dyDescent="0.25">
      <c r="A3252">
        <v>3369</v>
      </c>
      <c r="B3252" t="s">
        <v>40</v>
      </c>
      <c r="C3252">
        <v>2013</v>
      </c>
      <c r="D3252">
        <v>180000</v>
      </c>
      <c r="E3252">
        <v>60000</v>
      </c>
      <c r="F3252" t="s">
        <v>34</v>
      </c>
      <c r="G3252" t="s">
        <v>53</v>
      </c>
      <c r="H3252" t="s">
        <v>1015</v>
      </c>
      <c r="I3252" t="s">
        <v>37</v>
      </c>
      <c r="J3252" t="s">
        <v>23</v>
      </c>
      <c r="K3252" t="s">
        <v>24</v>
      </c>
      <c r="L3252" t="s">
        <v>25</v>
      </c>
      <c r="M3252">
        <v>21.1</v>
      </c>
      <c r="N3252">
        <v>814</v>
      </c>
      <c r="O3252">
        <v>55.2</v>
      </c>
      <c r="P3252" t="s">
        <v>227</v>
      </c>
      <c r="Q3252">
        <v>5</v>
      </c>
      <c r="R3252" t="s">
        <v>658</v>
      </c>
    </row>
    <row r="3253" spans="1:18" x14ac:dyDescent="0.25">
      <c r="A3253">
        <v>3370</v>
      </c>
      <c r="B3253" t="s">
        <v>18</v>
      </c>
      <c r="C3253">
        <v>2014</v>
      </c>
      <c r="D3253">
        <v>450000</v>
      </c>
      <c r="E3253">
        <v>30000</v>
      </c>
      <c r="F3253" t="s">
        <v>34</v>
      </c>
      <c r="G3253" t="s">
        <v>53</v>
      </c>
      <c r="H3253" t="s">
        <v>1015</v>
      </c>
      <c r="I3253" t="s">
        <v>37</v>
      </c>
      <c r="J3253" t="s">
        <v>23</v>
      </c>
      <c r="K3253" t="s">
        <v>24</v>
      </c>
      <c r="L3253" t="s">
        <v>25</v>
      </c>
      <c r="M3253">
        <v>19.100000000000001</v>
      </c>
      <c r="N3253">
        <v>1197</v>
      </c>
      <c r="O3253">
        <v>85.8</v>
      </c>
      <c r="P3253" t="s">
        <v>132</v>
      </c>
      <c r="Q3253">
        <v>5</v>
      </c>
      <c r="R3253" t="s">
        <v>658</v>
      </c>
    </row>
    <row r="3254" spans="1:18" x14ac:dyDescent="0.25">
      <c r="A3254">
        <v>3371</v>
      </c>
      <c r="B3254" t="s">
        <v>73</v>
      </c>
      <c r="C3254">
        <v>2015</v>
      </c>
      <c r="D3254">
        <v>200000</v>
      </c>
      <c r="E3254">
        <v>50000</v>
      </c>
      <c r="F3254" t="s">
        <v>34</v>
      </c>
      <c r="G3254" t="s">
        <v>53</v>
      </c>
      <c r="H3254" t="s">
        <v>1014</v>
      </c>
      <c r="I3254" t="s">
        <v>37</v>
      </c>
      <c r="J3254" t="s">
        <v>23</v>
      </c>
      <c r="K3254" t="s">
        <v>24</v>
      </c>
      <c r="L3254" t="s">
        <v>25</v>
      </c>
      <c r="M3254">
        <v>18.600000000000001</v>
      </c>
      <c r="N3254">
        <v>1199</v>
      </c>
      <c r="O3254">
        <v>76.8</v>
      </c>
      <c r="P3254" t="s">
        <v>250</v>
      </c>
      <c r="Q3254">
        <v>5</v>
      </c>
      <c r="R3254" t="s">
        <v>658</v>
      </c>
    </row>
    <row r="3255" spans="1:18" x14ac:dyDescent="0.25">
      <c r="A3255">
        <v>3372</v>
      </c>
      <c r="B3255" t="s">
        <v>68</v>
      </c>
      <c r="C3255">
        <v>2017</v>
      </c>
      <c r="D3255">
        <v>425000</v>
      </c>
      <c r="E3255">
        <v>42000</v>
      </c>
      <c r="F3255" t="s">
        <v>75</v>
      </c>
      <c r="G3255" t="s">
        <v>495</v>
      </c>
      <c r="H3255" t="s">
        <v>740</v>
      </c>
      <c r="I3255" t="s">
        <v>37</v>
      </c>
      <c r="J3255" t="s">
        <v>23</v>
      </c>
      <c r="K3255" t="s">
        <v>24</v>
      </c>
      <c r="L3255" t="s">
        <v>25</v>
      </c>
      <c r="M3255">
        <v>23.84</v>
      </c>
      <c r="N3255">
        <v>1199</v>
      </c>
      <c r="O3255">
        <v>84</v>
      </c>
      <c r="P3255" t="s">
        <v>69</v>
      </c>
      <c r="Q3255">
        <v>5</v>
      </c>
      <c r="R3255" t="s">
        <v>658</v>
      </c>
    </row>
    <row r="3256" spans="1:18" x14ac:dyDescent="0.25">
      <c r="A3256">
        <v>3373</v>
      </c>
      <c r="B3256" t="s">
        <v>73</v>
      </c>
      <c r="C3256">
        <v>2016</v>
      </c>
      <c r="D3256">
        <v>400000</v>
      </c>
      <c r="E3256">
        <v>30000</v>
      </c>
      <c r="F3256" t="s">
        <v>75</v>
      </c>
      <c r="G3256" t="s">
        <v>495</v>
      </c>
      <c r="H3256" t="s">
        <v>1021</v>
      </c>
      <c r="I3256" t="s">
        <v>37</v>
      </c>
      <c r="J3256" t="s">
        <v>23</v>
      </c>
      <c r="K3256" t="s">
        <v>24</v>
      </c>
      <c r="L3256" t="s">
        <v>25</v>
      </c>
      <c r="M3256">
        <v>18.2</v>
      </c>
      <c r="N3256">
        <v>1199</v>
      </c>
      <c r="O3256">
        <v>82.4</v>
      </c>
      <c r="P3256" t="s">
        <v>251</v>
      </c>
      <c r="Q3256">
        <v>5</v>
      </c>
      <c r="R3256" t="s">
        <v>658</v>
      </c>
    </row>
    <row r="3257" spans="1:18" x14ac:dyDescent="0.25">
      <c r="A3257">
        <v>3374</v>
      </c>
      <c r="B3257" t="s">
        <v>52</v>
      </c>
      <c r="C3257">
        <v>2005</v>
      </c>
      <c r="D3257">
        <v>150000</v>
      </c>
      <c r="E3257">
        <v>15858</v>
      </c>
      <c r="F3257" t="s">
        <v>75</v>
      </c>
      <c r="G3257" t="s">
        <v>495</v>
      </c>
      <c r="H3257" t="s">
        <v>1021</v>
      </c>
      <c r="I3257" t="s">
        <v>37</v>
      </c>
      <c r="J3257" t="s">
        <v>23</v>
      </c>
      <c r="K3257" t="s">
        <v>24</v>
      </c>
      <c r="L3257" t="s">
        <v>25</v>
      </c>
      <c r="M3257">
        <v>13.8</v>
      </c>
      <c r="N3257">
        <v>1299</v>
      </c>
      <c r="O3257">
        <v>70</v>
      </c>
      <c r="P3257" t="s">
        <v>708</v>
      </c>
      <c r="Q3257">
        <v>5</v>
      </c>
      <c r="R3257" t="s">
        <v>658</v>
      </c>
    </row>
    <row r="3258" spans="1:18" x14ac:dyDescent="0.25">
      <c r="A3258">
        <v>3375</v>
      </c>
      <c r="B3258" t="s">
        <v>18</v>
      </c>
      <c r="C3258">
        <v>2017</v>
      </c>
      <c r="D3258">
        <v>310000</v>
      </c>
      <c r="E3258">
        <v>15000</v>
      </c>
      <c r="F3258" t="s">
        <v>75</v>
      </c>
      <c r="G3258" t="s">
        <v>495</v>
      </c>
      <c r="H3258" t="s">
        <v>1022</v>
      </c>
      <c r="I3258" t="s">
        <v>37</v>
      </c>
      <c r="J3258" t="s">
        <v>23</v>
      </c>
      <c r="K3258" t="s">
        <v>24</v>
      </c>
      <c r="L3258" t="s">
        <v>25</v>
      </c>
      <c r="M3258">
        <v>24.7</v>
      </c>
      <c r="N3258">
        <v>796</v>
      </c>
      <c r="O3258">
        <v>47.3</v>
      </c>
      <c r="P3258" t="s">
        <v>72</v>
      </c>
      <c r="Q3258">
        <v>5</v>
      </c>
      <c r="R3258" t="s">
        <v>658</v>
      </c>
    </row>
    <row r="3259" spans="1:18" x14ac:dyDescent="0.25">
      <c r="A3259">
        <v>3376</v>
      </c>
      <c r="B3259" t="s">
        <v>73</v>
      </c>
      <c r="C3259">
        <v>2014</v>
      </c>
      <c r="D3259">
        <v>500000</v>
      </c>
      <c r="E3259">
        <v>50000</v>
      </c>
      <c r="F3259" t="s">
        <v>75</v>
      </c>
      <c r="G3259" t="s">
        <v>495</v>
      </c>
      <c r="H3259" t="s">
        <v>1022</v>
      </c>
      <c r="I3259" t="s">
        <v>22</v>
      </c>
      <c r="J3259" t="s">
        <v>23</v>
      </c>
      <c r="K3259" t="s">
        <v>24</v>
      </c>
      <c r="L3259" t="s">
        <v>25</v>
      </c>
      <c r="M3259">
        <v>13.58</v>
      </c>
      <c r="N3259">
        <v>2499</v>
      </c>
      <c r="O3259">
        <v>72.400000000000006</v>
      </c>
      <c r="P3259" t="s">
        <v>270</v>
      </c>
      <c r="Q3259">
        <v>9</v>
      </c>
      <c r="R3259" t="s">
        <v>658</v>
      </c>
    </row>
    <row r="3260" spans="1:18" x14ac:dyDescent="0.25">
      <c r="A3260">
        <v>3377</v>
      </c>
      <c r="B3260" t="s">
        <v>73</v>
      </c>
      <c r="C3260">
        <v>2013</v>
      </c>
      <c r="D3260">
        <v>200000</v>
      </c>
      <c r="E3260">
        <v>60000</v>
      </c>
      <c r="F3260" t="s">
        <v>75</v>
      </c>
      <c r="G3260" t="s">
        <v>495</v>
      </c>
      <c r="H3260" t="s">
        <v>1023</v>
      </c>
      <c r="I3260" t="s">
        <v>22</v>
      </c>
      <c r="J3260" t="s">
        <v>23</v>
      </c>
      <c r="K3260" t="s">
        <v>24</v>
      </c>
      <c r="L3260" t="s">
        <v>31</v>
      </c>
      <c r="M3260">
        <v>25.44</v>
      </c>
      <c r="N3260">
        <v>936</v>
      </c>
      <c r="O3260">
        <v>57.6</v>
      </c>
      <c r="P3260" t="s">
        <v>245</v>
      </c>
      <c r="Q3260">
        <v>5</v>
      </c>
      <c r="R3260" t="s">
        <v>658</v>
      </c>
    </row>
    <row r="3261" spans="1:18" x14ac:dyDescent="0.25">
      <c r="A3261">
        <v>3378</v>
      </c>
      <c r="B3261" t="s">
        <v>56</v>
      </c>
      <c r="C3261">
        <v>2018</v>
      </c>
      <c r="D3261">
        <v>900000</v>
      </c>
      <c r="E3261">
        <v>35000</v>
      </c>
      <c r="F3261" t="s">
        <v>75</v>
      </c>
      <c r="G3261" t="s">
        <v>495</v>
      </c>
      <c r="H3261" t="s">
        <v>1023</v>
      </c>
      <c r="I3261" t="s">
        <v>22</v>
      </c>
      <c r="J3261" t="s">
        <v>23</v>
      </c>
      <c r="K3261" t="s">
        <v>24</v>
      </c>
      <c r="L3261" t="s">
        <v>25</v>
      </c>
      <c r="M3261">
        <v>21.04</v>
      </c>
      <c r="N3261">
        <v>1461</v>
      </c>
      <c r="O3261">
        <v>83.8</v>
      </c>
      <c r="P3261" t="s">
        <v>143</v>
      </c>
      <c r="Q3261">
        <v>7</v>
      </c>
      <c r="R3261" t="s">
        <v>658</v>
      </c>
    </row>
    <row r="3262" spans="1:18" x14ac:dyDescent="0.25">
      <c r="A3262">
        <v>3379</v>
      </c>
      <c r="B3262" t="s">
        <v>1024</v>
      </c>
      <c r="C3262">
        <v>2000</v>
      </c>
      <c r="D3262">
        <v>75000</v>
      </c>
      <c r="E3262">
        <v>90000</v>
      </c>
      <c r="F3262" t="s">
        <v>75</v>
      </c>
      <c r="G3262" t="s">
        <v>495</v>
      </c>
      <c r="H3262" t="s">
        <v>1023</v>
      </c>
      <c r="I3262" t="s">
        <v>22</v>
      </c>
      <c r="J3262" t="s">
        <v>23</v>
      </c>
      <c r="K3262" t="s">
        <v>24</v>
      </c>
      <c r="L3262" t="s">
        <v>31</v>
      </c>
      <c r="M3262">
        <v>12.8</v>
      </c>
      <c r="N3262">
        <v>1489</v>
      </c>
      <c r="O3262">
        <v>35.5</v>
      </c>
      <c r="P3262" t="s">
        <v>1025</v>
      </c>
      <c r="Q3262">
        <v>5</v>
      </c>
      <c r="R3262" t="s">
        <v>658</v>
      </c>
    </row>
    <row r="3263" spans="1:18" x14ac:dyDescent="0.25">
      <c r="A3263">
        <v>3380</v>
      </c>
      <c r="B3263" t="s">
        <v>18</v>
      </c>
      <c r="C3263">
        <v>2015</v>
      </c>
      <c r="D3263">
        <v>400000</v>
      </c>
      <c r="E3263">
        <v>50000</v>
      </c>
      <c r="F3263" t="s">
        <v>75</v>
      </c>
      <c r="G3263" t="s">
        <v>495</v>
      </c>
      <c r="H3263" t="s">
        <v>1022</v>
      </c>
      <c r="I3263" t="s">
        <v>37</v>
      </c>
      <c r="J3263" t="s">
        <v>23</v>
      </c>
      <c r="K3263" t="s">
        <v>24</v>
      </c>
      <c r="L3263" t="s">
        <v>25</v>
      </c>
      <c r="M3263">
        <v>20.399999999999999</v>
      </c>
      <c r="N3263">
        <v>1197</v>
      </c>
      <c r="O3263">
        <v>83.11</v>
      </c>
      <c r="P3263" t="s">
        <v>133</v>
      </c>
      <c r="Q3263">
        <v>5</v>
      </c>
      <c r="R3263" t="s">
        <v>658</v>
      </c>
    </row>
    <row r="3264" spans="1:18" x14ac:dyDescent="0.25">
      <c r="A3264">
        <v>3381</v>
      </c>
      <c r="B3264" t="s">
        <v>33</v>
      </c>
      <c r="C3264">
        <v>2015</v>
      </c>
      <c r="D3264">
        <v>650000</v>
      </c>
      <c r="E3264">
        <v>110000</v>
      </c>
      <c r="F3264" t="s">
        <v>75</v>
      </c>
      <c r="G3264" t="s">
        <v>495</v>
      </c>
      <c r="H3264" t="s">
        <v>1022</v>
      </c>
      <c r="I3264" t="s">
        <v>22</v>
      </c>
      <c r="J3264" t="s">
        <v>23</v>
      </c>
      <c r="K3264" t="s">
        <v>24</v>
      </c>
      <c r="L3264" t="s">
        <v>25</v>
      </c>
      <c r="M3264">
        <v>24.5</v>
      </c>
      <c r="N3264">
        <v>1498</v>
      </c>
      <c r="O3264">
        <v>98.6</v>
      </c>
      <c r="P3264" t="s">
        <v>65</v>
      </c>
      <c r="Q3264">
        <v>7</v>
      </c>
      <c r="R3264" t="s">
        <v>658</v>
      </c>
    </row>
    <row r="3265" spans="1:18" x14ac:dyDescent="0.25">
      <c r="A3265">
        <v>3382</v>
      </c>
      <c r="B3265" t="s">
        <v>18</v>
      </c>
      <c r="C3265">
        <v>2015</v>
      </c>
      <c r="D3265">
        <v>480000</v>
      </c>
      <c r="E3265">
        <v>87847</v>
      </c>
      <c r="F3265" t="s">
        <v>75</v>
      </c>
      <c r="G3265" t="s">
        <v>495</v>
      </c>
      <c r="H3265" t="s">
        <v>1023</v>
      </c>
      <c r="I3265" t="s">
        <v>22</v>
      </c>
      <c r="J3265" t="s">
        <v>92</v>
      </c>
      <c r="K3265" t="s">
        <v>24</v>
      </c>
      <c r="L3265" t="s">
        <v>25</v>
      </c>
      <c r="M3265">
        <v>28.4</v>
      </c>
      <c r="N3265">
        <v>1248</v>
      </c>
      <c r="O3265">
        <v>74</v>
      </c>
      <c r="P3265" t="s">
        <v>26</v>
      </c>
      <c r="Q3265">
        <v>5</v>
      </c>
      <c r="R3265" t="s">
        <v>658</v>
      </c>
    </row>
    <row r="3266" spans="1:18" x14ac:dyDescent="0.25">
      <c r="A3266">
        <v>3383</v>
      </c>
      <c r="B3266" t="s">
        <v>18</v>
      </c>
      <c r="C3266">
        <v>2009</v>
      </c>
      <c r="D3266">
        <v>140000</v>
      </c>
      <c r="E3266">
        <v>35000</v>
      </c>
      <c r="F3266" t="s">
        <v>75</v>
      </c>
      <c r="G3266" t="s">
        <v>495</v>
      </c>
      <c r="H3266" t="s">
        <v>1023</v>
      </c>
      <c r="I3266" t="s">
        <v>37</v>
      </c>
      <c r="J3266" t="s">
        <v>23</v>
      </c>
      <c r="K3266" t="s">
        <v>24</v>
      </c>
      <c r="L3266" t="s">
        <v>25</v>
      </c>
      <c r="M3266">
        <v>19.7</v>
      </c>
      <c r="N3266">
        <v>796</v>
      </c>
      <c r="O3266">
        <v>46.3</v>
      </c>
      <c r="P3266" t="s">
        <v>66</v>
      </c>
      <c r="Q3266">
        <v>5</v>
      </c>
      <c r="R3266" t="s">
        <v>658</v>
      </c>
    </row>
    <row r="3267" spans="1:18" x14ac:dyDescent="0.25">
      <c r="A3267">
        <v>3384</v>
      </c>
      <c r="B3267" t="s">
        <v>18</v>
      </c>
      <c r="C3267">
        <v>2018</v>
      </c>
      <c r="D3267">
        <v>550000</v>
      </c>
      <c r="E3267">
        <v>5000</v>
      </c>
      <c r="F3267" t="s">
        <v>75</v>
      </c>
      <c r="G3267" t="s">
        <v>495</v>
      </c>
      <c r="H3267" t="s">
        <v>1023</v>
      </c>
      <c r="I3267" t="s">
        <v>37</v>
      </c>
      <c r="J3267" t="s">
        <v>23</v>
      </c>
      <c r="K3267" t="s">
        <v>24</v>
      </c>
      <c r="L3267" t="s">
        <v>25</v>
      </c>
      <c r="M3267">
        <v>22</v>
      </c>
      <c r="N3267">
        <v>1197</v>
      </c>
      <c r="O3267">
        <v>81.8</v>
      </c>
      <c r="P3267" t="s">
        <v>133</v>
      </c>
      <c r="Q3267">
        <v>5</v>
      </c>
      <c r="R3267" t="s">
        <v>658</v>
      </c>
    </row>
    <row r="3268" spans="1:18" x14ac:dyDescent="0.25">
      <c r="A3268">
        <v>3385</v>
      </c>
      <c r="B3268" t="s">
        <v>18</v>
      </c>
      <c r="C3268">
        <v>2017</v>
      </c>
      <c r="D3268">
        <v>380000</v>
      </c>
      <c r="E3268">
        <v>29000</v>
      </c>
      <c r="F3268" t="s">
        <v>44</v>
      </c>
      <c r="G3268" t="s">
        <v>45</v>
      </c>
      <c r="H3268" t="s">
        <v>523</v>
      </c>
      <c r="I3268" t="s">
        <v>37</v>
      </c>
      <c r="J3268" t="s">
        <v>23</v>
      </c>
      <c r="K3268" t="s">
        <v>90</v>
      </c>
      <c r="L3268" t="s">
        <v>25</v>
      </c>
      <c r="M3268">
        <v>20.51</v>
      </c>
      <c r="N3268">
        <v>998</v>
      </c>
      <c r="O3268">
        <v>67</v>
      </c>
      <c r="P3268" t="s">
        <v>82</v>
      </c>
      <c r="Q3268">
        <v>5</v>
      </c>
      <c r="R3268" t="s">
        <v>658</v>
      </c>
    </row>
    <row r="3269" spans="1:18" x14ac:dyDescent="0.25">
      <c r="A3269">
        <v>3386</v>
      </c>
      <c r="B3269" t="s">
        <v>68</v>
      </c>
      <c r="C3269">
        <v>2016</v>
      </c>
      <c r="D3269">
        <v>440000</v>
      </c>
      <c r="E3269">
        <v>20000</v>
      </c>
      <c r="F3269" t="s">
        <v>44</v>
      </c>
      <c r="G3269" t="s">
        <v>45</v>
      </c>
      <c r="H3269" t="s">
        <v>523</v>
      </c>
      <c r="I3269" t="s">
        <v>22</v>
      </c>
      <c r="J3269" t="s">
        <v>23</v>
      </c>
      <c r="K3269" t="s">
        <v>24</v>
      </c>
      <c r="L3269" t="s">
        <v>25</v>
      </c>
      <c r="M3269">
        <v>19.09</v>
      </c>
      <c r="N3269">
        <v>1405</v>
      </c>
      <c r="O3269">
        <v>69.010000000000005</v>
      </c>
      <c r="P3269" t="s">
        <v>140</v>
      </c>
      <c r="Q3269">
        <v>5</v>
      </c>
      <c r="R3269" t="s">
        <v>658</v>
      </c>
    </row>
    <row r="3270" spans="1:18" x14ac:dyDescent="0.25">
      <c r="A3270">
        <v>3387</v>
      </c>
      <c r="B3270" t="s">
        <v>18</v>
      </c>
      <c r="C3270">
        <v>2018</v>
      </c>
      <c r="D3270">
        <v>630000</v>
      </c>
      <c r="E3270">
        <v>15000</v>
      </c>
      <c r="F3270" t="s">
        <v>34</v>
      </c>
      <c r="G3270" t="s">
        <v>380</v>
      </c>
      <c r="H3270" t="s">
        <v>1026</v>
      </c>
      <c r="I3270" t="s">
        <v>37</v>
      </c>
      <c r="J3270" t="s">
        <v>23</v>
      </c>
      <c r="K3270" t="s">
        <v>24</v>
      </c>
      <c r="L3270" t="s">
        <v>25</v>
      </c>
      <c r="M3270">
        <v>21.21</v>
      </c>
      <c r="N3270">
        <v>1197</v>
      </c>
      <c r="O3270">
        <v>81.8</v>
      </c>
      <c r="P3270" t="s">
        <v>133</v>
      </c>
      <c r="Q3270">
        <v>5</v>
      </c>
      <c r="R3270" t="s">
        <v>658</v>
      </c>
    </row>
    <row r="3271" spans="1:18" x14ac:dyDescent="0.25">
      <c r="A3271">
        <v>3388</v>
      </c>
      <c r="B3271" t="s">
        <v>56</v>
      </c>
      <c r="C3271">
        <v>2017</v>
      </c>
      <c r="D3271">
        <v>250000</v>
      </c>
      <c r="E3271">
        <v>40000</v>
      </c>
      <c r="F3271" t="s">
        <v>34</v>
      </c>
      <c r="G3271" t="s">
        <v>380</v>
      </c>
      <c r="H3271" t="s">
        <v>1027</v>
      </c>
      <c r="I3271" t="s">
        <v>37</v>
      </c>
      <c r="J3271" t="s">
        <v>23</v>
      </c>
      <c r="K3271" t="s">
        <v>24</v>
      </c>
      <c r="L3271" t="s">
        <v>25</v>
      </c>
      <c r="M3271">
        <v>25.17</v>
      </c>
      <c r="N3271">
        <v>799</v>
      </c>
      <c r="O3271">
        <v>53.3</v>
      </c>
      <c r="P3271" t="s">
        <v>188</v>
      </c>
      <c r="Q3271">
        <v>5</v>
      </c>
      <c r="R3271" t="s">
        <v>658</v>
      </c>
    </row>
    <row r="3272" spans="1:18" x14ac:dyDescent="0.25">
      <c r="A3272">
        <v>3389</v>
      </c>
      <c r="B3272" t="s">
        <v>18</v>
      </c>
      <c r="C3272">
        <v>2009</v>
      </c>
      <c r="D3272">
        <v>120000</v>
      </c>
      <c r="E3272">
        <v>17000</v>
      </c>
      <c r="F3272" t="s">
        <v>34</v>
      </c>
      <c r="G3272" t="s">
        <v>380</v>
      </c>
      <c r="H3272" t="s">
        <v>1027</v>
      </c>
      <c r="I3272" t="s">
        <v>37</v>
      </c>
      <c r="J3272" t="s">
        <v>23</v>
      </c>
      <c r="K3272" t="s">
        <v>24</v>
      </c>
      <c r="L3272" t="s">
        <v>25</v>
      </c>
      <c r="M3272">
        <v>19.7</v>
      </c>
      <c r="N3272">
        <v>796</v>
      </c>
      <c r="O3272">
        <v>46.3</v>
      </c>
      <c r="P3272" t="s">
        <v>66</v>
      </c>
      <c r="Q3272">
        <v>5</v>
      </c>
      <c r="R3272" t="s">
        <v>658</v>
      </c>
    </row>
    <row r="3273" spans="1:18" x14ac:dyDescent="0.25">
      <c r="A3273">
        <v>3390</v>
      </c>
      <c r="B3273" t="s">
        <v>68</v>
      </c>
      <c r="C3273">
        <v>2012</v>
      </c>
      <c r="D3273">
        <v>287000</v>
      </c>
      <c r="E3273">
        <v>120000</v>
      </c>
      <c r="F3273" t="s">
        <v>34</v>
      </c>
      <c r="G3273" t="s">
        <v>380</v>
      </c>
      <c r="H3273" t="s">
        <v>1027</v>
      </c>
      <c r="I3273" t="s">
        <v>22</v>
      </c>
      <c r="J3273" t="s">
        <v>23</v>
      </c>
      <c r="K3273" t="s">
        <v>24</v>
      </c>
      <c r="L3273" t="s">
        <v>25</v>
      </c>
      <c r="M3273">
        <v>21.12</v>
      </c>
      <c r="N3273">
        <v>1248</v>
      </c>
      <c r="O3273">
        <v>88.8</v>
      </c>
      <c r="P3273" t="s">
        <v>113</v>
      </c>
      <c r="Q3273">
        <v>5</v>
      </c>
      <c r="R3273" t="s">
        <v>658</v>
      </c>
    </row>
    <row r="3274" spans="1:18" x14ac:dyDescent="0.25">
      <c r="A3274">
        <v>3391</v>
      </c>
      <c r="B3274" t="s">
        <v>18</v>
      </c>
      <c r="C3274">
        <v>2016</v>
      </c>
      <c r="D3274">
        <v>550000</v>
      </c>
      <c r="E3274">
        <v>45000</v>
      </c>
      <c r="F3274" t="s">
        <v>34</v>
      </c>
      <c r="G3274" t="s">
        <v>380</v>
      </c>
      <c r="H3274" t="s">
        <v>1028</v>
      </c>
      <c r="I3274" t="s">
        <v>37</v>
      </c>
      <c r="J3274" t="s">
        <v>23</v>
      </c>
      <c r="K3274" t="s">
        <v>24</v>
      </c>
      <c r="L3274" t="s">
        <v>25</v>
      </c>
      <c r="M3274">
        <v>21.4</v>
      </c>
      <c r="N3274">
        <v>1197</v>
      </c>
      <c r="O3274">
        <v>83.1</v>
      </c>
      <c r="P3274" t="s">
        <v>70</v>
      </c>
      <c r="Q3274">
        <v>5</v>
      </c>
      <c r="R3274" t="s">
        <v>658</v>
      </c>
    </row>
    <row r="3275" spans="1:18" x14ac:dyDescent="0.25">
      <c r="A3275">
        <v>3392</v>
      </c>
      <c r="B3275" t="s">
        <v>62</v>
      </c>
      <c r="C3275">
        <v>2016</v>
      </c>
      <c r="D3275">
        <v>950000</v>
      </c>
      <c r="E3275">
        <v>60000</v>
      </c>
      <c r="F3275" t="s">
        <v>34</v>
      </c>
      <c r="G3275" t="s">
        <v>380</v>
      </c>
      <c r="H3275" t="s">
        <v>1026</v>
      </c>
      <c r="I3275" t="s">
        <v>22</v>
      </c>
      <c r="J3275" t="s">
        <v>23</v>
      </c>
      <c r="K3275" t="s">
        <v>24</v>
      </c>
      <c r="L3275" t="s">
        <v>38</v>
      </c>
      <c r="M3275">
        <v>15.4</v>
      </c>
      <c r="N3275">
        <v>1997</v>
      </c>
      <c r="O3275">
        <v>120</v>
      </c>
      <c r="P3275" t="s">
        <v>257</v>
      </c>
      <c r="Q3275">
        <v>7</v>
      </c>
      <c r="R3275" t="s">
        <v>658</v>
      </c>
    </row>
    <row r="3276" spans="1:18" x14ac:dyDescent="0.25">
      <c r="A3276">
        <v>3393</v>
      </c>
      <c r="B3276" t="s">
        <v>68</v>
      </c>
      <c r="C3276">
        <v>2019</v>
      </c>
      <c r="D3276">
        <v>1630000</v>
      </c>
      <c r="E3276">
        <v>25000</v>
      </c>
      <c r="F3276" t="s">
        <v>34</v>
      </c>
      <c r="G3276" t="s">
        <v>380</v>
      </c>
      <c r="H3276" t="s">
        <v>1026</v>
      </c>
      <c r="I3276" t="s">
        <v>22</v>
      </c>
      <c r="J3276" t="s">
        <v>23</v>
      </c>
      <c r="K3276" t="s">
        <v>24</v>
      </c>
      <c r="L3276" t="s">
        <v>25</v>
      </c>
      <c r="M3276">
        <v>17</v>
      </c>
      <c r="N3276">
        <v>1956</v>
      </c>
      <c r="O3276">
        <v>138.1</v>
      </c>
      <c r="P3276" t="s">
        <v>252</v>
      </c>
      <c r="Q3276">
        <v>5</v>
      </c>
      <c r="R3276" t="s">
        <v>658</v>
      </c>
    </row>
    <row r="3277" spans="1:18" x14ac:dyDescent="0.25">
      <c r="A3277">
        <v>3394</v>
      </c>
      <c r="B3277" t="s">
        <v>52</v>
      </c>
      <c r="C3277">
        <v>2015</v>
      </c>
      <c r="D3277">
        <v>501000</v>
      </c>
      <c r="E3277">
        <v>80000</v>
      </c>
      <c r="F3277" t="s">
        <v>34</v>
      </c>
      <c r="G3277" t="s">
        <v>380</v>
      </c>
      <c r="H3277" t="s">
        <v>1026</v>
      </c>
      <c r="I3277" t="s">
        <v>22</v>
      </c>
      <c r="J3277" t="s">
        <v>23</v>
      </c>
      <c r="K3277" t="s">
        <v>24</v>
      </c>
      <c r="L3277" t="s">
        <v>31</v>
      </c>
      <c r="M3277">
        <v>25.01</v>
      </c>
      <c r="N3277">
        <v>1498</v>
      </c>
      <c r="O3277">
        <v>89.75</v>
      </c>
      <c r="P3277" t="s">
        <v>239</v>
      </c>
      <c r="Q3277">
        <v>5</v>
      </c>
      <c r="R3277" t="s">
        <v>658</v>
      </c>
    </row>
    <row r="3278" spans="1:18" x14ac:dyDescent="0.25">
      <c r="A3278">
        <v>3395</v>
      </c>
      <c r="B3278" t="s">
        <v>62</v>
      </c>
      <c r="C3278">
        <v>2014</v>
      </c>
      <c r="D3278">
        <v>550000</v>
      </c>
      <c r="E3278">
        <v>70000</v>
      </c>
      <c r="F3278" t="s">
        <v>34</v>
      </c>
      <c r="G3278" t="s">
        <v>380</v>
      </c>
      <c r="H3278" t="s">
        <v>1026</v>
      </c>
      <c r="I3278" t="s">
        <v>22</v>
      </c>
      <c r="J3278" t="s">
        <v>23</v>
      </c>
      <c r="K3278" t="s">
        <v>24</v>
      </c>
      <c r="L3278" t="s">
        <v>25</v>
      </c>
      <c r="M3278">
        <v>15.96</v>
      </c>
      <c r="N3278">
        <v>2523</v>
      </c>
      <c r="O3278">
        <v>62.1</v>
      </c>
      <c r="P3278" t="s">
        <v>208</v>
      </c>
      <c r="Q3278">
        <v>7</v>
      </c>
      <c r="R3278" t="s">
        <v>658</v>
      </c>
    </row>
    <row r="3279" spans="1:18" x14ac:dyDescent="0.25">
      <c r="A3279">
        <v>3396</v>
      </c>
      <c r="B3279" t="s">
        <v>18</v>
      </c>
      <c r="C3279">
        <v>2016</v>
      </c>
      <c r="D3279">
        <v>300000</v>
      </c>
      <c r="E3279">
        <v>25000</v>
      </c>
      <c r="F3279" t="s">
        <v>34</v>
      </c>
      <c r="G3279" t="s">
        <v>380</v>
      </c>
      <c r="H3279" t="s">
        <v>617</v>
      </c>
      <c r="I3279" t="s">
        <v>37</v>
      </c>
      <c r="J3279" t="s">
        <v>23</v>
      </c>
      <c r="K3279" t="s">
        <v>24</v>
      </c>
      <c r="L3279" t="s">
        <v>25</v>
      </c>
      <c r="M3279">
        <v>22.74</v>
      </c>
      <c r="N3279">
        <v>796</v>
      </c>
      <c r="O3279">
        <v>47.3</v>
      </c>
      <c r="P3279" t="s">
        <v>72</v>
      </c>
      <c r="Q3279">
        <v>5</v>
      </c>
      <c r="R3279" t="s">
        <v>658</v>
      </c>
    </row>
    <row r="3280" spans="1:18" x14ac:dyDescent="0.25">
      <c r="A3280">
        <v>3397</v>
      </c>
      <c r="B3280" t="s">
        <v>18</v>
      </c>
      <c r="C3280">
        <v>2015</v>
      </c>
      <c r="D3280">
        <v>300000</v>
      </c>
      <c r="E3280">
        <v>50000</v>
      </c>
      <c r="F3280" t="s">
        <v>34</v>
      </c>
      <c r="G3280" t="s">
        <v>380</v>
      </c>
      <c r="H3280" t="s">
        <v>617</v>
      </c>
      <c r="I3280" t="s">
        <v>37</v>
      </c>
      <c r="J3280" t="s">
        <v>23</v>
      </c>
      <c r="K3280" t="s">
        <v>24</v>
      </c>
      <c r="L3280" t="s">
        <v>38</v>
      </c>
      <c r="M3280">
        <v>20.51</v>
      </c>
      <c r="N3280">
        <v>998</v>
      </c>
      <c r="O3280">
        <v>67.040000000000006</v>
      </c>
      <c r="P3280" t="s">
        <v>82</v>
      </c>
      <c r="Q3280">
        <v>5</v>
      </c>
      <c r="R3280" t="s">
        <v>658</v>
      </c>
    </row>
    <row r="3281" spans="1:18" x14ac:dyDescent="0.25">
      <c r="A3281">
        <v>3399</v>
      </c>
      <c r="B3281" t="s">
        <v>52</v>
      </c>
      <c r="C3281">
        <v>2015</v>
      </c>
      <c r="D3281">
        <v>416000</v>
      </c>
      <c r="E3281">
        <v>40000</v>
      </c>
      <c r="F3281" t="s">
        <v>34</v>
      </c>
      <c r="G3281" t="s">
        <v>380</v>
      </c>
      <c r="H3281" t="s">
        <v>1028</v>
      </c>
      <c r="I3281" t="s">
        <v>37</v>
      </c>
      <c r="J3281" t="s">
        <v>23</v>
      </c>
      <c r="K3281" t="s">
        <v>90</v>
      </c>
      <c r="L3281" t="s">
        <v>25</v>
      </c>
      <c r="M3281">
        <v>17.010000000000002</v>
      </c>
      <c r="N3281">
        <v>1499</v>
      </c>
      <c r="O3281">
        <v>110.4</v>
      </c>
      <c r="P3281" t="s">
        <v>588</v>
      </c>
      <c r="Q3281">
        <v>5</v>
      </c>
      <c r="R3281" t="s">
        <v>658</v>
      </c>
    </row>
    <row r="3282" spans="1:18" x14ac:dyDescent="0.25">
      <c r="A3282">
        <v>3400</v>
      </c>
      <c r="B3282" t="s">
        <v>18</v>
      </c>
      <c r="C3282">
        <v>2018</v>
      </c>
      <c r="D3282">
        <v>260000</v>
      </c>
      <c r="E3282">
        <v>30000</v>
      </c>
      <c r="F3282" t="s">
        <v>34</v>
      </c>
      <c r="G3282" t="s">
        <v>380</v>
      </c>
      <c r="H3282" t="s">
        <v>1027</v>
      </c>
      <c r="I3282" t="s">
        <v>37</v>
      </c>
      <c r="J3282" t="s">
        <v>23</v>
      </c>
      <c r="K3282" t="s">
        <v>24</v>
      </c>
      <c r="L3282" t="s">
        <v>25</v>
      </c>
      <c r="M3282">
        <v>16.8</v>
      </c>
      <c r="N3282">
        <v>796</v>
      </c>
      <c r="O3282">
        <v>34.200000000000003</v>
      </c>
      <c r="P3282" t="s">
        <v>49</v>
      </c>
      <c r="Q3282">
        <v>8</v>
      </c>
      <c r="R3282" t="s">
        <v>658</v>
      </c>
    </row>
    <row r="3283" spans="1:18" x14ac:dyDescent="0.25">
      <c r="A3283">
        <v>3401</v>
      </c>
      <c r="B3283" t="s">
        <v>73</v>
      </c>
      <c r="C3283">
        <v>2016</v>
      </c>
      <c r="D3283">
        <v>550000</v>
      </c>
      <c r="E3283">
        <v>15000</v>
      </c>
      <c r="F3283" t="s">
        <v>34</v>
      </c>
      <c r="G3283" t="s">
        <v>380</v>
      </c>
      <c r="H3283" t="s">
        <v>1028</v>
      </c>
      <c r="I3283" t="s">
        <v>37</v>
      </c>
      <c r="J3283" t="s">
        <v>23</v>
      </c>
      <c r="K3283" t="s">
        <v>24</v>
      </c>
      <c r="L3283" t="s">
        <v>25</v>
      </c>
      <c r="M3283">
        <v>18.2</v>
      </c>
      <c r="N3283">
        <v>1199</v>
      </c>
      <c r="O3283">
        <v>82.4</v>
      </c>
      <c r="P3283" t="s">
        <v>251</v>
      </c>
      <c r="Q3283">
        <v>5</v>
      </c>
      <c r="R3283" t="s">
        <v>658</v>
      </c>
    </row>
    <row r="3284" spans="1:18" x14ac:dyDescent="0.25">
      <c r="A3284">
        <v>3402</v>
      </c>
      <c r="B3284" t="s">
        <v>62</v>
      </c>
      <c r="C3284">
        <v>2012</v>
      </c>
      <c r="D3284">
        <v>700000</v>
      </c>
      <c r="E3284">
        <v>100000</v>
      </c>
      <c r="F3284" t="s">
        <v>34</v>
      </c>
      <c r="G3284" t="s">
        <v>380</v>
      </c>
      <c r="H3284" t="s">
        <v>617</v>
      </c>
      <c r="I3284" t="s">
        <v>22</v>
      </c>
      <c r="J3284" t="s">
        <v>23</v>
      </c>
      <c r="K3284" t="s">
        <v>24</v>
      </c>
      <c r="L3284" t="s">
        <v>31</v>
      </c>
      <c r="M3284">
        <v>15.1</v>
      </c>
      <c r="N3284">
        <v>2179</v>
      </c>
      <c r="O3284">
        <v>140</v>
      </c>
      <c r="P3284" t="s">
        <v>195</v>
      </c>
      <c r="Q3284">
        <v>7</v>
      </c>
      <c r="R3284" t="s">
        <v>658</v>
      </c>
    </row>
    <row r="3285" spans="1:18" x14ac:dyDescent="0.25">
      <c r="A3285">
        <v>3403</v>
      </c>
      <c r="B3285" t="s">
        <v>68</v>
      </c>
      <c r="C3285">
        <v>2011</v>
      </c>
      <c r="D3285">
        <v>181000</v>
      </c>
      <c r="E3285">
        <v>70000</v>
      </c>
      <c r="F3285" t="s">
        <v>34</v>
      </c>
      <c r="G3285" t="s">
        <v>380</v>
      </c>
      <c r="H3285" t="s">
        <v>1026</v>
      </c>
      <c r="I3285" t="s">
        <v>37</v>
      </c>
      <c r="J3285" t="s">
        <v>23</v>
      </c>
      <c r="K3285" t="s">
        <v>24</v>
      </c>
      <c r="L3285" t="s">
        <v>25</v>
      </c>
      <c r="M3285">
        <v>15.64</v>
      </c>
      <c r="N3285">
        <v>1193</v>
      </c>
      <c r="O3285">
        <v>64.099999999999994</v>
      </c>
      <c r="P3285" t="s">
        <v>216</v>
      </c>
      <c r="Q3285">
        <v>5</v>
      </c>
      <c r="R3285" t="s">
        <v>658</v>
      </c>
    </row>
    <row r="3286" spans="1:18" x14ac:dyDescent="0.25">
      <c r="A3286">
        <v>3404</v>
      </c>
      <c r="B3286" t="s">
        <v>62</v>
      </c>
      <c r="C3286">
        <v>2009</v>
      </c>
      <c r="D3286">
        <v>365000</v>
      </c>
      <c r="E3286">
        <v>110000</v>
      </c>
      <c r="F3286" t="s">
        <v>75</v>
      </c>
      <c r="G3286" t="s">
        <v>495</v>
      </c>
      <c r="H3286" t="s">
        <v>1029</v>
      </c>
      <c r="I3286" t="s">
        <v>22</v>
      </c>
      <c r="J3286" t="s">
        <v>23</v>
      </c>
      <c r="K3286" t="s">
        <v>90</v>
      </c>
      <c r="L3286" t="s">
        <v>31</v>
      </c>
      <c r="M3286">
        <v>11.79</v>
      </c>
      <c r="N3286">
        <v>2179</v>
      </c>
      <c r="O3286">
        <v>120</v>
      </c>
      <c r="P3286" t="s">
        <v>135</v>
      </c>
      <c r="Q3286">
        <v>8</v>
      </c>
      <c r="R3286" t="s">
        <v>658</v>
      </c>
    </row>
    <row r="3287" spans="1:18" x14ac:dyDescent="0.25">
      <c r="A3287">
        <v>3406</v>
      </c>
      <c r="B3287" t="s">
        <v>18</v>
      </c>
      <c r="C3287">
        <v>2017</v>
      </c>
      <c r="D3287">
        <v>400000</v>
      </c>
      <c r="E3287">
        <v>10000</v>
      </c>
      <c r="F3287" t="s">
        <v>19</v>
      </c>
      <c r="G3287" t="s">
        <v>111</v>
      </c>
      <c r="H3287" t="s">
        <v>1030</v>
      </c>
      <c r="I3287" t="s">
        <v>37</v>
      </c>
      <c r="J3287" t="s">
        <v>23</v>
      </c>
      <c r="K3287" t="s">
        <v>90</v>
      </c>
      <c r="L3287" t="s">
        <v>25</v>
      </c>
      <c r="M3287">
        <v>23.95</v>
      </c>
      <c r="N3287">
        <v>998</v>
      </c>
      <c r="O3287">
        <v>67.099999999999994</v>
      </c>
      <c r="P3287" t="s">
        <v>82</v>
      </c>
      <c r="Q3287">
        <v>5</v>
      </c>
      <c r="R3287" t="s">
        <v>658</v>
      </c>
    </row>
    <row r="3288" spans="1:18" x14ac:dyDescent="0.25">
      <c r="A3288">
        <v>3407</v>
      </c>
      <c r="B3288" t="s">
        <v>40</v>
      </c>
      <c r="C3288">
        <v>2010</v>
      </c>
      <c r="D3288">
        <v>210000</v>
      </c>
      <c r="E3288">
        <v>110000</v>
      </c>
      <c r="F3288" t="s">
        <v>19</v>
      </c>
      <c r="G3288" t="s">
        <v>111</v>
      </c>
      <c r="H3288" t="s">
        <v>1030</v>
      </c>
      <c r="I3288" t="s">
        <v>37</v>
      </c>
      <c r="J3288" t="s">
        <v>23</v>
      </c>
      <c r="K3288" t="s">
        <v>24</v>
      </c>
      <c r="L3288" t="s">
        <v>25</v>
      </c>
      <c r="M3288">
        <v>20.36</v>
      </c>
      <c r="N3288">
        <v>1197</v>
      </c>
      <c r="O3288">
        <v>78.900000000000006</v>
      </c>
      <c r="P3288" t="s">
        <v>198</v>
      </c>
      <c r="Q3288">
        <v>5</v>
      </c>
      <c r="R3288" t="s">
        <v>658</v>
      </c>
    </row>
    <row r="3289" spans="1:18" x14ac:dyDescent="0.25">
      <c r="A3289">
        <v>3408</v>
      </c>
      <c r="B3289" t="s">
        <v>40</v>
      </c>
      <c r="C3289">
        <v>2013</v>
      </c>
      <c r="D3289">
        <v>500000</v>
      </c>
      <c r="E3289">
        <v>87000</v>
      </c>
      <c r="F3289" t="s">
        <v>19</v>
      </c>
      <c r="G3289" t="s">
        <v>59</v>
      </c>
      <c r="H3289" t="s">
        <v>1031</v>
      </c>
      <c r="I3289" t="s">
        <v>22</v>
      </c>
      <c r="J3289" t="s">
        <v>23</v>
      </c>
      <c r="K3289" t="s">
        <v>24</v>
      </c>
      <c r="L3289" t="s">
        <v>31</v>
      </c>
      <c r="M3289">
        <v>22.32</v>
      </c>
      <c r="N3289">
        <v>1582</v>
      </c>
      <c r="O3289">
        <v>126.32</v>
      </c>
      <c r="P3289" t="s">
        <v>141</v>
      </c>
      <c r="Q3289">
        <v>5</v>
      </c>
      <c r="R3289" t="s">
        <v>658</v>
      </c>
    </row>
    <row r="3290" spans="1:18" x14ac:dyDescent="0.25">
      <c r="A3290">
        <v>3409</v>
      </c>
      <c r="B3290" t="s">
        <v>152</v>
      </c>
      <c r="C3290">
        <v>2017</v>
      </c>
      <c r="D3290">
        <v>2711000</v>
      </c>
      <c r="E3290">
        <v>9000</v>
      </c>
      <c r="F3290" t="s">
        <v>19</v>
      </c>
      <c r="G3290" t="s">
        <v>354</v>
      </c>
      <c r="H3290" t="s">
        <v>355</v>
      </c>
      <c r="I3290" t="s">
        <v>22</v>
      </c>
      <c r="J3290" t="s">
        <v>92</v>
      </c>
      <c r="K3290" t="s">
        <v>90</v>
      </c>
      <c r="L3290" t="s">
        <v>25</v>
      </c>
      <c r="M3290">
        <v>13.6</v>
      </c>
      <c r="N3290">
        <v>1999</v>
      </c>
      <c r="O3290">
        <v>177</v>
      </c>
      <c r="P3290" t="s">
        <v>153</v>
      </c>
      <c r="Q3290">
        <v>5</v>
      </c>
      <c r="R3290" t="s">
        <v>658</v>
      </c>
    </row>
    <row r="3291" spans="1:18" x14ac:dyDescent="0.25">
      <c r="A3291">
        <v>3410</v>
      </c>
      <c r="B3291" t="s">
        <v>150</v>
      </c>
      <c r="C3291">
        <v>2019</v>
      </c>
      <c r="D3291">
        <v>5150000</v>
      </c>
      <c r="E3291">
        <v>20000</v>
      </c>
      <c r="F3291" t="s">
        <v>19</v>
      </c>
      <c r="G3291" t="s">
        <v>59</v>
      </c>
      <c r="H3291" t="s">
        <v>1032</v>
      </c>
      <c r="I3291" t="s">
        <v>37</v>
      </c>
      <c r="J3291" t="s">
        <v>92</v>
      </c>
      <c r="K3291" t="s">
        <v>90</v>
      </c>
      <c r="L3291" t="s">
        <v>25</v>
      </c>
      <c r="M3291">
        <v>22.37</v>
      </c>
      <c r="N3291">
        <v>2487</v>
      </c>
      <c r="O3291">
        <v>214.56</v>
      </c>
      <c r="P3291" t="s">
        <v>151</v>
      </c>
      <c r="Q3291">
        <v>5</v>
      </c>
      <c r="R3291" t="s">
        <v>658</v>
      </c>
    </row>
    <row r="3292" spans="1:18" x14ac:dyDescent="0.25">
      <c r="A3292">
        <v>3411</v>
      </c>
      <c r="B3292" t="s">
        <v>152</v>
      </c>
      <c r="C3292">
        <v>2017</v>
      </c>
      <c r="D3292">
        <v>3200000</v>
      </c>
      <c r="E3292">
        <v>45000</v>
      </c>
      <c r="F3292" t="s">
        <v>19</v>
      </c>
      <c r="G3292" t="s">
        <v>111</v>
      </c>
      <c r="H3292" t="s">
        <v>1030</v>
      </c>
      <c r="I3292" t="s">
        <v>22</v>
      </c>
      <c r="J3292" t="s">
        <v>92</v>
      </c>
      <c r="K3292" t="s">
        <v>90</v>
      </c>
      <c r="L3292" t="s">
        <v>25</v>
      </c>
      <c r="M3292">
        <v>19.329999999999998</v>
      </c>
      <c r="N3292">
        <v>1999</v>
      </c>
      <c r="O3292">
        <v>177</v>
      </c>
      <c r="P3292" t="s">
        <v>153</v>
      </c>
      <c r="Q3292">
        <v>5</v>
      </c>
      <c r="R3292" t="s">
        <v>658</v>
      </c>
    </row>
    <row r="3293" spans="1:18" x14ac:dyDescent="0.25">
      <c r="A3293">
        <v>3412</v>
      </c>
      <c r="B3293" t="s">
        <v>68</v>
      </c>
      <c r="C3293">
        <v>2015</v>
      </c>
      <c r="D3293">
        <v>503000</v>
      </c>
      <c r="E3293">
        <v>110000</v>
      </c>
      <c r="F3293" t="s">
        <v>19</v>
      </c>
      <c r="G3293" t="s">
        <v>358</v>
      </c>
      <c r="H3293" t="s">
        <v>911</v>
      </c>
      <c r="I3293" t="s">
        <v>22</v>
      </c>
      <c r="J3293" t="s">
        <v>23</v>
      </c>
      <c r="K3293" t="s">
        <v>24</v>
      </c>
      <c r="L3293" t="s">
        <v>25</v>
      </c>
      <c r="M3293">
        <v>14.1</v>
      </c>
      <c r="N3293">
        <v>2179</v>
      </c>
      <c r="O3293">
        <v>147.94</v>
      </c>
      <c r="P3293" t="s">
        <v>187</v>
      </c>
      <c r="Q3293">
        <v>7</v>
      </c>
      <c r="R3293" t="s">
        <v>658</v>
      </c>
    </row>
    <row r="3294" spans="1:18" x14ac:dyDescent="0.25">
      <c r="A3294">
        <v>3413</v>
      </c>
      <c r="B3294" t="s">
        <v>163</v>
      </c>
      <c r="C3294">
        <v>2019</v>
      </c>
      <c r="D3294">
        <v>3800000</v>
      </c>
      <c r="E3294">
        <v>20000</v>
      </c>
      <c r="F3294" t="s">
        <v>19</v>
      </c>
      <c r="G3294" t="s">
        <v>352</v>
      </c>
      <c r="H3294" t="s">
        <v>418</v>
      </c>
      <c r="I3294" t="s">
        <v>22</v>
      </c>
      <c r="J3294" t="s">
        <v>23</v>
      </c>
      <c r="K3294" t="s">
        <v>90</v>
      </c>
      <c r="L3294" t="s">
        <v>25</v>
      </c>
      <c r="M3294">
        <v>18</v>
      </c>
      <c r="N3294">
        <v>1969</v>
      </c>
      <c r="O3294">
        <v>190</v>
      </c>
      <c r="P3294" t="s">
        <v>164</v>
      </c>
      <c r="Q3294">
        <v>5</v>
      </c>
      <c r="R3294" t="s">
        <v>658</v>
      </c>
    </row>
    <row r="3295" spans="1:18" x14ac:dyDescent="0.25">
      <c r="A3295">
        <v>3414</v>
      </c>
      <c r="B3295" t="s">
        <v>50</v>
      </c>
      <c r="C3295">
        <v>2016</v>
      </c>
      <c r="D3295">
        <v>2000000</v>
      </c>
      <c r="E3295">
        <v>68089</v>
      </c>
      <c r="F3295" t="s">
        <v>75</v>
      </c>
      <c r="G3295" t="s">
        <v>495</v>
      </c>
      <c r="H3295" t="s">
        <v>1029</v>
      </c>
      <c r="I3295" t="s">
        <v>37</v>
      </c>
      <c r="J3295" t="s">
        <v>219</v>
      </c>
      <c r="K3295" t="s">
        <v>90</v>
      </c>
      <c r="L3295" t="s">
        <v>25</v>
      </c>
      <c r="M3295">
        <v>19.16</v>
      </c>
      <c r="N3295">
        <v>2494</v>
      </c>
      <c r="O3295">
        <v>157.69999999999999</v>
      </c>
      <c r="P3295" t="s">
        <v>173</v>
      </c>
      <c r="Q3295">
        <v>5</v>
      </c>
      <c r="R3295" t="s">
        <v>658</v>
      </c>
    </row>
    <row r="3296" spans="1:18" x14ac:dyDescent="0.25">
      <c r="A3296">
        <v>3415</v>
      </c>
      <c r="B3296" t="s">
        <v>18</v>
      </c>
      <c r="C3296">
        <v>2013</v>
      </c>
      <c r="D3296">
        <v>225000</v>
      </c>
      <c r="E3296">
        <v>58343</v>
      </c>
      <c r="F3296" t="s">
        <v>75</v>
      </c>
      <c r="G3296" t="s">
        <v>495</v>
      </c>
      <c r="H3296" t="s">
        <v>1029</v>
      </c>
      <c r="I3296" t="s">
        <v>37</v>
      </c>
      <c r="J3296" t="s">
        <v>219</v>
      </c>
      <c r="K3296" t="s">
        <v>24</v>
      </c>
      <c r="L3296" t="s">
        <v>25</v>
      </c>
      <c r="M3296">
        <v>21.79</v>
      </c>
      <c r="N3296">
        <v>998</v>
      </c>
      <c r="O3296">
        <v>67.05</v>
      </c>
      <c r="P3296" t="s">
        <v>82</v>
      </c>
      <c r="Q3296">
        <v>5</v>
      </c>
      <c r="R3296" t="s">
        <v>658</v>
      </c>
    </row>
    <row r="3297" spans="1:18" x14ac:dyDescent="0.25">
      <c r="A3297">
        <v>3416</v>
      </c>
      <c r="B3297" t="s">
        <v>18</v>
      </c>
      <c r="C3297">
        <v>2018</v>
      </c>
      <c r="D3297">
        <v>740000</v>
      </c>
      <c r="E3297">
        <v>38817</v>
      </c>
      <c r="F3297" t="s">
        <v>44</v>
      </c>
      <c r="G3297" t="s">
        <v>45</v>
      </c>
      <c r="H3297" t="s">
        <v>1033</v>
      </c>
      <c r="I3297" t="s">
        <v>22</v>
      </c>
      <c r="J3297" t="s">
        <v>92</v>
      </c>
      <c r="K3297" t="s">
        <v>24</v>
      </c>
      <c r="L3297" t="s">
        <v>25</v>
      </c>
      <c r="M3297">
        <v>27.39</v>
      </c>
      <c r="N3297">
        <v>1248</v>
      </c>
      <c r="O3297">
        <v>74</v>
      </c>
      <c r="P3297" t="s">
        <v>26</v>
      </c>
      <c r="Q3297">
        <v>5</v>
      </c>
      <c r="R3297" t="s">
        <v>658</v>
      </c>
    </row>
    <row r="3298" spans="1:18" x14ac:dyDescent="0.25">
      <c r="A3298">
        <v>3417</v>
      </c>
      <c r="B3298" t="s">
        <v>33</v>
      </c>
      <c r="C3298">
        <v>2016</v>
      </c>
      <c r="D3298">
        <v>550000</v>
      </c>
      <c r="E3298">
        <v>56494</v>
      </c>
      <c r="F3298" t="s">
        <v>19</v>
      </c>
      <c r="G3298" t="s">
        <v>352</v>
      </c>
      <c r="H3298" t="s">
        <v>697</v>
      </c>
      <c r="I3298" t="s">
        <v>37</v>
      </c>
      <c r="J3298" t="s">
        <v>219</v>
      </c>
      <c r="K3298" t="s">
        <v>24</v>
      </c>
      <c r="L3298" t="s">
        <v>25</v>
      </c>
      <c r="M3298">
        <v>18.2</v>
      </c>
      <c r="N3298">
        <v>1199</v>
      </c>
      <c r="O3298">
        <v>88.7</v>
      </c>
      <c r="P3298" t="s">
        <v>197</v>
      </c>
      <c r="Q3298">
        <v>5</v>
      </c>
      <c r="R3298" t="s">
        <v>658</v>
      </c>
    </row>
    <row r="3299" spans="1:18" x14ac:dyDescent="0.25">
      <c r="A3299">
        <v>3418</v>
      </c>
      <c r="B3299" t="s">
        <v>50</v>
      </c>
      <c r="C3299">
        <v>2013</v>
      </c>
      <c r="D3299">
        <v>750000</v>
      </c>
      <c r="E3299">
        <v>79328</v>
      </c>
      <c r="F3299" t="s">
        <v>44</v>
      </c>
      <c r="G3299" t="s">
        <v>45</v>
      </c>
      <c r="H3299" t="s">
        <v>1034</v>
      </c>
      <c r="I3299" t="s">
        <v>22</v>
      </c>
      <c r="J3299" t="s">
        <v>219</v>
      </c>
      <c r="K3299" t="s">
        <v>24</v>
      </c>
      <c r="L3299" t="s">
        <v>31</v>
      </c>
      <c r="M3299">
        <v>12.99</v>
      </c>
      <c r="N3299">
        <v>2494</v>
      </c>
      <c r="O3299">
        <v>100.6</v>
      </c>
      <c r="P3299" t="s">
        <v>103</v>
      </c>
      <c r="Q3299">
        <v>7</v>
      </c>
      <c r="R3299" t="s">
        <v>658</v>
      </c>
    </row>
    <row r="3300" spans="1:18" x14ac:dyDescent="0.25">
      <c r="A3300">
        <v>3419</v>
      </c>
      <c r="B3300" t="s">
        <v>18</v>
      </c>
      <c r="C3300">
        <v>2019</v>
      </c>
      <c r="D3300">
        <v>650000</v>
      </c>
      <c r="E3300">
        <v>5621</v>
      </c>
      <c r="F3300" t="s">
        <v>19</v>
      </c>
      <c r="G3300" t="s">
        <v>361</v>
      </c>
      <c r="H3300" t="s">
        <v>362</v>
      </c>
      <c r="I3300" t="s">
        <v>37</v>
      </c>
      <c r="J3300" t="s">
        <v>219</v>
      </c>
      <c r="K3300" t="s">
        <v>90</v>
      </c>
      <c r="L3300" t="s">
        <v>25</v>
      </c>
      <c r="M3300">
        <v>22</v>
      </c>
      <c r="N3300">
        <v>1197</v>
      </c>
      <c r="O3300">
        <v>81.8</v>
      </c>
      <c r="P3300" t="s">
        <v>133</v>
      </c>
      <c r="Q3300">
        <v>5</v>
      </c>
      <c r="R3300" t="s">
        <v>658</v>
      </c>
    </row>
    <row r="3301" spans="1:18" x14ac:dyDescent="0.25">
      <c r="A3301">
        <v>3420</v>
      </c>
      <c r="B3301" t="s">
        <v>50</v>
      </c>
      <c r="C3301">
        <v>2017</v>
      </c>
      <c r="D3301">
        <v>625000</v>
      </c>
      <c r="E3301">
        <v>25538</v>
      </c>
      <c r="F3301" t="s">
        <v>44</v>
      </c>
      <c r="G3301" t="s">
        <v>45</v>
      </c>
      <c r="H3301" t="s">
        <v>1034</v>
      </c>
      <c r="I3301" t="s">
        <v>37</v>
      </c>
      <c r="J3301" t="s">
        <v>219</v>
      </c>
      <c r="K3301" t="s">
        <v>24</v>
      </c>
      <c r="L3301" t="s">
        <v>25</v>
      </c>
      <c r="M3301">
        <v>16.78</v>
      </c>
      <c r="N3301">
        <v>1496</v>
      </c>
      <c r="O3301">
        <v>88.73</v>
      </c>
      <c r="P3301" t="s">
        <v>220</v>
      </c>
      <c r="Q3301">
        <v>5</v>
      </c>
      <c r="R3301" t="s">
        <v>658</v>
      </c>
    </row>
    <row r="3302" spans="1:18" x14ac:dyDescent="0.25">
      <c r="A3302">
        <v>3421</v>
      </c>
      <c r="B3302" t="s">
        <v>18</v>
      </c>
      <c r="C3302">
        <v>2018</v>
      </c>
      <c r="D3302">
        <v>600000</v>
      </c>
      <c r="E3302">
        <v>69779</v>
      </c>
      <c r="F3302" t="s">
        <v>44</v>
      </c>
      <c r="G3302" t="s">
        <v>45</v>
      </c>
      <c r="H3302" t="s">
        <v>1034</v>
      </c>
      <c r="I3302" t="s">
        <v>37</v>
      </c>
      <c r="J3302" t="s">
        <v>92</v>
      </c>
      <c r="K3302" t="s">
        <v>90</v>
      </c>
      <c r="L3302" t="s">
        <v>25</v>
      </c>
      <c r="M3302">
        <v>22</v>
      </c>
      <c r="N3302">
        <v>1197</v>
      </c>
      <c r="O3302">
        <v>81.8</v>
      </c>
      <c r="P3302" t="s">
        <v>133</v>
      </c>
      <c r="Q3302">
        <v>5</v>
      </c>
      <c r="R3302" t="s">
        <v>658</v>
      </c>
    </row>
    <row r="3303" spans="1:18" x14ac:dyDescent="0.25">
      <c r="A3303">
        <v>3422</v>
      </c>
      <c r="B3303" t="s">
        <v>40</v>
      </c>
      <c r="C3303">
        <v>2017</v>
      </c>
      <c r="D3303">
        <v>450000</v>
      </c>
      <c r="E3303">
        <v>56290</v>
      </c>
      <c r="F3303" t="s">
        <v>44</v>
      </c>
      <c r="G3303" t="s">
        <v>45</v>
      </c>
      <c r="H3303" t="s">
        <v>1033</v>
      </c>
      <c r="I3303" t="s">
        <v>22</v>
      </c>
      <c r="J3303" t="s">
        <v>92</v>
      </c>
      <c r="K3303" t="s">
        <v>24</v>
      </c>
      <c r="L3303" t="s">
        <v>25</v>
      </c>
      <c r="M3303">
        <v>24</v>
      </c>
      <c r="N3303">
        <v>1186</v>
      </c>
      <c r="O3303">
        <v>73.97</v>
      </c>
      <c r="P3303" t="s">
        <v>213</v>
      </c>
      <c r="Q3303">
        <v>5</v>
      </c>
      <c r="R3303" t="s">
        <v>658</v>
      </c>
    </row>
    <row r="3304" spans="1:18" x14ac:dyDescent="0.25">
      <c r="A3304">
        <v>3423</v>
      </c>
      <c r="B3304" t="s">
        <v>123</v>
      </c>
      <c r="C3304">
        <v>2019</v>
      </c>
      <c r="D3304">
        <v>5400000</v>
      </c>
      <c r="E3304">
        <v>7500</v>
      </c>
      <c r="F3304" t="s">
        <v>44</v>
      </c>
      <c r="G3304" t="s">
        <v>45</v>
      </c>
      <c r="H3304" t="s">
        <v>1033</v>
      </c>
      <c r="I3304" t="s">
        <v>22</v>
      </c>
      <c r="J3304" t="s">
        <v>92</v>
      </c>
      <c r="K3304" t="s">
        <v>90</v>
      </c>
      <c r="L3304" t="s">
        <v>25</v>
      </c>
      <c r="M3304">
        <v>16.78</v>
      </c>
      <c r="N3304">
        <v>1995</v>
      </c>
      <c r="O3304">
        <v>190</v>
      </c>
      <c r="P3304" t="s">
        <v>158</v>
      </c>
      <c r="Q3304">
        <v>5</v>
      </c>
      <c r="R3304" t="s">
        <v>658</v>
      </c>
    </row>
    <row r="3305" spans="1:18" x14ac:dyDescent="0.25">
      <c r="A3305">
        <v>3424</v>
      </c>
      <c r="B3305" t="s">
        <v>123</v>
      </c>
      <c r="C3305">
        <v>2019</v>
      </c>
      <c r="D3305">
        <v>5500000</v>
      </c>
      <c r="E3305">
        <v>8500</v>
      </c>
      <c r="F3305" t="s">
        <v>44</v>
      </c>
      <c r="G3305" t="s">
        <v>45</v>
      </c>
      <c r="H3305" t="s">
        <v>1033</v>
      </c>
      <c r="I3305" t="s">
        <v>22</v>
      </c>
      <c r="J3305" t="s">
        <v>92</v>
      </c>
      <c r="K3305" t="s">
        <v>90</v>
      </c>
      <c r="L3305" t="s">
        <v>25</v>
      </c>
      <c r="M3305">
        <v>16.78</v>
      </c>
      <c r="N3305">
        <v>1995</v>
      </c>
      <c r="O3305">
        <v>190</v>
      </c>
      <c r="P3305" t="s">
        <v>158</v>
      </c>
      <c r="Q3305">
        <v>5</v>
      </c>
      <c r="R3305" t="s">
        <v>658</v>
      </c>
    </row>
    <row r="3306" spans="1:18" x14ac:dyDescent="0.25">
      <c r="A3306">
        <v>3425</v>
      </c>
      <c r="B3306" t="s">
        <v>33</v>
      </c>
      <c r="C3306">
        <v>2019</v>
      </c>
      <c r="D3306">
        <v>779000</v>
      </c>
      <c r="E3306">
        <v>7032</v>
      </c>
      <c r="F3306" t="s">
        <v>44</v>
      </c>
      <c r="G3306" t="s">
        <v>45</v>
      </c>
      <c r="H3306" t="s">
        <v>1035</v>
      </c>
      <c r="I3306" t="s">
        <v>37</v>
      </c>
      <c r="J3306" t="s">
        <v>219</v>
      </c>
      <c r="K3306" t="s">
        <v>90</v>
      </c>
      <c r="L3306" t="s">
        <v>25</v>
      </c>
      <c r="M3306">
        <v>19</v>
      </c>
      <c r="N3306">
        <v>1199</v>
      </c>
      <c r="O3306">
        <v>88.76</v>
      </c>
      <c r="P3306" t="s">
        <v>197</v>
      </c>
      <c r="Q3306">
        <v>5</v>
      </c>
      <c r="R3306" t="s">
        <v>658</v>
      </c>
    </row>
    <row r="3307" spans="1:18" x14ac:dyDescent="0.25">
      <c r="A3307">
        <v>3426</v>
      </c>
      <c r="B3307" t="s">
        <v>28</v>
      </c>
      <c r="C3307">
        <v>2016</v>
      </c>
      <c r="D3307">
        <v>645000</v>
      </c>
      <c r="E3307">
        <v>11000</v>
      </c>
      <c r="F3307" t="s">
        <v>44</v>
      </c>
      <c r="G3307" t="s">
        <v>45</v>
      </c>
      <c r="H3307" t="s">
        <v>1034</v>
      </c>
      <c r="I3307" t="s">
        <v>37</v>
      </c>
      <c r="J3307" t="s">
        <v>92</v>
      </c>
      <c r="K3307" t="s">
        <v>90</v>
      </c>
      <c r="L3307" t="s">
        <v>25</v>
      </c>
      <c r="M3307">
        <v>14.3</v>
      </c>
      <c r="N3307">
        <v>1598</v>
      </c>
      <c r="O3307">
        <v>103.5</v>
      </c>
      <c r="P3307" t="s">
        <v>130</v>
      </c>
      <c r="Q3307">
        <v>5</v>
      </c>
      <c r="R3307" t="s">
        <v>658</v>
      </c>
    </row>
    <row r="3308" spans="1:18" x14ac:dyDescent="0.25">
      <c r="A3308">
        <v>3427</v>
      </c>
      <c r="B3308" t="s">
        <v>163</v>
      </c>
      <c r="C3308">
        <v>2018</v>
      </c>
      <c r="D3308">
        <v>2475000</v>
      </c>
      <c r="E3308">
        <v>2000</v>
      </c>
      <c r="F3308" t="s">
        <v>44</v>
      </c>
      <c r="G3308" t="s">
        <v>45</v>
      </c>
      <c r="H3308" t="s">
        <v>1034</v>
      </c>
      <c r="I3308" t="s">
        <v>22</v>
      </c>
      <c r="J3308" t="s">
        <v>92</v>
      </c>
      <c r="K3308" t="s">
        <v>90</v>
      </c>
      <c r="L3308" t="s">
        <v>25</v>
      </c>
      <c r="M3308">
        <v>16.8</v>
      </c>
      <c r="N3308">
        <v>1984</v>
      </c>
      <c r="O3308">
        <v>150</v>
      </c>
      <c r="P3308" t="s">
        <v>221</v>
      </c>
      <c r="Q3308">
        <v>5</v>
      </c>
      <c r="R3308" t="s">
        <v>658</v>
      </c>
    </row>
    <row r="3309" spans="1:18" x14ac:dyDescent="0.25">
      <c r="A3309">
        <v>3428</v>
      </c>
      <c r="B3309" t="s">
        <v>18</v>
      </c>
      <c r="C3309">
        <v>2017</v>
      </c>
      <c r="D3309">
        <v>735000</v>
      </c>
      <c r="E3309">
        <v>70000</v>
      </c>
      <c r="F3309" t="s">
        <v>19</v>
      </c>
      <c r="G3309" t="s">
        <v>352</v>
      </c>
      <c r="H3309" t="s">
        <v>697</v>
      </c>
      <c r="I3309" t="s">
        <v>22</v>
      </c>
      <c r="J3309" t="s">
        <v>23</v>
      </c>
      <c r="K3309" t="s">
        <v>24</v>
      </c>
      <c r="L3309" t="s">
        <v>25</v>
      </c>
      <c r="M3309">
        <v>27.39</v>
      </c>
      <c r="N3309">
        <v>1248</v>
      </c>
      <c r="O3309">
        <v>74</v>
      </c>
      <c r="P3309" t="s">
        <v>26</v>
      </c>
      <c r="Q3309">
        <v>5</v>
      </c>
      <c r="R3309" t="s">
        <v>658</v>
      </c>
    </row>
    <row r="3310" spans="1:18" x14ac:dyDescent="0.25">
      <c r="A3310">
        <v>3429</v>
      </c>
      <c r="B3310" t="s">
        <v>68</v>
      </c>
      <c r="C3310">
        <v>2017</v>
      </c>
      <c r="D3310">
        <v>550000</v>
      </c>
      <c r="E3310">
        <v>120000</v>
      </c>
      <c r="F3310" t="s">
        <v>19</v>
      </c>
      <c r="G3310" t="s">
        <v>361</v>
      </c>
      <c r="H3310" t="s">
        <v>1004</v>
      </c>
      <c r="I3310" t="s">
        <v>37</v>
      </c>
      <c r="J3310" t="s">
        <v>23</v>
      </c>
      <c r="K3310" t="s">
        <v>24</v>
      </c>
      <c r="L3310" t="s">
        <v>25</v>
      </c>
      <c r="M3310">
        <v>17.57</v>
      </c>
      <c r="N3310">
        <v>1193</v>
      </c>
      <c r="O3310">
        <v>88.7</v>
      </c>
      <c r="P3310" t="s">
        <v>190</v>
      </c>
      <c r="Q3310">
        <v>5</v>
      </c>
      <c r="R3310" t="s">
        <v>658</v>
      </c>
    </row>
    <row r="3311" spans="1:18" x14ac:dyDescent="0.25">
      <c r="A3311">
        <v>3430</v>
      </c>
      <c r="B3311" t="s">
        <v>18</v>
      </c>
      <c r="C3311">
        <v>2013</v>
      </c>
      <c r="D3311">
        <v>509999</v>
      </c>
      <c r="E3311">
        <v>148000</v>
      </c>
      <c r="F3311" t="s">
        <v>19</v>
      </c>
      <c r="G3311" t="s">
        <v>59</v>
      </c>
      <c r="H3311" t="s">
        <v>1036</v>
      </c>
      <c r="I3311" t="s">
        <v>22</v>
      </c>
      <c r="J3311" t="s">
        <v>23</v>
      </c>
      <c r="K3311" t="s">
        <v>24</v>
      </c>
      <c r="L3311" t="s">
        <v>25</v>
      </c>
      <c r="M3311">
        <v>20.77</v>
      </c>
      <c r="N3311">
        <v>1248</v>
      </c>
      <c r="O3311">
        <v>88.8</v>
      </c>
      <c r="P3311" t="s">
        <v>65</v>
      </c>
      <c r="Q3311">
        <v>7</v>
      </c>
      <c r="R3311" t="s">
        <v>658</v>
      </c>
    </row>
    <row r="3312" spans="1:18" x14ac:dyDescent="0.25">
      <c r="A3312">
        <v>3431</v>
      </c>
      <c r="B3312" t="s">
        <v>40</v>
      </c>
      <c r="C3312">
        <v>2013</v>
      </c>
      <c r="D3312">
        <v>459999</v>
      </c>
      <c r="E3312">
        <v>60000</v>
      </c>
      <c r="F3312" t="s">
        <v>19</v>
      </c>
      <c r="G3312" t="s">
        <v>59</v>
      </c>
      <c r="H3312" t="s">
        <v>1037</v>
      </c>
      <c r="I3312" t="s">
        <v>22</v>
      </c>
      <c r="J3312" t="s">
        <v>23</v>
      </c>
      <c r="K3312" t="s">
        <v>24</v>
      </c>
      <c r="L3312" t="s">
        <v>31</v>
      </c>
      <c r="M3312">
        <v>21.27</v>
      </c>
      <c r="N3312">
        <v>1396</v>
      </c>
      <c r="O3312">
        <v>88.76</v>
      </c>
      <c r="P3312" t="s">
        <v>117</v>
      </c>
      <c r="Q3312">
        <v>5</v>
      </c>
      <c r="R3312" t="s">
        <v>658</v>
      </c>
    </row>
    <row r="3313" spans="1:18" x14ac:dyDescent="0.25">
      <c r="A3313">
        <v>3432</v>
      </c>
      <c r="B3313" t="s">
        <v>18</v>
      </c>
      <c r="C3313">
        <v>2015</v>
      </c>
      <c r="D3313">
        <v>310000</v>
      </c>
      <c r="E3313">
        <v>18000</v>
      </c>
      <c r="F3313" t="s">
        <v>44</v>
      </c>
      <c r="G3313" t="s">
        <v>45</v>
      </c>
      <c r="H3313" t="s">
        <v>1034</v>
      </c>
      <c r="I3313" t="s">
        <v>37</v>
      </c>
      <c r="J3313" t="s">
        <v>23</v>
      </c>
      <c r="K3313" t="s">
        <v>24</v>
      </c>
      <c r="L3313" t="s">
        <v>25</v>
      </c>
      <c r="M3313">
        <v>22.74</v>
      </c>
      <c r="N3313">
        <v>796</v>
      </c>
      <c r="O3313">
        <v>47.3</v>
      </c>
      <c r="P3313" t="s">
        <v>72</v>
      </c>
      <c r="Q3313">
        <v>5</v>
      </c>
      <c r="R3313" t="s">
        <v>658</v>
      </c>
    </row>
    <row r="3314" spans="1:18" x14ac:dyDescent="0.25">
      <c r="A3314">
        <v>3433</v>
      </c>
      <c r="B3314" t="s">
        <v>68</v>
      </c>
      <c r="C3314">
        <v>2018</v>
      </c>
      <c r="D3314">
        <v>775000</v>
      </c>
      <c r="E3314">
        <v>80000</v>
      </c>
      <c r="F3314" t="s">
        <v>75</v>
      </c>
      <c r="G3314" t="s">
        <v>804</v>
      </c>
      <c r="H3314" t="s">
        <v>1038</v>
      </c>
      <c r="I3314" t="s">
        <v>22</v>
      </c>
      <c r="J3314" t="s">
        <v>23</v>
      </c>
      <c r="K3314" t="s">
        <v>24</v>
      </c>
      <c r="L3314" t="s">
        <v>25</v>
      </c>
      <c r="M3314">
        <v>22.95</v>
      </c>
      <c r="N3314">
        <v>1248</v>
      </c>
      <c r="O3314">
        <v>74</v>
      </c>
      <c r="P3314" t="s">
        <v>182</v>
      </c>
      <c r="Q3314">
        <v>5</v>
      </c>
      <c r="R3314" t="s">
        <v>658</v>
      </c>
    </row>
    <row r="3315" spans="1:18" x14ac:dyDescent="0.25">
      <c r="A3315">
        <v>3434</v>
      </c>
      <c r="B3315" t="s">
        <v>18</v>
      </c>
      <c r="C3315">
        <v>2004</v>
      </c>
      <c r="D3315">
        <v>105000</v>
      </c>
      <c r="E3315">
        <v>96000</v>
      </c>
      <c r="F3315" t="s">
        <v>75</v>
      </c>
      <c r="G3315" t="s">
        <v>804</v>
      </c>
      <c r="H3315" t="s">
        <v>1038</v>
      </c>
      <c r="I3315" t="s">
        <v>37</v>
      </c>
      <c r="J3315" t="s">
        <v>23</v>
      </c>
      <c r="K3315" t="s">
        <v>24</v>
      </c>
      <c r="L3315" t="s">
        <v>38</v>
      </c>
      <c r="M3315">
        <v>19.7</v>
      </c>
      <c r="N3315">
        <v>796</v>
      </c>
      <c r="O3315">
        <v>46.3</v>
      </c>
      <c r="P3315" t="s">
        <v>66</v>
      </c>
      <c r="Q3315">
        <v>5</v>
      </c>
      <c r="R3315" t="s">
        <v>658</v>
      </c>
    </row>
    <row r="3316" spans="1:18" x14ac:dyDescent="0.25">
      <c r="A3316">
        <v>3435</v>
      </c>
      <c r="B3316" t="s">
        <v>33</v>
      </c>
      <c r="C3316">
        <v>2015</v>
      </c>
      <c r="D3316">
        <v>430000</v>
      </c>
      <c r="E3316">
        <v>97000</v>
      </c>
      <c r="F3316" t="s">
        <v>75</v>
      </c>
      <c r="G3316" t="s">
        <v>804</v>
      </c>
      <c r="H3316" t="s">
        <v>1038</v>
      </c>
      <c r="I3316" t="s">
        <v>22</v>
      </c>
      <c r="J3316" t="s">
        <v>23</v>
      </c>
      <c r="K3316" t="s">
        <v>24</v>
      </c>
      <c r="L3316" t="s">
        <v>31</v>
      </c>
      <c r="M3316">
        <v>25.8</v>
      </c>
      <c r="N3316">
        <v>1498</v>
      </c>
      <c r="O3316">
        <v>98.6</v>
      </c>
      <c r="P3316" t="s">
        <v>65</v>
      </c>
      <c r="Q3316">
        <v>5</v>
      </c>
      <c r="R3316" t="s">
        <v>658</v>
      </c>
    </row>
    <row r="3317" spans="1:18" x14ac:dyDescent="0.25">
      <c r="A3317">
        <v>3436</v>
      </c>
      <c r="B3317" t="s">
        <v>40</v>
      </c>
      <c r="C3317">
        <v>2013</v>
      </c>
      <c r="D3317">
        <v>360000</v>
      </c>
      <c r="E3317">
        <v>210000</v>
      </c>
      <c r="F3317" t="s">
        <v>19</v>
      </c>
      <c r="G3317" t="s">
        <v>358</v>
      </c>
      <c r="H3317" t="s">
        <v>1039</v>
      </c>
      <c r="I3317" t="s">
        <v>22</v>
      </c>
      <c r="J3317" t="s">
        <v>23</v>
      </c>
      <c r="K3317" t="s">
        <v>24</v>
      </c>
      <c r="L3317" t="s">
        <v>38</v>
      </c>
      <c r="M3317">
        <v>21.9</v>
      </c>
      <c r="N3317">
        <v>1396</v>
      </c>
      <c r="O3317">
        <v>88.76</v>
      </c>
      <c r="P3317" t="s">
        <v>273</v>
      </c>
      <c r="Q3317">
        <v>5</v>
      </c>
      <c r="R3317" t="s">
        <v>658</v>
      </c>
    </row>
    <row r="3318" spans="1:18" x14ac:dyDescent="0.25">
      <c r="A3318">
        <v>3437</v>
      </c>
      <c r="B3318" t="s">
        <v>119</v>
      </c>
      <c r="C3318">
        <v>2012</v>
      </c>
      <c r="D3318">
        <v>400000</v>
      </c>
      <c r="E3318">
        <v>60000</v>
      </c>
      <c r="F3318" t="s">
        <v>19</v>
      </c>
      <c r="G3318" t="s">
        <v>352</v>
      </c>
      <c r="H3318" t="s">
        <v>418</v>
      </c>
      <c r="I3318" t="s">
        <v>22</v>
      </c>
      <c r="J3318" t="s">
        <v>23</v>
      </c>
      <c r="K3318" t="s">
        <v>24</v>
      </c>
      <c r="L3318" t="s">
        <v>38</v>
      </c>
      <c r="M3318">
        <v>20.5</v>
      </c>
      <c r="N3318">
        <v>1598</v>
      </c>
      <c r="O3318">
        <v>105</v>
      </c>
      <c r="P3318" t="s">
        <v>32</v>
      </c>
      <c r="Q3318">
        <v>5</v>
      </c>
      <c r="R3318" t="s">
        <v>658</v>
      </c>
    </row>
    <row r="3319" spans="1:18" x14ac:dyDescent="0.25">
      <c r="A3319">
        <v>3438</v>
      </c>
      <c r="B3319" t="s">
        <v>18</v>
      </c>
      <c r="C3319">
        <v>2014</v>
      </c>
      <c r="D3319">
        <v>600000</v>
      </c>
      <c r="E3319">
        <v>90000</v>
      </c>
      <c r="F3319" t="s">
        <v>34</v>
      </c>
      <c r="G3319" t="s">
        <v>53</v>
      </c>
      <c r="H3319" t="s">
        <v>555</v>
      </c>
      <c r="I3319" t="s">
        <v>22</v>
      </c>
      <c r="J3319" t="s">
        <v>23</v>
      </c>
      <c r="K3319" t="s">
        <v>24</v>
      </c>
      <c r="L3319" t="s">
        <v>25</v>
      </c>
      <c r="M3319">
        <v>23.4</v>
      </c>
      <c r="N3319">
        <v>1248</v>
      </c>
      <c r="O3319">
        <v>74</v>
      </c>
      <c r="P3319" t="s">
        <v>26</v>
      </c>
      <c r="Q3319">
        <v>5</v>
      </c>
      <c r="R3319" t="s">
        <v>658</v>
      </c>
    </row>
    <row r="3320" spans="1:18" x14ac:dyDescent="0.25">
      <c r="A3320">
        <v>3439</v>
      </c>
      <c r="B3320" t="s">
        <v>33</v>
      </c>
      <c r="C3320">
        <v>2019</v>
      </c>
      <c r="D3320">
        <v>580000</v>
      </c>
      <c r="E3320">
        <v>35000</v>
      </c>
      <c r="F3320" t="s">
        <v>75</v>
      </c>
      <c r="G3320" t="s">
        <v>804</v>
      </c>
      <c r="H3320" t="s">
        <v>1038</v>
      </c>
      <c r="I3320" t="s">
        <v>37</v>
      </c>
      <c r="J3320" t="s">
        <v>23</v>
      </c>
      <c r="K3320" t="s">
        <v>24</v>
      </c>
      <c r="L3320" t="s">
        <v>25</v>
      </c>
      <c r="M3320">
        <v>17.5</v>
      </c>
      <c r="N3320">
        <v>1199</v>
      </c>
      <c r="O3320">
        <v>88.7</v>
      </c>
      <c r="P3320" t="s">
        <v>197</v>
      </c>
      <c r="Q3320">
        <v>5</v>
      </c>
      <c r="R3320" t="s">
        <v>658</v>
      </c>
    </row>
    <row r="3321" spans="1:18" x14ac:dyDescent="0.25">
      <c r="A3321">
        <v>3440</v>
      </c>
      <c r="B3321" t="s">
        <v>62</v>
      </c>
      <c r="C3321">
        <v>2012</v>
      </c>
      <c r="D3321">
        <v>140000</v>
      </c>
      <c r="E3321">
        <v>120000</v>
      </c>
      <c r="F3321" t="s">
        <v>75</v>
      </c>
      <c r="G3321" t="s">
        <v>804</v>
      </c>
      <c r="H3321" t="s">
        <v>1038</v>
      </c>
      <c r="I3321" t="s">
        <v>22</v>
      </c>
      <c r="J3321" t="s">
        <v>23</v>
      </c>
      <c r="K3321" t="s">
        <v>24</v>
      </c>
      <c r="L3321" t="s">
        <v>31</v>
      </c>
      <c r="M3321">
        <v>21.03</v>
      </c>
      <c r="N3321">
        <v>1461</v>
      </c>
      <c r="O3321">
        <v>65</v>
      </c>
      <c r="P3321" t="s">
        <v>55</v>
      </c>
      <c r="Q3321">
        <v>5</v>
      </c>
      <c r="R3321" t="s">
        <v>658</v>
      </c>
    </row>
    <row r="3322" spans="1:18" x14ac:dyDescent="0.25">
      <c r="A3322">
        <v>3441</v>
      </c>
      <c r="B3322" t="s">
        <v>68</v>
      </c>
      <c r="C3322">
        <v>2008</v>
      </c>
      <c r="D3322">
        <v>210000</v>
      </c>
      <c r="E3322">
        <v>100000</v>
      </c>
      <c r="F3322" t="s">
        <v>34</v>
      </c>
      <c r="G3322" t="s">
        <v>53</v>
      </c>
      <c r="H3322" t="s">
        <v>555</v>
      </c>
      <c r="I3322" t="s">
        <v>22</v>
      </c>
      <c r="J3322" t="s">
        <v>23</v>
      </c>
      <c r="K3322" t="s">
        <v>24</v>
      </c>
      <c r="L3322" t="s">
        <v>25</v>
      </c>
      <c r="M3322">
        <v>19.61</v>
      </c>
      <c r="N3322">
        <v>1405</v>
      </c>
      <c r="O3322">
        <v>70</v>
      </c>
      <c r="P3322" t="s">
        <v>1040</v>
      </c>
      <c r="Q3322">
        <v>5</v>
      </c>
      <c r="R3322" t="s">
        <v>658</v>
      </c>
    </row>
    <row r="3323" spans="1:18" x14ac:dyDescent="0.25">
      <c r="A3323">
        <v>3442</v>
      </c>
      <c r="B3323" t="s">
        <v>40</v>
      </c>
      <c r="C3323">
        <v>2017</v>
      </c>
      <c r="D3323">
        <v>550000</v>
      </c>
      <c r="E3323">
        <v>20000</v>
      </c>
      <c r="F3323" t="s">
        <v>75</v>
      </c>
      <c r="G3323" t="s">
        <v>804</v>
      </c>
      <c r="H3323" t="s">
        <v>1038</v>
      </c>
      <c r="I3323" t="s">
        <v>37</v>
      </c>
      <c r="J3323" t="s">
        <v>23</v>
      </c>
      <c r="K3323" t="s">
        <v>24</v>
      </c>
      <c r="L3323" t="s">
        <v>25</v>
      </c>
      <c r="M3323">
        <v>18.899999999999999</v>
      </c>
      <c r="N3323">
        <v>1197</v>
      </c>
      <c r="O3323">
        <v>82</v>
      </c>
      <c r="P3323" t="s">
        <v>132</v>
      </c>
      <c r="Q3323">
        <v>5</v>
      </c>
      <c r="R3323" t="s">
        <v>658</v>
      </c>
    </row>
    <row r="3324" spans="1:18" x14ac:dyDescent="0.25">
      <c r="A3324">
        <v>3443</v>
      </c>
      <c r="B3324" t="s">
        <v>73</v>
      </c>
      <c r="C3324">
        <v>2013</v>
      </c>
      <c r="D3324">
        <v>120000</v>
      </c>
      <c r="E3324">
        <v>110000</v>
      </c>
      <c r="F3324" t="s">
        <v>75</v>
      </c>
      <c r="G3324" t="s">
        <v>374</v>
      </c>
      <c r="H3324" t="s">
        <v>1041</v>
      </c>
      <c r="I3324" t="s">
        <v>37</v>
      </c>
      <c r="J3324" t="s">
        <v>23</v>
      </c>
      <c r="K3324" t="s">
        <v>24</v>
      </c>
      <c r="L3324" t="s">
        <v>31</v>
      </c>
      <c r="M3324">
        <v>18.2</v>
      </c>
      <c r="N3324">
        <v>1199</v>
      </c>
      <c r="O3324">
        <v>84.8</v>
      </c>
      <c r="P3324" t="s">
        <v>288</v>
      </c>
      <c r="Q3324">
        <v>5</v>
      </c>
      <c r="R3324" t="s">
        <v>658</v>
      </c>
    </row>
    <row r="3325" spans="1:18" x14ac:dyDescent="0.25">
      <c r="A3325">
        <v>3444</v>
      </c>
      <c r="B3325" t="s">
        <v>50</v>
      </c>
      <c r="C3325">
        <v>2013</v>
      </c>
      <c r="D3325">
        <v>400000</v>
      </c>
      <c r="E3325">
        <v>35000</v>
      </c>
      <c r="F3325" t="s">
        <v>75</v>
      </c>
      <c r="G3325" t="s">
        <v>374</v>
      </c>
      <c r="H3325" t="s">
        <v>1041</v>
      </c>
      <c r="I3325" t="s">
        <v>22</v>
      </c>
      <c r="J3325" t="s">
        <v>23</v>
      </c>
      <c r="K3325" t="s">
        <v>24</v>
      </c>
      <c r="L3325" t="s">
        <v>25</v>
      </c>
      <c r="M3325">
        <v>12.99</v>
      </c>
      <c r="N3325">
        <v>2494</v>
      </c>
      <c r="O3325">
        <v>100.6</v>
      </c>
      <c r="P3325" t="s">
        <v>96</v>
      </c>
      <c r="Q3325">
        <v>7</v>
      </c>
      <c r="R3325" t="s">
        <v>658</v>
      </c>
    </row>
    <row r="3326" spans="1:18" x14ac:dyDescent="0.25">
      <c r="A3326">
        <v>3445</v>
      </c>
      <c r="B3326" t="s">
        <v>33</v>
      </c>
      <c r="C3326">
        <v>2018</v>
      </c>
      <c r="D3326">
        <v>1035000</v>
      </c>
      <c r="E3326">
        <v>15000</v>
      </c>
      <c r="F3326" t="s">
        <v>75</v>
      </c>
      <c r="G3326" t="s">
        <v>374</v>
      </c>
      <c r="H3326" t="s">
        <v>1041</v>
      </c>
      <c r="I3326" t="s">
        <v>22</v>
      </c>
      <c r="J3326" t="s">
        <v>23</v>
      </c>
      <c r="K3326" t="s">
        <v>24</v>
      </c>
      <c r="L3326" t="s">
        <v>25</v>
      </c>
      <c r="M3326">
        <v>25.5</v>
      </c>
      <c r="N3326">
        <v>1498</v>
      </c>
      <c r="O3326">
        <v>98.6</v>
      </c>
      <c r="P3326" t="s">
        <v>65</v>
      </c>
      <c r="Q3326">
        <v>5</v>
      </c>
      <c r="R3326" t="s">
        <v>658</v>
      </c>
    </row>
    <row r="3327" spans="1:18" x14ac:dyDescent="0.25">
      <c r="A3327">
        <v>3446</v>
      </c>
      <c r="B3327" t="s">
        <v>18</v>
      </c>
      <c r="C3327">
        <v>2015</v>
      </c>
      <c r="D3327">
        <v>625000</v>
      </c>
      <c r="E3327">
        <v>90000</v>
      </c>
      <c r="F3327" t="s">
        <v>75</v>
      </c>
      <c r="G3327" t="s">
        <v>374</v>
      </c>
      <c r="H3327" t="s">
        <v>1041</v>
      </c>
      <c r="I3327" t="s">
        <v>22</v>
      </c>
      <c r="J3327" t="s">
        <v>23</v>
      </c>
      <c r="K3327" t="s">
        <v>24</v>
      </c>
      <c r="L3327" t="s">
        <v>25</v>
      </c>
      <c r="M3327">
        <v>26.21</v>
      </c>
      <c r="N3327">
        <v>1248</v>
      </c>
      <c r="O3327">
        <v>88.5</v>
      </c>
      <c r="P3327" t="s">
        <v>65</v>
      </c>
      <c r="Q3327">
        <v>5</v>
      </c>
      <c r="R3327" t="s">
        <v>658</v>
      </c>
    </row>
    <row r="3328" spans="1:18" x14ac:dyDescent="0.25">
      <c r="A3328">
        <v>3447</v>
      </c>
      <c r="B3328" t="s">
        <v>40</v>
      </c>
      <c r="C3328">
        <v>2008</v>
      </c>
      <c r="D3328">
        <v>200000</v>
      </c>
      <c r="E3328">
        <v>40000</v>
      </c>
      <c r="F3328" t="s">
        <v>75</v>
      </c>
      <c r="G3328" t="s">
        <v>374</v>
      </c>
      <c r="H3328" t="s">
        <v>1041</v>
      </c>
      <c r="I3328" t="s">
        <v>37</v>
      </c>
      <c r="J3328" t="s">
        <v>23</v>
      </c>
      <c r="K3328" t="s">
        <v>24</v>
      </c>
      <c r="L3328" t="s">
        <v>25</v>
      </c>
      <c r="M3328">
        <v>20.36</v>
      </c>
      <c r="N3328">
        <v>1197</v>
      </c>
      <c r="O3328">
        <v>78.900000000000006</v>
      </c>
      <c r="P3328" t="s">
        <v>115</v>
      </c>
      <c r="Q3328">
        <v>5</v>
      </c>
      <c r="R3328" t="s">
        <v>658</v>
      </c>
    </row>
    <row r="3329" spans="1:18" x14ac:dyDescent="0.25">
      <c r="A3329">
        <v>3448</v>
      </c>
      <c r="B3329" t="s">
        <v>68</v>
      </c>
      <c r="C3329">
        <v>2013</v>
      </c>
      <c r="D3329">
        <v>316000</v>
      </c>
      <c r="E3329">
        <v>140000</v>
      </c>
      <c r="F3329" t="s">
        <v>19</v>
      </c>
      <c r="G3329" t="s">
        <v>339</v>
      </c>
      <c r="H3329" t="s">
        <v>1042</v>
      </c>
      <c r="I3329" t="s">
        <v>22</v>
      </c>
      <c r="J3329" t="s">
        <v>23</v>
      </c>
      <c r="K3329" t="s">
        <v>24</v>
      </c>
      <c r="L3329" t="s">
        <v>25</v>
      </c>
      <c r="M3329">
        <v>21.02</v>
      </c>
      <c r="N3329">
        <v>1248</v>
      </c>
      <c r="O3329">
        <v>88.76</v>
      </c>
      <c r="P3329" t="s">
        <v>113</v>
      </c>
      <c r="Q3329">
        <v>5</v>
      </c>
      <c r="R3329" t="s">
        <v>658</v>
      </c>
    </row>
    <row r="3330" spans="1:18" x14ac:dyDescent="0.25">
      <c r="A3330">
        <v>3449</v>
      </c>
      <c r="B3330" t="s">
        <v>18</v>
      </c>
      <c r="C3330">
        <v>2017</v>
      </c>
      <c r="D3330">
        <v>813000</v>
      </c>
      <c r="E3330">
        <v>110000</v>
      </c>
      <c r="F3330" t="s">
        <v>19</v>
      </c>
      <c r="G3330" t="s">
        <v>339</v>
      </c>
      <c r="H3330" t="s">
        <v>1042</v>
      </c>
      <c r="I3330" t="s">
        <v>22</v>
      </c>
      <c r="J3330" t="s">
        <v>23</v>
      </c>
      <c r="K3330" t="s">
        <v>24</v>
      </c>
      <c r="L3330" t="s">
        <v>25</v>
      </c>
      <c r="M3330">
        <v>24.3</v>
      </c>
      <c r="N3330">
        <v>1248</v>
      </c>
      <c r="O3330">
        <v>88.5</v>
      </c>
      <c r="P3330" t="s">
        <v>65</v>
      </c>
      <c r="Q3330">
        <v>5</v>
      </c>
      <c r="R3330" t="s">
        <v>658</v>
      </c>
    </row>
    <row r="3331" spans="1:18" x14ac:dyDescent="0.25">
      <c r="A3331">
        <v>3450</v>
      </c>
      <c r="B3331" t="s">
        <v>50</v>
      </c>
      <c r="C3331">
        <v>2016</v>
      </c>
      <c r="D3331">
        <v>1575000</v>
      </c>
      <c r="E3331">
        <v>55000</v>
      </c>
      <c r="F3331" t="s">
        <v>19</v>
      </c>
      <c r="G3331" t="s">
        <v>339</v>
      </c>
      <c r="H3331" t="s">
        <v>1042</v>
      </c>
      <c r="I3331" t="s">
        <v>22</v>
      </c>
      <c r="J3331" t="s">
        <v>23</v>
      </c>
      <c r="K3331" t="s">
        <v>90</v>
      </c>
      <c r="L3331" t="s">
        <v>25</v>
      </c>
      <c r="M3331">
        <v>11.36</v>
      </c>
      <c r="N3331">
        <v>2755</v>
      </c>
      <c r="O3331">
        <v>171.5</v>
      </c>
      <c r="P3331" t="s">
        <v>102</v>
      </c>
      <c r="Q3331">
        <v>7</v>
      </c>
      <c r="R3331" t="s">
        <v>658</v>
      </c>
    </row>
    <row r="3332" spans="1:18" x14ac:dyDescent="0.25">
      <c r="A3332">
        <v>3451</v>
      </c>
      <c r="B3332" t="s">
        <v>50</v>
      </c>
      <c r="C3332">
        <v>2013</v>
      </c>
      <c r="D3332">
        <v>900000</v>
      </c>
      <c r="E3332">
        <v>73000</v>
      </c>
      <c r="F3332" t="s">
        <v>19</v>
      </c>
      <c r="G3332" t="s">
        <v>339</v>
      </c>
      <c r="H3332" t="s">
        <v>1042</v>
      </c>
      <c r="I3332" t="s">
        <v>22</v>
      </c>
      <c r="J3332" t="s">
        <v>23</v>
      </c>
      <c r="K3332" t="s">
        <v>24</v>
      </c>
      <c r="L3332" t="s">
        <v>25</v>
      </c>
      <c r="M3332">
        <v>12.99</v>
      </c>
      <c r="N3332">
        <v>2494</v>
      </c>
      <c r="O3332">
        <v>100</v>
      </c>
      <c r="P3332" t="s">
        <v>96</v>
      </c>
      <c r="Q3332">
        <v>8</v>
      </c>
      <c r="R3332" t="s">
        <v>658</v>
      </c>
    </row>
    <row r="3333" spans="1:18" x14ac:dyDescent="0.25">
      <c r="A3333">
        <v>3452</v>
      </c>
      <c r="B3333" t="s">
        <v>18</v>
      </c>
      <c r="C3333">
        <v>2015</v>
      </c>
      <c r="D3333">
        <v>650000</v>
      </c>
      <c r="E3333">
        <v>100000</v>
      </c>
      <c r="F3333" t="s">
        <v>19</v>
      </c>
      <c r="G3333" t="s">
        <v>339</v>
      </c>
      <c r="H3333" t="s">
        <v>1043</v>
      </c>
      <c r="I3333" t="s">
        <v>22</v>
      </c>
      <c r="J3333" t="s">
        <v>23</v>
      </c>
      <c r="K3333" t="s">
        <v>24</v>
      </c>
      <c r="L3333" t="s">
        <v>25</v>
      </c>
      <c r="M3333">
        <v>20.77</v>
      </c>
      <c r="N3333">
        <v>1248</v>
      </c>
      <c r="O3333">
        <v>88.76</v>
      </c>
      <c r="P3333" t="s">
        <v>65</v>
      </c>
      <c r="Q3333">
        <v>7</v>
      </c>
      <c r="R3333" t="s">
        <v>658</v>
      </c>
    </row>
    <row r="3334" spans="1:18" x14ac:dyDescent="0.25">
      <c r="A3334">
        <v>3453</v>
      </c>
      <c r="B3334" t="s">
        <v>52</v>
      </c>
      <c r="C3334">
        <v>2015</v>
      </c>
      <c r="D3334">
        <v>459999</v>
      </c>
      <c r="E3334">
        <v>32000</v>
      </c>
      <c r="F3334" t="s">
        <v>19</v>
      </c>
      <c r="G3334" t="s">
        <v>339</v>
      </c>
      <c r="H3334" t="s">
        <v>1043</v>
      </c>
      <c r="I3334" t="s">
        <v>22</v>
      </c>
      <c r="J3334" t="s">
        <v>23</v>
      </c>
      <c r="K3334" t="s">
        <v>24</v>
      </c>
      <c r="L3334" t="s">
        <v>31</v>
      </c>
      <c r="M3334">
        <v>25.83</v>
      </c>
      <c r="N3334">
        <v>1498</v>
      </c>
      <c r="O3334">
        <v>99</v>
      </c>
      <c r="P3334" t="s">
        <v>304</v>
      </c>
      <c r="Q3334">
        <v>5</v>
      </c>
      <c r="R3334" t="s">
        <v>658</v>
      </c>
    </row>
    <row r="3335" spans="1:18" x14ac:dyDescent="0.25">
      <c r="A3335">
        <v>3454</v>
      </c>
      <c r="B3335" t="s">
        <v>142</v>
      </c>
      <c r="C3335">
        <v>2012</v>
      </c>
      <c r="D3335">
        <v>290000</v>
      </c>
      <c r="E3335">
        <v>112072</v>
      </c>
      <c r="F3335" t="s">
        <v>19</v>
      </c>
      <c r="G3335" t="s">
        <v>339</v>
      </c>
      <c r="H3335" t="s">
        <v>1042</v>
      </c>
      <c r="I3335" t="s">
        <v>22</v>
      </c>
      <c r="J3335" t="s">
        <v>23</v>
      </c>
      <c r="K3335" t="s">
        <v>24</v>
      </c>
      <c r="L3335" t="s">
        <v>25</v>
      </c>
      <c r="M3335">
        <v>21.64</v>
      </c>
      <c r="N3335">
        <v>1461</v>
      </c>
      <c r="O3335">
        <v>84.8</v>
      </c>
      <c r="P3335" t="s">
        <v>256</v>
      </c>
      <c r="Q3335">
        <v>5</v>
      </c>
      <c r="R3335" t="s">
        <v>658</v>
      </c>
    </row>
    <row r="3336" spans="1:18" x14ac:dyDescent="0.25">
      <c r="A3336">
        <v>3455</v>
      </c>
      <c r="B3336" t="s">
        <v>52</v>
      </c>
      <c r="C3336">
        <v>2014</v>
      </c>
      <c r="D3336">
        <v>400000</v>
      </c>
      <c r="E3336">
        <v>30000</v>
      </c>
      <c r="F3336" t="s">
        <v>19</v>
      </c>
      <c r="G3336" t="s">
        <v>339</v>
      </c>
      <c r="H3336" t="s">
        <v>1044</v>
      </c>
      <c r="I3336" t="s">
        <v>22</v>
      </c>
      <c r="J3336" t="s">
        <v>23</v>
      </c>
      <c r="K3336" t="s">
        <v>24</v>
      </c>
      <c r="L3336" t="s">
        <v>25</v>
      </c>
      <c r="M3336">
        <v>20</v>
      </c>
      <c r="N3336">
        <v>1399</v>
      </c>
      <c r="O3336">
        <v>68.05</v>
      </c>
      <c r="P3336" t="s">
        <v>55</v>
      </c>
      <c r="Q3336">
        <v>5</v>
      </c>
      <c r="R3336" t="s">
        <v>658</v>
      </c>
    </row>
    <row r="3337" spans="1:18" x14ac:dyDescent="0.25">
      <c r="A3337">
        <v>3456</v>
      </c>
      <c r="B3337" t="s">
        <v>18</v>
      </c>
      <c r="C3337">
        <v>2016</v>
      </c>
      <c r="D3337">
        <v>565000</v>
      </c>
      <c r="E3337">
        <v>70000</v>
      </c>
      <c r="F3337" t="s">
        <v>19</v>
      </c>
      <c r="G3337" t="s">
        <v>339</v>
      </c>
      <c r="H3337" t="s">
        <v>1044</v>
      </c>
      <c r="I3337" t="s">
        <v>22</v>
      </c>
      <c r="J3337" t="s">
        <v>23</v>
      </c>
      <c r="K3337" t="s">
        <v>24</v>
      </c>
      <c r="L3337" t="s">
        <v>31</v>
      </c>
      <c r="M3337">
        <v>25.2</v>
      </c>
      <c r="N3337">
        <v>1248</v>
      </c>
      <c r="O3337">
        <v>74</v>
      </c>
      <c r="P3337" t="s">
        <v>26</v>
      </c>
      <c r="Q3337">
        <v>5</v>
      </c>
      <c r="R3337" t="s">
        <v>658</v>
      </c>
    </row>
    <row r="3338" spans="1:18" x14ac:dyDescent="0.25">
      <c r="A3338">
        <v>3458</v>
      </c>
      <c r="B3338" t="s">
        <v>73</v>
      </c>
      <c r="C3338">
        <v>2009</v>
      </c>
      <c r="D3338">
        <v>150000</v>
      </c>
      <c r="E3338">
        <v>80000</v>
      </c>
      <c r="F3338" t="s">
        <v>19</v>
      </c>
      <c r="G3338" t="s">
        <v>339</v>
      </c>
      <c r="H3338" t="s">
        <v>1043</v>
      </c>
      <c r="I3338" t="s">
        <v>37</v>
      </c>
      <c r="J3338" t="s">
        <v>23</v>
      </c>
      <c r="K3338" t="s">
        <v>24</v>
      </c>
      <c r="L3338" t="s">
        <v>31</v>
      </c>
      <c r="M3338">
        <v>18</v>
      </c>
      <c r="N3338">
        <v>995</v>
      </c>
      <c r="O3338">
        <v>62</v>
      </c>
      <c r="P3338" t="s">
        <v>302</v>
      </c>
      <c r="Q3338">
        <v>5</v>
      </c>
      <c r="R3338" t="s">
        <v>658</v>
      </c>
    </row>
    <row r="3339" spans="1:18" x14ac:dyDescent="0.25">
      <c r="A3339">
        <v>3459</v>
      </c>
      <c r="B3339" t="s">
        <v>123</v>
      </c>
      <c r="C3339">
        <v>2007</v>
      </c>
      <c r="D3339">
        <v>480000</v>
      </c>
      <c r="E3339">
        <v>110000</v>
      </c>
      <c r="F3339" t="s">
        <v>19</v>
      </c>
      <c r="G3339" t="s">
        <v>339</v>
      </c>
      <c r="H3339" t="s">
        <v>1042</v>
      </c>
      <c r="I3339" t="s">
        <v>22</v>
      </c>
      <c r="J3339" t="s">
        <v>23</v>
      </c>
      <c r="K3339" t="s">
        <v>90</v>
      </c>
      <c r="L3339" t="s">
        <v>145</v>
      </c>
      <c r="M3339">
        <v>16.07</v>
      </c>
      <c r="N3339">
        <v>1995</v>
      </c>
      <c r="O3339">
        <v>181</v>
      </c>
      <c r="P3339" t="s">
        <v>840</v>
      </c>
      <c r="Q3339">
        <v>5</v>
      </c>
      <c r="R3339" t="s">
        <v>658</v>
      </c>
    </row>
    <row r="3340" spans="1:18" x14ac:dyDescent="0.25">
      <c r="A3340">
        <v>3460</v>
      </c>
      <c r="B3340" t="s">
        <v>18</v>
      </c>
      <c r="C3340">
        <v>2007</v>
      </c>
      <c r="D3340">
        <v>70000</v>
      </c>
      <c r="E3340">
        <v>80000</v>
      </c>
      <c r="F3340" t="s">
        <v>19</v>
      </c>
      <c r="G3340" t="s">
        <v>339</v>
      </c>
      <c r="H3340" t="s">
        <v>1043</v>
      </c>
      <c r="I3340" t="s">
        <v>37</v>
      </c>
      <c r="J3340" t="s">
        <v>23</v>
      </c>
      <c r="K3340" t="s">
        <v>24</v>
      </c>
      <c r="L3340" t="s">
        <v>31</v>
      </c>
      <c r="M3340">
        <v>18.2</v>
      </c>
      <c r="N3340">
        <v>1061</v>
      </c>
      <c r="O3340">
        <v>64</v>
      </c>
      <c r="P3340" t="s">
        <v>61</v>
      </c>
      <c r="Q3340">
        <v>5</v>
      </c>
      <c r="R3340" t="s">
        <v>658</v>
      </c>
    </row>
    <row r="3341" spans="1:18" x14ac:dyDescent="0.25">
      <c r="A3341">
        <v>3461</v>
      </c>
      <c r="B3341" t="s">
        <v>18</v>
      </c>
      <c r="C3341">
        <v>2007</v>
      </c>
      <c r="D3341">
        <v>70000</v>
      </c>
      <c r="E3341">
        <v>80000</v>
      </c>
      <c r="F3341" t="s">
        <v>19</v>
      </c>
      <c r="G3341" t="s">
        <v>339</v>
      </c>
      <c r="H3341" t="s">
        <v>1044</v>
      </c>
      <c r="I3341" t="s">
        <v>37</v>
      </c>
      <c r="J3341" t="s">
        <v>23</v>
      </c>
      <c r="K3341" t="s">
        <v>24</v>
      </c>
      <c r="L3341" t="s">
        <v>31</v>
      </c>
      <c r="M3341">
        <v>18.2</v>
      </c>
      <c r="N3341">
        <v>1061</v>
      </c>
      <c r="O3341">
        <v>64</v>
      </c>
      <c r="P3341" t="s">
        <v>61</v>
      </c>
      <c r="Q3341">
        <v>5</v>
      </c>
      <c r="R3341" t="s">
        <v>658</v>
      </c>
    </row>
    <row r="3342" spans="1:18" x14ac:dyDescent="0.25">
      <c r="A3342">
        <v>3462</v>
      </c>
      <c r="B3342" t="s">
        <v>97</v>
      </c>
      <c r="C3342">
        <v>2011</v>
      </c>
      <c r="D3342">
        <v>1190000</v>
      </c>
      <c r="E3342">
        <v>80000</v>
      </c>
      <c r="F3342" t="s">
        <v>19</v>
      </c>
      <c r="G3342" t="s">
        <v>339</v>
      </c>
      <c r="H3342" t="s">
        <v>1043</v>
      </c>
      <c r="I3342" t="s">
        <v>37</v>
      </c>
      <c r="J3342" t="s">
        <v>23</v>
      </c>
      <c r="K3342" t="s">
        <v>90</v>
      </c>
      <c r="L3342" t="s">
        <v>31</v>
      </c>
      <c r="M3342">
        <v>10.93</v>
      </c>
      <c r="N3342">
        <v>2497</v>
      </c>
      <c r="O3342">
        <v>204</v>
      </c>
      <c r="P3342" t="s">
        <v>1045</v>
      </c>
      <c r="Q3342">
        <v>5</v>
      </c>
      <c r="R3342" t="s">
        <v>658</v>
      </c>
    </row>
    <row r="3343" spans="1:18" x14ac:dyDescent="0.25">
      <c r="A3343">
        <v>3464</v>
      </c>
      <c r="B3343" t="s">
        <v>52</v>
      </c>
      <c r="C3343">
        <v>2018</v>
      </c>
      <c r="D3343">
        <v>900000</v>
      </c>
      <c r="E3343">
        <v>19000</v>
      </c>
      <c r="F3343" t="s">
        <v>75</v>
      </c>
      <c r="G3343" t="s">
        <v>1046</v>
      </c>
      <c r="H3343" t="s">
        <v>1047</v>
      </c>
      <c r="I3343" t="s">
        <v>22</v>
      </c>
      <c r="J3343" t="s">
        <v>23</v>
      </c>
      <c r="K3343" t="s">
        <v>24</v>
      </c>
      <c r="L3343" t="s">
        <v>25</v>
      </c>
      <c r="M3343">
        <v>23</v>
      </c>
      <c r="N3343">
        <v>1498</v>
      </c>
      <c r="O3343">
        <v>98.96</v>
      </c>
      <c r="P3343" t="s">
        <v>122</v>
      </c>
      <c r="Q3343">
        <v>5</v>
      </c>
      <c r="R3343" t="s">
        <v>658</v>
      </c>
    </row>
    <row r="3344" spans="1:18" x14ac:dyDescent="0.25">
      <c r="A3344">
        <v>3465</v>
      </c>
      <c r="B3344" t="s">
        <v>40</v>
      </c>
      <c r="C3344">
        <v>2015</v>
      </c>
      <c r="D3344">
        <v>600000</v>
      </c>
      <c r="E3344">
        <v>40000</v>
      </c>
      <c r="F3344" t="s">
        <v>75</v>
      </c>
      <c r="G3344" t="s">
        <v>1046</v>
      </c>
      <c r="H3344" t="s">
        <v>403</v>
      </c>
      <c r="I3344" t="s">
        <v>22</v>
      </c>
      <c r="J3344" t="s">
        <v>23</v>
      </c>
      <c r="K3344" t="s">
        <v>24</v>
      </c>
      <c r="L3344" t="s">
        <v>25</v>
      </c>
      <c r="M3344">
        <v>22.54</v>
      </c>
      <c r="N3344">
        <v>1396</v>
      </c>
      <c r="O3344">
        <v>88.73</v>
      </c>
      <c r="P3344" t="s">
        <v>67</v>
      </c>
      <c r="Q3344">
        <v>5</v>
      </c>
      <c r="R3344" t="s">
        <v>658</v>
      </c>
    </row>
    <row r="3345" spans="1:18" x14ac:dyDescent="0.25">
      <c r="A3345">
        <v>3466</v>
      </c>
      <c r="B3345" t="s">
        <v>62</v>
      </c>
      <c r="C3345">
        <v>2015</v>
      </c>
      <c r="D3345">
        <v>1100000</v>
      </c>
      <c r="E3345">
        <v>52269</v>
      </c>
      <c r="F3345" t="s">
        <v>75</v>
      </c>
      <c r="G3345" t="s">
        <v>1046</v>
      </c>
      <c r="H3345" t="s">
        <v>1047</v>
      </c>
      <c r="I3345" t="s">
        <v>22</v>
      </c>
      <c r="J3345" t="s">
        <v>23</v>
      </c>
      <c r="K3345" t="s">
        <v>24</v>
      </c>
      <c r="L3345" t="s">
        <v>25</v>
      </c>
      <c r="M3345">
        <v>15.4</v>
      </c>
      <c r="N3345">
        <v>2179</v>
      </c>
      <c r="O3345">
        <v>120</v>
      </c>
      <c r="P3345" t="s">
        <v>257</v>
      </c>
      <c r="Q3345">
        <v>7</v>
      </c>
      <c r="R3345" t="s">
        <v>658</v>
      </c>
    </row>
    <row r="3346" spans="1:18" x14ac:dyDescent="0.25">
      <c r="A3346">
        <v>3467</v>
      </c>
      <c r="B3346" t="s">
        <v>18</v>
      </c>
      <c r="C3346">
        <v>2010</v>
      </c>
      <c r="D3346">
        <v>120000</v>
      </c>
      <c r="E3346">
        <v>170000</v>
      </c>
      <c r="F3346" t="s">
        <v>75</v>
      </c>
      <c r="G3346" t="s">
        <v>1046</v>
      </c>
      <c r="H3346" t="s">
        <v>1048</v>
      </c>
      <c r="I3346" t="s">
        <v>47</v>
      </c>
      <c r="J3346" t="s">
        <v>23</v>
      </c>
      <c r="K3346" t="s">
        <v>24</v>
      </c>
      <c r="L3346" t="s">
        <v>31</v>
      </c>
      <c r="M3346">
        <v>10.9</v>
      </c>
      <c r="N3346">
        <v>796</v>
      </c>
      <c r="O3346">
        <v>32.799999999999997</v>
      </c>
      <c r="P3346" t="s">
        <v>1049</v>
      </c>
      <c r="Q3346">
        <v>5</v>
      </c>
      <c r="R3346" t="s">
        <v>658</v>
      </c>
    </row>
    <row r="3347" spans="1:18" x14ac:dyDescent="0.25">
      <c r="A3347">
        <v>3470</v>
      </c>
      <c r="B3347" t="s">
        <v>40</v>
      </c>
      <c r="C3347">
        <v>2009</v>
      </c>
      <c r="D3347">
        <v>229999</v>
      </c>
      <c r="E3347">
        <v>60000</v>
      </c>
      <c r="F3347" t="s">
        <v>75</v>
      </c>
      <c r="G3347" t="s">
        <v>1046</v>
      </c>
      <c r="H3347" t="s">
        <v>403</v>
      </c>
      <c r="I3347" t="s">
        <v>37</v>
      </c>
      <c r="J3347" t="s">
        <v>23</v>
      </c>
      <c r="K3347" t="s">
        <v>24</v>
      </c>
      <c r="L3347" t="s">
        <v>38</v>
      </c>
      <c r="M3347">
        <v>18.5</v>
      </c>
      <c r="N3347">
        <v>1197</v>
      </c>
      <c r="O3347">
        <v>80</v>
      </c>
      <c r="P3347" t="s">
        <v>189</v>
      </c>
      <c r="Q3347">
        <v>5</v>
      </c>
      <c r="R3347" t="s">
        <v>658</v>
      </c>
    </row>
    <row r="3348" spans="1:18" x14ac:dyDescent="0.25">
      <c r="A3348">
        <v>3471</v>
      </c>
      <c r="B3348" t="s">
        <v>33</v>
      </c>
      <c r="C3348">
        <v>2017</v>
      </c>
      <c r="D3348">
        <v>570000</v>
      </c>
      <c r="E3348">
        <v>15780</v>
      </c>
      <c r="F3348" t="s">
        <v>75</v>
      </c>
      <c r="G3348" t="s">
        <v>1046</v>
      </c>
      <c r="H3348" t="s">
        <v>337</v>
      </c>
      <c r="I3348" t="s">
        <v>37</v>
      </c>
      <c r="J3348" t="s">
        <v>23</v>
      </c>
      <c r="K3348" t="s">
        <v>24</v>
      </c>
      <c r="L3348" t="s">
        <v>25</v>
      </c>
      <c r="M3348">
        <v>17.8</v>
      </c>
      <c r="N3348">
        <v>1198</v>
      </c>
      <c r="O3348">
        <v>86.7</v>
      </c>
      <c r="P3348" t="s">
        <v>148</v>
      </c>
      <c r="Q3348">
        <v>5</v>
      </c>
      <c r="R3348" t="s">
        <v>658</v>
      </c>
    </row>
    <row r="3349" spans="1:18" x14ac:dyDescent="0.25">
      <c r="A3349">
        <v>3472</v>
      </c>
      <c r="B3349" t="s">
        <v>40</v>
      </c>
      <c r="C3349">
        <v>2014</v>
      </c>
      <c r="D3349">
        <v>575000</v>
      </c>
      <c r="E3349">
        <v>106000</v>
      </c>
      <c r="F3349" t="s">
        <v>75</v>
      </c>
      <c r="G3349" t="s">
        <v>1046</v>
      </c>
      <c r="H3349" t="s">
        <v>1047</v>
      </c>
      <c r="I3349" t="s">
        <v>22</v>
      </c>
      <c r="J3349" t="s">
        <v>23</v>
      </c>
      <c r="K3349" t="s">
        <v>24</v>
      </c>
      <c r="L3349" t="s">
        <v>25</v>
      </c>
      <c r="M3349">
        <v>22.32</v>
      </c>
      <c r="N3349">
        <v>1582</v>
      </c>
      <c r="O3349">
        <v>126.32</v>
      </c>
      <c r="P3349" t="s">
        <v>141</v>
      </c>
      <c r="Q3349">
        <v>5</v>
      </c>
      <c r="R3349" t="s">
        <v>658</v>
      </c>
    </row>
    <row r="3350" spans="1:18" x14ac:dyDescent="0.25">
      <c r="A3350">
        <v>3473</v>
      </c>
      <c r="B3350" t="s">
        <v>119</v>
      </c>
      <c r="C3350">
        <v>2012</v>
      </c>
      <c r="D3350">
        <v>280000</v>
      </c>
      <c r="E3350">
        <v>80000</v>
      </c>
      <c r="F3350" t="s">
        <v>34</v>
      </c>
      <c r="G3350" t="s">
        <v>432</v>
      </c>
      <c r="H3350" t="s">
        <v>1050</v>
      </c>
      <c r="I3350" t="s">
        <v>22</v>
      </c>
      <c r="J3350" t="s">
        <v>23</v>
      </c>
      <c r="K3350" t="s">
        <v>24</v>
      </c>
      <c r="L3350" t="s">
        <v>38</v>
      </c>
      <c r="M3350">
        <v>20.54</v>
      </c>
      <c r="N3350">
        <v>1598</v>
      </c>
      <c r="O3350">
        <v>103.6</v>
      </c>
      <c r="P3350" t="s">
        <v>32</v>
      </c>
      <c r="Q3350">
        <v>5</v>
      </c>
      <c r="R3350" t="s">
        <v>658</v>
      </c>
    </row>
    <row r="3351" spans="1:18" x14ac:dyDescent="0.25">
      <c r="A3351">
        <v>3474</v>
      </c>
      <c r="B3351" t="s">
        <v>40</v>
      </c>
      <c r="C3351">
        <v>2015</v>
      </c>
      <c r="D3351">
        <v>580000</v>
      </c>
      <c r="E3351">
        <v>74000</v>
      </c>
      <c r="F3351" t="s">
        <v>75</v>
      </c>
      <c r="G3351" t="s">
        <v>1046</v>
      </c>
      <c r="H3351" t="s">
        <v>1048</v>
      </c>
      <c r="I3351" t="s">
        <v>22</v>
      </c>
      <c r="J3351" t="s">
        <v>23</v>
      </c>
      <c r="K3351" t="s">
        <v>24</v>
      </c>
      <c r="L3351" t="s">
        <v>31</v>
      </c>
      <c r="M3351">
        <v>21.19</v>
      </c>
      <c r="N3351">
        <v>1396</v>
      </c>
      <c r="O3351">
        <v>88.73</v>
      </c>
      <c r="P3351" t="s">
        <v>232</v>
      </c>
      <c r="Q3351">
        <v>5</v>
      </c>
      <c r="R3351" t="s">
        <v>658</v>
      </c>
    </row>
    <row r="3352" spans="1:18" x14ac:dyDescent="0.25">
      <c r="A3352">
        <v>3475</v>
      </c>
      <c r="B3352" t="s">
        <v>18</v>
      </c>
      <c r="C3352">
        <v>2018</v>
      </c>
      <c r="D3352">
        <v>875000</v>
      </c>
      <c r="E3352">
        <v>35000</v>
      </c>
      <c r="F3352" t="s">
        <v>75</v>
      </c>
      <c r="G3352" t="s">
        <v>1046</v>
      </c>
      <c r="H3352" t="s">
        <v>1048</v>
      </c>
      <c r="I3352" t="s">
        <v>22</v>
      </c>
      <c r="J3352" t="s">
        <v>23</v>
      </c>
      <c r="K3352" t="s">
        <v>24</v>
      </c>
      <c r="L3352" t="s">
        <v>31</v>
      </c>
      <c r="M3352">
        <v>25.47</v>
      </c>
      <c r="N3352">
        <v>1248</v>
      </c>
      <c r="O3352">
        <v>88.5</v>
      </c>
      <c r="P3352" t="s">
        <v>65</v>
      </c>
      <c r="Q3352">
        <v>7</v>
      </c>
      <c r="R3352" t="s">
        <v>658</v>
      </c>
    </row>
    <row r="3353" spans="1:18" x14ac:dyDescent="0.25">
      <c r="A3353">
        <v>3476</v>
      </c>
      <c r="B3353" t="s">
        <v>40</v>
      </c>
      <c r="C3353">
        <v>2013</v>
      </c>
      <c r="D3353">
        <v>500000</v>
      </c>
      <c r="E3353">
        <v>70000</v>
      </c>
      <c r="F3353" t="s">
        <v>75</v>
      </c>
      <c r="G3353" t="s">
        <v>1046</v>
      </c>
      <c r="H3353" t="s">
        <v>337</v>
      </c>
      <c r="I3353" t="s">
        <v>22</v>
      </c>
      <c r="J3353" t="s">
        <v>23</v>
      </c>
      <c r="K3353" t="s">
        <v>24</v>
      </c>
      <c r="L3353" t="s">
        <v>38</v>
      </c>
      <c r="M3353">
        <v>22.32</v>
      </c>
      <c r="N3353">
        <v>1582</v>
      </c>
      <c r="O3353">
        <v>126.32</v>
      </c>
      <c r="P3353" t="s">
        <v>141</v>
      </c>
      <c r="Q3353">
        <v>5</v>
      </c>
      <c r="R3353" t="s">
        <v>658</v>
      </c>
    </row>
    <row r="3354" spans="1:18" x14ac:dyDescent="0.25">
      <c r="A3354">
        <v>3477</v>
      </c>
      <c r="B3354" t="s">
        <v>18</v>
      </c>
      <c r="C3354">
        <v>2015</v>
      </c>
      <c r="D3354">
        <v>700000</v>
      </c>
      <c r="E3354">
        <v>60000</v>
      </c>
      <c r="F3354" t="s">
        <v>75</v>
      </c>
      <c r="G3354" t="s">
        <v>1046</v>
      </c>
      <c r="H3354" t="s">
        <v>403</v>
      </c>
      <c r="I3354" t="s">
        <v>22</v>
      </c>
      <c r="J3354" t="s">
        <v>23</v>
      </c>
      <c r="K3354" t="s">
        <v>24</v>
      </c>
      <c r="L3354" t="s">
        <v>25</v>
      </c>
      <c r="M3354">
        <v>26.21</v>
      </c>
      <c r="N3354">
        <v>1248</v>
      </c>
      <c r="O3354">
        <v>88.5</v>
      </c>
      <c r="P3354" t="s">
        <v>65</v>
      </c>
      <c r="Q3354">
        <v>5</v>
      </c>
      <c r="R3354" t="s">
        <v>658</v>
      </c>
    </row>
    <row r="3355" spans="1:18" x14ac:dyDescent="0.25">
      <c r="A3355">
        <v>3478</v>
      </c>
      <c r="B3355" t="s">
        <v>52</v>
      </c>
      <c r="C3355">
        <v>2016</v>
      </c>
      <c r="D3355">
        <v>388000</v>
      </c>
      <c r="E3355">
        <v>50000</v>
      </c>
      <c r="F3355" t="s">
        <v>34</v>
      </c>
      <c r="G3355" t="s">
        <v>432</v>
      </c>
      <c r="H3355" t="s">
        <v>1050</v>
      </c>
      <c r="I3355" t="s">
        <v>37</v>
      </c>
      <c r="J3355" t="s">
        <v>23</v>
      </c>
      <c r="K3355" t="s">
        <v>24</v>
      </c>
      <c r="L3355" t="s">
        <v>31</v>
      </c>
      <c r="M3355">
        <v>18.16</v>
      </c>
      <c r="N3355">
        <v>1196</v>
      </c>
      <c r="O3355">
        <v>86.8</v>
      </c>
      <c r="P3355" t="s">
        <v>118</v>
      </c>
      <c r="Q3355">
        <v>5</v>
      </c>
      <c r="R3355" t="s">
        <v>658</v>
      </c>
    </row>
    <row r="3356" spans="1:18" x14ac:dyDescent="0.25">
      <c r="A3356">
        <v>3479</v>
      </c>
      <c r="B3356" t="s">
        <v>40</v>
      </c>
      <c r="C3356">
        <v>2011</v>
      </c>
      <c r="D3356">
        <v>225000</v>
      </c>
      <c r="E3356">
        <v>80000</v>
      </c>
      <c r="F3356" t="s">
        <v>34</v>
      </c>
      <c r="G3356" t="s">
        <v>432</v>
      </c>
      <c r="H3356" t="s">
        <v>1050</v>
      </c>
      <c r="I3356" t="s">
        <v>37</v>
      </c>
      <c r="J3356" t="s">
        <v>23</v>
      </c>
      <c r="K3356" t="s">
        <v>24</v>
      </c>
      <c r="L3356" t="s">
        <v>31</v>
      </c>
      <c r="M3356">
        <v>20.36</v>
      </c>
      <c r="N3356">
        <v>1197</v>
      </c>
      <c r="O3356">
        <v>78.900000000000006</v>
      </c>
      <c r="P3356" t="s">
        <v>198</v>
      </c>
      <c r="Q3356">
        <v>5</v>
      </c>
      <c r="R3356" t="s">
        <v>658</v>
      </c>
    </row>
    <row r="3357" spans="1:18" x14ac:dyDescent="0.25">
      <c r="A3357">
        <v>3480</v>
      </c>
      <c r="B3357" t="s">
        <v>68</v>
      </c>
      <c r="C3357">
        <v>2011</v>
      </c>
      <c r="D3357">
        <v>90000</v>
      </c>
      <c r="E3357">
        <v>90000</v>
      </c>
      <c r="F3357" t="s">
        <v>75</v>
      </c>
      <c r="G3357" t="s">
        <v>1046</v>
      </c>
      <c r="H3357" t="s">
        <v>337</v>
      </c>
      <c r="I3357" t="s">
        <v>37</v>
      </c>
      <c r="J3357" t="s">
        <v>23</v>
      </c>
      <c r="K3357" t="s">
        <v>24</v>
      </c>
      <c r="L3357" t="s">
        <v>31</v>
      </c>
      <c r="M3357">
        <v>15.64</v>
      </c>
      <c r="N3357">
        <v>1193</v>
      </c>
      <c r="O3357">
        <v>64.08</v>
      </c>
      <c r="P3357" t="s">
        <v>216</v>
      </c>
      <c r="Q3357">
        <v>5</v>
      </c>
      <c r="R3357" t="s">
        <v>658</v>
      </c>
    </row>
    <row r="3358" spans="1:18" x14ac:dyDescent="0.25">
      <c r="A3358">
        <v>3481</v>
      </c>
      <c r="B3358" t="s">
        <v>56</v>
      </c>
      <c r="C3358">
        <v>2014</v>
      </c>
      <c r="D3358">
        <v>600000</v>
      </c>
      <c r="E3358">
        <v>114000</v>
      </c>
      <c r="F3358" t="s">
        <v>75</v>
      </c>
      <c r="G3358" t="s">
        <v>1046</v>
      </c>
      <c r="H3358" t="s">
        <v>1048</v>
      </c>
      <c r="I3358" t="s">
        <v>22</v>
      </c>
      <c r="J3358" t="s">
        <v>23</v>
      </c>
      <c r="K3358" t="s">
        <v>24</v>
      </c>
      <c r="L3358" t="s">
        <v>25</v>
      </c>
      <c r="M3358">
        <v>19.010000000000002</v>
      </c>
      <c r="N3358">
        <v>1461</v>
      </c>
      <c r="O3358">
        <v>108.45</v>
      </c>
      <c r="P3358" t="s">
        <v>57</v>
      </c>
      <c r="Q3358">
        <v>5</v>
      </c>
      <c r="R3358" t="s">
        <v>658</v>
      </c>
    </row>
    <row r="3359" spans="1:18" x14ac:dyDescent="0.25">
      <c r="A3359">
        <v>3482</v>
      </c>
      <c r="B3359" t="s">
        <v>40</v>
      </c>
      <c r="C3359">
        <v>2009</v>
      </c>
      <c r="D3359">
        <v>235000</v>
      </c>
      <c r="E3359">
        <v>100000</v>
      </c>
      <c r="F3359" t="s">
        <v>75</v>
      </c>
      <c r="G3359" t="s">
        <v>1046</v>
      </c>
      <c r="H3359" t="s">
        <v>403</v>
      </c>
      <c r="I3359" t="s">
        <v>37</v>
      </c>
      <c r="J3359" t="s">
        <v>23</v>
      </c>
      <c r="K3359" t="s">
        <v>24</v>
      </c>
      <c r="L3359" t="s">
        <v>25</v>
      </c>
      <c r="M3359">
        <v>18.5</v>
      </c>
      <c r="N3359">
        <v>1197</v>
      </c>
      <c r="O3359">
        <v>80</v>
      </c>
      <c r="P3359" t="s">
        <v>189</v>
      </c>
      <c r="Q3359">
        <v>5</v>
      </c>
      <c r="R3359" t="s">
        <v>658</v>
      </c>
    </row>
    <row r="3360" spans="1:18" x14ac:dyDescent="0.25">
      <c r="A3360">
        <v>3483</v>
      </c>
      <c r="B3360" t="s">
        <v>40</v>
      </c>
      <c r="C3360">
        <v>2011</v>
      </c>
      <c r="D3360">
        <v>350000</v>
      </c>
      <c r="E3360">
        <v>100000</v>
      </c>
      <c r="F3360" t="s">
        <v>75</v>
      </c>
      <c r="G3360" t="s">
        <v>1046</v>
      </c>
      <c r="H3360" t="s">
        <v>1047</v>
      </c>
      <c r="I3360" t="s">
        <v>22</v>
      </c>
      <c r="J3360" t="s">
        <v>23</v>
      </c>
      <c r="K3360" t="s">
        <v>24</v>
      </c>
      <c r="L3360" t="s">
        <v>31</v>
      </c>
      <c r="M3360">
        <v>23</v>
      </c>
      <c r="N3360">
        <v>1396</v>
      </c>
      <c r="O3360">
        <v>90</v>
      </c>
      <c r="P3360" t="s">
        <v>41</v>
      </c>
      <c r="Q3360">
        <v>5</v>
      </c>
      <c r="R3360" t="s">
        <v>658</v>
      </c>
    </row>
    <row r="3361" spans="1:18" x14ac:dyDescent="0.25">
      <c r="A3361">
        <v>3484</v>
      </c>
      <c r="B3361" t="s">
        <v>40</v>
      </c>
      <c r="C3361">
        <v>2011</v>
      </c>
      <c r="D3361">
        <v>235000</v>
      </c>
      <c r="E3361">
        <v>80000</v>
      </c>
      <c r="F3361" t="s">
        <v>75</v>
      </c>
      <c r="G3361" t="s">
        <v>1046</v>
      </c>
      <c r="H3361" t="s">
        <v>1047</v>
      </c>
      <c r="I3361" t="s">
        <v>37</v>
      </c>
      <c r="J3361" t="s">
        <v>23</v>
      </c>
      <c r="K3361" t="s">
        <v>24</v>
      </c>
      <c r="L3361" t="s">
        <v>31</v>
      </c>
      <c r="M3361">
        <v>20.36</v>
      </c>
      <c r="N3361">
        <v>1197</v>
      </c>
      <c r="O3361">
        <v>78.900000000000006</v>
      </c>
      <c r="P3361" t="s">
        <v>198</v>
      </c>
      <c r="Q3361">
        <v>5</v>
      </c>
      <c r="R3361" t="s">
        <v>658</v>
      </c>
    </row>
    <row r="3362" spans="1:18" x14ac:dyDescent="0.25">
      <c r="A3362">
        <v>3485</v>
      </c>
      <c r="B3362" t="s">
        <v>18</v>
      </c>
      <c r="C3362">
        <v>2010</v>
      </c>
      <c r="D3362">
        <v>190000</v>
      </c>
      <c r="E3362">
        <v>35000</v>
      </c>
      <c r="F3362" t="s">
        <v>34</v>
      </c>
      <c r="G3362" t="s">
        <v>432</v>
      </c>
      <c r="H3362" t="s">
        <v>1050</v>
      </c>
      <c r="I3362" t="s">
        <v>37</v>
      </c>
      <c r="J3362" t="s">
        <v>23</v>
      </c>
      <c r="K3362" t="s">
        <v>24</v>
      </c>
      <c r="L3362" t="s">
        <v>25</v>
      </c>
      <c r="M3362">
        <v>19.7</v>
      </c>
      <c r="N3362">
        <v>796</v>
      </c>
      <c r="O3362">
        <v>46.3</v>
      </c>
      <c r="P3362" t="s">
        <v>66</v>
      </c>
      <c r="Q3362">
        <v>5</v>
      </c>
      <c r="R3362" t="s">
        <v>658</v>
      </c>
    </row>
    <row r="3363" spans="1:18" x14ac:dyDescent="0.25">
      <c r="A3363">
        <v>3486</v>
      </c>
      <c r="B3363" t="s">
        <v>68</v>
      </c>
      <c r="C3363">
        <v>2011</v>
      </c>
      <c r="D3363">
        <v>325000</v>
      </c>
      <c r="E3363">
        <v>79000</v>
      </c>
      <c r="F3363" t="s">
        <v>75</v>
      </c>
      <c r="G3363" t="s">
        <v>1046</v>
      </c>
      <c r="H3363" t="s">
        <v>337</v>
      </c>
      <c r="I3363" t="s">
        <v>22</v>
      </c>
      <c r="J3363" t="s">
        <v>23</v>
      </c>
      <c r="K3363" t="s">
        <v>24</v>
      </c>
      <c r="L3363" t="s">
        <v>25</v>
      </c>
      <c r="M3363">
        <v>21.12</v>
      </c>
      <c r="N3363">
        <v>1248</v>
      </c>
      <c r="O3363">
        <v>88.8</v>
      </c>
      <c r="P3363" t="s">
        <v>113</v>
      </c>
      <c r="Q3363">
        <v>5</v>
      </c>
      <c r="R3363" t="s">
        <v>658</v>
      </c>
    </row>
    <row r="3364" spans="1:18" x14ac:dyDescent="0.25">
      <c r="A3364">
        <v>3487</v>
      </c>
      <c r="B3364" t="s">
        <v>40</v>
      </c>
      <c r="C3364">
        <v>2007</v>
      </c>
      <c r="D3364">
        <v>550000</v>
      </c>
      <c r="E3364">
        <v>2360457</v>
      </c>
      <c r="F3364" t="s">
        <v>75</v>
      </c>
      <c r="G3364" t="s">
        <v>1046</v>
      </c>
      <c r="H3364" t="s">
        <v>403</v>
      </c>
      <c r="I3364" t="s">
        <v>37</v>
      </c>
      <c r="J3364" t="s">
        <v>23</v>
      </c>
      <c r="K3364" t="s">
        <v>24</v>
      </c>
      <c r="L3364" t="s">
        <v>31</v>
      </c>
      <c r="M3364">
        <v>18.600000000000001</v>
      </c>
      <c r="N3364">
        <v>1197</v>
      </c>
      <c r="O3364">
        <v>81.83</v>
      </c>
      <c r="P3364" t="s">
        <v>79</v>
      </c>
      <c r="Q3364">
        <v>5</v>
      </c>
      <c r="R3364" t="s">
        <v>658</v>
      </c>
    </row>
    <row r="3365" spans="1:18" x14ac:dyDescent="0.25">
      <c r="A3365">
        <v>3488</v>
      </c>
      <c r="B3365" t="s">
        <v>119</v>
      </c>
      <c r="C3365">
        <v>2011</v>
      </c>
      <c r="D3365">
        <v>300000</v>
      </c>
      <c r="E3365">
        <v>120000</v>
      </c>
      <c r="F3365" t="s">
        <v>75</v>
      </c>
      <c r="G3365" t="s">
        <v>1046</v>
      </c>
      <c r="H3365" t="s">
        <v>337</v>
      </c>
      <c r="I3365" t="s">
        <v>22</v>
      </c>
      <c r="J3365" t="s">
        <v>23</v>
      </c>
      <c r="K3365" t="s">
        <v>24</v>
      </c>
      <c r="L3365" t="s">
        <v>38</v>
      </c>
      <c r="M3365">
        <v>20.54</v>
      </c>
      <c r="N3365">
        <v>1598</v>
      </c>
      <c r="O3365">
        <v>103.6</v>
      </c>
      <c r="P3365" t="s">
        <v>32</v>
      </c>
      <c r="Q3365">
        <v>5</v>
      </c>
      <c r="R3365" t="s">
        <v>658</v>
      </c>
    </row>
    <row r="3366" spans="1:18" x14ac:dyDescent="0.25">
      <c r="A3366">
        <v>3489</v>
      </c>
      <c r="B3366" t="s">
        <v>68</v>
      </c>
      <c r="C3366">
        <v>2017</v>
      </c>
      <c r="D3366">
        <v>550000</v>
      </c>
      <c r="E3366">
        <v>10000</v>
      </c>
      <c r="F3366" t="s">
        <v>75</v>
      </c>
      <c r="G3366" t="s">
        <v>1046</v>
      </c>
      <c r="H3366" t="s">
        <v>337</v>
      </c>
      <c r="I3366" t="s">
        <v>37</v>
      </c>
      <c r="J3366" t="s">
        <v>23</v>
      </c>
      <c r="K3366" t="s">
        <v>24</v>
      </c>
      <c r="L3366" t="s">
        <v>25</v>
      </c>
      <c r="M3366">
        <v>20.3</v>
      </c>
      <c r="N3366">
        <v>1199</v>
      </c>
      <c r="O3366">
        <v>84</v>
      </c>
      <c r="P3366" t="s">
        <v>69</v>
      </c>
      <c r="Q3366">
        <v>5</v>
      </c>
      <c r="R3366" t="s">
        <v>658</v>
      </c>
    </row>
    <row r="3367" spans="1:18" x14ac:dyDescent="0.25">
      <c r="A3367">
        <v>3490</v>
      </c>
      <c r="B3367" t="s">
        <v>62</v>
      </c>
      <c r="C3367">
        <v>2013</v>
      </c>
      <c r="D3367">
        <v>720000</v>
      </c>
      <c r="E3367">
        <v>150000</v>
      </c>
      <c r="F3367" t="s">
        <v>75</v>
      </c>
      <c r="G3367" t="s">
        <v>1046</v>
      </c>
      <c r="H3367" t="s">
        <v>403</v>
      </c>
      <c r="I3367" t="s">
        <v>22</v>
      </c>
      <c r="J3367" t="s">
        <v>23</v>
      </c>
      <c r="K3367" t="s">
        <v>24</v>
      </c>
      <c r="L3367" t="s">
        <v>31</v>
      </c>
      <c r="M3367">
        <v>15.1</v>
      </c>
      <c r="N3367">
        <v>2179</v>
      </c>
      <c r="O3367">
        <v>140</v>
      </c>
      <c r="P3367" t="s">
        <v>195</v>
      </c>
      <c r="Q3367">
        <v>7</v>
      </c>
      <c r="R3367" t="s">
        <v>658</v>
      </c>
    </row>
    <row r="3368" spans="1:18" x14ac:dyDescent="0.25">
      <c r="A3368">
        <v>3491</v>
      </c>
      <c r="B3368" t="s">
        <v>142</v>
      </c>
      <c r="C3368">
        <v>2011</v>
      </c>
      <c r="D3368">
        <v>110000</v>
      </c>
      <c r="E3368">
        <v>110000</v>
      </c>
      <c r="F3368" t="s">
        <v>34</v>
      </c>
      <c r="G3368" t="s">
        <v>363</v>
      </c>
      <c r="H3368" t="s">
        <v>847</v>
      </c>
      <c r="I3368" t="s">
        <v>37</v>
      </c>
      <c r="J3368" t="s">
        <v>23</v>
      </c>
      <c r="K3368" t="s">
        <v>24</v>
      </c>
      <c r="L3368" t="s">
        <v>25</v>
      </c>
      <c r="M3368">
        <v>18.059999999999999</v>
      </c>
      <c r="N3368">
        <v>1198</v>
      </c>
      <c r="O3368">
        <v>75</v>
      </c>
      <c r="P3368" t="s">
        <v>85</v>
      </c>
      <c r="Q3368">
        <v>5</v>
      </c>
      <c r="R3368" t="s">
        <v>658</v>
      </c>
    </row>
    <row r="3369" spans="1:18" x14ac:dyDescent="0.25">
      <c r="A3369">
        <v>3492</v>
      </c>
      <c r="B3369" t="s">
        <v>18</v>
      </c>
      <c r="C3369">
        <v>2018</v>
      </c>
      <c r="D3369">
        <v>310000</v>
      </c>
      <c r="E3369">
        <v>10000</v>
      </c>
      <c r="F3369" t="s">
        <v>34</v>
      </c>
      <c r="G3369" t="s">
        <v>363</v>
      </c>
      <c r="H3369" t="s">
        <v>847</v>
      </c>
      <c r="I3369" t="s">
        <v>37</v>
      </c>
      <c r="J3369" t="s">
        <v>23</v>
      </c>
      <c r="K3369" t="s">
        <v>24</v>
      </c>
      <c r="L3369" t="s">
        <v>25</v>
      </c>
      <c r="M3369">
        <v>24.7</v>
      </c>
      <c r="N3369">
        <v>796</v>
      </c>
      <c r="O3369">
        <v>47.3</v>
      </c>
      <c r="P3369" t="s">
        <v>72</v>
      </c>
      <c r="Q3369">
        <v>5</v>
      </c>
      <c r="R3369" t="s">
        <v>658</v>
      </c>
    </row>
    <row r="3370" spans="1:18" x14ac:dyDescent="0.25">
      <c r="A3370">
        <v>3493</v>
      </c>
      <c r="B3370" t="s">
        <v>18</v>
      </c>
      <c r="C3370">
        <v>2010</v>
      </c>
      <c r="D3370">
        <v>150000</v>
      </c>
      <c r="E3370">
        <v>70000</v>
      </c>
      <c r="F3370" t="s">
        <v>34</v>
      </c>
      <c r="G3370" t="s">
        <v>363</v>
      </c>
      <c r="H3370" t="s">
        <v>847</v>
      </c>
      <c r="I3370" t="s">
        <v>47</v>
      </c>
      <c r="J3370" t="s">
        <v>23</v>
      </c>
      <c r="K3370" t="s">
        <v>24</v>
      </c>
      <c r="L3370" t="s">
        <v>31</v>
      </c>
      <c r="M3370">
        <v>26.2</v>
      </c>
      <c r="N3370">
        <v>998</v>
      </c>
      <c r="O3370">
        <v>58.2</v>
      </c>
      <c r="P3370" t="s">
        <v>128</v>
      </c>
      <c r="Q3370">
        <v>5</v>
      </c>
      <c r="R3370" t="s">
        <v>658</v>
      </c>
    </row>
    <row r="3371" spans="1:18" x14ac:dyDescent="0.25">
      <c r="A3371">
        <v>3494</v>
      </c>
      <c r="B3371" t="s">
        <v>68</v>
      </c>
      <c r="C3371">
        <v>2012</v>
      </c>
      <c r="D3371">
        <v>260000</v>
      </c>
      <c r="E3371">
        <v>46000</v>
      </c>
      <c r="F3371" t="s">
        <v>34</v>
      </c>
      <c r="G3371" t="s">
        <v>363</v>
      </c>
      <c r="H3371" t="s">
        <v>847</v>
      </c>
      <c r="I3371" t="s">
        <v>22</v>
      </c>
      <c r="J3371" t="s">
        <v>23</v>
      </c>
      <c r="K3371" t="s">
        <v>24</v>
      </c>
      <c r="L3371" t="s">
        <v>25</v>
      </c>
      <c r="M3371">
        <v>19.399999999999999</v>
      </c>
      <c r="N3371">
        <v>1405</v>
      </c>
      <c r="O3371">
        <v>70</v>
      </c>
      <c r="P3371" t="s">
        <v>200</v>
      </c>
      <c r="Q3371">
        <v>5</v>
      </c>
      <c r="R3371" t="s">
        <v>658</v>
      </c>
    </row>
    <row r="3372" spans="1:18" x14ac:dyDescent="0.25">
      <c r="A3372">
        <v>3495</v>
      </c>
      <c r="B3372" t="s">
        <v>40</v>
      </c>
      <c r="C3372">
        <v>2002</v>
      </c>
      <c r="D3372">
        <v>55000</v>
      </c>
      <c r="E3372">
        <v>120000</v>
      </c>
      <c r="F3372" t="s">
        <v>34</v>
      </c>
      <c r="G3372" t="s">
        <v>363</v>
      </c>
      <c r="H3372" t="s">
        <v>368</v>
      </c>
      <c r="I3372" t="s">
        <v>37</v>
      </c>
      <c r="J3372" t="s">
        <v>23</v>
      </c>
      <c r="K3372" t="s">
        <v>24</v>
      </c>
      <c r="L3372" t="s">
        <v>145</v>
      </c>
      <c r="M3372">
        <v>13.2</v>
      </c>
      <c r="N3372">
        <v>1495</v>
      </c>
      <c r="O3372">
        <v>94</v>
      </c>
      <c r="P3372" t="s">
        <v>196</v>
      </c>
      <c r="Q3372">
        <v>5</v>
      </c>
      <c r="R3372" t="s">
        <v>658</v>
      </c>
    </row>
    <row r="3373" spans="1:18" x14ac:dyDescent="0.25">
      <c r="A3373">
        <v>3496</v>
      </c>
      <c r="B3373" t="s">
        <v>18</v>
      </c>
      <c r="C3373">
        <v>2013</v>
      </c>
      <c r="D3373">
        <v>450000</v>
      </c>
      <c r="E3373">
        <v>108800</v>
      </c>
      <c r="F3373" t="s">
        <v>34</v>
      </c>
      <c r="G3373" t="s">
        <v>363</v>
      </c>
      <c r="H3373" t="s">
        <v>368</v>
      </c>
      <c r="I3373" t="s">
        <v>22</v>
      </c>
      <c r="J3373" t="s">
        <v>23</v>
      </c>
      <c r="K3373" t="s">
        <v>24</v>
      </c>
      <c r="L3373" t="s">
        <v>38</v>
      </c>
      <c r="M3373">
        <v>22.9</v>
      </c>
      <c r="N3373">
        <v>1248</v>
      </c>
      <c r="O3373">
        <v>74</v>
      </c>
      <c r="P3373" t="s">
        <v>26</v>
      </c>
      <c r="Q3373">
        <v>5</v>
      </c>
      <c r="R3373" t="s">
        <v>658</v>
      </c>
    </row>
    <row r="3374" spans="1:18" x14ac:dyDescent="0.25">
      <c r="A3374">
        <v>3497</v>
      </c>
      <c r="B3374" t="s">
        <v>40</v>
      </c>
      <c r="C3374">
        <v>2009</v>
      </c>
      <c r="D3374">
        <v>199000</v>
      </c>
      <c r="E3374">
        <v>70000</v>
      </c>
      <c r="F3374" t="s">
        <v>34</v>
      </c>
      <c r="G3374" t="s">
        <v>363</v>
      </c>
      <c r="H3374" t="s">
        <v>368</v>
      </c>
      <c r="I3374" t="s">
        <v>37</v>
      </c>
      <c r="J3374" t="s">
        <v>23</v>
      </c>
      <c r="K3374" t="s">
        <v>24</v>
      </c>
      <c r="L3374" t="s">
        <v>31</v>
      </c>
      <c r="M3374">
        <v>20.36</v>
      </c>
      <c r="N3374">
        <v>1197</v>
      </c>
      <c r="O3374">
        <v>78.900000000000006</v>
      </c>
      <c r="P3374" t="s">
        <v>198</v>
      </c>
      <c r="Q3374">
        <v>5</v>
      </c>
      <c r="R3374" t="s">
        <v>658</v>
      </c>
    </row>
    <row r="3375" spans="1:18" x14ac:dyDescent="0.25">
      <c r="A3375">
        <v>3498</v>
      </c>
      <c r="B3375" t="s">
        <v>62</v>
      </c>
      <c r="C3375">
        <v>2018</v>
      </c>
      <c r="D3375">
        <v>1000000</v>
      </c>
      <c r="E3375">
        <v>35000</v>
      </c>
      <c r="F3375" t="s">
        <v>34</v>
      </c>
      <c r="G3375" t="s">
        <v>363</v>
      </c>
      <c r="H3375" t="s">
        <v>368</v>
      </c>
      <c r="I3375" t="s">
        <v>22</v>
      </c>
      <c r="J3375" t="s">
        <v>23</v>
      </c>
      <c r="K3375" t="s">
        <v>24</v>
      </c>
      <c r="L3375" t="s">
        <v>25</v>
      </c>
      <c r="M3375">
        <v>15.4</v>
      </c>
      <c r="N3375">
        <v>2523</v>
      </c>
      <c r="O3375">
        <v>75</v>
      </c>
      <c r="P3375" t="s">
        <v>277</v>
      </c>
      <c r="Q3375">
        <v>7</v>
      </c>
      <c r="R3375" t="s">
        <v>658</v>
      </c>
    </row>
    <row r="3376" spans="1:18" x14ac:dyDescent="0.25">
      <c r="A3376">
        <v>3499</v>
      </c>
      <c r="B3376" t="s">
        <v>52</v>
      </c>
      <c r="C3376">
        <v>2011</v>
      </c>
      <c r="D3376">
        <v>240000</v>
      </c>
      <c r="E3376">
        <v>72000</v>
      </c>
      <c r="F3376" t="s">
        <v>34</v>
      </c>
      <c r="G3376" t="s">
        <v>363</v>
      </c>
      <c r="H3376" t="s">
        <v>368</v>
      </c>
      <c r="I3376" t="s">
        <v>22</v>
      </c>
      <c r="J3376" t="s">
        <v>23</v>
      </c>
      <c r="K3376" t="s">
        <v>24</v>
      </c>
      <c r="L3376" t="s">
        <v>25</v>
      </c>
      <c r="M3376">
        <v>20</v>
      </c>
      <c r="N3376">
        <v>1399</v>
      </c>
      <c r="O3376">
        <v>68</v>
      </c>
      <c r="P3376" t="s">
        <v>55</v>
      </c>
      <c r="Q3376">
        <v>5</v>
      </c>
      <c r="R3376" t="s">
        <v>658</v>
      </c>
    </row>
    <row r="3377" spans="1:18" x14ac:dyDescent="0.25">
      <c r="A3377">
        <v>3500</v>
      </c>
      <c r="B3377" t="s">
        <v>56</v>
      </c>
      <c r="C3377">
        <v>2018</v>
      </c>
      <c r="D3377">
        <v>350000</v>
      </c>
      <c r="E3377">
        <v>40000</v>
      </c>
      <c r="F3377" t="s">
        <v>34</v>
      </c>
      <c r="G3377" t="s">
        <v>363</v>
      </c>
      <c r="H3377" t="s">
        <v>368</v>
      </c>
      <c r="I3377" t="s">
        <v>37</v>
      </c>
      <c r="J3377" t="s">
        <v>23</v>
      </c>
      <c r="K3377" t="s">
        <v>24</v>
      </c>
      <c r="L3377" t="s">
        <v>25</v>
      </c>
      <c r="M3377">
        <v>25.17</v>
      </c>
      <c r="N3377">
        <v>799</v>
      </c>
      <c r="O3377">
        <v>53.3</v>
      </c>
      <c r="P3377" t="s">
        <v>188</v>
      </c>
      <c r="Q3377">
        <v>5</v>
      </c>
      <c r="R3377" t="s">
        <v>658</v>
      </c>
    </row>
    <row r="3378" spans="1:18" x14ac:dyDescent="0.25">
      <c r="A3378">
        <v>3501</v>
      </c>
      <c r="B3378" t="s">
        <v>62</v>
      </c>
      <c r="C3378">
        <v>2014</v>
      </c>
      <c r="D3378">
        <v>530000</v>
      </c>
      <c r="E3378">
        <v>120000</v>
      </c>
      <c r="F3378" t="s">
        <v>19</v>
      </c>
      <c r="G3378" t="s">
        <v>29</v>
      </c>
      <c r="H3378" t="s">
        <v>1051</v>
      </c>
      <c r="I3378" t="s">
        <v>22</v>
      </c>
      <c r="J3378" t="s">
        <v>23</v>
      </c>
      <c r="K3378" t="s">
        <v>24</v>
      </c>
      <c r="L3378" t="s">
        <v>38</v>
      </c>
      <c r="M3378">
        <v>15.96</v>
      </c>
      <c r="N3378">
        <v>2523</v>
      </c>
      <c r="O3378">
        <v>62.1</v>
      </c>
      <c r="P3378" t="s">
        <v>208</v>
      </c>
      <c r="Q3378">
        <v>7</v>
      </c>
      <c r="R3378" t="s">
        <v>658</v>
      </c>
    </row>
    <row r="3379" spans="1:18" x14ac:dyDescent="0.25">
      <c r="A3379">
        <v>3502</v>
      </c>
      <c r="B3379" t="s">
        <v>73</v>
      </c>
      <c r="C3379">
        <v>2011</v>
      </c>
      <c r="D3379">
        <v>150000</v>
      </c>
      <c r="E3379">
        <v>35000</v>
      </c>
      <c r="F3379" t="s">
        <v>75</v>
      </c>
      <c r="G3379" t="s">
        <v>370</v>
      </c>
      <c r="H3379" t="s">
        <v>372</v>
      </c>
      <c r="I3379" t="s">
        <v>37</v>
      </c>
      <c r="J3379" t="s">
        <v>23</v>
      </c>
      <c r="K3379" t="s">
        <v>24</v>
      </c>
      <c r="L3379" t="s">
        <v>25</v>
      </c>
      <c r="M3379">
        <v>18</v>
      </c>
      <c r="N3379">
        <v>995</v>
      </c>
      <c r="O3379">
        <v>62</v>
      </c>
      <c r="P3379" t="s">
        <v>302</v>
      </c>
      <c r="Q3379">
        <v>5</v>
      </c>
      <c r="R3379" t="s">
        <v>658</v>
      </c>
    </row>
    <row r="3380" spans="1:18" x14ac:dyDescent="0.25">
      <c r="A3380">
        <v>3503</v>
      </c>
      <c r="B3380" t="s">
        <v>40</v>
      </c>
      <c r="C3380">
        <v>2019</v>
      </c>
      <c r="D3380">
        <v>625000</v>
      </c>
      <c r="E3380">
        <v>12500</v>
      </c>
      <c r="F3380" t="s">
        <v>19</v>
      </c>
      <c r="G3380" t="s">
        <v>29</v>
      </c>
      <c r="H3380" t="s">
        <v>1051</v>
      </c>
      <c r="I3380" t="s">
        <v>37</v>
      </c>
      <c r="J3380" t="s">
        <v>23</v>
      </c>
      <c r="K3380" t="s">
        <v>24</v>
      </c>
      <c r="L3380" t="s">
        <v>25</v>
      </c>
      <c r="M3380">
        <v>18.600000000000001</v>
      </c>
      <c r="N3380">
        <v>1197</v>
      </c>
      <c r="O3380">
        <v>81.86</v>
      </c>
      <c r="P3380" t="s">
        <v>186</v>
      </c>
      <c r="Q3380">
        <v>5</v>
      </c>
      <c r="R3380" t="s">
        <v>658</v>
      </c>
    </row>
    <row r="3381" spans="1:18" x14ac:dyDescent="0.25">
      <c r="A3381">
        <v>3504</v>
      </c>
      <c r="B3381" t="s">
        <v>40</v>
      </c>
      <c r="C3381">
        <v>2014</v>
      </c>
      <c r="D3381">
        <v>378000</v>
      </c>
      <c r="E3381">
        <v>80000</v>
      </c>
      <c r="F3381" t="s">
        <v>44</v>
      </c>
      <c r="G3381" t="s">
        <v>21</v>
      </c>
      <c r="H3381" t="s">
        <v>985</v>
      </c>
      <c r="I3381" t="s">
        <v>37</v>
      </c>
      <c r="J3381" t="s">
        <v>23</v>
      </c>
      <c r="K3381" t="s">
        <v>24</v>
      </c>
      <c r="L3381" t="s">
        <v>25</v>
      </c>
      <c r="M3381">
        <v>18.899999999999999</v>
      </c>
      <c r="N3381">
        <v>1197</v>
      </c>
      <c r="O3381">
        <v>82</v>
      </c>
      <c r="P3381" t="s">
        <v>132</v>
      </c>
      <c r="Q3381">
        <v>5</v>
      </c>
      <c r="R3381" t="s">
        <v>658</v>
      </c>
    </row>
    <row r="3382" spans="1:18" x14ac:dyDescent="0.25">
      <c r="A3382">
        <v>3505</v>
      </c>
      <c r="B3382" t="s">
        <v>56</v>
      </c>
      <c r="C3382">
        <v>2015</v>
      </c>
      <c r="D3382">
        <v>210000</v>
      </c>
      <c r="E3382">
        <v>210000</v>
      </c>
      <c r="F3382" t="s">
        <v>44</v>
      </c>
      <c r="G3382" t="s">
        <v>21</v>
      </c>
      <c r="H3382" t="s">
        <v>985</v>
      </c>
      <c r="I3382" t="s">
        <v>37</v>
      </c>
      <c r="J3382" t="s">
        <v>23</v>
      </c>
      <c r="K3382" t="s">
        <v>24</v>
      </c>
      <c r="L3382" t="s">
        <v>31</v>
      </c>
      <c r="M3382">
        <v>25.17</v>
      </c>
      <c r="N3382">
        <v>799</v>
      </c>
      <c r="O3382">
        <v>53.3</v>
      </c>
      <c r="P3382" t="s">
        <v>188</v>
      </c>
      <c r="Q3382">
        <v>5</v>
      </c>
      <c r="R3382" t="s">
        <v>658</v>
      </c>
    </row>
    <row r="3383" spans="1:18" x14ac:dyDescent="0.25">
      <c r="A3383">
        <v>3506</v>
      </c>
      <c r="B3383" t="s">
        <v>18</v>
      </c>
      <c r="C3383">
        <v>2018</v>
      </c>
      <c r="D3383">
        <v>700000</v>
      </c>
      <c r="E3383">
        <v>100000</v>
      </c>
      <c r="F3383" t="s">
        <v>44</v>
      </c>
      <c r="G3383" t="s">
        <v>21</v>
      </c>
      <c r="H3383" t="s">
        <v>985</v>
      </c>
      <c r="I3383" t="s">
        <v>22</v>
      </c>
      <c r="J3383" t="s">
        <v>23</v>
      </c>
      <c r="K3383" t="s">
        <v>24</v>
      </c>
      <c r="L3383" t="s">
        <v>31</v>
      </c>
      <c r="M3383">
        <v>28.4</v>
      </c>
      <c r="N3383">
        <v>1248</v>
      </c>
      <c r="O3383">
        <v>74.02</v>
      </c>
      <c r="P3383" t="s">
        <v>26</v>
      </c>
      <c r="Q3383">
        <v>5</v>
      </c>
      <c r="R3383" t="s">
        <v>658</v>
      </c>
    </row>
    <row r="3384" spans="1:18" x14ac:dyDescent="0.25">
      <c r="A3384">
        <v>3507</v>
      </c>
      <c r="B3384" t="s">
        <v>40</v>
      </c>
      <c r="C3384">
        <v>2011</v>
      </c>
      <c r="D3384">
        <v>156000</v>
      </c>
      <c r="E3384">
        <v>110000</v>
      </c>
      <c r="F3384" t="s">
        <v>44</v>
      </c>
      <c r="G3384" t="s">
        <v>21</v>
      </c>
      <c r="H3384" t="s">
        <v>985</v>
      </c>
      <c r="I3384" t="s">
        <v>37</v>
      </c>
      <c r="J3384" t="s">
        <v>23</v>
      </c>
      <c r="K3384" t="s">
        <v>24</v>
      </c>
      <c r="L3384" t="s">
        <v>31</v>
      </c>
      <c r="M3384">
        <v>17.920000000000002</v>
      </c>
      <c r="N3384">
        <v>1086</v>
      </c>
      <c r="O3384">
        <v>62.1</v>
      </c>
      <c r="P3384" t="s">
        <v>147</v>
      </c>
      <c r="Q3384">
        <v>5</v>
      </c>
      <c r="R3384" t="s">
        <v>658</v>
      </c>
    </row>
    <row r="3385" spans="1:18" x14ac:dyDescent="0.25">
      <c r="A3385">
        <v>3508</v>
      </c>
      <c r="B3385" t="s">
        <v>62</v>
      </c>
      <c r="C3385">
        <v>2016</v>
      </c>
      <c r="D3385">
        <v>700000</v>
      </c>
      <c r="E3385">
        <v>103000</v>
      </c>
      <c r="F3385" t="s">
        <v>19</v>
      </c>
      <c r="G3385" t="s">
        <v>29</v>
      </c>
      <c r="H3385" t="s">
        <v>1051</v>
      </c>
      <c r="I3385" t="s">
        <v>22</v>
      </c>
      <c r="J3385" t="s">
        <v>23</v>
      </c>
      <c r="K3385" t="s">
        <v>24</v>
      </c>
      <c r="L3385" t="s">
        <v>25</v>
      </c>
      <c r="M3385">
        <v>16.5</v>
      </c>
      <c r="N3385">
        <v>1493</v>
      </c>
      <c r="O3385">
        <v>70</v>
      </c>
      <c r="P3385" t="s">
        <v>208</v>
      </c>
      <c r="Q3385">
        <v>7</v>
      </c>
      <c r="R3385" t="s">
        <v>658</v>
      </c>
    </row>
    <row r="3386" spans="1:18" x14ac:dyDescent="0.25">
      <c r="A3386">
        <v>3509</v>
      </c>
      <c r="B3386" t="s">
        <v>18</v>
      </c>
      <c r="C3386">
        <v>2010</v>
      </c>
      <c r="D3386">
        <v>194000</v>
      </c>
      <c r="E3386">
        <v>577414</v>
      </c>
      <c r="F3386" t="s">
        <v>75</v>
      </c>
      <c r="G3386" t="s">
        <v>370</v>
      </c>
      <c r="H3386" t="s">
        <v>372</v>
      </c>
      <c r="I3386" t="s">
        <v>37</v>
      </c>
      <c r="J3386" t="s">
        <v>23</v>
      </c>
      <c r="K3386" t="s">
        <v>24</v>
      </c>
      <c r="L3386" t="s">
        <v>31</v>
      </c>
      <c r="M3386">
        <v>18.899999999999999</v>
      </c>
      <c r="N3386">
        <v>1061</v>
      </c>
      <c r="O3386">
        <v>67</v>
      </c>
      <c r="P3386" t="s">
        <v>61</v>
      </c>
      <c r="Q3386">
        <v>5</v>
      </c>
      <c r="R3386" t="s">
        <v>658</v>
      </c>
    </row>
    <row r="3387" spans="1:18" x14ac:dyDescent="0.25">
      <c r="A3387">
        <v>3510</v>
      </c>
      <c r="B3387" t="s">
        <v>18</v>
      </c>
      <c r="C3387">
        <v>2006</v>
      </c>
      <c r="D3387">
        <v>120000</v>
      </c>
      <c r="E3387">
        <v>100000</v>
      </c>
      <c r="F3387" t="s">
        <v>75</v>
      </c>
      <c r="G3387" t="s">
        <v>370</v>
      </c>
      <c r="H3387" t="s">
        <v>372</v>
      </c>
      <c r="I3387" t="s">
        <v>37</v>
      </c>
      <c r="J3387" t="s">
        <v>23</v>
      </c>
      <c r="K3387" t="s">
        <v>24</v>
      </c>
      <c r="L3387" t="s">
        <v>31</v>
      </c>
      <c r="M3387">
        <v>19.7</v>
      </c>
      <c r="N3387">
        <v>796</v>
      </c>
      <c r="O3387">
        <v>46.3</v>
      </c>
      <c r="P3387" t="s">
        <v>66</v>
      </c>
      <c r="Q3387">
        <v>5</v>
      </c>
      <c r="R3387" t="s">
        <v>658</v>
      </c>
    </row>
    <row r="3388" spans="1:18" x14ac:dyDescent="0.25">
      <c r="A3388">
        <v>3511</v>
      </c>
      <c r="B3388" t="s">
        <v>33</v>
      </c>
      <c r="C3388">
        <v>2015</v>
      </c>
      <c r="D3388">
        <v>415000</v>
      </c>
      <c r="E3388">
        <v>45000</v>
      </c>
      <c r="F3388" t="s">
        <v>19</v>
      </c>
      <c r="G3388" t="s">
        <v>29</v>
      </c>
      <c r="H3388" t="s">
        <v>1051</v>
      </c>
      <c r="I3388" t="s">
        <v>37</v>
      </c>
      <c r="J3388" t="s">
        <v>23</v>
      </c>
      <c r="K3388" t="s">
        <v>90</v>
      </c>
      <c r="L3388" t="s">
        <v>25</v>
      </c>
      <c r="M3388">
        <v>15.5</v>
      </c>
      <c r="N3388">
        <v>1198</v>
      </c>
      <c r="O3388">
        <v>86.7</v>
      </c>
      <c r="P3388" t="s">
        <v>148</v>
      </c>
      <c r="Q3388">
        <v>5</v>
      </c>
      <c r="R3388" t="s">
        <v>658</v>
      </c>
    </row>
    <row r="3389" spans="1:18" x14ac:dyDescent="0.25">
      <c r="A3389">
        <v>3512</v>
      </c>
      <c r="B3389" t="s">
        <v>33</v>
      </c>
      <c r="C3389">
        <v>2015</v>
      </c>
      <c r="D3389">
        <v>450000</v>
      </c>
      <c r="E3389">
        <v>45000</v>
      </c>
      <c r="F3389" t="s">
        <v>44</v>
      </c>
      <c r="G3389" t="s">
        <v>21</v>
      </c>
      <c r="H3389" t="s">
        <v>985</v>
      </c>
      <c r="I3389" t="s">
        <v>37</v>
      </c>
      <c r="J3389" t="s">
        <v>23</v>
      </c>
      <c r="K3389" t="s">
        <v>90</v>
      </c>
      <c r="L3389" t="s">
        <v>25</v>
      </c>
      <c r="M3389">
        <v>15.5</v>
      </c>
      <c r="N3389">
        <v>1198</v>
      </c>
      <c r="O3389">
        <v>86.7</v>
      </c>
      <c r="P3389" t="s">
        <v>148</v>
      </c>
      <c r="Q3389">
        <v>5</v>
      </c>
      <c r="R3389" t="s">
        <v>658</v>
      </c>
    </row>
    <row r="3390" spans="1:18" x14ac:dyDescent="0.25">
      <c r="A3390">
        <v>3513</v>
      </c>
      <c r="B3390" t="s">
        <v>33</v>
      </c>
      <c r="C3390">
        <v>2014</v>
      </c>
      <c r="D3390">
        <v>325000</v>
      </c>
      <c r="E3390">
        <v>40000</v>
      </c>
      <c r="F3390" t="s">
        <v>19</v>
      </c>
      <c r="G3390" t="s">
        <v>1052</v>
      </c>
      <c r="H3390" t="s">
        <v>420</v>
      </c>
      <c r="I3390" t="s">
        <v>37</v>
      </c>
      <c r="J3390" t="s">
        <v>23</v>
      </c>
      <c r="K3390" t="s">
        <v>24</v>
      </c>
      <c r="L3390" t="s">
        <v>38</v>
      </c>
      <c r="M3390">
        <v>19.399999999999999</v>
      </c>
      <c r="N3390">
        <v>1198</v>
      </c>
      <c r="O3390">
        <v>86.8</v>
      </c>
      <c r="P3390" t="s">
        <v>148</v>
      </c>
      <c r="Q3390">
        <v>5</v>
      </c>
      <c r="R3390" t="s">
        <v>658</v>
      </c>
    </row>
    <row r="3391" spans="1:18" x14ac:dyDescent="0.25">
      <c r="A3391">
        <v>3514</v>
      </c>
      <c r="B3391" t="s">
        <v>62</v>
      </c>
      <c r="C3391">
        <v>2014</v>
      </c>
      <c r="D3391">
        <v>525000</v>
      </c>
      <c r="E3391">
        <v>200000</v>
      </c>
      <c r="F3391" t="s">
        <v>19</v>
      </c>
      <c r="G3391" t="s">
        <v>1052</v>
      </c>
      <c r="H3391" t="s">
        <v>420</v>
      </c>
      <c r="I3391" t="s">
        <v>22</v>
      </c>
      <c r="J3391" t="s">
        <v>23</v>
      </c>
      <c r="K3391" t="s">
        <v>24</v>
      </c>
      <c r="L3391" t="s">
        <v>25</v>
      </c>
      <c r="M3391">
        <v>15.96</v>
      </c>
      <c r="N3391">
        <v>2523</v>
      </c>
      <c r="O3391">
        <v>62.1</v>
      </c>
      <c r="P3391" t="s">
        <v>274</v>
      </c>
      <c r="Q3391">
        <v>9</v>
      </c>
      <c r="R3391" t="s">
        <v>658</v>
      </c>
    </row>
    <row r="3392" spans="1:18" x14ac:dyDescent="0.25">
      <c r="A3392">
        <v>3515</v>
      </c>
      <c r="B3392" t="s">
        <v>40</v>
      </c>
      <c r="C3392">
        <v>2017</v>
      </c>
      <c r="D3392">
        <v>265000</v>
      </c>
      <c r="E3392">
        <v>100000</v>
      </c>
      <c r="F3392" t="s">
        <v>19</v>
      </c>
      <c r="G3392" t="s">
        <v>1052</v>
      </c>
      <c r="H3392" t="s">
        <v>916</v>
      </c>
      <c r="I3392" t="s">
        <v>37</v>
      </c>
      <c r="J3392" t="s">
        <v>23</v>
      </c>
      <c r="K3392" t="s">
        <v>24</v>
      </c>
      <c r="L3392" t="s">
        <v>25</v>
      </c>
      <c r="M3392">
        <v>21.1</v>
      </c>
      <c r="N3392">
        <v>814</v>
      </c>
      <c r="O3392">
        <v>55.2</v>
      </c>
      <c r="P3392" t="s">
        <v>227</v>
      </c>
      <c r="Q3392">
        <v>5</v>
      </c>
      <c r="R3392" t="s">
        <v>658</v>
      </c>
    </row>
    <row r="3393" spans="1:18" x14ac:dyDescent="0.25">
      <c r="A3393">
        <v>3516</v>
      </c>
      <c r="B3393" t="s">
        <v>18</v>
      </c>
      <c r="C3393">
        <v>2008</v>
      </c>
      <c r="D3393">
        <v>100000</v>
      </c>
      <c r="E3393">
        <v>120000</v>
      </c>
      <c r="F3393" t="s">
        <v>19</v>
      </c>
      <c r="G3393" t="s">
        <v>1052</v>
      </c>
      <c r="H3393" t="s">
        <v>916</v>
      </c>
      <c r="I3393" t="s">
        <v>37</v>
      </c>
      <c r="J3393" t="s">
        <v>23</v>
      </c>
      <c r="K3393" t="s">
        <v>24</v>
      </c>
      <c r="L3393" t="s">
        <v>31</v>
      </c>
      <c r="M3393">
        <v>19.7</v>
      </c>
      <c r="N3393">
        <v>796</v>
      </c>
      <c r="O3393">
        <v>35</v>
      </c>
      <c r="P3393" t="s">
        <v>78</v>
      </c>
      <c r="Q3393">
        <v>8</v>
      </c>
      <c r="R3393" t="s">
        <v>658</v>
      </c>
    </row>
    <row r="3394" spans="1:18" x14ac:dyDescent="0.25">
      <c r="A3394">
        <v>3517</v>
      </c>
      <c r="B3394" t="s">
        <v>152</v>
      </c>
      <c r="C3394">
        <v>2017</v>
      </c>
      <c r="D3394">
        <v>2711000</v>
      </c>
      <c r="E3394">
        <v>9000</v>
      </c>
      <c r="F3394" t="s">
        <v>19</v>
      </c>
      <c r="G3394" t="s">
        <v>1052</v>
      </c>
      <c r="H3394" t="s">
        <v>420</v>
      </c>
      <c r="I3394" t="s">
        <v>22</v>
      </c>
      <c r="J3394" t="s">
        <v>92</v>
      </c>
      <c r="K3394" t="s">
        <v>90</v>
      </c>
      <c r="L3394" t="s">
        <v>25</v>
      </c>
      <c r="M3394">
        <v>13.6</v>
      </c>
      <c r="N3394">
        <v>1999</v>
      </c>
      <c r="O3394">
        <v>177</v>
      </c>
      <c r="P3394" t="s">
        <v>153</v>
      </c>
      <c r="Q3394">
        <v>5</v>
      </c>
      <c r="R3394" t="s">
        <v>658</v>
      </c>
    </row>
    <row r="3395" spans="1:18" x14ac:dyDescent="0.25">
      <c r="A3395">
        <v>3518</v>
      </c>
      <c r="B3395" t="s">
        <v>150</v>
      </c>
      <c r="C3395">
        <v>2019</v>
      </c>
      <c r="D3395">
        <v>5150000</v>
      </c>
      <c r="E3395">
        <v>20000</v>
      </c>
      <c r="F3395" t="s">
        <v>19</v>
      </c>
      <c r="G3395" t="s">
        <v>1052</v>
      </c>
      <c r="H3395" t="s">
        <v>916</v>
      </c>
      <c r="I3395" t="s">
        <v>37</v>
      </c>
      <c r="J3395" t="s">
        <v>92</v>
      </c>
      <c r="K3395" t="s">
        <v>90</v>
      </c>
      <c r="L3395" t="s">
        <v>25</v>
      </c>
      <c r="M3395">
        <v>22.37</v>
      </c>
      <c r="N3395">
        <v>2487</v>
      </c>
      <c r="O3395">
        <v>214.56</v>
      </c>
      <c r="P3395" t="s">
        <v>151</v>
      </c>
      <c r="Q3395">
        <v>5</v>
      </c>
      <c r="R3395" t="s">
        <v>658</v>
      </c>
    </row>
    <row r="3396" spans="1:18" x14ac:dyDescent="0.25">
      <c r="A3396">
        <v>3519</v>
      </c>
      <c r="B3396" t="s">
        <v>152</v>
      </c>
      <c r="C3396">
        <v>2017</v>
      </c>
      <c r="D3396">
        <v>3200000</v>
      </c>
      <c r="E3396">
        <v>45000</v>
      </c>
      <c r="F3396" t="s">
        <v>19</v>
      </c>
      <c r="G3396" t="s">
        <v>1052</v>
      </c>
      <c r="H3396" t="s">
        <v>916</v>
      </c>
      <c r="I3396" t="s">
        <v>22</v>
      </c>
      <c r="J3396" t="s">
        <v>92</v>
      </c>
      <c r="K3396" t="s">
        <v>90</v>
      </c>
      <c r="L3396" t="s">
        <v>25</v>
      </c>
      <c r="M3396">
        <v>19.329999999999998</v>
      </c>
      <c r="N3396">
        <v>1999</v>
      </c>
      <c r="O3396">
        <v>177</v>
      </c>
      <c r="P3396" t="s">
        <v>153</v>
      </c>
      <c r="Q3396">
        <v>5</v>
      </c>
      <c r="R3396" t="s">
        <v>658</v>
      </c>
    </row>
    <row r="3397" spans="1:18" x14ac:dyDescent="0.25">
      <c r="A3397">
        <v>3520</v>
      </c>
      <c r="B3397" t="s">
        <v>68</v>
      </c>
      <c r="C3397">
        <v>2015</v>
      </c>
      <c r="D3397">
        <v>503000</v>
      </c>
      <c r="E3397">
        <v>110000</v>
      </c>
      <c r="F3397" t="s">
        <v>75</v>
      </c>
      <c r="G3397" t="s">
        <v>106</v>
      </c>
      <c r="H3397" t="s">
        <v>1053</v>
      </c>
      <c r="I3397" t="s">
        <v>22</v>
      </c>
      <c r="J3397" t="s">
        <v>23</v>
      </c>
      <c r="K3397" t="s">
        <v>24</v>
      </c>
      <c r="L3397" t="s">
        <v>25</v>
      </c>
      <c r="M3397">
        <v>14.1</v>
      </c>
      <c r="N3397">
        <v>2179</v>
      </c>
      <c r="O3397">
        <v>147.94</v>
      </c>
      <c r="P3397" t="s">
        <v>187</v>
      </c>
      <c r="Q3397">
        <v>7</v>
      </c>
      <c r="R3397" t="s">
        <v>658</v>
      </c>
    </row>
    <row r="3398" spans="1:18" x14ac:dyDescent="0.25">
      <c r="A3398">
        <v>3521</v>
      </c>
      <c r="B3398" t="s">
        <v>163</v>
      </c>
      <c r="C3398">
        <v>2019</v>
      </c>
      <c r="D3398">
        <v>3800000</v>
      </c>
      <c r="E3398">
        <v>20000</v>
      </c>
      <c r="F3398" t="s">
        <v>44</v>
      </c>
      <c r="G3398" t="s">
        <v>21</v>
      </c>
      <c r="H3398" t="s">
        <v>1054</v>
      </c>
      <c r="I3398" t="s">
        <v>22</v>
      </c>
      <c r="J3398" t="s">
        <v>23</v>
      </c>
      <c r="K3398" t="s">
        <v>90</v>
      </c>
      <c r="L3398" t="s">
        <v>25</v>
      </c>
      <c r="M3398">
        <v>18</v>
      </c>
      <c r="N3398">
        <v>1969</v>
      </c>
      <c r="O3398">
        <v>190</v>
      </c>
      <c r="P3398" t="s">
        <v>164</v>
      </c>
      <c r="Q3398">
        <v>5</v>
      </c>
      <c r="R3398" t="s">
        <v>658</v>
      </c>
    </row>
    <row r="3399" spans="1:18" x14ac:dyDescent="0.25">
      <c r="A3399">
        <v>3522</v>
      </c>
      <c r="B3399" t="s">
        <v>50</v>
      </c>
      <c r="C3399">
        <v>2016</v>
      </c>
      <c r="D3399">
        <v>2000000</v>
      </c>
      <c r="E3399">
        <v>68089</v>
      </c>
      <c r="F3399" t="s">
        <v>44</v>
      </c>
      <c r="G3399" t="s">
        <v>21</v>
      </c>
      <c r="H3399" t="s">
        <v>1054</v>
      </c>
      <c r="I3399" t="s">
        <v>37</v>
      </c>
      <c r="J3399" t="s">
        <v>219</v>
      </c>
      <c r="K3399" t="s">
        <v>90</v>
      </c>
      <c r="L3399" t="s">
        <v>25</v>
      </c>
      <c r="M3399">
        <v>19.16</v>
      </c>
      <c r="N3399">
        <v>2494</v>
      </c>
      <c r="O3399">
        <v>157.69999999999999</v>
      </c>
      <c r="P3399" t="s">
        <v>173</v>
      </c>
      <c r="Q3399">
        <v>5</v>
      </c>
      <c r="R3399" t="s">
        <v>658</v>
      </c>
    </row>
    <row r="3400" spans="1:18" x14ac:dyDescent="0.25">
      <c r="A3400">
        <v>3523</v>
      </c>
      <c r="B3400" t="s">
        <v>18</v>
      </c>
      <c r="C3400">
        <v>2013</v>
      </c>
      <c r="D3400">
        <v>225000</v>
      </c>
      <c r="E3400">
        <v>58343</v>
      </c>
      <c r="F3400" t="s">
        <v>44</v>
      </c>
      <c r="G3400" t="s">
        <v>21</v>
      </c>
      <c r="H3400" t="s">
        <v>1054</v>
      </c>
      <c r="I3400" t="s">
        <v>37</v>
      </c>
      <c r="J3400" t="s">
        <v>219</v>
      </c>
      <c r="K3400" t="s">
        <v>24</v>
      </c>
      <c r="L3400" t="s">
        <v>25</v>
      </c>
      <c r="M3400">
        <v>21.79</v>
      </c>
      <c r="N3400">
        <v>998</v>
      </c>
      <c r="O3400">
        <v>67.05</v>
      </c>
      <c r="P3400" t="s">
        <v>82</v>
      </c>
      <c r="Q3400">
        <v>5</v>
      </c>
      <c r="R3400" t="s">
        <v>658</v>
      </c>
    </row>
    <row r="3401" spans="1:18" x14ac:dyDescent="0.25">
      <c r="A3401">
        <v>3524</v>
      </c>
      <c r="B3401" t="s">
        <v>18</v>
      </c>
      <c r="C3401">
        <v>2018</v>
      </c>
      <c r="D3401">
        <v>740000</v>
      </c>
      <c r="E3401">
        <v>38817</v>
      </c>
      <c r="F3401" t="s">
        <v>44</v>
      </c>
      <c r="G3401" t="s">
        <v>21</v>
      </c>
      <c r="H3401" t="s">
        <v>1054</v>
      </c>
      <c r="I3401" t="s">
        <v>22</v>
      </c>
      <c r="J3401" t="s">
        <v>92</v>
      </c>
      <c r="K3401" t="s">
        <v>24</v>
      </c>
      <c r="L3401" t="s">
        <v>25</v>
      </c>
      <c r="M3401">
        <v>27.39</v>
      </c>
      <c r="N3401">
        <v>1248</v>
      </c>
      <c r="O3401">
        <v>74</v>
      </c>
      <c r="P3401" t="s">
        <v>26</v>
      </c>
      <c r="Q3401">
        <v>5</v>
      </c>
      <c r="R3401" t="s">
        <v>658</v>
      </c>
    </row>
    <row r="3402" spans="1:18" x14ac:dyDescent="0.25">
      <c r="A3402">
        <v>3525</v>
      </c>
      <c r="B3402" t="s">
        <v>33</v>
      </c>
      <c r="C3402">
        <v>2016</v>
      </c>
      <c r="D3402">
        <v>550000</v>
      </c>
      <c r="E3402">
        <v>56494</v>
      </c>
      <c r="F3402" t="s">
        <v>44</v>
      </c>
      <c r="G3402" t="s">
        <v>21</v>
      </c>
      <c r="H3402" t="s">
        <v>1054</v>
      </c>
      <c r="I3402" t="s">
        <v>37</v>
      </c>
      <c r="J3402" t="s">
        <v>219</v>
      </c>
      <c r="K3402" t="s">
        <v>24</v>
      </c>
      <c r="L3402" t="s">
        <v>25</v>
      </c>
      <c r="M3402">
        <v>18.2</v>
      </c>
      <c r="N3402">
        <v>1199</v>
      </c>
      <c r="O3402">
        <v>88.7</v>
      </c>
      <c r="P3402" t="s">
        <v>197</v>
      </c>
      <c r="Q3402">
        <v>5</v>
      </c>
      <c r="R3402" t="s">
        <v>658</v>
      </c>
    </row>
    <row r="3403" spans="1:18" x14ac:dyDescent="0.25">
      <c r="A3403">
        <v>3526</v>
      </c>
      <c r="B3403" t="s">
        <v>50</v>
      </c>
      <c r="C3403">
        <v>2013</v>
      </c>
      <c r="D3403">
        <v>750000</v>
      </c>
      <c r="E3403">
        <v>79328</v>
      </c>
      <c r="F3403" t="s">
        <v>44</v>
      </c>
      <c r="G3403" t="s">
        <v>814</v>
      </c>
      <c r="H3403" t="s">
        <v>1055</v>
      </c>
      <c r="I3403" t="s">
        <v>22</v>
      </c>
      <c r="J3403" t="s">
        <v>219</v>
      </c>
      <c r="K3403" t="s">
        <v>24</v>
      </c>
      <c r="L3403" t="s">
        <v>31</v>
      </c>
      <c r="M3403">
        <v>12.99</v>
      </c>
      <c r="N3403">
        <v>2494</v>
      </c>
      <c r="O3403">
        <v>100.6</v>
      </c>
      <c r="P3403" t="s">
        <v>103</v>
      </c>
      <c r="Q3403">
        <v>7</v>
      </c>
      <c r="R3403" t="s">
        <v>658</v>
      </c>
    </row>
    <row r="3404" spans="1:18" x14ac:dyDescent="0.25">
      <c r="A3404">
        <v>3527</v>
      </c>
      <c r="B3404" t="s">
        <v>18</v>
      </c>
      <c r="C3404">
        <v>2019</v>
      </c>
      <c r="D3404">
        <v>650000</v>
      </c>
      <c r="E3404">
        <v>5621</v>
      </c>
      <c r="F3404" t="s">
        <v>19</v>
      </c>
      <c r="G3404" t="s">
        <v>537</v>
      </c>
      <c r="H3404" t="s">
        <v>1056</v>
      </c>
      <c r="I3404" t="s">
        <v>37</v>
      </c>
      <c r="J3404" t="s">
        <v>219</v>
      </c>
      <c r="K3404" t="s">
        <v>90</v>
      </c>
      <c r="L3404" t="s">
        <v>25</v>
      </c>
      <c r="M3404">
        <v>22</v>
      </c>
      <c r="N3404">
        <v>1197</v>
      </c>
      <c r="O3404">
        <v>81.8</v>
      </c>
      <c r="P3404" t="s">
        <v>133</v>
      </c>
      <c r="Q3404">
        <v>5</v>
      </c>
      <c r="R3404" t="s">
        <v>658</v>
      </c>
    </row>
    <row r="3405" spans="1:18" x14ac:dyDescent="0.25">
      <c r="A3405">
        <v>3528</v>
      </c>
      <c r="B3405" t="s">
        <v>50</v>
      </c>
      <c r="C3405">
        <v>2017</v>
      </c>
      <c r="D3405">
        <v>625000</v>
      </c>
      <c r="E3405">
        <v>25538</v>
      </c>
      <c r="F3405" t="s">
        <v>19</v>
      </c>
      <c r="G3405" t="s">
        <v>537</v>
      </c>
      <c r="H3405" t="s">
        <v>1056</v>
      </c>
      <c r="I3405" t="s">
        <v>37</v>
      </c>
      <c r="J3405" t="s">
        <v>219</v>
      </c>
      <c r="K3405" t="s">
        <v>24</v>
      </c>
      <c r="L3405" t="s">
        <v>25</v>
      </c>
      <c r="M3405">
        <v>16.78</v>
      </c>
      <c r="N3405">
        <v>1496</v>
      </c>
      <c r="O3405">
        <v>88.73</v>
      </c>
      <c r="P3405" t="s">
        <v>220</v>
      </c>
      <c r="Q3405">
        <v>5</v>
      </c>
      <c r="R3405" t="s">
        <v>658</v>
      </c>
    </row>
    <row r="3406" spans="1:18" x14ac:dyDescent="0.25">
      <c r="A3406">
        <v>3529</v>
      </c>
      <c r="B3406" t="s">
        <v>18</v>
      </c>
      <c r="C3406">
        <v>2018</v>
      </c>
      <c r="D3406">
        <v>600000</v>
      </c>
      <c r="E3406">
        <v>69779</v>
      </c>
      <c r="F3406" t="s">
        <v>19</v>
      </c>
      <c r="G3406" t="s">
        <v>537</v>
      </c>
      <c r="H3406" t="s">
        <v>1056</v>
      </c>
      <c r="I3406" t="s">
        <v>37</v>
      </c>
      <c r="J3406" t="s">
        <v>92</v>
      </c>
      <c r="K3406" t="s">
        <v>90</v>
      </c>
      <c r="L3406" t="s">
        <v>25</v>
      </c>
      <c r="M3406">
        <v>22</v>
      </c>
      <c r="N3406">
        <v>1197</v>
      </c>
      <c r="O3406">
        <v>81.8</v>
      </c>
      <c r="P3406" t="s">
        <v>133</v>
      </c>
      <c r="Q3406">
        <v>5</v>
      </c>
      <c r="R3406" t="s">
        <v>658</v>
      </c>
    </row>
    <row r="3407" spans="1:18" x14ac:dyDescent="0.25">
      <c r="A3407">
        <v>3530</v>
      </c>
      <c r="B3407" t="s">
        <v>40</v>
      </c>
      <c r="C3407">
        <v>2017</v>
      </c>
      <c r="D3407">
        <v>450000</v>
      </c>
      <c r="E3407">
        <v>56290</v>
      </c>
      <c r="F3407" t="s">
        <v>19</v>
      </c>
      <c r="G3407" t="s">
        <v>537</v>
      </c>
      <c r="H3407" t="s">
        <v>1056</v>
      </c>
      <c r="I3407" t="s">
        <v>22</v>
      </c>
      <c r="J3407" t="s">
        <v>92</v>
      </c>
      <c r="K3407" t="s">
        <v>24</v>
      </c>
      <c r="L3407" t="s">
        <v>25</v>
      </c>
      <c r="M3407">
        <v>24</v>
      </c>
      <c r="N3407">
        <v>1186</v>
      </c>
      <c r="O3407">
        <v>73.97</v>
      </c>
      <c r="P3407" t="s">
        <v>213</v>
      </c>
      <c r="Q3407">
        <v>5</v>
      </c>
      <c r="R3407" t="s">
        <v>658</v>
      </c>
    </row>
    <row r="3408" spans="1:18" x14ac:dyDescent="0.25">
      <c r="A3408">
        <v>3531</v>
      </c>
      <c r="B3408" t="s">
        <v>123</v>
      </c>
      <c r="C3408">
        <v>2019</v>
      </c>
      <c r="D3408">
        <v>5400000</v>
      </c>
      <c r="E3408">
        <v>7500</v>
      </c>
      <c r="F3408" t="s">
        <v>44</v>
      </c>
      <c r="G3408" t="s">
        <v>814</v>
      </c>
      <c r="H3408" t="s">
        <v>1055</v>
      </c>
      <c r="I3408" t="s">
        <v>22</v>
      </c>
      <c r="J3408" t="s">
        <v>92</v>
      </c>
      <c r="K3408" t="s">
        <v>90</v>
      </c>
      <c r="L3408" t="s">
        <v>25</v>
      </c>
      <c r="M3408">
        <v>16.78</v>
      </c>
      <c r="N3408">
        <v>1995</v>
      </c>
      <c r="O3408">
        <v>190</v>
      </c>
      <c r="P3408" t="s">
        <v>158</v>
      </c>
      <c r="Q3408">
        <v>5</v>
      </c>
      <c r="R3408" t="s">
        <v>658</v>
      </c>
    </row>
    <row r="3409" spans="1:18" x14ac:dyDescent="0.25">
      <c r="A3409">
        <v>3532</v>
      </c>
      <c r="B3409" t="s">
        <v>123</v>
      </c>
      <c r="C3409">
        <v>2019</v>
      </c>
      <c r="D3409">
        <v>5500000</v>
      </c>
      <c r="E3409">
        <v>8500</v>
      </c>
      <c r="F3409" t="s">
        <v>34</v>
      </c>
      <c r="G3409" t="s">
        <v>35</v>
      </c>
      <c r="H3409" t="s">
        <v>1057</v>
      </c>
      <c r="I3409" t="s">
        <v>22</v>
      </c>
      <c r="J3409" t="s">
        <v>92</v>
      </c>
      <c r="K3409" t="s">
        <v>90</v>
      </c>
      <c r="L3409" t="s">
        <v>25</v>
      </c>
      <c r="M3409">
        <v>16.78</v>
      </c>
      <c r="N3409">
        <v>1995</v>
      </c>
      <c r="O3409">
        <v>190</v>
      </c>
      <c r="P3409" t="s">
        <v>158</v>
      </c>
      <c r="Q3409">
        <v>5</v>
      </c>
      <c r="R3409" t="s">
        <v>658</v>
      </c>
    </row>
    <row r="3410" spans="1:18" x14ac:dyDescent="0.25">
      <c r="A3410">
        <v>3533</v>
      </c>
      <c r="B3410" t="s">
        <v>33</v>
      </c>
      <c r="C3410">
        <v>2019</v>
      </c>
      <c r="D3410">
        <v>779000</v>
      </c>
      <c r="E3410">
        <v>7032</v>
      </c>
      <c r="F3410" t="s">
        <v>34</v>
      </c>
      <c r="G3410" t="s">
        <v>35</v>
      </c>
      <c r="H3410" t="s">
        <v>664</v>
      </c>
      <c r="I3410" t="s">
        <v>37</v>
      </c>
      <c r="J3410" t="s">
        <v>219</v>
      </c>
      <c r="K3410" t="s">
        <v>90</v>
      </c>
      <c r="L3410" t="s">
        <v>25</v>
      </c>
      <c r="M3410">
        <v>19</v>
      </c>
      <c r="N3410">
        <v>1199</v>
      </c>
      <c r="O3410">
        <v>88.76</v>
      </c>
      <c r="P3410" t="s">
        <v>197</v>
      </c>
      <c r="Q3410">
        <v>5</v>
      </c>
      <c r="R3410" t="s">
        <v>658</v>
      </c>
    </row>
    <row r="3411" spans="1:18" x14ac:dyDescent="0.25">
      <c r="A3411">
        <v>3534</v>
      </c>
      <c r="B3411" t="s">
        <v>28</v>
      </c>
      <c r="C3411">
        <v>2016</v>
      </c>
      <c r="D3411">
        <v>645000</v>
      </c>
      <c r="E3411">
        <v>11000</v>
      </c>
      <c r="F3411" t="s">
        <v>34</v>
      </c>
      <c r="G3411" t="s">
        <v>35</v>
      </c>
      <c r="H3411" t="s">
        <v>664</v>
      </c>
      <c r="I3411" t="s">
        <v>37</v>
      </c>
      <c r="J3411" t="s">
        <v>92</v>
      </c>
      <c r="K3411" t="s">
        <v>90</v>
      </c>
      <c r="L3411" t="s">
        <v>25</v>
      </c>
      <c r="M3411">
        <v>14.3</v>
      </c>
      <c r="N3411">
        <v>1598</v>
      </c>
      <c r="O3411">
        <v>103.5</v>
      </c>
      <c r="P3411" t="s">
        <v>130</v>
      </c>
      <c r="Q3411">
        <v>5</v>
      </c>
      <c r="R3411" t="s">
        <v>658</v>
      </c>
    </row>
    <row r="3412" spans="1:18" x14ac:dyDescent="0.25">
      <c r="A3412">
        <v>3535</v>
      </c>
      <c r="B3412" t="s">
        <v>163</v>
      </c>
      <c r="C3412">
        <v>2018</v>
      </c>
      <c r="D3412">
        <v>2475000</v>
      </c>
      <c r="E3412">
        <v>2000</v>
      </c>
      <c r="F3412" t="s">
        <v>34</v>
      </c>
      <c r="G3412" t="s">
        <v>35</v>
      </c>
      <c r="H3412" t="s">
        <v>664</v>
      </c>
      <c r="I3412" t="s">
        <v>22</v>
      </c>
      <c r="J3412" t="s">
        <v>92</v>
      </c>
      <c r="K3412" t="s">
        <v>90</v>
      </c>
      <c r="L3412" t="s">
        <v>25</v>
      </c>
      <c r="M3412">
        <v>16.8</v>
      </c>
      <c r="N3412">
        <v>1984</v>
      </c>
      <c r="O3412">
        <v>150</v>
      </c>
      <c r="P3412" t="s">
        <v>221</v>
      </c>
      <c r="Q3412">
        <v>5</v>
      </c>
      <c r="R3412" t="s">
        <v>658</v>
      </c>
    </row>
    <row r="3413" spans="1:18" x14ac:dyDescent="0.25">
      <c r="A3413">
        <v>3536</v>
      </c>
      <c r="B3413" t="s">
        <v>68</v>
      </c>
      <c r="C3413">
        <v>2015</v>
      </c>
      <c r="D3413">
        <v>400000</v>
      </c>
      <c r="E3413">
        <v>100000</v>
      </c>
      <c r="F3413" t="s">
        <v>19</v>
      </c>
      <c r="G3413" t="s">
        <v>537</v>
      </c>
      <c r="H3413" t="s">
        <v>1058</v>
      </c>
      <c r="I3413" t="s">
        <v>22</v>
      </c>
      <c r="J3413" t="s">
        <v>23</v>
      </c>
      <c r="K3413" t="s">
        <v>24</v>
      </c>
      <c r="L3413" t="s">
        <v>25</v>
      </c>
      <c r="M3413">
        <v>23</v>
      </c>
      <c r="N3413">
        <v>1248</v>
      </c>
      <c r="O3413">
        <v>88.7</v>
      </c>
      <c r="P3413" t="s">
        <v>113</v>
      </c>
      <c r="Q3413">
        <v>5</v>
      </c>
      <c r="R3413" t="s">
        <v>658</v>
      </c>
    </row>
    <row r="3414" spans="1:18" x14ac:dyDescent="0.25">
      <c r="A3414">
        <v>3537</v>
      </c>
      <c r="B3414" t="s">
        <v>40</v>
      </c>
      <c r="C3414">
        <v>2013</v>
      </c>
      <c r="D3414">
        <v>345000</v>
      </c>
      <c r="E3414">
        <v>40000</v>
      </c>
      <c r="F3414" t="s">
        <v>34</v>
      </c>
      <c r="G3414" t="s">
        <v>35</v>
      </c>
      <c r="H3414" t="s">
        <v>781</v>
      </c>
      <c r="I3414" t="s">
        <v>22</v>
      </c>
      <c r="J3414" t="s">
        <v>23</v>
      </c>
      <c r="K3414" t="s">
        <v>24</v>
      </c>
      <c r="L3414" t="s">
        <v>25</v>
      </c>
      <c r="M3414">
        <v>21.9</v>
      </c>
      <c r="N3414">
        <v>1396</v>
      </c>
      <c r="O3414">
        <v>88.8</v>
      </c>
      <c r="P3414" t="s">
        <v>67</v>
      </c>
      <c r="Q3414">
        <v>5</v>
      </c>
      <c r="R3414" t="s">
        <v>658</v>
      </c>
    </row>
    <row r="3415" spans="1:18" x14ac:dyDescent="0.25">
      <c r="A3415">
        <v>3538</v>
      </c>
      <c r="B3415" t="s">
        <v>62</v>
      </c>
      <c r="C3415">
        <v>2018</v>
      </c>
      <c r="D3415">
        <v>850000</v>
      </c>
      <c r="E3415">
        <v>15000</v>
      </c>
      <c r="F3415" t="s">
        <v>34</v>
      </c>
      <c r="G3415" t="s">
        <v>35</v>
      </c>
      <c r="H3415" t="s">
        <v>781</v>
      </c>
      <c r="I3415" t="s">
        <v>22</v>
      </c>
      <c r="J3415" t="s">
        <v>23</v>
      </c>
      <c r="K3415" t="s">
        <v>24</v>
      </c>
      <c r="L3415" t="s">
        <v>31</v>
      </c>
      <c r="M3415">
        <v>16.55</v>
      </c>
      <c r="N3415">
        <v>2498</v>
      </c>
      <c r="O3415">
        <v>105</v>
      </c>
      <c r="P3415" t="s">
        <v>205</v>
      </c>
      <c r="Q3415">
        <v>6</v>
      </c>
      <c r="R3415" t="s">
        <v>658</v>
      </c>
    </row>
    <row r="3416" spans="1:18" x14ac:dyDescent="0.25">
      <c r="A3416">
        <v>3539</v>
      </c>
      <c r="B3416" t="s">
        <v>18</v>
      </c>
      <c r="C3416">
        <v>2018</v>
      </c>
      <c r="D3416">
        <v>620000</v>
      </c>
      <c r="E3416">
        <v>15000</v>
      </c>
      <c r="F3416" t="s">
        <v>19</v>
      </c>
      <c r="G3416" t="s">
        <v>537</v>
      </c>
      <c r="H3416" t="s">
        <v>1058</v>
      </c>
      <c r="I3416" t="s">
        <v>37</v>
      </c>
      <c r="J3416" t="s">
        <v>23</v>
      </c>
      <c r="K3416" t="s">
        <v>90</v>
      </c>
      <c r="L3416" t="s">
        <v>25</v>
      </c>
      <c r="M3416">
        <v>20.89</v>
      </c>
      <c r="N3416">
        <v>1197</v>
      </c>
      <c r="O3416">
        <v>81.8</v>
      </c>
      <c r="P3416" t="s">
        <v>133</v>
      </c>
      <c r="Q3416">
        <v>5</v>
      </c>
      <c r="R3416" t="s">
        <v>658</v>
      </c>
    </row>
    <row r="3417" spans="1:18" x14ac:dyDescent="0.25">
      <c r="A3417">
        <v>3540</v>
      </c>
      <c r="B3417" t="s">
        <v>18</v>
      </c>
      <c r="C3417">
        <v>2018</v>
      </c>
      <c r="D3417">
        <v>700000</v>
      </c>
      <c r="E3417">
        <v>10000</v>
      </c>
      <c r="F3417" t="s">
        <v>19</v>
      </c>
      <c r="G3417" t="s">
        <v>537</v>
      </c>
      <c r="H3417" t="s">
        <v>1058</v>
      </c>
      <c r="I3417" t="s">
        <v>37</v>
      </c>
      <c r="J3417" t="s">
        <v>23</v>
      </c>
      <c r="K3417" t="s">
        <v>24</v>
      </c>
      <c r="L3417" t="s">
        <v>31</v>
      </c>
      <c r="M3417">
        <v>21.4</v>
      </c>
      <c r="N3417">
        <v>1197</v>
      </c>
      <c r="O3417">
        <v>83.1</v>
      </c>
      <c r="P3417" t="s">
        <v>70</v>
      </c>
      <c r="Q3417">
        <v>5</v>
      </c>
      <c r="R3417" t="s">
        <v>658</v>
      </c>
    </row>
    <row r="3418" spans="1:18" x14ac:dyDescent="0.25">
      <c r="A3418">
        <v>3541</v>
      </c>
      <c r="B3418" t="s">
        <v>68</v>
      </c>
      <c r="C3418">
        <v>2012</v>
      </c>
      <c r="D3418">
        <v>200000</v>
      </c>
      <c r="E3418">
        <v>90000</v>
      </c>
      <c r="F3418" t="s">
        <v>34</v>
      </c>
      <c r="G3418" t="s">
        <v>35</v>
      </c>
      <c r="H3418" t="s">
        <v>1059</v>
      </c>
      <c r="I3418" t="s">
        <v>22</v>
      </c>
      <c r="J3418" t="s">
        <v>23</v>
      </c>
      <c r="K3418" t="s">
        <v>24</v>
      </c>
      <c r="L3418" t="s">
        <v>25</v>
      </c>
      <c r="M3418">
        <v>22.3</v>
      </c>
      <c r="N3418">
        <v>1248</v>
      </c>
      <c r="O3418">
        <v>74</v>
      </c>
      <c r="P3418" t="s">
        <v>182</v>
      </c>
      <c r="Q3418">
        <v>5</v>
      </c>
      <c r="R3418" t="s">
        <v>658</v>
      </c>
    </row>
    <row r="3419" spans="1:18" x14ac:dyDescent="0.25">
      <c r="A3419">
        <v>3542</v>
      </c>
      <c r="B3419" t="s">
        <v>62</v>
      </c>
      <c r="C3419">
        <v>2017</v>
      </c>
      <c r="D3419">
        <v>660000</v>
      </c>
      <c r="E3419">
        <v>80000</v>
      </c>
      <c r="F3419" t="s">
        <v>34</v>
      </c>
      <c r="G3419" t="s">
        <v>35</v>
      </c>
      <c r="H3419" t="s">
        <v>1059</v>
      </c>
      <c r="I3419" t="s">
        <v>22</v>
      </c>
      <c r="J3419" t="s">
        <v>23</v>
      </c>
      <c r="K3419" t="s">
        <v>24</v>
      </c>
      <c r="L3419" t="s">
        <v>25</v>
      </c>
      <c r="M3419">
        <v>16.5</v>
      </c>
      <c r="N3419">
        <v>1493</v>
      </c>
      <c r="O3419">
        <v>70</v>
      </c>
      <c r="P3419" t="s">
        <v>208</v>
      </c>
      <c r="Q3419">
        <v>7</v>
      </c>
      <c r="R3419" t="s">
        <v>658</v>
      </c>
    </row>
    <row r="3420" spans="1:18" x14ac:dyDescent="0.25">
      <c r="A3420">
        <v>3543</v>
      </c>
      <c r="B3420" t="s">
        <v>99</v>
      </c>
      <c r="C3420">
        <v>2015</v>
      </c>
      <c r="D3420">
        <v>1700000</v>
      </c>
      <c r="E3420">
        <v>39000</v>
      </c>
      <c r="F3420" t="s">
        <v>34</v>
      </c>
      <c r="G3420" t="s">
        <v>35</v>
      </c>
      <c r="H3420" t="s">
        <v>1059</v>
      </c>
      <c r="I3420" t="s">
        <v>22</v>
      </c>
      <c r="J3420" t="s">
        <v>23</v>
      </c>
      <c r="K3420" t="s">
        <v>24</v>
      </c>
      <c r="L3420" t="s">
        <v>25</v>
      </c>
      <c r="M3420">
        <v>13.5</v>
      </c>
      <c r="N3420">
        <v>2477</v>
      </c>
      <c r="O3420">
        <v>175.56</v>
      </c>
      <c r="P3420" t="s">
        <v>100</v>
      </c>
      <c r="Q3420">
        <v>7</v>
      </c>
      <c r="R3420" t="s">
        <v>658</v>
      </c>
    </row>
    <row r="3421" spans="1:18" x14ac:dyDescent="0.25">
      <c r="A3421">
        <v>3544</v>
      </c>
      <c r="B3421" t="s">
        <v>68</v>
      </c>
      <c r="C3421">
        <v>2009</v>
      </c>
      <c r="D3421">
        <v>90000</v>
      </c>
      <c r="E3421">
        <v>60000</v>
      </c>
      <c r="F3421" t="s">
        <v>34</v>
      </c>
      <c r="G3421" t="s">
        <v>35</v>
      </c>
      <c r="H3421" t="s">
        <v>1059</v>
      </c>
      <c r="I3421" t="s">
        <v>22</v>
      </c>
      <c r="J3421" t="s">
        <v>23</v>
      </c>
      <c r="K3421" t="s">
        <v>24</v>
      </c>
      <c r="L3421" t="s">
        <v>31</v>
      </c>
      <c r="M3421">
        <v>17.88</v>
      </c>
      <c r="N3421">
        <v>1396</v>
      </c>
      <c r="O3421">
        <v>52.8</v>
      </c>
      <c r="P3421" t="s">
        <v>247</v>
      </c>
      <c r="Q3421">
        <v>5</v>
      </c>
      <c r="R3421" t="s">
        <v>658</v>
      </c>
    </row>
    <row r="3422" spans="1:18" x14ac:dyDescent="0.25">
      <c r="A3422">
        <v>3545</v>
      </c>
      <c r="B3422" t="s">
        <v>62</v>
      </c>
      <c r="C3422">
        <v>2015</v>
      </c>
      <c r="D3422">
        <v>1050000</v>
      </c>
      <c r="E3422">
        <v>28000</v>
      </c>
      <c r="F3422" t="s">
        <v>34</v>
      </c>
      <c r="G3422" t="s">
        <v>35</v>
      </c>
      <c r="H3422" t="s">
        <v>664</v>
      </c>
      <c r="I3422" t="s">
        <v>22</v>
      </c>
      <c r="J3422" t="s">
        <v>23</v>
      </c>
      <c r="K3422" t="s">
        <v>24</v>
      </c>
      <c r="L3422" t="s">
        <v>31</v>
      </c>
      <c r="M3422">
        <v>15.1</v>
      </c>
      <c r="N3422">
        <v>2179</v>
      </c>
      <c r="O3422">
        <v>140</v>
      </c>
      <c r="P3422" t="s">
        <v>195</v>
      </c>
      <c r="Q3422">
        <v>7</v>
      </c>
      <c r="R3422" t="s">
        <v>658</v>
      </c>
    </row>
    <row r="3423" spans="1:18" x14ac:dyDescent="0.25">
      <c r="A3423">
        <v>3546</v>
      </c>
      <c r="B3423" t="s">
        <v>52</v>
      </c>
      <c r="C3423">
        <v>2010</v>
      </c>
      <c r="D3423">
        <v>160000</v>
      </c>
      <c r="E3423">
        <v>90000</v>
      </c>
      <c r="F3423" t="s">
        <v>34</v>
      </c>
      <c r="G3423" t="s">
        <v>35</v>
      </c>
      <c r="H3423" t="s">
        <v>664</v>
      </c>
      <c r="I3423" t="s">
        <v>37</v>
      </c>
      <c r="J3423" t="s">
        <v>23</v>
      </c>
      <c r="K3423" t="s">
        <v>24</v>
      </c>
      <c r="L3423" t="s">
        <v>31</v>
      </c>
      <c r="M3423">
        <v>15.6</v>
      </c>
      <c r="N3423">
        <v>1196</v>
      </c>
      <c r="O3423">
        <v>70</v>
      </c>
      <c r="P3423" t="s">
        <v>246</v>
      </c>
      <c r="Q3423">
        <v>5</v>
      </c>
      <c r="R3423" t="s">
        <v>658</v>
      </c>
    </row>
    <row r="3424" spans="1:18" x14ac:dyDescent="0.25">
      <c r="A3424">
        <v>3547</v>
      </c>
      <c r="B3424" t="s">
        <v>33</v>
      </c>
      <c r="C3424">
        <v>2006</v>
      </c>
      <c r="D3424">
        <v>150000</v>
      </c>
      <c r="E3424">
        <v>80000</v>
      </c>
      <c r="F3424" t="s">
        <v>34</v>
      </c>
      <c r="G3424" t="s">
        <v>35</v>
      </c>
      <c r="H3424" t="s">
        <v>781</v>
      </c>
      <c r="I3424" t="s">
        <v>37</v>
      </c>
      <c r="J3424" t="s">
        <v>23</v>
      </c>
      <c r="K3424" t="s">
        <v>24</v>
      </c>
      <c r="L3424" t="s">
        <v>38</v>
      </c>
      <c r="M3424">
        <v>13.5</v>
      </c>
      <c r="N3424">
        <v>1799</v>
      </c>
      <c r="O3424">
        <v>130</v>
      </c>
      <c r="P3424" t="s">
        <v>244</v>
      </c>
      <c r="Q3424">
        <v>5</v>
      </c>
      <c r="R3424" t="s">
        <v>658</v>
      </c>
    </row>
    <row r="3425" spans="1:18" x14ac:dyDescent="0.25">
      <c r="A3425">
        <v>3548</v>
      </c>
      <c r="B3425" t="s">
        <v>18</v>
      </c>
      <c r="C3425">
        <v>2010</v>
      </c>
      <c r="D3425">
        <v>200000</v>
      </c>
      <c r="E3425">
        <v>35000</v>
      </c>
      <c r="F3425" t="s">
        <v>19</v>
      </c>
      <c r="G3425" t="s">
        <v>537</v>
      </c>
      <c r="H3425" t="s">
        <v>1058</v>
      </c>
      <c r="I3425" t="s">
        <v>37</v>
      </c>
      <c r="J3425" t="s">
        <v>23</v>
      </c>
      <c r="K3425" t="s">
        <v>24</v>
      </c>
      <c r="L3425" t="s">
        <v>25</v>
      </c>
      <c r="M3425">
        <v>19</v>
      </c>
      <c r="N3425">
        <v>998</v>
      </c>
      <c r="O3425">
        <v>67.099999999999994</v>
      </c>
      <c r="P3425" t="s">
        <v>82</v>
      </c>
      <c r="Q3425">
        <v>5</v>
      </c>
      <c r="R3425" t="s">
        <v>658</v>
      </c>
    </row>
    <row r="3426" spans="1:18" x14ac:dyDescent="0.25">
      <c r="A3426">
        <v>3549</v>
      </c>
      <c r="B3426" t="s">
        <v>50</v>
      </c>
      <c r="C3426">
        <v>2011</v>
      </c>
      <c r="D3426">
        <v>365000</v>
      </c>
      <c r="E3426">
        <v>185000</v>
      </c>
      <c r="F3426" t="s">
        <v>19</v>
      </c>
      <c r="G3426" t="s">
        <v>537</v>
      </c>
      <c r="H3426" t="s">
        <v>1058</v>
      </c>
      <c r="I3426" t="s">
        <v>22</v>
      </c>
      <c r="J3426" t="s">
        <v>23</v>
      </c>
      <c r="K3426" t="s">
        <v>24</v>
      </c>
      <c r="L3426" t="s">
        <v>31</v>
      </c>
      <c r="M3426">
        <v>21.43</v>
      </c>
      <c r="N3426">
        <v>1364</v>
      </c>
      <c r="O3426">
        <v>87.2</v>
      </c>
      <c r="P3426" t="s">
        <v>179</v>
      </c>
      <c r="Q3426">
        <v>5</v>
      </c>
      <c r="R3426" t="s">
        <v>658</v>
      </c>
    </row>
    <row r="3427" spans="1:18" x14ac:dyDescent="0.25">
      <c r="A3427">
        <v>3550</v>
      </c>
      <c r="B3427" t="s">
        <v>264</v>
      </c>
      <c r="C3427">
        <v>2009</v>
      </c>
      <c r="D3427">
        <v>140000</v>
      </c>
      <c r="E3427">
        <v>110000</v>
      </c>
      <c r="F3427" t="s">
        <v>19</v>
      </c>
      <c r="G3427" t="s">
        <v>537</v>
      </c>
      <c r="H3427" t="s">
        <v>1058</v>
      </c>
      <c r="I3427" t="s">
        <v>37</v>
      </c>
      <c r="J3427" t="s">
        <v>23</v>
      </c>
      <c r="K3427" t="s">
        <v>24</v>
      </c>
      <c r="L3427" t="s">
        <v>31</v>
      </c>
      <c r="M3427">
        <v>15.7</v>
      </c>
      <c r="N3427">
        <v>1172</v>
      </c>
      <c r="O3427">
        <v>67</v>
      </c>
      <c r="P3427" t="s">
        <v>1060</v>
      </c>
      <c r="Q3427">
        <v>5</v>
      </c>
      <c r="R3427" t="s">
        <v>658</v>
      </c>
    </row>
    <row r="3428" spans="1:18" x14ac:dyDescent="0.25">
      <c r="A3428">
        <v>3551</v>
      </c>
      <c r="B3428" t="s">
        <v>264</v>
      </c>
      <c r="C3428">
        <v>2016</v>
      </c>
      <c r="D3428">
        <v>360000</v>
      </c>
      <c r="E3428">
        <v>100000</v>
      </c>
      <c r="F3428" t="s">
        <v>34</v>
      </c>
      <c r="G3428" t="s">
        <v>35</v>
      </c>
      <c r="H3428" t="s">
        <v>664</v>
      </c>
      <c r="I3428" t="s">
        <v>22</v>
      </c>
      <c r="J3428" t="s">
        <v>23</v>
      </c>
      <c r="K3428" t="s">
        <v>24</v>
      </c>
      <c r="L3428" t="s">
        <v>25</v>
      </c>
      <c r="M3428">
        <v>20.5</v>
      </c>
      <c r="N3428">
        <v>1248</v>
      </c>
      <c r="O3428">
        <v>91.72</v>
      </c>
      <c r="P3428" t="s">
        <v>265</v>
      </c>
      <c r="Q3428">
        <v>5</v>
      </c>
      <c r="R3428" t="s">
        <v>658</v>
      </c>
    </row>
    <row r="3429" spans="1:18" x14ac:dyDescent="0.25">
      <c r="A3429">
        <v>3552</v>
      </c>
      <c r="B3429" t="s">
        <v>33</v>
      </c>
      <c r="C3429">
        <v>2008</v>
      </c>
      <c r="D3429">
        <v>200000</v>
      </c>
      <c r="E3429">
        <v>110000</v>
      </c>
      <c r="F3429" t="s">
        <v>34</v>
      </c>
      <c r="G3429" t="s">
        <v>35</v>
      </c>
      <c r="H3429" t="s">
        <v>1059</v>
      </c>
      <c r="I3429" t="s">
        <v>37</v>
      </c>
      <c r="J3429" t="s">
        <v>23</v>
      </c>
      <c r="K3429" t="s">
        <v>24</v>
      </c>
      <c r="L3429" t="s">
        <v>31</v>
      </c>
      <c r="M3429">
        <v>17.7</v>
      </c>
      <c r="N3429">
        <v>1497</v>
      </c>
      <c r="O3429">
        <v>78</v>
      </c>
      <c r="P3429" t="s">
        <v>39</v>
      </c>
      <c r="Q3429">
        <v>5</v>
      </c>
      <c r="R3429" t="s">
        <v>658</v>
      </c>
    </row>
    <row r="3430" spans="1:18" x14ac:dyDescent="0.25">
      <c r="A3430">
        <v>3553</v>
      </c>
      <c r="B3430" t="s">
        <v>28</v>
      </c>
      <c r="C3430">
        <v>2010</v>
      </c>
      <c r="D3430">
        <v>250000</v>
      </c>
      <c r="E3430">
        <v>100000</v>
      </c>
      <c r="F3430" t="s">
        <v>34</v>
      </c>
      <c r="G3430" t="s">
        <v>35</v>
      </c>
      <c r="H3430" t="s">
        <v>1059</v>
      </c>
      <c r="I3430" t="s">
        <v>22</v>
      </c>
      <c r="J3430" t="s">
        <v>23</v>
      </c>
      <c r="K3430" t="s">
        <v>24</v>
      </c>
      <c r="L3430" t="s">
        <v>31</v>
      </c>
      <c r="M3430">
        <v>17.5</v>
      </c>
      <c r="N3430">
        <v>1896</v>
      </c>
      <c r="O3430">
        <v>106</v>
      </c>
      <c r="P3430" t="s">
        <v>932</v>
      </c>
      <c r="Q3430">
        <v>5</v>
      </c>
      <c r="R3430" t="s">
        <v>658</v>
      </c>
    </row>
    <row r="3431" spans="1:18" x14ac:dyDescent="0.25">
      <c r="A3431">
        <v>3554</v>
      </c>
      <c r="B3431" t="s">
        <v>28</v>
      </c>
      <c r="C3431">
        <v>2008</v>
      </c>
      <c r="D3431">
        <v>229999</v>
      </c>
      <c r="E3431">
        <v>110000</v>
      </c>
      <c r="F3431" t="s">
        <v>19</v>
      </c>
      <c r="G3431" t="s">
        <v>537</v>
      </c>
      <c r="H3431" t="s">
        <v>1058</v>
      </c>
      <c r="I3431" t="s">
        <v>22</v>
      </c>
      <c r="J3431" t="s">
        <v>23</v>
      </c>
      <c r="K3431" t="s">
        <v>24</v>
      </c>
      <c r="L3431" t="s">
        <v>31</v>
      </c>
      <c r="M3431">
        <v>17.5</v>
      </c>
      <c r="N3431">
        <v>1896</v>
      </c>
      <c r="O3431">
        <v>106</v>
      </c>
      <c r="P3431" t="s">
        <v>932</v>
      </c>
      <c r="Q3431">
        <v>5</v>
      </c>
      <c r="R3431" t="s">
        <v>658</v>
      </c>
    </row>
    <row r="3432" spans="1:18" x14ac:dyDescent="0.25">
      <c r="A3432">
        <v>3555</v>
      </c>
      <c r="B3432" t="s">
        <v>52</v>
      </c>
      <c r="C3432">
        <v>2011</v>
      </c>
      <c r="D3432">
        <v>320000</v>
      </c>
      <c r="E3432">
        <v>130000</v>
      </c>
      <c r="F3432" t="s">
        <v>34</v>
      </c>
      <c r="G3432" t="s">
        <v>35</v>
      </c>
      <c r="H3432" t="s">
        <v>1059</v>
      </c>
      <c r="I3432" t="s">
        <v>22</v>
      </c>
      <c r="J3432" t="s">
        <v>23</v>
      </c>
      <c r="K3432" t="s">
        <v>24</v>
      </c>
      <c r="L3432" t="s">
        <v>31</v>
      </c>
      <c r="M3432">
        <v>17.8</v>
      </c>
      <c r="N3432">
        <v>1399</v>
      </c>
      <c r="O3432">
        <v>68</v>
      </c>
      <c r="P3432" t="s">
        <v>284</v>
      </c>
      <c r="Q3432">
        <v>5</v>
      </c>
      <c r="R3432" t="s">
        <v>658</v>
      </c>
    </row>
    <row r="3433" spans="1:18" x14ac:dyDescent="0.25">
      <c r="A3433">
        <v>3557</v>
      </c>
      <c r="B3433" t="s">
        <v>40</v>
      </c>
      <c r="C3433">
        <v>2018</v>
      </c>
      <c r="D3433">
        <v>1200000</v>
      </c>
      <c r="E3433">
        <v>27000</v>
      </c>
      <c r="F3433" t="s">
        <v>34</v>
      </c>
      <c r="G3433" t="s">
        <v>35</v>
      </c>
      <c r="H3433" t="s">
        <v>1057</v>
      </c>
      <c r="I3433" t="s">
        <v>37</v>
      </c>
      <c r="J3433" t="s">
        <v>23</v>
      </c>
      <c r="K3433" t="s">
        <v>24</v>
      </c>
      <c r="L3433" t="s">
        <v>25</v>
      </c>
      <c r="M3433">
        <v>15.8</v>
      </c>
      <c r="N3433">
        <v>1591</v>
      </c>
      <c r="O3433">
        <v>121.3</v>
      </c>
      <c r="P3433" t="s">
        <v>83</v>
      </c>
      <c r="Q3433">
        <v>5</v>
      </c>
      <c r="R3433" t="s">
        <v>658</v>
      </c>
    </row>
    <row r="3434" spans="1:18" x14ac:dyDescent="0.25">
      <c r="A3434">
        <v>3558</v>
      </c>
      <c r="B3434" t="s">
        <v>18</v>
      </c>
      <c r="C3434">
        <v>2018</v>
      </c>
      <c r="D3434">
        <v>740000</v>
      </c>
      <c r="E3434">
        <v>9000</v>
      </c>
      <c r="F3434" t="s">
        <v>34</v>
      </c>
      <c r="G3434" t="s">
        <v>35</v>
      </c>
      <c r="H3434" t="s">
        <v>1057</v>
      </c>
      <c r="I3434" t="s">
        <v>37</v>
      </c>
      <c r="J3434" t="s">
        <v>23</v>
      </c>
      <c r="K3434" t="s">
        <v>90</v>
      </c>
      <c r="L3434" t="s">
        <v>25</v>
      </c>
      <c r="M3434">
        <v>21.4</v>
      </c>
      <c r="N3434">
        <v>1197</v>
      </c>
      <c r="O3434">
        <v>83.1</v>
      </c>
      <c r="P3434" t="s">
        <v>70</v>
      </c>
      <c r="Q3434">
        <v>5</v>
      </c>
      <c r="R3434" t="s">
        <v>658</v>
      </c>
    </row>
    <row r="3435" spans="1:18" x14ac:dyDescent="0.25">
      <c r="A3435">
        <v>3559</v>
      </c>
      <c r="B3435" t="s">
        <v>40</v>
      </c>
      <c r="C3435">
        <v>2013</v>
      </c>
      <c r="D3435">
        <v>345000</v>
      </c>
      <c r="E3435">
        <v>40000</v>
      </c>
      <c r="F3435" t="s">
        <v>19</v>
      </c>
      <c r="G3435" t="s">
        <v>111</v>
      </c>
      <c r="H3435" t="s">
        <v>1061</v>
      </c>
      <c r="I3435" t="s">
        <v>22</v>
      </c>
      <c r="J3435" t="s">
        <v>23</v>
      </c>
      <c r="K3435" t="s">
        <v>24</v>
      </c>
      <c r="L3435" t="s">
        <v>25</v>
      </c>
      <c r="M3435">
        <v>21.9</v>
      </c>
      <c r="N3435">
        <v>1396</v>
      </c>
      <c r="O3435">
        <v>88.8</v>
      </c>
      <c r="P3435" t="s">
        <v>67</v>
      </c>
      <c r="Q3435">
        <v>5</v>
      </c>
      <c r="R3435" t="s">
        <v>658</v>
      </c>
    </row>
    <row r="3436" spans="1:18" x14ac:dyDescent="0.25">
      <c r="A3436">
        <v>3560</v>
      </c>
      <c r="B3436" t="s">
        <v>18</v>
      </c>
      <c r="C3436">
        <v>2019</v>
      </c>
      <c r="D3436">
        <v>570000</v>
      </c>
      <c r="E3436">
        <v>19000</v>
      </c>
      <c r="F3436" t="s">
        <v>34</v>
      </c>
      <c r="G3436" t="s">
        <v>319</v>
      </c>
      <c r="H3436" t="s">
        <v>1062</v>
      </c>
      <c r="I3436" t="s">
        <v>37</v>
      </c>
      <c r="J3436" t="s">
        <v>23</v>
      </c>
      <c r="K3436" t="s">
        <v>90</v>
      </c>
      <c r="L3436" t="s">
        <v>31</v>
      </c>
      <c r="M3436">
        <v>20.89</v>
      </c>
      <c r="N3436">
        <v>1197</v>
      </c>
      <c r="O3436">
        <v>81.8</v>
      </c>
      <c r="P3436" t="s">
        <v>133</v>
      </c>
      <c r="Q3436">
        <v>5</v>
      </c>
      <c r="R3436" t="s">
        <v>658</v>
      </c>
    </row>
    <row r="3437" spans="1:18" x14ac:dyDescent="0.25">
      <c r="A3437">
        <v>3561</v>
      </c>
      <c r="B3437" t="s">
        <v>18</v>
      </c>
      <c r="C3437">
        <v>2019</v>
      </c>
      <c r="D3437">
        <v>490000</v>
      </c>
      <c r="E3437">
        <v>10000</v>
      </c>
      <c r="F3437" t="s">
        <v>19</v>
      </c>
      <c r="G3437" t="s">
        <v>111</v>
      </c>
      <c r="H3437" t="s">
        <v>1061</v>
      </c>
      <c r="I3437" t="s">
        <v>37</v>
      </c>
      <c r="J3437" t="s">
        <v>23</v>
      </c>
      <c r="K3437" t="s">
        <v>24</v>
      </c>
      <c r="L3437" t="s">
        <v>25</v>
      </c>
      <c r="M3437">
        <v>20.52</v>
      </c>
      <c r="N3437">
        <v>1197</v>
      </c>
      <c r="O3437">
        <v>81.8</v>
      </c>
      <c r="P3437" t="s">
        <v>133</v>
      </c>
      <c r="Q3437">
        <v>5</v>
      </c>
      <c r="R3437" t="s">
        <v>658</v>
      </c>
    </row>
    <row r="3438" spans="1:18" x14ac:dyDescent="0.25">
      <c r="A3438">
        <v>3562</v>
      </c>
      <c r="B3438" t="s">
        <v>68</v>
      </c>
      <c r="C3438">
        <v>2013</v>
      </c>
      <c r="D3438">
        <v>250000</v>
      </c>
      <c r="E3438">
        <v>100000</v>
      </c>
      <c r="F3438" t="s">
        <v>34</v>
      </c>
      <c r="G3438" t="s">
        <v>319</v>
      </c>
      <c r="H3438" t="s">
        <v>1063</v>
      </c>
      <c r="I3438" t="s">
        <v>22</v>
      </c>
      <c r="J3438" t="s">
        <v>23</v>
      </c>
      <c r="K3438" t="s">
        <v>24</v>
      </c>
      <c r="L3438" t="s">
        <v>25</v>
      </c>
      <c r="M3438">
        <v>23.57</v>
      </c>
      <c r="N3438">
        <v>1396</v>
      </c>
      <c r="O3438">
        <v>70</v>
      </c>
      <c r="P3438" t="s">
        <v>203</v>
      </c>
      <c r="Q3438">
        <v>5</v>
      </c>
      <c r="R3438" t="s">
        <v>658</v>
      </c>
    </row>
    <row r="3439" spans="1:18" x14ac:dyDescent="0.25">
      <c r="A3439">
        <v>3563</v>
      </c>
      <c r="B3439" t="s">
        <v>18</v>
      </c>
      <c r="C3439">
        <v>2017</v>
      </c>
      <c r="D3439">
        <v>430000</v>
      </c>
      <c r="E3439">
        <v>20000</v>
      </c>
      <c r="F3439" t="s">
        <v>34</v>
      </c>
      <c r="G3439" t="s">
        <v>319</v>
      </c>
      <c r="H3439" t="s">
        <v>1063</v>
      </c>
      <c r="I3439" t="s">
        <v>37</v>
      </c>
      <c r="J3439" t="s">
        <v>23</v>
      </c>
      <c r="K3439" t="s">
        <v>90</v>
      </c>
      <c r="L3439" t="s">
        <v>25</v>
      </c>
      <c r="M3439">
        <v>20.51</v>
      </c>
      <c r="N3439">
        <v>998</v>
      </c>
      <c r="O3439">
        <v>67</v>
      </c>
      <c r="P3439" t="s">
        <v>82</v>
      </c>
      <c r="Q3439">
        <v>5</v>
      </c>
      <c r="R3439" t="s">
        <v>658</v>
      </c>
    </row>
    <row r="3440" spans="1:18" x14ac:dyDescent="0.25">
      <c r="A3440">
        <v>3564</v>
      </c>
      <c r="B3440" t="s">
        <v>40</v>
      </c>
      <c r="C3440">
        <v>2014</v>
      </c>
      <c r="D3440">
        <v>225000</v>
      </c>
      <c r="E3440">
        <v>35000</v>
      </c>
      <c r="F3440" t="s">
        <v>34</v>
      </c>
      <c r="G3440" t="s">
        <v>319</v>
      </c>
      <c r="H3440" t="s">
        <v>1064</v>
      </c>
      <c r="I3440" t="s">
        <v>37</v>
      </c>
      <c r="J3440" t="s">
        <v>23</v>
      </c>
      <c r="K3440" t="s">
        <v>24</v>
      </c>
      <c r="L3440" t="s">
        <v>25</v>
      </c>
      <c r="M3440">
        <v>21.1</v>
      </c>
      <c r="N3440">
        <v>814</v>
      </c>
      <c r="O3440">
        <v>55.2</v>
      </c>
      <c r="P3440" t="s">
        <v>227</v>
      </c>
      <c r="Q3440">
        <v>5</v>
      </c>
      <c r="R3440" t="s">
        <v>658</v>
      </c>
    </row>
    <row r="3441" spans="1:18" x14ac:dyDescent="0.25">
      <c r="A3441">
        <v>3565</v>
      </c>
      <c r="B3441" t="s">
        <v>62</v>
      </c>
      <c r="C3441">
        <v>2018</v>
      </c>
      <c r="D3441">
        <v>850000</v>
      </c>
      <c r="E3441">
        <v>15000</v>
      </c>
      <c r="F3441" t="s">
        <v>34</v>
      </c>
      <c r="G3441" t="s">
        <v>319</v>
      </c>
      <c r="H3441" t="s">
        <v>1064</v>
      </c>
      <c r="I3441" t="s">
        <v>22</v>
      </c>
      <c r="J3441" t="s">
        <v>23</v>
      </c>
      <c r="K3441" t="s">
        <v>24</v>
      </c>
      <c r="L3441" t="s">
        <v>31</v>
      </c>
      <c r="M3441">
        <v>16.55</v>
      </c>
      <c r="N3441">
        <v>2498</v>
      </c>
      <c r="O3441">
        <v>105</v>
      </c>
      <c r="P3441" t="s">
        <v>205</v>
      </c>
      <c r="Q3441">
        <v>6</v>
      </c>
      <c r="R3441" t="s">
        <v>658</v>
      </c>
    </row>
    <row r="3442" spans="1:18" x14ac:dyDescent="0.25">
      <c r="A3442">
        <v>3566</v>
      </c>
      <c r="B3442" t="s">
        <v>18</v>
      </c>
      <c r="C3442">
        <v>2018</v>
      </c>
      <c r="D3442">
        <v>620000</v>
      </c>
      <c r="E3442">
        <v>15000</v>
      </c>
      <c r="F3442" t="s">
        <v>34</v>
      </c>
      <c r="G3442" t="s">
        <v>319</v>
      </c>
      <c r="H3442" t="s">
        <v>1064</v>
      </c>
      <c r="I3442" t="s">
        <v>37</v>
      </c>
      <c r="J3442" t="s">
        <v>23</v>
      </c>
      <c r="K3442" t="s">
        <v>90</v>
      </c>
      <c r="L3442" t="s">
        <v>25</v>
      </c>
      <c r="M3442">
        <v>20.89</v>
      </c>
      <c r="N3442">
        <v>1197</v>
      </c>
      <c r="O3442">
        <v>81.8</v>
      </c>
      <c r="P3442" t="s">
        <v>133</v>
      </c>
      <c r="Q3442">
        <v>5</v>
      </c>
      <c r="R3442" t="s">
        <v>658</v>
      </c>
    </row>
    <row r="3443" spans="1:18" x14ac:dyDescent="0.25">
      <c r="A3443">
        <v>3567</v>
      </c>
      <c r="B3443" t="s">
        <v>40</v>
      </c>
      <c r="C3443">
        <v>2014</v>
      </c>
      <c r="D3443">
        <v>440000</v>
      </c>
      <c r="E3443">
        <v>70000</v>
      </c>
      <c r="F3443" t="s">
        <v>34</v>
      </c>
      <c r="G3443" t="s">
        <v>319</v>
      </c>
      <c r="H3443" t="s">
        <v>1063</v>
      </c>
      <c r="I3443" t="s">
        <v>22</v>
      </c>
      <c r="J3443" t="s">
        <v>23</v>
      </c>
      <c r="K3443" t="s">
        <v>24</v>
      </c>
      <c r="L3443" t="s">
        <v>31</v>
      </c>
      <c r="M3443">
        <v>22.54</v>
      </c>
      <c r="N3443">
        <v>1396</v>
      </c>
      <c r="O3443">
        <v>88.73</v>
      </c>
      <c r="P3443" t="s">
        <v>67</v>
      </c>
      <c r="Q3443">
        <v>5</v>
      </c>
      <c r="R3443" t="s">
        <v>658</v>
      </c>
    </row>
    <row r="3444" spans="1:18" x14ac:dyDescent="0.25">
      <c r="A3444">
        <v>3568</v>
      </c>
      <c r="B3444" t="s">
        <v>18</v>
      </c>
      <c r="C3444">
        <v>2016</v>
      </c>
      <c r="D3444">
        <v>800000</v>
      </c>
      <c r="E3444">
        <v>70000</v>
      </c>
      <c r="F3444" t="s">
        <v>34</v>
      </c>
      <c r="G3444" t="s">
        <v>319</v>
      </c>
      <c r="H3444" t="s">
        <v>1063</v>
      </c>
      <c r="I3444" t="s">
        <v>22</v>
      </c>
      <c r="J3444" t="s">
        <v>23</v>
      </c>
      <c r="K3444" t="s">
        <v>24</v>
      </c>
      <c r="L3444" t="s">
        <v>25</v>
      </c>
      <c r="M3444">
        <v>24.3</v>
      </c>
      <c r="N3444">
        <v>1248</v>
      </c>
      <c r="O3444">
        <v>88.5</v>
      </c>
      <c r="P3444" t="s">
        <v>65</v>
      </c>
      <c r="Q3444">
        <v>5</v>
      </c>
      <c r="R3444" t="s">
        <v>658</v>
      </c>
    </row>
    <row r="3445" spans="1:18" x14ac:dyDescent="0.25">
      <c r="A3445">
        <v>3569</v>
      </c>
      <c r="B3445" t="s">
        <v>18</v>
      </c>
      <c r="C3445">
        <v>2018</v>
      </c>
      <c r="D3445">
        <v>700000</v>
      </c>
      <c r="E3445">
        <v>10000</v>
      </c>
      <c r="F3445" t="s">
        <v>34</v>
      </c>
      <c r="G3445" t="s">
        <v>319</v>
      </c>
      <c r="H3445" t="s">
        <v>1062</v>
      </c>
      <c r="I3445" t="s">
        <v>37</v>
      </c>
      <c r="J3445" t="s">
        <v>23</v>
      </c>
      <c r="K3445" t="s">
        <v>24</v>
      </c>
      <c r="L3445" t="s">
        <v>31</v>
      </c>
      <c r="M3445">
        <v>21.4</v>
      </c>
      <c r="N3445">
        <v>1197</v>
      </c>
      <c r="O3445">
        <v>83.1</v>
      </c>
      <c r="P3445" t="s">
        <v>70</v>
      </c>
      <c r="Q3445">
        <v>5</v>
      </c>
      <c r="R3445" t="s">
        <v>658</v>
      </c>
    </row>
    <row r="3446" spans="1:18" x14ac:dyDescent="0.25">
      <c r="A3446">
        <v>3570</v>
      </c>
      <c r="B3446" t="s">
        <v>18</v>
      </c>
      <c r="C3446">
        <v>2016</v>
      </c>
      <c r="D3446">
        <v>600000</v>
      </c>
      <c r="E3446">
        <v>47000</v>
      </c>
      <c r="F3446" t="s">
        <v>19</v>
      </c>
      <c r="G3446" t="s">
        <v>111</v>
      </c>
      <c r="H3446" t="s">
        <v>1061</v>
      </c>
      <c r="I3446" t="s">
        <v>22</v>
      </c>
      <c r="J3446" t="s">
        <v>23</v>
      </c>
      <c r="K3446" t="s">
        <v>24</v>
      </c>
      <c r="L3446" t="s">
        <v>25</v>
      </c>
      <c r="M3446">
        <v>25.2</v>
      </c>
      <c r="N3446">
        <v>1248</v>
      </c>
      <c r="O3446">
        <v>74</v>
      </c>
      <c r="P3446" t="s">
        <v>26</v>
      </c>
      <c r="Q3446">
        <v>5</v>
      </c>
      <c r="R3446" t="s">
        <v>658</v>
      </c>
    </row>
    <row r="3447" spans="1:18" x14ac:dyDescent="0.25">
      <c r="A3447">
        <v>3571</v>
      </c>
      <c r="B3447" t="s">
        <v>68</v>
      </c>
      <c r="C3447">
        <v>2012</v>
      </c>
      <c r="D3447">
        <v>200000</v>
      </c>
      <c r="E3447">
        <v>90000</v>
      </c>
      <c r="F3447" t="s">
        <v>34</v>
      </c>
      <c r="G3447" t="s">
        <v>319</v>
      </c>
      <c r="H3447" t="s">
        <v>1063</v>
      </c>
      <c r="I3447" t="s">
        <v>22</v>
      </c>
      <c r="J3447" t="s">
        <v>23</v>
      </c>
      <c r="K3447" t="s">
        <v>24</v>
      </c>
      <c r="L3447" t="s">
        <v>25</v>
      </c>
      <c r="M3447">
        <v>22.3</v>
      </c>
      <c r="N3447">
        <v>1248</v>
      </c>
      <c r="O3447">
        <v>74</v>
      </c>
      <c r="P3447" t="s">
        <v>182</v>
      </c>
      <c r="Q3447">
        <v>5</v>
      </c>
      <c r="R3447" t="s">
        <v>658</v>
      </c>
    </row>
    <row r="3448" spans="1:18" x14ac:dyDescent="0.25">
      <c r="A3448">
        <v>3572</v>
      </c>
      <c r="B3448" t="s">
        <v>62</v>
      </c>
      <c r="C3448">
        <v>2017</v>
      </c>
      <c r="D3448">
        <v>660000</v>
      </c>
      <c r="E3448">
        <v>80000</v>
      </c>
      <c r="F3448" t="s">
        <v>34</v>
      </c>
      <c r="G3448" t="s">
        <v>319</v>
      </c>
      <c r="H3448" t="s">
        <v>1062</v>
      </c>
      <c r="I3448" t="s">
        <v>22</v>
      </c>
      <c r="J3448" t="s">
        <v>23</v>
      </c>
      <c r="K3448" t="s">
        <v>24</v>
      </c>
      <c r="L3448" t="s">
        <v>25</v>
      </c>
      <c r="M3448">
        <v>16.5</v>
      </c>
      <c r="N3448">
        <v>1493</v>
      </c>
      <c r="O3448">
        <v>70</v>
      </c>
      <c r="P3448" t="s">
        <v>208</v>
      </c>
      <c r="Q3448">
        <v>7</v>
      </c>
      <c r="R3448" t="s">
        <v>658</v>
      </c>
    </row>
    <row r="3449" spans="1:18" x14ac:dyDescent="0.25">
      <c r="A3449">
        <v>3573</v>
      </c>
      <c r="B3449" t="s">
        <v>99</v>
      </c>
      <c r="C3449">
        <v>2015</v>
      </c>
      <c r="D3449">
        <v>1700000</v>
      </c>
      <c r="E3449">
        <v>39000</v>
      </c>
      <c r="F3449" t="s">
        <v>34</v>
      </c>
      <c r="G3449" t="s">
        <v>319</v>
      </c>
      <c r="H3449" t="s">
        <v>1062</v>
      </c>
      <c r="I3449" t="s">
        <v>22</v>
      </c>
      <c r="J3449" t="s">
        <v>23</v>
      </c>
      <c r="K3449" t="s">
        <v>24</v>
      </c>
      <c r="L3449" t="s">
        <v>25</v>
      </c>
      <c r="M3449">
        <v>13.5</v>
      </c>
      <c r="N3449">
        <v>2477</v>
      </c>
      <c r="O3449">
        <v>175.56</v>
      </c>
      <c r="P3449" t="s">
        <v>100</v>
      </c>
      <c r="Q3449">
        <v>7</v>
      </c>
      <c r="R3449" t="s">
        <v>658</v>
      </c>
    </row>
    <row r="3450" spans="1:18" x14ac:dyDescent="0.25">
      <c r="A3450">
        <v>3574</v>
      </c>
      <c r="B3450" t="s">
        <v>40</v>
      </c>
      <c r="C3450">
        <v>2015</v>
      </c>
      <c r="D3450">
        <v>450000</v>
      </c>
      <c r="E3450">
        <v>53000</v>
      </c>
      <c r="F3450" t="s">
        <v>34</v>
      </c>
      <c r="G3450" t="s">
        <v>319</v>
      </c>
      <c r="H3450" t="s">
        <v>1063</v>
      </c>
      <c r="I3450" t="s">
        <v>22</v>
      </c>
      <c r="J3450" t="s">
        <v>23</v>
      </c>
      <c r="K3450" t="s">
        <v>24</v>
      </c>
      <c r="L3450" t="s">
        <v>25</v>
      </c>
      <c r="M3450">
        <v>24</v>
      </c>
      <c r="N3450">
        <v>1120</v>
      </c>
      <c r="O3450">
        <v>70</v>
      </c>
      <c r="P3450" t="s">
        <v>211</v>
      </c>
      <c r="Q3450">
        <v>5</v>
      </c>
      <c r="R3450" t="s">
        <v>658</v>
      </c>
    </row>
    <row r="3451" spans="1:18" x14ac:dyDescent="0.25">
      <c r="A3451">
        <v>3575</v>
      </c>
      <c r="B3451" t="s">
        <v>18</v>
      </c>
      <c r="C3451">
        <v>2013</v>
      </c>
      <c r="D3451">
        <v>420000</v>
      </c>
      <c r="E3451">
        <v>105000</v>
      </c>
      <c r="F3451" t="s">
        <v>19</v>
      </c>
      <c r="G3451" t="s">
        <v>111</v>
      </c>
      <c r="H3451" t="s">
        <v>1061</v>
      </c>
      <c r="I3451" t="s">
        <v>22</v>
      </c>
      <c r="J3451" t="s">
        <v>23</v>
      </c>
      <c r="K3451" t="s">
        <v>24</v>
      </c>
      <c r="L3451" t="s">
        <v>31</v>
      </c>
      <c r="M3451">
        <v>23.4</v>
      </c>
      <c r="N3451">
        <v>1248</v>
      </c>
      <c r="O3451">
        <v>74</v>
      </c>
      <c r="P3451" t="s">
        <v>26</v>
      </c>
      <c r="Q3451">
        <v>5</v>
      </c>
      <c r="R3451" t="s">
        <v>658</v>
      </c>
    </row>
    <row r="3452" spans="1:18" x14ac:dyDescent="0.25">
      <c r="A3452">
        <v>3576</v>
      </c>
      <c r="B3452" t="s">
        <v>50</v>
      </c>
      <c r="C3452">
        <v>2011</v>
      </c>
      <c r="D3452">
        <v>500000</v>
      </c>
      <c r="E3452">
        <v>121941</v>
      </c>
      <c r="F3452" t="s">
        <v>34</v>
      </c>
      <c r="G3452" t="s">
        <v>319</v>
      </c>
      <c r="H3452" t="s">
        <v>1064</v>
      </c>
      <c r="I3452" t="s">
        <v>22</v>
      </c>
      <c r="J3452" t="s">
        <v>92</v>
      </c>
      <c r="K3452" t="s">
        <v>24</v>
      </c>
      <c r="L3452" t="s">
        <v>25</v>
      </c>
      <c r="M3452">
        <v>12.8</v>
      </c>
      <c r="N3452">
        <v>2494</v>
      </c>
      <c r="O3452">
        <v>102</v>
      </c>
      <c r="P3452" t="s">
        <v>204</v>
      </c>
      <c r="Q3452">
        <v>8</v>
      </c>
      <c r="R3452" t="s">
        <v>658</v>
      </c>
    </row>
    <row r="3453" spans="1:18" x14ac:dyDescent="0.25">
      <c r="A3453">
        <v>3577</v>
      </c>
      <c r="B3453" t="s">
        <v>68</v>
      </c>
      <c r="C3453">
        <v>2016</v>
      </c>
      <c r="D3453">
        <v>350000</v>
      </c>
      <c r="E3453">
        <v>15000</v>
      </c>
      <c r="F3453" t="s">
        <v>19</v>
      </c>
      <c r="G3453" t="s">
        <v>111</v>
      </c>
      <c r="H3453" t="s">
        <v>1061</v>
      </c>
      <c r="I3453" t="s">
        <v>37</v>
      </c>
      <c r="J3453" t="s">
        <v>23</v>
      </c>
      <c r="K3453" t="s">
        <v>24</v>
      </c>
      <c r="L3453" t="s">
        <v>25</v>
      </c>
      <c r="M3453">
        <v>23.84</v>
      </c>
      <c r="N3453">
        <v>1199</v>
      </c>
      <c r="O3453">
        <v>84</v>
      </c>
      <c r="P3453" t="s">
        <v>69</v>
      </c>
      <c r="Q3453">
        <v>5</v>
      </c>
      <c r="R3453" t="s">
        <v>658</v>
      </c>
    </row>
    <row r="3454" spans="1:18" x14ac:dyDescent="0.25">
      <c r="A3454">
        <v>3578</v>
      </c>
      <c r="B3454" t="s">
        <v>62</v>
      </c>
      <c r="C3454">
        <v>2014</v>
      </c>
      <c r="D3454">
        <v>280000</v>
      </c>
      <c r="E3454">
        <v>100000</v>
      </c>
      <c r="F3454" t="s">
        <v>34</v>
      </c>
      <c r="G3454" t="s">
        <v>319</v>
      </c>
      <c r="H3454" t="s">
        <v>1064</v>
      </c>
      <c r="I3454" t="s">
        <v>22</v>
      </c>
      <c r="J3454" t="s">
        <v>23</v>
      </c>
      <c r="K3454" t="s">
        <v>24</v>
      </c>
      <c r="L3454" t="s">
        <v>25</v>
      </c>
      <c r="M3454">
        <v>14</v>
      </c>
      <c r="N3454">
        <v>2489</v>
      </c>
      <c r="O3454">
        <v>95</v>
      </c>
      <c r="P3454" t="s">
        <v>268</v>
      </c>
      <c r="Q3454">
        <v>8</v>
      </c>
      <c r="R3454" t="s">
        <v>658</v>
      </c>
    </row>
    <row r="3455" spans="1:18" x14ac:dyDescent="0.25">
      <c r="A3455">
        <v>3579</v>
      </c>
      <c r="B3455" t="s">
        <v>56</v>
      </c>
      <c r="C3455">
        <v>2013</v>
      </c>
      <c r="D3455">
        <v>425000</v>
      </c>
      <c r="E3455">
        <v>152186</v>
      </c>
      <c r="F3455" t="s">
        <v>19</v>
      </c>
      <c r="G3455" t="s">
        <v>111</v>
      </c>
      <c r="H3455" t="s">
        <v>1061</v>
      </c>
      <c r="I3455" t="s">
        <v>22</v>
      </c>
      <c r="J3455" t="s">
        <v>92</v>
      </c>
      <c r="K3455" t="s">
        <v>24</v>
      </c>
      <c r="L3455" t="s">
        <v>31</v>
      </c>
      <c r="M3455">
        <v>20.45</v>
      </c>
      <c r="N3455">
        <v>1461</v>
      </c>
      <c r="O3455">
        <v>83.8</v>
      </c>
      <c r="P3455" t="s">
        <v>143</v>
      </c>
      <c r="Q3455">
        <v>5</v>
      </c>
      <c r="R3455" t="s">
        <v>658</v>
      </c>
    </row>
    <row r="3456" spans="1:18" x14ac:dyDescent="0.25">
      <c r="A3456">
        <v>3580</v>
      </c>
      <c r="B3456" t="s">
        <v>40</v>
      </c>
      <c r="C3456">
        <v>2013</v>
      </c>
      <c r="D3456">
        <v>295000</v>
      </c>
      <c r="E3456">
        <v>82246</v>
      </c>
      <c r="F3456" t="s">
        <v>19</v>
      </c>
      <c r="G3456" t="s">
        <v>111</v>
      </c>
      <c r="H3456" t="s">
        <v>1061</v>
      </c>
      <c r="I3456" t="s">
        <v>37</v>
      </c>
      <c r="J3456" t="s">
        <v>92</v>
      </c>
      <c r="K3456" t="s">
        <v>24</v>
      </c>
      <c r="L3456" t="s">
        <v>25</v>
      </c>
      <c r="M3456">
        <v>20.36</v>
      </c>
      <c r="N3456">
        <v>1197</v>
      </c>
      <c r="O3456">
        <v>78.900000000000006</v>
      </c>
      <c r="P3456" t="s">
        <v>115</v>
      </c>
      <c r="Q3456">
        <v>5</v>
      </c>
      <c r="R3456" t="s">
        <v>658</v>
      </c>
    </row>
    <row r="3457" spans="1:18" x14ac:dyDescent="0.25">
      <c r="A3457">
        <v>3581</v>
      </c>
      <c r="B3457" t="s">
        <v>18</v>
      </c>
      <c r="C3457">
        <v>2016</v>
      </c>
      <c r="D3457">
        <v>540000</v>
      </c>
      <c r="E3457">
        <v>20000</v>
      </c>
      <c r="F3457" t="s">
        <v>34</v>
      </c>
      <c r="G3457" t="s">
        <v>319</v>
      </c>
      <c r="H3457" t="s">
        <v>1064</v>
      </c>
      <c r="I3457" t="s">
        <v>37</v>
      </c>
      <c r="J3457" t="s">
        <v>23</v>
      </c>
      <c r="K3457" t="s">
        <v>24</v>
      </c>
      <c r="L3457" t="s">
        <v>25</v>
      </c>
      <c r="M3457">
        <v>20.399999999999999</v>
      </c>
      <c r="N3457">
        <v>1197</v>
      </c>
      <c r="O3457">
        <v>81.8</v>
      </c>
      <c r="P3457" t="s">
        <v>133</v>
      </c>
      <c r="Q3457">
        <v>5</v>
      </c>
      <c r="R3457" t="s">
        <v>658</v>
      </c>
    </row>
    <row r="3458" spans="1:18" x14ac:dyDescent="0.25">
      <c r="A3458">
        <v>3582</v>
      </c>
      <c r="B3458" t="s">
        <v>18</v>
      </c>
      <c r="C3458">
        <v>2017</v>
      </c>
      <c r="D3458">
        <v>754000</v>
      </c>
      <c r="E3458">
        <v>40000</v>
      </c>
      <c r="F3458" t="s">
        <v>75</v>
      </c>
      <c r="G3458" t="s">
        <v>495</v>
      </c>
      <c r="H3458" t="s">
        <v>884</v>
      </c>
      <c r="I3458" t="s">
        <v>22</v>
      </c>
      <c r="J3458" t="s">
        <v>23</v>
      </c>
      <c r="K3458" t="s">
        <v>24</v>
      </c>
      <c r="L3458" t="s">
        <v>25</v>
      </c>
      <c r="M3458">
        <v>28.4</v>
      </c>
      <c r="N3458">
        <v>1248</v>
      </c>
      <c r="O3458">
        <v>74.02</v>
      </c>
      <c r="P3458" t="s">
        <v>26</v>
      </c>
      <c r="Q3458">
        <v>5</v>
      </c>
      <c r="R3458" t="s">
        <v>658</v>
      </c>
    </row>
    <row r="3459" spans="1:18" x14ac:dyDescent="0.25">
      <c r="A3459">
        <v>3583</v>
      </c>
      <c r="B3459" t="s">
        <v>50</v>
      </c>
      <c r="C3459">
        <v>2011</v>
      </c>
      <c r="D3459">
        <v>650000</v>
      </c>
      <c r="E3459">
        <v>89580</v>
      </c>
      <c r="F3459" t="s">
        <v>44</v>
      </c>
      <c r="G3459" t="s">
        <v>545</v>
      </c>
      <c r="H3459" t="s">
        <v>1065</v>
      </c>
      <c r="I3459" t="s">
        <v>22</v>
      </c>
      <c r="J3459" t="s">
        <v>92</v>
      </c>
      <c r="K3459" t="s">
        <v>24</v>
      </c>
      <c r="L3459" t="s">
        <v>31</v>
      </c>
      <c r="M3459">
        <v>12.8</v>
      </c>
      <c r="N3459">
        <v>2494</v>
      </c>
      <c r="O3459">
        <v>102</v>
      </c>
      <c r="P3459" t="s">
        <v>204</v>
      </c>
      <c r="Q3459">
        <v>8</v>
      </c>
      <c r="R3459" t="s">
        <v>658</v>
      </c>
    </row>
    <row r="3460" spans="1:18" x14ac:dyDescent="0.25">
      <c r="A3460">
        <v>3584</v>
      </c>
      <c r="B3460" t="s">
        <v>50</v>
      </c>
      <c r="C3460">
        <v>2011</v>
      </c>
      <c r="D3460">
        <v>550000</v>
      </c>
      <c r="E3460">
        <v>250000</v>
      </c>
      <c r="F3460" t="s">
        <v>44</v>
      </c>
      <c r="G3460" t="s">
        <v>545</v>
      </c>
      <c r="H3460" t="s">
        <v>1065</v>
      </c>
      <c r="I3460" t="s">
        <v>22</v>
      </c>
      <c r="J3460" t="s">
        <v>23</v>
      </c>
      <c r="K3460" t="s">
        <v>24</v>
      </c>
      <c r="L3460" t="s">
        <v>31</v>
      </c>
      <c r="M3460">
        <v>12.8</v>
      </c>
      <c r="N3460">
        <v>2494</v>
      </c>
      <c r="O3460">
        <v>102</v>
      </c>
      <c r="P3460" t="s">
        <v>204</v>
      </c>
      <c r="Q3460">
        <v>7</v>
      </c>
      <c r="R3460" t="s">
        <v>658</v>
      </c>
    </row>
    <row r="3461" spans="1:18" x14ac:dyDescent="0.25">
      <c r="A3461">
        <v>3585</v>
      </c>
      <c r="B3461" t="s">
        <v>50</v>
      </c>
      <c r="C3461">
        <v>2011</v>
      </c>
      <c r="D3461">
        <v>550000</v>
      </c>
      <c r="E3461">
        <v>250000</v>
      </c>
      <c r="F3461" t="s">
        <v>44</v>
      </c>
      <c r="G3461" t="s">
        <v>545</v>
      </c>
      <c r="H3461" t="s">
        <v>1065</v>
      </c>
      <c r="I3461" t="s">
        <v>22</v>
      </c>
      <c r="J3461" t="s">
        <v>23</v>
      </c>
      <c r="K3461" t="s">
        <v>24</v>
      </c>
      <c r="L3461" t="s">
        <v>31</v>
      </c>
      <c r="M3461">
        <v>12.8</v>
      </c>
      <c r="N3461">
        <v>2494</v>
      </c>
      <c r="O3461">
        <v>102</v>
      </c>
      <c r="P3461" t="s">
        <v>204</v>
      </c>
      <c r="Q3461">
        <v>7</v>
      </c>
      <c r="R3461" t="s">
        <v>658</v>
      </c>
    </row>
    <row r="3462" spans="1:18" x14ac:dyDescent="0.25">
      <c r="A3462">
        <v>3586</v>
      </c>
      <c r="B3462" t="s">
        <v>52</v>
      </c>
      <c r="C3462">
        <v>2019</v>
      </c>
      <c r="D3462">
        <v>675000</v>
      </c>
      <c r="E3462">
        <v>2789</v>
      </c>
      <c r="F3462" t="s">
        <v>44</v>
      </c>
      <c r="G3462" t="s">
        <v>545</v>
      </c>
      <c r="H3462" t="s">
        <v>1065</v>
      </c>
      <c r="I3462" t="s">
        <v>37</v>
      </c>
      <c r="J3462" t="s">
        <v>92</v>
      </c>
      <c r="K3462" t="s">
        <v>24</v>
      </c>
      <c r="L3462" t="s">
        <v>25</v>
      </c>
      <c r="M3462">
        <v>18.16</v>
      </c>
      <c r="N3462">
        <v>1196</v>
      </c>
      <c r="O3462">
        <v>86.8</v>
      </c>
      <c r="P3462" t="s">
        <v>118</v>
      </c>
      <c r="Q3462">
        <v>5</v>
      </c>
      <c r="R3462" t="s">
        <v>658</v>
      </c>
    </row>
    <row r="3463" spans="1:18" x14ac:dyDescent="0.25">
      <c r="A3463">
        <v>3587</v>
      </c>
      <c r="B3463" t="s">
        <v>52</v>
      </c>
      <c r="C3463">
        <v>2018</v>
      </c>
      <c r="D3463">
        <v>700000</v>
      </c>
      <c r="E3463">
        <v>35278</v>
      </c>
      <c r="F3463" t="s">
        <v>19</v>
      </c>
      <c r="G3463" t="s">
        <v>358</v>
      </c>
      <c r="H3463" t="s">
        <v>1066</v>
      </c>
      <c r="I3463" t="s">
        <v>22</v>
      </c>
      <c r="J3463" t="s">
        <v>92</v>
      </c>
      <c r="K3463" t="s">
        <v>24</v>
      </c>
      <c r="L3463" t="s">
        <v>25</v>
      </c>
      <c r="M3463">
        <v>23.8</v>
      </c>
      <c r="N3463">
        <v>1499</v>
      </c>
      <c r="O3463">
        <v>98.97</v>
      </c>
      <c r="P3463" t="s">
        <v>1067</v>
      </c>
      <c r="Q3463">
        <v>5</v>
      </c>
      <c r="R3463" t="s">
        <v>658</v>
      </c>
    </row>
    <row r="3464" spans="1:18" x14ac:dyDescent="0.25">
      <c r="A3464">
        <v>3588</v>
      </c>
      <c r="B3464" t="s">
        <v>52</v>
      </c>
      <c r="C3464">
        <v>2018</v>
      </c>
      <c r="D3464">
        <v>795000</v>
      </c>
      <c r="E3464">
        <v>2860</v>
      </c>
      <c r="F3464" t="s">
        <v>44</v>
      </c>
      <c r="G3464" t="s">
        <v>545</v>
      </c>
      <c r="H3464" t="s">
        <v>1065</v>
      </c>
      <c r="I3464" t="s">
        <v>22</v>
      </c>
      <c r="J3464" t="s">
        <v>92</v>
      </c>
      <c r="K3464" t="s">
        <v>24</v>
      </c>
      <c r="L3464" t="s">
        <v>25</v>
      </c>
      <c r="M3464">
        <v>23.8</v>
      </c>
      <c r="N3464">
        <v>1499</v>
      </c>
      <c r="O3464">
        <v>98.97</v>
      </c>
      <c r="P3464" t="s">
        <v>1067</v>
      </c>
      <c r="Q3464">
        <v>5</v>
      </c>
      <c r="R3464" t="s">
        <v>658</v>
      </c>
    </row>
    <row r="3465" spans="1:18" x14ac:dyDescent="0.25">
      <c r="A3465">
        <v>3589</v>
      </c>
      <c r="B3465" t="s">
        <v>50</v>
      </c>
      <c r="C3465">
        <v>2010</v>
      </c>
      <c r="D3465">
        <v>515000</v>
      </c>
      <c r="E3465">
        <v>200000</v>
      </c>
      <c r="F3465" t="s">
        <v>44</v>
      </c>
      <c r="G3465" t="s">
        <v>545</v>
      </c>
      <c r="H3465" t="s">
        <v>1065</v>
      </c>
      <c r="I3465" t="s">
        <v>22</v>
      </c>
      <c r="J3465" t="s">
        <v>23</v>
      </c>
      <c r="K3465" t="s">
        <v>24</v>
      </c>
      <c r="L3465" t="s">
        <v>25</v>
      </c>
      <c r="M3465">
        <v>12.8</v>
      </c>
      <c r="N3465">
        <v>2494</v>
      </c>
      <c r="O3465">
        <v>102</v>
      </c>
      <c r="P3465" t="s">
        <v>204</v>
      </c>
      <c r="Q3465">
        <v>7</v>
      </c>
      <c r="R3465" t="s">
        <v>658</v>
      </c>
    </row>
    <row r="3466" spans="1:18" x14ac:dyDescent="0.25">
      <c r="A3466">
        <v>3590</v>
      </c>
      <c r="B3466" t="s">
        <v>62</v>
      </c>
      <c r="C3466">
        <v>2018</v>
      </c>
      <c r="D3466">
        <v>450000</v>
      </c>
      <c r="E3466">
        <v>20000</v>
      </c>
      <c r="F3466" t="s">
        <v>75</v>
      </c>
      <c r="G3466" t="s">
        <v>495</v>
      </c>
      <c r="H3466" t="s">
        <v>884</v>
      </c>
      <c r="I3466" t="s">
        <v>37</v>
      </c>
      <c r="J3466" t="s">
        <v>23</v>
      </c>
      <c r="K3466" t="s">
        <v>24</v>
      </c>
      <c r="L3466" t="s">
        <v>25</v>
      </c>
      <c r="M3466">
        <v>18.149999999999999</v>
      </c>
      <c r="N3466">
        <v>1198</v>
      </c>
      <c r="O3466">
        <v>82</v>
      </c>
      <c r="P3466" t="s">
        <v>63</v>
      </c>
      <c r="Q3466">
        <v>6</v>
      </c>
      <c r="R3466" t="s">
        <v>658</v>
      </c>
    </row>
    <row r="3467" spans="1:18" x14ac:dyDescent="0.25">
      <c r="A3467">
        <v>3591</v>
      </c>
      <c r="B3467" t="s">
        <v>40</v>
      </c>
      <c r="C3467">
        <v>2008</v>
      </c>
      <c r="D3467">
        <v>155000</v>
      </c>
      <c r="E3467">
        <v>60000</v>
      </c>
      <c r="F3467" t="s">
        <v>75</v>
      </c>
      <c r="G3467" t="s">
        <v>495</v>
      </c>
      <c r="H3467" t="s">
        <v>884</v>
      </c>
      <c r="I3467" t="s">
        <v>37</v>
      </c>
      <c r="J3467" t="s">
        <v>23</v>
      </c>
      <c r="K3467" t="s">
        <v>24</v>
      </c>
      <c r="L3467" t="s">
        <v>38</v>
      </c>
      <c r="M3467">
        <v>15</v>
      </c>
      <c r="N3467">
        <v>1086</v>
      </c>
      <c r="O3467">
        <v>66.599999999999994</v>
      </c>
      <c r="P3467" t="s">
        <v>1068</v>
      </c>
      <c r="Q3467">
        <v>5</v>
      </c>
      <c r="R3467" t="s">
        <v>658</v>
      </c>
    </row>
    <row r="3468" spans="1:18" x14ac:dyDescent="0.25">
      <c r="A3468">
        <v>3592</v>
      </c>
      <c r="B3468" t="s">
        <v>50</v>
      </c>
      <c r="C3468">
        <v>2011</v>
      </c>
      <c r="D3468">
        <v>350000</v>
      </c>
      <c r="E3468">
        <v>100000</v>
      </c>
      <c r="F3468" t="s">
        <v>44</v>
      </c>
      <c r="G3468" t="s">
        <v>545</v>
      </c>
      <c r="H3468" t="s">
        <v>1065</v>
      </c>
      <c r="I3468" t="s">
        <v>22</v>
      </c>
      <c r="J3468" t="s">
        <v>23</v>
      </c>
      <c r="K3468" t="s">
        <v>24</v>
      </c>
      <c r="L3468" t="s">
        <v>31</v>
      </c>
      <c r="M3468">
        <v>23.59</v>
      </c>
      <c r="N3468">
        <v>1364</v>
      </c>
      <c r="O3468">
        <v>67.099999999999994</v>
      </c>
      <c r="P3468" t="s">
        <v>51</v>
      </c>
      <c r="Q3468">
        <v>5</v>
      </c>
      <c r="R3468" t="s">
        <v>658</v>
      </c>
    </row>
    <row r="3469" spans="1:18" x14ac:dyDescent="0.25">
      <c r="A3469">
        <v>3593</v>
      </c>
      <c r="B3469" t="s">
        <v>52</v>
      </c>
      <c r="C3469">
        <v>2011</v>
      </c>
      <c r="D3469">
        <v>250000</v>
      </c>
      <c r="E3469">
        <v>78562</v>
      </c>
      <c r="F3469" t="s">
        <v>44</v>
      </c>
      <c r="G3469" t="s">
        <v>545</v>
      </c>
      <c r="H3469" t="s">
        <v>1065</v>
      </c>
      <c r="I3469" t="s">
        <v>22</v>
      </c>
      <c r="J3469" t="s">
        <v>92</v>
      </c>
      <c r="K3469" t="s">
        <v>24</v>
      </c>
      <c r="L3469" t="s">
        <v>25</v>
      </c>
      <c r="M3469">
        <v>20</v>
      </c>
      <c r="N3469">
        <v>1399</v>
      </c>
      <c r="O3469">
        <v>68</v>
      </c>
      <c r="P3469" t="s">
        <v>55</v>
      </c>
      <c r="Q3469">
        <v>5</v>
      </c>
      <c r="R3469" t="s">
        <v>658</v>
      </c>
    </row>
    <row r="3470" spans="1:18" x14ac:dyDescent="0.25">
      <c r="A3470">
        <v>3594</v>
      </c>
      <c r="B3470" t="s">
        <v>40</v>
      </c>
      <c r="C3470">
        <v>2011</v>
      </c>
      <c r="D3470">
        <v>450000</v>
      </c>
      <c r="E3470">
        <v>96000</v>
      </c>
      <c r="F3470" t="s">
        <v>34</v>
      </c>
      <c r="G3470" t="s">
        <v>594</v>
      </c>
      <c r="H3470" t="s">
        <v>372</v>
      </c>
      <c r="I3470" t="s">
        <v>22</v>
      </c>
      <c r="J3470" t="s">
        <v>23</v>
      </c>
      <c r="K3470" t="s">
        <v>24</v>
      </c>
      <c r="L3470" t="s">
        <v>145</v>
      </c>
      <c r="M3470">
        <v>22.32</v>
      </c>
      <c r="N3470">
        <v>1582</v>
      </c>
      <c r="O3470">
        <v>126.32</v>
      </c>
      <c r="P3470" t="s">
        <v>141</v>
      </c>
      <c r="Q3470">
        <v>5</v>
      </c>
      <c r="R3470" t="s">
        <v>658</v>
      </c>
    </row>
    <row r="3471" spans="1:18" x14ac:dyDescent="0.25">
      <c r="A3471">
        <v>3595</v>
      </c>
      <c r="B3471" t="s">
        <v>40</v>
      </c>
      <c r="C3471">
        <v>2011</v>
      </c>
      <c r="D3471">
        <v>450000</v>
      </c>
      <c r="E3471">
        <v>96000</v>
      </c>
      <c r="F3471" t="s">
        <v>34</v>
      </c>
      <c r="G3471" t="s">
        <v>594</v>
      </c>
      <c r="H3471" t="s">
        <v>372</v>
      </c>
      <c r="I3471" t="s">
        <v>22</v>
      </c>
      <c r="J3471" t="s">
        <v>23</v>
      </c>
      <c r="K3471" t="s">
        <v>24</v>
      </c>
      <c r="L3471" t="s">
        <v>145</v>
      </c>
      <c r="M3471">
        <v>22.32</v>
      </c>
      <c r="N3471">
        <v>1582</v>
      </c>
      <c r="O3471">
        <v>126.32</v>
      </c>
      <c r="P3471" t="s">
        <v>141</v>
      </c>
      <c r="Q3471">
        <v>5</v>
      </c>
      <c r="R3471" t="s">
        <v>658</v>
      </c>
    </row>
    <row r="3472" spans="1:18" x14ac:dyDescent="0.25">
      <c r="A3472">
        <v>3596</v>
      </c>
      <c r="B3472" t="s">
        <v>18</v>
      </c>
      <c r="C3472">
        <v>2003</v>
      </c>
      <c r="D3472">
        <v>55599</v>
      </c>
      <c r="E3472">
        <v>36088</v>
      </c>
      <c r="F3472" t="s">
        <v>34</v>
      </c>
      <c r="G3472" t="s">
        <v>594</v>
      </c>
      <c r="H3472" t="s">
        <v>372</v>
      </c>
      <c r="I3472" t="s">
        <v>37</v>
      </c>
      <c r="J3472" t="s">
        <v>23</v>
      </c>
      <c r="K3472" t="s">
        <v>24</v>
      </c>
      <c r="L3472" t="s">
        <v>25</v>
      </c>
      <c r="M3472">
        <v>16.100000000000001</v>
      </c>
      <c r="N3472">
        <v>796</v>
      </c>
      <c r="O3472">
        <v>37</v>
      </c>
      <c r="P3472" t="s">
        <v>49</v>
      </c>
      <c r="Q3472">
        <v>4</v>
      </c>
      <c r="R3472" t="s">
        <v>658</v>
      </c>
    </row>
    <row r="3473" spans="1:18" x14ac:dyDescent="0.25">
      <c r="A3473">
        <v>3597</v>
      </c>
      <c r="B3473" t="s">
        <v>40</v>
      </c>
      <c r="C3473">
        <v>2014</v>
      </c>
      <c r="D3473">
        <v>420000</v>
      </c>
      <c r="E3473">
        <v>50000</v>
      </c>
      <c r="F3473" t="s">
        <v>34</v>
      </c>
      <c r="G3473" t="s">
        <v>594</v>
      </c>
      <c r="H3473" t="s">
        <v>372</v>
      </c>
      <c r="I3473" t="s">
        <v>22</v>
      </c>
      <c r="J3473" t="s">
        <v>23</v>
      </c>
      <c r="K3473" t="s">
        <v>24</v>
      </c>
      <c r="L3473" t="s">
        <v>25</v>
      </c>
      <c r="M3473">
        <v>22.54</v>
      </c>
      <c r="N3473">
        <v>1396</v>
      </c>
      <c r="O3473">
        <v>88.73</v>
      </c>
      <c r="P3473" t="s">
        <v>67</v>
      </c>
      <c r="Q3473">
        <v>5</v>
      </c>
      <c r="R3473" t="s">
        <v>658</v>
      </c>
    </row>
    <row r="3474" spans="1:18" x14ac:dyDescent="0.25">
      <c r="A3474">
        <v>3599</v>
      </c>
      <c r="B3474" t="s">
        <v>18</v>
      </c>
      <c r="C3474">
        <v>2018</v>
      </c>
      <c r="D3474">
        <v>750000</v>
      </c>
      <c r="E3474">
        <v>40000</v>
      </c>
      <c r="F3474" t="s">
        <v>19</v>
      </c>
      <c r="G3474" t="s">
        <v>339</v>
      </c>
      <c r="H3474" t="s">
        <v>1069</v>
      </c>
      <c r="I3474" t="s">
        <v>22</v>
      </c>
      <c r="J3474" t="s">
        <v>23</v>
      </c>
      <c r="K3474" t="s">
        <v>24</v>
      </c>
      <c r="L3474" t="s">
        <v>25</v>
      </c>
      <c r="M3474">
        <v>25.1</v>
      </c>
      <c r="N3474">
        <v>1248</v>
      </c>
      <c r="O3474">
        <v>88.5</v>
      </c>
      <c r="P3474" t="s">
        <v>65</v>
      </c>
      <c r="Q3474">
        <v>5</v>
      </c>
      <c r="R3474" t="s">
        <v>658</v>
      </c>
    </row>
    <row r="3475" spans="1:18" x14ac:dyDescent="0.25">
      <c r="A3475">
        <v>3600</v>
      </c>
      <c r="B3475" t="s">
        <v>84</v>
      </c>
      <c r="C3475">
        <v>2020</v>
      </c>
      <c r="D3475">
        <v>450000</v>
      </c>
      <c r="E3475">
        <v>10000</v>
      </c>
      <c r="F3475" t="s">
        <v>19</v>
      </c>
      <c r="G3475" t="s">
        <v>339</v>
      </c>
      <c r="H3475" t="s">
        <v>1070</v>
      </c>
      <c r="I3475" t="s">
        <v>37</v>
      </c>
      <c r="J3475" t="s">
        <v>23</v>
      </c>
      <c r="K3475" t="s">
        <v>24</v>
      </c>
      <c r="L3475" t="s">
        <v>25</v>
      </c>
      <c r="M3475">
        <v>19.02</v>
      </c>
      <c r="N3475">
        <v>1198</v>
      </c>
      <c r="O3475">
        <v>67.05</v>
      </c>
      <c r="P3475" t="s">
        <v>85</v>
      </c>
      <c r="Q3475">
        <v>5</v>
      </c>
      <c r="R3475" t="s">
        <v>658</v>
      </c>
    </row>
    <row r="3476" spans="1:18" x14ac:dyDescent="0.25">
      <c r="A3476">
        <v>3601</v>
      </c>
      <c r="B3476" t="s">
        <v>18</v>
      </c>
      <c r="C3476">
        <v>2008</v>
      </c>
      <c r="D3476">
        <v>175000</v>
      </c>
      <c r="E3476">
        <v>60000</v>
      </c>
      <c r="F3476" t="s">
        <v>19</v>
      </c>
      <c r="G3476" t="s">
        <v>339</v>
      </c>
      <c r="H3476" t="s">
        <v>1070</v>
      </c>
      <c r="I3476" t="s">
        <v>22</v>
      </c>
      <c r="J3476" t="s">
        <v>23</v>
      </c>
      <c r="K3476" t="s">
        <v>24</v>
      </c>
      <c r="L3476" t="s">
        <v>31</v>
      </c>
      <c r="M3476">
        <v>17.8</v>
      </c>
      <c r="N3476">
        <v>1248</v>
      </c>
      <c r="O3476">
        <v>75</v>
      </c>
      <c r="P3476" t="s">
        <v>26</v>
      </c>
      <c r="Q3476">
        <v>5</v>
      </c>
      <c r="R3476" t="s">
        <v>658</v>
      </c>
    </row>
    <row r="3477" spans="1:18" x14ac:dyDescent="0.25">
      <c r="A3477">
        <v>3602</v>
      </c>
      <c r="B3477" t="s">
        <v>40</v>
      </c>
      <c r="C3477">
        <v>2019</v>
      </c>
      <c r="D3477">
        <v>650000</v>
      </c>
      <c r="E3477">
        <v>10000</v>
      </c>
      <c r="F3477" t="s">
        <v>19</v>
      </c>
      <c r="G3477" t="s">
        <v>59</v>
      </c>
      <c r="H3477" t="s">
        <v>1071</v>
      </c>
      <c r="I3477" t="s">
        <v>37</v>
      </c>
      <c r="J3477" t="s">
        <v>23</v>
      </c>
      <c r="K3477" t="s">
        <v>24</v>
      </c>
      <c r="L3477" t="s">
        <v>25</v>
      </c>
      <c r="M3477">
        <v>17.190000000000001</v>
      </c>
      <c r="N3477">
        <v>1197</v>
      </c>
      <c r="O3477">
        <v>81.86</v>
      </c>
      <c r="P3477" t="s">
        <v>210</v>
      </c>
      <c r="Q3477">
        <v>5</v>
      </c>
      <c r="R3477" t="s">
        <v>658</v>
      </c>
    </row>
    <row r="3478" spans="1:18" x14ac:dyDescent="0.25">
      <c r="A3478">
        <v>3603</v>
      </c>
      <c r="B3478" t="s">
        <v>18</v>
      </c>
      <c r="C3478">
        <v>2018</v>
      </c>
      <c r="D3478">
        <v>1050000</v>
      </c>
      <c r="E3478">
        <v>10000</v>
      </c>
      <c r="F3478" t="s">
        <v>44</v>
      </c>
      <c r="G3478" t="s">
        <v>45</v>
      </c>
      <c r="H3478" t="s">
        <v>376</v>
      </c>
      <c r="I3478" t="s">
        <v>22</v>
      </c>
      <c r="J3478" t="s">
        <v>23</v>
      </c>
      <c r="K3478" t="s">
        <v>24</v>
      </c>
      <c r="L3478" t="s">
        <v>25</v>
      </c>
      <c r="M3478">
        <v>25.47</v>
      </c>
      <c r="N3478">
        <v>1248</v>
      </c>
      <c r="O3478">
        <v>88.5</v>
      </c>
      <c r="P3478" t="s">
        <v>65</v>
      </c>
      <c r="Q3478">
        <v>7</v>
      </c>
      <c r="R3478" t="s">
        <v>658</v>
      </c>
    </row>
    <row r="3479" spans="1:18" x14ac:dyDescent="0.25">
      <c r="A3479">
        <v>3604</v>
      </c>
      <c r="B3479" t="s">
        <v>40</v>
      </c>
      <c r="C3479">
        <v>2011</v>
      </c>
      <c r="D3479">
        <v>375000</v>
      </c>
      <c r="E3479">
        <v>35000</v>
      </c>
      <c r="F3479" t="s">
        <v>44</v>
      </c>
      <c r="G3479" t="s">
        <v>45</v>
      </c>
      <c r="H3479" t="s">
        <v>376</v>
      </c>
      <c r="I3479" t="s">
        <v>22</v>
      </c>
      <c r="J3479" t="s">
        <v>23</v>
      </c>
      <c r="K3479" t="s">
        <v>24</v>
      </c>
      <c r="L3479" t="s">
        <v>31</v>
      </c>
      <c r="M3479">
        <v>22.32</v>
      </c>
      <c r="N3479">
        <v>1582</v>
      </c>
      <c r="O3479">
        <v>126.32</v>
      </c>
      <c r="P3479" t="s">
        <v>141</v>
      </c>
      <c r="Q3479">
        <v>5</v>
      </c>
      <c r="R3479" t="s">
        <v>658</v>
      </c>
    </row>
    <row r="3480" spans="1:18" x14ac:dyDescent="0.25">
      <c r="A3480">
        <v>3605</v>
      </c>
      <c r="B3480" t="s">
        <v>40</v>
      </c>
      <c r="C3480">
        <v>2014</v>
      </c>
      <c r="D3480">
        <v>1100000</v>
      </c>
      <c r="E3480">
        <v>80000</v>
      </c>
      <c r="F3480" t="s">
        <v>44</v>
      </c>
      <c r="G3480" t="s">
        <v>45</v>
      </c>
      <c r="H3480" t="s">
        <v>376</v>
      </c>
      <c r="I3480" t="s">
        <v>22</v>
      </c>
      <c r="J3480" t="s">
        <v>23</v>
      </c>
      <c r="K3480" t="s">
        <v>24</v>
      </c>
      <c r="L3480" t="s">
        <v>25</v>
      </c>
      <c r="M3480">
        <v>14.74</v>
      </c>
      <c r="N3480">
        <v>2199</v>
      </c>
      <c r="O3480">
        <v>194.3</v>
      </c>
      <c r="P3480" t="s">
        <v>758</v>
      </c>
      <c r="Q3480">
        <v>7</v>
      </c>
      <c r="R3480" t="s">
        <v>658</v>
      </c>
    </row>
    <row r="3481" spans="1:18" x14ac:dyDescent="0.25">
      <c r="A3481">
        <v>3606</v>
      </c>
      <c r="B3481" t="s">
        <v>62</v>
      </c>
      <c r="C3481">
        <v>2019</v>
      </c>
      <c r="D3481">
        <v>1550000</v>
      </c>
      <c r="E3481">
        <v>28000</v>
      </c>
      <c r="F3481" t="s">
        <v>19</v>
      </c>
      <c r="G3481" t="s">
        <v>358</v>
      </c>
      <c r="H3481" t="s">
        <v>1072</v>
      </c>
      <c r="I3481" t="s">
        <v>22</v>
      </c>
      <c r="J3481" t="s">
        <v>23</v>
      </c>
      <c r="K3481" t="s">
        <v>24</v>
      </c>
      <c r="L3481" t="s">
        <v>25</v>
      </c>
      <c r="M3481">
        <v>15.1</v>
      </c>
      <c r="N3481">
        <v>2179</v>
      </c>
      <c r="O3481">
        <v>152.87</v>
      </c>
      <c r="P3481" t="s">
        <v>139</v>
      </c>
      <c r="Q3481">
        <v>7</v>
      </c>
      <c r="R3481" t="s">
        <v>658</v>
      </c>
    </row>
    <row r="3482" spans="1:18" x14ac:dyDescent="0.25">
      <c r="A3482">
        <v>3607</v>
      </c>
      <c r="B3482" t="s">
        <v>52</v>
      </c>
      <c r="C3482">
        <v>2017</v>
      </c>
      <c r="D3482">
        <v>620000</v>
      </c>
      <c r="E3482">
        <v>35000</v>
      </c>
      <c r="F3482" t="s">
        <v>19</v>
      </c>
      <c r="G3482" t="s">
        <v>358</v>
      </c>
      <c r="H3482" t="s">
        <v>948</v>
      </c>
      <c r="I3482" t="s">
        <v>22</v>
      </c>
      <c r="J3482" t="s">
        <v>23</v>
      </c>
      <c r="K3482" t="s">
        <v>24</v>
      </c>
      <c r="L3482" t="s">
        <v>25</v>
      </c>
      <c r="M3482">
        <v>24.29</v>
      </c>
      <c r="N3482">
        <v>1498</v>
      </c>
      <c r="O3482">
        <v>99</v>
      </c>
      <c r="P3482" t="s">
        <v>304</v>
      </c>
      <c r="Q3482">
        <v>5</v>
      </c>
      <c r="R3482" t="s">
        <v>658</v>
      </c>
    </row>
    <row r="3483" spans="1:18" x14ac:dyDescent="0.25">
      <c r="A3483">
        <v>3608</v>
      </c>
      <c r="B3483" t="s">
        <v>89</v>
      </c>
      <c r="C3483">
        <v>2017</v>
      </c>
      <c r="D3483">
        <v>1511000</v>
      </c>
      <c r="E3483">
        <v>32000</v>
      </c>
      <c r="F3483" t="s">
        <v>19</v>
      </c>
      <c r="G3483" t="s">
        <v>413</v>
      </c>
      <c r="H3483" t="s">
        <v>1073</v>
      </c>
      <c r="I3483" t="s">
        <v>22</v>
      </c>
      <c r="J3483" t="s">
        <v>23</v>
      </c>
      <c r="K3483" t="s">
        <v>24</v>
      </c>
      <c r="L3483" t="s">
        <v>25</v>
      </c>
      <c r="M3483">
        <v>16.3</v>
      </c>
      <c r="N3483">
        <v>1956</v>
      </c>
      <c r="O3483">
        <v>170</v>
      </c>
      <c r="P3483" t="s">
        <v>252</v>
      </c>
      <c r="Q3483">
        <v>5</v>
      </c>
      <c r="R3483" t="s">
        <v>658</v>
      </c>
    </row>
    <row r="3484" spans="1:18" x14ac:dyDescent="0.25">
      <c r="A3484">
        <v>3609</v>
      </c>
      <c r="B3484" t="s">
        <v>18</v>
      </c>
      <c r="C3484">
        <v>2003</v>
      </c>
      <c r="D3484">
        <v>135000</v>
      </c>
      <c r="E3484">
        <v>40000</v>
      </c>
      <c r="F3484" t="s">
        <v>75</v>
      </c>
      <c r="G3484" t="s">
        <v>106</v>
      </c>
      <c r="H3484" t="s">
        <v>1074</v>
      </c>
      <c r="I3484" t="s">
        <v>37</v>
      </c>
      <c r="J3484" t="s">
        <v>23</v>
      </c>
      <c r="K3484" t="s">
        <v>24</v>
      </c>
      <c r="L3484" t="s">
        <v>25</v>
      </c>
      <c r="M3484">
        <v>18.899999999999999</v>
      </c>
      <c r="N3484">
        <v>998</v>
      </c>
      <c r="O3484">
        <v>67.099999999999994</v>
      </c>
      <c r="P3484" t="s">
        <v>82</v>
      </c>
      <c r="Q3484">
        <v>5</v>
      </c>
      <c r="R3484" t="s">
        <v>658</v>
      </c>
    </row>
    <row r="3485" spans="1:18" x14ac:dyDescent="0.25">
      <c r="A3485">
        <v>3610</v>
      </c>
      <c r="B3485" t="s">
        <v>40</v>
      </c>
      <c r="C3485">
        <v>2011</v>
      </c>
      <c r="D3485">
        <v>375000</v>
      </c>
      <c r="E3485">
        <v>35000</v>
      </c>
      <c r="F3485" t="s">
        <v>19</v>
      </c>
      <c r="G3485" t="s">
        <v>793</v>
      </c>
      <c r="H3485" t="s">
        <v>979</v>
      </c>
      <c r="I3485" t="s">
        <v>22</v>
      </c>
      <c r="J3485" t="s">
        <v>23</v>
      </c>
      <c r="K3485" t="s">
        <v>24</v>
      </c>
      <c r="L3485" t="s">
        <v>31</v>
      </c>
      <c r="M3485">
        <v>22.32</v>
      </c>
      <c r="N3485">
        <v>1582</v>
      </c>
      <c r="O3485">
        <v>126.32</v>
      </c>
      <c r="P3485" t="s">
        <v>141</v>
      </c>
      <c r="Q3485">
        <v>5</v>
      </c>
      <c r="R3485" t="s">
        <v>658</v>
      </c>
    </row>
    <row r="3486" spans="1:18" x14ac:dyDescent="0.25">
      <c r="A3486">
        <v>3611</v>
      </c>
      <c r="B3486" t="s">
        <v>56</v>
      </c>
      <c r="C3486">
        <v>2019</v>
      </c>
      <c r="D3486">
        <v>320000</v>
      </c>
      <c r="E3486">
        <v>10000</v>
      </c>
      <c r="F3486" t="s">
        <v>19</v>
      </c>
      <c r="G3486" t="s">
        <v>361</v>
      </c>
      <c r="H3486" t="s">
        <v>1075</v>
      </c>
      <c r="I3486" t="s">
        <v>37</v>
      </c>
      <c r="J3486" t="s">
        <v>23</v>
      </c>
      <c r="K3486" t="s">
        <v>24</v>
      </c>
      <c r="L3486" t="s">
        <v>25</v>
      </c>
      <c r="M3486">
        <v>25.17</v>
      </c>
      <c r="N3486">
        <v>799</v>
      </c>
      <c r="O3486">
        <v>53.3</v>
      </c>
      <c r="P3486" t="s">
        <v>188</v>
      </c>
      <c r="Q3486">
        <v>5</v>
      </c>
      <c r="R3486" t="s">
        <v>658</v>
      </c>
    </row>
    <row r="3487" spans="1:18" x14ac:dyDescent="0.25">
      <c r="A3487">
        <v>3612</v>
      </c>
      <c r="B3487" t="s">
        <v>62</v>
      </c>
      <c r="C3487">
        <v>2019</v>
      </c>
      <c r="D3487">
        <v>1650000</v>
      </c>
      <c r="E3487">
        <v>25000</v>
      </c>
      <c r="F3487" t="s">
        <v>44</v>
      </c>
      <c r="G3487" t="s">
        <v>45</v>
      </c>
      <c r="H3487" t="s">
        <v>1076</v>
      </c>
      <c r="I3487" t="s">
        <v>22</v>
      </c>
      <c r="J3487" t="s">
        <v>23</v>
      </c>
      <c r="K3487" t="s">
        <v>90</v>
      </c>
      <c r="L3487" t="s">
        <v>31</v>
      </c>
      <c r="M3487">
        <v>15.1</v>
      </c>
      <c r="N3487">
        <v>2179</v>
      </c>
      <c r="O3487">
        <v>152.87</v>
      </c>
      <c r="P3487" t="s">
        <v>139</v>
      </c>
      <c r="Q3487">
        <v>7</v>
      </c>
      <c r="R3487" t="s">
        <v>658</v>
      </c>
    </row>
    <row r="3488" spans="1:18" x14ac:dyDescent="0.25">
      <c r="A3488">
        <v>3613</v>
      </c>
      <c r="B3488" t="s">
        <v>18</v>
      </c>
      <c r="C3488">
        <v>2016</v>
      </c>
      <c r="D3488">
        <v>320000</v>
      </c>
      <c r="E3488">
        <v>50000</v>
      </c>
      <c r="F3488" t="s">
        <v>19</v>
      </c>
      <c r="G3488" t="s">
        <v>354</v>
      </c>
      <c r="H3488" t="s">
        <v>512</v>
      </c>
      <c r="I3488" t="s">
        <v>37</v>
      </c>
      <c r="J3488" t="s">
        <v>23</v>
      </c>
      <c r="K3488" t="s">
        <v>24</v>
      </c>
      <c r="L3488" t="s">
        <v>25</v>
      </c>
      <c r="M3488">
        <v>23.95</v>
      </c>
      <c r="N3488">
        <v>998</v>
      </c>
      <c r="O3488">
        <v>67.05</v>
      </c>
      <c r="P3488" t="s">
        <v>82</v>
      </c>
      <c r="Q3488">
        <v>5</v>
      </c>
      <c r="R3488" t="s">
        <v>658</v>
      </c>
    </row>
    <row r="3489" spans="1:18" x14ac:dyDescent="0.25">
      <c r="A3489">
        <v>3614</v>
      </c>
      <c r="B3489" t="s">
        <v>18</v>
      </c>
      <c r="C3489">
        <v>2012</v>
      </c>
      <c r="D3489">
        <v>400000</v>
      </c>
      <c r="E3489">
        <v>129000</v>
      </c>
      <c r="F3489" t="s">
        <v>19</v>
      </c>
      <c r="G3489" t="s">
        <v>59</v>
      </c>
      <c r="H3489" t="s">
        <v>670</v>
      </c>
      <c r="I3489" t="s">
        <v>22</v>
      </c>
      <c r="J3489" t="s">
        <v>23</v>
      </c>
      <c r="K3489" t="s">
        <v>24</v>
      </c>
      <c r="L3489" t="s">
        <v>25</v>
      </c>
      <c r="M3489">
        <v>19.3</v>
      </c>
      <c r="N3489">
        <v>1248</v>
      </c>
      <c r="O3489">
        <v>73.900000000000006</v>
      </c>
      <c r="P3489" t="s">
        <v>26</v>
      </c>
      <c r="Q3489">
        <v>5</v>
      </c>
      <c r="R3489" t="s">
        <v>658</v>
      </c>
    </row>
    <row r="3490" spans="1:18" x14ac:dyDescent="0.25">
      <c r="A3490">
        <v>3615</v>
      </c>
      <c r="B3490" t="s">
        <v>62</v>
      </c>
      <c r="C3490">
        <v>2015</v>
      </c>
      <c r="D3490">
        <v>900000</v>
      </c>
      <c r="E3490">
        <v>100000</v>
      </c>
      <c r="F3490" t="s">
        <v>44</v>
      </c>
      <c r="G3490" t="s">
        <v>45</v>
      </c>
      <c r="H3490" t="s">
        <v>1076</v>
      </c>
      <c r="I3490" t="s">
        <v>22</v>
      </c>
      <c r="J3490" t="s">
        <v>23</v>
      </c>
      <c r="K3490" t="s">
        <v>90</v>
      </c>
      <c r="L3490" t="s">
        <v>31</v>
      </c>
      <c r="M3490">
        <v>16</v>
      </c>
      <c r="N3490">
        <v>2179</v>
      </c>
      <c r="O3490">
        <v>140</v>
      </c>
      <c r="P3490" t="s">
        <v>195</v>
      </c>
      <c r="Q3490">
        <v>7</v>
      </c>
      <c r="R3490" t="s">
        <v>658</v>
      </c>
    </row>
    <row r="3491" spans="1:18" x14ac:dyDescent="0.25">
      <c r="A3491">
        <v>3616</v>
      </c>
      <c r="B3491" t="s">
        <v>18</v>
      </c>
      <c r="C3491">
        <v>2018</v>
      </c>
      <c r="D3491">
        <v>310000</v>
      </c>
      <c r="E3491">
        <v>30000</v>
      </c>
      <c r="F3491" t="s">
        <v>44</v>
      </c>
      <c r="G3491" t="s">
        <v>45</v>
      </c>
      <c r="H3491" t="s">
        <v>376</v>
      </c>
      <c r="I3491" t="s">
        <v>37</v>
      </c>
      <c r="J3491" t="s">
        <v>23</v>
      </c>
      <c r="K3491" t="s">
        <v>24</v>
      </c>
      <c r="L3491" t="s">
        <v>25</v>
      </c>
      <c r="M3491">
        <v>24.7</v>
      </c>
      <c r="N3491">
        <v>796</v>
      </c>
      <c r="O3491">
        <v>47.3</v>
      </c>
      <c r="P3491" t="s">
        <v>72</v>
      </c>
      <c r="Q3491">
        <v>5</v>
      </c>
      <c r="R3491" t="s">
        <v>658</v>
      </c>
    </row>
    <row r="3492" spans="1:18" x14ac:dyDescent="0.25">
      <c r="A3492">
        <v>3617</v>
      </c>
      <c r="B3492" t="s">
        <v>68</v>
      </c>
      <c r="C3492">
        <v>2018</v>
      </c>
      <c r="D3492">
        <v>595000</v>
      </c>
      <c r="E3492">
        <v>28000</v>
      </c>
      <c r="F3492" t="s">
        <v>75</v>
      </c>
      <c r="G3492" t="s">
        <v>106</v>
      </c>
      <c r="H3492" t="s">
        <v>1074</v>
      </c>
      <c r="I3492" t="s">
        <v>37</v>
      </c>
      <c r="J3492" t="s">
        <v>23</v>
      </c>
      <c r="K3492" t="s">
        <v>24</v>
      </c>
      <c r="L3492" t="s">
        <v>31</v>
      </c>
      <c r="M3492">
        <v>17</v>
      </c>
      <c r="N3492">
        <v>1198</v>
      </c>
      <c r="O3492">
        <v>108.5</v>
      </c>
      <c r="P3492" t="s">
        <v>169</v>
      </c>
      <c r="Q3492">
        <v>5</v>
      </c>
      <c r="R3492" t="s">
        <v>658</v>
      </c>
    </row>
    <row r="3493" spans="1:18" x14ac:dyDescent="0.25">
      <c r="A3493">
        <v>3618</v>
      </c>
      <c r="B3493" t="s">
        <v>18</v>
      </c>
      <c r="C3493">
        <v>2017</v>
      </c>
      <c r="D3493">
        <v>800000</v>
      </c>
      <c r="E3493">
        <v>60000</v>
      </c>
      <c r="F3493" t="s">
        <v>75</v>
      </c>
      <c r="G3493" t="s">
        <v>106</v>
      </c>
      <c r="H3493" t="s">
        <v>1074</v>
      </c>
      <c r="I3493" t="s">
        <v>22</v>
      </c>
      <c r="J3493" t="s">
        <v>23</v>
      </c>
      <c r="K3493" t="s">
        <v>24</v>
      </c>
      <c r="L3493" t="s">
        <v>25</v>
      </c>
      <c r="M3493">
        <v>23.65</v>
      </c>
      <c r="N3493">
        <v>1248</v>
      </c>
      <c r="O3493">
        <v>88.5</v>
      </c>
      <c r="P3493" t="s">
        <v>65</v>
      </c>
      <c r="Q3493">
        <v>5</v>
      </c>
      <c r="R3493" t="s">
        <v>658</v>
      </c>
    </row>
    <row r="3494" spans="1:18" x14ac:dyDescent="0.25">
      <c r="A3494">
        <v>3619</v>
      </c>
      <c r="B3494" t="s">
        <v>62</v>
      </c>
      <c r="C3494">
        <v>2013</v>
      </c>
      <c r="D3494">
        <v>350000</v>
      </c>
      <c r="E3494">
        <v>70000</v>
      </c>
      <c r="F3494" t="s">
        <v>75</v>
      </c>
      <c r="G3494" t="s">
        <v>106</v>
      </c>
      <c r="H3494" t="s">
        <v>1074</v>
      </c>
      <c r="I3494" t="s">
        <v>37</v>
      </c>
      <c r="J3494" t="s">
        <v>23</v>
      </c>
      <c r="K3494" t="s">
        <v>24</v>
      </c>
      <c r="L3494" t="s">
        <v>25</v>
      </c>
      <c r="M3494">
        <v>13.87</v>
      </c>
      <c r="N3494">
        <v>1598</v>
      </c>
      <c r="O3494">
        <v>86</v>
      </c>
      <c r="P3494" t="s">
        <v>1077</v>
      </c>
      <c r="Q3494">
        <v>5</v>
      </c>
      <c r="R3494" t="s">
        <v>658</v>
      </c>
    </row>
    <row r="3495" spans="1:18" x14ac:dyDescent="0.25">
      <c r="A3495">
        <v>3620</v>
      </c>
      <c r="B3495" t="s">
        <v>68</v>
      </c>
      <c r="C3495">
        <v>2013</v>
      </c>
      <c r="D3495">
        <v>275000</v>
      </c>
      <c r="E3495">
        <v>110000</v>
      </c>
      <c r="F3495" t="s">
        <v>19</v>
      </c>
      <c r="G3495" t="s">
        <v>352</v>
      </c>
      <c r="H3495" t="s">
        <v>1078</v>
      </c>
      <c r="I3495" t="s">
        <v>22</v>
      </c>
      <c r="J3495" t="s">
        <v>23</v>
      </c>
      <c r="K3495" t="s">
        <v>24</v>
      </c>
      <c r="L3495" t="s">
        <v>25</v>
      </c>
      <c r="M3495">
        <v>19.100000000000001</v>
      </c>
      <c r="N3495">
        <v>1405</v>
      </c>
      <c r="O3495">
        <v>70</v>
      </c>
      <c r="P3495" t="s">
        <v>200</v>
      </c>
      <c r="Q3495">
        <v>5</v>
      </c>
      <c r="R3495" t="s">
        <v>658</v>
      </c>
    </row>
    <row r="3496" spans="1:18" x14ac:dyDescent="0.25">
      <c r="A3496">
        <v>3621</v>
      </c>
      <c r="B3496" t="s">
        <v>18</v>
      </c>
      <c r="C3496">
        <v>2019</v>
      </c>
      <c r="D3496">
        <v>420000</v>
      </c>
      <c r="E3496">
        <v>10000</v>
      </c>
      <c r="F3496" t="s">
        <v>19</v>
      </c>
      <c r="G3496" t="s">
        <v>361</v>
      </c>
      <c r="H3496" t="s">
        <v>1079</v>
      </c>
      <c r="I3496" t="s">
        <v>37</v>
      </c>
      <c r="J3496" t="s">
        <v>23</v>
      </c>
      <c r="K3496" t="s">
        <v>24</v>
      </c>
      <c r="L3496" t="s">
        <v>25</v>
      </c>
      <c r="M3496">
        <v>15.37</v>
      </c>
      <c r="N3496">
        <v>1196</v>
      </c>
      <c r="O3496">
        <v>73</v>
      </c>
      <c r="P3496" t="s">
        <v>134</v>
      </c>
      <c r="Q3496">
        <v>5</v>
      </c>
      <c r="R3496" t="s">
        <v>658</v>
      </c>
    </row>
    <row r="3497" spans="1:18" x14ac:dyDescent="0.25">
      <c r="A3497">
        <v>3622</v>
      </c>
      <c r="B3497" t="s">
        <v>40</v>
      </c>
      <c r="C3497">
        <v>2008</v>
      </c>
      <c r="D3497">
        <v>250000</v>
      </c>
      <c r="E3497">
        <v>110000</v>
      </c>
      <c r="F3497" t="s">
        <v>19</v>
      </c>
      <c r="G3497" t="s">
        <v>352</v>
      </c>
      <c r="H3497" t="s">
        <v>1078</v>
      </c>
      <c r="I3497" t="s">
        <v>22</v>
      </c>
      <c r="J3497" t="s">
        <v>23</v>
      </c>
      <c r="K3497" t="s">
        <v>24</v>
      </c>
      <c r="L3497" t="s">
        <v>31</v>
      </c>
      <c r="M3497">
        <v>18.100000000000001</v>
      </c>
      <c r="N3497">
        <v>1493</v>
      </c>
      <c r="O3497">
        <v>110</v>
      </c>
      <c r="P3497" t="s">
        <v>224</v>
      </c>
      <c r="Q3497">
        <v>5</v>
      </c>
      <c r="R3497" t="s">
        <v>658</v>
      </c>
    </row>
    <row r="3498" spans="1:18" x14ac:dyDescent="0.25">
      <c r="A3498">
        <v>3623</v>
      </c>
      <c r="B3498" t="s">
        <v>18</v>
      </c>
      <c r="C3498">
        <v>2007</v>
      </c>
      <c r="D3498">
        <v>250000</v>
      </c>
      <c r="E3498">
        <v>100000</v>
      </c>
      <c r="F3498" t="s">
        <v>44</v>
      </c>
      <c r="G3498" t="s">
        <v>45</v>
      </c>
      <c r="H3498" t="s">
        <v>376</v>
      </c>
      <c r="I3498" t="s">
        <v>22</v>
      </c>
      <c r="J3498" t="s">
        <v>23</v>
      </c>
      <c r="K3498" t="s">
        <v>24</v>
      </c>
      <c r="L3498" t="s">
        <v>31</v>
      </c>
      <c r="M3498">
        <v>17.8</v>
      </c>
      <c r="N3498">
        <v>1248</v>
      </c>
      <c r="O3498">
        <v>75</v>
      </c>
      <c r="P3498" t="s">
        <v>26</v>
      </c>
      <c r="Q3498">
        <v>5</v>
      </c>
      <c r="R3498" t="s">
        <v>658</v>
      </c>
    </row>
    <row r="3499" spans="1:18" x14ac:dyDescent="0.25">
      <c r="A3499">
        <v>3624</v>
      </c>
      <c r="B3499" t="s">
        <v>62</v>
      </c>
      <c r="C3499">
        <v>2008</v>
      </c>
      <c r="D3499">
        <v>290000</v>
      </c>
      <c r="E3499">
        <v>120000</v>
      </c>
      <c r="F3499" t="s">
        <v>44</v>
      </c>
      <c r="G3499" t="s">
        <v>45</v>
      </c>
      <c r="H3499" t="s">
        <v>1076</v>
      </c>
      <c r="I3499" t="s">
        <v>22</v>
      </c>
      <c r="J3499" t="s">
        <v>23</v>
      </c>
      <c r="K3499" t="s">
        <v>24</v>
      </c>
      <c r="L3499" t="s">
        <v>31</v>
      </c>
      <c r="M3499">
        <v>12.05</v>
      </c>
      <c r="N3499">
        <v>2179</v>
      </c>
      <c r="O3499">
        <v>120</v>
      </c>
      <c r="P3499" t="s">
        <v>135</v>
      </c>
      <c r="Q3499">
        <v>8</v>
      </c>
      <c r="R3499" t="s">
        <v>658</v>
      </c>
    </row>
    <row r="3500" spans="1:18" x14ac:dyDescent="0.25">
      <c r="A3500">
        <v>3625</v>
      </c>
      <c r="B3500" t="s">
        <v>40</v>
      </c>
      <c r="C3500">
        <v>2016</v>
      </c>
      <c r="D3500">
        <v>525000</v>
      </c>
      <c r="E3500">
        <v>60000</v>
      </c>
      <c r="F3500" t="s">
        <v>44</v>
      </c>
      <c r="G3500" t="s">
        <v>45</v>
      </c>
      <c r="H3500" t="s">
        <v>1076</v>
      </c>
      <c r="I3500" t="s">
        <v>37</v>
      </c>
      <c r="J3500" t="s">
        <v>23</v>
      </c>
      <c r="K3500" t="s">
        <v>90</v>
      </c>
      <c r="L3500" t="s">
        <v>25</v>
      </c>
      <c r="M3500">
        <v>16.899999999999999</v>
      </c>
      <c r="N3500">
        <v>1197</v>
      </c>
      <c r="O3500">
        <v>82</v>
      </c>
      <c r="P3500" t="s">
        <v>132</v>
      </c>
      <c r="Q3500">
        <v>5</v>
      </c>
      <c r="R3500" t="s">
        <v>658</v>
      </c>
    </row>
    <row r="3501" spans="1:18" x14ac:dyDescent="0.25">
      <c r="A3501">
        <v>3626</v>
      </c>
      <c r="B3501" t="s">
        <v>62</v>
      </c>
      <c r="C3501">
        <v>2008</v>
      </c>
      <c r="D3501">
        <v>250000</v>
      </c>
      <c r="E3501">
        <v>110000</v>
      </c>
      <c r="F3501" t="s">
        <v>19</v>
      </c>
      <c r="G3501" t="s">
        <v>413</v>
      </c>
      <c r="H3501" t="s">
        <v>773</v>
      </c>
      <c r="I3501" t="s">
        <v>22</v>
      </c>
      <c r="J3501" t="s">
        <v>23</v>
      </c>
      <c r="K3501" t="s">
        <v>24</v>
      </c>
      <c r="L3501" t="s">
        <v>38</v>
      </c>
      <c r="M3501">
        <v>10.5</v>
      </c>
      <c r="N3501">
        <v>2609</v>
      </c>
      <c r="O3501">
        <v>120</v>
      </c>
      <c r="P3501" t="s">
        <v>135</v>
      </c>
      <c r="Q3501">
        <v>7</v>
      </c>
      <c r="R3501" t="s">
        <v>658</v>
      </c>
    </row>
    <row r="3502" spans="1:18" x14ac:dyDescent="0.25">
      <c r="A3502">
        <v>3628</v>
      </c>
      <c r="B3502" t="s">
        <v>18</v>
      </c>
      <c r="C3502">
        <v>2017</v>
      </c>
      <c r="D3502">
        <v>430000</v>
      </c>
      <c r="E3502">
        <v>10000</v>
      </c>
      <c r="F3502" t="s">
        <v>19</v>
      </c>
      <c r="G3502" t="s">
        <v>358</v>
      </c>
      <c r="H3502" t="s">
        <v>1080</v>
      </c>
      <c r="I3502" t="s">
        <v>37</v>
      </c>
      <c r="J3502" t="s">
        <v>23</v>
      </c>
      <c r="K3502" t="s">
        <v>24</v>
      </c>
      <c r="L3502" t="s">
        <v>25</v>
      </c>
      <c r="M3502">
        <v>23.1</v>
      </c>
      <c r="N3502">
        <v>998</v>
      </c>
      <c r="O3502">
        <v>67.040000000000006</v>
      </c>
      <c r="P3502" t="s">
        <v>82</v>
      </c>
      <c r="Q3502">
        <v>5</v>
      </c>
      <c r="R3502" t="s">
        <v>658</v>
      </c>
    </row>
    <row r="3503" spans="1:18" x14ac:dyDescent="0.25">
      <c r="A3503">
        <v>3629</v>
      </c>
      <c r="B3503" t="s">
        <v>18</v>
      </c>
      <c r="C3503">
        <v>2017</v>
      </c>
      <c r="D3503">
        <v>630000</v>
      </c>
      <c r="E3503">
        <v>35000</v>
      </c>
      <c r="F3503" t="s">
        <v>44</v>
      </c>
      <c r="G3503" t="s">
        <v>545</v>
      </c>
      <c r="H3503" t="s">
        <v>1081</v>
      </c>
      <c r="I3503" t="s">
        <v>37</v>
      </c>
      <c r="J3503" t="s">
        <v>23</v>
      </c>
      <c r="K3503" t="s">
        <v>24</v>
      </c>
      <c r="L3503" t="s">
        <v>25</v>
      </c>
      <c r="M3503">
        <v>21.4</v>
      </c>
      <c r="N3503">
        <v>1197</v>
      </c>
      <c r="O3503">
        <v>83.1</v>
      </c>
      <c r="P3503" t="s">
        <v>70</v>
      </c>
      <c r="Q3503">
        <v>5</v>
      </c>
      <c r="R3503" t="s">
        <v>658</v>
      </c>
    </row>
    <row r="3504" spans="1:18" x14ac:dyDescent="0.25">
      <c r="A3504">
        <v>3630</v>
      </c>
      <c r="B3504" t="s">
        <v>68</v>
      </c>
      <c r="C3504">
        <v>2018</v>
      </c>
      <c r="D3504">
        <v>550000</v>
      </c>
      <c r="E3504">
        <v>23000</v>
      </c>
      <c r="F3504" t="s">
        <v>44</v>
      </c>
      <c r="G3504" t="s">
        <v>545</v>
      </c>
      <c r="H3504" t="s">
        <v>1081</v>
      </c>
      <c r="I3504" t="s">
        <v>37</v>
      </c>
      <c r="J3504" t="s">
        <v>23</v>
      </c>
      <c r="K3504" t="s">
        <v>24</v>
      </c>
      <c r="L3504" t="s">
        <v>25</v>
      </c>
      <c r="M3504">
        <v>20.3</v>
      </c>
      <c r="N3504">
        <v>1199</v>
      </c>
      <c r="O3504">
        <v>84</v>
      </c>
      <c r="P3504" t="s">
        <v>69</v>
      </c>
      <c r="Q3504">
        <v>5</v>
      </c>
      <c r="R3504" t="s">
        <v>658</v>
      </c>
    </row>
    <row r="3505" spans="1:18" x14ac:dyDescent="0.25">
      <c r="A3505">
        <v>3631</v>
      </c>
      <c r="B3505" t="s">
        <v>18</v>
      </c>
      <c r="C3505">
        <v>2019</v>
      </c>
      <c r="D3505">
        <v>630000</v>
      </c>
      <c r="E3505">
        <v>15000</v>
      </c>
      <c r="F3505" t="s">
        <v>44</v>
      </c>
      <c r="G3505" t="s">
        <v>545</v>
      </c>
      <c r="H3505" t="s">
        <v>1082</v>
      </c>
      <c r="I3505" t="s">
        <v>22</v>
      </c>
      <c r="J3505" t="s">
        <v>23</v>
      </c>
      <c r="K3505" t="s">
        <v>24</v>
      </c>
      <c r="L3505" t="s">
        <v>31</v>
      </c>
      <c r="M3505">
        <v>28.4</v>
      </c>
      <c r="N3505">
        <v>1248</v>
      </c>
      <c r="O3505">
        <v>74</v>
      </c>
      <c r="P3505" t="s">
        <v>26</v>
      </c>
      <c r="Q3505">
        <v>5</v>
      </c>
      <c r="R3505" t="s">
        <v>658</v>
      </c>
    </row>
    <row r="3506" spans="1:18" x14ac:dyDescent="0.25">
      <c r="A3506">
        <v>3632</v>
      </c>
      <c r="B3506" t="s">
        <v>62</v>
      </c>
      <c r="C3506">
        <v>2018</v>
      </c>
      <c r="D3506">
        <v>850000</v>
      </c>
      <c r="E3506">
        <v>20000</v>
      </c>
      <c r="F3506" t="s">
        <v>44</v>
      </c>
      <c r="G3506" t="s">
        <v>545</v>
      </c>
      <c r="H3506" t="s">
        <v>1081</v>
      </c>
      <c r="I3506" t="s">
        <v>22</v>
      </c>
      <c r="J3506" t="s">
        <v>23</v>
      </c>
      <c r="K3506" t="s">
        <v>24</v>
      </c>
      <c r="L3506" t="s">
        <v>25</v>
      </c>
      <c r="M3506">
        <v>18.489999999999998</v>
      </c>
      <c r="N3506">
        <v>2179</v>
      </c>
      <c r="O3506">
        <v>120</v>
      </c>
      <c r="P3506" t="s">
        <v>257</v>
      </c>
      <c r="Q3506">
        <v>9</v>
      </c>
      <c r="R3506" t="s">
        <v>658</v>
      </c>
    </row>
    <row r="3507" spans="1:18" x14ac:dyDescent="0.25">
      <c r="A3507">
        <v>3633</v>
      </c>
      <c r="B3507" t="s">
        <v>62</v>
      </c>
      <c r="C3507">
        <v>2011</v>
      </c>
      <c r="D3507">
        <v>455000</v>
      </c>
      <c r="E3507">
        <v>90000</v>
      </c>
      <c r="F3507" t="s">
        <v>44</v>
      </c>
      <c r="G3507" t="s">
        <v>545</v>
      </c>
      <c r="H3507" t="s">
        <v>1081</v>
      </c>
      <c r="I3507" t="s">
        <v>22</v>
      </c>
      <c r="J3507" t="s">
        <v>23</v>
      </c>
      <c r="K3507" t="s">
        <v>24</v>
      </c>
      <c r="L3507" t="s">
        <v>25</v>
      </c>
      <c r="M3507">
        <v>13.6</v>
      </c>
      <c r="N3507">
        <v>2523</v>
      </c>
      <c r="O3507">
        <v>63</v>
      </c>
      <c r="P3507" t="s">
        <v>207</v>
      </c>
      <c r="Q3507">
        <v>7</v>
      </c>
      <c r="R3507" t="s">
        <v>658</v>
      </c>
    </row>
    <row r="3508" spans="1:18" x14ac:dyDescent="0.25">
      <c r="A3508">
        <v>3634</v>
      </c>
      <c r="B3508" t="s">
        <v>62</v>
      </c>
      <c r="C3508">
        <v>2011</v>
      </c>
      <c r="D3508">
        <v>445000</v>
      </c>
      <c r="E3508">
        <v>90000</v>
      </c>
      <c r="F3508" t="s">
        <v>44</v>
      </c>
      <c r="G3508" t="s">
        <v>545</v>
      </c>
      <c r="H3508" t="s">
        <v>1083</v>
      </c>
      <c r="I3508" t="s">
        <v>22</v>
      </c>
      <c r="J3508" t="s">
        <v>23</v>
      </c>
      <c r="K3508" t="s">
        <v>24</v>
      </c>
      <c r="L3508" t="s">
        <v>25</v>
      </c>
      <c r="M3508">
        <v>13.6</v>
      </c>
      <c r="N3508">
        <v>2523</v>
      </c>
      <c r="O3508">
        <v>63</v>
      </c>
      <c r="P3508" t="s">
        <v>207</v>
      </c>
      <c r="Q3508">
        <v>7</v>
      </c>
      <c r="R3508" t="s">
        <v>658</v>
      </c>
    </row>
    <row r="3509" spans="1:18" x14ac:dyDescent="0.25">
      <c r="A3509">
        <v>3635</v>
      </c>
      <c r="B3509" t="s">
        <v>40</v>
      </c>
      <c r="C3509">
        <v>2013</v>
      </c>
      <c r="D3509">
        <v>370000</v>
      </c>
      <c r="E3509">
        <v>80000</v>
      </c>
      <c r="F3509" t="s">
        <v>44</v>
      </c>
      <c r="G3509" t="s">
        <v>545</v>
      </c>
      <c r="H3509" t="s">
        <v>1082</v>
      </c>
      <c r="I3509" t="s">
        <v>22</v>
      </c>
      <c r="J3509" t="s">
        <v>23</v>
      </c>
      <c r="K3509" t="s">
        <v>24</v>
      </c>
      <c r="L3509" t="s">
        <v>25</v>
      </c>
      <c r="M3509">
        <v>21.9</v>
      </c>
      <c r="N3509">
        <v>1396</v>
      </c>
      <c r="O3509">
        <v>88.76</v>
      </c>
      <c r="P3509" t="s">
        <v>273</v>
      </c>
      <c r="Q3509">
        <v>5</v>
      </c>
      <c r="R3509" t="s">
        <v>658</v>
      </c>
    </row>
    <row r="3510" spans="1:18" x14ac:dyDescent="0.25">
      <c r="A3510">
        <v>3636</v>
      </c>
      <c r="B3510" t="s">
        <v>40</v>
      </c>
      <c r="C3510">
        <v>2016</v>
      </c>
      <c r="D3510">
        <v>500000</v>
      </c>
      <c r="E3510">
        <v>50000</v>
      </c>
      <c r="F3510" t="s">
        <v>44</v>
      </c>
      <c r="G3510" t="s">
        <v>545</v>
      </c>
      <c r="H3510" t="s">
        <v>1082</v>
      </c>
      <c r="I3510" t="s">
        <v>37</v>
      </c>
      <c r="J3510" t="s">
        <v>23</v>
      </c>
      <c r="K3510" t="s">
        <v>24</v>
      </c>
      <c r="L3510" t="s">
        <v>25</v>
      </c>
      <c r="M3510">
        <v>18.899999999999999</v>
      </c>
      <c r="N3510">
        <v>1197</v>
      </c>
      <c r="O3510">
        <v>82</v>
      </c>
      <c r="P3510" t="s">
        <v>132</v>
      </c>
      <c r="Q3510">
        <v>5</v>
      </c>
      <c r="R3510" t="s">
        <v>658</v>
      </c>
    </row>
    <row r="3511" spans="1:18" x14ac:dyDescent="0.25">
      <c r="A3511">
        <v>3638</v>
      </c>
      <c r="B3511" t="s">
        <v>68</v>
      </c>
      <c r="C3511">
        <v>2012</v>
      </c>
      <c r="D3511">
        <v>140000</v>
      </c>
      <c r="E3511">
        <v>185000</v>
      </c>
      <c r="F3511" t="s">
        <v>44</v>
      </c>
      <c r="G3511" t="s">
        <v>545</v>
      </c>
      <c r="H3511" t="s">
        <v>1082</v>
      </c>
      <c r="I3511" t="s">
        <v>22</v>
      </c>
      <c r="J3511" t="s">
        <v>23</v>
      </c>
      <c r="K3511" t="s">
        <v>24</v>
      </c>
      <c r="L3511" t="s">
        <v>31</v>
      </c>
      <c r="M3511">
        <v>19.399999999999999</v>
      </c>
      <c r="N3511">
        <v>1405</v>
      </c>
      <c r="O3511">
        <v>70</v>
      </c>
      <c r="P3511" t="s">
        <v>200</v>
      </c>
      <c r="Q3511">
        <v>5</v>
      </c>
      <c r="R3511" t="s">
        <v>658</v>
      </c>
    </row>
    <row r="3512" spans="1:18" x14ac:dyDescent="0.25">
      <c r="A3512">
        <v>3639</v>
      </c>
      <c r="B3512" t="s">
        <v>18</v>
      </c>
      <c r="C3512">
        <v>2019</v>
      </c>
      <c r="D3512">
        <v>550000</v>
      </c>
      <c r="E3512">
        <v>40000</v>
      </c>
      <c r="F3512" t="s">
        <v>44</v>
      </c>
      <c r="G3512" t="s">
        <v>545</v>
      </c>
      <c r="H3512" t="s">
        <v>1083</v>
      </c>
      <c r="I3512" t="s">
        <v>37</v>
      </c>
      <c r="J3512" t="s">
        <v>23</v>
      </c>
      <c r="K3512" t="s">
        <v>24</v>
      </c>
      <c r="L3512" t="s">
        <v>25</v>
      </c>
      <c r="M3512">
        <v>21.21</v>
      </c>
      <c r="N3512">
        <v>1197</v>
      </c>
      <c r="O3512">
        <v>81.8</v>
      </c>
      <c r="P3512" t="s">
        <v>133</v>
      </c>
      <c r="Q3512">
        <v>5</v>
      </c>
      <c r="R3512" t="s">
        <v>658</v>
      </c>
    </row>
    <row r="3513" spans="1:18" x14ac:dyDescent="0.25">
      <c r="A3513">
        <v>3640</v>
      </c>
      <c r="B3513" t="s">
        <v>56</v>
      </c>
      <c r="C3513">
        <v>2017</v>
      </c>
      <c r="D3513">
        <v>300000</v>
      </c>
      <c r="E3513">
        <v>30000</v>
      </c>
      <c r="F3513" t="s">
        <v>44</v>
      </c>
      <c r="G3513" t="s">
        <v>545</v>
      </c>
      <c r="H3513" t="s">
        <v>1083</v>
      </c>
      <c r="I3513" t="s">
        <v>37</v>
      </c>
      <c r="J3513" t="s">
        <v>23</v>
      </c>
      <c r="K3513" t="s">
        <v>24</v>
      </c>
      <c r="L3513" t="s">
        <v>25</v>
      </c>
      <c r="M3513">
        <v>23.01</v>
      </c>
      <c r="N3513">
        <v>999</v>
      </c>
      <c r="O3513">
        <v>67</v>
      </c>
      <c r="P3513" t="s">
        <v>146</v>
      </c>
      <c r="Q3513">
        <v>5</v>
      </c>
      <c r="R3513" t="s">
        <v>658</v>
      </c>
    </row>
    <row r="3514" spans="1:18" x14ac:dyDescent="0.25">
      <c r="A3514">
        <v>3641</v>
      </c>
      <c r="B3514" t="s">
        <v>68</v>
      </c>
      <c r="C3514">
        <v>2011</v>
      </c>
      <c r="D3514">
        <v>150000</v>
      </c>
      <c r="E3514">
        <v>120000</v>
      </c>
      <c r="F3514" t="s">
        <v>44</v>
      </c>
      <c r="G3514" t="s">
        <v>545</v>
      </c>
      <c r="H3514" t="s">
        <v>1083</v>
      </c>
      <c r="I3514" t="s">
        <v>22</v>
      </c>
      <c r="J3514" t="s">
        <v>23</v>
      </c>
      <c r="K3514" t="s">
        <v>24</v>
      </c>
      <c r="L3514" t="s">
        <v>25</v>
      </c>
      <c r="M3514">
        <v>23.03</v>
      </c>
      <c r="N3514">
        <v>1396</v>
      </c>
      <c r="O3514">
        <v>69</v>
      </c>
      <c r="P3514" t="s">
        <v>203</v>
      </c>
      <c r="Q3514">
        <v>5</v>
      </c>
      <c r="R3514" t="s">
        <v>658</v>
      </c>
    </row>
    <row r="3515" spans="1:18" x14ac:dyDescent="0.25">
      <c r="A3515">
        <v>3642</v>
      </c>
      <c r="B3515" t="s">
        <v>18</v>
      </c>
      <c r="C3515">
        <v>2011</v>
      </c>
      <c r="D3515">
        <v>229999</v>
      </c>
      <c r="E3515">
        <v>500000</v>
      </c>
      <c r="F3515" t="s">
        <v>44</v>
      </c>
      <c r="G3515" t="s">
        <v>545</v>
      </c>
      <c r="H3515" t="s">
        <v>1083</v>
      </c>
      <c r="I3515" t="s">
        <v>37</v>
      </c>
      <c r="J3515" t="s">
        <v>23</v>
      </c>
      <c r="K3515" t="s">
        <v>24</v>
      </c>
      <c r="L3515" t="s">
        <v>31</v>
      </c>
      <c r="M3515">
        <v>18.899999999999999</v>
      </c>
      <c r="N3515">
        <v>998</v>
      </c>
      <c r="O3515">
        <v>67.099999999999994</v>
      </c>
      <c r="P3515" t="s">
        <v>82</v>
      </c>
      <c r="Q3515">
        <v>5</v>
      </c>
      <c r="R3515" t="s">
        <v>658</v>
      </c>
    </row>
    <row r="3516" spans="1:18" x14ac:dyDescent="0.25">
      <c r="A3516">
        <v>3643</v>
      </c>
      <c r="B3516" t="s">
        <v>62</v>
      </c>
      <c r="C3516">
        <v>2017</v>
      </c>
      <c r="D3516">
        <v>880000</v>
      </c>
      <c r="E3516">
        <v>46000</v>
      </c>
      <c r="F3516" t="s">
        <v>44</v>
      </c>
      <c r="G3516" t="s">
        <v>545</v>
      </c>
      <c r="H3516" t="s">
        <v>1082</v>
      </c>
      <c r="I3516" t="s">
        <v>22</v>
      </c>
      <c r="J3516" t="s">
        <v>23</v>
      </c>
      <c r="K3516" t="s">
        <v>24</v>
      </c>
      <c r="L3516" t="s">
        <v>25</v>
      </c>
      <c r="M3516">
        <v>15.4</v>
      </c>
      <c r="N3516">
        <v>2179</v>
      </c>
      <c r="O3516">
        <v>120</v>
      </c>
      <c r="P3516" t="s">
        <v>257</v>
      </c>
      <c r="Q3516">
        <v>7</v>
      </c>
      <c r="R3516" t="s">
        <v>658</v>
      </c>
    </row>
    <row r="3517" spans="1:18" x14ac:dyDescent="0.25">
      <c r="A3517">
        <v>3644</v>
      </c>
      <c r="B3517" t="s">
        <v>50</v>
      </c>
      <c r="C3517">
        <v>2011</v>
      </c>
      <c r="D3517">
        <v>900000</v>
      </c>
      <c r="E3517">
        <v>120000</v>
      </c>
      <c r="F3517" t="s">
        <v>44</v>
      </c>
      <c r="G3517" t="s">
        <v>545</v>
      </c>
      <c r="H3517" t="s">
        <v>1083</v>
      </c>
      <c r="I3517" t="s">
        <v>22</v>
      </c>
      <c r="J3517" t="s">
        <v>23</v>
      </c>
      <c r="K3517" t="s">
        <v>24</v>
      </c>
      <c r="L3517" t="s">
        <v>25</v>
      </c>
      <c r="M3517">
        <v>11.5</v>
      </c>
      <c r="N3517">
        <v>2982</v>
      </c>
      <c r="O3517">
        <v>171</v>
      </c>
      <c r="P3517" t="s">
        <v>95</v>
      </c>
      <c r="Q3517">
        <v>7</v>
      </c>
      <c r="R3517" t="s">
        <v>658</v>
      </c>
    </row>
    <row r="3518" spans="1:18" x14ac:dyDescent="0.25">
      <c r="A3518">
        <v>3645</v>
      </c>
      <c r="B3518" t="s">
        <v>62</v>
      </c>
      <c r="C3518">
        <v>2015</v>
      </c>
      <c r="D3518">
        <v>720000</v>
      </c>
      <c r="E3518">
        <v>80000</v>
      </c>
      <c r="F3518" t="s">
        <v>44</v>
      </c>
      <c r="G3518" t="s">
        <v>545</v>
      </c>
      <c r="H3518" t="s">
        <v>1083</v>
      </c>
      <c r="I3518" t="s">
        <v>22</v>
      </c>
      <c r="J3518" t="s">
        <v>23</v>
      </c>
      <c r="K3518" t="s">
        <v>24</v>
      </c>
      <c r="L3518" t="s">
        <v>25</v>
      </c>
      <c r="M3518">
        <v>15.4</v>
      </c>
      <c r="N3518">
        <v>2523</v>
      </c>
      <c r="O3518">
        <v>75</v>
      </c>
      <c r="P3518" t="s">
        <v>277</v>
      </c>
      <c r="Q3518">
        <v>9</v>
      </c>
      <c r="R3518" t="s">
        <v>658</v>
      </c>
    </row>
    <row r="3519" spans="1:18" x14ac:dyDescent="0.25">
      <c r="A3519">
        <v>3646</v>
      </c>
      <c r="B3519" t="s">
        <v>40</v>
      </c>
      <c r="C3519">
        <v>2016</v>
      </c>
      <c r="D3519">
        <v>550000</v>
      </c>
      <c r="E3519">
        <v>90000</v>
      </c>
      <c r="F3519" t="s">
        <v>34</v>
      </c>
      <c r="G3519" t="s">
        <v>561</v>
      </c>
      <c r="H3519" t="s">
        <v>1084</v>
      </c>
      <c r="I3519" t="s">
        <v>22</v>
      </c>
      <c r="J3519" t="s">
        <v>23</v>
      </c>
      <c r="K3519" t="s">
        <v>24</v>
      </c>
      <c r="L3519" t="s">
        <v>31</v>
      </c>
      <c r="M3519">
        <v>22.54</v>
      </c>
      <c r="N3519">
        <v>1396</v>
      </c>
      <c r="O3519">
        <v>88.73</v>
      </c>
      <c r="P3519" t="s">
        <v>67</v>
      </c>
      <c r="Q3519">
        <v>5</v>
      </c>
      <c r="R3519" t="s">
        <v>658</v>
      </c>
    </row>
    <row r="3520" spans="1:18" x14ac:dyDescent="0.25">
      <c r="A3520">
        <v>3647</v>
      </c>
      <c r="B3520" t="s">
        <v>62</v>
      </c>
      <c r="C3520">
        <v>2015</v>
      </c>
      <c r="D3520">
        <v>720000</v>
      </c>
      <c r="E3520">
        <v>90000</v>
      </c>
      <c r="F3520" t="s">
        <v>34</v>
      </c>
      <c r="G3520" t="s">
        <v>561</v>
      </c>
      <c r="H3520" t="s">
        <v>1084</v>
      </c>
      <c r="I3520" t="s">
        <v>22</v>
      </c>
      <c r="J3520" t="s">
        <v>23</v>
      </c>
      <c r="K3520" t="s">
        <v>24</v>
      </c>
      <c r="L3520" t="s">
        <v>25</v>
      </c>
      <c r="M3520">
        <v>15.4</v>
      </c>
      <c r="N3520">
        <v>2523</v>
      </c>
      <c r="O3520">
        <v>75</v>
      </c>
      <c r="P3520" t="s">
        <v>277</v>
      </c>
      <c r="Q3520">
        <v>9</v>
      </c>
      <c r="R3520" t="s">
        <v>658</v>
      </c>
    </row>
    <row r="3521" spans="1:18" x14ac:dyDescent="0.25">
      <c r="A3521">
        <v>3649</v>
      </c>
      <c r="B3521" t="s">
        <v>18</v>
      </c>
      <c r="C3521">
        <v>2016</v>
      </c>
      <c r="D3521">
        <v>535000</v>
      </c>
      <c r="E3521">
        <v>70000</v>
      </c>
      <c r="F3521" t="s">
        <v>34</v>
      </c>
      <c r="G3521" t="s">
        <v>561</v>
      </c>
      <c r="H3521" t="s">
        <v>1084</v>
      </c>
      <c r="I3521" t="s">
        <v>22</v>
      </c>
      <c r="J3521" t="s">
        <v>23</v>
      </c>
      <c r="K3521" t="s">
        <v>24</v>
      </c>
      <c r="L3521" t="s">
        <v>25</v>
      </c>
      <c r="M3521">
        <v>25.2</v>
      </c>
      <c r="N3521">
        <v>1248</v>
      </c>
      <c r="O3521">
        <v>74</v>
      </c>
      <c r="P3521" t="s">
        <v>26</v>
      </c>
      <c r="Q3521">
        <v>5</v>
      </c>
      <c r="R3521" t="s">
        <v>658</v>
      </c>
    </row>
    <row r="3522" spans="1:18" x14ac:dyDescent="0.25">
      <c r="A3522">
        <v>3650</v>
      </c>
      <c r="B3522" t="s">
        <v>40</v>
      </c>
      <c r="C3522">
        <v>2015</v>
      </c>
      <c r="D3522">
        <v>320000</v>
      </c>
      <c r="E3522">
        <v>91000</v>
      </c>
      <c r="F3522" t="s">
        <v>34</v>
      </c>
      <c r="G3522" t="s">
        <v>561</v>
      </c>
      <c r="H3522" t="s">
        <v>755</v>
      </c>
      <c r="I3522" t="s">
        <v>22</v>
      </c>
      <c r="J3522" t="s">
        <v>23</v>
      </c>
      <c r="K3522" t="s">
        <v>24</v>
      </c>
      <c r="L3522" t="s">
        <v>38</v>
      </c>
      <c r="M3522">
        <v>24.4</v>
      </c>
      <c r="N3522">
        <v>1120</v>
      </c>
      <c r="O3522">
        <v>71</v>
      </c>
      <c r="P3522" t="s">
        <v>229</v>
      </c>
      <c r="Q3522">
        <v>5</v>
      </c>
      <c r="R3522" t="s">
        <v>658</v>
      </c>
    </row>
    <row r="3523" spans="1:18" x14ac:dyDescent="0.25">
      <c r="A3523">
        <v>3651</v>
      </c>
      <c r="B3523" t="s">
        <v>40</v>
      </c>
      <c r="C3523">
        <v>2015</v>
      </c>
      <c r="D3523">
        <v>500000</v>
      </c>
      <c r="E3523">
        <v>90000</v>
      </c>
      <c r="F3523" t="s">
        <v>34</v>
      </c>
      <c r="G3523" t="s">
        <v>561</v>
      </c>
      <c r="H3523" t="s">
        <v>755</v>
      </c>
      <c r="I3523" t="s">
        <v>22</v>
      </c>
      <c r="J3523" t="s">
        <v>23</v>
      </c>
      <c r="K3523" t="s">
        <v>24</v>
      </c>
      <c r="L3523" t="s">
        <v>25</v>
      </c>
      <c r="M3523">
        <v>22.54</v>
      </c>
      <c r="N3523">
        <v>1396</v>
      </c>
      <c r="O3523">
        <v>88.73</v>
      </c>
      <c r="P3523" t="s">
        <v>67</v>
      </c>
      <c r="Q3523">
        <v>5</v>
      </c>
      <c r="R3523" t="s">
        <v>658</v>
      </c>
    </row>
    <row r="3524" spans="1:18" x14ac:dyDescent="0.25">
      <c r="A3524">
        <v>3652</v>
      </c>
      <c r="B3524" t="s">
        <v>18</v>
      </c>
      <c r="C3524">
        <v>2014</v>
      </c>
      <c r="D3524">
        <v>525000</v>
      </c>
      <c r="E3524">
        <v>110000</v>
      </c>
      <c r="F3524" t="s">
        <v>34</v>
      </c>
      <c r="G3524" t="s">
        <v>561</v>
      </c>
      <c r="H3524" t="s">
        <v>1084</v>
      </c>
      <c r="I3524" t="s">
        <v>22</v>
      </c>
      <c r="J3524" t="s">
        <v>23</v>
      </c>
      <c r="K3524" t="s">
        <v>24</v>
      </c>
      <c r="L3524" t="s">
        <v>31</v>
      </c>
      <c r="M3524">
        <v>20.77</v>
      </c>
      <c r="N3524">
        <v>1248</v>
      </c>
      <c r="O3524">
        <v>88.76</v>
      </c>
      <c r="P3524" t="s">
        <v>65</v>
      </c>
      <c r="Q3524">
        <v>7</v>
      </c>
      <c r="R3524" t="s">
        <v>658</v>
      </c>
    </row>
    <row r="3525" spans="1:18" x14ac:dyDescent="0.25">
      <c r="A3525">
        <v>3653</v>
      </c>
      <c r="B3525" t="s">
        <v>56</v>
      </c>
      <c r="C3525">
        <v>2019</v>
      </c>
      <c r="D3525">
        <v>220000</v>
      </c>
      <c r="E3525">
        <v>90000</v>
      </c>
      <c r="F3525" t="s">
        <v>34</v>
      </c>
      <c r="G3525" t="s">
        <v>561</v>
      </c>
      <c r="H3525" t="s">
        <v>1084</v>
      </c>
      <c r="I3525" t="s">
        <v>37</v>
      </c>
      <c r="J3525" t="s">
        <v>23</v>
      </c>
      <c r="K3525" t="s">
        <v>24</v>
      </c>
      <c r="L3525" t="s">
        <v>25</v>
      </c>
      <c r="M3525">
        <v>23.01</v>
      </c>
      <c r="N3525">
        <v>999</v>
      </c>
      <c r="O3525">
        <v>67</v>
      </c>
      <c r="P3525" t="s">
        <v>146</v>
      </c>
      <c r="Q3525">
        <v>5</v>
      </c>
      <c r="R3525" t="s">
        <v>658</v>
      </c>
    </row>
    <row r="3526" spans="1:18" x14ac:dyDescent="0.25">
      <c r="A3526">
        <v>3654</v>
      </c>
      <c r="B3526" t="s">
        <v>68</v>
      </c>
      <c r="C3526">
        <v>2018</v>
      </c>
      <c r="D3526">
        <v>350000</v>
      </c>
      <c r="E3526">
        <v>50000</v>
      </c>
      <c r="F3526" t="s">
        <v>34</v>
      </c>
      <c r="G3526" t="s">
        <v>561</v>
      </c>
      <c r="H3526" t="s">
        <v>1084</v>
      </c>
      <c r="I3526" t="s">
        <v>37</v>
      </c>
      <c r="J3526" t="s">
        <v>23</v>
      </c>
      <c r="K3526" t="s">
        <v>24</v>
      </c>
      <c r="L3526" t="s">
        <v>25</v>
      </c>
      <c r="M3526">
        <v>23.84</v>
      </c>
      <c r="N3526">
        <v>1199</v>
      </c>
      <c r="O3526">
        <v>84</v>
      </c>
      <c r="P3526" t="s">
        <v>69</v>
      </c>
      <c r="Q3526">
        <v>5</v>
      </c>
      <c r="R3526" t="s">
        <v>658</v>
      </c>
    </row>
    <row r="3527" spans="1:18" x14ac:dyDescent="0.25">
      <c r="A3527">
        <v>3655</v>
      </c>
      <c r="B3527" t="s">
        <v>62</v>
      </c>
      <c r="C3527">
        <v>2016</v>
      </c>
      <c r="D3527">
        <v>530000</v>
      </c>
      <c r="E3527">
        <v>60000</v>
      </c>
      <c r="F3527" t="s">
        <v>34</v>
      </c>
      <c r="G3527" t="s">
        <v>561</v>
      </c>
      <c r="H3527" t="s">
        <v>1084</v>
      </c>
      <c r="I3527" t="s">
        <v>22</v>
      </c>
      <c r="J3527" t="s">
        <v>23</v>
      </c>
      <c r="K3527" t="s">
        <v>24</v>
      </c>
      <c r="L3527" t="s">
        <v>25</v>
      </c>
      <c r="M3527">
        <v>18.489999999999998</v>
      </c>
      <c r="N3527">
        <v>1493</v>
      </c>
      <c r="O3527">
        <v>100</v>
      </c>
      <c r="P3527" t="s">
        <v>194</v>
      </c>
      <c r="Q3527">
        <v>7</v>
      </c>
      <c r="R3527" t="s">
        <v>658</v>
      </c>
    </row>
    <row r="3528" spans="1:18" x14ac:dyDescent="0.25">
      <c r="A3528">
        <v>3656</v>
      </c>
      <c r="B3528" t="s">
        <v>18</v>
      </c>
      <c r="C3528">
        <v>2013</v>
      </c>
      <c r="D3528">
        <v>215000</v>
      </c>
      <c r="E3528">
        <v>35000</v>
      </c>
      <c r="F3528" t="s">
        <v>19</v>
      </c>
      <c r="G3528" t="s">
        <v>59</v>
      </c>
      <c r="H3528" t="s">
        <v>60</v>
      </c>
      <c r="I3528" t="s">
        <v>37</v>
      </c>
      <c r="J3528" t="s">
        <v>23</v>
      </c>
      <c r="K3528" t="s">
        <v>24</v>
      </c>
      <c r="L3528" t="s">
        <v>25</v>
      </c>
      <c r="M3528">
        <v>22.74</v>
      </c>
      <c r="N3528">
        <v>796</v>
      </c>
      <c r="O3528">
        <v>47.3</v>
      </c>
      <c r="P3528" t="s">
        <v>72</v>
      </c>
      <c r="Q3528">
        <v>5</v>
      </c>
      <c r="R3528" t="s">
        <v>658</v>
      </c>
    </row>
    <row r="3529" spans="1:18" x14ac:dyDescent="0.25">
      <c r="A3529">
        <v>3657</v>
      </c>
      <c r="B3529" t="s">
        <v>119</v>
      </c>
      <c r="C3529">
        <v>2012</v>
      </c>
      <c r="D3529">
        <v>335000</v>
      </c>
      <c r="E3529">
        <v>100000</v>
      </c>
      <c r="F3529" t="s">
        <v>19</v>
      </c>
      <c r="G3529" t="s">
        <v>358</v>
      </c>
      <c r="H3529" t="s">
        <v>1085</v>
      </c>
      <c r="I3529" t="s">
        <v>22</v>
      </c>
      <c r="J3529" t="s">
        <v>23</v>
      </c>
      <c r="K3529" t="s">
        <v>24</v>
      </c>
      <c r="L3529" t="s">
        <v>25</v>
      </c>
      <c r="M3529">
        <v>20.54</v>
      </c>
      <c r="N3529">
        <v>1598</v>
      </c>
      <c r="O3529">
        <v>103.6</v>
      </c>
      <c r="P3529" t="s">
        <v>32</v>
      </c>
      <c r="Q3529">
        <v>5</v>
      </c>
      <c r="R3529" t="s">
        <v>658</v>
      </c>
    </row>
    <row r="3530" spans="1:18" x14ac:dyDescent="0.25">
      <c r="A3530">
        <v>3658</v>
      </c>
      <c r="B3530" t="s">
        <v>40</v>
      </c>
      <c r="C3530">
        <v>2015</v>
      </c>
      <c r="D3530">
        <v>320000</v>
      </c>
      <c r="E3530">
        <v>90000</v>
      </c>
      <c r="F3530" t="s">
        <v>44</v>
      </c>
      <c r="G3530" t="s">
        <v>45</v>
      </c>
      <c r="H3530" t="s">
        <v>1086</v>
      </c>
      <c r="I3530" t="s">
        <v>22</v>
      </c>
      <c r="J3530" t="s">
        <v>23</v>
      </c>
      <c r="K3530" t="s">
        <v>24</v>
      </c>
      <c r="L3530" t="s">
        <v>31</v>
      </c>
      <c r="M3530">
        <v>24.4</v>
      </c>
      <c r="N3530">
        <v>1120</v>
      </c>
      <c r="O3530">
        <v>71</v>
      </c>
      <c r="P3530" t="s">
        <v>229</v>
      </c>
      <c r="Q3530">
        <v>5</v>
      </c>
      <c r="R3530" t="s">
        <v>658</v>
      </c>
    </row>
    <row r="3531" spans="1:18" x14ac:dyDescent="0.25">
      <c r="A3531">
        <v>3659</v>
      </c>
      <c r="B3531" t="s">
        <v>52</v>
      </c>
      <c r="C3531">
        <v>2011</v>
      </c>
      <c r="D3531">
        <v>135000</v>
      </c>
      <c r="E3531">
        <v>120000</v>
      </c>
      <c r="F3531" t="s">
        <v>19</v>
      </c>
      <c r="G3531" t="s">
        <v>59</v>
      </c>
      <c r="H3531" t="s">
        <v>1087</v>
      </c>
      <c r="I3531" t="s">
        <v>22</v>
      </c>
      <c r="J3531" t="s">
        <v>23</v>
      </c>
      <c r="K3531" t="s">
        <v>24</v>
      </c>
      <c r="L3531" t="s">
        <v>31</v>
      </c>
      <c r="M3531">
        <v>20</v>
      </c>
      <c r="N3531">
        <v>1399</v>
      </c>
      <c r="O3531">
        <v>68</v>
      </c>
      <c r="P3531" t="s">
        <v>55</v>
      </c>
      <c r="Q3531">
        <v>5</v>
      </c>
      <c r="R3531" t="s">
        <v>658</v>
      </c>
    </row>
    <row r="3532" spans="1:18" x14ac:dyDescent="0.25">
      <c r="A3532">
        <v>3660</v>
      </c>
      <c r="B3532" t="s">
        <v>18</v>
      </c>
      <c r="C3532">
        <v>2009</v>
      </c>
      <c r="D3532">
        <v>175000</v>
      </c>
      <c r="E3532">
        <v>95000</v>
      </c>
      <c r="F3532" t="s">
        <v>19</v>
      </c>
      <c r="G3532" t="s">
        <v>361</v>
      </c>
      <c r="H3532" t="s">
        <v>1088</v>
      </c>
      <c r="I3532" t="s">
        <v>37</v>
      </c>
      <c r="J3532" t="s">
        <v>23</v>
      </c>
      <c r="K3532" t="s">
        <v>24</v>
      </c>
      <c r="L3532" t="s">
        <v>31</v>
      </c>
      <c r="M3532">
        <v>19</v>
      </c>
      <c r="N3532">
        <v>998</v>
      </c>
      <c r="O3532">
        <v>66.099999999999994</v>
      </c>
      <c r="P3532" t="s">
        <v>82</v>
      </c>
      <c r="Q3532">
        <v>5</v>
      </c>
      <c r="R3532" t="s">
        <v>658</v>
      </c>
    </row>
    <row r="3533" spans="1:18" x14ac:dyDescent="0.25">
      <c r="A3533">
        <v>3661</v>
      </c>
      <c r="B3533" t="s">
        <v>62</v>
      </c>
      <c r="C3533">
        <v>2017</v>
      </c>
      <c r="D3533">
        <v>800000</v>
      </c>
      <c r="E3533">
        <v>35000</v>
      </c>
      <c r="F3533" t="s">
        <v>44</v>
      </c>
      <c r="G3533" t="s">
        <v>45</v>
      </c>
      <c r="H3533" t="s">
        <v>1089</v>
      </c>
      <c r="I3533" t="s">
        <v>22</v>
      </c>
      <c r="J3533" t="s">
        <v>23</v>
      </c>
      <c r="K3533" t="s">
        <v>24</v>
      </c>
      <c r="L3533" t="s">
        <v>25</v>
      </c>
      <c r="M3533">
        <v>15.96</v>
      </c>
      <c r="N3533">
        <v>2523</v>
      </c>
      <c r="O3533">
        <v>62.1</v>
      </c>
      <c r="P3533" t="s">
        <v>208</v>
      </c>
      <c r="Q3533">
        <v>7</v>
      </c>
      <c r="R3533" t="s">
        <v>658</v>
      </c>
    </row>
    <row r="3534" spans="1:18" x14ac:dyDescent="0.25">
      <c r="A3534">
        <v>3662</v>
      </c>
      <c r="B3534" t="s">
        <v>68</v>
      </c>
      <c r="C3534">
        <v>2007</v>
      </c>
      <c r="D3534">
        <v>78000</v>
      </c>
      <c r="E3534">
        <v>38000</v>
      </c>
      <c r="F3534" t="s">
        <v>44</v>
      </c>
      <c r="G3534" t="s">
        <v>45</v>
      </c>
      <c r="H3534" t="s">
        <v>1086</v>
      </c>
      <c r="I3534" t="s">
        <v>37</v>
      </c>
      <c r="J3534" t="s">
        <v>23</v>
      </c>
      <c r="K3534" t="s">
        <v>24</v>
      </c>
      <c r="L3534" t="s">
        <v>31</v>
      </c>
      <c r="M3534">
        <v>15.3</v>
      </c>
      <c r="N3534">
        <v>1193</v>
      </c>
      <c r="O3534">
        <v>65.3</v>
      </c>
      <c r="P3534" t="s">
        <v>1090</v>
      </c>
      <c r="Q3534">
        <v>5</v>
      </c>
      <c r="R3534" t="s">
        <v>658</v>
      </c>
    </row>
    <row r="3535" spans="1:18" x14ac:dyDescent="0.25">
      <c r="A3535">
        <v>3663</v>
      </c>
      <c r="B3535" t="s">
        <v>33</v>
      </c>
      <c r="C3535">
        <v>2014</v>
      </c>
      <c r="D3535">
        <v>565000</v>
      </c>
      <c r="E3535">
        <v>56000</v>
      </c>
      <c r="F3535" t="s">
        <v>44</v>
      </c>
      <c r="G3535" t="s">
        <v>45</v>
      </c>
      <c r="H3535" t="s">
        <v>1086</v>
      </c>
      <c r="I3535" t="s">
        <v>37</v>
      </c>
      <c r="J3535" t="s">
        <v>23</v>
      </c>
      <c r="K3535" t="s">
        <v>24</v>
      </c>
      <c r="L3535" t="s">
        <v>31</v>
      </c>
      <c r="M3535">
        <v>17.399999999999999</v>
      </c>
      <c r="N3535">
        <v>1497</v>
      </c>
      <c r="O3535">
        <v>117.3</v>
      </c>
      <c r="P3535" t="s">
        <v>93</v>
      </c>
      <c r="Q3535">
        <v>5</v>
      </c>
      <c r="R3535" t="s">
        <v>658</v>
      </c>
    </row>
    <row r="3536" spans="1:18" x14ac:dyDescent="0.25">
      <c r="A3536">
        <v>3664</v>
      </c>
      <c r="B3536" t="s">
        <v>40</v>
      </c>
      <c r="C3536">
        <v>2017</v>
      </c>
      <c r="D3536">
        <v>575000</v>
      </c>
      <c r="E3536">
        <v>50000</v>
      </c>
      <c r="F3536" t="s">
        <v>19</v>
      </c>
      <c r="G3536" t="s">
        <v>358</v>
      </c>
      <c r="H3536" t="s">
        <v>1007</v>
      </c>
      <c r="I3536" t="s">
        <v>22</v>
      </c>
      <c r="J3536" t="s">
        <v>23</v>
      </c>
      <c r="K3536" t="s">
        <v>24</v>
      </c>
      <c r="L3536" t="s">
        <v>25</v>
      </c>
      <c r="M3536">
        <v>22.54</v>
      </c>
      <c r="N3536">
        <v>1396</v>
      </c>
      <c r="O3536">
        <v>88.73</v>
      </c>
      <c r="P3536" t="s">
        <v>67</v>
      </c>
      <c r="Q3536">
        <v>5</v>
      </c>
      <c r="R3536" t="s">
        <v>658</v>
      </c>
    </row>
    <row r="3537" spans="1:18" x14ac:dyDescent="0.25">
      <c r="A3537">
        <v>3665</v>
      </c>
      <c r="B3537" t="s">
        <v>40</v>
      </c>
      <c r="C3537">
        <v>2014</v>
      </c>
      <c r="D3537">
        <v>170000</v>
      </c>
      <c r="E3537">
        <v>70000</v>
      </c>
      <c r="F3537" t="s">
        <v>19</v>
      </c>
      <c r="G3537" t="s">
        <v>358</v>
      </c>
      <c r="H3537" t="s">
        <v>412</v>
      </c>
      <c r="I3537" t="s">
        <v>37</v>
      </c>
      <c r="J3537" t="s">
        <v>23</v>
      </c>
      <c r="K3537" t="s">
        <v>24</v>
      </c>
      <c r="L3537" t="s">
        <v>31</v>
      </c>
      <c r="M3537">
        <v>21.1</v>
      </c>
      <c r="N3537">
        <v>814</v>
      </c>
      <c r="O3537">
        <v>55.2</v>
      </c>
      <c r="P3537" t="s">
        <v>227</v>
      </c>
      <c r="Q3537">
        <v>5</v>
      </c>
      <c r="R3537" t="s">
        <v>658</v>
      </c>
    </row>
    <row r="3538" spans="1:18" x14ac:dyDescent="0.25">
      <c r="A3538">
        <v>3666</v>
      </c>
      <c r="B3538" t="s">
        <v>18</v>
      </c>
      <c r="C3538">
        <v>2014</v>
      </c>
      <c r="D3538">
        <v>250999</v>
      </c>
      <c r="E3538">
        <v>30000</v>
      </c>
      <c r="F3538" t="s">
        <v>19</v>
      </c>
      <c r="G3538" t="s">
        <v>352</v>
      </c>
      <c r="H3538" t="s">
        <v>441</v>
      </c>
      <c r="I3538" t="s">
        <v>37</v>
      </c>
      <c r="J3538" t="s">
        <v>23</v>
      </c>
      <c r="K3538" t="s">
        <v>24</v>
      </c>
      <c r="L3538" t="s">
        <v>25</v>
      </c>
      <c r="M3538">
        <v>22.74</v>
      </c>
      <c r="N3538">
        <v>796</v>
      </c>
      <c r="O3538">
        <v>47.3</v>
      </c>
      <c r="P3538" t="s">
        <v>72</v>
      </c>
      <c r="Q3538">
        <v>5</v>
      </c>
      <c r="R3538" t="s">
        <v>658</v>
      </c>
    </row>
    <row r="3539" spans="1:18" x14ac:dyDescent="0.25">
      <c r="A3539">
        <v>3667</v>
      </c>
      <c r="B3539" t="s">
        <v>62</v>
      </c>
      <c r="C3539">
        <v>2015</v>
      </c>
      <c r="D3539">
        <v>950000</v>
      </c>
      <c r="E3539">
        <v>188000</v>
      </c>
      <c r="F3539" t="s">
        <v>19</v>
      </c>
      <c r="G3539" t="s">
        <v>59</v>
      </c>
      <c r="H3539" t="s">
        <v>850</v>
      </c>
      <c r="I3539" t="s">
        <v>22</v>
      </c>
      <c r="J3539" t="s">
        <v>23</v>
      </c>
      <c r="K3539" t="s">
        <v>24</v>
      </c>
      <c r="L3539" t="s">
        <v>25</v>
      </c>
      <c r="M3539">
        <v>16</v>
      </c>
      <c r="N3539">
        <v>2179</v>
      </c>
      <c r="O3539">
        <v>140</v>
      </c>
      <c r="P3539" t="s">
        <v>195</v>
      </c>
      <c r="Q3539">
        <v>7</v>
      </c>
      <c r="R3539" t="s">
        <v>658</v>
      </c>
    </row>
    <row r="3540" spans="1:18" x14ac:dyDescent="0.25">
      <c r="A3540">
        <v>3668</v>
      </c>
      <c r="B3540" t="s">
        <v>33</v>
      </c>
      <c r="C3540">
        <v>2014</v>
      </c>
      <c r="D3540">
        <v>650000</v>
      </c>
      <c r="E3540">
        <v>60000</v>
      </c>
      <c r="F3540" t="s">
        <v>19</v>
      </c>
      <c r="G3540" t="s">
        <v>352</v>
      </c>
      <c r="H3540" t="s">
        <v>356</v>
      </c>
      <c r="I3540" t="s">
        <v>37</v>
      </c>
      <c r="J3540" t="s">
        <v>23</v>
      </c>
      <c r="K3540" t="s">
        <v>24</v>
      </c>
      <c r="L3540" t="s">
        <v>25</v>
      </c>
      <c r="M3540">
        <v>17.8</v>
      </c>
      <c r="N3540">
        <v>1497</v>
      </c>
      <c r="O3540">
        <v>117.3</v>
      </c>
      <c r="P3540" t="s">
        <v>93</v>
      </c>
      <c r="Q3540">
        <v>5</v>
      </c>
      <c r="R3540" t="s">
        <v>658</v>
      </c>
    </row>
    <row r="3541" spans="1:18" x14ac:dyDescent="0.25">
      <c r="A3541">
        <v>3669</v>
      </c>
      <c r="B3541" t="s">
        <v>68</v>
      </c>
      <c r="C3541">
        <v>2013</v>
      </c>
      <c r="D3541">
        <v>550000</v>
      </c>
      <c r="E3541">
        <v>133000</v>
      </c>
      <c r="F3541" t="s">
        <v>19</v>
      </c>
      <c r="G3541" t="s">
        <v>354</v>
      </c>
      <c r="H3541" t="s">
        <v>362</v>
      </c>
      <c r="I3541" t="s">
        <v>22</v>
      </c>
      <c r="J3541" t="s">
        <v>23</v>
      </c>
      <c r="K3541" t="s">
        <v>24</v>
      </c>
      <c r="L3541" t="s">
        <v>25</v>
      </c>
      <c r="M3541">
        <v>14</v>
      </c>
      <c r="N3541">
        <v>2179</v>
      </c>
      <c r="O3541">
        <v>138.1</v>
      </c>
      <c r="P3541" t="s">
        <v>88</v>
      </c>
      <c r="Q3541">
        <v>7</v>
      </c>
      <c r="R3541" t="s">
        <v>658</v>
      </c>
    </row>
    <row r="3542" spans="1:18" x14ac:dyDescent="0.25">
      <c r="A3542">
        <v>3670</v>
      </c>
      <c r="B3542" t="s">
        <v>50</v>
      </c>
      <c r="C3542">
        <v>2010</v>
      </c>
      <c r="D3542">
        <v>650000</v>
      </c>
      <c r="E3542">
        <v>160000</v>
      </c>
      <c r="F3542" t="s">
        <v>44</v>
      </c>
      <c r="G3542" t="s">
        <v>45</v>
      </c>
      <c r="H3542" t="s">
        <v>1086</v>
      </c>
      <c r="I3542" t="s">
        <v>22</v>
      </c>
      <c r="J3542" t="s">
        <v>23</v>
      </c>
      <c r="K3542" t="s">
        <v>24</v>
      </c>
      <c r="L3542" t="s">
        <v>25</v>
      </c>
      <c r="M3542">
        <v>12.8</v>
      </c>
      <c r="N3542">
        <v>2494</v>
      </c>
      <c r="O3542">
        <v>102</v>
      </c>
      <c r="P3542" t="s">
        <v>204</v>
      </c>
      <c r="Q3542">
        <v>7</v>
      </c>
      <c r="R3542" t="s">
        <v>658</v>
      </c>
    </row>
    <row r="3543" spans="1:18" x14ac:dyDescent="0.25">
      <c r="A3543">
        <v>3671</v>
      </c>
      <c r="B3543" t="s">
        <v>62</v>
      </c>
      <c r="C3543">
        <v>2013</v>
      </c>
      <c r="D3543">
        <v>800000</v>
      </c>
      <c r="E3543">
        <v>150000</v>
      </c>
      <c r="F3543" t="s">
        <v>44</v>
      </c>
      <c r="G3543" t="s">
        <v>45</v>
      </c>
      <c r="H3543" t="s">
        <v>1086</v>
      </c>
      <c r="I3543" t="s">
        <v>22</v>
      </c>
      <c r="J3543" t="s">
        <v>23</v>
      </c>
      <c r="K3543" t="s">
        <v>24</v>
      </c>
      <c r="L3543" t="s">
        <v>31</v>
      </c>
      <c r="M3543">
        <v>15.1</v>
      </c>
      <c r="N3543">
        <v>2179</v>
      </c>
      <c r="O3543">
        <v>140</v>
      </c>
      <c r="P3543" t="s">
        <v>195</v>
      </c>
      <c r="Q3543">
        <v>7</v>
      </c>
      <c r="R3543" t="s">
        <v>658</v>
      </c>
    </row>
    <row r="3544" spans="1:18" x14ac:dyDescent="0.25">
      <c r="A3544">
        <v>3672</v>
      </c>
      <c r="B3544" t="s">
        <v>18</v>
      </c>
      <c r="C3544">
        <v>2020</v>
      </c>
      <c r="D3544">
        <v>250999</v>
      </c>
      <c r="E3544">
        <v>30000</v>
      </c>
      <c r="F3544" t="s">
        <v>44</v>
      </c>
      <c r="G3544" t="s">
        <v>45</v>
      </c>
      <c r="H3544" t="s">
        <v>1086</v>
      </c>
      <c r="I3544" t="s">
        <v>37</v>
      </c>
      <c r="J3544" t="s">
        <v>23</v>
      </c>
      <c r="K3544" t="s">
        <v>24</v>
      </c>
      <c r="L3544" t="s">
        <v>25</v>
      </c>
      <c r="M3544">
        <v>22.05</v>
      </c>
      <c r="N3544">
        <v>796</v>
      </c>
      <c r="O3544">
        <v>47.3</v>
      </c>
      <c r="P3544" t="s">
        <v>72</v>
      </c>
      <c r="Q3544">
        <v>5</v>
      </c>
      <c r="R3544" t="s">
        <v>658</v>
      </c>
    </row>
    <row r="3545" spans="1:18" x14ac:dyDescent="0.25">
      <c r="A3545">
        <v>3673</v>
      </c>
      <c r="B3545" t="s">
        <v>18</v>
      </c>
      <c r="C3545">
        <v>2013</v>
      </c>
      <c r="D3545">
        <v>170000</v>
      </c>
      <c r="E3545">
        <v>60000</v>
      </c>
      <c r="F3545" t="s">
        <v>44</v>
      </c>
      <c r="G3545" t="s">
        <v>45</v>
      </c>
      <c r="H3545" t="s">
        <v>1086</v>
      </c>
      <c r="I3545" t="s">
        <v>37</v>
      </c>
      <c r="J3545" t="s">
        <v>23</v>
      </c>
      <c r="K3545" t="s">
        <v>24</v>
      </c>
      <c r="L3545" t="s">
        <v>31</v>
      </c>
      <c r="M3545">
        <v>22.74</v>
      </c>
      <c r="N3545">
        <v>796</v>
      </c>
      <c r="O3545">
        <v>47.3</v>
      </c>
      <c r="P3545" t="s">
        <v>72</v>
      </c>
      <c r="Q3545">
        <v>5</v>
      </c>
      <c r="R3545" t="s">
        <v>658</v>
      </c>
    </row>
    <row r="3546" spans="1:18" x14ac:dyDescent="0.25">
      <c r="A3546">
        <v>3674</v>
      </c>
      <c r="B3546" t="s">
        <v>68</v>
      </c>
      <c r="C3546">
        <v>2013</v>
      </c>
      <c r="D3546">
        <v>250000</v>
      </c>
      <c r="E3546">
        <v>30000</v>
      </c>
      <c r="F3546" t="s">
        <v>19</v>
      </c>
      <c r="G3546" t="s">
        <v>59</v>
      </c>
      <c r="H3546" t="s">
        <v>1091</v>
      </c>
      <c r="I3546" t="s">
        <v>22</v>
      </c>
      <c r="J3546" t="s">
        <v>23</v>
      </c>
      <c r="K3546" t="s">
        <v>24</v>
      </c>
      <c r="L3546" t="s">
        <v>25</v>
      </c>
      <c r="M3546">
        <v>19.09</v>
      </c>
      <c r="N3546">
        <v>1396</v>
      </c>
      <c r="O3546">
        <v>69</v>
      </c>
      <c r="P3546" t="s">
        <v>140</v>
      </c>
      <c r="Q3546">
        <v>5</v>
      </c>
      <c r="R3546" t="s">
        <v>658</v>
      </c>
    </row>
    <row r="3547" spans="1:18" x14ac:dyDescent="0.25">
      <c r="A3547">
        <v>3675</v>
      </c>
      <c r="B3547" t="s">
        <v>73</v>
      </c>
      <c r="C3547">
        <v>2014</v>
      </c>
      <c r="D3547">
        <v>312000</v>
      </c>
      <c r="E3547">
        <v>80000</v>
      </c>
      <c r="F3547" t="s">
        <v>19</v>
      </c>
      <c r="G3547" t="s">
        <v>455</v>
      </c>
      <c r="H3547" t="s">
        <v>1092</v>
      </c>
      <c r="I3547" t="s">
        <v>37</v>
      </c>
      <c r="J3547" t="s">
        <v>23</v>
      </c>
      <c r="K3547" t="s">
        <v>24</v>
      </c>
      <c r="L3547" t="s">
        <v>25</v>
      </c>
      <c r="M3547">
        <v>13.7</v>
      </c>
      <c r="N3547">
        <v>1399</v>
      </c>
      <c r="O3547">
        <v>98.82</v>
      </c>
      <c r="P3547" t="s">
        <v>1093</v>
      </c>
      <c r="Q3547">
        <v>7</v>
      </c>
      <c r="R3547" t="s">
        <v>658</v>
      </c>
    </row>
    <row r="3548" spans="1:18" x14ac:dyDescent="0.25">
      <c r="A3548">
        <v>3676</v>
      </c>
      <c r="B3548" t="s">
        <v>18</v>
      </c>
      <c r="C3548">
        <v>2014</v>
      </c>
      <c r="D3548">
        <v>250000</v>
      </c>
      <c r="E3548">
        <v>20000</v>
      </c>
      <c r="F3548" t="s">
        <v>19</v>
      </c>
      <c r="G3548" t="s">
        <v>455</v>
      </c>
      <c r="H3548" t="s">
        <v>1092</v>
      </c>
      <c r="I3548" t="s">
        <v>37</v>
      </c>
      <c r="J3548" t="s">
        <v>23</v>
      </c>
      <c r="K3548" t="s">
        <v>24</v>
      </c>
      <c r="L3548" t="s">
        <v>25</v>
      </c>
      <c r="M3548">
        <v>22.74</v>
      </c>
      <c r="N3548">
        <v>796</v>
      </c>
      <c r="O3548">
        <v>47.3</v>
      </c>
      <c r="P3548" t="s">
        <v>72</v>
      </c>
      <c r="Q3548">
        <v>5</v>
      </c>
      <c r="R3548" t="s">
        <v>658</v>
      </c>
    </row>
    <row r="3549" spans="1:18" x14ac:dyDescent="0.25">
      <c r="A3549">
        <v>3677</v>
      </c>
      <c r="B3549" t="s">
        <v>40</v>
      </c>
      <c r="C3549">
        <v>2013</v>
      </c>
      <c r="D3549">
        <v>200000</v>
      </c>
      <c r="E3549">
        <v>80000</v>
      </c>
      <c r="F3549" t="s">
        <v>19</v>
      </c>
      <c r="G3549" t="s">
        <v>455</v>
      </c>
      <c r="H3549" t="s">
        <v>1092</v>
      </c>
      <c r="I3549" t="s">
        <v>37</v>
      </c>
      <c r="J3549" t="s">
        <v>23</v>
      </c>
      <c r="K3549" t="s">
        <v>24</v>
      </c>
      <c r="L3549" t="s">
        <v>25</v>
      </c>
      <c r="M3549">
        <v>21.1</v>
      </c>
      <c r="N3549">
        <v>814</v>
      </c>
      <c r="O3549">
        <v>55.2</v>
      </c>
      <c r="P3549" t="s">
        <v>227</v>
      </c>
      <c r="Q3549">
        <v>5</v>
      </c>
      <c r="R3549" t="s">
        <v>658</v>
      </c>
    </row>
    <row r="3550" spans="1:18" x14ac:dyDescent="0.25">
      <c r="A3550">
        <v>3678</v>
      </c>
      <c r="B3550" t="s">
        <v>62</v>
      </c>
      <c r="C3550">
        <v>2016</v>
      </c>
      <c r="D3550">
        <v>670000</v>
      </c>
      <c r="E3550">
        <v>73000</v>
      </c>
      <c r="F3550" t="s">
        <v>19</v>
      </c>
      <c r="G3550" t="s">
        <v>455</v>
      </c>
      <c r="H3550" t="s">
        <v>1094</v>
      </c>
      <c r="I3550" t="s">
        <v>22</v>
      </c>
      <c r="J3550" t="s">
        <v>23</v>
      </c>
      <c r="K3550" t="s">
        <v>24</v>
      </c>
      <c r="L3550" t="s">
        <v>25</v>
      </c>
      <c r="M3550">
        <v>15.4</v>
      </c>
      <c r="N3550">
        <v>2523</v>
      </c>
      <c r="O3550">
        <v>75</v>
      </c>
      <c r="P3550" t="s">
        <v>277</v>
      </c>
      <c r="Q3550">
        <v>7</v>
      </c>
      <c r="R3550" t="s">
        <v>658</v>
      </c>
    </row>
    <row r="3551" spans="1:18" x14ac:dyDescent="0.25">
      <c r="A3551">
        <v>3679</v>
      </c>
      <c r="B3551" t="s">
        <v>40</v>
      </c>
      <c r="C3551">
        <v>2017</v>
      </c>
      <c r="D3551">
        <v>270000</v>
      </c>
      <c r="E3551">
        <v>50000</v>
      </c>
      <c r="F3551" t="s">
        <v>19</v>
      </c>
      <c r="G3551" t="s">
        <v>455</v>
      </c>
      <c r="H3551" t="s">
        <v>1095</v>
      </c>
      <c r="I3551" t="s">
        <v>37</v>
      </c>
      <c r="J3551" t="s">
        <v>23</v>
      </c>
      <c r="K3551" t="s">
        <v>24</v>
      </c>
      <c r="L3551" t="s">
        <v>25</v>
      </c>
      <c r="M3551">
        <v>21.1</v>
      </c>
      <c r="N3551">
        <v>814</v>
      </c>
      <c r="O3551">
        <v>55.2</v>
      </c>
      <c r="P3551" t="s">
        <v>227</v>
      </c>
      <c r="Q3551">
        <v>5</v>
      </c>
      <c r="R3551" t="s">
        <v>658</v>
      </c>
    </row>
    <row r="3552" spans="1:18" x14ac:dyDescent="0.25">
      <c r="A3552">
        <v>3680</v>
      </c>
      <c r="B3552" t="s">
        <v>62</v>
      </c>
      <c r="C3552">
        <v>2012</v>
      </c>
      <c r="D3552">
        <v>360000</v>
      </c>
      <c r="E3552">
        <v>200000</v>
      </c>
      <c r="F3552" t="s">
        <v>19</v>
      </c>
      <c r="G3552" t="s">
        <v>455</v>
      </c>
      <c r="H3552" t="s">
        <v>1094</v>
      </c>
      <c r="I3552" t="s">
        <v>22</v>
      </c>
      <c r="J3552" t="s">
        <v>23</v>
      </c>
      <c r="K3552" t="s">
        <v>24</v>
      </c>
      <c r="L3552" t="s">
        <v>25</v>
      </c>
      <c r="M3552">
        <v>15.96</v>
      </c>
      <c r="N3552">
        <v>2523</v>
      </c>
      <c r="O3552">
        <v>62.1</v>
      </c>
      <c r="P3552" t="s">
        <v>208</v>
      </c>
      <c r="Q3552">
        <v>7</v>
      </c>
      <c r="R3552" t="s">
        <v>658</v>
      </c>
    </row>
    <row r="3553" spans="1:18" x14ac:dyDescent="0.25">
      <c r="A3553">
        <v>3681</v>
      </c>
      <c r="B3553" t="s">
        <v>18</v>
      </c>
      <c r="C3553">
        <v>2018</v>
      </c>
      <c r="D3553">
        <v>630000</v>
      </c>
      <c r="E3553">
        <v>46000</v>
      </c>
      <c r="F3553" t="s">
        <v>19</v>
      </c>
      <c r="G3553" t="s">
        <v>455</v>
      </c>
      <c r="H3553" t="s">
        <v>1096</v>
      </c>
      <c r="I3553" t="s">
        <v>22</v>
      </c>
      <c r="J3553" t="s">
        <v>23</v>
      </c>
      <c r="K3553" t="s">
        <v>24</v>
      </c>
      <c r="L3553" t="s">
        <v>25</v>
      </c>
      <c r="M3553">
        <v>28.4</v>
      </c>
      <c r="N3553">
        <v>1248</v>
      </c>
      <c r="O3553">
        <v>74</v>
      </c>
      <c r="P3553" t="s">
        <v>26</v>
      </c>
      <c r="Q3553">
        <v>5</v>
      </c>
      <c r="R3553" t="s">
        <v>658</v>
      </c>
    </row>
    <row r="3554" spans="1:18" x14ac:dyDescent="0.25">
      <c r="A3554">
        <v>3682</v>
      </c>
      <c r="B3554" t="s">
        <v>18</v>
      </c>
      <c r="C3554">
        <v>2003</v>
      </c>
      <c r="D3554">
        <v>55599</v>
      </c>
      <c r="E3554">
        <v>36088</v>
      </c>
      <c r="F3554" t="s">
        <v>19</v>
      </c>
      <c r="G3554" t="s">
        <v>455</v>
      </c>
      <c r="H3554" t="s">
        <v>1096</v>
      </c>
      <c r="I3554" t="s">
        <v>37</v>
      </c>
      <c r="J3554" t="s">
        <v>23</v>
      </c>
      <c r="K3554" t="s">
        <v>24</v>
      </c>
      <c r="L3554" t="s">
        <v>25</v>
      </c>
      <c r="M3554">
        <v>16.100000000000001</v>
      </c>
      <c r="N3554">
        <v>796</v>
      </c>
      <c r="O3554">
        <v>37</v>
      </c>
      <c r="P3554" t="s">
        <v>49</v>
      </c>
      <c r="Q3554">
        <v>4</v>
      </c>
      <c r="R3554" t="s">
        <v>658</v>
      </c>
    </row>
    <row r="3555" spans="1:18" x14ac:dyDescent="0.25">
      <c r="A3555">
        <v>3683</v>
      </c>
      <c r="B3555" t="s">
        <v>62</v>
      </c>
      <c r="C3555">
        <v>2018</v>
      </c>
      <c r="D3555">
        <v>400000</v>
      </c>
      <c r="E3555">
        <v>50000</v>
      </c>
      <c r="F3555" t="s">
        <v>19</v>
      </c>
      <c r="G3555" t="s">
        <v>455</v>
      </c>
      <c r="H3555" t="s">
        <v>1094</v>
      </c>
      <c r="I3555" t="s">
        <v>22</v>
      </c>
      <c r="J3555" t="s">
        <v>23</v>
      </c>
      <c r="K3555" t="s">
        <v>24</v>
      </c>
      <c r="L3555" t="s">
        <v>25</v>
      </c>
      <c r="M3555">
        <v>23.5</v>
      </c>
      <c r="N3555">
        <v>909</v>
      </c>
      <c r="O3555">
        <v>45</v>
      </c>
      <c r="P3555" t="s">
        <v>419</v>
      </c>
      <c r="Q3555">
        <v>8</v>
      </c>
      <c r="R3555" t="s">
        <v>658</v>
      </c>
    </row>
    <row r="3556" spans="1:18" x14ac:dyDescent="0.25">
      <c r="A3556">
        <v>3684</v>
      </c>
      <c r="B3556" t="s">
        <v>40</v>
      </c>
      <c r="C3556">
        <v>2014</v>
      </c>
      <c r="D3556">
        <v>420000</v>
      </c>
      <c r="E3556">
        <v>50000</v>
      </c>
      <c r="F3556" t="s">
        <v>19</v>
      </c>
      <c r="G3556" t="s">
        <v>455</v>
      </c>
      <c r="H3556" t="s">
        <v>1095</v>
      </c>
      <c r="I3556" t="s">
        <v>22</v>
      </c>
      <c r="J3556" t="s">
        <v>23</v>
      </c>
      <c r="K3556" t="s">
        <v>24</v>
      </c>
      <c r="L3556" t="s">
        <v>25</v>
      </c>
      <c r="M3556">
        <v>22.54</v>
      </c>
      <c r="N3556">
        <v>1396</v>
      </c>
      <c r="O3556">
        <v>88.73</v>
      </c>
      <c r="P3556" t="s">
        <v>67</v>
      </c>
      <c r="Q3556">
        <v>5</v>
      </c>
      <c r="R3556" t="s">
        <v>658</v>
      </c>
    </row>
    <row r="3557" spans="1:18" x14ac:dyDescent="0.25">
      <c r="A3557">
        <v>3685</v>
      </c>
      <c r="B3557" t="s">
        <v>18</v>
      </c>
      <c r="C3557">
        <v>2018</v>
      </c>
      <c r="D3557">
        <v>764000</v>
      </c>
      <c r="E3557">
        <v>25000</v>
      </c>
      <c r="F3557" t="s">
        <v>19</v>
      </c>
      <c r="G3557" t="s">
        <v>455</v>
      </c>
      <c r="H3557" t="s">
        <v>1095</v>
      </c>
      <c r="I3557" t="s">
        <v>37</v>
      </c>
      <c r="J3557" t="s">
        <v>23</v>
      </c>
      <c r="K3557" t="s">
        <v>24</v>
      </c>
      <c r="L3557" t="s">
        <v>25</v>
      </c>
      <c r="M3557">
        <v>20.73</v>
      </c>
      <c r="N3557">
        <v>1373</v>
      </c>
      <c r="O3557">
        <v>91.1</v>
      </c>
      <c r="P3557" t="s">
        <v>121</v>
      </c>
      <c r="Q3557">
        <v>5</v>
      </c>
      <c r="R3557" t="s">
        <v>658</v>
      </c>
    </row>
    <row r="3558" spans="1:18" x14ac:dyDescent="0.25">
      <c r="A3558">
        <v>3686</v>
      </c>
      <c r="B3558" t="s">
        <v>62</v>
      </c>
      <c r="C3558">
        <v>2019</v>
      </c>
      <c r="D3558">
        <v>710000</v>
      </c>
      <c r="E3558">
        <v>30000</v>
      </c>
      <c r="F3558" t="s">
        <v>19</v>
      </c>
      <c r="G3558" t="s">
        <v>455</v>
      </c>
      <c r="H3558" t="s">
        <v>1094</v>
      </c>
      <c r="I3558" t="s">
        <v>22</v>
      </c>
      <c r="J3558" t="s">
        <v>23</v>
      </c>
      <c r="K3558" t="s">
        <v>24</v>
      </c>
      <c r="L3558" t="s">
        <v>25</v>
      </c>
      <c r="M3558">
        <v>15.96</v>
      </c>
      <c r="N3558">
        <v>2523</v>
      </c>
      <c r="O3558">
        <v>62.1</v>
      </c>
      <c r="P3558" t="s">
        <v>208</v>
      </c>
      <c r="Q3558">
        <v>7</v>
      </c>
      <c r="R3558" t="s">
        <v>658</v>
      </c>
    </row>
    <row r="3559" spans="1:18" x14ac:dyDescent="0.25">
      <c r="A3559">
        <v>3687</v>
      </c>
      <c r="B3559" t="s">
        <v>68</v>
      </c>
      <c r="C3559">
        <v>2018</v>
      </c>
      <c r="D3559">
        <v>1575000</v>
      </c>
      <c r="E3559">
        <v>30000</v>
      </c>
      <c r="F3559" t="s">
        <v>19</v>
      </c>
      <c r="G3559" t="s">
        <v>455</v>
      </c>
      <c r="H3559" t="s">
        <v>1094</v>
      </c>
      <c r="I3559" t="s">
        <v>22</v>
      </c>
      <c r="J3559" t="s">
        <v>23</v>
      </c>
      <c r="K3559" t="s">
        <v>24</v>
      </c>
      <c r="L3559" t="s">
        <v>25</v>
      </c>
      <c r="M3559">
        <v>17.600000000000001</v>
      </c>
      <c r="N3559">
        <v>2179</v>
      </c>
      <c r="O3559">
        <v>153.86000000000001</v>
      </c>
      <c r="P3559" t="s">
        <v>158</v>
      </c>
      <c r="Q3559">
        <v>7</v>
      </c>
      <c r="R3559" t="s">
        <v>658</v>
      </c>
    </row>
    <row r="3560" spans="1:18" x14ac:dyDescent="0.25">
      <c r="A3560">
        <v>3688</v>
      </c>
      <c r="B3560" t="s">
        <v>631</v>
      </c>
      <c r="C3560">
        <v>2018</v>
      </c>
      <c r="D3560">
        <v>1050000</v>
      </c>
      <c r="E3560">
        <v>13000</v>
      </c>
      <c r="F3560" t="s">
        <v>19</v>
      </c>
      <c r="G3560" t="s">
        <v>455</v>
      </c>
      <c r="H3560" t="s">
        <v>993</v>
      </c>
      <c r="I3560" t="s">
        <v>22</v>
      </c>
      <c r="J3560" t="s">
        <v>23</v>
      </c>
      <c r="K3560" t="s">
        <v>24</v>
      </c>
      <c r="L3560" t="s">
        <v>25</v>
      </c>
      <c r="M3560">
        <v>17</v>
      </c>
      <c r="N3560">
        <v>2200</v>
      </c>
      <c r="O3560">
        <v>139.01</v>
      </c>
      <c r="P3560" t="s">
        <v>827</v>
      </c>
      <c r="Q3560">
        <v>7</v>
      </c>
      <c r="R3560" t="s">
        <v>658</v>
      </c>
    </row>
    <row r="3561" spans="1:18" x14ac:dyDescent="0.25">
      <c r="A3561">
        <v>3689</v>
      </c>
      <c r="B3561" t="s">
        <v>18</v>
      </c>
      <c r="C3561">
        <v>2019</v>
      </c>
      <c r="D3561">
        <v>1000000</v>
      </c>
      <c r="E3561">
        <v>15000</v>
      </c>
      <c r="F3561" t="s">
        <v>19</v>
      </c>
      <c r="G3561" t="s">
        <v>455</v>
      </c>
      <c r="H3561" t="s">
        <v>1096</v>
      </c>
      <c r="I3561" t="s">
        <v>37</v>
      </c>
      <c r="J3561" t="s">
        <v>23</v>
      </c>
      <c r="K3561" t="s">
        <v>24</v>
      </c>
      <c r="L3561" t="s">
        <v>25</v>
      </c>
      <c r="M3561">
        <v>19.010000000000002</v>
      </c>
      <c r="N3561">
        <v>1462</v>
      </c>
      <c r="O3561">
        <v>103.2</v>
      </c>
      <c r="P3561" t="s">
        <v>295</v>
      </c>
      <c r="Q3561">
        <v>6</v>
      </c>
      <c r="R3561" t="s">
        <v>658</v>
      </c>
    </row>
    <row r="3562" spans="1:18" x14ac:dyDescent="0.25">
      <c r="A3562">
        <v>3690</v>
      </c>
      <c r="B3562" t="s">
        <v>18</v>
      </c>
      <c r="C3562">
        <v>2017</v>
      </c>
      <c r="D3562">
        <v>650000</v>
      </c>
      <c r="E3562">
        <v>44000</v>
      </c>
      <c r="F3562" t="s">
        <v>19</v>
      </c>
      <c r="G3562" t="s">
        <v>455</v>
      </c>
      <c r="H3562" t="s">
        <v>1096</v>
      </c>
      <c r="I3562" t="s">
        <v>22</v>
      </c>
      <c r="J3562" t="s">
        <v>92</v>
      </c>
      <c r="K3562" t="s">
        <v>24</v>
      </c>
      <c r="L3562" t="s">
        <v>25</v>
      </c>
      <c r="M3562">
        <v>23.65</v>
      </c>
      <c r="N3562">
        <v>1248</v>
      </c>
      <c r="O3562">
        <v>88.5</v>
      </c>
      <c r="P3562" t="s">
        <v>65</v>
      </c>
      <c r="Q3562">
        <v>5</v>
      </c>
      <c r="R3562" t="s">
        <v>658</v>
      </c>
    </row>
    <row r="3563" spans="1:18" x14ac:dyDescent="0.25">
      <c r="A3563">
        <v>3691</v>
      </c>
      <c r="B3563" t="s">
        <v>52</v>
      </c>
      <c r="C3563">
        <v>2015</v>
      </c>
      <c r="D3563">
        <v>600000</v>
      </c>
      <c r="E3563">
        <v>63000</v>
      </c>
      <c r="F3563" t="s">
        <v>19</v>
      </c>
      <c r="G3563" t="s">
        <v>455</v>
      </c>
      <c r="H3563" t="s">
        <v>1096</v>
      </c>
      <c r="I3563" t="s">
        <v>22</v>
      </c>
      <c r="J3563" t="s">
        <v>23</v>
      </c>
      <c r="K3563" t="s">
        <v>24</v>
      </c>
      <c r="L3563" t="s">
        <v>25</v>
      </c>
      <c r="M3563">
        <v>22.77</v>
      </c>
      <c r="N3563">
        <v>1498</v>
      </c>
      <c r="O3563">
        <v>98.59</v>
      </c>
      <c r="P3563" t="s">
        <v>122</v>
      </c>
      <c r="Q3563">
        <v>5</v>
      </c>
      <c r="R3563" t="s">
        <v>658</v>
      </c>
    </row>
    <row r="3564" spans="1:18" x14ac:dyDescent="0.25">
      <c r="A3564">
        <v>3692</v>
      </c>
      <c r="B3564" t="s">
        <v>62</v>
      </c>
      <c r="C3564">
        <v>2016</v>
      </c>
      <c r="D3564">
        <v>509999</v>
      </c>
      <c r="E3564">
        <v>110000</v>
      </c>
      <c r="F3564" t="s">
        <v>19</v>
      </c>
      <c r="G3564" t="s">
        <v>455</v>
      </c>
      <c r="H3564" t="s">
        <v>1094</v>
      </c>
      <c r="I3564" t="s">
        <v>22</v>
      </c>
      <c r="J3564" t="s">
        <v>23</v>
      </c>
      <c r="K3564" t="s">
        <v>24</v>
      </c>
      <c r="L3564" t="s">
        <v>25</v>
      </c>
      <c r="M3564">
        <v>18.489999999999998</v>
      </c>
      <c r="N3564">
        <v>1493</v>
      </c>
      <c r="O3564">
        <v>100</v>
      </c>
      <c r="P3564" t="s">
        <v>194</v>
      </c>
      <c r="Q3564">
        <v>7</v>
      </c>
      <c r="R3564" t="s">
        <v>658</v>
      </c>
    </row>
    <row r="3565" spans="1:18" x14ac:dyDescent="0.25">
      <c r="A3565">
        <v>3693</v>
      </c>
      <c r="B3565" t="s">
        <v>40</v>
      </c>
      <c r="C3565">
        <v>2017</v>
      </c>
      <c r="D3565">
        <v>610000</v>
      </c>
      <c r="E3565">
        <v>14000</v>
      </c>
      <c r="F3565" t="s">
        <v>19</v>
      </c>
      <c r="G3565" t="s">
        <v>455</v>
      </c>
      <c r="H3565" t="s">
        <v>1094</v>
      </c>
      <c r="I3565" t="s">
        <v>37</v>
      </c>
      <c r="J3565" t="s">
        <v>23</v>
      </c>
      <c r="K3565" t="s">
        <v>24</v>
      </c>
      <c r="L3565" t="s">
        <v>25</v>
      </c>
      <c r="M3565">
        <v>19.100000000000001</v>
      </c>
      <c r="N3565">
        <v>1197</v>
      </c>
      <c r="O3565">
        <v>82</v>
      </c>
      <c r="P3565" t="s">
        <v>132</v>
      </c>
      <c r="Q3565">
        <v>5</v>
      </c>
      <c r="R3565" t="s">
        <v>658</v>
      </c>
    </row>
    <row r="3566" spans="1:18" x14ac:dyDescent="0.25">
      <c r="A3566">
        <v>3694</v>
      </c>
      <c r="B3566" t="s">
        <v>18</v>
      </c>
      <c r="C3566">
        <v>2017</v>
      </c>
      <c r="D3566">
        <v>310000</v>
      </c>
      <c r="E3566">
        <v>35000</v>
      </c>
      <c r="F3566" t="s">
        <v>19</v>
      </c>
      <c r="G3566" t="s">
        <v>455</v>
      </c>
      <c r="H3566" t="s">
        <v>1096</v>
      </c>
      <c r="I3566" t="s">
        <v>37</v>
      </c>
      <c r="J3566" t="s">
        <v>23</v>
      </c>
      <c r="K3566" t="s">
        <v>24</v>
      </c>
      <c r="L3566" t="s">
        <v>25</v>
      </c>
      <c r="M3566">
        <v>24.7</v>
      </c>
      <c r="N3566">
        <v>796</v>
      </c>
      <c r="O3566">
        <v>47.3</v>
      </c>
      <c r="P3566" t="s">
        <v>72</v>
      </c>
      <c r="Q3566">
        <v>5</v>
      </c>
      <c r="R3566" t="s">
        <v>658</v>
      </c>
    </row>
    <row r="3567" spans="1:18" x14ac:dyDescent="0.25">
      <c r="A3567">
        <v>3695</v>
      </c>
      <c r="B3567" t="s">
        <v>62</v>
      </c>
      <c r="C3567">
        <v>2016</v>
      </c>
      <c r="D3567">
        <v>720000</v>
      </c>
      <c r="E3567">
        <v>35000</v>
      </c>
      <c r="F3567" t="s">
        <v>19</v>
      </c>
      <c r="G3567" t="s">
        <v>455</v>
      </c>
      <c r="H3567" t="s">
        <v>1096</v>
      </c>
      <c r="I3567" t="s">
        <v>22</v>
      </c>
      <c r="J3567" t="s">
        <v>23</v>
      </c>
      <c r="K3567" t="s">
        <v>24</v>
      </c>
      <c r="L3567" t="s">
        <v>25</v>
      </c>
      <c r="M3567">
        <v>15.96</v>
      </c>
      <c r="N3567">
        <v>2523</v>
      </c>
      <c r="O3567">
        <v>62.1</v>
      </c>
      <c r="P3567" t="s">
        <v>208</v>
      </c>
      <c r="Q3567">
        <v>7</v>
      </c>
      <c r="R3567" t="s">
        <v>658</v>
      </c>
    </row>
    <row r="3568" spans="1:18" x14ac:dyDescent="0.25">
      <c r="A3568">
        <v>3696</v>
      </c>
      <c r="B3568" t="s">
        <v>68</v>
      </c>
      <c r="C3568">
        <v>2012</v>
      </c>
      <c r="D3568">
        <v>158000</v>
      </c>
      <c r="E3568">
        <v>110000</v>
      </c>
      <c r="F3568" t="s">
        <v>19</v>
      </c>
      <c r="G3568" t="s">
        <v>339</v>
      </c>
      <c r="H3568" t="s">
        <v>963</v>
      </c>
      <c r="I3568" t="s">
        <v>22</v>
      </c>
      <c r="J3568" t="s">
        <v>23</v>
      </c>
      <c r="K3568" t="s">
        <v>24</v>
      </c>
      <c r="L3568" t="s">
        <v>31</v>
      </c>
      <c r="M3568">
        <v>19.09</v>
      </c>
      <c r="N3568">
        <v>1396</v>
      </c>
      <c r="O3568">
        <v>69</v>
      </c>
      <c r="P3568" t="s">
        <v>140</v>
      </c>
      <c r="Q3568">
        <v>5</v>
      </c>
      <c r="R3568" t="s">
        <v>658</v>
      </c>
    </row>
    <row r="3569" spans="1:18" x14ac:dyDescent="0.25">
      <c r="A3569">
        <v>3697</v>
      </c>
      <c r="B3569" t="s">
        <v>68</v>
      </c>
      <c r="C3569">
        <v>2011</v>
      </c>
      <c r="D3569">
        <v>175000</v>
      </c>
      <c r="E3569">
        <v>85700</v>
      </c>
      <c r="F3569" t="s">
        <v>19</v>
      </c>
      <c r="G3569" t="s">
        <v>339</v>
      </c>
      <c r="H3569" t="s">
        <v>963</v>
      </c>
      <c r="I3569" t="s">
        <v>22</v>
      </c>
      <c r="J3569" t="s">
        <v>23</v>
      </c>
      <c r="K3569" t="s">
        <v>24</v>
      </c>
      <c r="L3569" t="s">
        <v>31</v>
      </c>
      <c r="M3569">
        <v>17</v>
      </c>
      <c r="N3569">
        <v>1405</v>
      </c>
      <c r="O3569">
        <v>70</v>
      </c>
      <c r="P3569" t="s">
        <v>225</v>
      </c>
      <c r="Q3569">
        <v>5</v>
      </c>
      <c r="R3569" t="s">
        <v>658</v>
      </c>
    </row>
    <row r="3570" spans="1:18" x14ac:dyDescent="0.25">
      <c r="A3570">
        <v>3698</v>
      </c>
      <c r="B3570" t="s">
        <v>18</v>
      </c>
      <c r="C3570">
        <v>2010</v>
      </c>
      <c r="D3570">
        <v>217000</v>
      </c>
      <c r="E3570">
        <v>120000</v>
      </c>
      <c r="F3570" t="s">
        <v>19</v>
      </c>
      <c r="G3570" t="s">
        <v>339</v>
      </c>
      <c r="H3570" t="s">
        <v>963</v>
      </c>
      <c r="I3570" t="s">
        <v>22</v>
      </c>
      <c r="J3570" t="s">
        <v>23</v>
      </c>
      <c r="K3570" t="s">
        <v>24</v>
      </c>
      <c r="L3570" t="s">
        <v>25</v>
      </c>
      <c r="M3570">
        <v>21.1</v>
      </c>
      <c r="N3570">
        <v>1248</v>
      </c>
      <c r="O3570">
        <v>73.900000000000006</v>
      </c>
      <c r="P3570" t="s">
        <v>176</v>
      </c>
      <c r="Q3570">
        <v>5</v>
      </c>
      <c r="R3570" t="s">
        <v>658</v>
      </c>
    </row>
    <row r="3571" spans="1:18" x14ac:dyDescent="0.25">
      <c r="A3571">
        <v>3699</v>
      </c>
      <c r="B3571" t="s">
        <v>33</v>
      </c>
      <c r="C3571">
        <v>2013</v>
      </c>
      <c r="D3571">
        <v>484999</v>
      </c>
      <c r="E3571">
        <v>50000</v>
      </c>
      <c r="F3571" t="s">
        <v>19</v>
      </c>
      <c r="G3571" t="s">
        <v>339</v>
      </c>
      <c r="H3571" t="s">
        <v>1097</v>
      </c>
      <c r="I3571" t="s">
        <v>22</v>
      </c>
      <c r="J3571" t="s">
        <v>23</v>
      </c>
      <c r="K3571" t="s">
        <v>24</v>
      </c>
      <c r="L3571" t="s">
        <v>25</v>
      </c>
      <c r="M3571">
        <v>25.8</v>
      </c>
      <c r="N3571">
        <v>1498</v>
      </c>
      <c r="O3571">
        <v>98.6</v>
      </c>
      <c r="P3571" t="s">
        <v>65</v>
      </c>
      <c r="Q3571">
        <v>5</v>
      </c>
      <c r="R3571" t="s">
        <v>658</v>
      </c>
    </row>
    <row r="3572" spans="1:18" x14ac:dyDescent="0.25">
      <c r="A3572">
        <v>3701</v>
      </c>
      <c r="B3572" t="s">
        <v>40</v>
      </c>
      <c r="C3572">
        <v>2016</v>
      </c>
      <c r="D3572">
        <v>550000</v>
      </c>
      <c r="E3572">
        <v>35000</v>
      </c>
      <c r="F3572" t="s">
        <v>19</v>
      </c>
      <c r="G3572" t="s">
        <v>339</v>
      </c>
      <c r="H3572" t="s">
        <v>963</v>
      </c>
      <c r="I3572" t="s">
        <v>22</v>
      </c>
      <c r="J3572" t="s">
        <v>23</v>
      </c>
      <c r="K3572" t="s">
        <v>24</v>
      </c>
      <c r="L3572" t="s">
        <v>25</v>
      </c>
      <c r="M3572">
        <v>24.4</v>
      </c>
      <c r="N3572">
        <v>1120</v>
      </c>
      <c r="O3572">
        <v>71</v>
      </c>
      <c r="P3572" t="s">
        <v>229</v>
      </c>
      <c r="Q3572">
        <v>5</v>
      </c>
      <c r="R3572" t="s">
        <v>658</v>
      </c>
    </row>
    <row r="3573" spans="1:18" x14ac:dyDescent="0.25">
      <c r="A3573">
        <v>3702</v>
      </c>
      <c r="B3573" t="s">
        <v>18</v>
      </c>
      <c r="C3573">
        <v>2012</v>
      </c>
      <c r="D3573">
        <v>280000</v>
      </c>
      <c r="E3573">
        <v>70000</v>
      </c>
      <c r="F3573" t="s">
        <v>44</v>
      </c>
      <c r="G3573" t="s">
        <v>45</v>
      </c>
      <c r="H3573" t="s">
        <v>1098</v>
      </c>
      <c r="I3573" t="s">
        <v>37</v>
      </c>
      <c r="J3573" t="s">
        <v>23</v>
      </c>
      <c r="K3573" t="s">
        <v>24</v>
      </c>
      <c r="L3573" t="s">
        <v>31</v>
      </c>
      <c r="M3573">
        <v>18.600000000000001</v>
      </c>
      <c r="N3573">
        <v>1197</v>
      </c>
      <c r="O3573">
        <v>85.8</v>
      </c>
      <c r="P3573" t="s">
        <v>132</v>
      </c>
      <c r="Q3573">
        <v>5</v>
      </c>
      <c r="R3573" t="s">
        <v>658</v>
      </c>
    </row>
    <row r="3574" spans="1:18" x14ac:dyDescent="0.25">
      <c r="A3574">
        <v>3703</v>
      </c>
      <c r="B3574" t="s">
        <v>52</v>
      </c>
      <c r="C3574">
        <v>2013</v>
      </c>
      <c r="D3574">
        <v>350000</v>
      </c>
      <c r="E3574">
        <v>90000</v>
      </c>
      <c r="F3574" t="s">
        <v>44</v>
      </c>
      <c r="G3574" t="s">
        <v>45</v>
      </c>
      <c r="H3574" t="s">
        <v>1098</v>
      </c>
      <c r="I3574" t="s">
        <v>37</v>
      </c>
      <c r="J3574" t="s">
        <v>23</v>
      </c>
      <c r="K3574" t="s">
        <v>24</v>
      </c>
      <c r="L3574" t="s">
        <v>25</v>
      </c>
      <c r="M3574">
        <v>14.09</v>
      </c>
      <c r="N3574">
        <v>1596</v>
      </c>
      <c r="O3574">
        <v>99.6</v>
      </c>
      <c r="P3574" t="s">
        <v>608</v>
      </c>
      <c r="Q3574">
        <v>5</v>
      </c>
      <c r="R3574" t="s">
        <v>658</v>
      </c>
    </row>
    <row r="3575" spans="1:18" x14ac:dyDescent="0.25">
      <c r="A3575">
        <v>3704</v>
      </c>
      <c r="B3575" t="s">
        <v>62</v>
      </c>
      <c r="C3575">
        <v>2017</v>
      </c>
      <c r="D3575">
        <v>1150000</v>
      </c>
      <c r="E3575">
        <v>42000</v>
      </c>
      <c r="F3575" t="s">
        <v>44</v>
      </c>
      <c r="G3575" t="s">
        <v>45</v>
      </c>
      <c r="H3575" t="s">
        <v>547</v>
      </c>
      <c r="I3575" t="s">
        <v>22</v>
      </c>
      <c r="J3575" t="s">
        <v>23</v>
      </c>
      <c r="K3575" t="s">
        <v>24</v>
      </c>
      <c r="L3575" t="s">
        <v>31</v>
      </c>
      <c r="M3575">
        <v>16</v>
      </c>
      <c r="N3575">
        <v>2179</v>
      </c>
      <c r="O3575">
        <v>140</v>
      </c>
      <c r="P3575" t="s">
        <v>195</v>
      </c>
      <c r="Q3575">
        <v>7</v>
      </c>
      <c r="R3575" t="s">
        <v>658</v>
      </c>
    </row>
    <row r="3576" spans="1:18" x14ac:dyDescent="0.25">
      <c r="A3576">
        <v>3705</v>
      </c>
      <c r="B3576" t="s">
        <v>40</v>
      </c>
      <c r="C3576">
        <v>2016</v>
      </c>
      <c r="D3576">
        <v>420000</v>
      </c>
      <c r="E3576">
        <v>30000</v>
      </c>
      <c r="F3576" t="s">
        <v>44</v>
      </c>
      <c r="G3576" t="s">
        <v>45</v>
      </c>
      <c r="H3576" t="s">
        <v>603</v>
      </c>
      <c r="I3576" t="s">
        <v>37</v>
      </c>
      <c r="J3576" t="s">
        <v>23</v>
      </c>
      <c r="K3576" t="s">
        <v>24</v>
      </c>
      <c r="L3576" t="s">
        <v>31</v>
      </c>
      <c r="M3576">
        <v>18.899999999999999</v>
      </c>
      <c r="N3576">
        <v>1197</v>
      </c>
      <c r="O3576">
        <v>82</v>
      </c>
      <c r="P3576" t="s">
        <v>132</v>
      </c>
      <c r="Q3576">
        <v>5</v>
      </c>
      <c r="R3576" t="s">
        <v>658</v>
      </c>
    </row>
    <row r="3577" spans="1:18" x14ac:dyDescent="0.25">
      <c r="A3577">
        <v>3706</v>
      </c>
      <c r="B3577" t="s">
        <v>18</v>
      </c>
      <c r="C3577">
        <v>2017</v>
      </c>
      <c r="D3577">
        <v>810000</v>
      </c>
      <c r="E3577">
        <v>80000</v>
      </c>
      <c r="F3577" t="s">
        <v>44</v>
      </c>
      <c r="G3577" t="s">
        <v>45</v>
      </c>
      <c r="H3577" t="s">
        <v>1099</v>
      </c>
      <c r="I3577" t="s">
        <v>37</v>
      </c>
      <c r="J3577" t="s">
        <v>23</v>
      </c>
      <c r="K3577" t="s">
        <v>24</v>
      </c>
      <c r="L3577" t="s">
        <v>25</v>
      </c>
      <c r="M3577">
        <v>20.73</v>
      </c>
      <c r="N3577">
        <v>1373</v>
      </c>
      <c r="O3577">
        <v>91.1</v>
      </c>
      <c r="P3577" t="s">
        <v>121</v>
      </c>
      <c r="Q3577">
        <v>5</v>
      </c>
      <c r="R3577" t="s">
        <v>658</v>
      </c>
    </row>
    <row r="3578" spans="1:18" x14ac:dyDescent="0.25">
      <c r="A3578">
        <v>3707</v>
      </c>
      <c r="B3578" t="s">
        <v>40</v>
      </c>
      <c r="C3578">
        <v>2011</v>
      </c>
      <c r="D3578">
        <v>290000</v>
      </c>
      <c r="E3578">
        <v>90000</v>
      </c>
      <c r="F3578" t="s">
        <v>44</v>
      </c>
      <c r="G3578" t="s">
        <v>45</v>
      </c>
      <c r="H3578" t="s">
        <v>1100</v>
      </c>
      <c r="I3578" t="s">
        <v>37</v>
      </c>
      <c r="J3578" t="s">
        <v>23</v>
      </c>
      <c r="K3578" t="s">
        <v>24</v>
      </c>
      <c r="L3578" t="s">
        <v>38</v>
      </c>
      <c r="M3578">
        <v>17</v>
      </c>
      <c r="N3578">
        <v>1197</v>
      </c>
      <c r="O3578">
        <v>80</v>
      </c>
      <c r="P3578" t="s">
        <v>189</v>
      </c>
      <c r="Q3578">
        <v>5</v>
      </c>
      <c r="R3578" t="s">
        <v>658</v>
      </c>
    </row>
    <row r="3579" spans="1:18" x14ac:dyDescent="0.25">
      <c r="A3579">
        <v>3708</v>
      </c>
      <c r="B3579" t="s">
        <v>73</v>
      </c>
      <c r="C3579">
        <v>2012</v>
      </c>
      <c r="D3579">
        <v>180000</v>
      </c>
      <c r="E3579">
        <v>60000</v>
      </c>
      <c r="F3579" t="s">
        <v>44</v>
      </c>
      <c r="G3579" t="s">
        <v>45</v>
      </c>
      <c r="H3579" t="s">
        <v>1100</v>
      </c>
      <c r="I3579" t="s">
        <v>37</v>
      </c>
      <c r="J3579" t="s">
        <v>23</v>
      </c>
      <c r="K3579" t="s">
        <v>24</v>
      </c>
      <c r="L3579" t="s">
        <v>25</v>
      </c>
      <c r="M3579">
        <v>18.600000000000001</v>
      </c>
      <c r="N3579">
        <v>1199</v>
      </c>
      <c r="O3579">
        <v>79.400000000000006</v>
      </c>
      <c r="P3579" t="s">
        <v>212</v>
      </c>
      <c r="Q3579">
        <v>5</v>
      </c>
      <c r="R3579" t="s">
        <v>658</v>
      </c>
    </row>
    <row r="3580" spans="1:18" x14ac:dyDescent="0.25">
      <c r="A3580">
        <v>3709</v>
      </c>
      <c r="B3580" t="s">
        <v>18</v>
      </c>
      <c r="C3580">
        <v>2010</v>
      </c>
      <c r="D3580">
        <v>160000</v>
      </c>
      <c r="E3580">
        <v>162000</v>
      </c>
      <c r="F3580" t="s">
        <v>44</v>
      </c>
      <c r="G3580" t="s">
        <v>45</v>
      </c>
      <c r="H3580" t="s">
        <v>1098</v>
      </c>
      <c r="I3580" t="s">
        <v>37</v>
      </c>
      <c r="J3580" t="s">
        <v>23</v>
      </c>
      <c r="K3580" t="s">
        <v>24</v>
      </c>
      <c r="L3580" t="s">
        <v>25</v>
      </c>
      <c r="M3580">
        <v>15.37</v>
      </c>
      <c r="N3580">
        <v>1196</v>
      </c>
      <c r="O3580">
        <v>73</v>
      </c>
      <c r="P3580" t="s">
        <v>134</v>
      </c>
      <c r="Q3580">
        <v>5</v>
      </c>
      <c r="R3580" t="s">
        <v>658</v>
      </c>
    </row>
    <row r="3581" spans="1:18" x14ac:dyDescent="0.25">
      <c r="A3581">
        <v>3710</v>
      </c>
      <c r="B3581" t="s">
        <v>68</v>
      </c>
      <c r="C3581">
        <v>2017</v>
      </c>
      <c r="D3581">
        <v>66000</v>
      </c>
      <c r="E3581">
        <v>70000</v>
      </c>
      <c r="F3581" t="s">
        <v>44</v>
      </c>
      <c r="G3581" t="s">
        <v>45</v>
      </c>
      <c r="H3581" t="s">
        <v>1101</v>
      </c>
      <c r="I3581" t="s">
        <v>37</v>
      </c>
      <c r="J3581" t="s">
        <v>23</v>
      </c>
      <c r="K3581" t="s">
        <v>24</v>
      </c>
      <c r="L3581" t="s">
        <v>38</v>
      </c>
      <c r="M3581">
        <v>23.9</v>
      </c>
      <c r="N3581">
        <v>624</v>
      </c>
      <c r="O3581">
        <v>37.479999999999997</v>
      </c>
      <c r="P3581" t="s">
        <v>217</v>
      </c>
      <c r="Q3581">
        <v>4</v>
      </c>
      <c r="R3581" t="s">
        <v>658</v>
      </c>
    </row>
    <row r="3582" spans="1:18" x14ac:dyDescent="0.25">
      <c r="A3582">
        <v>3711</v>
      </c>
      <c r="B3582" t="s">
        <v>18</v>
      </c>
      <c r="C3582">
        <v>2015</v>
      </c>
      <c r="D3582">
        <v>369000</v>
      </c>
      <c r="E3582">
        <v>20000</v>
      </c>
      <c r="F3582" t="s">
        <v>44</v>
      </c>
      <c r="G3582" t="s">
        <v>45</v>
      </c>
      <c r="H3582" t="s">
        <v>1101</v>
      </c>
      <c r="I3582" t="s">
        <v>37</v>
      </c>
      <c r="J3582" t="s">
        <v>23</v>
      </c>
      <c r="K3582" t="s">
        <v>24</v>
      </c>
      <c r="L3582" t="s">
        <v>31</v>
      </c>
      <c r="M3582">
        <v>20.51</v>
      </c>
      <c r="N3582">
        <v>998</v>
      </c>
      <c r="O3582">
        <v>67.040000000000006</v>
      </c>
      <c r="P3582" t="s">
        <v>82</v>
      </c>
      <c r="Q3582">
        <v>5</v>
      </c>
      <c r="R3582" t="s">
        <v>658</v>
      </c>
    </row>
    <row r="3583" spans="1:18" x14ac:dyDescent="0.25">
      <c r="A3583">
        <v>3712</v>
      </c>
      <c r="B3583" t="s">
        <v>68</v>
      </c>
      <c r="C3583">
        <v>2012</v>
      </c>
      <c r="D3583">
        <v>300000</v>
      </c>
      <c r="E3583">
        <v>80000</v>
      </c>
      <c r="F3583" t="s">
        <v>44</v>
      </c>
      <c r="G3583" t="s">
        <v>45</v>
      </c>
      <c r="H3583" t="s">
        <v>1102</v>
      </c>
      <c r="I3583" t="s">
        <v>22</v>
      </c>
      <c r="J3583" t="s">
        <v>23</v>
      </c>
      <c r="K3583" t="s">
        <v>24</v>
      </c>
      <c r="L3583" t="s">
        <v>31</v>
      </c>
      <c r="M3583">
        <v>13.93</v>
      </c>
      <c r="N3583">
        <v>2179</v>
      </c>
      <c r="O3583">
        <v>138.1</v>
      </c>
      <c r="P3583" t="s">
        <v>88</v>
      </c>
      <c r="Q3583">
        <v>7</v>
      </c>
      <c r="R3583" t="s">
        <v>658</v>
      </c>
    </row>
    <row r="3584" spans="1:18" x14ac:dyDescent="0.25">
      <c r="A3584">
        <v>3713</v>
      </c>
      <c r="B3584" t="s">
        <v>62</v>
      </c>
      <c r="C3584">
        <v>2008</v>
      </c>
      <c r="D3584">
        <v>350000</v>
      </c>
      <c r="E3584">
        <v>90000</v>
      </c>
      <c r="F3584" t="s">
        <v>44</v>
      </c>
      <c r="G3584" t="s">
        <v>45</v>
      </c>
      <c r="H3584" t="s">
        <v>547</v>
      </c>
      <c r="I3584" t="s">
        <v>22</v>
      </c>
      <c r="J3584" t="s">
        <v>23</v>
      </c>
      <c r="K3584" t="s">
        <v>24</v>
      </c>
      <c r="L3584" t="s">
        <v>25</v>
      </c>
      <c r="M3584">
        <v>13.6</v>
      </c>
      <c r="N3584">
        <v>2523</v>
      </c>
      <c r="O3584">
        <v>63</v>
      </c>
      <c r="P3584" t="s">
        <v>207</v>
      </c>
      <c r="Q3584">
        <v>7</v>
      </c>
      <c r="R3584" t="s">
        <v>658</v>
      </c>
    </row>
    <row r="3585" spans="1:18" x14ac:dyDescent="0.25">
      <c r="A3585">
        <v>3714</v>
      </c>
      <c r="B3585" t="s">
        <v>40</v>
      </c>
      <c r="C3585">
        <v>2008</v>
      </c>
      <c r="D3585">
        <v>220000</v>
      </c>
      <c r="E3585">
        <v>120000</v>
      </c>
      <c r="F3585" t="s">
        <v>44</v>
      </c>
      <c r="G3585" t="s">
        <v>45</v>
      </c>
      <c r="H3585" t="s">
        <v>547</v>
      </c>
      <c r="I3585" t="s">
        <v>37</v>
      </c>
      <c r="J3585" t="s">
        <v>23</v>
      </c>
      <c r="K3585" t="s">
        <v>90</v>
      </c>
      <c r="L3585" t="s">
        <v>31</v>
      </c>
      <c r="M3585">
        <v>19.2</v>
      </c>
      <c r="N3585">
        <v>1197</v>
      </c>
      <c r="O3585">
        <v>80</v>
      </c>
      <c r="P3585" t="s">
        <v>1103</v>
      </c>
      <c r="Q3585">
        <v>5</v>
      </c>
      <c r="R3585" t="s">
        <v>658</v>
      </c>
    </row>
    <row r="3586" spans="1:18" x14ac:dyDescent="0.25">
      <c r="A3586">
        <v>3715</v>
      </c>
      <c r="B3586" t="s">
        <v>73</v>
      </c>
      <c r="C3586">
        <v>2005</v>
      </c>
      <c r="D3586">
        <v>160000</v>
      </c>
      <c r="E3586">
        <v>220000</v>
      </c>
      <c r="F3586" t="s">
        <v>44</v>
      </c>
      <c r="G3586" t="s">
        <v>45</v>
      </c>
      <c r="H3586" t="s">
        <v>1100</v>
      </c>
      <c r="I3586" t="s">
        <v>22</v>
      </c>
      <c r="J3586" t="s">
        <v>23</v>
      </c>
      <c r="K3586" t="s">
        <v>24</v>
      </c>
      <c r="L3586" t="s">
        <v>25</v>
      </c>
      <c r="M3586">
        <v>14.8</v>
      </c>
      <c r="N3586">
        <v>2499</v>
      </c>
      <c r="O3586">
        <v>80</v>
      </c>
      <c r="P3586" t="s">
        <v>351</v>
      </c>
      <c r="Q3586">
        <v>10</v>
      </c>
      <c r="R3586" t="s">
        <v>658</v>
      </c>
    </row>
    <row r="3587" spans="1:18" x14ac:dyDescent="0.25">
      <c r="A3587">
        <v>3716</v>
      </c>
      <c r="B3587" t="s">
        <v>18</v>
      </c>
      <c r="C3587">
        <v>2009</v>
      </c>
      <c r="D3587">
        <v>221000</v>
      </c>
      <c r="E3587">
        <v>100000</v>
      </c>
      <c r="F3587" t="s">
        <v>44</v>
      </c>
      <c r="G3587" t="s">
        <v>45</v>
      </c>
      <c r="H3587" t="s">
        <v>547</v>
      </c>
      <c r="I3587" t="s">
        <v>22</v>
      </c>
      <c r="J3587" t="s">
        <v>23</v>
      </c>
      <c r="K3587" t="s">
        <v>24</v>
      </c>
      <c r="L3587" t="s">
        <v>31</v>
      </c>
      <c r="M3587">
        <v>17.8</v>
      </c>
      <c r="N3587">
        <v>1248</v>
      </c>
      <c r="O3587">
        <v>75</v>
      </c>
      <c r="P3587" t="s">
        <v>26</v>
      </c>
      <c r="Q3587">
        <v>5</v>
      </c>
      <c r="R3587" t="s">
        <v>658</v>
      </c>
    </row>
    <row r="3588" spans="1:18" x14ac:dyDescent="0.25">
      <c r="A3588">
        <v>3717</v>
      </c>
      <c r="B3588" t="s">
        <v>68</v>
      </c>
      <c r="C3588">
        <v>2017</v>
      </c>
      <c r="D3588">
        <v>400000</v>
      </c>
      <c r="E3588">
        <v>35000</v>
      </c>
      <c r="F3588" t="s">
        <v>44</v>
      </c>
      <c r="G3588" t="s">
        <v>45</v>
      </c>
      <c r="H3588" t="s">
        <v>547</v>
      </c>
      <c r="I3588" t="s">
        <v>37</v>
      </c>
      <c r="J3588" t="s">
        <v>23</v>
      </c>
      <c r="K3588" t="s">
        <v>24</v>
      </c>
      <c r="L3588" t="s">
        <v>25</v>
      </c>
      <c r="M3588">
        <v>17.57</v>
      </c>
      <c r="N3588">
        <v>1193</v>
      </c>
      <c r="O3588">
        <v>88.7</v>
      </c>
      <c r="P3588" t="s">
        <v>190</v>
      </c>
      <c r="Q3588">
        <v>5</v>
      </c>
      <c r="R3588" t="s">
        <v>658</v>
      </c>
    </row>
    <row r="3589" spans="1:18" x14ac:dyDescent="0.25">
      <c r="A3589">
        <v>3718</v>
      </c>
      <c r="B3589" t="s">
        <v>50</v>
      </c>
      <c r="C3589">
        <v>2004</v>
      </c>
      <c r="D3589">
        <v>250000</v>
      </c>
      <c r="E3589">
        <v>120000</v>
      </c>
      <c r="F3589" t="s">
        <v>44</v>
      </c>
      <c r="G3589" t="s">
        <v>45</v>
      </c>
      <c r="H3589" t="s">
        <v>1098</v>
      </c>
      <c r="I3589" t="s">
        <v>37</v>
      </c>
      <c r="J3589" t="s">
        <v>23</v>
      </c>
      <c r="K3589" t="s">
        <v>24</v>
      </c>
      <c r="L3589" t="s">
        <v>31</v>
      </c>
      <c r="M3589">
        <v>13.4</v>
      </c>
      <c r="N3589">
        <v>2362</v>
      </c>
      <c r="O3589">
        <v>164.7</v>
      </c>
      <c r="P3589" t="s">
        <v>174</v>
      </c>
      <c r="Q3589">
        <v>5</v>
      </c>
      <c r="R3589" t="s">
        <v>658</v>
      </c>
    </row>
    <row r="3590" spans="1:18" x14ac:dyDescent="0.25">
      <c r="A3590">
        <v>3719</v>
      </c>
      <c r="B3590" t="s">
        <v>62</v>
      </c>
      <c r="C3590">
        <v>2011</v>
      </c>
      <c r="D3590">
        <v>390000</v>
      </c>
      <c r="E3590">
        <v>120000</v>
      </c>
      <c r="F3590" t="s">
        <v>44</v>
      </c>
      <c r="G3590" t="s">
        <v>45</v>
      </c>
      <c r="H3590" t="s">
        <v>1098</v>
      </c>
      <c r="I3590" t="s">
        <v>22</v>
      </c>
      <c r="J3590" t="s">
        <v>23</v>
      </c>
      <c r="K3590" t="s">
        <v>24</v>
      </c>
      <c r="L3590" t="s">
        <v>145</v>
      </c>
      <c r="M3590">
        <v>13.6</v>
      </c>
      <c r="N3590">
        <v>2523</v>
      </c>
      <c r="O3590">
        <v>63</v>
      </c>
      <c r="P3590" t="s">
        <v>207</v>
      </c>
      <c r="Q3590">
        <v>7</v>
      </c>
      <c r="R3590" t="s">
        <v>658</v>
      </c>
    </row>
    <row r="3591" spans="1:18" x14ac:dyDescent="0.25">
      <c r="A3591">
        <v>3720</v>
      </c>
      <c r="B3591" t="s">
        <v>18</v>
      </c>
      <c r="C3591">
        <v>2012</v>
      </c>
      <c r="D3591">
        <v>190000</v>
      </c>
      <c r="E3591">
        <v>110000</v>
      </c>
      <c r="F3591" t="s">
        <v>44</v>
      </c>
      <c r="G3591" t="s">
        <v>45</v>
      </c>
      <c r="H3591" t="s">
        <v>1099</v>
      </c>
      <c r="I3591" t="s">
        <v>37</v>
      </c>
      <c r="J3591" t="s">
        <v>23</v>
      </c>
      <c r="K3591" t="s">
        <v>24</v>
      </c>
      <c r="L3591" t="s">
        <v>25</v>
      </c>
      <c r="M3591">
        <v>15.37</v>
      </c>
      <c r="N3591">
        <v>1196</v>
      </c>
      <c r="O3591">
        <v>73</v>
      </c>
      <c r="P3591" t="s">
        <v>134</v>
      </c>
      <c r="Q3591">
        <v>5</v>
      </c>
      <c r="R3591" t="s">
        <v>658</v>
      </c>
    </row>
    <row r="3592" spans="1:18" x14ac:dyDescent="0.25">
      <c r="A3592">
        <v>3721</v>
      </c>
      <c r="B3592" t="s">
        <v>56</v>
      </c>
      <c r="C3592">
        <v>2017</v>
      </c>
      <c r="D3592">
        <v>300000</v>
      </c>
      <c r="E3592">
        <v>60000</v>
      </c>
      <c r="F3592" t="s">
        <v>44</v>
      </c>
      <c r="G3592" t="s">
        <v>45</v>
      </c>
      <c r="H3592" t="s">
        <v>603</v>
      </c>
      <c r="I3592" t="s">
        <v>37</v>
      </c>
      <c r="J3592" t="s">
        <v>23</v>
      </c>
      <c r="K3592" t="s">
        <v>24</v>
      </c>
      <c r="L3592" t="s">
        <v>25</v>
      </c>
      <c r="M3592">
        <v>25.17</v>
      </c>
      <c r="N3592">
        <v>799</v>
      </c>
      <c r="O3592">
        <v>53.3</v>
      </c>
      <c r="P3592" t="s">
        <v>188</v>
      </c>
      <c r="Q3592">
        <v>5</v>
      </c>
      <c r="R3592" t="s">
        <v>658</v>
      </c>
    </row>
    <row r="3593" spans="1:18" x14ac:dyDescent="0.25">
      <c r="A3593">
        <v>3722</v>
      </c>
      <c r="B3593" t="s">
        <v>40</v>
      </c>
      <c r="C3593">
        <v>2017</v>
      </c>
      <c r="D3593">
        <v>750000</v>
      </c>
      <c r="E3593">
        <v>27000</v>
      </c>
      <c r="F3593" t="s">
        <v>44</v>
      </c>
      <c r="G3593" t="s">
        <v>45</v>
      </c>
      <c r="H3593" t="s">
        <v>1101</v>
      </c>
      <c r="I3593" t="s">
        <v>22</v>
      </c>
      <c r="J3593" t="s">
        <v>23</v>
      </c>
      <c r="K3593" t="s">
        <v>24</v>
      </c>
      <c r="L3593" t="s">
        <v>25</v>
      </c>
      <c r="M3593">
        <v>22.54</v>
      </c>
      <c r="N3593">
        <v>1396</v>
      </c>
      <c r="O3593">
        <v>88.73</v>
      </c>
      <c r="P3593" t="s">
        <v>67</v>
      </c>
      <c r="Q3593">
        <v>5</v>
      </c>
      <c r="R3593" t="s">
        <v>658</v>
      </c>
    </row>
    <row r="3594" spans="1:18" x14ac:dyDescent="0.25">
      <c r="A3594">
        <v>3723</v>
      </c>
      <c r="B3594" t="s">
        <v>18</v>
      </c>
      <c r="C3594">
        <v>2016</v>
      </c>
      <c r="D3594">
        <v>650000</v>
      </c>
      <c r="E3594">
        <v>50000</v>
      </c>
      <c r="F3594" t="s">
        <v>44</v>
      </c>
      <c r="G3594" t="s">
        <v>45</v>
      </c>
      <c r="H3594" t="s">
        <v>1101</v>
      </c>
      <c r="I3594" t="s">
        <v>22</v>
      </c>
      <c r="J3594" t="s">
        <v>23</v>
      </c>
      <c r="K3594" t="s">
        <v>24</v>
      </c>
      <c r="L3594" t="s">
        <v>25</v>
      </c>
      <c r="M3594">
        <v>26.59</v>
      </c>
      <c r="N3594">
        <v>1248</v>
      </c>
      <c r="O3594">
        <v>74</v>
      </c>
      <c r="P3594" t="s">
        <v>26</v>
      </c>
      <c r="Q3594">
        <v>5</v>
      </c>
      <c r="R3594" t="s">
        <v>658</v>
      </c>
    </row>
    <row r="3595" spans="1:18" x14ac:dyDescent="0.25">
      <c r="A3595">
        <v>3724</v>
      </c>
      <c r="B3595" t="s">
        <v>33</v>
      </c>
      <c r="C3595">
        <v>2018</v>
      </c>
      <c r="D3595">
        <v>635000</v>
      </c>
      <c r="E3595">
        <v>40000</v>
      </c>
      <c r="F3595" t="s">
        <v>44</v>
      </c>
      <c r="G3595" t="s">
        <v>45</v>
      </c>
      <c r="H3595" t="s">
        <v>1102</v>
      </c>
      <c r="I3595" t="s">
        <v>37</v>
      </c>
      <c r="J3595" t="s">
        <v>23</v>
      </c>
      <c r="K3595" t="s">
        <v>24</v>
      </c>
      <c r="L3595" t="s">
        <v>25</v>
      </c>
      <c r="M3595">
        <v>17.8</v>
      </c>
      <c r="N3595">
        <v>1198</v>
      </c>
      <c r="O3595">
        <v>86.7</v>
      </c>
      <c r="P3595" t="s">
        <v>148</v>
      </c>
      <c r="Q3595">
        <v>5</v>
      </c>
      <c r="R3595" t="s">
        <v>658</v>
      </c>
    </row>
    <row r="3596" spans="1:18" x14ac:dyDescent="0.25">
      <c r="A3596">
        <v>3725</v>
      </c>
      <c r="B3596" t="s">
        <v>40</v>
      </c>
      <c r="C3596">
        <v>2013</v>
      </c>
      <c r="D3596">
        <v>520000</v>
      </c>
      <c r="E3596">
        <v>88000</v>
      </c>
      <c r="F3596" t="s">
        <v>44</v>
      </c>
      <c r="G3596" t="s">
        <v>45</v>
      </c>
      <c r="H3596" t="s">
        <v>547</v>
      </c>
      <c r="I3596" t="s">
        <v>22</v>
      </c>
      <c r="J3596" t="s">
        <v>23</v>
      </c>
      <c r="K3596" t="s">
        <v>24</v>
      </c>
      <c r="L3596" t="s">
        <v>31</v>
      </c>
      <c r="M3596">
        <v>22.32</v>
      </c>
      <c r="N3596">
        <v>1582</v>
      </c>
      <c r="O3596">
        <v>126.32</v>
      </c>
      <c r="P3596" t="s">
        <v>141</v>
      </c>
      <c r="Q3596">
        <v>5</v>
      </c>
      <c r="R3596" t="s">
        <v>658</v>
      </c>
    </row>
    <row r="3597" spans="1:18" x14ac:dyDescent="0.25">
      <c r="A3597">
        <v>3726</v>
      </c>
      <c r="B3597" t="s">
        <v>62</v>
      </c>
      <c r="C3597">
        <v>2020</v>
      </c>
      <c r="D3597">
        <v>1500000</v>
      </c>
      <c r="E3597">
        <v>50000</v>
      </c>
      <c r="F3597" t="s">
        <v>44</v>
      </c>
      <c r="G3597" t="s">
        <v>45</v>
      </c>
      <c r="H3597" t="s">
        <v>1100</v>
      </c>
      <c r="I3597" t="s">
        <v>22</v>
      </c>
      <c r="J3597" t="s">
        <v>23</v>
      </c>
      <c r="K3597" t="s">
        <v>24</v>
      </c>
      <c r="L3597" t="s">
        <v>25</v>
      </c>
      <c r="M3597">
        <v>16.36</v>
      </c>
      <c r="N3597">
        <v>2179</v>
      </c>
      <c r="O3597">
        <v>140</v>
      </c>
      <c r="P3597" t="s">
        <v>530</v>
      </c>
      <c r="Q3597">
        <v>7</v>
      </c>
      <c r="R3597" t="s">
        <v>658</v>
      </c>
    </row>
    <row r="3598" spans="1:18" x14ac:dyDescent="0.25">
      <c r="A3598">
        <v>3727</v>
      </c>
      <c r="B3598" t="s">
        <v>40</v>
      </c>
      <c r="C3598">
        <v>2012</v>
      </c>
      <c r="D3598">
        <v>415000</v>
      </c>
      <c r="E3598">
        <v>80000</v>
      </c>
      <c r="F3598" t="s">
        <v>44</v>
      </c>
      <c r="G3598" t="s">
        <v>45</v>
      </c>
      <c r="H3598" t="s">
        <v>1102</v>
      </c>
      <c r="I3598" t="s">
        <v>22</v>
      </c>
      <c r="J3598" t="s">
        <v>23</v>
      </c>
      <c r="K3598" t="s">
        <v>24</v>
      </c>
      <c r="L3598" t="s">
        <v>31</v>
      </c>
      <c r="M3598">
        <v>22.32</v>
      </c>
      <c r="N3598">
        <v>1582</v>
      </c>
      <c r="O3598">
        <v>126.32</v>
      </c>
      <c r="P3598" t="s">
        <v>141</v>
      </c>
      <c r="Q3598">
        <v>5</v>
      </c>
      <c r="R3598" t="s">
        <v>658</v>
      </c>
    </row>
    <row r="3599" spans="1:18" x14ac:dyDescent="0.25">
      <c r="A3599">
        <v>3728</v>
      </c>
      <c r="B3599" t="s">
        <v>40</v>
      </c>
      <c r="C3599">
        <v>2019</v>
      </c>
      <c r="D3599">
        <v>700000</v>
      </c>
      <c r="E3599">
        <v>60000</v>
      </c>
      <c r="F3599" t="s">
        <v>44</v>
      </c>
      <c r="G3599" t="s">
        <v>45</v>
      </c>
      <c r="H3599" t="s">
        <v>1102</v>
      </c>
      <c r="I3599" t="s">
        <v>22</v>
      </c>
      <c r="J3599" t="s">
        <v>23</v>
      </c>
      <c r="K3599" t="s">
        <v>24</v>
      </c>
      <c r="L3599" t="s">
        <v>25</v>
      </c>
      <c r="M3599">
        <v>22.54</v>
      </c>
      <c r="N3599">
        <v>1396</v>
      </c>
      <c r="O3599">
        <v>88.76</v>
      </c>
      <c r="P3599" t="s">
        <v>232</v>
      </c>
      <c r="Q3599">
        <v>5</v>
      </c>
      <c r="R3599" t="s">
        <v>658</v>
      </c>
    </row>
    <row r="3600" spans="1:18" x14ac:dyDescent="0.25">
      <c r="A3600">
        <v>3729</v>
      </c>
      <c r="B3600" t="s">
        <v>18</v>
      </c>
      <c r="C3600">
        <v>2017</v>
      </c>
      <c r="D3600">
        <v>484999</v>
      </c>
      <c r="E3600">
        <v>26000</v>
      </c>
      <c r="F3600" t="s">
        <v>44</v>
      </c>
      <c r="G3600" t="s">
        <v>545</v>
      </c>
      <c r="H3600" t="s">
        <v>1104</v>
      </c>
      <c r="I3600" t="s">
        <v>37</v>
      </c>
      <c r="J3600" t="s">
        <v>23</v>
      </c>
      <c r="K3600" t="s">
        <v>24</v>
      </c>
      <c r="L3600" t="s">
        <v>31</v>
      </c>
      <c r="M3600">
        <v>21.21</v>
      </c>
      <c r="N3600">
        <v>1197</v>
      </c>
      <c r="O3600">
        <v>81.8</v>
      </c>
      <c r="P3600" t="s">
        <v>133</v>
      </c>
      <c r="Q3600">
        <v>5</v>
      </c>
      <c r="R3600" t="s">
        <v>658</v>
      </c>
    </row>
    <row r="3601" spans="1:18" x14ac:dyDescent="0.25">
      <c r="A3601">
        <v>3730</v>
      </c>
      <c r="B3601" t="s">
        <v>52</v>
      </c>
      <c r="C3601">
        <v>2007</v>
      </c>
      <c r="D3601">
        <v>120000</v>
      </c>
      <c r="E3601">
        <v>80000</v>
      </c>
      <c r="F3601" t="s">
        <v>44</v>
      </c>
      <c r="G3601" t="s">
        <v>545</v>
      </c>
      <c r="H3601" t="s">
        <v>1104</v>
      </c>
      <c r="I3601" t="s">
        <v>37</v>
      </c>
      <c r="J3601" t="s">
        <v>23</v>
      </c>
      <c r="K3601" t="s">
        <v>24</v>
      </c>
      <c r="L3601" t="s">
        <v>31</v>
      </c>
      <c r="M3601">
        <v>16.600000000000001</v>
      </c>
      <c r="N3601">
        <v>1388</v>
      </c>
      <c r="O3601">
        <v>68</v>
      </c>
      <c r="P3601" t="s">
        <v>284</v>
      </c>
      <c r="Q3601">
        <v>5</v>
      </c>
      <c r="R3601" t="s">
        <v>658</v>
      </c>
    </row>
    <row r="3602" spans="1:18" x14ac:dyDescent="0.25">
      <c r="A3602">
        <v>3731</v>
      </c>
      <c r="B3602" t="s">
        <v>40</v>
      </c>
      <c r="C3602">
        <v>2014</v>
      </c>
      <c r="D3602">
        <v>220000</v>
      </c>
      <c r="E3602">
        <v>60000</v>
      </c>
      <c r="F3602" t="s">
        <v>44</v>
      </c>
      <c r="G3602" t="s">
        <v>545</v>
      </c>
      <c r="H3602" t="s">
        <v>1104</v>
      </c>
      <c r="I3602" t="s">
        <v>37</v>
      </c>
      <c r="J3602" t="s">
        <v>23</v>
      </c>
      <c r="K3602" t="s">
        <v>24</v>
      </c>
      <c r="L3602" t="s">
        <v>31</v>
      </c>
      <c r="M3602">
        <v>21.1</v>
      </c>
      <c r="N3602">
        <v>814</v>
      </c>
      <c r="O3602">
        <v>55.2</v>
      </c>
      <c r="P3602" t="s">
        <v>227</v>
      </c>
      <c r="Q3602">
        <v>5</v>
      </c>
      <c r="R3602" t="s">
        <v>658</v>
      </c>
    </row>
    <row r="3603" spans="1:18" x14ac:dyDescent="0.25">
      <c r="A3603">
        <v>3732</v>
      </c>
      <c r="B3603" t="s">
        <v>40</v>
      </c>
      <c r="C3603">
        <v>2014</v>
      </c>
      <c r="D3603">
        <v>320000</v>
      </c>
      <c r="E3603">
        <v>80000</v>
      </c>
      <c r="F3603" t="s">
        <v>44</v>
      </c>
      <c r="G3603" t="s">
        <v>545</v>
      </c>
      <c r="H3603" t="s">
        <v>1104</v>
      </c>
      <c r="I3603" t="s">
        <v>37</v>
      </c>
      <c r="J3603" t="s">
        <v>23</v>
      </c>
      <c r="K3603" t="s">
        <v>24</v>
      </c>
      <c r="L3603" t="s">
        <v>31</v>
      </c>
      <c r="M3603">
        <v>20.36</v>
      </c>
      <c r="N3603">
        <v>1197</v>
      </c>
      <c r="O3603">
        <v>78.900000000000006</v>
      </c>
      <c r="P3603" t="s">
        <v>115</v>
      </c>
      <c r="Q3603">
        <v>5</v>
      </c>
      <c r="R3603" t="s">
        <v>658</v>
      </c>
    </row>
    <row r="3604" spans="1:18" x14ac:dyDescent="0.25">
      <c r="A3604">
        <v>3733</v>
      </c>
      <c r="B3604" t="s">
        <v>18</v>
      </c>
      <c r="C3604">
        <v>2011</v>
      </c>
      <c r="D3604">
        <v>375000</v>
      </c>
      <c r="E3604">
        <v>90000</v>
      </c>
      <c r="F3604" t="s">
        <v>44</v>
      </c>
      <c r="G3604" t="s">
        <v>545</v>
      </c>
      <c r="H3604" t="s">
        <v>1105</v>
      </c>
      <c r="I3604" t="s">
        <v>22</v>
      </c>
      <c r="J3604" t="s">
        <v>23</v>
      </c>
      <c r="K3604" t="s">
        <v>24</v>
      </c>
      <c r="L3604" t="s">
        <v>31</v>
      </c>
      <c r="M3604">
        <v>22.9</v>
      </c>
      <c r="N3604">
        <v>1248</v>
      </c>
      <c r="O3604">
        <v>74</v>
      </c>
      <c r="P3604" t="s">
        <v>26</v>
      </c>
      <c r="Q3604">
        <v>5</v>
      </c>
      <c r="R3604" t="s">
        <v>658</v>
      </c>
    </row>
    <row r="3605" spans="1:18" x14ac:dyDescent="0.25">
      <c r="A3605">
        <v>3734</v>
      </c>
      <c r="B3605" t="s">
        <v>40</v>
      </c>
      <c r="C3605">
        <v>2012</v>
      </c>
      <c r="D3605">
        <v>440000</v>
      </c>
      <c r="E3605">
        <v>80000</v>
      </c>
      <c r="F3605" t="s">
        <v>44</v>
      </c>
      <c r="G3605" t="s">
        <v>545</v>
      </c>
      <c r="H3605" t="s">
        <v>1104</v>
      </c>
      <c r="I3605" t="s">
        <v>22</v>
      </c>
      <c r="J3605" t="s">
        <v>23</v>
      </c>
      <c r="K3605" t="s">
        <v>24</v>
      </c>
      <c r="L3605" t="s">
        <v>31</v>
      </c>
      <c r="M3605">
        <v>22.32</v>
      </c>
      <c r="N3605">
        <v>1582</v>
      </c>
      <c r="O3605">
        <v>126.32</v>
      </c>
      <c r="P3605" t="s">
        <v>141</v>
      </c>
      <c r="Q3605">
        <v>5</v>
      </c>
      <c r="R3605" t="s">
        <v>658</v>
      </c>
    </row>
    <row r="3606" spans="1:18" x14ac:dyDescent="0.25">
      <c r="A3606">
        <v>3735</v>
      </c>
      <c r="B3606" t="s">
        <v>40</v>
      </c>
      <c r="C3606">
        <v>2019</v>
      </c>
      <c r="D3606">
        <v>550000</v>
      </c>
      <c r="E3606">
        <v>15000</v>
      </c>
      <c r="F3606" t="s">
        <v>44</v>
      </c>
      <c r="G3606" t="s">
        <v>545</v>
      </c>
      <c r="H3606" t="s">
        <v>1105</v>
      </c>
      <c r="I3606" t="s">
        <v>37</v>
      </c>
      <c r="J3606" t="s">
        <v>23</v>
      </c>
      <c r="K3606" t="s">
        <v>90</v>
      </c>
      <c r="L3606" t="s">
        <v>25</v>
      </c>
      <c r="M3606">
        <v>18.899999999999999</v>
      </c>
      <c r="N3606">
        <v>1197</v>
      </c>
      <c r="O3606">
        <v>81.86</v>
      </c>
      <c r="P3606" t="s">
        <v>43</v>
      </c>
      <c r="Q3606">
        <v>5</v>
      </c>
      <c r="R3606" t="s">
        <v>658</v>
      </c>
    </row>
    <row r="3607" spans="1:18" x14ac:dyDescent="0.25">
      <c r="A3607">
        <v>3736</v>
      </c>
      <c r="B3607" t="s">
        <v>18</v>
      </c>
      <c r="C3607">
        <v>2017</v>
      </c>
      <c r="D3607">
        <v>640000</v>
      </c>
      <c r="E3607">
        <v>35000</v>
      </c>
      <c r="F3607" t="s">
        <v>75</v>
      </c>
      <c r="G3607" t="s">
        <v>374</v>
      </c>
      <c r="H3607" t="s">
        <v>1106</v>
      </c>
      <c r="I3607" t="s">
        <v>22</v>
      </c>
      <c r="J3607" t="s">
        <v>23</v>
      </c>
      <c r="K3607" t="s">
        <v>24</v>
      </c>
      <c r="L3607" t="s">
        <v>31</v>
      </c>
      <c r="M3607">
        <v>25.2</v>
      </c>
      <c r="N3607">
        <v>1248</v>
      </c>
      <c r="O3607">
        <v>74</v>
      </c>
      <c r="P3607" t="s">
        <v>26</v>
      </c>
      <c r="Q3607">
        <v>5</v>
      </c>
      <c r="R3607" t="s">
        <v>658</v>
      </c>
    </row>
    <row r="3608" spans="1:18" x14ac:dyDescent="0.25">
      <c r="A3608">
        <v>3737</v>
      </c>
      <c r="B3608" t="s">
        <v>50</v>
      </c>
      <c r="C3608">
        <v>2014</v>
      </c>
      <c r="D3608">
        <v>420000</v>
      </c>
      <c r="E3608">
        <v>120000</v>
      </c>
      <c r="F3608" t="s">
        <v>44</v>
      </c>
      <c r="G3608" t="s">
        <v>349</v>
      </c>
      <c r="H3608" t="s">
        <v>1107</v>
      </c>
      <c r="I3608" t="s">
        <v>22</v>
      </c>
      <c r="J3608" t="s">
        <v>23</v>
      </c>
      <c r="K3608" t="s">
        <v>24</v>
      </c>
      <c r="L3608" t="s">
        <v>25</v>
      </c>
      <c r="M3608">
        <v>23.59</v>
      </c>
      <c r="N3608">
        <v>1364</v>
      </c>
      <c r="O3608">
        <v>67.040000000000006</v>
      </c>
      <c r="P3608" t="s">
        <v>51</v>
      </c>
      <c r="Q3608">
        <v>5</v>
      </c>
      <c r="R3608" t="s">
        <v>658</v>
      </c>
    </row>
    <row r="3609" spans="1:18" x14ac:dyDescent="0.25">
      <c r="A3609">
        <v>3738</v>
      </c>
      <c r="B3609" t="s">
        <v>40</v>
      </c>
      <c r="C3609">
        <v>2016</v>
      </c>
      <c r="D3609">
        <v>330000</v>
      </c>
      <c r="E3609">
        <v>63000</v>
      </c>
      <c r="F3609" t="s">
        <v>75</v>
      </c>
      <c r="G3609" t="s">
        <v>374</v>
      </c>
      <c r="H3609" t="s">
        <v>1108</v>
      </c>
      <c r="I3609" t="s">
        <v>22</v>
      </c>
      <c r="J3609" t="s">
        <v>23</v>
      </c>
      <c r="K3609" t="s">
        <v>24</v>
      </c>
      <c r="L3609" t="s">
        <v>38</v>
      </c>
      <c r="M3609">
        <v>24</v>
      </c>
      <c r="N3609">
        <v>1120</v>
      </c>
      <c r="O3609">
        <v>70</v>
      </c>
      <c r="P3609" t="s">
        <v>211</v>
      </c>
      <c r="Q3609">
        <v>5</v>
      </c>
      <c r="R3609" t="s">
        <v>658</v>
      </c>
    </row>
    <row r="3610" spans="1:18" x14ac:dyDescent="0.25">
      <c r="A3610">
        <v>3739</v>
      </c>
      <c r="B3610" t="s">
        <v>119</v>
      </c>
      <c r="C3610">
        <v>2019</v>
      </c>
      <c r="D3610">
        <v>800000</v>
      </c>
      <c r="E3610">
        <v>25000</v>
      </c>
      <c r="F3610" t="s">
        <v>75</v>
      </c>
      <c r="G3610" t="s">
        <v>374</v>
      </c>
      <c r="H3610" t="s">
        <v>1108</v>
      </c>
      <c r="I3610" t="s">
        <v>22</v>
      </c>
      <c r="J3610" t="s">
        <v>23</v>
      </c>
      <c r="K3610" t="s">
        <v>24</v>
      </c>
      <c r="L3610" t="s">
        <v>25</v>
      </c>
      <c r="M3610">
        <v>21.66</v>
      </c>
      <c r="N3610">
        <v>1498</v>
      </c>
      <c r="O3610">
        <v>108.62</v>
      </c>
      <c r="P3610" t="s">
        <v>120</v>
      </c>
      <c r="Q3610">
        <v>5</v>
      </c>
      <c r="R3610" t="s">
        <v>658</v>
      </c>
    </row>
    <row r="3611" spans="1:18" x14ac:dyDescent="0.25">
      <c r="A3611">
        <v>3740</v>
      </c>
      <c r="B3611" t="s">
        <v>18</v>
      </c>
      <c r="C3611">
        <v>2011</v>
      </c>
      <c r="D3611">
        <v>240000</v>
      </c>
      <c r="E3611">
        <v>64500</v>
      </c>
      <c r="F3611" t="s">
        <v>44</v>
      </c>
      <c r="G3611" t="s">
        <v>349</v>
      </c>
      <c r="H3611" t="s">
        <v>1107</v>
      </c>
      <c r="I3611" t="s">
        <v>37</v>
      </c>
      <c r="J3611" t="s">
        <v>23</v>
      </c>
      <c r="K3611" t="s">
        <v>24</v>
      </c>
      <c r="L3611" t="s">
        <v>25</v>
      </c>
      <c r="M3611">
        <v>18.899999999999999</v>
      </c>
      <c r="N3611">
        <v>998</v>
      </c>
      <c r="O3611">
        <v>67.099999999999994</v>
      </c>
      <c r="P3611" t="s">
        <v>82</v>
      </c>
      <c r="Q3611">
        <v>5</v>
      </c>
      <c r="R3611" t="s">
        <v>658</v>
      </c>
    </row>
    <row r="3612" spans="1:18" x14ac:dyDescent="0.25">
      <c r="A3612">
        <v>3741</v>
      </c>
      <c r="B3612" t="s">
        <v>62</v>
      </c>
      <c r="C3612">
        <v>2016</v>
      </c>
      <c r="D3612">
        <v>360000</v>
      </c>
      <c r="E3612">
        <v>100000</v>
      </c>
      <c r="F3612" t="s">
        <v>44</v>
      </c>
      <c r="G3612" t="s">
        <v>349</v>
      </c>
      <c r="H3612" t="s">
        <v>1109</v>
      </c>
      <c r="I3612" t="s">
        <v>22</v>
      </c>
      <c r="J3612" t="s">
        <v>23</v>
      </c>
      <c r="K3612" t="s">
        <v>24</v>
      </c>
      <c r="L3612" t="s">
        <v>31</v>
      </c>
      <c r="M3612">
        <v>25.32</v>
      </c>
      <c r="N3612">
        <v>1198</v>
      </c>
      <c r="O3612">
        <v>77</v>
      </c>
      <c r="P3612" t="s">
        <v>238</v>
      </c>
      <c r="Q3612">
        <v>6</v>
      </c>
      <c r="R3612" t="s">
        <v>658</v>
      </c>
    </row>
    <row r="3613" spans="1:18" x14ac:dyDescent="0.25">
      <c r="A3613">
        <v>3742</v>
      </c>
      <c r="B3613" t="s">
        <v>40</v>
      </c>
      <c r="C3613">
        <v>2017</v>
      </c>
      <c r="D3613">
        <v>750000</v>
      </c>
      <c r="E3613">
        <v>40000</v>
      </c>
      <c r="F3613" t="s">
        <v>44</v>
      </c>
      <c r="G3613" t="s">
        <v>349</v>
      </c>
      <c r="H3613" t="s">
        <v>1109</v>
      </c>
      <c r="I3613" t="s">
        <v>22</v>
      </c>
      <c r="J3613" t="s">
        <v>23</v>
      </c>
      <c r="K3613" t="s">
        <v>24</v>
      </c>
      <c r="L3613" t="s">
        <v>25</v>
      </c>
      <c r="M3613">
        <v>23.9</v>
      </c>
      <c r="N3613">
        <v>1582</v>
      </c>
      <c r="O3613">
        <v>126.2</v>
      </c>
      <c r="P3613" t="s">
        <v>144</v>
      </c>
      <c r="Q3613">
        <v>5</v>
      </c>
      <c r="R3613" t="s">
        <v>658</v>
      </c>
    </row>
    <row r="3614" spans="1:18" x14ac:dyDescent="0.25">
      <c r="A3614">
        <v>3743</v>
      </c>
      <c r="B3614" t="s">
        <v>40</v>
      </c>
      <c r="C3614">
        <v>2017</v>
      </c>
      <c r="D3614">
        <v>570000</v>
      </c>
      <c r="E3614">
        <v>15000</v>
      </c>
      <c r="F3614" t="s">
        <v>44</v>
      </c>
      <c r="G3614" t="s">
        <v>349</v>
      </c>
      <c r="H3614" t="s">
        <v>1107</v>
      </c>
      <c r="I3614" t="s">
        <v>37</v>
      </c>
      <c r="J3614" t="s">
        <v>23</v>
      </c>
      <c r="K3614" t="s">
        <v>24</v>
      </c>
      <c r="L3614" t="s">
        <v>31</v>
      </c>
      <c r="M3614">
        <v>18.600000000000001</v>
      </c>
      <c r="N3614">
        <v>1197</v>
      </c>
      <c r="O3614">
        <v>81.83</v>
      </c>
      <c r="P3614" t="s">
        <v>79</v>
      </c>
      <c r="Q3614">
        <v>5</v>
      </c>
      <c r="R3614" t="s">
        <v>658</v>
      </c>
    </row>
    <row r="3615" spans="1:18" x14ac:dyDescent="0.25">
      <c r="A3615">
        <v>3744</v>
      </c>
      <c r="B3615" t="s">
        <v>50</v>
      </c>
      <c r="C3615">
        <v>2015</v>
      </c>
      <c r="D3615">
        <v>450000</v>
      </c>
      <c r="E3615">
        <v>25000</v>
      </c>
      <c r="F3615" t="s">
        <v>44</v>
      </c>
      <c r="G3615" t="s">
        <v>349</v>
      </c>
      <c r="H3615" t="s">
        <v>1107</v>
      </c>
      <c r="I3615" t="s">
        <v>22</v>
      </c>
      <c r="J3615" t="s">
        <v>23</v>
      </c>
      <c r="K3615" t="s">
        <v>24</v>
      </c>
      <c r="L3615" t="s">
        <v>25</v>
      </c>
      <c r="M3615">
        <v>23.59</v>
      </c>
      <c r="N3615">
        <v>1364</v>
      </c>
      <c r="O3615">
        <v>67.040000000000006</v>
      </c>
      <c r="P3615" t="s">
        <v>51</v>
      </c>
      <c r="Q3615">
        <v>5</v>
      </c>
      <c r="R3615" t="s">
        <v>658</v>
      </c>
    </row>
    <row r="3616" spans="1:18" x14ac:dyDescent="0.25">
      <c r="A3616">
        <v>3745</v>
      </c>
      <c r="B3616" t="s">
        <v>18</v>
      </c>
      <c r="C3616">
        <v>2016</v>
      </c>
      <c r="D3616">
        <v>270000</v>
      </c>
      <c r="E3616">
        <v>82000</v>
      </c>
      <c r="F3616" t="s">
        <v>44</v>
      </c>
      <c r="G3616" t="s">
        <v>330</v>
      </c>
      <c r="H3616" t="s">
        <v>835</v>
      </c>
      <c r="I3616" t="s">
        <v>37</v>
      </c>
      <c r="J3616" t="s">
        <v>23</v>
      </c>
      <c r="K3616" t="s">
        <v>24</v>
      </c>
      <c r="L3616" t="s">
        <v>38</v>
      </c>
      <c r="M3616">
        <v>18.5</v>
      </c>
      <c r="N3616">
        <v>1197</v>
      </c>
      <c r="O3616">
        <v>85.8</v>
      </c>
      <c r="P3616" t="s">
        <v>132</v>
      </c>
      <c r="Q3616">
        <v>5</v>
      </c>
      <c r="R3616" t="s">
        <v>658</v>
      </c>
    </row>
    <row r="3617" spans="1:18" x14ac:dyDescent="0.25">
      <c r="A3617">
        <v>3746</v>
      </c>
      <c r="B3617" t="s">
        <v>18</v>
      </c>
      <c r="C3617">
        <v>2012</v>
      </c>
      <c r="D3617">
        <v>459999</v>
      </c>
      <c r="E3617">
        <v>87000</v>
      </c>
      <c r="F3617" t="s">
        <v>44</v>
      </c>
      <c r="G3617" t="s">
        <v>330</v>
      </c>
      <c r="H3617" t="s">
        <v>835</v>
      </c>
      <c r="I3617" t="s">
        <v>22</v>
      </c>
      <c r="J3617" t="s">
        <v>23</v>
      </c>
      <c r="K3617" t="s">
        <v>24</v>
      </c>
      <c r="L3617" t="s">
        <v>25</v>
      </c>
      <c r="M3617">
        <v>20.77</v>
      </c>
      <c r="N3617">
        <v>1248</v>
      </c>
      <c r="O3617">
        <v>88.76</v>
      </c>
      <c r="P3617" t="s">
        <v>65</v>
      </c>
      <c r="Q3617">
        <v>7</v>
      </c>
      <c r="R3617" t="s">
        <v>658</v>
      </c>
    </row>
    <row r="3618" spans="1:18" x14ac:dyDescent="0.25">
      <c r="A3618">
        <v>3747</v>
      </c>
      <c r="B3618" t="s">
        <v>18</v>
      </c>
      <c r="C3618">
        <v>2015</v>
      </c>
      <c r="D3618">
        <v>240000</v>
      </c>
      <c r="E3618">
        <v>80000</v>
      </c>
      <c r="F3618" t="s">
        <v>75</v>
      </c>
      <c r="G3618" t="s">
        <v>374</v>
      </c>
      <c r="H3618" t="s">
        <v>1108</v>
      </c>
      <c r="I3618" t="s">
        <v>37</v>
      </c>
      <c r="J3618" t="s">
        <v>23</v>
      </c>
      <c r="K3618" t="s">
        <v>24</v>
      </c>
      <c r="L3618" t="s">
        <v>31</v>
      </c>
      <c r="M3618">
        <v>23.95</v>
      </c>
      <c r="N3618">
        <v>998</v>
      </c>
      <c r="O3618">
        <v>67.05</v>
      </c>
      <c r="P3618" t="s">
        <v>82</v>
      </c>
      <c r="Q3618">
        <v>5</v>
      </c>
      <c r="R3618" t="s">
        <v>658</v>
      </c>
    </row>
    <row r="3619" spans="1:18" x14ac:dyDescent="0.25">
      <c r="A3619">
        <v>3748</v>
      </c>
      <c r="B3619" t="s">
        <v>56</v>
      </c>
      <c r="C3619">
        <v>2012</v>
      </c>
      <c r="D3619">
        <v>320000</v>
      </c>
      <c r="E3619">
        <v>110000</v>
      </c>
      <c r="F3619" t="s">
        <v>75</v>
      </c>
      <c r="G3619" t="s">
        <v>374</v>
      </c>
      <c r="H3619" t="s">
        <v>1108</v>
      </c>
      <c r="I3619" t="s">
        <v>22</v>
      </c>
      <c r="J3619" t="s">
        <v>23</v>
      </c>
      <c r="K3619" t="s">
        <v>24</v>
      </c>
      <c r="L3619" t="s">
        <v>38</v>
      </c>
      <c r="M3619">
        <v>19.010000000000002</v>
      </c>
      <c r="N3619">
        <v>1461</v>
      </c>
      <c r="O3619">
        <v>108.45</v>
      </c>
      <c r="P3619" t="s">
        <v>57</v>
      </c>
      <c r="Q3619">
        <v>5</v>
      </c>
      <c r="R3619" t="s">
        <v>658</v>
      </c>
    </row>
    <row r="3620" spans="1:18" x14ac:dyDescent="0.25">
      <c r="A3620">
        <v>3749</v>
      </c>
      <c r="B3620" t="s">
        <v>68</v>
      </c>
      <c r="C3620">
        <v>2011</v>
      </c>
      <c r="D3620">
        <v>149000</v>
      </c>
      <c r="E3620">
        <v>148000</v>
      </c>
      <c r="F3620" t="s">
        <v>75</v>
      </c>
      <c r="G3620" t="s">
        <v>374</v>
      </c>
      <c r="H3620" t="s">
        <v>1108</v>
      </c>
      <c r="I3620" t="s">
        <v>22</v>
      </c>
      <c r="J3620" t="s">
        <v>23</v>
      </c>
      <c r="K3620" t="s">
        <v>24</v>
      </c>
      <c r="L3620" t="s">
        <v>31</v>
      </c>
      <c r="M3620">
        <v>21.12</v>
      </c>
      <c r="N3620">
        <v>1248</v>
      </c>
      <c r="O3620">
        <v>88.8</v>
      </c>
      <c r="P3620" t="s">
        <v>113</v>
      </c>
      <c r="Q3620">
        <v>5</v>
      </c>
      <c r="R3620" t="s">
        <v>658</v>
      </c>
    </row>
    <row r="3621" spans="1:18" x14ac:dyDescent="0.25">
      <c r="A3621">
        <v>3750</v>
      </c>
      <c r="B3621" t="s">
        <v>62</v>
      </c>
      <c r="C3621">
        <v>2018</v>
      </c>
      <c r="D3621">
        <v>1500000</v>
      </c>
      <c r="E3621">
        <v>40000</v>
      </c>
      <c r="F3621" t="s">
        <v>44</v>
      </c>
      <c r="G3621" t="s">
        <v>349</v>
      </c>
      <c r="H3621" t="s">
        <v>1110</v>
      </c>
      <c r="I3621" t="s">
        <v>22</v>
      </c>
      <c r="J3621" t="s">
        <v>23</v>
      </c>
      <c r="K3621" t="s">
        <v>24</v>
      </c>
      <c r="L3621" t="s">
        <v>25</v>
      </c>
      <c r="M3621">
        <v>16.36</v>
      </c>
      <c r="N3621">
        <v>2179</v>
      </c>
      <c r="O3621">
        <v>140</v>
      </c>
      <c r="P3621" t="s">
        <v>530</v>
      </c>
      <c r="Q3621">
        <v>7</v>
      </c>
      <c r="R3621" t="s">
        <v>658</v>
      </c>
    </row>
    <row r="3622" spans="1:18" x14ac:dyDescent="0.25">
      <c r="A3622">
        <v>3751</v>
      </c>
      <c r="B3622" t="s">
        <v>40</v>
      </c>
      <c r="C3622">
        <v>2011</v>
      </c>
      <c r="D3622">
        <v>180000</v>
      </c>
      <c r="E3622">
        <v>70000</v>
      </c>
      <c r="F3622" t="s">
        <v>44</v>
      </c>
      <c r="G3622" t="s">
        <v>423</v>
      </c>
      <c r="H3622" t="s">
        <v>377</v>
      </c>
      <c r="I3622" t="s">
        <v>37</v>
      </c>
      <c r="J3622" t="s">
        <v>23</v>
      </c>
      <c r="K3622" t="s">
        <v>24</v>
      </c>
      <c r="L3622" t="s">
        <v>25</v>
      </c>
      <c r="M3622">
        <v>16.36</v>
      </c>
      <c r="N3622">
        <v>1495</v>
      </c>
      <c r="O3622">
        <v>93.7</v>
      </c>
      <c r="P3622" t="s">
        <v>722</v>
      </c>
      <c r="Q3622">
        <v>5</v>
      </c>
      <c r="R3622" t="s">
        <v>658</v>
      </c>
    </row>
    <row r="3623" spans="1:18" x14ac:dyDescent="0.25">
      <c r="A3623">
        <v>3752</v>
      </c>
      <c r="B3623" t="s">
        <v>40</v>
      </c>
      <c r="C3623">
        <v>2012</v>
      </c>
      <c r="D3623">
        <v>185000</v>
      </c>
      <c r="E3623">
        <v>70000</v>
      </c>
      <c r="F3623" t="s">
        <v>44</v>
      </c>
      <c r="G3623" t="s">
        <v>349</v>
      </c>
      <c r="H3623" t="s">
        <v>1109</v>
      </c>
      <c r="I3623" t="s">
        <v>47</v>
      </c>
      <c r="J3623" t="s">
        <v>23</v>
      </c>
      <c r="K3623" t="s">
        <v>24</v>
      </c>
      <c r="L3623" t="s">
        <v>31</v>
      </c>
      <c r="M3623">
        <v>13.45</v>
      </c>
      <c r="N3623">
        <v>1086</v>
      </c>
      <c r="O3623">
        <v>62.1</v>
      </c>
      <c r="P3623" t="s">
        <v>147</v>
      </c>
      <c r="Q3623">
        <v>5</v>
      </c>
      <c r="R3623" t="s">
        <v>658</v>
      </c>
    </row>
    <row r="3624" spans="1:18" x14ac:dyDescent="0.25">
      <c r="A3624">
        <v>3753</v>
      </c>
      <c r="B3624" t="s">
        <v>18</v>
      </c>
      <c r="C3624">
        <v>2008</v>
      </c>
      <c r="D3624">
        <v>65000</v>
      </c>
      <c r="E3624">
        <v>40000</v>
      </c>
      <c r="F3624" t="s">
        <v>44</v>
      </c>
      <c r="G3624" t="s">
        <v>349</v>
      </c>
      <c r="H3624" t="s">
        <v>1107</v>
      </c>
      <c r="I3624" t="s">
        <v>37</v>
      </c>
      <c r="J3624" t="s">
        <v>23</v>
      </c>
      <c r="K3624" t="s">
        <v>24</v>
      </c>
      <c r="L3624" t="s">
        <v>31</v>
      </c>
      <c r="M3624">
        <v>16.100000000000001</v>
      </c>
      <c r="N3624">
        <v>796</v>
      </c>
      <c r="O3624">
        <v>37</v>
      </c>
      <c r="P3624" t="s">
        <v>49</v>
      </c>
      <c r="Q3624">
        <v>4</v>
      </c>
      <c r="R3624" t="s">
        <v>658</v>
      </c>
    </row>
    <row r="3625" spans="1:18" x14ac:dyDescent="0.25">
      <c r="A3625">
        <v>3754</v>
      </c>
      <c r="B3625" t="s">
        <v>68</v>
      </c>
      <c r="C3625">
        <v>2010</v>
      </c>
      <c r="D3625">
        <v>130000</v>
      </c>
      <c r="E3625">
        <v>120000</v>
      </c>
      <c r="F3625" t="s">
        <v>44</v>
      </c>
      <c r="G3625" t="s">
        <v>330</v>
      </c>
      <c r="H3625" t="s">
        <v>835</v>
      </c>
      <c r="I3625" t="s">
        <v>22</v>
      </c>
      <c r="J3625" t="s">
        <v>23</v>
      </c>
      <c r="K3625" t="s">
        <v>24</v>
      </c>
      <c r="L3625" t="s">
        <v>25</v>
      </c>
      <c r="M3625">
        <v>17</v>
      </c>
      <c r="N3625">
        <v>1405</v>
      </c>
      <c r="O3625">
        <v>70</v>
      </c>
      <c r="P3625" t="s">
        <v>225</v>
      </c>
      <c r="Q3625">
        <v>5</v>
      </c>
      <c r="R3625" t="s">
        <v>658</v>
      </c>
    </row>
    <row r="3626" spans="1:18" x14ac:dyDescent="0.25">
      <c r="A3626">
        <v>3755</v>
      </c>
      <c r="B3626" t="s">
        <v>52</v>
      </c>
      <c r="C3626">
        <v>2012</v>
      </c>
      <c r="D3626">
        <v>330000</v>
      </c>
      <c r="E3626">
        <v>60000</v>
      </c>
      <c r="F3626" t="s">
        <v>44</v>
      </c>
      <c r="G3626" t="s">
        <v>349</v>
      </c>
      <c r="H3626" t="s">
        <v>1110</v>
      </c>
      <c r="I3626" t="s">
        <v>22</v>
      </c>
      <c r="J3626" t="s">
        <v>23</v>
      </c>
      <c r="K3626" t="s">
        <v>24</v>
      </c>
      <c r="L3626" t="s">
        <v>25</v>
      </c>
      <c r="M3626">
        <v>17.8</v>
      </c>
      <c r="N3626">
        <v>1399</v>
      </c>
      <c r="O3626">
        <v>67</v>
      </c>
      <c r="P3626" t="s">
        <v>55</v>
      </c>
      <c r="Q3626">
        <v>5</v>
      </c>
      <c r="R3626" t="s">
        <v>658</v>
      </c>
    </row>
    <row r="3627" spans="1:18" x14ac:dyDescent="0.25">
      <c r="A3627">
        <v>3756</v>
      </c>
      <c r="B3627" t="s">
        <v>68</v>
      </c>
      <c r="C3627">
        <v>2011</v>
      </c>
      <c r="D3627">
        <v>190000</v>
      </c>
      <c r="E3627">
        <v>90000</v>
      </c>
      <c r="F3627" t="s">
        <v>44</v>
      </c>
      <c r="G3627" t="s">
        <v>330</v>
      </c>
      <c r="H3627" t="s">
        <v>835</v>
      </c>
      <c r="I3627" t="s">
        <v>22</v>
      </c>
      <c r="J3627" t="s">
        <v>92</v>
      </c>
      <c r="K3627" t="s">
        <v>24</v>
      </c>
      <c r="L3627" t="s">
        <v>25</v>
      </c>
      <c r="M3627">
        <v>18.8</v>
      </c>
      <c r="N3627">
        <v>1248</v>
      </c>
      <c r="O3627">
        <v>90</v>
      </c>
      <c r="P3627" t="s">
        <v>113</v>
      </c>
      <c r="Q3627">
        <v>5</v>
      </c>
      <c r="R3627" t="s">
        <v>658</v>
      </c>
    </row>
    <row r="3628" spans="1:18" x14ac:dyDescent="0.25">
      <c r="A3628">
        <v>3757</v>
      </c>
      <c r="B3628" t="s">
        <v>18</v>
      </c>
      <c r="C3628">
        <v>2014</v>
      </c>
      <c r="D3628">
        <v>501000</v>
      </c>
      <c r="E3628">
        <v>68000</v>
      </c>
      <c r="F3628" t="s">
        <v>44</v>
      </c>
      <c r="G3628" t="s">
        <v>330</v>
      </c>
      <c r="H3628" t="s">
        <v>835</v>
      </c>
      <c r="I3628" t="s">
        <v>22</v>
      </c>
      <c r="J3628" t="s">
        <v>92</v>
      </c>
      <c r="K3628" t="s">
        <v>24</v>
      </c>
      <c r="L3628" t="s">
        <v>25</v>
      </c>
      <c r="M3628">
        <v>22.9</v>
      </c>
      <c r="N3628">
        <v>1248</v>
      </c>
      <c r="O3628">
        <v>74</v>
      </c>
      <c r="P3628" t="s">
        <v>26</v>
      </c>
      <c r="Q3628">
        <v>5</v>
      </c>
      <c r="R3628" t="s">
        <v>658</v>
      </c>
    </row>
    <row r="3629" spans="1:18" x14ac:dyDescent="0.25">
      <c r="A3629">
        <v>3758</v>
      </c>
      <c r="B3629" t="s">
        <v>33</v>
      </c>
      <c r="C3629">
        <v>2017</v>
      </c>
      <c r="D3629">
        <v>600000</v>
      </c>
      <c r="E3629">
        <v>24500</v>
      </c>
      <c r="F3629" t="s">
        <v>44</v>
      </c>
      <c r="G3629" t="s">
        <v>349</v>
      </c>
      <c r="H3629" t="s">
        <v>1107</v>
      </c>
      <c r="I3629" t="s">
        <v>22</v>
      </c>
      <c r="J3629" t="s">
        <v>92</v>
      </c>
      <c r="K3629" t="s">
        <v>24</v>
      </c>
      <c r="L3629" t="s">
        <v>25</v>
      </c>
      <c r="M3629">
        <v>25.8</v>
      </c>
      <c r="N3629">
        <v>1498</v>
      </c>
      <c r="O3629">
        <v>98.6</v>
      </c>
      <c r="P3629" t="s">
        <v>65</v>
      </c>
      <c r="Q3629">
        <v>5</v>
      </c>
      <c r="R3629" t="s">
        <v>658</v>
      </c>
    </row>
    <row r="3630" spans="1:18" x14ac:dyDescent="0.25">
      <c r="A3630">
        <v>3759</v>
      </c>
      <c r="B3630" t="s">
        <v>62</v>
      </c>
      <c r="C3630">
        <v>2012</v>
      </c>
      <c r="D3630">
        <v>570000</v>
      </c>
      <c r="E3630">
        <v>77000</v>
      </c>
      <c r="F3630" t="s">
        <v>44</v>
      </c>
      <c r="G3630" t="s">
        <v>349</v>
      </c>
      <c r="H3630" t="s">
        <v>1107</v>
      </c>
      <c r="I3630" t="s">
        <v>22</v>
      </c>
      <c r="J3630" t="s">
        <v>92</v>
      </c>
      <c r="K3630" t="s">
        <v>24</v>
      </c>
      <c r="L3630" t="s">
        <v>31</v>
      </c>
      <c r="M3630">
        <v>15.1</v>
      </c>
      <c r="N3630">
        <v>2179</v>
      </c>
      <c r="O3630">
        <v>140</v>
      </c>
      <c r="P3630" t="s">
        <v>195</v>
      </c>
      <c r="Q3630">
        <v>7</v>
      </c>
      <c r="R3630" t="s">
        <v>658</v>
      </c>
    </row>
    <row r="3631" spans="1:18" x14ac:dyDescent="0.25">
      <c r="A3631">
        <v>3760</v>
      </c>
      <c r="B3631" t="s">
        <v>33</v>
      </c>
      <c r="C3631">
        <v>2015</v>
      </c>
      <c r="D3631">
        <v>450000</v>
      </c>
      <c r="E3631">
        <v>85000</v>
      </c>
      <c r="F3631" t="s">
        <v>44</v>
      </c>
      <c r="G3631" t="s">
        <v>330</v>
      </c>
      <c r="H3631" t="s">
        <v>835</v>
      </c>
      <c r="I3631" t="s">
        <v>22</v>
      </c>
      <c r="J3631" t="s">
        <v>92</v>
      </c>
      <c r="K3631" t="s">
        <v>24</v>
      </c>
      <c r="L3631" t="s">
        <v>25</v>
      </c>
      <c r="M3631">
        <v>25.8</v>
      </c>
      <c r="N3631">
        <v>1498</v>
      </c>
      <c r="O3631">
        <v>98.6</v>
      </c>
      <c r="P3631" t="s">
        <v>65</v>
      </c>
      <c r="Q3631">
        <v>5</v>
      </c>
      <c r="R3631" t="s">
        <v>658</v>
      </c>
    </row>
    <row r="3632" spans="1:18" x14ac:dyDescent="0.25">
      <c r="A3632">
        <v>3761</v>
      </c>
      <c r="B3632" t="s">
        <v>50</v>
      </c>
      <c r="C3632">
        <v>2011</v>
      </c>
      <c r="D3632">
        <v>285000</v>
      </c>
      <c r="E3632">
        <v>45500</v>
      </c>
      <c r="F3632" t="s">
        <v>75</v>
      </c>
      <c r="G3632" t="s">
        <v>106</v>
      </c>
      <c r="H3632" t="s">
        <v>1111</v>
      </c>
      <c r="I3632" t="s">
        <v>37</v>
      </c>
      <c r="J3632" t="s">
        <v>92</v>
      </c>
      <c r="K3632" t="s">
        <v>24</v>
      </c>
      <c r="L3632" t="s">
        <v>25</v>
      </c>
      <c r="M3632">
        <v>16.78</v>
      </c>
      <c r="N3632">
        <v>1496</v>
      </c>
      <c r="O3632">
        <v>88.73</v>
      </c>
      <c r="P3632" t="s">
        <v>220</v>
      </c>
      <c r="Q3632">
        <v>5</v>
      </c>
      <c r="R3632" t="s">
        <v>658</v>
      </c>
    </row>
    <row r="3633" spans="1:18" x14ac:dyDescent="0.25">
      <c r="A3633">
        <v>3762</v>
      </c>
      <c r="B3633" t="s">
        <v>18</v>
      </c>
      <c r="C3633">
        <v>2014</v>
      </c>
      <c r="D3633">
        <v>490000</v>
      </c>
      <c r="E3633">
        <v>67000</v>
      </c>
      <c r="F3633" t="s">
        <v>75</v>
      </c>
      <c r="G3633" t="s">
        <v>106</v>
      </c>
      <c r="H3633" t="s">
        <v>1111</v>
      </c>
      <c r="I3633" t="s">
        <v>22</v>
      </c>
      <c r="J3633" t="s">
        <v>92</v>
      </c>
      <c r="K3633" t="s">
        <v>24</v>
      </c>
      <c r="L3633" t="s">
        <v>25</v>
      </c>
      <c r="M3633">
        <v>28.4</v>
      </c>
      <c r="N3633">
        <v>1248</v>
      </c>
      <c r="O3633">
        <v>74</v>
      </c>
      <c r="P3633" t="s">
        <v>26</v>
      </c>
      <c r="Q3633">
        <v>5</v>
      </c>
      <c r="R3633" t="s">
        <v>658</v>
      </c>
    </row>
    <row r="3634" spans="1:18" x14ac:dyDescent="0.25">
      <c r="A3634">
        <v>3763</v>
      </c>
      <c r="B3634" t="s">
        <v>18</v>
      </c>
      <c r="C3634">
        <v>2014</v>
      </c>
      <c r="D3634">
        <v>500000</v>
      </c>
      <c r="E3634">
        <v>77000</v>
      </c>
      <c r="F3634" t="s">
        <v>75</v>
      </c>
      <c r="G3634" t="s">
        <v>106</v>
      </c>
      <c r="H3634" t="s">
        <v>1111</v>
      </c>
      <c r="I3634" t="s">
        <v>22</v>
      </c>
      <c r="J3634" t="s">
        <v>92</v>
      </c>
      <c r="K3634" t="s">
        <v>24</v>
      </c>
      <c r="L3634" t="s">
        <v>25</v>
      </c>
      <c r="M3634">
        <v>28.4</v>
      </c>
      <c r="N3634">
        <v>1248</v>
      </c>
      <c r="O3634">
        <v>74</v>
      </c>
      <c r="P3634" t="s">
        <v>26</v>
      </c>
      <c r="Q3634">
        <v>5</v>
      </c>
      <c r="R3634" t="s">
        <v>658</v>
      </c>
    </row>
    <row r="3635" spans="1:18" x14ac:dyDescent="0.25">
      <c r="A3635">
        <v>3764</v>
      </c>
      <c r="B3635" t="s">
        <v>40</v>
      </c>
      <c r="C3635">
        <v>2016</v>
      </c>
      <c r="D3635">
        <v>275000</v>
      </c>
      <c r="E3635">
        <v>47000</v>
      </c>
      <c r="F3635" t="s">
        <v>75</v>
      </c>
      <c r="G3635" t="s">
        <v>106</v>
      </c>
      <c r="H3635" t="s">
        <v>1112</v>
      </c>
      <c r="I3635" t="s">
        <v>37</v>
      </c>
      <c r="J3635" t="s">
        <v>92</v>
      </c>
      <c r="K3635" t="s">
        <v>24</v>
      </c>
      <c r="L3635" t="s">
        <v>25</v>
      </c>
      <c r="M3635">
        <v>21.1</v>
      </c>
      <c r="N3635">
        <v>814</v>
      </c>
      <c r="O3635">
        <v>55.2</v>
      </c>
      <c r="P3635" t="s">
        <v>227</v>
      </c>
      <c r="Q3635">
        <v>5</v>
      </c>
      <c r="R3635" t="s">
        <v>658</v>
      </c>
    </row>
    <row r="3636" spans="1:18" x14ac:dyDescent="0.25">
      <c r="A3636">
        <v>3765</v>
      </c>
      <c r="B3636" t="s">
        <v>68</v>
      </c>
      <c r="C3636">
        <v>2017</v>
      </c>
      <c r="D3636">
        <v>440000</v>
      </c>
      <c r="E3636">
        <v>57000</v>
      </c>
      <c r="F3636" t="s">
        <v>75</v>
      </c>
      <c r="G3636" t="s">
        <v>106</v>
      </c>
      <c r="H3636" t="s">
        <v>1113</v>
      </c>
      <c r="I3636" t="s">
        <v>37</v>
      </c>
      <c r="J3636" t="s">
        <v>92</v>
      </c>
      <c r="K3636" t="s">
        <v>24</v>
      </c>
      <c r="L3636" t="s">
        <v>25</v>
      </c>
      <c r="M3636">
        <v>23.84</v>
      </c>
      <c r="N3636">
        <v>1199</v>
      </c>
      <c r="O3636">
        <v>84.48</v>
      </c>
      <c r="P3636" t="s">
        <v>440</v>
      </c>
      <c r="Q3636">
        <v>5</v>
      </c>
      <c r="R3636" t="s">
        <v>658</v>
      </c>
    </row>
    <row r="3637" spans="1:18" x14ac:dyDescent="0.25">
      <c r="A3637">
        <v>3766</v>
      </c>
      <c r="B3637" t="s">
        <v>40</v>
      </c>
      <c r="C3637">
        <v>2018</v>
      </c>
      <c r="D3637">
        <v>825000</v>
      </c>
      <c r="E3637">
        <v>71500</v>
      </c>
      <c r="F3637" t="s">
        <v>75</v>
      </c>
      <c r="G3637" t="s">
        <v>106</v>
      </c>
      <c r="H3637" t="s">
        <v>1112</v>
      </c>
      <c r="I3637" t="s">
        <v>22</v>
      </c>
      <c r="J3637" t="s">
        <v>92</v>
      </c>
      <c r="K3637" t="s">
        <v>24</v>
      </c>
      <c r="L3637" t="s">
        <v>25</v>
      </c>
      <c r="M3637">
        <v>22.54</v>
      </c>
      <c r="N3637">
        <v>1396</v>
      </c>
      <c r="O3637">
        <v>88.73</v>
      </c>
      <c r="P3637" t="s">
        <v>67</v>
      </c>
      <c r="Q3637">
        <v>5</v>
      </c>
      <c r="R3637" t="s">
        <v>658</v>
      </c>
    </row>
    <row r="3638" spans="1:18" x14ac:dyDescent="0.25">
      <c r="A3638">
        <v>3767</v>
      </c>
      <c r="B3638" t="s">
        <v>50</v>
      </c>
      <c r="C3638">
        <v>2012</v>
      </c>
      <c r="D3638">
        <v>411000</v>
      </c>
      <c r="E3638">
        <v>110000</v>
      </c>
      <c r="F3638" t="s">
        <v>19</v>
      </c>
      <c r="G3638" t="s">
        <v>358</v>
      </c>
      <c r="H3638" t="s">
        <v>1114</v>
      </c>
      <c r="I3638" t="s">
        <v>22</v>
      </c>
      <c r="J3638" t="s">
        <v>92</v>
      </c>
      <c r="K3638" t="s">
        <v>24</v>
      </c>
      <c r="L3638" t="s">
        <v>25</v>
      </c>
      <c r="M3638">
        <v>23.59</v>
      </c>
      <c r="N3638">
        <v>1364</v>
      </c>
      <c r="O3638">
        <v>67.040000000000006</v>
      </c>
      <c r="P3638" t="s">
        <v>51</v>
      </c>
      <c r="Q3638">
        <v>5</v>
      </c>
      <c r="R3638" t="s">
        <v>658</v>
      </c>
    </row>
    <row r="3639" spans="1:18" x14ac:dyDescent="0.25">
      <c r="A3639">
        <v>3768</v>
      </c>
      <c r="B3639" t="s">
        <v>18</v>
      </c>
      <c r="C3639">
        <v>2013</v>
      </c>
      <c r="D3639">
        <v>470000</v>
      </c>
      <c r="E3639">
        <v>82000</v>
      </c>
      <c r="F3639" t="s">
        <v>44</v>
      </c>
      <c r="G3639" t="s">
        <v>45</v>
      </c>
      <c r="H3639" t="s">
        <v>1115</v>
      </c>
      <c r="I3639" t="s">
        <v>22</v>
      </c>
      <c r="J3639" t="s">
        <v>92</v>
      </c>
      <c r="K3639" t="s">
        <v>24</v>
      </c>
      <c r="L3639" t="s">
        <v>31</v>
      </c>
      <c r="M3639">
        <v>26.59</v>
      </c>
      <c r="N3639">
        <v>1248</v>
      </c>
      <c r="O3639">
        <v>74</v>
      </c>
      <c r="P3639" t="s">
        <v>26</v>
      </c>
      <c r="Q3639">
        <v>5</v>
      </c>
      <c r="R3639" t="s">
        <v>658</v>
      </c>
    </row>
    <row r="3640" spans="1:18" x14ac:dyDescent="0.25">
      <c r="A3640">
        <v>3769</v>
      </c>
      <c r="B3640" t="s">
        <v>18</v>
      </c>
      <c r="C3640">
        <v>2013</v>
      </c>
      <c r="D3640">
        <v>445000</v>
      </c>
      <c r="E3640">
        <v>70000</v>
      </c>
      <c r="F3640" t="s">
        <v>19</v>
      </c>
      <c r="G3640" t="s">
        <v>59</v>
      </c>
      <c r="H3640" t="s">
        <v>1036</v>
      </c>
      <c r="I3640" t="s">
        <v>22</v>
      </c>
      <c r="J3640" t="s">
        <v>92</v>
      </c>
      <c r="K3640" t="s">
        <v>24</v>
      </c>
      <c r="L3640" t="s">
        <v>31</v>
      </c>
      <c r="M3640">
        <v>28.4</v>
      </c>
      <c r="N3640">
        <v>1248</v>
      </c>
      <c r="O3640">
        <v>74</v>
      </c>
      <c r="P3640" t="s">
        <v>26</v>
      </c>
      <c r="Q3640">
        <v>5</v>
      </c>
      <c r="R3640" t="s">
        <v>658</v>
      </c>
    </row>
    <row r="3641" spans="1:18" x14ac:dyDescent="0.25">
      <c r="A3641">
        <v>3770</v>
      </c>
      <c r="B3641" t="s">
        <v>18</v>
      </c>
      <c r="C3641">
        <v>2017</v>
      </c>
      <c r="D3641">
        <v>752000</v>
      </c>
      <c r="E3641">
        <v>28000</v>
      </c>
      <c r="F3641" t="s">
        <v>44</v>
      </c>
      <c r="G3641" t="s">
        <v>45</v>
      </c>
      <c r="H3641" t="s">
        <v>1115</v>
      </c>
      <c r="I3641" t="s">
        <v>22</v>
      </c>
      <c r="J3641" t="s">
        <v>92</v>
      </c>
      <c r="K3641" t="s">
        <v>24</v>
      </c>
      <c r="L3641" t="s">
        <v>25</v>
      </c>
      <c r="M3641">
        <v>27.39</v>
      </c>
      <c r="N3641">
        <v>1248</v>
      </c>
      <c r="O3641">
        <v>74</v>
      </c>
      <c r="P3641" t="s">
        <v>26</v>
      </c>
      <c r="Q3641">
        <v>5</v>
      </c>
      <c r="R3641" t="s">
        <v>658</v>
      </c>
    </row>
    <row r="3642" spans="1:18" x14ac:dyDescent="0.25">
      <c r="A3642">
        <v>3771</v>
      </c>
      <c r="B3642" t="s">
        <v>28</v>
      </c>
      <c r="C3642">
        <v>2016</v>
      </c>
      <c r="D3642">
        <v>650000</v>
      </c>
      <c r="E3642">
        <v>125000</v>
      </c>
      <c r="F3642" t="s">
        <v>44</v>
      </c>
      <c r="G3642" t="s">
        <v>45</v>
      </c>
      <c r="H3642" t="s">
        <v>1115</v>
      </c>
      <c r="I3642" t="s">
        <v>22</v>
      </c>
      <c r="J3642" t="s">
        <v>92</v>
      </c>
      <c r="K3642" t="s">
        <v>24</v>
      </c>
      <c r="L3642" t="s">
        <v>31</v>
      </c>
      <c r="M3642">
        <v>21.14</v>
      </c>
      <c r="N3642">
        <v>1498</v>
      </c>
      <c r="O3642">
        <v>103.52</v>
      </c>
      <c r="P3642" t="s">
        <v>32</v>
      </c>
      <c r="Q3642">
        <v>5</v>
      </c>
      <c r="R3642" t="s">
        <v>658</v>
      </c>
    </row>
    <row r="3643" spans="1:18" x14ac:dyDescent="0.25">
      <c r="A3643">
        <v>3772</v>
      </c>
      <c r="B3643" t="s">
        <v>18</v>
      </c>
      <c r="C3643">
        <v>2013</v>
      </c>
      <c r="D3643">
        <v>450000</v>
      </c>
      <c r="E3643">
        <v>67000</v>
      </c>
      <c r="F3643" t="s">
        <v>19</v>
      </c>
      <c r="G3643" t="s">
        <v>358</v>
      </c>
      <c r="H3643" t="s">
        <v>1116</v>
      </c>
      <c r="I3643" t="s">
        <v>22</v>
      </c>
      <c r="J3643" t="s">
        <v>92</v>
      </c>
      <c r="K3643" t="s">
        <v>24</v>
      </c>
      <c r="L3643" t="s">
        <v>31</v>
      </c>
      <c r="M3643">
        <v>28.4</v>
      </c>
      <c r="N3643">
        <v>1248</v>
      </c>
      <c r="O3643">
        <v>74</v>
      </c>
      <c r="P3643" t="s">
        <v>26</v>
      </c>
      <c r="Q3643">
        <v>5</v>
      </c>
      <c r="R3643" t="s">
        <v>658</v>
      </c>
    </row>
    <row r="3644" spans="1:18" x14ac:dyDescent="0.25">
      <c r="A3644">
        <v>3773</v>
      </c>
      <c r="B3644" t="s">
        <v>33</v>
      </c>
      <c r="C3644">
        <v>2011</v>
      </c>
      <c r="D3644">
        <v>350000</v>
      </c>
      <c r="E3644">
        <v>93500</v>
      </c>
      <c r="F3644" t="s">
        <v>44</v>
      </c>
      <c r="G3644" t="s">
        <v>45</v>
      </c>
      <c r="H3644" t="s">
        <v>1115</v>
      </c>
      <c r="I3644" t="s">
        <v>37</v>
      </c>
      <c r="J3644" t="s">
        <v>92</v>
      </c>
      <c r="K3644" t="s">
        <v>24</v>
      </c>
      <c r="L3644" t="s">
        <v>38</v>
      </c>
      <c r="M3644">
        <v>17</v>
      </c>
      <c r="N3644">
        <v>1497</v>
      </c>
      <c r="O3644">
        <v>118</v>
      </c>
      <c r="P3644" t="s">
        <v>183</v>
      </c>
      <c r="Q3644">
        <v>5</v>
      </c>
      <c r="R3644" t="s">
        <v>658</v>
      </c>
    </row>
    <row r="3645" spans="1:18" x14ac:dyDescent="0.25">
      <c r="A3645">
        <v>3774</v>
      </c>
      <c r="B3645" t="s">
        <v>18</v>
      </c>
      <c r="C3645">
        <v>2012</v>
      </c>
      <c r="D3645">
        <v>511000</v>
      </c>
      <c r="E3645">
        <v>8500</v>
      </c>
      <c r="F3645" t="s">
        <v>44</v>
      </c>
      <c r="G3645" t="s">
        <v>45</v>
      </c>
      <c r="H3645" t="s">
        <v>1117</v>
      </c>
      <c r="I3645" t="s">
        <v>37</v>
      </c>
      <c r="J3645" t="s">
        <v>92</v>
      </c>
      <c r="K3645" t="s">
        <v>24</v>
      </c>
      <c r="L3645" t="s">
        <v>25</v>
      </c>
      <c r="M3645">
        <v>22</v>
      </c>
      <c r="N3645">
        <v>1197</v>
      </c>
      <c r="O3645">
        <v>81.8</v>
      </c>
      <c r="P3645" t="s">
        <v>133</v>
      </c>
      <c r="Q3645">
        <v>5</v>
      </c>
      <c r="R3645" t="s">
        <v>658</v>
      </c>
    </row>
    <row r="3646" spans="1:18" x14ac:dyDescent="0.25">
      <c r="A3646">
        <v>3775</v>
      </c>
      <c r="B3646" t="s">
        <v>18</v>
      </c>
      <c r="C3646">
        <v>2016</v>
      </c>
      <c r="D3646">
        <v>700000</v>
      </c>
      <c r="E3646">
        <v>80000</v>
      </c>
      <c r="F3646" t="s">
        <v>44</v>
      </c>
      <c r="G3646" t="s">
        <v>45</v>
      </c>
      <c r="H3646" t="s">
        <v>1117</v>
      </c>
      <c r="I3646" t="s">
        <v>22</v>
      </c>
      <c r="J3646" t="s">
        <v>92</v>
      </c>
      <c r="K3646" t="s">
        <v>24</v>
      </c>
      <c r="L3646" t="s">
        <v>25</v>
      </c>
      <c r="M3646">
        <v>27.39</v>
      </c>
      <c r="N3646">
        <v>1248</v>
      </c>
      <c r="O3646">
        <v>74</v>
      </c>
      <c r="P3646" t="s">
        <v>26</v>
      </c>
      <c r="Q3646">
        <v>5</v>
      </c>
      <c r="R3646" t="s">
        <v>658</v>
      </c>
    </row>
    <row r="3647" spans="1:18" x14ac:dyDescent="0.25">
      <c r="A3647">
        <v>3776</v>
      </c>
      <c r="B3647" t="s">
        <v>50</v>
      </c>
      <c r="C3647">
        <v>2016</v>
      </c>
      <c r="D3647">
        <v>1800000</v>
      </c>
      <c r="E3647">
        <v>30000</v>
      </c>
      <c r="F3647" t="s">
        <v>44</v>
      </c>
      <c r="G3647" t="s">
        <v>45</v>
      </c>
      <c r="H3647" t="s">
        <v>1117</v>
      </c>
      <c r="I3647" t="s">
        <v>22</v>
      </c>
      <c r="J3647" t="s">
        <v>23</v>
      </c>
      <c r="K3647" t="s">
        <v>90</v>
      </c>
      <c r="L3647" t="s">
        <v>25</v>
      </c>
      <c r="M3647">
        <v>11.36</v>
      </c>
      <c r="N3647">
        <v>2755</v>
      </c>
      <c r="O3647">
        <v>171.5</v>
      </c>
      <c r="P3647" t="s">
        <v>102</v>
      </c>
      <c r="Q3647">
        <v>7</v>
      </c>
      <c r="R3647" t="s">
        <v>658</v>
      </c>
    </row>
    <row r="3648" spans="1:18" x14ac:dyDescent="0.25">
      <c r="A3648">
        <v>3777</v>
      </c>
      <c r="B3648" t="s">
        <v>52</v>
      </c>
      <c r="C3648">
        <v>2018</v>
      </c>
      <c r="D3648">
        <v>550000</v>
      </c>
      <c r="E3648">
        <v>14200</v>
      </c>
      <c r="F3648" t="s">
        <v>19</v>
      </c>
      <c r="G3648" t="s">
        <v>354</v>
      </c>
      <c r="H3648" t="s">
        <v>712</v>
      </c>
      <c r="I3648" t="s">
        <v>37</v>
      </c>
      <c r="J3648" t="s">
        <v>23</v>
      </c>
      <c r="K3648" t="s">
        <v>24</v>
      </c>
      <c r="L3648" t="s">
        <v>25</v>
      </c>
      <c r="M3648">
        <v>18.16</v>
      </c>
      <c r="N3648">
        <v>1196</v>
      </c>
      <c r="O3648">
        <v>86.8</v>
      </c>
      <c r="P3648" t="s">
        <v>118</v>
      </c>
      <c r="Q3648">
        <v>5</v>
      </c>
      <c r="R3648" t="s">
        <v>658</v>
      </c>
    </row>
    <row r="3649" spans="1:18" x14ac:dyDescent="0.25">
      <c r="A3649">
        <v>3778</v>
      </c>
      <c r="B3649" t="s">
        <v>52</v>
      </c>
      <c r="C3649">
        <v>2007</v>
      </c>
      <c r="D3649">
        <v>142000</v>
      </c>
      <c r="E3649">
        <v>97000</v>
      </c>
      <c r="F3649" t="s">
        <v>19</v>
      </c>
      <c r="G3649" t="s">
        <v>413</v>
      </c>
      <c r="H3649" t="s">
        <v>1007</v>
      </c>
      <c r="I3649" t="s">
        <v>37</v>
      </c>
      <c r="J3649" t="s">
        <v>23</v>
      </c>
      <c r="K3649" t="s">
        <v>24</v>
      </c>
      <c r="L3649" t="s">
        <v>25</v>
      </c>
      <c r="M3649">
        <v>16.600000000000001</v>
      </c>
      <c r="N3649">
        <v>1388</v>
      </c>
      <c r="O3649">
        <v>68</v>
      </c>
      <c r="P3649" t="s">
        <v>284</v>
      </c>
      <c r="Q3649">
        <v>5</v>
      </c>
      <c r="R3649" t="s">
        <v>658</v>
      </c>
    </row>
    <row r="3650" spans="1:18" x14ac:dyDescent="0.25">
      <c r="A3650">
        <v>3779</v>
      </c>
      <c r="B3650" t="s">
        <v>68</v>
      </c>
      <c r="C3650">
        <v>2012</v>
      </c>
      <c r="D3650">
        <v>725000</v>
      </c>
      <c r="E3650">
        <v>90000</v>
      </c>
      <c r="F3650" t="s">
        <v>44</v>
      </c>
      <c r="G3650" t="s">
        <v>45</v>
      </c>
      <c r="H3650" t="s">
        <v>1117</v>
      </c>
      <c r="I3650" t="s">
        <v>22</v>
      </c>
      <c r="J3650" t="s">
        <v>23</v>
      </c>
      <c r="K3650" t="s">
        <v>24</v>
      </c>
      <c r="L3650" t="s">
        <v>25</v>
      </c>
      <c r="M3650">
        <v>13.93</v>
      </c>
      <c r="N3650">
        <v>2179</v>
      </c>
      <c r="O3650">
        <v>138</v>
      </c>
      <c r="P3650" t="s">
        <v>88</v>
      </c>
      <c r="Q3650">
        <v>7</v>
      </c>
      <c r="R3650" t="s">
        <v>658</v>
      </c>
    </row>
    <row r="3651" spans="1:18" x14ac:dyDescent="0.25">
      <c r="A3651">
        <v>3780</v>
      </c>
      <c r="B3651" t="s">
        <v>40</v>
      </c>
      <c r="C3651">
        <v>2017</v>
      </c>
      <c r="D3651">
        <v>630000</v>
      </c>
      <c r="E3651">
        <v>30000</v>
      </c>
      <c r="F3651" t="s">
        <v>44</v>
      </c>
      <c r="G3651" t="s">
        <v>45</v>
      </c>
      <c r="H3651" t="s">
        <v>1117</v>
      </c>
      <c r="I3651" t="s">
        <v>37</v>
      </c>
      <c r="J3651" t="s">
        <v>23</v>
      </c>
      <c r="K3651" t="s">
        <v>24</v>
      </c>
      <c r="L3651" t="s">
        <v>25</v>
      </c>
      <c r="M3651">
        <v>18.600000000000001</v>
      </c>
      <c r="N3651">
        <v>1197</v>
      </c>
      <c r="O3651">
        <v>81.83</v>
      </c>
      <c r="P3651" t="s">
        <v>79</v>
      </c>
      <c r="Q3651">
        <v>5</v>
      </c>
      <c r="R3651" t="s">
        <v>658</v>
      </c>
    </row>
    <row r="3652" spans="1:18" x14ac:dyDescent="0.25">
      <c r="A3652">
        <v>3781</v>
      </c>
      <c r="B3652" t="s">
        <v>40</v>
      </c>
      <c r="C3652">
        <v>2015</v>
      </c>
      <c r="D3652">
        <v>480000</v>
      </c>
      <c r="E3652">
        <v>50000</v>
      </c>
      <c r="F3652" t="s">
        <v>44</v>
      </c>
      <c r="G3652" t="s">
        <v>45</v>
      </c>
      <c r="H3652" t="s">
        <v>1117</v>
      </c>
      <c r="I3652" t="s">
        <v>37</v>
      </c>
      <c r="J3652" t="s">
        <v>23</v>
      </c>
      <c r="K3652" t="s">
        <v>24</v>
      </c>
      <c r="L3652" t="s">
        <v>25</v>
      </c>
      <c r="M3652">
        <v>18.600000000000001</v>
      </c>
      <c r="N3652">
        <v>1197</v>
      </c>
      <c r="O3652">
        <v>81.83</v>
      </c>
      <c r="P3652" t="s">
        <v>79</v>
      </c>
      <c r="Q3652">
        <v>5</v>
      </c>
      <c r="R3652" t="s">
        <v>658</v>
      </c>
    </row>
    <row r="3653" spans="1:18" x14ac:dyDescent="0.25">
      <c r="A3653">
        <v>3782</v>
      </c>
      <c r="B3653" t="s">
        <v>18</v>
      </c>
      <c r="C3653">
        <v>2016</v>
      </c>
      <c r="D3653">
        <v>330000</v>
      </c>
      <c r="E3653">
        <v>30000</v>
      </c>
      <c r="F3653" t="s">
        <v>19</v>
      </c>
      <c r="G3653" t="s">
        <v>358</v>
      </c>
      <c r="H3653" t="s">
        <v>1118</v>
      </c>
      <c r="I3653" t="s">
        <v>37</v>
      </c>
      <c r="J3653" t="s">
        <v>23</v>
      </c>
      <c r="K3653" t="s">
        <v>24</v>
      </c>
      <c r="L3653" t="s">
        <v>25</v>
      </c>
      <c r="M3653">
        <v>23.95</v>
      </c>
      <c r="N3653">
        <v>998</v>
      </c>
      <c r="O3653">
        <v>67.05</v>
      </c>
      <c r="P3653" t="s">
        <v>82</v>
      </c>
      <c r="Q3653">
        <v>5</v>
      </c>
      <c r="R3653" t="s">
        <v>658</v>
      </c>
    </row>
    <row r="3654" spans="1:18" x14ac:dyDescent="0.25">
      <c r="A3654">
        <v>3783</v>
      </c>
      <c r="B3654" t="s">
        <v>18</v>
      </c>
      <c r="C3654">
        <v>2017</v>
      </c>
      <c r="D3654">
        <v>500000</v>
      </c>
      <c r="E3654">
        <v>20000</v>
      </c>
      <c r="F3654" t="s">
        <v>34</v>
      </c>
      <c r="G3654" t="s">
        <v>35</v>
      </c>
      <c r="H3654" t="s">
        <v>478</v>
      </c>
      <c r="I3654" t="s">
        <v>37</v>
      </c>
      <c r="J3654" t="s">
        <v>23</v>
      </c>
      <c r="K3654" t="s">
        <v>24</v>
      </c>
      <c r="L3654" t="s">
        <v>25</v>
      </c>
      <c r="M3654">
        <v>11.96</v>
      </c>
      <c r="N3654">
        <v>1298</v>
      </c>
      <c r="O3654">
        <v>80</v>
      </c>
      <c r="P3654" t="s">
        <v>991</v>
      </c>
      <c r="Q3654">
        <v>8</v>
      </c>
      <c r="R3654" t="s">
        <v>658</v>
      </c>
    </row>
    <row r="3655" spans="1:18" x14ac:dyDescent="0.25">
      <c r="A3655">
        <v>3784</v>
      </c>
      <c r="B3655" t="s">
        <v>119</v>
      </c>
      <c r="C3655">
        <v>2012</v>
      </c>
      <c r="D3655">
        <v>300000</v>
      </c>
      <c r="E3655">
        <v>60300</v>
      </c>
      <c r="F3655" t="s">
        <v>34</v>
      </c>
      <c r="G3655" t="s">
        <v>35</v>
      </c>
      <c r="H3655" t="s">
        <v>1119</v>
      </c>
      <c r="I3655" t="s">
        <v>22</v>
      </c>
      <c r="J3655" t="s">
        <v>23</v>
      </c>
      <c r="K3655" t="s">
        <v>24</v>
      </c>
      <c r="L3655" t="s">
        <v>25</v>
      </c>
      <c r="M3655">
        <v>22.07</v>
      </c>
      <c r="N3655">
        <v>1199</v>
      </c>
      <c r="O3655">
        <v>73.900000000000006</v>
      </c>
      <c r="P3655" t="s">
        <v>276</v>
      </c>
      <c r="Q3655">
        <v>5</v>
      </c>
      <c r="R3655" t="s">
        <v>658</v>
      </c>
    </row>
    <row r="3656" spans="1:18" x14ac:dyDescent="0.25">
      <c r="A3656">
        <v>3785</v>
      </c>
      <c r="B3656" t="s">
        <v>68</v>
      </c>
      <c r="C3656">
        <v>2015</v>
      </c>
      <c r="D3656">
        <v>400000</v>
      </c>
      <c r="E3656">
        <v>35000</v>
      </c>
      <c r="F3656" t="s">
        <v>34</v>
      </c>
      <c r="G3656" t="s">
        <v>35</v>
      </c>
      <c r="H3656" t="s">
        <v>1119</v>
      </c>
      <c r="I3656" t="s">
        <v>22</v>
      </c>
      <c r="J3656" t="s">
        <v>23</v>
      </c>
      <c r="K3656" t="s">
        <v>24</v>
      </c>
      <c r="L3656" t="s">
        <v>25</v>
      </c>
      <c r="M3656">
        <v>23</v>
      </c>
      <c r="N3656">
        <v>1248</v>
      </c>
      <c r="O3656">
        <v>88.7</v>
      </c>
      <c r="P3656" t="s">
        <v>113</v>
      </c>
      <c r="Q3656">
        <v>5</v>
      </c>
      <c r="R3656" t="s">
        <v>658</v>
      </c>
    </row>
    <row r="3657" spans="1:18" x14ac:dyDescent="0.25">
      <c r="A3657">
        <v>3786</v>
      </c>
      <c r="B3657" t="s">
        <v>68</v>
      </c>
      <c r="C3657">
        <v>2011</v>
      </c>
      <c r="D3657">
        <v>320000</v>
      </c>
      <c r="E3657">
        <v>80000</v>
      </c>
      <c r="F3657" t="s">
        <v>34</v>
      </c>
      <c r="G3657" t="s">
        <v>35</v>
      </c>
      <c r="H3657" t="s">
        <v>670</v>
      </c>
      <c r="I3657" t="s">
        <v>22</v>
      </c>
      <c r="J3657" t="s">
        <v>23</v>
      </c>
      <c r="K3657" t="s">
        <v>24</v>
      </c>
      <c r="L3657" t="s">
        <v>25</v>
      </c>
      <c r="M3657">
        <v>13.93</v>
      </c>
      <c r="N3657">
        <v>2179</v>
      </c>
      <c r="O3657">
        <v>138.03</v>
      </c>
      <c r="P3657" t="s">
        <v>88</v>
      </c>
      <c r="Q3657">
        <v>7</v>
      </c>
      <c r="R3657" t="s">
        <v>658</v>
      </c>
    </row>
    <row r="3658" spans="1:18" x14ac:dyDescent="0.25">
      <c r="A3658">
        <v>3787</v>
      </c>
      <c r="B3658" t="s">
        <v>40</v>
      </c>
      <c r="C3658">
        <v>2008</v>
      </c>
      <c r="D3658">
        <v>180000</v>
      </c>
      <c r="E3658">
        <v>44391</v>
      </c>
      <c r="F3658" t="s">
        <v>34</v>
      </c>
      <c r="G3658" t="s">
        <v>35</v>
      </c>
      <c r="H3658" t="s">
        <v>1119</v>
      </c>
      <c r="I3658" t="s">
        <v>37</v>
      </c>
      <c r="J3658" t="s">
        <v>23</v>
      </c>
      <c r="K3658" t="s">
        <v>24</v>
      </c>
      <c r="L3658" t="s">
        <v>31</v>
      </c>
      <c r="M3658">
        <v>19.809999999999999</v>
      </c>
      <c r="N3658">
        <v>1086</v>
      </c>
      <c r="O3658">
        <v>68.05</v>
      </c>
      <c r="P3658" t="s">
        <v>125</v>
      </c>
      <c r="Q3658">
        <v>5</v>
      </c>
      <c r="R3658" t="s">
        <v>658</v>
      </c>
    </row>
    <row r="3659" spans="1:18" x14ac:dyDescent="0.25">
      <c r="A3659">
        <v>3788</v>
      </c>
      <c r="B3659" t="s">
        <v>18</v>
      </c>
      <c r="C3659">
        <v>2016</v>
      </c>
      <c r="D3659">
        <v>530000</v>
      </c>
      <c r="E3659">
        <v>58000</v>
      </c>
      <c r="F3659" t="s">
        <v>34</v>
      </c>
      <c r="G3659" t="s">
        <v>35</v>
      </c>
      <c r="H3659" t="s">
        <v>670</v>
      </c>
      <c r="I3659" t="s">
        <v>22</v>
      </c>
      <c r="J3659" t="s">
        <v>23</v>
      </c>
      <c r="K3659" t="s">
        <v>24</v>
      </c>
      <c r="L3659" t="s">
        <v>25</v>
      </c>
      <c r="M3659">
        <v>27.39</v>
      </c>
      <c r="N3659">
        <v>1248</v>
      </c>
      <c r="O3659">
        <v>74</v>
      </c>
      <c r="P3659" t="s">
        <v>26</v>
      </c>
      <c r="Q3659">
        <v>5</v>
      </c>
      <c r="R3659" t="s">
        <v>658</v>
      </c>
    </row>
    <row r="3660" spans="1:18" x14ac:dyDescent="0.25">
      <c r="A3660">
        <v>3789</v>
      </c>
      <c r="B3660" t="s">
        <v>62</v>
      </c>
      <c r="C3660">
        <v>2015</v>
      </c>
      <c r="D3660">
        <v>600000</v>
      </c>
      <c r="E3660">
        <v>40000</v>
      </c>
      <c r="F3660" t="s">
        <v>34</v>
      </c>
      <c r="G3660" t="s">
        <v>35</v>
      </c>
      <c r="H3660" t="s">
        <v>670</v>
      </c>
      <c r="I3660" t="s">
        <v>22</v>
      </c>
      <c r="J3660" t="s">
        <v>23</v>
      </c>
      <c r="K3660" t="s">
        <v>24</v>
      </c>
      <c r="L3660" t="s">
        <v>25</v>
      </c>
      <c r="M3660">
        <v>15.96</v>
      </c>
      <c r="N3660">
        <v>2523</v>
      </c>
      <c r="O3660">
        <v>62.1</v>
      </c>
      <c r="P3660" t="s">
        <v>208</v>
      </c>
      <c r="Q3660">
        <v>7</v>
      </c>
      <c r="R3660" t="s">
        <v>658</v>
      </c>
    </row>
    <row r="3661" spans="1:18" x14ac:dyDescent="0.25">
      <c r="A3661">
        <v>3790</v>
      </c>
      <c r="B3661" t="s">
        <v>18</v>
      </c>
      <c r="C3661">
        <v>2017</v>
      </c>
      <c r="D3661">
        <v>780000</v>
      </c>
      <c r="E3661">
        <v>66000</v>
      </c>
      <c r="F3661" t="s">
        <v>34</v>
      </c>
      <c r="G3661" t="s">
        <v>35</v>
      </c>
      <c r="H3661" t="s">
        <v>670</v>
      </c>
      <c r="I3661" t="s">
        <v>22</v>
      </c>
      <c r="J3661" t="s">
        <v>23</v>
      </c>
      <c r="K3661" t="s">
        <v>24</v>
      </c>
      <c r="L3661" t="s">
        <v>31</v>
      </c>
      <c r="M3661">
        <v>24.52</v>
      </c>
      <c r="N3661">
        <v>1248</v>
      </c>
      <c r="O3661">
        <v>88.5</v>
      </c>
      <c r="P3661" t="s">
        <v>65</v>
      </c>
      <c r="Q3661">
        <v>7</v>
      </c>
      <c r="R3661" t="s">
        <v>658</v>
      </c>
    </row>
    <row r="3662" spans="1:18" x14ac:dyDescent="0.25">
      <c r="A3662">
        <v>3791</v>
      </c>
      <c r="B3662" t="s">
        <v>33</v>
      </c>
      <c r="C3662">
        <v>2016</v>
      </c>
      <c r="D3662">
        <v>700000</v>
      </c>
      <c r="E3662">
        <v>110000</v>
      </c>
      <c r="F3662" t="s">
        <v>34</v>
      </c>
      <c r="G3662" t="s">
        <v>35</v>
      </c>
      <c r="H3662" t="s">
        <v>670</v>
      </c>
      <c r="I3662" t="s">
        <v>22</v>
      </c>
      <c r="J3662" t="s">
        <v>23</v>
      </c>
      <c r="K3662" t="s">
        <v>24</v>
      </c>
      <c r="L3662" t="s">
        <v>25</v>
      </c>
      <c r="M3662">
        <v>26</v>
      </c>
      <c r="N3662">
        <v>1498</v>
      </c>
      <c r="O3662">
        <v>98.6</v>
      </c>
      <c r="P3662" t="s">
        <v>65</v>
      </c>
      <c r="Q3662">
        <v>5</v>
      </c>
      <c r="R3662" t="s">
        <v>658</v>
      </c>
    </row>
    <row r="3663" spans="1:18" x14ac:dyDescent="0.25">
      <c r="A3663">
        <v>3792</v>
      </c>
      <c r="B3663" t="s">
        <v>73</v>
      </c>
      <c r="C3663">
        <v>2013</v>
      </c>
      <c r="D3663">
        <v>175000</v>
      </c>
      <c r="E3663">
        <v>56315</v>
      </c>
      <c r="F3663" t="s">
        <v>34</v>
      </c>
      <c r="G3663" t="s">
        <v>35</v>
      </c>
      <c r="H3663" t="s">
        <v>1119</v>
      </c>
      <c r="I3663" t="s">
        <v>22</v>
      </c>
      <c r="J3663" t="s">
        <v>23</v>
      </c>
      <c r="K3663" t="s">
        <v>24</v>
      </c>
      <c r="L3663" t="s">
        <v>25</v>
      </c>
      <c r="M3663">
        <v>25.44</v>
      </c>
      <c r="N3663">
        <v>936</v>
      </c>
      <c r="O3663">
        <v>57.6</v>
      </c>
      <c r="P3663" t="s">
        <v>245</v>
      </c>
      <c r="Q3663">
        <v>5</v>
      </c>
      <c r="R3663" t="s">
        <v>658</v>
      </c>
    </row>
    <row r="3664" spans="1:18" x14ac:dyDescent="0.25">
      <c r="A3664">
        <v>3793</v>
      </c>
      <c r="B3664" t="s">
        <v>62</v>
      </c>
      <c r="C3664">
        <v>2017</v>
      </c>
      <c r="D3664">
        <v>735000</v>
      </c>
      <c r="E3664">
        <v>70000</v>
      </c>
      <c r="F3664" t="s">
        <v>34</v>
      </c>
      <c r="G3664" t="s">
        <v>35</v>
      </c>
      <c r="H3664" t="s">
        <v>1119</v>
      </c>
      <c r="I3664" t="s">
        <v>22</v>
      </c>
      <c r="J3664" t="s">
        <v>23</v>
      </c>
      <c r="K3664" t="s">
        <v>24</v>
      </c>
      <c r="L3664" t="s">
        <v>25</v>
      </c>
      <c r="M3664">
        <v>16.5</v>
      </c>
      <c r="N3664">
        <v>1493</v>
      </c>
      <c r="O3664">
        <v>70</v>
      </c>
      <c r="P3664" t="s">
        <v>208</v>
      </c>
      <c r="Q3664">
        <v>7</v>
      </c>
      <c r="R3664" t="s">
        <v>658</v>
      </c>
    </row>
    <row r="3665" spans="1:18" x14ac:dyDescent="0.25">
      <c r="A3665">
        <v>3794</v>
      </c>
      <c r="B3665" t="s">
        <v>50</v>
      </c>
      <c r="C3665">
        <v>2013</v>
      </c>
      <c r="D3665">
        <v>325000</v>
      </c>
      <c r="E3665">
        <v>120000</v>
      </c>
      <c r="F3665" t="s">
        <v>34</v>
      </c>
      <c r="G3665" t="s">
        <v>35</v>
      </c>
      <c r="H3665" t="s">
        <v>1119</v>
      </c>
      <c r="I3665" t="s">
        <v>22</v>
      </c>
      <c r="J3665" t="s">
        <v>23</v>
      </c>
      <c r="K3665" t="s">
        <v>24</v>
      </c>
      <c r="L3665" t="s">
        <v>25</v>
      </c>
      <c r="M3665">
        <v>23.59</v>
      </c>
      <c r="N3665">
        <v>1364</v>
      </c>
      <c r="O3665">
        <v>67.06</v>
      </c>
      <c r="P3665" t="s">
        <v>51</v>
      </c>
      <c r="Q3665">
        <v>5</v>
      </c>
      <c r="R3665" t="s">
        <v>658</v>
      </c>
    </row>
    <row r="3666" spans="1:18" x14ac:dyDescent="0.25">
      <c r="A3666">
        <v>3795</v>
      </c>
      <c r="B3666" t="s">
        <v>73</v>
      </c>
      <c r="C3666">
        <v>2006</v>
      </c>
      <c r="D3666">
        <v>225000</v>
      </c>
      <c r="E3666">
        <v>100000</v>
      </c>
      <c r="F3666" t="s">
        <v>34</v>
      </c>
      <c r="G3666" t="s">
        <v>35</v>
      </c>
      <c r="H3666" t="s">
        <v>1119</v>
      </c>
      <c r="I3666" t="s">
        <v>22</v>
      </c>
      <c r="J3666" t="s">
        <v>23</v>
      </c>
      <c r="K3666" t="s">
        <v>24</v>
      </c>
      <c r="L3666" t="s">
        <v>25</v>
      </c>
      <c r="M3666">
        <v>14.8</v>
      </c>
      <c r="N3666">
        <v>2499</v>
      </c>
      <c r="O3666">
        <v>80</v>
      </c>
      <c r="P3666" t="s">
        <v>351</v>
      </c>
      <c r="Q3666">
        <v>10</v>
      </c>
      <c r="R3666" t="s">
        <v>658</v>
      </c>
    </row>
    <row r="3667" spans="1:18" x14ac:dyDescent="0.25">
      <c r="A3667">
        <v>3796</v>
      </c>
      <c r="B3667" t="s">
        <v>68</v>
      </c>
      <c r="C3667">
        <v>2015</v>
      </c>
      <c r="D3667">
        <v>350000</v>
      </c>
      <c r="E3667">
        <v>90000</v>
      </c>
      <c r="F3667" t="s">
        <v>34</v>
      </c>
      <c r="G3667" t="s">
        <v>35</v>
      </c>
      <c r="H3667" t="s">
        <v>1119</v>
      </c>
      <c r="I3667" t="s">
        <v>22</v>
      </c>
      <c r="J3667" t="s">
        <v>23</v>
      </c>
      <c r="K3667" t="s">
        <v>24</v>
      </c>
      <c r="L3667" t="s">
        <v>31</v>
      </c>
      <c r="M3667">
        <v>23</v>
      </c>
      <c r="N3667">
        <v>1248</v>
      </c>
      <c r="O3667">
        <v>88.7</v>
      </c>
      <c r="P3667" t="s">
        <v>113</v>
      </c>
      <c r="Q3667">
        <v>5</v>
      </c>
      <c r="R3667" t="s">
        <v>658</v>
      </c>
    </row>
    <row r="3668" spans="1:18" x14ac:dyDescent="0.25">
      <c r="A3668">
        <v>3797</v>
      </c>
      <c r="B3668" t="s">
        <v>18</v>
      </c>
      <c r="C3668">
        <v>2006</v>
      </c>
      <c r="D3668">
        <v>110000</v>
      </c>
      <c r="E3668">
        <v>120000</v>
      </c>
      <c r="F3668" t="s">
        <v>44</v>
      </c>
      <c r="G3668" t="s">
        <v>45</v>
      </c>
      <c r="H3668" t="s">
        <v>1089</v>
      </c>
      <c r="I3668" t="s">
        <v>47</v>
      </c>
      <c r="J3668" t="s">
        <v>23</v>
      </c>
      <c r="K3668" t="s">
        <v>24</v>
      </c>
      <c r="L3668" t="s">
        <v>38</v>
      </c>
      <c r="M3668">
        <v>17.3</v>
      </c>
      <c r="N3668">
        <v>1061</v>
      </c>
      <c r="O3668">
        <v>57.5</v>
      </c>
      <c r="P3668" t="s">
        <v>48</v>
      </c>
      <c r="Q3668">
        <v>5</v>
      </c>
      <c r="R3668" t="s">
        <v>658</v>
      </c>
    </row>
    <row r="3669" spans="1:18" x14ac:dyDescent="0.25">
      <c r="A3669">
        <v>3798</v>
      </c>
      <c r="B3669" t="s">
        <v>18</v>
      </c>
      <c r="C3669">
        <v>2007</v>
      </c>
      <c r="D3669">
        <v>85000</v>
      </c>
      <c r="E3669">
        <v>160000</v>
      </c>
      <c r="F3669" t="s">
        <v>44</v>
      </c>
      <c r="G3669" t="s">
        <v>45</v>
      </c>
      <c r="H3669" t="s">
        <v>1089</v>
      </c>
      <c r="I3669" t="s">
        <v>37</v>
      </c>
      <c r="J3669" t="s">
        <v>23</v>
      </c>
      <c r="K3669" t="s">
        <v>24</v>
      </c>
      <c r="L3669" t="s">
        <v>145</v>
      </c>
      <c r="M3669">
        <v>18.2</v>
      </c>
      <c r="N3669">
        <v>998</v>
      </c>
      <c r="O3669">
        <v>67.099999999999994</v>
      </c>
      <c r="P3669" t="s">
        <v>82</v>
      </c>
      <c r="Q3669">
        <v>5</v>
      </c>
      <c r="R3669" t="s">
        <v>658</v>
      </c>
    </row>
    <row r="3670" spans="1:18" x14ac:dyDescent="0.25">
      <c r="A3670">
        <v>3799</v>
      </c>
      <c r="B3670" t="s">
        <v>50</v>
      </c>
      <c r="C3670">
        <v>2006</v>
      </c>
      <c r="D3670">
        <v>150000</v>
      </c>
      <c r="E3670">
        <v>100000</v>
      </c>
      <c r="F3670" t="s">
        <v>44</v>
      </c>
      <c r="G3670" t="s">
        <v>45</v>
      </c>
      <c r="H3670" t="s">
        <v>1120</v>
      </c>
      <c r="I3670" t="s">
        <v>37</v>
      </c>
      <c r="J3670" t="s">
        <v>23</v>
      </c>
      <c r="K3670" t="s">
        <v>24</v>
      </c>
      <c r="L3670" t="s">
        <v>145</v>
      </c>
      <c r="M3670">
        <v>13.4</v>
      </c>
      <c r="N3670">
        <v>1794</v>
      </c>
      <c r="O3670">
        <v>125</v>
      </c>
      <c r="P3670" t="s">
        <v>802</v>
      </c>
      <c r="Q3670">
        <v>5</v>
      </c>
      <c r="R3670" t="s">
        <v>658</v>
      </c>
    </row>
    <row r="3671" spans="1:18" x14ac:dyDescent="0.25">
      <c r="A3671">
        <v>3800</v>
      </c>
      <c r="B3671" t="s">
        <v>18</v>
      </c>
      <c r="C3671">
        <v>2009</v>
      </c>
      <c r="D3671">
        <v>225000</v>
      </c>
      <c r="E3671">
        <v>120000</v>
      </c>
      <c r="F3671" t="s">
        <v>44</v>
      </c>
      <c r="G3671" t="s">
        <v>45</v>
      </c>
      <c r="H3671" t="s">
        <v>1089</v>
      </c>
      <c r="I3671" t="s">
        <v>22</v>
      </c>
      <c r="J3671" t="s">
        <v>23</v>
      </c>
      <c r="K3671" t="s">
        <v>24</v>
      </c>
      <c r="L3671" t="s">
        <v>38</v>
      </c>
      <c r="M3671">
        <v>19.3</v>
      </c>
      <c r="N3671">
        <v>1248</v>
      </c>
      <c r="O3671">
        <v>73.900000000000006</v>
      </c>
      <c r="P3671" t="s">
        <v>26</v>
      </c>
      <c r="Q3671">
        <v>5</v>
      </c>
      <c r="R3671" t="s">
        <v>658</v>
      </c>
    </row>
    <row r="3672" spans="1:18" x14ac:dyDescent="0.25">
      <c r="A3672">
        <v>3801</v>
      </c>
      <c r="B3672" t="s">
        <v>68</v>
      </c>
      <c r="C3672">
        <v>2010</v>
      </c>
      <c r="D3672">
        <v>111000</v>
      </c>
      <c r="E3672">
        <v>100000</v>
      </c>
      <c r="F3672" t="s">
        <v>44</v>
      </c>
      <c r="G3672" t="s">
        <v>45</v>
      </c>
      <c r="H3672" t="s">
        <v>1120</v>
      </c>
      <c r="I3672" t="s">
        <v>22</v>
      </c>
      <c r="J3672" t="s">
        <v>23</v>
      </c>
      <c r="K3672" t="s">
        <v>24</v>
      </c>
      <c r="L3672" t="s">
        <v>31</v>
      </c>
      <c r="M3672">
        <v>18</v>
      </c>
      <c r="N3672">
        <v>1248</v>
      </c>
      <c r="O3672">
        <v>75</v>
      </c>
      <c r="P3672" t="s">
        <v>296</v>
      </c>
      <c r="Q3672">
        <v>5</v>
      </c>
      <c r="R3672" t="s">
        <v>658</v>
      </c>
    </row>
    <row r="3673" spans="1:18" x14ac:dyDescent="0.25">
      <c r="A3673">
        <v>3802</v>
      </c>
      <c r="B3673" t="s">
        <v>18</v>
      </c>
      <c r="C3673">
        <v>2007</v>
      </c>
      <c r="D3673">
        <v>150000</v>
      </c>
      <c r="E3673">
        <v>70000</v>
      </c>
      <c r="F3673" t="s">
        <v>44</v>
      </c>
      <c r="G3673" t="s">
        <v>349</v>
      </c>
      <c r="H3673" t="s">
        <v>1121</v>
      </c>
      <c r="I3673" t="s">
        <v>37</v>
      </c>
      <c r="J3673" t="s">
        <v>23</v>
      </c>
      <c r="K3673" t="s">
        <v>24</v>
      </c>
      <c r="L3673" t="s">
        <v>38</v>
      </c>
      <c r="M3673">
        <v>18.899999999999999</v>
      </c>
      <c r="N3673">
        <v>1061</v>
      </c>
      <c r="O3673">
        <v>67</v>
      </c>
      <c r="P3673" t="s">
        <v>61</v>
      </c>
      <c r="Q3673">
        <v>5</v>
      </c>
      <c r="R3673" t="s">
        <v>658</v>
      </c>
    </row>
    <row r="3674" spans="1:18" x14ac:dyDescent="0.25">
      <c r="A3674">
        <v>3803</v>
      </c>
      <c r="B3674" t="s">
        <v>40</v>
      </c>
      <c r="C3674">
        <v>2017</v>
      </c>
      <c r="D3674">
        <v>300000</v>
      </c>
      <c r="E3674">
        <v>15151</v>
      </c>
      <c r="F3674" t="s">
        <v>44</v>
      </c>
      <c r="G3674" t="s">
        <v>349</v>
      </c>
      <c r="H3674" t="s">
        <v>1121</v>
      </c>
      <c r="I3674" t="s">
        <v>37</v>
      </c>
      <c r="J3674" t="s">
        <v>23</v>
      </c>
      <c r="K3674" t="s">
        <v>24</v>
      </c>
      <c r="L3674" t="s">
        <v>31</v>
      </c>
      <c r="M3674">
        <v>21.1</v>
      </c>
      <c r="N3674">
        <v>814</v>
      </c>
      <c r="O3674">
        <v>55.2</v>
      </c>
      <c r="P3674" t="s">
        <v>227</v>
      </c>
      <c r="Q3674">
        <v>5</v>
      </c>
      <c r="R3674" t="s">
        <v>658</v>
      </c>
    </row>
    <row r="3675" spans="1:18" x14ac:dyDescent="0.25">
      <c r="A3675">
        <v>3804</v>
      </c>
      <c r="B3675" t="s">
        <v>62</v>
      </c>
      <c r="C3675">
        <v>2015</v>
      </c>
      <c r="D3675">
        <v>630000</v>
      </c>
      <c r="E3675">
        <v>60000</v>
      </c>
      <c r="F3675" t="s">
        <v>44</v>
      </c>
      <c r="G3675" t="s">
        <v>349</v>
      </c>
      <c r="H3675" t="s">
        <v>1121</v>
      </c>
      <c r="I3675" t="s">
        <v>22</v>
      </c>
      <c r="J3675" t="s">
        <v>23</v>
      </c>
      <c r="K3675" t="s">
        <v>24</v>
      </c>
      <c r="L3675" t="s">
        <v>25</v>
      </c>
      <c r="M3675">
        <v>15.4</v>
      </c>
      <c r="N3675">
        <v>1997</v>
      </c>
      <c r="O3675">
        <v>120</v>
      </c>
      <c r="P3675" t="s">
        <v>257</v>
      </c>
      <c r="Q3675">
        <v>7</v>
      </c>
      <c r="R3675" t="s">
        <v>658</v>
      </c>
    </row>
    <row r="3676" spans="1:18" x14ac:dyDescent="0.25">
      <c r="A3676">
        <v>3805</v>
      </c>
      <c r="B3676" t="s">
        <v>40</v>
      </c>
      <c r="C3676">
        <v>2011</v>
      </c>
      <c r="D3676">
        <v>206000</v>
      </c>
      <c r="E3676">
        <v>100000</v>
      </c>
      <c r="F3676" t="s">
        <v>44</v>
      </c>
      <c r="G3676" t="s">
        <v>349</v>
      </c>
      <c r="H3676" t="s">
        <v>674</v>
      </c>
      <c r="I3676" t="s">
        <v>37</v>
      </c>
      <c r="J3676" t="s">
        <v>23</v>
      </c>
      <c r="K3676" t="s">
        <v>24</v>
      </c>
      <c r="L3676" t="s">
        <v>25</v>
      </c>
      <c r="M3676">
        <v>19.809999999999999</v>
      </c>
      <c r="N3676">
        <v>1086</v>
      </c>
      <c r="O3676">
        <v>68.05</v>
      </c>
      <c r="P3676" t="s">
        <v>125</v>
      </c>
      <c r="Q3676">
        <v>5</v>
      </c>
      <c r="R3676" t="s">
        <v>658</v>
      </c>
    </row>
    <row r="3677" spans="1:18" x14ac:dyDescent="0.25">
      <c r="A3677">
        <v>3806</v>
      </c>
      <c r="B3677" t="s">
        <v>18</v>
      </c>
      <c r="C3677">
        <v>2006</v>
      </c>
      <c r="D3677">
        <v>70000</v>
      </c>
      <c r="E3677">
        <v>110000</v>
      </c>
      <c r="F3677" t="s">
        <v>44</v>
      </c>
      <c r="G3677" t="s">
        <v>349</v>
      </c>
      <c r="H3677" t="s">
        <v>1121</v>
      </c>
      <c r="I3677" t="s">
        <v>37</v>
      </c>
      <c r="J3677" t="s">
        <v>23</v>
      </c>
      <c r="K3677" t="s">
        <v>24</v>
      </c>
      <c r="L3677" t="s">
        <v>145</v>
      </c>
      <c r="M3677">
        <v>18.899999999999999</v>
      </c>
      <c r="N3677">
        <v>998</v>
      </c>
      <c r="O3677">
        <v>67.099999999999994</v>
      </c>
      <c r="P3677" t="s">
        <v>82</v>
      </c>
      <c r="Q3677">
        <v>5</v>
      </c>
      <c r="R3677" t="s">
        <v>658</v>
      </c>
    </row>
    <row r="3678" spans="1:18" x14ac:dyDescent="0.25">
      <c r="A3678">
        <v>3807</v>
      </c>
      <c r="B3678" t="s">
        <v>40</v>
      </c>
      <c r="C3678">
        <v>2019</v>
      </c>
      <c r="D3678">
        <v>567000</v>
      </c>
      <c r="E3678">
        <v>7000</v>
      </c>
      <c r="F3678" t="s">
        <v>44</v>
      </c>
      <c r="G3678" t="s">
        <v>349</v>
      </c>
      <c r="H3678" t="s">
        <v>1122</v>
      </c>
      <c r="I3678" t="s">
        <v>37</v>
      </c>
      <c r="J3678" t="s">
        <v>23</v>
      </c>
      <c r="K3678" t="s">
        <v>90</v>
      </c>
      <c r="L3678" t="s">
        <v>25</v>
      </c>
      <c r="M3678">
        <v>18.899999999999999</v>
      </c>
      <c r="N3678">
        <v>1197</v>
      </c>
      <c r="O3678">
        <v>81.86</v>
      </c>
      <c r="P3678" t="s">
        <v>43</v>
      </c>
      <c r="Q3678">
        <v>5</v>
      </c>
      <c r="R3678" t="s">
        <v>658</v>
      </c>
    </row>
    <row r="3679" spans="1:18" x14ac:dyDescent="0.25">
      <c r="A3679">
        <v>3808</v>
      </c>
      <c r="B3679" t="s">
        <v>18</v>
      </c>
      <c r="C3679">
        <v>2005</v>
      </c>
      <c r="D3679">
        <v>65000</v>
      </c>
      <c r="E3679">
        <v>35000</v>
      </c>
      <c r="F3679" t="s">
        <v>44</v>
      </c>
      <c r="G3679" t="s">
        <v>349</v>
      </c>
      <c r="H3679" t="s">
        <v>674</v>
      </c>
      <c r="I3679" t="s">
        <v>37</v>
      </c>
      <c r="J3679" t="s">
        <v>23</v>
      </c>
      <c r="K3679" t="s">
        <v>24</v>
      </c>
      <c r="L3679" t="s">
        <v>25</v>
      </c>
      <c r="M3679">
        <v>18.899999999999999</v>
      </c>
      <c r="N3679">
        <v>998</v>
      </c>
      <c r="O3679">
        <v>67.099999999999994</v>
      </c>
      <c r="P3679" t="s">
        <v>82</v>
      </c>
      <c r="Q3679">
        <v>5</v>
      </c>
      <c r="R3679" t="s">
        <v>658</v>
      </c>
    </row>
    <row r="3680" spans="1:18" x14ac:dyDescent="0.25">
      <c r="A3680">
        <v>3809</v>
      </c>
      <c r="B3680" t="s">
        <v>18</v>
      </c>
      <c r="C3680">
        <v>2016</v>
      </c>
      <c r="D3680">
        <v>550000</v>
      </c>
      <c r="E3680">
        <v>60000</v>
      </c>
      <c r="F3680" t="s">
        <v>44</v>
      </c>
      <c r="G3680" t="s">
        <v>349</v>
      </c>
      <c r="H3680" t="s">
        <v>674</v>
      </c>
      <c r="I3680" t="s">
        <v>22</v>
      </c>
      <c r="J3680" t="s">
        <v>23</v>
      </c>
      <c r="K3680" t="s">
        <v>24</v>
      </c>
      <c r="L3680" t="s">
        <v>31</v>
      </c>
      <c r="M3680">
        <v>26.59</v>
      </c>
      <c r="N3680">
        <v>1248</v>
      </c>
      <c r="O3680">
        <v>74</v>
      </c>
      <c r="P3680" t="s">
        <v>26</v>
      </c>
      <c r="Q3680">
        <v>5</v>
      </c>
      <c r="R3680" t="s">
        <v>658</v>
      </c>
    </row>
    <row r="3681" spans="1:18" x14ac:dyDescent="0.25">
      <c r="A3681">
        <v>3810</v>
      </c>
      <c r="B3681" t="s">
        <v>40</v>
      </c>
      <c r="C3681">
        <v>2010</v>
      </c>
      <c r="D3681">
        <v>140000</v>
      </c>
      <c r="E3681">
        <v>70000</v>
      </c>
      <c r="F3681" t="s">
        <v>44</v>
      </c>
      <c r="G3681" t="s">
        <v>349</v>
      </c>
      <c r="H3681" t="s">
        <v>674</v>
      </c>
      <c r="I3681" t="s">
        <v>37</v>
      </c>
      <c r="J3681" t="s">
        <v>23</v>
      </c>
      <c r="K3681" t="s">
        <v>24</v>
      </c>
      <c r="L3681" t="s">
        <v>145</v>
      </c>
      <c r="M3681">
        <v>20.36</v>
      </c>
      <c r="N3681">
        <v>1197</v>
      </c>
      <c r="O3681">
        <v>78.900000000000006</v>
      </c>
      <c r="P3681" t="s">
        <v>115</v>
      </c>
      <c r="Q3681">
        <v>5</v>
      </c>
      <c r="R3681" t="s">
        <v>658</v>
      </c>
    </row>
    <row r="3682" spans="1:18" x14ac:dyDescent="0.25">
      <c r="A3682">
        <v>3811</v>
      </c>
      <c r="B3682" t="s">
        <v>56</v>
      </c>
      <c r="C3682">
        <v>2016</v>
      </c>
      <c r="D3682">
        <v>300000</v>
      </c>
      <c r="E3682">
        <v>30000</v>
      </c>
      <c r="F3682" t="s">
        <v>44</v>
      </c>
      <c r="G3682" t="s">
        <v>349</v>
      </c>
      <c r="H3682" t="s">
        <v>674</v>
      </c>
      <c r="I3682" t="s">
        <v>37</v>
      </c>
      <c r="J3682" t="s">
        <v>23</v>
      </c>
      <c r="K3682" t="s">
        <v>24</v>
      </c>
      <c r="L3682" t="s">
        <v>25</v>
      </c>
      <c r="M3682">
        <v>25.17</v>
      </c>
      <c r="N3682">
        <v>799</v>
      </c>
      <c r="O3682">
        <v>53.3</v>
      </c>
      <c r="P3682" t="s">
        <v>188</v>
      </c>
      <c r="Q3682">
        <v>5</v>
      </c>
      <c r="R3682" t="s">
        <v>658</v>
      </c>
    </row>
    <row r="3683" spans="1:18" x14ac:dyDescent="0.25">
      <c r="A3683">
        <v>3812</v>
      </c>
      <c r="B3683" t="s">
        <v>52</v>
      </c>
      <c r="C3683">
        <v>2013</v>
      </c>
      <c r="D3683">
        <v>500000</v>
      </c>
      <c r="E3683">
        <v>70000</v>
      </c>
      <c r="F3683" t="s">
        <v>44</v>
      </c>
      <c r="G3683" t="s">
        <v>349</v>
      </c>
      <c r="H3683" t="s">
        <v>674</v>
      </c>
      <c r="I3683" t="s">
        <v>37</v>
      </c>
      <c r="J3683" t="s">
        <v>23</v>
      </c>
      <c r="K3683" t="s">
        <v>24</v>
      </c>
      <c r="L3683" t="s">
        <v>31</v>
      </c>
      <c r="M3683">
        <v>15.85</v>
      </c>
      <c r="N3683">
        <v>1499</v>
      </c>
      <c r="O3683">
        <v>110.4</v>
      </c>
      <c r="P3683" t="s">
        <v>259</v>
      </c>
      <c r="Q3683">
        <v>5</v>
      </c>
      <c r="R3683" t="s">
        <v>658</v>
      </c>
    </row>
    <row r="3684" spans="1:18" x14ac:dyDescent="0.25">
      <c r="A3684">
        <v>3813</v>
      </c>
      <c r="B3684" t="s">
        <v>40</v>
      </c>
      <c r="C3684">
        <v>2015</v>
      </c>
      <c r="D3684">
        <v>400000</v>
      </c>
      <c r="E3684">
        <v>128000</v>
      </c>
      <c r="F3684" t="s">
        <v>44</v>
      </c>
      <c r="G3684" t="s">
        <v>349</v>
      </c>
      <c r="H3684" t="s">
        <v>1122</v>
      </c>
      <c r="I3684" t="s">
        <v>37</v>
      </c>
      <c r="J3684" t="s">
        <v>23</v>
      </c>
      <c r="K3684" t="s">
        <v>24</v>
      </c>
      <c r="L3684" t="s">
        <v>25</v>
      </c>
      <c r="M3684">
        <v>18.899999999999999</v>
      </c>
      <c r="N3684">
        <v>1197</v>
      </c>
      <c r="O3684">
        <v>82</v>
      </c>
      <c r="P3684" t="s">
        <v>132</v>
      </c>
      <c r="Q3684">
        <v>5</v>
      </c>
      <c r="R3684" t="s">
        <v>658</v>
      </c>
    </row>
    <row r="3685" spans="1:18" x14ac:dyDescent="0.25">
      <c r="A3685">
        <v>3815</v>
      </c>
      <c r="B3685" t="s">
        <v>50</v>
      </c>
      <c r="C3685">
        <v>2012</v>
      </c>
      <c r="D3685">
        <v>850000</v>
      </c>
      <c r="E3685">
        <v>120000</v>
      </c>
      <c r="F3685" t="s">
        <v>44</v>
      </c>
      <c r="G3685" t="s">
        <v>349</v>
      </c>
      <c r="H3685" t="s">
        <v>1121</v>
      </c>
      <c r="I3685" t="s">
        <v>22</v>
      </c>
      <c r="J3685" t="s">
        <v>23</v>
      </c>
      <c r="K3685" t="s">
        <v>24</v>
      </c>
      <c r="L3685" t="s">
        <v>31</v>
      </c>
      <c r="M3685">
        <v>12.8</v>
      </c>
      <c r="N3685">
        <v>2494</v>
      </c>
      <c r="O3685">
        <v>102</v>
      </c>
      <c r="P3685" t="s">
        <v>204</v>
      </c>
      <c r="Q3685">
        <v>8</v>
      </c>
      <c r="R3685" t="s">
        <v>658</v>
      </c>
    </row>
    <row r="3686" spans="1:18" x14ac:dyDescent="0.25">
      <c r="A3686">
        <v>3816</v>
      </c>
      <c r="B3686" t="s">
        <v>18</v>
      </c>
      <c r="C3686">
        <v>2014</v>
      </c>
      <c r="D3686">
        <v>570000</v>
      </c>
      <c r="E3686">
        <v>15000</v>
      </c>
      <c r="F3686" t="s">
        <v>44</v>
      </c>
      <c r="G3686" t="s">
        <v>349</v>
      </c>
      <c r="H3686" t="s">
        <v>1121</v>
      </c>
      <c r="I3686" t="s">
        <v>22</v>
      </c>
      <c r="J3686" t="s">
        <v>23</v>
      </c>
      <c r="K3686" t="s">
        <v>24</v>
      </c>
      <c r="L3686" t="s">
        <v>25</v>
      </c>
      <c r="M3686">
        <v>25.2</v>
      </c>
      <c r="N3686">
        <v>1248</v>
      </c>
      <c r="O3686">
        <v>74</v>
      </c>
      <c r="P3686" t="s">
        <v>26</v>
      </c>
      <c r="Q3686">
        <v>5</v>
      </c>
      <c r="R3686" t="s">
        <v>658</v>
      </c>
    </row>
    <row r="3687" spans="1:18" x14ac:dyDescent="0.25">
      <c r="A3687">
        <v>3817</v>
      </c>
      <c r="B3687" t="s">
        <v>18</v>
      </c>
      <c r="C3687">
        <v>2017</v>
      </c>
      <c r="D3687">
        <v>699000</v>
      </c>
      <c r="E3687">
        <v>60000</v>
      </c>
      <c r="F3687" t="s">
        <v>44</v>
      </c>
      <c r="G3687" t="s">
        <v>349</v>
      </c>
      <c r="H3687" t="s">
        <v>1121</v>
      </c>
      <c r="I3687" t="s">
        <v>22</v>
      </c>
      <c r="J3687" t="s">
        <v>23</v>
      </c>
      <c r="K3687" t="s">
        <v>24</v>
      </c>
      <c r="L3687" t="s">
        <v>25</v>
      </c>
      <c r="M3687">
        <v>28.4</v>
      </c>
      <c r="N3687">
        <v>1248</v>
      </c>
      <c r="O3687">
        <v>74.02</v>
      </c>
      <c r="P3687" t="s">
        <v>26</v>
      </c>
      <c r="Q3687">
        <v>5</v>
      </c>
      <c r="R3687" t="s">
        <v>658</v>
      </c>
    </row>
    <row r="3688" spans="1:18" x14ac:dyDescent="0.25">
      <c r="A3688">
        <v>3818</v>
      </c>
      <c r="B3688" t="s">
        <v>33</v>
      </c>
      <c r="C3688">
        <v>2013</v>
      </c>
      <c r="D3688">
        <v>355000</v>
      </c>
      <c r="E3688">
        <v>80000</v>
      </c>
      <c r="F3688" t="s">
        <v>44</v>
      </c>
      <c r="G3688" t="s">
        <v>349</v>
      </c>
      <c r="H3688" t="s">
        <v>674</v>
      </c>
      <c r="I3688" t="s">
        <v>37</v>
      </c>
      <c r="J3688" t="s">
        <v>23</v>
      </c>
      <c r="K3688" t="s">
        <v>24</v>
      </c>
      <c r="L3688" t="s">
        <v>25</v>
      </c>
      <c r="M3688">
        <v>19.399999999999999</v>
      </c>
      <c r="N3688">
        <v>1198</v>
      </c>
      <c r="O3688">
        <v>86.8</v>
      </c>
      <c r="P3688" t="s">
        <v>148</v>
      </c>
      <c r="Q3688">
        <v>5</v>
      </c>
      <c r="R3688" t="s">
        <v>658</v>
      </c>
    </row>
    <row r="3689" spans="1:18" x14ac:dyDescent="0.25">
      <c r="A3689">
        <v>3819</v>
      </c>
      <c r="B3689" t="s">
        <v>18</v>
      </c>
      <c r="C3689">
        <v>2016</v>
      </c>
      <c r="D3689">
        <v>690000</v>
      </c>
      <c r="E3689">
        <v>80000</v>
      </c>
      <c r="F3689" t="s">
        <v>44</v>
      </c>
      <c r="G3689" t="s">
        <v>349</v>
      </c>
      <c r="H3689" t="s">
        <v>1122</v>
      </c>
      <c r="I3689" t="s">
        <v>22</v>
      </c>
      <c r="J3689" t="s">
        <v>23</v>
      </c>
      <c r="K3689" t="s">
        <v>24</v>
      </c>
      <c r="L3689" t="s">
        <v>25</v>
      </c>
      <c r="M3689">
        <v>26.59</v>
      </c>
      <c r="N3689">
        <v>1248</v>
      </c>
      <c r="O3689">
        <v>74</v>
      </c>
      <c r="P3689" t="s">
        <v>26</v>
      </c>
      <c r="Q3689">
        <v>5</v>
      </c>
      <c r="R3689" t="s">
        <v>658</v>
      </c>
    </row>
    <row r="3690" spans="1:18" x14ac:dyDescent="0.25">
      <c r="A3690">
        <v>3820</v>
      </c>
      <c r="B3690" t="s">
        <v>52</v>
      </c>
      <c r="C3690">
        <v>2006</v>
      </c>
      <c r="D3690">
        <v>180000</v>
      </c>
      <c r="E3690">
        <v>114321</v>
      </c>
      <c r="F3690" t="s">
        <v>44</v>
      </c>
      <c r="G3690" t="s">
        <v>349</v>
      </c>
      <c r="H3690" t="s">
        <v>1122</v>
      </c>
      <c r="I3690" t="s">
        <v>22</v>
      </c>
      <c r="J3690" t="s">
        <v>23</v>
      </c>
      <c r="K3690" t="s">
        <v>24</v>
      </c>
      <c r="L3690" t="s">
        <v>31</v>
      </c>
      <c r="M3690">
        <v>17.8</v>
      </c>
      <c r="N3690">
        <v>1399</v>
      </c>
      <c r="O3690">
        <v>68</v>
      </c>
      <c r="P3690" t="s">
        <v>284</v>
      </c>
      <c r="Q3690">
        <v>5</v>
      </c>
      <c r="R3690" t="s">
        <v>658</v>
      </c>
    </row>
    <row r="3691" spans="1:18" x14ac:dyDescent="0.25">
      <c r="A3691">
        <v>3821</v>
      </c>
      <c r="B3691" t="s">
        <v>68</v>
      </c>
      <c r="C3691">
        <v>2013</v>
      </c>
      <c r="D3691">
        <v>200000</v>
      </c>
      <c r="E3691">
        <v>120000</v>
      </c>
      <c r="F3691" t="s">
        <v>44</v>
      </c>
      <c r="G3691" t="s">
        <v>349</v>
      </c>
      <c r="H3691" t="s">
        <v>1122</v>
      </c>
      <c r="I3691" t="s">
        <v>22</v>
      </c>
      <c r="J3691" t="s">
        <v>23</v>
      </c>
      <c r="K3691" t="s">
        <v>24</v>
      </c>
      <c r="L3691" t="s">
        <v>25</v>
      </c>
      <c r="M3691">
        <v>19.399999999999999</v>
      </c>
      <c r="N3691">
        <v>1405</v>
      </c>
      <c r="O3691">
        <v>70</v>
      </c>
      <c r="P3691" t="s">
        <v>200</v>
      </c>
      <c r="Q3691">
        <v>5</v>
      </c>
      <c r="R3691" t="s">
        <v>658</v>
      </c>
    </row>
    <row r="3692" spans="1:18" x14ac:dyDescent="0.25">
      <c r="A3692">
        <v>3822</v>
      </c>
      <c r="B3692" t="s">
        <v>62</v>
      </c>
      <c r="C3692">
        <v>2012</v>
      </c>
      <c r="D3692">
        <v>575000</v>
      </c>
      <c r="E3692">
        <v>120000</v>
      </c>
      <c r="F3692" t="s">
        <v>19</v>
      </c>
      <c r="G3692" t="s">
        <v>29</v>
      </c>
      <c r="H3692" t="s">
        <v>1123</v>
      </c>
      <c r="I3692" t="s">
        <v>22</v>
      </c>
      <c r="J3692" t="s">
        <v>23</v>
      </c>
      <c r="K3692" t="s">
        <v>24</v>
      </c>
      <c r="L3692" t="s">
        <v>31</v>
      </c>
      <c r="M3692">
        <v>12.05</v>
      </c>
      <c r="N3692">
        <v>2179</v>
      </c>
      <c r="O3692">
        <v>120</v>
      </c>
      <c r="P3692" t="s">
        <v>135</v>
      </c>
      <c r="Q3692">
        <v>8</v>
      </c>
      <c r="R3692" t="s">
        <v>658</v>
      </c>
    </row>
    <row r="3693" spans="1:18" x14ac:dyDescent="0.25">
      <c r="A3693">
        <v>3823</v>
      </c>
      <c r="B3693" t="s">
        <v>50</v>
      </c>
      <c r="C3693">
        <v>2014</v>
      </c>
      <c r="D3693">
        <v>415000</v>
      </c>
      <c r="E3693">
        <v>146000</v>
      </c>
      <c r="F3693" t="s">
        <v>19</v>
      </c>
      <c r="G3693" t="s">
        <v>29</v>
      </c>
      <c r="H3693" t="s">
        <v>1123</v>
      </c>
      <c r="I3693" t="s">
        <v>22</v>
      </c>
      <c r="J3693" t="s">
        <v>23</v>
      </c>
      <c r="K3693" t="s">
        <v>24</v>
      </c>
      <c r="L3693" t="s">
        <v>25</v>
      </c>
      <c r="M3693">
        <v>23.59</v>
      </c>
      <c r="N3693">
        <v>1364</v>
      </c>
      <c r="O3693">
        <v>67.06</v>
      </c>
      <c r="P3693" t="s">
        <v>51</v>
      </c>
      <c r="Q3693">
        <v>5</v>
      </c>
      <c r="R3693" t="s">
        <v>658</v>
      </c>
    </row>
    <row r="3694" spans="1:18" x14ac:dyDescent="0.25">
      <c r="A3694">
        <v>3824</v>
      </c>
      <c r="B3694" t="s">
        <v>40</v>
      </c>
      <c r="C3694">
        <v>2012</v>
      </c>
      <c r="D3694">
        <v>350000</v>
      </c>
      <c r="E3694">
        <v>30000</v>
      </c>
      <c r="F3694" t="s">
        <v>19</v>
      </c>
      <c r="G3694" t="s">
        <v>29</v>
      </c>
      <c r="H3694" t="s">
        <v>1123</v>
      </c>
      <c r="I3694" t="s">
        <v>47</v>
      </c>
      <c r="J3694" t="s">
        <v>23</v>
      </c>
      <c r="K3694" t="s">
        <v>24</v>
      </c>
      <c r="L3694" t="s">
        <v>25</v>
      </c>
      <c r="M3694">
        <v>19.2</v>
      </c>
      <c r="N3694">
        <v>1086</v>
      </c>
      <c r="O3694">
        <v>68.05</v>
      </c>
      <c r="P3694" t="s">
        <v>125</v>
      </c>
      <c r="Q3694">
        <v>5</v>
      </c>
      <c r="R3694" t="s">
        <v>658</v>
      </c>
    </row>
    <row r="3695" spans="1:18" x14ac:dyDescent="0.25">
      <c r="A3695">
        <v>3825</v>
      </c>
      <c r="B3695" t="s">
        <v>40</v>
      </c>
      <c r="C3695">
        <v>2017</v>
      </c>
      <c r="D3695">
        <v>350000</v>
      </c>
      <c r="E3695">
        <v>20000</v>
      </c>
      <c r="F3695" t="s">
        <v>19</v>
      </c>
      <c r="G3695" t="s">
        <v>29</v>
      </c>
      <c r="H3695" t="s">
        <v>1123</v>
      </c>
      <c r="I3695" t="s">
        <v>37</v>
      </c>
      <c r="J3695" t="s">
        <v>23</v>
      </c>
      <c r="K3695" t="s">
        <v>24</v>
      </c>
      <c r="L3695" t="s">
        <v>25</v>
      </c>
      <c r="M3695">
        <v>21.1</v>
      </c>
      <c r="N3695">
        <v>814</v>
      </c>
      <c r="O3695">
        <v>55.2</v>
      </c>
      <c r="P3695" t="s">
        <v>227</v>
      </c>
      <c r="Q3695">
        <v>5</v>
      </c>
      <c r="R3695" t="s">
        <v>658</v>
      </c>
    </row>
    <row r="3696" spans="1:18" x14ac:dyDescent="0.25">
      <c r="A3696">
        <v>3826</v>
      </c>
      <c r="B3696" t="s">
        <v>50</v>
      </c>
      <c r="C3696">
        <v>2017</v>
      </c>
      <c r="D3696">
        <v>632000</v>
      </c>
      <c r="E3696">
        <v>150000</v>
      </c>
      <c r="F3696" t="s">
        <v>19</v>
      </c>
      <c r="G3696" t="s">
        <v>29</v>
      </c>
      <c r="H3696" t="s">
        <v>1124</v>
      </c>
      <c r="I3696" t="s">
        <v>22</v>
      </c>
      <c r="J3696" t="s">
        <v>23</v>
      </c>
      <c r="K3696" t="s">
        <v>24</v>
      </c>
      <c r="L3696" t="s">
        <v>25</v>
      </c>
      <c r="M3696">
        <v>23.59</v>
      </c>
      <c r="N3696">
        <v>1364</v>
      </c>
      <c r="O3696">
        <v>67.05</v>
      </c>
      <c r="P3696" t="s">
        <v>51</v>
      </c>
      <c r="Q3696">
        <v>5</v>
      </c>
      <c r="R3696" t="s">
        <v>658</v>
      </c>
    </row>
    <row r="3697" spans="1:18" x14ac:dyDescent="0.25">
      <c r="A3697">
        <v>3827</v>
      </c>
      <c r="B3697" t="s">
        <v>18</v>
      </c>
      <c r="C3697">
        <v>2014</v>
      </c>
      <c r="D3697">
        <v>325000</v>
      </c>
      <c r="E3697">
        <v>70000</v>
      </c>
      <c r="F3697" t="s">
        <v>75</v>
      </c>
      <c r="G3697" t="s">
        <v>1046</v>
      </c>
      <c r="H3697" t="s">
        <v>1125</v>
      </c>
      <c r="I3697" t="s">
        <v>80</v>
      </c>
      <c r="J3697" t="s">
        <v>23</v>
      </c>
      <c r="K3697" t="s">
        <v>24</v>
      </c>
      <c r="L3697" t="s">
        <v>31</v>
      </c>
      <c r="M3697">
        <v>21.94</v>
      </c>
      <c r="N3697">
        <v>1196</v>
      </c>
      <c r="O3697">
        <v>61.7</v>
      </c>
      <c r="P3697" t="s">
        <v>226</v>
      </c>
      <c r="Q3697">
        <v>5</v>
      </c>
      <c r="R3697" t="s">
        <v>658</v>
      </c>
    </row>
    <row r="3698" spans="1:18" x14ac:dyDescent="0.25">
      <c r="A3698">
        <v>3828</v>
      </c>
      <c r="B3698" t="s">
        <v>40</v>
      </c>
      <c r="C3698">
        <v>2013</v>
      </c>
      <c r="D3698">
        <v>511000</v>
      </c>
      <c r="E3698">
        <v>90000</v>
      </c>
      <c r="F3698" t="s">
        <v>75</v>
      </c>
      <c r="G3698" t="s">
        <v>1046</v>
      </c>
      <c r="H3698" t="s">
        <v>1125</v>
      </c>
      <c r="I3698" t="s">
        <v>37</v>
      </c>
      <c r="J3698" t="s">
        <v>23</v>
      </c>
      <c r="K3698" t="s">
        <v>24</v>
      </c>
      <c r="L3698" t="s">
        <v>31</v>
      </c>
      <c r="M3698">
        <v>16.3</v>
      </c>
      <c r="N3698">
        <v>1797</v>
      </c>
      <c r="O3698">
        <v>147.5</v>
      </c>
      <c r="P3698" t="s">
        <v>168</v>
      </c>
      <c r="Q3698">
        <v>5</v>
      </c>
      <c r="R3698" t="s">
        <v>658</v>
      </c>
    </row>
    <row r="3699" spans="1:18" x14ac:dyDescent="0.25">
      <c r="A3699">
        <v>3829</v>
      </c>
      <c r="B3699" t="s">
        <v>33</v>
      </c>
      <c r="C3699">
        <v>2010</v>
      </c>
      <c r="D3699">
        <v>300000</v>
      </c>
      <c r="E3699">
        <v>100000</v>
      </c>
      <c r="F3699" t="s">
        <v>75</v>
      </c>
      <c r="G3699" t="s">
        <v>1046</v>
      </c>
      <c r="H3699" t="s">
        <v>1125</v>
      </c>
      <c r="I3699" t="s">
        <v>37</v>
      </c>
      <c r="J3699" t="s">
        <v>23</v>
      </c>
      <c r="K3699" t="s">
        <v>24</v>
      </c>
      <c r="L3699" t="s">
        <v>38</v>
      </c>
      <c r="M3699">
        <v>17</v>
      </c>
      <c r="N3699">
        <v>1497</v>
      </c>
      <c r="O3699">
        <v>118</v>
      </c>
      <c r="P3699" t="s">
        <v>183</v>
      </c>
      <c r="Q3699">
        <v>5</v>
      </c>
      <c r="R3699" t="s">
        <v>658</v>
      </c>
    </row>
    <row r="3700" spans="1:18" x14ac:dyDescent="0.25">
      <c r="A3700">
        <v>3830</v>
      </c>
      <c r="B3700" t="s">
        <v>18</v>
      </c>
      <c r="C3700">
        <v>2005</v>
      </c>
      <c r="D3700">
        <v>70000</v>
      </c>
      <c r="E3700">
        <v>188000</v>
      </c>
      <c r="F3700" t="s">
        <v>19</v>
      </c>
      <c r="G3700" t="s">
        <v>29</v>
      </c>
      <c r="H3700" t="s">
        <v>1124</v>
      </c>
      <c r="I3700" t="s">
        <v>37</v>
      </c>
      <c r="J3700" t="s">
        <v>23</v>
      </c>
      <c r="K3700" t="s">
        <v>24</v>
      </c>
      <c r="L3700" t="s">
        <v>145</v>
      </c>
      <c r="M3700">
        <v>18.899999999999999</v>
      </c>
      <c r="N3700">
        <v>998</v>
      </c>
      <c r="O3700">
        <v>67.099999999999994</v>
      </c>
      <c r="P3700" t="s">
        <v>82</v>
      </c>
      <c r="Q3700">
        <v>5</v>
      </c>
      <c r="R3700" t="s">
        <v>658</v>
      </c>
    </row>
    <row r="3701" spans="1:18" x14ac:dyDescent="0.25">
      <c r="A3701">
        <v>3831</v>
      </c>
      <c r="B3701" t="s">
        <v>40</v>
      </c>
      <c r="C3701">
        <v>2008</v>
      </c>
      <c r="D3701">
        <v>180000</v>
      </c>
      <c r="E3701">
        <v>100000</v>
      </c>
      <c r="F3701" t="s">
        <v>19</v>
      </c>
      <c r="G3701" t="s">
        <v>29</v>
      </c>
      <c r="H3701" t="s">
        <v>1123</v>
      </c>
      <c r="I3701" t="s">
        <v>37</v>
      </c>
      <c r="J3701" t="s">
        <v>23</v>
      </c>
      <c r="K3701" t="s">
        <v>24</v>
      </c>
      <c r="L3701" t="s">
        <v>38</v>
      </c>
      <c r="M3701">
        <v>19.809999999999999</v>
      </c>
      <c r="N3701">
        <v>1086</v>
      </c>
      <c r="O3701">
        <v>68.05</v>
      </c>
      <c r="P3701" t="s">
        <v>125</v>
      </c>
      <c r="Q3701">
        <v>5</v>
      </c>
      <c r="R3701" t="s">
        <v>658</v>
      </c>
    </row>
    <row r="3702" spans="1:18" x14ac:dyDescent="0.25">
      <c r="A3702">
        <v>3832</v>
      </c>
      <c r="B3702" t="s">
        <v>152</v>
      </c>
      <c r="C3702">
        <v>2017</v>
      </c>
      <c r="D3702">
        <v>2711000</v>
      </c>
      <c r="E3702">
        <v>9000</v>
      </c>
      <c r="F3702" t="s">
        <v>75</v>
      </c>
      <c r="G3702" t="s">
        <v>76</v>
      </c>
      <c r="H3702" t="s">
        <v>1126</v>
      </c>
      <c r="I3702" t="s">
        <v>22</v>
      </c>
      <c r="J3702" t="s">
        <v>92</v>
      </c>
      <c r="K3702" t="s">
        <v>90</v>
      </c>
      <c r="L3702" t="s">
        <v>25</v>
      </c>
      <c r="M3702">
        <v>13.6</v>
      </c>
      <c r="N3702">
        <v>1999</v>
      </c>
      <c r="O3702">
        <v>177</v>
      </c>
      <c r="P3702" t="s">
        <v>153</v>
      </c>
      <c r="Q3702">
        <v>5</v>
      </c>
      <c r="R3702" t="s">
        <v>658</v>
      </c>
    </row>
    <row r="3703" spans="1:18" x14ac:dyDescent="0.25">
      <c r="A3703">
        <v>3833</v>
      </c>
      <c r="B3703" t="s">
        <v>150</v>
      </c>
      <c r="C3703">
        <v>2019</v>
      </c>
      <c r="D3703">
        <v>5150000</v>
      </c>
      <c r="E3703">
        <v>20000</v>
      </c>
      <c r="F3703" t="s">
        <v>75</v>
      </c>
      <c r="G3703" t="s">
        <v>76</v>
      </c>
      <c r="H3703" t="s">
        <v>1127</v>
      </c>
      <c r="I3703" t="s">
        <v>37</v>
      </c>
      <c r="J3703" t="s">
        <v>92</v>
      </c>
      <c r="K3703" t="s">
        <v>90</v>
      </c>
      <c r="L3703" t="s">
        <v>25</v>
      </c>
      <c r="M3703">
        <v>22.37</v>
      </c>
      <c r="N3703">
        <v>2487</v>
      </c>
      <c r="O3703">
        <v>214.56</v>
      </c>
      <c r="P3703" t="s">
        <v>151</v>
      </c>
      <c r="Q3703">
        <v>5</v>
      </c>
      <c r="R3703" t="s">
        <v>658</v>
      </c>
    </row>
    <row r="3704" spans="1:18" x14ac:dyDescent="0.25">
      <c r="A3704">
        <v>3834</v>
      </c>
      <c r="B3704" t="s">
        <v>152</v>
      </c>
      <c r="C3704">
        <v>2017</v>
      </c>
      <c r="D3704">
        <v>3200000</v>
      </c>
      <c r="E3704">
        <v>45000</v>
      </c>
      <c r="F3704" t="s">
        <v>75</v>
      </c>
      <c r="G3704" t="s">
        <v>76</v>
      </c>
      <c r="H3704" t="s">
        <v>1128</v>
      </c>
      <c r="I3704" t="s">
        <v>22</v>
      </c>
      <c r="J3704" t="s">
        <v>92</v>
      </c>
      <c r="K3704" t="s">
        <v>90</v>
      </c>
      <c r="L3704" t="s">
        <v>25</v>
      </c>
      <c r="M3704">
        <v>19.329999999999998</v>
      </c>
      <c r="N3704">
        <v>1999</v>
      </c>
      <c r="O3704">
        <v>177</v>
      </c>
      <c r="P3704" t="s">
        <v>153</v>
      </c>
      <c r="Q3704">
        <v>5</v>
      </c>
      <c r="R3704" t="s">
        <v>658</v>
      </c>
    </row>
    <row r="3705" spans="1:18" x14ac:dyDescent="0.25">
      <c r="A3705">
        <v>3835</v>
      </c>
      <c r="B3705" t="s">
        <v>68</v>
      </c>
      <c r="C3705">
        <v>2015</v>
      </c>
      <c r="D3705">
        <v>503000</v>
      </c>
      <c r="E3705">
        <v>110000</v>
      </c>
      <c r="F3705" t="s">
        <v>75</v>
      </c>
      <c r="G3705" t="s">
        <v>76</v>
      </c>
      <c r="H3705" t="s">
        <v>1128</v>
      </c>
      <c r="I3705" t="s">
        <v>22</v>
      </c>
      <c r="J3705" t="s">
        <v>23</v>
      </c>
      <c r="K3705" t="s">
        <v>24</v>
      </c>
      <c r="L3705" t="s">
        <v>25</v>
      </c>
      <c r="M3705">
        <v>14.1</v>
      </c>
      <c r="N3705">
        <v>2179</v>
      </c>
      <c r="O3705">
        <v>147.94</v>
      </c>
      <c r="P3705" t="s">
        <v>187</v>
      </c>
      <c r="Q3705">
        <v>7</v>
      </c>
      <c r="R3705" t="s">
        <v>658</v>
      </c>
    </row>
    <row r="3706" spans="1:18" x14ac:dyDescent="0.25">
      <c r="A3706">
        <v>3836</v>
      </c>
      <c r="B3706" t="s">
        <v>163</v>
      </c>
      <c r="C3706">
        <v>2019</v>
      </c>
      <c r="D3706">
        <v>3800000</v>
      </c>
      <c r="E3706">
        <v>20000</v>
      </c>
      <c r="F3706" t="s">
        <v>75</v>
      </c>
      <c r="G3706" t="s">
        <v>76</v>
      </c>
      <c r="H3706" t="s">
        <v>1128</v>
      </c>
      <c r="I3706" t="s">
        <v>22</v>
      </c>
      <c r="J3706" t="s">
        <v>23</v>
      </c>
      <c r="K3706" t="s">
        <v>90</v>
      </c>
      <c r="L3706" t="s">
        <v>25</v>
      </c>
      <c r="M3706">
        <v>18</v>
      </c>
      <c r="N3706">
        <v>1969</v>
      </c>
      <c r="O3706">
        <v>190</v>
      </c>
      <c r="P3706" t="s">
        <v>164</v>
      </c>
      <c r="Q3706">
        <v>5</v>
      </c>
      <c r="R3706" t="s">
        <v>658</v>
      </c>
    </row>
    <row r="3707" spans="1:18" x14ac:dyDescent="0.25">
      <c r="A3707">
        <v>3837</v>
      </c>
      <c r="B3707" t="s">
        <v>50</v>
      </c>
      <c r="C3707">
        <v>2016</v>
      </c>
      <c r="D3707">
        <v>2000000</v>
      </c>
      <c r="E3707">
        <v>68089</v>
      </c>
      <c r="F3707" t="s">
        <v>75</v>
      </c>
      <c r="G3707" t="s">
        <v>76</v>
      </c>
      <c r="H3707" t="s">
        <v>1128</v>
      </c>
      <c r="I3707" t="s">
        <v>37</v>
      </c>
      <c r="J3707" t="s">
        <v>219</v>
      </c>
      <c r="K3707" t="s">
        <v>90</v>
      </c>
      <c r="L3707" t="s">
        <v>25</v>
      </c>
      <c r="M3707">
        <v>19.16</v>
      </c>
      <c r="N3707">
        <v>2494</v>
      </c>
      <c r="O3707">
        <v>157.69999999999999</v>
      </c>
      <c r="P3707" t="s">
        <v>173</v>
      </c>
      <c r="Q3707">
        <v>5</v>
      </c>
      <c r="R3707" t="s">
        <v>658</v>
      </c>
    </row>
    <row r="3708" spans="1:18" x14ac:dyDescent="0.25">
      <c r="A3708">
        <v>3838</v>
      </c>
      <c r="B3708" t="s">
        <v>18</v>
      </c>
      <c r="C3708">
        <v>2013</v>
      </c>
      <c r="D3708">
        <v>225000</v>
      </c>
      <c r="E3708">
        <v>58343</v>
      </c>
      <c r="F3708" t="s">
        <v>75</v>
      </c>
      <c r="G3708" t="s">
        <v>76</v>
      </c>
      <c r="H3708" t="s">
        <v>1127</v>
      </c>
      <c r="I3708" t="s">
        <v>37</v>
      </c>
      <c r="J3708" t="s">
        <v>219</v>
      </c>
      <c r="K3708" t="s">
        <v>24</v>
      </c>
      <c r="L3708" t="s">
        <v>25</v>
      </c>
      <c r="M3708">
        <v>21.79</v>
      </c>
      <c r="N3708">
        <v>998</v>
      </c>
      <c r="O3708">
        <v>67.05</v>
      </c>
      <c r="P3708" t="s">
        <v>82</v>
      </c>
      <c r="Q3708">
        <v>5</v>
      </c>
      <c r="R3708" t="s">
        <v>658</v>
      </c>
    </row>
    <row r="3709" spans="1:18" x14ac:dyDescent="0.25">
      <c r="A3709">
        <v>3839</v>
      </c>
      <c r="B3709" t="s">
        <v>18</v>
      </c>
      <c r="C3709">
        <v>2018</v>
      </c>
      <c r="D3709">
        <v>740000</v>
      </c>
      <c r="E3709">
        <v>38817</v>
      </c>
      <c r="F3709" t="s">
        <v>75</v>
      </c>
      <c r="G3709" t="s">
        <v>76</v>
      </c>
      <c r="H3709" t="s">
        <v>1126</v>
      </c>
      <c r="I3709" t="s">
        <v>22</v>
      </c>
      <c r="J3709" t="s">
        <v>92</v>
      </c>
      <c r="K3709" t="s">
        <v>24</v>
      </c>
      <c r="L3709" t="s">
        <v>25</v>
      </c>
      <c r="M3709">
        <v>27.39</v>
      </c>
      <c r="N3709">
        <v>1248</v>
      </c>
      <c r="O3709">
        <v>74</v>
      </c>
      <c r="P3709" t="s">
        <v>26</v>
      </c>
      <c r="Q3709">
        <v>5</v>
      </c>
      <c r="R3709" t="s">
        <v>658</v>
      </c>
    </row>
    <row r="3710" spans="1:18" x14ac:dyDescent="0.25">
      <c r="A3710">
        <v>3840</v>
      </c>
      <c r="B3710" t="s">
        <v>33</v>
      </c>
      <c r="C3710">
        <v>2016</v>
      </c>
      <c r="D3710">
        <v>550000</v>
      </c>
      <c r="E3710">
        <v>56494</v>
      </c>
      <c r="F3710" t="s">
        <v>75</v>
      </c>
      <c r="G3710" t="s">
        <v>76</v>
      </c>
      <c r="H3710" t="s">
        <v>1126</v>
      </c>
      <c r="I3710" t="s">
        <v>37</v>
      </c>
      <c r="J3710" t="s">
        <v>219</v>
      </c>
      <c r="K3710" t="s">
        <v>24</v>
      </c>
      <c r="L3710" t="s">
        <v>25</v>
      </c>
      <c r="M3710">
        <v>18.2</v>
      </c>
      <c r="N3710">
        <v>1199</v>
      </c>
      <c r="O3710">
        <v>88.7</v>
      </c>
      <c r="P3710" t="s">
        <v>197</v>
      </c>
      <c r="Q3710">
        <v>5</v>
      </c>
      <c r="R3710" t="s">
        <v>658</v>
      </c>
    </row>
    <row r="3711" spans="1:18" x14ac:dyDescent="0.25">
      <c r="A3711">
        <v>3841</v>
      </c>
      <c r="B3711" t="s">
        <v>50</v>
      </c>
      <c r="C3711">
        <v>2013</v>
      </c>
      <c r="D3711">
        <v>750000</v>
      </c>
      <c r="E3711">
        <v>79328</v>
      </c>
      <c r="F3711" t="s">
        <v>75</v>
      </c>
      <c r="G3711" t="s">
        <v>76</v>
      </c>
      <c r="H3711" t="s">
        <v>1128</v>
      </c>
      <c r="I3711" t="s">
        <v>22</v>
      </c>
      <c r="J3711" t="s">
        <v>219</v>
      </c>
      <c r="K3711" t="s">
        <v>24</v>
      </c>
      <c r="L3711" t="s">
        <v>31</v>
      </c>
      <c r="M3711">
        <v>12.99</v>
      </c>
      <c r="N3711">
        <v>2494</v>
      </c>
      <c r="O3711">
        <v>100.6</v>
      </c>
      <c r="P3711" t="s">
        <v>103</v>
      </c>
      <c r="Q3711">
        <v>7</v>
      </c>
      <c r="R3711" t="s">
        <v>658</v>
      </c>
    </row>
    <row r="3712" spans="1:18" x14ac:dyDescent="0.25">
      <c r="A3712">
        <v>3842</v>
      </c>
      <c r="B3712" t="s">
        <v>18</v>
      </c>
      <c r="C3712">
        <v>2019</v>
      </c>
      <c r="D3712">
        <v>650000</v>
      </c>
      <c r="E3712">
        <v>5621</v>
      </c>
      <c r="F3712" t="s">
        <v>75</v>
      </c>
      <c r="G3712" t="s">
        <v>76</v>
      </c>
      <c r="H3712" t="s">
        <v>1128</v>
      </c>
      <c r="I3712" t="s">
        <v>37</v>
      </c>
      <c r="J3712" t="s">
        <v>219</v>
      </c>
      <c r="K3712" t="s">
        <v>90</v>
      </c>
      <c r="L3712" t="s">
        <v>25</v>
      </c>
      <c r="M3712">
        <v>22</v>
      </c>
      <c r="N3712">
        <v>1197</v>
      </c>
      <c r="O3712">
        <v>81.8</v>
      </c>
      <c r="P3712" t="s">
        <v>133</v>
      </c>
      <c r="Q3712">
        <v>5</v>
      </c>
      <c r="R3712" t="s">
        <v>658</v>
      </c>
    </row>
    <row r="3713" spans="1:18" x14ac:dyDescent="0.25">
      <c r="A3713">
        <v>3843</v>
      </c>
      <c r="B3713" t="s">
        <v>50</v>
      </c>
      <c r="C3713">
        <v>2017</v>
      </c>
      <c r="D3713">
        <v>625000</v>
      </c>
      <c r="E3713">
        <v>25538</v>
      </c>
      <c r="F3713" t="s">
        <v>75</v>
      </c>
      <c r="G3713" t="s">
        <v>76</v>
      </c>
      <c r="H3713" t="s">
        <v>1128</v>
      </c>
      <c r="I3713" t="s">
        <v>37</v>
      </c>
      <c r="J3713" t="s">
        <v>219</v>
      </c>
      <c r="K3713" t="s">
        <v>24</v>
      </c>
      <c r="L3713" t="s">
        <v>25</v>
      </c>
      <c r="M3713">
        <v>16.78</v>
      </c>
      <c r="N3713">
        <v>1496</v>
      </c>
      <c r="O3713">
        <v>88.73</v>
      </c>
      <c r="P3713" t="s">
        <v>220</v>
      </c>
      <c r="Q3713">
        <v>5</v>
      </c>
      <c r="R3713" t="s">
        <v>658</v>
      </c>
    </row>
    <row r="3714" spans="1:18" x14ac:dyDescent="0.25">
      <c r="A3714">
        <v>3844</v>
      </c>
      <c r="B3714" t="s">
        <v>18</v>
      </c>
      <c r="C3714">
        <v>2018</v>
      </c>
      <c r="D3714">
        <v>600000</v>
      </c>
      <c r="E3714">
        <v>69779</v>
      </c>
      <c r="F3714" t="s">
        <v>75</v>
      </c>
      <c r="G3714" t="s">
        <v>76</v>
      </c>
      <c r="H3714" t="s">
        <v>1128</v>
      </c>
      <c r="I3714" t="s">
        <v>37</v>
      </c>
      <c r="J3714" t="s">
        <v>92</v>
      </c>
      <c r="K3714" t="s">
        <v>90</v>
      </c>
      <c r="L3714" t="s">
        <v>25</v>
      </c>
      <c r="M3714">
        <v>22</v>
      </c>
      <c r="N3714">
        <v>1197</v>
      </c>
      <c r="O3714">
        <v>81.8</v>
      </c>
      <c r="P3714" t="s">
        <v>133</v>
      </c>
      <c r="Q3714">
        <v>5</v>
      </c>
      <c r="R3714" t="s">
        <v>658</v>
      </c>
    </row>
    <row r="3715" spans="1:18" x14ac:dyDescent="0.25">
      <c r="A3715">
        <v>3845</v>
      </c>
      <c r="B3715" t="s">
        <v>40</v>
      </c>
      <c r="C3715">
        <v>2017</v>
      </c>
      <c r="D3715">
        <v>450000</v>
      </c>
      <c r="E3715">
        <v>56290</v>
      </c>
      <c r="F3715" t="s">
        <v>44</v>
      </c>
      <c r="G3715" t="s">
        <v>545</v>
      </c>
      <c r="H3715" t="s">
        <v>1129</v>
      </c>
      <c r="I3715" t="s">
        <v>22</v>
      </c>
      <c r="J3715" t="s">
        <v>92</v>
      </c>
      <c r="K3715" t="s">
        <v>24</v>
      </c>
      <c r="L3715" t="s">
        <v>25</v>
      </c>
      <c r="M3715">
        <v>24</v>
      </c>
      <c r="N3715">
        <v>1186</v>
      </c>
      <c r="O3715">
        <v>73.97</v>
      </c>
      <c r="P3715" t="s">
        <v>213</v>
      </c>
      <c r="Q3715">
        <v>5</v>
      </c>
      <c r="R3715" t="s">
        <v>658</v>
      </c>
    </row>
    <row r="3716" spans="1:18" x14ac:dyDescent="0.25">
      <c r="A3716">
        <v>3846</v>
      </c>
      <c r="B3716" t="s">
        <v>123</v>
      </c>
      <c r="C3716">
        <v>2019</v>
      </c>
      <c r="D3716">
        <v>5400000</v>
      </c>
      <c r="E3716">
        <v>7500</v>
      </c>
      <c r="F3716" t="s">
        <v>44</v>
      </c>
      <c r="G3716" t="s">
        <v>545</v>
      </c>
      <c r="H3716" t="s">
        <v>1129</v>
      </c>
      <c r="I3716" t="s">
        <v>22</v>
      </c>
      <c r="J3716" t="s">
        <v>92</v>
      </c>
      <c r="K3716" t="s">
        <v>90</v>
      </c>
      <c r="L3716" t="s">
        <v>25</v>
      </c>
      <c r="M3716">
        <v>16.78</v>
      </c>
      <c r="N3716">
        <v>1995</v>
      </c>
      <c r="O3716">
        <v>190</v>
      </c>
      <c r="P3716" t="s">
        <v>158</v>
      </c>
      <c r="Q3716">
        <v>5</v>
      </c>
      <c r="R3716" t="s">
        <v>658</v>
      </c>
    </row>
    <row r="3717" spans="1:18" x14ac:dyDescent="0.25">
      <c r="A3717">
        <v>3847</v>
      </c>
      <c r="B3717" t="s">
        <v>123</v>
      </c>
      <c r="C3717">
        <v>2019</v>
      </c>
      <c r="D3717">
        <v>5500000</v>
      </c>
      <c r="E3717">
        <v>8500</v>
      </c>
      <c r="F3717" t="s">
        <v>44</v>
      </c>
      <c r="G3717" t="s">
        <v>545</v>
      </c>
      <c r="H3717" t="s">
        <v>1129</v>
      </c>
      <c r="I3717" t="s">
        <v>22</v>
      </c>
      <c r="J3717" t="s">
        <v>92</v>
      </c>
      <c r="K3717" t="s">
        <v>90</v>
      </c>
      <c r="L3717" t="s">
        <v>25</v>
      </c>
      <c r="M3717">
        <v>16.78</v>
      </c>
      <c r="N3717">
        <v>1995</v>
      </c>
      <c r="O3717">
        <v>190</v>
      </c>
      <c r="P3717" t="s">
        <v>158</v>
      </c>
      <c r="Q3717">
        <v>5</v>
      </c>
      <c r="R3717" t="s">
        <v>658</v>
      </c>
    </row>
    <row r="3718" spans="1:18" x14ac:dyDescent="0.25">
      <c r="A3718">
        <v>3848</v>
      </c>
      <c r="B3718" t="s">
        <v>33</v>
      </c>
      <c r="C3718">
        <v>2019</v>
      </c>
      <c r="D3718">
        <v>779000</v>
      </c>
      <c r="E3718">
        <v>7032</v>
      </c>
      <c r="F3718" t="s">
        <v>44</v>
      </c>
      <c r="G3718" t="s">
        <v>545</v>
      </c>
      <c r="H3718" t="s">
        <v>1130</v>
      </c>
      <c r="I3718" t="s">
        <v>37</v>
      </c>
      <c r="J3718" t="s">
        <v>219</v>
      </c>
      <c r="K3718" t="s">
        <v>90</v>
      </c>
      <c r="L3718" t="s">
        <v>25</v>
      </c>
      <c r="M3718">
        <v>19</v>
      </c>
      <c r="N3718">
        <v>1199</v>
      </c>
      <c r="O3718">
        <v>88.76</v>
      </c>
      <c r="P3718" t="s">
        <v>197</v>
      </c>
      <c r="Q3718">
        <v>5</v>
      </c>
      <c r="R3718" t="s">
        <v>658</v>
      </c>
    </row>
    <row r="3719" spans="1:18" x14ac:dyDescent="0.25">
      <c r="A3719">
        <v>3849</v>
      </c>
      <c r="B3719" t="s">
        <v>28</v>
      </c>
      <c r="C3719">
        <v>2016</v>
      </c>
      <c r="D3719">
        <v>645000</v>
      </c>
      <c r="E3719">
        <v>11000</v>
      </c>
      <c r="F3719" t="s">
        <v>44</v>
      </c>
      <c r="G3719" t="s">
        <v>545</v>
      </c>
      <c r="H3719" t="s">
        <v>1131</v>
      </c>
      <c r="I3719" t="s">
        <v>37</v>
      </c>
      <c r="J3719" t="s">
        <v>92</v>
      </c>
      <c r="K3719" t="s">
        <v>90</v>
      </c>
      <c r="L3719" t="s">
        <v>25</v>
      </c>
      <c r="M3719">
        <v>14.3</v>
      </c>
      <c r="N3719">
        <v>1598</v>
      </c>
      <c r="O3719">
        <v>103.5</v>
      </c>
      <c r="P3719" t="s">
        <v>130</v>
      </c>
      <c r="Q3719">
        <v>5</v>
      </c>
      <c r="R3719" t="s">
        <v>658</v>
      </c>
    </row>
    <row r="3720" spans="1:18" x14ac:dyDescent="0.25">
      <c r="A3720">
        <v>3850</v>
      </c>
      <c r="B3720" t="s">
        <v>163</v>
      </c>
      <c r="C3720">
        <v>2018</v>
      </c>
      <c r="D3720">
        <v>2475000</v>
      </c>
      <c r="E3720">
        <v>2000</v>
      </c>
      <c r="F3720" t="s">
        <v>44</v>
      </c>
      <c r="G3720" t="s">
        <v>545</v>
      </c>
      <c r="H3720" t="s">
        <v>1129</v>
      </c>
      <c r="I3720" t="s">
        <v>22</v>
      </c>
      <c r="J3720" t="s">
        <v>92</v>
      </c>
      <c r="K3720" t="s">
        <v>90</v>
      </c>
      <c r="L3720" t="s">
        <v>25</v>
      </c>
      <c r="M3720">
        <v>16.8</v>
      </c>
      <c r="N3720">
        <v>1984</v>
      </c>
      <c r="O3720">
        <v>150</v>
      </c>
      <c r="P3720" t="s">
        <v>221</v>
      </c>
      <c r="Q3720">
        <v>5</v>
      </c>
      <c r="R3720" t="s">
        <v>658</v>
      </c>
    </row>
    <row r="3721" spans="1:18" x14ac:dyDescent="0.25">
      <c r="A3721">
        <v>3851</v>
      </c>
      <c r="B3721" t="s">
        <v>40</v>
      </c>
      <c r="C3721">
        <v>2017</v>
      </c>
      <c r="D3721">
        <v>730000</v>
      </c>
      <c r="E3721">
        <v>37333</v>
      </c>
      <c r="F3721" t="s">
        <v>44</v>
      </c>
      <c r="G3721" t="s">
        <v>545</v>
      </c>
      <c r="H3721" t="s">
        <v>1130</v>
      </c>
      <c r="I3721" t="s">
        <v>37</v>
      </c>
      <c r="J3721" t="s">
        <v>23</v>
      </c>
      <c r="K3721" t="s">
        <v>24</v>
      </c>
      <c r="L3721" t="s">
        <v>25</v>
      </c>
      <c r="M3721">
        <v>18.600000000000001</v>
      </c>
      <c r="N3721">
        <v>1197</v>
      </c>
      <c r="O3721">
        <v>81.83</v>
      </c>
      <c r="P3721" t="s">
        <v>79</v>
      </c>
      <c r="Q3721">
        <v>5</v>
      </c>
      <c r="R3721" t="s">
        <v>658</v>
      </c>
    </row>
    <row r="3722" spans="1:18" x14ac:dyDescent="0.25">
      <c r="A3722">
        <v>3852</v>
      </c>
      <c r="B3722" t="s">
        <v>18</v>
      </c>
      <c r="C3722">
        <v>2014</v>
      </c>
      <c r="D3722">
        <v>450000</v>
      </c>
      <c r="E3722">
        <v>15000</v>
      </c>
      <c r="F3722" t="s">
        <v>44</v>
      </c>
      <c r="G3722" t="s">
        <v>545</v>
      </c>
      <c r="H3722" t="s">
        <v>1130</v>
      </c>
      <c r="I3722" t="s">
        <v>22</v>
      </c>
      <c r="J3722" t="s">
        <v>23</v>
      </c>
      <c r="K3722" t="s">
        <v>24</v>
      </c>
      <c r="L3722" t="s">
        <v>31</v>
      </c>
      <c r="M3722">
        <v>20.77</v>
      </c>
      <c r="N3722">
        <v>1248</v>
      </c>
      <c r="O3722">
        <v>88.76</v>
      </c>
      <c r="P3722" t="s">
        <v>65</v>
      </c>
      <c r="Q3722">
        <v>7</v>
      </c>
      <c r="R3722" t="s">
        <v>658</v>
      </c>
    </row>
    <row r="3723" spans="1:18" x14ac:dyDescent="0.25">
      <c r="A3723">
        <v>3853</v>
      </c>
      <c r="B3723" t="s">
        <v>40</v>
      </c>
      <c r="C3723">
        <v>2012</v>
      </c>
      <c r="D3723">
        <v>550000</v>
      </c>
      <c r="E3723">
        <v>330000</v>
      </c>
      <c r="F3723" t="s">
        <v>44</v>
      </c>
      <c r="G3723" t="s">
        <v>545</v>
      </c>
      <c r="H3723" t="s">
        <v>1130</v>
      </c>
      <c r="I3723" t="s">
        <v>37</v>
      </c>
      <c r="J3723" t="s">
        <v>23</v>
      </c>
      <c r="K3723" t="s">
        <v>24</v>
      </c>
      <c r="L3723" t="s">
        <v>31</v>
      </c>
      <c r="M3723">
        <v>13.44</v>
      </c>
      <c r="N3723">
        <v>2359</v>
      </c>
      <c r="O3723">
        <v>198.25</v>
      </c>
      <c r="P3723" t="s">
        <v>1132</v>
      </c>
      <c r="Q3723">
        <v>5</v>
      </c>
      <c r="R3723" t="s">
        <v>658</v>
      </c>
    </row>
    <row r="3724" spans="1:18" x14ac:dyDescent="0.25">
      <c r="A3724">
        <v>3854</v>
      </c>
      <c r="B3724" t="s">
        <v>18</v>
      </c>
      <c r="C3724">
        <v>2017</v>
      </c>
      <c r="D3724">
        <v>420000</v>
      </c>
      <c r="E3724">
        <v>60000</v>
      </c>
      <c r="F3724" t="s">
        <v>44</v>
      </c>
      <c r="G3724" t="s">
        <v>545</v>
      </c>
      <c r="H3724" t="s">
        <v>547</v>
      </c>
      <c r="I3724" t="s">
        <v>80</v>
      </c>
      <c r="J3724" t="s">
        <v>23</v>
      </c>
      <c r="K3724" t="s">
        <v>24</v>
      </c>
      <c r="L3724" t="s">
        <v>25</v>
      </c>
      <c r="M3724">
        <v>26.6</v>
      </c>
      <c r="N3724">
        <v>998</v>
      </c>
      <c r="O3724">
        <v>58.16</v>
      </c>
      <c r="P3724" t="s">
        <v>128</v>
      </c>
      <c r="Q3724">
        <v>5</v>
      </c>
      <c r="R3724" t="s">
        <v>658</v>
      </c>
    </row>
    <row r="3725" spans="1:18" x14ac:dyDescent="0.25">
      <c r="A3725">
        <v>3855</v>
      </c>
      <c r="B3725" t="s">
        <v>50</v>
      </c>
      <c r="C3725">
        <v>2016</v>
      </c>
      <c r="D3725">
        <v>509999</v>
      </c>
      <c r="E3725">
        <v>80000</v>
      </c>
      <c r="F3725" t="s">
        <v>44</v>
      </c>
      <c r="G3725" t="s">
        <v>545</v>
      </c>
      <c r="H3725" t="s">
        <v>1129</v>
      </c>
      <c r="I3725" t="s">
        <v>22</v>
      </c>
      <c r="J3725" t="s">
        <v>23</v>
      </c>
      <c r="K3725" t="s">
        <v>24</v>
      </c>
      <c r="L3725" t="s">
        <v>31</v>
      </c>
      <c r="M3725">
        <v>23.59</v>
      </c>
      <c r="N3725">
        <v>1364</v>
      </c>
      <c r="O3725">
        <v>67.05</v>
      </c>
      <c r="P3725" t="s">
        <v>51</v>
      </c>
      <c r="Q3725">
        <v>5</v>
      </c>
      <c r="R3725" t="s">
        <v>658</v>
      </c>
    </row>
    <row r="3726" spans="1:18" x14ac:dyDescent="0.25">
      <c r="A3726">
        <v>3856</v>
      </c>
      <c r="B3726" t="s">
        <v>50</v>
      </c>
      <c r="C3726">
        <v>2015</v>
      </c>
      <c r="D3726">
        <v>905000</v>
      </c>
      <c r="E3726">
        <v>110000</v>
      </c>
      <c r="F3726" t="s">
        <v>44</v>
      </c>
      <c r="G3726" t="s">
        <v>545</v>
      </c>
      <c r="H3726" t="s">
        <v>547</v>
      </c>
      <c r="I3726" t="s">
        <v>22</v>
      </c>
      <c r="J3726" t="s">
        <v>23</v>
      </c>
      <c r="K3726" t="s">
        <v>24</v>
      </c>
      <c r="L3726" t="s">
        <v>25</v>
      </c>
      <c r="M3726">
        <v>12.99</v>
      </c>
      <c r="N3726">
        <v>2494</v>
      </c>
      <c r="O3726">
        <v>100.6</v>
      </c>
      <c r="P3726" t="s">
        <v>96</v>
      </c>
      <c r="Q3726">
        <v>7</v>
      </c>
      <c r="R3726" t="s">
        <v>658</v>
      </c>
    </row>
    <row r="3727" spans="1:18" x14ac:dyDescent="0.25">
      <c r="A3727">
        <v>3858</v>
      </c>
      <c r="B3727" t="s">
        <v>18</v>
      </c>
      <c r="C3727">
        <v>2011</v>
      </c>
      <c r="D3727">
        <v>140000</v>
      </c>
      <c r="E3727">
        <v>72000</v>
      </c>
      <c r="F3727" t="s">
        <v>34</v>
      </c>
      <c r="G3727" t="s">
        <v>507</v>
      </c>
      <c r="H3727" t="s">
        <v>508</v>
      </c>
      <c r="I3727" t="s">
        <v>37</v>
      </c>
      <c r="J3727" t="s">
        <v>23</v>
      </c>
      <c r="K3727" t="s">
        <v>24</v>
      </c>
      <c r="L3727" t="s">
        <v>31</v>
      </c>
      <c r="M3727">
        <v>19.7</v>
      </c>
      <c r="N3727">
        <v>796</v>
      </c>
      <c r="O3727">
        <v>46.3</v>
      </c>
      <c r="P3727" t="s">
        <v>66</v>
      </c>
      <c r="Q3727">
        <v>5</v>
      </c>
      <c r="R3727" t="s">
        <v>658</v>
      </c>
    </row>
    <row r="3728" spans="1:18" x14ac:dyDescent="0.25">
      <c r="A3728">
        <v>3859</v>
      </c>
      <c r="B3728" t="s">
        <v>50</v>
      </c>
      <c r="C3728">
        <v>2006</v>
      </c>
      <c r="D3728">
        <v>300000</v>
      </c>
      <c r="E3728">
        <v>140000</v>
      </c>
      <c r="F3728" t="s">
        <v>34</v>
      </c>
      <c r="G3728" t="s">
        <v>507</v>
      </c>
      <c r="H3728" t="s">
        <v>508</v>
      </c>
      <c r="I3728" t="s">
        <v>22</v>
      </c>
      <c r="J3728" t="s">
        <v>23</v>
      </c>
      <c r="K3728" t="s">
        <v>24</v>
      </c>
      <c r="L3728" t="s">
        <v>31</v>
      </c>
      <c r="M3728">
        <v>12.8</v>
      </c>
      <c r="N3728">
        <v>2494</v>
      </c>
      <c r="O3728">
        <v>102</v>
      </c>
      <c r="P3728" t="s">
        <v>204</v>
      </c>
      <c r="Q3728">
        <v>8</v>
      </c>
      <c r="R3728" t="s">
        <v>658</v>
      </c>
    </row>
    <row r="3729" spans="1:18" x14ac:dyDescent="0.25">
      <c r="A3729">
        <v>3860</v>
      </c>
      <c r="B3729" t="s">
        <v>18</v>
      </c>
      <c r="C3729">
        <v>2015</v>
      </c>
      <c r="D3729">
        <v>300000</v>
      </c>
      <c r="E3729">
        <v>80000</v>
      </c>
      <c r="F3729" t="s">
        <v>34</v>
      </c>
      <c r="G3729" t="s">
        <v>53</v>
      </c>
      <c r="H3729" t="s">
        <v>680</v>
      </c>
      <c r="I3729" t="s">
        <v>37</v>
      </c>
      <c r="J3729" t="s">
        <v>23</v>
      </c>
      <c r="K3729" t="s">
        <v>24</v>
      </c>
      <c r="L3729" t="s">
        <v>31</v>
      </c>
      <c r="M3729">
        <v>18.5</v>
      </c>
      <c r="N3729">
        <v>1197</v>
      </c>
      <c r="O3729">
        <v>85.8</v>
      </c>
      <c r="P3729" t="s">
        <v>132</v>
      </c>
      <c r="Q3729">
        <v>5</v>
      </c>
      <c r="R3729" t="s">
        <v>658</v>
      </c>
    </row>
    <row r="3730" spans="1:18" x14ac:dyDescent="0.25">
      <c r="A3730">
        <v>3861</v>
      </c>
      <c r="B3730" t="s">
        <v>18</v>
      </c>
      <c r="C3730">
        <v>2010</v>
      </c>
      <c r="D3730">
        <v>225000</v>
      </c>
      <c r="E3730">
        <v>120000</v>
      </c>
      <c r="F3730" t="s">
        <v>34</v>
      </c>
      <c r="G3730" t="s">
        <v>53</v>
      </c>
      <c r="H3730" t="s">
        <v>680</v>
      </c>
      <c r="I3730" t="s">
        <v>22</v>
      </c>
      <c r="J3730" t="s">
        <v>23</v>
      </c>
      <c r="K3730" t="s">
        <v>24</v>
      </c>
      <c r="L3730" t="s">
        <v>31</v>
      </c>
      <c r="M3730">
        <v>19.3</v>
      </c>
      <c r="N3730">
        <v>1248</v>
      </c>
      <c r="O3730">
        <v>73.900000000000006</v>
      </c>
      <c r="P3730" t="s">
        <v>26</v>
      </c>
      <c r="Q3730">
        <v>5</v>
      </c>
      <c r="R3730" t="s">
        <v>658</v>
      </c>
    </row>
    <row r="3731" spans="1:18" x14ac:dyDescent="0.25">
      <c r="A3731">
        <v>3862</v>
      </c>
      <c r="B3731" t="s">
        <v>50</v>
      </c>
      <c r="C3731">
        <v>2015</v>
      </c>
      <c r="D3731">
        <v>860000</v>
      </c>
      <c r="E3731">
        <v>90000</v>
      </c>
      <c r="F3731" t="s">
        <v>34</v>
      </c>
      <c r="G3731" t="s">
        <v>53</v>
      </c>
      <c r="H3731" t="s">
        <v>1133</v>
      </c>
      <c r="I3731" t="s">
        <v>22</v>
      </c>
      <c r="J3731" t="s">
        <v>23</v>
      </c>
      <c r="K3731" t="s">
        <v>24</v>
      </c>
      <c r="L3731" t="s">
        <v>31</v>
      </c>
      <c r="M3731">
        <v>12.99</v>
      </c>
      <c r="N3731">
        <v>2494</v>
      </c>
      <c r="O3731">
        <v>100.6</v>
      </c>
      <c r="P3731" t="s">
        <v>96</v>
      </c>
      <c r="Q3731">
        <v>8</v>
      </c>
      <c r="R3731" t="s">
        <v>658</v>
      </c>
    </row>
    <row r="3732" spans="1:18" x14ac:dyDescent="0.25">
      <c r="A3732">
        <v>3863</v>
      </c>
      <c r="B3732" t="s">
        <v>56</v>
      </c>
      <c r="C3732">
        <v>2012</v>
      </c>
      <c r="D3732">
        <v>400000</v>
      </c>
      <c r="E3732">
        <v>100000</v>
      </c>
      <c r="F3732" t="s">
        <v>34</v>
      </c>
      <c r="G3732" t="s">
        <v>53</v>
      </c>
      <c r="H3732" t="s">
        <v>1133</v>
      </c>
      <c r="I3732" t="s">
        <v>22</v>
      </c>
      <c r="J3732" t="s">
        <v>23</v>
      </c>
      <c r="K3732" t="s">
        <v>24</v>
      </c>
      <c r="L3732" t="s">
        <v>31</v>
      </c>
      <c r="M3732">
        <v>20.46</v>
      </c>
      <c r="N3732">
        <v>1461</v>
      </c>
      <c r="O3732">
        <v>83.8</v>
      </c>
      <c r="P3732" t="s">
        <v>143</v>
      </c>
      <c r="Q3732">
        <v>5</v>
      </c>
      <c r="R3732" t="s">
        <v>658</v>
      </c>
    </row>
    <row r="3733" spans="1:18" x14ac:dyDescent="0.25">
      <c r="A3733">
        <v>3864</v>
      </c>
      <c r="B3733" t="s">
        <v>18</v>
      </c>
      <c r="C3733">
        <v>2009</v>
      </c>
      <c r="D3733">
        <v>190000</v>
      </c>
      <c r="E3733">
        <v>90000</v>
      </c>
      <c r="F3733" t="s">
        <v>34</v>
      </c>
      <c r="G3733" t="s">
        <v>53</v>
      </c>
      <c r="H3733" t="s">
        <v>1133</v>
      </c>
      <c r="I3733" t="s">
        <v>37</v>
      </c>
      <c r="J3733" t="s">
        <v>23</v>
      </c>
      <c r="K3733" t="s">
        <v>24</v>
      </c>
      <c r="L3733" t="s">
        <v>38</v>
      </c>
      <c r="M3733">
        <v>17.5</v>
      </c>
      <c r="N3733">
        <v>1298</v>
      </c>
      <c r="O3733">
        <v>85.8</v>
      </c>
      <c r="P3733" t="s">
        <v>132</v>
      </c>
      <c r="Q3733">
        <v>5</v>
      </c>
      <c r="R3733" t="s">
        <v>658</v>
      </c>
    </row>
    <row r="3734" spans="1:18" x14ac:dyDescent="0.25">
      <c r="A3734">
        <v>3865</v>
      </c>
      <c r="B3734" t="s">
        <v>33</v>
      </c>
      <c r="C3734">
        <v>2013</v>
      </c>
      <c r="D3734">
        <v>350000</v>
      </c>
      <c r="E3734">
        <v>140000</v>
      </c>
      <c r="F3734" t="s">
        <v>34</v>
      </c>
      <c r="G3734" t="s">
        <v>53</v>
      </c>
      <c r="H3734" t="s">
        <v>680</v>
      </c>
      <c r="I3734" t="s">
        <v>22</v>
      </c>
      <c r="J3734" t="s">
        <v>23</v>
      </c>
      <c r="K3734" t="s">
        <v>24</v>
      </c>
      <c r="L3734" t="s">
        <v>38</v>
      </c>
      <c r="M3734">
        <v>25.8</v>
      </c>
      <c r="N3734">
        <v>1498</v>
      </c>
      <c r="O3734">
        <v>98.6</v>
      </c>
      <c r="P3734" t="s">
        <v>65</v>
      </c>
      <c r="Q3734">
        <v>5</v>
      </c>
      <c r="R3734" t="s">
        <v>658</v>
      </c>
    </row>
    <row r="3735" spans="1:18" x14ac:dyDescent="0.25">
      <c r="A3735">
        <v>3866</v>
      </c>
      <c r="B3735" t="s">
        <v>73</v>
      </c>
      <c r="C3735">
        <v>2010</v>
      </c>
      <c r="D3735">
        <v>75000</v>
      </c>
      <c r="E3735">
        <v>120000</v>
      </c>
      <c r="F3735" t="s">
        <v>75</v>
      </c>
      <c r="G3735" t="s">
        <v>76</v>
      </c>
      <c r="H3735" t="s">
        <v>1134</v>
      </c>
      <c r="I3735" t="s">
        <v>37</v>
      </c>
      <c r="J3735" t="s">
        <v>23</v>
      </c>
      <c r="K3735" t="s">
        <v>24</v>
      </c>
      <c r="L3735" t="s">
        <v>25</v>
      </c>
      <c r="M3735">
        <v>18</v>
      </c>
      <c r="N3735">
        <v>995</v>
      </c>
      <c r="O3735">
        <v>62</v>
      </c>
      <c r="P3735" t="s">
        <v>302</v>
      </c>
      <c r="Q3735">
        <v>5</v>
      </c>
      <c r="R3735" t="s">
        <v>658</v>
      </c>
    </row>
    <row r="3736" spans="1:18" x14ac:dyDescent="0.25">
      <c r="A3736">
        <v>3867</v>
      </c>
      <c r="B3736" t="s">
        <v>18</v>
      </c>
      <c r="C3736">
        <v>2019</v>
      </c>
      <c r="D3736">
        <v>860000</v>
      </c>
      <c r="E3736">
        <v>35000</v>
      </c>
      <c r="F3736" t="s">
        <v>75</v>
      </c>
      <c r="G3736" t="s">
        <v>76</v>
      </c>
      <c r="H3736" t="s">
        <v>1134</v>
      </c>
      <c r="I3736" t="s">
        <v>22</v>
      </c>
      <c r="J3736" t="s">
        <v>23</v>
      </c>
      <c r="K3736" t="s">
        <v>90</v>
      </c>
      <c r="L3736" t="s">
        <v>25</v>
      </c>
      <c r="M3736">
        <v>24.3</v>
      </c>
      <c r="N3736">
        <v>1248</v>
      </c>
      <c r="O3736">
        <v>88.5</v>
      </c>
      <c r="P3736" t="s">
        <v>65</v>
      </c>
      <c r="Q3736">
        <v>5</v>
      </c>
      <c r="R3736" t="s">
        <v>658</v>
      </c>
    </row>
    <row r="3737" spans="1:18" x14ac:dyDescent="0.25">
      <c r="A3737">
        <v>3868</v>
      </c>
      <c r="B3737" t="s">
        <v>18</v>
      </c>
      <c r="C3737">
        <v>2014</v>
      </c>
      <c r="D3737">
        <v>250000</v>
      </c>
      <c r="E3737">
        <v>50000</v>
      </c>
      <c r="F3737" t="s">
        <v>75</v>
      </c>
      <c r="G3737" t="s">
        <v>76</v>
      </c>
      <c r="H3737" t="s">
        <v>1134</v>
      </c>
      <c r="I3737" t="s">
        <v>37</v>
      </c>
      <c r="J3737" t="s">
        <v>23</v>
      </c>
      <c r="K3737" t="s">
        <v>24</v>
      </c>
      <c r="L3737" t="s">
        <v>31</v>
      </c>
      <c r="M3737">
        <v>23.95</v>
      </c>
      <c r="N3737">
        <v>998</v>
      </c>
      <c r="O3737">
        <v>67.05</v>
      </c>
      <c r="P3737" t="s">
        <v>82</v>
      </c>
      <c r="Q3737">
        <v>5</v>
      </c>
      <c r="R3737" t="s">
        <v>658</v>
      </c>
    </row>
    <row r="3738" spans="1:18" x14ac:dyDescent="0.25">
      <c r="A3738">
        <v>3869</v>
      </c>
      <c r="B3738" t="s">
        <v>40</v>
      </c>
      <c r="C3738">
        <v>2017</v>
      </c>
      <c r="D3738">
        <v>700000</v>
      </c>
      <c r="E3738">
        <v>82000</v>
      </c>
      <c r="F3738" t="s">
        <v>75</v>
      </c>
      <c r="G3738" t="s">
        <v>76</v>
      </c>
      <c r="H3738" t="s">
        <v>1134</v>
      </c>
      <c r="I3738" t="s">
        <v>22</v>
      </c>
      <c r="J3738" t="s">
        <v>23</v>
      </c>
      <c r="K3738" t="s">
        <v>24</v>
      </c>
      <c r="L3738" t="s">
        <v>25</v>
      </c>
      <c r="M3738">
        <v>24.8</v>
      </c>
      <c r="N3738">
        <v>1396</v>
      </c>
      <c r="O3738">
        <v>88.7</v>
      </c>
      <c r="P3738" t="s">
        <v>621</v>
      </c>
      <c r="Q3738">
        <v>5</v>
      </c>
      <c r="R3738" t="s">
        <v>658</v>
      </c>
    </row>
    <row r="3739" spans="1:18" x14ac:dyDescent="0.25">
      <c r="A3739">
        <v>3870</v>
      </c>
      <c r="B3739" t="s">
        <v>18</v>
      </c>
      <c r="C3739">
        <v>2014</v>
      </c>
      <c r="D3739">
        <v>399000</v>
      </c>
      <c r="E3739">
        <v>70000</v>
      </c>
      <c r="F3739" t="s">
        <v>75</v>
      </c>
      <c r="G3739" t="s">
        <v>76</v>
      </c>
      <c r="H3739" t="s">
        <v>1134</v>
      </c>
      <c r="I3739" t="s">
        <v>22</v>
      </c>
      <c r="J3739" t="s">
        <v>23</v>
      </c>
      <c r="K3739" t="s">
        <v>24</v>
      </c>
      <c r="L3739" t="s">
        <v>38</v>
      </c>
      <c r="M3739">
        <v>25.2</v>
      </c>
      <c r="N3739">
        <v>1248</v>
      </c>
      <c r="O3739">
        <v>74</v>
      </c>
      <c r="P3739" t="s">
        <v>26</v>
      </c>
      <c r="Q3739">
        <v>5</v>
      </c>
      <c r="R3739" t="s">
        <v>658</v>
      </c>
    </row>
    <row r="3740" spans="1:18" x14ac:dyDescent="0.25">
      <c r="A3740">
        <v>3871</v>
      </c>
      <c r="B3740" t="s">
        <v>18</v>
      </c>
      <c r="C3740">
        <v>2016</v>
      </c>
      <c r="D3740">
        <v>320000</v>
      </c>
      <c r="E3740">
        <v>90000</v>
      </c>
      <c r="F3740" t="s">
        <v>75</v>
      </c>
      <c r="G3740" t="s">
        <v>76</v>
      </c>
      <c r="H3740" t="s">
        <v>1134</v>
      </c>
      <c r="I3740" t="s">
        <v>37</v>
      </c>
      <c r="J3740" t="s">
        <v>23</v>
      </c>
      <c r="K3740" t="s">
        <v>24</v>
      </c>
      <c r="L3740" t="s">
        <v>25</v>
      </c>
      <c r="M3740">
        <v>18.5</v>
      </c>
      <c r="N3740">
        <v>1197</v>
      </c>
      <c r="O3740">
        <v>85.8</v>
      </c>
      <c r="P3740" t="s">
        <v>132</v>
      </c>
      <c r="Q3740">
        <v>5</v>
      </c>
      <c r="R3740" t="s">
        <v>658</v>
      </c>
    </row>
    <row r="3741" spans="1:18" x14ac:dyDescent="0.25">
      <c r="A3741">
        <v>3872</v>
      </c>
      <c r="B3741" t="s">
        <v>50</v>
      </c>
      <c r="C3741">
        <v>2015</v>
      </c>
      <c r="D3741">
        <v>2000000</v>
      </c>
      <c r="E3741">
        <v>60000</v>
      </c>
      <c r="F3741" t="s">
        <v>75</v>
      </c>
      <c r="G3741" t="s">
        <v>76</v>
      </c>
      <c r="H3741" t="s">
        <v>326</v>
      </c>
      <c r="I3741" t="s">
        <v>22</v>
      </c>
      <c r="J3741" t="s">
        <v>23</v>
      </c>
      <c r="K3741" t="s">
        <v>90</v>
      </c>
      <c r="L3741" t="s">
        <v>25</v>
      </c>
      <c r="M3741">
        <v>12.55</v>
      </c>
      <c r="N3741">
        <v>2982</v>
      </c>
      <c r="O3741">
        <v>168.5</v>
      </c>
      <c r="P3741" t="s">
        <v>234</v>
      </c>
      <c r="Q3741">
        <v>7</v>
      </c>
      <c r="R3741" t="s">
        <v>658</v>
      </c>
    </row>
    <row r="3742" spans="1:18" x14ac:dyDescent="0.25">
      <c r="A3742">
        <v>3873</v>
      </c>
      <c r="B3742" t="s">
        <v>28</v>
      </c>
      <c r="C3742">
        <v>2014</v>
      </c>
      <c r="D3742">
        <v>1100000</v>
      </c>
      <c r="E3742">
        <v>79000</v>
      </c>
      <c r="F3742" t="s">
        <v>75</v>
      </c>
      <c r="G3742" t="s">
        <v>76</v>
      </c>
      <c r="H3742" t="s">
        <v>77</v>
      </c>
      <c r="I3742" t="s">
        <v>22</v>
      </c>
      <c r="J3742" t="s">
        <v>23</v>
      </c>
      <c r="K3742" t="s">
        <v>24</v>
      </c>
      <c r="L3742" t="s">
        <v>31</v>
      </c>
      <c r="M3742">
        <v>20.6</v>
      </c>
      <c r="N3742">
        <v>1968</v>
      </c>
      <c r="O3742">
        <v>141</v>
      </c>
      <c r="P3742" t="s">
        <v>292</v>
      </c>
      <c r="Q3742">
        <v>5</v>
      </c>
      <c r="R3742" t="s">
        <v>658</v>
      </c>
    </row>
    <row r="3743" spans="1:18" x14ac:dyDescent="0.25">
      <c r="A3743">
        <v>3874</v>
      </c>
      <c r="B3743" t="s">
        <v>50</v>
      </c>
      <c r="C3743">
        <v>2011</v>
      </c>
      <c r="D3743">
        <v>750000</v>
      </c>
      <c r="E3743">
        <v>291000</v>
      </c>
      <c r="F3743" t="s">
        <v>75</v>
      </c>
      <c r="G3743" t="s">
        <v>76</v>
      </c>
      <c r="H3743" t="s">
        <v>326</v>
      </c>
      <c r="I3743" t="s">
        <v>22</v>
      </c>
      <c r="J3743" t="s">
        <v>23</v>
      </c>
      <c r="K3743" t="s">
        <v>24</v>
      </c>
      <c r="L3743" t="s">
        <v>31</v>
      </c>
      <c r="M3743">
        <v>12.8</v>
      </c>
      <c r="N3743">
        <v>2494</v>
      </c>
      <c r="O3743">
        <v>102</v>
      </c>
      <c r="P3743" t="s">
        <v>204</v>
      </c>
      <c r="Q3743">
        <v>7</v>
      </c>
      <c r="R3743" t="s">
        <v>658</v>
      </c>
    </row>
    <row r="3744" spans="1:18" x14ac:dyDescent="0.25">
      <c r="A3744">
        <v>3875</v>
      </c>
      <c r="B3744" t="s">
        <v>50</v>
      </c>
      <c r="C3744">
        <v>2010</v>
      </c>
      <c r="D3744">
        <v>750000</v>
      </c>
      <c r="E3744">
        <v>250000</v>
      </c>
      <c r="F3744" t="s">
        <v>75</v>
      </c>
      <c r="G3744" t="s">
        <v>76</v>
      </c>
      <c r="H3744" t="s">
        <v>326</v>
      </c>
      <c r="I3744" t="s">
        <v>22</v>
      </c>
      <c r="J3744" t="s">
        <v>23</v>
      </c>
      <c r="K3744" t="s">
        <v>24</v>
      </c>
      <c r="L3744" t="s">
        <v>31</v>
      </c>
      <c r="M3744">
        <v>12.8</v>
      </c>
      <c r="N3744">
        <v>2494</v>
      </c>
      <c r="O3744">
        <v>102</v>
      </c>
      <c r="P3744" t="s">
        <v>204</v>
      </c>
      <c r="Q3744">
        <v>7</v>
      </c>
      <c r="R3744" t="s">
        <v>658</v>
      </c>
    </row>
    <row r="3745" spans="1:18" x14ac:dyDescent="0.25">
      <c r="A3745">
        <v>3876</v>
      </c>
      <c r="B3745" t="s">
        <v>62</v>
      </c>
      <c r="C3745">
        <v>2018</v>
      </c>
      <c r="D3745">
        <v>530000</v>
      </c>
      <c r="E3745">
        <v>20000</v>
      </c>
      <c r="F3745" t="s">
        <v>75</v>
      </c>
      <c r="G3745" t="s">
        <v>76</v>
      </c>
      <c r="H3745" t="s">
        <v>1134</v>
      </c>
      <c r="I3745" t="s">
        <v>22</v>
      </c>
      <c r="J3745" t="s">
        <v>23</v>
      </c>
      <c r="K3745" t="s">
        <v>24</v>
      </c>
      <c r="L3745" t="s">
        <v>25</v>
      </c>
      <c r="M3745">
        <v>15.96</v>
      </c>
      <c r="N3745">
        <v>2523</v>
      </c>
      <c r="O3745">
        <v>63</v>
      </c>
      <c r="P3745" t="s">
        <v>249</v>
      </c>
      <c r="Q3745">
        <v>9</v>
      </c>
      <c r="R3745" t="s">
        <v>658</v>
      </c>
    </row>
    <row r="3746" spans="1:18" x14ac:dyDescent="0.25">
      <c r="A3746">
        <v>3877</v>
      </c>
      <c r="B3746" t="s">
        <v>18</v>
      </c>
      <c r="C3746">
        <v>2017</v>
      </c>
      <c r="D3746">
        <v>750000</v>
      </c>
      <c r="E3746">
        <v>53000</v>
      </c>
      <c r="F3746" t="s">
        <v>75</v>
      </c>
      <c r="G3746" t="s">
        <v>76</v>
      </c>
      <c r="H3746" t="s">
        <v>1134</v>
      </c>
      <c r="I3746" t="s">
        <v>22</v>
      </c>
      <c r="J3746" t="s">
        <v>23</v>
      </c>
      <c r="K3746" t="s">
        <v>24</v>
      </c>
      <c r="L3746" t="s">
        <v>25</v>
      </c>
      <c r="M3746">
        <v>28.09</v>
      </c>
      <c r="N3746">
        <v>1248</v>
      </c>
      <c r="O3746">
        <v>88.5</v>
      </c>
      <c r="P3746" t="s">
        <v>65</v>
      </c>
      <c r="Q3746">
        <v>5</v>
      </c>
      <c r="R3746" t="s">
        <v>658</v>
      </c>
    </row>
    <row r="3747" spans="1:18" x14ac:dyDescent="0.25">
      <c r="A3747">
        <v>3878</v>
      </c>
      <c r="B3747" t="s">
        <v>142</v>
      </c>
      <c r="C3747">
        <v>2017</v>
      </c>
      <c r="D3747">
        <v>560000</v>
      </c>
      <c r="E3747">
        <v>21500</v>
      </c>
      <c r="F3747" t="s">
        <v>75</v>
      </c>
      <c r="G3747" t="s">
        <v>76</v>
      </c>
      <c r="H3747" t="s">
        <v>1134</v>
      </c>
      <c r="I3747" t="s">
        <v>37</v>
      </c>
      <c r="J3747" t="s">
        <v>23</v>
      </c>
      <c r="K3747" t="s">
        <v>90</v>
      </c>
      <c r="L3747" t="s">
        <v>25</v>
      </c>
      <c r="M3747">
        <v>19.34</v>
      </c>
      <c r="N3747">
        <v>1198</v>
      </c>
      <c r="O3747">
        <v>76</v>
      </c>
      <c r="P3747" t="s">
        <v>254</v>
      </c>
      <c r="Q3747">
        <v>5</v>
      </c>
      <c r="R3747" t="s">
        <v>658</v>
      </c>
    </row>
    <row r="3748" spans="1:18" x14ac:dyDescent="0.25">
      <c r="A3748">
        <v>3879</v>
      </c>
      <c r="B3748" t="s">
        <v>68</v>
      </c>
      <c r="C3748">
        <v>2017</v>
      </c>
      <c r="D3748">
        <v>450000</v>
      </c>
      <c r="E3748">
        <v>89000</v>
      </c>
      <c r="F3748" t="s">
        <v>75</v>
      </c>
      <c r="G3748" t="s">
        <v>76</v>
      </c>
      <c r="H3748" t="s">
        <v>1134</v>
      </c>
      <c r="I3748" t="s">
        <v>22</v>
      </c>
      <c r="J3748" t="s">
        <v>23</v>
      </c>
      <c r="K3748" t="s">
        <v>24</v>
      </c>
      <c r="L3748" t="s">
        <v>25</v>
      </c>
      <c r="M3748">
        <v>27.28</v>
      </c>
      <c r="N3748">
        <v>1047</v>
      </c>
      <c r="O3748">
        <v>69</v>
      </c>
      <c r="P3748" t="s">
        <v>203</v>
      </c>
      <c r="Q3748">
        <v>5</v>
      </c>
      <c r="R3748" t="s">
        <v>658</v>
      </c>
    </row>
    <row r="3749" spans="1:18" x14ac:dyDescent="0.25">
      <c r="A3749">
        <v>3880</v>
      </c>
      <c r="B3749" t="s">
        <v>18</v>
      </c>
      <c r="C3749">
        <v>2013</v>
      </c>
      <c r="D3749">
        <v>459999</v>
      </c>
      <c r="E3749">
        <v>35000</v>
      </c>
      <c r="F3749" t="s">
        <v>75</v>
      </c>
      <c r="G3749" t="s">
        <v>106</v>
      </c>
      <c r="H3749" t="s">
        <v>1135</v>
      </c>
      <c r="I3749" t="s">
        <v>37</v>
      </c>
      <c r="J3749" t="s">
        <v>23</v>
      </c>
      <c r="K3749" t="s">
        <v>24</v>
      </c>
      <c r="L3749" t="s">
        <v>31</v>
      </c>
      <c r="M3749">
        <v>19.100000000000001</v>
      </c>
      <c r="N3749">
        <v>1197</v>
      </c>
      <c r="O3749">
        <v>85.8</v>
      </c>
      <c r="P3749" t="s">
        <v>132</v>
      </c>
      <c r="Q3749">
        <v>5</v>
      </c>
      <c r="R3749" t="s">
        <v>658</v>
      </c>
    </row>
    <row r="3750" spans="1:18" x14ac:dyDescent="0.25">
      <c r="A3750">
        <v>3881</v>
      </c>
      <c r="B3750" t="s">
        <v>18</v>
      </c>
      <c r="C3750">
        <v>2013</v>
      </c>
      <c r="D3750">
        <v>235000</v>
      </c>
      <c r="E3750">
        <v>43000</v>
      </c>
      <c r="F3750" t="s">
        <v>75</v>
      </c>
      <c r="G3750" t="s">
        <v>106</v>
      </c>
      <c r="H3750" t="s">
        <v>1136</v>
      </c>
      <c r="I3750" t="s">
        <v>37</v>
      </c>
      <c r="J3750" t="s">
        <v>23</v>
      </c>
      <c r="K3750" t="s">
        <v>24</v>
      </c>
      <c r="L3750" t="s">
        <v>31</v>
      </c>
      <c r="M3750">
        <v>19</v>
      </c>
      <c r="N3750">
        <v>998</v>
      </c>
      <c r="O3750">
        <v>67.099999999999994</v>
      </c>
      <c r="P3750" t="s">
        <v>82</v>
      </c>
      <c r="Q3750">
        <v>5</v>
      </c>
      <c r="R3750" t="s">
        <v>658</v>
      </c>
    </row>
    <row r="3751" spans="1:18" x14ac:dyDescent="0.25">
      <c r="A3751">
        <v>3882</v>
      </c>
      <c r="B3751" t="s">
        <v>40</v>
      </c>
      <c r="C3751">
        <v>2009</v>
      </c>
      <c r="D3751">
        <v>180000</v>
      </c>
      <c r="E3751">
        <v>80000</v>
      </c>
      <c r="F3751" t="s">
        <v>34</v>
      </c>
      <c r="G3751" t="s">
        <v>35</v>
      </c>
      <c r="H3751" t="s">
        <v>1137</v>
      </c>
      <c r="I3751" t="s">
        <v>37</v>
      </c>
      <c r="J3751" t="s">
        <v>23</v>
      </c>
      <c r="K3751" t="s">
        <v>24</v>
      </c>
      <c r="L3751" t="s">
        <v>31</v>
      </c>
      <c r="M3751">
        <v>17.920000000000002</v>
      </c>
      <c r="N3751">
        <v>1086</v>
      </c>
      <c r="O3751">
        <v>62.1</v>
      </c>
      <c r="P3751" t="s">
        <v>147</v>
      </c>
      <c r="Q3751">
        <v>5</v>
      </c>
      <c r="R3751" t="s">
        <v>658</v>
      </c>
    </row>
    <row r="3752" spans="1:18" x14ac:dyDescent="0.25">
      <c r="A3752">
        <v>3883</v>
      </c>
      <c r="B3752" t="s">
        <v>40</v>
      </c>
      <c r="C3752">
        <v>2007</v>
      </c>
      <c r="D3752">
        <v>140000</v>
      </c>
      <c r="E3752">
        <v>80000</v>
      </c>
      <c r="F3752" t="s">
        <v>75</v>
      </c>
      <c r="G3752" t="s">
        <v>106</v>
      </c>
      <c r="H3752" t="s">
        <v>1136</v>
      </c>
      <c r="I3752" t="s">
        <v>37</v>
      </c>
      <c r="J3752" t="s">
        <v>23</v>
      </c>
      <c r="K3752" t="s">
        <v>24</v>
      </c>
      <c r="L3752" t="s">
        <v>31</v>
      </c>
      <c r="M3752">
        <v>17.8</v>
      </c>
      <c r="N3752">
        <v>1086</v>
      </c>
      <c r="O3752">
        <v>63</v>
      </c>
      <c r="P3752" t="s">
        <v>263</v>
      </c>
      <c r="Q3752">
        <v>5</v>
      </c>
      <c r="R3752" t="s">
        <v>658</v>
      </c>
    </row>
    <row r="3753" spans="1:18" x14ac:dyDescent="0.25">
      <c r="A3753">
        <v>3884</v>
      </c>
      <c r="B3753" t="s">
        <v>40</v>
      </c>
      <c r="C3753">
        <v>2014</v>
      </c>
      <c r="D3753">
        <v>620000</v>
      </c>
      <c r="E3753">
        <v>110000</v>
      </c>
      <c r="F3753" t="s">
        <v>75</v>
      </c>
      <c r="G3753" t="s">
        <v>106</v>
      </c>
      <c r="H3753" t="s">
        <v>1136</v>
      </c>
      <c r="I3753" t="s">
        <v>22</v>
      </c>
      <c r="J3753" t="s">
        <v>23</v>
      </c>
      <c r="K3753" t="s">
        <v>24</v>
      </c>
      <c r="L3753" t="s">
        <v>25</v>
      </c>
      <c r="M3753">
        <v>22.54</v>
      </c>
      <c r="N3753">
        <v>1396</v>
      </c>
      <c r="O3753">
        <v>88.73</v>
      </c>
      <c r="P3753" t="s">
        <v>67</v>
      </c>
      <c r="Q3753">
        <v>5</v>
      </c>
      <c r="R3753" t="s">
        <v>658</v>
      </c>
    </row>
    <row r="3754" spans="1:18" x14ac:dyDescent="0.25">
      <c r="A3754">
        <v>3885</v>
      </c>
      <c r="B3754" t="s">
        <v>40</v>
      </c>
      <c r="C3754">
        <v>2012</v>
      </c>
      <c r="D3754">
        <v>190000</v>
      </c>
      <c r="E3754">
        <v>100000</v>
      </c>
      <c r="F3754" t="s">
        <v>75</v>
      </c>
      <c r="G3754" t="s">
        <v>106</v>
      </c>
      <c r="H3754" t="s">
        <v>1138</v>
      </c>
      <c r="I3754" t="s">
        <v>37</v>
      </c>
      <c r="J3754" t="s">
        <v>23</v>
      </c>
      <c r="K3754" t="s">
        <v>24</v>
      </c>
      <c r="L3754" t="s">
        <v>25</v>
      </c>
      <c r="M3754">
        <v>21.1</v>
      </c>
      <c r="N3754">
        <v>814</v>
      </c>
      <c r="O3754">
        <v>55.2</v>
      </c>
      <c r="P3754" t="s">
        <v>227</v>
      </c>
      <c r="Q3754">
        <v>5</v>
      </c>
      <c r="R3754" t="s">
        <v>658</v>
      </c>
    </row>
    <row r="3755" spans="1:18" x14ac:dyDescent="0.25">
      <c r="A3755">
        <v>3886</v>
      </c>
      <c r="B3755" t="s">
        <v>40</v>
      </c>
      <c r="C3755">
        <v>2018</v>
      </c>
      <c r="D3755">
        <v>380000</v>
      </c>
      <c r="E3755">
        <v>25000</v>
      </c>
      <c r="F3755" t="s">
        <v>75</v>
      </c>
      <c r="G3755" t="s">
        <v>106</v>
      </c>
      <c r="H3755" t="s">
        <v>1138</v>
      </c>
      <c r="I3755" t="s">
        <v>37</v>
      </c>
      <c r="J3755" t="s">
        <v>23</v>
      </c>
      <c r="K3755" t="s">
        <v>24</v>
      </c>
      <c r="L3755" t="s">
        <v>25</v>
      </c>
      <c r="M3755">
        <v>21.1</v>
      </c>
      <c r="N3755">
        <v>814</v>
      </c>
      <c r="O3755">
        <v>55.2</v>
      </c>
      <c r="P3755" t="s">
        <v>227</v>
      </c>
      <c r="Q3755">
        <v>5</v>
      </c>
      <c r="R3755" t="s">
        <v>658</v>
      </c>
    </row>
    <row r="3756" spans="1:18" x14ac:dyDescent="0.25">
      <c r="A3756">
        <v>3887</v>
      </c>
      <c r="B3756" t="s">
        <v>52</v>
      </c>
      <c r="C3756">
        <v>2019</v>
      </c>
      <c r="D3756">
        <v>1145000</v>
      </c>
      <c r="E3756">
        <v>20000</v>
      </c>
      <c r="F3756" t="s">
        <v>75</v>
      </c>
      <c r="G3756" t="s">
        <v>106</v>
      </c>
      <c r="H3756" t="s">
        <v>1136</v>
      </c>
      <c r="I3756" t="s">
        <v>22</v>
      </c>
      <c r="J3756" t="s">
        <v>23</v>
      </c>
      <c r="K3756" t="s">
        <v>24</v>
      </c>
      <c r="L3756" t="s">
        <v>25</v>
      </c>
      <c r="M3756">
        <v>23</v>
      </c>
      <c r="N3756">
        <v>1498</v>
      </c>
      <c r="O3756">
        <v>98.96</v>
      </c>
      <c r="P3756" t="s">
        <v>122</v>
      </c>
      <c r="Q3756">
        <v>5</v>
      </c>
      <c r="R3756" t="s">
        <v>658</v>
      </c>
    </row>
    <row r="3757" spans="1:18" x14ac:dyDescent="0.25">
      <c r="A3757">
        <v>3888</v>
      </c>
      <c r="B3757" t="s">
        <v>68</v>
      </c>
      <c r="C3757">
        <v>2017</v>
      </c>
      <c r="D3757">
        <v>540000</v>
      </c>
      <c r="E3757">
        <v>70000</v>
      </c>
      <c r="F3757" t="s">
        <v>75</v>
      </c>
      <c r="G3757" t="s">
        <v>106</v>
      </c>
      <c r="H3757" t="s">
        <v>1138</v>
      </c>
      <c r="I3757" t="s">
        <v>22</v>
      </c>
      <c r="J3757" t="s">
        <v>23</v>
      </c>
      <c r="K3757" t="s">
        <v>24</v>
      </c>
      <c r="L3757" t="s">
        <v>25</v>
      </c>
      <c r="M3757">
        <v>22.95</v>
      </c>
      <c r="N3757">
        <v>1248</v>
      </c>
      <c r="O3757">
        <v>74</v>
      </c>
      <c r="P3757" t="s">
        <v>182</v>
      </c>
      <c r="Q3757">
        <v>5</v>
      </c>
      <c r="R3757" t="s">
        <v>658</v>
      </c>
    </row>
    <row r="3758" spans="1:18" x14ac:dyDescent="0.25">
      <c r="A3758">
        <v>3889</v>
      </c>
      <c r="B3758" t="s">
        <v>50</v>
      </c>
      <c r="C3758">
        <v>2011</v>
      </c>
      <c r="D3758">
        <v>800000</v>
      </c>
      <c r="E3758">
        <v>197000</v>
      </c>
      <c r="F3758" t="s">
        <v>34</v>
      </c>
      <c r="G3758" t="s">
        <v>432</v>
      </c>
      <c r="H3758" t="s">
        <v>1139</v>
      </c>
      <c r="I3758" t="s">
        <v>22</v>
      </c>
      <c r="J3758" t="s">
        <v>23</v>
      </c>
      <c r="K3758" t="s">
        <v>24</v>
      </c>
      <c r="L3758" t="s">
        <v>25</v>
      </c>
      <c r="M3758">
        <v>12.8</v>
      </c>
      <c r="N3758">
        <v>2494</v>
      </c>
      <c r="O3758">
        <v>102</v>
      </c>
      <c r="P3758" t="s">
        <v>204</v>
      </c>
      <c r="Q3758">
        <v>7</v>
      </c>
      <c r="R3758" t="s">
        <v>658</v>
      </c>
    </row>
    <row r="3759" spans="1:18" x14ac:dyDescent="0.25">
      <c r="A3759">
        <v>3890</v>
      </c>
      <c r="B3759" t="s">
        <v>18</v>
      </c>
      <c r="C3759">
        <v>2006</v>
      </c>
      <c r="D3759">
        <v>150000</v>
      </c>
      <c r="E3759">
        <v>100000</v>
      </c>
      <c r="F3759" t="s">
        <v>34</v>
      </c>
      <c r="G3759" t="s">
        <v>432</v>
      </c>
      <c r="H3759" t="s">
        <v>1140</v>
      </c>
      <c r="I3759" t="s">
        <v>37</v>
      </c>
      <c r="J3759" t="s">
        <v>23</v>
      </c>
      <c r="K3759" t="s">
        <v>24</v>
      </c>
      <c r="L3759" t="s">
        <v>31</v>
      </c>
      <c r="M3759">
        <v>14</v>
      </c>
      <c r="N3759">
        <v>1061</v>
      </c>
      <c r="O3759">
        <v>64</v>
      </c>
      <c r="P3759" t="s">
        <v>615</v>
      </c>
      <c r="Q3759">
        <v>5</v>
      </c>
      <c r="R3759" t="s">
        <v>658</v>
      </c>
    </row>
    <row r="3760" spans="1:18" x14ac:dyDescent="0.25">
      <c r="A3760">
        <v>3892</v>
      </c>
      <c r="B3760" t="s">
        <v>62</v>
      </c>
      <c r="C3760">
        <v>2015</v>
      </c>
      <c r="D3760">
        <v>919999</v>
      </c>
      <c r="E3760">
        <v>140000</v>
      </c>
      <c r="F3760" t="s">
        <v>34</v>
      </c>
      <c r="G3760" t="s">
        <v>432</v>
      </c>
      <c r="H3760" t="s">
        <v>1139</v>
      </c>
      <c r="I3760" t="s">
        <v>22</v>
      </c>
      <c r="J3760" t="s">
        <v>23</v>
      </c>
      <c r="K3760" t="s">
        <v>24</v>
      </c>
      <c r="L3760" t="s">
        <v>25</v>
      </c>
      <c r="M3760">
        <v>16</v>
      </c>
      <c r="N3760">
        <v>2179</v>
      </c>
      <c r="O3760">
        <v>140</v>
      </c>
      <c r="P3760" t="s">
        <v>195</v>
      </c>
      <c r="Q3760">
        <v>7</v>
      </c>
      <c r="R3760" t="s">
        <v>658</v>
      </c>
    </row>
    <row r="3761" spans="1:18" x14ac:dyDescent="0.25">
      <c r="A3761">
        <v>3894</v>
      </c>
      <c r="B3761" t="s">
        <v>18</v>
      </c>
      <c r="C3761">
        <v>2009</v>
      </c>
      <c r="D3761">
        <v>135000</v>
      </c>
      <c r="E3761">
        <v>50000</v>
      </c>
      <c r="F3761" t="s">
        <v>34</v>
      </c>
      <c r="G3761" t="s">
        <v>432</v>
      </c>
      <c r="H3761" t="s">
        <v>1140</v>
      </c>
      <c r="I3761" t="s">
        <v>37</v>
      </c>
      <c r="J3761" t="s">
        <v>23</v>
      </c>
      <c r="K3761" t="s">
        <v>24</v>
      </c>
      <c r="L3761" t="s">
        <v>25</v>
      </c>
      <c r="M3761">
        <v>19.7</v>
      </c>
      <c r="N3761">
        <v>796</v>
      </c>
      <c r="O3761">
        <v>46.3</v>
      </c>
      <c r="P3761" t="s">
        <v>66</v>
      </c>
      <c r="Q3761">
        <v>5</v>
      </c>
      <c r="R3761" t="s">
        <v>658</v>
      </c>
    </row>
    <row r="3762" spans="1:18" x14ac:dyDescent="0.25">
      <c r="A3762">
        <v>3895</v>
      </c>
      <c r="B3762" t="s">
        <v>68</v>
      </c>
      <c r="C3762">
        <v>2017</v>
      </c>
      <c r="D3762">
        <v>340000</v>
      </c>
      <c r="E3762">
        <v>40300</v>
      </c>
      <c r="F3762" t="s">
        <v>75</v>
      </c>
      <c r="G3762" t="s">
        <v>106</v>
      </c>
      <c r="H3762" t="s">
        <v>1141</v>
      </c>
      <c r="I3762" t="s">
        <v>37</v>
      </c>
      <c r="J3762" t="s">
        <v>23</v>
      </c>
      <c r="K3762" t="s">
        <v>24</v>
      </c>
      <c r="L3762" t="s">
        <v>25</v>
      </c>
      <c r="M3762">
        <v>23.84</v>
      </c>
      <c r="N3762">
        <v>1199</v>
      </c>
      <c r="O3762">
        <v>84</v>
      </c>
      <c r="P3762" t="s">
        <v>69</v>
      </c>
      <c r="Q3762">
        <v>5</v>
      </c>
      <c r="R3762" t="s">
        <v>658</v>
      </c>
    </row>
    <row r="3763" spans="1:18" x14ac:dyDescent="0.25">
      <c r="A3763">
        <v>3896</v>
      </c>
      <c r="B3763" t="s">
        <v>50</v>
      </c>
      <c r="C3763">
        <v>2010</v>
      </c>
      <c r="D3763">
        <v>525000</v>
      </c>
      <c r="E3763">
        <v>120000</v>
      </c>
      <c r="F3763" t="s">
        <v>19</v>
      </c>
      <c r="G3763" t="s">
        <v>111</v>
      </c>
      <c r="H3763" t="s">
        <v>1142</v>
      </c>
      <c r="I3763" t="s">
        <v>22</v>
      </c>
      <c r="J3763" t="s">
        <v>23</v>
      </c>
      <c r="K3763" t="s">
        <v>24</v>
      </c>
      <c r="L3763" t="s">
        <v>31</v>
      </c>
      <c r="M3763">
        <v>12.8</v>
      </c>
      <c r="N3763">
        <v>2494</v>
      </c>
      <c r="O3763">
        <v>102</v>
      </c>
      <c r="P3763" t="s">
        <v>204</v>
      </c>
      <c r="Q3763">
        <v>8</v>
      </c>
      <c r="R3763" t="s">
        <v>658</v>
      </c>
    </row>
    <row r="3764" spans="1:18" x14ac:dyDescent="0.25">
      <c r="A3764">
        <v>3897</v>
      </c>
      <c r="B3764" t="s">
        <v>18</v>
      </c>
      <c r="C3764">
        <v>2016</v>
      </c>
      <c r="D3764">
        <v>411000</v>
      </c>
      <c r="E3764">
        <v>25000</v>
      </c>
      <c r="F3764" t="s">
        <v>19</v>
      </c>
      <c r="G3764" t="s">
        <v>111</v>
      </c>
      <c r="H3764" t="s">
        <v>1142</v>
      </c>
      <c r="I3764" t="s">
        <v>37</v>
      </c>
      <c r="J3764" t="s">
        <v>23</v>
      </c>
      <c r="K3764" t="s">
        <v>24</v>
      </c>
      <c r="L3764" t="s">
        <v>31</v>
      </c>
      <c r="M3764">
        <v>23.1</v>
      </c>
      <c r="N3764">
        <v>998</v>
      </c>
      <c r="O3764">
        <v>67.040000000000006</v>
      </c>
      <c r="P3764" t="s">
        <v>82</v>
      </c>
      <c r="Q3764">
        <v>5</v>
      </c>
      <c r="R3764" t="s">
        <v>658</v>
      </c>
    </row>
    <row r="3765" spans="1:18" x14ac:dyDescent="0.25">
      <c r="A3765">
        <v>3898</v>
      </c>
      <c r="B3765" t="s">
        <v>18</v>
      </c>
      <c r="C3765">
        <v>2010</v>
      </c>
      <c r="D3765">
        <v>150000</v>
      </c>
      <c r="E3765">
        <v>155000</v>
      </c>
      <c r="F3765" t="s">
        <v>19</v>
      </c>
      <c r="G3765" t="s">
        <v>111</v>
      </c>
      <c r="H3765" t="s">
        <v>1142</v>
      </c>
      <c r="I3765" t="s">
        <v>37</v>
      </c>
      <c r="J3765" t="s">
        <v>23</v>
      </c>
      <c r="K3765" t="s">
        <v>24</v>
      </c>
      <c r="L3765" t="s">
        <v>38</v>
      </c>
      <c r="M3765">
        <v>18.899999999999999</v>
      </c>
      <c r="N3765">
        <v>998</v>
      </c>
      <c r="O3765">
        <v>67.099999999999994</v>
      </c>
      <c r="P3765" t="s">
        <v>82</v>
      </c>
      <c r="Q3765">
        <v>5</v>
      </c>
      <c r="R3765" t="s">
        <v>658</v>
      </c>
    </row>
    <row r="3766" spans="1:18" x14ac:dyDescent="0.25">
      <c r="A3766">
        <v>3899</v>
      </c>
      <c r="B3766" t="s">
        <v>33</v>
      </c>
      <c r="C3766">
        <v>2015</v>
      </c>
      <c r="D3766">
        <v>575000</v>
      </c>
      <c r="E3766">
        <v>50000</v>
      </c>
      <c r="F3766" t="s">
        <v>75</v>
      </c>
      <c r="G3766" t="s">
        <v>106</v>
      </c>
      <c r="H3766" t="s">
        <v>1141</v>
      </c>
      <c r="I3766" t="s">
        <v>37</v>
      </c>
      <c r="J3766" t="s">
        <v>23</v>
      </c>
      <c r="K3766" t="s">
        <v>90</v>
      </c>
      <c r="L3766" t="s">
        <v>25</v>
      </c>
      <c r="M3766">
        <v>19</v>
      </c>
      <c r="N3766">
        <v>1199</v>
      </c>
      <c r="O3766">
        <v>88.7</v>
      </c>
      <c r="P3766" t="s">
        <v>197</v>
      </c>
      <c r="Q3766">
        <v>5</v>
      </c>
      <c r="R3766" t="s">
        <v>658</v>
      </c>
    </row>
    <row r="3767" spans="1:18" x14ac:dyDescent="0.25">
      <c r="A3767">
        <v>3900</v>
      </c>
      <c r="B3767" t="s">
        <v>40</v>
      </c>
      <c r="C3767">
        <v>2017</v>
      </c>
      <c r="D3767">
        <v>595000</v>
      </c>
      <c r="E3767">
        <v>30030</v>
      </c>
      <c r="F3767" t="s">
        <v>19</v>
      </c>
      <c r="G3767" t="s">
        <v>111</v>
      </c>
      <c r="H3767" t="s">
        <v>1142</v>
      </c>
      <c r="I3767" t="s">
        <v>37</v>
      </c>
      <c r="J3767" t="s">
        <v>92</v>
      </c>
      <c r="K3767" t="s">
        <v>24</v>
      </c>
      <c r="L3767" t="s">
        <v>25</v>
      </c>
      <c r="M3767">
        <v>18.600000000000001</v>
      </c>
      <c r="N3767">
        <v>1197</v>
      </c>
      <c r="O3767">
        <v>81.83</v>
      </c>
      <c r="P3767" t="s">
        <v>79</v>
      </c>
      <c r="Q3767">
        <v>5</v>
      </c>
      <c r="R3767" t="s">
        <v>658</v>
      </c>
    </row>
    <row r="3768" spans="1:18" x14ac:dyDescent="0.25">
      <c r="A3768">
        <v>3901</v>
      </c>
      <c r="B3768" t="s">
        <v>40</v>
      </c>
      <c r="C3768">
        <v>2017</v>
      </c>
      <c r="D3768">
        <v>525000</v>
      </c>
      <c r="E3768">
        <v>29029</v>
      </c>
      <c r="F3768" t="s">
        <v>19</v>
      </c>
      <c r="G3768" t="s">
        <v>111</v>
      </c>
      <c r="H3768" t="s">
        <v>1142</v>
      </c>
      <c r="I3768" t="s">
        <v>37</v>
      </c>
      <c r="J3768" t="s">
        <v>92</v>
      </c>
      <c r="K3768" t="s">
        <v>24</v>
      </c>
      <c r="L3768" t="s">
        <v>25</v>
      </c>
      <c r="M3768">
        <v>19.100000000000001</v>
      </c>
      <c r="N3768">
        <v>1197</v>
      </c>
      <c r="O3768">
        <v>82</v>
      </c>
      <c r="P3768" t="s">
        <v>132</v>
      </c>
      <c r="Q3768">
        <v>5</v>
      </c>
      <c r="R3768" t="s">
        <v>658</v>
      </c>
    </row>
    <row r="3769" spans="1:18" x14ac:dyDescent="0.25">
      <c r="A3769">
        <v>3902</v>
      </c>
      <c r="B3769" t="s">
        <v>18</v>
      </c>
      <c r="C3769">
        <v>2012</v>
      </c>
      <c r="D3769">
        <v>335000</v>
      </c>
      <c r="E3769">
        <v>72072</v>
      </c>
      <c r="F3769" t="s">
        <v>19</v>
      </c>
      <c r="G3769" t="s">
        <v>111</v>
      </c>
      <c r="H3769" t="s">
        <v>1142</v>
      </c>
      <c r="I3769" t="s">
        <v>22</v>
      </c>
      <c r="J3769" t="s">
        <v>92</v>
      </c>
      <c r="K3769" t="s">
        <v>24</v>
      </c>
      <c r="L3769" t="s">
        <v>25</v>
      </c>
      <c r="M3769">
        <v>21.1</v>
      </c>
      <c r="N3769">
        <v>1248</v>
      </c>
      <c r="O3769">
        <v>73.900000000000006</v>
      </c>
      <c r="P3769" t="s">
        <v>176</v>
      </c>
      <c r="Q3769">
        <v>5</v>
      </c>
      <c r="R3769" t="s">
        <v>658</v>
      </c>
    </row>
    <row r="3770" spans="1:18" x14ac:dyDescent="0.25">
      <c r="A3770">
        <v>3903</v>
      </c>
      <c r="B3770" t="s">
        <v>52</v>
      </c>
      <c r="C3770">
        <v>2012</v>
      </c>
      <c r="D3770">
        <v>300000</v>
      </c>
      <c r="E3770">
        <v>54000</v>
      </c>
      <c r="F3770" t="s">
        <v>75</v>
      </c>
      <c r="G3770" t="s">
        <v>106</v>
      </c>
      <c r="H3770" t="s">
        <v>1141</v>
      </c>
      <c r="I3770" t="s">
        <v>22</v>
      </c>
      <c r="J3770" t="s">
        <v>23</v>
      </c>
      <c r="K3770" t="s">
        <v>24</v>
      </c>
      <c r="L3770" t="s">
        <v>25</v>
      </c>
      <c r="M3770">
        <v>20</v>
      </c>
      <c r="N3770">
        <v>1399</v>
      </c>
      <c r="O3770">
        <v>68</v>
      </c>
      <c r="P3770" t="s">
        <v>55</v>
      </c>
      <c r="Q3770">
        <v>5</v>
      </c>
      <c r="R3770" t="s">
        <v>658</v>
      </c>
    </row>
    <row r="3771" spans="1:18" x14ac:dyDescent="0.25">
      <c r="A3771">
        <v>3904</v>
      </c>
      <c r="B3771" t="s">
        <v>40</v>
      </c>
      <c r="C3771">
        <v>2012</v>
      </c>
      <c r="D3771">
        <v>415000</v>
      </c>
      <c r="E3771">
        <v>82082</v>
      </c>
      <c r="F3771" t="s">
        <v>75</v>
      </c>
      <c r="G3771" t="s">
        <v>106</v>
      </c>
      <c r="H3771" t="s">
        <v>1141</v>
      </c>
      <c r="I3771" t="s">
        <v>22</v>
      </c>
      <c r="J3771" t="s">
        <v>92</v>
      </c>
      <c r="K3771" t="s">
        <v>24</v>
      </c>
      <c r="L3771" t="s">
        <v>25</v>
      </c>
      <c r="M3771">
        <v>22.54</v>
      </c>
      <c r="N3771">
        <v>1396</v>
      </c>
      <c r="O3771">
        <v>88.73</v>
      </c>
      <c r="P3771" t="s">
        <v>67</v>
      </c>
      <c r="Q3771">
        <v>5</v>
      </c>
      <c r="R3771" t="s">
        <v>658</v>
      </c>
    </row>
    <row r="3772" spans="1:18" x14ac:dyDescent="0.25">
      <c r="A3772">
        <v>3905</v>
      </c>
      <c r="B3772" t="s">
        <v>62</v>
      </c>
      <c r="C3772">
        <v>2016</v>
      </c>
      <c r="D3772">
        <v>925000</v>
      </c>
      <c r="E3772">
        <v>48000</v>
      </c>
      <c r="F3772" t="s">
        <v>19</v>
      </c>
      <c r="G3772" t="s">
        <v>111</v>
      </c>
      <c r="H3772" t="s">
        <v>1142</v>
      </c>
      <c r="I3772" t="s">
        <v>22</v>
      </c>
      <c r="J3772" t="s">
        <v>23</v>
      </c>
      <c r="K3772" t="s">
        <v>24</v>
      </c>
      <c r="L3772" t="s">
        <v>31</v>
      </c>
      <c r="M3772">
        <v>16</v>
      </c>
      <c r="N3772">
        <v>2179</v>
      </c>
      <c r="O3772">
        <v>140</v>
      </c>
      <c r="P3772" t="s">
        <v>195</v>
      </c>
      <c r="Q3772">
        <v>7</v>
      </c>
      <c r="R3772" t="s">
        <v>658</v>
      </c>
    </row>
    <row r="3773" spans="1:18" x14ac:dyDescent="0.25">
      <c r="A3773">
        <v>3906</v>
      </c>
      <c r="B3773" t="s">
        <v>18</v>
      </c>
      <c r="C3773">
        <v>2016</v>
      </c>
      <c r="D3773">
        <v>750000</v>
      </c>
      <c r="E3773">
        <v>20000</v>
      </c>
      <c r="F3773" t="s">
        <v>75</v>
      </c>
      <c r="G3773" t="s">
        <v>106</v>
      </c>
      <c r="H3773" t="s">
        <v>1141</v>
      </c>
      <c r="I3773" t="s">
        <v>37</v>
      </c>
      <c r="J3773" t="s">
        <v>23</v>
      </c>
      <c r="K3773" t="s">
        <v>24</v>
      </c>
      <c r="L3773" t="s">
        <v>25</v>
      </c>
      <c r="M3773">
        <v>17.5</v>
      </c>
      <c r="N3773">
        <v>1373</v>
      </c>
      <c r="O3773">
        <v>91.1</v>
      </c>
      <c r="P3773" t="s">
        <v>121</v>
      </c>
      <c r="Q3773">
        <v>7</v>
      </c>
      <c r="R3773" t="s">
        <v>658</v>
      </c>
    </row>
    <row r="3774" spans="1:18" x14ac:dyDescent="0.25">
      <c r="A3774">
        <v>3907</v>
      </c>
      <c r="B3774" t="s">
        <v>40</v>
      </c>
      <c r="C3774">
        <v>2018</v>
      </c>
      <c r="D3774">
        <v>1150000</v>
      </c>
      <c r="E3774">
        <v>49000</v>
      </c>
      <c r="F3774" t="s">
        <v>75</v>
      </c>
      <c r="G3774" t="s">
        <v>106</v>
      </c>
      <c r="H3774" t="s">
        <v>1143</v>
      </c>
      <c r="I3774" t="s">
        <v>22</v>
      </c>
      <c r="J3774" t="s">
        <v>23</v>
      </c>
      <c r="K3774" t="s">
        <v>90</v>
      </c>
      <c r="L3774" t="s">
        <v>25</v>
      </c>
      <c r="M3774">
        <v>22</v>
      </c>
      <c r="N3774">
        <v>1582</v>
      </c>
      <c r="O3774">
        <v>126.2</v>
      </c>
      <c r="P3774" t="s">
        <v>877</v>
      </c>
      <c r="Q3774">
        <v>5</v>
      </c>
      <c r="R3774" t="s">
        <v>658</v>
      </c>
    </row>
    <row r="3775" spans="1:18" x14ac:dyDescent="0.25">
      <c r="A3775">
        <v>3908</v>
      </c>
      <c r="B3775" t="s">
        <v>84</v>
      </c>
      <c r="C3775">
        <v>2015</v>
      </c>
      <c r="D3775">
        <v>260000</v>
      </c>
      <c r="E3775">
        <v>35000</v>
      </c>
      <c r="F3775" t="s">
        <v>75</v>
      </c>
      <c r="G3775" t="s">
        <v>106</v>
      </c>
      <c r="H3775" t="s">
        <v>1143</v>
      </c>
      <c r="I3775" t="s">
        <v>37</v>
      </c>
      <c r="J3775" t="s">
        <v>23</v>
      </c>
      <c r="K3775" t="s">
        <v>24</v>
      </c>
      <c r="L3775" t="s">
        <v>38</v>
      </c>
      <c r="M3775">
        <v>19.440000000000001</v>
      </c>
      <c r="N3775">
        <v>1198</v>
      </c>
      <c r="O3775">
        <v>67</v>
      </c>
      <c r="P3775" t="s">
        <v>85</v>
      </c>
      <c r="Q3775">
        <v>7</v>
      </c>
      <c r="R3775" t="s">
        <v>658</v>
      </c>
    </row>
    <row r="3776" spans="1:18" x14ac:dyDescent="0.25">
      <c r="A3776">
        <v>3909</v>
      </c>
      <c r="B3776" t="s">
        <v>18</v>
      </c>
      <c r="C3776">
        <v>2017</v>
      </c>
      <c r="D3776">
        <v>260000</v>
      </c>
      <c r="E3776">
        <v>67000</v>
      </c>
      <c r="F3776" t="s">
        <v>75</v>
      </c>
      <c r="G3776" t="s">
        <v>106</v>
      </c>
      <c r="H3776" t="s">
        <v>1141</v>
      </c>
      <c r="I3776" t="s">
        <v>80</v>
      </c>
      <c r="J3776" t="s">
        <v>23</v>
      </c>
      <c r="K3776" t="s">
        <v>24</v>
      </c>
      <c r="L3776" t="s">
        <v>25</v>
      </c>
      <c r="M3776">
        <v>33.44</v>
      </c>
      <c r="N3776">
        <v>796</v>
      </c>
      <c r="O3776">
        <v>40.299999999999997</v>
      </c>
      <c r="P3776" t="s">
        <v>81</v>
      </c>
      <c r="Q3776">
        <v>4</v>
      </c>
      <c r="R3776" t="s">
        <v>658</v>
      </c>
    </row>
    <row r="3777" spans="1:18" x14ac:dyDescent="0.25">
      <c r="A3777">
        <v>3910</v>
      </c>
      <c r="B3777" t="s">
        <v>18</v>
      </c>
      <c r="C3777">
        <v>2011</v>
      </c>
      <c r="D3777">
        <v>347000</v>
      </c>
      <c r="E3777">
        <v>80600</v>
      </c>
      <c r="F3777" t="s">
        <v>19</v>
      </c>
      <c r="G3777" t="s">
        <v>358</v>
      </c>
      <c r="H3777" t="s">
        <v>1144</v>
      </c>
      <c r="I3777" t="s">
        <v>22</v>
      </c>
      <c r="J3777" t="s">
        <v>23</v>
      </c>
      <c r="K3777" t="s">
        <v>24</v>
      </c>
      <c r="L3777" t="s">
        <v>25</v>
      </c>
      <c r="M3777">
        <v>19.3</v>
      </c>
      <c r="N3777">
        <v>1248</v>
      </c>
      <c r="O3777">
        <v>73.900000000000006</v>
      </c>
      <c r="P3777" t="s">
        <v>26</v>
      </c>
      <c r="Q3777">
        <v>5</v>
      </c>
      <c r="R3777" t="s">
        <v>658</v>
      </c>
    </row>
    <row r="3778" spans="1:18" x14ac:dyDescent="0.25">
      <c r="A3778">
        <v>3911</v>
      </c>
      <c r="B3778" t="s">
        <v>40</v>
      </c>
      <c r="C3778">
        <v>2013</v>
      </c>
      <c r="D3778">
        <v>195000</v>
      </c>
      <c r="E3778">
        <v>58609</v>
      </c>
      <c r="F3778" t="s">
        <v>44</v>
      </c>
      <c r="G3778" t="s">
        <v>45</v>
      </c>
      <c r="H3778" t="s">
        <v>1145</v>
      </c>
      <c r="I3778" t="s">
        <v>37</v>
      </c>
      <c r="J3778" t="s">
        <v>23</v>
      </c>
      <c r="K3778" t="s">
        <v>24</v>
      </c>
      <c r="L3778" t="s">
        <v>31</v>
      </c>
      <c r="M3778">
        <v>21.1</v>
      </c>
      <c r="N3778">
        <v>814</v>
      </c>
      <c r="O3778">
        <v>55.2</v>
      </c>
      <c r="P3778" t="s">
        <v>227</v>
      </c>
      <c r="Q3778">
        <v>5</v>
      </c>
      <c r="R3778" t="s">
        <v>658</v>
      </c>
    </row>
    <row r="3779" spans="1:18" x14ac:dyDescent="0.25">
      <c r="A3779">
        <v>3912</v>
      </c>
      <c r="B3779" t="s">
        <v>264</v>
      </c>
      <c r="C3779">
        <v>2016</v>
      </c>
      <c r="D3779">
        <v>265000</v>
      </c>
      <c r="E3779">
        <v>33003</v>
      </c>
      <c r="F3779" t="s">
        <v>19</v>
      </c>
      <c r="G3779" t="s">
        <v>352</v>
      </c>
      <c r="H3779" t="s">
        <v>697</v>
      </c>
      <c r="I3779" t="s">
        <v>37</v>
      </c>
      <c r="J3779" t="s">
        <v>23</v>
      </c>
      <c r="K3779" t="s">
        <v>24</v>
      </c>
      <c r="L3779" t="s">
        <v>25</v>
      </c>
      <c r="M3779">
        <v>15.7</v>
      </c>
      <c r="N3779">
        <v>1172</v>
      </c>
      <c r="O3779">
        <v>67</v>
      </c>
      <c r="P3779" t="s">
        <v>1060</v>
      </c>
      <c r="Q3779">
        <v>5</v>
      </c>
      <c r="R3779" t="s">
        <v>658</v>
      </c>
    </row>
    <row r="3780" spans="1:18" x14ac:dyDescent="0.25">
      <c r="A3780">
        <v>3913</v>
      </c>
      <c r="B3780" t="s">
        <v>18</v>
      </c>
      <c r="C3780">
        <v>2016</v>
      </c>
      <c r="D3780">
        <v>320000</v>
      </c>
      <c r="E3780">
        <v>43000</v>
      </c>
      <c r="F3780" t="s">
        <v>44</v>
      </c>
      <c r="G3780" t="s">
        <v>45</v>
      </c>
      <c r="H3780" t="s">
        <v>1145</v>
      </c>
      <c r="I3780" t="s">
        <v>80</v>
      </c>
      <c r="J3780" t="s">
        <v>23</v>
      </c>
      <c r="K3780" t="s">
        <v>24</v>
      </c>
      <c r="L3780" t="s">
        <v>31</v>
      </c>
      <c r="M3780">
        <v>26.6</v>
      </c>
      <c r="N3780">
        <v>998</v>
      </c>
      <c r="O3780">
        <v>58.16</v>
      </c>
      <c r="P3780" t="s">
        <v>128</v>
      </c>
      <c r="Q3780">
        <v>5</v>
      </c>
      <c r="R3780" t="s">
        <v>658</v>
      </c>
    </row>
    <row r="3781" spans="1:18" x14ac:dyDescent="0.25">
      <c r="A3781">
        <v>3914</v>
      </c>
      <c r="B3781" t="s">
        <v>40</v>
      </c>
      <c r="C3781">
        <v>2016</v>
      </c>
      <c r="D3781">
        <v>590000</v>
      </c>
      <c r="E3781">
        <v>16500</v>
      </c>
      <c r="F3781" t="s">
        <v>44</v>
      </c>
      <c r="G3781" t="s">
        <v>45</v>
      </c>
      <c r="H3781" t="s">
        <v>1145</v>
      </c>
      <c r="I3781" t="s">
        <v>37</v>
      </c>
      <c r="J3781" t="s">
        <v>23</v>
      </c>
      <c r="K3781" t="s">
        <v>24</v>
      </c>
      <c r="L3781" t="s">
        <v>25</v>
      </c>
      <c r="M3781">
        <v>18.600000000000001</v>
      </c>
      <c r="N3781">
        <v>1197</v>
      </c>
      <c r="O3781">
        <v>81.83</v>
      </c>
      <c r="P3781" t="s">
        <v>79</v>
      </c>
      <c r="Q3781">
        <v>5</v>
      </c>
      <c r="R3781" t="s">
        <v>658</v>
      </c>
    </row>
    <row r="3782" spans="1:18" x14ac:dyDescent="0.25">
      <c r="A3782">
        <v>3915</v>
      </c>
      <c r="B3782" t="s">
        <v>50</v>
      </c>
      <c r="C3782">
        <v>2012</v>
      </c>
      <c r="D3782">
        <v>650000</v>
      </c>
      <c r="E3782">
        <v>138000</v>
      </c>
      <c r="F3782" t="s">
        <v>44</v>
      </c>
      <c r="G3782" t="s">
        <v>45</v>
      </c>
      <c r="H3782" t="s">
        <v>415</v>
      </c>
      <c r="I3782" t="s">
        <v>22</v>
      </c>
      <c r="J3782" t="s">
        <v>23</v>
      </c>
      <c r="K3782" t="s">
        <v>24</v>
      </c>
      <c r="L3782" t="s">
        <v>31</v>
      </c>
      <c r="M3782">
        <v>12.8</v>
      </c>
      <c r="N3782">
        <v>2494</v>
      </c>
      <c r="O3782">
        <v>102</v>
      </c>
      <c r="P3782" t="s">
        <v>204</v>
      </c>
      <c r="Q3782">
        <v>8</v>
      </c>
      <c r="R3782" t="s">
        <v>658</v>
      </c>
    </row>
    <row r="3783" spans="1:18" x14ac:dyDescent="0.25">
      <c r="A3783">
        <v>3916</v>
      </c>
      <c r="B3783" t="s">
        <v>62</v>
      </c>
      <c r="C3783">
        <v>2013</v>
      </c>
      <c r="D3783">
        <v>509999</v>
      </c>
      <c r="E3783">
        <v>165500</v>
      </c>
      <c r="F3783" t="s">
        <v>44</v>
      </c>
      <c r="G3783" t="s">
        <v>45</v>
      </c>
      <c r="H3783" t="s">
        <v>415</v>
      </c>
      <c r="I3783" t="s">
        <v>22</v>
      </c>
      <c r="J3783" t="s">
        <v>23</v>
      </c>
      <c r="K3783" t="s">
        <v>24</v>
      </c>
      <c r="L3783" t="s">
        <v>31</v>
      </c>
      <c r="M3783">
        <v>14</v>
      </c>
      <c r="N3783">
        <v>2523</v>
      </c>
      <c r="O3783">
        <v>75</v>
      </c>
      <c r="P3783" t="s">
        <v>277</v>
      </c>
      <c r="Q3783">
        <v>9</v>
      </c>
      <c r="R3783" t="s">
        <v>658</v>
      </c>
    </row>
    <row r="3784" spans="1:18" x14ac:dyDescent="0.25">
      <c r="A3784">
        <v>3917</v>
      </c>
      <c r="B3784" t="s">
        <v>18</v>
      </c>
      <c r="C3784">
        <v>2011</v>
      </c>
      <c r="D3784">
        <v>350000</v>
      </c>
      <c r="E3784">
        <v>120000</v>
      </c>
      <c r="F3784" t="s">
        <v>44</v>
      </c>
      <c r="G3784" t="s">
        <v>45</v>
      </c>
      <c r="H3784" t="s">
        <v>415</v>
      </c>
      <c r="I3784" t="s">
        <v>22</v>
      </c>
      <c r="J3784" t="s">
        <v>23</v>
      </c>
      <c r="K3784" t="s">
        <v>24</v>
      </c>
      <c r="L3784" t="s">
        <v>31</v>
      </c>
      <c r="M3784">
        <v>19.3</v>
      </c>
      <c r="N3784">
        <v>1248</v>
      </c>
      <c r="O3784">
        <v>73.900000000000006</v>
      </c>
      <c r="P3784" t="s">
        <v>26</v>
      </c>
      <c r="Q3784">
        <v>5</v>
      </c>
      <c r="R3784" t="s">
        <v>658</v>
      </c>
    </row>
    <row r="3785" spans="1:18" x14ac:dyDescent="0.25">
      <c r="A3785">
        <v>3918</v>
      </c>
      <c r="B3785" t="s">
        <v>68</v>
      </c>
      <c r="C3785">
        <v>2018</v>
      </c>
      <c r="D3785">
        <v>749000</v>
      </c>
      <c r="E3785">
        <v>30000</v>
      </c>
      <c r="F3785" t="s">
        <v>19</v>
      </c>
      <c r="G3785" t="s">
        <v>352</v>
      </c>
      <c r="H3785" t="s">
        <v>1146</v>
      </c>
      <c r="I3785" t="s">
        <v>22</v>
      </c>
      <c r="J3785" t="s">
        <v>23</v>
      </c>
      <c r="K3785" t="s">
        <v>24</v>
      </c>
      <c r="L3785" t="s">
        <v>25</v>
      </c>
      <c r="M3785">
        <v>21.5</v>
      </c>
      <c r="N3785">
        <v>1497</v>
      </c>
      <c r="O3785">
        <v>108.5</v>
      </c>
      <c r="P3785" t="s">
        <v>172</v>
      </c>
      <c r="Q3785">
        <v>5</v>
      </c>
      <c r="R3785" t="s">
        <v>658</v>
      </c>
    </row>
    <row r="3786" spans="1:18" x14ac:dyDescent="0.25">
      <c r="A3786">
        <v>3919</v>
      </c>
      <c r="B3786" t="s">
        <v>68</v>
      </c>
      <c r="C3786">
        <v>2010</v>
      </c>
      <c r="D3786">
        <v>150000</v>
      </c>
      <c r="E3786">
        <v>70000</v>
      </c>
      <c r="F3786" t="s">
        <v>19</v>
      </c>
      <c r="G3786" t="s">
        <v>413</v>
      </c>
      <c r="H3786" t="s">
        <v>778</v>
      </c>
      <c r="I3786" t="s">
        <v>22</v>
      </c>
      <c r="J3786" t="s">
        <v>23</v>
      </c>
      <c r="K3786" t="s">
        <v>24</v>
      </c>
      <c r="L3786" t="s">
        <v>31</v>
      </c>
      <c r="M3786">
        <v>19.09</v>
      </c>
      <c r="N3786">
        <v>1396</v>
      </c>
      <c r="O3786">
        <v>69</v>
      </c>
      <c r="P3786" t="s">
        <v>140</v>
      </c>
      <c r="Q3786">
        <v>5</v>
      </c>
      <c r="R3786" t="s">
        <v>658</v>
      </c>
    </row>
    <row r="3787" spans="1:18" x14ac:dyDescent="0.25">
      <c r="A3787">
        <v>3921</v>
      </c>
      <c r="B3787" t="s">
        <v>18</v>
      </c>
      <c r="C3787">
        <v>2003</v>
      </c>
      <c r="D3787">
        <v>58000</v>
      </c>
      <c r="E3787">
        <v>170000</v>
      </c>
      <c r="F3787" t="s">
        <v>44</v>
      </c>
      <c r="G3787" t="s">
        <v>45</v>
      </c>
      <c r="H3787" t="s">
        <v>415</v>
      </c>
      <c r="I3787" t="s">
        <v>37</v>
      </c>
      <c r="J3787" t="s">
        <v>23</v>
      </c>
      <c r="K3787" t="s">
        <v>24</v>
      </c>
      <c r="L3787" t="s">
        <v>38</v>
      </c>
      <c r="M3787">
        <v>17.3</v>
      </c>
      <c r="N3787">
        <v>993</v>
      </c>
      <c r="O3787">
        <v>60</v>
      </c>
      <c r="P3787" t="s">
        <v>58</v>
      </c>
      <c r="Q3787">
        <v>5</v>
      </c>
      <c r="R3787" t="s">
        <v>658</v>
      </c>
    </row>
    <row r="3788" spans="1:18" x14ac:dyDescent="0.25">
      <c r="A3788">
        <v>3922</v>
      </c>
      <c r="B3788" t="s">
        <v>62</v>
      </c>
      <c r="C3788">
        <v>2011</v>
      </c>
      <c r="D3788">
        <v>200000</v>
      </c>
      <c r="E3788">
        <v>120000</v>
      </c>
      <c r="F3788" t="s">
        <v>44</v>
      </c>
      <c r="G3788" t="s">
        <v>45</v>
      </c>
      <c r="H3788" t="s">
        <v>415</v>
      </c>
      <c r="I3788" t="s">
        <v>22</v>
      </c>
      <c r="J3788" t="s">
        <v>23</v>
      </c>
      <c r="K3788" t="s">
        <v>24</v>
      </c>
      <c r="L3788" t="s">
        <v>38</v>
      </c>
      <c r="M3788">
        <v>21</v>
      </c>
      <c r="N3788">
        <v>1461</v>
      </c>
      <c r="O3788">
        <v>64.099999999999994</v>
      </c>
      <c r="P3788" t="s">
        <v>55</v>
      </c>
      <c r="Q3788">
        <v>5</v>
      </c>
      <c r="R3788" t="s">
        <v>658</v>
      </c>
    </row>
    <row r="3789" spans="1:18" x14ac:dyDescent="0.25">
      <c r="A3789">
        <v>3924</v>
      </c>
      <c r="B3789" t="s">
        <v>68</v>
      </c>
      <c r="C3789">
        <v>2014</v>
      </c>
      <c r="D3789">
        <v>240000</v>
      </c>
      <c r="E3789">
        <v>168000</v>
      </c>
      <c r="F3789" t="s">
        <v>44</v>
      </c>
      <c r="G3789" t="s">
        <v>545</v>
      </c>
      <c r="H3789" t="s">
        <v>1147</v>
      </c>
      <c r="I3789" t="s">
        <v>22</v>
      </c>
      <c r="J3789" t="s">
        <v>23</v>
      </c>
      <c r="K3789" t="s">
        <v>24</v>
      </c>
      <c r="L3789" t="s">
        <v>31</v>
      </c>
      <c r="M3789">
        <v>22.3</v>
      </c>
      <c r="N3789">
        <v>1248</v>
      </c>
      <c r="O3789">
        <v>74</v>
      </c>
      <c r="P3789" t="s">
        <v>182</v>
      </c>
      <c r="Q3789">
        <v>5</v>
      </c>
      <c r="R3789" t="s">
        <v>658</v>
      </c>
    </row>
    <row r="3790" spans="1:18" x14ac:dyDescent="0.25">
      <c r="A3790">
        <v>3925</v>
      </c>
      <c r="B3790" t="s">
        <v>33</v>
      </c>
      <c r="C3790">
        <v>2017</v>
      </c>
      <c r="D3790">
        <v>515000</v>
      </c>
      <c r="E3790">
        <v>60000</v>
      </c>
      <c r="F3790" t="s">
        <v>44</v>
      </c>
      <c r="G3790" t="s">
        <v>545</v>
      </c>
      <c r="H3790" t="s">
        <v>1147</v>
      </c>
      <c r="I3790" t="s">
        <v>22</v>
      </c>
      <c r="J3790" t="s">
        <v>23</v>
      </c>
      <c r="K3790" t="s">
        <v>24</v>
      </c>
      <c r="L3790" t="s">
        <v>31</v>
      </c>
      <c r="M3790">
        <v>25.8</v>
      </c>
      <c r="N3790">
        <v>1498</v>
      </c>
      <c r="O3790">
        <v>98.6</v>
      </c>
      <c r="P3790" t="s">
        <v>65</v>
      </c>
      <c r="Q3790">
        <v>5</v>
      </c>
      <c r="R3790" t="s">
        <v>658</v>
      </c>
    </row>
    <row r="3791" spans="1:18" x14ac:dyDescent="0.25">
      <c r="A3791">
        <v>3926</v>
      </c>
      <c r="B3791" t="s">
        <v>18</v>
      </c>
      <c r="C3791">
        <v>2008</v>
      </c>
      <c r="D3791">
        <v>145000</v>
      </c>
      <c r="E3791">
        <v>120000</v>
      </c>
      <c r="F3791" t="s">
        <v>44</v>
      </c>
      <c r="G3791" t="s">
        <v>545</v>
      </c>
      <c r="H3791" t="s">
        <v>1147</v>
      </c>
      <c r="I3791" t="s">
        <v>37</v>
      </c>
      <c r="J3791" t="s">
        <v>23</v>
      </c>
      <c r="K3791" t="s">
        <v>24</v>
      </c>
      <c r="L3791" t="s">
        <v>31</v>
      </c>
      <c r="M3791">
        <v>19.7</v>
      </c>
      <c r="N3791">
        <v>796</v>
      </c>
      <c r="O3791">
        <v>46.3</v>
      </c>
      <c r="P3791" t="s">
        <v>66</v>
      </c>
      <c r="Q3791">
        <v>5</v>
      </c>
      <c r="R3791" t="s">
        <v>658</v>
      </c>
    </row>
    <row r="3792" spans="1:18" x14ac:dyDescent="0.25">
      <c r="A3792">
        <v>3927</v>
      </c>
      <c r="B3792" t="s">
        <v>18</v>
      </c>
      <c r="C3792">
        <v>2016</v>
      </c>
      <c r="D3792">
        <v>450000</v>
      </c>
      <c r="E3792">
        <v>5800</v>
      </c>
      <c r="F3792" t="s">
        <v>44</v>
      </c>
      <c r="G3792" t="s">
        <v>545</v>
      </c>
      <c r="H3792" t="s">
        <v>1147</v>
      </c>
      <c r="I3792" t="s">
        <v>37</v>
      </c>
      <c r="J3792" t="s">
        <v>23</v>
      </c>
      <c r="K3792" t="s">
        <v>24</v>
      </c>
      <c r="L3792" t="s">
        <v>31</v>
      </c>
      <c r="M3792">
        <v>20.51</v>
      </c>
      <c r="N3792">
        <v>998</v>
      </c>
      <c r="O3792">
        <v>67.040000000000006</v>
      </c>
      <c r="P3792" t="s">
        <v>82</v>
      </c>
      <c r="Q3792">
        <v>5</v>
      </c>
      <c r="R3792" t="s">
        <v>658</v>
      </c>
    </row>
    <row r="3793" spans="1:18" x14ac:dyDescent="0.25">
      <c r="A3793">
        <v>3928</v>
      </c>
      <c r="B3793" t="s">
        <v>18</v>
      </c>
      <c r="C3793">
        <v>2010</v>
      </c>
      <c r="D3793">
        <v>179000</v>
      </c>
      <c r="E3793">
        <v>68700</v>
      </c>
      <c r="F3793" t="s">
        <v>44</v>
      </c>
      <c r="G3793" t="s">
        <v>545</v>
      </c>
      <c r="H3793" t="s">
        <v>1148</v>
      </c>
      <c r="I3793" t="s">
        <v>37</v>
      </c>
      <c r="J3793" t="s">
        <v>23</v>
      </c>
      <c r="K3793" t="s">
        <v>24</v>
      </c>
      <c r="L3793" t="s">
        <v>38</v>
      </c>
      <c r="M3793">
        <v>19</v>
      </c>
      <c r="N3793">
        <v>998</v>
      </c>
      <c r="O3793">
        <v>66.099999999999994</v>
      </c>
      <c r="P3793" t="s">
        <v>82</v>
      </c>
      <c r="Q3793">
        <v>5</v>
      </c>
      <c r="R3793" t="s">
        <v>658</v>
      </c>
    </row>
    <row r="3794" spans="1:18" x14ac:dyDescent="0.25">
      <c r="A3794">
        <v>3929</v>
      </c>
      <c r="B3794" t="s">
        <v>40</v>
      </c>
      <c r="C3794">
        <v>2007</v>
      </c>
      <c r="D3794">
        <v>220000</v>
      </c>
      <c r="E3794">
        <v>108000</v>
      </c>
      <c r="F3794" t="s">
        <v>34</v>
      </c>
      <c r="G3794" t="s">
        <v>126</v>
      </c>
      <c r="H3794" t="s">
        <v>808</v>
      </c>
      <c r="I3794" t="s">
        <v>37</v>
      </c>
      <c r="J3794" t="s">
        <v>23</v>
      </c>
      <c r="K3794" t="s">
        <v>24</v>
      </c>
      <c r="L3794" t="s">
        <v>38</v>
      </c>
      <c r="M3794">
        <v>13.9</v>
      </c>
      <c r="N3794">
        <v>1599</v>
      </c>
      <c r="O3794">
        <v>103.2</v>
      </c>
      <c r="P3794" t="s">
        <v>223</v>
      </c>
      <c r="Q3794">
        <v>5</v>
      </c>
      <c r="R3794" t="s">
        <v>658</v>
      </c>
    </row>
    <row r="3795" spans="1:18" x14ac:dyDescent="0.25">
      <c r="A3795">
        <v>3930</v>
      </c>
      <c r="B3795" t="s">
        <v>68</v>
      </c>
      <c r="C3795">
        <v>2020</v>
      </c>
      <c r="D3795">
        <v>500000</v>
      </c>
      <c r="E3795">
        <v>40000</v>
      </c>
      <c r="F3795" t="s">
        <v>44</v>
      </c>
      <c r="G3795" t="s">
        <v>545</v>
      </c>
      <c r="H3795" t="s">
        <v>1147</v>
      </c>
      <c r="I3795" t="s">
        <v>37</v>
      </c>
      <c r="J3795" t="s">
        <v>23</v>
      </c>
      <c r="K3795" t="s">
        <v>24</v>
      </c>
      <c r="L3795" t="s">
        <v>25</v>
      </c>
      <c r="M3795">
        <v>17.57</v>
      </c>
      <c r="N3795">
        <v>1193</v>
      </c>
      <c r="O3795">
        <v>88.7</v>
      </c>
      <c r="P3795" t="s">
        <v>190</v>
      </c>
      <c r="Q3795">
        <v>5</v>
      </c>
      <c r="R3795" t="s">
        <v>658</v>
      </c>
    </row>
    <row r="3796" spans="1:18" x14ac:dyDescent="0.25">
      <c r="A3796">
        <v>3931</v>
      </c>
      <c r="B3796" t="s">
        <v>52</v>
      </c>
      <c r="C3796">
        <v>2009</v>
      </c>
      <c r="D3796">
        <v>190000</v>
      </c>
      <c r="E3796">
        <v>100000</v>
      </c>
      <c r="F3796" t="s">
        <v>44</v>
      </c>
      <c r="G3796" t="s">
        <v>545</v>
      </c>
      <c r="H3796" t="s">
        <v>1148</v>
      </c>
      <c r="I3796" t="s">
        <v>22</v>
      </c>
      <c r="J3796" t="s">
        <v>23</v>
      </c>
      <c r="K3796" t="s">
        <v>24</v>
      </c>
      <c r="L3796" t="s">
        <v>31</v>
      </c>
      <c r="M3796">
        <v>17.8</v>
      </c>
      <c r="N3796">
        <v>1399</v>
      </c>
      <c r="O3796">
        <v>67</v>
      </c>
      <c r="P3796" t="s">
        <v>55</v>
      </c>
      <c r="Q3796">
        <v>5</v>
      </c>
      <c r="R3796" t="s">
        <v>658</v>
      </c>
    </row>
    <row r="3797" spans="1:18" x14ac:dyDescent="0.25">
      <c r="A3797">
        <v>3932</v>
      </c>
      <c r="B3797" t="s">
        <v>73</v>
      </c>
      <c r="C3797">
        <v>2015</v>
      </c>
      <c r="D3797">
        <v>200000</v>
      </c>
      <c r="E3797">
        <v>40000</v>
      </c>
      <c r="F3797" t="s">
        <v>44</v>
      </c>
      <c r="G3797" t="s">
        <v>545</v>
      </c>
      <c r="H3797" t="s">
        <v>1148</v>
      </c>
      <c r="I3797" t="s">
        <v>22</v>
      </c>
      <c r="J3797" t="s">
        <v>23</v>
      </c>
      <c r="K3797" t="s">
        <v>24</v>
      </c>
      <c r="L3797" t="s">
        <v>25</v>
      </c>
      <c r="M3797">
        <v>25.44</v>
      </c>
      <c r="N3797">
        <v>936</v>
      </c>
      <c r="O3797">
        <v>56.3</v>
      </c>
      <c r="P3797" t="s">
        <v>258</v>
      </c>
      <c r="Q3797">
        <v>5</v>
      </c>
      <c r="R3797" t="s">
        <v>658</v>
      </c>
    </row>
    <row r="3798" spans="1:18" x14ac:dyDescent="0.25">
      <c r="A3798">
        <v>3933</v>
      </c>
      <c r="B3798" t="s">
        <v>52</v>
      </c>
      <c r="C3798">
        <v>2018</v>
      </c>
      <c r="D3798">
        <v>850000</v>
      </c>
      <c r="E3798">
        <v>90000</v>
      </c>
      <c r="F3798" t="s">
        <v>44</v>
      </c>
      <c r="G3798" t="s">
        <v>545</v>
      </c>
      <c r="H3798" t="s">
        <v>1148</v>
      </c>
      <c r="I3798" t="s">
        <v>37</v>
      </c>
      <c r="J3798" t="s">
        <v>23</v>
      </c>
      <c r="K3798" t="s">
        <v>24</v>
      </c>
      <c r="L3798" t="s">
        <v>25</v>
      </c>
      <c r="M3798">
        <v>17</v>
      </c>
      <c r="N3798">
        <v>1497</v>
      </c>
      <c r="O3798">
        <v>121.36</v>
      </c>
      <c r="P3798" t="s">
        <v>192</v>
      </c>
      <c r="Q3798">
        <v>5</v>
      </c>
      <c r="R3798" t="s">
        <v>658</v>
      </c>
    </row>
    <row r="3799" spans="1:18" x14ac:dyDescent="0.25">
      <c r="A3799">
        <v>3934</v>
      </c>
      <c r="B3799" t="s">
        <v>119</v>
      </c>
      <c r="C3799">
        <v>2011</v>
      </c>
      <c r="D3799">
        <v>270000</v>
      </c>
      <c r="E3799">
        <v>60000</v>
      </c>
      <c r="F3799" t="s">
        <v>44</v>
      </c>
      <c r="G3799" t="s">
        <v>545</v>
      </c>
      <c r="H3799" t="s">
        <v>1148</v>
      </c>
      <c r="I3799" t="s">
        <v>37</v>
      </c>
      <c r="J3799" t="s">
        <v>23</v>
      </c>
      <c r="K3799" t="s">
        <v>24</v>
      </c>
      <c r="L3799" t="s">
        <v>31</v>
      </c>
      <c r="M3799">
        <v>16.47</v>
      </c>
      <c r="N3799">
        <v>1198</v>
      </c>
      <c r="O3799">
        <v>73.900000000000006</v>
      </c>
      <c r="P3799" t="s">
        <v>129</v>
      </c>
      <c r="Q3799">
        <v>5</v>
      </c>
      <c r="R3799" t="s">
        <v>658</v>
      </c>
    </row>
    <row r="3800" spans="1:18" x14ac:dyDescent="0.25">
      <c r="A3800">
        <v>3935</v>
      </c>
      <c r="B3800" t="s">
        <v>40</v>
      </c>
      <c r="C3800">
        <v>2016</v>
      </c>
      <c r="D3800">
        <v>335000</v>
      </c>
      <c r="E3800">
        <v>17000</v>
      </c>
      <c r="F3800" t="s">
        <v>44</v>
      </c>
      <c r="G3800" t="s">
        <v>545</v>
      </c>
      <c r="H3800" t="s">
        <v>1147</v>
      </c>
      <c r="I3800" t="s">
        <v>37</v>
      </c>
      <c r="J3800" t="s">
        <v>23</v>
      </c>
      <c r="K3800" t="s">
        <v>24</v>
      </c>
      <c r="L3800" t="s">
        <v>25</v>
      </c>
      <c r="M3800">
        <v>21.1</v>
      </c>
      <c r="N3800">
        <v>814</v>
      </c>
      <c r="O3800">
        <v>55.2</v>
      </c>
      <c r="P3800" t="s">
        <v>227</v>
      </c>
      <c r="Q3800">
        <v>5</v>
      </c>
      <c r="R3800" t="s">
        <v>658</v>
      </c>
    </row>
    <row r="3801" spans="1:18" x14ac:dyDescent="0.25">
      <c r="A3801">
        <v>3936</v>
      </c>
      <c r="B3801" t="s">
        <v>18</v>
      </c>
      <c r="C3801">
        <v>2018</v>
      </c>
      <c r="D3801">
        <v>459999</v>
      </c>
      <c r="E3801">
        <v>5000</v>
      </c>
      <c r="F3801" t="s">
        <v>44</v>
      </c>
      <c r="G3801" t="s">
        <v>545</v>
      </c>
      <c r="H3801" t="s">
        <v>1148</v>
      </c>
      <c r="I3801" t="s">
        <v>37</v>
      </c>
      <c r="J3801" t="s">
        <v>23</v>
      </c>
      <c r="K3801" t="s">
        <v>24</v>
      </c>
      <c r="L3801" t="s">
        <v>25</v>
      </c>
      <c r="M3801">
        <v>20.51</v>
      </c>
      <c r="N3801">
        <v>998</v>
      </c>
      <c r="O3801">
        <v>67.040000000000006</v>
      </c>
      <c r="P3801" t="s">
        <v>82</v>
      </c>
      <c r="Q3801">
        <v>5</v>
      </c>
      <c r="R3801" t="s">
        <v>658</v>
      </c>
    </row>
    <row r="3802" spans="1:18" x14ac:dyDescent="0.25">
      <c r="A3802">
        <v>3937</v>
      </c>
      <c r="B3802" t="s">
        <v>18</v>
      </c>
      <c r="C3802">
        <v>2017</v>
      </c>
      <c r="D3802">
        <v>710000</v>
      </c>
      <c r="E3802">
        <v>60000</v>
      </c>
      <c r="F3802" t="s">
        <v>44</v>
      </c>
      <c r="G3802" t="s">
        <v>545</v>
      </c>
      <c r="H3802" t="s">
        <v>1147</v>
      </c>
      <c r="I3802" t="s">
        <v>22</v>
      </c>
      <c r="J3802" t="s">
        <v>23</v>
      </c>
      <c r="K3802" t="s">
        <v>24</v>
      </c>
      <c r="L3802" t="s">
        <v>25</v>
      </c>
      <c r="M3802">
        <v>24.3</v>
      </c>
      <c r="N3802">
        <v>1248</v>
      </c>
      <c r="O3802">
        <v>88.5</v>
      </c>
      <c r="P3802" t="s">
        <v>65</v>
      </c>
      <c r="Q3802">
        <v>5</v>
      </c>
      <c r="R3802" t="s">
        <v>658</v>
      </c>
    </row>
    <row r="3803" spans="1:18" x14ac:dyDescent="0.25">
      <c r="A3803">
        <v>3938</v>
      </c>
      <c r="B3803" t="s">
        <v>18</v>
      </c>
      <c r="C3803">
        <v>2015</v>
      </c>
      <c r="D3803">
        <v>330000</v>
      </c>
      <c r="E3803">
        <v>140000</v>
      </c>
      <c r="F3803" t="s">
        <v>44</v>
      </c>
      <c r="G3803" t="s">
        <v>545</v>
      </c>
      <c r="H3803" t="s">
        <v>1147</v>
      </c>
      <c r="I3803" t="s">
        <v>22</v>
      </c>
      <c r="J3803" t="s">
        <v>23</v>
      </c>
      <c r="K3803" t="s">
        <v>24</v>
      </c>
      <c r="L3803" t="s">
        <v>31</v>
      </c>
      <c r="M3803">
        <v>26.59</v>
      </c>
      <c r="N3803">
        <v>1248</v>
      </c>
      <c r="O3803">
        <v>74</v>
      </c>
      <c r="P3803" t="s">
        <v>26</v>
      </c>
      <c r="Q3803">
        <v>5</v>
      </c>
      <c r="R3803" t="s">
        <v>658</v>
      </c>
    </row>
    <row r="3804" spans="1:18" x14ac:dyDescent="0.25">
      <c r="A3804">
        <v>3939</v>
      </c>
      <c r="B3804" t="s">
        <v>89</v>
      </c>
      <c r="C3804">
        <v>2017</v>
      </c>
      <c r="D3804">
        <v>1515000</v>
      </c>
      <c r="E3804">
        <v>15000</v>
      </c>
      <c r="F3804" t="s">
        <v>34</v>
      </c>
      <c r="G3804" t="s">
        <v>126</v>
      </c>
      <c r="H3804" t="s">
        <v>808</v>
      </c>
      <c r="I3804" t="s">
        <v>22</v>
      </c>
      <c r="J3804" t="s">
        <v>23</v>
      </c>
      <c r="K3804" t="s">
        <v>24</v>
      </c>
      <c r="L3804" t="s">
        <v>25</v>
      </c>
      <c r="M3804">
        <v>17.100000000000001</v>
      </c>
      <c r="N3804">
        <v>1956</v>
      </c>
      <c r="O3804">
        <v>170</v>
      </c>
      <c r="P3804" t="s">
        <v>252</v>
      </c>
      <c r="Q3804">
        <v>5</v>
      </c>
      <c r="R3804" t="s">
        <v>658</v>
      </c>
    </row>
    <row r="3805" spans="1:18" x14ac:dyDescent="0.25">
      <c r="A3805">
        <v>3940</v>
      </c>
      <c r="B3805" t="s">
        <v>68</v>
      </c>
      <c r="C3805">
        <v>2018</v>
      </c>
      <c r="D3805">
        <v>750000</v>
      </c>
      <c r="E3805">
        <v>25000</v>
      </c>
      <c r="F3805" t="s">
        <v>44</v>
      </c>
      <c r="G3805" t="s">
        <v>545</v>
      </c>
      <c r="H3805" t="s">
        <v>1147</v>
      </c>
      <c r="I3805" t="s">
        <v>37</v>
      </c>
      <c r="J3805" t="s">
        <v>23</v>
      </c>
      <c r="K3805" t="s">
        <v>24</v>
      </c>
      <c r="L3805" t="s">
        <v>25</v>
      </c>
      <c r="M3805">
        <v>17</v>
      </c>
      <c r="N3805">
        <v>1198</v>
      </c>
      <c r="O3805">
        <v>108.5</v>
      </c>
      <c r="P3805" t="s">
        <v>169</v>
      </c>
      <c r="Q3805">
        <v>5</v>
      </c>
      <c r="R3805" t="s">
        <v>658</v>
      </c>
    </row>
    <row r="3806" spans="1:18" x14ac:dyDescent="0.25">
      <c r="A3806">
        <v>3941</v>
      </c>
      <c r="B3806" t="s">
        <v>73</v>
      </c>
      <c r="C3806">
        <v>2016</v>
      </c>
      <c r="D3806">
        <v>160000</v>
      </c>
      <c r="E3806">
        <v>50000</v>
      </c>
      <c r="F3806" t="s">
        <v>44</v>
      </c>
      <c r="G3806" t="s">
        <v>545</v>
      </c>
      <c r="H3806" t="s">
        <v>1148</v>
      </c>
      <c r="I3806" t="s">
        <v>37</v>
      </c>
      <c r="J3806" t="s">
        <v>23</v>
      </c>
      <c r="K3806" t="s">
        <v>24</v>
      </c>
      <c r="L3806" t="s">
        <v>31</v>
      </c>
      <c r="M3806">
        <v>16.2</v>
      </c>
      <c r="N3806">
        <v>995</v>
      </c>
      <c r="O3806">
        <v>62.1</v>
      </c>
      <c r="P3806" t="s">
        <v>302</v>
      </c>
      <c r="Q3806">
        <v>5</v>
      </c>
      <c r="R3806" t="s">
        <v>658</v>
      </c>
    </row>
    <row r="3807" spans="1:18" x14ac:dyDescent="0.25">
      <c r="A3807">
        <v>3942</v>
      </c>
      <c r="B3807" t="s">
        <v>73</v>
      </c>
      <c r="C3807">
        <v>2016</v>
      </c>
      <c r="D3807">
        <v>215000</v>
      </c>
      <c r="E3807">
        <v>60000</v>
      </c>
      <c r="F3807" t="s">
        <v>19</v>
      </c>
      <c r="G3807" t="s">
        <v>59</v>
      </c>
      <c r="H3807" t="s">
        <v>1149</v>
      </c>
      <c r="I3807" t="s">
        <v>22</v>
      </c>
      <c r="J3807" t="s">
        <v>23</v>
      </c>
      <c r="K3807" t="s">
        <v>24</v>
      </c>
      <c r="L3807" t="s">
        <v>31</v>
      </c>
      <c r="M3807">
        <v>25.44</v>
      </c>
      <c r="N3807">
        <v>936</v>
      </c>
      <c r="O3807">
        <v>56.3</v>
      </c>
      <c r="P3807" t="s">
        <v>258</v>
      </c>
      <c r="Q3807">
        <v>5</v>
      </c>
      <c r="R3807" t="s">
        <v>658</v>
      </c>
    </row>
    <row r="3808" spans="1:18" x14ac:dyDescent="0.25">
      <c r="A3808">
        <v>3943</v>
      </c>
      <c r="B3808" t="s">
        <v>68</v>
      </c>
      <c r="C3808">
        <v>2012</v>
      </c>
      <c r="D3808">
        <v>60000</v>
      </c>
      <c r="E3808">
        <v>40000</v>
      </c>
      <c r="F3808" t="s">
        <v>44</v>
      </c>
      <c r="G3808" t="s">
        <v>45</v>
      </c>
      <c r="H3808" t="s">
        <v>1150</v>
      </c>
      <c r="I3808" t="s">
        <v>37</v>
      </c>
      <c r="J3808" t="s">
        <v>23</v>
      </c>
      <c r="K3808" t="s">
        <v>24</v>
      </c>
      <c r="L3808" t="s">
        <v>31</v>
      </c>
      <c r="M3808">
        <v>25.4</v>
      </c>
      <c r="N3808">
        <v>624</v>
      </c>
      <c r="O3808">
        <v>38</v>
      </c>
      <c r="P3808" t="s">
        <v>383</v>
      </c>
      <c r="Q3808">
        <v>4</v>
      </c>
      <c r="R3808" t="s">
        <v>658</v>
      </c>
    </row>
    <row r="3809" spans="1:18" x14ac:dyDescent="0.25">
      <c r="A3809">
        <v>3944</v>
      </c>
      <c r="B3809" t="s">
        <v>18</v>
      </c>
      <c r="C3809">
        <v>2014</v>
      </c>
      <c r="D3809">
        <v>480000</v>
      </c>
      <c r="E3809">
        <v>72000</v>
      </c>
      <c r="F3809" t="s">
        <v>44</v>
      </c>
      <c r="G3809" t="s">
        <v>45</v>
      </c>
      <c r="H3809" t="s">
        <v>1150</v>
      </c>
      <c r="I3809" t="s">
        <v>37</v>
      </c>
      <c r="J3809" t="s">
        <v>23</v>
      </c>
      <c r="K3809" t="s">
        <v>24</v>
      </c>
      <c r="L3809" t="s">
        <v>25</v>
      </c>
      <c r="M3809">
        <v>19.100000000000001</v>
      </c>
      <c r="N3809">
        <v>1197</v>
      </c>
      <c r="O3809">
        <v>85.8</v>
      </c>
      <c r="P3809" t="s">
        <v>132</v>
      </c>
      <c r="Q3809">
        <v>5</v>
      </c>
      <c r="R3809" t="s">
        <v>658</v>
      </c>
    </row>
    <row r="3810" spans="1:18" x14ac:dyDescent="0.25">
      <c r="A3810">
        <v>3945</v>
      </c>
      <c r="B3810" t="s">
        <v>68</v>
      </c>
      <c r="C3810">
        <v>2012</v>
      </c>
      <c r="D3810">
        <v>140000</v>
      </c>
      <c r="E3810">
        <v>195000</v>
      </c>
      <c r="F3810" t="s">
        <v>19</v>
      </c>
      <c r="G3810" t="s">
        <v>59</v>
      </c>
      <c r="H3810" t="s">
        <v>1151</v>
      </c>
      <c r="I3810" t="s">
        <v>22</v>
      </c>
      <c r="J3810" t="s">
        <v>23</v>
      </c>
      <c r="K3810" t="s">
        <v>24</v>
      </c>
      <c r="L3810" t="s">
        <v>31</v>
      </c>
      <c r="M3810">
        <v>21.12</v>
      </c>
      <c r="N3810">
        <v>1248</v>
      </c>
      <c r="O3810">
        <v>88.8</v>
      </c>
      <c r="P3810" t="s">
        <v>113</v>
      </c>
      <c r="Q3810">
        <v>5</v>
      </c>
      <c r="R3810" t="s">
        <v>658</v>
      </c>
    </row>
    <row r="3811" spans="1:18" x14ac:dyDescent="0.25">
      <c r="A3811">
        <v>3946</v>
      </c>
      <c r="B3811" t="s">
        <v>40</v>
      </c>
      <c r="C3811">
        <v>2012</v>
      </c>
      <c r="D3811">
        <v>200000</v>
      </c>
      <c r="E3811">
        <v>70000</v>
      </c>
      <c r="F3811" t="s">
        <v>19</v>
      </c>
      <c r="G3811" t="s">
        <v>352</v>
      </c>
      <c r="H3811" t="s">
        <v>860</v>
      </c>
      <c r="I3811" t="s">
        <v>37</v>
      </c>
      <c r="J3811" t="s">
        <v>23</v>
      </c>
      <c r="K3811" t="s">
        <v>24</v>
      </c>
      <c r="L3811" t="s">
        <v>25</v>
      </c>
      <c r="M3811">
        <v>21.1</v>
      </c>
      <c r="N3811">
        <v>814</v>
      </c>
      <c r="O3811">
        <v>55.2</v>
      </c>
      <c r="P3811" t="s">
        <v>227</v>
      </c>
      <c r="Q3811">
        <v>5</v>
      </c>
      <c r="R3811" t="s">
        <v>658</v>
      </c>
    </row>
    <row r="3812" spans="1:18" x14ac:dyDescent="0.25">
      <c r="A3812">
        <v>3947</v>
      </c>
      <c r="B3812" t="s">
        <v>142</v>
      </c>
      <c r="C3812">
        <v>2013</v>
      </c>
      <c r="D3812">
        <v>400000</v>
      </c>
      <c r="E3812">
        <v>83000</v>
      </c>
      <c r="F3812" t="s">
        <v>19</v>
      </c>
      <c r="G3812" t="s">
        <v>361</v>
      </c>
      <c r="H3812" t="s">
        <v>421</v>
      </c>
      <c r="I3812" t="s">
        <v>22</v>
      </c>
      <c r="J3812" t="s">
        <v>23</v>
      </c>
      <c r="K3812" t="s">
        <v>24</v>
      </c>
      <c r="L3812" t="s">
        <v>25</v>
      </c>
      <c r="M3812">
        <v>23.08</v>
      </c>
      <c r="N3812">
        <v>1461</v>
      </c>
      <c r="O3812">
        <v>63.1</v>
      </c>
      <c r="P3812" t="s">
        <v>55</v>
      </c>
      <c r="Q3812">
        <v>5</v>
      </c>
      <c r="R3812" t="s">
        <v>658</v>
      </c>
    </row>
    <row r="3813" spans="1:18" x14ac:dyDescent="0.25">
      <c r="A3813">
        <v>3948</v>
      </c>
      <c r="B3813" t="s">
        <v>40</v>
      </c>
      <c r="C3813">
        <v>2012</v>
      </c>
      <c r="D3813">
        <v>180000</v>
      </c>
      <c r="E3813">
        <v>100000</v>
      </c>
      <c r="F3813" t="s">
        <v>44</v>
      </c>
      <c r="G3813" t="s">
        <v>45</v>
      </c>
      <c r="H3813" t="s">
        <v>1150</v>
      </c>
      <c r="I3813" t="s">
        <v>37</v>
      </c>
      <c r="J3813" t="s">
        <v>23</v>
      </c>
      <c r="K3813" t="s">
        <v>24</v>
      </c>
      <c r="L3813" t="s">
        <v>31</v>
      </c>
      <c r="M3813">
        <v>21.1</v>
      </c>
      <c r="N3813">
        <v>814</v>
      </c>
      <c r="O3813">
        <v>55.2</v>
      </c>
      <c r="P3813" t="s">
        <v>227</v>
      </c>
      <c r="Q3813">
        <v>5</v>
      </c>
      <c r="R3813" t="s">
        <v>658</v>
      </c>
    </row>
    <row r="3814" spans="1:18" x14ac:dyDescent="0.25">
      <c r="A3814">
        <v>3949</v>
      </c>
      <c r="B3814" t="s">
        <v>18</v>
      </c>
      <c r="C3814">
        <v>2015</v>
      </c>
      <c r="D3814">
        <v>550000</v>
      </c>
      <c r="E3814">
        <v>25000</v>
      </c>
      <c r="F3814" t="s">
        <v>44</v>
      </c>
      <c r="G3814" t="s">
        <v>45</v>
      </c>
      <c r="H3814" t="s">
        <v>1150</v>
      </c>
      <c r="I3814" t="s">
        <v>37</v>
      </c>
      <c r="J3814" t="s">
        <v>23</v>
      </c>
      <c r="K3814" t="s">
        <v>24</v>
      </c>
      <c r="L3814" t="s">
        <v>25</v>
      </c>
      <c r="M3814">
        <v>20.399999999999999</v>
      </c>
      <c r="N3814">
        <v>1197</v>
      </c>
      <c r="O3814">
        <v>81.8</v>
      </c>
      <c r="P3814" t="s">
        <v>133</v>
      </c>
      <c r="Q3814">
        <v>5</v>
      </c>
      <c r="R3814" t="s">
        <v>658</v>
      </c>
    </row>
    <row r="3815" spans="1:18" x14ac:dyDescent="0.25">
      <c r="A3815">
        <v>3950</v>
      </c>
      <c r="B3815" t="s">
        <v>18</v>
      </c>
      <c r="C3815">
        <v>2016</v>
      </c>
      <c r="D3815">
        <v>550000</v>
      </c>
      <c r="E3815">
        <v>50000</v>
      </c>
      <c r="F3815" t="s">
        <v>44</v>
      </c>
      <c r="G3815" t="s">
        <v>45</v>
      </c>
      <c r="H3815" t="s">
        <v>1150</v>
      </c>
      <c r="I3815" t="s">
        <v>22</v>
      </c>
      <c r="J3815" t="s">
        <v>23</v>
      </c>
      <c r="K3815" t="s">
        <v>24</v>
      </c>
      <c r="L3815" t="s">
        <v>25</v>
      </c>
      <c r="M3815">
        <v>25.2</v>
      </c>
      <c r="N3815">
        <v>1248</v>
      </c>
      <c r="O3815">
        <v>74</v>
      </c>
      <c r="P3815" t="s">
        <v>26</v>
      </c>
      <c r="Q3815">
        <v>5</v>
      </c>
      <c r="R3815" t="s">
        <v>658</v>
      </c>
    </row>
    <row r="3816" spans="1:18" x14ac:dyDescent="0.25">
      <c r="A3816">
        <v>3951</v>
      </c>
      <c r="B3816" t="s">
        <v>18</v>
      </c>
      <c r="C3816">
        <v>2012</v>
      </c>
      <c r="D3816">
        <v>550000</v>
      </c>
      <c r="E3816">
        <v>67000</v>
      </c>
      <c r="F3816" t="s">
        <v>44</v>
      </c>
      <c r="G3816" t="s">
        <v>45</v>
      </c>
      <c r="H3816" t="s">
        <v>1150</v>
      </c>
      <c r="I3816" t="s">
        <v>22</v>
      </c>
      <c r="J3816" t="s">
        <v>23</v>
      </c>
      <c r="K3816" t="s">
        <v>24</v>
      </c>
      <c r="L3816" t="s">
        <v>25</v>
      </c>
      <c r="M3816">
        <v>20.77</v>
      </c>
      <c r="N3816">
        <v>1248</v>
      </c>
      <c r="O3816">
        <v>88.76</v>
      </c>
      <c r="P3816" t="s">
        <v>65</v>
      </c>
      <c r="Q3816">
        <v>7</v>
      </c>
      <c r="R3816" t="s">
        <v>658</v>
      </c>
    </row>
    <row r="3817" spans="1:18" x14ac:dyDescent="0.25">
      <c r="A3817">
        <v>3952</v>
      </c>
      <c r="B3817" t="s">
        <v>18</v>
      </c>
      <c r="C3817">
        <v>2011</v>
      </c>
      <c r="D3817">
        <v>270000</v>
      </c>
      <c r="E3817">
        <v>30000</v>
      </c>
      <c r="F3817" t="s">
        <v>44</v>
      </c>
      <c r="G3817" t="s">
        <v>45</v>
      </c>
      <c r="H3817" t="s">
        <v>1152</v>
      </c>
      <c r="I3817" t="s">
        <v>37</v>
      </c>
      <c r="J3817" t="s">
        <v>23</v>
      </c>
      <c r="K3817" t="s">
        <v>24</v>
      </c>
      <c r="L3817" t="s">
        <v>25</v>
      </c>
      <c r="M3817">
        <v>19</v>
      </c>
      <c r="N3817">
        <v>998</v>
      </c>
      <c r="O3817">
        <v>67.099999999999994</v>
      </c>
      <c r="P3817" t="s">
        <v>82</v>
      </c>
      <c r="Q3817">
        <v>5</v>
      </c>
      <c r="R3817" t="s">
        <v>658</v>
      </c>
    </row>
    <row r="3818" spans="1:18" x14ac:dyDescent="0.25">
      <c r="A3818">
        <v>3953</v>
      </c>
      <c r="B3818" t="s">
        <v>56</v>
      </c>
      <c r="C3818">
        <v>2013</v>
      </c>
      <c r="D3818">
        <v>315000</v>
      </c>
      <c r="E3818">
        <v>85000</v>
      </c>
      <c r="F3818" t="s">
        <v>44</v>
      </c>
      <c r="G3818" t="s">
        <v>45</v>
      </c>
      <c r="H3818" t="s">
        <v>1150</v>
      </c>
      <c r="I3818" t="s">
        <v>22</v>
      </c>
      <c r="J3818" t="s">
        <v>23</v>
      </c>
      <c r="K3818" t="s">
        <v>24</v>
      </c>
      <c r="L3818" t="s">
        <v>25</v>
      </c>
      <c r="M3818">
        <v>23.08</v>
      </c>
      <c r="N3818">
        <v>1461</v>
      </c>
      <c r="O3818">
        <v>63.12</v>
      </c>
      <c r="P3818" t="s">
        <v>55</v>
      </c>
      <c r="Q3818">
        <v>5</v>
      </c>
      <c r="R3818" t="s">
        <v>658</v>
      </c>
    </row>
    <row r="3819" spans="1:18" x14ac:dyDescent="0.25">
      <c r="A3819">
        <v>3954</v>
      </c>
      <c r="B3819" t="s">
        <v>62</v>
      </c>
      <c r="C3819">
        <v>2018</v>
      </c>
      <c r="D3819">
        <v>875000</v>
      </c>
      <c r="E3819">
        <v>25000</v>
      </c>
      <c r="F3819" t="s">
        <v>34</v>
      </c>
      <c r="G3819" t="s">
        <v>1153</v>
      </c>
      <c r="H3819" t="s">
        <v>1154</v>
      </c>
      <c r="I3819" t="s">
        <v>22</v>
      </c>
      <c r="J3819" t="s">
        <v>23</v>
      </c>
      <c r="K3819" t="s">
        <v>24</v>
      </c>
      <c r="L3819" t="s">
        <v>25</v>
      </c>
      <c r="M3819">
        <v>16.55</v>
      </c>
      <c r="N3819">
        <v>2498</v>
      </c>
      <c r="O3819">
        <v>105</v>
      </c>
      <c r="P3819" t="s">
        <v>205</v>
      </c>
      <c r="Q3819">
        <v>6</v>
      </c>
      <c r="R3819" t="s">
        <v>658</v>
      </c>
    </row>
    <row r="3820" spans="1:18" x14ac:dyDescent="0.25">
      <c r="A3820">
        <v>3955</v>
      </c>
      <c r="B3820" t="s">
        <v>50</v>
      </c>
      <c r="C3820">
        <v>2007</v>
      </c>
      <c r="D3820">
        <v>400000</v>
      </c>
      <c r="E3820">
        <v>170000</v>
      </c>
      <c r="F3820" t="s">
        <v>34</v>
      </c>
      <c r="G3820" t="s">
        <v>1153</v>
      </c>
      <c r="H3820" t="s">
        <v>1154</v>
      </c>
      <c r="I3820" t="s">
        <v>22</v>
      </c>
      <c r="J3820" t="s">
        <v>23</v>
      </c>
      <c r="K3820" t="s">
        <v>24</v>
      </c>
      <c r="L3820" t="s">
        <v>25</v>
      </c>
      <c r="M3820">
        <v>12.8</v>
      </c>
      <c r="N3820">
        <v>2494</v>
      </c>
      <c r="O3820">
        <v>102</v>
      </c>
      <c r="P3820" t="s">
        <v>204</v>
      </c>
      <c r="Q3820">
        <v>8</v>
      </c>
      <c r="R3820" t="s">
        <v>658</v>
      </c>
    </row>
    <row r="3821" spans="1:18" x14ac:dyDescent="0.25">
      <c r="A3821">
        <v>3956</v>
      </c>
      <c r="B3821" t="s">
        <v>62</v>
      </c>
      <c r="C3821">
        <v>2014</v>
      </c>
      <c r="D3821">
        <v>540000</v>
      </c>
      <c r="E3821">
        <v>110000</v>
      </c>
      <c r="F3821" t="s">
        <v>19</v>
      </c>
      <c r="G3821" t="s">
        <v>455</v>
      </c>
      <c r="H3821" t="s">
        <v>547</v>
      </c>
      <c r="I3821" t="s">
        <v>22</v>
      </c>
      <c r="J3821" t="s">
        <v>23</v>
      </c>
      <c r="K3821" t="s">
        <v>24</v>
      </c>
      <c r="L3821" t="s">
        <v>25</v>
      </c>
      <c r="M3821">
        <v>14</v>
      </c>
      <c r="N3821">
        <v>2523</v>
      </c>
      <c r="O3821">
        <v>75</v>
      </c>
      <c r="P3821" t="s">
        <v>277</v>
      </c>
      <c r="Q3821">
        <v>8</v>
      </c>
      <c r="R3821" t="s">
        <v>658</v>
      </c>
    </row>
    <row r="3822" spans="1:18" x14ac:dyDescent="0.25">
      <c r="A3822">
        <v>3957</v>
      </c>
      <c r="B3822" t="s">
        <v>18</v>
      </c>
      <c r="C3822">
        <v>2017</v>
      </c>
      <c r="D3822">
        <v>350000</v>
      </c>
      <c r="E3822">
        <v>60000</v>
      </c>
      <c r="F3822" t="s">
        <v>19</v>
      </c>
      <c r="G3822" t="s">
        <v>455</v>
      </c>
      <c r="H3822" t="s">
        <v>547</v>
      </c>
      <c r="I3822" t="s">
        <v>80</v>
      </c>
      <c r="J3822" t="s">
        <v>23</v>
      </c>
      <c r="K3822" t="s">
        <v>24</v>
      </c>
      <c r="L3822" t="s">
        <v>25</v>
      </c>
      <c r="M3822">
        <v>26.6</v>
      </c>
      <c r="N3822">
        <v>998</v>
      </c>
      <c r="O3822">
        <v>58.16</v>
      </c>
      <c r="P3822" t="s">
        <v>128</v>
      </c>
      <c r="Q3822">
        <v>5</v>
      </c>
      <c r="R3822" t="s">
        <v>658</v>
      </c>
    </row>
    <row r="3823" spans="1:18" x14ac:dyDescent="0.25">
      <c r="A3823">
        <v>3958</v>
      </c>
      <c r="B3823" t="s">
        <v>40</v>
      </c>
      <c r="C3823">
        <v>2011</v>
      </c>
      <c r="D3823">
        <v>360000</v>
      </c>
      <c r="E3823">
        <v>80000</v>
      </c>
      <c r="F3823" t="s">
        <v>34</v>
      </c>
      <c r="G3823" t="s">
        <v>1153</v>
      </c>
      <c r="H3823" t="s">
        <v>1154</v>
      </c>
      <c r="I3823" t="s">
        <v>22</v>
      </c>
      <c r="J3823" t="s">
        <v>23</v>
      </c>
      <c r="K3823" t="s">
        <v>24</v>
      </c>
      <c r="L3823" t="s">
        <v>31</v>
      </c>
      <c r="M3823">
        <v>22.32</v>
      </c>
      <c r="N3823">
        <v>1582</v>
      </c>
      <c r="O3823">
        <v>126.32</v>
      </c>
      <c r="P3823" t="s">
        <v>141</v>
      </c>
      <c r="Q3823">
        <v>5</v>
      </c>
      <c r="R3823" t="s">
        <v>658</v>
      </c>
    </row>
    <row r="3824" spans="1:18" x14ac:dyDescent="0.25">
      <c r="A3824">
        <v>3959</v>
      </c>
      <c r="B3824" t="s">
        <v>18</v>
      </c>
      <c r="C3824">
        <v>2014</v>
      </c>
      <c r="D3824">
        <v>300000</v>
      </c>
      <c r="E3824">
        <v>31000</v>
      </c>
      <c r="F3824" t="s">
        <v>34</v>
      </c>
      <c r="G3824" t="s">
        <v>1153</v>
      </c>
      <c r="H3824" t="s">
        <v>1154</v>
      </c>
      <c r="I3824" t="s">
        <v>37</v>
      </c>
      <c r="J3824" t="s">
        <v>23</v>
      </c>
      <c r="K3824" t="s">
        <v>24</v>
      </c>
      <c r="L3824" t="s">
        <v>25</v>
      </c>
      <c r="M3824">
        <v>20.51</v>
      </c>
      <c r="N3824">
        <v>998</v>
      </c>
      <c r="O3824">
        <v>67.040000000000006</v>
      </c>
      <c r="P3824" t="s">
        <v>82</v>
      </c>
      <c r="Q3824">
        <v>5</v>
      </c>
      <c r="R3824" t="s">
        <v>658</v>
      </c>
    </row>
    <row r="3825" spans="1:18" x14ac:dyDescent="0.25">
      <c r="A3825">
        <v>3960</v>
      </c>
      <c r="B3825" t="s">
        <v>40</v>
      </c>
      <c r="C3825">
        <v>2014</v>
      </c>
      <c r="D3825">
        <v>350000</v>
      </c>
      <c r="E3825">
        <v>100000</v>
      </c>
      <c r="F3825" t="s">
        <v>34</v>
      </c>
      <c r="G3825" t="s">
        <v>1153</v>
      </c>
      <c r="H3825" t="s">
        <v>1154</v>
      </c>
      <c r="I3825" t="s">
        <v>22</v>
      </c>
      <c r="J3825" t="s">
        <v>23</v>
      </c>
      <c r="K3825" t="s">
        <v>24</v>
      </c>
      <c r="L3825" t="s">
        <v>25</v>
      </c>
      <c r="M3825">
        <v>24</v>
      </c>
      <c r="N3825">
        <v>1120</v>
      </c>
      <c r="O3825">
        <v>70</v>
      </c>
      <c r="P3825" t="s">
        <v>211</v>
      </c>
      <c r="Q3825">
        <v>5</v>
      </c>
      <c r="R3825" t="s">
        <v>658</v>
      </c>
    </row>
    <row r="3826" spans="1:18" x14ac:dyDescent="0.25">
      <c r="A3826">
        <v>3961</v>
      </c>
      <c r="B3826" t="s">
        <v>62</v>
      </c>
      <c r="C3826">
        <v>2016</v>
      </c>
      <c r="D3826">
        <v>650000</v>
      </c>
      <c r="E3826">
        <v>130000</v>
      </c>
      <c r="F3826" t="s">
        <v>34</v>
      </c>
      <c r="G3826" t="s">
        <v>1153</v>
      </c>
      <c r="H3826" t="s">
        <v>1154</v>
      </c>
      <c r="I3826" t="s">
        <v>22</v>
      </c>
      <c r="J3826" t="s">
        <v>23</v>
      </c>
      <c r="K3826" t="s">
        <v>24</v>
      </c>
      <c r="L3826" t="s">
        <v>25</v>
      </c>
      <c r="M3826">
        <v>17.45</v>
      </c>
      <c r="N3826">
        <v>1493</v>
      </c>
      <c r="O3826">
        <v>100</v>
      </c>
      <c r="P3826" t="s">
        <v>194</v>
      </c>
      <c r="Q3826">
        <v>7</v>
      </c>
      <c r="R3826" t="s">
        <v>658</v>
      </c>
    </row>
    <row r="3827" spans="1:18" x14ac:dyDescent="0.25">
      <c r="A3827">
        <v>3962</v>
      </c>
      <c r="B3827" t="s">
        <v>18</v>
      </c>
      <c r="C3827">
        <v>2016</v>
      </c>
      <c r="D3827">
        <v>350000</v>
      </c>
      <c r="E3827">
        <v>20000</v>
      </c>
      <c r="F3827" t="s">
        <v>34</v>
      </c>
      <c r="G3827" t="s">
        <v>561</v>
      </c>
      <c r="H3827" t="s">
        <v>1155</v>
      </c>
      <c r="I3827" t="s">
        <v>37</v>
      </c>
      <c r="J3827" t="s">
        <v>23</v>
      </c>
      <c r="K3827" t="s">
        <v>24</v>
      </c>
      <c r="L3827" t="s">
        <v>25</v>
      </c>
      <c r="M3827">
        <v>20.51</v>
      </c>
      <c r="N3827">
        <v>998</v>
      </c>
      <c r="O3827">
        <v>67.040000000000006</v>
      </c>
      <c r="P3827" t="s">
        <v>82</v>
      </c>
      <c r="Q3827">
        <v>5</v>
      </c>
      <c r="R3827" t="s">
        <v>658</v>
      </c>
    </row>
    <row r="3828" spans="1:18" x14ac:dyDescent="0.25">
      <c r="A3828">
        <v>3963</v>
      </c>
      <c r="B3828" t="s">
        <v>52</v>
      </c>
      <c r="C3828">
        <v>2017</v>
      </c>
      <c r="D3828">
        <v>700000</v>
      </c>
      <c r="E3828">
        <v>60000</v>
      </c>
      <c r="F3828" t="s">
        <v>34</v>
      </c>
      <c r="G3828" t="s">
        <v>53</v>
      </c>
      <c r="H3828" t="s">
        <v>606</v>
      </c>
      <c r="I3828" t="s">
        <v>22</v>
      </c>
      <c r="J3828" t="s">
        <v>23</v>
      </c>
      <c r="K3828" t="s">
        <v>24</v>
      </c>
      <c r="L3828" t="s">
        <v>25</v>
      </c>
      <c r="M3828">
        <v>22.77</v>
      </c>
      <c r="N3828">
        <v>1498</v>
      </c>
      <c r="O3828">
        <v>98.59</v>
      </c>
      <c r="P3828" t="s">
        <v>122</v>
      </c>
      <c r="Q3828">
        <v>5</v>
      </c>
      <c r="R3828" t="s">
        <v>658</v>
      </c>
    </row>
    <row r="3829" spans="1:18" x14ac:dyDescent="0.25">
      <c r="A3829">
        <v>3964</v>
      </c>
      <c r="B3829" t="s">
        <v>18</v>
      </c>
      <c r="C3829">
        <v>2013</v>
      </c>
      <c r="D3829">
        <v>415000</v>
      </c>
      <c r="E3829">
        <v>102996</v>
      </c>
      <c r="F3829" t="s">
        <v>34</v>
      </c>
      <c r="G3829" t="s">
        <v>1153</v>
      </c>
      <c r="H3829" t="s">
        <v>1154</v>
      </c>
      <c r="I3829" t="s">
        <v>22</v>
      </c>
      <c r="J3829" t="s">
        <v>23</v>
      </c>
      <c r="K3829" t="s">
        <v>24</v>
      </c>
      <c r="L3829" t="s">
        <v>31</v>
      </c>
      <c r="M3829">
        <v>23.4</v>
      </c>
      <c r="N3829">
        <v>1248</v>
      </c>
      <c r="O3829">
        <v>74</v>
      </c>
      <c r="P3829" t="s">
        <v>26</v>
      </c>
      <c r="Q3829">
        <v>5</v>
      </c>
      <c r="R3829" t="s">
        <v>658</v>
      </c>
    </row>
    <row r="3830" spans="1:18" x14ac:dyDescent="0.25">
      <c r="A3830">
        <v>3965</v>
      </c>
      <c r="B3830" t="s">
        <v>62</v>
      </c>
      <c r="C3830">
        <v>2019</v>
      </c>
      <c r="D3830">
        <v>1460000</v>
      </c>
      <c r="E3830">
        <v>5000</v>
      </c>
      <c r="F3830" t="s">
        <v>34</v>
      </c>
      <c r="G3830" t="s">
        <v>53</v>
      </c>
      <c r="H3830" t="s">
        <v>606</v>
      </c>
      <c r="I3830" t="s">
        <v>22</v>
      </c>
      <c r="J3830" t="s">
        <v>23</v>
      </c>
      <c r="K3830" t="s">
        <v>24</v>
      </c>
      <c r="L3830" t="s">
        <v>25</v>
      </c>
      <c r="M3830">
        <v>17.3</v>
      </c>
      <c r="N3830">
        <v>1497</v>
      </c>
      <c r="O3830">
        <v>121</v>
      </c>
      <c r="P3830" t="s">
        <v>201</v>
      </c>
      <c r="Q3830">
        <v>7</v>
      </c>
      <c r="R3830" t="s">
        <v>658</v>
      </c>
    </row>
    <row r="3831" spans="1:18" x14ac:dyDescent="0.25">
      <c r="A3831">
        <v>3966</v>
      </c>
      <c r="B3831" t="s">
        <v>68</v>
      </c>
      <c r="C3831">
        <v>2017</v>
      </c>
      <c r="D3831">
        <v>830000</v>
      </c>
      <c r="E3831">
        <v>35000</v>
      </c>
      <c r="F3831" t="s">
        <v>34</v>
      </c>
      <c r="G3831" t="s">
        <v>561</v>
      </c>
      <c r="H3831" t="s">
        <v>1155</v>
      </c>
      <c r="I3831" t="s">
        <v>22</v>
      </c>
      <c r="J3831" t="s">
        <v>23</v>
      </c>
      <c r="K3831" t="s">
        <v>24</v>
      </c>
      <c r="L3831" t="s">
        <v>25</v>
      </c>
      <c r="M3831">
        <v>21.5</v>
      </c>
      <c r="N3831">
        <v>1497</v>
      </c>
      <c r="O3831">
        <v>108.5</v>
      </c>
      <c r="P3831" t="s">
        <v>172</v>
      </c>
      <c r="Q3831">
        <v>5</v>
      </c>
      <c r="R3831" t="s">
        <v>658</v>
      </c>
    </row>
    <row r="3832" spans="1:18" x14ac:dyDescent="0.25">
      <c r="A3832">
        <v>3967</v>
      </c>
      <c r="B3832" t="s">
        <v>84</v>
      </c>
      <c r="C3832">
        <v>2018</v>
      </c>
      <c r="D3832">
        <v>430000</v>
      </c>
      <c r="E3832">
        <v>5000</v>
      </c>
      <c r="F3832" t="s">
        <v>34</v>
      </c>
      <c r="G3832" t="s">
        <v>561</v>
      </c>
      <c r="H3832" t="s">
        <v>1155</v>
      </c>
      <c r="I3832" t="s">
        <v>37</v>
      </c>
      <c r="J3832" t="s">
        <v>23</v>
      </c>
      <c r="K3832" t="s">
        <v>24</v>
      </c>
      <c r="L3832" t="s">
        <v>31</v>
      </c>
      <c r="M3832">
        <v>20.63</v>
      </c>
      <c r="N3832">
        <v>1198</v>
      </c>
      <c r="O3832">
        <v>67</v>
      </c>
      <c r="P3832" t="s">
        <v>85</v>
      </c>
      <c r="Q3832">
        <v>5</v>
      </c>
      <c r="R3832" t="s">
        <v>658</v>
      </c>
    </row>
    <row r="3833" spans="1:18" x14ac:dyDescent="0.25">
      <c r="A3833">
        <v>3968</v>
      </c>
      <c r="B3833" t="s">
        <v>52</v>
      </c>
      <c r="C3833">
        <v>2017</v>
      </c>
      <c r="D3833">
        <v>850000</v>
      </c>
      <c r="E3833">
        <v>60000</v>
      </c>
      <c r="F3833" t="s">
        <v>34</v>
      </c>
      <c r="G3833" t="s">
        <v>561</v>
      </c>
      <c r="H3833" t="s">
        <v>1155</v>
      </c>
      <c r="I3833" t="s">
        <v>22</v>
      </c>
      <c r="J3833" t="s">
        <v>23</v>
      </c>
      <c r="K3833" t="s">
        <v>24</v>
      </c>
      <c r="L3833" t="s">
        <v>25</v>
      </c>
      <c r="M3833">
        <v>22.77</v>
      </c>
      <c r="N3833">
        <v>1498</v>
      </c>
      <c r="O3833">
        <v>98.59</v>
      </c>
      <c r="P3833" t="s">
        <v>122</v>
      </c>
      <c r="Q3833">
        <v>5</v>
      </c>
      <c r="R3833" t="s">
        <v>658</v>
      </c>
    </row>
    <row r="3834" spans="1:18" x14ac:dyDescent="0.25">
      <c r="A3834">
        <v>3969</v>
      </c>
      <c r="B3834" t="s">
        <v>18</v>
      </c>
      <c r="C3834">
        <v>2017</v>
      </c>
      <c r="D3834">
        <v>650000</v>
      </c>
      <c r="E3834">
        <v>70000</v>
      </c>
      <c r="F3834" t="s">
        <v>34</v>
      </c>
      <c r="G3834" t="s">
        <v>561</v>
      </c>
      <c r="H3834" t="s">
        <v>1155</v>
      </c>
      <c r="I3834" t="s">
        <v>37</v>
      </c>
      <c r="J3834" t="s">
        <v>23</v>
      </c>
      <c r="K3834" t="s">
        <v>24</v>
      </c>
      <c r="L3834" t="s">
        <v>25</v>
      </c>
      <c r="M3834">
        <v>20.85</v>
      </c>
      <c r="N3834">
        <v>1197</v>
      </c>
      <c r="O3834">
        <v>83.14</v>
      </c>
      <c r="P3834" t="s">
        <v>70</v>
      </c>
      <c r="Q3834">
        <v>5</v>
      </c>
      <c r="R3834" t="s">
        <v>658</v>
      </c>
    </row>
    <row r="3835" spans="1:18" x14ac:dyDescent="0.25">
      <c r="A3835">
        <v>3970</v>
      </c>
      <c r="B3835" t="s">
        <v>40</v>
      </c>
      <c r="C3835">
        <v>2008</v>
      </c>
      <c r="D3835">
        <v>120000</v>
      </c>
      <c r="E3835">
        <v>120000</v>
      </c>
      <c r="F3835" t="s">
        <v>34</v>
      </c>
      <c r="G3835" t="s">
        <v>53</v>
      </c>
      <c r="H3835" t="s">
        <v>606</v>
      </c>
      <c r="I3835" t="s">
        <v>22</v>
      </c>
      <c r="J3835" t="s">
        <v>23</v>
      </c>
      <c r="K3835" t="s">
        <v>24</v>
      </c>
      <c r="L3835" t="s">
        <v>31</v>
      </c>
      <c r="M3835">
        <v>16.8</v>
      </c>
      <c r="N3835">
        <v>1493</v>
      </c>
      <c r="O3835">
        <v>110</v>
      </c>
      <c r="P3835" t="s">
        <v>224</v>
      </c>
      <c r="Q3835">
        <v>5</v>
      </c>
      <c r="R3835" t="s">
        <v>658</v>
      </c>
    </row>
    <row r="3836" spans="1:18" x14ac:dyDescent="0.25">
      <c r="A3836">
        <v>3971</v>
      </c>
      <c r="B3836" t="s">
        <v>62</v>
      </c>
      <c r="C3836">
        <v>2016</v>
      </c>
      <c r="D3836">
        <v>730000</v>
      </c>
      <c r="E3836">
        <v>65100</v>
      </c>
      <c r="F3836" t="s">
        <v>34</v>
      </c>
      <c r="G3836" t="s">
        <v>561</v>
      </c>
      <c r="H3836" t="s">
        <v>1155</v>
      </c>
      <c r="I3836" t="s">
        <v>22</v>
      </c>
      <c r="J3836" t="s">
        <v>23</v>
      </c>
      <c r="K3836" t="s">
        <v>24</v>
      </c>
      <c r="L3836" t="s">
        <v>31</v>
      </c>
      <c r="M3836">
        <v>18.489999999999998</v>
      </c>
      <c r="N3836">
        <v>1493</v>
      </c>
      <c r="O3836">
        <v>100</v>
      </c>
      <c r="P3836" t="s">
        <v>194</v>
      </c>
      <c r="Q3836">
        <v>7</v>
      </c>
      <c r="R3836" t="s">
        <v>658</v>
      </c>
    </row>
    <row r="3837" spans="1:18" x14ac:dyDescent="0.25">
      <c r="A3837">
        <v>3972</v>
      </c>
      <c r="B3837" t="s">
        <v>18</v>
      </c>
      <c r="C3837">
        <v>2019</v>
      </c>
      <c r="D3837">
        <v>525000</v>
      </c>
      <c r="E3837">
        <v>20000</v>
      </c>
      <c r="F3837" t="s">
        <v>34</v>
      </c>
      <c r="G3837" t="s">
        <v>53</v>
      </c>
      <c r="H3837" t="s">
        <v>606</v>
      </c>
      <c r="I3837" t="s">
        <v>37</v>
      </c>
      <c r="J3837" t="s">
        <v>23</v>
      </c>
      <c r="K3837" t="s">
        <v>90</v>
      </c>
      <c r="L3837" t="s">
        <v>25</v>
      </c>
      <c r="M3837">
        <v>20.89</v>
      </c>
      <c r="N3837">
        <v>1197</v>
      </c>
      <c r="O3837">
        <v>81.8</v>
      </c>
      <c r="P3837" t="s">
        <v>133</v>
      </c>
      <c r="Q3837">
        <v>5</v>
      </c>
      <c r="R3837" t="s">
        <v>658</v>
      </c>
    </row>
    <row r="3838" spans="1:18" x14ac:dyDescent="0.25">
      <c r="A3838">
        <v>3973</v>
      </c>
      <c r="B3838" t="s">
        <v>40</v>
      </c>
      <c r="C3838">
        <v>2015</v>
      </c>
      <c r="D3838">
        <v>600000</v>
      </c>
      <c r="E3838">
        <v>108000</v>
      </c>
      <c r="F3838" t="s">
        <v>19</v>
      </c>
      <c r="G3838" t="s">
        <v>455</v>
      </c>
      <c r="H3838" t="s">
        <v>716</v>
      </c>
      <c r="I3838" t="s">
        <v>22</v>
      </c>
      <c r="J3838" t="s">
        <v>23</v>
      </c>
      <c r="K3838" t="s">
        <v>24</v>
      </c>
      <c r="L3838" t="s">
        <v>25</v>
      </c>
      <c r="M3838">
        <v>21.19</v>
      </c>
      <c r="N3838">
        <v>1396</v>
      </c>
      <c r="O3838">
        <v>88.73</v>
      </c>
      <c r="P3838" t="s">
        <v>549</v>
      </c>
      <c r="Q3838">
        <v>5</v>
      </c>
      <c r="R3838" t="s">
        <v>658</v>
      </c>
    </row>
    <row r="3839" spans="1:18" x14ac:dyDescent="0.25">
      <c r="A3839">
        <v>3974</v>
      </c>
      <c r="B3839" t="s">
        <v>18</v>
      </c>
      <c r="C3839">
        <v>2019</v>
      </c>
      <c r="D3839">
        <v>500000</v>
      </c>
      <c r="E3839">
        <v>15000</v>
      </c>
      <c r="F3839" t="s">
        <v>19</v>
      </c>
      <c r="G3839" t="s">
        <v>455</v>
      </c>
      <c r="H3839" t="s">
        <v>885</v>
      </c>
      <c r="I3839" t="s">
        <v>37</v>
      </c>
      <c r="J3839" t="s">
        <v>23</v>
      </c>
      <c r="K3839" t="s">
        <v>24</v>
      </c>
      <c r="L3839" t="s">
        <v>25</v>
      </c>
      <c r="M3839">
        <v>21.21</v>
      </c>
      <c r="N3839">
        <v>1197</v>
      </c>
      <c r="O3839">
        <v>81.8</v>
      </c>
      <c r="P3839" t="s">
        <v>133</v>
      </c>
      <c r="Q3839">
        <v>5</v>
      </c>
      <c r="R3839" t="s">
        <v>658</v>
      </c>
    </row>
    <row r="3840" spans="1:18" x14ac:dyDescent="0.25">
      <c r="A3840">
        <v>3975</v>
      </c>
      <c r="B3840" t="s">
        <v>40</v>
      </c>
      <c r="C3840">
        <v>2009</v>
      </c>
      <c r="D3840">
        <v>150000</v>
      </c>
      <c r="E3840">
        <v>77000</v>
      </c>
      <c r="F3840" t="s">
        <v>19</v>
      </c>
      <c r="G3840" t="s">
        <v>455</v>
      </c>
      <c r="H3840" t="s">
        <v>716</v>
      </c>
      <c r="I3840" t="s">
        <v>37</v>
      </c>
      <c r="J3840" t="s">
        <v>23</v>
      </c>
      <c r="K3840" t="s">
        <v>24</v>
      </c>
      <c r="L3840" t="s">
        <v>25</v>
      </c>
      <c r="M3840">
        <v>17.920000000000002</v>
      </c>
      <c r="N3840">
        <v>1086</v>
      </c>
      <c r="O3840">
        <v>62.1</v>
      </c>
      <c r="P3840" t="s">
        <v>147</v>
      </c>
      <c r="Q3840">
        <v>5</v>
      </c>
      <c r="R3840" t="s">
        <v>658</v>
      </c>
    </row>
    <row r="3841" spans="1:18" x14ac:dyDescent="0.25">
      <c r="A3841">
        <v>3976</v>
      </c>
      <c r="B3841" t="s">
        <v>18</v>
      </c>
      <c r="C3841">
        <v>2015</v>
      </c>
      <c r="D3841">
        <v>409999</v>
      </c>
      <c r="E3841">
        <v>18500</v>
      </c>
      <c r="F3841" t="s">
        <v>19</v>
      </c>
      <c r="G3841" t="s">
        <v>455</v>
      </c>
      <c r="H3841" t="s">
        <v>885</v>
      </c>
      <c r="I3841" t="s">
        <v>37</v>
      </c>
      <c r="J3841" t="s">
        <v>23</v>
      </c>
      <c r="K3841" t="s">
        <v>24</v>
      </c>
      <c r="L3841" t="s">
        <v>25</v>
      </c>
      <c r="M3841">
        <v>20.51</v>
      </c>
      <c r="N3841">
        <v>998</v>
      </c>
      <c r="O3841">
        <v>67.040000000000006</v>
      </c>
      <c r="P3841" t="s">
        <v>82</v>
      </c>
      <c r="Q3841">
        <v>5</v>
      </c>
      <c r="R3841" t="s">
        <v>658</v>
      </c>
    </row>
    <row r="3842" spans="1:18" x14ac:dyDescent="0.25">
      <c r="A3842">
        <v>3977</v>
      </c>
      <c r="B3842" t="s">
        <v>62</v>
      </c>
      <c r="C3842">
        <v>2016</v>
      </c>
      <c r="D3842">
        <v>625000</v>
      </c>
      <c r="E3842">
        <v>120000</v>
      </c>
      <c r="F3842" t="s">
        <v>19</v>
      </c>
      <c r="G3842" t="s">
        <v>455</v>
      </c>
      <c r="H3842" t="s">
        <v>885</v>
      </c>
      <c r="I3842" t="s">
        <v>22</v>
      </c>
      <c r="J3842" t="s">
        <v>23</v>
      </c>
      <c r="K3842" t="s">
        <v>24</v>
      </c>
      <c r="L3842" t="s">
        <v>25</v>
      </c>
      <c r="M3842">
        <v>18.489999999999998</v>
      </c>
      <c r="N3842">
        <v>1493</v>
      </c>
      <c r="O3842">
        <v>100</v>
      </c>
      <c r="P3842" t="s">
        <v>194</v>
      </c>
      <c r="Q3842">
        <v>7</v>
      </c>
      <c r="R3842" t="s">
        <v>658</v>
      </c>
    </row>
    <row r="3843" spans="1:18" x14ac:dyDescent="0.25">
      <c r="A3843">
        <v>3978</v>
      </c>
      <c r="B3843" t="s">
        <v>56</v>
      </c>
      <c r="C3843">
        <v>2015</v>
      </c>
      <c r="D3843">
        <v>290000</v>
      </c>
      <c r="E3843">
        <v>15200</v>
      </c>
      <c r="F3843" t="s">
        <v>19</v>
      </c>
      <c r="G3843" t="s">
        <v>455</v>
      </c>
      <c r="H3843" t="s">
        <v>716</v>
      </c>
      <c r="I3843" t="s">
        <v>37</v>
      </c>
      <c r="J3843" t="s">
        <v>23</v>
      </c>
      <c r="K3843" t="s">
        <v>24</v>
      </c>
      <c r="L3843" t="s">
        <v>25</v>
      </c>
      <c r="M3843">
        <v>25.17</v>
      </c>
      <c r="N3843">
        <v>799</v>
      </c>
      <c r="O3843">
        <v>53.3</v>
      </c>
      <c r="P3843" t="s">
        <v>188</v>
      </c>
      <c r="Q3843">
        <v>5</v>
      </c>
      <c r="R3843" t="s">
        <v>658</v>
      </c>
    </row>
    <row r="3844" spans="1:18" x14ac:dyDescent="0.25">
      <c r="A3844">
        <v>3979</v>
      </c>
      <c r="B3844" t="s">
        <v>33</v>
      </c>
      <c r="C3844">
        <v>2015</v>
      </c>
      <c r="D3844">
        <v>500000</v>
      </c>
      <c r="E3844">
        <v>35000</v>
      </c>
      <c r="F3844" t="s">
        <v>19</v>
      </c>
      <c r="G3844" t="s">
        <v>455</v>
      </c>
      <c r="H3844" t="s">
        <v>716</v>
      </c>
      <c r="I3844" t="s">
        <v>37</v>
      </c>
      <c r="J3844" t="s">
        <v>23</v>
      </c>
      <c r="K3844" t="s">
        <v>24</v>
      </c>
      <c r="L3844" t="s">
        <v>25</v>
      </c>
      <c r="M3844">
        <v>17.3</v>
      </c>
      <c r="N3844">
        <v>1497</v>
      </c>
      <c r="O3844">
        <v>117.3</v>
      </c>
      <c r="P3844" t="s">
        <v>93</v>
      </c>
      <c r="Q3844">
        <v>7</v>
      </c>
      <c r="R3844" t="s">
        <v>658</v>
      </c>
    </row>
    <row r="3845" spans="1:18" x14ac:dyDescent="0.25">
      <c r="A3845">
        <v>3980</v>
      </c>
      <c r="B3845" t="s">
        <v>40</v>
      </c>
      <c r="C3845">
        <v>2011</v>
      </c>
      <c r="D3845">
        <v>475000</v>
      </c>
      <c r="E3845">
        <v>80000</v>
      </c>
      <c r="F3845" t="s">
        <v>44</v>
      </c>
      <c r="G3845" t="s">
        <v>45</v>
      </c>
      <c r="H3845" t="s">
        <v>1156</v>
      </c>
      <c r="I3845" t="s">
        <v>22</v>
      </c>
      <c r="J3845" t="s">
        <v>23</v>
      </c>
      <c r="K3845" t="s">
        <v>24</v>
      </c>
      <c r="L3845" t="s">
        <v>25</v>
      </c>
      <c r="M3845">
        <v>22.32</v>
      </c>
      <c r="N3845">
        <v>1582</v>
      </c>
      <c r="O3845">
        <v>126.32</v>
      </c>
      <c r="P3845" t="s">
        <v>141</v>
      </c>
      <c r="Q3845">
        <v>5</v>
      </c>
      <c r="R3845" t="s">
        <v>658</v>
      </c>
    </row>
    <row r="3846" spans="1:18" x14ac:dyDescent="0.25">
      <c r="A3846">
        <v>3981</v>
      </c>
      <c r="B3846" t="s">
        <v>40</v>
      </c>
      <c r="C3846">
        <v>2013</v>
      </c>
      <c r="D3846">
        <v>190000</v>
      </c>
      <c r="E3846">
        <v>70000</v>
      </c>
      <c r="F3846" t="s">
        <v>44</v>
      </c>
      <c r="G3846" t="s">
        <v>45</v>
      </c>
      <c r="H3846" t="s">
        <v>1156</v>
      </c>
      <c r="I3846" t="s">
        <v>37</v>
      </c>
      <c r="J3846" t="s">
        <v>23</v>
      </c>
      <c r="K3846" t="s">
        <v>24</v>
      </c>
      <c r="L3846" t="s">
        <v>25</v>
      </c>
      <c r="M3846">
        <v>21.1</v>
      </c>
      <c r="N3846">
        <v>814</v>
      </c>
      <c r="O3846">
        <v>55.2</v>
      </c>
      <c r="P3846" t="s">
        <v>227</v>
      </c>
      <c r="Q3846">
        <v>5</v>
      </c>
      <c r="R3846" t="s">
        <v>658</v>
      </c>
    </row>
    <row r="3847" spans="1:18" x14ac:dyDescent="0.25">
      <c r="A3847">
        <v>3982</v>
      </c>
      <c r="B3847" t="s">
        <v>62</v>
      </c>
      <c r="C3847">
        <v>2014</v>
      </c>
      <c r="D3847">
        <v>750000</v>
      </c>
      <c r="E3847">
        <v>80000</v>
      </c>
      <c r="F3847" t="s">
        <v>44</v>
      </c>
      <c r="G3847" t="s">
        <v>45</v>
      </c>
      <c r="H3847" t="s">
        <v>1157</v>
      </c>
      <c r="I3847" t="s">
        <v>22</v>
      </c>
      <c r="J3847" t="s">
        <v>23</v>
      </c>
      <c r="K3847" t="s">
        <v>24</v>
      </c>
      <c r="L3847" t="s">
        <v>31</v>
      </c>
      <c r="M3847">
        <v>15.1</v>
      </c>
      <c r="N3847">
        <v>2179</v>
      </c>
      <c r="O3847">
        <v>140</v>
      </c>
      <c r="P3847" t="s">
        <v>195</v>
      </c>
      <c r="Q3847">
        <v>7</v>
      </c>
      <c r="R3847" t="s">
        <v>658</v>
      </c>
    </row>
    <row r="3848" spans="1:18" x14ac:dyDescent="0.25">
      <c r="A3848">
        <v>3983</v>
      </c>
      <c r="B3848" t="s">
        <v>142</v>
      </c>
      <c r="C3848">
        <v>2014</v>
      </c>
      <c r="D3848">
        <v>525000</v>
      </c>
      <c r="E3848">
        <v>120000</v>
      </c>
      <c r="F3848" t="s">
        <v>44</v>
      </c>
      <c r="G3848" t="s">
        <v>45</v>
      </c>
      <c r="H3848" t="s">
        <v>1157</v>
      </c>
      <c r="I3848" t="s">
        <v>22</v>
      </c>
      <c r="J3848" t="s">
        <v>23</v>
      </c>
      <c r="K3848" t="s">
        <v>24</v>
      </c>
      <c r="L3848" t="s">
        <v>31</v>
      </c>
      <c r="M3848">
        <v>19.010000000000002</v>
      </c>
      <c r="N3848">
        <v>1461</v>
      </c>
      <c r="O3848">
        <v>108.5</v>
      </c>
      <c r="P3848" t="s">
        <v>57</v>
      </c>
      <c r="Q3848">
        <v>5</v>
      </c>
      <c r="R3848" t="s">
        <v>658</v>
      </c>
    </row>
    <row r="3849" spans="1:18" x14ac:dyDescent="0.25">
      <c r="A3849">
        <v>3984</v>
      </c>
      <c r="B3849" t="s">
        <v>73</v>
      </c>
      <c r="C3849">
        <v>2012</v>
      </c>
      <c r="D3849">
        <v>495000</v>
      </c>
      <c r="E3849">
        <v>82000</v>
      </c>
      <c r="F3849" t="s">
        <v>44</v>
      </c>
      <c r="G3849" t="s">
        <v>45</v>
      </c>
      <c r="H3849" t="s">
        <v>1156</v>
      </c>
      <c r="I3849" t="s">
        <v>22</v>
      </c>
      <c r="J3849" t="s">
        <v>23</v>
      </c>
      <c r="K3849" t="s">
        <v>24</v>
      </c>
      <c r="L3849" t="s">
        <v>38</v>
      </c>
      <c r="M3849">
        <v>17.3</v>
      </c>
      <c r="N3849">
        <v>1998</v>
      </c>
      <c r="O3849">
        <v>163.69999999999999</v>
      </c>
      <c r="P3849" t="s">
        <v>553</v>
      </c>
      <c r="Q3849">
        <v>5</v>
      </c>
      <c r="R3849" t="s">
        <v>658</v>
      </c>
    </row>
    <row r="3850" spans="1:18" x14ac:dyDescent="0.25">
      <c r="A3850">
        <v>3985</v>
      </c>
      <c r="B3850" t="s">
        <v>40</v>
      </c>
      <c r="C3850">
        <v>2015</v>
      </c>
      <c r="D3850">
        <v>550000</v>
      </c>
      <c r="E3850">
        <v>60000</v>
      </c>
      <c r="F3850" t="s">
        <v>44</v>
      </c>
      <c r="G3850" t="s">
        <v>45</v>
      </c>
      <c r="H3850" t="s">
        <v>1158</v>
      </c>
      <c r="I3850" t="s">
        <v>22</v>
      </c>
      <c r="J3850" t="s">
        <v>23</v>
      </c>
      <c r="K3850" t="s">
        <v>24</v>
      </c>
      <c r="L3850" t="s">
        <v>25</v>
      </c>
      <c r="M3850">
        <v>22.54</v>
      </c>
      <c r="N3850">
        <v>1396</v>
      </c>
      <c r="O3850">
        <v>88.73</v>
      </c>
      <c r="P3850" t="s">
        <v>67</v>
      </c>
      <c r="Q3850">
        <v>5</v>
      </c>
      <c r="R3850" t="s">
        <v>658</v>
      </c>
    </row>
    <row r="3851" spans="1:18" x14ac:dyDescent="0.25">
      <c r="A3851">
        <v>3986</v>
      </c>
      <c r="B3851" t="s">
        <v>62</v>
      </c>
      <c r="C3851">
        <v>2012</v>
      </c>
      <c r="D3851">
        <v>595000</v>
      </c>
      <c r="E3851">
        <v>129000</v>
      </c>
      <c r="F3851" t="s">
        <v>44</v>
      </c>
      <c r="G3851" t="s">
        <v>45</v>
      </c>
      <c r="H3851" t="s">
        <v>1158</v>
      </c>
      <c r="I3851" t="s">
        <v>22</v>
      </c>
      <c r="J3851" t="s">
        <v>23</v>
      </c>
      <c r="K3851" t="s">
        <v>24</v>
      </c>
      <c r="L3851" t="s">
        <v>38</v>
      </c>
      <c r="M3851">
        <v>15.1</v>
      </c>
      <c r="N3851">
        <v>2179</v>
      </c>
      <c r="O3851">
        <v>140</v>
      </c>
      <c r="P3851" t="s">
        <v>195</v>
      </c>
      <c r="Q3851">
        <v>7</v>
      </c>
      <c r="R3851" t="s">
        <v>658</v>
      </c>
    </row>
    <row r="3852" spans="1:18" x14ac:dyDescent="0.25">
      <c r="A3852">
        <v>3987</v>
      </c>
      <c r="B3852" t="s">
        <v>264</v>
      </c>
      <c r="C3852">
        <v>2015</v>
      </c>
      <c r="D3852">
        <v>550000</v>
      </c>
      <c r="E3852">
        <v>67000</v>
      </c>
      <c r="F3852" t="s">
        <v>44</v>
      </c>
      <c r="G3852" t="s">
        <v>45</v>
      </c>
      <c r="H3852" t="s">
        <v>1156</v>
      </c>
      <c r="I3852" t="s">
        <v>22</v>
      </c>
      <c r="J3852" t="s">
        <v>23</v>
      </c>
      <c r="K3852" t="s">
        <v>24</v>
      </c>
      <c r="L3852" t="s">
        <v>25</v>
      </c>
      <c r="M3852">
        <v>21.2</v>
      </c>
      <c r="N3852">
        <v>1248</v>
      </c>
      <c r="O3852">
        <v>75</v>
      </c>
      <c r="P3852" t="s">
        <v>477</v>
      </c>
      <c r="Q3852">
        <v>5</v>
      </c>
      <c r="R3852" t="s">
        <v>658</v>
      </c>
    </row>
    <row r="3853" spans="1:18" x14ac:dyDescent="0.25">
      <c r="A3853">
        <v>3988</v>
      </c>
      <c r="B3853" t="s">
        <v>50</v>
      </c>
      <c r="C3853">
        <v>2015</v>
      </c>
      <c r="D3853">
        <v>2000000</v>
      </c>
      <c r="E3853">
        <v>120000</v>
      </c>
      <c r="F3853" t="s">
        <v>34</v>
      </c>
      <c r="G3853" t="s">
        <v>35</v>
      </c>
      <c r="H3853" t="s">
        <v>1159</v>
      </c>
      <c r="I3853" t="s">
        <v>22</v>
      </c>
      <c r="J3853" t="s">
        <v>23</v>
      </c>
      <c r="K3853" t="s">
        <v>24</v>
      </c>
      <c r="L3853" t="s">
        <v>25</v>
      </c>
      <c r="M3853">
        <v>13</v>
      </c>
      <c r="N3853">
        <v>2494</v>
      </c>
      <c r="O3853">
        <v>142</v>
      </c>
      <c r="P3853" t="s">
        <v>1160</v>
      </c>
      <c r="Q3853">
        <v>7</v>
      </c>
      <c r="R3853" t="s">
        <v>658</v>
      </c>
    </row>
    <row r="3854" spans="1:18" x14ac:dyDescent="0.25">
      <c r="A3854">
        <v>3989</v>
      </c>
      <c r="B3854" t="s">
        <v>68</v>
      </c>
      <c r="C3854">
        <v>2010</v>
      </c>
      <c r="D3854">
        <v>400000</v>
      </c>
      <c r="E3854">
        <v>120000</v>
      </c>
      <c r="F3854" t="s">
        <v>34</v>
      </c>
      <c r="G3854" t="s">
        <v>35</v>
      </c>
      <c r="H3854" t="s">
        <v>1161</v>
      </c>
      <c r="I3854" t="s">
        <v>22</v>
      </c>
      <c r="J3854" t="s">
        <v>23</v>
      </c>
      <c r="K3854" t="s">
        <v>24</v>
      </c>
      <c r="L3854" t="s">
        <v>145</v>
      </c>
      <c r="M3854">
        <v>13.93</v>
      </c>
      <c r="N3854">
        <v>2179</v>
      </c>
      <c r="O3854">
        <v>138.03</v>
      </c>
      <c r="P3854" t="s">
        <v>88</v>
      </c>
      <c r="Q3854">
        <v>7</v>
      </c>
      <c r="R3854" t="s">
        <v>658</v>
      </c>
    </row>
    <row r="3855" spans="1:18" x14ac:dyDescent="0.25">
      <c r="A3855">
        <v>3990</v>
      </c>
      <c r="B3855" t="s">
        <v>264</v>
      </c>
      <c r="C3855">
        <v>2015</v>
      </c>
      <c r="D3855">
        <v>500000</v>
      </c>
      <c r="E3855">
        <v>96500</v>
      </c>
      <c r="F3855" t="s">
        <v>34</v>
      </c>
      <c r="G3855" t="s">
        <v>35</v>
      </c>
      <c r="H3855" t="s">
        <v>1161</v>
      </c>
      <c r="I3855" t="s">
        <v>22</v>
      </c>
      <c r="J3855" t="s">
        <v>23</v>
      </c>
      <c r="K3855" t="s">
        <v>24</v>
      </c>
      <c r="L3855" t="s">
        <v>25</v>
      </c>
      <c r="M3855">
        <v>20.5</v>
      </c>
      <c r="N3855">
        <v>1248</v>
      </c>
      <c r="O3855">
        <v>91.72</v>
      </c>
      <c r="P3855" t="s">
        <v>265</v>
      </c>
      <c r="Q3855">
        <v>5</v>
      </c>
      <c r="R3855" t="s">
        <v>658</v>
      </c>
    </row>
    <row r="3856" spans="1:18" x14ac:dyDescent="0.25">
      <c r="A3856">
        <v>3991</v>
      </c>
      <c r="B3856" t="s">
        <v>18</v>
      </c>
      <c r="C3856">
        <v>2017</v>
      </c>
      <c r="D3856">
        <v>340000</v>
      </c>
      <c r="E3856">
        <v>52412</v>
      </c>
      <c r="F3856" t="s">
        <v>34</v>
      </c>
      <c r="G3856" t="s">
        <v>35</v>
      </c>
      <c r="H3856" t="s">
        <v>1159</v>
      </c>
      <c r="I3856" t="s">
        <v>37</v>
      </c>
      <c r="J3856" t="s">
        <v>92</v>
      </c>
      <c r="K3856" t="s">
        <v>24</v>
      </c>
      <c r="L3856" t="s">
        <v>25</v>
      </c>
      <c r="M3856">
        <v>18.899999999999999</v>
      </c>
      <c r="N3856">
        <v>998</v>
      </c>
      <c r="O3856">
        <v>67.099999999999994</v>
      </c>
      <c r="P3856" t="s">
        <v>82</v>
      </c>
      <c r="Q3856">
        <v>5</v>
      </c>
      <c r="R3856" t="s">
        <v>658</v>
      </c>
    </row>
    <row r="3857" spans="1:18" x14ac:dyDescent="0.25">
      <c r="A3857">
        <v>3992</v>
      </c>
      <c r="B3857" t="s">
        <v>62</v>
      </c>
      <c r="C3857">
        <v>2012</v>
      </c>
      <c r="D3857">
        <v>480000</v>
      </c>
      <c r="E3857">
        <v>85472</v>
      </c>
      <c r="F3857" t="s">
        <v>34</v>
      </c>
      <c r="G3857" t="s">
        <v>35</v>
      </c>
      <c r="H3857" t="s">
        <v>1159</v>
      </c>
      <c r="I3857" t="s">
        <v>22</v>
      </c>
      <c r="J3857" t="s">
        <v>92</v>
      </c>
      <c r="K3857" t="s">
        <v>24</v>
      </c>
      <c r="L3857" t="s">
        <v>25</v>
      </c>
      <c r="M3857">
        <v>12.05</v>
      </c>
      <c r="N3857">
        <v>2179</v>
      </c>
      <c r="O3857">
        <v>120</v>
      </c>
      <c r="P3857" t="s">
        <v>135</v>
      </c>
      <c r="Q3857">
        <v>8</v>
      </c>
      <c r="R3857" t="s">
        <v>658</v>
      </c>
    </row>
    <row r="3858" spans="1:18" x14ac:dyDescent="0.25">
      <c r="A3858">
        <v>3993</v>
      </c>
      <c r="B3858" t="s">
        <v>52</v>
      </c>
      <c r="C3858">
        <v>2013</v>
      </c>
      <c r="D3858">
        <v>480000</v>
      </c>
      <c r="E3858">
        <v>87452</v>
      </c>
      <c r="F3858" t="s">
        <v>34</v>
      </c>
      <c r="G3858" t="s">
        <v>35</v>
      </c>
      <c r="H3858" t="s">
        <v>1161</v>
      </c>
      <c r="I3858" t="s">
        <v>22</v>
      </c>
      <c r="J3858" t="s">
        <v>92</v>
      </c>
      <c r="K3858" t="s">
        <v>24</v>
      </c>
      <c r="L3858" t="s">
        <v>31</v>
      </c>
      <c r="M3858">
        <v>22.77</v>
      </c>
      <c r="N3858">
        <v>1498</v>
      </c>
      <c r="O3858">
        <v>98.59</v>
      </c>
      <c r="P3858" t="s">
        <v>122</v>
      </c>
      <c r="Q3858">
        <v>5</v>
      </c>
      <c r="R3858" t="s">
        <v>658</v>
      </c>
    </row>
    <row r="3859" spans="1:18" x14ac:dyDescent="0.25">
      <c r="A3859">
        <v>3994</v>
      </c>
      <c r="B3859" t="s">
        <v>52</v>
      </c>
      <c r="C3859">
        <v>2018</v>
      </c>
      <c r="D3859">
        <v>750000</v>
      </c>
      <c r="E3859">
        <v>17000</v>
      </c>
      <c r="F3859" t="s">
        <v>34</v>
      </c>
      <c r="G3859" t="s">
        <v>35</v>
      </c>
      <c r="H3859" t="s">
        <v>1162</v>
      </c>
      <c r="I3859" t="s">
        <v>22</v>
      </c>
      <c r="J3859" t="s">
        <v>23</v>
      </c>
      <c r="K3859" t="s">
        <v>24</v>
      </c>
      <c r="L3859" t="s">
        <v>25</v>
      </c>
      <c r="M3859">
        <v>23</v>
      </c>
      <c r="N3859">
        <v>1498</v>
      </c>
      <c r="O3859">
        <v>98.96</v>
      </c>
      <c r="P3859" t="s">
        <v>122</v>
      </c>
      <c r="Q3859">
        <v>5</v>
      </c>
      <c r="R3859" t="s">
        <v>658</v>
      </c>
    </row>
    <row r="3860" spans="1:18" x14ac:dyDescent="0.25">
      <c r="A3860">
        <v>3995</v>
      </c>
      <c r="B3860" t="s">
        <v>18</v>
      </c>
      <c r="C3860">
        <v>2008</v>
      </c>
      <c r="D3860">
        <v>100000</v>
      </c>
      <c r="E3860">
        <v>66530</v>
      </c>
      <c r="F3860" t="s">
        <v>34</v>
      </c>
      <c r="G3860" t="s">
        <v>35</v>
      </c>
      <c r="H3860" t="s">
        <v>1159</v>
      </c>
      <c r="I3860" t="s">
        <v>37</v>
      </c>
      <c r="J3860" t="s">
        <v>23</v>
      </c>
      <c r="K3860" t="s">
        <v>24</v>
      </c>
      <c r="L3860" t="s">
        <v>31</v>
      </c>
      <c r="M3860">
        <v>18.899999999999999</v>
      </c>
      <c r="N3860">
        <v>1061</v>
      </c>
      <c r="O3860">
        <v>67</v>
      </c>
      <c r="P3860" t="s">
        <v>61</v>
      </c>
      <c r="Q3860">
        <v>5</v>
      </c>
      <c r="R3860" t="s">
        <v>658</v>
      </c>
    </row>
    <row r="3861" spans="1:18" x14ac:dyDescent="0.25">
      <c r="A3861">
        <v>3996</v>
      </c>
      <c r="B3861" t="s">
        <v>40</v>
      </c>
      <c r="C3861">
        <v>2013</v>
      </c>
      <c r="D3861">
        <v>290000</v>
      </c>
      <c r="E3861">
        <v>40000</v>
      </c>
      <c r="F3861" t="s">
        <v>34</v>
      </c>
      <c r="G3861" t="s">
        <v>35</v>
      </c>
      <c r="H3861" t="s">
        <v>1159</v>
      </c>
      <c r="I3861" t="s">
        <v>37</v>
      </c>
      <c r="J3861" t="s">
        <v>23</v>
      </c>
      <c r="K3861" t="s">
        <v>24</v>
      </c>
      <c r="L3861" t="s">
        <v>25</v>
      </c>
      <c r="M3861">
        <v>18.5</v>
      </c>
      <c r="N3861">
        <v>1197</v>
      </c>
      <c r="O3861">
        <v>82.85</v>
      </c>
      <c r="P3861" t="s">
        <v>131</v>
      </c>
      <c r="Q3861">
        <v>5</v>
      </c>
      <c r="R3861" t="s">
        <v>658</v>
      </c>
    </row>
    <row r="3862" spans="1:18" x14ac:dyDescent="0.25">
      <c r="A3862">
        <v>3997</v>
      </c>
      <c r="B3862" t="s">
        <v>264</v>
      </c>
      <c r="C3862">
        <v>2015</v>
      </c>
      <c r="D3862">
        <v>425000</v>
      </c>
      <c r="E3862">
        <v>96500</v>
      </c>
      <c r="F3862" t="s">
        <v>34</v>
      </c>
      <c r="G3862" t="s">
        <v>35</v>
      </c>
      <c r="H3862" t="s">
        <v>1159</v>
      </c>
      <c r="I3862" t="s">
        <v>22</v>
      </c>
      <c r="J3862" t="s">
        <v>23</v>
      </c>
      <c r="K3862" t="s">
        <v>24</v>
      </c>
      <c r="L3862" t="s">
        <v>25</v>
      </c>
      <c r="M3862">
        <v>20.5</v>
      </c>
      <c r="N3862">
        <v>1248</v>
      </c>
      <c r="O3862">
        <v>91.72</v>
      </c>
      <c r="P3862" t="s">
        <v>265</v>
      </c>
      <c r="Q3862">
        <v>5</v>
      </c>
      <c r="R3862" t="s">
        <v>658</v>
      </c>
    </row>
    <row r="3863" spans="1:18" x14ac:dyDescent="0.25">
      <c r="A3863">
        <v>3998</v>
      </c>
      <c r="B3863" t="s">
        <v>33</v>
      </c>
      <c r="C3863">
        <v>2010</v>
      </c>
      <c r="D3863">
        <v>285000</v>
      </c>
      <c r="E3863">
        <v>79000</v>
      </c>
      <c r="F3863" t="s">
        <v>34</v>
      </c>
      <c r="G3863" t="s">
        <v>594</v>
      </c>
      <c r="H3863" t="s">
        <v>1163</v>
      </c>
      <c r="I3863" t="s">
        <v>37</v>
      </c>
      <c r="J3863" t="s">
        <v>23</v>
      </c>
      <c r="K3863" t="s">
        <v>24</v>
      </c>
      <c r="L3863" t="s">
        <v>25</v>
      </c>
      <c r="M3863">
        <v>16.8</v>
      </c>
      <c r="N3863">
        <v>1497</v>
      </c>
      <c r="O3863">
        <v>116.3</v>
      </c>
      <c r="P3863" t="s">
        <v>94</v>
      </c>
      <c r="Q3863">
        <v>5</v>
      </c>
      <c r="R3863" t="s">
        <v>658</v>
      </c>
    </row>
    <row r="3864" spans="1:18" x14ac:dyDescent="0.25">
      <c r="A3864">
        <v>3999</v>
      </c>
      <c r="B3864" t="s">
        <v>62</v>
      </c>
      <c r="C3864">
        <v>2016</v>
      </c>
      <c r="D3864">
        <v>625000</v>
      </c>
      <c r="E3864">
        <v>50000</v>
      </c>
      <c r="F3864" t="s">
        <v>34</v>
      </c>
      <c r="G3864" t="s">
        <v>594</v>
      </c>
      <c r="H3864" t="s">
        <v>1163</v>
      </c>
      <c r="I3864" t="s">
        <v>22</v>
      </c>
      <c r="J3864" t="s">
        <v>23</v>
      </c>
      <c r="K3864" t="s">
        <v>24</v>
      </c>
      <c r="L3864" t="s">
        <v>25</v>
      </c>
      <c r="M3864">
        <v>18.489999999999998</v>
      </c>
      <c r="N3864">
        <v>1493</v>
      </c>
      <c r="O3864">
        <v>100</v>
      </c>
      <c r="P3864" t="s">
        <v>194</v>
      </c>
      <c r="Q3864">
        <v>7</v>
      </c>
      <c r="R3864" t="s">
        <v>658</v>
      </c>
    </row>
    <row r="3865" spans="1:18" x14ac:dyDescent="0.25">
      <c r="A3865">
        <v>4000</v>
      </c>
      <c r="B3865" t="s">
        <v>264</v>
      </c>
      <c r="C3865">
        <v>2012</v>
      </c>
      <c r="D3865">
        <v>170000</v>
      </c>
      <c r="E3865">
        <v>60000</v>
      </c>
      <c r="F3865" t="s">
        <v>75</v>
      </c>
      <c r="G3865" t="s">
        <v>86</v>
      </c>
      <c r="H3865" t="s">
        <v>806</v>
      </c>
      <c r="I3865" t="s">
        <v>22</v>
      </c>
      <c r="J3865" t="s">
        <v>23</v>
      </c>
      <c r="K3865" t="s">
        <v>24</v>
      </c>
      <c r="L3865" t="s">
        <v>31</v>
      </c>
      <c r="M3865">
        <v>20.3</v>
      </c>
      <c r="N3865">
        <v>1248</v>
      </c>
      <c r="O3865">
        <v>75</v>
      </c>
      <c r="P3865" t="s">
        <v>477</v>
      </c>
      <c r="Q3865">
        <v>5</v>
      </c>
      <c r="R3865" t="s">
        <v>658</v>
      </c>
    </row>
    <row r="3866" spans="1:18" x14ac:dyDescent="0.25">
      <c r="A3866">
        <v>4001</v>
      </c>
      <c r="B3866" t="s">
        <v>68</v>
      </c>
      <c r="C3866">
        <v>2018</v>
      </c>
      <c r="D3866">
        <v>459999</v>
      </c>
      <c r="E3866">
        <v>35000</v>
      </c>
      <c r="F3866" t="s">
        <v>75</v>
      </c>
      <c r="G3866" t="s">
        <v>86</v>
      </c>
      <c r="H3866" t="s">
        <v>1164</v>
      </c>
      <c r="I3866" t="s">
        <v>37</v>
      </c>
      <c r="J3866" t="s">
        <v>23</v>
      </c>
      <c r="K3866" t="s">
        <v>24</v>
      </c>
      <c r="L3866" t="s">
        <v>25</v>
      </c>
      <c r="M3866">
        <v>17.57</v>
      </c>
      <c r="N3866">
        <v>1193</v>
      </c>
      <c r="O3866">
        <v>88.7</v>
      </c>
      <c r="P3866" t="s">
        <v>190</v>
      </c>
      <c r="Q3866">
        <v>5</v>
      </c>
      <c r="R3866" t="s">
        <v>658</v>
      </c>
    </row>
    <row r="3867" spans="1:18" x14ac:dyDescent="0.25">
      <c r="A3867">
        <v>4002</v>
      </c>
      <c r="B3867" t="s">
        <v>264</v>
      </c>
      <c r="C3867">
        <v>2015</v>
      </c>
      <c r="D3867">
        <v>450000</v>
      </c>
      <c r="E3867">
        <v>120000</v>
      </c>
      <c r="F3867" t="s">
        <v>75</v>
      </c>
      <c r="G3867" t="s">
        <v>86</v>
      </c>
      <c r="H3867" t="s">
        <v>1164</v>
      </c>
      <c r="I3867" t="s">
        <v>22</v>
      </c>
      <c r="J3867" t="s">
        <v>23</v>
      </c>
      <c r="K3867" t="s">
        <v>24</v>
      </c>
      <c r="L3867" t="s">
        <v>25</v>
      </c>
      <c r="M3867">
        <v>20.5</v>
      </c>
      <c r="N3867">
        <v>1248</v>
      </c>
      <c r="O3867">
        <v>91.72</v>
      </c>
      <c r="P3867" t="s">
        <v>265</v>
      </c>
      <c r="Q3867">
        <v>5</v>
      </c>
      <c r="R3867" t="s">
        <v>658</v>
      </c>
    </row>
    <row r="3868" spans="1:18" x14ac:dyDescent="0.25">
      <c r="A3868">
        <v>4003</v>
      </c>
      <c r="B3868" t="s">
        <v>18</v>
      </c>
      <c r="C3868">
        <v>2019</v>
      </c>
      <c r="D3868">
        <v>650000</v>
      </c>
      <c r="E3868">
        <v>10000</v>
      </c>
      <c r="F3868" t="s">
        <v>75</v>
      </c>
      <c r="G3868" t="s">
        <v>86</v>
      </c>
      <c r="H3868" t="s">
        <v>1164</v>
      </c>
      <c r="I3868" t="s">
        <v>37</v>
      </c>
      <c r="J3868" t="s">
        <v>23</v>
      </c>
      <c r="K3868" t="s">
        <v>90</v>
      </c>
      <c r="L3868" t="s">
        <v>25</v>
      </c>
      <c r="M3868">
        <v>21.21</v>
      </c>
      <c r="N3868">
        <v>1197</v>
      </c>
      <c r="O3868">
        <v>81.8</v>
      </c>
      <c r="P3868" t="s">
        <v>133</v>
      </c>
      <c r="Q3868">
        <v>5</v>
      </c>
      <c r="R3868" t="s">
        <v>658</v>
      </c>
    </row>
    <row r="3869" spans="1:18" x14ac:dyDescent="0.25">
      <c r="A3869">
        <v>4004</v>
      </c>
      <c r="B3869" t="s">
        <v>40</v>
      </c>
      <c r="C3869">
        <v>2017</v>
      </c>
      <c r="D3869">
        <v>600000</v>
      </c>
      <c r="E3869">
        <v>15000</v>
      </c>
      <c r="F3869" t="s">
        <v>75</v>
      </c>
      <c r="G3869" t="s">
        <v>86</v>
      </c>
      <c r="H3869" t="s">
        <v>806</v>
      </c>
      <c r="I3869" t="s">
        <v>37</v>
      </c>
      <c r="J3869" t="s">
        <v>23</v>
      </c>
      <c r="K3869" t="s">
        <v>24</v>
      </c>
      <c r="L3869" t="s">
        <v>25</v>
      </c>
      <c r="M3869">
        <v>17.190000000000001</v>
      </c>
      <c r="N3869">
        <v>1197</v>
      </c>
      <c r="O3869">
        <v>81.86</v>
      </c>
      <c r="P3869" t="s">
        <v>210</v>
      </c>
      <c r="Q3869">
        <v>5</v>
      </c>
      <c r="R3869" t="s">
        <v>658</v>
      </c>
    </row>
    <row r="3870" spans="1:18" x14ac:dyDescent="0.25">
      <c r="A3870">
        <v>4005</v>
      </c>
      <c r="B3870" t="s">
        <v>18</v>
      </c>
      <c r="C3870">
        <v>2013</v>
      </c>
      <c r="D3870">
        <v>178000</v>
      </c>
      <c r="E3870">
        <v>70000</v>
      </c>
      <c r="F3870" t="s">
        <v>75</v>
      </c>
      <c r="G3870" t="s">
        <v>86</v>
      </c>
      <c r="H3870" t="s">
        <v>806</v>
      </c>
      <c r="I3870" t="s">
        <v>80</v>
      </c>
      <c r="J3870" t="s">
        <v>23</v>
      </c>
      <c r="K3870" t="s">
        <v>24</v>
      </c>
      <c r="L3870" t="s">
        <v>31</v>
      </c>
      <c r="M3870">
        <v>30.46</v>
      </c>
      <c r="N3870">
        <v>796</v>
      </c>
      <c r="O3870">
        <v>47.3</v>
      </c>
      <c r="P3870" t="s">
        <v>72</v>
      </c>
      <c r="Q3870">
        <v>5</v>
      </c>
      <c r="R3870" t="s">
        <v>658</v>
      </c>
    </row>
    <row r="3871" spans="1:18" x14ac:dyDescent="0.25">
      <c r="A3871">
        <v>4006</v>
      </c>
      <c r="B3871" t="s">
        <v>18</v>
      </c>
      <c r="C3871">
        <v>2016</v>
      </c>
      <c r="D3871">
        <v>300000</v>
      </c>
      <c r="E3871">
        <v>5000</v>
      </c>
      <c r="F3871" t="s">
        <v>34</v>
      </c>
      <c r="G3871" t="s">
        <v>594</v>
      </c>
      <c r="H3871" t="s">
        <v>1163</v>
      </c>
      <c r="I3871" t="s">
        <v>37</v>
      </c>
      <c r="J3871" t="s">
        <v>23</v>
      </c>
      <c r="K3871" t="s">
        <v>24</v>
      </c>
      <c r="L3871" t="s">
        <v>25</v>
      </c>
      <c r="M3871">
        <v>22.74</v>
      </c>
      <c r="N3871">
        <v>796</v>
      </c>
      <c r="O3871">
        <v>47.3</v>
      </c>
      <c r="P3871" t="s">
        <v>72</v>
      </c>
      <c r="Q3871">
        <v>5</v>
      </c>
      <c r="R3871" t="s">
        <v>658</v>
      </c>
    </row>
    <row r="3872" spans="1:18" x14ac:dyDescent="0.25">
      <c r="A3872">
        <v>4007</v>
      </c>
      <c r="B3872" t="s">
        <v>18</v>
      </c>
      <c r="C3872">
        <v>2009</v>
      </c>
      <c r="D3872">
        <v>150000</v>
      </c>
      <c r="E3872">
        <v>40000</v>
      </c>
      <c r="F3872" t="s">
        <v>75</v>
      </c>
      <c r="G3872" t="s">
        <v>86</v>
      </c>
      <c r="H3872" t="s">
        <v>1164</v>
      </c>
      <c r="I3872" t="s">
        <v>37</v>
      </c>
      <c r="J3872" t="s">
        <v>23</v>
      </c>
      <c r="K3872" t="s">
        <v>24</v>
      </c>
      <c r="L3872" t="s">
        <v>25</v>
      </c>
      <c r="M3872">
        <v>19.7</v>
      </c>
      <c r="N3872">
        <v>796</v>
      </c>
      <c r="O3872">
        <v>46.3</v>
      </c>
      <c r="P3872" t="s">
        <v>66</v>
      </c>
      <c r="Q3872">
        <v>5</v>
      </c>
      <c r="R3872" t="s">
        <v>658</v>
      </c>
    </row>
    <row r="3873" spans="1:18" x14ac:dyDescent="0.25">
      <c r="A3873">
        <v>4008</v>
      </c>
      <c r="B3873" t="s">
        <v>40</v>
      </c>
      <c r="C3873">
        <v>2019</v>
      </c>
      <c r="D3873">
        <v>590000</v>
      </c>
      <c r="E3873">
        <v>10000</v>
      </c>
      <c r="F3873" t="s">
        <v>75</v>
      </c>
      <c r="G3873" t="s">
        <v>86</v>
      </c>
      <c r="H3873" t="s">
        <v>1164</v>
      </c>
      <c r="I3873" t="s">
        <v>37</v>
      </c>
      <c r="J3873" t="s">
        <v>23</v>
      </c>
      <c r="K3873" t="s">
        <v>24</v>
      </c>
      <c r="L3873" t="s">
        <v>25</v>
      </c>
      <c r="M3873">
        <v>18.600000000000001</v>
      </c>
      <c r="N3873">
        <v>1197</v>
      </c>
      <c r="O3873">
        <v>81.86</v>
      </c>
      <c r="P3873" t="s">
        <v>293</v>
      </c>
      <c r="Q3873">
        <v>5</v>
      </c>
      <c r="R3873" t="s">
        <v>658</v>
      </c>
    </row>
    <row r="3874" spans="1:18" x14ac:dyDescent="0.25">
      <c r="A3874">
        <v>4009</v>
      </c>
      <c r="B3874" t="s">
        <v>40</v>
      </c>
      <c r="C3874">
        <v>2016</v>
      </c>
      <c r="D3874">
        <v>310000</v>
      </c>
      <c r="E3874">
        <v>25000</v>
      </c>
      <c r="F3874" t="s">
        <v>75</v>
      </c>
      <c r="G3874" t="s">
        <v>86</v>
      </c>
      <c r="H3874" t="s">
        <v>452</v>
      </c>
      <c r="I3874" t="s">
        <v>37</v>
      </c>
      <c r="J3874" t="s">
        <v>23</v>
      </c>
      <c r="K3874" t="s">
        <v>24</v>
      </c>
      <c r="L3874" t="s">
        <v>25</v>
      </c>
      <c r="M3874">
        <v>21.1</v>
      </c>
      <c r="N3874">
        <v>814</v>
      </c>
      <c r="O3874">
        <v>55.2</v>
      </c>
      <c r="P3874" t="s">
        <v>227</v>
      </c>
      <c r="Q3874">
        <v>5</v>
      </c>
      <c r="R3874" t="s">
        <v>658</v>
      </c>
    </row>
    <row r="3875" spans="1:18" x14ac:dyDescent="0.25">
      <c r="A3875">
        <v>4010</v>
      </c>
      <c r="B3875" t="s">
        <v>68</v>
      </c>
      <c r="C3875">
        <v>2017</v>
      </c>
      <c r="D3875">
        <v>400000</v>
      </c>
      <c r="E3875">
        <v>53000</v>
      </c>
      <c r="F3875" t="s">
        <v>75</v>
      </c>
      <c r="G3875" t="s">
        <v>86</v>
      </c>
      <c r="H3875" t="s">
        <v>314</v>
      </c>
      <c r="I3875" t="s">
        <v>37</v>
      </c>
      <c r="J3875" t="s">
        <v>23</v>
      </c>
      <c r="K3875" t="s">
        <v>24</v>
      </c>
      <c r="L3875" t="s">
        <v>25</v>
      </c>
      <c r="M3875">
        <v>17.57</v>
      </c>
      <c r="N3875">
        <v>1193</v>
      </c>
      <c r="O3875">
        <v>88.7</v>
      </c>
      <c r="P3875" t="s">
        <v>190</v>
      </c>
      <c r="Q3875">
        <v>5</v>
      </c>
      <c r="R3875" t="s">
        <v>658</v>
      </c>
    </row>
    <row r="3876" spans="1:18" x14ac:dyDescent="0.25">
      <c r="A3876">
        <v>4011</v>
      </c>
      <c r="B3876" t="s">
        <v>62</v>
      </c>
      <c r="C3876">
        <v>2014</v>
      </c>
      <c r="D3876">
        <v>520000</v>
      </c>
      <c r="E3876">
        <v>110000</v>
      </c>
      <c r="F3876" t="s">
        <v>75</v>
      </c>
      <c r="G3876" t="s">
        <v>86</v>
      </c>
      <c r="H3876" t="s">
        <v>452</v>
      </c>
      <c r="I3876" t="s">
        <v>22</v>
      </c>
      <c r="J3876" t="s">
        <v>23</v>
      </c>
      <c r="K3876" t="s">
        <v>24</v>
      </c>
      <c r="L3876" t="s">
        <v>31</v>
      </c>
      <c r="M3876">
        <v>12.05</v>
      </c>
      <c r="N3876">
        <v>2179</v>
      </c>
      <c r="O3876">
        <v>120</v>
      </c>
      <c r="P3876" t="s">
        <v>135</v>
      </c>
      <c r="Q3876">
        <v>9</v>
      </c>
      <c r="R3876" t="s">
        <v>658</v>
      </c>
    </row>
    <row r="3877" spans="1:18" x14ac:dyDescent="0.25">
      <c r="A3877">
        <v>4012</v>
      </c>
      <c r="B3877" t="s">
        <v>1165</v>
      </c>
      <c r="C3877">
        <v>2013</v>
      </c>
      <c r="D3877">
        <v>300000</v>
      </c>
      <c r="E3877">
        <v>200000</v>
      </c>
      <c r="F3877" t="s">
        <v>75</v>
      </c>
      <c r="G3877" t="s">
        <v>86</v>
      </c>
      <c r="H3877" t="s">
        <v>452</v>
      </c>
      <c r="I3877" t="s">
        <v>22</v>
      </c>
      <c r="J3877" t="s">
        <v>23</v>
      </c>
      <c r="K3877" t="s">
        <v>24</v>
      </c>
      <c r="L3877" t="s">
        <v>31</v>
      </c>
      <c r="M3877">
        <v>20.07</v>
      </c>
      <c r="N3877">
        <v>1461</v>
      </c>
      <c r="O3877">
        <v>75</v>
      </c>
      <c r="P3877" t="s">
        <v>1166</v>
      </c>
      <c r="Q3877">
        <v>8</v>
      </c>
      <c r="R3877" t="s">
        <v>658</v>
      </c>
    </row>
    <row r="3878" spans="1:18" x14ac:dyDescent="0.25">
      <c r="A3878">
        <v>4013</v>
      </c>
      <c r="B3878" t="s">
        <v>62</v>
      </c>
      <c r="C3878">
        <v>2019</v>
      </c>
      <c r="D3878">
        <v>1000000</v>
      </c>
      <c r="E3878">
        <v>22000</v>
      </c>
      <c r="F3878" t="s">
        <v>75</v>
      </c>
      <c r="G3878" t="s">
        <v>86</v>
      </c>
      <c r="H3878" t="s">
        <v>1164</v>
      </c>
      <c r="I3878" t="s">
        <v>37</v>
      </c>
      <c r="J3878" t="s">
        <v>23</v>
      </c>
      <c r="K3878" t="s">
        <v>24</v>
      </c>
      <c r="L3878" t="s">
        <v>25</v>
      </c>
      <c r="M3878">
        <v>17</v>
      </c>
      <c r="N3878">
        <v>1197</v>
      </c>
      <c r="O3878">
        <v>110</v>
      </c>
      <c r="P3878" t="s">
        <v>214</v>
      </c>
      <c r="Q3878">
        <v>5</v>
      </c>
      <c r="R3878" t="s">
        <v>658</v>
      </c>
    </row>
    <row r="3879" spans="1:18" x14ac:dyDescent="0.25">
      <c r="A3879">
        <v>4014</v>
      </c>
      <c r="B3879" t="s">
        <v>18</v>
      </c>
      <c r="C3879">
        <v>2003</v>
      </c>
      <c r="D3879">
        <v>65000</v>
      </c>
      <c r="E3879">
        <v>70000</v>
      </c>
      <c r="F3879" t="s">
        <v>75</v>
      </c>
      <c r="G3879" t="s">
        <v>86</v>
      </c>
      <c r="H3879" t="s">
        <v>452</v>
      </c>
      <c r="I3879" t="s">
        <v>37</v>
      </c>
      <c r="J3879" t="s">
        <v>23</v>
      </c>
      <c r="K3879" t="s">
        <v>24</v>
      </c>
      <c r="L3879" t="s">
        <v>145</v>
      </c>
      <c r="M3879">
        <v>18.899999999999999</v>
      </c>
      <c r="N3879">
        <v>998</v>
      </c>
      <c r="O3879">
        <v>67.099999999999994</v>
      </c>
      <c r="P3879" t="s">
        <v>82</v>
      </c>
      <c r="Q3879">
        <v>5</v>
      </c>
      <c r="R3879" t="s">
        <v>658</v>
      </c>
    </row>
    <row r="3880" spans="1:18" x14ac:dyDescent="0.25">
      <c r="A3880">
        <v>4015</v>
      </c>
      <c r="B3880" t="s">
        <v>33</v>
      </c>
      <c r="C3880">
        <v>2015</v>
      </c>
      <c r="D3880">
        <v>509999</v>
      </c>
      <c r="E3880">
        <v>75000</v>
      </c>
      <c r="F3880" t="s">
        <v>34</v>
      </c>
      <c r="G3880" t="s">
        <v>594</v>
      </c>
      <c r="H3880" t="s">
        <v>1163</v>
      </c>
      <c r="I3880" t="s">
        <v>22</v>
      </c>
      <c r="J3880" t="s">
        <v>23</v>
      </c>
      <c r="K3880" t="s">
        <v>24</v>
      </c>
      <c r="L3880" t="s">
        <v>31</v>
      </c>
      <c r="M3880">
        <v>25.8</v>
      </c>
      <c r="N3880">
        <v>1498</v>
      </c>
      <c r="O3880">
        <v>98.6</v>
      </c>
      <c r="P3880" t="s">
        <v>65</v>
      </c>
      <c r="Q3880">
        <v>5</v>
      </c>
      <c r="R3880" t="s">
        <v>658</v>
      </c>
    </row>
    <row r="3881" spans="1:18" x14ac:dyDescent="0.25">
      <c r="A3881">
        <v>4016</v>
      </c>
      <c r="B3881" t="s">
        <v>18</v>
      </c>
      <c r="C3881">
        <v>2012</v>
      </c>
      <c r="D3881">
        <v>221000</v>
      </c>
      <c r="E3881">
        <v>70000</v>
      </c>
      <c r="F3881" t="s">
        <v>34</v>
      </c>
      <c r="G3881" t="s">
        <v>594</v>
      </c>
      <c r="H3881" t="s">
        <v>1163</v>
      </c>
      <c r="I3881" t="s">
        <v>37</v>
      </c>
      <c r="J3881" t="s">
        <v>23</v>
      </c>
      <c r="K3881" t="s">
        <v>24</v>
      </c>
      <c r="L3881" t="s">
        <v>25</v>
      </c>
      <c r="M3881">
        <v>18.899999999999999</v>
      </c>
      <c r="N3881">
        <v>998</v>
      </c>
      <c r="O3881">
        <v>67.099999999999994</v>
      </c>
      <c r="P3881" t="s">
        <v>82</v>
      </c>
      <c r="Q3881">
        <v>5</v>
      </c>
      <c r="R3881" t="s">
        <v>658</v>
      </c>
    </row>
    <row r="3882" spans="1:18" x14ac:dyDescent="0.25">
      <c r="A3882">
        <v>4017</v>
      </c>
      <c r="B3882" t="s">
        <v>119</v>
      </c>
      <c r="C3882">
        <v>2014</v>
      </c>
      <c r="D3882">
        <v>390000</v>
      </c>
      <c r="E3882">
        <v>64000</v>
      </c>
      <c r="F3882" t="s">
        <v>34</v>
      </c>
      <c r="G3882" t="s">
        <v>594</v>
      </c>
      <c r="H3882" t="s">
        <v>1163</v>
      </c>
      <c r="I3882" t="s">
        <v>37</v>
      </c>
      <c r="J3882" t="s">
        <v>23</v>
      </c>
      <c r="K3882" t="s">
        <v>24</v>
      </c>
      <c r="L3882" t="s">
        <v>38</v>
      </c>
      <c r="M3882">
        <v>15.04</v>
      </c>
      <c r="N3882">
        <v>1598</v>
      </c>
      <c r="O3882">
        <v>103.2</v>
      </c>
      <c r="P3882" t="s">
        <v>130</v>
      </c>
      <c r="Q3882">
        <v>5</v>
      </c>
      <c r="R3882" t="s">
        <v>658</v>
      </c>
    </row>
    <row r="3883" spans="1:18" x14ac:dyDescent="0.25">
      <c r="A3883">
        <v>4018</v>
      </c>
      <c r="B3883" t="s">
        <v>18</v>
      </c>
      <c r="C3883">
        <v>2002</v>
      </c>
      <c r="D3883">
        <v>350000</v>
      </c>
      <c r="E3883">
        <v>60000</v>
      </c>
      <c r="F3883" t="s">
        <v>34</v>
      </c>
      <c r="G3883" t="s">
        <v>594</v>
      </c>
      <c r="H3883" t="s">
        <v>1163</v>
      </c>
      <c r="I3883" t="s">
        <v>37</v>
      </c>
      <c r="J3883" t="s">
        <v>23</v>
      </c>
      <c r="K3883" t="s">
        <v>24</v>
      </c>
      <c r="L3883" t="s">
        <v>25</v>
      </c>
      <c r="M3883">
        <v>11.96</v>
      </c>
      <c r="N3883">
        <v>1298</v>
      </c>
      <c r="O3883">
        <v>80</v>
      </c>
      <c r="P3883" t="s">
        <v>991</v>
      </c>
      <c r="Q3883">
        <v>8</v>
      </c>
      <c r="R3883" t="s">
        <v>658</v>
      </c>
    </row>
    <row r="3884" spans="1:18" x14ac:dyDescent="0.25">
      <c r="A3884">
        <v>4019</v>
      </c>
      <c r="B3884" t="s">
        <v>18</v>
      </c>
      <c r="C3884">
        <v>2009</v>
      </c>
      <c r="D3884">
        <v>195000</v>
      </c>
      <c r="E3884">
        <v>40000</v>
      </c>
      <c r="F3884" t="s">
        <v>75</v>
      </c>
      <c r="G3884" t="s">
        <v>86</v>
      </c>
      <c r="H3884" t="s">
        <v>452</v>
      </c>
      <c r="I3884" t="s">
        <v>37</v>
      </c>
      <c r="J3884" t="s">
        <v>23</v>
      </c>
      <c r="K3884" t="s">
        <v>24</v>
      </c>
      <c r="L3884" t="s">
        <v>25</v>
      </c>
      <c r="M3884">
        <v>19.7</v>
      </c>
      <c r="N3884">
        <v>796</v>
      </c>
      <c r="O3884">
        <v>46.3</v>
      </c>
      <c r="P3884" t="s">
        <v>66</v>
      </c>
      <c r="Q3884">
        <v>5</v>
      </c>
      <c r="R3884" t="s">
        <v>658</v>
      </c>
    </row>
    <row r="3885" spans="1:18" x14ac:dyDescent="0.25">
      <c r="A3885">
        <v>4020</v>
      </c>
      <c r="B3885" t="s">
        <v>104</v>
      </c>
      <c r="C3885">
        <v>2010</v>
      </c>
      <c r="D3885">
        <v>1750000</v>
      </c>
      <c r="E3885">
        <v>110000</v>
      </c>
      <c r="F3885" t="s">
        <v>34</v>
      </c>
      <c r="G3885" t="s">
        <v>35</v>
      </c>
      <c r="H3885" t="s">
        <v>1167</v>
      </c>
      <c r="I3885" t="s">
        <v>22</v>
      </c>
      <c r="J3885" t="s">
        <v>23</v>
      </c>
      <c r="K3885" t="s">
        <v>90</v>
      </c>
      <c r="L3885" t="s">
        <v>31</v>
      </c>
      <c r="M3885">
        <v>12.07</v>
      </c>
      <c r="N3885">
        <v>2967</v>
      </c>
      <c r="O3885">
        <v>241.4</v>
      </c>
      <c r="P3885" t="s">
        <v>165</v>
      </c>
      <c r="Q3885">
        <v>7</v>
      </c>
      <c r="R3885" t="s">
        <v>658</v>
      </c>
    </row>
    <row r="3886" spans="1:18" x14ac:dyDescent="0.25">
      <c r="A3886">
        <v>4021</v>
      </c>
      <c r="B3886" t="s">
        <v>62</v>
      </c>
      <c r="C3886">
        <v>2013</v>
      </c>
      <c r="D3886">
        <v>600000</v>
      </c>
      <c r="E3886">
        <v>60000</v>
      </c>
      <c r="F3886" t="s">
        <v>34</v>
      </c>
      <c r="G3886" t="s">
        <v>35</v>
      </c>
      <c r="H3886" t="s">
        <v>1167</v>
      </c>
      <c r="I3886" t="s">
        <v>22</v>
      </c>
      <c r="J3886" t="s">
        <v>23</v>
      </c>
      <c r="K3886" t="s">
        <v>24</v>
      </c>
      <c r="L3886" t="s">
        <v>25</v>
      </c>
      <c r="M3886">
        <v>12.05</v>
      </c>
      <c r="N3886">
        <v>2179</v>
      </c>
      <c r="O3886">
        <v>120</v>
      </c>
      <c r="P3886" t="s">
        <v>135</v>
      </c>
      <c r="Q3886">
        <v>8</v>
      </c>
      <c r="R3886" t="s">
        <v>658</v>
      </c>
    </row>
    <row r="3887" spans="1:18" x14ac:dyDescent="0.25">
      <c r="A3887">
        <v>4022</v>
      </c>
      <c r="B3887" t="s">
        <v>40</v>
      </c>
      <c r="C3887">
        <v>2015</v>
      </c>
      <c r="D3887">
        <v>615000</v>
      </c>
      <c r="E3887">
        <v>72000</v>
      </c>
      <c r="F3887" t="s">
        <v>34</v>
      </c>
      <c r="G3887" t="s">
        <v>35</v>
      </c>
      <c r="H3887" t="s">
        <v>1167</v>
      </c>
      <c r="I3887" t="s">
        <v>22</v>
      </c>
      <c r="J3887" t="s">
        <v>23</v>
      </c>
      <c r="K3887" t="s">
        <v>24</v>
      </c>
      <c r="L3887" t="s">
        <v>25</v>
      </c>
      <c r="M3887">
        <v>22.54</v>
      </c>
      <c r="N3887">
        <v>1396</v>
      </c>
      <c r="O3887">
        <v>88.73</v>
      </c>
      <c r="P3887" t="s">
        <v>67</v>
      </c>
      <c r="Q3887">
        <v>5</v>
      </c>
      <c r="R3887" t="s">
        <v>658</v>
      </c>
    </row>
    <row r="3888" spans="1:18" x14ac:dyDescent="0.25">
      <c r="A3888">
        <v>4023</v>
      </c>
      <c r="B3888" t="s">
        <v>40</v>
      </c>
      <c r="C3888">
        <v>2013</v>
      </c>
      <c r="D3888">
        <v>350000</v>
      </c>
      <c r="E3888">
        <v>70000</v>
      </c>
      <c r="F3888" t="s">
        <v>34</v>
      </c>
      <c r="G3888" t="s">
        <v>35</v>
      </c>
      <c r="H3888" t="s">
        <v>1167</v>
      </c>
      <c r="I3888" t="s">
        <v>22</v>
      </c>
      <c r="J3888" t="s">
        <v>23</v>
      </c>
      <c r="K3888" t="s">
        <v>24</v>
      </c>
      <c r="L3888" t="s">
        <v>31</v>
      </c>
      <c r="M3888">
        <v>21.9</v>
      </c>
      <c r="N3888">
        <v>1396</v>
      </c>
      <c r="O3888">
        <v>88.76</v>
      </c>
      <c r="P3888" t="s">
        <v>117</v>
      </c>
      <c r="Q3888">
        <v>5</v>
      </c>
      <c r="R3888" t="s">
        <v>658</v>
      </c>
    </row>
    <row r="3889" spans="1:18" x14ac:dyDescent="0.25">
      <c r="A3889">
        <v>4024</v>
      </c>
      <c r="B3889" t="s">
        <v>73</v>
      </c>
      <c r="C3889">
        <v>2012</v>
      </c>
      <c r="D3889">
        <v>140000</v>
      </c>
      <c r="E3889">
        <v>75000</v>
      </c>
      <c r="F3889" t="s">
        <v>34</v>
      </c>
      <c r="G3889" t="s">
        <v>35</v>
      </c>
      <c r="H3889" t="s">
        <v>1167</v>
      </c>
      <c r="I3889" t="s">
        <v>22</v>
      </c>
      <c r="J3889" t="s">
        <v>23</v>
      </c>
      <c r="K3889" t="s">
        <v>24</v>
      </c>
      <c r="L3889" t="s">
        <v>25</v>
      </c>
      <c r="M3889">
        <v>25.44</v>
      </c>
      <c r="N3889">
        <v>936</v>
      </c>
      <c r="O3889">
        <v>57.6</v>
      </c>
      <c r="P3889" t="s">
        <v>245</v>
      </c>
      <c r="Q3889">
        <v>5</v>
      </c>
      <c r="R3889" t="s">
        <v>658</v>
      </c>
    </row>
    <row r="3890" spans="1:18" x14ac:dyDescent="0.25">
      <c r="A3890">
        <v>4025</v>
      </c>
      <c r="B3890" t="s">
        <v>40</v>
      </c>
      <c r="C3890">
        <v>2017</v>
      </c>
      <c r="D3890">
        <v>650000</v>
      </c>
      <c r="E3890">
        <v>32331</v>
      </c>
      <c r="F3890" t="s">
        <v>34</v>
      </c>
      <c r="G3890" t="s">
        <v>35</v>
      </c>
      <c r="H3890" t="s">
        <v>1167</v>
      </c>
      <c r="I3890" t="s">
        <v>22</v>
      </c>
      <c r="J3890" t="s">
        <v>23</v>
      </c>
      <c r="K3890" t="s">
        <v>24</v>
      </c>
      <c r="L3890" t="s">
        <v>31</v>
      </c>
      <c r="M3890">
        <v>22.54</v>
      </c>
      <c r="N3890">
        <v>1396</v>
      </c>
      <c r="O3890">
        <v>88.73</v>
      </c>
      <c r="P3890" t="s">
        <v>67</v>
      </c>
      <c r="Q3890">
        <v>5</v>
      </c>
      <c r="R3890" t="s">
        <v>658</v>
      </c>
    </row>
    <row r="3891" spans="1:18" x14ac:dyDescent="0.25">
      <c r="A3891">
        <v>4026</v>
      </c>
      <c r="B3891" t="s">
        <v>40</v>
      </c>
      <c r="C3891">
        <v>2016</v>
      </c>
      <c r="D3891">
        <v>1100000</v>
      </c>
      <c r="E3891">
        <v>70000</v>
      </c>
      <c r="F3891" t="s">
        <v>34</v>
      </c>
      <c r="G3891" t="s">
        <v>35</v>
      </c>
      <c r="H3891" t="s">
        <v>1167</v>
      </c>
      <c r="I3891" t="s">
        <v>22</v>
      </c>
      <c r="J3891" t="s">
        <v>23</v>
      </c>
      <c r="K3891" t="s">
        <v>24</v>
      </c>
      <c r="L3891" t="s">
        <v>25</v>
      </c>
      <c r="M3891">
        <v>19.670000000000002</v>
      </c>
      <c r="N3891">
        <v>1582</v>
      </c>
      <c r="O3891">
        <v>126.2</v>
      </c>
      <c r="P3891" t="s">
        <v>144</v>
      </c>
      <c r="Q3891">
        <v>5</v>
      </c>
      <c r="R3891" t="s">
        <v>658</v>
      </c>
    </row>
    <row r="3892" spans="1:18" x14ac:dyDescent="0.25">
      <c r="A3892">
        <v>4027</v>
      </c>
      <c r="B3892" t="s">
        <v>40</v>
      </c>
      <c r="C3892">
        <v>2010</v>
      </c>
      <c r="D3892">
        <v>285000</v>
      </c>
      <c r="E3892">
        <v>80000</v>
      </c>
      <c r="F3892" t="s">
        <v>34</v>
      </c>
      <c r="G3892" t="s">
        <v>35</v>
      </c>
      <c r="H3892" t="s">
        <v>1168</v>
      </c>
      <c r="I3892" t="s">
        <v>22</v>
      </c>
      <c r="J3892" t="s">
        <v>23</v>
      </c>
      <c r="K3892" t="s">
        <v>24</v>
      </c>
      <c r="L3892" t="s">
        <v>31</v>
      </c>
      <c r="M3892">
        <v>23</v>
      </c>
      <c r="N3892">
        <v>1396</v>
      </c>
      <c r="O3892">
        <v>90</v>
      </c>
      <c r="P3892" t="s">
        <v>41</v>
      </c>
      <c r="Q3892">
        <v>5</v>
      </c>
      <c r="R3892" t="s">
        <v>658</v>
      </c>
    </row>
    <row r="3893" spans="1:18" x14ac:dyDescent="0.25">
      <c r="A3893">
        <v>4028</v>
      </c>
      <c r="B3893" t="s">
        <v>73</v>
      </c>
      <c r="C3893">
        <v>2011</v>
      </c>
      <c r="D3893">
        <v>190000</v>
      </c>
      <c r="E3893">
        <v>20000</v>
      </c>
      <c r="F3893" t="s">
        <v>34</v>
      </c>
      <c r="G3893" t="s">
        <v>35</v>
      </c>
      <c r="H3893" t="s">
        <v>1168</v>
      </c>
      <c r="I3893" t="s">
        <v>37</v>
      </c>
      <c r="J3893" t="s">
        <v>23</v>
      </c>
      <c r="K3893" t="s">
        <v>24</v>
      </c>
      <c r="L3893" t="s">
        <v>31</v>
      </c>
      <c r="M3893">
        <v>18</v>
      </c>
      <c r="N3893">
        <v>995</v>
      </c>
      <c r="O3893">
        <v>62</v>
      </c>
      <c r="P3893" t="s">
        <v>302</v>
      </c>
      <c r="Q3893">
        <v>5</v>
      </c>
      <c r="R3893" t="s">
        <v>658</v>
      </c>
    </row>
    <row r="3894" spans="1:18" x14ac:dyDescent="0.25">
      <c r="A3894">
        <v>4029</v>
      </c>
      <c r="B3894" t="s">
        <v>142</v>
      </c>
      <c r="C3894">
        <v>2012</v>
      </c>
      <c r="D3894">
        <v>350000</v>
      </c>
      <c r="E3894">
        <v>110000</v>
      </c>
      <c r="F3894" t="s">
        <v>34</v>
      </c>
      <c r="G3894" t="s">
        <v>35</v>
      </c>
      <c r="H3894" t="s">
        <v>1168</v>
      </c>
      <c r="I3894" t="s">
        <v>37</v>
      </c>
      <c r="J3894" t="s">
        <v>23</v>
      </c>
      <c r="K3894" t="s">
        <v>24</v>
      </c>
      <c r="L3894" t="s">
        <v>25</v>
      </c>
      <c r="M3894">
        <v>16.95</v>
      </c>
      <c r="N3894">
        <v>1498</v>
      </c>
      <c r="O3894">
        <v>97.7</v>
      </c>
      <c r="P3894" t="s">
        <v>191</v>
      </c>
      <c r="Q3894">
        <v>5</v>
      </c>
      <c r="R3894" t="s">
        <v>658</v>
      </c>
    </row>
    <row r="3895" spans="1:18" x14ac:dyDescent="0.25">
      <c r="A3895">
        <v>4030</v>
      </c>
      <c r="B3895" t="s">
        <v>40</v>
      </c>
      <c r="C3895">
        <v>2014</v>
      </c>
      <c r="D3895">
        <v>400000</v>
      </c>
      <c r="E3895">
        <v>40000</v>
      </c>
      <c r="F3895" t="s">
        <v>75</v>
      </c>
      <c r="G3895" t="s">
        <v>106</v>
      </c>
      <c r="H3895" t="s">
        <v>1169</v>
      </c>
      <c r="I3895" t="s">
        <v>37</v>
      </c>
      <c r="J3895" t="s">
        <v>23</v>
      </c>
      <c r="K3895" t="s">
        <v>24</v>
      </c>
      <c r="L3895" t="s">
        <v>31</v>
      </c>
      <c r="M3895">
        <v>18.899999999999999</v>
      </c>
      <c r="N3895">
        <v>1197</v>
      </c>
      <c r="O3895">
        <v>82</v>
      </c>
      <c r="P3895" t="s">
        <v>132</v>
      </c>
      <c r="Q3895">
        <v>5</v>
      </c>
      <c r="R3895" t="s">
        <v>658</v>
      </c>
    </row>
    <row r="3896" spans="1:18" x14ac:dyDescent="0.25">
      <c r="A3896">
        <v>4031</v>
      </c>
      <c r="B3896" t="s">
        <v>50</v>
      </c>
      <c r="C3896">
        <v>2016</v>
      </c>
      <c r="D3896">
        <v>2100000</v>
      </c>
      <c r="E3896">
        <v>40000</v>
      </c>
      <c r="F3896" t="s">
        <v>75</v>
      </c>
      <c r="G3896" t="s">
        <v>106</v>
      </c>
      <c r="H3896" t="s">
        <v>1169</v>
      </c>
      <c r="I3896" t="s">
        <v>37</v>
      </c>
      <c r="J3896" t="s">
        <v>23</v>
      </c>
      <c r="K3896" t="s">
        <v>90</v>
      </c>
      <c r="L3896" t="s">
        <v>25</v>
      </c>
      <c r="M3896">
        <v>10.75</v>
      </c>
      <c r="N3896">
        <v>2694</v>
      </c>
      <c r="O3896">
        <v>163.69999999999999</v>
      </c>
      <c r="P3896" t="s">
        <v>826</v>
      </c>
      <c r="Q3896">
        <v>7</v>
      </c>
      <c r="R3896" t="s">
        <v>658</v>
      </c>
    </row>
    <row r="3897" spans="1:18" x14ac:dyDescent="0.25">
      <c r="A3897">
        <v>4032</v>
      </c>
      <c r="B3897" t="s">
        <v>40</v>
      </c>
      <c r="C3897">
        <v>2015</v>
      </c>
      <c r="D3897">
        <v>434999</v>
      </c>
      <c r="E3897">
        <v>90000</v>
      </c>
      <c r="F3897" t="s">
        <v>75</v>
      </c>
      <c r="G3897" t="s">
        <v>106</v>
      </c>
      <c r="H3897" t="s">
        <v>1169</v>
      </c>
      <c r="I3897" t="s">
        <v>37</v>
      </c>
      <c r="J3897" t="s">
        <v>23</v>
      </c>
      <c r="K3897" t="s">
        <v>24</v>
      </c>
      <c r="L3897" t="s">
        <v>31</v>
      </c>
      <c r="M3897">
        <v>18.600000000000001</v>
      </c>
      <c r="N3897">
        <v>1197</v>
      </c>
      <c r="O3897">
        <v>81.83</v>
      </c>
      <c r="P3897" t="s">
        <v>79</v>
      </c>
      <c r="Q3897">
        <v>5</v>
      </c>
      <c r="R3897" t="s">
        <v>658</v>
      </c>
    </row>
    <row r="3898" spans="1:18" x14ac:dyDescent="0.25">
      <c r="A3898">
        <v>4033</v>
      </c>
      <c r="B3898" t="s">
        <v>18</v>
      </c>
      <c r="C3898">
        <v>2014</v>
      </c>
      <c r="D3898">
        <v>450000</v>
      </c>
      <c r="E3898">
        <v>50000</v>
      </c>
      <c r="F3898" t="s">
        <v>75</v>
      </c>
      <c r="G3898" t="s">
        <v>106</v>
      </c>
      <c r="H3898" t="s">
        <v>1169</v>
      </c>
      <c r="I3898" t="s">
        <v>37</v>
      </c>
      <c r="J3898" t="s">
        <v>23</v>
      </c>
      <c r="K3898" t="s">
        <v>24</v>
      </c>
      <c r="L3898" t="s">
        <v>31</v>
      </c>
      <c r="M3898">
        <v>19.100000000000001</v>
      </c>
      <c r="N3898">
        <v>1197</v>
      </c>
      <c r="O3898">
        <v>85.8</v>
      </c>
      <c r="P3898" t="s">
        <v>132</v>
      </c>
      <c r="Q3898">
        <v>5</v>
      </c>
      <c r="R3898" t="s">
        <v>658</v>
      </c>
    </row>
    <row r="3899" spans="1:18" x14ac:dyDescent="0.25">
      <c r="A3899">
        <v>4034</v>
      </c>
      <c r="B3899" t="s">
        <v>180</v>
      </c>
      <c r="C3899">
        <v>2001</v>
      </c>
      <c r="D3899">
        <v>45000</v>
      </c>
      <c r="E3899">
        <v>137000</v>
      </c>
      <c r="F3899" t="s">
        <v>75</v>
      </c>
      <c r="G3899" t="s">
        <v>106</v>
      </c>
      <c r="H3899" t="s">
        <v>1170</v>
      </c>
      <c r="I3899" t="s">
        <v>37</v>
      </c>
      <c r="J3899" t="s">
        <v>23</v>
      </c>
      <c r="K3899" t="s">
        <v>24</v>
      </c>
      <c r="L3899" t="s">
        <v>25</v>
      </c>
      <c r="M3899">
        <v>18.5</v>
      </c>
      <c r="N3899">
        <v>796</v>
      </c>
      <c r="O3899">
        <v>53</v>
      </c>
      <c r="P3899" t="s">
        <v>181</v>
      </c>
      <c r="Q3899">
        <v>5</v>
      </c>
      <c r="R3899" t="s">
        <v>658</v>
      </c>
    </row>
    <row r="3900" spans="1:18" x14ac:dyDescent="0.25">
      <c r="A3900">
        <v>4035</v>
      </c>
      <c r="B3900" t="s">
        <v>40</v>
      </c>
      <c r="C3900">
        <v>2015</v>
      </c>
      <c r="D3900">
        <v>450000</v>
      </c>
      <c r="E3900">
        <v>60000</v>
      </c>
      <c r="F3900" t="s">
        <v>75</v>
      </c>
      <c r="G3900" t="s">
        <v>106</v>
      </c>
      <c r="H3900" t="s">
        <v>1170</v>
      </c>
      <c r="I3900" t="s">
        <v>37</v>
      </c>
      <c r="J3900" t="s">
        <v>23</v>
      </c>
      <c r="K3900" t="s">
        <v>24</v>
      </c>
      <c r="L3900" t="s">
        <v>25</v>
      </c>
      <c r="M3900">
        <v>18.600000000000001</v>
      </c>
      <c r="N3900">
        <v>1197</v>
      </c>
      <c r="O3900">
        <v>81.83</v>
      </c>
      <c r="P3900" t="s">
        <v>79</v>
      </c>
      <c r="Q3900">
        <v>5</v>
      </c>
      <c r="R3900" t="s">
        <v>658</v>
      </c>
    </row>
    <row r="3901" spans="1:18" x14ac:dyDescent="0.25">
      <c r="A3901">
        <v>4036</v>
      </c>
      <c r="B3901" t="s">
        <v>18</v>
      </c>
      <c r="C3901">
        <v>2017</v>
      </c>
      <c r="D3901">
        <v>580000</v>
      </c>
      <c r="E3901">
        <v>30000</v>
      </c>
      <c r="F3901" t="s">
        <v>75</v>
      </c>
      <c r="G3901" t="s">
        <v>396</v>
      </c>
      <c r="H3901" t="s">
        <v>1171</v>
      </c>
      <c r="I3901" t="s">
        <v>22</v>
      </c>
      <c r="J3901" t="s">
        <v>23</v>
      </c>
      <c r="K3901" t="s">
        <v>24</v>
      </c>
      <c r="L3901" t="s">
        <v>25</v>
      </c>
      <c r="M3901">
        <v>25.2</v>
      </c>
      <c r="N3901">
        <v>1248</v>
      </c>
      <c r="O3901">
        <v>74</v>
      </c>
      <c r="P3901" t="s">
        <v>26</v>
      </c>
      <c r="Q3901">
        <v>5</v>
      </c>
      <c r="R3901" t="s">
        <v>658</v>
      </c>
    </row>
    <row r="3902" spans="1:18" x14ac:dyDescent="0.25">
      <c r="A3902">
        <v>4037</v>
      </c>
      <c r="B3902" t="s">
        <v>40</v>
      </c>
      <c r="C3902">
        <v>2016</v>
      </c>
      <c r="D3902">
        <v>900000</v>
      </c>
      <c r="E3902">
        <v>98000</v>
      </c>
      <c r="F3902" t="s">
        <v>75</v>
      </c>
      <c r="G3902" t="s">
        <v>396</v>
      </c>
      <c r="H3902" t="s">
        <v>1172</v>
      </c>
      <c r="I3902" t="s">
        <v>22</v>
      </c>
      <c r="J3902" t="s">
        <v>23</v>
      </c>
      <c r="K3902" t="s">
        <v>24</v>
      </c>
      <c r="L3902" t="s">
        <v>25</v>
      </c>
      <c r="M3902">
        <v>19.670000000000002</v>
      </c>
      <c r="N3902">
        <v>1582</v>
      </c>
      <c r="O3902">
        <v>126.2</v>
      </c>
      <c r="P3902" t="s">
        <v>144</v>
      </c>
      <c r="Q3902">
        <v>5</v>
      </c>
      <c r="R3902" t="s">
        <v>658</v>
      </c>
    </row>
    <row r="3903" spans="1:18" x14ac:dyDescent="0.25">
      <c r="A3903">
        <v>4038</v>
      </c>
      <c r="B3903" t="s">
        <v>18</v>
      </c>
      <c r="C3903">
        <v>2016</v>
      </c>
      <c r="D3903">
        <v>750000</v>
      </c>
      <c r="E3903">
        <v>50000</v>
      </c>
      <c r="F3903" t="s">
        <v>75</v>
      </c>
      <c r="G3903" t="s">
        <v>396</v>
      </c>
      <c r="H3903" t="s">
        <v>1173</v>
      </c>
      <c r="I3903" t="s">
        <v>22</v>
      </c>
      <c r="J3903" t="s">
        <v>23</v>
      </c>
      <c r="K3903" t="s">
        <v>24</v>
      </c>
      <c r="L3903" t="s">
        <v>25</v>
      </c>
      <c r="M3903">
        <v>24.52</v>
      </c>
      <c r="N3903">
        <v>1248</v>
      </c>
      <c r="O3903">
        <v>88.5</v>
      </c>
      <c r="P3903" t="s">
        <v>65</v>
      </c>
      <c r="Q3903">
        <v>7</v>
      </c>
      <c r="R3903" t="s">
        <v>658</v>
      </c>
    </row>
    <row r="3904" spans="1:18" x14ac:dyDescent="0.25">
      <c r="A3904">
        <v>4039</v>
      </c>
      <c r="B3904" t="s">
        <v>68</v>
      </c>
      <c r="C3904">
        <v>2009</v>
      </c>
      <c r="D3904">
        <v>140000</v>
      </c>
      <c r="E3904">
        <v>120000</v>
      </c>
      <c r="F3904" t="s">
        <v>75</v>
      </c>
      <c r="G3904" t="s">
        <v>396</v>
      </c>
      <c r="H3904" t="s">
        <v>1171</v>
      </c>
      <c r="I3904" t="s">
        <v>22</v>
      </c>
      <c r="J3904" t="s">
        <v>23</v>
      </c>
      <c r="K3904" t="s">
        <v>24</v>
      </c>
      <c r="L3904" t="s">
        <v>38</v>
      </c>
      <c r="M3904">
        <v>19.09</v>
      </c>
      <c r="N3904">
        <v>1396</v>
      </c>
      <c r="O3904">
        <v>69</v>
      </c>
      <c r="P3904" t="s">
        <v>140</v>
      </c>
      <c r="Q3904">
        <v>5</v>
      </c>
      <c r="R3904" t="s">
        <v>658</v>
      </c>
    </row>
    <row r="3905" spans="1:18" x14ac:dyDescent="0.25">
      <c r="A3905">
        <v>4040</v>
      </c>
      <c r="B3905" t="s">
        <v>40</v>
      </c>
      <c r="C3905">
        <v>2017</v>
      </c>
      <c r="D3905">
        <v>525000</v>
      </c>
      <c r="E3905">
        <v>30000</v>
      </c>
      <c r="F3905" t="s">
        <v>75</v>
      </c>
      <c r="G3905" t="s">
        <v>396</v>
      </c>
      <c r="H3905" t="s">
        <v>1173</v>
      </c>
      <c r="I3905" t="s">
        <v>37</v>
      </c>
      <c r="J3905" t="s">
        <v>23</v>
      </c>
      <c r="K3905" t="s">
        <v>24</v>
      </c>
      <c r="L3905" t="s">
        <v>25</v>
      </c>
      <c r="M3905">
        <v>18.899999999999999</v>
      </c>
      <c r="N3905">
        <v>1197</v>
      </c>
      <c r="O3905">
        <v>81.86</v>
      </c>
      <c r="P3905" t="s">
        <v>43</v>
      </c>
      <c r="Q3905">
        <v>5</v>
      </c>
      <c r="R3905" t="s">
        <v>658</v>
      </c>
    </row>
    <row r="3906" spans="1:18" x14ac:dyDescent="0.25">
      <c r="A3906">
        <v>4041</v>
      </c>
      <c r="B3906" t="s">
        <v>68</v>
      </c>
      <c r="C3906">
        <v>2009</v>
      </c>
      <c r="D3906">
        <v>114999</v>
      </c>
      <c r="E3906">
        <v>120000</v>
      </c>
      <c r="F3906" t="s">
        <v>75</v>
      </c>
      <c r="G3906" t="s">
        <v>396</v>
      </c>
      <c r="H3906" t="s">
        <v>1171</v>
      </c>
      <c r="I3906" t="s">
        <v>22</v>
      </c>
      <c r="J3906" t="s">
        <v>23</v>
      </c>
      <c r="K3906" t="s">
        <v>24</v>
      </c>
      <c r="L3906" t="s">
        <v>38</v>
      </c>
      <c r="M3906">
        <v>19.09</v>
      </c>
      <c r="N3906">
        <v>1396</v>
      </c>
      <c r="O3906">
        <v>69</v>
      </c>
      <c r="P3906" t="s">
        <v>140</v>
      </c>
      <c r="Q3906">
        <v>5</v>
      </c>
      <c r="R3906" t="s">
        <v>658</v>
      </c>
    </row>
    <row r="3907" spans="1:18" x14ac:dyDescent="0.25">
      <c r="A3907">
        <v>4042</v>
      </c>
      <c r="B3907" t="s">
        <v>68</v>
      </c>
      <c r="C3907">
        <v>2016</v>
      </c>
      <c r="D3907">
        <v>399000</v>
      </c>
      <c r="E3907">
        <v>40000</v>
      </c>
      <c r="F3907" t="s">
        <v>75</v>
      </c>
      <c r="G3907" t="s">
        <v>396</v>
      </c>
      <c r="H3907" t="s">
        <v>1171</v>
      </c>
      <c r="I3907" t="s">
        <v>37</v>
      </c>
      <c r="J3907" t="s">
        <v>23</v>
      </c>
      <c r="K3907" t="s">
        <v>24</v>
      </c>
      <c r="L3907" t="s">
        <v>25</v>
      </c>
      <c r="M3907">
        <v>23.84</v>
      </c>
      <c r="N3907">
        <v>1199</v>
      </c>
      <c r="O3907">
        <v>84</v>
      </c>
      <c r="P3907" t="s">
        <v>69</v>
      </c>
      <c r="Q3907">
        <v>5</v>
      </c>
      <c r="R3907" t="s">
        <v>658</v>
      </c>
    </row>
    <row r="3908" spans="1:18" x14ac:dyDescent="0.25">
      <c r="A3908">
        <v>4044</v>
      </c>
      <c r="B3908" t="s">
        <v>68</v>
      </c>
      <c r="C3908">
        <v>2012</v>
      </c>
      <c r="D3908">
        <v>275000</v>
      </c>
      <c r="E3908">
        <v>90000</v>
      </c>
      <c r="F3908" t="s">
        <v>75</v>
      </c>
      <c r="G3908" t="s">
        <v>396</v>
      </c>
      <c r="H3908" t="s">
        <v>1171</v>
      </c>
      <c r="I3908" t="s">
        <v>22</v>
      </c>
      <c r="J3908" t="s">
        <v>23</v>
      </c>
      <c r="K3908" t="s">
        <v>24</v>
      </c>
      <c r="L3908" t="s">
        <v>31</v>
      </c>
      <c r="M3908">
        <v>19</v>
      </c>
      <c r="N3908">
        <v>1405</v>
      </c>
      <c r="O3908">
        <v>71</v>
      </c>
      <c r="P3908" t="s">
        <v>266</v>
      </c>
      <c r="Q3908">
        <v>5</v>
      </c>
      <c r="R3908" t="s">
        <v>658</v>
      </c>
    </row>
    <row r="3909" spans="1:18" x14ac:dyDescent="0.25">
      <c r="A3909">
        <v>4045</v>
      </c>
      <c r="B3909" t="s">
        <v>40</v>
      </c>
      <c r="C3909">
        <v>2011</v>
      </c>
      <c r="D3909">
        <v>340000</v>
      </c>
      <c r="E3909">
        <v>80000</v>
      </c>
      <c r="F3909" t="s">
        <v>75</v>
      </c>
      <c r="G3909" t="s">
        <v>396</v>
      </c>
      <c r="H3909" t="s">
        <v>1174</v>
      </c>
      <c r="I3909" t="s">
        <v>22</v>
      </c>
      <c r="J3909" t="s">
        <v>23</v>
      </c>
      <c r="K3909" t="s">
        <v>24</v>
      </c>
      <c r="L3909" t="s">
        <v>31</v>
      </c>
      <c r="M3909">
        <v>21.9</v>
      </c>
      <c r="N3909">
        <v>1396</v>
      </c>
      <c r="O3909">
        <v>90</v>
      </c>
      <c r="P3909" t="s">
        <v>41</v>
      </c>
      <c r="Q3909">
        <v>5</v>
      </c>
      <c r="R3909" t="s">
        <v>658</v>
      </c>
    </row>
    <row r="3910" spans="1:18" x14ac:dyDescent="0.25">
      <c r="A3910">
        <v>4046</v>
      </c>
      <c r="B3910" t="s">
        <v>40</v>
      </c>
      <c r="C3910">
        <v>2012</v>
      </c>
      <c r="D3910">
        <v>222000</v>
      </c>
      <c r="E3910">
        <v>120000</v>
      </c>
      <c r="F3910" t="s">
        <v>75</v>
      </c>
      <c r="G3910" t="s">
        <v>396</v>
      </c>
      <c r="H3910" t="s">
        <v>1171</v>
      </c>
      <c r="I3910" t="s">
        <v>47</v>
      </c>
      <c r="J3910" t="s">
        <v>23</v>
      </c>
      <c r="K3910" t="s">
        <v>24</v>
      </c>
      <c r="L3910" t="s">
        <v>25</v>
      </c>
      <c r="M3910">
        <v>21.1</v>
      </c>
      <c r="N3910">
        <v>814</v>
      </c>
      <c r="O3910">
        <v>55.2</v>
      </c>
      <c r="P3910" t="s">
        <v>227</v>
      </c>
      <c r="Q3910">
        <v>5</v>
      </c>
      <c r="R3910" t="s">
        <v>658</v>
      </c>
    </row>
    <row r="3911" spans="1:18" x14ac:dyDescent="0.25">
      <c r="A3911">
        <v>4047</v>
      </c>
      <c r="B3911" t="s">
        <v>62</v>
      </c>
      <c r="C3911">
        <v>2013</v>
      </c>
      <c r="D3911">
        <v>850000</v>
      </c>
      <c r="E3911">
        <v>200000</v>
      </c>
      <c r="F3911" t="s">
        <v>75</v>
      </c>
      <c r="G3911" t="s">
        <v>396</v>
      </c>
      <c r="H3911" t="s">
        <v>1175</v>
      </c>
      <c r="I3911" t="s">
        <v>22</v>
      </c>
      <c r="J3911" t="s">
        <v>23</v>
      </c>
      <c r="K3911" t="s">
        <v>90</v>
      </c>
      <c r="L3911" t="s">
        <v>25</v>
      </c>
      <c r="M3911">
        <v>11.18</v>
      </c>
      <c r="N3911">
        <v>2696</v>
      </c>
      <c r="O3911">
        <v>184</v>
      </c>
      <c r="P3911" t="s">
        <v>437</v>
      </c>
      <c r="Q3911">
        <v>7</v>
      </c>
      <c r="R3911" t="s">
        <v>658</v>
      </c>
    </row>
    <row r="3912" spans="1:18" x14ac:dyDescent="0.25">
      <c r="A3912">
        <v>4048</v>
      </c>
      <c r="B3912" t="s">
        <v>68</v>
      </c>
      <c r="C3912">
        <v>2007</v>
      </c>
      <c r="D3912">
        <v>70000</v>
      </c>
      <c r="E3912">
        <v>110000</v>
      </c>
      <c r="F3912" t="s">
        <v>75</v>
      </c>
      <c r="G3912" t="s">
        <v>396</v>
      </c>
      <c r="H3912" t="s">
        <v>1175</v>
      </c>
      <c r="I3912" t="s">
        <v>22</v>
      </c>
      <c r="J3912" t="s">
        <v>23</v>
      </c>
      <c r="K3912" t="s">
        <v>24</v>
      </c>
      <c r="L3912" t="s">
        <v>31</v>
      </c>
      <c r="M3912">
        <v>17.2</v>
      </c>
      <c r="N3912">
        <v>1396</v>
      </c>
      <c r="O3912">
        <v>53.5</v>
      </c>
      <c r="P3912" t="s">
        <v>248</v>
      </c>
      <c r="Q3912">
        <v>5</v>
      </c>
      <c r="R3912" t="s">
        <v>658</v>
      </c>
    </row>
    <row r="3913" spans="1:18" x14ac:dyDescent="0.25">
      <c r="A3913">
        <v>4049</v>
      </c>
      <c r="B3913" t="s">
        <v>68</v>
      </c>
      <c r="C3913">
        <v>2017</v>
      </c>
      <c r="D3913">
        <v>430000</v>
      </c>
      <c r="E3913">
        <v>38000</v>
      </c>
      <c r="F3913" t="s">
        <v>75</v>
      </c>
      <c r="G3913" t="s">
        <v>396</v>
      </c>
      <c r="H3913" t="s">
        <v>1175</v>
      </c>
      <c r="I3913" t="s">
        <v>37</v>
      </c>
      <c r="J3913" t="s">
        <v>23</v>
      </c>
      <c r="K3913" t="s">
        <v>24</v>
      </c>
      <c r="L3913" t="s">
        <v>31</v>
      </c>
      <c r="M3913">
        <v>23.84</v>
      </c>
      <c r="N3913">
        <v>1199</v>
      </c>
      <c r="O3913">
        <v>84</v>
      </c>
      <c r="P3913" t="s">
        <v>69</v>
      </c>
      <c r="Q3913">
        <v>5</v>
      </c>
      <c r="R3913" t="s">
        <v>658</v>
      </c>
    </row>
    <row r="3914" spans="1:18" x14ac:dyDescent="0.25">
      <c r="A3914">
        <v>4050</v>
      </c>
      <c r="B3914" t="s">
        <v>68</v>
      </c>
      <c r="C3914">
        <v>2017</v>
      </c>
      <c r="D3914">
        <v>430000</v>
      </c>
      <c r="E3914">
        <v>35000</v>
      </c>
      <c r="F3914" t="s">
        <v>75</v>
      </c>
      <c r="G3914" t="s">
        <v>396</v>
      </c>
      <c r="H3914" t="s">
        <v>1171</v>
      </c>
      <c r="I3914" t="s">
        <v>37</v>
      </c>
      <c r="J3914" t="s">
        <v>23</v>
      </c>
      <c r="K3914" t="s">
        <v>24</v>
      </c>
      <c r="L3914" t="s">
        <v>31</v>
      </c>
      <c r="M3914">
        <v>23.84</v>
      </c>
      <c r="N3914">
        <v>1199</v>
      </c>
      <c r="O3914">
        <v>84</v>
      </c>
      <c r="P3914" t="s">
        <v>69</v>
      </c>
      <c r="Q3914">
        <v>5</v>
      </c>
      <c r="R3914" t="s">
        <v>658</v>
      </c>
    </row>
    <row r="3915" spans="1:18" x14ac:dyDescent="0.25">
      <c r="A3915">
        <v>4051</v>
      </c>
      <c r="B3915" t="s">
        <v>18</v>
      </c>
      <c r="C3915">
        <v>2014</v>
      </c>
      <c r="D3915">
        <v>320000</v>
      </c>
      <c r="E3915">
        <v>70000</v>
      </c>
      <c r="F3915" t="s">
        <v>75</v>
      </c>
      <c r="G3915" t="s">
        <v>396</v>
      </c>
      <c r="H3915" t="s">
        <v>1174</v>
      </c>
      <c r="I3915" t="s">
        <v>37</v>
      </c>
      <c r="J3915" t="s">
        <v>23</v>
      </c>
      <c r="K3915" t="s">
        <v>24</v>
      </c>
      <c r="L3915" t="s">
        <v>25</v>
      </c>
      <c r="M3915">
        <v>20.51</v>
      </c>
      <c r="N3915">
        <v>998</v>
      </c>
      <c r="O3915">
        <v>67.040000000000006</v>
      </c>
      <c r="P3915" t="s">
        <v>82</v>
      </c>
      <c r="Q3915">
        <v>5</v>
      </c>
      <c r="R3915" t="s">
        <v>658</v>
      </c>
    </row>
    <row r="3916" spans="1:18" x14ac:dyDescent="0.25">
      <c r="A3916">
        <v>4053</v>
      </c>
      <c r="B3916" t="s">
        <v>56</v>
      </c>
      <c r="C3916">
        <v>2012</v>
      </c>
      <c r="D3916">
        <v>500000</v>
      </c>
      <c r="E3916">
        <v>120000</v>
      </c>
      <c r="F3916" t="s">
        <v>75</v>
      </c>
      <c r="G3916" t="s">
        <v>396</v>
      </c>
      <c r="H3916" t="s">
        <v>1175</v>
      </c>
      <c r="I3916" t="s">
        <v>22</v>
      </c>
      <c r="J3916" t="s">
        <v>23</v>
      </c>
      <c r="K3916" t="s">
        <v>24</v>
      </c>
      <c r="L3916" t="s">
        <v>31</v>
      </c>
      <c r="M3916">
        <v>21.8</v>
      </c>
      <c r="N3916">
        <v>1461</v>
      </c>
      <c r="O3916">
        <v>78</v>
      </c>
      <c r="P3916" t="s">
        <v>990</v>
      </c>
      <c r="Q3916">
        <v>5</v>
      </c>
      <c r="R3916" t="s">
        <v>658</v>
      </c>
    </row>
    <row r="3917" spans="1:18" x14ac:dyDescent="0.25">
      <c r="A3917">
        <v>4054</v>
      </c>
      <c r="B3917" t="s">
        <v>56</v>
      </c>
      <c r="C3917">
        <v>2012</v>
      </c>
      <c r="D3917">
        <v>500000</v>
      </c>
      <c r="E3917">
        <v>110000</v>
      </c>
      <c r="F3917" t="s">
        <v>34</v>
      </c>
      <c r="G3917" t="s">
        <v>594</v>
      </c>
      <c r="H3917" t="s">
        <v>1176</v>
      </c>
      <c r="I3917" t="s">
        <v>22</v>
      </c>
      <c r="J3917" t="s">
        <v>23</v>
      </c>
      <c r="K3917" t="s">
        <v>24</v>
      </c>
      <c r="L3917" t="s">
        <v>31</v>
      </c>
      <c r="M3917">
        <v>19.010000000000002</v>
      </c>
      <c r="N3917">
        <v>1461</v>
      </c>
      <c r="O3917">
        <v>108.45</v>
      </c>
      <c r="P3917" t="s">
        <v>57</v>
      </c>
      <c r="Q3917">
        <v>5</v>
      </c>
      <c r="R3917" t="s">
        <v>658</v>
      </c>
    </row>
    <row r="3918" spans="1:18" x14ac:dyDescent="0.25">
      <c r="A3918">
        <v>4055</v>
      </c>
      <c r="B3918" t="s">
        <v>68</v>
      </c>
      <c r="C3918">
        <v>2010</v>
      </c>
      <c r="D3918">
        <v>229999</v>
      </c>
      <c r="E3918">
        <v>140000</v>
      </c>
      <c r="F3918" t="s">
        <v>34</v>
      </c>
      <c r="G3918" t="s">
        <v>594</v>
      </c>
      <c r="H3918" t="s">
        <v>1176</v>
      </c>
      <c r="I3918" t="s">
        <v>22</v>
      </c>
      <c r="J3918" t="s">
        <v>23</v>
      </c>
      <c r="K3918" t="s">
        <v>24</v>
      </c>
      <c r="L3918" t="s">
        <v>25</v>
      </c>
      <c r="M3918">
        <v>18.399999999999999</v>
      </c>
      <c r="N3918">
        <v>1248</v>
      </c>
      <c r="O3918">
        <v>75</v>
      </c>
      <c r="P3918" t="s">
        <v>296</v>
      </c>
      <c r="Q3918">
        <v>5</v>
      </c>
      <c r="R3918" t="s">
        <v>658</v>
      </c>
    </row>
    <row r="3919" spans="1:18" x14ac:dyDescent="0.25">
      <c r="A3919">
        <v>4056</v>
      </c>
      <c r="B3919" t="s">
        <v>62</v>
      </c>
      <c r="C3919">
        <v>2009</v>
      </c>
      <c r="D3919">
        <v>600000</v>
      </c>
      <c r="E3919">
        <v>155000</v>
      </c>
      <c r="F3919" t="s">
        <v>34</v>
      </c>
      <c r="G3919" t="s">
        <v>594</v>
      </c>
      <c r="H3919" t="s">
        <v>1176</v>
      </c>
      <c r="I3919" t="s">
        <v>22</v>
      </c>
      <c r="J3919" t="s">
        <v>23</v>
      </c>
      <c r="K3919" t="s">
        <v>90</v>
      </c>
      <c r="L3919" t="s">
        <v>31</v>
      </c>
      <c r="M3919">
        <v>11.79</v>
      </c>
      <c r="N3919">
        <v>2179</v>
      </c>
      <c r="O3919">
        <v>120</v>
      </c>
      <c r="P3919" t="s">
        <v>135</v>
      </c>
      <c r="Q3919">
        <v>8</v>
      </c>
      <c r="R3919" t="s">
        <v>658</v>
      </c>
    </row>
    <row r="3920" spans="1:18" x14ac:dyDescent="0.25">
      <c r="A3920">
        <v>4058</v>
      </c>
      <c r="B3920" t="s">
        <v>56</v>
      </c>
      <c r="C3920">
        <v>2017</v>
      </c>
      <c r="D3920">
        <v>500000</v>
      </c>
      <c r="E3920">
        <v>80000</v>
      </c>
      <c r="F3920" t="s">
        <v>34</v>
      </c>
      <c r="G3920" t="s">
        <v>594</v>
      </c>
      <c r="H3920" t="s">
        <v>1176</v>
      </c>
      <c r="I3920" t="s">
        <v>22</v>
      </c>
      <c r="J3920" t="s">
        <v>23</v>
      </c>
      <c r="K3920" t="s">
        <v>24</v>
      </c>
      <c r="L3920" t="s">
        <v>31</v>
      </c>
      <c r="M3920">
        <v>23.08</v>
      </c>
      <c r="N3920">
        <v>1461</v>
      </c>
      <c r="O3920">
        <v>63.1</v>
      </c>
      <c r="P3920" t="s">
        <v>55</v>
      </c>
      <c r="Q3920">
        <v>5</v>
      </c>
      <c r="R3920" t="s">
        <v>658</v>
      </c>
    </row>
    <row r="3921" spans="1:18" x14ac:dyDescent="0.25">
      <c r="A3921">
        <v>4059</v>
      </c>
      <c r="B3921" t="s">
        <v>62</v>
      </c>
      <c r="C3921">
        <v>2010</v>
      </c>
      <c r="D3921">
        <v>315000</v>
      </c>
      <c r="E3921">
        <v>120000</v>
      </c>
      <c r="F3921" t="s">
        <v>75</v>
      </c>
      <c r="G3921" t="s">
        <v>804</v>
      </c>
      <c r="H3921" t="s">
        <v>806</v>
      </c>
      <c r="I3921" t="s">
        <v>22</v>
      </c>
      <c r="J3921" t="s">
        <v>23</v>
      </c>
      <c r="K3921" t="s">
        <v>24</v>
      </c>
      <c r="L3921" t="s">
        <v>31</v>
      </c>
      <c r="M3921">
        <v>13.6</v>
      </c>
      <c r="N3921">
        <v>2523</v>
      </c>
      <c r="O3921">
        <v>63</v>
      </c>
      <c r="P3921" t="s">
        <v>207</v>
      </c>
      <c r="Q3921">
        <v>7</v>
      </c>
      <c r="R3921" t="s">
        <v>658</v>
      </c>
    </row>
    <row r="3922" spans="1:18" x14ac:dyDescent="0.25">
      <c r="A3922">
        <v>4060</v>
      </c>
      <c r="B3922" t="s">
        <v>18</v>
      </c>
      <c r="C3922">
        <v>2011</v>
      </c>
      <c r="D3922">
        <v>265000</v>
      </c>
      <c r="E3922">
        <v>80000</v>
      </c>
      <c r="F3922" t="s">
        <v>34</v>
      </c>
      <c r="G3922" t="s">
        <v>594</v>
      </c>
      <c r="H3922" t="s">
        <v>1176</v>
      </c>
      <c r="I3922" t="s">
        <v>37</v>
      </c>
      <c r="J3922" t="s">
        <v>23</v>
      </c>
      <c r="K3922" t="s">
        <v>24</v>
      </c>
      <c r="L3922" t="s">
        <v>25</v>
      </c>
      <c r="M3922">
        <v>18.899999999999999</v>
      </c>
      <c r="N3922">
        <v>998</v>
      </c>
      <c r="O3922">
        <v>67.099999999999994</v>
      </c>
      <c r="P3922" t="s">
        <v>82</v>
      </c>
      <c r="Q3922">
        <v>5</v>
      </c>
      <c r="R3922" t="s">
        <v>658</v>
      </c>
    </row>
    <row r="3923" spans="1:18" x14ac:dyDescent="0.25">
      <c r="A3923">
        <v>4061</v>
      </c>
      <c r="B3923" t="s">
        <v>52</v>
      </c>
      <c r="C3923">
        <v>2015</v>
      </c>
      <c r="D3923">
        <v>350000</v>
      </c>
      <c r="E3923">
        <v>110000</v>
      </c>
      <c r="F3923" t="s">
        <v>44</v>
      </c>
      <c r="G3923" t="s">
        <v>45</v>
      </c>
      <c r="H3923" t="s">
        <v>1177</v>
      </c>
      <c r="I3923" t="s">
        <v>22</v>
      </c>
      <c r="J3923" t="s">
        <v>23</v>
      </c>
      <c r="K3923" t="s">
        <v>24</v>
      </c>
      <c r="L3923" t="s">
        <v>31</v>
      </c>
      <c r="M3923">
        <v>25.83</v>
      </c>
      <c r="N3923">
        <v>1498</v>
      </c>
      <c r="O3923">
        <v>99</v>
      </c>
      <c r="P3923" t="s">
        <v>304</v>
      </c>
      <c r="Q3923">
        <v>5</v>
      </c>
      <c r="R3923" t="s">
        <v>658</v>
      </c>
    </row>
    <row r="3924" spans="1:18" x14ac:dyDescent="0.25">
      <c r="A3924">
        <v>4062</v>
      </c>
      <c r="B3924" t="s">
        <v>68</v>
      </c>
      <c r="C3924">
        <v>2012</v>
      </c>
      <c r="D3924">
        <v>200000</v>
      </c>
      <c r="E3924">
        <v>230000</v>
      </c>
      <c r="F3924" t="s">
        <v>19</v>
      </c>
      <c r="G3924" t="s">
        <v>358</v>
      </c>
      <c r="H3924" t="s">
        <v>427</v>
      </c>
      <c r="I3924" t="s">
        <v>22</v>
      </c>
      <c r="J3924" t="s">
        <v>23</v>
      </c>
      <c r="K3924" t="s">
        <v>24</v>
      </c>
      <c r="L3924" t="s">
        <v>25</v>
      </c>
      <c r="M3924">
        <v>23.57</v>
      </c>
      <c r="N3924">
        <v>1396</v>
      </c>
      <c r="O3924">
        <v>70</v>
      </c>
      <c r="P3924" t="s">
        <v>203</v>
      </c>
      <c r="Q3924">
        <v>5</v>
      </c>
      <c r="R3924" t="s">
        <v>658</v>
      </c>
    </row>
    <row r="3925" spans="1:18" x14ac:dyDescent="0.25">
      <c r="A3925">
        <v>4063</v>
      </c>
      <c r="B3925" t="s">
        <v>68</v>
      </c>
      <c r="C3925">
        <v>2011</v>
      </c>
      <c r="D3925">
        <v>114999</v>
      </c>
      <c r="E3925">
        <v>172000</v>
      </c>
      <c r="F3925" t="s">
        <v>19</v>
      </c>
      <c r="G3925" t="s">
        <v>352</v>
      </c>
      <c r="H3925" t="s">
        <v>697</v>
      </c>
      <c r="I3925" t="s">
        <v>22</v>
      </c>
      <c r="J3925" t="s">
        <v>23</v>
      </c>
      <c r="K3925" t="s">
        <v>24</v>
      </c>
      <c r="L3925" t="s">
        <v>31</v>
      </c>
      <c r="M3925">
        <v>17.88</v>
      </c>
      <c r="N3925">
        <v>1396</v>
      </c>
      <c r="O3925">
        <v>52.8</v>
      </c>
      <c r="P3925" t="s">
        <v>247</v>
      </c>
      <c r="Q3925">
        <v>5</v>
      </c>
      <c r="R3925" t="s">
        <v>658</v>
      </c>
    </row>
    <row r="3926" spans="1:18" x14ac:dyDescent="0.25">
      <c r="A3926">
        <v>4064</v>
      </c>
      <c r="B3926" t="s">
        <v>40</v>
      </c>
      <c r="C3926">
        <v>2014</v>
      </c>
      <c r="D3926">
        <v>425000</v>
      </c>
      <c r="E3926">
        <v>25000</v>
      </c>
      <c r="F3926" t="s">
        <v>19</v>
      </c>
      <c r="G3926" t="s">
        <v>352</v>
      </c>
      <c r="H3926" t="s">
        <v>499</v>
      </c>
      <c r="I3926" t="s">
        <v>37</v>
      </c>
      <c r="J3926" t="s">
        <v>23</v>
      </c>
      <c r="K3926" t="s">
        <v>24</v>
      </c>
      <c r="L3926" t="s">
        <v>25</v>
      </c>
      <c r="M3926">
        <v>18.600000000000001</v>
      </c>
      <c r="N3926">
        <v>1197</v>
      </c>
      <c r="O3926">
        <v>81.83</v>
      </c>
      <c r="P3926" t="s">
        <v>79</v>
      </c>
      <c r="Q3926">
        <v>5</v>
      </c>
      <c r="R3926" t="s">
        <v>658</v>
      </c>
    </row>
    <row r="3927" spans="1:18" x14ac:dyDescent="0.25">
      <c r="A3927">
        <v>4065</v>
      </c>
      <c r="B3927" t="s">
        <v>52</v>
      </c>
      <c r="C3927">
        <v>2019</v>
      </c>
      <c r="D3927">
        <v>900000</v>
      </c>
      <c r="E3927">
        <v>35000</v>
      </c>
      <c r="F3927" t="s">
        <v>19</v>
      </c>
      <c r="G3927" t="s">
        <v>358</v>
      </c>
      <c r="H3927" t="s">
        <v>1178</v>
      </c>
      <c r="I3927" t="s">
        <v>22</v>
      </c>
      <c r="J3927" t="s">
        <v>23</v>
      </c>
      <c r="K3927" t="s">
        <v>24</v>
      </c>
      <c r="L3927" t="s">
        <v>25</v>
      </c>
      <c r="M3927">
        <v>23</v>
      </c>
      <c r="N3927">
        <v>1498</v>
      </c>
      <c r="O3927">
        <v>98.96</v>
      </c>
      <c r="P3927" t="s">
        <v>122</v>
      </c>
      <c r="Q3927">
        <v>5</v>
      </c>
      <c r="R3927" t="s">
        <v>658</v>
      </c>
    </row>
    <row r="3928" spans="1:18" x14ac:dyDescent="0.25">
      <c r="A3928">
        <v>4066</v>
      </c>
      <c r="B3928" t="s">
        <v>62</v>
      </c>
      <c r="C3928">
        <v>2014</v>
      </c>
      <c r="D3928">
        <v>550000</v>
      </c>
      <c r="E3928">
        <v>126000</v>
      </c>
      <c r="F3928" t="s">
        <v>44</v>
      </c>
      <c r="G3928" t="s">
        <v>21</v>
      </c>
      <c r="H3928" t="s">
        <v>1179</v>
      </c>
      <c r="I3928" t="s">
        <v>22</v>
      </c>
      <c r="J3928" t="s">
        <v>23</v>
      </c>
      <c r="K3928" t="s">
        <v>24</v>
      </c>
      <c r="L3928" t="s">
        <v>25</v>
      </c>
      <c r="M3928">
        <v>12.05</v>
      </c>
      <c r="N3928">
        <v>2179</v>
      </c>
      <c r="O3928">
        <v>120</v>
      </c>
      <c r="P3928" t="s">
        <v>135</v>
      </c>
      <c r="Q3928">
        <v>7</v>
      </c>
      <c r="R3928" t="s">
        <v>658</v>
      </c>
    </row>
    <row r="3929" spans="1:18" x14ac:dyDescent="0.25">
      <c r="A3929">
        <v>4067</v>
      </c>
      <c r="B3929" t="s">
        <v>33</v>
      </c>
      <c r="C3929">
        <v>2018</v>
      </c>
      <c r="D3929">
        <v>900000</v>
      </c>
      <c r="E3929">
        <v>30000</v>
      </c>
      <c r="F3929" t="s">
        <v>44</v>
      </c>
      <c r="G3929" t="s">
        <v>21</v>
      </c>
      <c r="H3929" t="s">
        <v>1179</v>
      </c>
      <c r="I3929" t="s">
        <v>22</v>
      </c>
      <c r="J3929" t="s">
        <v>23</v>
      </c>
      <c r="K3929" t="s">
        <v>24</v>
      </c>
      <c r="L3929" t="s">
        <v>25</v>
      </c>
      <c r="M3929">
        <v>25.5</v>
      </c>
      <c r="N3929">
        <v>1498</v>
      </c>
      <c r="O3929">
        <v>98.6</v>
      </c>
      <c r="P3929" t="s">
        <v>65</v>
      </c>
      <c r="Q3929">
        <v>5</v>
      </c>
      <c r="R3929" t="s">
        <v>658</v>
      </c>
    </row>
    <row r="3930" spans="1:18" x14ac:dyDescent="0.25">
      <c r="A3930">
        <v>4068</v>
      </c>
      <c r="B3930" t="s">
        <v>40</v>
      </c>
      <c r="C3930">
        <v>2011</v>
      </c>
      <c r="D3930">
        <v>165000</v>
      </c>
      <c r="E3930">
        <v>97000</v>
      </c>
      <c r="F3930" t="s">
        <v>44</v>
      </c>
      <c r="G3930" t="s">
        <v>21</v>
      </c>
      <c r="H3930" t="s">
        <v>1180</v>
      </c>
      <c r="I3930" t="s">
        <v>37</v>
      </c>
      <c r="J3930" t="s">
        <v>23</v>
      </c>
      <c r="K3930" t="s">
        <v>24</v>
      </c>
      <c r="L3930" t="s">
        <v>38</v>
      </c>
      <c r="M3930">
        <v>19.809999999999999</v>
      </c>
      <c r="N3930">
        <v>1086</v>
      </c>
      <c r="O3930">
        <v>68.05</v>
      </c>
      <c r="P3930" t="s">
        <v>125</v>
      </c>
      <c r="Q3930">
        <v>5</v>
      </c>
      <c r="R3930" t="s">
        <v>658</v>
      </c>
    </row>
    <row r="3931" spans="1:18" x14ac:dyDescent="0.25">
      <c r="A3931">
        <v>4069</v>
      </c>
      <c r="B3931" t="s">
        <v>40</v>
      </c>
      <c r="C3931">
        <v>2016</v>
      </c>
      <c r="D3931">
        <v>850000</v>
      </c>
      <c r="E3931">
        <v>120000</v>
      </c>
      <c r="F3931" t="s">
        <v>44</v>
      </c>
      <c r="G3931" t="s">
        <v>21</v>
      </c>
      <c r="H3931" t="s">
        <v>1180</v>
      </c>
      <c r="I3931" t="s">
        <v>22</v>
      </c>
      <c r="J3931" t="s">
        <v>23</v>
      </c>
      <c r="K3931" t="s">
        <v>90</v>
      </c>
      <c r="L3931" t="s">
        <v>25</v>
      </c>
      <c r="M3931">
        <v>19.079999999999998</v>
      </c>
      <c r="N3931">
        <v>1582</v>
      </c>
      <c r="O3931">
        <v>126.2</v>
      </c>
      <c r="P3931" t="s">
        <v>144</v>
      </c>
      <c r="Q3931">
        <v>5</v>
      </c>
      <c r="R3931" t="s">
        <v>658</v>
      </c>
    </row>
    <row r="3932" spans="1:18" x14ac:dyDescent="0.25">
      <c r="A3932">
        <v>4070</v>
      </c>
      <c r="B3932" t="s">
        <v>40</v>
      </c>
      <c r="C3932">
        <v>2016</v>
      </c>
      <c r="D3932">
        <v>850000</v>
      </c>
      <c r="E3932">
        <v>120000</v>
      </c>
      <c r="F3932" t="s">
        <v>44</v>
      </c>
      <c r="G3932" t="s">
        <v>21</v>
      </c>
      <c r="H3932" t="s">
        <v>1179</v>
      </c>
      <c r="I3932" t="s">
        <v>22</v>
      </c>
      <c r="J3932" t="s">
        <v>23</v>
      </c>
      <c r="K3932" t="s">
        <v>24</v>
      </c>
      <c r="L3932" t="s">
        <v>25</v>
      </c>
      <c r="M3932">
        <v>23.9</v>
      </c>
      <c r="N3932">
        <v>1582</v>
      </c>
      <c r="O3932">
        <v>126.32</v>
      </c>
      <c r="P3932" t="s">
        <v>141</v>
      </c>
      <c r="Q3932">
        <v>5</v>
      </c>
      <c r="R3932" t="s">
        <v>658</v>
      </c>
    </row>
    <row r="3933" spans="1:18" x14ac:dyDescent="0.25">
      <c r="A3933">
        <v>4071</v>
      </c>
      <c r="B3933" t="s">
        <v>62</v>
      </c>
      <c r="C3933">
        <v>2014</v>
      </c>
      <c r="D3933">
        <v>550000</v>
      </c>
      <c r="E3933">
        <v>80000</v>
      </c>
      <c r="F3933" t="s">
        <v>44</v>
      </c>
      <c r="G3933" t="s">
        <v>21</v>
      </c>
      <c r="H3933" t="s">
        <v>1179</v>
      </c>
      <c r="I3933" t="s">
        <v>22</v>
      </c>
      <c r="J3933" t="s">
        <v>23</v>
      </c>
      <c r="K3933" t="s">
        <v>24</v>
      </c>
      <c r="L3933" t="s">
        <v>31</v>
      </c>
      <c r="M3933">
        <v>16.55</v>
      </c>
      <c r="N3933">
        <v>2498</v>
      </c>
      <c r="O3933">
        <v>105</v>
      </c>
      <c r="P3933" t="s">
        <v>205</v>
      </c>
      <c r="Q3933">
        <v>6</v>
      </c>
      <c r="R3933" t="s">
        <v>658</v>
      </c>
    </row>
    <row r="3934" spans="1:18" x14ac:dyDescent="0.25">
      <c r="A3934">
        <v>4072</v>
      </c>
      <c r="B3934" t="s">
        <v>18</v>
      </c>
      <c r="C3934">
        <v>2011</v>
      </c>
      <c r="D3934">
        <v>500000</v>
      </c>
      <c r="E3934">
        <v>60000</v>
      </c>
      <c r="F3934" t="s">
        <v>44</v>
      </c>
      <c r="G3934" t="s">
        <v>21</v>
      </c>
      <c r="H3934" t="s">
        <v>1180</v>
      </c>
      <c r="I3934" t="s">
        <v>22</v>
      </c>
      <c r="J3934" t="s">
        <v>23</v>
      </c>
      <c r="K3934" t="s">
        <v>24</v>
      </c>
      <c r="L3934" t="s">
        <v>31</v>
      </c>
      <c r="M3934">
        <v>19.3</v>
      </c>
      <c r="N3934">
        <v>1248</v>
      </c>
      <c r="O3934">
        <v>73.900000000000006</v>
      </c>
      <c r="P3934" t="s">
        <v>26</v>
      </c>
      <c r="Q3934">
        <v>5</v>
      </c>
      <c r="R3934" t="s">
        <v>658</v>
      </c>
    </row>
    <row r="3935" spans="1:18" x14ac:dyDescent="0.25">
      <c r="A3935">
        <v>4073</v>
      </c>
      <c r="B3935" t="s">
        <v>18</v>
      </c>
      <c r="C3935">
        <v>2018</v>
      </c>
      <c r="D3935">
        <v>630000</v>
      </c>
      <c r="E3935">
        <v>15000</v>
      </c>
      <c r="F3935" t="s">
        <v>44</v>
      </c>
      <c r="G3935" t="s">
        <v>21</v>
      </c>
      <c r="H3935" t="s">
        <v>1180</v>
      </c>
      <c r="I3935" t="s">
        <v>37</v>
      </c>
      <c r="J3935" t="s">
        <v>23</v>
      </c>
      <c r="K3935" t="s">
        <v>24</v>
      </c>
      <c r="L3935" t="s">
        <v>25</v>
      </c>
      <c r="M3935">
        <v>21.21</v>
      </c>
      <c r="N3935">
        <v>1197</v>
      </c>
      <c r="O3935">
        <v>81.8</v>
      </c>
      <c r="P3935" t="s">
        <v>133</v>
      </c>
      <c r="Q3935">
        <v>5</v>
      </c>
      <c r="R3935" t="s">
        <v>658</v>
      </c>
    </row>
    <row r="3936" spans="1:18" x14ac:dyDescent="0.25">
      <c r="A3936">
        <v>4074</v>
      </c>
      <c r="B3936" t="s">
        <v>40</v>
      </c>
      <c r="C3936">
        <v>2011</v>
      </c>
      <c r="D3936">
        <v>160000</v>
      </c>
      <c r="E3936">
        <v>60000</v>
      </c>
      <c r="F3936" t="s">
        <v>44</v>
      </c>
      <c r="G3936" t="s">
        <v>21</v>
      </c>
      <c r="H3936" t="s">
        <v>1179</v>
      </c>
      <c r="I3936" t="s">
        <v>37</v>
      </c>
      <c r="J3936" t="s">
        <v>23</v>
      </c>
      <c r="K3936" t="s">
        <v>24</v>
      </c>
      <c r="L3936" t="s">
        <v>25</v>
      </c>
      <c r="M3936">
        <v>19.809999999999999</v>
      </c>
      <c r="N3936">
        <v>1086</v>
      </c>
      <c r="O3936">
        <v>68.05</v>
      </c>
      <c r="P3936" t="s">
        <v>125</v>
      </c>
      <c r="Q3936">
        <v>5</v>
      </c>
      <c r="R3936" t="s">
        <v>658</v>
      </c>
    </row>
    <row r="3937" spans="1:18" x14ac:dyDescent="0.25">
      <c r="A3937">
        <v>4075</v>
      </c>
      <c r="B3937" t="s">
        <v>33</v>
      </c>
      <c r="C3937">
        <v>2015</v>
      </c>
      <c r="D3937">
        <v>670000</v>
      </c>
      <c r="E3937">
        <v>60000</v>
      </c>
      <c r="F3937" t="s">
        <v>75</v>
      </c>
      <c r="G3937" t="s">
        <v>495</v>
      </c>
      <c r="H3937" t="s">
        <v>670</v>
      </c>
      <c r="I3937" t="s">
        <v>22</v>
      </c>
      <c r="J3937" t="s">
        <v>23</v>
      </c>
      <c r="K3937" t="s">
        <v>24</v>
      </c>
      <c r="L3937" t="s">
        <v>25</v>
      </c>
      <c r="M3937">
        <v>25.1</v>
      </c>
      <c r="N3937">
        <v>1498</v>
      </c>
      <c r="O3937">
        <v>98.6</v>
      </c>
      <c r="P3937" t="s">
        <v>65</v>
      </c>
      <c r="Q3937">
        <v>5</v>
      </c>
      <c r="R3937" t="s">
        <v>658</v>
      </c>
    </row>
    <row r="3938" spans="1:18" x14ac:dyDescent="0.25">
      <c r="A3938">
        <v>4076</v>
      </c>
      <c r="B3938" t="s">
        <v>18</v>
      </c>
      <c r="C3938">
        <v>2014</v>
      </c>
      <c r="D3938">
        <v>430000</v>
      </c>
      <c r="E3938">
        <v>90000</v>
      </c>
      <c r="F3938" t="s">
        <v>75</v>
      </c>
      <c r="G3938" t="s">
        <v>495</v>
      </c>
      <c r="H3938" t="s">
        <v>1181</v>
      </c>
      <c r="I3938" t="s">
        <v>22</v>
      </c>
      <c r="J3938" t="s">
        <v>23</v>
      </c>
      <c r="K3938" t="s">
        <v>24</v>
      </c>
      <c r="L3938" t="s">
        <v>25</v>
      </c>
      <c r="M3938">
        <v>22.9</v>
      </c>
      <c r="N3938">
        <v>1248</v>
      </c>
      <c r="O3938">
        <v>74</v>
      </c>
      <c r="P3938" t="s">
        <v>26</v>
      </c>
      <c r="Q3938">
        <v>5</v>
      </c>
      <c r="R3938" t="s">
        <v>658</v>
      </c>
    </row>
    <row r="3939" spans="1:18" x14ac:dyDescent="0.25">
      <c r="A3939">
        <v>4077</v>
      </c>
      <c r="B3939" t="s">
        <v>40</v>
      </c>
      <c r="C3939">
        <v>2015</v>
      </c>
      <c r="D3939">
        <v>375000</v>
      </c>
      <c r="E3939">
        <v>30000</v>
      </c>
      <c r="F3939" t="s">
        <v>75</v>
      </c>
      <c r="G3939" t="s">
        <v>495</v>
      </c>
      <c r="H3939" t="s">
        <v>755</v>
      </c>
      <c r="I3939" t="s">
        <v>37</v>
      </c>
      <c r="J3939" t="s">
        <v>23</v>
      </c>
      <c r="K3939" t="s">
        <v>24</v>
      </c>
      <c r="L3939" t="s">
        <v>25</v>
      </c>
      <c r="M3939">
        <v>19.100000000000001</v>
      </c>
      <c r="N3939">
        <v>1197</v>
      </c>
      <c r="O3939">
        <v>82</v>
      </c>
      <c r="P3939" t="s">
        <v>132</v>
      </c>
      <c r="Q3939">
        <v>5</v>
      </c>
      <c r="R3939" t="s">
        <v>658</v>
      </c>
    </row>
    <row r="3940" spans="1:18" x14ac:dyDescent="0.25">
      <c r="A3940">
        <v>4078</v>
      </c>
      <c r="B3940" t="s">
        <v>40</v>
      </c>
      <c r="C3940">
        <v>2016</v>
      </c>
      <c r="D3940">
        <v>650000</v>
      </c>
      <c r="E3940">
        <v>35000</v>
      </c>
      <c r="F3940" t="s">
        <v>75</v>
      </c>
      <c r="G3940" t="s">
        <v>495</v>
      </c>
      <c r="H3940" t="s">
        <v>755</v>
      </c>
      <c r="I3940" t="s">
        <v>37</v>
      </c>
      <c r="J3940" t="s">
        <v>23</v>
      </c>
      <c r="K3940" t="s">
        <v>24</v>
      </c>
      <c r="L3940" t="s">
        <v>25</v>
      </c>
      <c r="M3940">
        <v>18.600000000000001</v>
      </c>
      <c r="N3940">
        <v>1197</v>
      </c>
      <c r="O3940">
        <v>81.83</v>
      </c>
      <c r="P3940" t="s">
        <v>79</v>
      </c>
      <c r="Q3940">
        <v>5</v>
      </c>
      <c r="R3940" t="s">
        <v>658</v>
      </c>
    </row>
    <row r="3941" spans="1:18" x14ac:dyDescent="0.25">
      <c r="A3941">
        <v>4079</v>
      </c>
      <c r="B3941" t="s">
        <v>18</v>
      </c>
      <c r="C3941">
        <v>2016</v>
      </c>
      <c r="D3941">
        <v>500000</v>
      </c>
      <c r="E3941">
        <v>35000</v>
      </c>
      <c r="F3941" t="s">
        <v>75</v>
      </c>
      <c r="G3941" t="s">
        <v>495</v>
      </c>
      <c r="H3941" t="s">
        <v>670</v>
      </c>
      <c r="I3941" t="s">
        <v>22</v>
      </c>
      <c r="J3941" t="s">
        <v>23</v>
      </c>
      <c r="K3941" t="s">
        <v>24</v>
      </c>
      <c r="L3941" t="s">
        <v>25</v>
      </c>
      <c r="M3941">
        <v>26.59</v>
      </c>
      <c r="N3941">
        <v>1248</v>
      </c>
      <c r="O3941">
        <v>74</v>
      </c>
      <c r="P3941" t="s">
        <v>26</v>
      </c>
      <c r="Q3941">
        <v>5</v>
      </c>
      <c r="R3941" t="s">
        <v>658</v>
      </c>
    </row>
    <row r="3942" spans="1:18" x14ac:dyDescent="0.25">
      <c r="A3942">
        <v>4080</v>
      </c>
      <c r="B3942" t="s">
        <v>18</v>
      </c>
      <c r="C3942">
        <v>2016</v>
      </c>
      <c r="D3942">
        <v>500000</v>
      </c>
      <c r="E3942">
        <v>35000</v>
      </c>
      <c r="F3942" t="s">
        <v>75</v>
      </c>
      <c r="G3942" t="s">
        <v>495</v>
      </c>
      <c r="H3942" t="s">
        <v>1182</v>
      </c>
      <c r="I3942" t="s">
        <v>22</v>
      </c>
      <c r="J3942" t="s">
        <v>23</v>
      </c>
      <c r="K3942" t="s">
        <v>24</v>
      </c>
      <c r="L3942" t="s">
        <v>25</v>
      </c>
      <c r="M3942">
        <v>26.59</v>
      </c>
      <c r="N3942">
        <v>1248</v>
      </c>
      <c r="O3942">
        <v>74</v>
      </c>
      <c r="P3942" t="s">
        <v>26</v>
      </c>
      <c r="Q3942">
        <v>5</v>
      </c>
      <c r="R3942" t="s">
        <v>658</v>
      </c>
    </row>
    <row r="3943" spans="1:18" x14ac:dyDescent="0.25">
      <c r="A3943">
        <v>4081</v>
      </c>
      <c r="B3943" t="s">
        <v>62</v>
      </c>
      <c r="C3943">
        <v>2017</v>
      </c>
      <c r="D3943">
        <v>1350000</v>
      </c>
      <c r="E3943">
        <v>25000</v>
      </c>
      <c r="F3943" t="s">
        <v>75</v>
      </c>
      <c r="G3943" t="s">
        <v>495</v>
      </c>
      <c r="H3943" t="s">
        <v>670</v>
      </c>
      <c r="I3943" t="s">
        <v>22</v>
      </c>
      <c r="J3943" t="s">
        <v>23</v>
      </c>
      <c r="K3943" t="s">
        <v>24</v>
      </c>
      <c r="L3943" t="s">
        <v>25</v>
      </c>
      <c r="M3943">
        <v>16</v>
      </c>
      <c r="N3943">
        <v>2179</v>
      </c>
      <c r="O3943">
        <v>140</v>
      </c>
      <c r="P3943" t="s">
        <v>195</v>
      </c>
      <c r="Q3943">
        <v>7</v>
      </c>
      <c r="R3943" t="s">
        <v>658</v>
      </c>
    </row>
    <row r="3944" spans="1:18" x14ac:dyDescent="0.25">
      <c r="A3944">
        <v>4082</v>
      </c>
      <c r="B3944" t="s">
        <v>119</v>
      </c>
      <c r="C3944">
        <v>2018</v>
      </c>
      <c r="D3944">
        <v>600000</v>
      </c>
      <c r="E3944">
        <v>40000</v>
      </c>
      <c r="F3944" t="s">
        <v>75</v>
      </c>
      <c r="G3944" t="s">
        <v>495</v>
      </c>
      <c r="H3944" t="s">
        <v>670</v>
      </c>
      <c r="I3944" t="s">
        <v>22</v>
      </c>
      <c r="J3944" t="s">
        <v>23</v>
      </c>
      <c r="K3944" t="s">
        <v>24</v>
      </c>
      <c r="L3944" t="s">
        <v>25</v>
      </c>
      <c r="M3944">
        <v>21.66</v>
      </c>
      <c r="N3944">
        <v>1498</v>
      </c>
      <c r="O3944">
        <v>108.62</v>
      </c>
      <c r="P3944" t="s">
        <v>120</v>
      </c>
      <c r="Q3944">
        <v>5</v>
      </c>
      <c r="R3944" t="s">
        <v>658</v>
      </c>
    </row>
    <row r="3945" spans="1:18" x14ac:dyDescent="0.25">
      <c r="A3945">
        <v>4083</v>
      </c>
      <c r="B3945" t="s">
        <v>40</v>
      </c>
      <c r="C3945">
        <v>2017</v>
      </c>
      <c r="D3945">
        <v>1200000</v>
      </c>
      <c r="E3945">
        <v>25000</v>
      </c>
      <c r="F3945" t="s">
        <v>75</v>
      </c>
      <c r="G3945" t="s">
        <v>495</v>
      </c>
      <c r="H3945" t="s">
        <v>1183</v>
      </c>
      <c r="I3945" t="s">
        <v>22</v>
      </c>
      <c r="J3945" t="s">
        <v>23</v>
      </c>
      <c r="K3945" t="s">
        <v>24</v>
      </c>
      <c r="L3945" t="s">
        <v>25</v>
      </c>
      <c r="M3945">
        <v>19.670000000000002</v>
      </c>
      <c r="N3945">
        <v>1582</v>
      </c>
      <c r="O3945">
        <v>126.2</v>
      </c>
      <c r="P3945" t="s">
        <v>144</v>
      </c>
      <c r="Q3945">
        <v>5</v>
      </c>
      <c r="R3945" t="s">
        <v>658</v>
      </c>
    </row>
    <row r="3946" spans="1:18" x14ac:dyDescent="0.25">
      <c r="A3946">
        <v>4084</v>
      </c>
      <c r="B3946" t="s">
        <v>123</v>
      </c>
      <c r="C3946">
        <v>2013</v>
      </c>
      <c r="D3946">
        <v>3750000</v>
      </c>
      <c r="E3946">
        <v>56000</v>
      </c>
      <c r="F3946" t="s">
        <v>75</v>
      </c>
      <c r="G3946" t="s">
        <v>495</v>
      </c>
      <c r="H3946" t="s">
        <v>1183</v>
      </c>
      <c r="I3946" t="s">
        <v>22</v>
      </c>
      <c r="J3946" t="s">
        <v>92</v>
      </c>
      <c r="K3946" t="s">
        <v>90</v>
      </c>
      <c r="L3946" t="s">
        <v>25</v>
      </c>
      <c r="M3946">
        <v>11.2</v>
      </c>
      <c r="N3946">
        <v>2993</v>
      </c>
      <c r="O3946">
        <v>241</v>
      </c>
      <c r="P3946" t="s">
        <v>316</v>
      </c>
      <c r="Q3946">
        <v>4</v>
      </c>
      <c r="R3946" t="s">
        <v>658</v>
      </c>
    </row>
    <row r="3947" spans="1:18" x14ac:dyDescent="0.25">
      <c r="A3947">
        <v>4085</v>
      </c>
      <c r="B3947" t="s">
        <v>18</v>
      </c>
      <c r="C3947">
        <v>2018</v>
      </c>
      <c r="D3947">
        <v>795000</v>
      </c>
      <c r="E3947">
        <v>41779</v>
      </c>
      <c r="F3947" t="s">
        <v>75</v>
      </c>
      <c r="G3947" t="s">
        <v>495</v>
      </c>
      <c r="H3947" t="s">
        <v>1183</v>
      </c>
      <c r="I3947" t="s">
        <v>37</v>
      </c>
      <c r="J3947" t="s">
        <v>92</v>
      </c>
      <c r="K3947" t="s">
        <v>24</v>
      </c>
      <c r="L3947" t="s">
        <v>25</v>
      </c>
      <c r="M3947">
        <v>21.21</v>
      </c>
      <c r="N3947">
        <v>1197</v>
      </c>
      <c r="O3947">
        <v>81.8</v>
      </c>
      <c r="P3947" t="s">
        <v>133</v>
      </c>
      <c r="Q3947">
        <v>5</v>
      </c>
      <c r="R3947" t="s">
        <v>658</v>
      </c>
    </row>
    <row r="3948" spans="1:18" x14ac:dyDescent="0.25">
      <c r="A3948">
        <v>4086</v>
      </c>
      <c r="B3948" t="s">
        <v>33</v>
      </c>
      <c r="C3948">
        <v>2016</v>
      </c>
      <c r="D3948">
        <v>625000</v>
      </c>
      <c r="E3948">
        <v>54000</v>
      </c>
      <c r="F3948" t="s">
        <v>75</v>
      </c>
      <c r="G3948" t="s">
        <v>495</v>
      </c>
      <c r="H3948" t="s">
        <v>1181</v>
      </c>
      <c r="I3948" t="s">
        <v>37</v>
      </c>
      <c r="J3948" t="s">
        <v>92</v>
      </c>
      <c r="K3948" t="s">
        <v>24</v>
      </c>
      <c r="L3948" t="s">
        <v>25</v>
      </c>
      <c r="M3948">
        <v>18.7</v>
      </c>
      <c r="N3948">
        <v>1199</v>
      </c>
      <c r="O3948">
        <v>88.7</v>
      </c>
      <c r="P3948" t="s">
        <v>197</v>
      </c>
      <c r="Q3948">
        <v>5</v>
      </c>
      <c r="R3948" t="s">
        <v>658</v>
      </c>
    </row>
    <row r="3949" spans="1:18" x14ac:dyDescent="0.25">
      <c r="A3949">
        <v>4087</v>
      </c>
      <c r="B3949" t="s">
        <v>97</v>
      </c>
      <c r="C3949">
        <v>2016</v>
      </c>
      <c r="D3949">
        <v>2900000</v>
      </c>
      <c r="E3949">
        <v>31000</v>
      </c>
      <c r="F3949" t="s">
        <v>19</v>
      </c>
      <c r="G3949" t="s">
        <v>29</v>
      </c>
      <c r="H3949" t="s">
        <v>1184</v>
      </c>
      <c r="I3949" t="s">
        <v>22</v>
      </c>
      <c r="J3949" t="s">
        <v>92</v>
      </c>
      <c r="K3949" t="s">
        <v>90</v>
      </c>
      <c r="L3949" t="s">
        <v>25</v>
      </c>
      <c r="M3949">
        <v>13</v>
      </c>
      <c r="N3949">
        <v>2143</v>
      </c>
      <c r="O3949">
        <v>204</v>
      </c>
      <c r="P3949" t="s">
        <v>160</v>
      </c>
      <c r="Q3949">
        <v>5</v>
      </c>
      <c r="R3949" t="s">
        <v>658</v>
      </c>
    </row>
    <row r="3950" spans="1:18" x14ac:dyDescent="0.25">
      <c r="A3950">
        <v>4088</v>
      </c>
      <c r="B3950" t="s">
        <v>18</v>
      </c>
      <c r="C3950">
        <v>2017</v>
      </c>
      <c r="D3950">
        <v>625000</v>
      </c>
      <c r="E3950">
        <v>37000</v>
      </c>
      <c r="F3950" t="s">
        <v>75</v>
      </c>
      <c r="G3950" t="s">
        <v>495</v>
      </c>
      <c r="H3950" t="s">
        <v>1181</v>
      </c>
      <c r="I3950" t="s">
        <v>22</v>
      </c>
      <c r="J3950" t="s">
        <v>23</v>
      </c>
      <c r="K3950" t="s">
        <v>90</v>
      </c>
      <c r="L3950" t="s">
        <v>25</v>
      </c>
      <c r="M3950">
        <v>26.8</v>
      </c>
      <c r="N3950">
        <v>1248</v>
      </c>
      <c r="O3950">
        <v>74</v>
      </c>
      <c r="P3950" t="s">
        <v>26</v>
      </c>
      <c r="Q3950">
        <v>5</v>
      </c>
      <c r="R3950" t="s">
        <v>658</v>
      </c>
    </row>
    <row r="3951" spans="1:18" x14ac:dyDescent="0.25">
      <c r="A3951">
        <v>4089</v>
      </c>
      <c r="B3951" t="s">
        <v>73</v>
      </c>
      <c r="C3951">
        <v>2011</v>
      </c>
      <c r="D3951">
        <v>440000</v>
      </c>
      <c r="E3951">
        <v>90000</v>
      </c>
      <c r="F3951" t="s">
        <v>75</v>
      </c>
      <c r="G3951" t="s">
        <v>495</v>
      </c>
      <c r="H3951" t="s">
        <v>670</v>
      </c>
      <c r="I3951" t="s">
        <v>22</v>
      </c>
      <c r="J3951" t="s">
        <v>23</v>
      </c>
      <c r="K3951" t="s">
        <v>90</v>
      </c>
      <c r="L3951" t="s">
        <v>31</v>
      </c>
      <c r="M3951">
        <v>18.100000000000001</v>
      </c>
      <c r="N3951">
        <v>1991</v>
      </c>
      <c r="O3951">
        <v>147.9</v>
      </c>
      <c r="P3951" t="s">
        <v>318</v>
      </c>
      <c r="Q3951">
        <v>4</v>
      </c>
      <c r="R3951" t="s">
        <v>658</v>
      </c>
    </row>
    <row r="3952" spans="1:18" x14ac:dyDescent="0.25">
      <c r="A3952">
        <v>4090</v>
      </c>
      <c r="B3952" t="s">
        <v>50</v>
      </c>
      <c r="C3952">
        <v>2018</v>
      </c>
      <c r="D3952">
        <v>1400000</v>
      </c>
      <c r="E3952">
        <v>13534</v>
      </c>
      <c r="F3952" t="s">
        <v>75</v>
      </c>
      <c r="G3952" t="s">
        <v>495</v>
      </c>
      <c r="H3952" t="s">
        <v>1182</v>
      </c>
      <c r="I3952" t="s">
        <v>37</v>
      </c>
      <c r="J3952" t="s">
        <v>92</v>
      </c>
      <c r="K3952" t="s">
        <v>24</v>
      </c>
      <c r="L3952" t="s">
        <v>25</v>
      </c>
      <c r="M3952">
        <v>14.28</v>
      </c>
      <c r="N3952">
        <v>1798</v>
      </c>
      <c r="O3952">
        <v>138.03</v>
      </c>
      <c r="P3952" t="s">
        <v>108</v>
      </c>
      <c r="Q3952">
        <v>5</v>
      </c>
      <c r="R3952" t="s">
        <v>658</v>
      </c>
    </row>
    <row r="3953" spans="1:18" x14ac:dyDescent="0.25">
      <c r="A3953">
        <v>4091</v>
      </c>
      <c r="B3953" t="s">
        <v>50</v>
      </c>
      <c r="C3953">
        <v>2017</v>
      </c>
      <c r="D3953">
        <v>1450000</v>
      </c>
      <c r="E3953">
        <v>7000</v>
      </c>
      <c r="F3953" t="s">
        <v>19</v>
      </c>
      <c r="G3953" t="s">
        <v>29</v>
      </c>
      <c r="H3953" t="s">
        <v>1184</v>
      </c>
      <c r="I3953" t="s">
        <v>37</v>
      </c>
      <c r="J3953" t="s">
        <v>92</v>
      </c>
      <c r="K3953" t="s">
        <v>90</v>
      </c>
      <c r="L3953" t="s">
        <v>31</v>
      </c>
      <c r="M3953">
        <v>14.53</v>
      </c>
      <c r="N3953">
        <v>1794</v>
      </c>
      <c r="O3953">
        <v>138.1</v>
      </c>
      <c r="P3953" t="s">
        <v>108</v>
      </c>
      <c r="Q3953">
        <v>5</v>
      </c>
      <c r="R3953" t="s">
        <v>658</v>
      </c>
    </row>
    <row r="3954" spans="1:18" x14ac:dyDescent="0.25">
      <c r="A3954">
        <v>4092</v>
      </c>
      <c r="B3954" t="s">
        <v>97</v>
      </c>
      <c r="C3954">
        <v>2017</v>
      </c>
      <c r="D3954">
        <v>2700000</v>
      </c>
      <c r="E3954">
        <v>23000</v>
      </c>
      <c r="F3954" t="s">
        <v>75</v>
      </c>
      <c r="G3954" t="s">
        <v>495</v>
      </c>
      <c r="H3954" t="s">
        <v>670</v>
      </c>
      <c r="I3954" t="s">
        <v>22</v>
      </c>
      <c r="J3954" t="s">
        <v>92</v>
      </c>
      <c r="K3954" t="s">
        <v>90</v>
      </c>
      <c r="L3954" t="s">
        <v>25</v>
      </c>
      <c r="M3954">
        <v>17.899999999999999</v>
      </c>
      <c r="N3954">
        <v>2143</v>
      </c>
      <c r="O3954">
        <v>136</v>
      </c>
      <c r="P3954" t="s">
        <v>321</v>
      </c>
      <c r="Q3954">
        <v>5</v>
      </c>
      <c r="R3954" t="s">
        <v>658</v>
      </c>
    </row>
    <row r="3955" spans="1:18" x14ac:dyDescent="0.25">
      <c r="A3955">
        <v>4093</v>
      </c>
      <c r="B3955" t="s">
        <v>40</v>
      </c>
      <c r="C3955">
        <v>2017</v>
      </c>
      <c r="D3955">
        <v>550000</v>
      </c>
      <c r="E3955">
        <v>23456</v>
      </c>
      <c r="F3955" t="s">
        <v>75</v>
      </c>
      <c r="G3955" t="s">
        <v>495</v>
      </c>
      <c r="H3955" t="s">
        <v>670</v>
      </c>
      <c r="I3955" t="s">
        <v>37</v>
      </c>
      <c r="J3955" t="s">
        <v>92</v>
      </c>
      <c r="K3955" t="s">
        <v>24</v>
      </c>
      <c r="L3955" t="s">
        <v>25</v>
      </c>
      <c r="M3955">
        <v>18.899999999999999</v>
      </c>
      <c r="N3955">
        <v>1197</v>
      </c>
      <c r="O3955">
        <v>82</v>
      </c>
      <c r="P3955" t="s">
        <v>132</v>
      </c>
      <c r="Q3955">
        <v>5</v>
      </c>
      <c r="R3955" t="s">
        <v>658</v>
      </c>
    </row>
    <row r="3956" spans="1:18" x14ac:dyDescent="0.25">
      <c r="A3956">
        <v>4094</v>
      </c>
      <c r="B3956" t="s">
        <v>50</v>
      </c>
      <c r="C3956">
        <v>2019</v>
      </c>
      <c r="D3956">
        <v>1925000</v>
      </c>
      <c r="E3956">
        <v>43000</v>
      </c>
      <c r="F3956" t="s">
        <v>75</v>
      </c>
      <c r="G3956" t="s">
        <v>495</v>
      </c>
      <c r="H3956" t="s">
        <v>670</v>
      </c>
      <c r="I3956" t="s">
        <v>22</v>
      </c>
      <c r="J3956" t="s">
        <v>92</v>
      </c>
      <c r="K3956" t="s">
        <v>90</v>
      </c>
      <c r="L3956" t="s">
        <v>25</v>
      </c>
      <c r="M3956">
        <v>11.36</v>
      </c>
      <c r="N3956">
        <v>2755</v>
      </c>
      <c r="O3956">
        <v>171.5</v>
      </c>
      <c r="P3956" t="s">
        <v>102</v>
      </c>
      <c r="Q3956">
        <v>8</v>
      </c>
      <c r="R3956" t="s">
        <v>658</v>
      </c>
    </row>
    <row r="3957" spans="1:18" x14ac:dyDescent="0.25">
      <c r="A3957">
        <v>4095</v>
      </c>
      <c r="B3957" t="s">
        <v>62</v>
      </c>
      <c r="C3957">
        <v>2015</v>
      </c>
      <c r="D3957">
        <v>1225000</v>
      </c>
      <c r="E3957">
        <v>39000</v>
      </c>
      <c r="F3957" t="s">
        <v>75</v>
      </c>
      <c r="G3957" t="s">
        <v>495</v>
      </c>
      <c r="H3957" t="s">
        <v>1181</v>
      </c>
      <c r="I3957" t="s">
        <v>22</v>
      </c>
      <c r="J3957" t="s">
        <v>92</v>
      </c>
      <c r="K3957" t="s">
        <v>24</v>
      </c>
      <c r="L3957" t="s">
        <v>25</v>
      </c>
      <c r="M3957">
        <v>16</v>
      </c>
      <c r="N3957">
        <v>2179</v>
      </c>
      <c r="O3957">
        <v>140</v>
      </c>
      <c r="P3957" t="s">
        <v>195</v>
      </c>
      <c r="Q3957">
        <v>7</v>
      </c>
      <c r="R3957" t="s">
        <v>658</v>
      </c>
    </row>
    <row r="3958" spans="1:18" x14ac:dyDescent="0.25">
      <c r="A3958">
        <v>4096</v>
      </c>
      <c r="B3958" t="s">
        <v>33</v>
      </c>
      <c r="C3958">
        <v>2017</v>
      </c>
      <c r="D3958">
        <v>700000</v>
      </c>
      <c r="E3958">
        <v>15000</v>
      </c>
      <c r="F3958" t="s">
        <v>75</v>
      </c>
      <c r="G3958" t="s">
        <v>495</v>
      </c>
      <c r="H3958" t="s">
        <v>1181</v>
      </c>
      <c r="I3958" t="s">
        <v>37</v>
      </c>
      <c r="J3958" t="s">
        <v>23</v>
      </c>
      <c r="K3958" t="s">
        <v>24</v>
      </c>
      <c r="L3958" t="s">
        <v>25</v>
      </c>
      <c r="M3958">
        <v>17.5</v>
      </c>
      <c r="N3958">
        <v>1199</v>
      </c>
      <c r="O3958">
        <v>88.7</v>
      </c>
      <c r="P3958" t="s">
        <v>197</v>
      </c>
      <c r="Q3958">
        <v>5</v>
      </c>
      <c r="R3958" t="s">
        <v>658</v>
      </c>
    </row>
    <row r="3959" spans="1:18" x14ac:dyDescent="0.25">
      <c r="A3959">
        <v>4097</v>
      </c>
      <c r="B3959" t="s">
        <v>18</v>
      </c>
      <c r="C3959">
        <v>2013</v>
      </c>
      <c r="D3959">
        <v>530000</v>
      </c>
      <c r="E3959">
        <v>40000</v>
      </c>
      <c r="F3959" t="s">
        <v>75</v>
      </c>
      <c r="G3959" t="s">
        <v>495</v>
      </c>
      <c r="H3959" t="s">
        <v>755</v>
      </c>
      <c r="I3959" t="s">
        <v>22</v>
      </c>
      <c r="J3959" t="s">
        <v>23</v>
      </c>
      <c r="K3959" t="s">
        <v>24</v>
      </c>
      <c r="L3959" t="s">
        <v>25</v>
      </c>
      <c r="M3959">
        <v>23.4</v>
      </c>
      <c r="N3959">
        <v>1248</v>
      </c>
      <c r="O3959">
        <v>74</v>
      </c>
      <c r="P3959" t="s">
        <v>26</v>
      </c>
      <c r="Q3959">
        <v>5</v>
      </c>
      <c r="R3959" t="s">
        <v>658</v>
      </c>
    </row>
    <row r="3960" spans="1:18" x14ac:dyDescent="0.25">
      <c r="A3960">
        <v>4098</v>
      </c>
      <c r="B3960" t="s">
        <v>241</v>
      </c>
      <c r="C3960">
        <v>2020</v>
      </c>
      <c r="D3960">
        <v>1900000</v>
      </c>
      <c r="E3960">
        <v>5000</v>
      </c>
      <c r="F3960" t="s">
        <v>75</v>
      </c>
      <c r="G3960" t="s">
        <v>495</v>
      </c>
      <c r="H3960" t="s">
        <v>755</v>
      </c>
      <c r="I3960" t="s">
        <v>22</v>
      </c>
      <c r="J3960" t="s">
        <v>92</v>
      </c>
      <c r="K3960" t="s">
        <v>90</v>
      </c>
      <c r="L3960" t="s">
        <v>25</v>
      </c>
      <c r="M3960">
        <v>17.8</v>
      </c>
      <c r="N3960">
        <v>1493</v>
      </c>
      <c r="O3960">
        <v>113.4</v>
      </c>
      <c r="P3960" t="s">
        <v>242</v>
      </c>
      <c r="Q3960">
        <v>5</v>
      </c>
      <c r="R3960" t="s">
        <v>658</v>
      </c>
    </row>
    <row r="3961" spans="1:18" x14ac:dyDescent="0.25">
      <c r="A3961">
        <v>4099</v>
      </c>
      <c r="B3961" t="s">
        <v>18</v>
      </c>
      <c r="C3961">
        <v>2017</v>
      </c>
      <c r="D3961">
        <v>844999</v>
      </c>
      <c r="E3961">
        <v>70000</v>
      </c>
      <c r="F3961" t="s">
        <v>19</v>
      </c>
      <c r="G3961" t="s">
        <v>29</v>
      </c>
      <c r="H3961" t="s">
        <v>1184</v>
      </c>
      <c r="I3961" t="s">
        <v>22</v>
      </c>
      <c r="J3961" t="s">
        <v>92</v>
      </c>
      <c r="K3961" t="s">
        <v>24</v>
      </c>
      <c r="L3961" t="s">
        <v>25</v>
      </c>
      <c r="M3961">
        <v>28.09</v>
      </c>
      <c r="N3961">
        <v>1248</v>
      </c>
      <c r="O3961">
        <v>88.5</v>
      </c>
      <c r="P3961" t="s">
        <v>65</v>
      </c>
      <c r="Q3961">
        <v>5</v>
      </c>
      <c r="R3961" t="s">
        <v>658</v>
      </c>
    </row>
    <row r="3962" spans="1:18" x14ac:dyDescent="0.25">
      <c r="A3962">
        <v>4100</v>
      </c>
      <c r="B3962" t="s">
        <v>28</v>
      </c>
      <c r="C3962">
        <v>2016</v>
      </c>
      <c r="D3962">
        <v>650000</v>
      </c>
      <c r="E3962">
        <v>99000</v>
      </c>
      <c r="F3962" t="s">
        <v>19</v>
      </c>
      <c r="G3962" t="s">
        <v>29</v>
      </c>
      <c r="H3962" t="s">
        <v>1184</v>
      </c>
      <c r="I3962" t="s">
        <v>22</v>
      </c>
      <c r="J3962" t="s">
        <v>92</v>
      </c>
      <c r="K3962" t="s">
        <v>90</v>
      </c>
      <c r="L3962" t="s">
        <v>25</v>
      </c>
      <c r="M3962">
        <v>21.66</v>
      </c>
      <c r="N3962">
        <v>1498</v>
      </c>
      <c r="O3962">
        <v>103.52</v>
      </c>
      <c r="P3962" t="s">
        <v>32</v>
      </c>
      <c r="Q3962">
        <v>5</v>
      </c>
      <c r="R3962" t="s">
        <v>658</v>
      </c>
    </row>
    <row r="3963" spans="1:18" x14ac:dyDescent="0.25">
      <c r="A3963">
        <v>4101</v>
      </c>
      <c r="B3963" t="s">
        <v>18</v>
      </c>
      <c r="C3963">
        <v>2018</v>
      </c>
      <c r="D3963">
        <v>750000</v>
      </c>
      <c r="E3963">
        <v>15000</v>
      </c>
      <c r="F3963" t="s">
        <v>75</v>
      </c>
      <c r="G3963" t="s">
        <v>495</v>
      </c>
      <c r="H3963" t="s">
        <v>1183</v>
      </c>
      <c r="I3963" t="s">
        <v>37</v>
      </c>
      <c r="J3963" t="s">
        <v>92</v>
      </c>
      <c r="K3963" t="s">
        <v>24</v>
      </c>
      <c r="L3963" t="s">
        <v>25</v>
      </c>
      <c r="M3963">
        <v>22</v>
      </c>
      <c r="N3963">
        <v>1197</v>
      </c>
      <c r="O3963">
        <v>81.8</v>
      </c>
      <c r="P3963" t="s">
        <v>133</v>
      </c>
      <c r="Q3963">
        <v>5</v>
      </c>
      <c r="R3963" t="s">
        <v>658</v>
      </c>
    </row>
    <row r="3964" spans="1:18" x14ac:dyDescent="0.25">
      <c r="A3964">
        <v>4102</v>
      </c>
      <c r="B3964" t="s">
        <v>123</v>
      </c>
      <c r="C3964">
        <v>2018</v>
      </c>
      <c r="D3964">
        <v>6000000</v>
      </c>
      <c r="E3964">
        <v>28156</v>
      </c>
      <c r="F3964" t="s">
        <v>75</v>
      </c>
      <c r="G3964" t="s">
        <v>495</v>
      </c>
      <c r="H3964" t="s">
        <v>1183</v>
      </c>
      <c r="I3964" t="s">
        <v>22</v>
      </c>
      <c r="J3964" t="s">
        <v>92</v>
      </c>
      <c r="K3964" t="s">
        <v>90</v>
      </c>
      <c r="L3964" t="s">
        <v>25</v>
      </c>
      <c r="M3964">
        <v>17.09</v>
      </c>
      <c r="N3964">
        <v>2993</v>
      </c>
      <c r="O3964">
        <v>261.39999999999998</v>
      </c>
      <c r="P3964" t="s">
        <v>324</v>
      </c>
      <c r="Q3964">
        <v>4</v>
      </c>
      <c r="R3964" t="s">
        <v>658</v>
      </c>
    </row>
    <row r="3965" spans="1:18" x14ac:dyDescent="0.25">
      <c r="A3965">
        <v>4103</v>
      </c>
      <c r="B3965" t="s">
        <v>33</v>
      </c>
      <c r="C3965">
        <v>2015</v>
      </c>
      <c r="D3965">
        <v>610000</v>
      </c>
      <c r="E3965">
        <v>30000</v>
      </c>
      <c r="F3965" t="s">
        <v>44</v>
      </c>
      <c r="G3965" t="s">
        <v>423</v>
      </c>
      <c r="H3965" t="s">
        <v>1185</v>
      </c>
      <c r="I3965" t="s">
        <v>37</v>
      </c>
      <c r="J3965" t="s">
        <v>92</v>
      </c>
      <c r="K3965" t="s">
        <v>24</v>
      </c>
      <c r="L3965" t="s">
        <v>25</v>
      </c>
      <c r="M3965">
        <v>18.7</v>
      </c>
      <c r="N3965">
        <v>1199</v>
      </c>
      <c r="O3965">
        <v>88.7</v>
      </c>
      <c r="P3965" t="s">
        <v>197</v>
      </c>
      <c r="Q3965">
        <v>5</v>
      </c>
      <c r="R3965" t="s">
        <v>658</v>
      </c>
    </row>
    <row r="3966" spans="1:18" x14ac:dyDescent="0.25">
      <c r="A3966">
        <v>4104</v>
      </c>
      <c r="B3966" t="s">
        <v>73</v>
      </c>
      <c r="C3966">
        <v>2010</v>
      </c>
      <c r="D3966">
        <v>150000</v>
      </c>
      <c r="E3966">
        <v>70000</v>
      </c>
      <c r="F3966" t="s">
        <v>44</v>
      </c>
      <c r="G3966" t="s">
        <v>423</v>
      </c>
      <c r="H3966" t="s">
        <v>1186</v>
      </c>
      <c r="I3966" t="s">
        <v>37</v>
      </c>
      <c r="J3966" t="s">
        <v>23</v>
      </c>
      <c r="K3966" t="s">
        <v>24</v>
      </c>
      <c r="L3966" t="s">
        <v>25</v>
      </c>
      <c r="M3966">
        <v>18.600000000000001</v>
      </c>
      <c r="N3966">
        <v>1199</v>
      </c>
      <c r="O3966">
        <v>79.400000000000006</v>
      </c>
      <c r="P3966" t="s">
        <v>212</v>
      </c>
      <c r="Q3966">
        <v>5</v>
      </c>
      <c r="R3966" t="s">
        <v>658</v>
      </c>
    </row>
    <row r="3967" spans="1:18" x14ac:dyDescent="0.25">
      <c r="A3967">
        <v>4105</v>
      </c>
      <c r="B3967" t="s">
        <v>18</v>
      </c>
      <c r="C3967">
        <v>2014</v>
      </c>
      <c r="D3967">
        <v>475000</v>
      </c>
      <c r="E3967">
        <v>40000</v>
      </c>
      <c r="F3967" t="s">
        <v>44</v>
      </c>
      <c r="G3967" t="s">
        <v>423</v>
      </c>
      <c r="H3967" t="s">
        <v>1185</v>
      </c>
      <c r="I3967" t="s">
        <v>37</v>
      </c>
      <c r="J3967" t="s">
        <v>23</v>
      </c>
      <c r="K3967" t="s">
        <v>24</v>
      </c>
      <c r="L3967" t="s">
        <v>25</v>
      </c>
      <c r="M3967">
        <v>19.100000000000001</v>
      </c>
      <c r="N3967">
        <v>1197</v>
      </c>
      <c r="O3967">
        <v>85.8</v>
      </c>
      <c r="P3967" t="s">
        <v>132</v>
      </c>
      <c r="Q3967">
        <v>5</v>
      </c>
      <c r="R3967" t="s">
        <v>658</v>
      </c>
    </row>
    <row r="3968" spans="1:18" x14ac:dyDescent="0.25">
      <c r="A3968">
        <v>4106</v>
      </c>
      <c r="B3968" t="s">
        <v>62</v>
      </c>
      <c r="C3968">
        <v>2008</v>
      </c>
      <c r="D3968">
        <v>375000</v>
      </c>
      <c r="E3968">
        <v>136500</v>
      </c>
      <c r="F3968" t="s">
        <v>44</v>
      </c>
      <c r="G3968" t="s">
        <v>423</v>
      </c>
      <c r="H3968" t="s">
        <v>1185</v>
      </c>
      <c r="I3968" t="s">
        <v>22</v>
      </c>
      <c r="J3968" t="s">
        <v>23</v>
      </c>
      <c r="K3968" t="s">
        <v>24</v>
      </c>
      <c r="L3968" t="s">
        <v>145</v>
      </c>
      <c r="M3968">
        <v>12.7</v>
      </c>
      <c r="N3968">
        <v>2609</v>
      </c>
      <c r="O3968">
        <v>120</v>
      </c>
      <c r="P3968" t="s">
        <v>135</v>
      </c>
      <c r="Q3968">
        <v>8</v>
      </c>
      <c r="R3968" t="s">
        <v>658</v>
      </c>
    </row>
    <row r="3969" spans="1:18" x14ac:dyDescent="0.25">
      <c r="A3969">
        <v>4107</v>
      </c>
      <c r="B3969" t="s">
        <v>62</v>
      </c>
      <c r="C3969">
        <v>2016</v>
      </c>
      <c r="D3969">
        <v>425000</v>
      </c>
      <c r="E3969">
        <v>70000</v>
      </c>
      <c r="F3969" t="s">
        <v>44</v>
      </c>
      <c r="G3969" t="s">
        <v>423</v>
      </c>
      <c r="H3969" t="s">
        <v>1185</v>
      </c>
      <c r="I3969" t="s">
        <v>22</v>
      </c>
      <c r="J3969" t="s">
        <v>23</v>
      </c>
      <c r="K3969" t="s">
        <v>24</v>
      </c>
      <c r="L3969" t="s">
        <v>31</v>
      </c>
      <c r="M3969">
        <v>25.32</v>
      </c>
      <c r="N3969">
        <v>1198</v>
      </c>
      <c r="O3969">
        <v>77</v>
      </c>
      <c r="P3969" t="s">
        <v>238</v>
      </c>
      <c r="Q3969">
        <v>6</v>
      </c>
      <c r="R3969" t="s">
        <v>658</v>
      </c>
    </row>
    <row r="3970" spans="1:18" x14ac:dyDescent="0.25">
      <c r="A3970">
        <v>4108</v>
      </c>
      <c r="B3970" t="s">
        <v>33</v>
      </c>
      <c r="C3970">
        <v>2015</v>
      </c>
      <c r="D3970">
        <v>800000</v>
      </c>
      <c r="E3970">
        <v>90000</v>
      </c>
      <c r="F3970" t="s">
        <v>44</v>
      </c>
      <c r="G3970" t="s">
        <v>423</v>
      </c>
      <c r="H3970" t="s">
        <v>1185</v>
      </c>
      <c r="I3970" t="s">
        <v>22</v>
      </c>
      <c r="J3970" t="s">
        <v>23</v>
      </c>
      <c r="K3970" t="s">
        <v>24</v>
      </c>
      <c r="L3970" t="s">
        <v>31</v>
      </c>
      <c r="M3970">
        <v>25.1</v>
      </c>
      <c r="N3970">
        <v>1498</v>
      </c>
      <c r="O3970">
        <v>98.6</v>
      </c>
      <c r="P3970" t="s">
        <v>65</v>
      </c>
      <c r="Q3970">
        <v>5</v>
      </c>
      <c r="R3970" t="s">
        <v>658</v>
      </c>
    </row>
    <row r="3971" spans="1:18" x14ac:dyDescent="0.25">
      <c r="A3971">
        <v>4110</v>
      </c>
      <c r="B3971" t="s">
        <v>18</v>
      </c>
      <c r="C3971">
        <v>2018</v>
      </c>
      <c r="D3971">
        <v>509999</v>
      </c>
      <c r="E3971">
        <v>8000</v>
      </c>
      <c r="F3971" t="s">
        <v>44</v>
      </c>
      <c r="G3971" t="s">
        <v>423</v>
      </c>
      <c r="H3971" t="s">
        <v>1185</v>
      </c>
      <c r="I3971" t="s">
        <v>37</v>
      </c>
      <c r="J3971" t="s">
        <v>23</v>
      </c>
      <c r="K3971" t="s">
        <v>90</v>
      </c>
      <c r="L3971" t="s">
        <v>31</v>
      </c>
      <c r="M3971">
        <v>20.51</v>
      </c>
      <c r="N3971">
        <v>998</v>
      </c>
      <c r="O3971">
        <v>67</v>
      </c>
      <c r="P3971" t="s">
        <v>82</v>
      </c>
      <c r="Q3971">
        <v>5</v>
      </c>
      <c r="R3971" t="s">
        <v>658</v>
      </c>
    </row>
    <row r="3972" spans="1:18" x14ac:dyDescent="0.25">
      <c r="A3972">
        <v>4111</v>
      </c>
      <c r="B3972" t="s">
        <v>50</v>
      </c>
      <c r="C3972">
        <v>2015</v>
      </c>
      <c r="D3972">
        <v>387000</v>
      </c>
      <c r="E3972">
        <v>170000</v>
      </c>
      <c r="F3972" t="s">
        <v>44</v>
      </c>
      <c r="G3972" t="s">
        <v>423</v>
      </c>
      <c r="H3972" t="s">
        <v>1185</v>
      </c>
      <c r="I3972" t="s">
        <v>22</v>
      </c>
      <c r="J3972" t="s">
        <v>23</v>
      </c>
      <c r="K3972" t="s">
        <v>24</v>
      </c>
      <c r="L3972" t="s">
        <v>25</v>
      </c>
      <c r="M3972">
        <v>23.59</v>
      </c>
      <c r="N3972">
        <v>1364</v>
      </c>
      <c r="O3972">
        <v>67.040000000000006</v>
      </c>
      <c r="P3972" t="s">
        <v>51</v>
      </c>
      <c r="Q3972">
        <v>5</v>
      </c>
      <c r="R3972" t="s">
        <v>658</v>
      </c>
    </row>
    <row r="3973" spans="1:18" x14ac:dyDescent="0.25">
      <c r="A3973">
        <v>4112</v>
      </c>
      <c r="B3973" t="s">
        <v>18</v>
      </c>
      <c r="C3973">
        <v>2014</v>
      </c>
      <c r="D3973">
        <v>235000</v>
      </c>
      <c r="E3973">
        <v>25000</v>
      </c>
      <c r="F3973" t="s">
        <v>34</v>
      </c>
      <c r="G3973" t="s">
        <v>35</v>
      </c>
      <c r="H3973" t="s">
        <v>1187</v>
      </c>
      <c r="I3973" t="s">
        <v>37</v>
      </c>
      <c r="J3973" t="s">
        <v>23</v>
      </c>
      <c r="K3973" t="s">
        <v>24</v>
      </c>
      <c r="L3973" t="s">
        <v>25</v>
      </c>
      <c r="M3973">
        <v>22.74</v>
      </c>
      <c r="N3973">
        <v>796</v>
      </c>
      <c r="O3973">
        <v>47.3</v>
      </c>
      <c r="P3973" t="s">
        <v>72</v>
      </c>
      <c r="Q3973">
        <v>5</v>
      </c>
      <c r="R3973" t="s">
        <v>658</v>
      </c>
    </row>
    <row r="3974" spans="1:18" x14ac:dyDescent="0.25">
      <c r="A3974">
        <v>4113</v>
      </c>
      <c r="B3974" t="s">
        <v>68</v>
      </c>
      <c r="C3974">
        <v>2000</v>
      </c>
      <c r="D3974">
        <v>95000</v>
      </c>
      <c r="E3974">
        <v>120000</v>
      </c>
      <c r="F3974" t="s">
        <v>34</v>
      </c>
      <c r="G3974" t="s">
        <v>35</v>
      </c>
      <c r="H3974" t="s">
        <v>1187</v>
      </c>
      <c r="I3974" t="s">
        <v>22</v>
      </c>
      <c r="J3974" t="s">
        <v>23</v>
      </c>
      <c r="K3974" t="s">
        <v>24</v>
      </c>
      <c r="L3974" t="s">
        <v>145</v>
      </c>
      <c r="M3974">
        <v>12.2</v>
      </c>
      <c r="N3974">
        <v>1948</v>
      </c>
      <c r="O3974">
        <v>68</v>
      </c>
      <c r="P3974" t="s">
        <v>1188</v>
      </c>
      <c r="Q3974">
        <v>10</v>
      </c>
      <c r="R3974" t="s">
        <v>658</v>
      </c>
    </row>
    <row r="3975" spans="1:18" x14ac:dyDescent="0.25">
      <c r="A3975">
        <v>4114</v>
      </c>
      <c r="B3975" t="s">
        <v>18</v>
      </c>
      <c r="C3975">
        <v>2010</v>
      </c>
      <c r="D3975">
        <v>340000</v>
      </c>
      <c r="E3975">
        <v>110000</v>
      </c>
      <c r="F3975" t="s">
        <v>34</v>
      </c>
      <c r="G3975" t="s">
        <v>35</v>
      </c>
      <c r="H3975" t="s">
        <v>896</v>
      </c>
      <c r="I3975" t="s">
        <v>22</v>
      </c>
      <c r="J3975" t="s">
        <v>23</v>
      </c>
      <c r="K3975" t="s">
        <v>24</v>
      </c>
      <c r="L3975" t="s">
        <v>38</v>
      </c>
      <c r="M3975">
        <v>17.8</v>
      </c>
      <c r="N3975">
        <v>1248</v>
      </c>
      <c r="O3975">
        <v>75</v>
      </c>
      <c r="P3975" t="s">
        <v>26</v>
      </c>
      <c r="Q3975">
        <v>5</v>
      </c>
      <c r="R3975" t="s">
        <v>658</v>
      </c>
    </row>
    <row r="3976" spans="1:18" x14ac:dyDescent="0.25">
      <c r="A3976">
        <v>4115</v>
      </c>
      <c r="B3976" t="s">
        <v>62</v>
      </c>
      <c r="C3976">
        <v>2016</v>
      </c>
      <c r="D3976">
        <v>1000000</v>
      </c>
      <c r="E3976">
        <v>100000</v>
      </c>
      <c r="F3976" t="s">
        <v>34</v>
      </c>
      <c r="G3976" t="s">
        <v>35</v>
      </c>
      <c r="H3976" t="s">
        <v>1187</v>
      </c>
      <c r="I3976" t="s">
        <v>22</v>
      </c>
      <c r="J3976" t="s">
        <v>23</v>
      </c>
      <c r="K3976" t="s">
        <v>24</v>
      </c>
      <c r="L3976" t="s">
        <v>25</v>
      </c>
      <c r="M3976">
        <v>16</v>
      </c>
      <c r="N3976">
        <v>2179</v>
      </c>
      <c r="O3976">
        <v>140</v>
      </c>
      <c r="P3976" t="s">
        <v>195</v>
      </c>
      <c r="Q3976">
        <v>7</v>
      </c>
      <c r="R3976" t="s">
        <v>658</v>
      </c>
    </row>
    <row r="3977" spans="1:18" x14ac:dyDescent="0.25">
      <c r="A3977">
        <v>4116</v>
      </c>
      <c r="B3977" t="s">
        <v>52</v>
      </c>
      <c r="C3977">
        <v>2009</v>
      </c>
      <c r="D3977">
        <v>160000</v>
      </c>
      <c r="E3977">
        <v>115000</v>
      </c>
      <c r="F3977" t="s">
        <v>34</v>
      </c>
      <c r="G3977" t="s">
        <v>35</v>
      </c>
      <c r="H3977" t="s">
        <v>1187</v>
      </c>
      <c r="I3977" t="s">
        <v>22</v>
      </c>
      <c r="J3977" t="s">
        <v>23</v>
      </c>
      <c r="K3977" t="s">
        <v>24</v>
      </c>
      <c r="L3977" t="s">
        <v>31</v>
      </c>
      <c r="M3977">
        <v>13.8</v>
      </c>
      <c r="N3977">
        <v>1399</v>
      </c>
      <c r="O3977">
        <v>68</v>
      </c>
      <c r="P3977" t="s">
        <v>55</v>
      </c>
      <c r="Q3977">
        <v>5</v>
      </c>
      <c r="R3977" t="s">
        <v>658</v>
      </c>
    </row>
    <row r="3978" spans="1:18" x14ac:dyDescent="0.25">
      <c r="A3978">
        <v>4117</v>
      </c>
      <c r="B3978" t="s">
        <v>62</v>
      </c>
      <c r="C3978">
        <v>2008</v>
      </c>
      <c r="D3978">
        <v>365000</v>
      </c>
      <c r="E3978">
        <v>120000</v>
      </c>
      <c r="F3978" t="s">
        <v>34</v>
      </c>
      <c r="G3978" t="s">
        <v>35</v>
      </c>
      <c r="H3978" t="s">
        <v>1187</v>
      </c>
      <c r="I3978" t="s">
        <v>22</v>
      </c>
      <c r="J3978" t="s">
        <v>23</v>
      </c>
      <c r="K3978" t="s">
        <v>24</v>
      </c>
      <c r="L3978" t="s">
        <v>145</v>
      </c>
      <c r="M3978">
        <v>12.7</v>
      </c>
      <c r="N3978">
        <v>2609</v>
      </c>
      <c r="O3978">
        <v>120</v>
      </c>
      <c r="P3978" t="s">
        <v>135</v>
      </c>
      <c r="Q3978">
        <v>8</v>
      </c>
      <c r="R3978" t="s">
        <v>658</v>
      </c>
    </row>
    <row r="3979" spans="1:18" x14ac:dyDescent="0.25">
      <c r="A3979">
        <v>4118</v>
      </c>
      <c r="B3979" t="s">
        <v>28</v>
      </c>
      <c r="C3979">
        <v>2011</v>
      </c>
      <c r="D3979">
        <v>300000</v>
      </c>
      <c r="E3979">
        <v>265000</v>
      </c>
      <c r="F3979" t="s">
        <v>34</v>
      </c>
      <c r="G3979" t="s">
        <v>35</v>
      </c>
      <c r="H3979" t="s">
        <v>1187</v>
      </c>
      <c r="I3979" t="s">
        <v>22</v>
      </c>
      <c r="J3979" t="s">
        <v>23</v>
      </c>
      <c r="K3979" t="s">
        <v>24</v>
      </c>
      <c r="L3979" t="s">
        <v>31</v>
      </c>
      <c r="M3979">
        <v>20.86</v>
      </c>
      <c r="N3979">
        <v>1199</v>
      </c>
      <c r="O3979">
        <v>75</v>
      </c>
      <c r="P3979" t="s">
        <v>276</v>
      </c>
      <c r="Q3979">
        <v>5</v>
      </c>
      <c r="R3979" t="s">
        <v>658</v>
      </c>
    </row>
    <row r="3980" spans="1:18" x14ac:dyDescent="0.25">
      <c r="A3980">
        <v>4119</v>
      </c>
      <c r="B3980" t="s">
        <v>18</v>
      </c>
      <c r="C3980">
        <v>2008</v>
      </c>
      <c r="D3980">
        <v>260000</v>
      </c>
      <c r="E3980">
        <v>90000</v>
      </c>
      <c r="F3980" t="s">
        <v>44</v>
      </c>
      <c r="G3980" t="s">
        <v>45</v>
      </c>
      <c r="H3980" t="s">
        <v>1189</v>
      </c>
      <c r="I3980" t="s">
        <v>22</v>
      </c>
      <c r="J3980" t="s">
        <v>23</v>
      </c>
      <c r="K3980" t="s">
        <v>24</v>
      </c>
      <c r="L3980" t="s">
        <v>31</v>
      </c>
      <c r="M3980">
        <v>17.8</v>
      </c>
      <c r="N3980">
        <v>1248</v>
      </c>
      <c r="O3980">
        <v>75</v>
      </c>
      <c r="P3980" t="s">
        <v>26</v>
      </c>
      <c r="Q3980">
        <v>5</v>
      </c>
      <c r="R3980" t="s">
        <v>658</v>
      </c>
    </row>
    <row r="3981" spans="1:18" x14ac:dyDescent="0.25">
      <c r="A3981">
        <v>4120</v>
      </c>
      <c r="B3981" t="s">
        <v>33</v>
      </c>
      <c r="C3981">
        <v>2018</v>
      </c>
      <c r="D3981">
        <v>860000</v>
      </c>
      <c r="E3981">
        <v>40000</v>
      </c>
      <c r="F3981" t="s">
        <v>19</v>
      </c>
      <c r="G3981" t="s">
        <v>354</v>
      </c>
      <c r="H3981" t="s">
        <v>512</v>
      </c>
      <c r="I3981" t="s">
        <v>37</v>
      </c>
      <c r="J3981" t="s">
        <v>23</v>
      </c>
      <c r="K3981" t="s">
        <v>90</v>
      </c>
      <c r="L3981" t="s">
        <v>25</v>
      </c>
      <c r="M3981">
        <v>18.2</v>
      </c>
      <c r="N3981">
        <v>1199</v>
      </c>
      <c r="O3981">
        <v>88.7</v>
      </c>
      <c r="P3981" t="s">
        <v>197</v>
      </c>
      <c r="Q3981">
        <v>5</v>
      </c>
      <c r="R3981" t="s">
        <v>658</v>
      </c>
    </row>
    <row r="3982" spans="1:18" x14ac:dyDescent="0.25">
      <c r="A3982">
        <v>4121</v>
      </c>
      <c r="B3982" t="s">
        <v>40</v>
      </c>
      <c r="C3982">
        <v>2008</v>
      </c>
      <c r="D3982">
        <v>114999</v>
      </c>
      <c r="E3982">
        <v>55000</v>
      </c>
      <c r="F3982" t="s">
        <v>44</v>
      </c>
      <c r="G3982" t="s">
        <v>45</v>
      </c>
      <c r="H3982" t="s">
        <v>889</v>
      </c>
      <c r="I3982" t="s">
        <v>37</v>
      </c>
      <c r="J3982" t="s">
        <v>23</v>
      </c>
      <c r="K3982" t="s">
        <v>24</v>
      </c>
      <c r="L3982" t="s">
        <v>31</v>
      </c>
      <c r="M3982">
        <v>13.9</v>
      </c>
      <c r="N3982">
        <v>1599</v>
      </c>
      <c r="O3982">
        <v>103.2</v>
      </c>
      <c r="P3982" t="s">
        <v>223</v>
      </c>
      <c r="Q3982">
        <v>5</v>
      </c>
      <c r="R3982" t="s">
        <v>658</v>
      </c>
    </row>
    <row r="3983" spans="1:18" x14ac:dyDescent="0.25">
      <c r="A3983">
        <v>4122</v>
      </c>
      <c r="B3983" t="s">
        <v>18</v>
      </c>
      <c r="C3983">
        <v>2007</v>
      </c>
      <c r="D3983">
        <v>100000</v>
      </c>
      <c r="E3983">
        <v>90000</v>
      </c>
      <c r="F3983" t="s">
        <v>19</v>
      </c>
      <c r="G3983" t="s">
        <v>793</v>
      </c>
      <c r="H3983" t="s">
        <v>1190</v>
      </c>
      <c r="I3983" t="s">
        <v>37</v>
      </c>
      <c r="J3983" t="s">
        <v>23</v>
      </c>
      <c r="K3983" t="s">
        <v>24</v>
      </c>
      <c r="L3983" t="s">
        <v>31</v>
      </c>
      <c r="M3983">
        <v>19.7</v>
      </c>
      <c r="N3983">
        <v>796</v>
      </c>
      <c r="O3983">
        <v>46.3</v>
      </c>
      <c r="P3983" t="s">
        <v>66</v>
      </c>
      <c r="Q3983">
        <v>5</v>
      </c>
      <c r="R3983" t="s">
        <v>658</v>
      </c>
    </row>
    <row r="3984" spans="1:18" x14ac:dyDescent="0.25">
      <c r="A3984">
        <v>4123</v>
      </c>
      <c r="B3984" t="s">
        <v>119</v>
      </c>
      <c r="C3984">
        <v>2014</v>
      </c>
      <c r="D3984">
        <v>565000</v>
      </c>
      <c r="E3984">
        <v>111000</v>
      </c>
      <c r="F3984" t="s">
        <v>44</v>
      </c>
      <c r="G3984" t="s">
        <v>45</v>
      </c>
      <c r="H3984" t="s">
        <v>1191</v>
      </c>
      <c r="I3984" t="s">
        <v>22</v>
      </c>
      <c r="J3984" t="s">
        <v>23</v>
      </c>
      <c r="K3984" t="s">
        <v>24</v>
      </c>
      <c r="L3984" t="s">
        <v>25</v>
      </c>
      <c r="M3984">
        <v>20.34</v>
      </c>
      <c r="N3984">
        <v>1498</v>
      </c>
      <c r="O3984">
        <v>103.2</v>
      </c>
      <c r="P3984" t="s">
        <v>32</v>
      </c>
      <c r="Q3984">
        <v>5</v>
      </c>
      <c r="R3984" t="s">
        <v>658</v>
      </c>
    </row>
    <row r="3985" spans="1:18" x14ac:dyDescent="0.25">
      <c r="A3985">
        <v>4124</v>
      </c>
      <c r="B3985" t="s">
        <v>62</v>
      </c>
      <c r="C3985">
        <v>2013</v>
      </c>
      <c r="D3985">
        <v>450000</v>
      </c>
      <c r="E3985">
        <v>120000</v>
      </c>
      <c r="F3985" t="s">
        <v>44</v>
      </c>
      <c r="G3985" t="s">
        <v>45</v>
      </c>
      <c r="H3985" t="s">
        <v>1189</v>
      </c>
      <c r="I3985" t="s">
        <v>22</v>
      </c>
      <c r="J3985" t="s">
        <v>23</v>
      </c>
      <c r="K3985" t="s">
        <v>24</v>
      </c>
      <c r="L3985" t="s">
        <v>31</v>
      </c>
      <c r="M3985">
        <v>11.68</v>
      </c>
      <c r="N3985">
        <v>2498</v>
      </c>
      <c r="O3985">
        <v>112</v>
      </c>
      <c r="P3985" t="s">
        <v>856</v>
      </c>
      <c r="Q3985">
        <v>7</v>
      </c>
      <c r="R3985" t="s">
        <v>658</v>
      </c>
    </row>
    <row r="3986" spans="1:18" x14ac:dyDescent="0.25">
      <c r="A3986">
        <v>4125</v>
      </c>
      <c r="B3986" t="s">
        <v>18</v>
      </c>
      <c r="C3986">
        <v>2017</v>
      </c>
      <c r="D3986">
        <v>625000</v>
      </c>
      <c r="E3986">
        <v>15000</v>
      </c>
      <c r="F3986" t="s">
        <v>44</v>
      </c>
      <c r="G3986" t="s">
        <v>45</v>
      </c>
      <c r="H3986" t="s">
        <v>1189</v>
      </c>
      <c r="I3986" t="s">
        <v>37</v>
      </c>
      <c r="J3986" t="s">
        <v>23</v>
      </c>
      <c r="K3986" t="s">
        <v>24</v>
      </c>
      <c r="L3986" t="s">
        <v>25</v>
      </c>
      <c r="M3986">
        <v>21.4</v>
      </c>
      <c r="N3986">
        <v>1197</v>
      </c>
      <c r="O3986">
        <v>83.1</v>
      </c>
      <c r="P3986" t="s">
        <v>70</v>
      </c>
      <c r="Q3986">
        <v>5</v>
      </c>
      <c r="R3986" t="s">
        <v>658</v>
      </c>
    </row>
    <row r="3987" spans="1:18" x14ac:dyDescent="0.25">
      <c r="A3987">
        <v>4126</v>
      </c>
      <c r="B3987" t="s">
        <v>18</v>
      </c>
      <c r="C3987">
        <v>2016</v>
      </c>
      <c r="D3987">
        <v>280000</v>
      </c>
      <c r="E3987">
        <v>30000</v>
      </c>
      <c r="F3987" t="s">
        <v>44</v>
      </c>
      <c r="G3987" t="s">
        <v>45</v>
      </c>
      <c r="H3987" t="s">
        <v>1189</v>
      </c>
      <c r="I3987" t="s">
        <v>37</v>
      </c>
      <c r="J3987" t="s">
        <v>23</v>
      </c>
      <c r="K3987" t="s">
        <v>24</v>
      </c>
      <c r="L3987" t="s">
        <v>31</v>
      </c>
      <c r="M3987">
        <v>22.74</v>
      </c>
      <c r="N3987">
        <v>796</v>
      </c>
      <c r="O3987">
        <v>47.3</v>
      </c>
      <c r="P3987" t="s">
        <v>72</v>
      </c>
      <c r="Q3987">
        <v>5</v>
      </c>
      <c r="R3987" t="s">
        <v>658</v>
      </c>
    </row>
    <row r="3988" spans="1:18" x14ac:dyDescent="0.25">
      <c r="A3988">
        <v>4127</v>
      </c>
      <c r="B3988" t="s">
        <v>18</v>
      </c>
      <c r="C3988">
        <v>2017</v>
      </c>
      <c r="D3988">
        <v>330000</v>
      </c>
      <c r="E3988">
        <v>50000</v>
      </c>
      <c r="F3988" t="s">
        <v>44</v>
      </c>
      <c r="G3988" t="s">
        <v>45</v>
      </c>
      <c r="H3988" t="s">
        <v>1189</v>
      </c>
      <c r="I3988" t="s">
        <v>37</v>
      </c>
      <c r="J3988" t="s">
        <v>23</v>
      </c>
      <c r="K3988" t="s">
        <v>24</v>
      </c>
      <c r="L3988" t="s">
        <v>25</v>
      </c>
      <c r="M3988">
        <v>23.95</v>
      </c>
      <c r="N3988">
        <v>998</v>
      </c>
      <c r="O3988">
        <v>67.05</v>
      </c>
      <c r="P3988" t="s">
        <v>82</v>
      </c>
      <c r="Q3988">
        <v>5</v>
      </c>
      <c r="R3988" t="s">
        <v>658</v>
      </c>
    </row>
    <row r="3989" spans="1:18" x14ac:dyDescent="0.25">
      <c r="A3989">
        <v>4128</v>
      </c>
      <c r="B3989" t="s">
        <v>40</v>
      </c>
      <c r="C3989">
        <v>2015</v>
      </c>
      <c r="D3989">
        <v>1300000</v>
      </c>
      <c r="E3989">
        <v>40000</v>
      </c>
      <c r="F3989" t="s">
        <v>44</v>
      </c>
      <c r="G3989" t="s">
        <v>45</v>
      </c>
      <c r="H3989" t="s">
        <v>1191</v>
      </c>
      <c r="I3989" t="s">
        <v>22</v>
      </c>
      <c r="J3989" t="s">
        <v>23</v>
      </c>
      <c r="K3989" t="s">
        <v>24</v>
      </c>
      <c r="L3989" t="s">
        <v>25</v>
      </c>
      <c r="M3989">
        <v>19.670000000000002</v>
      </c>
      <c r="N3989">
        <v>1582</v>
      </c>
      <c r="O3989">
        <v>126.2</v>
      </c>
      <c r="P3989" t="s">
        <v>144</v>
      </c>
      <c r="Q3989">
        <v>5</v>
      </c>
      <c r="R3989" t="s">
        <v>658</v>
      </c>
    </row>
    <row r="3990" spans="1:18" x14ac:dyDescent="0.25">
      <c r="A3990">
        <v>4129</v>
      </c>
      <c r="B3990" t="s">
        <v>68</v>
      </c>
      <c r="C3990">
        <v>2008</v>
      </c>
      <c r="D3990">
        <v>65000</v>
      </c>
      <c r="E3990">
        <v>50000</v>
      </c>
      <c r="F3990" t="s">
        <v>44</v>
      </c>
      <c r="G3990" t="s">
        <v>45</v>
      </c>
      <c r="H3990" t="s">
        <v>1192</v>
      </c>
      <c r="I3990" t="s">
        <v>37</v>
      </c>
      <c r="J3990" t="s">
        <v>23</v>
      </c>
      <c r="K3990" t="s">
        <v>24</v>
      </c>
      <c r="L3990" t="s">
        <v>31</v>
      </c>
      <c r="M3990">
        <v>15.3</v>
      </c>
      <c r="N3990">
        <v>1396</v>
      </c>
      <c r="O3990">
        <v>70</v>
      </c>
      <c r="P3990" t="s">
        <v>1193</v>
      </c>
      <c r="Q3990">
        <v>5</v>
      </c>
      <c r="R3990" t="s">
        <v>658</v>
      </c>
    </row>
    <row r="3991" spans="1:18" x14ac:dyDescent="0.25">
      <c r="A3991">
        <v>4130</v>
      </c>
      <c r="B3991" t="s">
        <v>68</v>
      </c>
      <c r="C3991">
        <v>2018</v>
      </c>
      <c r="D3991">
        <v>480000</v>
      </c>
      <c r="E3991">
        <v>45000</v>
      </c>
      <c r="F3991" t="s">
        <v>44</v>
      </c>
      <c r="G3991" t="s">
        <v>45</v>
      </c>
      <c r="H3991" t="s">
        <v>1194</v>
      </c>
      <c r="I3991" t="s">
        <v>37</v>
      </c>
      <c r="J3991" t="s">
        <v>23</v>
      </c>
      <c r="K3991" t="s">
        <v>24</v>
      </c>
      <c r="L3991" t="s">
        <v>31</v>
      </c>
      <c r="M3991">
        <v>23.84</v>
      </c>
      <c r="N3991">
        <v>1199</v>
      </c>
      <c r="O3991">
        <v>84</v>
      </c>
      <c r="P3991" t="s">
        <v>69</v>
      </c>
      <c r="Q3991">
        <v>5</v>
      </c>
      <c r="R3991" t="s">
        <v>658</v>
      </c>
    </row>
    <row r="3992" spans="1:18" x14ac:dyDescent="0.25">
      <c r="A3992">
        <v>4131</v>
      </c>
      <c r="B3992" t="s">
        <v>68</v>
      </c>
      <c r="C3992">
        <v>2016</v>
      </c>
      <c r="D3992">
        <v>400000</v>
      </c>
      <c r="E3992">
        <v>35000</v>
      </c>
      <c r="F3992" t="s">
        <v>44</v>
      </c>
      <c r="G3992" t="s">
        <v>45</v>
      </c>
      <c r="H3992" t="s">
        <v>1195</v>
      </c>
      <c r="I3992" t="s">
        <v>22</v>
      </c>
      <c r="J3992" t="s">
        <v>23</v>
      </c>
      <c r="K3992" t="s">
        <v>24</v>
      </c>
      <c r="L3992" t="s">
        <v>31</v>
      </c>
      <c r="M3992">
        <v>27.28</v>
      </c>
      <c r="N3992">
        <v>1047</v>
      </c>
      <c r="O3992">
        <v>69</v>
      </c>
      <c r="P3992" t="s">
        <v>203</v>
      </c>
      <c r="Q3992">
        <v>5</v>
      </c>
      <c r="R3992" t="s">
        <v>658</v>
      </c>
    </row>
    <row r="3993" spans="1:18" x14ac:dyDescent="0.25">
      <c r="A3993">
        <v>4132</v>
      </c>
      <c r="B3993" t="s">
        <v>68</v>
      </c>
      <c r="C3993">
        <v>2009</v>
      </c>
      <c r="D3993">
        <v>500000</v>
      </c>
      <c r="E3993">
        <v>80000</v>
      </c>
      <c r="F3993" t="s">
        <v>44</v>
      </c>
      <c r="G3993" t="s">
        <v>45</v>
      </c>
      <c r="H3993" t="s">
        <v>1195</v>
      </c>
      <c r="I3993" t="s">
        <v>22</v>
      </c>
      <c r="J3993" t="s">
        <v>23</v>
      </c>
      <c r="K3993" t="s">
        <v>24</v>
      </c>
      <c r="L3993" t="s">
        <v>25</v>
      </c>
      <c r="M3993">
        <v>13.93</v>
      </c>
      <c r="N3993">
        <v>2179</v>
      </c>
      <c r="O3993">
        <v>138</v>
      </c>
      <c r="P3993" t="s">
        <v>88</v>
      </c>
      <c r="Q3993">
        <v>7</v>
      </c>
      <c r="R3993" t="s">
        <v>658</v>
      </c>
    </row>
    <row r="3994" spans="1:18" x14ac:dyDescent="0.25">
      <c r="A3994">
        <v>4133</v>
      </c>
      <c r="B3994" t="s">
        <v>62</v>
      </c>
      <c r="C3994">
        <v>2012</v>
      </c>
      <c r="D3994">
        <v>320000</v>
      </c>
      <c r="E3994">
        <v>120000</v>
      </c>
      <c r="F3994" t="s">
        <v>44</v>
      </c>
      <c r="G3994" t="s">
        <v>45</v>
      </c>
      <c r="H3994" t="s">
        <v>1194</v>
      </c>
      <c r="I3994" t="s">
        <v>22</v>
      </c>
      <c r="J3994" t="s">
        <v>23</v>
      </c>
      <c r="K3994" t="s">
        <v>24</v>
      </c>
      <c r="L3994" t="s">
        <v>25</v>
      </c>
      <c r="M3994">
        <v>11.68</v>
      </c>
      <c r="N3994">
        <v>2498</v>
      </c>
      <c r="O3994">
        <v>112</v>
      </c>
      <c r="P3994" t="s">
        <v>856</v>
      </c>
      <c r="Q3994">
        <v>7</v>
      </c>
      <c r="R3994" t="s">
        <v>658</v>
      </c>
    </row>
    <row r="3995" spans="1:18" x14ac:dyDescent="0.25">
      <c r="A3995">
        <v>4134</v>
      </c>
      <c r="B3995" t="s">
        <v>62</v>
      </c>
      <c r="C3995">
        <v>2014</v>
      </c>
      <c r="D3995">
        <v>750000</v>
      </c>
      <c r="E3995">
        <v>90000</v>
      </c>
      <c r="F3995" t="s">
        <v>44</v>
      </c>
      <c r="G3995" t="s">
        <v>45</v>
      </c>
      <c r="H3995" t="s">
        <v>1194</v>
      </c>
      <c r="I3995" t="s">
        <v>22</v>
      </c>
      <c r="J3995" t="s">
        <v>23</v>
      </c>
      <c r="K3995" t="s">
        <v>24</v>
      </c>
      <c r="L3995" t="s">
        <v>31</v>
      </c>
      <c r="M3995">
        <v>15.1</v>
      </c>
      <c r="N3995">
        <v>2179</v>
      </c>
      <c r="O3995">
        <v>140</v>
      </c>
      <c r="P3995" t="s">
        <v>195</v>
      </c>
      <c r="Q3995">
        <v>7</v>
      </c>
      <c r="R3995" t="s">
        <v>658</v>
      </c>
    </row>
    <row r="3996" spans="1:18" x14ac:dyDescent="0.25">
      <c r="A3996">
        <v>4135</v>
      </c>
      <c r="B3996" t="s">
        <v>62</v>
      </c>
      <c r="C3996">
        <v>2017</v>
      </c>
      <c r="D3996">
        <v>620000</v>
      </c>
      <c r="E3996">
        <v>100000</v>
      </c>
      <c r="F3996" t="s">
        <v>44</v>
      </c>
      <c r="G3996" t="s">
        <v>45</v>
      </c>
      <c r="H3996" t="s">
        <v>1194</v>
      </c>
      <c r="I3996" t="s">
        <v>22</v>
      </c>
      <c r="J3996" t="s">
        <v>23</v>
      </c>
      <c r="K3996" t="s">
        <v>24</v>
      </c>
      <c r="L3996" t="s">
        <v>25</v>
      </c>
      <c r="M3996">
        <v>16.5</v>
      </c>
      <c r="N3996">
        <v>1493</v>
      </c>
      <c r="O3996">
        <v>70</v>
      </c>
      <c r="P3996" t="s">
        <v>208</v>
      </c>
      <c r="Q3996">
        <v>7</v>
      </c>
      <c r="R3996" t="s">
        <v>658</v>
      </c>
    </row>
    <row r="3997" spans="1:18" x14ac:dyDescent="0.25">
      <c r="A3997">
        <v>4136</v>
      </c>
      <c r="B3997" t="s">
        <v>18</v>
      </c>
      <c r="C3997">
        <v>2011</v>
      </c>
      <c r="D3997">
        <v>300000</v>
      </c>
      <c r="E3997">
        <v>120000</v>
      </c>
      <c r="F3997" t="s">
        <v>44</v>
      </c>
      <c r="G3997" t="s">
        <v>45</v>
      </c>
      <c r="H3997" t="s">
        <v>1194</v>
      </c>
      <c r="I3997" t="s">
        <v>22</v>
      </c>
      <c r="J3997" t="s">
        <v>23</v>
      </c>
      <c r="K3997" t="s">
        <v>24</v>
      </c>
      <c r="L3997" t="s">
        <v>38</v>
      </c>
      <c r="M3997">
        <v>19.3</v>
      </c>
      <c r="N3997">
        <v>1248</v>
      </c>
      <c r="O3997">
        <v>73.900000000000006</v>
      </c>
      <c r="P3997" t="s">
        <v>26</v>
      </c>
      <c r="Q3997">
        <v>5</v>
      </c>
      <c r="R3997" t="s">
        <v>658</v>
      </c>
    </row>
    <row r="3998" spans="1:18" x14ac:dyDescent="0.25">
      <c r="A3998">
        <v>4137</v>
      </c>
      <c r="B3998" t="s">
        <v>40</v>
      </c>
      <c r="C3998">
        <v>2018</v>
      </c>
      <c r="D3998">
        <v>1405000</v>
      </c>
      <c r="E3998">
        <v>15000</v>
      </c>
      <c r="F3998" t="s">
        <v>44</v>
      </c>
      <c r="G3998" t="s">
        <v>45</v>
      </c>
      <c r="H3998" t="s">
        <v>1194</v>
      </c>
      <c r="I3998" t="s">
        <v>37</v>
      </c>
      <c r="J3998" t="s">
        <v>23</v>
      </c>
      <c r="K3998" t="s">
        <v>24</v>
      </c>
      <c r="L3998" t="s">
        <v>25</v>
      </c>
      <c r="M3998">
        <v>15.8</v>
      </c>
      <c r="N3998">
        <v>1591</v>
      </c>
      <c r="O3998">
        <v>121.3</v>
      </c>
      <c r="P3998" t="s">
        <v>83</v>
      </c>
      <c r="Q3998">
        <v>5</v>
      </c>
      <c r="R3998" t="s">
        <v>658</v>
      </c>
    </row>
    <row r="3999" spans="1:18" x14ac:dyDescent="0.25">
      <c r="A3999">
        <v>4138</v>
      </c>
      <c r="B3999" t="s">
        <v>18</v>
      </c>
      <c r="C3999">
        <v>2017</v>
      </c>
      <c r="D3999">
        <v>282000</v>
      </c>
      <c r="E3999">
        <v>15000</v>
      </c>
      <c r="F3999" t="s">
        <v>44</v>
      </c>
      <c r="G3999" t="s">
        <v>45</v>
      </c>
      <c r="H3999" t="s">
        <v>1194</v>
      </c>
      <c r="I3999" t="s">
        <v>37</v>
      </c>
      <c r="J3999" t="s">
        <v>23</v>
      </c>
      <c r="K3999" t="s">
        <v>24</v>
      </c>
      <c r="L3999" t="s">
        <v>25</v>
      </c>
      <c r="M3999">
        <v>24.7</v>
      </c>
      <c r="N3999">
        <v>796</v>
      </c>
      <c r="O3999">
        <v>47.3</v>
      </c>
      <c r="P3999" t="s">
        <v>72</v>
      </c>
      <c r="Q3999">
        <v>5</v>
      </c>
      <c r="R3999" t="s">
        <v>658</v>
      </c>
    </row>
    <row r="4000" spans="1:18" x14ac:dyDescent="0.25">
      <c r="A4000">
        <v>4139</v>
      </c>
      <c r="B4000" t="s">
        <v>18</v>
      </c>
      <c r="C4000">
        <v>2017</v>
      </c>
      <c r="D4000">
        <v>700000</v>
      </c>
      <c r="E4000">
        <v>15000</v>
      </c>
      <c r="F4000" t="s">
        <v>44</v>
      </c>
      <c r="G4000" t="s">
        <v>45</v>
      </c>
      <c r="H4000" t="s">
        <v>1195</v>
      </c>
      <c r="I4000" t="s">
        <v>37</v>
      </c>
      <c r="J4000" t="s">
        <v>23</v>
      </c>
      <c r="K4000" t="s">
        <v>90</v>
      </c>
      <c r="L4000" t="s">
        <v>25</v>
      </c>
      <c r="M4000">
        <v>21.21</v>
      </c>
      <c r="N4000">
        <v>1197</v>
      </c>
      <c r="O4000">
        <v>81.8</v>
      </c>
      <c r="P4000" t="s">
        <v>133</v>
      </c>
      <c r="Q4000">
        <v>5</v>
      </c>
      <c r="R4000" t="s">
        <v>658</v>
      </c>
    </row>
    <row r="4001" spans="1:18" x14ac:dyDescent="0.25">
      <c r="A4001">
        <v>4140</v>
      </c>
      <c r="B4001" t="s">
        <v>52</v>
      </c>
      <c r="C4001">
        <v>2017</v>
      </c>
      <c r="D4001">
        <v>700000</v>
      </c>
      <c r="E4001">
        <v>70000</v>
      </c>
      <c r="F4001" t="s">
        <v>44</v>
      </c>
      <c r="G4001" t="s">
        <v>45</v>
      </c>
      <c r="H4001" t="s">
        <v>1195</v>
      </c>
      <c r="I4001" t="s">
        <v>22</v>
      </c>
      <c r="J4001" t="s">
        <v>23</v>
      </c>
      <c r="K4001" t="s">
        <v>24</v>
      </c>
      <c r="L4001" t="s">
        <v>25</v>
      </c>
      <c r="M4001">
        <v>25.83</v>
      </c>
      <c r="N4001">
        <v>1498</v>
      </c>
      <c r="O4001">
        <v>99</v>
      </c>
      <c r="P4001" t="s">
        <v>304</v>
      </c>
      <c r="Q4001">
        <v>5</v>
      </c>
      <c r="R4001" t="s">
        <v>658</v>
      </c>
    </row>
    <row r="4002" spans="1:18" x14ac:dyDescent="0.25">
      <c r="A4002">
        <v>4141</v>
      </c>
      <c r="B4002" t="s">
        <v>52</v>
      </c>
      <c r="C4002">
        <v>2015</v>
      </c>
      <c r="D4002">
        <v>600000</v>
      </c>
      <c r="E4002">
        <v>135000</v>
      </c>
      <c r="F4002" t="s">
        <v>44</v>
      </c>
      <c r="G4002" t="s">
        <v>45</v>
      </c>
      <c r="H4002" t="s">
        <v>1195</v>
      </c>
      <c r="I4002" t="s">
        <v>22</v>
      </c>
      <c r="J4002" t="s">
        <v>23</v>
      </c>
      <c r="K4002" t="s">
        <v>24</v>
      </c>
      <c r="L4002" t="s">
        <v>25</v>
      </c>
      <c r="M4002">
        <v>22.77</v>
      </c>
      <c r="N4002">
        <v>1498</v>
      </c>
      <c r="O4002">
        <v>98.59</v>
      </c>
      <c r="P4002" t="s">
        <v>122</v>
      </c>
      <c r="Q4002">
        <v>5</v>
      </c>
      <c r="R4002" t="s">
        <v>658</v>
      </c>
    </row>
    <row r="4003" spans="1:18" x14ac:dyDescent="0.25">
      <c r="A4003">
        <v>4142</v>
      </c>
      <c r="B4003" t="s">
        <v>28</v>
      </c>
      <c r="C4003">
        <v>2012</v>
      </c>
      <c r="D4003">
        <v>290000</v>
      </c>
      <c r="E4003">
        <v>80000</v>
      </c>
      <c r="F4003" t="s">
        <v>44</v>
      </c>
      <c r="G4003" t="s">
        <v>45</v>
      </c>
      <c r="H4003" t="s">
        <v>1194</v>
      </c>
      <c r="I4003" t="s">
        <v>22</v>
      </c>
      <c r="J4003" t="s">
        <v>23</v>
      </c>
      <c r="K4003" t="s">
        <v>24</v>
      </c>
      <c r="L4003" t="s">
        <v>31</v>
      </c>
      <c r="M4003">
        <v>20.5</v>
      </c>
      <c r="N4003">
        <v>1598</v>
      </c>
      <c r="O4003">
        <v>103.5</v>
      </c>
      <c r="P4003" t="s">
        <v>32</v>
      </c>
      <c r="Q4003">
        <v>5</v>
      </c>
      <c r="R4003" t="s">
        <v>658</v>
      </c>
    </row>
    <row r="4004" spans="1:18" x14ac:dyDescent="0.25">
      <c r="A4004">
        <v>4143</v>
      </c>
      <c r="B4004" t="s">
        <v>73</v>
      </c>
      <c r="C4004">
        <v>2011</v>
      </c>
      <c r="D4004">
        <v>430000</v>
      </c>
      <c r="E4004">
        <v>80000</v>
      </c>
      <c r="F4004" t="s">
        <v>44</v>
      </c>
      <c r="G4004" t="s">
        <v>45</v>
      </c>
      <c r="H4004" t="s">
        <v>1192</v>
      </c>
      <c r="I4004" t="s">
        <v>22</v>
      </c>
      <c r="J4004" t="s">
        <v>23</v>
      </c>
      <c r="K4004" t="s">
        <v>90</v>
      </c>
      <c r="L4004" t="s">
        <v>31</v>
      </c>
      <c r="M4004">
        <v>18.100000000000001</v>
      </c>
      <c r="N4004">
        <v>1991</v>
      </c>
      <c r="O4004">
        <v>147.9</v>
      </c>
      <c r="P4004" t="s">
        <v>318</v>
      </c>
      <c r="Q4004">
        <v>4</v>
      </c>
      <c r="R4004" t="s">
        <v>658</v>
      </c>
    </row>
    <row r="4005" spans="1:18" x14ac:dyDescent="0.25">
      <c r="A4005">
        <v>4144</v>
      </c>
      <c r="B4005" t="s">
        <v>40</v>
      </c>
      <c r="C4005">
        <v>2017</v>
      </c>
      <c r="D4005">
        <v>575000</v>
      </c>
      <c r="E4005">
        <v>19000</v>
      </c>
      <c r="F4005" t="s">
        <v>44</v>
      </c>
      <c r="G4005" t="s">
        <v>45</v>
      </c>
      <c r="H4005" t="s">
        <v>1192</v>
      </c>
      <c r="I4005" t="s">
        <v>37</v>
      </c>
      <c r="J4005" t="s">
        <v>23</v>
      </c>
      <c r="K4005" t="s">
        <v>24</v>
      </c>
      <c r="L4005" t="s">
        <v>25</v>
      </c>
      <c r="M4005">
        <v>18.600000000000001</v>
      </c>
      <c r="N4005">
        <v>1197</v>
      </c>
      <c r="O4005">
        <v>81.83</v>
      </c>
      <c r="P4005" t="s">
        <v>79</v>
      </c>
      <c r="Q4005">
        <v>5</v>
      </c>
      <c r="R4005" t="s">
        <v>658</v>
      </c>
    </row>
    <row r="4006" spans="1:18" x14ac:dyDescent="0.25">
      <c r="A4006">
        <v>4145</v>
      </c>
      <c r="B4006" t="s">
        <v>40</v>
      </c>
      <c r="C4006">
        <v>2017</v>
      </c>
      <c r="D4006">
        <v>875000</v>
      </c>
      <c r="E4006">
        <v>42000</v>
      </c>
      <c r="F4006" t="s">
        <v>75</v>
      </c>
      <c r="G4006" t="s">
        <v>86</v>
      </c>
      <c r="H4006" t="s">
        <v>1196</v>
      </c>
      <c r="I4006" t="s">
        <v>37</v>
      </c>
      <c r="J4006" t="s">
        <v>23</v>
      </c>
      <c r="K4006" t="s">
        <v>24</v>
      </c>
      <c r="L4006" t="s">
        <v>25</v>
      </c>
      <c r="M4006">
        <v>15.29</v>
      </c>
      <c r="N4006">
        <v>1591</v>
      </c>
      <c r="O4006">
        <v>121.3</v>
      </c>
      <c r="P4006" t="s">
        <v>83</v>
      </c>
      <c r="Q4006">
        <v>5</v>
      </c>
      <c r="R4006" t="s">
        <v>658</v>
      </c>
    </row>
    <row r="4007" spans="1:18" x14ac:dyDescent="0.25">
      <c r="A4007">
        <v>4146</v>
      </c>
      <c r="B4007" t="s">
        <v>18</v>
      </c>
      <c r="C4007">
        <v>2010</v>
      </c>
      <c r="D4007">
        <v>180000</v>
      </c>
      <c r="E4007">
        <v>77000</v>
      </c>
      <c r="F4007" t="s">
        <v>75</v>
      </c>
      <c r="G4007" t="s">
        <v>86</v>
      </c>
      <c r="H4007" t="s">
        <v>1196</v>
      </c>
      <c r="I4007" t="s">
        <v>37</v>
      </c>
      <c r="J4007" t="s">
        <v>23</v>
      </c>
      <c r="K4007" t="s">
        <v>24</v>
      </c>
      <c r="L4007" t="s">
        <v>25</v>
      </c>
      <c r="M4007">
        <v>18.899999999999999</v>
      </c>
      <c r="N4007">
        <v>998</v>
      </c>
      <c r="O4007">
        <v>67.099999999999994</v>
      </c>
      <c r="P4007" t="s">
        <v>82</v>
      </c>
      <c r="Q4007">
        <v>5</v>
      </c>
      <c r="R4007" t="s">
        <v>658</v>
      </c>
    </row>
    <row r="4008" spans="1:18" x14ac:dyDescent="0.25">
      <c r="A4008">
        <v>4147</v>
      </c>
      <c r="B4008" t="s">
        <v>18</v>
      </c>
      <c r="C4008">
        <v>2012</v>
      </c>
      <c r="D4008">
        <v>229999</v>
      </c>
      <c r="E4008">
        <v>120000</v>
      </c>
      <c r="F4008" t="s">
        <v>75</v>
      </c>
      <c r="G4008" t="s">
        <v>86</v>
      </c>
      <c r="H4008" t="s">
        <v>1197</v>
      </c>
      <c r="I4008" t="s">
        <v>22</v>
      </c>
      <c r="J4008" t="s">
        <v>23</v>
      </c>
      <c r="K4008" t="s">
        <v>24</v>
      </c>
      <c r="L4008" t="s">
        <v>25</v>
      </c>
      <c r="M4008">
        <v>23.2</v>
      </c>
      <c r="N4008">
        <v>1248</v>
      </c>
      <c r="O4008">
        <v>73.94</v>
      </c>
      <c r="P4008" t="s">
        <v>26</v>
      </c>
      <c r="Q4008">
        <v>5</v>
      </c>
      <c r="R4008" t="s">
        <v>658</v>
      </c>
    </row>
    <row r="4009" spans="1:18" x14ac:dyDescent="0.25">
      <c r="A4009">
        <v>4148</v>
      </c>
      <c r="B4009" t="s">
        <v>50</v>
      </c>
      <c r="C4009">
        <v>2019</v>
      </c>
      <c r="D4009">
        <v>800000</v>
      </c>
      <c r="E4009">
        <v>10000</v>
      </c>
      <c r="F4009" t="s">
        <v>75</v>
      </c>
      <c r="G4009" t="s">
        <v>86</v>
      </c>
      <c r="H4009" t="s">
        <v>1197</v>
      </c>
      <c r="I4009" t="s">
        <v>37</v>
      </c>
      <c r="J4009" t="s">
        <v>23</v>
      </c>
      <c r="K4009" t="s">
        <v>90</v>
      </c>
      <c r="L4009" t="s">
        <v>25</v>
      </c>
      <c r="M4009">
        <v>19.559999999999999</v>
      </c>
      <c r="N4009">
        <v>1197</v>
      </c>
      <c r="O4009">
        <v>81.8</v>
      </c>
      <c r="P4009" t="s">
        <v>133</v>
      </c>
      <c r="Q4009">
        <v>5</v>
      </c>
      <c r="R4009" t="s">
        <v>658</v>
      </c>
    </row>
    <row r="4010" spans="1:18" x14ac:dyDescent="0.25">
      <c r="A4010">
        <v>4149</v>
      </c>
      <c r="B4010" t="s">
        <v>73</v>
      </c>
      <c r="C4010">
        <v>2009</v>
      </c>
      <c r="D4010">
        <v>60000</v>
      </c>
      <c r="E4010">
        <v>110000</v>
      </c>
      <c r="F4010" t="s">
        <v>75</v>
      </c>
      <c r="G4010" t="s">
        <v>86</v>
      </c>
      <c r="H4010" t="s">
        <v>1198</v>
      </c>
      <c r="I4010" t="s">
        <v>37</v>
      </c>
      <c r="J4010" t="s">
        <v>23</v>
      </c>
      <c r="K4010" t="s">
        <v>24</v>
      </c>
      <c r="L4010" t="s">
        <v>38</v>
      </c>
      <c r="M4010">
        <v>16.5</v>
      </c>
      <c r="N4010">
        <v>995</v>
      </c>
      <c r="O4010">
        <v>63</v>
      </c>
      <c r="P4010" t="s">
        <v>302</v>
      </c>
      <c r="Q4010">
        <v>5</v>
      </c>
      <c r="R4010" t="s">
        <v>658</v>
      </c>
    </row>
    <row r="4011" spans="1:18" x14ac:dyDescent="0.25">
      <c r="A4011">
        <v>4150</v>
      </c>
      <c r="B4011" t="s">
        <v>18</v>
      </c>
      <c r="C4011">
        <v>2009</v>
      </c>
      <c r="D4011">
        <v>150000</v>
      </c>
      <c r="E4011">
        <v>110000</v>
      </c>
      <c r="F4011" t="s">
        <v>75</v>
      </c>
      <c r="G4011" t="s">
        <v>86</v>
      </c>
      <c r="H4011" t="s">
        <v>1197</v>
      </c>
      <c r="I4011" t="s">
        <v>37</v>
      </c>
      <c r="J4011" t="s">
        <v>23</v>
      </c>
      <c r="K4011" t="s">
        <v>24</v>
      </c>
      <c r="L4011" t="s">
        <v>25</v>
      </c>
      <c r="M4011">
        <v>15</v>
      </c>
      <c r="N4011">
        <v>1586</v>
      </c>
      <c r="O4011">
        <v>104.68</v>
      </c>
      <c r="P4011" t="s">
        <v>379</v>
      </c>
      <c r="Q4011">
        <v>5</v>
      </c>
      <c r="R4011" t="s">
        <v>658</v>
      </c>
    </row>
    <row r="4012" spans="1:18" x14ac:dyDescent="0.25">
      <c r="A4012">
        <v>4151</v>
      </c>
      <c r="B4012" t="s">
        <v>68</v>
      </c>
      <c r="C4012">
        <v>2007</v>
      </c>
      <c r="D4012">
        <v>100000</v>
      </c>
      <c r="E4012">
        <v>90000</v>
      </c>
      <c r="F4012" t="s">
        <v>75</v>
      </c>
      <c r="G4012" t="s">
        <v>86</v>
      </c>
      <c r="H4012" t="s">
        <v>1197</v>
      </c>
      <c r="I4012" t="s">
        <v>22</v>
      </c>
      <c r="J4012" t="s">
        <v>23</v>
      </c>
      <c r="K4012" t="s">
        <v>24</v>
      </c>
      <c r="L4012" t="s">
        <v>38</v>
      </c>
      <c r="M4012">
        <v>23.57</v>
      </c>
      <c r="N4012">
        <v>1396</v>
      </c>
      <c r="O4012">
        <v>70</v>
      </c>
      <c r="P4012" t="s">
        <v>203</v>
      </c>
      <c r="Q4012">
        <v>5</v>
      </c>
      <c r="R4012" t="s">
        <v>658</v>
      </c>
    </row>
    <row r="4013" spans="1:18" x14ac:dyDescent="0.25">
      <c r="A4013">
        <v>4152</v>
      </c>
      <c r="B4013" t="s">
        <v>40</v>
      </c>
      <c r="C4013">
        <v>2015</v>
      </c>
      <c r="D4013">
        <v>900000</v>
      </c>
      <c r="E4013">
        <v>90000</v>
      </c>
      <c r="F4013" t="s">
        <v>75</v>
      </c>
      <c r="G4013" t="s">
        <v>86</v>
      </c>
      <c r="H4013" t="s">
        <v>1196</v>
      </c>
      <c r="I4013" t="s">
        <v>37</v>
      </c>
      <c r="J4013" t="s">
        <v>23</v>
      </c>
      <c r="K4013" t="s">
        <v>24</v>
      </c>
      <c r="L4013" t="s">
        <v>25</v>
      </c>
      <c r="M4013">
        <v>15.29</v>
      </c>
      <c r="N4013">
        <v>1591</v>
      </c>
      <c r="O4013">
        <v>121.3</v>
      </c>
      <c r="P4013" t="s">
        <v>83</v>
      </c>
      <c r="Q4013">
        <v>5</v>
      </c>
      <c r="R4013" t="s">
        <v>658</v>
      </c>
    </row>
    <row r="4014" spans="1:18" x14ac:dyDescent="0.25">
      <c r="A4014">
        <v>4153</v>
      </c>
      <c r="B4014" t="s">
        <v>40</v>
      </c>
      <c r="C4014">
        <v>2018</v>
      </c>
      <c r="D4014">
        <v>850000</v>
      </c>
      <c r="E4014">
        <v>50000</v>
      </c>
      <c r="F4014" t="s">
        <v>75</v>
      </c>
      <c r="G4014" t="s">
        <v>86</v>
      </c>
      <c r="H4014" t="s">
        <v>1198</v>
      </c>
      <c r="I4014" t="s">
        <v>22</v>
      </c>
      <c r="J4014" t="s">
        <v>23</v>
      </c>
      <c r="K4014" t="s">
        <v>24</v>
      </c>
      <c r="L4014" t="s">
        <v>25</v>
      </c>
      <c r="M4014">
        <v>22.54</v>
      </c>
      <c r="N4014">
        <v>1396</v>
      </c>
      <c r="O4014">
        <v>88.73</v>
      </c>
      <c r="P4014" t="s">
        <v>67</v>
      </c>
      <c r="Q4014">
        <v>5</v>
      </c>
      <c r="R4014" t="s">
        <v>658</v>
      </c>
    </row>
    <row r="4015" spans="1:18" x14ac:dyDescent="0.25">
      <c r="A4015">
        <v>4154</v>
      </c>
      <c r="B4015" t="s">
        <v>73</v>
      </c>
      <c r="C4015">
        <v>2014</v>
      </c>
      <c r="D4015">
        <v>220000</v>
      </c>
      <c r="E4015">
        <v>50000</v>
      </c>
      <c r="F4015" t="s">
        <v>75</v>
      </c>
      <c r="G4015" t="s">
        <v>86</v>
      </c>
      <c r="H4015" t="s">
        <v>1197</v>
      </c>
      <c r="I4015" t="s">
        <v>22</v>
      </c>
      <c r="J4015" t="s">
        <v>23</v>
      </c>
      <c r="K4015" t="s">
        <v>24</v>
      </c>
      <c r="L4015" t="s">
        <v>25</v>
      </c>
      <c r="M4015">
        <v>25.44</v>
      </c>
      <c r="N4015">
        <v>936</v>
      </c>
      <c r="O4015">
        <v>56.3</v>
      </c>
      <c r="P4015" t="s">
        <v>258</v>
      </c>
      <c r="Q4015">
        <v>5</v>
      </c>
      <c r="R4015" t="s">
        <v>658</v>
      </c>
    </row>
    <row r="4016" spans="1:18" x14ac:dyDescent="0.25">
      <c r="A4016">
        <v>4155</v>
      </c>
      <c r="B4016" t="s">
        <v>18</v>
      </c>
      <c r="C4016">
        <v>2014</v>
      </c>
      <c r="D4016">
        <v>250000</v>
      </c>
      <c r="E4016">
        <v>40000</v>
      </c>
      <c r="F4016" t="s">
        <v>75</v>
      </c>
      <c r="G4016" t="s">
        <v>86</v>
      </c>
      <c r="H4016" t="s">
        <v>1198</v>
      </c>
      <c r="I4016" t="s">
        <v>37</v>
      </c>
      <c r="J4016" t="s">
        <v>23</v>
      </c>
      <c r="K4016" t="s">
        <v>24</v>
      </c>
      <c r="L4016" t="s">
        <v>31</v>
      </c>
      <c r="M4016">
        <v>22.74</v>
      </c>
      <c r="N4016">
        <v>796</v>
      </c>
      <c r="O4016">
        <v>47.3</v>
      </c>
      <c r="P4016" t="s">
        <v>72</v>
      </c>
      <c r="Q4016">
        <v>5</v>
      </c>
      <c r="R4016" t="s">
        <v>658</v>
      </c>
    </row>
    <row r="4017" spans="1:18" x14ac:dyDescent="0.25">
      <c r="A4017">
        <v>4156</v>
      </c>
      <c r="B4017" t="s">
        <v>68</v>
      </c>
      <c r="C4017">
        <v>2012</v>
      </c>
      <c r="D4017">
        <v>125000</v>
      </c>
      <c r="E4017">
        <v>120000</v>
      </c>
      <c r="F4017" t="s">
        <v>75</v>
      </c>
      <c r="G4017" t="s">
        <v>86</v>
      </c>
      <c r="H4017" t="s">
        <v>1198</v>
      </c>
      <c r="I4017" t="s">
        <v>22</v>
      </c>
      <c r="J4017" t="s">
        <v>23</v>
      </c>
      <c r="K4017" t="s">
        <v>24</v>
      </c>
      <c r="L4017" t="s">
        <v>25</v>
      </c>
      <c r="M4017">
        <v>22.3</v>
      </c>
      <c r="N4017">
        <v>1248</v>
      </c>
      <c r="O4017">
        <v>74</v>
      </c>
      <c r="P4017" t="s">
        <v>182</v>
      </c>
      <c r="Q4017">
        <v>5</v>
      </c>
      <c r="R4017" t="s">
        <v>658</v>
      </c>
    </row>
    <row r="4018" spans="1:18" x14ac:dyDescent="0.25">
      <c r="A4018">
        <v>4157</v>
      </c>
      <c r="B4018" t="s">
        <v>40</v>
      </c>
      <c r="C4018">
        <v>2018</v>
      </c>
      <c r="D4018">
        <v>1200000</v>
      </c>
      <c r="E4018">
        <v>27000</v>
      </c>
      <c r="F4018" t="s">
        <v>75</v>
      </c>
      <c r="G4018" t="s">
        <v>86</v>
      </c>
      <c r="H4018" t="s">
        <v>1198</v>
      </c>
      <c r="I4018" t="s">
        <v>37</v>
      </c>
      <c r="J4018" t="s">
        <v>23</v>
      </c>
      <c r="K4018" t="s">
        <v>24</v>
      </c>
      <c r="L4018" t="s">
        <v>25</v>
      </c>
      <c r="M4018">
        <v>15.8</v>
      </c>
      <c r="N4018">
        <v>1591</v>
      </c>
      <c r="O4018">
        <v>121.3</v>
      </c>
      <c r="P4018" t="s">
        <v>83</v>
      </c>
      <c r="Q4018">
        <v>5</v>
      </c>
      <c r="R4018" t="s">
        <v>658</v>
      </c>
    </row>
    <row r="4019" spans="1:18" x14ac:dyDescent="0.25">
      <c r="A4019">
        <v>4158</v>
      </c>
      <c r="B4019" t="s">
        <v>68</v>
      </c>
      <c r="C4019">
        <v>2013</v>
      </c>
      <c r="D4019">
        <v>250000</v>
      </c>
      <c r="E4019">
        <v>100000</v>
      </c>
      <c r="F4019" t="s">
        <v>75</v>
      </c>
      <c r="G4019" t="s">
        <v>86</v>
      </c>
      <c r="H4019" t="s">
        <v>1198</v>
      </c>
      <c r="I4019" t="s">
        <v>22</v>
      </c>
      <c r="J4019" t="s">
        <v>23</v>
      </c>
      <c r="K4019" t="s">
        <v>24</v>
      </c>
      <c r="L4019" t="s">
        <v>25</v>
      </c>
      <c r="M4019">
        <v>23.57</v>
      </c>
      <c r="N4019">
        <v>1396</v>
      </c>
      <c r="O4019">
        <v>70</v>
      </c>
      <c r="P4019" t="s">
        <v>203</v>
      </c>
      <c r="Q4019">
        <v>5</v>
      </c>
      <c r="R4019" t="s">
        <v>658</v>
      </c>
    </row>
    <row r="4020" spans="1:18" x14ac:dyDescent="0.25">
      <c r="A4020">
        <v>4159</v>
      </c>
      <c r="B4020" t="s">
        <v>40</v>
      </c>
      <c r="C4020">
        <v>2014</v>
      </c>
      <c r="D4020">
        <v>440000</v>
      </c>
      <c r="E4020">
        <v>70000</v>
      </c>
      <c r="F4020" t="s">
        <v>75</v>
      </c>
      <c r="G4020" t="s">
        <v>86</v>
      </c>
      <c r="H4020" t="s">
        <v>1196</v>
      </c>
      <c r="I4020" t="s">
        <v>22</v>
      </c>
      <c r="J4020" t="s">
        <v>23</v>
      </c>
      <c r="K4020" t="s">
        <v>24</v>
      </c>
      <c r="L4020" t="s">
        <v>31</v>
      </c>
      <c r="M4020">
        <v>22.54</v>
      </c>
      <c r="N4020">
        <v>1396</v>
      </c>
      <c r="O4020">
        <v>88.73</v>
      </c>
      <c r="P4020" t="s">
        <v>67</v>
      </c>
      <c r="Q4020">
        <v>5</v>
      </c>
      <c r="R4020" t="s">
        <v>658</v>
      </c>
    </row>
    <row r="4021" spans="1:18" x14ac:dyDescent="0.25">
      <c r="A4021">
        <v>4160</v>
      </c>
      <c r="B4021" t="s">
        <v>68</v>
      </c>
      <c r="C4021">
        <v>2017</v>
      </c>
      <c r="D4021">
        <v>400000</v>
      </c>
      <c r="E4021">
        <v>40000</v>
      </c>
      <c r="F4021" t="s">
        <v>75</v>
      </c>
      <c r="G4021" t="s">
        <v>86</v>
      </c>
      <c r="H4021" t="s">
        <v>1196</v>
      </c>
      <c r="I4021" t="s">
        <v>37</v>
      </c>
      <c r="J4021" t="s">
        <v>23</v>
      </c>
      <c r="K4021" t="s">
        <v>24</v>
      </c>
      <c r="L4021" t="s">
        <v>25</v>
      </c>
      <c r="M4021">
        <v>23.84</v>
      </c>
      <c r="N4021">
        <v>1199</v>
      </c>
      <c r="O4021">
        <v>84</v>
      </c>
      <c r="P4021" t="s">
        <v>69</v>
      </c>
      <c r="Q4021">
        <v>5</v>
      </c>
      <c r="R4021" t="s">
        <v>658</v>
      </c>
    </row>
    <row r="4022" spans="1:18" x14ac:dyDescent="0.25">
      <c r="A4022">
        <v>4161</v>
      </c>
      <c r="B4022" t="s">
        <v>18</v>
      </c>
      <c r="C4022">
        <v>2002</v>
      </c>
      <c r="D4022">
        <v>50000</v>
      </c>
      <c r="E4022">
        <v>62000</v>
      </c>
      <c r="F4022" t="s">
        <v>75</v>
      </c>
      <c r="G4022" t="s">
        <v>106</v>
      </c>
      <c r="H4022" t="s">
        <v>1199</v>
      </c>
      <c r="I4022" t="s">
        <v>37</v>
      </c>
      <c r="J4022" t="s">
        <v>23</v>
      </c>
      <c r="K4022" t="s">
        <v>24</v>
      </c>
      <c r="L4022" t="s">
        <v>25</v>
      </c>
      <c r="M4022">
        <v>16.100000000000001</v>
      </c>
      <c r="N4022">
        <v>796</v>
      </c>
      <c r="O4022">
        <v>37</v>
      </c>
      <c r="P4022" t="s">
        <v>49</v>
      </c>
      <c r="Q4022">
        <v>4</v>
      </c>
      <c r="R4022" t="s">
        <v>658</v>
      </c>
    </row>
    <row r="4023" spans="1:18" x14ac:dyDescent="0.25">
      <c r="A4023">
        <v>4162</v>
      </c>
      <c r="B4023" t="s">
        <v>40</v>
      </c>
      <c r="C4023">
        <v>2018</v>
      </c>
      <c r="D4023">
        <v>1000000</v>
      </c>
      <c r="E4023">
        <v>10000</v>
      </c>
      <c r="F4023" t="s">
        <v>75</v>
      </c>
      <c r="G4023" t="s">
        <v>106</v>
      </c>
      <c r="H4023" t="s">
        <v>1199</v>
      </c>
      <c r="I4023" t="s">
        <v>37</v>
      </c>
      <c r="J4023" t="s">
        <v>23</v>
      </c>
      <c r="K4023" t="s">
        <v>24</v>
      </c>
      <c r="L4023" t="s">
        <v>25</v>
      </c>
      <c r="M4023">
        <v>17</v>
      </c>
      <c r="N4023">
        <v>1591</v>
      </c>
      <c r="O4023">
        <v>121.3</v>
      </c>
      <c r="P4023" t="s">
        <v>83</v>
      </c>
      <c r="Q4023">
        <v>5</v>
      </c>
      <c r="R4023" t="s">
        <v>658</v>
      </c>
    </row>
    <row r="4024" spans="1:18" x14ac:dyDescent="0.25">
      <c r="A4024">
        <v>4163</v>
      </c>
      <c r="B4024" t="s">
        <v>33</v>
      </c>
      <c r="C4024">
        <v>2014</v>
      </c>
      <c r="D4024">
        <v>600000</v>
      </c>
      <c r="E4024">
        <v>160000</v>
      </c>
      <c r="F4024" t="s">
        <v>75</v>
      </c>
      <c r="G4024" t="s">
        <v>106</v>
      </c>
      <c r="H4024" t="s">
        <v>1199</v>
      </c>
      <c r="I4024" t="s">
        <v>22</v>
      </c>
      <c r="J4024" t="s">
        <v>23</v>
      </c>
      <c r="K4024" t="s">
        <v>24</v>
      </c>
      <c r="L4024" t="s">
        <v>25</v>
      </c>
      <c r="M4024">
        <v>25.1</v>
      </c>
      <c r="N4024">
        <v>1498</v>
      </c>
      <c r="O4024">
        <v>98.6</v>
      </c>
      <c r="P4024" t="s">
        <v>65</v>
      </c>
      <c r="Q4024">
        <v>5</v>
      </c>
      <c r="R4024" t="s">
        <v>658</v>
      </c>
    </row>
    <row r="4025" spans="1:18" x14ac:dyDescent="0.25">
      <c r="A4025">
        <v>4164</v>
      </c>
      <c r="B4025" t="s">
        <v>40</v>
      </c>
      <c r="C4025">
        <v>2010</v>
      </c>
      <c r="D4025">
        <v>250000</v>
      </c>
      <c r="E4025">
        <v>60000</v>
      </c>
      <c r="F4025" t="s">
        <v>75</v>
      </c>
      <c r="G4025" t="s">
        <v>106</v>
      </c>
      <c r="H4025" t="s">
        <v>1199</v>
      </c>
      <c r="I4025" t="s">
        <v>37</v>
      </c>
      <c r="J4025" t="s">
        <v>23</v>
      </c>
      <c r="K4025" t="s">
        <v>24</v>
      </c>
      <c r="L4025" t="s">
        <v>25</v>
      </c>
      <c r="M4025">
        <v>17</v>
      </c>
      <c r="N4025">
        <v>1197</v>
      </c>
      <c r="O4025">
        <v>80</v>
      </c>
      <c r="P4025" t="s">
        <v>189</v>
      </c>
      <c r="Q4025">
        <v>5</v>
      </c>
      <c r="R4025" t="s">
        <v>658</v>
      </c>
    </row>
    <row r="4026" spans="1:18" x14ac:dyDescent="0.25">
      <c r="A4026">
        <v>4165</v>
      </c>
      <c r="B4026" t="s">
        <v>62</v>
      </c>
      <c r="C4026">
        <v>2009</v>
      </c>
      <c r="D4026">
        <v>310000</v>
      </c>
      <c r="E4026">
        <v>110000</v>
      </c>
      <c r="F4026" t="s">
        <v>75</v>
      </c>
      <c r="G4026" t="s">
        <v>106</v>
      </c>
      <c r="H4026" t="s">
        <v>1199</v>
      </c>
      <c r="I4026" t="s">
        <v>22</v>
      </c>
      <c r="J4026" t="s">
        <v>23</v>
      </c>
      <c r="K4026" t="s">
        <v>24</v>
      </c>
      <c r="L4026" t="s">
        <v>25</v>
      </c>
      <c r="M4026">
        <v>13.6</v>
      </c>
      <c r="N4026">
        <v>2523</v>
      </c>
      <c r="O4026">
        <v>63</v>
      </c>
      <c r="P4026" t="s">
        <v>207</v>
      </c>
      <c r="Q4026">
        <v>7</v>
      </c>
      <c r="R4026" t="s">
        <v>658</v>
      </c>
    </row>
    <row r="4027" spans="1:18" x14ac:dyDescent="0.25">
      <c r="A4027">
        <v>4166</v>
      </c>
      <c r="B4027" t="s">
        <v>18</v>
      </c>
      <c r="C4027">
        <v>2005</v>
      </c>
      <c r="D4027">
        <v>120000</v>
      </c>
      <c r="E4027">
        <v>60000</v>
      </c>
      <c r="F4027" t="s">
        <v>75</v>
      </c>
      <c r="G4027" t="s">
        <v>106</v>
      </c>
      <c r="H4027" t="s">
        <v>1199</v>
      </c>
      <c r="I4027" t="s">
        <v>37</v>
      </c>
      <c r="J4027" t="s">
        <v>23</v>
      </c>
      <c r="K4027" t="s">
        <v>24</v>
      </c>
      <c r="L4027" t="s">
        <v>145</v>
      </c>
      <c r="M4027">
        <v>18.899999999999999</v>
      </c>
      <c r="N4027">
        <v>998</v>
      </c>
      <c r="O4027">
        <v>67.099999999999994</v>
      </c>
      <c r="P4027" t="s">
        <v>82</v>
      </c>
      <c r="Q4027">
        <v>5</v>
      </c>
      <c r="R4027" t="s">
        <v>658</v>
      </c>
    </row>
    <row r="4028" spans="1:18" x14ac:dyDescent="0.25">
      <c r="A4028">
        <v>4167</v>
      </c>
      <c r="B4028" t="s">
        <v>62</v>
      </c>
      <c r="C4028">
        <v>2014</v>
      </c>
      <c r="D4028">
        <v>390000</v>
      </c>
      <c r="E4028">
        <v>78000</v>
      </c>
      <c r="F4028" t="s">
        <v>75</v>
      </c>
      <c r="G4028" t="s">
        <v>106</v>
      </c>
      <c r="H4028" t="s">
        <v>1200</v>
      </c>
      <c r="I4028" t="s">
        <v>22</v>
      </c>
      <c r="J4028" t="s">
        <v>23</v>
      </c>
      <c r="K4028" t="s">
        <v>24</v>
      </c>
      <c r="L4028" t="s">
        <v>25</v>
      </c>
      <c r="M4028">
        <v>11.68</v>
      </c>
      <c r="N4028">
        <v>2498</v>
      </c>
      <c r="O4028">
        <v>112</v>
      </c>
      <c r="P4028" t="s">
        <v>856</v>
      </c>
      <c r="Q4028">
        <v>7</v>
      </c>
      <c r="R4028" t="s">
        <v>658</v>
      </c>
    </row>
    <row r="4029" spans="1:18" x14ac:dyDescent="0.25">
      <c r="A4029">
        <v>4168</v>
      </c>
      <c r="B4029" t="s">
        <v>40</v>
      </c>
      <c r="C4029">
        <v>2019</v>
      </c>
      <c r="D4029">
        <v>458000</v>
      </c>
      <c r="E4029">
        <v>30000</v>
      </c>
      <c r="F4029" t="s">
        <v>75</v>
      </c>
      <c r="G4029" t="s">
        <v>106</v>
      </c>
      <c r="H4029" t="s">
        <v>1200</v>
      </c>
      <c r="I4029" t="s">
        <v>37</v>
      </c>
      <c r="J4029" t="s">
        <v>23</v>
      </c>
      <c r="K4029" t="s">
        <v>24</v>
      </c>
      <c r="L4029" t="s">
        <v>25</v>
      </c>
      <c r="M4029">
        <v>20.3</v>
      </c>
      <c r="N4029">
        <v>1086</v>
      </c>
      <c r="O4029">
        <v>68</v>
      </c>
      <c r="P4029" t="s">
        <v>255</v>
      </c>
      <c r="Q4029">
        <v>5</v>
      </c>
      <c r="R4029" t="s">
        <v>658</v>
      </c>
    </row>
    <row r="4030" spans="1:18" x14ac:dyDescent="0.25">
      <c r="A4030">
        <v>4169</v>
      </c>
      <c r="B4030" t="s">
        <v>52</v>
      </c>
      <c r="C4030">
        <v>2018</v>
      </c>
      <c r="D4030">
        <v>950000</v>
      </c>
      <c r="E4030">
        <v>20000</v>
      </c>
      <c r="F4030" t="s">
        <v>44</v>
      </c>
      <c r="G4030" t="s">
        <v>45</v>
      </c>
      <c r="H4030" t="s">
        <v>1201</v>
      </c>
      <c r="I4030" t="s">
        <v>22</v>
      </c>
      <c r="J4030" t="s">
        <v>23</v>
      </c>
      <c r="K4030" t="s">
        <v>24</v>
      </c>
      <c r="L4030" t="s">
        <v>25</v>
      </c>
      <c r="M4030">
        <v>23</v>
      </c>
      <c r="N4030">
        <v>1498</v>
      </c>
      <c r="O4030">
        <v>98.96</v>
      </c>
      <c r="P4030" t="s">
        <v>122</v>
      </c>
      <c r="Q4030">
        <v>5</v>
      </c>
      <c r="R4030" t="s">
        <v>658</v>
      </c>
    </row>
    <row r="4031" spans="1:18" x14ac:dyDescent="0.25">
      <c r="A4031">
        <v>4170</v>
      </c>
      <c r="B4031" t="s">
        <v>18</v>
      </c>
      <c r="C4031">
        <v>2017</v>
      </c>
      <c r="D4031">
        <v>650000</v>
      </c>
      <c r="E4031">
        <v>21000</v>
      </c>
      <c r="F4031" t="s">
        <v>19</v>
      </c>
      <c r="G4031" t="s">
        <v>59</v>
      </c>
      <c r="H4031" t="s">
        <v>1202</v>
      </c>
      <c r="I4031" t="s">
        <v>37</v>
      </c>
      <c r="J4031" t="s">
        <v>23</v>
      </c>
      <c r="K4031" t="s">
        <v>24</v>
      </c>
      <c r="L4031" t="s">
        <v>25</v>
      </c>
      <c r="M4031">
        <v>22</v>
      </c>
      <c r="N4031">
        <v>1197</v>
      </c>
      <c r="O4031">
        <v>81.8</v>
      </c>
      <c r="P4031" t="s">
        <v>133</v>
      </c>
      <c r="Q4031">
        <v>5</v>
      </c>
      <c r="R4031" t="s">
        <v>658</v>
      </c>
    </row>
    <row r="4032" spans="1:18" x14ac:dyDescent="0.25">
      <c r="A4032">
        <v>4171</v>
      </c>
      <c r="B4032" t="s">
        <v>18</v>
      </c>
      <c r="C4032">
        <v>2013</v>
      </c>
      <c r="D4032">
        <v>400000</v>
      </c>
      <c r="E4032">
        <v>70000</v>
      </c>
      <c r="F4032" t="s">
        <v>44</v>
      </c>
      <c r="G4032" t="s">
        <v>45</v>
      </c>
      <c r="H4032" t="s">
        <v>1201</v>
      </c>
      <c r="I4032" t="s">
        <v>22</v>
      </c>
      <c r="J4032" t="s">
        <v>23</v>
      </c>
      <c r="K4032" t="s">
        <v>24</v>
      </c>
      <c r="L4032" t="s">
        <v>25</v>
      </c>
      <c r="M4032">
        <v>22.9</v>
      </c>
      <c r="N4032">
        <v>1248</v>
      </c>
      <c r="O4032">
        <v>74</v>
      </c>
      <c r="P4032" t="s">
        <v>26</v>
      </c>
      <c r="Q4032">
        <v>5</v>
      </c>
      <c r="R4032" t="s">
        <v>658</v>
      </c>
    </row>
    <row r="4033" spans="1:18" x14ac:dyDescent="0.25">
      <c r="A4033">
        <v>4172</v>
      </c>
      <c r="B4033" t="s">
        <v>40</v>
      </c>
      <c r="C4033">
        <v>2015</v>
      </c>
      <c r="D4033">
        <v>400000</v>
      </c>
      <c r="E4033">
        <v>70000</v>
      </c>
      <c r="F4033" t="s">
        <v>44</v>
      </c>
      <c r="G4033" t="s">
        <v>45</v>
      </c>
      <c r="H4033" t="s">
        <v>1201</v>
      </c>
      <c r="I4033" t="s">
        <v>37</v>
      </c>
      <c r="J4033" t="s">
        <v>23</v>
      </c>
      <c r="K4033" t="s">
        <v>90</v>
      </c>
      <c r="L4033" t="s">
        <v>31</v>
      </c>
      <c r="M4033">
        <v>18.899999999999999</v>
      </c>
      <c r="N4033">
        <v>1197</v>
      </c>
      <c r="O4033">
        <v>82</v>
      </c>
      <c r="P4033" t="s">
        <v>132</v>
      </c>
      <c r="Q4033">
        <v>5</v>
      </c>
      <c r="R4033" t="s">
        <v>658</v>
      </c>
    </row>
    <row r="4034" spans="1:18" x14ac:dyDescent="0.25">
      <c r="A4034">
        <v>4173</v>
      </c>
      <c r="B4034" t="s">
        <v>18</v>
      </c>
      <c r="C4034">
        <v>2006</v>
      </c>
      <c r="D4034">
        <v>100000</v>
      </c>
      <c r="E4034">
        <v>42500</v>
      </c>
      <c r="F4034" t="s">
        <v>44</v>
      </c>
      <c r="G4034" t="s">
        <v>45</v>
      </c>
      <c r="H4034" t="s">
        <v>1201</v>
      </c>
      <c r="I4034" t="s">
        <v>37</v>
      </c>
      <c r="J4034" t="s">
        <v>23</v>
      </c>
      <c r="K4034" t="s">
        <v>24</v>
      </c>
      <c r="L4034" t="s">
        <v>25</v>
      </c>
      <c r="M4034">
        <v>19.7</v>
      </c>
      <c r="N4034">
        <v>796</v>
      </c>
      <c r="O4034">
        <v>46.3</v>
      </c>
      <c r="P4034" t="s">
        <v>66</v>
      </c>
      <c r="Q4034">
        <v>5</v>
      </c>
      <c r="R4034" t="s">
        <v>658</v>
      </c>
    </row>
    <row r="4035" spans="1:18" x14ac:dyDescent="0.25">
      <c r="A4035">
        <v>4174</v>
      </c>
      <c r="B4035" t="s">
        <v>40</v>
      </c>
      <c r="C4035">
        <v>2012</v>
      </c>
      <c r="D4035">
        <v>350000</v>
      </c>
      <c r="E4035">
        <v>25000</v>
      </c>
      <c r="F4035" t="s">
        <v>44</v>
      </c>
      <c r="G4035" t="s">
        <v>45</v>
      </c>
      <c r="H4035" t="s">
        <v>1192</v>
      </c>
      <c r="I4035" t="s">
        <v>37</v>
      </c>
      <c r="J4035" t="s">
        <v>23</v>
      </c>
      <c r="K4035" t="s">
        <v>24</v>
      </c>
      <c r="L4035" t="s">
        <v>25</v>
      </c>
      <c r="M4035">
        <v>20.36</v>
      </c>
      <c r="N4035">
        <v>1197</v>
      </c>
      <c r="O4035">
        <v>78.900000000000006</v>
      </c>
      <c r="P4035" t="s">
        <v>198</v>
      </c>
      <c r="Q4035">
        <v>5</v>
      </c>
      <c r="R4035" t="s">
        <v>658</v>
      </c>
    </row>
    <row r="4036" spans="1:18" x14ac:dyDescent="0.25">
      <c r="A4036">
        <v>4175</v>
      </c>
      <c r="B4036" t="s">
        <v>68</v>
      </c>
      <c r="C4036">
        <v>2013</v>
      </c>
      <c r="D4036">
        <v>450000</v>
      </c>
      <c r="E4036">
        <v>80000</v>
      </c>
      <c r="F4036" t="s">
        <v>44</v>
      </c>
      <c r="G4036" t="s">
        <v>45</v>
      </c>
      <c r="H4036" t="s">
        <v>1203</v>
      </c>
      <c r="I4036" t="s">
        <v>22</v>
      </c>
      <c r="J4036" t="s">
        <v>23</v>
      </c>
      <c r="K4036" t="s">
        <v>24</v>
      </c>
      <c r="L4036" t="s">
        <v>31</v>
      </c>
      <c r="M4036">
        <v>13.7</v>
      </c>
      <c r="N4036">
        <v>2197</v>
      </c>
      <c r="O4036">
        <v>138.1</v>
      </c>
      <c r="P4036" t="s">
        <v>88</v>
      </c>
      <c r="Q4036">
        <v>7</v>
      </c>
      <c r="R4036" t="s">
        <v>658</v>
      </c>
    </row>
    <row r="4037" spans="1:18" x14ac:dyDescent="0.25">
      <c r="A4037">
        <v>4176</v>
      </c>
      <c r="B4037" t="s">
        <v>62</v>
      </c>
      <c r="C4037">
        <v>2006</v>
      </c>
      <c r="D4037">
        <v>350000</v>
      </c>
      <c r="E4037">
        <v>90000</v>
      </c>
      <c r="F4037" t="s">
        <v>44</v>
      </c>
      <c r="G4037" t="s">
        <v>45</v>
      </c>
      <c r="H4037" t="s">
        <v>1203</v>
      </c>
      <c r="I4037" t="s">
        <v>22</v>
      </c>
      <c r="J4037" t="s">
        <v>23</v>
      </c>
      <c r="K4037" t="s">
        <v>24</v>
      </c>
      <c r="L4037" t="s">
        <v>25</v>
      </c>
      <c r="M4037">
        <v>12.7</v>
      </c>
      <c r="N4037">
        <v>2609</v>
      </c>
      <c r="O4037">
        <v>116.6</v>
      </c>
      <c r="P4037" t="s">
        <v>663</v>
      </c>
      <c r="Q4037">
        <v>8</v>
      </c>
      <c r="R4037" t="s">
        <v>658</v>
      </c>
    </row>
    <row r="4038" spans="1:18" x14ac:dyDescent="0.25">
      <c r="A4038">
        <v>4177</v>
      </c>
      <c r="B4038" t="s">
        <v>119</v>
      </c>
      <c r="C4038">
        <v>2010</v>
      </c>
      <c r="D4038">
        <v>250000</v>
      </c>
      <c r="E4038">
        <v>80000</v>
      </c>
      <c r="F4038" t="s">
        <v>19</v>
      </c>
      <c r="G4038" t="s">
        <v>358</v>
      </c>
      <c r="H4038" t="s">
        <v>1204</v>
      </c>
      <c r="I4038" t="s">
        <v>22</v>
      </c>
      <c r="J4038" t="s">
        <v>23</v>
      </c>
      <c r="K4038" t="s">
        <v>24</v>
      </c>
      <c r="L4038" t="s">
        <v>145</v>
      </c>
      <c r="M4038">
        <v>22.07</v>
      </c>
      <c r="N4038">
        <v>1199</v>
      </c>
      <c r="O4038">
        <v>73.900000000000006</v>
      </c>
      <c r="P4038" t="s">
        <v>276</v>
      </c>
      <c r="Q4038">
        <v>5</v>
      </c>
      <c r="R4038" t="s">
        <v>658</v>
      </c>
    </row>
    <row r="4039" spans="1:18" x14ac:dyDescent="0.25">
      <c r="A4039">
        <v>4178</v>
      </c>
      <c r="B4039" t="s">
        <v>62</v>
      </c>
      <c r="C4039">
        <v>2013</v>
      </c>
      <c r="D4039">
        <v>450000</v>
      </c>
      <c r="E4039">
        <v>146000</v>
      </c>
      <c r="F4039" t="s">
        <v>19</v>
      </c>
      <c r="G4039" t="s">
        <v>358</v>
      </c>
      <c r="H4039" t="s">
        <v>1066</v>
      </c>
      <c r="I4039" t="s">
        <v>22</v>
      </c>
      <c r="J4039" t="s">
        <v>23</v>
      </c>
      <c r="K4039" t="s">
        <v>24</v>
      </c>
      <c r="L4039" t="s">
        <v>31</v>
      </c>
      <c r="M4039">
        <v>15.96</v>
      </c>
      <c r="N4039">
        <v>2523</v>
      </c>
      <c r="O4039">
        <v>62.1</v>
      </c>
      <c r="P4039" t="s">
        <v>208</v>
      </c>
      <c r="Q4039">
        <v>7</v>
      </c>
      <c r="R4039" t="s">
        <v>658</v>
      </c>
    </row>
    <row r="4040" spans="1:18" x14ac:dyDescent="0.25">
      <c r="A4040">
        <v>4179</v>
      </c>
      <c r="B4040" t="s">
        <v>18</v>
      </c>
      <c r="C4040">
        <v>2013</v>
      </c>
      <c r="D4040">
        <v>157000</v>
      </c>
      <c r="E4040">
        <v>47200</v>
      </c>
      <c r="F4040" t="s">
        <v>19</v>
      </c>
      <c r="G4040" t="s">
        <v>361</v>
      </c>
      <c r="H4040" t="s">
        <v>1205</v>
      </c>
      <c r="I4040" t="s">
        <v>37</v>
      </c>
      <c r="J4040" t="s">
        <v>23</v>
      </c>
      <c r="K4040" t="s">
        <v>24</v>
      </c>
      <c r="L4040" t="s">
        <v>38</v>
      </c>
      <c r="M4040">
        <v>16.100000000000001</v>
      </c>
      <c r="N4040">
        <v>796</v>
      </c>
      <c r="O4040">
        <v>37</v>
      </c>
      <c r="P4040" t="s">
        <v>49</v>
      </c>
      <c r="Q4040">
        <v>4</v>
      </c>
      <c r="R4040" t="s">
        <v>658</v>
      </c>
    </row>
    <row r="4041" spans="1:18" x14ac:dyDescent="0.25">
      <c r="A4041">
        <v>4180</v>
      </c>
      <c r="B4041" t="s">
        <v>62</v>
      </c>
      <c r="C4041">
        <v>2018</v>
      </c>
      <c r="D4041">
        <v>1500000</v>
      </c>
      <c r="E4041">
        <v>60000</v>
      </c>
      <c r="F4041" t="s">
        <v>44</v>
      </c>
      <c r="G4041" t="s">
        <v>45</v>
      </c>
      <c r="H4041" t="s">
        <v>676</v>
      </c>
      <c r="I4041" t="s">
        <v>22</v>
      </c>
      <c r="J4041" t="s">
        <v>23</v>
      </c>
      <c r="K4041" t="s">
        <v>24</v>
      </c>
      <c r="L4041" t="s">
        <v>25</v>
      </c>
      <c r="M4041">
        <v>15.1</v>
      </c>
      <c r="N4041">
        <v>2179</v>
      </c>
      <c r="O4041">
        <v>152.87</v>
      </c>
      <c r="P4041" t="s">
        <v>139</v>
      </c>
      <c r="Q4041">
        <v>7</v>
      </c>
      <c r="R4041" t="s">
        <v>658</v>
      </c>
    </row>
    <row r="4042" spans="1:18" x14ac:dyDescent="0.25">
      <c r="A4042">
        <v>4181</v>
      </c>
      <c r="B4042" t="s">
        <v>62</v>
      </c>
      <c r="C4042">
        <v>2018</v>
      </c>
      <c r="D4042">
        <v>1500000</v>
      </c>
      <c r="E4042">
        <v>60000</v>
      </c>
      <c r="F4042" t="s">
        <v>44</v>
      </c>
      <c r="G4042" t="s">
        <v>45</v>
      </c>
      <c r="H4042" t="s">
        <v>1203</v>
      </c>
      <c r="I4042" t="s">
        <v>22</v>
      </c>
      <c r="J4042" t="s">
        <v>23</v>
      </c>
      <c r="K4042" t="s">
        <v>24</v>
      </c>
      <c r="L4042" t="s">
        <v>25</v>
      </c>
      <c r="M4042">
        <v>15.1</v>
      </c>
      <c r="N4042">
        <v>2179</v>
      </c>
      <c r="O4042">
        <v>152.87</v>
      </c>
      <c r="P4042" t="s">
        <v>139</v>
      </c>
      <c r="Q4042">
        <v>7</v>
      </c>
      <c r="R4042" t="s">
        <v>658</v>
      </c>
    </row>
    <row r="4043" spans="1:18" x14ac:dyDescent="0.25">
      <c r="A4043">
        <v>4182</v>
      </c>
      <c r="B4043" t="s">
        <v>68</v>
      </c>
      <c r="C4043">
        <v>2007</v>
      </c>
      <c r="D4043">
        <v>75000</v>
      </c>
      <c r="E4043">
        <v>100000</v>
      </c>
      <c r="F4043" t="s">
        <v>19</v>
      </c>
      <c r="G4043" t="s">
        <v>361</v>
      </c>
      <c r="H4043" t="s">
        <v>1206</v>
      </c>
      <c r="I4043" t="s">
        <v>37</v>
      </c>
      <c r="J4043" t="s">
        <v>23</v>
      </c>
      <c r="K4043" t="s">
        <v>24</v>
      </c>
      <c r="L4043" t="s">
        <v>31</v>
      </c>
      <c r="M4043">
        <v>15.3</v>
      </c>
      <c r="N4043">
        <v>1193</v>
      </c>
      <c r="O4043">
        <v>65.3</v>
      </c>
      <c r="P4043" t="s">
        <v>1090</v>
      </c>
      <c r="Q4043">
        <v>5</v>
      </c>
      <c r="R4043" t="s">
        <v>658</v>
      </c>
    </row>
    <row r="4044" spans="1:18" x14ac:dyDescent="0.25">
      <c r="A4044">
        <v>4183</v>
      </c>
      <c r="B4044" t="s">
        <v>73</v>
      </c>
      <c r="C4044">
        <v>2010</v>
      </c>
      <c r="D4044">
        <v>280000</v>
      </c>
      <c r="E4044">
        <v>100000</v>
      </c>
      <c r="F4044" t="s">
        <v>44</v>
      </c>
      <c r="G4044" t="s">
        <v>45</v>
      </c>
      <c r="H4044" t="s">
        <v>1201</v>
      </c>
      <c r="I4044" t="s">
        <v>22</v>
      </c>
      <c r="J4044" t="s">
        <v>23</v>
      </c>
      <c r="K4044" t="s">
        <v>24</v>
      </c>
      <c r="L4044" t="s">
        <v>31</v>
      </c>
      <c r="M4044">
        <v>14.8</v>
      </c>
      <c r="N4044">
        <v>2499</v>
      </c>
      <c r="O4044">
        <v>80</v>
      </c>
      <c r="P4044" t="s">
        <v>351</v>
      </c>
      <c r="Q4044">
        <v>10</v>
      </c>
      <c r="R4044" t="s">
        <v>658</v>
      </c>
    </row>
    <row r="4045" spans="1:18" x14ac:dyDescent="0.25">
      <c r="A4045">
        <v>4184</v>
      </c>
      <c r="B4045" t="s">
        <v>40</v>
      </c>
      <c r="C4045">
        <v>2015</v>
      </c>
      <c r="D4045">
        <v>600000</v>
      </c>
      <c r="E4045">
        <v>35000</v>
      </c>
      <c r="F4045" t="s">
        <v>44</v>
      </c>
      <c r="G4045" t="s">
        <v>45</v>
      </c>
      <c r="H4045" t="s">
        <v>1203</v>
      </c>
      <c r="I4045" t="s">
        <v>37</v>
      </c>
      <c r="J4045" t="s">
        <v>23</v>
      </c>
      <c r="K4045" t="s">
        <v>24</v>
      </c>
      <c r="L4045" t="s">
        <v>25</v>
      </c>
      <c r="M4045">
        <v>18.600000000000001</v>
      </c>
      <c r="N4045">
        <v>1197</v>
      </c>
      <c r="O4045">
        <v>81.83</v>
      </c>
      <c r="P4045" t="s">
        <v>79</v>
      </c>
      <c r="Q4045">
        <v>5</v>
      </c>
      <c r="R4045" t="s">
        <v>658</v>
      </c>
    </row>
    <row r="4046" spans="1:18" x14ac:dyDescent="0.25">
      <c r="A4046">
        <v>4185</v>
      </c>
      <c r="B4046" t="s">
        <v>68</v>
      </c>
      <c r="C4046">
        <v>2012</v>
      </c>
      <c r="D4046">
        <v>250999</v>
      </c>
      <c r="E4046">
        <v>120000</v>
      </c>
      <c r="F4046" t="s">
        <v>44</v>
      </c>
      <c r="G4046" t="s">
        <v>45</v>
      </c>
      <c r="H4046" t="s">
        <v>1203</v>
      </c>
      <c r="I4046" t="s">
        <v>22</v>
      </c>
      <c r="J4046" t="s">
        <v>23</v>
      </c>
      <c r="K4046" t="s">
        <v>24</v>
      </c>
      <c r="L4046" t="s">
        <v>145</v>
      </c>
      <c r="M4046">
        <v>15.3</v>
      </c>
      <c r="N4046">
        <v>2956</v>
      </c>
      <c r="O4046">
        <v>83.8</v>
      </c>
      <c r="P4046" t="s">
        <v>955</v>
      </c>
      <c r="Q4046">
        <v>7</v>
      </c>
      <c r="R4046" t="s">
        <v>658</v>
      </c>
    </row>
    <row r="4047" spans="1:18" x14ac:dyDescent="0.25">
      <c r="A4047">
        <v>4186</v>
      </c>
      <c r="B4047" t="s">
        <v>50</v>
      </c>
      <c r="C4047">
        <v>2010</v>
      </c>
      <c r="D4047">
        <v>350000</v>
      </c>
      <c r="E4047">
        <v>80000</v>
      </c>
      <c r="F4047" t="s">
        <v>44</v>
      </c>
      <c r="G4047" t="s">
        <v>45</v>
      </c>
      <c r="H4047" t="s">
        <v>1201</v>
      </c>
      <c r="I4047" t="s">
        <v>37</v>
      </c>
      <c r="J4047" t="s">
        <v>23</v>
      </c>
      <c r="K4047" t="s">
        <v>24</v>
      </c>
      <c r="L4047" t="s">
        <v>31</v>
      </c>
      <c r="M4047">
        <v>12.5</v>
      </c>
      <c r="N4047">
        <v>1794</v>
      </c>
      <c r="O4047">
        <v>132</v>
      </c>
      <c r="P4047" t="s">
        <v>1207</v>
      </c>
      <c r="Q4047">
        <v>5</v>
      </c>
      <c r="R4047" t="s">
        <v>658</v>
      </c>
    </row>
    <row r="4048" spans="1:18" x14ac:dyDescent="0.25">
      <c r="A4048">
        <v>4187</v>
      </c>
      <c r="B4048" t="s">
        <v>56</v>
      </c>
      <c r="C4048">
        <v>2016</v>
      </c>
      <c r="D4048">
        <v>300000</v>
      </c>
      <c r="E4048">
        <v>34000</v>
      </c>
      <c r="F4048" t="s">
        <v>44</v>
      </c>
      <c r="G4048" t="s">
        <v>45</v>
      </c>
      <c r="H4048" t="s">
        <v>1201</v>
      </c>
      <c r="I4048" t="s">
        <v>37</v>
      </c>
      <c r="J4048" t="s">
        <v>23</v>
      </c>
      <c r="K4048" t="s">
        <v>24</v>
      </c>
      <c r="L4048" t="s">
        <v>25</v>
      </c>
      <c r="M4048">
        <v>23.01</v>
      </c>
      <c r="N4048">
        <v>999</v>
      </c>
      <c r="O4048">
        <v>67</v>
      </c>
      <c r="P4048" t="s">
        <v>146</v>
      </c>
      <c r="Q4048">
        <v>5</v>
      </c>
      <c r="R4048" t="s">
        <v>658</v>
      </c>
    </row>
    <row r="4049" spans="1:18" x14ac:dyDescent="0.25">
      <c r="A4049">
        <v>4188</v>
      </c>
      <c r="B4049" t="s">
        <v>56</v>
      </c>
      <c r="C4049">
        <v>2017</v>
      </c>
      <c r="D4049">
        <v>819999</v>
      </c>
      <c r="E4049">
        <v>50000</v>
      </c>
      <c r="F4049" t="s">
        <v>19</v>
      </c>
      <c r="G4049" t="s">
        <v>352</v>
      </c>
      <c r="H4049" t="s">
        <v>697</v>
      </c>
      <c r="I4049" t="s">
        <v>22</v>
      </c>
      <c r="J4049" t="s">
        <v>23</v>
      </c>
      <c r="K4049" t="s">
        <v>24</v>
      </c>
      <c r="L4049" t="s">
        <v>25</v>
      </c>
      <c r="M4049">
        <v>19.87</v>
      </c>
      <c r="N4049">
        <v>1461</v>
      </c>
      <c r="O4049">
        <v>83.8</v>
      </c>
      <c r="P4049" t="s">
        <v>65</v>
      </c>
      <c r="Q4049">
        <v>5</v>
      </c>
      <c r="R4049" t="s">
        <v>658</v>
      </c>
    </row>
    <row r="4050" spans="1:18" x14ac:dyDescent="0.25">
      <c r="A4050">
        <v>4189</v>
      </c>
      <c r="B4050" t="s">
        <v>68</v>
      </c>
      <c r="C4050">
        <v>2010</v>
      </c>
      <c r="D4050">
        <v>409999</v>
      </c>
      <c r="E4050">
        <v>100000</v>
      </c>
      <c r="F4050" t="s">
        <v>19</v>
      </c>
      <c r="G4050" t="s">
        <v>361</v>
      </c>
      <c r="H4050" t="s">
        <v>1208</v>
      </c>
      <c r="I4050" t="s">
        <v>22</v>
      </c>
      <c r="J4050" t="s">
        <v>23</v>
      </c>
      <c r="K4050" t="s">
        <v>24</v>
      </c>
      <c r="L4050" t="s">
        <v>31</v>
      </c>
      <c r="M4050">
        <v>19.61</v>
      </c>
      <c r="N4050">
        <v>1405</v>
      </c>
      <c r="O4050">
        <v>70</v>
      </c>
      <c r="P4050" t="s">
        <v>1040</v>
      </c>
      <c r="Q4050">
        <v>5</v>
      </c>
      <c r="R4050" t="s">
        <v>658</v>
      </c>
    </row>
    <row r="4051" spans="1:18" x14ac:dyDescent="0.25">
      <c r="A4051">
        <v>4190</v>
      </c>
      <c r="B4051" t="s">
        <v>40</v>
      </c>
      <c r="C4051">
        <v>2008</v>
      </c>
      <c r="D4051">
        <v>275000</v>
      </c>
      <c r="E4051">
        <v>52000</v>
      </c>
      <c r="F4051" t="s">
        <v>19</v>
      </c>
      <c r="G4051" t="s">
        <v>361</v>
      </c>
      <c r="H4051" t="s">
        <v>1009</v>
      </c>
      <c r="I4051" t="s">
        <v>37</v>
      </c>
      <c r="J4051" t="s">
        <v>23</v>
      </c>
      <c r="K4051" t="s">
        <v>24</v>
      </c>
      <c r="L4051" t="s">
        <v>31</v>
      </c>
      <c r="M4051">
        <v>13.9</v>
      </c>
      <c r="N4051">
        <v>1599</v>
      </c>
      <c r="O4051">
        <v>103.2</v>
      </c>
      <c r="P4051" t="s">
        <v>223</v>
      </c>
      <c r="Q4051">
        <v>5</v>
      </c>
      <c r="R4051" t="s">
        <v>658</v>
      </c>
    </row>
    <row r="4052" spans="1:18" x14ac:dyDescent="0.25">
      <c r="A4052">
        <v>4191</v>
      </c>
      <c r="B4052" t="s">
        <v>18</v>
      </c>
      <c r="C4052">
        <v>2013</v>
      </c>
      <c r="D4052">
        <v>497000</v>
      </c>
      <c r="E4052">
        <v>110000</v>
      </c>
      <c r="F4052" t="s">
        <v>19</v>
      </c>
      <c r="G4052" t="s">
        <v>793</v>
      </c>
      <c r="H4052" t="s">
        <v>1209</v>
      </c>
      <c r="I4052" t="s">
        <v>22</v>
      </c>
      <c r="J4052" t="s">
        <v>23</v>
      </c>
      <c r="K4052" t="s">
        <v>24</v>
      </c>
      <c r="L4052" t="s">
        <v>25</v>
      </c>
      <c r="M4052">
        <v>20.77</v>
      </c>
      <c r="N4052">
        <v>1248</v>
      </c>
      <c r="O4052">
        <v>88.76</v>
      </c>
      <c r="P4052" t="s">
        <v>65</v>
      </c>
      <c r="Q4052">
        <v>7</v>
      </c>
      <c r="R4052" t="s">
        <v>658</v>
      </c>
    </row>
    <row r="4053" spans="1:18" x14ac:dyDescent="0.25">
      <c r="A4053">
        <v>4192</v>
      </c>
      <c r="B4053" t="s">
        <v>40</v>
      </c>
      <c r="C4053">
        <v>2015</v>
      </c>
      <c r="D4053">
        <v>500000</v>
      </c>
      <c r="E4053">
        <v>70000</v>
      </c>
      <c r="F4053" t="s">
        <v>19</v>
      </c>
      <c r="G4053" t="s">
        <v>352</v>
      </c>
      <c r="H4053" t="s">
        <v>353</v>
      </c>
      <c r="I4053" t="s">
        <v>37</v>
      </c>
      <c r="J4053" t="s">
        <v>23</v>
      </c>
      <c r="K4053" t="s">
        <v>24</v>
      </c>
      <c r="L4053" t="s">
        <v>25</v>
      </c>
      <c r="M4053">
        <v>18.600000000000001</v>
      </c>
      <c r="N4053">
        <v>1197</v>
      </c>
      <c r="O4053">
        <v>81.83</v>
      </c>
      <c r="P4053" t="s">
        <v>79</v>
      </c>
      <c r="Q4053">
        <v>5</v>
      </c>
      <c r="R4053" t="s">
        <v>658</v>
      </c>
    </row>
    <row r="4054" spans="1:18" x14ac:dyDescent="0.25">
      <c r="A4054">
        <v>4193</v>
      </c>
      <c r="B4054" t="s">
        <v>62</v>
      </c>
      <c r="C4054">
        <v>2006</v>
      </c>
      <c r="D4054">
        <v>170000</v>
      </c>
      <c r="E4054">
        <v>120000</v>
      </c>
      <c r="F4054" t="s">
        <v>19</v>
      </c>
      <c r="G4054" t="s">
        <v>59</v>
      </c>
      <c r="H4054" t="s">
        <v>1210</v>
      </c>
      <c r="I4054" t="s">
        <v>22</v>
      </c>
      <c r="J4054" t="s">
        <v>23</v>
      </c>
      <c r="K4054" t="s">
        <v>24</v>
      </c>
      <c r="L4054" t="s">
        <v>31</v>
      </c>
      <c r="M4054">
        <v>14</v>
      </c>
      <c r="N4054">
        <v>2523</v>
      </c>
      <c r="O4054">
        <v>83</v>
      </c>
      <c r="P4054" t="s">
        <v>1211</v>
      </c>
      <c r="Q4054">
        <v>7</v>
      </c>
      <c r="R4054" t="s">
        <v>658</v>
      </c>
    </row>
    <row r="4055" spans="1:18" x14ac:dyDescent="0.25">
      <c r="A4055">
        <v>4194</v>
      </c>
      <c r="B4055" t="s">
        <v>52</v>
      </c>
      <c r="C4055">
        <v>2016</v>
      </c>
      <c r="D4055">
        <v>515000</v>
      </c>
      <c r="E4055">
        <v>68609</v>
      </c>
      <c r="F4055" t="s">
        <v>44</v>
      </c>
      <c r="G4055" t="s">
        <v>45</v>
      </c>
      <c r="H4055" t="s">
        <v>1203</v>
      </c>
      <c r="I4055" t="s">
        <v>22</v>
      </c>
      <c r="J4055" t="s">
        <v>92</v>
      </c>
      <c r="K4055" t="s">
        <v>24</v>
      </c>
      <c r="L4055" t="s">
        <v>25</v>
      </c>
      <c r="M4055">
        <v>22.7</v>
      </c>
      <c r="N4055">
        <v>1498</v>
      </c>
      <c r="O4055">
        <v>89.84</v>
      </c>
      <c r="P4055" t="s">
        <v>239</v>
      </c>
      <c r="Q4055">
        <v>5</v>
      </c>
      <c r="R4055" t="s">
        <v>658</v>
      </c>
    </row>
    <row r="4056" spans="1:18" x14ac:dyDescent="0.25">
      <c r="A4056">
        <v>4195</v>
      </c>
      <c r="B4056" t="s">
        <v>52</v>
      </c>
      <c r="C4056">
        <v>2018</v>
      </c>
      <c r="D4056">
        <v>925000</v>
      </c>
      <c r="E4056">
        <v>33360</v>
      </c>
      <c r="F4056" t="s">
        <v>19</v>
      </c>
      <c r="G4056" t="s">
        <v>29</v>
      </c>
      <c r="H4056" t="s">
        <v>1212</v>
      </c>
      <c r="I4056" t="s">
        <v>22</v>
      </c>
      <c r="J4056" t="s">
        <v>92</v>
      </c>
      <c r="K4056" t="s">
        <v>24</v>
      </c>
      <c r="L4056" t="s">
        <v>25</v>
      </c>
      <c r="M4056">
        <v>22.77</v>
      </c>
      <c r="N4056">
        <v>1498</v>
      </c>
      <c r="O4056">
        <v>98.59</v>
      </c>
      <c r="P4056" t="s">
        <v>122</v>
      </c>
      <c r="Q4056">
        <v>5</v>
      </c>
      <c r="R4056" t="s">
        <v>658</v>
      </c>
    </row>
    <row r="4057" spans="1:18" x14ac:dyDescent="0.25">
      <c r="A4057">
        <v>4196</v>
      </c>
      <c r="B4057" t="s">
        <v>62</v>
      </c>
      <c r="C4057">
        <v>2019</v>
      </c>
      <c r="D4057">
        <v>1460000</v>
      </c>
      <c r="E4057">
        <v>5000</v>
      </c>
      <c r="F4057" t="s">
        <v>19</v>
      </c>
      <c r="G4057" t="s">
        <v>29</v>
      </c>
      <c r="H4057" t="s">
        <v>1212</v>
      </c>
      <c r="I4057" t="s">
        <v>22</v>
      </c>
      <c r="J4057" t="s">
        <v>23</v>
      </c>
      <c r="K4057" t="s">
        <v>24</v>
      </c>
      <c r="L4057" t="s">
        <v>25</v>
      </c>
      <c r="M4057">
        <v>17.3</v>
      </c>
      <c r="N4057">
        <v>1497</v>
      </c>
      <c r="O4057">
        <v>121</v>
      </c>
      <c r="P4057" t="s">
        <v>201</v>
      </c>
      <c r="Q4057">
        <v>7</v>
      </c>
      <c r="R4057" t="s">
        <v>658</v>
      </c>
    </row>
    <row r="4058" spans="1:18" x14ac:dyDescent="0.25">
      <c r="A4058">
        <v>4197</v>
      </c>
      <c r="B4058" t="s">
        <v>1213</v>
      </c>
      <c r="C4058">
        <v>2019</v>
      </c>
      <c r="D4058">
        <v>2700000</v>
      </c>
      <c r="E4058">
        <v>10000</v>
      </c>
      <c r="F4058" t="s">
        <v>19</v>
      </c>
      <c r="G4058" t="s">
        <v>29</v>
      </c>
      <c r="H4058" t="s">
        <v>1212</v>
      </c>
      <c r="I4058" t="s">
        <v>22</v>
      </c>
      <c r="J4058" t="s">
        <v>23</v>
      </c>
      <c r="K4058" t="s">
        <v>90</v>
      </c>
      <c r="L4058" t="s">
        <v>25</v>
      </c>
      <c r="M4058">
        <v>13.8</v>
      </c>
      <c r="N4058">
        <v>2999</v>
      </c>
      <c r="O4058">
        <v>174.57</v>
      </c>
      <c r="P4058" t="s">
        <v>1214</v>
      </c>
      <c r="Q4058">
        <v>7</v>
      </c>
      <c r="R4058" t="s">
        <v>658</v>
      </c>
    </row>
    <row r="4059" spans="1:18" x14ac:dyDescent="0.25">
      <c r="A4059">
        <v>4198</v>
      </c>
      <c r="B4059" t="s">
        <v>68</v>
      </c>
      <c r="C4059">
        <v>2017</v>
      </c>
      <c r="D4059">
        <v>830000</v>
      </c>
      <c r="E4059">
        <v>35000</v>
      </c>
      <c r="F4059" t="s">
        <v>19</v>
      </c>
      <c r="G4059" t="s">
        <v>29</v>
      </c>
      <c r="H4059" t="s">
        <v>1161</v>
      </c>
      <c r="I4059" t="s">
        <v>22</v>
      </c>
      <c r="J4059" t="s">
        <v>23</v>
      </c>
      <c r="K4059" t="s">
        <v>24</v>
      </c>
      <c r="L4059" t="s">
        <v>25</v>
      </c>
      <c r="M4059">
        <v>21.5</v>
      </c>
      <c r="N4059">
        <v>1497</v>
      </c>
      <c r="O4059">
        <v>108.5</v>
      </c>
      <c r="P4059" t="s">
        <v>172</v>
      </c>
      <c r="Q4059">
        <v>5</v>
      </c>
      <c r="R4059" t="s">
        <v>658</v>
      </c>
    </row>
    <row r="4060" spans="1:18" x14ac:dyDescent="0.25">
      <c r="A4060">
        <v>4199</v>
      </c>
      <c r="B4060" t="s">
        <v>52</v>
      </c>
      <c r="C4060">
        <v>2019</v>
      </c>
      <c r="D4060">
        <v>975000</v>
      </c>
      <c r="E4060">
        <v>30000</v>
      </c>
      <c r="F4060" t="s">
        <v>19</v>
      </c>
      <c r="G4060" t="s">
        <v>29</v>
      </c>
      <c r="H4060" t="s">
        <v>1161</v>
      </c>
      <c r="I4060" t="s">
        <v>22</v>
      </c>
      <c r="J4060" t="s">
        <v>23</v>
      </c>
      <c r="K4060" t="s">
        <v>24</v>
      </c>
      <c r="L4060" t="s">
        <v>25</v>
      </c>
      <c r="M4060">
        <v>23</v>
      </c>
      <c r="N4060">
        <v>1498</v>
      </c>
      <c r="O4060">
        <v>98.96</v>
      </c>
      <c r="P4060" t="s">
        <v>122</v>
      </c>
      <c r="Q4060">
        <v>5</v>
      </c>
      <c r="R4060" t="s">
        <v>658</v>
      </c>
    </row>
    <row r="4061" spans="1:18" x14ac:dyDescent="0.25">
      <c r="A4061">
        <v>4200</v>
      </c>
      <c r="B4061" t="s">
        <v>52</v>
      </c>
      <c r="C4061">
        <v>2018</v>
      </c>
      <c r="D4061">
        <v>620000</v>
      </c>
      <c r="E4061">
        <v>15000</v>
      </c>
      <c r="F4061" t="s">
        <v>19</v>
      </c>
      <c r="G4061" t="s">
        <v>29</v>
      </c>
      <c r="H4061" t="s">
        <v>1212</v>
      </c>
      <c r="I4061" t="s">
        <v>37</v>
      </c>
      <c r="J4061" t="s">
        <v>23</v>
      </c>
      <c r="K4061" t="s">
        <v>24</v>
      </c>
      <c r="L4061" t="s">
        <v>25</v>
      </c>
      <c r="M4061">
        <v>20.399999999999999</v>
      </c>
      <c r="N4061">
        <v>1194</v>
      </c>
      <c r="O4061">
        <v>94.93</v>
      </c>
      <c r="P4061" t="s">
        <v>136</v>
      </c>
      <c r="Q4061">
        <v>5</v>
      </c>
      <c r="R4061" t="s">
        <v>658</v>
      </c>
    </row>
    <row r="4062" spans="1:18" x14ac:dyDescent="0.25">
      <c r="A4062">
        <v>4201</v>
      </c>
      <c r="B4062" t="s">
        <v>142</v>
      </c>
      <c r="C4062">
        <v>2019</v>
      </c>
      <c r="D4062">
        <v>860000</v>
      </c>
      <c r="E4062">
        <v>14317</v>
      </c>
      <c r="F4062" t="s">
        <v>19</v>
      </c>
      <c r="G4062" t="s">
        <v>29</v>
      </c>
      <c r="H4062" t="s">
        <v>1212</v>
      </c>
      <c r="I4062" t="s">
        <v>37</v>
      </c>
      <c r="J4062" t="s">
        <v>92</v>
      </c>
      <c r="K4062" t="s">
        <v>24</v>
      </c>
      <c r="L4062" t="s">
        <v>25</v>
      </c>
      <c r="M4062">
        <v>14.23</v>
      </c>
      <c r="N4062">
        <v>1498</v>
      </c>
      <c r="O4062">
        <v>104.55</v>
      </c>
      <c r="P4062" t="s">
        <v>505</v>
      </c>
      <c r="Q4062">
        <v>5</v>
      </c>
      <c r="R4062" t="s">
        <v>658</v>
      </c>
    </row>
    <row r="4063" spans="1:18" x14ac:dyDescent="0.25">
      <c r="A4063">
        <v>4202</v>
      </c>
      <c r="B4063" t="s">
        <v>84</v>
      </c>
      <c r="C4063">
        <v>2018</v>
      </c>
      <c r="D4063">
        <v>430000</v>
      </c>
      <c r="E4063">
        <v>5000</v>
      </c>
      <c r="F4063" t="s">
        <v>19</v>
      </c>
      <c r="G4063" t="s">
        <v>29</v>
      </c>
      <c r="H4063" t="s">
        <v>1212</v>
      </c>
      <c r="I4063" t="s">
        <v>37</v>
      </c>
      <c r="J4063" t="s">
        <v>23</v>
      </c>
      <c r="K4063" t="s">
        <v>24</v>
      </c>
      <c r="L4063" t="s">
        <v>31</v>
      </c>
      <c r="M4063">
        <v>20.63</v>
      </c>
      <c r="N4063">
        <v>1198</v>
      </c>
      <c r="O4063">
        <v>67</v>
      </c>
      <c r="P4063" t="s">
        <v>85</v>
      </c>
      <c r="Q4063">
        <v>5</v>
      </c>
      <c r="R4063" t="s">
        <v>658</v>
      </c>
    </row>
    <row r="4064" spans="1:18" x14ac:dyDescent="0.25">
      <c r="A4064">
        <v>4203</v>
      </c>
      <c r="B4064" t="s">
        <v>33</v>
      </c>
      <c r="C4064">
        <v>2019</v>
      </c>
      <c r="D4064">
        <v>1227000</v>
      </c>
      <c r="E4064">
        <v>5000</v>
      </c>
      <c r="F4064" t="s">
        <v>19</v>
      </c>
      <c r="G4064" t="s">
        <v>29</v>
      </c>
      <c r="H4064" t="s">
        <v>1212</v>
      </c>
      <c r="I4064" t="s">
        <v>37</v>
      </c>
      <c r="J4064" t="s">
        <v>23</v>
      </c>
      <c r="K4064" t="s">
        <v>90</v>
      </c>
      <c r="L4064" t="s">
        <v>25</v>
      </c>
      <c r="M4064">
        <v>18</v>
      </c>
      <c r="N4064">
        <v>1497</v>
      </c>
      <c r="O4064">
        <v>117.6</v>
      </c>
      <c r="P4064" t="s">
        <v>93</v>
      </c>
      <c r="Q4064">
        <v>5</v>
      </c>
      <c r="R4064" t="s">
        <v>658</v>
      </c>
    </row>
    <row r="4065" spans="1:18" x14ac:dyDescent="0.25">
      <c r="A4065">
        <v>4204</v>
      </c>
      <c r="B4065" t="s">
        <v>33</v>
      </c>
      <c r="C4065">
        <v>2017</v>
      </c>
      <c r="D4065">
        <v>860000</v>
      </c>
      <c r="E4065">
        <v>28000</v>
      </c>
      <c r="F4065" t="s">
        <v>19</v>
      </c>
      <c r="G4065" t="s">
        <v>29</v>
      </c>
      <c r="H4065" t="s">
        <v>1161</v>
      </c>
      <c r="I4065" t="s">
        <v>37</v>
      </c>
      <c r="J4065" t="s">
        <v>23</v>
      </c>
      <c r="K4065" t="s">
        <v>24</v>
      </c>
      <c r="L4065" t="s">
        <v>25</v>
      </c>
      <c r="M4065">
        <v>17.8</v>
      </c>
      <c r="N4065">
        <v>1497</v>
      </c>
      <c r="O4065">
        <v>117.3</v>
      </c>
      <c r="P4065" t="s">
        <v>93</v>
      </c>
      <c r="Q4065">
        <v>5</v>
      </c>
      <c r="R4065" t="s">
        <v>658</v>
      </c>
    </row>
    <row r="4066" spans="1:18" x14ac:dyDescent="0.25">
      <c r="A4066">
        <v>4205</v>
      </c>
      <c r="B4066" t="s">
        <v>52</v>
      </c>
      <c r="C4066">
        <v>2018</v>
      </c>
      <c r="D4066">
        <v>950000</v>
      </c>
      <c r="E4066">
        <v>40000</v>
      </c>
      <c r="F4066" t="s">
        <v>19</v>
      </c>
      <c r="G4066" t="s">
        <v>29</v>
      </c>
      <c r="H4066" t="s">
        <v>1161</v>
      </c>
      <c r="I4066" t="s">
        <v>22</v>
      </c>
      <c r="J4066" t="s">
        <v>23</v>
      </c>
      <c r="K4066" t="s">
        <v>24</v>
      </c>
      <c r="L4066" t="s">
        <v>25</v>
      </c>
      <c r="M4066">
        <v>23</v>
      </c>
      <c r="N4066">
        <v>1498</v>
      </c>
      <c r="O4066">
        <v>98.96</v>
      </c>
      <c r="P4066" t="s">
        <v>122</v>
      </c>
      <c r="Q4066">
        <v>5</v>
      </c>
      <c r="R4066" t="s">
        <v>658</v>
      </c>
    </row>
    <row r="4067" spans="1:18" x14ac:dyDescent="0.25">
      <c r="A4067">
        <v>4206</v>
      </c>
      <c r="B4067" t="s">
        <v>52</v>
      </c>
      <c r="C4067">
        <v>2012</v>
      </c>
      <c r="D4067">
        <v>225000</v>
      </c>
      <c r="E4067">
        <v>87237</v>
      </c>
      <c r="F4067" t="s">
        <v>19</v>
      </c>
      <c r="G4067" t="s">
        <v>29</v>
      </c>
      <c r="H4067" t="s">
        <v>1161</v>
      </c>
      <c r="I4067" t="s">
        <v>22</v>
      </c>
      <c r="J4067" t="s">
        <v>92</v>
      </c>
      <c r="K4067" t="s">
        <v>24</v>
      </c>
      <c r="L4067" t="s">
        <v>31</v>
      </c>
      <c r="M4067">
        <v>20</v>
      </c>
      <c r="N4067">
        <v>1399</v>
      </c>
      <c r="O4067">
        <v>68.05</v>
      </c>
      <c r="P4067" t="s">
        <v>55</v>
      </c>
      <c r="Q4067">
        <v>5</v>
      </c>
      <c r="R4067" t="s">
        <v>658</v>
      </c>
    </row>
    <row r="4068" spans="1:18" x14ac:dyDescent="0.25">
      <c r="A4068">
        <v>4207</v>
      </c>
      <c r="B4068" t="s">
        <v>73</v>
      </c>
      <c r="C4068">
        <v>2011</v>
      </c>
      <c r="D4068">
        <v>500000</v>
      </c>
      <c r="E4068">
        <v>99500</v>
      </c>
      <c r="F4068" t="s">
        <v>19</v>
      </c>
      <c r="G4068" t="s">
        <v>1052</v>
      </c>
      <c r="H4068" t="s">
        <v>1007</v>
      </c>
      <c r="I4068" t="s">
        <v>22</v>
      </c>
      <c r="J4068" t="s">
        <v>23</v>
      </c>
      <c r="K4068" t="s">
        <v>24</v>
      </c>
      <c r="L4068" t="s">
        <v>38</v>
      </c>
      <c r="M4068">
        <v>11.5</v>
      </c>
      <c r="N4068">
        <v>1991</v>
      </c>
      <c r="O4068">
        <v>147.9</v>
      </c>
      <c r="P4068" t="s">
        <v>235</v>
      </c>
      <c r="Q4068">
        <v>7</v>
      </c>
      <c r="R4068" t="s">
        <v>658</v>
      </c>
    </row>
    <row r="4069" spans="1:18" x14ac:dyDescent="0.25">
      <c r="A4069">
        <v>4208</v>
      </c>
      <c r="B4069" t="s">
        <v>52</v>
      </c>
      <c r="C4069">
        <v>2017</v>
      </c>
      <c r="D4069">
        <v>500000</v>
      </c>
      <c r="E4069">
        <v>62960</v>
      </c>
      <c r="F4069" t="s">
        <v>19</v>
      </c>
      <c r="G4069" t="s">
        <v>1052</v>
      </c>
      <c r="H4069" t="s">
        <v>1007</v>
      </c>
      <c r="I4069" t="s">
        <v>22</v>
      </c>
      <c r="J4069" t="s">
        <v>92</v>
      </c>
      <c r="K4069" t="s">
        <v>24</v>
      </c>
      <c r="L4069" t="s">
        <v>25</v>
      </c>
      <c r="M4069">
        <v>25.83</v>
      </c>
      <c r="N4069">
        <v>1498</v>
      </c>
      <c r="O4069">
        <v>99</v>
      </c>
      <c r="P4069" t="s">
        <v>304</v>
      </c>
      <c r="Q4069">
        <v>5</v>
      </c>
      <c r="R4069" t="s">
        <v>658</v>
      </c>
    </row>
    <row r="4070" spans="1:18" x14ac:dyDescent="0.25">
      <c r="A4070">
        <v>4209</v>
      </c>
      <c r="B4070" t="s">
        <v>161</v>
      </c>
      <c r="C4070">
        <v>2019</v>
      </c>
      <c r="D4070">
        <v>1700000</v>
      </c>
      <c r="E4070">
        <v>16500</v>
      </c>
      <c r="F4070" t="s">
        <v>19</v>
      </c>
      <c r="G4070" t="s">
        <v>1052</v>
      </c>
      <c r="H4070" t="s">
        <v>1007</v>
      </c>
      <c r="I4070" t="s">
        <v>37</v>
      </c>
      <c r="J4070" t="s">
        <v>92</v>
      </c>
      <c r="K4070" t="s">
        <v>90</v>
      </c>
      <c r="L4070" t="s">
        <v>25</v>
      </c>
      <c r="M4070">
        <v>13.96</v>
      </c>
      <c r="N4070">
        <v>1451</v>
      </c>
      <c r="O4070">
        <v>141</v>
      </c>
      <c r="P4070" t="s">
        <v>162</v>
      </c>
      <c r="Q4070">
        <v>5</v>
      </c>
      <c r="R4070" t="s">
        <v>658</v>
      </c>
    </row>
    <row r="4071" spans="1:18" x14ac:dyDescent="0.25">
      <c r="A4071">
        <v>4210</v>
      </c>
      <c r="B4071" t="s">
        <v>18</v>
      </c>
      <c r="C4071">
        <v>2014</v>
      </c>
      <c r="D4071">
        <v>545000</v>
      </c>
      <c r="E4071">
        <v>110000</v>
      </c>
      <c r="F4071" t="s">
        <v>19</v>
      </c>
      <c r="G4071" t="s">
        <v>1052</v>
      </c>
      <c r="H4071" t="s">
        <v>1007</v>
      </c>
      <c r="I4071" t="s">
        <v>22</v>
      </c>
      <c r="J4071" t="s">
        <v>23</v>
      </c>
      <c r="K4071" t="s">
        <v>24</v>
      </c>
      <c r="L4071" t="s">
        <v>25</v>
      </c>
      <c r="M4071">
        <v>20.77</v>
      </c>
      <c r="N4071">
        <v>1248</v>
      </c>
      <c r="O4071">
        <v>88.76</v>
      </c>
      <c r="P4071" t="s">
        <v>65</v>
      </c>
      <c r="Q4071">
        <v>7</v>
      </c>
      <c r="R4071" t="s">
        <v>658</v>
      </c>
    </row>
    <row r="4072" spans="1:18" x14ac:dyDescent="0.25">
      <c r="A4072">
        <v>4211</v>
      </c>
      <c r="B4072" t="s">
        <v>18</v>
      </c>
      <c r="C4072">
        <v>2011</v>
      </c>
      <c r="D4072">
        <v>400000</v>
      </c>
      <c r="E4072">
        <v>72000</v>
      </c>
      <c r="F4072" t="s">
        <v>19</v>
      </c>
      <c r="G4072" t="s">
        <v>1052</v>
      </c>
      <c r="H4072" t="s">
        <v>1007</v>
      </c>
      <c r="I4072" t="s">
        <v>22</v>
      </c>
      <c r="J4072" t="s">
        <v>23</v>
      </c>
      <c r="K4072" t="s">
        <v>24</v>
      </c>
      <c r="L4072" t="s">
        <v>25</v>
      </c>
      <c r="M4072">
        <v>22.9</v>
      </c>
      <c r="N4072">
        <v>1248</v>
      </c>
      <c r="O4072">
        <v>74</v>
      </c>
      <c r="P4072" t="s">
        <v>26</v>
      </c>
      <c r="Q4072">
        <v>5</v>
      </c>
      <c r="R4072" t="s">
        <v>658</v>
      </c>
    </row>
    <row r="4073" spans="1:18" x14ac:dyDescent="0.25">
      <c r="A4073">
        <v>4212</v>
      </c>
      <c r="B4073" t="s">
        <v>18</v>
      </c>
      <c r="C4073">
        <v>2018</v>
      </c>
      <c r="D4073">
        <v>650000</v>
      </c>
      <c r="E4073">
        <v>50000</v>
      </c>
      <c r="F4073" t="s">
        <v>19</v>
      </c>
      <c r="G4073" t="s">
        <v>1052</v>
      </c>
      <c r="H4073" t="s">
        <v>420</v>
      </c>
      <c r="I4073" t="s">
        <v>22</v>
      </c>
      <c r="J4073" t="s">
        <v>23</v>
      </c>
      <c r="K4073" t="s">
        <v>24</v>
      </c>
      <c r="L4073" t="s">
        <v>25</v>
      </c>
      <c r="M4073">
        <v>28.4</v>
      </c>
      <c r="N4073">
        <v>1248</v>
      </c>
      <c r="O4073">
        <v>74.02</v>
      </c>
      <c r="P4073" t="s">
        <v>26</v>
      </c>
      <c r="Q4073">
        <v>5</v>
      </c>
      <c r="R4073" t="s">
        <v>658</v>
      </c>
    </row>
    <row r="4074" spans="1:18" x14ac:dyDescent="0.25">
      <c r="A4074">
        <v>4213</v>
      </c>
      <c r="B4074" t="s">
        <v>40</v>
      </c>
      <c r="C4074">
        <v>2008</v>
      </c>
      <c r="D4074">
        <v>114999</v>
      </c>
      <c r="E4074">
        <v>55000</v>
      </c>
      <c r="F4074" t="s">
        <v>19</v>
      </c>
      <c r="G4074" t="s">
        <v>1052</v>
      </c>
      <c r="H4074" t="s">
        <v>1007</v>
      </c>
      <c r="I4074" t="s">
        <v>37</v>
      </c>
      <c r="J4074" t="s">
        <v>23</v>
      </c>
      <c r="K4074" t="s">
        <v>24</v>
      </c>
      <c r="L4074" t="s">
        <v>31</v>
      </c>
      <c r="M4074">
        <v>13.9</v>
      </c>
      <c r="N4074">
        <v>1599</v>
      </c>
      <c r="O4074">
        <v>103.2</v>
      </c>
      <c r="P4074" t="s">
        <v>223</v>
      </c>
      <c r="Q4074">
        <v>5</v>
      </c>
      <c r="R4074" t="s">
        <v>658</v>
      </c>
    </row>
    <row r="4075" spans="1:18" x14ac:dyDescent="0.25">
      <c r="A4075">
        <v>4214</v>
      </c>
      <c r="B4075" t="s">
        <v>18</v>
      </c>
      <c r="C4075">
        <v>2015</v>
      </c>
      <c r="D4075">
        <v>562000</v>
      </c>
      <c r="E4075">
        <v>60000</v>
      </c>
      <c r="F4075" t="s">
        <v>19</v>
      </c>
      <c r="G4075" t="s">
        <v>1052</v>
      </c>
      <c r="H4075" t="s">
        <v>420</v>
      </c>
      <c r="I4075" t="s">
        <v>22</v>
      </c>
      <c r="J4075" t="s">
        <v>23</v>
      </c>
      <c r="K4075" t="s">
        <v>24</v>
      </c>
      <c r="L4075" t="s">
        <v>25</v>
      </c>
      <c r="M4075">
        <v>27.39</v>
      </c>
      <c r="N4075">
        <v>1248</v>
      </c>
      <c r="O4075">
        <v>74</v>
      </c>
      <c r="P4075" t="s">
        <v>26</v>
      </c>
      <c r="Q4075">
        <v>5</v>
      </c>
      <c r="R4075" t="s">
        <v>658</v>
      </c>
    </row>
    <row r="4076" spans="1:18" x14ac:dyDescent="0.25">
      <c r="A4076">
        <v>4215</v>
      </c>
      <c r="B4076" t="s">
        <v>68</v>
      </c>
      <c r="C4076">
        <v>2002</v>
      </c>
      <c r="D4076">
        <v>96000</v>
      </c>
      <c r="E4076">
        <v>120000</v>
      </c>
      <c r="F4076" t="s">
        <v>34</v>
      </c>
      <c r="G4076" t="s">
        <v>594</v>
      </c>
      <c r="H4076" t="s">
        <v>1215</v>
      </c>
      <c r="I4076" t="s">
        <v>22</v>
      </c>
      <c r="J4076" t="s">
        <v>23</v>
      </c>
      <c r="K4076" t="s">
        <v>24</v>
      </c>
      <c r="L4076" t="s">
        <v>25</v>
      </c>
      <c r="M4076">
        <v>14.07</v>
      </c>
      <c r="N4076">
        <v>2956</v>
      </c>
      <c r="O4076">
        <v>83.1</v>
      </c>
      <c r="P4076" t="s">
        <v>1216</v>
      </c>
      <c r="Q4076">
        <v>7</v>
      </c>
      <c r="R4076" t="s">
        <v>658</v>
      </c>
    </row>
    <row r="4077" spans="1:18" x14ac:dyDescent="0.25">
      <c r="A4077">
        <v>4216</v>
      </c>
      <c r="B4077" t="s">
        <v>152</v>
      </c>
      <c r="C4077">
        <v>2017</v>
      </c>
      <c r="D4077">
        <v>2711000</v>
      </c>
      <c r="E4077">
        <v>9000</v>
      </c>
      <c r="F4077" t="s">
        <v>34</v>
      </c>
      <c r="G4077" t="s">
        <v>594</v>
      </c>
      <c r="H4077" t="s">
        <v>1215</v>
      </c>
      <c r="I4077" t="s">
        <v>22</v>
      </c>
      <c r="J4077" t="s">
        <v>92</v>
      </c>
      <c r="K4077" t="s">
        <v>90</v>
      </c>
      <c r="L4077" t="s">
        <v>25</v>
      </c>
      <c r="M4077">
        <v>13.6</v>
      </c>
      <c r="N4077">
        <v>1999</v>
      </c>
      <c r="O4077">
        <v>177</v>
      </c>
      <c r="P4077" t="s">
        <v>153</v>
      </c>
      <c r="Q4077">
        <v>5</v>
      </c>
      <c r="R4077" t="s">
        <v>658</v>
      </c>
    </row>
    <row r="4078" spans="1:18" x14ac:dyDescent="0.25">
      <c r="A4078">
        <v>4217</v>
      </c>
      <c r="B4078" t="s">
        <v>150</v>
      </c>
      <c r="C4078">
        <v>2019</v>
      </c>
      <c r="D4078">
        <v>5150000</v>
      </c>
      <c r="E4078">
        <v>20000</v>
      </c>
      <c r="F4078" t="s">
        <v>44</v>
      </c>
      <c r="G4078" t="s">
        <v>45</v>
      </c>
      <c r="H4078" t="s">
        <v>1217</v>
      </c>
      <c r="I4078" t="s">
        <v>37</v>
      </c>
      <c r="J4078" t="s">
        <v>92</v>
      </c>
      <c r="K4078" t="s">
        <v>90</v>
      </c>
      <c r="L4078" t="s">
        <v>25</v>
      </c>
      <c r="M4078">
        <v>22.37</v>
      </c>
      <c r="N4078">
        <v>2487</v>
      </c>
      <c r="O4078">
        <v>214.56</v>
      </c>
      <c r="P4078" t="s">
        <v>151</v>
      </c>
      <c r="Q4078">
        <v>5</v>
      </c>
      <c r="R4078" t="s">
        <v>658</v>
      </c>
    </row>
    <row r="4079" spans="1:18" x14ac:dyDescent="0.25">
      <c r="A4079">
        <v>4218</v>
      </c>
      <c r="B4079" t="s">
        <v>152</v>
      </c>
      <c r="C4079">
        <v>2017</v>
      </c>
      <c r="D4079">
        <v>3200000</v>
      </c>
      <c r="E4079">
        <v>45000</v>
      </c>
      <c r="F4079" t="s">
        <v>44</v>
      </c>
      <c r="G4079" t="s">
        <v>45</v>
      </c>
      <c r="H4079" t="s">
        <v>1217</v>
      </c>
      <c r="I4079" t="s">
        <v>22</v>
      </c>
      <c r="J4079" t="s">
        <v>92</v>
      </c>
      <c r="K4079" t="s">
        <v>90</v>
      </c>
      <c r="L4079" t="s">
        <v>25</v>
      </c>
      <c r="M4079">
        <v>19.329999999999998</v>
      </c>
      <c r="N4079">
        <v>1999</v>
      </c>
      <c r="O4079">
        <v>177</v>
      </c>
      <c r="P4079" t="s">
        <v>153</v>
      </c>
      <c r="Q4079">
        <v>5</v>
      </c>
      <c r="R4079" t="s">
        <v>658</v>
      </c>
    </row>
    <row r="4080" spans="1:18" x14ac:dyDescent="0.25">
      <c r="A4080">
        <v>4219</v>
      </c>
      <c r="B4080" t="s">
        <v>68</v>
      </c>
      <c r="C4080">
        <v>2015</v>
      </c>
      <c r="D4080">
        <v>503000</v>
      </c>
      <c r="E4080">
        <v>110000</v>
      </c>
      <c r="F4080" t="s">
        <v>44</v>
      </c>
      <c r="G4080" t="s">
        <v>45</v>
      </c>
      <c r="H4080" t="s">
        <v>1217</v>
      </c>
      <c r="I4080" t="s">
        <v>22</v>
      </c>
      <c r="J4080" t="s">
        <v>23</v>
      </c>
      <c r="K4080" t="s">
        <v>24</v>
      </c>
      <c r="L4080" t="s">
        <v>25</v>
      </c>
      <c r="M4080">
        <v>14.1</v>
      </c>
      <c r="N4080">
        <v>2179</v>
      </c>
      <c r="O4080">
        <v>147.94</v>
      </c>
      <c r="P4080" t="s">
        <v>187</v>
      </c>
      <c r="Q4080">
        <v>7</v>
      </c>
      <c r="R4080" t="s">
        <v>658</v>
      </c>
    </row>
    <row r="4081" spans="1:18" x14ac:dyDescent="0.25">
      <c r="A4081">
        <v>4220</v>
      </c>
      <c r="B4081" t="s">
        <v>163</v>
      </c>
      <c r="C4081">
        <v>2019</v>
      </c>
      <c r="D4081">
        <v>3800000</v>
      </c>
      <c r="E4081">
        <v>20000</v>
      </c>
      <c r="F4081" t="s">
        <v>44</v>
      </c>
      <c r="G4081" t="s">
        <v>45</v>
      </c>
      <c r="H4081" t="s">
        <v>1217</v>
      </c>
      <c r="I4081" t="s">
        <v>22</v>
      </c>
      <c r="J4081" t="s">
        <v>23</v>
      </c>
      <c r="K4081" t="s">
        <v>90</v>
      </c>
      <c r="L4081" t="s">
        <v>25</v>
      </c>
      <c r="M4081">
        <v>18</v>
      </c>
      <c r="N4081">
        <v>1969</v>
      </c>
      <c r="O4081">
        <v>190</v>
      </c>
      <c r="P4081" t="s">
        <v>164</v>
      </c>
      <c r="Q4081">
        <v>5</v>
      </c>
      <c r="R4081" t="s">
        <v>658</v>
      </c>
    </row>
    <row r="4082" spans="1:18" x14ac:dyDescent="0.25">
      <c r="A4082">
        <v>4221</v>
      </c>
      <c r="B4082" t="s">
        <v>50</v>
      </c>
      <c r="C4082">
        <v>2016</v>
      </c>
      <c r="D4082">
        <v>2000000</v>
      </c>
      <c r="E4082">
        <v>68089</v>
      </c>
      <c r="F4082" t="s">
        <v>44</v>
      </c>
      <c r="G4082" t="s">
        <v>45</v>
      </c>
      <c r="H4082" t="s">
        <v>1217</v>
      </c>
      <c r="I4082" t="s">
        <v>37</v>
      </c>
      <c r="J4082" t="s">
        <v>219</v>
      </c>
      <c r="K4082" t="s">
        <v>90</v>
      </c>
      <c r="L4082" t="s">
        <v>25</v>
      </c>
      <c r="M4082">
        <v>19.16</v>
      </c>
      <c r="N4082">
        <v>2494</v>
      </c>
      <c r="O4082">
        <v>157.69999999999999</v>
      </c>
      <c r="P4082" t="s">
        <v>173</v>
      </c>
      <c r="Q4082">
        <v>5</v>
      </c>
      <c r="R4082" t="s">
        <v>658</v>
      </c>
    </row>
    <row r="4083" spans="1:18" x14ac:dyDescent="0.25">
      <c r="A4083">
        <v>4222</v>
      </c>
      <c r="B4083" t="s">
        <v>18</v>
      </c>
      <c r="C4083">
        <v>2013</v>
      </c>
      <c r="D4083">
        <v>225000</v>
      </c>
      <c r="E4083">
        <v>58343</v>
      </c>
      <c r="F4083" t="s">
        <v>44</v>
      </c>
      <c r="G4083" t="s">
        <v>45</v>
      </c>
      <c r="H4083" t="s">
        <v>1217</v>
      </c>
      <c r="I4083" t="s">
        <v>37</v>
      </c>
      <c r="J4083" t="s">
        <v>219</v>
      </c>
      <c r="K4083" t="s">
        <v>24</v>
      </c>
      <c r="L4083" t="s">
        <v>25</v>
      </c>
      <c r="M4083">
        <v>21.79</v>
      </c>
      <c r="N4083">
        <v>998</v>
      </c>
      <c r="O4083">
        <v>67.05</v>
      </c>
      <c r="P4083" t="s">
        <v>82</v>
      </c>
      <c r="Q4083">
        <v>5</v>
      </c>
      <c r="R4083" t="s">
        <v>658</v>
      </c>
    </row>
    <row r="4084" spans="1:18" x14ac:dyDescent="0.25">
      <c r="A4084">
        <v>4223</v>
      </c>
      <c r="B4084" t="s">
        <v>18</v>
      </c>
      <c r="C4084">
        <v>2018</v>
      </c>
      <c r="D4084">
        <v>740000</v>
      </c>
      <c r="E4084">
        <v>38817</v>
      </c>
      <c r="F4084" t="s">
        <v>44</v>
      </c>
      <c r="G4084" t="s">
        <v>45</v>
      </c>
      <c r="H4084" t="s">
        <v>1217</v>
      </c>
      <c r="I4084" t="s">
        <v>22</v>
      </c>
      <c r="J4084" t="s">
        <v>92</v>
      </c>
      <c r="K4084" t="s">
        <v>24</v>
      </c>
      <c r="L4084" t="s">
        <v>25</v>
      </c>
      <c r="M4084">
        <v>27.39</v>
      </c>
      <c r="N4084">
        <v>1248</v>
      </c>
      <c r="O4084">
        <v>74</v>
      </c>
      <c r="P4084" t="s">
        <v>26</v>
      </c>
      <c r="Q4084">
        <v>5</v>
      </c>
      <c r="R4084" t="s">
        <v>658</v>
      </c>
    </row>
    <row r="4085" spans="1:18" x14ac:dyDescent="0.25">
      <c r="A4085">
        <v>4224</v>
      </c>
      <c r="B4085" t="s">
        <v>33</v>
      </c>
      <c r="C4085">
        <v>2016</v>
      </c>
      <c r="D4085">
        <v>550000</v>
      </c>
      <c r="E4085">
        <v>56494</v>
      </c>
      <c r="F4085" t="s">
        <v>75</v>
      </c>
      <c r="G4085" t="s">
        <v>106</v>
      </c>
      <c r="H4085" t="s">
        <v>1112</v>
      </c>
      <c r="I4085" t="s">
        <v>37</v>
      </c>
      <c r="J4085" t="s">
        <v>219</v>
      </c>
      <c r="K4085" t="s">
        <v>24</v>
      </c>
      <c r="L4085" t="s">
        <v>25</v>
      </c>
      <c r="M4085">
        <v>18.2</v>
      </c>
      <c r="N4085">
        <v>1199</v>
      </c>
      <c r="O4085">
        <v>88.7</v>
      </c>
      <c r="P4085" t="s">
        <v>197</v>
      </c>
      <c r="Q4085">
        <v>5</v>
      </c>
      <c r="R4085" t="s">
        <v>658</v>
      </c>
    </row>
    <row r="4086" spans="1:18" x14ac:dyDescent="0.25">
      <c r="A4086">
        <v>4225</v>
      </c>
      <c r="B4086" t="s">
        <v>50</v>
      </c>
      <c r="C4086">
        <v>2013</v>
      </c>
      <c r="D4086">
        <v>750000</v>
      </c>
      <c r="E4086">
        <v>79328</v>
      </c>
      <c r="F4086" t="s">
        <v>75</v>
      </c>
      <c r="G4086" t="s">
        <v>106</v>
      </c>
      <c r="H4086" t="s">
        <v>1112</v>
      </c>
      <c r="I4086" t="s">
        <v>22</v>
      </c>
      <c r="J4086" t="s">
        <v>219</v>
      </c>
      <c r="K4086" t="s">
        <v>24</v>
      </c>
      <c r="L4086" t="s">
        <v>31</v>
      </c>
      <c r="M4086">
        <v>12.99</v>
      </c>
      <c r="N4086">
        <v>2494</v>
      </c>
      <c r="O4086">
        <v>100.6</v>
      </c>
      <c r="P4086" t="s">
        <v>103</v>
      </c>
      <c r="Q4086">
        <v>7</v>
      </c>
      <c r="R4086" t="s">
        <v>658</v>
      </c>
    </row>
    <row r="4087" spans="1:18" x14ac:dyDescent="0.25">
      <c r="A4087">
        <v>4226</v>
      </c>
      <c r="B4087" t="s">
        <v>18</v>
      </c>
      <c r="C4087">
        <v>2019</v>
      </c>
      <c r="D4087">
        <v>650000</v>
      </c>
      <c r="E4087">
        <v>5621</v>
      </c>
      <c r="F4087" t="s">
        <v>34</v>
      </c>
      <c r="G4087" t="s">
        <v>594</v>
      </c>
      <c r="H4087" t="s">
        <v>1215</v>
      </c>
      <c r="I4087" t="s">
        <v>37</v>
      </c>
      <c r="J4087" t="s">
        <v>219</v>
      </c>
      <c r="K4087" t="s">
        <v>90</v>
      </c>
      <c r="L4087" t="s">
        <v>25</v>
      </c>
      <c r="M4087">
        <v>22</v>
      </c>
      <c r="N4087">
        <v>1197</v>
      </c>
      <c r="O4087">
        <v>81.8</v>
      </c>
      <c r="P4087" t="s">
        <v>133</v>
      </c>
      <c r="Q4087">
        <v>5</v>
      </c>
      <c r="R4087" t="s">
        <v>658</v>
      </c>
    </row>
    <row r="4088" spans="1:18" x14ac:dyDescent="0.25">
      <c r="A4088">
        <v>4227</v>
      </c>
      <c r="B4088" t="s">
        <v>50</v>
      </c>
      <c r="C4088">
        <v>2017</v>
      </c>
      <c r="D4088">
        <v>625000</v>
      </c>
      <c r="E4088">
        <v>25538</v>
      </c>
      <c r="F4088" t="s">
        <v>34</v>
      </c>
      <c r="G4088" t="s">
        <v>594</v>
      </c>
      <c r="H4088" t="s">
        <v>1215</v>
      </c>
      <c r="I4088" t="s">
        <v>37</v>
      </c>
      <c r="J4088" t="s">
        <v>219</v>
      </c>
      <c r="K4088" t="s">
        <v>24</v>
      </c>
      <c r="L4088" t="s">
        <v>25</v>
      </c>
      <c r="M4088">
        <v>16.78</v>
      </c>
      <c r="N4088">
        <v>1496</v>
      </c>
      <c r="O4088">
        <v>88.73</v>
      </c>
      <c r="P4088" t="s">
        <v>220</v>
      </c>
      <c r="Q4088">
        <v>5</v>
      </c>
      <c r="R4088" t="s">
        <v>658</v>
      </c>
    </row>
    <row r="4089" spans="1:18" x14ac:dyDescent="0.25">
      <c r="A4089">
        <v>4228</v>
      </c>
      <c r="B4089" t="s">
        <v>18</v>
      </c>
      <c r="C4089">
        <v>2018</v>
      </c>
      <c r="D4089">
        <v>600000</v>
      </c>
      <c r="E4089">
        <v>69779</v>
      </c>
      <c r="F4089" t="s">
        <v>34</v>
      </c>
      <c r="G4089" t="s">
        <v>594</v>
      </c>
      <c r="H4089" t="s">
        <v>1215</v>
      </c>
      <c r="I4089" t="s">
        <v>37</v>
      </c>
      <c r="J4089" t="s">
        <v>92</v>
      </c>
      <c r="K4089" t="s">
        <v>90</v>
      </c>
      <c r="L4089" t="s">
        <v>25</v>
      </c>
      <c r="M4089">
        <v>22</v>
      </c>
      <c r="N4089">
        <v>1197</v>
      </c>
      <c r="O4089">
        <v>81.8</v>
      </c>
      <c r="P4089" t="s">
        <v>133</v>
      </c>
      <c r="Q4089">
        <v>5</v>
      </c>
      <c r="R4089" t="s">
        <v>658</v>
      </c>
    </row>
    <row r="4090" spans="1:18" x14ac:dyDescent="0.25">
      <c r="A4090">
        <v>4229</v>
      </c>
      <c r="B4090" t="s">
        <v>40</v>
      </c>
      <c r="C4090">
        <v>2017</v>
      </c>
      <c r="D4090">
        <v>450000</v>
      </c>
      <c r="E4090">
        <v>56290</v>
      </c>
      <c r="F4090" t="s">
        <v>34</v>
      </c>
      <c r="G4090" t="s">
        <v>1153</v>
      </c>
      <c r="H4090" t="s">
        <v>1218</v>
      </c>
      <c r="I4090" t="s">
        <v>22</v>
      </c>
      <c r="J4090" t="s">
        <v>92</v>
      </c>
      <c r="K4090" t="s">
        <v>24</v>
      </c>
      <c r="L4090" t="s">
        <v>25</v>
      </c>
      <c r="M4090">
        <v>24</v>
      </c>
      <c r="N4090">
        <v>1186</v>
      </c>
      <c r="O4090">
        <v>73.97</v>
      </c>
      <c r="P4090" t="s">
        <v>213</v>
      </c>
      <c r="Q4090">
        <v>5</v>
      </c>
      <c r="R4090" t="s">
        <v>658</v>
      </c>
    </row>
    <row r="4091" spans="1:18" x14ac:dyDescent="0.25">
      <c r="A4091">
        <v>4230</v>
      </c>
      <c r="B4091" t="s">
        <v>123</v>
      </c>
      <c r="C4091">
        <v>2019</v>
      </c>
      <c r="D4091">
        <v>5400000</v>
      </c>
      <c r="E4091">
        <v>7500</v>
      </c>
      <c r="F4091" t="s">
        <v>34</v>
      </c>
      <c r="G4091" t="s">
        <v>1153</v>
      </c>
      <c r="H4091" t="s">
        <v>1218</v>
      </c>
      <c r="I4091" t="s">
        <v>22</v>
      </c>
      <c r="J4091" t="s">
        <v>92</v>
      </c>
      <c r="K4091" t="s">
        <v>90</v>
      </c>
      <c r="L4091" t="s">
        <v>25</v>
      </c>
      <c r="M4091">
        <v>16.78</v>
      </c>
      <c r="N4091">
        <v>1995</v>
      </c>
      <c r="O4091">
        <v>190</v>
      </c>
      <c r="P4091" t="s">
        <v>158</v>
      </c>
      <c r="Q4091">
        <v>5</v>
      </c>
      <c r="R4091" t="s">
        <v>658</v>
      </c>
    </row>
    <row r="4092" spans="1:18" x14ac:dyDescent="0.25">
      <c r="A4092">
        <v>4231</v>
      </c>
      <c r="B4092" t="s">
        <v>123</v>
      </c>
      <c r="C4092">
        <v>2019</v>
      </c>
      <c r="D4092">
        <v>5500000</v>
      </c>
      <c r="E4092">
        <v>8500</v>
      </c>
      <c r="F4092" t="s">
        <v>75</v>
      </c>
      <c r="G4092" t="s">
        <v>370</v>
      </c>
      <c r="H4092" t="s">
        <v>1219</v>
      </c>
      <c r="I4092" t="s">
        <v>22</v>
      </c>
      <c r="J4092" t="s">
        <v>92</v>
      </c>
      <c r="K4092" t="s">
        <v>90</v>
      </c>
      <c r="L4092" t="s">
        <v>25</v>
      </c>
      <c r="M4092">
        <v>16.78</v>
      </c>
      <c r="N4092">
        <v>1995</v>
      </c>
      <c r="O4092">
        <v>190</v>
      </c>
      <c r="P4092" t="s">
        <v>158</v>
      </c>
      <c r="Q4092">
        <v>5</v>
      </c>
      <c r="R4092" t="s">
        <v>658</v>
      </c>
    </row>
    <row r="4093" spans="1:18" x14ac:dyDescent="0.25">
      <c r="A4093">
        <v>4232</v>
      </c>
      <c r="B4093" t="s">
        <v>33</v>
      </c>
      <c r="C4093">
        <v>2019</v>
      </c>
      <c r="D4093">
        <v>779000</v>
      </c>
      <c r="E4093">
        <v>7032</v>
      </c>
      <c r="F4093" t="s">
        <v>75</v>
      </c>
      <c r="G4093" t="s">
        <v>370</v>
      </c>
      <c r="H4093" t="s">
        <v>1220</v>
      </c>
      <c r="I4093" t="s">
        <v>37</v>
      </c>
      <c r="J4093" t="s">
        <v>219</v>
      </c>
      <c r="K4093" t="s">
        <v>90</v>
      </c>
      <c r="L4093" t="s">
        <v>25</v>
      </c>
      <c r="M4093">
        <v>19</v>
      </c>
      <c r="N4093">
        <v>1199</v>
      </c>
      <c r="O4093">
        <v>88.76</v>
      </c>
      <c r="P4093" t="s">
        <v>197</v>
      </c>
      <c r="Q4093">
        <v>5</v>
      </c>
      <c r="R4093" t="s">
        <v>658</v>
      </c>
    </row>
    <row r="4094" spans="1:18" x14ac:dyDescent="0.25">
      <c r="A4094">
        <v>4233</v>
      </c>
      <c r="B4094" t="s">
        <v>28</v>
      </c>
      <c r="C4094">
        <v>2016</v>
      </c>
      <c r="D4094">
        <v>645000</v>
      </c>
      <c r="E4094">
        <v>11000</v>
      </c>
      <c r="F4094" t="s">
        <v>34</v>
      </c>
      <c r="G4094" t="s">
        <v>1153</v>
      </c>
      <c r="H4094" t="s">
        <v>1218</v>
      </c>
      <c r="I4094" t="s">
        <v>37</v>
      </c>
      <c r="J4094" t="s">
        <v>92</v>
      </c>
      <c r="K4094" t="s">
        <v>90</v>
      </c>
      <c r="L4094" t="s">
        <v>25</v>
      </c>
      <c r="M4094">
        <v>14.3</v>
      </c>
      <c r="N4094">
        <v>1598</v>
      </c>
      <c r="O4094">
        <v>103.5</v>
      </c>
      <c r="P4094" t="s">
        <v>130</v>
      </c>
      <c r="Q4094">
        <v>5</v>
      </c>
      <c r="R4094" t="s">
        <v>658</v>
      </c>
    </row>
    <row r="4095" spans="1:18" x14ac:dyDescent="0.25">
      <c r="A4095">
        <v>4234</v>
      </c>
      <c r="B4095" t="s">
        <v>163</v>
      </c>
      <c r="C4095">
        <v>2018</v>
      </c>
      <c r="D4095">
        <v>2475000</v>
      </c>
      <c r="E4095">
        <v>2000</v>
      </c>
      <c r="F4095" t="s">
        <v>75</v>
      </c>
      <c r="G4095" t="s">
        <v>370</v>
      </c>
      <c r="H4095" t="s">
        <v>1220</v>
      </c>
      <c r="I4095" t="s">
        <v>22</v>
      </c>
      <c r="J4095" t="s">
        <v>92</v>
      </c>
      <c r="K4095" t="s">
        <v>90</v>
      </c>
      <c r="L4095" t="s">
        <v>25</v>
      </c>
      <c r="M4095">
        <v>16.8</v>
      </c>
      <c r="N4095">
        <v>1984</v>
      </c>
      <c r="O4095">
        <v>150</v>
      </c>
      <c r="P4095" t="s">
        <v>221</v>
      </c>
      <c r="Q4095">
        <v>5</v>
      </c>
      <c r="R4095" t="s">
        <v>658</v>
      </c>
    </row>
    <row r="4096" spans="1:18" x14ac:dyDescent="0.25">
      <c r="A4096">
        <v>4235</v>
      </c>
      <c r="B4096" t="s">
        <v>152</v>
      </c>
      <c r="C4096">
        <v>2017</v>
      </c>
      <c r="D4096">
        <v>2711000</v>
      </c>
      <c r="E4096">
        <v>9000</v>
      </c>
      <c r="F4096" t="s">
        <v>75</v>
      </c>
      <c r="G4096" t="s">
        <v>370</v>
      </c>
      <c r="H4096" t="s">
        <v>1220</v>
      </c>
      <c r="I4096" t="s">
        <v>22</v>
      </c>
      <c r="J4096" t="s">
        <v>92</v>
      </c>
      <c r="K4096" t="s">
        <v>90</v>
      </c>
      <c r="L4096" t="s">
        <v>25</v>
      </c>
      <c r="M4096">
        <v>13.6</v>
      </c>
      <c r="N4096">
        <v>1999</v>
      </c>
      <c r="O4096">
        <v>177</v>
      </c>
      <c r="P4096" t="s">
        <v>153</v>
      </c>
      <c r="Q4096">
        <v>5</v>
      </c>
      <c r="R4096" t="s">
        <v>658</v>
      </c>
    </row>
    <row r="4097" spans="1:18" x14ac:dyDescent="0.25">
      <c r="A4097">
        <v>4236</v>
      </c>
      <c r="B4097" t="s">
        <v>150</v>
      </c>
      <c r="C4097">
        <v>2019</v>
      </c>
      <c r="D4097">
        <v>5150000</v>
      </c>
      <c r="E4097">
        <v>20000</v>
      </c>
      <c r="F4097" t="s">
        <v>34</v>
      </c>
      <c r="G4097" t="s">
        <v>1153</v>
      </c>
      <c r="H4097" t="s">
        <v>1218</v>
      </c>
      <c r="I4097" t="s">
        <v>37</v>
      </c>
      <c r="J4097" t="s">
        <v>92</v>
      </c>
      <c r="K4097" t="s">
        <v>90</v>
      </c>
      <c r="L4097" t="s">
        <v>25</v>
      </c>
      <c r="M4097">
        <v>22.37</v>
      </c>
      <c r="N4097">
        <v>2487</v>
      </c>
      <c r="O4097">
        <v>214.56</v>
      </c>
      <c r="P4097" t="s">
        <v>151</v>
      </c>
      <c r="Q4097">
        <v>5</v>
      </c>
      <c r="R4097" t="s">
        <v>658</v>
      </c>
    </row>
    <row r="4098" spans="1:18" x14ac:dyDescent="0.25">
      <c r="A4098">
        <v>4237</v>
      </c>
      <c r="B4098" t="s">
        <v>152</v>
      </c>
      <c r="C4098">
        <v>2017</v>
      </c>
      <c r="D4098">
        <v>3200000</v>
      </c>
      <c r="E4098">
        <v>45000</v>
      </c>
      <c r="F4098" t="s">
        <v>75</v>
      </c>
      <c r="G4098" t="s">
        <v>370</v>
      </c>
      <c r="H4098" t="s">
        <v>1220</v>
      </c>
      <c r="I4098" t="s">
        <v>22</v>
      </c>
      <c r="J4098" t="s">
        <v>92</v>
      </c>
      <c r="K4098" t="s">
        <v>90</v>
      </c>
      <c r="L4098" t="s">
        <v>25</v>
      </c>
      <c r="M4098">
        <v>19.329999999999998</v>
      </c>
      <c r="N4098">
        <v>1999</v>
      </c>
      <c r="O4098">
        <v>177</v>
      </c>
      <c r="P4098" t="s">
        <v>153</v>
      </c>
      <c r="Q4098">
        <v>5</v>
      </c>
      <c r="R4098" t="s">
        <v>658</v>
      </c>
    </row>
    <row r="4099" spans="1:18" x14ac:dyDescent="0.25">
      <c r="A4099">
        <v>4238</v>
      </c>
      <c r="B4099" t="s">
        <v>68</v>
      </c>
      <c r="C4099">
        <v>2015</v>
      </c>
      <c r="D4099">
        <v>503000</v>
      </c>
      <c r="E4099">
        <v>110000</v>
      </c>
      <c r="F4099" t="s">
        <v>34</v>
      </c>
      <c r="G4099" t="s">
        <v>1153</v>
      </c>
      <c r="H4099" t="s">
        <v>1218</v>
      </c>
      <c r="I4099" t="s">
        <v>22</v>
      </c>
      <c r="J4099" t="s">
        <v>23</v>
      </c>
      <c r="K4099" t="s">
        <v>24</v>
      </c>
      <c r="L4099" t="s">
        <v>25</v>
      </c>
      <c r="M4099">
        <v>14.1</v>
      </c>
      <c r="N4099">
        <v>2179</v>
      </c>
      <c r="O4099">
        <v>147.94</v>
      </c>
      <c r="P4099" t="s">
        <v>187</v>
      </c>
      <c r="Q4099">
        <v>7</v>
      </c>
      <c r="R4099" t="s">
        <v>658</v>
      </c>
    </row>
    <row r="4100" spans="1:18" x14ac:dyDescent="0.25">
      <c r="A4100">
        <v>4239</v>
      </c>
      <c r="B4100" t="s">
        <v>163</v>
      </c>
      <c r="C4100">
        <v>2019</v>
      </c>
      <c r="D4100">
        <v>3800000</v>
      </c>
      <c r="E4100">
        <v>20000</v>
      </c>
      <c r="F4100" t="s">
        <v>34</v>
      </c>
      <c r="G4100" t="s">
        <v>1153</v>
      </c>
      <c r="H4100" t="s">
        <v>1218</v>
      </c>
      <c r="I4100" t="s">
        <v>22</v>
      </c>
      <c r="J4100" t="s">
        <v>23</v>
      </c>
      <c r="K4100" t="s">
        <v>90</v>
      </c>
      <c r="L4100" t="s">
        <v>25</v>
      </c>
      <c r="M4100">
        <v>18</v>
      </c>
      <c r="N4100">
        <v>1969</v>
      </c>
      <c r="O4100">
        <v>190</v>
      </c>
      <c r="P4100" t="s">
        <v>164</v>
      </c>
      <c r="Q4100">
        <v>5</v>
      </c>
      <c r="R4100" t="s">
        <v>658</v>
      </c>
    </row>
    <row r="4101" spans="1:18" x14ac:dyDescent="0.25">
      <c r="A4101">
        <v>4240</v>
      </c>
      <c r="B4101" t="s">
        <v>50</v>
      </c>
      <c r="C4101">
        <v>2016</v>
      </c>
      <c r="D4101">
        <v>2000000</v>
      </c>
      <c r="E4101">
        <v>68089</v>
      </c>
      <c r="F4101" t="s">
        <v>19</v>
      </c>
      <c r="G4101" t="s">
        <v>339</v>
      </c>
      <c r="H4101" t="s">
        <v>1069</v>
      </c>
      <c r="I4101" t="s">
        <v>37</v>
      </c>
      <c r="J4101" t="s">
        <v>219</v>
      </c>
      <c r="K4101" t="s">
        <v>90</v>
      </c>
      <c r="L4101" t="s">
        <v>25</v>
      </c>
      <c r="M4101">
        <v>19.16</v>
      </c>
      <c r="N4101">
        <v>2494</v>
      </c>
      <c r="O4101">
        <v>157.69999999999999</v>
      </c>
      <c r="P4101" t="s">
        <v>173</v>
      </c>
      <c r="Q4101">
        <v>5</v>
      </c>
      <c r="R4101" t="s">
        <v>658</v>
      </c>
    </row>
    <row r="4102" spans="1:18" x14ac:dyDescent="0.25">
      <c r="A4102">
        <v>4241</v>
      </c>
      <c r="B4102" t="s">
        <v>18</v>
      </c>
      <c r="C4102">
        <v>2013</v>
      </c>
      <c r="D4102">
        <v>225000</v>
      </c>
      <c r="E4102">
        <v>58343</v>
      </c>
      <c r="F4102" t="s">
        <v>19</v>
      </c>
      <c r="G4102" t="s">
        <v>339</v>
      </c>
      <c r="H4102" t="s">
        <v>1069</v>
      </c>
      <c r="I4102" t="s">
        <v>37</v>
      </c>
      <c r="J4102" t="s">
        <v>219</v>
      </c>
      <c r="K4102" t="s">
        <v>24</v>
      </c>
      <c r="L4102" t="s">
        <v>25</v>
      </c>
      <c r="M4102">
        <v>21.79</v>
      </c>
      <c r="N4102">
        <v>998</v>
      </c>
      <c r="O4102">
        <v>67.05</v>
      </c>
      <c r="P4102" t="s">
        <v>82</v>
      </c>
      <c r="Q4102">
        <v>5</v>
      </c>
      <c r="R4102" t="s">
        <v>658</v>
      </c>
    </row>
    <row r="4103" spans="1:18" x14ac:dyDescent="0.25">
      <c r="A4103">
        <v>4242</v>
      </c>
      <c r="B4103" t="s">
        <v>18</v>
      </c>
      <c r="C4103">
        <v>2018</v>
      </c>
      <c r="D4103">
        <v>740000</v>
      </c>
      <c r="E4103">
        <v>38817</v>
      </c>
      <c r="F4103" t="s">
        <v>19</v>
      </c>
      <c r="G4103" t="s">
        <v>339</v>
      </c>
      <c r="H4103" t="s">
        <v>1069</v>
      </c>
      <c r="I4103" t="s">
        <v>22</v>
      </c>
      <c r="J4103" t="s">
        <v>92</v>
      </c>
      <c r="K4103" t="s">
        <v>24</v>
      </c>
      <c r="L4103" t="s">
        <v>25</v>
      </c>
      <c r="M4103">
        <v>27.39</v>
      </c>
      <c r="N4103">
        <v>1248</v>
      </c>
      <c r="O4103">
        <v>74</v>
      </c>
      <c r="P4103" t="s">
        <v>26</v>
      </c>
      <c r="Q4103">
        <v>5</v>
      </c>
      <c r="R4103" t="s">
        <v>658</v>
      </c>
    </row>
    <row r="4104" spans="1:18" x14ac:dyDescent="0.25">
      <c r="A4104">
        <v>4243</v>
      </c>
      <c r="B4104" t="s">
        <v>33</v>
      </c>
      <c r="C4104">
        <v>2016</v>
      </c>
      <c r="D4104">
        <v>550000</v>
      </c>
      <c r="E4104">
        <v>56494</v>
      </c>
      <c r="F4104" t="s">
        <v>19</v>
      </c>
      <c r="G4104" t="s">
        <v>339</v>
      </c>
      <c r="H4104" t="s">
        <v>1069</v>
      </c>
      <c r="I4104" t="s">
        <v>37</v>
      </c>
      <c r="J4104" t="s">
        <v>219</v>
      </c>
      <c r="K4104" t="s">
        <v>24</v>
      </c>
      <c r="L4104" t="s">
        <v>25</v>
      </c>
      <c r="M4104">
        <v>18.2</v>
      </c>
      <c r="N4104">
        <v>1199</v>
      </c>
      <c r="O4104">
        <v>88.7</v>
      </c>
      <c r="P4104" t="s">
        <v>197</v>
      </c>
      <c r="Q4104">
        <v>5</v>
      </c>
      <c r="R4104" t="s">
        <v>658</v>
      </c>
    </row>
    <row r="4105" spans="1:18" x14ac:dyDescent="0.25">
      <c r="A4105">
        <v>4244</v>
      </c>
      <c r="B4105" t="s">
        <v>50</v>
      </c>
      <c r="C4105">
        <v>2013</v>
      </c>
      <c r="D4105">
        <v>750000</v>
      </c>
      <c r="E4105">
        <v>79328</v>
      </c>
      <c r="F4105" t="s">
        <v>19</v>
      </c>
      <c r="G4105" t="s">
        <v>339</v>
      </c>
      <c r="H4105" t="s">
        <v>1069</v>
      </c>
      <c r="I4105" t="s">
        <v>22</v>
      </c>
      <c r="J4105" t="s">
        <v>219</v>
      </c>
      <c r="K4105" t="s">
        <v>24</v>
      </c>
      <c r="L4105" t="s">
        <v>31</v>
      </c>
      <c r="M4105">
        <v>12.99</v>
      </c>
      <c r="N4105">
        <v>2494</v>
      </c>
      <c r="O4105">
        <v>100.6</v>
      </c>
      <c r="P4105" t="s">
        <v>103</v>
      </c>
      <c r="Q4105">
        <v>7</v>
      </c>
      <c r="R4105" t="s">
        <v>658</v>
      </c>
    </row>
    <row r="4106" spans="1:18" x14ac:dyDescent="0.25">
      <c r="A4106">
        <v>4245</v>
      </c>
      <c r="B4106" t="s">
        <v>18</v>
      </c>
      <c r="C4106">
        <v>2019</v>
      </c>
      <c r="D4106">
        <v>650000</v>
      </c>
      <c r="E4106">
        <v>5621</v>
      </c>
      <c r="F4106" t="s">
        <v>19</v>
      </c>
      <c r="G4106" t="s">
        <v>339</v>
      </c>
      <c r="H4106" t="s">
        <v>1069</v>
      </c>
      <c r="I4106" t="s">
        <v>37</v>
      </c>
      <c r="J4106" t="s">
        <v>219</v>
      </c>
      <c r="K4106" t="s">
        <v>90</v>
      </c>
      <c r="L4106" t="s">
        <v>25</v>
      </c>
      <c r="M4106">
        <v>22</v>
      </c>
      <c r="N4106">
        <v>1197</v>
      </c>
      <c r="O4106">
        <v>81.8</v>
      </c>
      <c r="P4106" t="s">
        <v>133</v>
      </c>
      <c r="Q4106">
        <v>5</v>
      </c>
      <c r="R4106" t="s">
        <v>658</v>
      </c>
    </row>
    <row r="4107" spans="1:18" x14ac:dyDescent="0.25">
      <c r="A4107">
        <v>4246</v>
      </c>
      <c r="B4107" t="s">
        <v>50</v>
      </c>
      <c r="C4107">
        <v>2017</v>
      </c>
      <c r="D4107">
        <v>625000</v>
      </c>
      <c r="E4107">
        <v>25538</v>
      </c>
      <c r="F4107" t="s">
        <v>19</v>
      </c>
      <c r="G4107" t="s">
        <v>339</v>
      </c>
      <c r="H4107" t="s">
        <v>1221</v>
      </c>
      <c r="I4107" t="s">
        <v>37</v>
      </c>
      <c r="J4107" t="s">
        <v>219</v>
      </c>
      <c r="K4107" t="s">
        <v>24</v>
      </c>
      <c r="L4107" t="s">
        <v>25</v>
      </c>
      <c r="M4107">
        <v>16.78</v>
      </c>
      <c r="N4107">
        <v>1496</v>
      </c>
      <c r="O4107">
        <v>88.73</v>
      </c>
      <c r="P4107" t="s">
        <v>220</v>
      </c>
      <c r="Q4107">
        <v>5</v>
      </c>
      <c r="R4107" t="s">
        <v>658</v>
      </c>
    </row>
    <row r="4108" spans="1:18" x14ac:dyDescent="0.25">
      <c r="A4108">
        <v>4247</v>
      </c>
      <c r="B4108" t="s">
        <v>18</v>
      </c>
      <c r="C4108">
        <v>2018</v>
      </c>
      <c r="D4108">
        <v>600000</v>
      </c>
      <c r="E4108">
        <v>69779</v>
      </c>
      <c r="F4108" t="s">
        <v>19</v>
      </c>
      <c r="G4108" t="s">
        <v>339</v>
      </c>
      <c r="H4108" t="s">
        <v>1222</v>
      </c>
      <c r="I4108" t="s">
        <v>37</v>
      </c>
      <c r="J4108" t="s">
        <v>92</v>
      </c>
      <c r="K4108" t="s">
        <v>90</v>
      </c>
      <c r="L4108" t="s">
        <v>25</v>
      </c>
      <c r="M4108">
        <v>22</v>
      </c>
      <c r="N4108">
        <v>1197</v>
      </c>
      <c r="O4108">
        <v>81.8</v>
      </c>
      <c r="P4108" t="s">
        <v>133</v>
      </c>
      <c r="Q4108">
        <v>5</v>
      </c>
      <c r="R4108" t="s">
        <v>658</v>
      </c>
    </row>
    <row r="4109" spans="1:18" x14ac:dyDescent="0.25">
      <c r="A4109">
        <v>4248</v>
      </c>
      <c r="B4109" t="s">
        <v>40</v>
      </c>
      <c r="C4109">
        <v>2017</v>
      </c>
      <c r="D4109">
        <v>450000</v>
      </c>
      <c r="E4109">
        <v>56290</v>
      </c>
      <c r="F4109" t="s">
        <v>75</v>
      </c>
      <c r="G4109" t="s">
        <v>76</v>
      </c>
      <c r="H4109" t="s">
        <v>1223</v>
      </c>
      <c r="I4109" t="s">
        <v>22</v>
      </c>
      <c r="J4109" t="s">
        <v>92</v>
      </c>
      <c r="K4109" t="s">
        <v>24</v>
      </c>
      <c r="L4109" t="s">
        <v>25</v>
      </c>
      <c r="M4109">
        <v>24</v>
      </c>
      <c r="N4109">
        <v>1186</v>
      </c>
      <c r="O4109">
        <v>73.97</v>
      </c>
      <c r="P4109" t="s">
        <v>213</v>
      </c>
      <c r="Q4109">
        <v>5</v>
      </c>
      <c r="R4109" t="s">
        <v>658</v>
      </c>
    </row>
    <row r="4110" spans="1:18" x14ac:dyDescent="0.25">
      <c r="A4110">
        <v>4249</v>
      </c>
      <c r="B4110" t="s">
        <v>123</v>
      </c>
      <c r="C4110">
        <v>2019</v>
      </c>
      <c r="D4110">
        <v>5400000</v>
      </c>
      <c r="E4110">
        <v>7500</v>
      </c>
      <c r="F4110" t="s">
        <v>34</v>
      </c>
      <c r="G4110" t="s">
        <v>53</v>
      </c>
      <c r="H4110" t="s">
        <v>1224</v>
      </c>
      <c r="I4110" t="s">
        <v>22</v>
      </c>
      <c r="J4110" t="s">
        <v>92</v>
      </c>
      <c r="K4110" t="s">
        <v>90</v>
      </c>
      <c r="L4110" t="s">
        <v>25</v>
      </c>
      <c r="M4110">
        <v>16.78</v>
      </c>
      <c r="N4110">
        <v>1995</v>
      </c>
      <c r="O4110">
        <v>190</v>
      </c>
      <c r="P4110" t="s">
        <v>158</v>
      </c>
      <c r="Q4110">
        <v>5</v>
      </c>
      <c r="R4110" t="s">
        <v>658</v>
      </c>
    </row>
    <row r="4111" spans="1:18" x14ac:dyDescent="0.25">
      <c r="A4111">
        <v>4250</v>
      </c>
      <c r="B4111" t="s">
        <v>123</v>
      </c>
      <c r="C4111">
        <v>2019</v>
      </c>
      <c r="D4111">
        <v>5500000</v>
      </c>
      <c r="E4111">
        <v>8500</v>
      </c>
      <c r="F4111" t="s">
        <v>19</v>
      </c>
      <c r="G4111" t="s">
        <v>339</v>
      </c>
      <c r="H4111" t="s">
        <v>1222</v>
      </c>
      <c r="I4111" t="s">
        <v>22</v>
      </c>
      <c r="J4111" t="s">
        <v>92</v>
      </c>
      <c r="K4111" t="s">
        <v>90</v>
      </c>
      <c r="L4111" t="s">
        <v>25</v>
      </c>
      <c r="M4111">
        <v>16.78</v>
      </c>
      <c r="N4111">
        <v>1995</v>
      </c>
      <c r="O4111">
        <v>190</v>
      </c>
      <c r="P4111" t="s">
        <v>158</v>
      </c>
      <c r="Q4111">
        <v>5</v>
      </c>
      <c r="R4111" t="s">
        <v>658</v>
      </c>
    </row>
    <row r="4112" spans="1:18" x14ac:dyDescent="0.25">
      <c r="A4112">
        <v>4251</v>
      </c>
      <c r="B4112" t="s">
        <v>33</v>
      </c>
      <c r="C4112">
        <v>2019</v>
      </c>
      <c r="D4112">
        <v>779000</v>
      </c>
      <c r="E4112">
        <v>7032</v>
      </c>
      <c r="F4112" t="s">
        <v>34</v>
      </c>
      <c r="G4112" t="s">
        <v>53</v>
      </c>
      <c r="H4112" t="s">
        <v>1224</v>
      </c>
      <c r="I4112" t="s">
        <v>37</v>
      </c>
      <c r="J4112" t="s">
        <v>219</v>
      </c>
      <c r="K4112" t="s">
        <v>90</v>
      </c>
      <c r="L4112" t="s">
        <v>25</v>
      </c>
      <c r="M4112">
        <v>19</v>
      </c>
      <c r="N4112">
        <v>1199</v>
      </c>
      <c r="O4112">
        <v>88.76</v>
      </c>
      <c r="P4112" t="s">
        <v>197</v>
      </c>
      <c r="Q4112">
        <v>5</v>
      </c>
      <c r="R4112" t="s">
        <v>658</v>
      </c>
    </row>
    <row r="4113" spans="1:18" x14ac:dyDescent="0.25">
      <c r="A4113">
        <v>4252</v>
      </c>
      <c r="B4113" t="s">
        <v>28</v>
      </c>
      <c r="C4113">
        <v>2016</v>
      </c>
      <c r="D4113">
        <v>645000</v>
      </c>
      <c r="E4113">
        <v>11000</v>
      </c>
      <c r="F4113" t="s">
        <v>19</v>
      </c>
      <c r="G4113" t="s">
        <v>339</v>
      </c>
      <c r="H4113" t="s">
        <v>1222</v>
      </c>
      <c r="I4113" t="s">
        <v>37</v>
      </c>
      <c r="J4113" t="s">
        <v>92</v>
      </c>
      <c r="K4113" t="s">
        <v>90</v>
      </c>
      <c r="L4113" t="s">
        <v>25</v>
      </c>
      <c r="M4113">
        <v>14.3</v>
      </c>
      <c r="N4113">
        <v>1598</v>
      </c>
      <c r="O4113">
        <v>103.5</v>
      </c>
      <c r="P4113" t="s">
        <v>130</v>
      </c>
      <c r="Q4113">
        <v>5</v>
      </c>
      <c r="R4113" t="s">
        <v>658</v>
      </c>
    </row>
    <row r="4114" spans="1:18" x14ac:dyDescent="0.25">
      <c r="A4114">
        <v>4253</v>
      </c>
      <c r="B4114" t="s">
        <v>163</v>
      </c>
      <c r="C4114">
        <v>2018</v>
      </c>
      <c r="D4114">
        <v>2475000</v>
      </c>
      <c r="E4114">
        <v>2000</v>
      </c>
      <c r="F4114" t="s">
        <v>19</v>
      </c>
      <c r="G4114" t="s">
        <v>339</v>
      </c>
      <c r="H4114" t="s">
        <v>1221</v>
      </c>
      <c r="I4114" t="s">
        <v>22</v>
      </c>
      <c r="J4114" t="s">
        <v>92</v>
      </c>
      <c r="K4114" t="s">
        <v>90</v>
      </c>
      <c r="L4114" t="s">
        <v>25</v>
      </c>
      <c r="M4114">
        <v>16.8</v>
      </c>
      <c r="N4114">
        <v>1984</v>
      </c>
      <c r="O4114">
        <v>150</v>
      </c>
      <c r="P4114" t="s">
        <v>221</v>
      </c>
      <c r="Q4114">
        <v>5</v>
      </c>
      <c r="R4114" t="s">
        <v>658</v>
      </c>
    </row>
    <row r="4115" spans="1:18" x14ac:dyDescent="0.25">
      <c r="A4115">
        <v>4256</v>
      </c>
      <c r="B4115" t="s">
        <v>152</v>
      </c>
      <c r="C4115">
        <v>2017</v>
      </c>
      <c r="D4115">
        <v>2711000</v>
      </c>
      <c r="E4115">
        <v>9000</v>
      </c>
      <c r="F4115" t="s">
        <v>75</v>
      </c>
      <c r="G4115" t="s">
        <v>76</v>
      </c>
      <c r="H4115" t="s">
        <v>1223</v>
      </c>
      <c r="I4115" t="s">
        <v>22</v>
      </c>
      <c r="J4115" t="s">
        <v>92</v>
      </c>
      <c r="K4115" t="s">
        <v>90</v>
      </c>
      <c r="L4115" t="s">
        <v>25</v>
      </c>
      <c r="M4115">
        <v>13.6</v>
      </c>
      <c r="N4115">
        <v>1999</v>
      </c>
      <c r="O4115">
        <v>177</v>
      </c>
      <c r="P4115" t="s">
        <v>153</v>
      </c>
      <c r="Q4115">
        <v>5</v>
      </c>
      <c r="R4115" t="s">
        <v>658</v>
      </c>
    </row>
    <row r="4116" spans="1:18" x14ac:dyDescent="0.25">
      <c r="A4116">
        <v>4257</v>
      </c>
      <c r="B4116" t="s">
        <v>150</v>
      </c>
      <c r="C4116">
        <v>2019</v>
      </c>
      <c r="D4116">
        <v>5150000</v>
      </c>
      <c r="E4116">
        <v>20000</v>
      </c>
      <c r="F4116" t="s">
        <v>19</v>
      </c>
      <c r="G4116" t="s">
        <v>339</v>
      </c>
      <c r="H4116" t="s">
        <v>1225</v>
      </c>
      <c r="I4116" t="s">
        <v>37</v>
      </c>
      <c r="J4116" t="s">
        <v>92</v>
      </c>
      <c r="K4116" t="s">
        <v>90</v>
      </c>
      <c r="L4116" t="s">
        <v>25</v>
      </c>
      <c r="M4116">
        <v>22.37</v>
      </c>
      <c r="N4116">
        <v>2487</v>
      </c>
      <c r="O4116">
        <v>214.56</v>
      </c>
      <c r="P4116" t="s">
        <v>151</v>
      </c>
      <c r="Q4116">
        <v>5</v>
      </c>
      <c r="R4116" t="s">
        <v>658</v>
      </c>
    </row>
    <row r="4117" spans="1:18" x14ac:dyDescent="0.25">
      <c r="A4117">
        <v>4258</v>
      </c>
      <c r="B4117" t="s">
        <v>152</v>
      </c>
      <c r="C4117">
        <v>2017</v>
      </c>
      <c r="D4117">
        <v>3200000</v>
      </c>
      <c r="E4117">
        <v>45000</v>
      </c>
      <c r="F4117" t="s">
        <v>75</v>
      </c>
      <c r="G4117" t="s">
        <v>76</v>
      </c>
      <c r="H4117" t="s">
        <v>1223</v>
      </c>
      <c r="I4117" t="s">
        <v>22</v>
      </c>
      <c r="J4117" t="s">
        <v>92</v>
      </c>
      <c r="K4117" t="s">
        <v>90</v>
      </c>
      <c r="L4117" t="s">
        <v>25</v>
      </c>
      <c r="M4117">
        <v>19.329999999999998</v>
      </c>
      <c r="N4117">
        <v>1999</v>
      </c>
      <c r="O4117">
        <v>177</v>
      </c>
      <c r="P4117" t="s">
        <v>153</v>
      </c>
      <c r="Q4117">
        <v>5</v>
      </c>
      <c r="R4117" t="s">
        <v>658</v>
      </c>
    </row>
    <row r="4118" spans="1:18" x14ac:dyDescent="0.25">
      <c r="A4118">
        <v>4259</v>
      </c>
      <c r="B4118" t="s">
        <v>68</v>
      </c>
      <c r="C4118">
        <v>2015</v>
      </c>
      <c r="D4118">
        <v>503000</v>
      </c>
      <c r="E4118">
        <v>110000</v>
      </c>
      <c r="F4118" t="s">
        <v>75</v>
      </c>
      <c r="G4118" t="s">
        <v>76</v>
      </c>
      <c r="H4118" t="s">
        <v>1223</v>
      </c>
      <c r="I4118" t="s">
        <v>22</v>
      </c>
      <c r="J4118" t="s">
        <v>23</v>
      </c>
      <c r="K4118" t="s">
        <v>24</v>
      </c>
      <c r="L4118" t="s">
        <v>25</v>
      </c>
      <c r="M4118">
        <v>14.1</v>
      </c>
      <c r="N4118">
        <v>2179</v>
      </c>
      <c r="O4118">
        <v>147.94</v>
      </c>
      <c r="P4118" t="s">
        <v>187</v>
      </c>
      <c r="Q4118">
        <v>7</v>
      </c>
      <c r="R4118" t="s">
        <v>658</v>
      </c>
    </row>
    <row r="4119" spans="1:18" x14ac:dyDescent="0.25">
      <c r="A4119">
        <v>4260</v>
      </c>
      <c r="B4119" t="s">
        <v>163</v>
      </c>
      <c r="C4119">
        <v>2019</v>
      </c>
      <c r="D4119">
        <v>3800000</v>
      </c>
      <c r="E4119">
        <v>20000</v>
      </c>
      <c r="F4119" t="s">
        <v>75</v>
      </c>
      <c r="G4119" t="s">
        <v>76</v>
      </c>
      <c r="H4119" t="s">
        <v>1223</v>
      </c>
      <c r="I4119" t="s">
        <v>22</v>
      </c>
      <c r="J4119" t="s">
        <v>23</v>
      </c>
      <c r="K4119" t="s">
        <v>90</v>
      </c>
      <c r="L4119" t="s">
        <v>25</v>
      </c>
      <c r="M4119">
        <v>18</v>
      </c>
      <c r="N4119">
        <v>1969</v>
      </c>
      <c r="O4119">
        <v>190</v>
      </c>
      <c r="P4119" t="s">
        <v>164</v>
      </c>
      <c r="Q4119">
        <v>5</v>
      </c>
      <c r="R4119" t="s">
        <v>658</v>
      </c>
    </row>
    <row r="4120" spans="1:18" x14ac:dyDescent="0.25">
      <c r="A4120">
        <v>4261</v>
      </c>
      <c r="B4120" t="s">
        <v>50</v>
      </c>
      <c r="C4120">
        <v>2016</v>
      </c>
      <c r="D4120">
        <v>2000000</v>
      </c>
      <c r="E4120">
        <v>68089</v>
      </c>
      <c r="F4120" t="s">
        <v>75</v>
      </c>
      <c r="G4120" t="s">
        <v>76</v>
      </c>
      <c r="H4120" t="s">
        <v>1223</v>
      </c>
      <c r="I4120" t="s">
        <v>37</v>
      </c>
      <c r="J4120" t="s">
        <v>219</v>
      </c>
      <c r="K4120" t="s">
        <v>90</v>
      </c>
      <c r="L4120" t="s">
        <v>25</v>
      </c>
      <c r="M4120">
        <v>19.16</v>
      </c>
      <c r="N4120">
        <v>2494</v>
      </c>
      <c r="O4120">
        <v>157.69999999999999</v>
      </c>
      <c r="P4120" t="s">
        <v>173</v>
      </c>
      <c r="Q4120">
        <v>5</v>
      </c>
      <c r="R4120" t="s">
        <v>658</v>
      </c>
    </row>
    <row r="4121" spans="1:18" x14ac:dyDescent="0.25">
      <c r="A4121">
        <v>4262</v>
      </c>
      <c r="B4121" t="s">
        <v>18</v>
      </c>
      <c r="C4121">
        <v>2013</v>
      </c>
      <c r="D4121">
        <v>225000</v>
      </c>
      <c r="E4121">
        <v>58343</v>
      </c>
      <c r="F4121" t="s">
        <v>34</v>
      </c>
      <c r="G4121" t="s">
        <v>53</v>
      </c>
      <c r="H4121" t="s">
        <v>1224</v>
      </c>
      <c r="I4121" t="s">
        <v>37</v>
      </c>
      <c r="J4121" t="s">
        <v>219</v>
      </c>
      <c r="K4121" t="s">
        <v>24</v>
      </c>
      <c r="L4121" t="s">
        <v>25</v>
      </c>
      <c r="M4121">
        <v>21.79</v>
      </c>
      <c r="N4121">
        <v>998</v>
      </c>
      <c r="O4121">
        <v>67.05</v>
      </c>
      <c r="P4121" t="s">
        <v>82</v>
      </c>
      <c r="Q4121">
        <v>5</v>
      </c>
      <c r="R4121" t="s">
        <v>658</v>
      </c>
    </row>
    <row r="4122" spans="1:18" x14ac:dyDescent="0.25">
      <c r="A4122">
        <v>4263</v>
      </c>
      <c r="B4122" t="s">
        <v>18</v>
      </c>
      <c r="C4122">
        <v>2018</v>
      </c>
      <c r="D4122">
        <v>740000</v>
      </c>
      <c r="E4122">
        <v>38817</v>
      </c>
      <c r="F4122" t="s">
        <v>75</v>
      </c>
      <c r="G4122" t="s">
        <v>86</v>
      </c>
      <c r="H4122" t="s">
        <v>317</v>
      </c>
      <c r="I4122" t="s">
        <v>22</v>
      </c>
      <c r="J4122" t="s">
        <v>92</v>
      </c>
      <c r="K4122" t="s">
        <v>24</v>
      </c>
      <c r="L4122" t="s">
        <v>25</v>
      </c>
      <c r="M4122">
        <v>27.39</v>
      </c>
      <c r="N4122">
        <v>1248</v>
      </c>
      <c r="O4122">
        <v>74</v>
      </c>
      <c r="P4122" t="s">
        <v>26</v>
      </c>
      <c r="Q4122">
        <v>5</v>
      </c>
      <c r="R4122" t="s">
        <v>658</v>
      </c>
    </row>
    <row r="4123" spans="1:18" x14ac:dyDescent="0.25">
      <c r="A4123">
        <v>4264</v>
      </c>
      <c r="B4123" t="s">
        <v>33</v>
      </c>
      <c r="C4123">
        <v>2016</v>
      </c>
      <c r="D4123">
        <v>550000</v>
      </c>
      <c r="E4123">
        <v>56494</v>
      </c>
      <c r="F4123" t="s">
        <v>75</v>
      </c>
      <c r="G4123" t="s">
        <v>86</v>
      </c>
      <c r="H4123" t="s">
        <v>1226</v>
      </c>
      <c r="I4123" t="s">
        <v>37</v>
      </c>
      <c r="J4123" t="s">
        <v>219</v>
      </c>
      <c r="K4123" t="s">
        <v>24</v>
      </c>
      <c r="L4123" t="s">
        <v>25</v>
      </c>
      <c r="M4123">
        <v>18.2</v>
      </c>
      <c r="N4123">
        <v>1199</v>
      </c>
      <c r="O4123">
        <v>88.7</v>
      </c>
      <c r="P4123" t="s">
        <v>197</v>
      </c>
      <c r="Q4123">
        <v>5</v>
      </c>
      <c r="R4123" t="s">
        <v>658</v>
      </c>
    </row>
    <row r="4124" spans="1:18" x14ac:dyDescent="0.25">
      <c r="A4124">
        <v>4265</v>
      </c>
      <c r="B4124" t="s">
        <v>50</v>
      </c>
      <c r="C4124">
        <v>2013</v>
      </c>
      <c r="D4124">
        <v>750000</v>
      </c>
      <c r="E4124">
        <v>79328</v>
      </c>
      <c r="F4124" t="s">
        <v>75</v>
      </c>
      <c r="G4124" t="s">
        <v>86</v>
      </c>
      <c r="H4124" t="s">
        <v>317</v>
      </c>
      <c r="I4124" t="s">
        <v>22</v>
      </c>
      <c r="J4124" t="s">
        <v>219</v>
      </c>
      <c r="K4124" t="s">
        <v>24</v>
      </c>
      <c r="L4124" t="s">
        <v>31</v>
      </c>
      <c r="M4124">
        <v>12.99</v>
      </c>
      <c r="N4124">
        <v>2494</v>
      </c>
      <c r="O4124">
        <v>100.6</v>
      </c>
      <c r="P4124" t="s">
        <v>103</v>
      </c>
      <c r="Q4124">
        <v>7</v>
      </c>
      <c r="R4124" t="s">
        <v>658</v>
      </c>
    </row>
    <row r="4125" spans="1:18" x14ac:dyDescent="0.25">
      <c r="A4125">
        <v>4266</v>
      </c>
      <c r="B4125" t="s">
        <v>18</v>
      </c>
      <c r="C4125">
        <v>2019</v>
      </c>
      <c r="D4125">
        <v>650000</v>
      </c>
      <c r="E4125">
        <v>5621</v>
      </c>
      <c r="F4125" t="s">
        <v>75</v>
      </c>
      <c r="G4125" t="s">
        <v>86</v>
      </c>
      <c r="H4125" t="s">
        <v>317</v>
      </c>
      <c r="I4125" t="s">
        <v>37</v>
      </c>
      <c r="J4125" t="s">
        <v>219</v>
      </c>
      <c r="K4125" t="s">
        <v>90</v>
      </c>
      <c r="L4125" t="s">
        <v>25</v>
      </c>
      <c r="M4125">
        <v>22</v>
      </c>
      <c r="N4125">
        <v>1197</v>
      </c>
      <c r="O4125">
        <v>81.8</v>
      </c>
      <c r="P4125" t="s">
        <v>133</v>
      </c>
      <c r="Q4125">
        <v>5</v>
      </c>
      <c r="R4125" t="s">
        <v>658</v>
      </c>
    </row>
    <row r="4126" spans="1:18" x14ac:dyDescent="0.25">
      <c r="A4126">
        <v>4267</v>
      </c>
      <c r="B4126" t="s">
        <v>50</v>
      </c>
      <c r="C4126">
        <v>2017</v>
      </c>
      <c r="D4126">
        <v>625000</v>
      </c>
      <c r="E4126">
        <v>25538</v>
      </c>
      <c r="F4126" t="s">
        <v>75</v>
      </c>
      <c r="G4126" t="s">
        <v>86</v>
      </c>
      <c r="H4126" t="s">
        <v>1226</v>
      </c>
      <c r="I4126" t="s">
        <v>37</v>
      </c>
      <c r="J4126" t="s">
        <v>219</v>
      </c>
      <c r="K4126" t="s">
        <v>24</v>
      </c>
      <c r="L4126" t="s">
        <v>25</v>
      </c>
      <c r="M4126">
        <v>16.78</v>
      </c>
      <c r="N4126">
        <v>1496</v>
      </c>
      <c r="O4126">
        <v>88.73</v>
      </c>
      <c r="P4126" t="s">
        <v>220</v>
      </c>
      <c r="Q4126">
        <v>5</v>
      </c>
      <c r="R4126" t="s">
        <v>658</v>
      </c>
    </row>
    <row r="4127" spans="1:18" x14ac:dyDescent="0.25">
      <c r="A4127">
        <v>4268</v>
      </c>
      <c r="B4127" t="s">
        <v>18</v>
      </c>
      <c r="C4127">
        <v>2018</v>
      </c>
      <c r="D4127">
        <v>600000</v>
      </c>
      <c r="E4127">
        <v>69779</v>
      </c>
      <c r="F4127" t="s">
        <v>75</v>
      </c>
      <c r="G4127" t="s">
        <v>86</v>
      </c>
      <c r="H4127" t="s">
        <v>1226</v>
      </c>
      <c r="I4127" t="s">
        <v>37</v>
      </c>
      <c r="J4127" t="s">
        <v>92</v>
      </c>
      <c r="K4127" t="s">
        <v>90</v>
      </c>
      <c r="L4127" t="s">
        <v>25</v>
      </c>
      <c r="M4127">
        <v>22</v>
      </c>
      <c r="N4127">
        <v>1197</v>
      </c>
      <c r="O4127">
        <v>81.8</v>
      </c>
      <c r="P4127" t="s">
        <v>133</v>
      </c>
      <c r="Q4127">
        <v>5</v>
      </c>
      <c r="R4127" t="s">
        <v>658</v>
      </c>
    </row>
    <row r="4128" spans="1:18" x14ac:dyDescent="0.25">
      <c r="A4128">
        <v>4269</v>
      </c>
      <c r="B4128" t="s">
        <v>40</v>
      </c>
      <c r="C4128">
        <v>2017</v>
      </c>
      <c r="D4128">
        <v>450000</v>
      </c>
      <c r="E4128">
        <v>56290</v>
      </c>
      <c r="F4128" t="s">
        <v>75</v>
      </c>
      <c r="G4128" t="s">
        <v>86</v>
      </c>
      <c r="H4128" t="s">
        <v>317</v>
      </c>
      <c r="I4128" t="s">
        <v>22</v>
      </c>
      <c r="J4128" t="s">
        <v>92</v>
      </c>
      <c r="K4128" t="s">
        <v>24</v>
      </c>
      <c r="L4128" t="s">
        <v>25</v>
      </c>
      <c r="M4128">
        <v>24</v>
      </c>
      <c r="N4128">
        <v>1186</v>
      </c>
      <c r="O4128">
        <v>73.97</v>
      </c>
      <c r="P4128" t="s">
        <v>213</v>
      </c>
      <c r="Q4128">
        <v>5</v>
      </c>
      <c r="R4128" t="s">
        <v>658</v>
      </c>
    </row>
    <row r="4129" spans="1:18" x14ac:dyDescent="0.25">
      <c r="A4129">
        <v>4270</v>
      </c>
      <c r="B4129" t="s">
        <v>123</v>
      </c>
      <c r="C4129">
        <v>2019</v>
      </c>
      <c r="D4129">
        <v>5400000</v>
      </c>
      <c r="E4129">
        <v>7500</v>
      </c>
      <c r="F4129" t="s">
        <v>75</v>
      </c>
      <c r="G4129" t="s">
        <v>86</v>
      </c>
      <c r="H4129" t="s">
        <v>317</v>
      </c>
      <c r="I4129" t="s">
        <v>22</v>
      </c>
      <c r="J4129" t="s">
        <v>92</v>
      </c>
      <c r="K4129" t="s">
        <v>90</v>
      </c>
      <c r="L4129" t="s">
        <v>25</v>
      </c>
      <c r="M4129">
        <v>16.78</v>
      </c>
      <c r="N4129">
        <v>1995</v>
      </c>
      <c r="O4129">
        <v>190</v>
      </c>
      <c r="P4129" t="s">
        <v>158</v>
      </c>
      <c r="Q4129">
        <v>5</v>
      </c>
      <c r="R4129" t="s">
        <v>658</v>
      </c>
    </row>
    <row r="4130" spans="1:18" x14ac:dyDescent="0.25">
      <c r="A4130">
        <v>4271</v>
      </c>
      <c r="B4130" t="s">
        <v>123</v>
      </c>
      <c r="C4130">
        <v>2019</v>
      </c>
      <c r="D4130">
        <v>5500000</v>
      </c>
      <c r="E4130">
        <v>8500</v>
      </c>
      <c r="F4130" t="s">
        <v>75</v>
      </c>
      <c r="G4130" t="s">
        <v>86</v>
      </c>
      <c r="H4130" t="s">
        <v>1226</v>
      </c>
      <c r="I4130" t="s">
        <v>22</v>
      </c>
      <c r="J4130" t="s">
        <v>92</v>
      </c>
      <c r="K4130" t="s">
        <v>90</v>
      </c>
      <c r="L4130" t="s">
        <v>25</v>
      </c>
      <c r="M4130">
        <v>16.78</v>
      </c>
      <c r="N4130">
        <v>1995</v>
      </c>
      <c r="O4130">
        <v>190</v>
      </c>
      <c r="P4130" t="s">
        <v>158</v>
      </c>
      <c r="Q4130">
        <v>5</v>
      </c>
      <c r="R4130" t="s">
        <v>658</v>
      </c>
    </row>
    <row r="4131" spans="1:18" x14ac:dyDescent="0.25">
      <c r="A4131">
        <v>4272</v>
      </c>
      <c r="B4131" t="s">
        <v>33</v>
      </c>
      <c r="C4131">
        <v>2019</v>
      </c>
      <c r="D4131">
        <v>779000</v>
      </c>
      <c r="E4131">
        <v>7032</v>
      </c>
      <c r="F4131" t="s">
        <v>75</v>
      </c>
      <c r="G4131" t="s">
        <v>86</v>
      </c>
      <c r="H4131" t="s">
        <v>1226</v>
      </c>
      <c r="I4131" t="s">
        <v>37</v>
      </c>
      <c r="J4131" t="s">
        <v>219</v>
      </c>
      <c r="K4131" t="s">
        <v>90</v>
      </c>
      <c r="L4131" t="s">
        <v>25</v>
      </c>
      <c r="M4131">
        <v>19</v>
      </c>
      <c r="N4131">
        <v>1199</v>
      </c>
      <c r="O4131">
        <v>88.76</v>
      </c>
      <c r="P4131" t="s">
        <v>197</v>
      </c>
      <c r="Q4131">
        <v>5</v>
      </c>
      <c r="R4131" t="s">
        <v>658</v>
      </c>
    </row>
    <row r="4132" spans="1:18" x14ac:dyDescent="0.25">
      <c r="A4132">
        <v>4273</v>
      </c>
      <c r="B4132" t="s">
        <v>28</v>
      </c>
      <c r="C4132">
        <v>2016</v>
      </c>
      <c r="D4132">
        <v>645000</v>
      </c>
      <c r="E4132">
        <v>11000</v>
      </c>
      <c r="F4132" t="s">
        <v>75</v>
      </c>
      <c r="G4132" t="s">
        <v>86</v>
      </c>
      <c r="H4132" t="s">
        <v>1226</v>
      </c>
      <c r="I4132" t="s">
        <v>37</v>
      </c>
      <c r="J4132" t="s">
        <v>92</v>
      </c>
      <c r="K4132" t="s">
        <v>90</v>
      </c>
      <c r="L4132" t="s">
        <v>25</v>
      </c>
      <c r="M4132">
        <v>14.3</v>
      </c>
      <c r="N4132">
        <v>1598</v>
      </c>
      <c r="O4132">
        <v>103.5</v>
      </c>
      <c r="P4132" t="s">
        <v>130</v>
      </c>
      <c r="Q4132">
        <v>5</v>
      </c>
      <c r="R4132" t="s">
        <v>658</v>
      </c>
    </row>
    <row r="4133" spans="1:18" x14ac:dyDescent="0.25">
      <c r="A4133">
        <v>4274</v>
      </c>
      <c r="B4133" t="s">
        <v>163</v>
      </c>
      <c r="C4133">
        <v>2018</v>
      </c>
      <c r="D4133">
        <v>2475000</v>
      </c>
      <c r="E4133">
        <v>2000</v>
      </c>
      <c r="F4133" t="s">
        <v>44</v>
      </c>
      <c r="G4133" t="s">
        <v>489</v>
      </c>
      <c r="H4133" t="s">
        <v>567</v>
      </c>
      <c r="I4133" t="s">
        <v>22</v>
      </c>
      <c r="J4133" t="s">
        <v>92</v>
      </c>
      <c r="K4133" t="s">
        <v>90</v>
      </c>
      <c r="L4133" t="s">
        <v>25</v>
      </c>
      <c r="M4133">
        <v>16.8</v>
      </c>
      <c r="N4133">
        <v>1984</v>
      </c>
      <c r="O4133">
        <v>150</v>
      </c>
      <c r="P4133" t="s">
        <v>221</v>
      </c>
      <c r="Q4133">
        <v>5</v>
      </c>
      <c r="R4133" t="s">
        <v>658</v>
      </c>
    </row>
    <row r="4134" spans="1:18" x14ac:dyDescent="0.25">
      <c r="A4134">
        <v>4275</v>
      </c>
      <c r="B4134" t="s">
        <v>52</v>
      </c>
      <c r="C4134">
        <v>2015</v>
      </c>
      <c r="D4134">
        <v>590000</v>
      </c>
      <c r="E4134">
        <v>80000</v>
      </c>
      <c r="F4134" t="s">
        <v>44</v>
      </c>
      <c r="G4134" t="s">
        <v>489</v>
      </c>
      <c r="H4134" t="s">
        <v>1227</v>
      </c>
      <c r="I4134" t="s">
        <v>22</v>
      </c>
      <c r="J4134" t="s">
        <v>23</v>
      </c>
      <c r="K4134" t="s">
        <v>24</v>
      </c>
      <c r="L4134" t="s">
        <v>25</v>
      </c>
      <c r="M4134">
        <v>25.01</v>
      </c>
      <c r="N4134">
        <v>1498</v>
      </c>
      <c r="O4134">
        <v>89.75</v>
      </c>
      <c r="P4134" t="s">
        <v>239</v>
      </c>
      <c r="Q4134">
        <v>5</v>
      </c>
      <c r="R4134" t="s">
        <v>658</v>
      </c>
    </row>
    <row r="4135" spans="1:18" x14ac:dyDescent="0.25">
      <c r="A4135">
        <v>4276</v>
      </c>
      <c r="B4135" t="s">
        <v>40</v>
      </c>
      <c r="C4135">
        <v>2016</v>
      </c>
      <c r="D4135">
        <v>350000</v>
      </c>
      <c r="E4135">
        <v>120000</v>
      </c>
      <c r="F4135" t="s">
        <v>34</v>
      </c>
      <c r="G4135" t="s">
        <v>594</v>
      </c>
      <c r="H4135" t="s">
        <v>1228</v>
      </c>
      <c r="I4135" t="s">
        <v>22</v>
      </c>
      <c r="J4135" t="s">
        <v>23</v>
      </c>
      <c r="K4135" t="s">
        <v>24</v>
      </c>
      <c r="L4135" t="s">
        <v>31</v>
      </c>
      <c r="M4135">
        <v>24.4</v>
      </c>
      <c r="N4135">
        <v>1120</v>
      </c>
      <c r="O4135">
        <v>71</v>
      </c>
      <c r="P4135" t="s">
        <v>229</v>
      </c>
      <c r="Q4135">
        <v>5</v>
      </c>
      <c r="R4135" t="s">
        <v>658</v>
      </c>
    </row>
    <row r="4136" spans="1:18" x14ac:dyDescent="0.25">
      <c r="A4136">
        <v>4277</v>
      </c>
      <c r="B4136" t="s">
        <v>18</v>
      </c>
      <c r="C4136">
        <v>2017</v>
      </c>
      <c r="D4136">
        <v>484999</v>
      </c>
      <c r="E4136">
        <v>30000</v>
      </c>
      <c r="F4136" t="s">
        <v>34</v>
      </c>
      <c r="G4136" t="s">
        <v>594</v>
      </c>
      <c r="H4136" t="s">
        <v>1228</v>
      </c>
      <c r="I4136" t="s">
        <v>37</v>
      </c>
      <c r="J4136" t="s">
        <v>23</v>
      </c>
      <c r="K4136" t="s">
        <v>24</v>
      </c>
      <c r="L4136" t="s">
        <v>25</v>
      </c>
      <c r="M4136">
        <v>20.89</v>
      </c>
      <c r="N4136">
        <v>1197</v>
      </c>
      <c r="O4136">
        <v>81.8</v>
      </c>
      <c r="P4136" t="s">
        <v>133</v>
      </c>
      <c r="Q4136">
        <v>5</v>
      </c>
      <c r="R4136" t="s">
        <v>658</v>
      </c>
    </row>
    <row r="4137" spans="1:18" x14ac:dyDescent="0.25">
      <c r="A4137">
        <v>4278</v>
      </c>
      <c r="B4137" t="s">
        <v>68</v>
      </c>
      <c r="C4137">
        <v>2015</v>
      </c>
      <c r="D4137">
        <v>240000</v>
      </c>
      <c r="E4137">
        <v>110000</v>
      </c>
      <c r="F4137" t="s">
        <v>34</v>
      </c>
      <c r="G4137" t="s">
        <v>594</v>
      </c>
      <c r="H4137" t="s">
        <v>1228</v>
      </c>
      <c r="I4137" t="s">
        <v>22</v>
      </c>
      <c r="J4137" t="s">
        <v>23</v>
      </c>
      <c r="K4137" t="s">
        <v>24</v>
      </c>
      <c r="L4137" t="s">
        <v>31</v>
      </c>
      <c r="M4137">
        <v>19.100000000000001</v>
      </c>
      <c r="N4137">
        <v>1405</v>
      </c>
      <c r="O4137">
        <v>70</v>
      </c>
      <c r="P4137" t="s">
        <v>200</v>
      </c>
      <c r="Q4137">
        <v>5</v>
      </c>
      <c r="R4137" t="s">
        <v>658</v>
      </c>
    </row>
    <row r="4138" spans="1:18" x14ac:dyDescent="0.25">
      <c r="A4138">
        <v>4279</v>
      </c>
      <c r="B4138" t="s">
        <v>50</v>
      </c>
      <c r="C4138">
        <v>2008</v>
      </c>
      <c r="D4138">
        <v>500000</v>
      </c>
      <c r="E4138">
        <v>219000</v>
      </c>
      <c r="F4138" t="s">
        <v>44</v>
      </c>
      <c r="G4138" t="s">
        <v>489</v>
      </c>
      <c r="H4138" t="s">
        <v>1229</v>
      </c>
      <c r="I4138" t="s">
        <v>22</v>
      </c>
      <c r="J4138" t="s">
        <v>23</v>
      </c>
      <c r="K4138" t="s">
        <v>24</v>
      </c>
      <c r="L4138" t="s">
        <v>31</v>
      </c>
      <c r="M4138">
        <v>12.8</v>
      </c>
      <c r="N4138">
        <v>2494</v>
      </c>
      <c r="O4138">
        <v>102</v>
      </c>
      <c r="P4138" t="s">
        <v>204</v>
      </c>
      <c r="Q4138">
        <v>8</v>
      </c>
      <c r="R4138" t="s">
        <v>658</v>
      </c>
    </row>
    <row r="4139" spans="1:18" x14ac:dyDescent="0.25">
      <c r="A4139">
        <v>4280</v>
      </c>
      <c r="B4139" t="s">
        <v>18</v>
      </c>
      <c r="C4139">
        <v>2017</v>
      </c>
      <c r="D4139">
        <v>300000</v>
      </c>
      <c r="E4139">
        <v>80000</v>
      </c>
      <c r="F4139" t="s">
        <v>44</v>
      </c>
      <c r="G4139" t="s">
        <v>489</v>
      </c>
      <c r="H4139" t="s">
        <v>1227</v>
      </c>
      <c r="I4139" t="s">
        <v>37</v>
      </c>
      <c r="J4139" t="s">
        <v>23</v>
      </c>
      <c r="K4139" t="s">
        <v>24</v>
      </c>
      <c r="L4139" t="s">
        <v>25</v>
      </c>
      <c r="M4139">
        <v>24.7</v>
      </c>
      <c r="N4139">
        <v>796</v>
      </c>
      <c r="O4139">
        <v>47.3</v>
      </c>
      <c r="P4139" t="s">
        <v>72</v>
      </c>
      <c r="Q4139">
        <v>5</v>
      </c>
      <c r="R4139" t="s">
        <v>658</v>
      </c>
    </row>
    <row r="4140" spans="1:18" x14ac:dyDescent="0.25">
      <c r="A4140">
        <v>4281</v>
      </c>
      <c r="B4140" t="s">
        <v>18</v>
      </c>
      <c r="C4140">
        <v>2016</v>
      </c>
      <c r="D4140">
        <v>750000</v>
      </c>
      <c r="E4140">
        <v>80000</v>
      </c>
      <c r="F4140" t="s">
        <v>44</v>
      </c>
      <c r="G4140" t="s">
        <v>489</v>
      </c>
      <c r="H4140" t="s">
        <v>1227</v>
      </c>
      <c r="I4140" t="s">
        <v>22</v>
      </c>
      <c r="J4140" t="s">
        <v>23</v>
      </c>
      <c r="K4140" t="s">
        <v>24</v>
      </c>
      <c r="L4140" t="s">
        <v>25</v>
      </c>
      <c r="M4140">
        <v>28.09</v>
      </c>
      <c r="N4140">
        <v>1248</v>
      </c>
      <c r="O4140">
        <v>88.5</v>
      </c>
      <c r="P4140" t="s">
        <v>65</v>
      </c>
      <c r="Q4140">
        <v>5</v>
      </c>
      <c r="R4140" t="s">
        <v>658</v>
      </c>
    </row>
    <row r="4141" spans="1:18" x14ac:dyDescent="0.25">
      <c r="A4141">
        <v>4282</v>
      </c>
      <c r="B4141" t="s">
        <v>18</v>
      </c>
      <c r="C4141">
        <v>2016</v>
      </c>
      <c r="D4141">
        <v>574000</v>
      </c>
      <c r="E4141">
        <v>35000</v>
      </c>
      <c r="F4141" t="s">
        <v>44</v>
      </c>
      <c r="G4141" t="s">
        <v>489</v>
      </c>
      <c r="H4141" t="s">
        <v>1227</v>
      </c>
      <c r="I4141" t="s">
        <v>37</v>
      </c>
      <c r="J4141" t="s">
        <v>23</v>
      </c>
      <c r="K4141" t="s">
        <v>24</v>
      </c>
      <c r="L4141" t="s">
        <v>31</v>
      </c>
      <c r="M4141">
        <v>20.85</v>
      </c>
      <c r="N4141">
        <v>1197</v>
      </c>
      <c r="O4141">
        <v>83.14</v>
      </c>
      <c r="P4141" t="s">
        <v>70</v>
      </c>
      <c r="Q4141">
        <v>5</v>
      </c>
      <c r="R4141" t="s">
        <v>658</v>
      </c>
    </row>
    <row r="4142" spans="1:18" x14ac:dyDescent="0.25">
      <c r="A4142">
        <v>4283</v>
      </c>
      <c r="B4142" t="s">
        <v>68</v>
      </c>
      <c r="C4142">
        <v>2013</v>
      </c>
      <c r="D4142">
        <v>200000</v>
      </c>
      <c r="E4142">
        <v>167000</v>
      </c>
      <c r="F4142" t="s">
        <v>44</v>
      </c>
      <c r="G4142" t="s">
        <v>489</v>
      </c>
      <c r="H4142" t="s">
        <v>1229</v>
      </c>
      <c r="I4142" t="s">
        <v>22</v>
      </c>
      <c r="J4142" t="s">
        <v>23</v>
      </c>
      <c r="K4142" t="s">
        <v>24</v>
      </c>
      <c r="L4142" t="s">
        <v>25</v>
      </c>
      <c r="M4142">
        <v>22.3</v>
      </c>
      <c r="N4142">
        <v>1248</v>
      </c>
      <c r="O4142">
        <v>88.8</v>
      </c>
      <c r="P4142" t="s">
        <v>113</v>
      </c>
      <c r="Q4142">
        <v>5</v>
      </c>
      <c r="R4142" t="s">
        <v>658</v>
      </c>
    </row>
    <row r="4143" spans="1:18" x14ac:dyDescent="0.25">
      <c r="A4143">
        <v>4284</v>
      </c>
      <c r="B4143" t="s">
        <v>40</v>
      </c>
      <c r="C4143">
        <v>2016</v>
      </c>
      <c r="D4143">
        <v>1100000</v>
      </c>
      <c r="E4143">
        <v>94000</v>
      </c>
      <c r="F4143" t="s">
        <v>44</v>
      </c>
      <c r="G4143" t="s">
        <v>489</v>
      </c>
      <c r="H4143" t="s">
        <v>1229</v>
      </c>
      <c r="I4143" t="s">
        <v>22</v>
      </c>
      <c r="J4143" t="s">
        <v>23</v>
      </c>
      <c r="K4143" t="s">
        <v>24</v>
      </c>
      <c r="L4143" t="s">
        <v>25</v>
      </c>
      <c r="M4143">
        <v>19.670000000000002</v>
      </c>
      <c r="N4143">
        <v>1582</v>
      </c>
      <c r="O4143">
        <v>126.2</v>
      </c>
      <c r="P4143" t="s">
        <v>144</v>
      </c>
      <c r="Q4143">
        <v>5</v>
      </c>
      <c r="R4143" t="s">
        <v>658</v>
      </c>
    </row>
    <row r="4144" spans="1:18" x14ac:dyDescent="0.25">
      <c r="A4144">
        <v>4285</v>
      </c>
      <c r="B4144" t="s">
        <v>40</v>
      </c>
      <c r="C4144">
        <v>2012</v>
      </c>
      <c r="D4144">
        <v>350000</v>
      </c>
      <c r="E4144">
        <v>80000</v>
      </c>
      <c r="F4144" t="s">
        <v>44</v>
      </c>
      <c r="G4144" t="s">
        <v>489</v>
      </c>
      <c r="H4144" t="s">
        <v>1229</v>
      </c>
      <c r="I4144" t="s">
        <v>37</v>
      </c>
      <c r="J4144" t="s">
        <v>23</v>
      </c>
      <c r="K4144" t="s">
        <v>24</v>
      </c>
      <c r="L4144" t="s">
        <v>25</v>
      </c>
      <c r="M4144">
        <v>17.920000000000002</v>
      </c>
      <c r="N4144">
        <v>1086</v>
      </c>
      <c r="O4144">
        <v>62.1</v>
      </c>
      <c r="P4144" t="s">
        <v>147</v>
      </c>
      <c r="Q4144">
        <v>5</v>
      </c>
      <c r="R4144" t="s">
        <v>658</v>
      </c>
    </row>
    <row r="4145" spans="1:18" x14ac:dyDescent="0.25">
      <c r="A4145">
        <v>4287</v>
      </c>
      <c r="B4145" t="s">
        <v>52</v>
      </c>
      <c r="C4145">
        <v>2005</v>
      </c>
      <c r="D4145">
        <v>120000</v>
      </c>
      <c r="E4145">
        <v>90000</v>
      </c>
      <c r="F4145" t="s">
        <v>34</v>
      </c>
      <c r="G4145" t="s">
        <v>594</v>
      </c>
      <c r="H4145" t="s">
        <v>1228</v>
      </c>
      <c r="I4145" t="s">
        <v>37</v>
      </c>
      <c r="J4145" t="s">
        <v>23</v>
      </c>
      <c r="K4145" t="s">
        <v>24</v>
      </c>
      <c r="L4145" t="s">
        <v>31</v>
      </c>
      <c r="M4145">
        <v>13.8</v>
      </c>
      <c r="N4145">
        <v>1299</v>
      </c>
      <c r="O4145">
        <v>70</v>
      </c>
      <c r="P4145" t="s">
        <v>708</v>
      </c>
      <c r="Q4145">
        <v>5</v>
      </c>
      <c r="R4145" t="s">
        <v>658</v>
      </c>
    </row>
    <row r="4146" spans="1:18" x14ac:dyDescent="0.25">
      <c r="A4146">
        <v>4288</v>
      </c>
      <c r="B4146" t="s">
        <v>50</v>
      </c>
      <c r="C4146">
        <v>2012</v>
      </c>
      <c r="D4146">
        <v>700000</v>
      </c>
      <c r="E4146">
        <v>246000</v>
      </c>
      <c r="F4146" t="s">
        <v>34</v>
      </c>
      <c r="G4146" t="s">
        <v>594</v>
      </c>
      <c r="H4146" t="s">
        <v>1228</v>
      </c>
      <c r="I4146" t="s">
        <v>22</v>
      </c>
      <c r="J4146" t="s">
        <v>23</v>
      </c>
      <c r="K4146" t="s">
        <v>24</v>
      </c>
      <c r="L4146" t="s">
        <v>31</v>
      </c>
      <c r="M4146">
        <v>12.99</v>
      </c>
      <c r="N4146">
        <v>2494</v>
      </c>
      <c r="O4146">
        <v>100</v>
      </c>
      <c r="P4146" t="s">
        <v>96</v>
      </c>
      <c r="Q4146">
        <v>7</v>
      </c>
      <c r="R4146" t="s">
        <v>658</v>
      </c>
    </row>
    <row r="4147" spans="1:18" x14ac:dyDescent="0.25">
      <c r="A4147">
        <v>4289</v>
      </c>
      <c r="B4147" t="s">
        <v>18</v>
      </c>
      <c r="C4147">
        <v>2019</v>
      </c>
      <c r="D4147">
        <v>500000</v>
      </c>
      <c r="E4147">
        <v>10000</v>
      </c>
      <c r="F4147" t="s">
        <v>44</v>
      </c>
      <c r="G4147" t="s">
        <v>489</v>
      </c>
      <c r="H4147" t="s">
        <v>1230</v>
      </c>
      <c r="I4147" t="s">
        <v>37</v>
      </c>
      <c r="J4147" t="s">
        <v>23</v>
      </c>
      <c r="K4147" t="s">
        <v>24</v>
      </c>
      <c r="L4147" t="s">
        <v>25</v>
      </c>
      <c r="M4147">
        <v>21.4</v>
      </c>
      <c r="N4147">
        <v>1197</v>
      </c>
      <c r="O4147">
        <v>83.1</v>
      </c>
      <c r="P4147" t="s">
        <v>70</v>
      </c>
      <c r="Q4147">
        <v>5</v>
      </c>
      <c r="R4147" t="s">
        <v>658</v>
      </c>
    </row>
    <row r="4148" spans="1:18" x14ac:dyDescent="0.25">
      <c r="A4148">
        <v>4290</v>
      </c>
      <c r="B4148" t="s">
        <v>68</v>
      </c>
      <c r="C4148">
        <v>2016</v>
      </c>
      <c r="D4148">
        <v>370000</v>
      </c>
      <c r="E4148">
        <v>90000</v>
      </c>
      <c r="F4148" t="s">
        <v>44</v>
      </c>
      <c r="G4148" t="s">
        <v>489</v>
      </c>
      <c r="H4148" t="s">
        <v>1230</v>
      </c>
      <c r="I4148" t="s">
        <v>22</v>
      </c>
      <c r="J4148" t="s">
        <v>23</v>
      </c>
      <c r="K4148" t="s">
        <v>24</v>
      </c>
      <c r="L4148" t="s">
        <v>25</v>
      </c>
      <c r="M4148">
        <v>19.09</v>
      </c>
      <c r="N4148">
        <v>1405</v>
      </c>
      <c r="O4148">
        <v>69.010000000000005</v>
      </c>
      <c r="P4148" t="s">
        <v>140</v>
      </c>
      <c r="Q4148">
        <v>5</v>
      </c>
      <c r="R4148" t="s">
        <v>658</v>
      </c>
    </row>
    <row r="4149" spans="1:18" x14ac:dyDescent="0.25">
      <c r="A4149">
        <v>4291</v>
      </c>
      <c r="B4149" t="s">
        <v>68</v>
      </c>
      <c r="C4149">
        <v>2019</v>
      </c>
      <c r="D4149">
        <v>600000</v>
      </c>
      <c r="E4149">
        <v>5200</v>
      </c>
      <c r="F4149" t="s">
        <v>44</v>
      </c>
      <c r="G4149" t="s">
        <v>489</v>
      </c>
      <c r="H4149" t="s">
        <v>1229</v>
      </c>
      <c r="I4149" t="s">
        <v>37</v>
      </c>
      <c r="J4149" t="s">
        <v>23</v>
      </c>
      <c r="K4149" t="s">
        <v>24</v>
      </c>
      <c r="L4149" t="s">
        <v>25</v>
      </c>
      <c r="M4149">
        <v>20.3</v>
      </c>
      <c r="N4149">
        <v>1199</v>
      </c>
      <c r="O4149">
        <v>83.81</v>
      </c>
      <c r="P4149" t="s">
        <v>69</v>
      </c>
      <c r="Q4149">
        <v>5</v>
      </c>
      <c r="R4149" t="s">
        <v>658</v>
      </c>
    </row>
    <row r="4150" spans="1:18" x14ac:dyDescent="0.25">
      <c r="A4150">
        <v>4292</v>
      </c>
      <c r="B4150" t="s">
        <v>18</v>
      </c>
      <c r="C4150">
        <v>2006</v>
      </c>
      <c r="D4150">
        <v>100000</v>
      </c>
      <c r="E4150">
        <v>120000</v>
      </c>
      <c r="F4150" t="s">
        <v>44</v>
      </c>
      <c r="G4150" t="s">
        <v>489</v>
      </c>
      <c r="H4150" t="s">
        <v>1230</v>
      </c>
      <c r="I4150" t="s">
        <v>37</v>
      </c>
      <c r="J4150" t="s">
        <v>23</v>
      </c>
      <c r="K4150" t="s">
        <v>24</v>
      </c>
      <c r="L4150" t="s">
        <v>31</v>
      </c>
      <c r="M4150">
        <v>17.3</v>
      </c>
      <c r="N4150">
        <v>993</v>
      </c>
      <c r="O4150">
        <v>60</v>
      </c>
      <c r="P4150" t="s">
        <v>58</v>
      </c>
      <c r="Q4150">
        <v>5</v>
      </c>
      <c r="R4150" t="s">
        <v>658</v>
      </c>
    </row>
    <row r="4151" spans="1:18" x14ac:dyDescent="0.25">
      <c r="A4151">
        <v>4293</v>
      </c>
      <c r="B4151" t="s">
        <v>18</v>
      </c>
      <c r="C4151">
        <v>2013</v>
      </c>
      <c r="D4151">
        <v>409999</v>
      </c>
      <c r="E4151">
        <v>90000</v>
      </c>
      <c r="F4151" t="s">
        <v>19</v>
      </c>
      <c r="G4151" t="s">
        <v>59</v>
      </c>
      <c r="H4151" t="s">
        <v>1231</v>
      </c>
      <c r="I4151" t="s">
        <v>22</v>
      </c>
      <c r="J4151" t="s">
        <v>23</v>
      </c>
      <c r="K4151" t="s">
        <v>24</v>
      </c>
      <c r="L4151" t="s">
        <v>31</v>
      </c>
      <c r="M4151">
        <v>22.9</v>
      </c>
      <c r="N4151">
        <v>1248</v>
      </c>
      <c r="O4151">
        <v>74</v>
      </c>
      <c r="P4151" t="s">
        <v>26</v>
      </c>
      <c r="Q4151">
        <v>5</v>
      </c>
      <c r="R4151" t="s">
        <v>658</v>
      </c>
    </row>
    <row r="4152" spans="1:18" x14ac:dyDescent="0.25">
      <c r="A4152">
        <v>4294</v>
      </c>
      <c r="B4152" t="s">
        <v>33</v>
      </c>
      <c r="C4152">
        <v>2016</v>
      </c>
      <c r="D4152">
        <v>750000</v>
      </c>
      <c r="E4152">
        <v>50000</v>
      </c>
      <c r="F4152" t="s">
        <v>19</v>
      </c>
      <c r="G4152" t="s">
        <v>59</v>
      </c>
      <c r="H4152" t="s">
        <v>1232</v>
      </c>
      <c r="I4152" t="s">
        <v>37</v>
      </c>
      <c r="J4152" t="s">
        <v>23</v>
      </c>
      <c r="K4152" t="s">
        <v>90</v>
      </c>
      <c r="L4152" t="s">
        <v>25</v>
      </c>
      <c r="M4152">
        <v>18</v>
      </c>
      <c r="N4152">
        <v>1497</v>
      </c>
      <c r="O4152">
        <v>117.3</v>
      </c>
      <c r="P4152" t="s">
        <v>93</v>
      </c>
      <c r="Q4152">
        <v>5</v>
      </c>
      <c r="R4152" t="s">
        <v>658</v>
      </c>
    </row>
    <row r="4153" spans="1:18" x14ac:dyDescent="0.25">
      <c r="A4153">
        <v>4295</v>
      </c>
      <c r="B4153" t="s">
        <v>40</v>
      </c>
      <c r="C4153">
        <v>2017</v>
      </c>
      <c r="D4153">
        <v>600000</v>
      </c>
      <c r="E4153">
        <v>5000</v>
      </c>
      <c r="F4153" t="s">
        <v>19</v>
      </c>
      <c r="G4153" t="s">
        <v>59</v>
      </c>
      <c r="H4153" t="s">
        <v>1233</v>
      </c>
      <c r="I4153" t="s">
        <v>37</v>
      </c>
      <c r="J4153" t="s">
        <v>23</v>
      </c>
      <c r="K4153" t="s">
        <v>24</v>
      </c>
      <c r="L4153" t="s">
        <v>25</v>
      </c>
      <c r="M4153">
        <v>18.899999999999999</v>
      </c>
      <c r="N4153">
        <v>1197</v>
      </c>
      <c r="O4153">
        <v>81.86</v>
      </c>
      <c r="P4153" t="s">
        <v>43</v>
      </c>
      <c r="Q4153">
        <v>5</v>
      </c>
      <c r="R4153" t="s">
        <v>658</v>
      </c>
    </row>
    <row r="4154" spans="1:18" x14ac:dyDescent="0.25">
      <c r="A4154">
        <v>4296</v>
      </c>
      <c r="B4154" t="s">
        <v>62</v>
      </c>
      <c r="C4154">
        <v>2018</v>
      </c>
      <c r="D4154">
        <v>550000</v>
      </c>
      <c r="E4154">
        <v>10500</v>
      </c>
      <c r="F4154" t="s">
        <v>19</v>
      </c>
      <c r="G4154" t="s">
        <v>358</v>
      </c>
      <c r="H4154" t="s">
        <v>821</v>
      </c>
      <c r="I4154" t="s">
        <v>37</v>
      </c>
      <c r="J4154" t="s">
        <v>23</v>
      </c>
      <c r="K4154" t="s">
        <v>24</v>
      </c>
      <c r="L4154" t="s">
        <v>25</v>
      </c>
      <c r="M4154">
        <v>18.149999999999999</v>
      </c>
      <c r="N4154">
        <v>1198</v>
      </c>
      <c r="O4154">
        <v>82</v>
      </c>
      <c r="P4154" t="s">
        <v>63</v>
      </c>
      <c r="Q4154">
        <v>6</v>
      </c>
      <c r="R4154" t="s">
        <v>658</v>
      </c>
    </row>
    <row r="4155" spans="1:18" x14ac:dyDescent="0.25">
      <c r="A4155">
        <v>4297</v>
      </c>
      <c r="B4155" t="s">
        <v>56</v>
      </c>
      <c r="C4155">
        <v>2018</v>
      </c>
      <c r="D4155">
        <v>950000</v>
      </c>
      <c r="E4155">
        <v>26000</v>
      </c>
      <c r="F4155" t="s">
        <v>19</v>
      </c>
      <c r="G4155" t="s">
        <v>358</v>
      </c>
      <c r="H4155" t="s">
        <v>1066</v>
      </c>
      <c r="I4155" t="s">
        <v>22</v>
      </c>
      <c r="J4155" t="s">
        <v>23</v>
      </c>
      <c r="K4155" t="s">
        <v>24</v>
      </c>
      <c r="L4155" t="s">
        <v>25</v>
      </c>
      <c r="M4155">
        <v>19.600000000000001</v>
      </c>
      <c r="N4155">
        <v>1461</v>
      </c>
      <c r="O4155">
        <v>108.45</v>
      </c>
      <c r="P4155" t="s">
        <v>233</v>
      </c>
      <c r="Q4155">
        <v>5</v>
      </c>
      <c r="R4155" t="s">
        <v>658</v>
      </c>
    </row>
    <row r="4156" spans="1:18" x14ac:dyDescent="0.25">
      <c r="A4156">
        <v>4298</v>
      </c>
      <c r="B4156" t="s">
        <v>62</v>
      </c>
      <c r="C4156">
        <v>2014</v>
      </c>
      <c r="D4156">
        <v>645000</v>
      </c>
      <c r="E4156">
        <v>139000</v>
      </c>
      <c r="F4156" t="s">
        <v>44</v>
      </c>
      <c r="G4156" t="s">
        <v>45</v>
      </c>
      <c r="H4156" t="s">
        <v>1234</v>
      </c>
      <c r="I4156" t="s">
        <v>22</v>
      </c>
      <c r="J4156" t="s">
        <v>23</v>
      </c>
      <c r="K4156" t="s">
        <v>90</v>
      </c>
      <c r="L4156" t="s">
        <v>25</v>
      </c>
      <c r="M4156">
        <v>11.79</v>
      </c>
      <c r="N4156">
        <v>2179</v>
      </c>
      <c r="O4156">
        <v>120</v>
      </c>
      <c r="P4156" t="s">
        <v>135</v>
      </c>
      <c r="Q4156">
        <v>8</v>
      </c>
      <c r="R4156" t="s">
        <v>658</v>
      </c>
    </row>
    <row r="4157" spans="1:18" x14ac:dyDescent="0.25">
      <c r="A4157">
        <v>4299</v>
      </c>
      <c r="B4157" t="s">
        <v>62</v>
      </c>
      <c r="C4157">
        <v>2014</v>
      </c>
      <c r="D4157">
        <v>750000</v>
      </c>
      <c r="E4157">
        <v>60000</v>
      </c>
      <c r="F4157" t="s">
        <v>44</v>
      </c>
      <c r="G4157" t="s">
        <v>45</v>
      </c>
      <c r="H4157" t="s">
        <v>1234</v>
      </c>
      <c r="I4157" t="s">
        <v>22</v>
      </c>
      <c r="J4157" t="s">
        <v>23</v>
      </c>
      <c r="K4157" t="s">
        <v>24</v>
      </c>
      <c r="L4157" t="s">
        <v>31</v>
      </c>
      <c r="M4157">
        <v>15.1</v>
      </c>
      <c r="N4157">
        <v>2179</v>
      </c>
      <c r="O4157">
        <v>140</v>
      </c>
      <c r="P4157" t="s">
        <v>195</v>
      </c>
      <c r="Q4157">
        <v>7</v>
      </c>
      <c r="R4157" t="s">
        <v>658</v>
      </c>
    </row>
    <row r="4158" spans="1:18" x14ac:dyDescent="0.25">
      <c r="A4158">
        <v>4300</v>
      </c>
      <c r="B4158" t="s">
        <v>97</v>
      </c>
      <c r="C4158">
        <v>2006</v>
      </c>
      <c r="D4158">
        <v>650000</v>
      </c>
      <c r="E4158">
        <v>40000</v>
      </c>
      <c r="F4158" t="s">
        <v>44</v>
      </c>
      <c r="G4158" t="s">
        <v>45</v>
      </c>
      <c r="H4158" t="s">
        <v>1148</v>
      </c>
      <c r="I4158" t="s">
        <v>37</v>
      </c>
      <c r="J4158" t="s">
        <v>23</v>
      </c>
      <c r="K4158" t="s">
        <v>24</v>
      </c>
      <c r="L4158" t="s">
        <v>25</v>
      </c>
      <c r="M4158">
        <v>11.7</v>
      </c>
      <c r="N4158">
        <v>1796</v>
      </c>
      <c r="O4158">
        <v>178</v>
      </c>
      <c r="P4158" t="s">
        <v>1235</v>
      </c>
      <c r="Q4158">
        <v>5</v>
      </c>
      <c r="R4158" t="s">
        <v>658</v>
      </c>
    </row>
    <row r="4159" spans="1:18" x14ac:dyDescent="0.25">
      <c r="A4159">
        <v>4301</v>
      </c>
      <c r="B4159" t="s">
        <v>52</v>
      </c>
      <c r="C4159">
        <v>2015</v>
      </c>
      <c r="D4159">
        <v>800000</v>
      </c>
      <c r="E4159">
        <v>25000</v>
      </c>
      <c r="F4159" t="s">
        <v>44</v>
      </c>
      <c r="G4159" t="s">
        <v>45</v>
      </c>
      <c r="H4159" t="s">
        <v>1236</v>
      </c>
      <c r="I4159" t="s">
        <v>37</v>
      </c>
      <c r="J4159" t="s">
        <v>23</v>
      </c>
      <c r="K4159" t="s">
        <v>24</v>
      </c>
      <c r="L4159" t="s">
        <v>25</v>
      </c>
      <c r="M4159">
        <v>15.85</v>
      </c>
      <c r="N4159">
        <v>1499</v>
      </c>
      <c r="O4159">
        <v>110.4</v>
      </c>
      <c r="P4159" t="s">
        <v>259</v>
      </c>
      <c r="Q4159">
        <v>5</v>
      </c>
      <c r="R4159" t="s">
        <v>658</v>
      </c>
    </row>
    <row r="4160" spans="1:18" x14ac:dyDescent="0.25">
      <c r="A4160">
        <v>4302</v>
      </c>
      <c r="B4160" t="s">
        <v>50</v>
      </c>
      <c r="C4160">
        <v>2010</v>
      </c>
      <c r="D4160">
        <v>350000</v>
      </c>
      <c r="E4160">
        <v>60000</v>
      </c>
      <c r="F4160" t="s">
        <v>44</v>
      </c>
      <c r="G4160" t="s">
        <v>45</v>
      </c>
      <c r="H4160" t="s">
        <v>1234</v>
      </c>
      <c r="I4160" t="s">
        <v>37</v>
      </c>
      <c r="J4160" t="s">
        <v>23</v>
      </c>
      <c r="K4160" t="s">
        <v>24</v>
      </c>
      <c r="L4160" t="s">
        <v>31</v>
      </c>
      <c r="M4160">
        <v>14.53</v>
      </c>
      <c r="N4160">
        <v>1798</v>
      </c>
      <c r="O4160">
        <v>138</v>
      </c>
      <c r="P4160" t="s">
        <v>108</v>
      </c>
      <c r="Q4160">
        <v>5</v>
      </c>
      <c r="R4160" t="s">
        <v>658</v>
      </c>
    </row>
    <row r="4161" spans="1:18" x14ac:dyDescent="0.25">
      <c r="A4161">
        <v>4303</v>
      </c>
      <c r="B4161" t="s">
        <v>52</v>
      </c>
      <c r="C4161">
        <v>2015</v>
      </c>
      <c r="D4161">
        <v>700000</v>
      </c>
      <c r="E4161">
        <v>25000</v>
      </c>
      <c r="F4161" t="s">
        <v>44</v>
      </c>
      <c r="G4161" t="s">
        <v>45</v>
      </c>
      <c r="H4161" t="s">
        <v>1234</v>
      </c>
      <c r="I4161" t="s">
        <v>37</v>
      </c>
      <c r="J4161" t="s">
        <v>23</v>
      </c>
      <c r="K4161" t="s">
        <v>24</v>
      </c>
      <c r="L4161" t="s">
        <v>25</v>
      </c>
      <c r="M4161">
        <v>15.85</v>
      </c>
      <c r="N4161">
        <v>1499</v>
      </c>
      <c r="O4161">
        <v>110.4</v>
      </c>
      <c r="P4161" t="s">
        <v>259</v>
      </c>
      <c r="Q4161">
        <v>5</v>
      </c>
      <c r="R4161" t="s">
        <v>658</v>
      </c>
    </row>
    <row r="4162" spans="1:18" x14ac:dyDescent="0.25">
      <c r="A4162">
        <v>4304</v>
      </c>
      <c r="B4162" t="s">
        <v>18</v>
      </c>
      <c r="C4162">
        <v>2011</v>
      </c>
      <c r="D4162">
        <v>335000</v>
      </c>
      <c r="E4162">
        <v>15000</v>
      </c>
      <c r="F4162" t="s">
        <v>44</v>
      </c>
      <c r="G4162" t="s">
        <v>45</v>
      </c>
      <c r="H4162" t="s">
        <v>1148</v>
      </c>
      <c r="I4162" t="s">
        <v>37</v>
      </c>
      <c r="J4162" t="s">
        <v>23</v>
      </c>
      <c r="K4162" t="s">
        <v>24</v>
      </c>
      <c r="L4162" t="s">
        <v>25</v>
      </c>
      <c r="M4162">
        <v>17.5</v>
      </c>
      <c r="N4162">
        <v>1298</v>
      </c>
      <c r="O4162">
        <v>85.8</v>
      </c>
      <c r="P4162" t="s">
        <v>132</v>
      </c>
      <c r="Q4162">
        <v>5</v>
      </c>
      <c r="R4162" t="s">
        <v>658</v>
      </c>
    </row>
    <row r="4163" spans="1:18" x14ac:dyDescent="0.25">
      <c r="A4163">
        <v>4305</v>
      </c>
      <c r="B4163" t="s">
        <v>18</v>
      </c>
      <c r="C4163">
        <v>2012</v>
      </c>
      <c r="D4163">
        <v>270000</v>
      </c>
      <c r="E4163">
        <v>110000</v>
      </c>
      <c r="F4163" t="s">
        <v>44</v>
      </c>
      <c r="G4163" t="s">
        <v>45</v>
      </c>
      <c r="H4163" t="s">
        <v>1148</v>
      </c>
      <c r="I4163" t="s">
        <v>22</v>
      </c>
      <c r="J4163" t="s">
        <v>23</v>
      </c>
      <c r="K4163" t="s">
        <v>24</v>
      </c>
      <c r="L4163" t="s">
        <v>25</v>
      </c>
      <c r="M4163">
        <v>19.3</v>
      </c>
      <c r="N4163">
        <v>1248</v>
      </c>
      <c r="O4163">
        <v>73.900000000000006</v>
      </c>
      <c r="P4163" t="s">
        <v>26</v>
      </c>
      <c r="Q4163">
        <v>5</v>
      </c>
      <c r="R4163" t="s">
        <v>658</v>
      </c>
    </row>
    <row r="4164" spans="1:18" x14ac:dyDescent="0.25">
      <c r="A4164">
        <v>4307</v>
      </c>
      <c r="B4164" t="s">
        <v>18</v>
      </c>
      <c r="C4164">
        <v>2010</v>
      </c>
      <c r="D4164">
        <v>320000</v>
      </c>
      <c r="E4164">
        <v>100000</v>
      </c>
      <c r="F4164" t="s">
        <v>44</v>
      </c>
      <c r="G4164" t="s">
        <v>45</v>
      </c>
      <c r="H4164" t="s">
        <v>1148</v>
      </c>
      <c r="I4164" t="s">
        <v>22</v>
      </c>
      <c r="J4164" t="s">
        <v>23</v>
      </c>
      <c r="K4164" t="s">
        <v>24</v>
      </c>
      <c r="L4164" t="s">
        <v>31</v>
      </c>
      <c r="M4164">
        <v>19.3</v>
      </c>
      <c r="N4164">
        <v>1248</v>
      </c>
      <c r="O4164">
        <v>73.900000000000006</v>
      </c>
      <c r="P4164" t="s">
        <v>26</v>
      </c>
      <c r="Q4164">
        <v>5</v>
      </c>
      <c r="R4164" t="s">
        <v>658</v>
      </c>
    </row>
    <row r="4165" spans="1:18" x14ac:dyDescent="0.25">
      <c r="A4165">
        <v>4308</v>
      </c>
      <c r="B4165" t="s">
        <v>40</v>
      </c>
      <c r="C4165">
        <v>2007</v>
      </c>
      <c r="D4165">
        <v>120000</v>
      </c>
      <c r="E4165">
        <v>120000</v>
      </c>
      <c r="F4165" t="s">
        <v>44</v>
      </c>
      <c r="G4165" t="s">
        <v>45</v>
      </c>
      <c r="H4165" t="s">
        <v>1236</v>
      </c>
      <c r="I4165" t="s">
        <v>37</v>
      </c>
      <c r="J4165" t="s">
        <v>23</v>
      </c>
      <c r="K4165" t="s">
        <v>24</v>
      </c>
      <c r="L4165" t="s">
        <v>25</v>
      </c>
      <c r="M4165">
        <v>17.8</v>
      </c>
      <c r="N4165">
        <v>1086</v>
      </c>
      <c r="O4165">
        <v>63</v>
      </c>
      <c r="P4165" t="s">
        <v>263</v>
      </c>
      <c r="Q4165">
        <v>5</v>
      </c>
      <c r="R4165" t="s">
        <v>658</v>
      </c>
    </row>
    <row r="4166" spans="1:18" x14ac:dyDescent="0.25">
      <c r="A4166">
        <v>4309</v>
      </c>
      <c r="B4166" t="s">
        <v>104</v>
      </c>
      <c r="C4166">
        <v>2010</v>
      </c>
      <c r="D4166">
        <v>730000</v>
      </c>
      <c r="E4166">
        <v>55000</v>
      </c>
      <c r="F4166" t="s">
        <v>44</v>
      </c>
      <c r="G4166" t="s">
        <v>45</v>
      </c>
      <c r="H4166" t="s">
        <v>1234</v>
      </c>
      <c r="I4166" t="s">
        <v>37</v>
      </c>
      <c r="J4166" t="s">
        <v>23</v>
      </c>
      <c r="K4166" t="s">
        <v>90</v>
      </c>
      <c r="L4166" t="s">
        <v>31</v>
      </c>
      <c r="M4166">
        <v>12.3</v>
      </c>
      <c r="N4166">
        <v>1781</v>
      </c>
      <c r="O4166">
        <v>163.19999999999999</v>
      </c>
      <c r="P4166" t="s">
        <v>1237</v>
      </c>
      <c r="Q4166">
        <v>5</v>
      </c>
      <c r="R4166" t="s">
        <v>658</v>
      </c>
    </row>
    <row r="4167" spans="1:18" x14ac:dyDescent="0.25">
      <c r="A4167">
        <v>4310</v>
      </c>
      <c r="B4167" t="s">
        <v>18</v>
      </c>
      <c r="C4167">
        <v>2007</v>
      </c>
      <c r="D4167">
        <v>125000</v>
      </c>
      <c r="E4167">
        <v>120000</v>
      </c>
      <c r="F4167" t="s">
        <v>75</v>
      </c>
      <c r="G4167" t="s">
        <v>804</v>
      </c>
      <c r="H4167" t="s">
        <v>1238</v>
      </c>
      <c r="I4167" t="s">
        <v>37</v>
      </c>
      <c r="J4167" t="s">
        <v>23</v>
      </c>
      <c r="K4167" t="s">
        <v>24</v>
      </c>
      <c r="L4167" t="s">
        <v>38</v>
      </c>
      <c r="M4167">
        <v>15</v>
      </c>
      <c r="N4167">
        <v>1586</v>
      </c>
      <c r="O4167">
        <v>104.68</v>
      </c>
      <c r="P4167" t="s">
        <v>379</v>
      </c>
      <c r="Q4167">
        <v>5</v>
      </c>
      <c r="R4167" t="s">
        <v>658</v>
      </c>
    </row>
    <row r="4168" spans="1:18" x14ac:dyDescent="0.25">
      <c r="A4168">
        <v>4311</v>
      </c>
      <c r="B4168" t="s">
        <v>18</v>
      </c>
      <c r="C4168">
        <v>2007</v>
      </c>
      <c r="D4168">
        <v>150000</v>
      </c>
      <c r="E4168">
        <v>35000</v>
      </c>
      <c r="F4168" t="s">
        <v>75</v>
      </c>
      <c r="G4168" t="s">
        <v>804</v>
      </c>
      <c r="H4168" t="s">
        <v>1238</v>
      </c>
      <c r="I4168" t="s">
        <v>37</v>
      </c>
      <c r="J4168" t="s">
        <v>23</v>
      </c>
      <c r="K4168" t="s">
        <v>24</v>
      </c>
      <c r="L4168" t="s">
        <v>25</v>
      </c>
      <c r="M4168">
        <v>18.2</v>
      </c>
      <c r="N4168">
        <v>1061</v>
      </c>
      <c r="O4168">
        <v>64</v>
      </c>
      <c r="P4168" t="s">
        <v>61</v>
      </c>
      <c r="Q4168">
        <v>5</v>
      </c>
      <c r="R4168" t="s">
        <v>658</v>
      </c>
    </row>
    <row r="4169" spans="1:18" x14ac:dyDescent="0.25">
      <c r="A4169">
        <v>4312</v>
      </c>
      <c r="B4169" t="s">
        <v>18</v>
      </c>
      <c r="C4169">
        <v>2018</v>
      </c>
      <c r="D4169">
        <v>310000</v>
      </c>
      <c r="E4169">
        <v>13000</v>
      </c>
      <c r="F4169" t="s">
        <v>75</v>
      </c>
      <c r="G4169" t="s">
        <v>804</v>
      </c>
      <c r="H4169" t="s">
        <v>1238</v>
      </c>
      <c r="I4169" t="s">
        <v>37</v>
      </c>
      <c r="J4169" t="s">
        <v>23</v>
      </c>
      <c r="K4169" t="s">
        <v>24</v>
      </c>
      <c r="L4169" t="s">
        <v>25</v>
      </c>
      <c r="M4169">
        <v>24.7</v>
      </c>
      <c r="N4169">
        <v>796</v>
      </c>
      <c r="O4169">
        <v>47.3</v>
      </c>
      <c r="P4169" t="s">
        <v>72</v>
      </c>
      <c r="Q4169">
        <v>5</v>
      </c>
      <c r="R4169" t="s">
        <v>658</v>
      </c>
    </row>
    <row r="4170" spans="1:18" x14ac:dyDescent="0.25">
      <c r="A4170">
        <v>4313</v>
      </c>
      <c r="B4170" t="s">
        <v>18</v>
      </c>
      <c r="C4170">
        <v>2015</v>
      </c>
      <c r="D4170">
        <v>625000</v>
      </c>
      <c r="E4170">
        <v>50000</v>
      </c>
      <c r="F4170" t="s">
        <v>75</v>
      </c>
      <c r="G4170" t="s">
        <v>804</v>
      </c>
      <c r="H4170" t="s">
        <v>1238</v>
      </c>
      <c r="I4170" t="s">
        <v>22</v>
      </c>
      <c r="J4170" t="s">
        <v>23</v>
      </c>
      <c r="K4170" t="s">
        <v>24</v>
      </c>
      <c r="L4170" t="s">
        <v>25</v>
      </c>
      <c r="M4170">
        <v>26.59</v>
      </c>
      <c r="N4170">
        <v>1248</v>
      </c>
      <c r="O4170">
        <v>74</v>
      </c>
      <c r="P4170" t="s">
        <v>26</v>
      </c>
      <c r="Q4170">
        <v>5</v>
      </c>
      <c r="R4170" t="s">
        <v>658</v>
      </c>
    </row>
    <row r="4171" spans="1:18" x14ac:dyDescent="0.25">
      <c r="A4171">
        <v>4314</v>
      </c>
      <c r="B4171" t="s">
        <v>40</v>
      </c>
      <c r="C4171">
        <v>2012</v>
      </c>
      <c r="D4171">
        <v>267000</v>
      </c>
      <c r="E4171">
        <v>40000</v>
      </c>
      <c r="F4171" t="s">
        <v>75</v>
      </c>
      <c r="G4171" t="s">
        <v>804</v>
      </c>
      <c r="H4171" t="s">
        <v>1238</v>
      </c>
      <c r="I4171" t="s">
        <v>37</v>
      </c>
      <c r="J4171" t="s">
        <v>23</v>
      </c>
      <c r="K4171" t="s">
        <v>24</v>
      </c>
      <c r="L4171" t="s">
        <v>25</v>
      </c>
      <c r="M4171">
        <v>20.36</v>
      </c>
      <c r="N4171">
        <v>1197</v>
      </c>
      <c r="O4171">
        <v>78.900000000000006</v>
      </c>
      <c r="P4171" t="s">
        <v>115</v>
      </c>
      <c r="Q4171">
        <v>5</v>
      </c>
      <c r="R4171" t="s">
        <v>658</v>
      </c>
    </row>
    <row r="4172" spans="1:18" x14ac:dyDescent="0.25">
      <c r="A4172">
        <v>4315</v>
      </c>
      <c r="B4172" t="s">
        <v>40</v>
      </c>
      <c r="C4172">
        <v>2016</v>
      </c>
      <c r="D4172">
        <v>600000</v>
      </c>
      <c r="E4172">
        <v>25000</v>
      </c>
      <c r="F4172" t="s">
        <v>75</v>
      </c>
      <c r="G4172" t="s">
        <v>804</v>
      </c>
      <c r="H4172" t="s">
        <v>1238</v>
      </c>
      <c r="I4172" t="s">
        <v>37</v>
      </c>
      <c r="J4172" t="s">
        <v>23</v>
      </c>
      <c r="K4172" t="s">
        <v>24</v>
      </c>
      <c r="L4172" t="s">
        <v>25</v>
      </c>
      <c r="M4172">
        <v>17.190000000000001</v>
      </c>
      <c r="N4172">
        <v>1197</v>
      </c>
      <c r="O4172">
        <v>81.86</v>
      </c>
      <c r="P4172" t="s">
        <v>210</v>
      </c>
      <c r="Q4172">
        <v>5</v>
      </c>
      <c r="R4172" t="s">
        <v>658</v>
      </c>
    </row>
    <row r="4173" spans="1:18" x14ac:dyDescent="0.25">
      <c r="A4173">
        <v>4316</v>
      </c>
      <c r="B4173" t="s">
        <v>18</v>
      </c>
      <c r="C4173">
        <v>2011</v>
      </c>
      <c r="D4173">
        <v>180000</v>
      </c>
      <c r="E4173">
        <v>110000</v>
      </c>
      <c r="F4173" t="s">
        <v>19</v>
      </c>
      <c r="G4173" t="s">
        <v>29</v>
      </c>
      <c r="H4173" t="s">
        <v>1239</v>
      </c>
      <c r="I4173" t="s">
        <v>37</v>
      </c>
      <c r="J4173" t="s">
        <v>23</v>
      </c>
      <c r="K4173" t="s">
        <v>24</v>
      </c>
      <c r="L4173" t="s">
        <v>31</v>
      </c>
      <c r="M4173">
        <v>15.37</v>
      </c>
      <c r="N4173">
        <v>1196</v>
      </c>
      <c r="O4173">
        <v>73</v>
      </c>
      <c r="P4173" t="s">
        <v>134</v>
      </c>
      <c r="Q4173">
        <v>7</v>
      </c>
      <c r="R4173" t="s">
        <v>658</v>
      </c>
    </row>
    <row r="4174" spans="1:18" x14ac:dyDescent="0.25">
      <c r="A4174">
        <v>4317</v>
      </c>
      <c r="B4174" t="s">
        <v>50</v>
      </c>
      <c r="C4174">
        <v>2019</v>
      </c>
      <c r="D4174">
        <v>700000</v>
      </c>
      <c r="E4174">
        <v>5000</v>
      </c>
      <c r="F4174" t="s">
        <v>19</v>
      </c>
      <c r="G4174" t="s">
        <v>29</v>
      </c>
      <c r="H4174" t="s">
        <v>1239</v>
      </c>
      <c r="I4174" t="s">
        <v>37</v>
      </c>
      <c r="J4174" t="s">
        <v>23</v>
      </c>
      <c r="K4174" t="s">
        <v>24</v>
      </c>
      <c r="L4174" t="s">
        <v>25</v>
      </c>
      <c r="M4174">
        <v>23.87</v>
      </c>
      <c r="N4174">
        <v>1197</v>
      </c>
      <c r="O4174">
        <v>88.5</v>
      </c>
      <c r="P4174" t="s">
        <v>1240</v>
      </c>
      <c r="Q4174">
        <v>5</v>
      </c>
      <c r="R4174" t="s">
        <v>658</v>
      </c>
    </row>
    <row r="4175" spans="1:18" x14ac:dyDescent="0.25">
      <c r="A4175">
        <v>4318</v>
      </c>
      <c r="B4175" t="s">
        <v>18</v>
      </c>
      <c r="C4175">
        <v>2013</v>
      </c>
      <c r="D4175">
        <v>121000</v>
      </c>
      <c r="E4175">
        <v>50000</v>
      </c>
      <c r="F4175" t="s">
        <v>19</v>
      </c>
      <c r="G4175" t="s">
        <v>29</v>
      </c>
      <c r="H4175" t="s">
        <v>788</v>
      </c>
      <c r="I4175" t="s">
        <v>37</v>
      </c>
      <c r="J4175" t="s">
        <v>23</v>
      </c>
      <c r="K4175" t="s">
        <v>24</v>
      </c>
      <c r="L4175" t="s">
        <v>31</v>
      </c>
      <c r="M4175">
        <v>16.100000000000001</v>
      </c>
      <c r="N4175">
        <v>796</v>
      </c>
      <c r="O4175">
        <v>37</v>
      </c>
      <c r="P4175" t="s">
        <v>49</v>
      </c>
      <c r="Q4175">
        <v>4</v>
      </c>
      <c r="R4175" t="s">
        <v>658</v>
      </c>
    </row>
    <row r="4176" spans="1:18" x14ac:dyDescent="0.25">
      <c r="A4176">
        <v>4319</v>
      </c>
      <c r="B4176" t="s">
        <v>40</v>
      </c>
      <c r="C4176">
        <v>2014</v>
      </c>
      <c r="D4176">
        <v>350000</v>
      </c>
      <c r="E4176">
        <v>80000</v>
      </c>
      <c r="F4176" t="s">
        <v>19</v>
      </c>
      <c r="G4176" t="s">
        <v>29</v>
      </c>
      <c r="H4176" t="s">
        <v>788</v>
      </c>
      <c r="I4176" t="s">
        <v>37</v>
      </c>
      <c r="J4176" t="s">
        <v>23</v>
      </c>
      <c r="K4176" t="s">
        <v>24</v>
      </c>
      <c r="L4176" t="s">
        <v>38</v>
      </c>
      <c r="M4176">
        <v>18.899999999999999</v>
      </c>
      <c r="N4176">
        <v>1197</v>
      </c>
      <c r="O4176">
        <v>82</v>
      </c>
      <c r="P4176" t="s">
        <v>132</v>
      </c>
      <c r="Q4176">
        <v>5</v>
      </c>
      <c r="R4176" t="s">
        <v>658</v>
      </c>
    </row>
    <row r="4177" spans="1:18" x14ac:dyDescent="0.25">
      <c r="A4177">
        <v>4320</v>
      </c>
      <c r="B4177" t="s">
        <v>50</v>
      </c>
      <c r="C4177">
        <v>2012</v>
      </c>
      <c r="D4177">
        <v>869999</v>
      </c>
      <c r="E4177">
        <v>225000</v>
      </c>
      <c r="F4177" t="s">
        <v>19</v>
      </c>
      <c r="G4177" t="s">
        <v>29</v>
      </c>
      <c r="H4177" t="s">
        <v>1239</v>
      </c>
      <c r="I4177" t="s">
        <v>22</v>
      </c>
      <c r="J4177" t="s">
        <v>23</v>
      </c>
      <c r="K4177" t="s">
        <v>24</v>
      </c>
      <c r="L4177" t="s">
        <v>31</v>
      </c>
      <c r="M4177">
        <v>12.99</v>
      </c>
      <c r="N4177">
        <v>2494</v>
      </c>
      <c r="O4177">
        <v>100</v>
      </c>
      <c r="P4177" t="s">
        <v>96</v>
      </c>
      <c r="Q4177">
        <v>8</v>
      </c>
      <c r="R4177" t="s">
        <v>658</v>
      </c>
    </row>
    <row r="4178" spans="1:18" x14ac:dyDescent="0.25">
      <c r="A4178">
        <v>4321</v>
      </c>
      <c r="B4178" t="s">
        <v>152</v>
      </c>
      <c r="C4178">
        <v>2017</v>
      </c>
      <c r="D4178">
        <v>2711000</v>
      </c>
      <c r="E4178">
        <v>9000</v>
      </c>
      <c r="F4178" t="s">
        <v>19</v>
      </c>
      <c r="G4178" t="s">
        <v>29</v>
      </c>
      <c r="H4178" t="s">
        <v>389</v>
      </c>
      <c r="I4178" t="s">
        <v>22</v>
      </c>
      <c r="J4178" t="s">
        <v>92</v>
      </c>
      <c r="K4178" t="s">
        <v>90</v>
      </c>
      <c r="L4178" t="s">
        <v>25</v>
      </c>
      <c r="M4178">
        <v>13.6</v>
      </c>
      <c r="N4178">
        <v>1999</v>
      </c>
      <c r="O4178">
        <v>177</v>
      </c>
      <c r="P4178" t="s">
        <v>153</v>
      </c>
      <c r="Q4178">
        <v>5</v>
      </c>
      <c r="R4178" t="s">
        <v>658</v>
      </c>
    </row>
    <row r="4179" spans="1:18" x14ac:dyDescent="0.25">
      <c r="A4179">
        <v>4322</v>
      </c>
      <c r="B4179" t="s">
        <v>150</v>
      </c>
      <c r="C4179">
        <v>2019</v>
      </c>
      <c r="D4179">
        <v>5150000</v>
      </c>
      <c r="E4179">
        <v>20000</v>
      </c>
      <c r="F4179" t="s">
        <v>19</v>
      </c>
      <c r="G4179" t="s">
        <v>29</v>
      </c>
      <c r="H4179" t="s">
        <v>1239</v>
      </c>
      <c r="I4179" t="s">
        <v>37</v>
      </c>
      <c r="J4179" t="s">
        <v>92</v>
      </c>
      <c r="K4179" t="s">
        <v>90</v>
      </c>
      <c r="L4179" t="s">
        <v>25</v>
      </c>
      <c r="M4179">
        <v>22.37</v>
      </c>
      <c r="N4179">
        <v>2487</v>
      </c>
      <c r="O4179">
        <v>214.56</v>
      </c>
      <c r="P4179" t="s">
        <v>151</v>
      </c>
      <c r="Q4179">
        <v>5</v>
      </c>
      <c r="R4179" t="s">
        <v>658</v>
      </c>
    </row>
    <row r="4180" spans="1:18" x14ac:dyDescent="0.25">
      <c r="A4180">
        <v>4323</v>
      </c>
      <c r="B4180" t="s">
        <v>152</v>
      </c>
      <c r="C4180">
        <v>2017</v>
      </c>
      <c r="D4180">
        <v>3200000</v>
      </c>
      <c r="E4180">
        <v>45000</v>
      </c>
      <c r="F4180" t="s">
        <v>19</v>
      </c>
      <c r="G4180" t="s">
        <v>29</v>
      </c>
      <c r="H4180" t="s">
        <v>1239</v>
      </c>
      <c r="I4180" t="s">
        <v>22</v>
      </c>
      <c r="J4180" t="s">
        <v>92</v>
      </c>
      <c r="K4180" t="s">
        <v>90</v>
      </c>
      <c r="L4180" t="s">
        <v>25</v>
      </c>
      <c r="M4180">
        <v>19.329999999999998</v>
      </c>
      <c r="N4180">
        <v>1999</v>
      </c>
      <c r="O4180">
        <v>177</v>
      </c>
      <c r="P4180" t="s">
        <v>153</v>
      </c>
      <c r="Q4180">
        <v>5</v>
      </c>
      <c r="R4180" t="s">
        <v>658</v>
      </c>
    </row>
    <row r="4181" spans="1:18" x14ac:dyDescent="0.25">
      <c r="A4181">
        <v>4324</v>
      </c>
      <c r="B4181" t="s">
        <v>68</v>
      </c>
      <c r="C4181">
        <v>2015</v>
      </c>
      <c r="D4181">
        <v>503000</v>
      </c>
      <c r="E4181">
        <v>110000</v>
      </c>
      <c r="F4181" t="s">
        <v>19</v>
      </c>
      <c r="G4181" t="s">
        <v>29</v>
      </c>
      <c r="H4181" t="s">
        <v>1239</v>
      </c>
      <c r="I4181" t="s">
        <v>22</v>
      </c>
      <c r="J4181" t="s">
        <v>23</v>
      </c>
      <c r="K4181" t="s">
        <v>24</v>
      </c>
      <c r="L4181" t="s">
        <v>25</v>
      </c>
      <c r="M4181">
        <v>14.1</v>
      </c>
      <c r="N4181">
        <v>2179</v>
      </c>
      <c r="O4181">
        <v>147.94</v>
      </c>
      <c r="P4181" t="s">
        <v>187</v>
      </c>
      <c r="Q4181">
        <v>7</v>
      </c>
      <c r="R4181" t="s">
        <v>658</v>
      </c>
    </row>
    <row r="4182" spans="1:18" x14ac:dyDescent="0.25">
      <c r="A4182">
        <v>4325</v>
      </c>
      <c r="B4182" t="s">
        <v>163</v>
      </c>
      <c r="C4182">
        <v>2019</v>
      </c>
      <c r="D4182">
        <v>3800000</v>
      </c>
      <c r="E4182">
        <v>20000</v>
      </c>
      <c r="F4182" t="s">
        <v>19</v>
      </c>
      <c r="G4182" t="s">
        <v>29</v>
      </c>
      <c r="H4182" t="s">
        <v>788</v>
      </c>
      <c r="I4182" t="s">
        <v>22</v>
      </c>
      <c r="J4182" t="s">
        <v>23</v>
      </c>
      <c r="K4182" t="s">
        <v>90</v>
      </c>
      <c r="L4182" t="s">
        <v>25</v>
      </c>
      <c r="M4182">
        <v>18</v>
      </c>
      <c r="N4182">
        <v>1969</v>
      </c>
      <c r="O4182">
        <v>190</v>
      </c>
      <c r="P4182" t="s">
        <v>164</v>
      </c>
      <c r="Q4182">
        <v>5</v>
      </c>
      <c r="R4182" t="s">
        <v>658</v>
      </c>
    </row>
    <row r="4183" spans="1:18" x14ac:dyDescent="0.25">
      <c r="A4183">
        <v>4326</v>
      </c>
      <c r="B4183" t="s">
        <v>50</v>
      </c>
      <c r="C4183">
        <v>2016</v>
      </c>
      <c r="D4183">
        <v>2000000</v>
      </c>
      <c r="E4183">
        <v>68089</v>
      </c>
      <c r="F4183" t="s">
        <v>19</v>
      </c>
      <c r="G4183" t="s">
        <v>29</v>
      </c>
      <c r="H4183" t="s">
        <v>788</v>
      </c>
      <c r="I4183" t="s">
        <v>37</v>
      </c>
      <c r="J4183" t="s">
        <v>219</v>
      </c>
      <c r="K4183" t="s">
        <v>90</v>
      </c>
      <c r="L4183" t="s">
        <v>25</v>
      </c>
      <c r="M4183">
        <v>19.16</v>
      </c>
      <c r="N4183">
        <v>2494</v>
      </c>
      <c r="O4183">
        <v>157.69999999999999</v>
      </c>
      <c r="P4183" t="s">
        <v>173</v>
      </c>
      <c r="Q4183">
        <v>5</v>
      </c>
      <c r="R4183" t="s">
        <v>658</v>
      </c>
    </row>
    <row r="4184" spans="1:18" x14ac:dyDescent="0.25">
      <c r="A4184">
        <v>4327</v>
      </c>
      <c r="B4184" t="s">
        <v>18</v>
      </c>
      <c r="C4184">
        <v>2013</v>
      </c>
      <c r="D4184">
        <v>225000</v>
      </c>
      <c r="E4184">
        <v>58343</v>
      </c>
      <c r="F4184" t="s">
        <v>19</v>
      </c>
      <c r="G4184" t="s">
        <v>29</v>
      </c>
      <c r="H4184" t="s">
        <v>1239</v>
      </c>
      <c r="I4184" t="s">
        <v>37</v>
      </c>
      <c r="J4184" t="s">
        <v>219</v>
      </c>
      <c r="K4184" t="s">
        <v>24</v>
      </c>
      <c r="L4184" t="s">
        <v>25</v>
      </c>
      <c r="M4184">
        <v>21.79</v>
      </c>
      <c r="N4184">
        <v>998</v>
      </c>
      <c r="O4184">
        <v>67.05</v>
      </c>
      <c r="P4184" t="s">
        <v>82</v>
      </c>
      <c r="Q4184">
        <v>5</v>
      </c>
      <c r="R4184" t="s">
        <v>658</v>
      </c>
    </row>
    <row r="4185" spans="1:18" x14ac:dyDescent="0.25">
      <c r="A4185">
        <v>4328</v>
      </c>
      <c r="B4185" t="s">
        <v>18</v>
      </c>
      <c r="C4185">
        <v>2018</v>
      </c>
      <c r="D4185">
        <v>740000</v>
      </c>
      <c r="E4185">
        <v>38817</v>
      </c>
      <c r="F4185" t="s">
        <v>19</v>
      </c>
      <c r="G4185" t="s">
        <v>29</v>
      </c>
      <c r="H4185" t="s">
        <v>1239</v>
      </c>
      <c r="I4185" t="s">
        <v>22</v>
      </c>
      <c r="J4185" t="s">
        <v>92</v>
      </c>
      <c r="K4185" t="s">
        <v>24</v>
      </c>
      <c r="L4185" t="s">
        <v>25</v>
      </c>
      <c r="M4185">
        <v>27.39</v>
      </c>
      <c r="N4185">
        <v>1248</v>
      </c>
      <c r="O4185">
        <v>74</v>
      </c>
      <c r="P4185" t="s">
        <v>26</v>
      </c>
      <c r="Q4185">
        <v>5</v>
      </c>
      <c r="R4185" t="s">
        <v>658</v>
      </c>
    </row>
    <row r="4186" spans="1:18" x14ac:dyDescent="0.25">
      <c r="A4186">
        <v>4329</v>
      </c>
      <c r="B4186" t="s">
        <v>33</v>
      </c>
      <c r="C4186">
        <v>2016</v>
      </c>
      <c r="D4186">
        <v>550000</v>
      </c>
      <c r="E4186">
        <v>56494</v>
      </c>
      <c r="F4186" t="s">
        <v>34</v>
      </c>
      <c r="G4186" t="s">
        <v>507</v>
      </c>
      <c r="H4186" t="s">
        <v>1241</v>
      </c>
      <c r="I4186" t="s">
        <v>37</v>
      </c>
      <c r="J4186" t="s">
        <v>219</v>
      </c>
      <c r="K4186" t="s">
        <v>24</v>
      </c>
      <c r="L4186" t="s">
        <v>25</v>
      </c>
      <c r="M4186">
        <v>18.2</v>
      </c>
      <c r="N4186">
        <v>1199</v>
      </c>
      <c r="O4186">
        <v>88.7</v>
      </c>
      <c r="P4186" t="s">
        <v>197</v>
      </c>
      <c r="Q4186">
        <v>5</v>
      </c>
      <c r="R4186" t="s">
        <v>658</v>
      </c>
    </row>
    <row r="4187" spans="1:18" x14ac:dyDescent="0.25">
      <c r="A4187">
        <v>4330</v>
      </c>
      <c r="B4187" t="s">
        <v>50</v>
      </c>
      <c r="C4187">
        <v>2013</v>
      </c>
      <c r="D4187">
        <v>750000</v>
      </c>
      <c r="E4187">
        <v>79328</v>
      </c>
      <c r="F4187" t="s">
        <v>34</v>
      </c>
      <c r="G4187" t="s">
        <v>507</v>
      </c>
      <c r="H4187" t="s">
        <v>1241</v>
      </c>
      <c r="I4187" t="s">
        <v>22</v>
      </c>
      <c r="J4187" t="s">
        <v>219</v>
      </c>
      <c r="K4187" t="s">
        <v>24</v>
      </c>
      <c r="L4187" t="s">
        <v>31</v>
      </c>
      <c r="M4187">
        <v>12.99</v>
      </c>
      <c r="N4187">
        <v>2494</v>
      </c>
      <c r="O4187">
        <v>100.6</v>
      </c>
      <c r="P4187" t="s">
        <v>103</v>
      </c>
      <c r="Q4187">
        <v>7</v>
      </c>
      <c r="R4187" t="s">
        <v>658</v>
      </c>
    </row>
    <row r="4188" spans="1:18" x14ac:dyDescent="0.25">
      <c r="A4188">
        <v>4331</v>
      </c>
      <c r="B4188" t="s">
        <v>18</v>
      </c>
      <c r="C4188">
        <v>2019</v>
      </c>
      <c r="D4188">
        <v>650000</v>
      </c>
      <c r="E4188">
        <v>5621</v>
      </c>
      <c r="F4188" t="s">
        <v>34</v>
      </c>
      <c r="G4188" t="s">
        <v>507</v>
      </c>
      <c r="H4188" t="s">
        <v>1241</v>
      </c>
      <c r="I4188" t="s">
        <v>37</v>
      </c>
      <c r="J4188" t="s">
        <v>219</v>
      </c>
      <c r="K4188" t="s">
        <v>90</v>
      </c>
      <c r="L4188" t="s">
        <v>25</v>
      </c>
      <c r="M4188">
        <v>22</v>
      </c>
      <c r="N4188">
        <v>1197</v>
      </c>
      <c r="O4188">
        <v>81.8</v>
      </c>
      <c r="P4188" t="s">
        <v>133</v>
      </c>
      <c r="Q4188">
        <v>5</v>
      </c>
      <c r="R4188" t="s">
        <v>658</v>
      </c>
    </row>
    <row r="4189" spans="1:18" x14ac:dyDescent="0.25">
      <c r="A4189">
        <v>4332</v>
      </c>
      <c r="B4189" t="s">
        <v>50</v>
      </c>
      <c r="C4189">
        <v>2017</v>
      </c>
      <c r="D4189">
        <v>625000</v>
      </c>
      <c r="E4189">
        <v>25538</v>
      </c>
      <c r="F4189" t="s">
        <v>34</v>
      </c>
      <c r="G4189" t="s">
        <v>35</v>
      </c>
      <c r="H4189" t="s">
        <v>1242</v>
      </c>
      <c r="I4189" t="s">
        <v>37</v>
      </c>
      <c r="J4189" t="s">
        <v>219</v>
      </c>
      <c r="K4189" t="s">
        <v>24</v>
      </c>
      <c r="L4189" t="s">
        <v>25</v>
      </c>
      <c r="M4189">
        <v>16.78</v>
      </c>
      <c r="N4189">
        <v>1496</v>
      </c>
      <c r="O4189">
        <v>88.73</v>
      </c>
      <c r="P4189" t="s">
        <v>220</v>
      </c>
      <c r="Q4189">
        <v>5</v>
      </c>
      <c r="R4189" t="s">
        <v>658</v>
      </c>
    </row>
    <row r="4190" spans="1:18" x14ac:dyDescent="0.25">
      <c r="A4190">
        <v>4333</v>
      </c>
      <c r="B4190" t="s">
        <v>18</v>
      </c>
      <c r="C4190">
        <v>2018</v>
      </c>
      <c r="D4190">
        <v>600000</v>
      </c>
      <c r="E4190">
        <v>69779</v>
      </c>
      <c r="F4190" t="s">
        <v>34</v>
      </c>
      <c r="G4190" t="s">
        <v>507</v>
      </c>
      <c r="H4190" t="s">
        <v>1241</v>
      </c>
      <c r="I4190" t="s">
        <v>37</v>
      </c>
      <c r="J4190" t="s">
        <v>92</v>
      </c>
      <c r="K4190" t="s">
        <v>90</v>
      </c>
      <c r="L4190" t="s">
        <v>25</v>
      </c>
      <c r="M4190">
        <v>22</v>
      </c>
      <c r="N4190">
        <v>1197</v>
      </c>
      <c r="O4190">
        <v>81.8</v>
      </c>
      <c r="P4190" t="s">
        <v>133</v>
      </c>
      <c r="Q4190">
        <v>5</v>
      </c>
      <c r="R4190" t="s">
        <v>658</v>
      </c>
    </row>
    <row r="4191" spans="1:18" x14ac:dyDescent="0.25">
      <c r="A4191">
        <v>4334</v>
      </c>
      <c r="B4191" t="s">
        <v>40</v>
      </c>
      <c r="C4191">
        <v>2017</v>
      </c>
      <c r="D4191">
        <v>450000</v>
      </c>
      <c r="E4191">
        <v>56290</v>
      </c>
      <c r="F4191" t="s">
        <v>34</v>
      </c>
      <c r="G4191" t="s">
        <v>507</v>
      </c>
      <c r="H4191" t="s">
        <v>1241</v>
      </c>
      <c r="I4191" t="s">
        <v>22</v>
      </c>
      <c r="J4191" t="s">
        <v>92</v>
      </c>
      <c r="K4191" t="s">
        <v>24</v>
      </c>
      <c r="L4191" t="s">
        <v>25</v>
      </c>
      <c r="M4191">
        <v>24</v>
      </c>
      <c r="N4191">
        <v>1186</v>
      </c>
      <c r="O4191">
        <v>73.97</v>
      </c>
      <c r="P4191" t="s">
        <v>213</v>
      </c>
      <c r="Q4191">
        <v>5</v>
      </c>
      <c r="R4191" t="s">
        <v>658</v>
      </c>
    </row>
    <row r="4192" spans="1:18" x14ac:dyDescent="0.25">
      <c r="A4192">
        <v>4335</v>
      </c>
      <c r="B4192" t="s">
        <v>123</v>
      </c>
      <c r="C4192">
        <v>2019</v>
      </c>
      <c r="D4192">
        <v>5400000</v>
      </c>
      <c r="E4192">
        <v>7500</v>
      </c>
      <c r="F4192" t="s">
        <v>34</v>
      </c>
      <c r="G4192" t="s">
        <v>35</v>
      </c>
      <c r="H4192" t="s">
        <v>478</v>
      </c>
      <c r="I4192" t="s">
        <v>22</v>
      </c>
      <c r="J4192" t="s">
        <v>92</v>
      </c>
      <c r="K4192" t="s">
        <v>90</v>
      </c>
      <c r="L4192" t="s">
        <v>25</v>
      </c>
      <c r="M4192">
        <v>16.78</v>
      </c>
      <c r="N4192">
        <v>1995</v>
      </c>
      <c r="O4192">
        <v>190</v>
      </c>
      <c r="P4192" t="s">
        <v>158</v>
      </c>
      <c r="Q4192">
        <v>5</v>
      </c>
      <c r="R4192" t="s">
        <v>658</v>
      </c>
    </row>
    <row r="4193" spans="1:18" x14ac:dyDescent="0.25">
      <c r="A4193">
        <v>4336</v>
      </c>
      <c r="B4193" t="s">
        <v>123</v>
      </c>
      <c r="C4193">
        <v>2019</v>
      </c>
      <c r="D4193">
        <v>5500000</v>
      </c>
      <c r="E4193">
        <v>8500</v>
      </c>
      <c r="F4193" t="s">
        <v>34</v>
      </c>
      <c r="G4193" t="s">
        <v>35</v>
      </c>
      <c r="H4193" t="s">
        <v>478</v>
      </c>
      <c r="I4193" t="s">
        <v>22</v>
      </c>
      <c r="J4193" t="s">
        <v>92</v>
      </c>
      <c r="K4193" t="s">
        <v>90</v>
      </c>
      <c r="L4193" t="s">
        <v>25</v>
      </c>
      <c r="M4193">
        <v>16.78</v>
      </c>
      <c r="N4193">
        <v>1995</v>
      </c>
      <c r="O4193">
        <v>190</v>
      </c>
      <c r="P4193" t="s">
        <v>158</v>
      </c>
      <c r="Q4193">
        <v>5</v>
      </c>
      <c r="R4193" t="s">
        <v>658</v>
      </c>
    </row>
    <row r="4194" spans="1:18" x14ac:dyDescent="0.25">
      <c r="A4194">
        <v>4337</v>
      </c>
      <c r="B4194" t="s">
        <v>33</v>
      </c>
      <c r="C4194">
        <v>2019</v>
      </c>
      <c r="D4194">
        <v>779000</v>
      </c>
      <c r="E4194">
        <v>7032</v>
      </c>
      <c r="F4194" t="s">
        <v>34</v>
      </c>
      <c r="G4194" t="s">
        <v>35</v>
      </c>
      <c r="H4194" t="s">
        <v>478</v>
      </c>
      <c r="I4194" t="s">
        <v>37</v>
      </c>
      <c r="J4194" t="s">
        <v>219</v>
      </c>
      <c r="K4194" t="s">
        <v>90</v>
      </c>
      <c r="L4194" t="s">
        <v>25</v>
      </c>
      <c r="M4194">
        <v>19</v>
      </c>
      <c r="N4194">
        <v>1199</v>
      </c>
      <c r="O4194">
        <v>88.76</v>
      </c>
      <c r="P4194" t="s">
        <v>197</v>
      </c>
      <c r="Q4194">
        <v>5</v>
      </c>
      <c r="R4194" t="s">
        <v>658</v>
      </c>
    </row>
    <row r="4195" spans="1:18" x14ac:dyDescent="0.25">
      <c r="A4195">
        <v>4338</v>
      </c>
      <c r="B4195" t="s">
        <v>28</v>
      </c>
      <c r="C4195">
        <v>2016</v>
      </c>
      <c r="D4195">
        <v>645000</v>
      </c>
      <c r="E4195">
        <v>11000</v>
      </c>
      <c r="F4195" t="s">
        <v>34</v>
      </c>
      <c r="G4195" t="s">
        <v>35</v>
      </c>
      <c r="H4195" t="s">
        <v>1242</v>
      </c>
      <c r="I4195" t="s">
        <v>37</v>
      </c>
      <c r="J4195" t="s">
        <v>92</v>
      </c>
      <c r="K4195" t="s">
        <v>90</v>
      </c>
      <c r="L4195" t="s">
        <v>25</v>
      </c>
      <c r="M4195">
        <v>14.3</v>
      </c>
      <c r="N4195">
        <v>1598</v>
      </c>
      <c r="O4195">
        <v>103.5</v>
      </c>
      <c r="P4195" t="s">
        <v>130</v>
      </c>
      <c r="Q4195">
        <v>5</v>
      </c>
      <c r="R4195" t="s">
        <v>658</v>
      </c>
    </row>
    <row r="4196" spans="1:18" x14ac:dyDescent="0.25">
      <c r="A4196">
        <v>4339</v>
      </c>
      <c r="B4196" t="s">
        <v>163</v>
      </c>
      <c r="C4196">
        <v>2018</v>
      </c>
      <c r="D4196">
        <v>2475000</v>
      </c>
      <c r="E4196">
        <v>2000</v>
      </c>
      <c r="F4196" t="s">
        <v>34</v>
      </c>
      <c r="G4196" t="s">
        <v>507</v>
      </c>
      <c r="H4196" t="s">
        <v>1241</v>
      </c>
      <c r="I4196" t="s">
        <v>22</v>
      </c>
      <c r="J4196" t="s">
        <v>92</v>
      </c>
      <c r="K4196" t="s">
        <v>90</v>
      </c>
      <c r="L4196" t="s">
        <v>25</v>
      </c>
      <c r="M4196">
        <v>16.8</v>
      </c>
      <c r="N4196">
        <v>1984</v>
      </c>
      <c r="O4196">
        <v>150</v>
      </c>
      <c r="P4196" t="s">
        <v>221</v>
      </c>
      <c r="Q4196">
        <v>5</v>
      </c>
      <c r="R4196" t="s">
        <v>658</v>
      </c>
    </row>
    <row r="4197" spans="1:18" x14ac:dyDescent="0.25">
      <c r="A4197">
        <v>4340</v>
      </c>
      <c r="B4197" t="s">
        <v>18</v>
      </c>
      <c r="C4197">
        <v>2008</v>
      </c>
      <c r="D4197">
        <v>80000</v>
      </c>
      <c r="E4197">
        <v>100000</v>
      </c>
      <c r="F4197" t="s">
        <v>34</v>
      </c>
      <c r="G4197" t="s">
        <v>53</v>
      </c>
      <c r="H4197" t="s">
        <v>650</v>
      </c>
      <c r="I4197" t="s">
        <v>37</v>
      </c>
      <c r="J4197" t="s">
        <v>23</v>
      </c>
      <c r="K4197" t="s">
        <v>24</v>
      </c>
      <c r="L4197" t="s">
        <v>38</v>
      </c>
      <c r="M4197">
        <v>17.3</v>
      </c>
      <c r="N4197">
        <v>1061</v>
      </c>
      <c r="O4197">
        <v>64</v>
      </c>
      <c r="P4197" t="s">
        <v>615</v>
      </c>
      <c r="Q4197">
        <v>5</v>
      </c>
      <c r="R4197" t="s">
        <v>658</v>
      </c>
    </row>
    <row r="4198" spans="1:18" x14ac:dyDescent="0.25">
      <c r="A4198">
        <v>4341</v>
      </c>
      <c r="B4198" t="s">
        <v>40</v>
      </c>
      <c r="C4198">
        <v>2008</v>
      </c>
      <c r="D4198">
        <v>120000</v>
      </c>
      <c r="E4198">
        <v>93331</v>
      </c>
      <c r="F4198" t="s">
        <v>34</v>
      </c>
      <c r="G4198" t="s">
        <v>53</v>
      </c>
      <c r="H4198" t="s">
        <v>650</v>
      </c>
      <c r="I4198" t="s">
        <v>37</v>
      </c>
      <c r="J4198" t="s">
        <v>23</v>
      </c>
      <c r="K4198" t="s">
        <v>24</v>
      </c>
      <c r="L4198" t="s">
        <v>31</v>
      </c>
      <c r="M4198">
        <v>19.809999999999999</v>
      </c>
      <c r="N4198">
        <v>1086</v>
      </c>
      <c r="O4198">
        <v>68.05</v>
      </c>
      <c r="P4198" t="s">
        <v>125</v>
      </c>
      <c r="Q4198">
        <v>5</v>
      </c>
      <c r="R4198" t="s">
        <v>658</v>
      </c>
    </row>
    <row r="4199" spans="1:18" x14ac:dyDescent="0.25">
      <c r="A4199">
        <v>4342</v>
      </c>
      <c r="B4199" t="s">
        <v>62</v>
      </c>
      <c r="C4199">
        <v>2012</v>
      </c>
      <c r="D4199">
        <v>370000</v>
      </c>
      <c r="E4199">
        <v>120000</v>
      </c>
      <c r="F4199" t="s">
        <v>34</v>
      </c>
      <c r="G4199" t="s">
        <v>53</v>
      </c>
      <c r="H4199" t="s">
        <v>650</v>
      </c>
      <c r="I4199" t="s">
        <v>22</v>
      </c>
      <c r="J4199" t="s">
        <v>23</v>
      </c>
      <c r="K4199" t="s">
        <v>24</v>
      </c>
      <c r="L4199" t="s">
        <v>31</v>
      </c>
      <c r="M4199">
        <v>13.5</v>
      </c>
      <c r="N4199">
        <v>2179</v>
      </c>
      <c r="O4199">
        <v>115</v>
      </c>
      <c r="P4199" t="s">
        <v>271</v>
      </c>
      <c r="Q4199">
        <v>5</v>
      </c>
      <c r="R4199" t="s">
        <v>658</v>
      </c>
    </row>
    <row r="4200" spans="1:18" x14ac:dyDescent="0.25">
      <c r="A4200">
        <v>4343</v>
      </c>
      <c r="B4200" t="s">
        <v>142</v>
      </c>
      <c r="C4200">
        <v>2015</v>
      </c>
      <c r="D4200">
        <v>750000</v>
      </c>
      <c r="E4200">
        <v>70000</v>
      </c>
      <c r="F4200" t="s">
        <v>34</v>
      </c>
      <c r="G4200" t="s">
        <v>53</v>
      </c>
      <c r="H4200" t="s">
        <v>1243</v>
      </c>
      <c r="I4200" t="s">
        <v>22</v>
      </c>
      <c r="J4200" t="s">
        <v>23</v>
      </c>
      <c r="K4200" t="s">
        <v>24</v>
      </c>
      <c r="L4200" t="s">
        <v>25</v>
      </c>
      <c r="M4200">
        <v>19.010000000000002</v>
      </c>
      <c r="N4200">
        <v>1461</v>
      </c>
      <c r="O4200">
        <v>108.5</v>
      </c>
      <c r="P4200" t="s">
        <v>57</v>
      </c>
      <c r="Q4200">
        <v>5</v>
      </c>
      <c r="R4200" t="s">
        <v>658</v>
      </c>
    </row>
    <row r="4201" spans="1:18" x14ac:dyDescent="0.25">
      <c r="A4201">
        <v>4344</v>
      </c>
      <c r="B4201" t="s">
        <v>62</v>
      </c>
      <c r="C4201">
        <v>2015</v>
      </c>
      <c r="D4201">
        <v>484999</v>
      </c>
      <c r="E4201">
        <v>100000</v>
      </c>
      <c r="F4201" t="s">
        <v>34</v>
      </c>
      <c r="G4201" t="s">
        <v>53</v>
      </c>
      <c r="H4201" t="s">
        <v>1243</v>
      </c>
      <c r="I4201" t="s">
        <v>22</v>
      </c>
      <c r="J4201" t="s">
        <v>23</v>
      </c>
      <c r="K4201" t="s">
        <v>24</v>
      </c>
      <c r="L4201" t="s">
        <v>25</v>
      </c>
      <c r="M4201">
        <v>15.96</v>
      </c>
      <c r="N4201">
        <v>2523</v>
      </c>
      <c r="O4201">
        <v>63</v>
      </c>
      <c r="P4201" t="s">
        <v>249</v>
      </c>
      <c r="Q4201">
        <v>9</v>
      </c>
      <c r="R4201" t="s">
        <v>658</v>
      </c>
    </row>
    <row r="4202" spans="1:18" x14ac:dyDescent="0.25">
      <c r="A4202">
        <v>4345</v>
      </c>
      <c r="B4202" t="s">
        <v>40</v>
      </c>
      <c r="C4202">
        <v>2006</v>
      </c>
      <c r="D4202">
        <v>120000</v>
      </c>
      <c r="E4202">
        <v>90000</v>
      </c>
      <c r="F4202" t="s">
        <v>34</v>
      </c>
      <c r="G4202" t="s">
        <v>53</v>
      </c>
      <c r="H4202" t="s">
        <v>1243</v>
      </c>
      <c r="I4202" t="s">
        <v>22</v>
      </c>
      <c r="J4202" t="s">
        <v>23</v>
      </c>
      <c r="K4202" t="s">
        <v>24</v>
      </c>
      <c r="L4202" t="s">
        <v>31</v>
      </c>
      <c r="M4202">
        <v>13.1</v>
      </c>
      <c r="N4202">
        <v>1493</v>
      </c>
      <c r="O4202">
        <v>82</v>
      </c>
      <c r="P4202" t="s">
        <v>604</v>
      </c>
      <c r="Q4202">
        <v>5</v>
      </c>
      <c r="R4202" t="s">
        <v>658</v>
      </c>
    </row>
    <row r="4203" spans="1:18" x14ac:dyDescent="0.25">
      <c r="A4203">
        <v>4346</v>
      </c>
      <c r="B4203" t="s">
        <v>33</v>
      </c>
      <c r="C4203">
        <v>2017</v>
      </c>
      <c r="D4203">
        <v>860000</v>
      </c>
      <c r="E4203">
        <v>28000</v>
      </c>
      <c r="F4203" t="s">
        <v>34</v>
      </c>
      <c r="G4203" t="s">
        <v>53</v>
      </c>
      <c r="H4203" t="s">
        <v>1243</v>
      </c>
      <c r="I4203" t="s">
        <v>37</v>
      </c>
      <c r="J4203" t="s">
        <v>23</v>
      </c>
      <c r="K4203" t="s">
        <v>24</v>
      </c>
      <c r="L4203" t="s">
        <v>25</v>
      </c>
      <c r="M4203">
        <v>17.8</v>
      </c>
      <c r="N4203">
        <v>1497</v>
      </c>
      <c r="O4203">
        <v>117.3</v>
      </c>
      <c r="P4203" t="s">
        <v>93</v>
      </c>
      <c r="Q4203">
        <v>5</v>
      </c>
      <c r="R4203" t="s">
        <v>658</v>
      </c>
    </row>
    <row r="4204" spans="1:18" x14ac:dyDescent="0.25">
      <c r="A4204">
        <v>4347</v>
      </c>
      <c r="B4204" t="s">
        <v>18</v>
      </c>
      <c r="C4204">
        <v>2018</v>
      </c>
      <c r="D4204">
        <v>650000</v>
      </c>
      <c r="E4204">
        <v>50000</v>
      </c>
      <c r="F4204" t="s">
        <v>34</v>
      </c>
      <c r="G4204" t="s">
        <v>53</v>
      </c>
      <c r="H4204" t="s">
        <v>650</v>
      </c>
      <c r="I4204" t="s">
        <v>22</v>
      </c>
      <c r="J4204" t="s">
        <v>23</v>
      </c>
      <c r="K4204" t="s">
        <v>24</v>
      </c>
      <c r="L4204" t="s">
        <v>25</v>
      </c>
      <c r="M4204">
        <v>28.4</v>
      </c>
      <c r="N4204">
        <v>1248</v>
      </c>
      <c r="O4204">
        <v>74.02</v>
      </c>
      <c r="P4204" t="s">
        <v>26</v>
      </c>
      <c r="Q4204">
        <v>5</v>
      </c>
      <c r="R4204" t="s">
        <v>658</v>
      </c>
    </row>
    <row r="4205" spans="1:18" x14ac:dyDescent="0.25">
      <c r="A4205">
        <v>4348</v>
      </c>
      <c r="B4205" t="s">
        <v>18</v>
      </c>
      <c r="C4205">
        <v>2014</v>
      </c>
      <c r="D4205">
        <v>650000</v>
      </c>
      <c r="E4205">
        <v>90000</v>
      </c>
      <c r="F4205" t="s">
        <v>34</v>
      </c>
      <c r="G4205" t="s">
        <v>53</v>
      </c>
      <c r="H4205" t="s">
        <v>1243</v>
      </c>
      <c r="I4205" t="s">
        <v>22</v>
      </c>
      <c r="J4205" t="s">
        <v>23</v>
      </c>
      <c r="K4205" t="s">
        <v>24</v>
      </c>
      <c r="L4205" t="s">
        <v>25</v>
      </c>
      <c r="M4205">
        <v>20.77</v>
      </c>
      <c r="N4205">
        <v>1248</v>
      </c>
      <c r="O4205">
        <v>88.8</v>
      </c>
      <c r="P4205" t="s">
        <v>65</v>
      </c>
      <c r="Q4205">
        <v>7</v>
      </c>
      <c r="R4205" t="s">
        <v>658</v>
      </c>
    </row>
    <row r="4206" spans="1:18" x14ac:dyDescent="0.25">
      <c r="A4206">
        <v>4349</v>
      </c>
      <c r="B4206" t="s">
        <v>40</v>
      </c>
      <c r="C4206">
        <v>2016</v>
      </c>
      <c r="D4206">
        <v>710000</v>
      </c>
      <c r="E4206">
        <v>40000</v>
      </c>
      <c r="F4206" t="s">
        <v>34</v>
      </c>
      <c r="G4206" t="s">
        <v>53</v>
      </c>
      <c r="H4206" t="s">
        <v>1243</v>
      </c>
      <c r="I4206" t="s">
        <v>22</v>
      </c>
      <c r="J4206" t="s">
        <v>23</v>
      </c>
      <c r="K4206" t="s">
        <v>24</v>
      </c>
      <c r="L4206" t="s">
        <v>25</v>
      </c>
      <c r="M4206">
        <v>24.8</v>
      </c>
      <c r="N4206">
        <v>1396</v>
      </c>
      <c r="O4206">
        <v>88.7</v>
      </c>
      <c r="P4206" t="s">
        <v>621</v>
      </c>
      <c r="Q4206">
        <v>5</v>
      </c>
      <c r="R4206" t="s">
        <v>658</v>
      </c>
    </row>
    <row r="4207" spans="1:18" x14ac:dyDescent="0.25">
      <c r="A4207">
        <v>4350</v>
      </c>
      <c r="B4207" t="s">
        <v>52</v>
      </c>
      <c r="C4207">
        <v>2017</v>
      </c>
      <c r="D4207">
        <v>430000</v>
      </c>
      <c r="E4207">
        <v>113000</v>
      </c>
      <c r="F4207" t="s">
        <v>34</v>
      </c>
      <c r="G4207" t="s">
        <v>53</v>
      </c>
      <c r="H4207" t="s">
        <v>1244</v>
      </c>
      <c r="I4207" t="s">
        <v>22</v>
      </c>
      <c r="J4207" t="s">
        <v>23</v>
      </c>
      <c r="K4207" t="s">
        <v>24</v>
      </c>
      <c r="L4207" t="s">
        <v>25</v>
      </c>
      <c r="M4207">
        <v>25.83</v>
      </c>
      <c r="N4207">
        <v>1498</v>
      </c>
      <c r="O4207">
        <v>99</v>
      </c>
      <c r="P4207" t="s">
        <v>304</v>
      </c>
      <c r="Q4207">
        <v>5</v>
      </c>
      <c r="R4207" t="s">
        <v>658</v>
      </c>
    </row>
    <row r="4208" spans="1:18" x14ac:dyDescent="0.25">
      <c r="A4208">
        <v>4351</v>
      </c>
      <c r="B4208" t="s">
        <v>18</v>
      </c>
      <c r="C4208">
        <v>2011</v>
      </c>
      <c r="D4208">
        <v>305000</v>
      </c>
      <c r="E4208">
        <v>188000</v>
      </c>
      <c r="F4208" t="s">
        <v>34</v>
      </c>
      <c r="G4208" t="s">
        <v>53</v>
      </c>
      <c r="H4208" t="s">
        <v>1244</v>
      </c>
      <c r="I4208" t="s">
        <v>22</v>
      </c>
      <c r="J4208" t="s">
        <v>23</v>
      </c>
      <c r="K4208" t="s">
        <v>24</v>
      </c>
      <c r="L4208" t="s">
        <v>31</v>
      </c>
      <c r="M4208">
        <v>17.8</v>
      </c>
      <c r="N4208">
        <v>1248</v>
      </c>
      <c r="O4208">
        <v>75</v>
      </c>
      <c r="P4208" t="s">
        <v>26</v>
      </c>
      <c r="Q4208">
        <v>5</v>
      </c>
      <c r="R4208" t="s">
        <v>658</v>
      </c>
    </row>
    <row r="4209" spans="1:18" x14ac:dyDescent="0.25">
      <c r="A4209">
        <v>4352</v>
      </c>
      <c r="B4209" t="s">
        <v>52</v>
      </c>
      <c r="C4209">
        <v>2011</v>
      </c>
      <c r="D4209">
        <v>220000</v>
      </c>
      <c r="E4209">
        <v>100000</v>
      </c>
      <c r="F4209" t="s">
        <v>34</v>
      </c>
      <c r="G4209" t="s">
        <v>53</v>
      </c>
      <c r="H4209" t="s">
        <v>1243</v>
      </c>
      <c r="I4209" t="s">
        <v>22</v>
      </c>
      <c r="J4209" t="s">
        <v>23</v>
      </c>
      <c r="K4209" t="s">
        <v>24</v>
      </c>
      <c r="L4209" t="s">
        <v>25</v>
      </c>
      <c r="M4209">
        <v>20</v>
      </c>
      <c r="N4209">
        <v>1399</v>
      </c>
      <c r="O4209">
        <v>68</v>
      </c>
      <c r="P4209" t="s">
        <v>55</v>
      </c>
      <c r="Q4209">
        <v>5</v>
      </c>
      <c r="R4209" t="s">
        <v>658</v>
      </c>
    </row>
    <row r="4210" spans="1:18" x14ac:dyDescent="0.25">
      <c r="A4210">
        <v>4353</v>
      </c>
      <c r="B4210" t="s">
        <v>68</v>
      </c>
      <c r="C4210">
        <v>2010</v>
      </c>
      <c r="D4210">
        <v>150000</v>
      </c>
      <c r="E4210">
        <v>225000</v>
      </c>
      <c r="F4210" t="s">
        <v>34</v>
      </c>
      <c r="G4210" t="s">
        <v>53</v>
      </c>
      <c r="H4210" t="s">
        <v>1245</v>
      </c>
      <c r="I4210" t="s">
        <v>22</v>
      </c>
      <c r="J4210" t="s">
        <v>23</v>
      </c>
      <c r="K4210" t="s">
        <v>24</v>
      </c>
      <c r="L4210" t="s">
        <v>38</v>
      </c>
      <c r="M4210">
        <v>14</v>
      </c>
      <c r="N4210">
        <v>1948</v>
      </c>
      <c r="O4210">
        <v>90</v>
      </c>
      <c r="P4210" t="s">
        <v>623</v>
      </c>
      <c r="Q4210">
        <v>9</v>
      </c>
      <c r="R4210" t="s">
        <v>658</v>
      </c>
    </row>
    <row r="4211" spans="1:18" x14ac:dyDescent="0.25">
      <c r="A4211">
        <v>4354</v>
      </c>
      <c r="B4211" t="s">
        <v>62</v>
      </c>
      <c r="C4211">
        <v>2017</v>
      </c>
      <c r="D4211">
        <v>660000</v>
      </c>
      <c r="E4211">
        <v>67000</v>
      </c>
      <c r="F4211" t="s">
        <v>34</v>
      </c>
      <c r="G4211" t="s">
        <v>53</v>
      </c>
      <c r="H4211" t="s">
        <v>1245</v>
      </c>
      <c r="I4211" t="s">
        <v>22</v>
      </c>
      <c r="J4211" t="s">
        <v>23</v>
      </c>
      <c r="K4211" t="s">
        <v>24</v>
      </c>
      <c r="L4211" t="s">
        <v>31</v>
      </c>
      <c r="M4211">
        <v>18.489999999999998</v>
      </c>
      <c r="N4211">
        <v>1493</v>
      </c>
      <c r="O4211">
        <v>100</v>
      </c>
      <c r="P4211" t="s">
        <v>194</v>
      </c>
      <c r="Q4211">
        <v>7</v>
      </c>
      <c r="R4211" t="s">
        <v>658</v>
      </c>
    </row>
    <row r="4212" spans="1:18" x14ac:dyDescent="0.25">
      <c r="A4212">
        <v>4355</v>
      </c>
      <c r="B4212" t="s">
        <v>73</v>
      </c>
      <c r="C4212">
        <v>2011</v>
      </c>
      <c r="D4212">
        <v>140000</v>
      </c>
      <c r="E4212">
        <v>70000</v>
      </c>
      <c r="F4212" t="s">
        <v>34</v>
      </c>
      <c r="G4212" t="s">
        <v>53</v>
      </c>
      <c r="H4212" t="s">
        <v>1245</v>
      </c>
      <c r="I4212" t="s">
        <v>22</v>
      </c>
      <c r="J4212" t="s">
        <v>23</v>
      </c>
      <c r="K4212" t="s">
        <v>24</v>
      </c>
      <c r="L4212" t="s">
        <v>145</v>
      </c>
      <c r="M4212">
        <v>25.44</v>
      </c>
      <c r="N4212">
        <v>936</v>
      </c>
      <c r="O4212">
        <v>57.6</v>
      </c>
      <c r="P4212" t="s">
        <v>245</v>
      </c>
      <c r="Q4212">
        <v>5</v>
      </c>
      <c r="R4212" t="s">
        <v>658</v>
      </c>
    </row>
    <row r="4213" spans="1:18" x14ac:dyDescent="0.25">
      <c r="A4213">
        <v>4356</v>
      </c>
      <c r="B4213" t="s">
        <v>50</v>
      </c>
      <c r="C4213">
        <v>2015</v>
      </c>
      <c r="D4213">
        <v>1100000</v>
      </c>
      <c r="E4213">
        <v>50000</v>
      </c>
      <c r="F4213" t="s">
        <v>34</v>
      </c>
      <c r="G4213" t="s">
        <v>53</v>
      </c>
      <c r="H4213" t="s">
        <v>1246</v>
      </c>
      <c r="I4213" t="s">
        <v>37</v>
      </c>
      <c r="J4213" t="s">
        <v>23</v>
      </c>
      <c r="K4213" t="s">
        <v>24</v>
      </c>
      <c r="L4213" t="s">
        <v>25</v>
      </c>
      <c r="M4213">
        <v>14.28</v>
      </c>
      <c r="N4213">
        <v>1798</v>
      </c>
      <c r="O4213">
        <v>138.03</v>
      </c>
      <c r="P4213" t="s">
        <v>108</v>
      </c>
      <c r="Q4213">
        <v>5</v>
      </c>
      <c r="R4213" t="s">
        <v>658</v>
      </c>
    </row>
    <row r="4214" spans="1:18" x14ac:dyDescent="0.25">
      <c r="A4214">
        <v>4357</v>
      </c>
      <c r="B4214" t="s">
        <v>152</v>
      </c>
      <c r="C4214">
        <v>2013</v>
      </c>
      <c r="D4214">
        <v>2450000</v>
      </c>
      <c r="E4214">
        <v>60000</v>
      </c>
      <c r="F4214" t="s">
        <v>34</v>
      </c>
      <c r="G4214" t="s">
        <v>53</v>
      </c>
      <c r="H4214" t="s">
        <v>1245</v>
      </c>
      <c r="I4214" t="s">
        <v>22</v>
      </c>
      <c r="J4214" t="s">
        <v>23</v>
      </c>
      <c r="K4214" t="s">
        <v>90</v>
      </c>
      <c r="L4214" t="s">
        <v>25</v>
      </c>
      <c r="M4214">
        <v>16.36</v>
      </c>
      <c r="N4214">
        <v>2179</v>
      </c>
      <c r="O4214">
        <v>187.7</v>
      </c>
      <c r="P4214" t="s">
        <v>625</v>
      </c>
      <c r="Q4214">
        <v>5</v>
      </c>
      <c r="R4214" t="s">
        <v>658</v>
      </c>
    </row>
    <row r="4215" spans="1:18" x14ac:dyDescent="0.25">
      <c r="A4215">
        <v>4358</v>
      </c>
      <c r="B4215" t="s">
        <v>119</v>
      </c>
      <c r="C4215">
        <v>2017</v>
      </c>
      <c r="D4215">
        <v>625000</v>
      </c>
      <c r="E4215">
        <v>34000</v>
      </c>
      <c r="F4215" t="s">
        <v>34</v>
      </c>
      <c r="G4215" t="s">
        <v>53</v>
      </c>
      <c r="H4215" t="s">
        <v>1247</v>
      </c>
      <c r="I4215" t="s">
        <v>22</v>
      </c>
      <c r="J4215" t="s">
        <v>23</v>
      </c>
      <c r="K4215" t="s">
        <v>90</v>
      </c>
      <c r="L4215" t="s">
        <v>25</v>
      </c>
      <c r="M4215">
        <v>22</v>
      </c>
      <c r="N4215">
        <v>1498</v>
      </c>
      <c r="O4215">
        <v>108.495</v>
      </c>
      <c r="P4215" t="s">
        <v>120</v>
      </c>
      <c r="Q4215">
        <v>5</v>
      </c>
      <c r="R4215" t="s">
        <v>658</v>
      </c>
    </row>
    <row r="4216" spans="1:18" x14ac:dyDescent="0.25">
      <c r="A4216">
        <v>4359</v>
      </c>
      <c r="B4216" t="s">
        <v>33</v>
      </c>
      <c r="C4216">
        <v>2004</v>
      </c>
      <c r="D4216">
        <v>198000</v>
      </c>
      <c r="E4216">
        <v>110000</v>
      </c>
      <c r="F4216" t="s">
        <v>34</v>
      </c>
      <c r="G4216" t="s">
        <v>53</v>
      </c>
      <c r="H4216" t="s">
        <v>1246</v>
      </c>
      <c r="I4216" t="s">
        <v>37</v>
      </c>
      <c r="J4216" t="s">
        <v>23</v>
      </c>
      <c r="K4216" t="s">
        <v>24</v>
      </c>
      <c r="L4216" t="s">
        <v>38</v>
      </c>
      <c r="M4216">
        <v>12.8</v>
      </c>
      <c r="N4216">
        <v>1493</v>
      </c>
      <c r="O4216">
        <v>100</v>
      </c>
      <c r="P4216" t="s">
        <v>178</v>
      </c>
      <c r="Q4216">
        <v>5</v>
      </c>
      <c r="R4216" t="s">
        <v>658</v>
      </c>
    </row>
    <row r="4217" spans="1:18" x14ac:dyDescent="0.25">
      <c r="A4217">
        <v>4361</v>
      </c>
      <c r="B4217" t="s">
        <v>18</v>
      </c>
      <c r="C4217">
        <v>2005</v>
      </c>
      <c r="D4217">
        <v>130000</v>
      </c>
      <c r="E4217">
        <v>140000</v>
      </c>
      <c r="F4217" t="s">
        <v>34</v>
      </c>
      <c r="G4217" t="s">
        <v>53</v>
      </c>
      <c r="H4217" t="s">
        <v>1246</v>
      </c>
      <c r="I4217" t="s">
        <v>37</v>
      </c>
      <c r="J4217" t="s">
        <v>23</v>
      </c>
      <c r="K4217" t="s">
        <v>24</v>
      </c>
      <c r="L4217" t="s">
        <v>31</v>
      </c>
      <c r="M4217">
        <v>18.899999999999999</v>
      </c>
      <c r="N4217">
        <v>998</v>
      </c>
      <c r="O4217">
        <v>67.099999999999994</v>
      </c>
      <c r="P4217" t="s">
        <v>82</v>
      </c>
      <c r="Q4217">
        <v>5</v>
      </c>
      <c r="R4217" t="s">
        <v>658</v>
      </c>
    </row>
    <row r="4218" spans="1:18" x14ac:dyDescent="0.25">
      <c r="A4218">
        <v>4362</v>
      </c>
      <c r="B4218" t="s">
        <v>33</v>
      </c>
      <c r="C4218">
        <v>2012</v>
      </c>
      <c r="D4218">
        <v>540000</v>
      </c>
      <c r="E4218">
        <v>100000</v>
      </c>
      <c r="F4218" t="s">
        <v>34</v>
      </c>
      <c r="G4218" t="s">
        <v>53</v>
      </c>
      <c r="H4218" t="s">
        <v>1246</v>
      </c>
      <c r="I4218" t="s">
        <v>37</v>
      </c>
      <c r="J4218" t="s">
        <v>23</v>
      </c>
      <c r="K4218" t="s">
        <v>24</v>
      </c>
      <c r="L4218" t="s">
        <v>31</v>
      </c>
      <c r="M4218">
        <v>16.8</v>
      </c>
      <c r="N4218">
        <v>1497</v>
      </c>
      <c r="O4218">
        <v>116.3</v>
      </c>
      <c r="P4218" t="s">
        <v>94</v>
      </c>
      <c r="Q4218">
        <v>5</v>
      </c>
      <c r="R4218" t="s">
        <v>658</v>
      </c>
    </row>
    <row r="4219" spans="1:18" x14ac:dyDescent="0.25">
      <c r="A4219">
        <v>4363</v>
      </c>
      <c r="B4219" t="s">
        <v>40</v>
      </c>
      <c r="C4219">
        <v>2017</v>
      </c>
      <c r="D4219">
        <v>550000</v>
      </c>
      <c r="E4219">
        <v>10000</v>
      </c>
      <c r="F4219" t="s">
        <v>34</v>
      </c>
      <c r="G4219" t="s">
        <v>53</v>
      </c>
      <c r="H4219" t="s">
        <v>1247</v>
      </c>
      <c r="I4219" t="s">
        <v>37</v>
      </c>
      <c r="J4219" t="s">
        <v>23</v>
      </c>
      <c r="K4219" t="s">
        <v>90</v>
      </c>
      <c r="L4219" t="s">
        <v>25</v>
      </c>
      <c r="M4219">
        <v>18.899999999999999</v>
      </c>
      <c r="N4219">
        <v>1197</v>
      </c>
      <c r="O4219">
        <v>81.86</v>
      </c>
      <c r="P4219" t="s">
        <v>43</v>
      </c>
      <c r="Q4219">
        <v>5</v>
      </c>
      <c r="R4219" t="s">
        <v>658</v>
      </c>
    </row>
    <row r="4220" spans="1:18" x14ac:dyDescent="0.25">
      <c r="A4220">
        <v>4364</v>
      </c>
      <c r="B4220" t="s">
        <v>18</v>
      </c>
      <c r="C4220">
        <v>2018</v>
      </c>
      <c r="D4220">
        <v>475000</v>
      </c>
      <c r="E4220">
        <v>30000</v>
      </c>
      <c r="F4220" t="s">
        <v>34</v>
      </c>
      <c r="G4220" t="s">
        <v>53</v>
      </c>
      <c r="H4220" t="s">
        <v>935</v>
      </c>
      <c r="I4220" t="s">
        <v>37</v>
      </c>
      <c r="J4220" t="s">
        <v>23</v>
      </c>
      <c r="K4220" t="s">
        <v>24</v>
      </c>
      <c r="L4220" t="s">
        <v>25</v>
      </c>
      <c r="M4220">
        <v>21.63</v>
      </c>
      <c r="N4220">
        <v>998</v>
      </c>
      <c r="O4220">
        <v>67.040000000000006</v>
      </c>
      <c r="P4220" t="s">
        <v>82</v>
      </c>
      <c r="Q4220">
        <v>5</v>
      </c>
      <c r="R4220" t="s">
        <v>658</v>
      </c>
    </row>
    <row r="4221" spans="1:18" x14ac:dyDescent="0.25">
      <c r="A4221">
        <v>4365</v>
      </c>
      <c r="B4221" t="s">
        <v>50</v>
      </c>
      <c r="C4221">
        <v>2016</v>
      </c>
      <c r="D4221">
        <v>3100000</v>
      </c>
      <c r="E4221">
        <v>90000</v>
      </c>
      <c r="F4221" t="s">
        <v>34</v>
      </c>
      <c r="G4221" t="s">
        <v>53</v>
      </c>
      <c r="H4221" t="s">
        <v>1246</v>
      </c>
      <c r="I4221" t="s">
        <v>22</v>
      </c>
      <c r="J4221" t="s">
        <v>23</v>
      </c>
      <c r="K4221" t="s">
        <v>90</v>
      </c>
      <c r="L4221" t="s">
        <v>25</v>
      </c>
      <c r="M4221">
        <v>15.04</v>
      </c>
      <c r="N4221">
        <v>2755</v>
      </c>
      <c r="O4221">
        <v>174.5</v>
      </c>
      <c r="P4221" t="s">
        <v>328</v>
      </c>
      <c r="Q4221">
        <v>7</v>
      </c>
      <c r="R4221" t="s">
        <v>658</v>
      </c>
    </row>
    <row r="4222" spans="1:18" x14ac:dyDescent="0.25">
      <c r="A4222">
        <v>4366</v>
      </c>
      <c r="B4222" t="s">
        <v>18</v>
      </c>
      <c r="C4222">
        <v>2010</v>
      </c>
      <c r="D4222">
        <v>217000</v>
      </c>
      <c r="E4222">
        <v>120000</v>
      </c>
      <c r="F4222" t="s">
        <v>34</v>
      </c>
      <c r="G4222" t="s">
        <v>53</v>
      </c>
      <c r="H4222" t="s">
        <v>1246</v>
      </c>
      <c r="I4222" t="s">
        <v>22</v>
      </c>
      <c r="J4222" t="s">
        <v>23</v>
      </c>
      <c r="K4222" t="s">
        <v>24</v>
      </c>
      <c r="L4222" t="s">
        <v>25</v>
      </c>
      <c r="M4222">
        <v>21.1</v>
      </c>
      <c r="N4222">
        <v>1248</v>
      </c>
      <c r="O4222">
        <v>73.900000000000006</v>
      </c>
      <c r="P4222" t="s">
        <v>176</v>
      </c>
      <c r="Q4222">
        <v>5</v>
      </c>
      <c r="R4222" t="s">
        <v>658</v>
      </c>
    </row>
    <row r="4223" spans="1:18" x14ac:dyDescent="0.25">
      <c r="A4223">
        <v>4368</v>
      </c>
      <c r="B4223" t="s">
        <v>18</v>
      </c>
      <c r="C4223">
        <v>2019</v>
      </c>
      <c r="D4223">
        <v>750000</v>
      </c>
      <c r="E4223">
        <v>6500</v>
      </c>
      <c r="F4223" t="s">
        <v>34</v>
      </c>
      <c r="G4223" t="s">
        <v>53</v>
      </c>
      <c r="H4223" t="s">
        <v>1247</v>
      </c>
      <c r="I4223" t="s">
        <v>37</v>
      </c>
      <c r="J4223" t="s">
        <v>23</v>
      </c>
      <c r="K4223" t="s">
        <v>90</v>
      </c>
      <c r="L4223" t="s">
        <v>25</v>
      </c>
      <c r="M4223">
        <v>21.21</v>
      </c>
      <c r="N4223">
        <v>1197</v>
      </c>
      <c r="O4223">
        <v>81.8</v>
      </c>
      <c r="P4223" t="s">
        <v>133</v>
      </c>
      <c r="Q4223">
        <v>5</v>
      </c>
      <c r="R4223" t="s">
        <v>658</v>
      </c>
    </row>
    <row r="4224" spans="1:18" x14ac:dyDescent="0.25">
      <c r="A4224">
        <v>4369</v>
      </c>
      <c r="B4224" t="s">
        <v>18</v>
      </c>
      <c r="C4224">
        <v>2010</v>
      </c>
      <c r="D4224">
        <v>350000</v>
      </c>
      <c r="E4224">
        <v>80000</v>
      </c>
      <c r="F4224" t="s">
        <v>34</v>
      </c>
      <c r="G4224" t="s">
        <v>53</v>
      </c>
      <c r="H4224" t="s">
        <v>1247</v>
      </c>
      <c r="I4224" t="s">
        <v>37</v>
      </c>
      <c r="J4224" t="s">
        <v>23</v>
      </c>
      <c r="K4224" t="s">
        <v>24</v>
      </c>
      <c r="L4224" t="s">
        <v>25</v>
      </c>
      <c r="M4224">
        <v>11.96</v>
      </c>
      <c r="N4224">
        <v>1298</v>
      </c>
      <c r="O4224">
        <v>80</v>
      </c>
      <c r="P4224" t="s">
        <v>991</v>
      </c>
      <c r="Q4224">
        <v>8</v>
      </c>
      <c r="R4224" t="s">
        <v>658</v>
      </c>
    </row>
    <row r="4225" spans="1:18" x14ac:dyDescent="0.25">
      <c r="A4225">
        <v>4370</v>
      </c>
      <c r="B4225" t="s">
        <v>62</v>
      </c>
      <c r="C4225">
        <v>2008</v>
      </c>
      <c r="D4225">
        <v>400000</v>
      </c>
      <c r="E4225">
        <v>100000</v>
      </c>
      <c r="F4225" t="s">
        <v>34</v>
      </c>
      <c r="G4225" t="s">
        <v>53</v>
      </c>
      <c r="H4225" t="s">
        <v>1247</v>
      </c>
      <c r="I4225" t="s">
        <v>22</v>
      </c>
      <c r="J4225" t="s">
        <v>23</v>
      </c>
      <c r="K4225" t="s">
        <v>24</v>
      </c>
      <c r="L4225" t="s">
        <v>38</v>
      </c>
      <c r="M4225">
        <v>12.05</v>
      </c>
      <c r="N4225">
        <v>2179</v>
      </c>
      <c r="O4225">
        <v>120</v>
      </c>
      <c r="P4225" t="s">
        <v>135</v>
      </c>
      <c r="Q4225">
        <v>7</v>
      </c>
      <c r="R4225" t="s">
        <v>658</v>
      </c>
    </row>
    <row r="4226" spans="1:18" x14ac:dyDescent="0.25">
      <c r="A4226">
        <v>4371</v>
      </c>
      <c r="B4226" t="s">
        <v>50</v>
      </c>
      <c r="C4226">
        <v>2015</v>
      </c>
      <c r="D4226">
        <v>570000</v>
      </c>
      <c r="E4226">
        <v>120000</v>
      </c>
      <c r="F4226" t="s">
        <v>44</v>
      </c>
      <c r="G4226" t="s">
        <v>21</v>
      </c>
      <c r="H4226" t="s">
        <v>1231</v>
      </c>
      <c r="I4226" t="s">
        <v>22</v>
      </c>
      <c r="J4226" t="s">
        <v>23</v>
      </c>
      <c r="K4226" t="s">
        <v>24</v>
      </c>
      <c r="L4226" t="s">
        <v>31</v>
      </c>
      <c r="M4226">
        <v>23.59</v>
      </c>
      <c r="N4226">
        <v>1364</v>
      </c>
      <c r="O4226">
        <v>67.05</v>
      </c>
      <c r="P4226" t="s">
        <v>51</v>
      </c>
      <c r="Q4226">
        <v>5</v>
      </c>
      <c r="R4226" t="s">
        <v>658</v>
      </c>
    </row>
    <row r="4227" spans="1:18" x14ac:dyDescent="0.25">
      <c r="A4227">
        <v>4372</v>
      </c>
      <c r="B4227" t="s">
        <v>40</v>
      </c>
      <c r="C4227">
        <v>2012</v>
      </c>
      <c r="D4227">
        <v>180000</v>
      </c>
      <c r="E4227">
        <v>120000</v>
      </c>
      <c r="F4227" t="s">
        <v>44</v>
      </c>
      <c r="G4227" t="s">
        <v>21</v>
      </c>
      <c r="H4227" t="s">
        <v>968</v>
      </c>
      <c r="I4227" t="s">
        <v>37</v>
      </c>
      <c r="J4227" t="s">
        <v>23</v>
      </c>
      <c r="K4227" t="s">
        <v>24</v>
      </c>
      <c r="L4227" t="s">
        <v>31</v>
      </c>
      <c r="M4227">
        <v>21.1</v>
      </c>
      <c r="N4227">
        <v>814</v>
      </c>
      <c r="O4227">
        <v>55.2</v>
      </c>
      <c r="P4227" t="s">
        <v>227</v>
      </c>
      <c r="Q4227">
        <v>5</v>
      </c>
      <c r="R4227" t="s">
        <v>658</v>
      </c>
    </row>
    <row r="4228" spans="1:18" x14ac:dyDescent="0.25">
      <c r="A4228">
        <v>4374</v>
      </c>
      <c r="B4228" t="s">
        <v>28</v>
      </c>
      <c r="C4228">
        <v>2006</v>
      </c>
      <c r="D4228">
        <v>280000</v>
      </c>
      <c r="E4228">
        <v>150000</v>
      </c>
      <c r="F4228" t="s">
        <v>44</v>
      </c>
      <c r="G4228" t="s">
        <v>21</v>
      </c>
      <c r="H4228" t="s">
        <v>968</v>
      </c>
      <c r="I4228" t="s">
        <v>22</v>
      </c>
      <c r="J4228" t="s">
        <v>23</v>
      </c>
      <c r="K4228" t="s">
        <v>24</v>
      </c>
      <c r="L4228" t="s">
        <v>38</v>
      </c>
      <c r="M4228">
        <v>18.7</v>
      </c>
      <c r="N4228">
        <v>1896</v>
      </c>
      <c r="O4228">
        <v>66</v>
      </c>
      <c r="P4228" t="s">
        <v>1249</v>
      </c>
      <c r="Q4228">
        <v>5</v>
      </c>
      <c r="R4228" t="s">
        <v>658</v>
      </c>
    </row>
    <row r="4229" spans="1:18" x14ac:dyDescent="0.25">
      <c r="A4229">
        <v>4375</v>
      </c>
      <c r="B4229" t="s">
        <v>68</v>
      </c>
      <c r="C4229">
        <v>2005</v>
      </c>
      <c r="D4229">
        <v>90000</v>
      </c>
      <c r="E4229">
        <v>120000</v>
      </c>
      <c r="F4229" t="s">
        <v>44</v>
      </c>
      <c r="G4229" t="s">
        <v>21</v>
      </c>
      <c r="H4229" t="s">
        <v>1250</v>
      </c>
      <c r="I4229" t="s">
        <v>22</v>
      </c>
      <c r="J4229" t="s">
        <v>23</v>
      </c>
      <c r="K4229" t="s">
        <v>24</v>
      </c>
      <c r="L4229" t="s">
        <v>145</v>
      </c>
      <c r="M4229">
        <v>16.100000000000001</v>
      </c>
      <c r="N4229">
        <v>1405</v>
      </c>
      <c r="O4229">
        <v>70</v>
      </c>
      <c r="P4229" t="s">
        <v>225</v>
      </c>
      <c r="Q4229">
        <v>5</v>
      </c>
      <c r="R4229" t="s">
        <v>658</v>
      </c>
    </row>
    <row r="4230" spans="1:18" x14ac:dyDescent="0.25">
      <c r="A4230">
        <v>4376</v>
      </c>
      <c r="B4230" t="s">
        <v>97</v>
      </c>
      <c r="C4230">
        <v>2015</v>
      </c>
      <c r="D4230">
        <v>2600000</v>
      </c>
      <c r="E4230">
        <v>100000</v>
      </c>
      <c r="F4230" t="s">
        <v>44</v>
      </c>
      <c r="G4230" t="s">
        <v>21</v>
      </c>
      <c r="H4230" t="s">
        <v>1250</v>
      </c>
      <c r="I4230" t="s">
        <v>22</v>
      </c>
      <c r="J4230" t="s">
        <v>23</v>
      </c>
      <c r="K4230" t="s">
        <v>90</v>
      </c>
      <c r="L4230" t="s">
        <v>31</v>
      </c>
      <c r="M4230">
        <v>15.26</v>
      </c>
      <c r="N4230">
        <v>2143</v>
      </c>
      <c r="O4230">
        <v>203.2</v>
      </c>
      <c r="P4230" t="s">
        <v>160</v>
      </c>
      <c r="Q4230">
        <v>5</v>
      </c>
      <c r="R4230" t="s">
        <v>658</v>
      </c>
    </row>
    <row r="4231" spans="1:18" x14ac:dyDescent="0.25">
      <c r="A4231">
        <v>4377</v>
      </c>
      <c r="B4231" t="s">
        <v>68</v>
      </c>
      <c r="C4231">
        <v>2018</v>
      </c>
      <c r="D4231">
        <v>700000</v>
      </c>
      <c r="E4231">
        <v>63000</v>
      </c>
      <c r="F4231" t="s">
        <v>44</v>
      </c>
      <c r="G4231" t="s">
        <v>21</v>
      </c>
      <c r="H4231" t="s">
        <v>968</v>
      </c>
      <c r="I4231" t="s">
        <v>22</v>
      </c>
      <c r="J4231" t="s">
        <v>23</v>
      </c>
      <c r="K4231" t="s">
        <v>24</v>
      </c>
      <c r="L4231" t="s">
        <v>25</v>
      </c>
      <c r="M4231">
        <v>15.3</v>
      </c>
      <c r="N4231">
        <v>2956</v>
      </c>
      <c r="O4231">
        <v>83.83</v>
      </c>
      <c r="P4231" t="s">
        <v>955</v>
      </c>
      <c r="Q4231">
        <v>7</v>
      </c>
      <c r="R4231" t="s">
        <v>658</v>
      </c>
    </row>
    <row r="4232" spans="1:18" x14ac:dyDescent="0.25">
      <c r="A4232">
        <v>4378</v>
      </c>
      <c r="B4232" t="s">
        <v>97</v>
      </c>
      <c r="C4232">
        <v>2016</v>
      </c>
      <c r="D4232">
        <v>1850000</v>
      </c>
      <c r="E4232">
        <v>40000</v>
      </c>
      <c r="F4232" t="s">
        <v>44</v>
      </c>
      <c r="G4232" t="s">
        <v>21</v>
      </c>
      <c r="H4232" t="s">
        <v>968</v>
      </c>
      <c r="I4232" t="s">
        <v>22</v>
      </c>
      <c r="J4232" t="s">
        <v>23</v>
      </c>
      <c r="K4232" t="s">
        <v>90</v>
      </c>
      <c r="L4232" t="s">
        <v>31</v>
      </c>
      <c r="M4232">
        <v>17.899999999999999</v>
      </c>
      <c r="N4232">
        <v>2143</v>
      </c>
      <c r="O4232">
        <v>136</v>
      </c>
      <c r="P4232" t="s">
        <v>321</v>
      </c>
      <c r="Q4232">
        <v>5</v>
      </c>
      <c r="R4232" t="s">
        <v>658</v>
      </c>
    </row>
    <row r="4233" spans="1:18" x14ac:dyDescent="0.25">
      <c r="A4233">
        <v>4379</v>
      </c>
      <c r="B4233" t="s">
        <v>52</v>
      </c>
      <c r="C4233">
        <v>2015</v>
      </c>
      <c r="D4233">
        <v>685000</v>
      </c>
      <c r="E4233">
        <v>109000</v>
      </c>
      <c r="F4233" t="s">
        <v>44</v>
      </c>
      <c r="G4233" t="s">
        <v>21</v>
      </c>
      <c r="H4233" t="s">
        <v>1248</v>
      </c>
      <c r="I4233" t="s">
        <v>22</v>
      </c>
      <c r="J4233" t="s">
        <v>92</v>
      </c>
      <c r="K4233" t="s">
        <v>24</v>
      </c>
      <c r="L4233" t="s">
        <v>25</v>
      </c>
      <c r="M4233">
        <v>22.7</v>
      </c>
      <c r="N4233">
        <v>1498</v>
      </c>
      <c r="O4233">
        <v>89.84</v>
      </c>
      <c r="P4233" t="s">
        <v>239</v>
      </c>
      <c r="Q4233">
        <v>5</v>
      </c>
      <c r="R4233" t="s">
        <v>658</v>
      </c>
    </row>
    <row r="4234" spans="1:18" x14ac:dyDescent="0.25">
      <c r="A4234">
        <v>4380</v>
      </c>
      <c r="B4234" t="s">
        <v>18</v>
      </c>
      <c r="C4234">
        <v>2015</v>
      </c>
      <c r="D4234">
        <v>565000</v>
      </c>
      <c r="E4234">
        <v>114000</v>
      </c>
      <c r="F4234" t="s">
        <v>44</v>
      </c>
      <c r="G4234" t="s">
        <v>21</v>
      </c>
      <c r="H4234" t="s">
        <v>1231</v>
      </c>
      <c r="I4234" t="s">
        <v>22</v>
      </c>
      <c r="J4234" t="s">
        <v>92</v>
      </c>
      <c r="K4234" t="s">
        <v>24</v>
      </c>
      <c r="L4234" t="s">
        <v>25</v>
      </c>
      <c r="M4234">
        <v>25.2</v>
      </c>
      <c r="N4234">
        <v>1248</v>
      </c>
      <c r="O4234">
        <v>73.94</v>
      </c>
      <c r="P4234" t="s">
        <v>26</v>
      </c>
      <c r="Q4234">
        <v>5</v>
      </c>
      <c r="R4234" t="s">
        <v>658</v>
      </c>
    </row>
    <row r="4235" spans="1:18" x14ac:dyDescent="0.25">
      <c r="A4235">
        <v>4381</v>
      </c>
      <c r="B4235" t="s">
        <v>28</v>
      </c>
      <c r="C4235">
        <v>2017</v>
      </c>
      <c r="D4235">
        <v>1600000</v>
      </c>
      <c r="E4235">
        <v>33000</v>
      </c>
      <c r="F4235" t="s">
        <v>44</v>
      </c>
      <c r="G4235" t="s">
        <v>21</v>
      </c>
      <c r="H4235" t="s">
        <v>1231</v>
      </c>
      <c r="I4235" t="s">
        <v>37</v>
      </c>
      <c r="J4235" t="s">
        <v>92</v>
      </c>
      <c r="K4235" t="s">
        <v>90</v>
      </c>
      <c r="L4235" t="s">
        <v>31</v>
      </c>
      <c r="M4235">
        <v>14.7</v>
      </c>
      <c r="N4235">
        <v>1798</v>
      </c>
      <c r="O4235">
        <v>177.5</v>
      </c>
      <c r="P4235" t="s">
        <v>1251</v>
      </c>
      <c r="Q4235">
        <v>5</v>
      </c>
      <c r="R4235" t="s">
        <v>658</v>
      </c>
    </row>
    <row r="4236" spans="1:18" x14ac:dyDescent="0.25">
      <c r="A4236">
        <v>4382</v>
      </c>
      <c r="B4236" t="s">
        <v>40</v>
      </c>
      <c r="C4236">
        <v>2014</v>
      </c>
      <c r="D4236">
        <v>395000</v>
      </c>
      <c r="E4236">
        <v>160000</v>
      </c>
      <c r="F4236" t="s">
        <v>44</v>
      </c>
      <c r="G4236" t="s">
        <v>21</v>
      </c>
      <c r="H4236" t="s">
        <v>1248</v>
      </c>
      <c r="I4236" t="s">
        <v>22</v>
      </c>
      <c r="J4236" t="s">
        <v>92</v>
      </c>
      <c r="K4236" t="s">
        <v>24</v>
      </c>
      <c r="L4236" t="s">
        <v>38</v>
      </c>
      <c r="M4236">
        <v>24</v>
      </c>
      <c r="N4236">
        <v>1120</v>
      </c>
      <c r="O4236">
        <v>70</v>
      </c>
      <c r="P4236" t="s">
        <v>211</v>
      </c>
      <c r="Q4236">
        <v>5</v>
      </c>
      <c r="R4236" t="s">
        <v>658</v>
      </c>
    </row>
    <row r="4237" spans="1:18" x14ac:dyDescent="0.25">
      <c r="A4237">
        <v>4383</v>
      </c>
      <c r="B4237" t="s">
        <v>40</v>
      </c>
      <c r="C4237">
        <v>2013</v>
      </c>
      <c r="D4237">
        <v>425000</v>
      </c>
      <c r="E4237">
        <v>101000</v>
      </c>
      <c r="F4237" t="s">
        <v>44</v>
      </c>
      <c r="G4237" t="s">
        <v>21</v>
      </c>
      <c r="H4237" t="s">
        <v>1248</v>
      </c>
      <c r="I4237" t="s">
        <v>22</v>
      </c>
      <c r="J4237" t="s">
        <v>92</v>
      </c>
      <c r="K4237" t="s">
        <v>24</v>
      </c>
      <c r="L4237" t="s">
        <v>25</v>
      </c>
      <c r="M4237">
        <v>21.9</v>
      </c>
      <c r="N4237">
        <v>1396</v>
      </c>
      <c r="O4237">
        <v>88.76</v>
      </c>
      <c r="P4237" t="s">
        <v>273</v>
      </c>
      <c r="Q4237">
        <v>5</v>
      </c>
      <c r="R4237" t="s">
        <v>658</v>
      </c>
    </row>
    <row r="4238" spans="1:18" x14ac:dyDescent="0.25">
      <c r="A4238">
        <v>4384</v>
      </c>
      <c r="B4238" t="s">
        <v>119</v>
      </c>
      <c r="C4238">
        <v>2019</v>
      </c>
      <c r="D4238">
        <v>1350000</v>
      </c>
      <c r="E4238">
        <v>5400</v>
      </c>
      <c r="F4238" t="s">
        <v>44</v>
      </c>
      <c r="G4238" t="s">
        <v>21</v>
      </c>
      <c r="H4238" t="s">
        <v>1248</v>
      </c>
      <c r="I4238" t="s">
        <v>22</v>
      </c>
      <c r="J4238" t="s">
        <v>92</v>
      </c>
      <c r="K4238" t="s">
        <v>24</v>
      </c>
      <c r="L4238" t="s">
        <v>1252</v>
      </c>
      <c r="M4238">
        <v>22.27</v>
      </c>
      <c r="N4238">
        <v>1498</v>
      </c>
      <c r="O4238">
        <v>108.6</v>
      </c>
      <c r="P4238" t="s">
        <v>120</v>
      </c>
      <c r="Q4238">
        <v>5</v>
      </c>
      <c r="R4238" t="s">
        <v>658</v>
      </c>
    </row>
    <row r="4239" spans="1:18" x14ac:dyDescent="0.25">
      <c r="A4239">
        <v>4385</v>
      </c>
      <c r="B4239" t="s">
        <v>40</v>
      </c>
      <c r="C4239">
        <v>2016</v>
      </c>
      <c r="D4239">
        <v>1950000</v>
      </c>
      <c r="E4239">
        <v>45000</v>
      </c>
      <c r="F4239" t="s">
        <v>44</v>
      </c>
      <c r="G4239" t="s">
        <v>21</v>
      </c>
      <c r="H4239" t="s">
        <v>1248</v>
      </c>
      <c r="I4239" t="s">
        <v>22</v>
      </c>
      <c r="J4239" t="s">
        <v>92</v>
      </c>
      <c r="K4239" t="s">
        <v>90</v>
      </c>
      <c r="L4239" t="s">
        <v>31</v>
      </c>
      <c r="M4239">
        <v>16.38</v>
      </c>
      <c r="N4239">
        <v>1995</v>
      </c>
      <c r="O4239">
        <v>183</v>
      </c>
      <c r="P4239" t="s">
        <v>1253</v>
      </c>
      <c r="Q4239">
        <v>5</v>
      </c>
      <c r="R4239" t="s">
        <v>658</v>
      </c>
    </row>
    <row r="4240" spans="1:18" x14ac:dyDescent="0.25">
      <c r="A4240">
        <v>4386</v>
      </c>
      <c r="B4240" t="s">
        <v>56</v>
      </c>
      <c r="C4240">
        <v>2018</v>
      </c>
      <c r="D4240">
        <v>535000</v>
      </c>
      <c r="E4240">
        <v>31000</v>
      </c>
      <c r="F4240" t="s">
        <v>44</v>
      </c>
      <c r="G4240" t="s">
        <v>21</v>
      </c>
      <c r="H4240" t="s">
        <v>968</v>
      </c>
      <c r="I4240" t="s">
        <v>37</v>
      </c>
      <c r="J4240" t="s">
        <v>92</v>
      </c>
      <c r="K4240" t="s">
        <v>90</v>
      </c>
      <c r="L4240" t="s">
        <v>25</v>
      </c>
      <c r="M4240">
        <v>24.04</v>
      </c>
      <c r="N4240">
        <v>999</v>
      </c>
      <c r="O4240">
        <v>67</v>
      </c>
      <c r="P4240" t="s">
        <v>146</v>
      </c>
      <c r="Q4240">
        <v>5</v>
      </c>
      <c r="R4240" t="s">
        <v>658</v>
      </c>
    </row>
    <row r="4241" spans="1:18" x14ac:dyDescent="0.25">
      <c r="A4241">
        <v>4387</v>
      </c>
      <c r="B4241" t="s">
        <v>56</v>
      </c>
      <c r="C4241">
        <v>2018</v>
      </c>
      <c r="D4241">
        <v>500000</v>
      </c>
      <c r="E4241">
        <v>31000</v>
      </c>
      <c r="F4241" t="s">
        <v>44</v>
      </c>
      <c r="G4241" t="s">
        <v>21</v>
      </c>
      <c r="H4241" t="s">
        <v>1250</v>
      </c>
      <c r="I4241" t="s">
        <v>37</v>
      </c>
      <c r="J4241" t="s">
        <v>92</v>
      </c>
      <c r="K4241" t="s">
        <v>24</v>
      </c>
      <c r="L4241" t="s">
        <v>25</v>
      </c>
      <c r="M4241">
        <v>23.01</v>
      </c>
      <c r="N4241">
        <v>999</v>
      </c>
      <c r="O4241">
        <v>67</v>
      </c>
      <c r="P4241" t="s">
        <v>146</v>
      </c>
      <c r="Q4241">
        <v>5</v>
      </c>
      <c r="R4241" t="s">
        <v>658</v>
      </c>
    </row>
    <row r="4242" spans="1:18" x14ac:dyDescent="0.25">
      <c r="A4242">
        <v>4388</v>
      </c>
      <c r="B4242" t="s">
        <v>18</v>
      </c>
      <c r="C4242">
        <v>2016</v>
      </c>
      <c r="D4242">
        <v>434999</v>
      </c>
      <c r="E4242">
        <v>55000</v>
      </c>
      <c r="F4242" t="s">
        <v>44</v>
      </c>
      <c r="G4242" t="s">
        <v>21</v>
      </c>
      <c r="H4242" t="s">
        <v>1250</v>
      </c>
      <c r="I4242" t="s">
        <v>37</v>
      </c>
      <c r="J4242" t="s">
        <v>92</v>
      </c>
      <c r="K4242" t="s">
        <v>24</v>
      </c>
      <c r="L4242" t="s">
        <v>25</v>
      </c>
      <c r="M4242">
        <v>20.52</v>
      </c>
      <c r="N4242">
        <v>1197</v>
      </c>
      <c r="O4242">
        <v>81.8</v>
      </c>
      <c r="P4242" t="s">
        <v>133</v>
      </c>
      <c r="Q4242">
        <v>5</v>
      </c>
      <c r="R4242" t="s">
        <v>658</v>
      </c>
    </row>
    <row r="4243" spans="1:18" x14ac:dyDescent="0.25">
      <c r="A4243">
        <v>4389</v>
      </c>
      <c r="B4243" t="s">
        <v>68</v>
      </c>
      <c r="C4243">
        <v>2018</v>
      </c>
      <c r="D4243">
        <v>250000</v>
      </c>
      <c r="E4243">
        <v>55000</v>
      </c>
      <c r="F4243" t="s">
        <v>44</v>
      </c>
      <c r="G4243" t="s">
        <v>21</v>
      </c>
      <c r="H4243" t="s">
        <v>1250</v>
      </c>
      <c r="I4243" t="s">
        <v>37</v>
      </c>
      <c r="J4243" t="s">
        <v>92</v>
      </c>
      <c r="K4243" t="s">
        <v>90</v>
      </c>
      <c r="L4243" t="s">
        <v>25</v>
      </c>
      <c r="M4243">
        <v>21.9</v>
      </c>
      <c r="N4243">
        <v>624</v>
      </c>
      <c r="O4243">
        <v>37.479999999999997</v>
      </c>
      <c r="P4243" t="s">
        <v>217</v>
      </c>
      <c r="Q4243">
        <v>4</v>
      </c>
      <c r="R4243" t="s">
        <v>658</v>
      </c>
    </row>
    <row r="4244" spans="1:18" x14ac:dyDescent="0.25">
      <c r="A4244">
        <v>4390</v>
      </c>
      <c r="B4244" t="s">
        <v>40</v>
      </c>
      <c r="C4244">
        <v>2014</v>
      </c>
      <c r="D4244">
        <v>700000</v>
      </c>
      <c r="E4244">
        <v>117000</v>
      </c>
      <c r="F4244" t="s">
        <v>44</v>
      </c>
      <c r="G4244" t="s">
        <v>21</v>
      </c>
      <c r="H4244" t="s">
        <v>459</v>
      </c>
      <c r="I4244" t="s">
        <v>22</v>
      </c>
      <c r="J4244" t="s">
        <v>92</v>
      </c>
      <c r="K4244" t="s">
        <v>24</v>
      </c>
      <c r="L4244" t="s">
        <v>25</v>
      </c>
      <c r="M4244">
        <v>22.32</v>
      </c>
      <c r="N4244">
        <v>1582</v>
      </c>
      <c r="O4244">
        <v>126.32</v>
      </c>
      <c r="P4244" t="s">
        <v>141</v>
      </c>
      <c r="Q4244">
        <v>5</v>
      </c>
      <c r="R4244" t="s">
        <v>658</v>
      </c>
    </row>
    <row r="4245" spans="1:18" x14ac:dyDescent="0.25">
      <c r="A4245">
        <v>4391</v>
      </c>
      <c r="B4245" t="s">
        <v>123</v>
      </c>
      <c r="C4245">
        <v>2010</v>
      </c>
      <c r="D4245">
        <v>1100000</v>
      </c>
      <c r="E4245">
        <v>102000</v>
      </c>
      <c r="F4245" t="s">
        <v>44</v>
      </c>
      <c r="G4245" t="s">
        <v>45</v>
      </c>
      <c r="H4245" t="s">
        <v>1254</v>
      </c>
      <c r="I4245" t="s">
        <v>22</v>
      </c>
      <c r="J4245" t="s">
        <v>92</v>
      </c>
      <c r="K4245" t="s">
        <v>90</v>
      </c>
      <c r="L4245" t="s">
        <v>25</v>
      </c>
      <c r="M4245">
        <v>19.62</v>
      </c>
      <c r="N4245">
        <v>1995</v>
      </c>
      <c r="O4245">
        <v>187.74</v>
      </c>
      <c r="P4245" t="s">
        <v>158</v>
      </c>
      <c r="Q4245">
        <v>5</v>
      </c>
      <c r="R4245" t="s">
        <v>658</v>
      </c>
    </row>
    <row r="4246" spans="1:18" x14ac:dyDescent="0.25">
      <c r="A4246">
        <v>4392</v>
      </c>
      <c r="B4246" t="s">
        <v>119</v>
      </c>
      <c r="C4246">
        <v>2012</v>
      </c>
      <c r="D4246">
        <v>900000</v>
      </c>
      <c r="E4246">
        <v>108000</v>
      </c>
      <c r="F4246" t="s">
        <v>44</v>
      </c>
      <c r="G4246" t="s">
        <v>45</v>
      </c>
      <c r="H4246" t="s">
        <v>1194</v>
      </c>
      <c r="I4246" t="s">
        <v>22</v>
      </c>
      <c r="J4246" t="s">
        <v>92</v>
      </c>
      <c r="K4246" t="s">
        <v>90</v>
      </c>
      <c r="L4246" t="s">
        <v>25</v>
      </c>
      <c r="M4246">
        <v>17.420000000000002</v>
      </c>
      <c r="N4246">
        <v>1968</v>
      </c>
      <c r="O4246">
        <v>175</v>
      </c>
      <c r="P4246" t="s">
        <v>1255</v>
      </c>
      <c r="Q4246">
        <v>5</v>
      </c>
      <c r="R4246" t="s">
        <v>658</v>
      </c>
    </row>
    <row r="4247" spans="1:18" x14ac:dyDescent="0.25">
      <c r="A4247">
        <v>4393</v>
      </c>
      <c r="B4247" t="s">
        <v>18</v>
      </c>
      <c r="C4247">
        <v>2015</v>
      </c>
      <c r="D4247">
        <v>425000</v>
      </c>
      <c r="E4247">
        <v>75000</v>
      </c>
      <c r="F4247" t="s">
        <v>44</v>
      </c>
      <c r="G4247" t="s">
        <v>45</v>
      </c>
      <c r="H4247" t="s">
        <v>1254</v>
      </c>
      <c r="I4247" t="s">
        <v>37</v>
      </c>
      <c r="J4247" t="s">
        <v>92</v>
      </c>
      <c r="K4247" t="s">
        <v>24</v>
      </c>
      <c r="L4247" t="s">
        <v>25</v>
      </c>
      <c r="M4247">
        <v>20.52</v>
      </c>
      <c r="N4247">
        <v>1197</v>
      </c>
      <c r="O4247">
        <v>81.8</v>
      </c>
      <c r="P4247" t="s">
        <v>133</v>
      </c>
      <c r="Q4247">
        <v>5</v>
      </c>
      <c r="R4247" t="s">
        <v>658</v>
      </c>
    </row>
    <row r="4248" spans="1:18" x14ac:dyDescent="0.25">
      <c r="A4248">
        <v>4394</v>
      </c>
      <c r="B4248" t="s">
        <v>97</v>
      </c>
      <c r="C4248">
        <v>2011</v>
      </c>
      <c r="D4248">
        <v>1600000</v>
      </c>
      <c r="E4248">
        <v>74000</v>
      </c>
      <c r="F4248" t="s">
        <v>44</v>
      </c>
      <c r="G4248" t="s">
        <v>45</v>
      </c>
      <c r="H4248" t="s">
        <v>1194</v>
      </c>
      <c r="I4248" t="s">
        <v>22</v>
      </c>
      <c r="J4248" t="s">
        <v>92</v>
      </c>
      <c r="K4248" t="s">
        <v>90</v>
      </c>
      <c r="L4248" t="s">
        <v>25</v>
      </c>
      <c r="M4248">
        <v>10</v>
      </c>
      <c r="N4248">
        <v>2148</v>
      </c>
      <c r="O4248">
        <v>170</v>
      </c>
      <c r="P4248" t="s">
        <v>110</v>
      </c>
      <c r="Q4248">
        <v>5</v>
      </c>
      <c r="R4248" t="s">
        <v>658</v>
      </c>
    </row>
    <row r="4249" spans="1:18" x14ac:dyDescent="0.25">
      <c r="A4249">
        <v>4395</v>
      </c>
      <c r="B4249" t="s">
        <v>52</v>
      </c>
      <c r="C4249">
        <v>2013</v>
      </c>
      <c r="D4249">
        <v>325000</v>
      </c>
      <c r="E4249">
        <v>158000</v>
      </c>
      <c r="F4249" t="s">
        <v>44</v>
      </c>
      <c r="G4249" t="s">
        <v>45</v>
      </c>
      <c r="H4249" t="s">
        <v>1256</v>
      </c>
      <c r="I4249" t="s">
        <v>22</v>
      </c>
      <c r="J4249" t="s">
        <v>92</v>
      </c>
      <c r="K4249" t="s">
        <v>24</v>
      </c>
      <c r="L4249" t="s">
        <v>25</v>
      </c>
      <c r="M4249">
        <v>24.4</v>
      </c>
      <c r="N4249">
        <v>1499</v>
      </c>
      <c r="O4249">
        <v>98.96</v>
      </c>
      <c r="P4249" t="s">
        <v>468</v>
      </c>
      <c r="Q4249">
        <v>5</v>
      </c>
      <c r="R4249" t="s">
        <v>658</v>
      </c>
    </row>
    <row r="4250" spans="1:18" x14ac:dyDescent="0.25">
      <c r="A4250">
        <v>4396</v>
      </c>
      <c r="B4250" t="s">
        <v>1213</v>
      </c>
      <c r="C4250">
        <v>2019</v>
      </c>
      <c r="D4250">
        <v>2700000</v>
      </c>
      <c r="E4250">
        <v>10000</v>
      </c>
      <c r="F4250" t="s">
        <v>44</v>
      </c>
      <c r="G4250" t="s">
        <v>45</v>
      </c>
      <c r="H4250" t="s">
        <v>1194</v>
      </c>
      <c r="I4250" t="s">
        <v>22</v>
      </c>
      <c r="J4250" t="s">
        <v>23</v>
      </c>
      <c r="K4250" t="s">
        <v>90</v>
      </c>
      <c r="L4250" t="s">
        <v>25</v>
      </c>
      <c r="M4250">
        <v>13.8</v>
      </c>
      <c r="N4250">
        <v>2999</v>
      </c>
      <c r="O4250">
        <v>174.57</v>
      </c>
      <c r="P4250" t="s">
        <v>1214</v>
      </c>
      <c r="Q4250">
        <v>7</v>
      </c>
      <c r="R4250" t="s">
        <v>658</v>
      </c>
    </row>
    <row r="4251" spans="1:18" x14ac:dyDescent="0.25">
      <c r="A4251">
        <v>4397</v>
      </c>
      <c r="B4251" t="s">
        <v>52</v>
      </c>
      <c r="C4251">
        <v>2018</v>
      </c>
      <c r="D4251">
        <v>950000</v>
      </c>
      <c r="E4251">
        <v>40000</v>
      </c>
      <c r="F4251" t="s">
        <v>44</v>
      </c>
      <c r="G4251" t="s">
        <v>45</v>
      </c>
      <c r="H4251" t="s">
        <v>1254</v>
      </c>
      <c r="I4251" t="s">
        <v>22</v>
      </c>
      <c r="J4251" t="s">
        <v>23</v>
      </c>
      <c r="K4251" t="s">
        <v>24</v>
      </c>
      <c r="L4251" t="s">
        <v>25</v>
      </c>
      <c r="M4251">
        <v>23</v>
      </c>
      <c r="N4251">
        <v>1498</v>
      </c>
      <c r="O4251">
        <v>98.96</v>
      </c>
      <c r="P4251" t="s">
        <v>122</v>
      </c>
      <c r="Q4251">
        <v>5</v>
      </c>
      <c r="R4251" t="s">
        <v>658</v>
      </c>
    </row>
    <row r="4252" spans="1:18" x14ac:dyDescent="0.25">
      <c r="A4252">
        <v>4398</v>
      </c>
      <c r="B4252" t="s">
        <v>68</v>
      </c>
      <c r="C4252">
        <v>2019</v>
      </c>
      <c r="D4252">
        <v>1140000</v>
      </c>
      <c r="E4252">
        <v>10000</v>
      </c>
      <c r="F4252" t="s">
        <v>44</v>
      </c>
      <c r="G4252" t="s">
        <v>45</v>
      </c>
      <c r="H4252" t="s">
        <v>1254</v>
      </c>
      <c r="I4252" t="s">
        <v>22</v>
      </c>
      <c r="J4252" t="s">
        <v>23</v>
      </c>
      <c r="K4252" t="s">
        <v>90</v>
      </c>
      <c r="L4252" t="s">
        <v>25</v>
      </c>
      <c r="M4252">
        <v>21.5</v>
      </c>
      <c r="N4252">
        <v>1497</v>
      </c>
      <c r="O4252">
        <v>108.5</v>
      </c>
      <c r="P4252" t="s">
        <v>172</v>
      </c>
      <c r="Q4252">
        <v>5</v>
      </c>
      <c r="R4252" t="s">
        <v>658</v>
      </c>
    </row>
    <row r="4253" spans="1:18" x14ac:dyDescent="0.25">
      <c r="A4253">
        <v>4399</v>
      </c>
      <c r="B4253" t="s">
        <v>68</v>
      </c>
      <c r="C4253">
        <v>2017</v>
      </c>
      <c r="D4253">
        <v>980000</v>
      </c>
      <c r="E4253">
        <v>53000</v>
      </c>
      <c r="F4253" t="s">
        <v>44</v>
      </c>
      <c r="G4253" t="s">
        <v>45</v>
      </c>
      <c r="H4253" t="s">
        <v>1194</v>
      </c>
      <c r="I4253" t="s">
        <v>22</v>
      </c>
      <c r="J4253" t="s">
        <v>23</v>
      </c>
      <c r="K4253" t="s">
        <v>24</v>
      </c>
      <c r="L4253" t="s">
        <v>25</v>
      </c>
      <c r="M4253">
        <v>17.600000000000001</v>
      </c>
      <c r="N4253">
        <v>2179</v>
      </c>
      <c r="O4253">
        <v>147.94</v>
      </c>
      <c r="P4253" t="s">
        <v>187</v>
      </c>
      <c r="Q4253">
        <v>7</v>
      </c>
      <c r="R4253" t="s">
        <v>658</v>
      </c>
    </row>
    <row r="4254" spans="1:18" x14ac:dyDescent="0.25">
      <c r="A4254">
        <v>4400</v>
      </c>
      <c r="B4254" t="s">
        <v>89</v>
      </c>
      <c r="C4254">
        <v>2017</v>
      </c>
      <c r="D4254">
        <v>1920000</v>
      </c>
      <c r="E4254">
        <v>20000</v>
      </c>
      <c r="F4254" t="s">
        <v>44</v>
      </c>
      <c r="G4254" t="s">
        <v>45</v>
      </c>
      <c r="H4254" t="s">
        <v>1194</v>
      </c>
      <c r="I4254" t="s">
        <v>22</v>
      </c>
      <c r="J4254" t="s">
        <v>23</v>
      </c>
      <c r="K4254" t="s">
        <v>24</v>
      </c>
      <c r="L4254" t="s">
        <v>31</v>
      </c>
      <c r="M4254">
        <v>16.3</v>
      </c>
      <c r="N4254">
        <v>1956</v>
      </c>
      <c r="O4254">
        <v>170</v>
      </c>
      <c r="P4254" t="s">
        <v>252</v>
      </c>
      <c r="Q4254">
        <v>5</v>
      </c>
      <c r="R4254" t="s">
        <v>658</v>
      </c>
    </row>
    <row r="4255" spans="1:18" x14ac:dyDescent="0.25">
      <c r="A4255">
        <v>4401</v>
      </c>
      <c r="B4255" t="s">
        <v>119</v>
      </c>
      <c r="C4255">
        <v>2020</v>
      </c>
      <c r="D4255">
        <v>808000</v>
      </c>
      <c r="E4255">
        <v>5000</v>
      </c>
      <c r="F4255" t="s">
        <v>44</v>
      </c>
      <c r="G4255" t="s">
        <v>45</v>
      </c>
      <c r="H4255" t="s">
        <v>1194</v>
      </c>
      <c r="I4255" t="s">
        <v>37</v>
      </c>
      <c r="J4255" t="s">
        <v>23</v>
      </c>
      <c r="K4255" t="s">
        <v>24</v>
      </c>
      <c r="L4255" t="s">
        <v>25</v>
      </c>
      <c r="M4255">
        <v>18.239999999999998</v>
      </c>
      <c r="N4255">
        <v>999</v>
      </c>
      <c r="O4255">
        <v>108.6</v>
      </c>
      <c r="P4255" t="s">
        <v>1257</v>
      </c>
      <c r="Q4255">
        <v>5</v>
      </c>
      <c r="R4255" t="s">
        <v>658</v>
      </c>
    </row>
    <row r="4256" spans="1:18" x14ac:dyDescent="0.25">
      <c r="A4256">
        <v>4402</v>
      </c>
      <c r="B4256" t="s">
        <v>18</v>
      </c>
      <c r="C4256">
        <v>2014</v>
      </c>
      <c r="D4256">
        <v>550000</v>
      </c>
      <c r="E4256">
        <v>30000</v>
      </c>
      <c r="F4256" t="s">
        <v>44</v>
      </c>
      <c r="G4256" t="s">
        <v>45</v>
      </c>
      <c r="H4256" t="s">
        <v>1256</v>
      </c>
      <c r="I4256" t="s">
        <v>37</v>
      </c>
      <c r="J4256" t="s">
        <v>23</v>
      </c>
      <c r="K4256" t="s">
        <v>24</v>
      </c>
      <c r="L4256" t="s">
        <v>25</v>
      </c>
      <c r="M4256">
        <v>19.100000000000001</v>
      </c>
      <c r="N4256">
        <v>1197</v>
      </c>
      <c r="O4256">
        <v>85.8</v>
      </c>
      <c r="P4256" t="s">
        <v>132</v>
      </c>
      <c r="Q4256">
        <v>5</v>
      </c>
      <c r="R4256" t="s">
        <v>658</v>
      </c>
    </row>
    <row r="4257" spans="1:18" x14ac:dyDescent="0.25">
      <c r="A4257">
        <v>4403</v>
      </c>
      <c r="B4257" t="s">
        <v>18</v>
      </c>
      <c r="C4257">
        <v>2010</v>
      </c>
      <c r="D4257">
        <v>215000</v>
      </c>
      <c r="E4257">
        <v>64000</v>
      </c>
      <c r="F4257" t="s">
        <v>75</v>
      </c>
      <c r="G4257" t="s">
        <v>86</v>
      </c>
      <c r="H4257" t="s">
        <v>1258</v>
      </c>
      <c r="I4257" t="s">
        <v>37</v>
      </c>
      <c r="J4257" t="s">
        <v>23</v>
      </c>
      <c r="K4257" t="s">
        <v>24</v>
      </c>
      <c r="L4257" t="s">
        <v>25</v>
      </c>
      <c r="M4257">
        <v>19.7</v>
      </c>
      <c r="N4257">
        <v>796</v>
      </c>
      <c r="O4257">
        <v>46.3</v>
      </c>
      <c r="P4257" t="s">
        <v>66</v>
      </c>
      <c r="Q4257">
        <v>5</v>
      </c>
      <c r="R4257" t="s">
        <v>658</v>
      </c>
    </row>
    <row r="4258" spans="1:18" x14ac:dyDescent="0.25">
      <c r="A4258">
        <v>4404</v>
      </c>
      <c r="B4258" t="s">
        <v>52</v>
      </c>
      <c r="C4258">
        <v>2016</v>
      </c>
      <c r="D4258">
        <v>512000</v>
      </c>
      <c r="E4258">
        <v>10500</v>
      </c>
      <c r="F4258" t="s">
        <v>34</v>
      </c>
      <c r="G4258" t="s">
        <v>126</v>
      </c>
      <c r="H4258" t="s">
        <v>1259</v>
      </c>
      <c r="I4258" t="s">
        <v>37</v>
      </c>
      <c r="J4258" t="s">
        <v>23</v>
      </c>
      <c r="K4258" t="s">
        <v>24</v>
      </c>
      <c r="L4258" t="s">
        <v>25</v>
      </c>
      <c r="M4258">
        <v>18.16</v>
      </c>
      <c r="N4258">
        <v>1196</v>
      </c>
      <c r="O4258">
        <v>86.8</v>
      </c>
      <c r="P4258" t="s">
        <v>118</v>
      </c>
      <c r="Q4258">
        <v>5</v>
      </c>
      <c r="R4258" t="s">
        <v>658</v>
      </c>
    </row>
    <row r="4259" spans="1:18" x14ac:dyDescent="0.25">
      <c r="A4259">
        <v>4405</v>
      </c>
      <c r="B4259" t="s">
        <v>18</v>
      </c>
      <c r="C4259">
        <v>2011</v>
      </c>
      <c r="D4259">
        <v>215000</v>
      </c>
      <c r="E4259">
        <v>50000</v>
      </c>
      <c r="F4259" t="s">
        <v>34</v>
      </c>
      <c r="G4259" t="s">
        <v>126</v>
      </c>
      <c r="H4259" t="s">
        <v>1259</v>
      </c>
      <c r="I4259" t="s">
        <v>37</v>
      </c>
      <c r="J4259" t="s">
        <v>23</v>
      </c>
      <c r="K4259" t="s">
        <v>24</v>
      </c>
      <c r="L4259" t="s">
        <v>31</v>
      </c>
      <c r="M4259">
        <v>19.7</v>
      </c>
      <c r="N4259">
        <v>796</v>
      </c>
      <c r="O4259">
        <v>46.3</v>
      </c>
      <c r="P4259" t="s">
        <v>66</v>
      </c>
      <c r="Q4259">
        <v>5</v>
      </c>
      <c r="R4259" t="s">
        <v>658</v>
      </c>
    </row>
    <row r="4260" spans="1:18" x14ac:dyDescent="0.25">
      <c r="A4260">
        <v>4406</v>
      </c>
      <c r="B4260" t="s">
        <v>28</v>
      </c>
      <c r="C4260">
        <v>2012</v>
      </c>
      <c r="D4260">
        <v>500000</v>
      </c>
      <c r="E4260">
        <v>60000</v>
      </c>
      <c r="F4260" t="s">
        <v>34</v>
      </c>
      <c r="G4260" t="s">
        <v>126</v>
      </c>
      <c r="H4260" t="s">
        <v>1259</v>
      </c>
      <c r="I4260" t="s">
        <v>22</v>
      </c>
      <c r="J4260" t="s">
        <v>23</v>
      </c>
      <c r="K4260" t="s">
        <v>24</v>
      </c>
      <c r="L4260" t="s">
        <v>25</v>
      </c>
      <c r="M4260">
        <v>20.5</v>
      </c>
      <c r="N4260">
        <v>1598</v>
      </c>
      <c r="O4260">
        <v>103.5</v>
      </c>
      <c r="P4260" t="s">
        <v>32</v>
      </c>
      <c r="Q4260">
        <v>5</v>
      </c>
      <c r="R4260" t="s">
        <v>658</v>
      </c>
    </row>
    <row r="4261" spans="1:18" x14ac:dyDescent="0.25">
      <c r="A4261">
        <v>4407</v>
      </c>
      <c r="B4261" t="s">
        <v>28</v>
      </c>
      <c r="C4261">
        <v>2015</v>
      </c>
      <c r="D4261">
        <v>700000</v>
      </c>
      <c r="E4261">
        <v>35000</v>
      </c>
      <c r="F4261" t="s">
        <v>75</v>
      </c>
      <c r="G4261" t="s">
        <v>86</v>
      </c>
      <c r="H4261" t="s">
        <v>1258</v>
      </c>
      <c r="I4261" t="s">
        <v>22</v>
      </c>
      <c r="J4261" t="s">
        <v>23</v>
      </c>
      <c r="K4261" t="s">
        <v>24</v>
      </c>
      <c r="L4261" t="s">
        <v>25</v>
      </c>
      <c r="M4261">
        <v>21.14</v>
      </c>
      <c r="N4261">
        <v>1498</v>
      </c>
      <c r="O4261">
        <v>103.52</v>
      </c>
      <c r="P4261" t="s">
        <v>32</v>
      </c>
      <c r="Q4261">
        <v>5</v>
      </c>
      <c r="R4261" t="s">
        <v>658</v>
      </c>
    </row>
    <row r="4262" spans="1:18" x14ac:dyDescent="0.25">
      <c r="A4262">
        <v>4408</v>
      </c>
      <c r="B4262" t="s">
        <v>68</v>
      </c>
      <c r="C4262">
        <v>2012</v>
      </c>
      <c r="D4262">
        <v>525000</v>
      </c>
      <c r="E4262">
        <v>135000</v>
      </c>
      <c r="F4262" t="s">
        <v>34</v>
      </c>
      <c r="G4262" t="s">
        <v>126</v>
      </c>
      <c r="H4262" t="s">
        <v>1259</v>
      </c>
      <c r="I4262" t="s">
        <v>22</v>
      </c>
      <c r="J4262" t="s">
        <v>23</v>
      </c>
      <c r="K4262" t="s">
        <v>24</v>
      </c>
      <c r="L4262" t="s">
        <v>25</v>
      </c>
      <c r="M4262">
        <v>13.93</v>
      </c>
      <c r="N4262">
        <v>2179</v>
      </c>
      <c r="O4262">
        <v>138.03</v>
      </c>
      <c r="P4262" t="s">
        <v>88</v>
      </c>
      <c r="Q4262">
        <v>7</v>
      </c>
      <c r="R4262" t="s">
        <v>658</v>
      </c>
    </row>
    <row r="4263" spans="1:18" x14ac:dyDescent="0.25">
      <c r="A4263">
        <v>4409</v>
      </c>
      <c r="B4263" t="s">
        <v>62</v>
      </c>
      <c r="C4263">
        <v>2011</v>
      </c>
      <c r="D4263">
        <v>550000</v>
      </c>
      <c r="E4263">
        <v>70000</v>
      </c>
      <c r="F4263" t="s">
        <v>75</v>
      </c>
      <c r="G4263" t="s">
        <v>86</v>
      </c>
      <c r="H4263" t="s">
        <v>1196</v>
      </c>
      <c r="I4263" t="s">
        <v>22</v>
      </c>
      <c r="J4263" t="s">
        <v>23</v>
      </c>
      <c r="K4263" t="s">
        <v>24</v>
      </c>
      <c r="L4263" t="s">
        <v>31</v>
      </c>
      <c r="M4263">
        <v>12.05</v>
      </c>
      <c r="N4263">
        <v>2179</v>
      </c>
      <c r="O4263">
        <v>120</v>
      </c>
      <c r="P4263" t="s">
        <v>135</v>
      </c>
      <c r="Q4263">
        <v>9</v>
      </c>
      <c r="R4263" t="s">
        <v>658</v>
      </c>
    </row>
    <row r="4264" spans="1:18" x14ac:dyDescent="0.25">
      <c r="A4264">
        <v>4410</v>
      </c>
      <c r="B4264" t="s">
        <v>18</v>
      </c>
      <c r="C4264">
        <v>2016</v>
      </c>
      <c r="D4264">
        <v>750000</v>
      </c>
      <c r="E4264">
        <v>80000</v>
      </c>
      <c r="F4264" t="s">
        <v>75</v>
      </c>
      <c r="G4264" t="s">
        <v>86</v>
      </c>
      <c r="H4264" t="s">
        <v>1260</v>
      </c>
      <c r="I4264" t="s">
        <v>22</v>
      </c>
      <c r="J4264" t="s">
        <v>23</v>
      </c>
      <c r="K4264" t="s">
        <v>24</v>
      </c>
      <c r="L4264" t="s">
        <v>25</v>
      </c>
      <c r="M4264">
        <v>24.3</v>
      </c>
      <c r="N4264">
        <v>1248</v>
      </c>
      <c r="O4264">
        <v>88.5</v>
      </c>
      <c r="P4264" t="s">
        <v>65</v>
      </c>
      <c r="Q4264">
        <v>5</v>
      </c>
      <c r="R4264" t="s">
        <v>658</v>
      </c>
    </row>
    <row r="4265" spans="1:18" x14ac:dyDescent="0.25">
      <c r="A4265">
        <v>4411</v>
      </c>
      <c r="B4265" t="s">
        <v>18</v>
      </c>
      <c r="C4265">
        <v>2017</v>
      </c>
      <c r="D4265">
        <v>395000</v>
      </c>
      <c r="E4265">
        <v>25000</v>
      </c>
      <c r="F4265" t="s">
        <v>34</v>
      </c>
      <c r="G4265" t="s">
        <v>126</v>
      </c>
      <c r="H4265" t="s">
        <v>1259</v>
      </c>
      <c r="I4265" t="s">
        <v>37</v>
      </c>
      <c r="J4265" t="s">
        <v>23</v>
      </c>
      <c r="K4265" t="s">
        <v>24</v>
      </c>
      <c r="L4265" t="s">
        <v>25</v>
      </c>
      <c r="M4265">
        <v>21.63</v>
      </c>
      <c r="N4265">
        <v>998</v>
      </c>
      <c r="O4265">
        <v>67</v>
      </c>
      <c r="P4265" t="s">
        <v>82</v>
      </c>
      <c r="Q4265">
        <v>5</v>
      </c>
      <c r="R4265" t="s">
        <v>658</v>
      </c>
    </row>
    <row r="4266" spans="1:18" x14ac:dyDescent="0.25">
      <c r="A4266">
        <v>4412</v>
      </c>
      <c r="B4266" t="s">
        <v>40</v>
      </c>
      <c r="C4266">
        <v>2017</v>
      </c>
      <c r="D4266">
        <v>675000</v>
      </c>
      <c r="E4266">
        <v>5000</v>
      </c>
      <c r="F4266" t="s">
        <v>75</v>
      </c>
      <c r="G4266" t="s">
        <v>86</v>
      </c>
      <c r="H4266" t="s">
        <v>1260</v>
      </c>
      <c r="I4266" t="s">
        <v>37</v>
      </c>
      <c r="J4266" t="s">
        <v>23</v>
      </c>
      <c r="K4266" t="s">
        <v>24</v>
      </c>
      <c r="L4266" t="s">
        <v>25</v>
      </c>
      <c r="M4266">
        <v>18.600000000000001</v>
      </c>
      <c r="N4266">
        <v>1197</v>
      </c>
      <c r="O4266">
        <v>81.83</v>
      </c>
      <c r="P4266" t="s">
        <v>79</v>
      </c>
      <c r="Q4266">
        <v>5</v>
      </c>
      <c r="R4266" t="s">
        <v>658</v>
      </c>
    </row>
    <row r="4267" spans="1:18" x14ac:dyDescent="0.25">
      <c r="A4267">
        <v>4413</v>
      </c>
      <c r="B4267" t="s">
        <v>40</v>
      </c>
      <c r="C4267">
        <v>2008</v>
      </c>
      <c r="D4267">
        <v>140000</v>
      </c>
      <c r="E4267">
        <v>80000</v>
      </c>
      <c r="F4267" t="s">
        <v>75</v>
      </c>
      <c r="G4267" t="s">
        <v>86</v>
      </c>
      <c r="H4267" t="s">
        <v>1260</v>
      </c>
      <c r="I4267" t="s">
        <v>37</v>
      </c>
      <c r="J4267" t="s">
        <v>23</v>
      </c>
      <c r="K4267" t="s">
        <v>24</v>
      </c>
      <c r="L4267" t="s">
        <v>38</v>
      </c>
      <c r="M4267">
        <v>17.920000000000002</v>
      </c>
      <c r="N4267">
        <v>1086</v>
      </c>
      <c r="O4267">
        <v>62.1</v>
      </c>
      <c r="P4267" t="s">
        <v>147</v>
      </c>
      <c r="Q4267">
        <v>5</v>
      </c>
      <c r="R4267" t="s">
        <v>658</v>
      </c>
    </row>
    <row r="4268" spans="1:18" x14ac:dyDescent="0.25">
      <c r="A4268">
        <v>4414</v>
      </c>
      <c r="B4268" t="s">
        <v>62</v>
      </c>
      <c r="C4268">
        <v>2011</v>
      </c>
      <c r="D4268">
        <v>430000</v>
      </c>
      <c r="E4268">
        <v>120000</v>
      </c>
      <c r="F4268" t="s">
        <v>75</v>
      </c>
      <c r="G4268" t="s">
        <v>86</v>
      </c>
      <c r="H4268" t="s">
        <v>1261</v>
      </c>
      <c r="I4268" t="s">
        <v>22</v>
      </c>
      <c r="J4268" t="s">
        <v>23</v>
      </c>
      <c r="K4268" t="s">
        <v>24</v>
      </c>
      <c r="L4268" t="s">
        <v>31</v>
      </c>
      <c r="M4268">
        <v>12.05</v>
      </c>
      <c r="N4268">
        <v>2179</v>
      </c>
      <c r="O4268">
        <v>120</v>
      </c>
      <c r="P4268" t="s">
        <v>135</v>
      </c>
      <c r="Q4268">
        <v>8</v>
      </c>
      <c r="R4268" t="s">
        <v>658</v>
      </c>
    </row>
    <row r="4269" spans="1:18" x14ac:dyDescent="0.25">
      <c r="A4269">
        <v>4415</v>
      </c>
      <c r="B4269" t="s">
        <v>152</v>
      </c>
      <c r="C4269">
        <v>2017</v>
      </c>
      <c r="D4269">
        <v>2711000</v>
      </c>
      <c r="E4269">
        <v>9000</v>
      </c>
      <c r="F4269" t="s">
        <v>75</v>
      </c>
      <c r="G4269" t="s">
        <v>86</v>
      </c>
      <c r="H4269" t="s">
        <v>1261</v>
      </c>
      <c r="I4269" t="s">
        <v>22</v>
      </c>
      <c r="J4269" t="s">
        <v>92</v>
      </c>
      <c r="K4269" t="s">
        <v>90</v>
      </c>
      <c r="L4269" t="s">
        <v>25</v>
      </c>
      <c r="M4269">
        <v>13.6</v>
      </c>
      <c r="N4269">
        <v>1999</v>
      </c>
      <c r="O4269">
        <v>177</v>
      </c>
      <c r="P4269" t="s">
        <v>153</v>
      </c>
      <c r="Q4269">
        <v>5</v>
      </c>
      <c r="R4269" t="s">
        <v>658</v>
      </c>
    </row>
    <row r="4270" spans="1:18" x14ac:dyDescent="0.25">
      <c r="A4270">
        <v>4416</v>
      </c>
      <c r="B4270" t="s">
        <v>150</v>
      </c>
      <c r="C4270">
        <v>2019</v>
      </c>
      <c r="D4270">
        <v>5150000</v>
      </c>
      <c r="E4270">
        <v>20000</v>
      </c>
      <c r="F4270" t="s">
        <v>75</v>
      </c>
      <c r="G4270" t="s">
        <v>86</v>
      </c>
      <c r="H4270" t="s">
        <v>1258</v>
      </c>
      <c r="I4270" t="s">
        <v>37</v>
      </c>
      <c r="J4270" t="s">
        <v>92</v>
      </c>
      <c r="K4270" t="s">
        <v>90</v>
      </c>
      <c r="L4270" t="s">
        <v>25</v>
      </c>
      <c r="M4270">
        <v>22.37</v>
      </c>
      <c r="N4270">
        <v>2487</v>
      </c>
      <c r="O4270">
        <v>214.56</v>
      </c>
      <c r="P4270" t="s">
        <v>151</v>
      </c>
      <c r="Q4270">
        <v>5</v>
      </c>
      <c r="R4270" t="s">
        <v>658</v>
      </c>
    </row>
    <row r="4271" spans="1:18" x14ac:dyDescent="0.25">
      <c r="A4271">
        <v>4417</v>
      </c>
      <c r="B4271" t="s">
        <v>152</v>
      </c>
      <c r="C4271">
        <v>2017</v>
      </c>
      <c r="D4271">
        <v>3200000</v>
      </c>
      <c r="E4271">
        <v>45000</v>
      </c>
      <c r="F4271" t="s">
        <v>75</v>
      </c>
      <c r="G4271" t="s">
        <v>86</v>
      </c>
      <c r="H4271" t="s">
        <v>1258</v>
      </c>
      <c r="I4271" t="s">
        <v>22</v>
      </c>
      <c r="J4271" t="s">
        <v>92</v>
      </c>
      <c r="K4271" t="s">
        <v>90</v>
      </c>
      <c r="L4271" t="s">
        <v>25</v>
      </c>
      <c r="M4271">
        <v>19.329999999999998</v>
      </c>
      <c r="N4271">
        <v>1999</v>
      </c>
      <c r="O4271">
        <v>177</v>
      </c>
      <c r="P4271" t="s">
        <v>153</v>
      </c>
      <c r="Q4271">
        <v>5</v>
      </c>
      <c r="R4271" t="s">
        <v>658</v>
      </c>
    </row>
    <row r="4272" spans="1:18" x14ac:dyDescent="0.25">
      <c r="A4272">
        <v>4418</v>
      </c>
      <c r="B4272" t="s">
        <v>68</v>
      </c>
      <c r="C4272">
        <v>2015</v>
      </c>
      <c r="D4272">
        <v>503000</v>
      </c>
      <c r="E4272">
        <v>110000</v>
      </c>
      <c r="F4272" t="s">
        <v>75</v>
      </c>
      <c r="G4272" t="s">
        <v>86</v>
      </c>
      <c r="H4272" t="s">
        <v>1258</v>
      </c>
      <c r="I4272" t="s">
        <v>22</v>
      </c>
      <c r="J4272" t="s">
        <v>23</v>
      </c>
      <c r="K4272" t="s">
        <v>24</v>
      </c>
      <c r="L4272" t="s">
        <v>25</v>
      </c>
      <c r="M4272">
        <v>14.1</v>
      </c>
      <c r="N4272">
        <v>2179</v>
      </c>
      <c r="O4272">
        <v>147.94</v>
      </c>
      <c r="P4272" t="s">
        <v>187</v>
      </c>
      <c r="Q4272">
        <v>7</v>
      </c>
      <c r="R4272" t="s">
        <v>658</v>
      </c>
    </row>
    <row r="4273" spans="1:18" x14ac:dyDescent="0.25">
      <c r="A4273">
        <v>4419</v>
      </c>
      <c r="B4273" t="s">
        <v>163</v>
      </c>
      <c r="C4273">
        <v>2019</v>
      </c>
      <c r="D4273">
        <v>3800000</v>
      </c>
      <c r="E4273">
        <v>20000</v>
      </c>
      <c r="F4273" t="s">
        <v>75</v>
      </c>
      <c r="G4273" t="s">
        <v>86</v>
      </c>
      <c r="H4273" t="s">
        <v>1258</v>
      </c>
      <c r="I4273" t="s">
        <v>22</v>
      </c>
      <c r="J4273" t="s">
        <v>23</v>
      </c>
      <c r="K4273" t="s">
        <v>90</v>
      </c>
      <c r="L4273" t="s">
        <v>25</v>
      </c>
      <c r="M4273">
        <v>18</v>
      </c>
      <c r="N4273">
        <v>1969</v>
      </c>
      <c r="O4273">
        <v>190</v>
      </c>
      <c r="P4273" t="s">
        <v>164</v>
      </c>
      <c r="Q4273">
        <v>5</v>
      </c>
      <c r="R4273" t="s">
        <v>658</v>
      </c>
    </row>
    <row r="4274" spans="1:18" x14ac:dyDescent="0.25">
      <c r="A4274">
        <v>4420</v>
      </c>
      <c r="B4274" t="s">
        <v>50</v>
      </c>
      <c r="C4274">
        <v>2016</v>
      </c>
      <c r="D4274">
        <v>2000000</v>
      </c>
      <c r="E4274">
        <v>68089</v>
      </c>
      <c r="F4274" t="s">
        <v>75</v>
      </c>
      <c r="G4274" t="s">
        <v>86</v>
      </c>
      <c r="H4274" t="s">
        <v>1260</v>
      </c>
      <c r="I4274" t="s">
        <v>37</v>
      </c>
      <c r="J4274" t="s">
        <v>219</v>
      </c>
      <c r="K4274" t="s">
        <v>90</v>
      </c>
      <c r="L4274" t="s">
        <v>25</v>
      </c>
      <c r="M4274">
        <v>19.16</v>
      </c>
      <c r="N4274">
        <v>2494</v>
      </c>
      <c r="O4274">
        <v>157.69999999999999</v>
      </c>
      <c r="P4274" t="s">
        <v>173</v>
      </c>
      <c r="Q4274">
        <v>5</v>
      </c>
      <c r="R4274" t="s">
        <v>658</v>
      </c>
    </row>
    <row r="4275" spans="1:18" x14ac:dyDescent="0.25">
      <c r="A4275">
        <v>4421</v>
      </c>
      <c r="B4275" t="s">
        <v>18</v>
      </c>
      <c r="C4275">
        <v>2013</v>
      </c>
      <c r="D4275">
        <v>225000</v>
      </c>
      <c r="E4275">
        <v>58343</v>
      </c>
      <c r="F4275" t="s">
        <v>75</v>
      </c>
      <c r="G4275" t="s">
        <v>86</v>
      </c>
      <c r="H4275" t="s">
        <v>1260</v>
      </c>
      <c r="I4275" t="s">
        <v>37</v>
      </c>
      <c r="J4275" t="s">
        <v>219</v>
      </c>
      <c r="K4275" t="s">
        <v>24</v>
      </c>
      <c r="L4275" t="s">
        <v>25</v>
      </c>
      <c r="M4275">
        <v>21.79</v>
      </c>
      <c r="N4275">
        <v>998</v>
      </c>
      <c r="O4275">
        <v>67.05</v>
      </c>
      <c r="P4275" t="s">
        <v>82</v>
      </c>
      <c r="Q4275">
        <v>5</v>
      </c>
      <c r="R4275" t="s">
        <v>658</v>
      </c>
    </row>
    <row r="4276" spans="1:18" x14ac:dyDescent="0.25">
      <c r="A4276">
        <v>4422</v>
      </c>
      <c r="B4276" t="s">
        <v>18</v>
      </c>
      <c r="C4276">
        <v>2018</v>
      </c>
      <c r="D4276">
        <v>740000</v>
      </c>
      <c r="E4276">
        <v>38817</v>
      </c>
      <c r="F4276" t="s">
        <v>75</v>
      </c>
      <c r="G4276" t="s">
        <v>86</v>
      </c>
      <c r="H4276" t="s">
        <v>1260</v>
      </c>
      <c r="I4276" t="s">
        <v>22</v>
      </c>
      <c r="J4276" t="s">
        <v>92</v>
      </c>
      <c r="K4276" t="s">
        <v>24</v>
      </c>
      <c r="L4276" t="s">
        <v>25</v>
      </c>
      <c r="M4276">
        <v>27.39</v>
      </c>
      <c r="N4276">
        <v>1248</v>
      </c>
      <c r="O4276">
        <v>74</v>
      </c>
      <c r="P4276" t="s">
        <v>26</v>
      </c>
      <c r="Q4276">
        <v>5</v>
      </c>
      <c r="R4276" t="s">
        <v>658</v>
      </c>
    </row>
    <row r="4277" spans="1:18" x14ac:dyDescent="0.25">
      <c r="A4277">
        <v>4423</v>
      </c>
      <c r="B4277" t="s">
        <v>33</v>
      </c>
      <c r="C4277">
        <v>2016</v>
      </c>
      <c r="D4277">
        <v>550000</v>
      </c>
      <c r="E4277">
        <v>56494</v>
      </c>
      <c r="F4277" t="s">
        <v>34</v>
      </c>
      <c r="G4277" t="s">
        <v>126</v>
      </c>
      <c r="H4277" t="s">
        <v>1259</v>
      </c>
      <c r="I4277" t="s">
        <v>37</v>
      </c>
      <c r="J4277" t="s">
        <v>219</v>
      </c>
      <c r="K4277" t="s">
        <v>24</v>
      </c>
      <c r="L4277" t="s">
        <v>25</v>
      </c>
      <c r="M4277">
        <v>18.2</v>
      </c>
      <c r="N4277">
        <v>1199</v>
      </c>
      <c r="O4277">
        <v>88.7</v>
      </c>
      <c r="P4277" t="s">
        <v>197</v>
      </c>
      <c r="Q4277">
        <v>5</v>
      </c>
      <c r="R4277" t="s">
        <v>658</v>
      </c>
    </row>
    <row r="4278" spans="1:18" x14ac:dyDescent="0.25">
      <c r="A4278">
        <v>4424</v>
      </c>
      <c r="B4278" t="s">
        <v>50</v>
      </c>
      <c r="C4278">
        <v>2013</v>
      </c>
      <c r="D4278">
        <v>750000</v>
      </c>
      <c r="E4278">
        <v>79328</v>
      </c>
      <c r="F4278" t="s">
        <v>75</v>
      </c>
      <c r="G4278" t="s">
        <v>86</v>
      </c>
      <c r="H4278" t="s">
        <v>1258</v>
      </c>
      <c r="I4278" t="s">
        <v>22</v>
      </c>
      <c r="J4278" t="s">
        <v>219</v>
      </c>
      <c r="K4278" t="s">
        <v>24</v>
      </c>
      <c r="L4278" t="s">
        <v>31</v>
      </c>
      <c r="M4278">
        <v>12.99</v>
      </c>
      <c r="N4278">
        <v>2494</v>
      </c>
      <c r="O4278">
        <v>100.6</v>
      </c>
      <c r="P4278" t="s">
        <v>103</v>
      </c>
      <c r="Q4278">
        <v>7</v>
      </c>
      <c r="R4278" t="s">
        <v>658</v>
      </c>
    </row>
    <row r="4279" spans="1:18" x14ac:dyDescent="0.25">
      <c r="A4279">
        <v>4425</v>
      </c>
      <c r="B4279" t="s">
        <v>18</v>
      </c>
      <c r="C4279">
        <v>2019</v>
      </c>
      <c r="D4279">
        <v>650000</v>
      </c>
      <c r="E4279">
        <v>5621</v>
      </c>
      <c r="F4279" t="s">
        <v>19</v>
      </c>
      <c r="G4279" t="s">
        <v>352</v>
      </c>
      <c r="H4279" t="s">
        <v>697</v>
      </c>
      <c r="I4279" t="s">
        <v>37</v>
      </c>
      <c r="J4279" t="s">
        <v>219</v>
      </c>
      <c r="K4279" t="s">
        <v>90</v>
      </c>
      <c r="L4279" t="s">
        <v>25</v>
      </c>
      <c r="M4279">
        <v>22</v>
      </c>
      <c r="N4279">
        <v>1197</v>
      </c>
      <c r="O4279">
        <v>81.8</v>
      </c>
      <c r="P4279" t="s">
        <v>133</v>
      </c>
      <c r="Q4279">
        <v>5</v>
      </c>
      <c r="R4279" t="s">
        <v>658</v>
      </c>
    </row>
    <row r="4280" spans="1:18" x14ac:dyDescent="0.25">
      <c r="A4280">
        <v>4426</v>
      </c>
      <c r="B4280" t="s">
        <v>50</v>
      </c>
      <c r="C4280">
        <v>2017</v>
      </c>
      <c r="D4280">
        <v>625000</v>
      </c>
      <c r="E4280">
        <v>25538</v>
      </c>
      <c r="F4280" t="s">
        <v>19</v>
      </c>
      <c r="G4280" t="s">
        <v>352</v>
      </c>
      <c r="H4280" t="s">
        <v>499</v>
      </c>
      <c r="I4280" t="s">
        <v>37</v>
      </c>
      <c r="J4280" t="s">
        <v>219</v>
      </c>
      <c r="K4280" t="s">
        <v>24</v>
      </c>
      <c r="L4280" t="s">
        <v>25</v>
      </c>
      <c r="M4280">
        <v>16.78</v>
      </c>
      <c r="N4280">
        <v>1496</v>
      </c>
      <c r="O4280">
        <v>88.73</v>
      </c>
      <c r="P4280" t="s">
        <v>220</v>
      </c>
      <c r="Q4280">
        <v>5</v>
      </c>
      <c r="R4280" t="s">
        <v>658</v>
      </c>
    </row>
    <row r="4281" spans="1:18" x14ac:dyDescent="0.25">
      <c r="A4281">
        <v>4427</v>
      </c>
      <c r="B4281" t="s">
        <v>18</v>
      </c>
      <c r="C4281">
        <v>2018</v>
      </c>
      <c r="D4281">
        <v>600000</v>
      </c>
      <c r="E4281">
        <v>69779</v>
      </c>
      <c r="F4281" t="s">
        <v>19</v>
      </c>
      <c r="G4281" t="s">
        <v>413</v>
      </c>
      <c r="H4281" t="s">
        <v>772</v>
      </c>
      <c r="I4281" t="s">
        <v>37</v>
      </c>
      <c r="J4281" t="s">
        <v>92</v>
      </c>
      <c r="K4281" t="s">
        <v>90</v>
      </c>
      <c r="L4281" t="s">
        <v>25</v>
      </c>
      <c r="M4281">
        <v>22</v>
      </c>
      <c r="N4281">
        <v>1197</v>
      </c>
      <c r="O4281">
        <v>81.8</v>
      </c>
      <c r="P4281" t="s">
        <v>133</v>
      </c>
      <c r="Q4281">
        <v>5</v>
      </c>
      <c r="R4281" t="s">
        <v>658</v>
      </c>
    </row>
    <row r="4282" spans="1:18" x14ac:dyDescent="0.25">
      <c r="A4282">
        <v>4428</v>
      </c>
      <c r="B4282" t="s">
        <v>40</v>
      </c>
      <c r="C4282">
        <v>2017</v>
      </c>
      <c r="D4282">
        <v>450000</v>
      </c>
      <c r="E4282">
        <v>56290</v>
      </c>
      <c r="F4282" t="s">
        <v>19</v>
      </c>
      <c r="G4282" t="s">
        <v>793</v>
      </c>
      <c r="H4282" t="s">
        <v>1262</v>
      </c>
      <c r="I4282" t="s">
        <v>22</v>
      </c>
      <c r="J4282" t="s">
        <v>92</v>
      </c>
      <c r="K4282" t="s">
        <v>24</v>
      </c>
      <c r="L4282" t="s">
        <v>25</v>
      </c>
      <c r="M4282">
        <v>24</v>
      </c>
      <c r="N4282">
        <v>1186</v>
      </c>
      <c r="O4282">
        <v>73.97</v>
      </c>
      <c r="P4282" t="s">
        <v>213</v>
      </c>
      <c r="Q4282">
        <v>5</v>
      </c>
      <c r="R4282" t="s">
        <v>658</v>
      </c>
    </row>
    <row r="4283" spans="1:18" x14ac:dyDescent="0.25">
      <c r="A4283">
        <v>4429</v>
      </c>
      <c r="B4283" t="s">
        <v>123</v>
      </c>
      <c r="C4283">
        <v>2019</v>
      </c>
      <c r="D4283">
        <v>5400000</v>
      </c>
      <c r="E4283">
        <v>7500</v>
      </c>
      <c r="F4283" t="s">
        <v>19</v>
      </c>
      <c r="G4283" t="s">
        <v>413</v>
      </c>
      <c r="H4283" t="s">
        <v>1208</v>
      </c>
      <c r="I4283" t="s">
        <v>22</v>
      </c>
      <c r="J4283" t="s">
        <v>92</v>
      </c>
      <c r="K4283" t="s">
        <v>90</v>
      </c>
      <c r="L4283" t="s">
        <v>25</v>
      </c>
      <c r="M4283">
        <v>16.78</v>
      </c>
      <c r="N4283">
        <v>1995</v>
      </c>
      <c r="O4283">
        <v>190</v>
      </c>
      <c r="P4283" t="s">
        <v>158</v>
      </c>
      <c r="Q4283">
        <v>5</v>
      </c>
      <c r="R4283" t="s">
        <v>658</v>
      </c>
    </row>
    <row r="4284" spans="1:18" x14ac:dyDescent="0.25">
      <c r="A4284">
        <v>4430</v>
      </c>
      <c r="B4284" t="s">
        <v>123</v>
      </c>
      <c r="C4284">
        <v>2019</v>
      </c>
      <c r="D4284">
        <v>5500000</v>
      </c>
      <c r="E4284">
        <v>8500</v>
      </c>
      <c r="F4284" t="s">
        <v>19</v>
      </c>
      <c r="G4284" t="s">
        <v>358</v>
      </c>
      <c r="H4284" t="s">
        <v>1263</v>
      </c>
      <c r="I4284" t="s">
        <v>22</v>
      </c>
      <c r="J4284" t="s">
        <v>92</v>
      </c>
      <c r="K4284" t="s">
        <v>90</v>
      </c>
      <c r="L4284" t="s">
        <v>25</v>
      </c>
      <c r="M4284">
        <v>16.78</v>
      </c>
      <c r="N4284">
        <v>1995</v>
      </c>
      <c r="O4284">
        <v>190</v>
      </c>
      <c r="P4284" t="s">
        <v>158</v>
      </c>
      <c r="Q4284">
        <v>5</v>
      </c>
      <c r="R4284" t="s">
        <v>658</v>
      </c>
    </row>
    <row r="4285" spans="1:18" x14ac:dyDescent="0.25">
      <c r="A4285">
        <v>4431</v>
      </c>
      <c r="B4285" t="s">
        <v>33</v>
      </c>
      <c r="C4285">
        <v>2019</v>
      </c>
      <c r="D4285">
        <v>779000</v>
      </c>
      <c r="E4285">
        <v>7032</v>
      </c>
      <c r="F4285" t="s">
        <v>19</v>
      </c>
      <c r="G4285" t="s">
        <v>361</v>
      </c>
      <c r="H4285" t="s">
        <v>746</v>
      </c>
      <c r="I4285" t="s">
        <v>37</v>
      </c>
      <c r="J4285" t="s">
        <v>219</v>
      </c>
      <c r="K4285" t="s">
        <v>90</v>
      </c>
      <c r="L4285" t="s">
        <v>25</v>
      </c>
      <c r="M4285">
        <v>19</v>
      </c>
      <c r="N4285">
        <v>1199</v>
      </c>
      <c r="O4285">
        <v>88.76</v>
      </c>
      <c r="P4285" t="s">
        <v>197</v>
      </c>
      <c r="Q4285">
        <v>5</v>
      </c>
      <c r="R4285" t="s">
        <v>658</v>
      </c>
    </row>
    <row r="4286" spans="1:18" x14ac:dyDescent="0.25">
      <c r="A4286">
        <v>4432</v>
      </c>
      <c r="B4286" t="s">
        <v>28</v>
      </c>
      <c r="C4286">
        <v>2016</v>
      </c>
      <c r="D4286">
        <v>645000</v>
      </c>
      <c r="E4286">
        <v>11000</v>
      </c>
      <c r="F4286" t="s">
        <v>19</v>
      </c>
      <c r="G4286" t="s">
        <v>455</v>
      </c>
      <c r="H4286" t="s">
        <v>1264</v>
      </c>
      <c r="I4286" t="s">
        <v>37</v>
      </c>
      <c r="J4286" t="s">
        <v>92</v>
      </c>
      <c r="K4286" t="s">
        <v>90</v>
      </c>
      <c r="L4286" t="s">
        <v>25</v>
      </c>
      <c r="M4286">
        <v>14.3</v>
      </c>
      <c r="N4286">
        <v>1598</v>
      </c>
      <c r="O4286">
        <v>103.5</v>
      </c>
      <c r="P4286" t="s">
        <v>130</v>
      </c>
      <c r="Q4286">
        <v>5</v>
      </c>
      <c r="R4286" t="s">
        <v>658</v>
      </c>
    </row>
    <row r="4287" spans="1:18" x14ac:dyDescent="0.25">
      <c r="A4287">
        <v>4433</v>
      </c>
      <c r="B4287" t="s">
        <v>163</v>
      </c>
      <c r="C4287">
        <v>2018</v>
      </c>
      <c r="D4287">
        <v>2475000</v>
      </c>
      <c r="E4287">
        <v>2000</v>
      </c>
      <c r="F4287" t="s">
        <v>19</v>
      </c>
      <c r="G4287" t="s">
        <v>455</v>
      </c>
      <c r="H4287" t="s">
        <v>1264</v>
      </c>
      <c r="I4287" t="s">
        <v>22</v>
      </c>
      <c r="J4287" t="s">
        <v>92</v>
      </c>
      <c r="K4287" t="s">
        <v>90</v>
      </c>
      <c r="L4287" t="s">
        <v>25</v>
      </c>
      <c r="M4287">
        <v>16.8</v>
      </c>
      <c r="N4287">
        <v>1984</v>
      </c>
      <c r="O4287">
        <v>150</v>
      </c>
      <c r="P4287" t="s">
        <v>221</v>
      </c>
      <c r="Q4287">
        <v>5</v>
      </c>
      <c r="R4287" t="s">
        <v>658</v>
      </c>
    </row>
    <row r="4288" spans="1:18" x14ac:dyDescent="0.25">
      <c r="A4288">
        <v>4436</v>
      </c>
      <c r="B4288" t="s">
        <v>18</v>
      </c>
      <c r="C4288">
        <v>2014</v>
      </c>
      <c r="D4288">
        <v>300000</v>
      </c>
      <c r="E4288">
        <v>10000</v>
      </c>
      <c r="F4288" t="s">
        <v>19</v>
      </c>
      <c r="G4288" t="s">
        <v>455</v>
      </c>
      <c r="H4288" t="s">
        <v>1264</v>
      </c>
      <c r="I4288" t="s">
        <v>37</v>
      </c>
      <c r="J4288" t="s">
        <v>23</v>
      </c>
      <c r="K4288" t="s">
        <v>24</v>
      </c>
      <c r="L4288" t="s">
        <v>25</v>
      </c>
      <c r="M4288">
        <v>20.51</v>
      </c>
      <c r="N4288">
        <v>998</v>
      </c>
      <c r="O4288">
        <v>67.040000000000006</v>
      </c>
      <c r="P4288" t="s">
        <v>82</v>
      </c>
      <c r="Q4288">
        <v>5</v>
      </c>
      <c r="R4288" t="s">
        <v>658</v>
      </c>
    </row>
    <row r="4289" spans="1:18" x14ac:dyDescent="0.25">
      <c r="A4289">
        <v>4437</v>
      </c>
      <c r="B4289" t="s">
        <v>73</v>
      </c>
      <c r="C4289">
        <v>2013</v>
      </c>
      <c r="D4289">
        <v>355000</v>
      </c>
      <c r="E4289">
        <v>68000</v>
      </c>
      <c r="F4289" t="s">
        <v>19</v>
      </c>
      <c r="G4289" t="s">
        <v>455</v>
      </c>
      <c r="H4289" t="s">
        <v>1264</v>
      </c>
      <c r="I4289" t="s">
        <v>22</v>
      </c>
      <c r="J4289" t="s">
        <v>23</v>
      </c>
      <c r="K4289" t="s">
        <v>24</v>
      </c>
      <c r="L4289" t="s">
        <v>25</v>
      </c>
      <c r="M4289">
        <v>22.1</v>
      </c>
      <c r="N4289">
        <v>1248</v>
      </c>
      <c r="O4289">
        <v>76.900000000000006</v>
      </c>
      <c r="P4289" t="s">
        <v>299</v>
      </c>
      <c r="Q4289">
        <v>5</v>
      </c>
      <c r="R4289" t="s">
        <v>658</v>
      </c>
    </row>
    <row r="4290" spans="1:18" x14ac:dyDescent="0.25">
      <c r="A4290">
        <v>4438</v>
      </c>
      <c r="B4290" t="s">
        <v>18</v>
      </c>
      <c r="C4290">
        <v>2015</v>
      </c>
      <c r="D4290">
        <v>180000</v>
      </c>
      <c r="E4290">
        <v>35000</v>
      </c>
      <c r="F4290" t="s">
        <v>19</v>
      </c>
      <c r="G4290" t="s">
        <v>455</v>
      </c>
      <c r="H4290" t="s">
        <v>1264</v>
      </c>
      <c r="I4290" t="s">
        <v>37</v>
      </c>
      <c r="J4290" t="s">
        <v>23</v>
      </c>
      <c r="K4290" t="s">
        <v>24</v>
      </c>
      <c r="L4290" t="s">
        <v>31</v>
      </c>
      <c r="M4290">
        <v>22.74</v>
      </c>
      <c r="N4290">
        <v>796</v>
      </c>
      <c r="O4290">
        <v>47.3</v>
      </c>
      <c r="P4290" t="s">
        <v>72</v>
      </c>
      <c r="Q4290">
        <v>5</v>
      </c>
      <c r="R4290" t="s">
        <v>658</v>
      </c>
    </row>
    <row r="4291" spans="1:18" x14ac:dyDescent="0.25">
      <c r="A4291">
        <v>4439</v>
      </c>
      <c r="B4291" t="s">
        <v>68</v>
      </c>
      <c r="C4291">
        <v>2013</v>
      </c>
      <c r="D4291">
        <v>280000</v>
      </c>
      <c r="E4291">
        <v>70000</v>
      </c>
      <c r="F4291" t="s">
        <v>19</v>
      </c>
      <c r="G4291" t="s">
        <v>455</v>
      </c>
      <c r="H4291" t="s">
        <v>1264</v>
      </c>
      <c r="I4291" t="s">
        <v>22</v>
      </c>
      <c r="J4291" t="s">
        <v>23</v>
      </c>
      <c r="K4291" t="s">
        <v>24</v>
      </c>
      <c r="L4291" t="s">
        <v>25</v>
      </c>
      <c r="M4291">
        <v>25</v>
      </c>
      <c r="N4291">
        <v>1396</v>
      </c>
      <c r="O4291">
        <v>69</v>
      </c>
      <c r="P4291" t="s">
        <v>203</v>
      </c>
      <c r="Q4291">
        <v>5</v>
      </c>
      <c r="R4291" t="s">
        <v>658</v>
      </c>
    </row>
    <row r="4292" spans="1:18" x14ac:dyDescent="0.25">
      <c r="A4292">
        <v>4440</v>
      </c>
      <c r="B4292" t="s">
        <v>68</v>
      </c>
      <c r="C4292">
        <v>2011</v>
      </c>
      <c r="D4292">
        <v>250000</v>
      </c>
      <c r="E4292">
        <v>70000</v>
      </c>
      <c r="F4292" t="s">
        <v>19</v>
      </c>
      <c r="G4292" t="s">
        <v>455</v>
      </c>
      <c r="H4292" t="s">
        <v>1264</v>
      </c>
      <c r="I4292" t="s">
        <v>22</v>
      </c>
      <c r="J4292" t="s">
        <v>23</v>
      </c>
      <c r="K4292" t="s">
        <v>24</v>
      </c>
      <c r="L4292" t="s">
        <v>25</v>
      </c>
      <c r="M4292">
        <v>19</v>
      </c>
      <c r="N4292">
        <v>1248</v>
      </c>
      <c r="O4292">
        <v>90</v>
      </c>
      <c r="P4292" t="s">
        <v>113</v>
      </c>
      <c r="Q4292">
        <v>5</v>
      </c>
      <c r="R4292" t="s">
        <v>658</v>
      </c>
    </row>
    <row r="4293" spans="1:18" x14ac:dyDescent="0.25">
      <c r="A4293">
        <v>4441</v>
      </c>
      <c r="B4293" t="s">
        <v>68</v>
      </c>
      <c r="C4293">
        <v>2007</v>
      </c>
      <c r="D4293">
        <v>125000</v>
      </c>
      <c r="E4293">
        <v>50000</v>
      </c>
      <c r="F4293" t="s">
        <v>19</v>
      </c>
      <c r="G4293" t="s">
        <v>455</v>
      </c>
      <c r="H4293" t="s">
        <v>1265</v>
      </c>
      <c r="I4293" t="s">
        <v>37</v>
      </c>
      <c r="J4293" t="s">
        <v>23</v>
      </c>
      <c r="K4293" t="s">
        <v>24</v>
      </c>
      <c r="L4293" t="s">
        <v>25</v>
      </c>
      <c r="M4293">
        <v>15.3</v>
      </c>
      <c r="N4293">
        <v>1193</v>
      </c>
      <c r="O4293">
        <v>65.3</v>
      </c>
      <c r="P4293" t="s">
        <v>1090</v>
      </c>
      <c r="Q4293">
        <v>5</v>
      </c>
      <c r="R4293" t="s">
        <v>658</v>
      </c>
    </row>
    <row r="4294" spans="1:18" x14ac:dyDescent="0.25">
      <c r="A4294">
        <v>4444</v>
      </c>
      <c r="B4294" t="s">
        <v>18</v>
      </c>
      <c r="C4294">
        <v>2018</v>
      </c>
      <c r="D4294">
        <v>810000</v>
      </c>
      <c r="E4294">
        <v>29700</v>
      </c>
      <c r="F4294" t="s">
        <v>34</v>
      </c>
      <c r="G4294" t="s">
        <v>432</v>
      </c>
      <c r="H4294" t="s">
        <v>1266</v>
      </c>
      <c r="I4294" t="s">
        <v>22</v>
      </c>
      <c r="J4294" t="s">
        <v>23</v>
      </c>
      <c r="K4294" t="s">
        <v>24</v>
      </c>
      <c r="L4294" t="s">
        <v>25</v>
      </c>
      <c r="M4294">
        <v>25.1</v>
      </c>
      <c r="N4294">
        <v>1248</v>
      </c>
      <c r="O4294">
        <v>88.5</v>
      </c>
      <c r="P4294" t="s">
        <v>65</v>
      </c>
      <c r="Q4294">
        <v>5</v>
      </c>
      <c r="R4294" t="s">
        <v>658</v>
      </c>
    </row>
    <row r="4295" spans="1:18" x14ac:dyDescent="0.25">
      <c r="A4295">
        <v>4445</v>
      </c>
      <c r="B4295" t="s">
        <v>40</v>
      </c>
      <c r="C4295">
        <v>2018</v>
      </c>
      <c r="D4295">
        <v>671000</v>
      </c>
      <c r="E4295">
        <v>20000</v>
      </c>
      <c r="F4295" t="s">
        <v>34</v>
      </c>
      <c r="G4295" t="s">
        <v>432</v>
      </c>
      <c r="H4295" t="s">
        <v>1266</v>
      </c>
      <c r="I4295" t="s">
        <v>37</v>
      </c>
      <c r="J4295" t="s">
        <v>23</v>
      </c>
      <c r="K4295" t="s">
        <v>90</v>
      </c>
      <c r="L4295" t="s">
        <v>25</v>
      </c>
      <c r="M4295">
        <v>18.600000000000001</v>
      </c>
      <c r="N4295">
        <v>1368</v>
      </c>
      <c r="O4295">
        <v>98.63</v>
      </c>
      <c r="P4295" t="s">
        <v>701</v>
      </c>
      <c r="Q4295">
        <v>5</v>
      </c>
      <c r="R4295" t="s">
        <v>658</v>
      </c>
    </row>
    <row r="4296" spans="1:18" x14ac:dyDescent="0.25">
      <c r="A4296">
        <v>4446</v>
      </c>
      <c r="B4296" t="s">
        <v>18</v>
      </c>
      <c r="C4296">
        <v>2018</v>
      </c>
      <c r="D4296">
        <v>295000</v>
      </c>
      <c r="E4296">
        <v>20000</v>
      </c>
      <c r="F4296" t="s">
        <v>34</v>
      </c>
      <c r="G4296" t="s">
        <v>432</v>
      </c>
      <c r="H4296" t="s">
        <v>436</v>
      </c>
      <c r="I4296" t="s">
        <v>37</v>
      </c>
      <c r="J4296" t="s">
        <v>23</v>
      </c>
      <c r="K4296" t="s">
        <v>24</v>
      </c>
      <c r="L4296" t="s">
        <v>25</v>
      </c>
      <c r="M4296">
        <v>24.7</v>
      </c>
      <c r="N4296">
        <v>796</v>
      </c>
      <c r="O4296">
        <v>47.3</v>
      </c>
      <c r="P4296" t="s">
        <v>72</v>
      </c>
      <c r="Q4296">
        <v>5</v>
      </c>
      <c r="R4296" t="s">
        <v>658</v>
      </c>
    </row>
    <row r="4297" spans="1:18" x14ac:dyDescent="0.25">
      <c r="A4297">
        <v>4447</v>
      </c>
      <c r="B4297" t="s">
        <v>18</v>
      </c>
      <c r="C4297">
        <v>2017</v>
      </c>
      <c r="D4297">
        <v>850000</v>
      </c>
      <c r="E4297">
        <v>40000</v>
      </c>
      <c r="F4297" t="s">
        <v>34</v>
      </c>
      <c r="G4297" t="s">
        <v>432</v>
      </c>
      <c r="H4297" t="s">
        <v>1267</v>
      </c>
      <c r="I4297" t="s">
        <v>22</v>
      </c>
      <c r="J4297" t="s">
        <v>23</v>
      </c>
      <c r="K4297" t="s">
        <v>24</v>
      </c>
      <c r="L4297" t="s">
        <v>25</v>
      </c>
      <c r="M4297">
        <v>24.52</v>
      </c>
      <c r="N4297">
        <v>1248</v>
      </c>
      <c r="O4297">
        <v>88.5</v>
      </c>
      <c r="P4297" t="s">
        <v>65</v>
      </c>
      <c r="Q4297">
        <v>7</v>
      </c>
      <c r="R4297" t="s">
        <v>658</v>
      </c>
    </row>
    <row r="4298" spans="1:18" x14ac:dyDescent="0.25">
      <c r="A4298">
        <v>4448</v>
      </c>
      <c r="B4298" t="s">
        <v>18</v>
      </c>
      <c r="C4298">
        <v>2013</v>
      </c>
      <c r="D4298">
        <v>409999</v>
      </c>
      <c r="E4298">
        <v>90000</v>
      </c>
      <c r="F4298" t="s">
        <v>34</v>
      </c>
      <c r="G4298" t="s">
        <v>432</v>
      </c>
      <c r="H4298" t="s">
        <v>1267</v>
      </c>
      <c r="I4298" t="s">
        <v>22</v>
      </c>
      <c r="J4298" t="s">
        <v>23</v>
      </c>
      <c r="K4298" t="s">
        <v>24</v>
      </c>
      <c r="L4298" t="s">
        <v>25</v>
      </c>
      <c r="M4298">
        <v>22.9</v>
      </c>
      <c r="N4298">
        <v>1248</v>
      </c>
      <c r="O4298">
        <v>74</v>
      </c>
      <c r="P4298" t="s">
        <v>26</v>
      </c>
      <c r="Q4298">
        <v>5</v>
      </c>
      <c r="R4298" t="s">
        <v>658</v>
      </c>
    </row>
    <row r="4299" spans="1:18" x14ac:dyDescent="0.25">
      <c r="A4299">
        <v>4449</v>
      </c>
      <c r="B4299" t="s">
        <v>18</v>
      </c>
      <c r="C4299">
        <v>2015</v>
      </c>
      <c r="D4299">
        <v>600000</v>
      </c>
      <c r="E4299">
        <v>90000</v>
      </c>
      <c r="F4299" t="s">
        <v>34</v>
      </c>
      <c r="G4299" t="s">
        <v>432</v>
      </c>
      <c r="H4299" t="s">
        <v>1266</v>
      </c>
      <c r="I4299" t="s">
        <v>37</v>
      </c>
      <c r="J4299" t="s">
        <v>23</v>
      </c>
      <c r="K4299" t="s">
        <v>24</v>
      </c>
      <c r="L4299" t="s">
        <v>25</v>
      </c>
      <c r="M4299">
        <v>16.02</v>
      </c>
      <c r="N4299">
        <v>1373</v>
      </c>
      <c r="O4299">
        <v>93.7</v>
      </c>
      <c r="P4299" t="s">
        <v>121</v>
      </c>
      <c r="Q4299">
        <v>7</v>
      </c>
      <c r="R4299" t="s">
        <v>658</v>
      </c>
    </row>
    <row r="4300" spans="1:18" x14ac:dyDescent="0.25">
      <c r="A4300">
        <v>4450</v>
      </c>
      <c r="B4300" t="s">
        <v>62</v>
      </c>
      <c r="C4300">
        <v>2015</v>
      </c>
      <c r="D4300">
        <v>600000</v>
      </c>
      <c r="E4300">
        <v>80000</v>
      </c>
      <c r="F4300" t="s">
        <v>34</v>
      </c>
      <c r="G4300" t="s">
        <v>432</v>
      </c>
      <c r="H4300" t="s">
        <v>1267</v>
      </c>
      <c r="I4300" t="s">
        <v>22</v>
      </c>
      <c r="J4300" t="s">
        <v>23</v>
      </c>
      <c r="K4300" t="s">
        <v>24</v>
      </c>
      <c r="L4300" t="s">
        <v>25</v>
      </c>
      <c r="M4300">
        <v>15.96</v>
      </c>
      <c r="N4300">
        <v>2523</v>
      </c>
      <c r="O4300">
        <v>62.1</v>
      </c>
      <c r="P4300" t="s">
        <v>208</v>
      </c>
      <c r="Q4300">
        <v>7</v>
      </c>
      <c r="R4300" t="s">
        <v>658</v>
      </c>
    </row>
    <row r="4301" spans="1:18" x14ac:dyDescent="0.25">
      <c r="A4301">
        <v>4451</v>
      </c>
      <c r="B4301" t="s">
        <v>18</v>
      </c>
      <c r="C4301">
        <v>2012</v>
      </c>
      <c r="D4301">
        <v>220000</v>
      </c>
      <c r="E4301">
        <v>60000</v>
      </c>
      <c r="F4301" t="s">
        <v>34</v>
      </c>
      <c r="G4301" t="s">
        <v>432</v>
      </c>
      <c r="H4301" t="s">
        <v>1267</v>
      </c>
      <c r="I4301" t="s">
        <v>37</v>
      </c>
      <c r="J4301" t="s">
        <v>23</v>
      </c>
      <c r="K4301" t="s">
        <v>24</v>
      </c>
      <c r="L4301" t="s">
        <v>38</v>
      </c>
      <c r="M4301">
        <v>18.899999999999999</v>
      </c>
      <c r="N4301">
        <v>998</v>
      </c>
      <c r="O4301">
        <v>67.099999999999994</v>
      </c>
      <c r="P4301" t="s">
        <v>82</v>
      </c>
      <c r="Q4301">
        <v>5</v>
      </c>
      <c r="R4301" t="s">
        <v>658</v>
      </c>
    </row>
    <row r="4302" spans="1:18" x14ac:dyDescent="0.25">
      <c r="A4302">
        <v>4452</v>
      </c>
      <c r="B4302" t="s">
        <v>18</v>
      </c>
      <c r="C4302">
        <v>2013</v>
      </c>
      <c r="D4302">
        <v>550000</v>
      </c>
      <c r="E4302">
        <v>56000</v>
      </c>
      <c r="F4302" t="s">
        <v>34</v>
      </c>
      <c r="G4302" t="s">
        <v>432</v>
      </c>
      <c r="H4302" t="s">
        <v>1266</v>
      </c>
      <c r="I4302" t="s">
        <v>22</v>
      </c>
      <c r="J4302" t="s">
        <v>23</v>
      </c>
      <c r="K4302" t="s">
        <v>24</v>
      </c>
      <c r="L4302" t="s">
        <v>25</v>
      </c>
      <c r="M4302">
        <v>23.4</v>
      </c>
      <c r="N4302">
        <v>1248</v>
      </c>
      <c r="O4302">
        <v>74</v>
      </c>
      <c r="P4302" t="s">
        <v>26</v>
      </c>
      <c r="Q4302">
        <v>5</v>
      </c>
      <c r="R4302" t="s">
        <v>658</v>
      </c>
    </row>
    <row r="4303" spans="1:18" x14ac:dyDescent="0.25">
      <c r="A4303">
        <v>4453</v>
      </c>
      <c r="B4303" t="s">
        <v>62</v>
      </c>
      <c r="C4303">
        <v>2014</v>
      </c>
      <c r="D4303">
        <v>650000</v>
      </c>
      <c r="E4303">
        <v>50000</v>
      </c>
      <c r="F4303" t="s">
        <v>34</v>
      </c>
      <c r="G4303" t="s">
        <v>432</v>
      </c>
      <c r="H4303" t="s">
        <v>436</v>
      </c>
      <c r="I4303" t="s">
        <v>22</v>
      </c>
      <c r="J4303" t="s">
        <v>23</v>
      </c>
      <c r="K4303" t="s">
        <v>24</v>
      </c>
      <c r="L4303" t="s">
        <v>25</v>
      </c>
      <c r="M4303">
        <v>14</v>
      </c>
      <c r="N4303">
        <v>2523</v>
      </c>
      <c r="O4303">
        <v>75</v>
      </c>
      <c r="P4303" t="s">
        <v>277</v>
      </c>
      <c r="Q4303">
        <v>8</v>
      </c>
      <c r="R4303" t="s">
        <v>658</v>
      </c>
    </row>
    <row r="4304" spans="1:18" x14ac:dyDescent="0.25">
      <c r="A4304">
        <v>4454</v>
      </c>
      <c r="B4304" t="s">
        <v>62</v>
      </c>
      <c r="C4304">
        <v>2014</v>
      </c>
      <c r="D4304">
        <v>655000</v>
      </c>
      <c r="E4304">
        <v>50000</v>
      </c>
      <c r="F4304" t="s">
        <v>34</v>
      </c>
      <c r="G4304" t="s">
        <v>432</v>
      </c>
      <c r="H4304" t="s">
        <v>436</v>
      </c>
      <c r="I4304" t="s">
        <v>22</v>
      </c>
      <c r="J4304" t="s">
        <v>23</v>
      </c>
      <c r="K4304" t="s">
        <v>24</v>
      </c>
      <c r="L4304" t="s">
        <v>31</v>
      </c>
      <c r="M4304">
        <v>14</v>
      </c>
      <c r="N4304">
        <v>2523</v>
      </c>
      <c r="O4304">
        <v>75</v>
      </c>
      <c r="P4304" t="s">
        <v>277</v>
      </c>
      <c r="Q4304">
        <v>9</v>
      </c>
      <c r="R4304" t="s">
        <v>658</v>
      </c>
    </row>
    <row r="4305" spans="1:18" x14ac:dyDescent="0.25">
      <c r="A4305">
        <v>4455</v>
      </c>
      <c r="B4305" t="s">
        <v>68</v>
      </c>
      <c r="C4305">
        <v>2006</v>
      </c>
      <c r="D4305">
        <v>130000</v>
      </c>
      <c r="E4305">
        <v>74000</v>
      </c>
      <c r="F4305" t="s">
        <v>34</v>
      </c>
      <c r="G4305" t="s">
        <v>432</v>
      </c>
      <c r="H4305" t="s">
        <v>1267</v>
      </c>
      <c r="I4305" t="s">
        <v>22</v>
      </c>
      <c r="J4305" t="s">
        <v>23</v>
      </c>
      <c r="K4305" t="s">
        <v>24</v>
      </c>
      <c r="L4305" t="s">
        <v>25</v>
      </c>
      <c r="M4305">
        <v>13.7</v>
      </c>
      <c r="N4305">
        <v>1948</v>
      </c>
      <c r="O4305">
        <v>68</v>
      </c>
      <c r="P4305" t="s">
        <v>1268</v>
      </c>
      <c r="Q4305">
        <v>7</v>
      </c>
      <c r="R4305" t="s">
        <v>658</v>
      </c>
    </row>
    <row r="4306" spans="1:18" x14ac:dyDescent="0.25">
      <c r="A4306">
        <v>4456</v>
      </c>
      <c r="B4306" t="s">
        <v>56</v>
      </c>
      <c r="C4306">
        <v>2014</v>
      </c>
      <c r="D4306">
        <v>400000</v>
      </c>
      <c r="E4306">
        <v>123000</v>
      </c>
      <c r="F4306" t="s">
        <v>34</v>
      </c>
      <c r="G4306" t="s">
        <v>319</v>
      </c>
      <c r="H4306" t="s">
        <v>1269</v>
      </c>
      <c r="I4306" t="s">
        <v>22</v>
      </c>
      <c r="J4306" t="s">
        <v>23</v>
      </c>
      <c r="K4306" t="s">
        <v>24</v>
      </c>
      <c r="L4306" t="s">
        <v>25</v>
      </c>
      <c r="M4306">
        <v>19.010000000000002</v>
      </c>
      <c r="N4306">
        <v>1461</v>
      </c>
      <c r="O4306">
        <v>108.45</v>
      </c>
      <c r="P4306" t="s">
        <v>57</v>
      </c>
      <c r="Q4306">
        <v>5</v>
      </c>
      <c r="R4306" t="s">
        <v>658</v>
      </c>
    </row>
    <row r="4307" spans="1:18" x14ac:dyDescent="0.25">
      <c r="A4307">
        <v>4458</v>
      </c>
      <c r="B4307" t="s">
        <v>18</v>
      </c>
      <c r="C4307">
        <v>2009</v>
      </c>
      <c r="D4307">
        <v>155000</v>
      </c>
      <c r="E4307">
        <v>54000</v>
      </c>
      <c r="F4307" t="s">
        <v>34</v>
      </c>
      <c r="G4307" t="s">
        <v>594</v>
      </c>
      <c r="H4307" t="s">
        <v>1270</v>
      </c>
      <c r="I4307" t="s">
        <v>37</v>
      </c>
      <c r="J4307" t="s">
        <v>23</v>
      </c>
      <c r="K4307" t="s">
        <v>24</v>
      </c>
      <c r="L4307" t="s">
        <v>25</v>
      </c>
      <c r="M4307">
        <v>19.7</v>
      </c>
      <c r="N4307">
        <v>796</v>
      </c>
      <c r="O4307">
        <v>46.3</v>
      </c>
      <c r="P4307" t="s">
        <v>66</v>
      </c>
      <c r="Q4307">
        <v>5</v>
      </c>
      <c r="R4307" t="s">
        <v>658</v>
      </c>
    </row>
    <row r="4308" spans="1:18" x14ac:dyDescent="0.25">
      <c r="A4308">
        <v>4459</v>
      </c>
      <c r="B4308" t="s">
        <v>68</v>
      </c>
      <c r="C4308">
        <v>2013</v>
      </c>
      <c r="D4308">
        <v>250000</v>
      </c>
      <c r="E4308">
        <v>50000</v>
      </c>
      <c r="F4308" t="s">
        <v>34</v>
      </c>
      <c r="G4308" t="s">
        <v>319</v>
      </c>
      <c r="H4308" t="s">
        <v>1269</v>
      </c>
      <c r="I4308" t="s">
        <v>37</v>
      </c>
      <c r="J4308" t="s">
        <v>23</v>
      </c>
      <c r="K4308" t="s">
        <v>24</v>
      </c>
      <c r="L4308" t="s">
        <v>25</v>
      </c>
      <c r="M4308">
        <v>15.64</v>
      </c>
      <c r="N4308">
        <v>1193</v>
      </c>
      <c r="O4308">
        <v>64.099999999999994</v>
      </c>
      <c r="P4308" t="s">
        <v>216</v>
      </c>
      <c r="Q4308">
        <v>5</v>
      </c>
      <c r="R4308" t="s">
        <v>658</v>
      </c>
    </row>
    <row r="4309" spans="1:18" x14ac:dyDescent="0.25">
      <c r="A4309">
        <v>4460</v>
      </c>
      <c r="B4309" t="s">
        <v>40</v>
      </c>
      <c r="C4309">
        <v>2014</v>
      </c>
      <c r="D4309">
        <v>400000</v>
      </c>
      <c r="E4309">
        <v>80000</v>
      </c>
      <c r="F4309" t="s">
        <v>34</v>
      </c>
      <c r="G4309" t="s">
        <v>594</v>
      </c>
      <c r="H4309" t="s">
        <v>1270</v>
      </c>
      <c r="I4309" t="s">
        <v>37</v>
      </c>
      <c r="J4309" t="s">
        <v>23</v>
      </c>
      <c r="K4309" t="s">
        <v>24</v>
      </c>
      <c r="L4309" t="s">
        <v>31</v>
      </c>
      <c r="M4309">
        <v>18.899999999999999</v>
      </c>
      <c r="N4309">
        <v>1197</v>
      </c>
      <c r="O4309">
        <v>82</v>
      </c>
      <c r="P4309" t="s">
        <v>132</v>
      </c>
      <c r="Q4309">
        <v>5</v>
      </c>
      <c r="R4309" t="s">
        <v>658</v>
      </c>
    </row>
    <row r="4310" spans="1:18" x14ac:dyDescent="0.25">
      <c r="A4310">
        <v>4461</v>
      </c>
      <c r="B4310" t="s">
        <v>84</v>
      </c>
      <c r="C4310">
        <v>2019</v>
      </c>
      <c r="D4310">
        <v>500000</v>
      </c>
      <c r="E4310">
        <v>10000</v>
      </c>
      <c r="F4310" t="s">
        <v>34</v>
      </c>
      <c r="G4310" t="s">
        <v>594</v>
      </c>
      <c r="H4310" t="s">
        <v>1271</v>
      </c>
      <c r="I4310" t="s">
        <v>37</v>
      </c>
      <c r="J4310" t="s">
        <v>23</v>
      </c>
      <c r="K4310" t="s">
        <v>24</v>
      </c>
      <c r="L4310" t="s">
        <v>25</v>
      </c>
      <c r="M4310">
        <v>19.02</v>
      </c>
      <c r="N4310">
        <v>1198</v>
      </c>
      <c r="O4310">
        <v>67.05</v>
      </c>
      <c r="P4310" t="s">
        <v>85</v>
      </c>
      <c r="Q4310">
        <v>5</v>
      </c>
      <c r="R4310" t="s">
        <v>658</v>
      </c>
    </row>
    <row r="4311" spans="1:18" x14ac:dyDescent="0.25">
      <c r="A4311">
        <v>4462</v>
      </c>
      <c r="B4311" t="s">
        <v>40</v>
      </c>
      <c r="C4311">
        <v>2018</v>
      </c>
      <c r="D4311">
        <v>565000</v>
      </c>
      <c r="E4311">
        <v>10000</v>
      </c>
      <c r="F4311" t="s">
        <v>34</v>
      </c>
      <c r="G4311" t="s">
        <v>594</v>
      </c>
      <c r="H4311" t="s">
        <v>1271</v>
      </c>
      <c r="I4311" t="s">
        <v>37</v>
      </c>
      <c r="J4311" t="s">
        <v>23</v>
      </c>
      <c r="K4311" t="s">
        <v>90</v>
      </c>
      <c r="L4311" t="s">
        <v>25</v>
      </c>
      <c r="M4311">
        <v>20.3</v>
      </c>
      <c r="N4311">
        <v>1086</v>
      </c>
      <c r="O4311">
        <v>68</v>
      </c>
      <c r="P4311" t="s">
        <v>255</v>
      </c>
      <c r="Q4311">
        <v>5</v>
      </c>
      <c r="R4311" t="s">
        <v>658</v>
      </c>
    </row>
    <row r="4312" spans="1:18" x14ac:dyDescent="0.25">
      <c r="A4312">
        <v>4463</v>
      </c>
      <c r="B4312" t="s">
        <v>52</v>
      </c>
      <c r="C4312">
        <v>2018</v>
      </c>
      <c r="D4312">
        <v>900000</v>
      </c>
      <c r="E4312">
        <v>40000</v>
      </c>
      <c r="F4312" t="s">
        <v>34</v>
      </c>
      <c r="G4312" t="s">
        <v>594</v>
      </c>
      <c r="H4312" t="s">
        <v>1270</v>
      </c>
      <c r="I4312" t="s">
        <v>22</v>
      </c>
      <c r="J4312" t="s">
        <v>23</v>
      </c>
      <c r="K4312" t="s">
        <v>24</v>
      </c>
      <c r="L4312" t="s">
        <v>25</v>
      </c>
      <c r="M4312">
        <v>23</v>
      </c>
      <c r="N4312">
        <v>1498</v>
      </c>
      <c r="O4312">
        <v>98.96</v>
      </c>
      <c r="P4312" t="s">
        <v>122</v>
      </c>
      <c r="Q4312">
        <v>5</v>
      </c>
      <c r="R4312" t="s">
        <v>658</v>
      </c>
    </row>
    <row r="4313" spans="1:18" x14ac:dyDescent="0.25">
      <c r="A4313">
        <v>4464</v>
      </c>
      <c r="B4313" t="s">
        <v>62</v>
      </c>
      <c r="C4313">
        <v>2017</v>
      </c>
      <c r="D4313">
        <v>650000</v>
      </c>
      <c r="E4313">
        <v>120000</v>
      </c>
      <c r="F4313" t="s">
        <v>34</v>
      </c>
      <c r="G4313" t="s">
        <v>594</v>
      </c>
      <c r="H4313" t="s">
        <v>1270</v>
      </c>
      <c r="I4313" t="s">
        <v>22</v>
      </c>
      <c r="J4313" t="s">
        <v>23</v>
      </c>
      <c r="K4313" t="s">
        <v>24</v>
      </c>
      <c r="L4313" t="s">
        <v>25</v>
      </c>
      <c r="M4313">
        <v>16.5</v>
      </c>
      <c r="N4313">
        <v>1493</v>
      </c>
      <c r="O4313">
        <v>70</v>
      </c>
      <c r="P4313" t="s">
        <v>208</v>
      </c>
      <c r="Q4313">
        <v>7</v>
      </c>
      <c r="R4313" t="s">
        <v>658</v>
      </c>
    </row>
    <row r="4314" spans="1:18" x14ac:dyDescent="0.25">
      <c r="A4314">
        <v>4465</v>
      </c>
      <c r="B4314" t="s">
        <v>62</v>
      </c>
      <c r="C4314">
        <v>2013</v>
      </c>
      <c r="D4314">
        <v>600000</v>
      </c>
      <c r="E4314">
        <v>45000</v>
      </c>
      <c r="F4314" t="s">
        <v>34</v>
      </c>
      <c r="G4314" t="s">
        <v>594</v>
      </c>
      <c r="H4314" t="s">
        <v>1270</v>
      </c>
      <c r="I4314" t="s">
        <v>22</v>
      </c>
      <c r="J4314" t="s">
        <v>23</v>
      </c>
      <c r="K4314" t="s">
        <v>24</v>
      </c>
      <c r="L4314" t="s">
        <v>25</v>
      </c>
      <c r="M4314">
        <v>15.96</v>
      </c>
      <c r="N4314">
        <v>2523</v>
      </c>
      <c r="O4314">
        <v>62.1</v>
      </c>
      <c r="P4314" t="s">
        <v>208</v>
      </c>
      <c r="Q4314">
        <v>7</v>
      </c>
      <c r="R4314" t="s">
        <v>658</v>
      </c>
    </row>
    <row r="4315" spans="1:18" x14ac:dyDescent="0.25">
      <c r="A4315">
        <v>4466</v>
      </c>
      <c r="B4315" t="s">
        <v>18</v>
      </c>
      <c r="C4315">
        <v>2018</v>
      </c>
      <c r="D4315">
        <v>800000</v>
      </c>
      <c r="E4315">
        <v>35000</v>
      </c>
      <c r="F4315" t="s">
        <v>34</v>
      </c>
      <c r="G4315" t="s">
        <v>594</v>
      </c>
      <c r="H4315" t="s">
        <v>1270</v>
      </c>
      <c r="I4315" t="s">
        <v>22</v>
      </c>
      <c r="J4315" t="s">
        <v>23</v>
      </c>
      <c r="K4315" t="s">
        <v>24</v>
      </c>
      <c r="L4315" t="s">
        <v>25</v>
      </c>
      <c r="M4315">
        <v>28.4</v>
      </c>
      <c r="N4315">
        <v>1248</v>
      </c>
      <c r="O4315">
        <v>74.02</v>
      </c>
      <c r="P4315" t="s">
        <v>26</v>
      </c>
      <c r="Q4315">
        <v>5</v>
      </c>
      <c r="R4315" t="s">
        <v>658</v>
      </c>
    </row>
    <row r="4316" spans="1:18" x14ac:dyDescent="0.25">
      <c r="A4316">
        <v>4467</v>
      </c>
      <c r="B4316" t="s">
        <v>40</v>
      </c>
      <c r="C4316">
        <v>2015</v>
      </c>
      <c r="D4316">
        <v>575000</v>
      </c>
      <c r="E4316">
        <v>60000</v>
      </c>
      <c r="F4316" t="s">
        <v>34</v>
      </c>
      <c r="G4316" t="s">
        <v>319</v>
      </c>
      <c r="H4316" t="s">
        <v>1272</v>
      </c>
      <c r="I4316" t="s">
        <v>22</v>
      </c>
      <c r="J4316" t="s">
        <v>23</v>
      </c>
      <c r="K4316" t="s">
        <v>24</v>
      </c>
      <c r="L4316" t="s">
        <v>25</v>
      </c>
      <c r="M4316">
        <v>22.54</v>
      </c>
      <c r="N4316">
        <v>1396</v>
      </c>
      <c r="O4316">
        <v>88.73</v>
      </c>
      <c r="P4316" t="s">
        <v>67</v>
      </c>
      <c r="Q4316">
        <v>5</v>
      </c>
      <c r="R4316" t="s">
        <v>658</v>
      </c>
    </row>
    <row r="4317" spans="1:18" x14ac:dyDescent="0.25">
      <c r="A4317">
        <v>4468</v>
      </c>
      <c r="B4317" t="s">
        <v>52</v>
      </c>
      <c r="C4317">
        <v>2016</v>
      </c>
      <c r="D4317">
        <v>550000</v>
      </c>
      <c r="E4317">
        <v>40000</v>
      </c>
      <c r="F4317" t="s">
        <v>34</v>
      </c>
      <c r="G4317" t="s">
        <v>319</v>
      </c>
      <c r="H4317" t="s">
        <v>1272</v>
      </c>
      <c r="I4317" t="s">
        <v>37</v>
      </c>
      <c r="J4317" t="s">
        <v>23</v>
      </c>
      <c r="K4317" t="s">
        <v>90</v>
      </c>
      <c r="L4317" t="s">
        <v>25</v>
      </c>
      <c r="M4317">
        <v>17.010000000000002</v>
      </c>
      <c r="N4317">
        <v>1499</v>
      </c>
      <c r="O4317">
        <v>110.4</v>
      </c>
      <c r="P4317" t="s">
        <v>588</v>
      </c>
      <c r="Q4317">
        <v>5</v>
      </c>
      <c r="R4317" t="s">
        <v>658</v>
      </c>
    </row>
    <row r="4318" spans="1:18" x14ac:dyDescent="0.25">
      <c r="A4318">
        <v>4469</v>
      </c>
      <c r="B4318" t="s">
        <v>18</v>
      </c>
      <c r="C4318">
        <v>2011</v>
      </c>
      <c r="D4318">
        <v>190000</v>
      </c>
      <c r="E4318">
        <v>80000</v>
      </c>
      <c r="F4318" t="s">
        <v>34</v>
      </c>
      <c r="G4318" t="s">
        <v>319</v>
      </c>
      <c r="H4318" t="s">
        <v>1269</v>
      </c>
      <c r="I4318" t="s">
        <v>37</v>
      </c>
      <c r="J4318" t="s">
        <v>23</v>
      </c>
      <c r="K4318" t="s">
        <v>24</v>
      </c>
      <c r="L4318" t="s">
        <v>38</v>
      </c>
      <c r="M4318">
        <v>15.5</v>
      </c>
      <c r="N4318">
        <v>1586</v>
      </c>
      <c r="O4318">
        <v>103.3</v>
      </c>
      <c r="P4318" t="s">
        <v>528</v>
      </c>
      <c r="Q4318">
        <v>5</v>
      </c>
      <c r="R4318" t="s">
        <v>658</v>
      </c>
    </row>
    <row r="4319" spans="1:18" x14ac:dyDescent="0.25">
      <c r="A4319">
        <v>4470</v>
      </c>
      <c r="B4319" t="s">
        <v>52</v>
      </c>
      <c r="C4319">
        <v>2017</v>
      </c>
      <c r="D4319">
        <v>750000</v>
      </c>
      <c r="E4319">
        <v>37000</v>
      </c>
      <c r="F4319" t="s">
        <v>34</v>
      </c>
      <c r="G4319" t="s">
        <v>319</v>
      </c>
      <c r="H4319" t="s">
        <v>1269</v>
      </c>
      <c r="I4319" t="s">
        <v>22</v>
      </c>
      <c r="J4319" t="s">
        <v>23</v>
      </c>
      <c r="K4319" t="s">
        <v>24</v>
      </c>
      <c r="L4319" t="s">
        <v>25</v>
      </c>
      <c r="M4319">
        <v>23</v>
      </c>
      <c r="N4319">
        <v>1498</v>
      </c>
      <c r="O4319">
        <v>98.96</v>
      </c>
      <c r="P4319" t="s">
        <v>122</v>
      </c>
      <c r="Q4319">
        <v>5</v>
      </c>
      <c r="R4319" t="s">
        <v>658</v>
      </c>
    </row>
    <row r="4320" spans="1:18" x14ac:dyDescent="0.25">
      <c r="A4320">
        <v>4471</v>
      </c>
      <c r="B4320" t="s">
        <v>18</v>
      </c>
      <c r="C4320">
        <v>2018</v>
      </c>
      <c r="D4320">
        <v>625000</v>
      </c>
      <c r="E4320">
        <v>22000</v>
      </c>
      <c r="F4320" t="s">
        <v>34</v>
      </c>
      <c r="G4320" t="s">
        <v>319</v>
      </c>
      <c r="H4320" t="s">
        <v>1269</v>
      </c>
      <c r="I4320" t="s">
        <v>37</v>
      </c>
      <c r="J4320" t="s">
        <v>23</v>
      </c>
      <c r="K4320" t="s">
        <v>24</v>
      </c>
      <c r="L4320" t="s">
        <v>25</v>
      </c>
      <c r="M4320">
        <v>21.4</v>
      </c>
      <c r="N4320">
        <v>1197</v>
      </c>
      <c r="O4320">
        <v>83.1</v>
      </c>
      <c r="P4320" t="s">
        <v>70</v>
      </c>
      <c r="Q4320">
        <v>5</v>
      </c>
      <c r="R4320" t="s">
        <v>658</v>
      </c>
    </row>
    <row r="4321" spans="1:18" x14ac:dyDescent="0.25">
      <c r="A4321">
        <v>4472</v>
      </c>
      <c r="B4321" t="s">
        <v>40</v>
      </c>
      <c r="C4321">
        <v>2018</v>
      </c>
      <c r="D4321">
        <v>799000</v>
      </c>
      <c r="E4321">
        <v>60000</v>
      </c>
      <c r="F4321" t="s">
        <v>34</v>
      </c>
      <c r="G4321" t="s">
        <v>594</v>
      </c>
      <c r="H4321" t="s">
        <v>1270</v>
      </c>
      <c r="I4321" t="s">
        <v>22</v>
      </c>
      <c r="J4321" t="s">
        <v>23</v>
      </c>
      <c r="K4321" t="s">
        <v>24</v>
      </c>
      <c r="L4321" t="s">
        <v>31</v>
      </c>
      <c r="M4321">
        <v>22.54</v>
      </c>
      <c r="N4321">
        <v>1396</v>
      </c>
      <c r="O4321">
        <v>88.73</v>
      </c>
      <c r="P4321" t="s">
        <v>67</v>
      </c>
      <c r="Q4321">
        <v>5</v>
      </c>
      <c r="R4321" t="s">
        <v>658</v>
      </c>
    </row>
    <row r="4322" spans="1:18" x14ac:dyDescent="0.25">
      <c r="A4322">
        <v>4473</v>
      </c>
      <c r="B4322" t="s">
        <v>18</v>
      </c>
      <c r="C4322">
        <v>2013</v>
      </c>
      <c r="D4322">
        <v>300000</v>
      </c>
      <c r="E4322">
        <v>57000</v>
      </c>
      <c r="F4322" t="s">
        <v>34</v>
      </c>
      <c r="G4322" t="s">
        <v>594</v>
      </c>
      <c r="H4322" t="s">
        <v>1273</v>
      </c>
      <c r="I4322" t="s">
        <v>37</v>
      </c>
      <c r="J4322" t="s">
        <v>23</v>
      </c>
      <c r="K4322" t="s">
        <v>24</v>
      </c>
      <c r="L4322" t="s">
        <v>31</v>
      </c>
      <c r="M4322">
        <v>20.51</v>
      </c>
      <c r="N4322">
        <v>998</v>
      </c>
      <c r="O4322">
        <v>67.040000000000006</v>
      </c>
      <c r="P4322" t="s">
        <v>82</v>
      </c>
      <c r="Q4322">
        <v>5</v>
      </c>
      <c r="R4322" t="s">
        <v>658</v>
      </c>
    </row>
    <row r="4323" spans="1:18" x14ac:dyDescent="0.25">
      <c r="A4323">
        <v>4474</v>
      </c>
      <c r="B4323" t="s">
        <v>18</v>
      </c>
      <c r="C4323">
        <v>2017</v>
      </c>
      <c r="D4323">
        <v>850000</v>
      </c>
      <c r="E4323">
        <v>27000</v>
      </c>
      <c r="F4323" t="s">
        <v>34</v>
      </c>
      <c r="G4323" t="s">
        <v>594</v>
      </c>
      <c r="H4323" t="s">
        <v>1273</v>
      </c>
      <c r="I4323" t="s">
        <v>37</v>
      </c>
      <c r="J4323" t="s">
        <v>23</v>
      </c>
      <c r="K4323" t="s">
        <v>24</v>
      </c>
      <c r="L4323" t="s">
        <v>25</v>
      </c>
      <c r="M4323">
        <v>20.73</v>
      </c>
      <c r="N4323">
        <v>1373</v>
      </c>
      <c r="O4323">
        <v>91.1</v>
      </c>
      <c r="P4323" t="s">
        <v>121</v>
      </c>
      <c r="Q4323">
        <v>5</v>
      </c>
      <c r="R4323" t="s">
        <v>658</v>
      </c>
    </row>
    <row r="4324" spans="1:18" x14ac:dyDescent="0.25">
      <c r="A4324">
        <v>4475</v>
      </c>
      <c r="B4324" t="s">
        <v>73</v>
      </c>
      <c r="C4324">
        <v>2012</v>
      </c>
      <c r="D4324">
        <v>130000</v>
      </c>
      <c r="E4324">
        <v>70000</v>
      </c>
      <c r="F4324" t="s">
        <v>34</v>
      </c>
      <c r="G4324" t="s">
        <v>53</v>
      </c>
      <c r="H4324" t="s">
        <v>1274</v>
      </c>
      <c r="I4324" t="s">
        <v>37</v>
      </c>
      <c r="J4324" t="s">
        <v>23</v>
      </c>
      <c r="K4324" t="s">
        <v>24</v>
      </c>
      <c r="L4324" t="s">
        <v>25</v>
      </c>
      <c r="M4324">
        <v>18</v>
      </c>
      <c r="N4324">
        <v>995</v>
      </c>
      <c r="O4324">
        <v>62</v>
      </c>
      <c r="P4324" t="s">
        <v>302</v>
      </c>
      <c r="Q4324">
        <v>5</v>
      </c>
      <c r="R4324" t="s">
        <v>658</v>
      </c>
    </row>
    <row r="4325" spans="1:18" x14ac:dyDescent="0.25">
      <c r="A4325">
        <v>4476</v>
      </c>
      <c r="B4325" t="s">
        <v>18</v>
      </c>
      <c r="C4325">
        <v>2011</v>
      </c>
      <c r="D4325">
        <v>229999</v>
      </c>
      <c r="E4325">
        <v>40000</v>
      </c>
      <c r="F4325" t="s">
        <v>34</v>
      </c>
      <c r="G4325" t="s">
        <v>53</v>
      </c>
      <c r="H4325" t="s">
        <v>1274</v>
      </c>
      <c r="I4325" t="s">
        <v>37</v>
      </c>
      <c r="J4325" t="s">
        <v>23</v>
      </c>
      <c r="K4325" t="s">
        <v>24</v>
      </c>
      <c r="L4325" t="s">
        <v>31</v>
      </c>
      <c r="M4325">
        <v>20.92</v>
      </c>
      <c r="N4325">
        <v>998</v>
      </c>
      <c r="O4325">
        <v>67.099999999999994</v>
      </c>
      <c r="P4325" t="s">
        <v>82</v>
      </c>
      <c r="Q4325">
        <v>5</v>
      </c>
      <c r="R4325" t="s">
        <v>658</v>
      </c>
    </row>
    <row r="4326" spans="1:18" x14ac:dyDescent="0.25">
      <c r="A4326">
        <v>4477</v>
      </c>
      <c r="B4326" t="s">
        <v>18</v>
      </c>
      <c r="C4326">
        <v>2015</v>
      </c>
      <c r="D4326">
        <v>400000</v>
      </c>
      <c r="E4326">
        <v>60000</v>
      </c>
      <c r="F4326" t="s">
        <v>34</v>
      </c>
      <c r="G4326" t="s">
        <v>53</v>
      </c>
      <c r="H4326" t="s">
        <v>1275</v>
      </c>
      <c r="I4326" t="s">
        <v>37</v>
      </c>
      <c r="J4326" t="s">
        <v>23</v>
      </c>
      <c r="K4326" t="s">
        <v>24</v>
      </c>
      <c r="L4326" t="s">
        <v>25</v>
      </c>
      <c r="M4326">
        <v>23.1</v>
      </c>
      <c r="N4326">
        <v>998</v>
      </c>
      <c r="O4326">
        <v>67.040000000000006</v>
      </c>
      <c r="P4326" t="s">
        <v>82</v>
      </c>
      <c r="Q4326">
        <v>5</v>
      </c>
      <c r="R4326" t="s">
        <v>658</v>
      </c>
    </row>
    <row r="4327" spans="1:18" x14ac:dyDescent="0.25">
      <c r="A4327">
        <v>4478</v>
      </c>
      <c r="B4327" t="s">
        <v>62</v>
      </c>
      <c r="C4327">
        <v>2018</v>
      </c>
      <c r="D4327">
        <v>900000</v>
      </c>
      <c r="E4327">
        <v>35000</v>
      </c>
      <c r="F4327" t="s">
        <v>34</v>
      </c>
      <c r="G4327" t="s">
        <v>53</v>
      </c>
      <c r="H4327" t="s">
        <v>1274</v>
      </c>
      <c r="I4327" t="s">
        <v>22</v>
      </c>
      <c r="J4327" t="s">
        <v>23</v>
      </c>
      <c r="K4327" t="s">
        <v>24</v>
      </c>
      <c r="L4327" t="s">
        <v>25</v>
      </c>
      <c r="M4327">
        <v>16.55</v>
      </c>
      <c r="N4327">
        <v>2498</v>
      </c>
      <c r="O4327">
        <v>105</v>
      </c>
      <c r="P4327" t="s">
        <v>205</v>
      </c>
      <c r="Q4327">
        <v>6</v>
      </c>
      <c r="R4327" t="s">
        <v>658</v>
      </c>
    </row>
    <row r="4328" spans="1:18" x14ac:dyDescent="0.25">
      <c r="A4328">
        <v>4479</v>
      </c>
      <c r="B4328" t="s">
        <v>62</v>
      </c>
      <c r="C4328">
        <v>2015</v>
      </c>
      <c r="D4328">
        <v>800000</v>
      </c>
      <c r="E4328">
        <v>70000</v>
      </c>
      <c r="F4328" t="s">
        <v>34</v>
      </c>
      <c r="G4328" t="s">
        <v>53</v>
      </c>
      <c r="H4328" t="s">
        <v>1274</v>
      </c>
      <c r="I4328" t="s">
        <v>22</v>
      </c>
      <c r="J4328" t="s">
        <v>23</v>
      </c>
      <c r="K4328" t="s">
        <v>24</v>
      </c>
      <c r="L4328" t="s">
        <v>25</v>
      </c>
      <c r="M4328">
        <v>15.4</v>
      </c>
      <c r="N4328">
        <v>1997</v>
      </c>
      <c r="O4328">
        <v>120</v>
      </c>
      <c r="P4328" t="s">
        <v>257</v>
      </c>
      <c r="Q4328">
        <v>7</v>
      </c>
      <c r="R4328" t="s">
        <v>658</v>
      </c>
    </row>
    <row r="4329" spans="1:18" x14ac:dyDescent="0.25">
      <c r="A4329">
        <v>4480</v>
      </c>
      <c r="B4329" t="s">
        <v>40</v>
      </c>
      <c r="C4329">
        <v>2015</v>
      </c>
      <c r="D4329">
        <v>250999</v>
      </c>
      <c r="E4329">
        <v>43000</v>
      </c>
      <c r="F4329" t="s">
        <v>34</v>
      </c>
      <c r="G4329" t="s">
        <v>53</v>
      </c>
      <c r="H4329" t="s">
        <v>1274</v>
      </c>
      <c r="I4329" t="s">
        <v>37</v>
      </c>
      <c r="J4329" t="s">
        <v>23</v>
      </c>
      <c r="K4329" t="s">
        <v>24</v>
      </c>
      <c r="L4329" t="s">
        <v>31</v>
      </c>
      <c r="M4329">
        <v>21.1</v>
      </c>
      <c r="N4329">
        <v>814</v>
      </c>
      <c r="O4329">
        <v>55.2</v>
      </c>
      <c r="P4329" t="s">
        <v>227</v>
      </c>
      <c r="Q4329">
        <v>5</v>
      </c>
      <c r="R4329" t="s">
        <v>658</v>
      </c>
    </row>
    <row r="4330" spans="1:18" x14ac:dyDescent="0.25">
      <c r="A4330">
        <v>4481</v>
      </c>
      <c r="B4330" t="s">
        <v>68</v>
      </c>
      <c r="C4330">
        <v>2011</v>
      </c>
      <c r="D4330">
        <v>250000</v>
      </c>
      <c r="E4330">
        <v>110000</v>
      </c>
      <c r="F4330" t="s">
        <v>34</v>
      </c>
      <c r="G4330" t="s">
        <v>53</v>
      </c>
      <c r="H4330" t="s">
        <v>1274</v>
      </c>
      <c r="I4330" t="s">
        <v>37</v>
      </c>
      <c r="J4330" t="s">
        <v>23</v>
      </c>
      <c r="K4330" t="s">
        <v>24</v>
      </c>
      <c r="L4330" t="s">
        <v>31</v>
      </c>
      <c r="M4330">
        <v>15</v>
      </c>
      <c r="N4330">
        <v>1368</v>
      </c>
      <c r="O4330">
        <v>90</v>
      </c>
      <c r="P4330" t="s">
        <v>391</v>
      </c>
      <c r="Q4330">
        <v>5</v>
      </c>
      <c r="R4330" t="s">
        <v>658</v>
      </c>
    </row>
    <row r="4331" spans="1:18" x14ac:dyDescent="0.25">
      <c r="A4331">
        <v>4482</v>
      </c>
      <c r="B4331" t="s">
        <v>264</v>
      </c>
      <c r="C4331">
        <v>2009</v>
      </c>
      <c r="D4331">
        <v>100000</v>
      </c>
      <c r="E4331">
        <v>100000</v>
      </c>
      <c r="F4331" t="s">
        <v>34</v>
      </c>
      <c r="G4331" t="s">
        <v>53</v>
      </c>
      <c r="H4331" t="s">
        <v>1274</v>
      </c>
      <c r="I4331" t="s">
        <v>37</v>
      </c>
      <c r="J4331" t="s">
        <v>23</v>
      </c>
      <c r="K4331" t="s">
        <v>24</v>
      </c>
      <c r="L4331" t="s">
        <v>31</v>
      </c>
      <c r="M4331">
        <v>15.7</v>
      </c>
      <c r="N4331">
        <v>1172</v>
      </c>
      <c r="O4331">
        <v>67</v>
      </c>
      <c r="P4331" t="s">
        <v>1060</v>
      </c>
      <c r="Q4331">
        <v>5</v>
      </c>
      <c r="R4331" t="s">
        <v>658</v>
      </c>
    </row>
    <row r="4332" spans="1:18" x14ac:dyDescent="0.25">
      <c r="A4332">
        <v>4483</v>
      </c>
      <c r="B4332" t="s">
        <v>18</v>
      </c>
      <c r="C4332">
        <v>2016</v>
      </c>
      <c r="D4332">
        <v>450000</v>
      </c>
      <c r="E4332">
        <v>64000</v>
      </c>
      <c r="F4332" t="s">
        <v>34</v>
      </c>
      <c r="G4332" t="s">
        <v>53</v>
      </c>
      <c r="H4332" t="s">
        <v>1275</v>
      </c>
      <c r="I4332" t="s">
        <v>37</v>
      </c>
      <c r="J4332" t="s">
        <v>23</v>
      </c>
      <c r="K4332" t="s">
        <v>24</v>
      </c>
      <c r="L4332" t="s">
        <v>25</v>
      </c>
      <c r="M4332">
        <v>20.399999999999999</v>
      </c>
      <c r="N4332">
        <v>1197</v>
      </c>
      <c r="O4332">
        <v>81.8</v>
      </c>
      <c r="P4332" t="s">
        <v>133</v>
      </c>
      <c r="Q4332">
        <v>5</v>
      </c>
      <c r="R4332" t="s">
        <v>658</v>
      </c>
    </row>
    <row r="4333" spans="1:18" x14ac:dyDescent="0.25">
      <c r="A4333">
        <v>4484</v>
      </c>
      <c r="B4333" t="s">
        <v>56</v>
      </c>
      <c r="C4333">
        <v>2017</v>
      </c>
      <c r="D4333">
        <v>575000</v>
      </c>
      <c r="E4333">
        <v>96000</v>
      </c>
      <c r="F4333" t="s">
        <v>34</v>
      </c>
      <c r="G4333" t="s">
        <v>432</v>
      </c>
      <c r="H4333" t="s">
        <v>1276</v>
      </c>
      <c r="I4333" t="s">
        <v>22</v>
      </c>
      <c r="J4333" t="s">
        <v>23</v>
      </c>
      <c r="K4333" t="s">
        <v>24</v>
      </c>
      <c r="L4333" t="s">
        <v>25</v>
      </c>
      <c r="M4333">
        <v>19.87</v>
      </c>
      <c r="N4333">
        <v>1461</v>
      </c>
      <c r="O4333">
        <v>83.8</v>
      </c>
      <c r="P4333" t="s">
        <v>65</v>
      </c>
      <c r="Q4333">
        <v>5</v>
      </c>
      <c r="R4333" t="s">
        <v>658</v>
      </c>
    </row>
    <row r="4334" spans="1:18" x14ac:dyDescent="0.25">
      <c r="A4334">
        <v>4485</v>
      </c>
      <c r="B4334" t="s">
        <v>56</v>
      </c>
      <c r="C4334">
        <v>2013</v>
      </c>
      <c r="D4334">
        <v>400000</v>
      </c>
      <c r="E4334">
        <v>96000</v>
      </c>
      <c r="F4334" t="s">
        <v>34</v>
      </c>
      <c r="G4334" t="s">
        <v>432</v>
      </c>
      <c r="H4334" t="s">
        <v>1276</v>
      </c>
      <c r="I4334" t="s">
        <v>22</v>
      </c>
      <c r="J4334" t="s">
        <v>23</v>
      </c>
      <c r="K4334" t="s">
        <v>24</v>
      </c>
      <c r="L4334" t="s">
        <v>25</v>
      </c>
      <c r="M4334">
        <v>20.46</v>
      </c>
      <c r="N4334">
        <v>1461</v>
      </c>
      <c r="O4334">
        <v>83.8</v>
      </c>
      <c r="P4334" t="s">
        <v>143</v>
      </c>
      <c r="Q4334">
        <v>5</v>
      </c>
      <c r="R4334" t="s">
        <v>658</v>
      </c>
    </row>
    <row r="4335" spans="1:18" x14ac:dyDescent="0.25">
      <c r="A4335">
        <v>4486</v>
      </c>
      <c r="B4335" t="s">
        <v>18</v>
      </c>
      <c r="C4335">
        <v>2019</v>
      </c>
      <c r="D4335">
        <v>480000</v>
      </c>
      <c r="E4335">
        <v>7600</v>
      </c>
      <c r="F4335" t="s">
        <v>34</v>
      </c>
      <c r="G4335" t="s">
        <v>432</v>
      </c>
      <c r="H4335" t="s">
        <v>1276</v>
      </c>
      <c r="I4335" t="s">
        <v>37</v>
      </c>
      <c r="J4335" t="s">
        <v>23</v>
      </c>
      <c r="K4335" t="s">
        <v>24</v>
      </c>
      <c r="L4335" t="s">
        <v>25</v>
      </c>
      <c r="M4335">
        <v>21.63</v>
      </c>
      <c r="N4335">
        <v>998</v>
      </c>
      <c r="O4335">
        <v>67</v>
      </c>
      <c r="P4335" t="s">
        <v>82</v>
      </c>
      <c r="Q4335">
        <v>5</v>
      </c>
      <c r="R4335" t="s">
        <v>658</v>
      </c>
    </row>
    <row r="4336" spans="1:18" x14ac:dyDescent="0.25">
      <c r="A4336">
        <v>4487</v>
      </c>
      <c r="B4336" t="s">
        <v>18</v>
      </c>
      <c r="C4336">
        <v>2019</v>
      </c>
      <c r="D4336">
        <v>490000</v>
      </c>
      <c r="E4336">
        <v>7000</v>
      </c>
      <c r="F4336" t="s">
        <v>34</v>
      </c>
      <c r="G4336" t="s">
        <v>432</v>
      </c>
      <c r="H4336" t="s">
        <v>1277</v>
      </c>
      <c r="I4336" t="s">
        <v>37</v>
      </c>
      <c r="J4336" t="s">
        <v>23</v>
      </c>
      <c r="K4336" t="s">
        <v>24</v>
      </c>
      <c r="L4336" t="s">
        <v>25</v>
      </c>
      <c r="M4336">
        <v>21.63</v>
      </c>
      <c r="N4336">
        <v>998</v>
      </c>
      <c r="O4336">
        <v>67</v>
      </c>
      <c r="P4336" t="s">
        <v>82</v>
      </c>
      <c r="Q4336">
        <v>5</v>
      </c>
      <c r="R4336" t="s">
        <v>658</v>
      </c>
    </row>
    <row r="4337" spans="1:18" x14ac:dyDescent="0.25">
      <c r="A4337">
        <v>4488</v>
      </c>
      <c r="B4337" t="s">
        <v>68</v>
      </c>
      <c r="C4337">
        <v>2007</v>
      </c>
      <c r="D4337">
        <v>150000</v>
      </c>
      <c r="E4337">
        <v>120000</v>
      </c>
      <c r="F4337" t="s">
        <v>34</v>
      </c>
      <c r="G4337" t="s">
        <v>432</v>
      </c>
      <c r="H4337" t="s">
        <v>1277</v>
      </c>
      <c r="I4337" t="s">
        <v>22</v>
      </c>
      <c r="J4337" t="s">
        <v>23</v>
      </c>
      <c r="K4337" t="s">
        <v>24</v>
      </c>
      <c r="L4337" t="s">
        <v>31</v>
      </c>
      <c r="M4337">
        <v>17</v>
      </c>
      <c r="N4337">
        <v>1405</v>
      </c>
      <c r="O4337">
        <v>70</v>
      </c>
      <c r="P4337" t="s">
        <v>225</v>
      </c>
      <c r="Q4337">
        <v>5</v>
      </c>
      <c r="R4337" t="s">
        <v>658</v>
      </c>
    </row>
    <row r="4338" spans="1:18" x14ac:dyDescent="0.25">
      <c r="A4338">
        <v>4489</v>
      </c>
      <c r="B4338" t="s">
        <v>68</v>
      </c>
      <c r="C4338">
        <v>2017</v>
      </c>
      <c r="D4338">
        <v>600000</v>
      </c>
      <c r="E4338">
        <v>50000</v>
      </c>
      <c r="F4338" t="s">
        <v>34</v>
      </c>
      <c r="G4338" t="s">
        <v>432</v>
      </c>
      <c r="H4338" t="s">
        <v>1276</v>
      </c>
      <c r="I4338" t="s">
        <v>22</v>
      </c>
      <c r="J4338" t="s">
        <v>23</v>
      </c>
      <c r="K4338" t="s">
        <v>24</v>
      </c>
      <c r="L4338" t="s">
        <v>25</v>
      </c>
      <c r="M4338">
        <v>22.95</v>
      </c>
      <c r="N4338">
        <v>1248</v>
      </c>
      <c r="O4338">
        <v>74</v>
      </c>
      <c r="P4338" t="s">
        <v>182</v>
      </c>
      <c r="Q4338">
        <v>5</v>
      </c>
      <c r="R4338" t="s">
        <v>658</v>
      </c>
    </row>
    <row r="4339" spans="1:18" x14ac:dyDescent="0.25">
      <c r="A4339">
        <v>4490</v>
      </c>
      <c r="B4339" t="s">
        <v>40</v>
      </c>
      <c r="C4339">
        <v>2015</v>
      </c>
      <c r="D4339">
        <v>500000</v>
      </c>
      <c r="E4339">
        <v>50000</v>
      </c>
      <c r="F4339" t="s">
        <v>34</v>
      </c>
      <c r="G4339" t="s">
        <v>432</v>
      </c>
      <c r="H4339" t="s">
        <v>1276</v>
      </c>
      <c r="I4339" t="s">
        <v>22</v>
      </c>
      <c r="J4339" t="s">
        <v>23</v>
      </c>
      <c r="K4339" t="s">
        <v>24</v>
      </c>
      <c r="L4339" t="s">
        <v>31</v>
      </c>
      <c r="M4339">
        <v>24.4</v>
      </c>
      <c r="N4339">
        <v>1120</v>
      </c>
      <c r="O4339">
        <v>71</v>
      </c>
      <c r="P4339" t="s">
        <v>229</v>
      </c>
      <c r="Q4339">
        <v>5</v>
      </c>
      <c r="R4339" t="s">
        <v>658</v>
      </c>
    </row>
    <row r="4340" spans="1:18" x14ac:dyDescent="0.25">
      <c r="A4340">
        <v>4491</v>
      </c>
      <c r="B4340" t="s">
        <v>68</v>
      </c>
      <c r="C4340">
        <v>2015</v>
      </c>
      <c r="D4340">
        <v>425000</v>
      </c>
      <c r="E4340">
        <v>80000</v>
      </c>
      <c r="F4340" t="s">
        <v>34</v>
      </c>
      <c r="G4340" t="s">
        <v>432</v>
      </c>
      <c r="H4340" t="s">
        <v>1276</v>
      </c>
      <c r="I4340" t="s">
        <v>22</v>
      </c>
      <c r="J4340" t="s">
        <v>23</v>
      </c>
      <c r="K4340" t="s">
        <v>24</v>
      </c>
      <c r="L4340" t="s">
        <v>25</v>
      </c>
      <c r="M4340">
        <v>23</v>
      </c>
      <c r="N4340">
        <v>1248</v>
      </c>
      <c r="O4340">
        <v>88.7</v>
      </c>
      <c r="P4340" t="s">
        <v>113</v>
      </c>
      <c r="Q4340">
        <v>5</v>
      </c>
      <c r="R4340" t="s">
        <v>658</v>
      </c>
    </row>
    <row r="4341" spans="1:18" x14ac:dyDescent="0.25">
      <c r="A4341">
        <v>4492</v>
      </c>
      <c r="B4341" t="s">
        <v>40</v>
      </c>
      <c r="C4341">
        <v>2003</v>
      </c>
      <c r="D4341">
        <v>108000</v>
      </c>
      <c r="E4341">
        <v>200000</v>
      </c>
      <c r="F4341" t="s">
        <v>34</v>
      </c>
      <c r="G4341" t="s">
        <v>126</v>
      </c>
      <c r="H4341" t="s">
        <v>808</v>
      </c>
      <c r="I4341" t="s">
        <v>22</v>
      </c>
      <c r="J4341" t="s">
        <v>23</v>
      </c>
      <c r="K4341" t="s">
        <v>24</v>
      </c>
      <c r="L4341" t="s">
        <v>31</v>
      </c>
      <c r="M4341">
        <v>13.1</v>
      </c>
      <c r="N4341">
        <v>1493</v>
      </c>
      <c r="O4341">
        <v>82</v>
      </c>
      <c r="P4341" t="s">
        <v>604</v>
      </c>
      <c r="Q4341">
        <v>5</v>
      </c>
      <c r="R4341" t="s">
        <v>658</v>
      </c>
    </row>
    <row r="4342" spans="1:18" x14ac:dyDescent="0.25">
      <c r="A4342">
        <v>4493</v>
      </c>
      <c r="B4342" t="s">
        <v>50</v>
      </c>
      <c r="C4342">
        <v>2015</v>
      </c>
      <c r="D4342">
        <v>1030000</v>
      </c>
      <c r="E4342">
        <v>190000</v>
      </c>
      <c r="F4342" t="s">
        <v>44</v>
      </c>
      <c r="G4342" t="s">
        <v>545</v>
      </c>
      <c r="H4342" t="s">
        <v>1278</v>
      </c>
      <c r="I4342" t="s">
        <v>22</v>
      </c>
      <c r="J4342" t="s">
        <v>23</v>
      </c>
      <c r="K4342" t="s">
        <v>24</v>
      </c>
      <c r="L4342" t="s">
        <v>25</v>
      </c>
      <c r="M4342">
        <v>12.99</v>
      </c>
      <c r="N4342">
        <v>2494</v>
      </c>
      <c r="O4342">
        <v>100.6</v>
      </c>
      <c r="P4342" t="s">
        <v>96</v>
      </c>
      <c r="Q4342">
        <v>7</v>
      </c>
      <c r="R4342" t="s">
        <v>658</v>
      </c>
    </row>
    <row r="4343" spans="1:18" x14ac:dyDescent="0.25">
      <c r="A4343">
        <v>4494</v>
      </c>
      <c r="B4343" t="s">
        <v>18</v>
      </c>
      <c r="C4343">
        <v>2015</v>
      </c>
      <c r="D4343">
        <v>360000</v>
      </c>
      <c r="E4343">
        <v>34000</v>
      </c>
      <c r="F4343" t="s">
        <v>44</v>
      </c>
      <c r="G4343" t="s">
        <v>545</v>
      </c>
      <c r="H4343" t="s">
        <v>858</v>
      </c>
      <c r="I4343" t="s">
        <v>37</v>
      </c>
      <c r="J4343" t="s">
        <v>23</v>
      </c>
      <c r="K4343" t="s">
        <v>24</v>
      </c>
      <c r="L4343" t="s">
        <v>25</v>
      </c>
      <c r="M4343">
        <v>20.51</v>
      </c>
      <c r="N4343">
        <v>998</v>
      </c>
      <c r="O4343">
        <v>67.040000000000006</v>
      </c>
      <c r="P4343" t="s">
        <v>82</v>
      </c>
      <c r="Q4343">
        <v>5</v>
      </c>
      <c r="R4343" t="s">
        <v>658</v>
      </c>
    </row>
    <row r="4344" spans="1:18" x14ac:dyDescent="0.25">
      <c r="A4344">
        <v>4495</v>
      </c>
      <c r="B4344" t="s">
        <v>119</v>
      </c>
      <c r="C4344">
        <v>2012</v>
      </c>
      <c r="D4344">
        <v>290000</v>
      </c>
      <c r="E4344">
        <v>80000</v>
      </c>
      <c r="F4344" t="s">
        <v>44</v>
      </c>
      <c r="G4344" t="s">
        <v>545</v>
      </c>
      <c r="H4344" t="s">
        <v>858</v>
      </c>
      <c r="I4344" t="s">
        <v>37</v>
      </c>
      <c r="J4344" t="s">
        <v>23</v>
      </c>
      <c r="K4344" t="s">
        <v>24</v>
      </c>
      <c r="L4344" t="s">
        <v>31</v>
      </c>
      <c r="M4344">
        <v>16.47</v>
      </c>
      <c r="N4344">
        <v>1198</v>
      </c>
      <c r="O4344">
        <v>73.900000000000006</v>
      </c>
      <c r="P4344" t="s">
        <v>129</v>
      </c>
      <c r="Q4344">
        <v>5</v>
      </c>
      <c r="R4344" t="s">
        <v>658</v>
      </c>
    </row>
    <row r="4345" spans="1:18" x14ac:dyDescent="0.25">
      <c r="A4345">
        <v>4496</v>
      </c>
      <c r="B4345" t="s">
        <v>18</v>
      </c>
      <c r="C4345">
        <v>2011</v>
      </c>
      <c r="D4345">
        <v>400000</v>
      </c>
      <c r="E4345">
        <v>72000</v>
      </c>
      <c r="F4345" t="s">
        <v>44</v>
      </c>
      <c r="G4345" t="s">
        <v>545</v>
      </c>
      <c r="H4345" t="s">
        <v>1278</v>
      </c>
      <c r="I4345" t="s">
        <v>22</v>
      </c>
      <c r="J4345" t="s">
        <v>23</v>
      </c>
      <c r="K4345" t="s">
        <v>24</v>
      </c>
      <c r="L4345" t="s">
        <v>25</v>
      </c>
      <c r="M4345">
        <v>22.9</v>
      </c>
      <c r="N4345">
        <v>1248</v>
      </c>
      <c r="O4345">
        <v>74</v>
      </c>
      <c r="P4345" t="s">
        <v>26</v>
      </c>
      <c r="Q4345">
        <v>5</v>
      </c>
      <c r="R4345" t="s">
        <v>658</v>
      </c>
    </row>
    <row r="4346" spans="1:18" x14ac:dyDescent="0.25">
      <c r="A4346">
        <v>4497</v>
      </c>
      <c r="B4346" t="s">
        <v>18</v>
      </c>
      <c r="C4346">
        <v>2003</v>
      </c>
      <c r="D4346">
        <v>70000</v>
      </c>
      <c r="E4346">
        <v>20000</v>
      </c>
      <c r="F4346" t="s">
        <v>44</v>
      </c>
      <c r="G4346" t="s">
        <v>545</v>
      </c>
      <c r="H4346" t="s">
        <v>1278</v>
      </c>
      <c r="I4346" t="s">
        <v>22</v>
      </c>
      <c r="J4346" t="s">
        <v>23</v>
      </c>
      <c r="K4346" t="s">
        <v>24</v>
      </c>
      <c r="L4346" t="s">
        <v>25</v>
      </c>
      <c r="M4346">
        <v>15.9</v>
      </c>
      <c r="N4346">
        <v>1527</v>
      </c>
      <c r="O4346">
        <v>57</v>
      </c>
      <c r="P4346" t="s">
        <v>1060</v>
      </c>
      <c r="Q4346">
        <v>5</v>
      </c>
      <c r="R4346" t="s">
        <v>658</v>
      </c>
    </row>
    <row r="4347" spans="1:18" x14ac:dyDescent="0.25">
      <c r="A4347">
        <v>4498</v>
      </c>
      <c r="B4347" t="s">
        <v>68</v>
      </c>
      <c r="C4347">
        <v>2012</v>
      </c>
      <c r="D4347">
        <v>320000</v>
      </c>
      <c r="E4347">
        <v>70000</v>
      </c>
      <c r="F4347" t="s">
        <v>44</v>
      </c>
      <c r="G4347" t="s">
        <v>545</v>
      </c>
      <c r="H4347" t="s">
        <v>1278</v>
      </c>
      <c r="I4347" t="s">
        <v>22</v>
      </c>
      <c r="J4347" t="s">
        <v>23</v>
      </c>
      <c r="K4347" t="s">
        <v>24</v>
      </c>
      <c r="L4347" t="s">
        <v>31</v>
      </c>
      <c r="M4347">
        <v>15.3</v>
      </c>
      <c r="N4347">
        <v>2956</v>
      </c>
      <c r="O4347">
        <v>83.8</v>
      </c>
      <c r="P4347" t="s">
        <v>955</v>
      </c>
      <c r="Q4347">
        <v>7</v>
      </c>
      <c r="R4347" t="s">
        <v>658</v>
      </c>
    </row>
    <row r="4348" spans="1:18" x14ac:dyDescent="0.25">
      <c r="A4348">
        <v>4499</v>
      </c>
      <c r="B4348" t="s">
        <v>52</v>
      </c>
      <c r="C4348">
        <v>2019</v>
      </c>
      <c r="D4348">
        <v>975000</v>
      </c>
      <c r="E4348">
        <v>30000</v>
      </c>
      <c r="F4348" t="s">
        <v>44</v>
      </c>
      <c r="G4348" t="s">
        <v>545</v>
      </c>
      <c r="H4348" t="s">
        <v>1278</v>
      </c>
      <c r="I4348" t="s">
        <v>22</v>
      </c>
      <c r="J4348" t="s">
        <v>23</v>
      </c>
      <c r="K4348" t="s">
        <v>24</v>
      </c>
      <c r="L4348" t="s">
        <v>25</v>
      </c>
      <c r="M4348">
        <v>23</v>
      </c>
      <c r="N4348">
        <v>1498</v>
      </c>
      <c r="O4348">
        <v>98.96</v>
      </c>
      <c r="P4348" t="s">
        <v>122</v>
      </c>
      <c r="Q4348">
        <v>5</v>
      </c>
      <c r="R4348" t="s">
        <v>658</v>
      </c>
    </row>
    <row r="4349" spans="1:18" x14ac:dyDescent="0.25">
      <c r="A4349">
        <v>4500</v>
      </c>
      <c r="B4349" t="s">
        <v>33</v>
      </c>
      <c r="C4349">
        <v>2019</v>
      </c>
      <c r="D4349">
        <v>1227000</v>
      </c>
      <c r="E4349">
        <v>5000</v>
      </c>
      <c r="F4349" t="s">
        <v>34</v>
      </c>
      <c r="G4349" t="s">
        <v>126</v>
      </c>
      <c r="H4349" t="s">
        <v>808</v>
      </c>
      <c r="I4349" t="s">
        <v>37</v>
      </c>
      <c r="J4349" t="s">
        <v>23</v>
      </c>
      <c r="K4349" t="s">
        <v>90</v>
      </c>
      <c r="L4349" t="s">
        <v>25</v>
      </c>
      <c r="M4349">
        <v>18</v>
      </c>
      <c r="N4349">
        <v>1497</v>
      </c>
      <c r="O4349">
        <v>117.6</v>
      </c>
      <c r="P4349" t="s">
        <v>93</v>
      </c>
      <c r="Q4349">
        <v>5</v>
      </c>
      <c r="R4349" t="s">
        <v>658</v>
      </c>
    </row>
    <row r="4350" spans="1:18" x14ac:dyDescent="0.25">
      <c r="A4350">
        <v>4501</v>
      </c>
      <c r="B4350" t="s">
        <v>40</v>
      </c>
      <c r="C4350">
        <v>2014</v>
      </c>
      <c r="D4350">
        <v>755000</v>
      </c>
      <c r="E4350">
        <v>29340</v>
      </c>
      <c r="F4350" t="s">
        <v>34</v>
      </c>
      <c r="G4350" t="s">
        <v>126</v>
      </c>
      <c r="H4350" t="s">
        <v>808</v>
      </c>
      <c r="I4350" t="s">
        <v>22</v>
      </c>
      <c r="J4350" t="s">
        <v>23</v>
      </c>
      <c r="K4350" t="s">
        <v>24</v>
      </c>
      <c r="L4350" t="s">
        <v>25</v>
      </c>
      <c r="M4350">
        <v>22.32</v>
      </c>
      <c r="N4350">
        <v>1582</v>
      </c>
      <c r="O4350">
        <v>126.32</v>
      </c>
      <c r="P4350" t="s">
        <v>141</v>
      </c>
      <c r="Q4350">
        <v>5</v>
      </c>
      <c r="R4350" t="s">
        <v>658</v>
      </c>
    </row>
    <row r="4351" spans="1:18" x14ac:dyDescent="0.25">
      <c r="A4351">
        <v>4502</v>
      </c>
      <c r="B4351" t="s">
        <v>52</v>
      </c>
      <c r="C4351">
        <v>2011</v>
      </c>
      <c r="D4351">
        <v>215000</v>
      </c>
      <c r="E4351">
        <v>120000</v>
      </c>
      <c r="F4351" t="s">
        <v>34</v>
      </c>
      <c r="G4351" t="s">
        <v>126</v>
      </c>
      <c r="H4351" t="s">
        <v>808</v>
      </c>
      <c r="I4351" t="s">
        <v>22</v>
      </c>
      <c r="J4351" t="s">
        <v>23</v>
      </c>
      <c r="K4351" t="s">
        <v>24</v>
      </c>
      <c r="L4351" t="s">
        <v>25</v>
      </c>
      <c r="M4351">
        <v>20</v>
      </c>
      <c r="N4351">
        <v>1399</v>
      </c>
      <c r="O4351">
        <v>68</v>
      </c>
      <c r="P4351" t="s">
        <v>55</v>
      </c>
      <c r="Q4351">
        <v>5</v>
      </c>
      <c r="R4351" t="s">
        <v>658</v>
      </c>
    </row>
    <row r="4352" spans="1:18" x14ac:dyDescent="0.25">
      <c r="A4352">
        <v>4503</v>
      </c>
      <c r="B4352" t="s">
        <v>50</v>
      </c>
      <c r="C4352">
        <v>2011</v>
      </c>
      <c r="D4352">
        <v>735000</v>
      </c>
      <c r="E4352">
        <v>200000</v>
      </c>
      <c r="F4352" t="s">
        <v>34</v>
      </c>
      <c r="G4352" t="s">
        <v>126</v>
      </c>
      <c r="H4352" t="s">
        <v>808</v>
      </c>
      <c r="I4352" t="s">
        <v>22</v>
      </c>
      <c r="J4352" t="s">
        <v>23</v>
      </c>
      <c r="K4352" t="s">
        <v>24</v>
      </c>
      <c r="L4352" t="s">
        <v>31</v>
      </c>
      <c r="M4352">
        <v>12.8</v>
      </c>
      <c r="N4352">
        <v>2494</v>
      </c>
      <c r="O4352">
        <v>102</v>
      </c>
      <c r="P4352" t="s">
        <v>204</v>
      </c>
      <c r="Q4352">
        <v>7</v>
      </c>
      <c r="R4352" t="s">
        <v>658</v>
      </c>
    </row>
    <row r="4353" spans="1:18" x14ac:dyDescent="0.25">
      <c r="A4353">
        <v>4504</v>
      </c>
      <c r="B4353" t="s">
        <v>40</v>
      </c>
      <c r="C4353">
        <v>2007</v>
      </c>
      <c r="D4353">
        <v>190000</v>
      </c>
      <c r="E4353">
        <v>70000</v>
      </c>
      <c r="F4353" t="s">
        <v>44</v>
      </c>
      <c r="G4353" t="s">
        <v>545</v>
      </c>
      <c r="H4353" t="s">
        <v>1278</v>
      </c>
      <c r="I4353" t="s">
        <v>37</v>
      </c>
      <c r="J4353" t="s">
        <v>23</v>
      </c>
      <c r="K4353" t="s">
        <v>24</v>
      </c>
      <c r="L4353" t="s">
        <v>31</v>
      </c>
      <c r="M4353">
        <v>19.809999999999999</v>
      </c>
      <c r="N4353">
        <v>1086</v>
      </c>
      <c r="O4353">
        <v>68.05</v>
      </c>
      <c r="P4353" t="s">
        <v>125</v>
      </c>
      <c r="Q4353">
        <v>5</v>
      </c>
      <c r="R4353" t="s">
        <v>658</v>
      </c>
    </row>
    <row r="4354" spans="1:18" x14ac:dyDescent="0.25">
      <c r="A4354">
        <v>4505</v>
      </c>
      <c r="B4354" t="s">
        <v>50</v>
      </c>
      <c r="C4354">
        <v>2014</v>
      </c>
      <c r="D4354">
        <v>1365000</v>
      </c>
      <c r="E4354">
        <v>80800</v>
      </c>
      <c r="F4354" t="s">
        <v>19</v>
      </c>
      <c r="G4354" t="s">
        <v>413</v>
      </c>
      <c r="H4354" t="s">
        <v>1007</v>
      </c>
      <c r="I4354" t="s">
        <v>22</v>
      </c>
      <c r="J4354" t="s">
        <v>23</v>
      </c>
      <c r="K4354" t="s">
        <v>24</v>
      </c>
      <c r="L4354" t="s">
        <v>31</v>
      </c>
      <c r="M4354">
        <v>12.99</v>
      </c>
      <c r="N4354">
        <v>2494</v>
      </c>
      <c r="O4354">
        <v>100.6</v>
      </c>
      <c r="P4354" t="s">
        <v>96</v>
      </c>
      <c r="Q4354">
        <v>8</v>
      </c>
      <c r="R4354" t="s">
        <v>658</v>
      </c>
    </row>
    <row r="4355" spans="1:18" x14ac:dyDescent="0.25">
      <c r="A4355">
        <v>4506</v>
      </c>
      <c r="B4355" t="s">
        <v>33</v>
      </c>
      <c r="C4355">
        <v>2018</v>
      </c>
      <c r="D4355">
        <v>675000</v>
      </c>
      <c r="E4355">
        <v>24265</v>
      </c>
      <c r="F4355" t="s">
        <v>19</v>
      </c>
      <c r="G4355" t="s">
        <v>352</v>
      </c>
      <c r="H4355" t="s">
        <v>1078</v>
      </c>
      <c r="I4355" t="s">
        <v>37</v>
      </c>
      <c r="J4355" t="s">
        <v>92</v>
      </c>
      <c r="K4355" t="s">
        <v>24</v>
      </c>
      <c r="L4355" t="s">
        <v>25</v>
      </c>
      <c r="M4355">
        <v>18.7</v>
      </c>
      <c r="N4355">
        <v>1199</v>
      </c>
      <c r="O4355">
        <v>88.7</v>
      </c>
      <c r="P4355" t="s">
        <v>197</v>
      </c>
      <c r="Q4355">
        <v>5</v>
      </c>
      <c r="R4355" t="s">
        <v>658</v>
      </c>
    </row>
    <row r="4356" spans="1:18" x14ac:dyDescent="0.25">
      <c r="A4356">
        <v>4507</v>
      </c>
      <c r="B4356" t="s">
        <v>18</v>
      </c>
      <c r="C4356">
        <v>2014</v>
      </c>
      <c r="D4356">
        <v>438999</v>
      </c>
      <c r="E4356">
        <v>81000</v>
      </c>
      <c r="F4356" t="s">
        <v>19</v>
      </c>
      <c r="G4356" t="s">
        <v>358</v>
      </c>
      <c r="H4356" t="s">
        <v>1145</v>
      </c>
      <c r="I4356" t="s">
        <v>22</v>
      </c>
      <c r="J4356" t="s">
        <v>92</v>
      </c>
      <c r="K4356" t="s">
        <v>24</v>
      </c>
      <c r="L4356" t="s">
        <v>25</v>
      </c>
      <c r="M4356">
        <v>23.4</v>
      </c>
      <c r="N4356">
        <v>1248</v>
      </c>
      <c r="O4356">
        <v>74</v>
      </c>
      <c r="P4356" t="s">
        <v>26</v>
      </c>
      <c r="Q4356">
        <v>5</v>
      </c>
      <c r="R4356" t="s">
        <v>658</v>
      </c>
    </row>
    <row r="4357" spans="1:18" x14ac:dyDescent="0.25">
      <c r="A4357">
        <v>4508</v>
      </c>
      <c r="B4357" t="s">
        <v>56</v>
      </c>
      <c r="C4357">
        <v>2015</v>
      </c>
      <c r="D4357">
        <v>550000</v>
      </c>
      <c r="E4357">
        <v>240000</v>
      </c>
      <c r="F4357" t="s">
        <v>19</v>
      </c>
      <c r="G4357" t="s">
        <v>59</v>
      </c>
      <c r="H4357" t="s">
        <v>1279</v>
      </c>
      <c r="I4357" t="s">
        <v>22</v>
      </c>
      <c r="J4357" t="s">
        <v>23</v>
      </c>
      <c r="K4357" t="s">
        <v>24</v>
      </c>
      <c r="L4357" t="s">
        <v>25</v>
      </c>
      <c r="M4357">
        <v>19.98</v>
      </c>
      <c r="N4357">
        <v>1461</v>
      </c>
      <c r="O4357">
        <v>108.5</v>
      </c>
      <c r="P4357" t="s">
        <v>233</v>
      </c>
      <c r="Q4357">
        <v>7</v>
      </c>
      <c r="R4357" t="s">
        <v>658</v>
      </c>
    </row>
    <row r="4358" spans="1:18" x14ac:dyDescent="0.25">
      <c r="A4358">
        <v>4509</v>
      </c>
      <c r="B4358" t="s">
        <v>18</v>
      </c>
      <c r="C4358">
        <v>2013</v>
      </c>
      <c r="D4358">
        <v>409999</v>
      </c>
      <c r="E4358">
        <v>35000</v>
      </c>
      <c r="F4358" t="s">
        <v>19</v>
      </c>
      <c r="G4358" t="s">
        <v>59</v>
      </c>
      <c r="H4358" t="s">
        <v>1280</v>
      </c>
      <c r="I4358" t="s">
        <v>37</v>
      </c>
      <c r="J4358" t="s">
        <v>23</v>
      </c>
      <c r="K4358" t="s">
        <v>24</v>
      </c>
      <c r="L4358" t="s">
        <v>25</v>
      </c>
      <c r="M4358">
        <v>19.100000000000001</v>
      </c>
      <c r="N4358">
        <v>1197</v>
      </c>
      <c r="O4358">
        <v>85.8</v>
      </c>
      <c r="P4358" t="s">
        <v>132</v>
      </c>
      <c r="Q4358">
        <v>5</v>
      </c>
      <c r="R4358" t="s">
        <v>658</v>
      </c>
    </row>
    <row r="4359" spans="1:18" x14ac:dyDescent="0.25">
      <c r="A4359">
        <v>4510</v>
      </c>
      <c r="B4359" t="s">
        <v>56</v>
      </c>
      <c r="C4359">
        <v>2019</v>
      </c>
      <c r="D4359">
        <v>350000</v>
      </c>
      <c r="E4359">
        <v>15000</v>
      </c>
      <c r="F4359" t="s">
        <v>19</v>
      </c>
      <c r="G4359" t="s">
        <v>358</v>
      </c>
      <c r="H4359" t="s">
        <v>1281</v>
      </c>
      <c r="I4359" t="s">
        <v>37</v>
      </c>
      <c r="J4359" t="s">
        <v>23</v>
      </c>
      <c r="K4359" t="s">
        <v>24</v>
      </c>
      <c r="L4359" t="s">
        <v>25</v>
      </c>
      <c r="M4359">
        <v>25.17</v>
      </c>
      <c r="N4359">
        <v>799</v>
      </c>
      <c r="O4359">
        <v>53.3</v>
      </c>
      <c r="P4359" t="s">
        <v>188</v>
      </c>
      <c r="Q4359">
        <v>5</v>
      </c>
      <c r="R4359" t="s">
        <v>658</v>
      </c>
    </row>
    <row r="4360" spans="1:18" x14ac:dyDescent="0.25">
      <c r="A4360">
        <v>4511</v>
      </c>
      <c r="B4360" t="s">
        <v>73</v>
      </c>
      <c r="C4360">
        <v>2012</v>
      </c>
      <c r="D4360">
        <v>135000</v>
      </c>
      <c r="E4360">
        <v>49000</v>
      </c>
      <c r="F4360" t="s">
        <v>19</v>
      </c>
      <c r="G4360" t="s">
        <v>361</v>
      </c>
      <c r="H4360" t="s">
        <v>1282</v>
      </c>
      <c r="I4360" t="s">
        <v>22</v>
      </c>
      <c r="J4360" t="s">
        <v>23</v>
      </c>
      <c r="K4360" t="s">
        <v>24</v>
      </c>
      <c r="L4360" t="s">
        <v>38</v>
      </c>
      <c r="M4360">
        <v>25.44</v>
      </c>
      <c r="N4360">
        <v>936</v>
      </c>
      <c r="O4360">
        <v>57.6</v>
      </c>
      <c r="P4360" t="s">
        <v>245</v>
      </c>
      <c r="Q4360">
        <v>5</v>
      </c>
      <c r="R4360" t="s">
        <v>658</v>
      </c>
    </row>
    <row r="4361" spans="1:18" x14ac:dyDescent="0.25">
      <c r="A4361">
        <v>4512</v>
      </c>
      <c r="B4361" t="s">
        <v>50</v>
      </c>
      <c r="C4361">
        <v>2016</v>
      </c>
      <c r="D4361">
        <v>1490000</v>
      </c>
      <c r="E4361">
        <v>56900</v>
      </c>
      <c r="F4361" t="s">
        <v>19</v>
      </c>
      <c r="G4361" t="s">
        <v>59</v>
      </c>
      <c r="H4361" t="s">
        <v>1283</v>
      </c>
      <c r="I4361" t="s">
        <v>22</v>
      </c>
      <c r="J4361" t="s">
        <v>23</v>
      </c>
      <c r="K4361" t="s">
        <v>24</v>
      </c>
      <c r="L4361" t="s">
        <v>31</v>
      </c>
      <c r="M4361">
        <v>13.68</v>
      </c>
      <c r="N4361">
        <v>2393</v>
      </c>
      <c r="O4361">
        <v>147.80000000000001</v>
      </c>
      <c r="P4361" t="s">
        <v>434</v>
      </c>
      <c r="Q4361">
        <v>8</v>
      </c>
      <c r="R4361" t="s">
        <v>658</v>
      </c>
    </row>
    <row r="4362" spans="1:18" x14ac:dyDescent="0.25">
      <c r="A4362">
        <v>4513</v>
      </c>
      <c r="B4362" t="s">
        <v>18</v>
      </c>
      <c r="C4362">
        <v>2014</v>
      </c>
      <c r="D4362">
        <v>520000</v>
      </c>
      <c r="E4362">
        <v>70000</v>
      </c>
      <c r="F4362" t="s">
        <v>19</v>
      </c>
      <c r="G4362" t="s">
        <v>793</v>
      </c>
      <c r="H4362" t="s">
        <v>908</v>
      </c>
      <c r="I4362" t="s">
        <v>22</v>
      </c>
      <c r="J4362" t="s">
        <v>23</v>
      </c>
      <c r="K4362" t="s">
        <v>24</v>
      </c>
      <c r="L4362" t="s">
        <v>31</v>
      </c>
      <c r="M4362">
        <v>25.2</v>
      </c>
      <c r="N4362">
        <v>1248</v>
      </c>
      <c r="O4362">
        <v>74</v>
      </c>
      <c r="P4362" t="s">
        <v>26</v>
      </c>
      <c r="Q4362">
        <v>5</v>
      </c>
      <c r="R4362" t="s">
        <v>658</v>
      </c>
    </row>
    <row r="4363" spans="1:18" x14ac:dyDescent="0.25">
      <c r="A4363">
        <v>4514</v>
      </c>
      <c r="B4363" t="s">
        <v>18</v>
      </c>
      <c r="C4363">
        <v>2010</v>
      </c>
      <c r="D4363">
        <v>315000</v>
      </c>
      <c r="E4363">
        <v>180000</v>
      </c>
      <c r="F4363" t="s">
        <v>19</v>
      </c>
      <c r="G4363" t="s">
        <v>358</v>
      </c>
      <c r="H4363" t="s">
        <v>1284</v>
      </c>
      <c r="I4363" t="s">
        <v>22</v>
      </c>
      <c r="J4363" t="s">
        <v>23</v>
      </c>
      <c r="K4363" t="s">
        <v>24</v>
      </c>
      <c r="L4363" t="s">
        <v>25</v>
      </c>
      <c r="M4363">
        <v>19.3</v>
      </c>
      <c r="N4363">
        <v>1248</v>
      </c>
      <c r="O4363">
        <v>73.900000000000006</v>
      </c>
      <c r="P4363" t="s">
        <v>26</v>
      </c>
      <c r="Q4363">
        <v>5</v>
      </c>
      <c r="R4363" t="s">
        <v>658</v>
      </c>
    </row>
    <row r="4364" spans="1:18" x14ac:dyDescent="0.25">
      <c r="A4364">
        <v>4515</v>
      </c>
      <c r="B4364" t="s">
        <v>18</v>
      </c>
      <c r="C4364">
        <v>2010</v>
      </c>
      <c r="D4364">
        <v>235000</v>
      </c>
      <c r="E4364">
        <v>50000</v>
      </c>
      <c r="F4364" t="s">
        <v>19</v>
      </c>
      <c r="G4364" t="s">
        <v>358</v>
      </c>
      <c r="H4364" t="s">
        <v>497</v>
      </c>
      <c r="I4364" t="s">
        <v>37</v>
      </c>
      <c r="J4364" t="s">
        <v>23</v>
      </c>
      <c r="K4364" t="s">
        <v>24</v>
      </c>
      <c r="L4364" t="s">
        <v>25</v>
      </c>
      <c r="M4364">
        <v>19</v>
      </c>
      <c r="N4364">
        <v>998</v>
      </c>
      <c r="O4364">
        <v>66.099999999999994</v>
      </c>
      <c r="P4364" t="s">
        <v>82</v>
      </c>
      <c r="Q4364">
        <v>5</v>
      </c>
      <c r="R4364" t="s">
        <v>658</v>
      </c>
    </row>
    <row r="4365" spans="1:18" x14ac:dyDescent="0.25">
      <c r="A4365">
        <v>4516</v>
      </c>
      <c r="B4365" t="s">
        <v>40</v>
      </c>
      <c r="C4365">
        <v>2005</v>
      </c>
      <c r="D4365">
        <v>80500</v>
      </c>
      <c r="E4365">
        <v>50000</v>
      </c>
      <c r="F4365" t="s">
        <v>19</v>
      </c>
      <c r="G4365" t="s">
        <v>352</v>
      </c>
      <c r="H4365" t="s">
        <v>1078</v>
      </c>
      <c r="I4365" t="s">
        <v>37</v>
      </c>
      <c r="J4365" t="s">
        <v>23</v>
      </c>
      <c r="K4365" t="s">
        <v>24</v>
      </c>
      <c r="L4365" t="s">
        <v>38</v>
      </c>
      <c r="M4365">
        <v>13.2</v>
      </c>
      <c r="N4365">
        <v>1495</v>
      </c>
      <c r="O4365">
        <v>94</v>
      </c>
      <c r="P4365" t="s">
        <v>196</v>
      </c>
      <c r="Q4365">
        <v>5</v>
      </c>
      <c r="R4365" t="s">
        <v>658</v>
      </c>
    </row>
    <row r="4366" spans="1:18" x14ac:dyDescent="0.25">
      <c r="A4366">
        <v>4517</v>
      </c>
      <c r="B4366" t="s">
        <v>18</v>
      </c>
      <c r="C4366">
        <v>2013</v>
      </c>
      <c r="D4366">
        <v>375000</v>
      </c>
      <c r="E4366">
        <v>88200</v>
      </c>
      <c r="F4366" t="s">
        <v>19</v>
      </c>
      <c r="G4366" t="s">
        <v>358</v>
      </c>
      <c r="H4366" t="s">
        <v>1285</v>
      </c>
      <c r="I4366" t="s">
        <v>22</v>
      </c>
      <c r="J4366" t="s">
        <v>23</v>
      </c>
      <c r="K4366" t="s">
        <v>24</v>
      </c>
      <c r="L4366" t="s">
        <v>25</v>
      </c>
      <c r="M4366">
        <v>23.2</v>
      </c>
      <c r="N4366">
        <v>1248</v>
      </c>
      <c r="O4366">
        <v>73.94</v>
      </c>
      <c r="P4366" t="s">
        <v>26</v>
      </c>
      <c r="Q4366">
        <v>5</v>
      </c>
      <c r="R4366" t="s">
        <v>658</v>
      </c>
    </row>
    <row r="4367" spans="1:18" x14ac:dyDescent="0.25">
      <c r="A4367">
        <v>4518</v>
      </c>
      <c r="B4367" t="s">
        <v>18</v>
      </c>
      <c r="C4367">
        <v>2006</v>
      </c>
      <c r="D4367">
        <v>189000</v>
      </c>
      <c r="E4367">
        <v>93000</v>
      </c>
      <c r="F4367" t="s">
        <v>19</v>
      </c>
      <c r="G4367" t="s">
        <v>352</v>
      </c>
      <c r="H4367" t="s">
        <v>697</v>
      </c>
      <c r="I4367" t="s">
        <v>37</v>
      </c>
      <c r="J4367" t="s">
        <v>23</v>
      </c>
      <c r="K4367" t="s">
        <v>24</v>
      </c>
      <c r="L4367" t="s">
        <v>31</v>
      </c>
      <c r="M4367">
        <v>16.100000000000001</v>
      </c>
      <c r="N4367">
        <v>1197</v>
      </c>
      <c r="O4367">
        <v>85</v>
      </c>
      <c r="P4367" t="s">
        <v>782</v>
      </c>
      <c r="Q4367">
        <v>5</v>
      </c>
      <c r="R4367" t="s">
        <v>658</v>
      </c>
    </row>
    <row r="4368" spans="1:18" x14ac:dyDescent="0.25">
      <c r="A4368">
        <v>4519</v>
      </c>
      <c r="B4368" t="s">
        <v>33</v>
      </c>
      <c r="C4368">
        <v>2017</v>
      </c>
      <c r="D4368">
        <v>550000</v>
      </c>
      <c r="E4368">
        <v>120000</v>
      </c>
      <c r="F4368" t="s">
        <v>19</v>
      </c>
      <c r="G4368" t="s">
        <v>59</v>
      </c>
      <c r="H4368" t="s">
        <v>718</v>
      </c>
      <c r="I4368" t="s">
        <v>22</v>
      </c>
      <c r="J4368" t="s">
        <v>23</v>
      </c>
      <c r="K4368" t="s">
        <v>24</v>
      </c>
      <c r="L4368" t="s">
        <v>25</v>
      </c>
      <c r="M4368">
        <v>25.8</v>
      </c>
      <c r="N4368">
        <v>1498</v>
      </c>
      <c r="O4368">
        <v>98.6</v>
      </c>
      <c r="P4368" t="s">
        <v>65</v>
      </c>
      <c r="Q4368">
        <v>5</v>
      </c>
      <c r="R4368" t="s">
        <v>658</v>
      </c>
    </row>
    <row r="4369" spans="1:18" x14ac:dyDescent="0.25">
      <c r="A4369">
        <v>4520</v>
      </c>
      <c r="B4369" t="s">
        <v>52</v>
      </c>
      <c r="C4369">
        <v>2011</v>
      </c>
      <c r="D4369">
        <v>260000</v>
      </c>
      <c r="E4369">
        <v>110000</v>
      </c>
      <c r="F4369" t="s">
        <v>44</v>
      </c>
      <c r="G4369" t="s">
        <v>45</v>
      </c>
      <c r="H4369" t="s">
        <v>1286</v>
      </c>
      <c r="I4369" t="s">
        <v>22</v>
      </c>
      <c r="J4369" t="s">
        <v>23</v>
      </c>
      <c r="K4369" t="s">
        <v>24</v>
      </c>
      <c r="L4369" t="s">
        <v>31</v>
      </c>
      <c r="M4369">
        <v>17.8</v>
      </c>
      <c r="N4369">
        <v>1399</v>
      </c>
      <c r="O4369">
        <v>68</v>
      </c>
      <c r="P4369" t="s">
        <v>284</v>
      </c>
      <c r="Q4369">
        <v>5</v>
      </c>
      <c r="R4369" t="s">
        <v>658</v>
      </c>
    </row>
    <row r="4370" spans="1:18" x14ac:dyDescent="0.25">
      <c r="A4370">
        <v>4521</v>
      </c>
      <c r="B4370" t="s">
        <v>18</v>
      </c>
      <c r="C4370">
        <v>2016</v>
      </c>
      <c r="D4370">
        <v>650000</v>
      </c>
      <c r="E4370">
        <v>50000</v>
      </c>
      <c r="F4370" t="s">
        <v>19</v>
      </c>
      <c r="G4370" t="s">
        <v>413</v>
      </c>
      <c r="H4370" t="s">
        <v>754</v>
      </c>
      <c r="I4370" t="s">
        <v>22</v>
      </c>
      <c r="J4370" t="s">
        <v>23</v>
      </c>
      <c r="K4370" t="s">
        <v>90</v>
      </c>
      <c r="L4370" t="s">
        <v>31</v>
      </c>
      <c r="M4370">
        <v>26.59</v>
      </c>
      <c r="N4370">
        <v>1248</v>
      </c>
      <c r="O4370">
        <v>74</v>
      </c>
      <c r="P4370" t="s">
        <v>26</v>
      </c>
      <c r="Q4370">
        <v>5</v>
      </c>
      <c r="R4370" t="s">
        <v>658</v>
      </c>
    </row>
    <row r="4371" spans="1:18" x14ac:dyDescent="0.25">
      <c r="A4371">
        <v>4522</v>
      </c>
      <c r="B4371" t="s">
        <v>18</v>
      </c>
      <c r="C4371">
        <v>2013</v>
      </c>
      <c r="D4371">
        <v>480000</v>
      </c>
      <c r="E4371">
        <v>80000</v>
      </c>
      <c r="F4371" t="s">
        <v>19</v>
      </c>
      <c r="G4371" t="s">
        <v>354</v>
      </c>
      <c r="H4371" t="s">
        <v>512</v>
      </c>
      <c r="I4371" t="s">
        <v>22</v>
      </c>
      <c r="J4371" t="s">
        <v>23</v>
      </c>
      <c r="K4371" t="s">
        <v>24</v>
      </c>
      <c r="L4371" t="s">
        <v>25</v>
      </c>
      <c r="M4371">
        <v>23.4</v>
      </c>
      <c r="N4371">
        <v>1248</v>
      </c>
      <c r="O4371">
        <v>74</v>
      </c>
      <c r="P4371" t="s">
        <v>26</v>
      </c>
      <c r="Q4371">
        <v>5</v>
      </c>
      <c r="R4371" t="s">
        <v>658</v>
      </c>
    </row>
    <row r="4372" spans="1:18" x14ac:dyDescent="0.25">
      <c r="A4372">
        <v>4523</v>
      </c>
      <c r="B4372" t="s">
        <v>40</v>
      </c>
      <c r="C4372">
        <v>2016</v>
      </c>
      <c r="D4372">
        <v>700000</v>
      </c>
      <c r="E4372">
        <v>40000</v>
      </c>
      <c r="F4372" t="s">
        <v>19</v>
      </c>
      <c r="G4372" t="s">
        <v>352</v>
      </c>
      <c r="H4372" t="s">
        <v>441</v>
      </c>
      <c r="I4372" t="s">
        <v>22</v>
      </c>
      <c r="J4372" t="s">
        <v>23</v>
      </c>
      <c r="K4372" t="s">
        <v>24</v>
      </c>
      <c r="L4372" t="s">
        <v>25</v>
      </c>
      <c r="M4372">
        <v>22.54</v>
      </c>
      <c r="N4372">
        <v>1396</v>
      </c>
      <c r="O4372">
        <v>88.73</v>
      </c>
      <c r="P4372" t="s">
        <v>67</v>
      </c>
      <c r="Q4372">
        <v>5</v>
      </c>
      <c r="R4372" t="s">
        <v>658</v>
      </c>
    </row>
    <row r="4373" spans="1:18" x14ac:dyDescent="0.25">
      <c r="A4373">
        <v>4524</v>
      </c>
      <c r="B4373" t="s">
        <v>18</v>
      </c>
      <c r="C4373">
        <v>2015</v>
      </c>
      <c r="D4373">
        <v>650000</v>
      </c>
      <c r="E4373">
        <v>110000</v>
      </c>
      <c r="F4373" t="s">
        <v>19</v>
      </c>
      <c r="G4373" t="s">
        <v>59</v>
      </c>
      <c r="H4373" t="s">
        <v>1287</v>
      </c>
      <c r="I4373" t="s">
        <v>22</v>
      </c>
      <c r="J4373" t="s">
        <v>23</v>
      </c>
      <c r="K4373" t="s">
        <v>24</v>
      </c>
      <c r="L4373" t="s">
        <v>38</v>
      </c>
      <c r="M4373">
        <v>20.77</v>
      </c>
      <c r="N4373">
        <v>1248</v>
      </c>
      <c r="O4373">
        <v>88.76</v>
      </c>
      <c r="P4373" t="s">
        <v>65</v>
      </c>
      <c r="Q4373">
        <v>7</v>
      </c>
      <c r="R4373" t="s">
        <v>658</v>
      </c>
    </row>
    <row r="4374" spans="1:18" x14ac:dyDescent="0.25">
      <c r="A4374">
        <v>4525</v>
      </c>
      <c r="B4374" t="s">
        <v>40</v>
      </c>
      <c r="C4374">
        <v>2015</v>
      </c>
      <c r="D4374">
        <v>1300000</v>
      </c>
      <c r="E4374">
        <v>48000</v>
      </c>
      <c r="F4374" t="s">
        <v>19</v>
      </c>
      <c r="G4374" t="s">
        <v>361</v>
      </c>
      <c r="H4374" t="s">
        <v>865</v>
      </c>
      <c r="I4374" t="s">
        <v>22</v>
      </c>
      <c r="J4374" t="s">
        <v>23</v>
      </c>
      <c r="K4374" t="s">
        <v>24</v>
      </c>
      <c r="L4374" t="s">
        <v>31</v>
      </c>
      <c r="M4374">
        <v>19.670000000000002</v>
      </c>
      <c r="N4374">
        <v>1582</v>
      </c>
      <c r="O4374">
        <v>126.2</v>
      </c>
      <c r="P4374" t="s">
        <v>144</v>
      </c>
      <c r="Q4374">
        <v>5</v>
      </c>
      <c r="R4374" t="s">
        <v>658</v>
      </c>
    </row>
    <row r="4375" spans="1:18" x14ac:dyDescent="0.25">
      <c r="A4375">
        <v>4526</v>
      </c>
      <c r="B4375" t="s">
        <v>119</v>
      </c>
      <c r="C4375">
        <v>2016</v>
      </c>
      <c r="D4375">
        <v>1350000</v>
      </c>
      <c r="E4375">
        <v>97000</v>
      </c>
      <c r="F4375" t="s">
        <v>19</v>
      </c>
      <c r="G4375" t="s">
        <v>59</v>
      </c>
      <c r="H4375" t="s">
        <v>1288</v>
      </c>
      <c r="I4375" t="s">
        <v>22</v>
      </c>
      <c r="J4375" t="s">
        <v>23</v>
      </c>
      <c r="K4375" t="s">
        <v>90</v>
      </c>
      <c r="L4375" t="s">
        <v>25</v>
      </c>
      <c r="M4375">
        <v>16.96</v>
      </c>
      <c r="N4375">
        <v>1968</v>
      </c>
      <c r="O4375">
        <v>138.03</v>
      </c>
      <c r="P4375" t="s">
        <v>294</v>
      </c>
      <c r="Q4375">
        <v>5</v>
      </c>
      <c r="R4375" t="s">
        <v>658</v>
      </c>
    </row>
    <row r="4376" spans="1:18" x14ac:dyDescent="0.25">
      <c r="A4376">
        <v>4527</v>
      </c>
      <c r="B4376" t="s">
        <v>119</v>
      </c>
      <c r="C4376">
        <v>2016</v>
      </c>
      <c r="D4376">
        <v>1000000</v>
      </c>
      <c r="E4376">
        <v>60000</v>
      </c>
      <c r="F4376" t="s">
        <v>44</v>
      </c>
      <c r="G4376" t="s">
        <v>45</v>
      </c>
      <c r="H4376" t="s">
        <v>1286</v>
      </c>
      <c r="I4376" t="s">
        <v>22</v>
      </c>
      <c r="J4376" t="s">
        <v>23</v>
      </c>
      <c r="K4376" t="s">
        <v>90</v>
      </c>
      <c r="L4376" t="s">
        <v>25</v>
      </c>
      <c r="M4376">
        <v>22.15</v>
      </c>
      <c r="N4376">
        <v>1498</v>
      </c>
      <c r="O4376">
        <v>108.6</v>
      </c>
      <c r="P4376" t="s">
        <v>120</v>
      </c>
      <c r="Q4376">
        <v>5</v>
      </c>
      <c r="R4376" t="s">
        <v>658</v>
      </c>
    </row>
    <row r="4377" spans="1:18" x14ac:dyDescent="0.25">
      <c r="A4377">
        <v>4529</v>
      </c>
      <c r="B4377" t="s">
        <v>50</v>
      </c>
      <c r="C4377">
        <v>2018</v>
      </c>
      <c r="D4377">
        <v>1080000</v>
      </c>
      <c r="E4377">
        <v>12800</v>
      </c>
      <c r="F4377" t="s">
        <v>19</v>
      </c>
      <c r="G4377" t="s">
        <v>352</v>
      </c>
      <c r="H4377" t="s">
        <v>353</v>
      </c>
      <c r="I4377" t="s">
        <v>37</v>
      </c>
      <c r="J4377" t="s">
        <v>23</v>
      </c>
      <c r="K4377" t="s">
        <v>90</v>
      </c>
      <c r="L4377" t="s">
        <v>25</v>
      </c>
      <c r="M4377">
        <v>17.8</v>
      </c>
      <c r="N4377">
        <v>1496</v>
      </c>
      <c r="O4377">
        <v>105.5</v>
      </c>
      <c r="P4377" t="s">
        <v>267</v>
      </c>
      <c r="Q4377">
        <v>5</v>
      </c>
      <c r="R4377" t="s">
        <v>658</v>
      </c>
    </row>
    <row r="4378" spans="1:18" x14ac:dyDescent="0.25">
      <c r="A4378">
        <v>4530</v>
      </c>
      <c r="B4378" t="s">
        <v>40</v>
      </c>
      <c r="C4378">
        <v>2012</v>
      </c>
      <c r="D4378">
        <v>170000</v>
      </c>
      <c r="E4378">
        <v>40000</v>
      </c>
      <c r="F4378" t="s">
        <v>19</v>
      </c>
      <c r="G4378" t="s">
        <v>59</v>
      </c>
      <c r="H4378" t="s">
        <v>1287</v>
      </c>
      <c r="I4378" t="s">
        <v>37</v>
      </c>
      <c r="J4378" t="s">
        <v>23</v>
      </c>
      <c r="K4378" t="s">
        <v>24</v>
      </c>
      <c r="L4378" t="s">
        <v>25</v>
      </c>
      <c r="M4378">
        <v>21.1</v>
      </c>
      <c r="N4378">
        <v>814</v>
      </c>
      <c r="O4378">
        <v>55.2</v>
      </c>
      <c r="P4378" t="s">
        <v>227</v>
      </c>
      <c r="Q4378">
        <v>5</v>
      </c>
      <c r="R4378" t="s">
        <v>658</v>
      </c>
    </row>
    <row r="4379" spans="1:18" x14ac:dyDescent="0.25">
      <c r="A4379">
        <v>4531</v>
      </c>
      <c r="B4379" t="s">
        <v>18</v>
      </c>
      <c r="C4379">
        <v>2017</v>
      </c>
      <c r="D4379">
        <v>610000</v>
      </c>
      <c r="E4379">
        <v>49000</v>
      </c>
      <c r="F4379" t="s">
        <v>34</v>
      </c>
      <c r="G4379" t="s">
        <v>462</v>
      </c>
      <c r="H4379" t="s">
        <v>1289</v>
      </c>
      <c r="I4379" t="s">
        <v>22</v>
      </c>
      <c r="J4379" t="s">
        <v>23</v>
      </c>
      <c r="K4379" t="s">
        <v>24</v>
      </c>
      <c r="L4379" t="s">
        <v>25</v>
      </c>
      <c r="M4379">
        <v>28.4</v>
      </c>
      <c r="N4379">
        <v>1248</v>
      </c>
      <c r="O4379">
        <v>74</v>
      </c>
      <c r="P4379" t="s">
        <v>26</v>
      </c>
      <c r="Q4379">
        <v>5</v>
      </c>
      <c r="R4379" t="s">
        <v>658</v>
      </c>
    </row>
    <row r="4380" spans="1:18" x14ac:dyDescent="0.25">
      <c r="A4380">
        <v>4532</v>
      </c>
      <c r="B4380" t="s">
        <v>18</v>
      </c>
      <c r="C4380">
        <v>2014</v>
      </c>
      <c r="D4380">
        <v>350000</v>
      </c>
      <c r="E4380">
        <v>25000</v>
      </c>
      <c r="F4380" t="s">
        <v>34</v>
      </c>
      <c r="G4380" t="s">
        <v>462</v>
      </c>
      <c r="H4380" t="s">
        <v>1289</v>
      </c>
      <c r="I4380" t="s">
        <v>37</v>
      </c>
      <c r="J4380" t="s">
        <v>23</v>
      </c>
      <c r="K4380" t="s">
        <v>24</v>
      </c>
      <c r="L4380" t="s">
        <v>25</v>
      </c>
      <c r="M4380">
        <v>18.5</v>
      </c>
      <c r="N4380">
        <v>1197</v>
      </c>
      <c r="O4380">
        <v>85.8</v>
      </c>
      <c r="P4380" t="s">
        <v>132</v>
      </c>
      <c r="Q4380">
        <v>5</v>
      </c>
      <c r="R4380" t="s">
        <v>658</v>
      </c>
    </row>
    <row r="4381" spans="1:18" x14ac:dyDescent="0.25">
      <c r="A4381">
        <v>4533</v>
      </c>
      <c r="B4381" t="s">
        <v>18</v>
      </c>
      <c r="C4381">
        <v>2016</v>
      </c>
      <c r="D4381">
        <v>260000</v>
      </c>
      <c r="E4381">
        <v>65000</v>
      </c>
      <c r="F4381" t="s">
        <v>34</v>
      </c>
      <c r="G4381" t="s">
        <v>462</v>
      </c>
      <c r="H4381" t="s">
        <v>1289</v>
      </c>
      <c r="I4381" t="s">
        <v>37</v>
      </c>
      <c r="J4381" t="s">
        <v>23</v>
      </c>
      <c r="K4381" t="s">
        <v>24</v>
      </c>
      <c r="L4381" t="s">
        <v>31</v>
      </c>
      <c r="M4381">
        <v>22.74</v>
      </c>
      <c r="N4381">
        <v>796</v>
      </c>
      <c r="O4381">
        <v>47.3</v>
      </c>
      <c r="P4381" t="s">
        <v>72</v>
      </c>
      <c r="Q4381">
        <v>5</v>
      </c>
      <c r="R4381" t="s">
        <v>658</v>
      </c>
    </row>
    <row r="4382" spans="1:18" x14ac:dyDescent="0.25">
      <c r="A4382">
        <v>4534</v>
      </c>
      <c r="B4382" t="s">
        <v>264</v>
      </c>
      <c r="C4382">
        <v>2015</v>
      </c>
      <c r="D4382">
        <v>700000</v>
      </c>
      <c r="E4382">
        <v>20000</v>
      </c>
      <c r="F4382" t="s">
        <v>34</v>
      </c>
      <c r="G4382" t="s">
        <v>462</v>
      </c>
      <c r="H4382" t="s">
        <v>1289</v>
      </c>
      <c r="I4382" t="s">
        <v>22</v>
      </c>
      <c r="J4382" t="s">
        <v>23</v>
      </c>
      <c r="K4382" t="s">
        <v>24</v>
      </c>
      <c r="L4382" t="s">
        <v>25</v>
      </c>
      <c r="M4382">
        <v>20.399999999999999</v>
      </c>
      <c r="N4382">
        <v>1248</v>
      </c>
      <c r="O4382">
        <v>91.7</v>
      </c>
      <c r="P4382" t="s">
        <v>265</v>
      </c>
      <c r="Q4382">
        <v>5</v>
      </c>
      <c r="R4382" t="s">
        <v>658</v>
      </c>
    </row>
    <row r="4383" spans="1:18" x14ac:dyDescent="0.25">
      <c r="A4383">
        <v>4535</v>
      </c>
      <c r="B4383" t="s">
        <v>119</v>
      </c>
      <c r="C4383">
        <v>2018</v>
      </c>
      <c r="D4383">
        <v>678000</v>
      </c>
      <c r="E4383">
        <v>17000</v>
      </c>
      <c r="F4383" t="s">
        <v>75</v>
      </c>
      <c r="G4383" t="s">
        <v>495</v>
      </c>
      <c r="H4383" t="s">
        <v>1290</v>
      </c>
      <c r="I4383" t="s">
        <v>37</v>
      </c>
      <c r="J4383" t="s">
        <v>23</v>
      </c>
      <c r="K4383" t="s">
        <v>24</v>
      </c>
      <c r="L4383" t="s">
        <v>25</v>
      </c>
      <c r="M4383">
        <v>18.78</v>
      </c>
      <c r="N4383">
        <v>999</v>
      </c>
      <c r="O4383">
        <v>75</v>
      </c>
      <c r="P4383" t="s">
        <v>177</v>
      </c>
      <c r="Q4383">
        <v>5</v>
      </c>
      <c r="R4383" t="s">
        <v>658</v>
      </c>
    </row>
    <row r="4384" spans="1:18" x14ac:dyDescent="0.25">
      <c r="A4384">
        <v>4536</v>
      </c>
      <c r="B4384" t="s">
        <v>18</v>
      </c>
      <c r="C4384">
        <v>2015</v>
      </c>
      <c r="D4384">
        <v>800000</v>
      </c>
      <c r="E4384">
        <v>15000</v>
      </c>
      <c r="F4384" t="s">
        <v>75</v>
      </c>
      <c r="G4384" t="s">
        <v>495</v>
      </c>
      <c r="H4384" t="s">
        <v>1290</v>
      </c>
      <c r="I4384" t="s">
        <v>22</v>
      </c>
      <c r="J4384" t="s">
        <v>23</v>
      </c>
      <c r="K4384" t="s">
        <v>24</v>
      </c>
      <c r="L4384" t="s">
        <v>25</v>
      </c>
      <c r="M4384">
        <v>23.65</v>
      </c>
      <c r="N4384">
        <v>1248</v>
      </c>
      <c r="O4384">
        <v>88.5</v>
      </c>
      <c r="P4384" t="s">
        <v>65</v>
      </c>
      <c r="Q4384">
        <v>5</v>
      </c>
      <c r="R4384" t="s">
        <v>658</v>
      </c>
    </row>
    <row r="4385" spans="1:18" x14ac:dyDescent="0.25">
      <c r="A4385">
        <v>4537</v>
      </c>
      <c r="B4385" t="s">
        <v>50</v>
      </c>
      <c r="C4385">
        <v>2014</v>
      </c>
      <c r="D4385">
        <v>400000</v>
      </c>
      <c r="E4385">
        <v>120000</v>
      </c>
      <c r="F4385" t="s">
        <v>34</v>
      </c>
      <c r="G4385" t="s">
        <v>1153</v>
      </c>
      <c r="H4385" t="s">
        <v>1291</v>
      </c>
      <c r="I4385" t="s">
        <v>22</v>
      </c>
      <c r="J4385" t="s">
        <v>23</v>
      </c>
      <c r="K4385" t="s">
        <v>24</v>
      </c>
      <c r="L4385" t="s">
        <v>31</v>
      </c>
      <c r="M4385">
        <v>23.59</v>
      </c>
      <c r="N4385">
        <v>1364</v>
      </c>
      <c r="O4385">
        <v>67.040000000000006</v>
      </c>
      <c r="P4385" t="s">
        <v>51</v>
      </c>
      <c r="Q4385">
        <v>5</v>
      </c>
      <c r="R4385" t="s">
        <v>658</v>
      </c>
    </row>
    <row r="4386" spans="1:18" x14ac:dyDescent="0.25">
      <c r="A4386">
        <v>4538</v>
      </c>
      <c r="B4386" t="s">
        <v>40</v>
      </c>
      <c r="C4386">
        <v>2010</v>
      </c>
      <c r="D4386">
        <v>300000</v>
      </c>
      <c r="E4386">
        <v>49000</v>
      </c>
      <c r="F4386" t="s">
        <v>34</v>
      </c>
      <c r="G4386" t="s">
        <v>462</v>
      </c>
      <c r="H4386" t="s">
        <v>1289</v>
      </c>
      <c r="I4386" t="s">
        <v>37</v>
      </c>
      <c r="J4386" t="s">
        <v>23</v>
      </c>
      <c r="K4386" t="s">
        <v>24</v>
      </c>
      <c r="L4386" t="s">
        <v>25</v>
      </c>
      <c r="M4386">
        <v>18.5</v>
      </c>
      <c r="N4386">
        <v>1197</v>
      </c>
      <c r="O4386">
        <v>80</v>
      </c>
      <c r="P4386" t="s">
        <v>189</v>
      </c>
      <c r="Q4386">
        <v>5</v>
      </c>
      <c r="R4386" t="s">
        <v>658</v>
      </c>
    </row>
    <row r="4387" spans="1:18" x14ac:dyDescent="0.25">
      <c r="A4387">
        <v>4539</v>
      </c>
      <c r="B4387" t="s">
        <v>40</v>
      </c>
      <c r="C4387">
        <v>2016</v>
      </c>
      <c r="D4387">
        <v>520000</v>
      </c>
      <c r="E4387">
        <v>29000</v>
      </c>
      <c r="F4387" t="s">
        <v>34</v>
      </c>
      <c r="G4387" t="s">
        <v>1153</v>
      </c>
      <c r="H4387" t="s">
        <v>1291</v>
      </c>
      <c r="I4387" t="s">
        <v>37</v>
      </c>
      <c r="J4387" t="s">
        <v>23</v>
      </c>
      <c r="K4387" t="s">
        <v>24</v>
      </c>
      <c r="L4387" t="s">
        <v>25</v>
      </c>
      <c r="M4387">
        <v>18.600000000000001</v>
      </c>
      <c r="N4387">
        <v>1197</v>
      </c>
      <c r="O4387">
        <v>81.83</v>
      </c>
      <c r="P4387" t="s">
        <v>79</v>
      </c>
      <c r="Q4387">
        <v>5</v>
      </c>
      <c r="R4387" t="s">
        <v>658</v>
      </c>
    </row>
    <row r="4388" spans="1:18" x14ac:dyDescent="0.25">
      <c r="A4388">
        <v>4540</v>
      </c>
      <c r="B4388" t="s">
        <v>142</v>
      </c>
      <c r="C4388">
        <v>2017</v>
      </c>
      <c r="D4388">
        <v>850000</v>
      </c>
      <c r="E4388">
        <v>55000</v>
      </c>
      <c r="F4388" t="s">
        <v>34</v>
      </c>
      <c r="G4388" t="s">
        <v>462</v>
      </c>
      <c r="H4388" t="s">
        <v>1289</v>
      </c>
      <c r="I4388" t="s">
        <v>22</v>
      </c>
      <c r="J4388" t="s">
        <v>23</v>
      </c>
      <c r="K4388" t="s">
        <v>90</v>
      </c>
      <c r="L4388" t="s">
        <v>25</v>
      </c>
      <c r="M4388">
        <v>19.61</v>
      </c>
      <c r="N4388">
        <v>1461</v>
      </c>
      <c r="O4388">
        <v>108.5</v>
      </c>
      <c r="P4388" t="s">
        <v>57</v>
      </c>
      <c r="Q4388">
        <v>5</v>
      </c>
      <c r="R4388" t="s">
        <v>658</v>
      </c>
    </row>
    <row r="4389" spans="1:18" x14ac:dyDescent="0.25">
      <c r="A4389">
        <v>4541</v>
      </c>
      <c r="B4389" t="s">
        <v>18</v>
      </c>
      <c r="C4389">
        <v>2015</v>
      </c>
      <c r="D4389">
        <v>300000</v>
      </c>
      <c r="E4389">
        <v>40000</v>
      </c>
      <c r="F4389" t="s">
        <v>34</v>
      </c>
      <c r="G4389" t="s">
        <v>1153</v>
      </c>
      <c r="H4389" t="s">
        <v>1291</v>
      </c>
      <c r="I4389" t="s">
        <v>37</v>
      </c>
      <c r="J4389" t="s">
        <v>23</v>
      </c>
      <c r="K4389" t="s">
        <v>24</v>
      </c>
      <c r="L4389" t="s">
        <v>25</v>
      </c>
      <c r="M4389">
        <v>23.95</v>
      </c>
      <c r="N4389">
        <v>998</v>
      </c>
      <c r="O4389">
        <v>67.05</v>
      </c>
      <c r="P4389" t="s">
        <v>82</v>
      </c>
      <c r="Q4389">
        <v>5</v>
      </c>
      <c r="R4389" t="s">
        <v>658</v>
      </c>
    </row>
    <row r="4390" spans="1:18" x14ac:dyDescent="0.25">
      <c r="A4390">
        <v>4542</v>
      </c>
      <c r="B4390" t="s">
        <v>33</v>
      </c>
      <c r="C4390">
        <v>2010</v>
      </c>
      <c r="D4390">
        <v>350000</v>
      </c>
      <c r="E4390">
        <v>120000</v>
      </c>
      <c r="F4390" t="s">
        <v>34</v>
      </c>
      <c r="G4390" t="s">
        <v>1153</v>
      </c>
      <c r="H4390" t="s">
        <v>1291</v>
      </c>
      <c r="I4390" t="s">
        <v>37</v>
      </c>
      <c r="J4390" t="s">
        <v>23</v>
      </c>
      <c r="K4390" t="s">
        <v>24</v>
      </c>
      <c r="L4390" t="s">
        <v>31</v>
      </c>
      <c r="M4390">
        <v>17</v>
      </c>
      <c r="N4390">
        <v>1497</v>
      </c>
      <c r="O4390">
        <v>118</v>
      </c>
      <c r="P4390" t="s">
        <v>183</v>
      </c>
      <c r="Q4390">
        <v>5</v>
      </c>
      <c r="R4390" t="s">
        <v>658</v>
      </c>
    </row>
    <row r="4391" spans="1:18" x14ac:dyDescent="0.25">
      <c r="A4391">
        <v>4544</v>
      </c>
      <c r="B4391" t="s">
        <v>18</v>
      </c>
      <c r="C4391">
        <v>2019</v>
      </c>
      <c r="D4391">
        <v>892000</v>
      </c>
      <c r="E4391">
        <v>10000</v>
      </c>
      <c r="F4391" t="s">
        <v>75</v>
      </c>
      <c r="G4391" t="s">
        <v>495</v>
      </c>
      <c r="H4391" t="s">
        <v>1290</v>
      </c>
      <c r="I4391" t="s">
        <v>22</v>
      </c>
      <c r="J4391" t="s">
        <v>23</v>
      </c>
      <c r="K4391" t="s">
        <v>24</v>
      </c>
      <c r="L4391" t="s">
        <v>25</v>
      </c>
      <c r="M4391">
        <v>24.3</v>
      </c>
      <c r="N4391">
        <v>1248</v>
      </c>
      <c r="O4391">
        <v>88.5</v>
      </c>
      <c r="P4391" t="s">
        <v>65</v>
      </c>
      <c r="Q4391">
        <v>5</v>
      </c>
      <c r="R4391" t="s">
        <v>658</v>
      </c>
    </row>
    <row r="4392" spans="1:18" x14ac:dyDescent="0.25">
      <c r="A4392">
        <v>4545</v>
      </c>
      <c r="B4392" t="s">
        <v>264</v>
      </c>
      <c r="C4392">
        <v>2012</v>
      </c>
      <c r="D4392">
        <v>285000</v>
      </c>
      <c r="E4392">
        <v>70000</v>
      </c>
      <c r="F4392" t="s">
        <v>75</v>
      </c>
      <c r="G4392" t="s">
        <v>495</v>
      </c>
      <c r="H4392" t="s">
        <v>1292</v>
      </c>
      <c r="I4392" t="s">
        <v>22</v>
      </c>
      <c r="J4392" t="s">
        <v>23</v>
      </c>
      <c r="K4392" t="s">
        <v>24</v>
      </c>
      <c r="L4392" t="s">
        <v>31</v>
      </c>
      <c r="M4392">
        <v>20.3</v>
      </c>
      <c r="N4392">
        <v>1248</v>
      </c>
      <c r="O4392">
        <v>92</v>
      </c>
      <c r="P4392" t="s">
        <v>265</v>
      </c>
      <c r="Q4392">
        <v>5</v>
      </c>
      <c r="R4392" t="s">
        <v>658</v>
      </c>
    </row>
    <row r="4393" spans="1:18" x14ac:dyDescent="0.25">
      <c r="A4393">
        <v>4546</v>
      </c>
      <c r="B4393" t="s">
        <v>40</v>
      </c>
      <c r="C4393">
        <v>2012</v>
      </c>
      <c r="D4393">
        <v>300000</v>
      </c>
      <c r="E4393">
        <v>60000</v>
      </c>
      <c r="F4393" t="s">
        <v>75</v>
      </c>
      <c r="G4393" t="s">
        <v>495</v>
      </c>
      <c r="H4393" t="s">
        <v>1292</v>
      </c>
      <c r="I4393" t="s">
        <v>47</v>
      </c>
      <c r="J4393" t="s">
        <v>23</v>
      </c>
      <c r="K4393" t="s">
        <v>24</v>
      </c>
      <c r="L4393" t="s">
        <v>25</v>
      </c>
      <c r="M4393">
        <v>19.2</v>
      </c>
      <c r="N4393">
        <v>1086</v>
      </c>
      <c r="O4393">
        <v>68.05</v>
      </c>
      <c r="P4393" t="s">
        <v>125</v>
      </c>
      <c r="Q4393">
        <v>5</v>
      </c>
      <c r="R4393" t="s">
        <v>658</v>
      </c>
    </row>
    <row r="4394" spans="1:18" x14ac:dyDescent="0.25">
      <c r="A4394">
        <v>4547</v>
      </c>
      <c r="B4394" t="s">
        <v>18</v>
      </c>
      <c r="C4394">
        <v>2016</v>
      </c>
      <c r="D4394">
        <v>620000</v>
      </c>
      <c r="E4394">
        <v>90000</v>
      </c>
      <c r="F4394" t="s">
        <v>34</v>
      </c>
      <c r="G4394" t="s">
        <v>1153</v>
      </c>
      <c r="H4394" t="s">
        <v>1291</v>
      </c>
      <c r="I4394" t="s">
        <v>22</v>
      </c>
      <c r="J4394" t="s">
        <v>23</v>
      </c>
      <c r="K4394" t="s">
        <v>24</v>
      </c>
      <c r="L4394" t="s">
        <v>25</v>
      </c>
      <c r="M4394">
        <v>28.09</v>
      </c>
      <c r="N4394">
        <v>1248</v>
      </c>
      <c r="O4394">
        <v>88.5</v>
      </c>
      <c r="P4394" t="s">
        <v>65</v>
      </c>
      <c r="Q4394">
        <v>5</v>
      </c>
      <c r="R4394" t="s">
        <v>658</v>
      </c>
    </row>
    <row r="4395" spans="1:18" x14ac:dyDescent="0.25">
      <c r="A4395">
        <v>4548</v>
      </c>
      <c r="B4395" t="s">
        <v>18</v>
      </c>
      <c r="C4395">
        <v>2017</v>
      </c>
      <c r="D4395">
        <v>750000</v>
      </c>
      <c r="E4395">
        <v>90000</v>
      </c>
      <c r="F4395" t="s">
        <v>34</v>
      </c>
      <c r="G4395" t="s">
        <v>1153</v>
      </c>
      <c r="H4395" t="s">
        <v>1291</v>
      </c>
      <c r="I4395" t="s">
        <v>22</v>
      </c>
      <c r="J4395" t="s">
        <v>23</v>
      </c>
      <c r="K4395" t="s">
        <v>24</v>
      </c>
      <c r="L4395" t="s">
        <v>25</v>
      </c>
      <c r="M4395">
        <v>24.3</v>
      </c>
      <c r="N4395">
        <v>1248</v>
      </c>
      <c r="O4395">
        <v>88.5</v>
      </c>
      <c r="P4395" t="s">
        <v>65</v>
      </c>
      <c r="Q4395">
        <v>5</v>
      </c>
      <c r="R4395" t="s">
        <v>658</v>
      </c>
    </row>
    <row r="4396" spans="1:18" x14ac:dyDescent="0.25">
      <c r="A4396">
        <v>4549</v>
      </c>
      <c r="B4396" t="s">
        <v>18</v>
      </c>
      <c r="C4396">
        <v>2016</v>
      </c>
      <c r="D4396">
        <v>270000</v>
      </c>
      <c r="E4396">
        <v>35000</v>
      </c>
      <c r="F4396" t="s">
        <v>34</v>
      </c>
      <c r="G4396" t="s">
        <v>1153</v>
      </c>
      <c r="H4396" t="s">
        <v>1291</v>
      </c>
      <c r="I4396" t="s">
        <v>37</v>
      </c>
      <c r="J4396" t="s">
        <v>23</v>
      </c>
      <c r="K4396" t="s">
        <v>24</v>
      </c>
      <c r="L4396" t="s">
        <v>25</v>
      </c>
      <c r="M4396">
        <v>22.74</v>
      </c>
      <c r="N4396">
        <v>796</v>
      </c>
      <c r="O4396">
        <v>47.3</v>
      </c>
      <c r="P4396" t="s">
        <v>72</v>
      </c>
      <c r="Q4396">
        <v>5</v>
      </c>
      <c r="R4396" t="s">
        <v>658</v>
      </c>
    </row>
    <row r="4397" spans="1:18" x14ac:dyDescent="0.25">
      <c r="A4397">
        <v>4550</v>
      </c>
      <c r="B4397" t="s">
        <v>18</v>
      </c>
      <c r="C4397">
        <v>2014</v>
      </c>
      <c r="D4397">
        <v>560000</v>
      </c>
      <c r="E4397">
        <v>90000</v>
      </c>
      <c r="F4397" t="s">
        <v>75</v>
      </c>
      <c r="G4397" t="s">
        <v>495</v>
      </c>
      <c r="H4397" t="s">
        <v>1292</v>
      </c>
      <c r="I4397" t="s">
        <v>22</v>
      </c>
      <c r="J4397" t="s">
        <v>23</v>
      </c>
      <c r="K4397" t="s">
        <v>24</v>
      </c>
      <c r="L4397" t="s">
        <v>25</v>
      </c>
      <c r="M4397">
        <v>20.77</v>
      </c>
      <c r="N4397">
        <v>1248</v>
      </c>
      <c r="O4397">
        <v>88.8</v>
      </c>
      <c r="P4397" t="s">
        <v>65</v>
      </c>
      <c r="Q4397">
        <v>7</v>
      </c>
      <c r="R4397" t="s">
        <v>658</v>
      </c>
    </row>
    <row r="4398" spans="1:18" x14ac:dyDescent="0.25">
      <c r="A4398">
        <v>4551</v>
      </c>
      <c r="B4398" t="s">
        <v>40</v>
      </c>
      <c r="C4398">
        <v>2012</v>
      </c>
      <c r="D4398">
        <v>300000</v>
      </c>
      <c r="E4398">
        <v>40000</v>
      </c>
      <c r="F4398" t="s">
        <v>34</v>
      </c>
      <c r="G4398" t="s">
        <v>507</v>
      </c>
      <c r="H4398" t="s">
        <v>914</v>
      </c>
      <c r="I4398" t="s">
        <v>37</v>
      </c>
      <c r="J4398" t="s">
        <v>23</v>
      </c>
      <c r="K4398" t="s">
        <v>24</v>
      </c>
      <c r="L4398" t="s">
        <v>31</v>
      </c>
      <c r="M4398">
        <v>17.920000000000002</v>
      </c>
      <c r="N4398">
        <v>1086</v>
      </c>
      <c r="O4398">
        <v>62.1</v>
      </c>
      <c r="P4398" t="s">
        <v>147</v>
      </c>
      <c r="Q4398">
        <v>5</v>
      </c>
      <c r="R4398" t="s">
        <v>658</v>
      </c>
    </row>
    <row r="4399" spans="1:18" x14ac:dyDescent="0.25">
      <c r="A4399">
        <v>4552</v>
      </c>
      <c r="B4399" t="s">
        <v>40</v>
      </c>
      <c r="C4399">
        <v>2012</v>
      </c>
      <c r="D4399">
        <v>300000</v>
      </c>
      <c r="E4399">
        <v>40000</v>
      </c>
      <c r="F4399" t="s">
        <v>75</v>
      </c>
      <c r="G4399" t="s">
        <v>495</v>
      </c>
      <c r="H4399" t="s">
        <v>1292</v>
      </c>
      <c r="I4399" t="s">
        <v>37</v>
      </c>
      <c r="J4399" t="s">
        <v>23</v>
      </c>
      <c r="K4399" t="s">
        <v>24</v>
      </c>
      <c r="L4399" t="s">
        <v>31</v>
      </c>
      <c r="M4399">
        <v>17.920000000000002</v>
      </c>
      <c r="N4399">
        <v>1086</v>
      </c>
      <c r="O4399">
        <v>62.1</v>
      </c>
      <c r="P4399" t="s">
        <v>147</v>
      </c>
      <c r="Q4399">
        <v>5</v>
      </c>
      <c r="R4399" t="s">
        <v>658</v>
      </c>
    </row>
    <row r="4400" spans="1:18" x14ac:dyDescent="0.25">
      <c r="A4400">
        <v>4553</v>
      </c>
      <c r="B4400" t="s">
        <v>40</v>
      </c>
      <c r="C4400">
        <v>2018</v>
      </c>
      <c r="D4400">
        <v>570000</v>
      </c>
      <c r="E4400">
        <v>20000</v>
      </c>
      <c r="F4400" t="s">
        <v>75</v>
      </c>
      <c r="G4400" t="s">
        <v>106</v>
      </c>
      <c r="H4400" t="s">
        <v>1293</v>
      </c>
      <c r="I4400" t="s">
        <v>37</v>
      </c>
      <c r="J4400" t="s">
        <v>23</v>
      </c>
      <c r="K4400" t="s">
        <v>24</v>
      </c>
      <c r="L4400" t="s">
        <v>25</v>
      </c>
      <c r="M4400">
        <v>18.899999999999999</v>
      </c>
      <c r="N4400">
        <v>1197</v>
      </c>
      <c r="O4400">
        <v>81.86</v>
      </c>
      <c r="P4400" t="s">
        <v>43</v>
      </c>
      <c r="Q4400">
        <v>5</v>
      </c>
      <c r="R4400" t="s">
        <v>658</v>
      </c>
    </row>
    <row r="4401" spans="1:18" x14ac:dyDescent="0.25">
      <c r="A4401">
        <v>4554</v>
      </c>
      <c r="B4401" t="s">
        <v>68</v>
      </c>
      <c r="C4401">
        <v>2011</v>
      </c>
      <c r="D4401">
        <v>220000</v>
      </c>
      <c r="E4401">
        <v>80000</v>
      </c>
      <c r="F4401" t="s">
        <v>75</v>
      </c>
      <c r="G4401" t="s">
        <v>106</v>
      </c>
      <c r="H4401" t="s">
        <v>1294</v>
      </c>
      <c r="I4401" t="s">
        <v>22</v>
      </c>
      <c r="J4401" t="s">
        <v>23</v>
      </c>
      <c r="K4401" t="s">
        <v>24</v>
      </c>
      <c r="L4401" t="s">
        <v>25</v>
      </c>
      <c r="M4401">
        <v>23.03</v>
      </c>
      <c r="N4401">
        <v>1396</v>
      </c>
      <c r="O4401">
        <v>69</v>
      </c>
      <c r="P4401" t="s">
        <v>203</v>
      </c>
      <c r="Q4401">
        <v>5</v>
      </c>
      <c r="R4401" t="s">
        <v>658</v>
      </c>
    </row>
    <row r="4402" spans="1:18" x14ac:dyDescent="0.25">
      <c r="A4402">
        <v>4555</v>
      </c>
      <c r="B4402" t="s">
        <v>18</v>
      </c>
      <c r="C4402">
        <v>2012</v>
      </c>
      <c r="D4402">
        <v>260000</v>
      </c>
      <c r="E4402">
        <v>99000</v>
      </c>
      <c r="F4402" t="s">
        <v>19</v>
      </c>
      <c r="G4402" t="s">
        <v>339</v>
      </c>
      <c r="H4402" t="s">
        <v>584</v>
      </c>
      <c r="I4402" t="s">
        <v>37</v>
      </c>
      <c r="J4402" t="s">
        <v>23</v>
      </c>
      <c r="K4402" t="s">
        <v>24</v>
      </c>
      <c r="L4402" t="s">
        <v>31</v>
      </c>
      <c r="M4402">
        <v>15.5</v>
      </c>
      <c r="N4402">
        <v>1586</v>
      </c>
      <c r="O4402">
        <v>103.3</v>
      </c>
      <c r="P4402" t="s">
        <v>528</v>
      </c>
      <c r="Q4402">
        <v>5</v>
      </c>
      <c r="R4402" t="s">
        <v>658</v>
      </c>
    </row>
    <row r="4403" spans="1:18" x14ac:dyDescent="0.25">
      <c r="A4403">
        <v>4556</v>
      </c>
      <c r="B4403" t="s">
        <v>18</v>
      </c>
      <c r="C4403">
        <v>2019</v>
      </c>
      <c r="D4403">
        <v>600000</v>
      </c>
      <c r="E4403">
        <v>7500</v>
      </c>
      <c r="F4403" t="s">
        <v>75</v>
      </c>
      <c r="G4403" t="s">
        <v>106</v>
      </c>
      <c r="H4403" t="s">
        <v>1294</v>
      </c>
      <c r="I4403" t="s">
        <v>37</v>
      </c>
      <c r="J4403" t="s">
        <v>23</v>
      </c>
      <c r="K4403" t="s">
        <v>90</v>
      </c>
      <c r="L4403" t="s">
        <v>25</v>
      </c>
      <c r="M4403">
        <v>21.21</v>
      </c>
      <c r="N4403">
        <v>1197</v>
      </c>
      <c r="O4403">
        <v>81.8</v>
      </c>
      <c r="P4403" t="s">
        <v>133</v>
      </c>
      <c r="Q4403">
        <v>5</v>
      </c>
      <c r="R4403" t="s">
        <v>658</v>
      </c>
    </row>
    <row r="4404" spans="1:18" x14ac:dyDescent="0.25">
      <c r="A4404">
        <v>4557</v>
      </c>
      <c r="B4404" t="s">
        <v>68</v>
      </c>
      <c r="C4404">
        <v>2015</v>
      </c>
      <c r="D4404">
        <v>80000</v>
      </c>
      <c r="E4404">
        <v>60000</v>
      </c>
      <c r="F4404" t="s">
        <v>19</v>
      </c>
      <c r="G4404" t="s">
        <v>339</v>
      </c>
      <c r="H4404" t="s">
        <v>584</v>
      </c>
      <c r="I4404" t="s">
        <v>37</v>
      </c>
      <c r="J4404" t="s">
        <v>23</v>
      </c>
      <c r="K4404" t="s">
        <v>24</v>
      </c>
      <c r="L4404" t="s">
        <v>25</v>
      </c>
      <c r="M4404">
        <v>23.9</v>
      </c>
      <c r="N4404">
        <v>624</v>
      </c>
      <c r="O4404">
        <v>37.479999999999997</v>
      </c>
      <c r="P4404" t="s">
        <v>217</v>
      </c>
      <c r="Q4404">
        <v>4</v>
      </c>
      <c r="R4404" t="s">
        <v>658</v>
      </c>
    </row>
    <row r="4405" spans="1:18" x14ac:dyDescent="0.25">
      <c r="A4405">
        <v>4558</v>
      </c>
      <c r="B4405" t="s">
        <v>40</v>
      </c>
      <c r="C4405">
        <v>2016</v>
      </c>
      <c r="D4405">
        <v>300000</v>
      </c>
      <c r="E4405">
        <v>40800</v>
      </c>
      <c r="F4405" t="s">
        <v>75</v>
      </c>
      <c r="G4405" t="s">
        <v>106</v>
      </c>
      <c r="H4405" t="s">
        <v>1294</v>
      </c>
      <c r="I4405" t="s">
        <v>37</v>
      </c>
      <c r="J4405" t="s">
        <v>23</v>
      </c>
      <c r="K4405" t="s">
        <v>24</v>
      </c>
      <c r="L4405" t="s">
        <v>25</v>
      </c>
      <c r="M4405">
        <v>21.1</v>
      </c>
      <c r="N4405">
        <v>814</v>
      </c>
      <c r="O4405">
        <v>55.2</v>
      </c>
      <c r="P4405" t="s">
        <v>227</v>
      </c>
      <c r="Q4405">
        <v>5</v>
      </c>
      <c r="R4405" t="s">
        <v>658</v>
      </c>
    </row>
    <row r="4406" spans="1:18" x14ac:dyDescent="0.25">
      <c r="A4406">
        <v>4559</v>
      </c>
      <c r="B4406" t="s">
        <v>68</v>
      </c>
      <c r="C4406">
        <v>2015</v>
      </c>
      <c r="D4406">
        <v>300000</v>
      </c>
      <c r="E4406">
        <v>70000</v>
      </c>
      <c r="F4406" t="s">
        <v>75</v>
      </c>
      <c r="G4406" t="s">
        <v>106</v>
      </c>
      <c r="H4406" t="s">
        <v>1294</v>
      </c>
      <c r="I4406" t="s">
        <v>37</v>
      </c>
      <c r="J4406" t="s">
        <v>23</v>
      </c>
      <c r="K4406" t="s">
        <v>24</v>
      </c>
      <c r="L4406" t="s">
        <v>25</v>
      </c>
      <c r="M4406">
        <v>17.57</v>
      </c>
      <c r="N4406">
        <v>1193</v>
      </c>
      <c r="O4406">
        <v>88.7</v>
      </c>
      <c r="P4406" t="s">
        <v>190</v>
      </c>
      <c r="Q4406">
        <v>5</v>
      </c>
      <c r="R4406" t="s">
        <v>658</v>
      </c>
    </row>
    <row r="4407" spans="1:18" x14ac:dyDescent="0.25">
      <c r="A4407">
        <v>4560</v>
      </c>
      <c r="B4407" t="s">
        <v>62</v>
      </c>
      <c r="C4407">
        <v>2016</v>
      </c>
      <c r="D4407">
        <v>400000</v>
      </c>
      <c r="E4407">
        <v>100000</v>
      </c>
      <c r="F4407" t="s">
        <v>19</v>
      </c>
      <c r="G4407" t="s">
        <v>339</v>
      </c>
      <c r="H4407" t="s">
        <v>584</v>
      </c>
      <c r="I4407" t="s">
        <v>37</v>
      </c>
      <c r="J4407" t="s">
        <v>23</v>
      </c>
      <c r="K4407" t="s">
        <v>24</v>
      </c>
      <c r="L4407" t="s">
        <v>25</v>
      </c>
      <c r="M4407">
        <v>18.149999999999999</v>
      </c>
      <c r="N4407">
        <v>1198</v>
      </c>
      <c r="O4407">
        <v>82</v>
      </c>
      <c r="P4407" t="s">
        <v>63</v>
      </c>
      <c r="Q4407">
        <v>5</v>
      </c>
      <c r="R4407" t="s">
        <v>658</v>
      </c>
    </row>
    <row r="4408" spans="1:18" x14ac:dyDescent="0.25">
      <c r="A4408">
        <v>4561</v>
      </c>
      <c r="B4408" t="s">
        <v>18</v>
      </c>
      <c r="C4408">
        <v>2016</v>
      </c>
      <c r="D4408">
        <v>550000</v>
      </c>
      <c r="E4408">
        <v>8588</v>
      </c>
      <c r="F4408" t="s">
        <v>19</v>
      </c>
      <c r="G4408" t="s">
        <v>455</v>
      </c>
      <c r="H4408" t="s">
        <v>1295</v>
      </c>
      <c r="I4408" t="s">
        <v>37</v>
      </c>
      <c r="J4408" t="s">
        <v>23</v>
      </c>
      <c r="K4408" t="s">
        <v>24</v>
      </c>
      <c r="L4408" t="s">
        <v>25</v>
      </c>
      <c r="M4408">
        <v>22</v>
      </c>
      <c r="N4408">
        <v>1197</v>
      </c>
      <c r="O4408">
        <v>81.8</v>
      </c>
      <c r="P4408" t="s">
        <v>133</v>
      </c>
      <c r="Q4408">
        <v>5</v>
      </c>
      <c r="R4408" t="s">
        <v>658</v>
      </c>
    </row>
    <row r="4409" spans="1:18" x14ac:dyDescent="0.25">
      <c r="A4409">
        <v>4562</v>
      </c>
      <c r="B4409" t="s">
        <v>33</v>
      </c>
      <c r="C4409">
        <v>2019</v>
      </c>
      <c r="D4409">
        <v>1200000</v>
      </c>
      <c r="E4409">
        <v>40000</v>
      </c>
      <c r="F4409" t="s">
        <v>19</v>
      </c>
      <c r="G4409" t="s">
        <v>455</v>
      </c>
      <c r="H4409" t="s">
        <v>1296</v>
      </c>
      <c r="I4409" t="s">
        <v>22</v>
      </c>
      <c r="J4409" t="s">
        <v>23</v>
      </c>
      <c r="K4409" t="s">
        <v>24</v>
      </c>
      <c r="L4409" t="s">
        <v>25</v>
      </c>
      <c r="M4409">
        <v>25.6</v>
      </c>
      <c r="N4409">
        <v>1498</v>
      </c>
      <c r="O4409">
        <v>97.9</v>
      </c>
      <c r="P4409" t="s">
        <v>65</v>
      </c>
      <c r="Q4409">
        <v>5</v>
      </c>
      <c r="R4409" t="s">
        <v>658</v>
      </c>
    </row>
    <row r="4410" spans="1:18" x14ac:dyDescent="0.25">
      <c r="A4410">
        <v>4563</v>
      </c>
      <c r="B4410" t="s">
        <v>52</v>
      </c>
      <c r="C4410">
        <v>2015</v>
      </c>
      <c r="D4410">
        <v>500000</v>
      </c>
      <c r="E4410">
        <v>60000</v>
      </c>
      <c r="F4410" t="s">
        <v>19</v>
      </c>
      <c r="G4410" t="s">
        <v>455</v>
      </c>
      <c r="H4410" t="s">
        <v>1296</v>
      </c>
      <c r="I4410" t="s">
        <v>22</v>
      </c>
      <c r="J4410" t="s">
        <v>23</v>
      </c>
      <c r="K4410" t="s">
        <v>24</v>
      </c>
      <c r="L4410" t="s">
        <v>25</v>
      </c>
      <c r="M4410">
        <v>25.83</v>
      </c>
      <c r="N4410">
        <v>1498</v>
      </c>
      <c r="O4410">
        <v>99</v>
      </c>
      <c r="P4410" t="s">
        <v>304</v>
      </c>
      <c r="Q4410">
        <v>5</v>
      </c>
      <c r="R4410" t="s">
        <v>658</v>
      </c>
    </row>
    <row r="4411" spans="1:18" x14ac:dyDescent="0.25">
      <c r="A4411">
        <v>4564</v>
      </c>
      <c r="B4411" t="s">
        <v>18</v>
      </c>
      <c r="C4411">
        <v>2005</v>
      </c>
      <c r="D4411">
        <v>93000</v>
      </c>
      <c r="E4411">
        <v>80000</v>
      </c>
      <c r="F4411" t="s">
        <v>19</v>
      </c>
      <c r="G4411" t="s">
        <v>455</v>
      </c>
      <c r="H4411" t="s">
        <v>1297</v>
      </c>
      <c r="I4411" t="s">
        <v>37</v>
      </c>
      <c r="J4411" t="s">
        <v>23</v>
      </c>
      <c r="K4411" t="s">
        <v>24</v>
      </c>
      <c r="L4411" t="s">
        <v>38</v>
      </c>
      <c r="M4411">
        <v>15.9</v>
      </c>
      <c r="N4411">
        <v>1298</v>
      </c>
      <c r="O4411">
        <v>85</v>
      </c>
      <c r="P4411" t="s">
        <v>1298</v>
      </c>
      <c r="Q4411">
        <v>5</v>
      </c>
      <c r="R4411" t="s">
        <v>658</v>
      </c>
    </row>
    <row r="4412" spans="1:18" x14ac:dyDescent="0.25">
      <c r="A4412">
        <v>4565</v>
      </c>
      <c r="B4412" t="s">
        <v>33</v>
      </c>
      <c r="C4412">
        <v>2014</v>
      </c>
      <c r="D4412">
        <v>500000</v>
      </c>
      <c r="E4412">
        <v>110000</v>
      </c>
      <c r="F4412" t="s">
        <v>19</v>
      </c>
      <c r="G4412" t="s">
        <v>455</v>
      </c>
      <c r="H4412" t="s">
        <v>1297</v>
      </c>
      <c r="I4412" t="s">
        <v>22</v>
      </c>
      <c r="J4412" t="s">
        <v>23</v>
      </c>
      <c r="K4412" t="s">
        <v>24</v>
      </c>
      <c r="L4412" t="s">
        <v>25</v>
      </c>
      <c r="M4412">
        <v>26</v>
      </c>
      <c r="N4412">
        <v>1498</v>
      </c>
      <c r="O4412">
        <v>98.6</v>
      </c>
      <c r="P4412" t="s">
        <v>65</v>
      </c>
      <c r="Q4412">
        <v>5</v>
      </c>
      <c r="R4412" t="s">
        <v>658</v>
      </c>
    </row>
    <row r="4413" spans="1:18" x14ac:dyDescent="0.25">
      <c r="A4413">
        <v>4566</v>
      </c>
      <c r="B4413" t="s">
        <v>50</v>
      </c>
      <c r="C4413">
        <v>2018</v>
      </c>
      <c r="D4413">
        <v>670000</v>
      </c>
      <c r="E4413">
        <v>150000</v>
      </c>
      <c r="F4413" t="s">
        <v>19</v>
      </c>
      <c r="G4413" t="s">
        <v>455</v>
      </c>
      <c r="H4413" t="s">
        <v>1297</v>
      </c>
      <c r="I4413" t="s">
        <v>22</v>
      </c>
      <c r="J4413" t="s">
        <v>23</v>
      </c>
      <c r="K4413" t="s">
        <v>24</v>
      </c>
      <c r="L4413" t="s">
        <v>25</v>
      </c>
      <c r="M4413">
        <v>23.59</v>
      </c>
      <c r="N4413">
        <v>1364</v>
      </c>
      <c r="O4413">
        <v>67.05</v>
      </c>
      <c r="P4413" t="s">
        <v>51</v>
      </c>
      <c r="Q4413">
        <v>5</v>
      </c>
      <c r="R4413" t="s">
        <v>658</v>
      </c>
    </row>
    <row r="4414" spans="1:18" x14ac:dyDescent="0.25">
      <c r="A4414">
        <v>4567</v>
      </c>
      <c r="B4414" t="s">
        <v>50</v>
      </c>
      <c r="C4414">
        <v>2012</v>
      </c>
      <c r="D4414">
        <v>750000</v>
      </c>
      <c r="E4414">
        <v>120000</v>
      </c>
      <c r="F4414" t="s">
        <v>19</v>
      </c>
      <c r="G4414" t="s">
        <v>455</v>
      </c>
      <c r="H4414" t="s">
        <v>1297</v>
      </c>
      <c r="I4414" t="s">
        <v>22</v>
      </c>
      <c r="J4414" t="s">
        <v>23</v>
      </c>
      <c r="K4414" t="s">
        <v>24</v>
      </c>
      <c r="L4414" t="s">
        <v>31</v>
      </c>
      <c r="M4414">
        <v>12.8</v>
      </c>
      <c r="N4414">
        <v>2494</v>
      </c>
      <c r="O4414">
        <v>102</v>
      </c>
      <c r="P4414" t="s">
        <v>204</v>
      </c>
      <c r="Q4414">
        <v>7</v>
      </c>
      <c r="R4414" t="s">
        <v>658</v>
      </c>
    </row>
    <row r="4415" spans="1:18" x14ac:dyDescent="0.25">
      <c r="A4415">
        <v>4568</v>
      </c>
      <c r="B4415" t="s">
        <v>18</v>
      </c>
      <c r="C4415">
        <v>2017</v>
      </c>
      <c r="D4415">
        <v>370000</v>
      </c>
      <c r="E4415">
        <v>30000</v>
      </c>
      <c r="F4415" t="s">
        <v>19</v>
      </c>
      <c r="G4415" t="s">
        <v>455</v>
      </c>
      <c r="H4415" t="s">
        <v>1295</v>
      </c>
      <c r="I4415" t="s">
        <v>37</v>
      </c>
      <c r="J4415" t="s">
        <v>23</v>
      </c>
      <c r="K4415" t="s">
        <v>24</v>
      </c>
      <c r="L4415" t="s">
        <v>25</v>
      </c>
      <c r="M4415">
        <v>23.95</v>
      </c>
      <c r="N4415">
        <v>998</v>
      </c>
      <c r="O4415">
        <v>67.05</v>
      </c>
      <c r="P4415" t="s">
        <v>82</v>
      </c>
      <c r="Q4415">
        <v>5</v>
      </c>
      <c r="R4415" t="s">
        <v>658</v>
      </c>
    </row>
    <row r="4416" spans="1:18" x14ac:dyDescent="0.25">
      <c r="A4416">
        <v>4569</v>
      </c>
      <c r="B4416" t="s">
        <v>18</v>
      </c>
      <c r="C4416">
        <v>2012</v>
      </c>
      <c r="D4416">
        <v>100000</v>
      </c>
      <c r="E4416">
        <v>70000</v>
      </c>
      <c r="F4416" t="s">
        <v>19</v>
      </c>
      <c r="G4416" t="s">
        <v>455</v>
      </c>
      <c r="H4416" t="s">
        <v>1297</v>
      </c>
      <c r="I4416" t="s">
        <v>37</v>
      </c>
      <c r="J4416" t="s">
        <v>23</v>
      </c>
      <c r="K4416" t="s">
        <v>24</v>
      </c>
      <c r="L4416" t="s">
        <v>31</v>
      </c>
      <c r="M4416">
        <v>16.100000000000001</v>
      </c>
      <c r="N4416">
        <v>796</v>
      </c>
      <c r="O4416">
        <v>37</v>
      </c>
      <c r="P4416" t="s">
        <v>49</v>
      </c>
      <c r="Q4416">
        <v>4</v>
      </c>
      <c r="R4416" t="s">
        <v>658</v>
      </c>
    </row>
    <row r="4417" spans="1:18" x14ac:dyDescent="0.25">
      <c r="A4417">
        <v>4570</v>
      </c>
      <c r="B4417" t="s">
        <v>40</v>
      </c>
      <c r="C4417">
        <v>2016</v>
      </c>
      <c r="D4417">
        <v>425000</v>
      </c>
      <c r="E4417">
        <v>50000</v>
      </c>
      <c r="F4417" t="s">
        <v>19</v>
      </c>
      <c r="G4417" t="s">
        <v>455</v>
      </c>
      <c r="H4417" t="s">
        <v>1295</v>
      </c>
      <c r="I4417" t="s">
        <v>37</v>
      </c>
      <c r="J4417" t="s">
        <v>23</v>
      </c>
      <c r="K4417" t="s">
        <v>24</v>
      </c>
      <c r="L4417" t="s">
        <v>25</v>
      </c>
      <c r="M4417">
        <v>19.809999999999999</v>
      </c>
      <c r="N4417">
        <v>1086</v>
      </c>
      <c r="O4417">
        <v>68.05</v>
      </c>
      <c r="P4417" t="s">
        <v>125</v>
      </c>
      <c r="Q4417">
        <v>5</v>
      </c>
      <c r="R4417" t="s">
        <v>658</v>
      </c>
    </row>
    <row r="4418" spans="1:18" x14ac:dyDescent="0.25">
      <c r="A4418">
        <v>4571</v>
      </c>
      <c r="B4418" t="s">
        <v>50</v>
      </c>
      <c r="C4418">
        <v>2006</v>
      </c>
      <c r="D4418">
        <v>370000</v>
      </c>
      <c r="E4418">
        <v>305000</v>
      </c>
      <c r="F4418" t="s">
        <v>19</v>
      </c>
      <c r="G4418" t="s">
        <v>455</v>
      </c>
      <c r="H4418" t="s">
        <v>1296</v>
      </c>
      <c r="I4418" t="s">
        <v>22</v>
      </c>
      <c r="J4418" t="s">
        <v>23</v>
      </c>
      <c r="K4418" t="s">
        <v>24</v>
      </c>
      <c r="L4418" t="s">
        <v>145</v>
      </c>
      <c r="M4418">
        <v>12.8</v>
      </c>
      <c r="N4418">
        <v>2494</v>
      </c>
      <c r="O4418">
        <v>102</v>
      </c>
      <c r="P4418" t="s">
        <v>204</v>
      </c>
      <c r="Q4418">
        <v>8</v>
      </c>
      <c r="R4418" t="s">
        <v>658</v>
      </c>
    </row>
    <row r="4419" spans="1:18" x14ac:dyDescent="0.25">
      <c r="A4419">
        <v>4573</v>
      </c>
      <c r="B4419" t="s">
        <v>68</v>
      </c>
      <c r="C4419">
        <v>2009</v>
      </c>
      <c r="D4419">
        <v>229999</v>
      </c>
      <c r="E4419">
        <v>212000</v>
      </c>
      <c r="F4419" t="s">
        <v>19</v>
      </c>
      <c r="G4419" t="s">
        <v>455</v>
      </c>
      <c r="H4419" t="s">
        <v>1297</v>
      </c>
      <c r="I4419" t="s">
        <v>22</v>
      </c>
      <c r="J4419" t="s">
        <v>23</v>
      </c>
      <c r="K4419" t="s">
        <v>24</v>
      </c>
      <c r="L4419" t="s">
        <v>38</v>
      </c>
      <c r="M4419">
        <v>11.57</v>
      </c>
      <c r="N4419">
        <v>2179</v>
      </c>
      <c r="O4419">
        <v>138.1</v>
      </c>
      <c r="P4419" t="s">
        <v>88</v>
      </c>
      <c r="Q4419">
        <v>7</v>
      </c>
      <c r="R4419" t="s">
        <v>658</v>
      </c>
    </row>
    <row r="4420" spans="1:18" x14ac:dyDescent="0.25">
      <c r="A4420">
        <v>4574</v>
      </c>
      <c r="B4420" t="s">
        <v>18</v>
      </c>
      <c r="C4420">
        <v>2016</v>
      </c>
      <c r="D4420">
        <v>850000</v>
      </c>
      <c r="E4420">
        <v>35000</v>
      </c>
      <c r="F4420" t="s">
        <v>19</v>
      </c>
      <c r="G4420" t="s">
        <v>455</v>
      </c>
      <c r="H4420" t="s">
        <v>1297</v>
      </c>
      <c r="I4420" t="s">
        <v>22</v>
      </c>
      <c r="J4420" t="s">
        <v>23</v>
      </c>
      <c r="K4420" t="s">
        <v>24</v>
      </c>
      <c r="L4420" t="s">
        <v>25</v>
      </c>
      <c r="M4420">
        <v>24.52</v>
      </c>
      <c r="N4420">
        <v>1248</v>
      </c>
      <c r="O4420">
        <v>88.5</v>
      </c>
      <c r="P4420" t="s">
        <v>65</v>
      </c>
      <c r="Q4420">
        <v>7</v>
      </c>
      <c r="R4420" t="s">
        <v>658</v>
      </c>
    </row>
    <row r="4421" spans="1:18" x14ac:dyDescent="0.25">
      <c r="A4421">
        <v>4575</v>
      </c>
      <c r="B4421" t="s">
        <v>62</v>
      </c>
      <c r="C4421">
        <v>2018</v>
      </c>
      <c r="D4421">
        <v>750000</v>
      </c>
      <c r="E4421">
        <v>22000</v>
      </c>
      <c r="F4421" t="s">
        <v>19</v>
      </c>
      <c r="G4421" t="s">
        <v>455</v>
      </c>
      <c r="H4421" t="s">
        <v>1296</v>
      </c>
      <c r="I4421" t="s">
        <v>22</v>
      </c>
      <c r="J4421" t="s">
        <v>23</v>
      </c>
      <c r="K4421" t="s">
        <v>24</v>
      </c>
      <c r="L4421" t="s">
        <v>25</v>
      </c>
      <c r="M4421">
        <v>21.03</v>
      </c>
      <c r="N4421">
        <v>1461</v>
      </c>
      <c r="O4421">
        <v>65</v>
      </c>
      <c r="P4421" t="s">
        <v>55</v>
      </c>
      <c r="Q4421">
        <v>5</v>
      </c>
      <c r="R4421" t="s">
        <v>658</v>
      </c>
    </row>
    <row r="4422" spans="1:18" x14ac:dyDescent="0.25">
      <c r="A4422">
        <v>4576</v>
      </c>
      <c r="B4422" t="s">
        <v>68</v>
      </c>
      <c r="C4422">
        <v>2010</v>
      </c>
      <c r="D4422">
        <v>235000</v>
      </c>
      <c r="E4422">
        <v>50000</v>
      </c>
      <c r="F4422" t="s">
        <v>19</v>
      </c>
      <c r="G4422" t="s">
        <v>455</v>
      </c>
      <c r="H4422" t="s">
        <v>1296</v>
      </c>
      <c r="I4422" t="s">
        <v>22</v>
      </c>
      <c r="J4422" t="s">
        <v>23</v>
      </c>
      <c r="K4422" t="s">
        <v>24</v>
      </c>
      <c r="L4422" t="s">
        <v>25</v>
      </c>
      <c r="M4422">
        <v>10.71</v>
      </c>
      <c r="N4422">
        <v>1948</v>
      </c>
      <c r="O4422">
        <v>90</v>
      </c>
      <c r="P4422" t="s">
        <v>1299</v>
      </c>
      <c r="Q4422">
        <v>14</v>
      </c>
      <c r="R4422" t="s">
        <v>658</v>
      </c>
    </row>
    <row r="4423" spans="1:18" x14ac:dyDescent="0.25">
      <c r="A4423">
        <v>4577</v>
      </c>
      <c r="B4423" t="s">
        <v>33</v>
      </c>
      <c r="C4423">
        <v>2017</v>
      </c>
      <c r="D4423">
        <v>700000</v>
      </c>
      <c r="E4423">
        <v>70000</v>
      </c>
      <c r="F4423" t="s">
        <v>19</v>
      </c>
      <c r="G4423" t="s">
        <v>455</v>
      </c>
      <c r="H4423" t="s">
        <v>1295</v>
      </c>
      <c r="I4423" t="s">
        <v>22</v>
      </c>
      <c r="J4423" t="s">
        <v>23</v>
      </c>
      <c r="K4423" t="s">
        <v>24</v>
      </c>
      <c r="L4423" t="s">
        <v>25</v>
      </c>
      <c r="M4423">
        <v>25.5</v>
      </c>
      <c r="N4423">
        <v>1498</v>
      </c>
      <c r="O4423">
        <v>98.6</v>
      </c>
      <c r="P4423" t="s">
        <v>65</v>
      </c>
      <c r="Q4423">
        <v>5</v>
      </c>
      <c r="R4423" t="s">
        <v>658</v>
      </c>
    </row>
    <row r="4424" spans="1:18" x14ac:dyDescent="0.25">
      <c r="A4424">
        <v>4578</v>
      </c>
      <c r="B4424" t="s">
        <v>40</v>
      </c>
      <c r="C4424">
        <v>2016</v>
      </c>
      <c r="D4424">
        <v>480000</v>
      </c>
      <c r="E4424">
        <v>56000</v>
      </c>
      <c r="F4424" t="s">
        <v>19</v>
      </c>
      <c r="G4424" t="s">
        <v>455</v>
      </c>
      <c r="H4424" t="s">
        <v>1295</v>
      </c>
      <c r="I4424" t="s">
        <v>22</v>
      </c>
      <c r="J4424" t="s">
        <v>23</v>
      </c>
      <c r="K4424" t="s">
        <v>24</v>
      </c>
      <c r="L4424" t="s">
        <v>25</v>
      </c>
      <c r="M4424">
        <v>24</v>
      </c>
      <c r="N4424">
        <v>1120</v>
      </c>
      <c r="O4424">
        <v>70</v>
      </c>
      <c r="P4424" t="s">
        <v>211</v>
      </c>
      <c r="Q4424">
        <v>5</v>
      </c>
      <c r="R4424" t="s">
        <v>658</v>
      </c>
    </row>
    <row r="4425" spans="1:18" x14ac:dyDescent="0.25">
      <c r="A4425">
        <v>4579</v>
      </c>
      <c r="B4425" t="s">
        <v>68</v>
      </c>
      <c r="C4425">
        <v>2016</v>
      </c>
      <c r="D4425">
        <v>475000</v>
      </c>
      <c r="E4425">
        <v>50000</v>
      </c>
      <c r="F4425" t="s">
        <v>19</v>
      </c>
      <c r="G4425" t="s">
        <v>455</v>
      </c>
      <c r="H4425" t="s">
        <v>1295</v>
      </c>
      <c r="I4425" t="s">
        <v>22</v>
      </c>
      <c r="J4425" t="s">
        <v>23</v>
      </c>
      <c r="K4425" t="s">
        <v>24</v>
      </c>
      <c r="L4425" t="s">
        <v>25</v>
      </c>
      <c r="M4425">
        <v>22.95</v>
      </c>
      <c r="N4425">
        <v>1248</v>
      </c>
      <c r="O4425">
        <v>74</v>
      </c>
      <c r="P4425" t="s">
        <v>182</v>
      </c>
      <c r="Q4425">
        <v>5</v>
      </c>
      <c r="R4425" t="s">
        <v>658</v>
      </c>
    </row>
    <row r="4426" spans="1:18" x14ac:dyDescent="0.25">
      <c r="A4426">
        <v>4580</v>
      </c>
      <c r="B4426" t="s">
        <v>28</v>
      </c>
      <c r="C4426">
        <v>2015</v>
      </c>
      <c r="D4426">
        <v>610000</v>
      </c>
      <c r="E4426">
        <v>120000</v>
      </c>
      <c r="F4426" t="s">
        <v>19</v>
      </c>
      <c r="G4426" t="s">
        <v>455</v>
      </c>
      <c r="H4426" t="s">
        <v>1296</v>
      </c>
      <c r="I4426" t="s">
        <v>22</v>
      </c>
      <c r="J4426" t="s">
        <v>23</v>
      </c>
      <c r="K4426" t="s">
        <v>24</v>
      </c>
      <c r="L4426" t="s">
        <v>25</v>
      </c>
      <c r="M4426">
        <v>21.14</v>
      </c>
      <c r="N4426">
        <v>1498</v>
      </c>
      <c r="O4426">
        <v>103.52</v>
      </c>
      <c r="P4426" t="s">
        <v>32</v>
      </c>
      <c r="Q4426">
        <v>5</v>
      </c>
      <c r="R4426" t="s">
        <v>658</v>
      </c>
    </row>
    <row r="4427" spans="1:18" x14ac:dyDescent="0.25">
      <c r="A4427">
        <v>4581</v>
      </c>
      <c r="B4427" t="s">
        <v>50</v>
      </c>
      <c r="C4427">
        <v>2011</v>
      </c>
      <c r="D4427">
        <v>650000</v>
      </c>
      <c r="E4427">
        <v>120000</v>
      </c>
      <c r="F4427" t="s">
        <v>75</v>
      </c>
      <c r="G4427" t="s">
        <v>76</v>
      </c>
      <c r="H4427" t="s">
        <v>555</v>
      </c>
      <c r="I4427" t="s">
        <v>22</v>
      </c>
      <c r="J4427" t="s">
        <v>23</v>
      </c>
      <c r="K4427" t="s">
        <v>24</v>
      </c>
      <c r="L4427" t="s">
        <v>31</v>
      </c>
      <c r="M4427">
        <v>12.8</v>
      </c>
      <c r="N4427">
        <v>2494</v>
      </c>
      <c r="O4427">
        <v>102</v>
      </c>
      <c r="P4427" t="s">
        <v>204</v>
      </c>
      <c r="Q4427">
        <v>8</v>
      </c>
      <c r="R4427" t="s">
        <v>658</v>
      </c>
    </row>
    <row r="4428" spans="1:18" x14ac:dyDescent="0.25">
      <c r="A4428">
        <v>4582</v>
      </c>
      <c r="B4428" t="s">
        <v>33</v>
      </c>
      <c r="C4428">
        <v>2017</v>
      </c>
      <c r="D4428">
        <v>800000</v>
      </c>
      <c r="E4428">
        <v>70000</v>
      </c>
      <c r="F4428" t="s">
        <v>75</v>
      </c>
      <c r="G4428" t="s">
        <v>76</v>
      </c>
      <c r="H4428" t="s">
        <v>555</v>
      </c>
      <c r="I4428" t="s">
        <v>22</v>
      </c>
      <c r="J4428" t="s">
        <v>23</v>
      </c>
      <c r="K4428" t="s">
        <v>24</v>
      </c>
      <c r="L4428" t="s">
        <v>25</v>
      </c>
      <c r="M4428">
        <v>25.5</v>
      </c>
      <c r="N4428">
        <v>1498</v>
      </c>
      <c r="O4428">
        <v>98.6</v>
      </c>
      <c r="P4428" t="s">
        <v>65</v>
      </c>
      <c r="Q4428">
        <v>5</v>
      </c>
      <c r="R4428" t="s">
        <v>658</v>
      </c>
    </row>
    <row r="4429" spans="1:18" x14ac:dyDescent="0.25">
      <c r="A4429">
        <v>4583</v>
      </c>
      <c r="B4429" t="s">
        <v>68</v>
      </c>
      <c r="C4429">
        <v>2015</v>
      </c>
      <c r="D4429">
        <v>520000</v>
      </c>
      <c r="E4429">
        <v>120000</v>
      </c>
      <c r="F4429" t="s">
        <v>75</v>
      </c>
      <c r="G4429" t="s">
        <v>76</v>
      </c>
      <c r="H4429" t="s">
        <v>555</v>
      </c>
      <c r="I4429" t="s">
        <v>22</v>
      </c>
      <c r="J4429" t="s">
        <v>23</v>
      </c>
      <c r="K4429" t="s">
        <v>24</v>
      </c>
      <c r="L4429" t="s">
        <v>25</v>
      </c>
      <c r="M4429">
        <v>11.57</v>
      </c>
      <c r="N4429">
        <v>2179</v>
      </c>
      <c r="O4429">
        <v>138.1</v>
      </c>
      <c r="P4429" t="s">
        <v>88</v>
      </c>
      <c r="Q4429">
        <v>7</v>
      </c>
      <c r="R4429" t="s">
        <v>658</v>
      </c>
    </row>
    <row r="4430" spans="1:18" x14ac:dyDescent="0.25">
      <c r="A4430">
        <v>4584</v>
      </c>
      <c r="B4430" t="s">
        <v>68</v>
      </c>
      <c r="C4430">
        <v>2014</v>
      </c>
      <c r="D4430">
        <v>160000</v>
      </c>
      <c r="E4430">
        <v>90000</v>
      </c>
      <c r="F4430" t="s">
        <v>75</v>
      </c>
      <c r="G4430" t="s">
        <v>76</v>
      </c>
      <c r="H4430" t="s">
        <v>555</v>
      </c>
      <c r="I4430" t="s">
        <v>22</v>
      </c>
      <c r="J4430" t="s">
        <v>23</v>
      </c>
      <c r="K4430" t="s">
        <v>24</v>
      </c>
      <c r="L4430" t="s">
        <v>25</v>
      </c>
      <c r="M4430">
        <v>25</v>
      </c>
      <c r="N4430">
        <v>1396</v>
      </c>
      <c r="O4430">
        <v>69</v>
      </c>
      <c r="P4430" t="s">
        <v>203</v>
      </c>
      <c r="Q4430">
        <v>5</v>
      </c>
      <c r="R4430" t="s">
        <v>658</v>
      </c>
    </row>
    <row r="4431" spans="1:18" x14ac:dyDescent="0.25">
      <c r="A4431">
        <v>4585</v>
      </c>
      <c r="B4431" t="s">
        <v>18</v>
      </c>
      <c r="C4431">
        <v>2018</v>
      </c>
      <c r="D4431">
        <v>1000000</v>
      </c>
      <c r="E4431">
        <v>70000</v>
      </c>
      <c r="F4431" t="s">
        <v>75</v>
      </c>
      <c r="G4431" t="s">
        <v>76</v>
      </c>
      <c r="H4431" t="s">
        <v>1300</v>
      </c>
      <c r="I4431" t="s">
        <v>22</v>
      </c>
      <c r="J4431" t="s">
        <v>23</v>
      </c>
      <c r="K4431" t="s">
        <v>24</v>
      </c>
      <c r="L4431" t="s">
        <v>25</v>
      </c>
      <c r="M4431">
        <v>25.1</v>
      </c>
      <c r="N4431">
        <v>1248</v>
      </c>
      <c r="O4431">
        <v>88.5</v>
      </c>
      <c r="P4431" t="s">
        <v>65</v>
      </c>
      <c r="Q4431">
        <v>5</v>
      </c>
      <c r="R4431" t="s">
        <v>658</v>
      </c>
    </row>
    <row r="4432" spans="1:18" x14ac:dyDescent="0.25">
      <c r="A4432">
        <v>4586</v>
      </c>
      <c r="B4432" t="s">
        <v>18</v>
      </c>
      <c r="C4432">
        <v>2015</v>
      </c>
      <c r="D4432">
        <v>700000</v>
      </c>
      <c r="E4432">
        <v>120000</v>
      </c>
      <c r="F4432" t="s">
        <v>75</v>
      </c>
      <c r="G4432" t="s">
        <v>76</v>
      </c>
      <c r="H4432" t="s">
        <v>1300</v>
      </c>
      <c r="I4432" t="s">
        <v>22</v>
      </c>
      <c r="J4432" t="s">
        <v>23</v>
      </c>
      <c r="K4432" t="s">
        <v>24</v>
      </c>
      <c r="L4432" t="s">
        <v>31</v>
      </c>
      <c r="M4432">
        <v>20.77</v>
      </c>
      <c r="N4432">
        <v>1248</v>
      </c>
      <c r="O4432">
        <v>88.76</v>
      </c>
      <c r="P4432" t="s">
        <v>65</v>
      </c>
      <c r="Q4432">
        <v>7</v>
      </c>
      <c r="R4432" t="s">
        <v>658</v>
      </c>
    </row>
    <row r="4433" spans="1:18" x14ac:dyDescent="0.25">
      <c r="A4433">
        <v>4587</v>
      </c>
      <c r="B4433" t="s">
        <v>33</v>
      </c>
      <c r="C4433">
        <v>2017</v>
      </c>
      <c r="D4433">
        <v>590000</v>
      </c>
      <c r="E4433">
        <v>70000</v>
      </c>
      <c r="F4433" t="s">
        <v>75</v>
      </c>
      <c r="G4433" t="s">
        <v>76</v>
      </c>
      <c r="H4433" t="s">
        <v>1300</v>
      </c>
      <c r="I4433" t="s">
        <v>22</v>
      </c>
      <c r="J4433" t="s">
        <v>23</v>
      </c>
      <c r="K4433" t="s">
        <v>24</v>
      </c>
      <c r="L4433" t="s">
        <v>31</v>
      </c>
      <c r="M4433">
        <v>25.8</v>
      </c>
      <c r="N4433">
        <v>1498</v>
      </c>
      <c r="O4433">
        <v>98.6</v>
      </c>
      <c r="P4433" t="s">
        <v>65</v>
      </c>
      <c r="Q4433">
        <v>5</v>
      </c>
      <c r="R4433" t="s">
        <v>658</v>
      </c>
    </row>
    <row r="4434" spans="1:18" x14ac:dyDescent="0.25">
      <c r="A4434">
        <v>4588</v>
      </c>
      <c r="B4434" t="s">
        <v>18</v>
      </c>
      <c r="C4434">
        <v>2002</v>
      </c>
      <c r="D4434">
        <v>140000</v>
      </c>
      <c r="E4434">
        <v>80000</v>
      </c>
      <c r="F4434" t="s">
        <v>75</v>
      </c>
      <c r="G4434" t="s">
        <v>76</v>
      </c>
      <c r="H4434" t="s">
        <v>1300</v>
      </c>
      <c r="I4434" t="s">
        <v>37</v>
      </c>
      <c r="J4434" t="s">
        <v>23</v>
      </c>
      <c r="K4434" t="s">
        <v>24</v>
      </c>
      <c r="L4434" t="s">
        <v>31</v>
      </c>
      <c r="M4434">
        <v>18.899999999999999</v>
      </c>
      <c r="N4434">
        <v>998</v>
      </c>
      <c r="O4434">
        <v>67.099999999999994</v>
      </c>
      <c r="P4434" t="s">
        <v>82</v>
      </c>
      <c r="Q4434">
        <v>5</v>
      </c>
      <c r="R4434" t="s">
        <v>658</v>
      </c>
    </row>
    <row r="4435" spans="1:18" x14ac:dyDescent="0.25">
      <c r="A4435">
        <v>4589</v>
      </c>
      <c r="B4435" t="s">
        <v>62</v>
      </c>
      <c r="C4435">
        <v>2017</v>
      </c>
      <c r="D4435">
        <v>725000</v>
      </c>
      <c r="E4435">
        <v>100000</v>
      </c>
      <c r="F4435" t="s">
        <v>75</v>
      </c>
      <c r="G4435" t="s">
        <v>76</v>
      </c>
      <c r="H4435" t="s">
        <v>1300</v>
      </c>
      <c r="I4435" t="s">
        <v>22</v>
      </c>
      <c r="J4435" t="s">
        <v>23</v>
      </c>
      <c r="K4435" t="s">
        <v>24</v>
      </c>
      <c r="L4435" t="s">
        <v>31</v>
      </c>
      <c r="M4435">
        <v>18.489999999999998</v>
      </c>
      <c r="N4435">
        <v>1493</v>
      </c>
      <c r="O4435">
        <v>100</v>
      </c>
      <c r="P4435" t="s">
        <v>194</v>
      </c>
      <c r="Q4435">
        <v>7</v>
      </c>
      <c r="R4435" t="s">
        <v>658</v>
      </c>
    </row>
    <row r="4436" spans="1:18" x14ac:dyDescent="0.25">
      <c r="A4436">
        <v>4590</v>
      </c>
      <c r="B4436" t="s">
        <v>50</v>
      </c>
      <c r="C4436">
        <v>2017</v>
      </c>
      <c r="D4436">
        <v>1680000</v>
      </c>
      <c r="E4436">
        <v>157000</v>
      </c>
      <c r="F4436" t="s">
        <v>34</v>
      </c>
      <c r="G4436" t="s">
        <v>594</v>
      </c>
      <c r="H4436" t="s">
        <v>1301</v>
      </c>
      <c r="I4436" t="s">
        <v>22</v>
      </c>
      <c r="J4436" t="s">
        <v>23</v>
      </c>
      <c r="K4436" t="s">
        <v>24</v>
      </c>
      <c r="L4436" t="s">
        <v>25</v>
      </c>
      <c r="M4436">
        <v>13.68</v>
      </c>
      <c r="N4436">
        <v>2393</v>
      </c>
      <c r="O4436">
        <v>147.80000000000001</v>
      </c>
      <c r="P4436" t="s">
        <v>434</v>
      </c>
      <c r="Q4436">
        <v>7</v>
      </c>
      <c r="R4436" t="s">
        <v>658</v>
      </c>
    </row>
    <row r="4437" spans="1:18" x14ac:dyDescent="0.25">
      <c r="A4437">
        <v>4591</v>
      </c>
      <c r="B4437" t="s">
        <v>18</v>
      </c>
      <c r="C4437">
        <v>2015</v>
      </c>
      <c r="D4437">
        <v>550000</v>
      </c>
      <c r="E4437">
        <v>50000</v>
      </c>
      <c r="F4437" t="s">
        <v>75</v>
      </c>
      <c r="G4437" t="s">
        <v>76</v>
      </c>
      <c r="H4437" t="s">
        <v>1300</v>
      </c>
      <c r="I4437" t="s">
        <v>22</v>
      </c>
      <c r="J4437" t="s">
        <v>23</v>
      </c>
      <c r="K4437" t="s">
        <v>24</v>
      </c>
      <c r="L4437" t="s">
        <v>25</v>
      </c>
      <c r="M4437">
        <v>26.59</v>
      </c>
      <c r="N4437">
        <v>1248</v>
      </c>
      <c r="O4437">
        <v>74</v>
      </c>
      <c r="P4437" t="s">
        <v>26</v>
      </c>
      <c r="Q4437">
        <v>5</v>
      </c>
      <c r="R4437" t="s">
        <v>658</v>
      </c>
    </row>
    <row r="4438" spans="1:18" x14ac:dyDescent="0.25">
      <c r="A4438">
        <v>4592</v>
      </c>
      <c r="B4438" t="s">
        <v>18</v>
      </c>
      <c r="C4438">
        <v>2012</v>
      </c>
      <c r="D4438">
        <v>240000</v>
      </c>
      <c r="E4438">
        <v>90000</v>
      </c>
      <c r="F4438" t="s">
        <v>34</v>
      </c>
      <c r="G4438" t="s">
        <v>594</v>
      </c>
      <c r="H4438" t="s">
        <v>1301</v>
      </c>
      <c r="I4438" t="s">
        <v>22</v>
      </c>
      <c r="J4438" t="s">
        <v>23</v>
      </c>
      <c r="K4438" t="s">
        <v>24</v>
      </c>
      <c r="L4438" t="s">
        <v>31</v>
      </c>
      <c r="M4438">
        <v>23.2</v>
      </c>
      <c r="N4438">
        <v>1248</v>
      </c>
      <c r="O4438">
        <v>73.94</v>
      </c>
      <c r="P4438" t="s">
        <v>26</v>
      </c>
      <c r="Q4438">
        <v>5</v>
      </c>
      <c r="R4438" t="s">
        <v>658</v>
      </c>
    </row>
    <row r="4439" spans="1:18" x14ac:dyDescent="0.25">
      <c r="A4439">
        <v>4593</v>
      </c>
      <c r="B4439" t="s">
        <v>73</v>
      </c>
      <c r="C4439">
        <v>2013</v>
      </c>
      <c r="D4439">
        <v>667000</v>
      </c>
      <c r="E4439">
        <v>65000</v>
      </c>
      <c r="F4439" t="s">
        <v>34</v>
      </c>
      <c r="G4439" t="s">
        <v>594</v>
      </c>
      <c r="H4439" t="s">
        <v>1301</v>
      </c>
      <c r="I4439" t="s">
        <v>22</v>
      </c>
      <c r="J4439" t="s">
        <v>23</v>
      </c>
      <c r="K4439" t="s">
        <v>24</v>
      </c>
      <c r="L4439" t="s">
        <v>25</v>
      </c>
      <c r="M4439">
        <v>14.6</v>
      </c>
      <c r="N4439">
        <v>2231</v>
      </c>
      <c r="O4439">
        <v>184</v>
      </c>
      <c r="P4439" t="s">
        <v>765</v>
      </c>
      <c r="Q4439">
        <v>7</v>
      </c>
      <c r="R4439" t="s">
        <v>658</v>
      </c>
    </row>
    <row r="4440" spans="1:18" x14ac:dyDescent="0.25">
      <c r="A4440">
        <v>4594</v>
      </c>
      <c r="B4440" t="s">
        <v>33</v>
      </c>
      <c r="C4440">
        <v>2017</v>
      </c>
      <c r="D4440">
        <v>670000</v>
      </c>
      <c r="E4440">
        <v>50000</v>
      </c>
      <c r="F4440" t="s">
        <v>34</v>
      </c>
      <c r="G4440" t="s">
        <v>594</v>
      </c>
      <c r="H4440" t="s">
        <v>1301</v>
      </c>
      <c r="I4440" t="s">
        <v>22</v>
      </c>
      <c r="J4440" t="s">
        <v>23</v>
      </c>
      <c r="K4440" t="s">
        <v>24</v>
      </c>
      <c r="L4440" t="s">
        <v>25</v>
      </c>
      <c r="M4440">
        <v>27.3</v>
      </c>
      <c r="N4440">
        <v>1498</v>
      </c>
      <c r="O4440">
        <v>98.6</v>
      </c>
      <c r="P4440" t="s">
        <v>65</v>
      </c>
      <c r="Q4440">
        <v>5</v>
      </c>
      <c r="R4440" t="s">
        <v>658</v>
      </c>
    </row>
    <row r="4441" spans="1:18" x14ac:dyDescent="0.25">
      <c r="A4441">
        <v>4595</v>
      </c>
      <c r="B4441" t="s">
        <v>18</v>
      </c>
      <c r="C4441">
        <v>2015</v>
      </c>
      <c r="D4441">
        <v>550000</v>
      </c>
      <c r="E4441">
        <v>110000</v>
      </c>
      <c r="F4441" t="s">
        <v>44</v>
      </c>
      <c r="G4441" t="s">
        <v>342</v>
      </c>
      <c r="H4441" t="s">
        <v>1302</v>
      </c>
      <c r="I4441" t="s">
        <v>22</v>
      </c>
      <c r="J4441" t="s">
        <v>23</v>
      </c>
      <c r="K4441" t="s">
        <v>24</v>
      </c>
      <c r="L4441" t="s">
        <v>25</v>
      </c>
      <c r="M4441">
        <v>26.59</v>
      </c>
      <c r="N4441">
        <v>1248</v>
      </c>
      <c r="O4441">
        <v>74</v>
      </c>
      <c r="P4441" t="s">
        <v>26</v>
      </c>
      <c r="Q4441">
        <v>5</v>
      </c>
      <c r="R4441" t="s">
        <v>658</v>
      </c>
    </row>
    <row r="4442" spans="1:18" x14ac:dyDescent="0.25">
      <c r="A4442">
        <v>4596</v>
      </c>
      <c r="B4442" t="s">
        <v>18</v>
      </c>
      <c r="C4442">
        <v>2015</v>
      </c>
      <c r="D4442">
        <v>400000</v>
      </c>
      <c r="E4442">
        <v>30000</v>
      </c>
      <c r="F4442" t="s">
        <v>44</v>
      </c>
      <c r="G4442" t="s">
        <v>342</v>
      </c>
      <c r="H4442" t="s">
        <v>1302</v>
      </c>
      <c r="I4442" t="s">
        <v>37</v>
      </c>
      <c r="J4442" t="s">
        <v>23</v>
      </c>
      <c r="K4442" t="s">
        <v>24</v>
      </c>
      <c r="L4442" t="s">
        <v>25</v>
      </c>
      <c r="M4442">
        <v>23.1</v>
      </c>
      <c r="N4442">
        <v>998</v>
      </c>
      <c r="O4442">
        <v>67.040000000000006</v>
      </c>
      <c r="P4442" t="s">
        <v>82</v>
      </c>
      <c r="Q4442">
        <v>5</v>
      </c>
      <c r="R4442" t="s">
        <v>658</v>
      </c>
    </row>
    <row r="4443" spans="1:18" x14ac:dyDescent="0.25">
      <c r="A4443">
        <v>4597</v>
      </c>
      <c r="B4443" t="s">
        <v>40</v>
      </c>
      <c r="C4443">
        <v>2014</v>
      </c>
      <c r="D4443">
        <v>545000</v>
      </c>
      <c r="E4443">
        <v>80000</v>
      </c>
      <c r="F4443" t="s">
        <v>44</v>
      </c>
      <c r="G4443" t="s">
        <v>342</v>
      </c>
      <c r="H4443" t="s">
        <v>1302</v>
      </c>
      <c r="I4443" t="s">
        <v>22</v>
      </c>
      <c r="J4443" t="s">
        <v>23</v>
      </c>
      <c r="K4443" t="s">
        <v>24</v>
      </c>
      <c r="L4443" t="s">
        <v>31</v>
      </c>
      <c r="M4443">
        <v>22.32</v>
      </c>
      <c r="N4443">
        <v>1582</v>
      </c>
      <c r="O4443">
        <v>126.32</v>
      </c>
      <c r="P4443" t="s">
        <v>141</v>
      </c>
      <c r="Q4443">
        <v>5</v>
      </c>
      <c r="R4443" t="s">
        <v>658</v>
      </c>
    </row>
    <row r="4444" spans="1:18" x14ac:dyDescent="0.25">
      <c r="A4444">
        <v>4598</v>
      </c>
      <c r="B4444" t="s">
        <v>18</v>
      </c>
      <c r="C4444">
        <v>2015</v>
      </c>
      <c r="D4444">
        <v>599000</v>
      </c>
      <c r="E4444">
        <v>70000</v>
      </c>
      <c r="F4444" t="s">
        <v>44</v>
      </c>
      <c r="G4444" t="s">
        <v>342</v>
      </c>
      <c r="H4444" t="s">
        <v>1302</v>
      </c>
      <c r="I4444" t="s">
        <v>37</v>
      </c>
      <c r="J4444" t="s">
        <v>23</v>
      </c>
      <c r="K4444" t="s">
        <v>24</v>
      </c>
      <c r="L4444" t="s">
        <v>25</v>
      </c>
      <c r="M4444">
        <v>16.02</v>
      </c>
      <c r="N4444">
        <v>1373</v>
      </c>
      <c r="O4444">
        <v>93.7</v>
      </c>
      <c r="P4444" t="s">
        <v>121</v>
      </c>
      <c r="Q4444">
        <v>7</v>
      </c>
      <c r="R4444" t="s">
        <v>658</v>
      </c>
    </row>
    <row r="4445" spans="1:18" x14ac:dyDescent="0.25">
      <c r="A4445">
        <v>4599</v>
      </c>
      <c r="B4445" t="s">
        <v>40</v>
      </c>
      <c r="C4445">
        <v>2016</v>
      </c>
      <c r="D4445">
        <v>725000</v>
      </c>
      <c r="E4445">
        <v>100000</v>
      </c>
      <c r="F4445" t="s">
        <v>44</v>
      </c>
      <c r="G4445" t="s">
        <v>342</v>
      </c>
      <c r="H4445" t="s">
        <v>1302</v>
      </c>
      <c r="I4445" t="s">
        <v>22</v>
      </c>
      <c r="J4445" t="s">
        <v>23</v>
      </c>
      <c r="K4445" t="s">
        <v>24</v>
      </c>
      <c r="L4445" t="s">
        <v>25</v>
      </c>
      <c r="M4445">
        <v>21.38</v>
      </c>
      <c r="N4445">
        <v>1396</v>
      </c>
      <c r="O4445">
        <v>88.7</v>
      </c>
      <c r="P4445" t="s">
        <v>67</v>
      </c>
      <c r="Q4445">
        <v>5</v>
      </c>
      <c r="R4445" t="s">
        <v>658</v>
      </c>
    </row>
    <row r="4446" spans="1:18" x14ac:dyDescent="0.25">
      <c r="A4446">
        <v>4600</v>
      </c>
      <c r="B4446" t="s">
        <v>33</v>
      </c>
      <c r="C4446">
        <v>2015</v>
      </c>
      <c r="D4446">
        <v>525000</v>
      </c>
      <c r="E4446">
        <v>120000</v>
      </c>
      <c r="F4446" t="s">
        <v>44</v>
      </c>
      <c r="G4446" t="s">
        <v>342</v>
      </c>
      <c r="H4446" t="s">
        <v>1302</v>
      </c>
      <c r="I4446" t="s">
        <v>37</v>
      </c>
      <c r="J4446" t="s">
        <v>23</v>
      </c>
      <c r="K4446" t="s">
        <v>24</v>
      </c>
      <c r="L4446" t="s">
        <v>31</v>
      </c>
      <c r="M4446">
        <v>17.399999999999999</v>
      </c>
      <c r="N4446">
        <v>1497</v>
      </c>
      <c r="O4446">
        <v>117.3</v>
      </c>
      <c r="P4446" t="s">
        <v>93</v>
      </c>
      <c r="Q4446">
        <v>5</v>
      </c>
      <c r="R4446" t="s">
        <v>658</v>
      </c>
    </row>
    <row r="4447" spans="1:18" x14ac:dyDescent="0.25">
      <c r="A4447">
        <v>4601</v>
      </c>
      <c r="B4447" t="s">
        <v>18</v>
      </c>
      <c r="C4447">
        <v>2011</v>
      </c>
      <c r="D4447">
        <v>204999</v>
      </c>
      <c r="E4447">
        <v>85000</v>
      </c>
      <c r="F4447" t="s">
        <v>75</v>
      </c>
      <c r="G4447" t="s">
        <v>106</v>
      </c>
      <c r="H4447" t="s">
        <v>1303</v>
      </c>
      <c r="I4447" t="s">
        <v>22</v>
      </c>
      <c r="J4447" t="s">
        <v>23</v>
      </c>
      <c r="K4447" t="s">
        <v>24</v>
      </c>
      <c r="L4447" t="s">
        <v>31</v>
      </c>
      <c r="M4447">
        <v>21.1</v>
      </c>
      <c r="N4447">
        <v>1248</v>
      </c>
      <c r="O4447">
        <v>73.900000000000006</v>
      </c>
      <c r="P4447" t="s">
        <v>176</v>
      </c>
      <c r="Q4447">
        <v>5</v>
      </c>
      <c r="R4447" t="s">
        <v>658</v>
      </c>
    </row>
    <row r="4448" spans="1:18" x14ac:dyDescent="0.25">
      <c r="A4448">
        <v>4602</v>
      </c>
      <c r="B4448" t="s">
        <v>28</v>
      </c>
      <c r="C4448">
        <v>2012</v>
      </c>
      <c r="D4448">
        <v>190000</v>
      </c>
      <c r="E4448">
        <v>110000</v>
      </c>
      <c r="F4448" t="s">
        <v>75</v>
      </c>
      <c r="G4448" t="s">
        <v>106</v>
      </c>
      <c r="H4448" t="s">
        <v>1304</v>
      </c>
      <c r="I4448" t="s">
        <v>22</v>
      </c>
      <c r="J4448" t="s">
        <v>23</v>
      </c>
      <c r="K4448" t="s">
        <v>24</v>
      </c>
      <c r="L4448" t="s">
        <v>25</v>
      </c>
      <c r="M4448">
        <v>21</v>
      </c>
      <c r="N4448">
        <v>1199</v>
      </c>
      <c r="O4448">
        <v>75</v>
      </c>
      <c r="P4448" t="s">
        <v>276</v>
      </c>
      <c r="Q4448">
        <v>5</v>
      </c>
      <c r="R4448" t="s">
        <v>658</v>
      </c>
    </row>
    <row r="4449" spans="1:18" x14ac:dyDescent="0.25">
      <c r="A4449">
        <v>4603</v>
      </c>
      <c r="B4449" t="s">
        <v>40</v>
      </c>
      <c r="C4449">
        <v>2015</v>
      </c>
      <c r="D4449">
        <v>310000</v>
      </c>
      <c r="E4449">
        <v>60000</v>
      </c>
      <c r="F4449" t="s">
        <v>75</v>
      </c>
      <c r="G4449" t="s">
        <v>106</v>
      </c>
      <c r="H4449" t="s">
        <v>883</v>
      </c>
      <c r="I4449" t="s">
        <v>22</v>
      </c>
      <c r="J4449" t="s">
        <v>23</v>
      </c>
      <c r="K4449" t="s">
        <v>24</v>
      </c>
      <c r="L4449" t="s">
        <v>145</v>
      </c>
      <c r="M4449">
        <v>24</v>
      </c>
      <c r="N4449">
        <v>1120</v>
      </c>
      <c r="O4449">
        <v>70</v>
      </c>
      <c r="P4449" t="s">
        <v>211</v>
      </c>
      <c r="Q4449">
        <v>5</v>
      </c>
      <c r="R4449" t="s">
        <v>658</v>
      </c>
    </row>
    <row r="4450" spans="1:18" x14ac:dyDescent="0.25">
      <c r="A4450">
        <v>4604</v>
      </c>
      <c r="B4450" t="s">
        <v>40</v>
      </c>
      <c r="C4450">
        <v>2016</v>
      </c>
      <c r="D4450">
        <v>380000</v>
      </c>
      <c r="E4450">
        <v>90000</v>
      </c>
      <c r="F4450" t="s">
        <v>75</v>
      </c>
      <c r="G4450" t="s">
        <v>106</v>
      </c>
      <c r="H4450" t="s">
        <v>883</v>
      </c>
      <c r="I4450" t="s">
        <v>22</v>
      </c>
      <c r="J4450" t="s">
        <v>23</v>
      </c>
      <c r="K4450" t="s">
        <v>24</v>
      </c>
      <c r="L4450" t="s">
        <v>31</v>
      </c>
      <c r="M4450">
        <v>24</v>
      </c>
      <c r="N4450">
        <v>1120</v>
      </c>
      <c r="O4450">
        <v>70</v>
      </c>
      <c r="P4450" t="s">
        <v>211</v>
      </c>
      <c r="Q4450">
        <v>5</v>
      </c>
      <c r="R4450" t="s">
        <v>658</v>
      </c>
    </row>
    <row r="4451" spans="1:18" x14ac:dyDescent="0.25">
      <c r="A4451">
        <v>4605</v>
      </c>
      <c r="B4451" t="s">
        <v>18</v>
      </c>
      <c r="C4451">
        <v>2012</v>
      </c>
      <c r="D4451">
        <v>204000</v>
      </c>
      <c r="E4451">
        <v>110000</v>
      </c>
      <c r="F4451" t="s">
        <v>75</v>
      </c>
      <c r="G4451" t="s">
        <v>106</v>
      </c>
      <c r="H4451" t="s">
        <v>1305</v>
      </c>
      <c r="I4451" t="s">
        <v>37</v>
      </c>
      <c r="J4451" t="s">
        <v>23</v>
      </c>
      <c r="K4451" t="s">
        <v>24</v>
      </c>
      <c r="L4451" t="s">
        <v>38</v>
      </c>
      <c r="M4451">
        <v>20.92</v>
      </c>
      <c r="N4451">
        <v>998</v>
      </c>
      <c r="O4451">
        <v>67.099999999999994</v>
      </c>
      <c r="P4451" t="s">
        <v>82</v>
      </c>
      <c r="Q4451">
        <v>5</v>
      </c>
      <c r="R4451" t="s">
        <v>658</v>
      </c>
    </row>
    <row r="4452" spans="1:18" x14ac:dyDescent="0.25">
      <c r="A4452">
        <v>4606</v>
      </c>
      <c r="B4452" t="s">
        <v>40</v>
      </c>
      <c r="C4452">
        <v>2018</v>
      </c>
      <c r="D4452">
        <v>350000</v>
      </c>
      <c r="E4452">
        <v>25000</v>
      </c>
      <c r="F4452" t="s">
        <v>75</v>
      </c>
      <c r="G4452" t="s">
        <v>106</v>
      </c>
      <c r="H4452" t="s">
        <v>1303</v>
      </c>
      <c r="I4452" t="s">
        <v>37</v>
      </c>
      <c r="J4452" t="s">
        <v>23</v>
      </c>
      <c r="K4452" t="s">
        <v>24</v>
      </c>
      <c r="L4452" t="s">
        <v>25</v>
      </c>
      <c r="M4452">
        <v>20.3</v>
      </c>
      <c r="N4452">
        <v>998</v>
      </c>
      <c r="O4452">
        <v>68.05</v>
      </c>
      <c r="P4452" t="s">
        <v>286</v>
      </c>
      <c r="Q4452">
        <v>5</v>
      </c>
      <c r="R4452" t="s">
        <v>658</v>
      </c>
    </row>
    <row r="4453" spans="1:18" x14ac:dyDescent="0.25">
      <c r="A4453">
        <v>4607</v>
      </c>
      <c r="B4453" t="s">
        <v>119</v>
      </c>
      <c r="C4453">
        <v>2013</v>
      </c>
      <c r="D4453">
        <v>350000</v>
      </c>
      <c r="E4453">
        <v>100000</v>
      </c>
      <c r="F4453" t="s">
        <v>75</v>
      </c>
      <c r="G4453" t="s">
        <v>106</v>
      </c>
      <c r="H4453" t="s">
        <v>1303</v>
      </c>
      <c r="I4453" t="s">
        <v>22</v>
      </c>
      <c r="J4453" t="s">
        <v>23</v>
      </c>
      <c r="K4453" t="s">
        <v>24</v>
      </c>
      <c r="L4453" t="s">
        <v>25</v>
      </c>
      <c r="M4453">
        <v>20.54</v>
      </c>
      <c r="N4453">
        <v>1598</v>
      </c>
      <c r="O4453">
        <v>103.6</v>
      </c>
      <c r="P4453" t="s">
        <v>32</v>
      </c>
      <c r="Q4453">
        <v>5</v>
      </c>
      <c r="R4453" t="s">
        <v>658</v>
      </c>
    </row>
    <row r="4454" spans="1:18" x14ac:dyDescent="0.25">
      <c r="A4454">
        <v>4608</v>
      </c>
      <c r="B4454" t="s">
        <v>52</v>
      </c>
      <c r="C4454">
        <v>2012</v>
      </c>
      <c r="D4454">
        <v>175000</v>
      </c>
      <c r="E4454">
        <v>120000</v>
      </c>
      <c r="F4454" t="s">
        <v>75</v>
      </c>
      <c r="G4454" t="s">
        <v>106</v>
      </c>
      <c r="H4454" t="s">
        <v>883</v>
      </c>
      <c r="I4454" t="s">
        <v>22</v>
      </c>
      <c r="J4454" t="s">
        <v>23</v>
      </c>
      <c r="K4454" t="s">
        <v>24</v>
      </c>
      <c r="L4454" t="s">
        <v>31</v>
      </c>
      <c r="M4454">
        <v>20</v>
      </c>
      <c r="N4454">
        <v>1399</v>
      </c>
      <c r="O4454">
        <v>68</v>
      </c>
      <c r="P4454" t="s">
        <v>55</v>
      </c>
      <c r="Q4454">
        <v>5</v>
      </c>
      <c r="R4454" t="s">
        <v>658</v>
      </c>
    </row>
    <row r="4455" spans="1:18" x14ac:dyDescent="0.25">
      <c r="A4455">
        <v>4609</v>
      </c>
      <c r="B4455" t="s">
        <v>119</v>
      </c>
      <c r="C4455">
        <v>2011</v>
      </c>
      <c r="D4455">
        <v>340000</v>
      </c>
      <c r="E4455">
        <v>90000</v>
      </c>
      <c r="F4455" t="s">
        <v>75</v>
      </c>
      <c r="G4455" t="s">
        <v>106</v>
      </c>
      <c r="H4455" t="s">
        <v>883</v>
      </c>
      <c r="I4455" t="s">
        <v>22</v>
      </c>
      <c r="J4455" t="s">
        <v>23</v>
      </c>
      <c r="K4455" t="s">
        <v>24</v>
      </c>
      <c r="L4455" t="s">
        <v>25</v>
      </c>
      <c r="M4455">
        <v>20.54</v>
      </c>
      <c r="N4455">
        <v>1598</v>
      </c>
      <c r="O4455">
        <v>103.6</v>
      </c>
      <c r="P4455" t="s">
        <v>32</v>
      </c>
      <c r="Q4455">
        <v>5</v>
      </c>
      <c r="R4455" t="s">
        <v>658</v>
      </c>
    </row>
    <row r="4456" spans="1:18" x14ac:dyDescent="0.25">
      <c r="A4456">
        <v>4610</v>
      </c>
      <c r="B4456" t="s">
        <v>33</v>
      </c>
      <c r="C4456">
        <v>2017</v>
      </c>
      <c r="D4456">
        <v>950000</v>
      </c>
      <c r="E4456">
        <v>35000</v>
      </c>
      <c r="F4456" t="s">
        <v>75</v>
      </c>
      <c r="G4456" t="s">
        <v>106</v>
      </c>
      <c r="H4456" t="s">
        <v>1305</v>
      </c>
      <c r="I4456" t="s">
        <v>37</v>
      </c>
      <c r="J4456" t="s">
        <v>23</v>
      </c>
      <c r="K4456" t="s">
        <v>24</v>
      </c>
      <c r="L4456" t="s">
        <v>25</v>
      </c>
      <c r="M4456">
        <v>17.399999999999999</v>
      </c>
      <c r="N4456">
        <v>1497</v>
      </c>
      <c r="O4456">
        <v>117.6</v>
      </c>
      <c r="P4456" t="s">
        <v>93</v>
      </c>
      <c r="Q4456">
        <v>5</v>
      </c>
      <c r="R4456" t="s">
        <v>658</v>
      </c>
    </row>
    <row r="4457" spans="1:18" x14ac:dyDescent="0.25">
      <c r="A4457">
        <v>4611</v>
      </c>
      <c r="B4457" t="s">
        <v>33</v>
      </c>
      <c r="C4457">
        <v>2017</v>
      </c>
      <c r="D4457">
        <v>894999</v>
      </c>
      <c r="E4457">
        <v>35000</v>
      </c>
      <c r="F4457" t="s">
        <v>75</v>
      </c>
      <c r="G4457" t="s">
        <v>106</v>
      </c>
      <c r="H4457" t="s">
        <v>1305</v>
      </c>
      <c r="I4457" t="s">
        <v>37</v>
      </c>
      <c r="J4457" t="s">
        <v>23</v>
      </c>
      <c r="K4457" t="s">
        <v>24</v>
      </c>
      <c r="L4457" t="s">
        <v>25</v>
      </c>
      <c r="M4457">
        <v>17.8</v>
      </c>
      <c r="N4457">
        <v>1497</v>
      </c>
      <c r="O4457">
        <v>117.3</v>
      </c>
      <c r="P4457" t="s">
        <v>93</v>
      </c>
      <c r="Q4457">
        <v>5</v>
      </c>
      <c r="R4457" t="s">
        <v>658</v>
      </c>
    </row>
    <row r="4458" spans="1:18" x14ac:dyDescent="0.25">
      <c r="A4458">
        <v>4612</v>
      </c>
      <c r="B4458" t="s">
        <v>68</v>
      </c>
      <c r="C4458">
        <v>2014</v>
      </c>
      <c r="D4458">
        <v>350000</v>
      </c>
      <c r="E4458">
        <v>101200</v>
      </c>
      <c r="F4458" t="s">
        <v>75</v>
      </c>
      <c r="G4458" t="s">
        <v>106</v>
      </c>
      <c r="H4458" t="s">
        <v>1305</v>
      </c>
      <c r="I4458" t="s">
        <v>22</v>
      </c>
      <c r="J4458" t="s">
        <v>23</v>
      </c>
      <c r="K4458" t="s">
        <v>24</v>
      </c>
      <c r="L4458" t="s">
        <v>31</v>
      </c>
      <c r="M4458">
        <v>15.3</v>
      </c>
      <c r="N4458">
        <v>2956</v>
      </c>
      <c r="O4458">
        <v>83.83</v>
      </c>
      <c r="P4458" t="s">
        <v>955</v>
      </c>
      <c r="Q4458">
        <v>7</v>
      </c>
      <c r="R4458" t="s">
        <v>658</v>
      </c>
    </row>
    <row r="4459" spans="1:18" x14ac:dyDescent="0.25">
      <c r="A4459">
        <v>4613</v>
      </c>
      <c r="B4459" t="s">
        <v>68</v>
      </c>
      <c r="C4459">
        <v>2005</v>
      </c>
      <c r="D4459">
        <v>100000</v>
      </c>
      <c r="E4459">
        <v>90000</v>
      </c>
      <c r="F4459" t="s">
        <v>75</v>
      </c>
      <c r="G4459" t="s">
        <v>106</v>
      </c>
      <c r="H4459" t="s">
        <v>883</v>
      </c>
      <c r="I4459" t="s">
        <v>37</v>
      </c>
      <c r="J4459" t="s">
        <v>23</v>
      </c>
      <c r="K4459" t="s">
        <v>24</v>
      </c>
      <c r="L4459" t="s">
        <v>31</v>
      </c>
      <c r="M4459">
        <v>12.8</v>
      </c>
      <c r="N4459">
        <v>1396</v>
      </c>
      <c r="O4459">
        <v>85</v>
      </c>
      <c r="P4459" t="s">
        <v>287</v>
      </c>
      <c r="Q4459">
        <v>5</v>
      </c>
      <c r="R4459" t="s">
        <v>658</v>
      </c>
    </row>
    <row r="4460" spans="1:18" x14ac:dyDescent="0.25">
      <c r="A4460">
        <v>4614</v>
      </c>
      <c r="B4460" t="s">
        <v>18</v>
      </c>
      <c r="C4460">
        <v>2016</v>
      </c>
      <c r="D4460">
        <v>550000</v>
      </c>
      <c r="E4460">
        <v>76000</v>
      </c>
      <c r="F4460" t="s">
        <v>75</v>
      </c>
      <c r="G4460" t="s">
        <v>106</v>
      </c>
      <c r="H4460" t="s">
        <v>883</v>
      </c>
      <c r="I4460" t="s">
        <v>22</v>
      </c>
      <c r="J4460" t="s">
        <v>23</v>
      </c>
      <c r="K4460" t="s">
        <v>24</v>
      </c>
      <c r="L4460" t="s">
        <v>25</v>
      </c>
      <c r="M4460">
        <v>26.59</v>
      </c>
      <c r="N4460">
        <v>1248</v>
      </c>
      <c r="O4460">
        <v>74</v>
      </c>
      <c r="P4460" t="s">
        <v>26</v>
      </c>
      <c r="Q4460">
        <v>5</v>
      </c>
      <c r="R4460" t="s">
        <v>658</v>
      </c>
    </row>
    <row r="4461" spans="1:18" x14ac:dyDescent="0.25">
      <c r="A4461">
        <v>4615</v>
      </c>
      <c r="B4461" t="s">
        <v>68</v>
      </c>
      <c r="C4461">
        <v>2004</v>
      </c>
      <c r="D4461">
        <v>100000</v>
      </c>
      <c r="E4461">
        <v>60000</v>
      </c>
      <c r="F4461" t="s">
        <v>75</v>
      </c>
      <c r="G4461" t="s">
        <v>106</v>
      </c>
      <c r="H4461" t="s">
        <v>1305</v>
      </c>
      <c r="I4461" t="s">
        <v>22</v>
      </c>
      <c r="J4461" t="s">
        <v>23</v>
      </c>
      <c r="K4461" t="s">
        <v>24</v>
      </c>
      <c r="L4461" t="s">
        <v>38</v>
      </c>
      <c r="M4461">
        <v>16.100000000000001</v>
      </c>
      <c r="N4461">
        <v>1405</v>
      </c>
      <c r="O4461">
        <v>70</v>
      </c>
      <c r="P4461" t="s">
        <v>225</v>
      </c>
      <c r="Q4461">
        <v>5</v>
      </c>
      <c r="R4461" t="s">
        <v>658</v>
      </c>
    </row>
    <row r="4462" spans="1:18" x14ac:dyDescent="0.25">
      <c r="A4462">
        <v>4616</v>
      </c>
      <c r="B4462" t="s">
        <v>62</v>
      </c>
      <c r="C4462">
        <v>2016</v>
      </c>
      <c r="D4462">
        <v>800000</v>
      </c>
      <c r="E4462">
        <v>90000</v>
      </c>
      <c r="F4462" t="s">
        <v>75</v>
      </c>
      <c r="G4462" t="s">
        <v>106</v>
      </c>
      <c r="H4462" t="s">
        <v>1304</v>
      </c>
      <c r="I4462" t="s">
        <v>22</v>
      </c>
      <c r="J4462" t="s">
        <v>23</v>
      </c>
      <c r="K4462" t="s">
        <v>24</v>
      </c>
      <c r="L4462" t="s">
        <v>25</v>
      </c>
      <c r="M4462">
        <v>16</v>
      </c>
      <c r="N4462">
        <v>2179</v>
      </c>
      <c r="O4462">
        <v>140</v>
      </c>
      <c r="P4462" t="s">
        <v>195</v>
      </c>
      <c r="Q4462">
        <v>7</v>
      </c>
      <c r="R4462" t="s">
        <v>658</v>
      </c>
    </row>
    <row r="4463" spans="1:18" x14ac:dyDescent="0.25">
      <c r="A4463">
        <v>4617</v>
      </c>
      <c r="B4463" t="s">
        <v>62</v>
      </c>
      <c r="C4463">
        <v>2013</v>
      </c>
      <c r="D4463">
        <v>525000</v>
      </c>
      <c r="E4463">
        <v>80000</v>
      </c>
      <c r="F4463" t="s">
        <v>75</v>
      </c>
      <c r="G4463" t="s">
        <v>106</v>
      </c>
      <c r="H4463" t="s">
        <v>1305</v>
      </c>
      <c r="I4463" t="s">
        <v>22</v>
      </c>
      <c r="J4463" t="s">
        <v>23</v>
      </c>
      <c r="K4463" t="s">
        <v>24</v>
      </c>
      <c r="L4463" t="s">
        <v>31</v>
      </c>
      <c r="M4463">
        <v>15.96</v>
      </c>
      <c r="N4463">
        <v>2523</v>
      </c>
      <c r="O4463">
        <v>62.1</v>
      </c>
      <c r="P4463" t="s">
        <v>208</v>
      </c>
      <c r="Q4463">
        <v>7</v>
      </c>
      <c r="R4463" t="s">
        <v>658</v>
      </c>
    </row>
    <row r="4464" spans="1:18" x14ac:dyDescent="0.25">
      <c r="A4464">
        <v>4618</v>
      </c>
      <c r="B4464" t="s">
        <v>68</v>
      </c>
      <c r="C4464">
        <v>2008</v>
      </c>
      <c r="D4464">
        <v>500000</v>
      </c>
      <c r="E4464">
        <v>179150</v>
      </c>
      <c r="F4464" t="s">
        <v>75</v>
      </c>
      <c r="G4464" t="s">
        <v>106</v>
      </c>
      <c r="H4464" t="s">
        <v>1305</v>
      </c>
      <c r="I4464" t="s">
        <v>22</v>
      </c>
      <c r="J4464" t="s">
        <v>23</v>
      </c>
      <c r="K4464" t="s">
        <v>24</v>
      </c>
      <c r="L4464" t="s">
        <v>31</v>
      </c>
      <c r="M4464">
        <v>11.57</v>
      </c>
      <c r="N4464">
        <v>2179</v>
      </c>
      <c r="O4464">
        <v>138.1</v>
      </c>
      <c r="P4464" t="s">
        <v>88</v>
      </c>
      <c r="Q4464">
        <v>7</v>
      </c>
      <c r="R4464" t="s">
        <v>658</v>
      </c>
    </row>
    <row r="4465" spans="1:18" x14ac:dyDescent="0.25">
      <c r="A4465">
        <v>4619</v>
      </c>
      <c r="B4465" t="s">
        <v>18</v>
      </c>
      <c r="C4465">
        <v>2003</v>
      </c>
      <c r="D4465">
        <v>42000</v>
      </c>
      <c r="E4465">
        <v>62000</v>
      </c>
      <c r="F4465" t="s">
        <v>75</v>
      </c>
      <c r="G4465" t="s">
        <v>106</v>
      </c>
      <c r="H4465" t="s">
        <v>1303</v>
      </c>
      <c r="I4465" t="s">
        <v>37</v>
      </c>
      <c r="J4465" t="s">
        <v>23</v>
      </c>
      <c r="K4465" t="s">
        <v>24</v>
      </c>
      <c r="L4465" t="s">
        <v>25</v>
      </c>
      <c r="M4465">
        <v>16.100000000000001</v>
      </c>
      <c r="N4465">
        <v>796</v>
      </c>
      <c r="O4465">
        <v>37</v>
      </c>
      <c r="P4465" t="s">
        <v>49</v>
      </c>
      <c r="Q4465">
        <v>4</v>
      </c>
      <c r="R4465" t="s">
        <v>658</v>
      </c>
    </row>
    <row r="4466" spans="1:18" x14ac:dyDescent="0.25">
      <c r="A4466">
        <v>4620</v>
      </c>
      <c r="B4466" t="s">
        <v>18</v>
      </c>
      <c r="C4466">
        <v>2009</v>
      </c>
      <c r="D4466">
        <v>190000</v>
      </c>
      <c r="E4466">
        <v>160000</v>
      </c>
      <c r="F4466" t="s">
        <v>75</v>
      </c>
      <c r="G4466" t="s">
        <v>106</v>
      </c>
      <c r="H4466" t="s">
        <v>1303</v>
      </c>
      <c r="I4466" t="s">
        <v>37</v>
      </c>
      <c r="J4466" t="s">
        <v>23</v>
      </c>
      <c r="K4466" t="s">
        <v>24</v>
      </c>
      <c r="L4466" t="s">
        <v>38</v>
      </c>
      <c r="M4466">
        <v>17.5</v>
      </c>
      <c r="N4466">
        <v>1197</v>
      </c>
      <c r="O4466">
        <v>85.8</v>
      </c>
      <c r="P4466" t="s">
        <v>132</v>
      </c>
      <c r="Q4466">
        <v>5</v>
      </c>
      <c r="R4466" t="s">
        <v>658</v>
      </c>
    </row>
    <row r="4467" spans="1:18" x14ac:dyDescent="0.25">
      <c r="A4467">
        <v>4621</v>
      </c>
      <c r="B4467" t="s">
        <v>18</v>
      </c>
      <c r="C4467">
        <v>2019</v>
      </c>
      <c r="D4467">
        <v>694000</v>
      </c>
      <c r="E4467">
        <v>35000</v>
      </c>
      <c r="F4467" t="s">
        <v>34</v>
      </c>
      <c r="G4467" t="s">
        <v>507</v>
      </c>
      <c r="H4467" t="s">
        <v>1306</v>
      </c>
      <c r="I4467" t="s">
        <v>22</v>
      </c>
      <c r="J4467" t="s">
        <v>23</v>
      </c>
      <c r="K4467" t="s">
        <v>24</v>
      </c>
      <c r="L4467" t="s">
        <v>25</v>
      </c>
      <c r="M4467">
        <v>28.4</v>
      </c>
      <c r="N4467">
        <v>1248</v>
      </c>
      <c r="O4467">
        <v>74.02</v>
      </c>
      <c r="P4467" t="s">
        <v>26</v>
      </c>
      <c r="Q4467">
        <v>5</v>
      </c>
      <c r="R4467" t="s">
        <v>658</v>
      </c>
    </row>
    <row r="4468" spans="1:18" x14ac:dyDescent="0.25">
      <c r="A4468">
        <v>4622</v>
      </c>
      <c r="B4468" t="s">
        <v>62</v>
      </c>
      <c r="C4468">
        <v>2016</v>
      </c>
      <c r="D4468">
        <v>861999</v>
      </c>
      <c r="E4468">
        <v>120000</v>
      </c>
      <c r="F4468" t="s">
        <v>75</v>
      </c>
      <c r="G4468" t="s">
        <v>106</v>
      </c>
      <c r="H4468" t="s">
        <v>1304</v>
      </c>
      <c r="I4468" t="s">
        <v>22</v>
      </c>
      <c r="J4468" t="s">
        <v>23</v>
      </c>
      <c r="K4468" t="s">
        <v>90</v>
      </c>
      <c r="L4468" t="s">
        <v>25</v>
      </c>
      <c r="M4468">
        <v>16</v>
      </c>
      <c r="N4468">
        <v>2179</v>
      </c>
      <c r="O4468">
        <v>140</v>
      </c>
      <c r="P4468" t="s">
        <v>195</v>
      </c>
      <c r="Q4468">
        <v>7</v>
      </c>
      <c r="R4468" t="s">
        <v>658</v>
      </c>
    </row>
    <row r="4469" spans="1:18" x14ac:dyDescent="0.25">
      <c r="A4469">
        <v>4623</v>
      </c>
      <c r="B4469" t="s">
        <v>33</v>
      </c>
      <c r="C4469">
        <v>2017</v>
      </c>
      <c r="D4469">
        <v>650000</v>
      </c>
      <c r="E4469">
        <v>50000</v>
      </c>
      <c r="F4469" t="s">
        <v>34</v>
      </c>
      <c r="G4469" t="s">
        <v>462</v>
      </c>
      <c r="H4469" t="s">
        <v>1307</v>
      </c>
      <c r="I4469" t="s">
        <v>22</v>
      </c>
      <c r="J4469" t="s">
        <v>23</v>
      </c>
      <c r="K4469" t="s">
        <v>24</v>
      </c>
      <c r="L4469" t="s">
        <v>25</v>
      </c>
      <c r="M4469">
        <v>25.8</v>
      </c>
      <c r="N4469">
        <v>1498</v>
      </c>
      <c r="O4469">
        <v>98.6</v>
      </c>
      <c r="P4469" t="s">
        <v>65</v>
      </c>
      <c r="Q4469">
        <v>5</v>
      </c>
      <c r="R4469" t="s">
        <v>658</v>
      </c>
    </row>
    <row r="4470" spans="1:18" x14ac:dyDescent="0.25">
      <c r="A4470">
        <v>4624</v>
      </c>
      <c r="B4470" t="s">
        <v>18</v>
      </c>
      <c r="C4470">
        <v>2011</v>
      </c>
      <c r="D4470">
        <v>310000</v>
      </c>
      <c r="E4470">
        <v>70000</v>
      </c>
      <c r="F4470" t="s">
        <v>75</v>
      </c>
      <c r="G4470" t="s">
        <v>106</v>
      </c>
      <c r="H4470" t="s">
        <v>555</v>
      </c>
      <c r="I4470" t="s">
        <v>22</v>
      </c>
      <c r="J4470" t="s">
        <v>23</v>
      </c>
      <c r="K4470" t="s">
        <v>24</v>
      </c>
      <c r="L4470" t="s">
        <v>31</v>
      </c>
      <c r="M4470">
        <v>19.3</v>
      </c>
      <c r="N4470">
        <v>1248</v>
      </c>
      <c r="O4470">
        <v>73.900000000000006</v>
      </c>
      <c r="P4470" t="s">
        <v>26</v>
      </c>
      <c r="Q4470">
        <v>5</v>
      </c>
      <c r="R4470" t="s">
        <v>658</v>
      </c>
    </row>
    <row r="4471" spans="1:18" x14ac:dyDescent="0.25">
      <c r="A4471">
        <v>4625</v>
      </c>
      <c r="B4471" t="s">
        <v>18</v>
      </c>
      <c r="C4471">
        <v>2013</v>
      </c>
      <c r="D4471">
        <v>360000</v>
      </c>
      <c r="E4471">
        <v>97000</v>
      </c>
      <c r="F4471" t="s">
        <v>75</v>
      </c>
      <c r="G4471" t="s">
        <v>106</v>
      </c>
      <c r="H4471" t="s">
        <v>1304</v>
      </c>
      <c r="I4471" t="s">
        <v>22</v>
      </c>
      <c r="J4471" t="s">
        <v>23</v>
      </c>
      <c r="K4471" t="s">
        <v>24</v>
      </c>
      <c r="L4471" t="s">
        <v>25</v>
      </c>
      <c r="M4471">
        <v>22.9</v>
      </c>
      <c r="N4471">
        <v>1248</v>
      </c>
      <c r="O4471">
        <v>74</v>
      </c>
      <c r="P4471" t="s">
        <v>26</v>
      </c>
      <c r="Q4471">
        <v>5</v>
      </c>
      <c r="R4471" t="s">
        <v>658</v>
      </c>
    </row>
    <row r="4472" spans="1:18" x14ac:dyDescent="0.25">
      <c r="A4472">
        <v>4626</v>
      </c>
      <c r="B4472" t="s">
        <v>18</v>
      </c>
      <c r="C4472">
        <v>2011</v>
      </c>
      <c r="D4472">
        <v>240000</v>
      </c>
      <c r="E4472">
        <v>90000</v>
      </c>
      <c r="F4472" t="s">
        <v>75</v>
      </c>
      <c r="G4472" t="s">
        <v>106</v>
      </c>
      <c r="H4472" t="s">
        <v>1304</v>
      </c>
      <c r="I4472" t="s">
        <v>22</v>
      </c>
      <c r="J4472" t="s">
        <v>23</v>
      </c>
      <c r="K4472" t="s">
        <v>24</v>
      </c>
      <c r="L4472" t="s">
        <v>31</v>
      </c>
      <c r="M4472">
        <v>19.3</v>
      </c>
      <c r="N4472">
        <v>1248</v>
      </c>
      <c r="O4472">
        <v>73.900000000000006</v>
      </c>
      <c r="P4472" t="s">
        <v>26</v>
      </c>
      <c r="Q4472">
        <v>5</v>
      </c>
      <c r="R4472" t="s">
        <v>658</v>
      </c>
    </row>
    <row r="4473" spans="1:18" x14ac:dyDescent="0.25">
      <c r="A4473">
        <v>4627</v>
      </c>
      <c r="B4473" t="s">
        <v>62</v>
      </c>
      <c r="C4473">
        <v>2012</v>
      </c>
      <c r="D4473">
        <v>500000</v>
      </c>
      <c r="E4473">
        <v>84487</v>
      </c>
      <c r="F4473" t="s">
        <v>75</v>
      </c>
      <c r="G4473" t="s">
        <v>106</v>
      </c>
      <c r="H4473" t="s">
        <v>1304</v>
      </c>
      <c r="I4473" t="s">
        <v>22</v>
      </c>
      <c r="J4473" t="s">
        <v>23</v>
      </c>
      <c r="K4473" t="s">
        <v>24</v>
      </c>
      <c r="L4473" t="s">
        <v>145</v>
      </c>
      <c r="M4473">
        <v>15.1</v>
      </c>
      <c r="N4473">
        <v>2179</v>
      </c>
      <c r="O4473">
        <v>140</v>
      </c>
      <c r="P4473" t="s">
        <v>195</v>
      </c>
      <c r="Q4473">
        <v>7</v>
      </c>
      <c r="R4473" t="s">
        <v>658</v>
      </c>
    </row>
    <row r="4474" spans="1:18" x14ac:dyDescent="0.25">
      <c r="A4474">
        <v>4628</v>
      </c>
      <c r="B4474" t="s">
        <v>50</v>
      </c>
      <c r="C4474">
        <v>2010</v>
      </c>
      <c r="D4474">
        <v>475000</v>
      </c>
      <c r="E4474">
        <v>100000</v>
      </c>
      <c r="F4474" t="s">
        <v>75</v>
      </c>
      <c r="G4474" t="s">
        <v>106</v>
      </c>
      <c r="H4474" t="s">
        <v>555</v>
      </c>
      <c r="I4474" t="s">
        <v>22</v>
      </c>
      <c r="J4474" t="s">
        <v>23</v>
      </c>
      <c r="K4474" t="s">
        <v>24</v>
      </c>
      <c r="L4474" t="s">
        <v>31</v>
      </c>
      <c r="M4474">
        <v>12.8</v>
      </c>
      <c r="N4474">
        <v>2494</v>
      </c>
      <c r="O4474">
        <v>102</v>
      </c>
      <c r="P4474" t="s">
        <v>204</v>
      </c>
      <c r="Q4474">
        <v>7</v>
      </c>
      <c r="R4474" t="s">
        <v>658</v>
      </c>
    </row>
    <row r="4475" spans="1:18" x14ac:dyDescent="0.25">
      <c r="A4475">
        <v>4629</v>
      </c>
      <c r="B4475" t="s">
        <v>18</v>
      </c>
      <c r="C4475">
        <v>2007</v>
      </c>
      <c r="D4475">
        <v>100000</v>
      </c>
      <c r="E4475">
        <v>60000</v>
      </c>
      <c r="F4475" t="s">
        <v>34</v>
      </c>
      <c r="G4475" t="s">
        <v>35</v>
      </c>
      <c r="H4475" t="s">
        <v>1308</v>
      </c>
      <c r="I4475" t="s">
        <v>37</v>
      </c>
      <c r="J4475" t="s">
        <v>23</v>
      </c>
      <c r="K4475" t="s">
        <v>24</v>
      </c>
      <c r="L4475" t="s">
        <v>38</v>
      </c>
      <c r="M4475">
        <v>19.7</v>
      </c>
      <c r="N4475">
        <v>796</v>
      </c>
      <c r="O4475">
        <v>46.3</v>
      </c>
      <c r="P4475" t="s">
        <v>66</v>
      </c>
      <c r="Q4475">
        <v>5</v>
      </c>
      <c r="R4475" t="s">
        <v>658</v>
      </c>
    </row>
    <row r="4476" spans="1:18" x14ac:dyDescent="0.25">
      <c r="A4476">
        <v>4630</v>
      </c>
      <c r="B4476" t="s">
        <v>18</v>
      </c>
      <c r="C4476">
        <v>2009</v>
      </c>
      <c r="D4476">
        <v>200000</v>
      </c>
      <c r="E4476">
        <v>110000</v>
      </c>
      <c r="F4476" t="s">
        <v>34</v>
      </c>
      <c r="G4476" t="s">
        <v>35</v>
      </c>
      <c r="H4476" t="s">
        <v>1308</v>
      </c>
      <c r="I4476" t="s">
        <v>37</v>
      </c>
      <c r="J4476" t="s">
        <v>23</v>
      </c>
      <c r="K4476" t="s">
        <v>24</v>
      </c>
      <c r="L4476" t="s">
        <v>38</v>
      </c>
      <c r="M4476">
        <v>15</v>
      </c>
      <c r="N4476">
        <v>1586</v>
      </c>
      <c r="O4476">
        <v>104.68</v>
      </c>
      <c r="P4476" t="s">
        <v>379</v>
      </c>
      <c r="Q4476">
        <v>5</v>
      </c>
      <c r="R4476" t="s">
        <v>658</v>
      </c>
    </row>
    <row r="4477" spans="1:18" x14ac:dyDescent="0.25">
      <c r="A4477">
        <v>4631</v>
      </c>
      <c r="B4477" t="s">
        <v>50</v>
      </c>
      <c r="C4477">
        <v>2006</v>
      </c>
      <c r="D4477">
        <v>430000</v>
      </c>
      <c r="E4477">
        <v>264000</v>
      </c>
      <c r="F4477" t="s">
        <v>75</v>
      </c>
      <c r="G4477" t="s">
        <v>106</v>
      </c>
      <c r="H4477" t="s">
        <v>555</v>
      </c>
      <c r="I4477" t="s">
        <v>22</v>
      </c>
      <c r="J4477" t="s">
        <v>23</v>
      </c>
      <c r="K4477" t="s">
        <v>24</v>
      </c>
      <c r="L4477" t="s">
        <v>25</v>
      </c>
      <c r="M4477">
        <v>12.8</v>
      </c>
      <c r="N4477">
        <v>2494</v>
      </c>
      <c r="O4477">
        <v>102</v>
      </c>
      <c r="P4477" t="s">
        <v>204</v>
      </c>
      <c r="Q4477">
        <v>8</v>
      </c>
      <c r="R4477" t="s">
        <v>658</v>
      </c>
    </row>
    <row r="4478" spans="1:18" x14ac:dyDescent="0.25">
      <c r="A4478">
        <v>4632</v>
      </c>
      <c r="B4478" t="s">
        <v>62</v>
      </c>
      <c r="C4478">
        <v>2010</v>
      </c>
      <c r="D4478">
        <v>245000</v>
      </c>
      <c r="E4478">
        <v>146000</v>
      </c>
      <c r="F4478" t="s">
        <v>34</v>
      </c>
      <c r="G4478" t="s">
        <v>35</v>
      </c>
      <c r="H4478" t="s">
        <v>1308</v>
      </c>
      <c r="I4478" t="s">
        <v>22</v>
      </c>
      <c r="J4478" t="s">
        <v>23</v>
      </c>
      <c r="K4478" t="s">
        <v>24</v>
      </c>
      <c r="L4478" t="s">
        <v>145</v>
      </c>
      <c r="M4478">
        <v>14</v>
      </c>
      <c r="N4478">
        <v>2498</v>
      </c>
      <c r="O4478">
        <v>112</v>
      </c>
      <c r="P4478" t="s">
        <v>262</v>
      </c>
      <c r="Q4478">
        <v>7</v>
      </c>
      <c r="R4478" t="s">
        <v>658</v>
      </c>
    </row>
    <row r="4479" spans="1:18" x14ac:dyDescent="0.25">
      <c r="A4479">
        <v>4633</v>
      </c>
      <c r="B4479" t="s">
        <v>18</v>
      </c>
      <c r="C4479">
        <v>2014</v>
      </c>
      <c r="D4479">
        <v>450000</v>
      </c>
      <c r="E4479">
        <v>70000</v>
      </c>
      <c r="F4479" t="s">
        <v>34</v>
      </c>
      <c r="G4479" t="s">
        <v>35</v>
      </c>
      <c r="H4479" t="s">
        <v>1308</v>
      </c>
      <c r="I4479" t="s">
        <v>22</v>
      </c>
      <c r="J4479" t="s">
        <v>23</v>
      </c>
      <c r="K4479" t="s">
        <v>24</v>
      </c>
      <c r="L4479" t="s">
        <v>25</v>
      </c>
      <c r="M4479">
        <v>23.4</v>
      </c>
      <c r="N4479">
        <v>1248</v>
      </c>
      <c r="O4479">
        <v>74</v>
      </c>
      <c r="P4479" t="s">
        <v>26</v>
      </c>
      <c r="Q4479">
        <v>5</v>
      </c>
      <c r="R4479" t="s">
        <v>658</v>
      </c>
    </row>
    <row r="4480" spans="1:18" x14ac:dyDescent="0.25">
      <c r="A4480">
        <v>4634</v>
      </c>
      <c r="B4480" t="s">
        <v>18</v>
      </c>
      <c r="C4480">
        <v>2017</v>
      </c>
      <c r="D4480">
        <v>800000</v>
      </c>
      <c r="E4480">
        <v>51146</v>
      </c>
      <c r="F4480" t="s">
        <v>34</v>
      </c>
      <c r="G4480" t="s">
        <v>462</v>
      </c>
      <c r="H4480" t="s">
        <v>1307</v>
      </c>
      <c r="I4480" t="s">
        <v>22</v>
      </c>
      <c r="J4480" t="s">
        <v>23</v>
      </c>
      <c r="K4480" t="s">
        <v>24</v>
      </c>
      <c r="L4480" t="s">
        <v>25</v>
      </c>
      <c r="M4480">
        <v>24.3</v>
      </c>
      <c r="N4480">
        <v>1248</v>
      </c>
      <c r="O4480">
        <v>88.5</v>
      </c>
      <c r="P4480" t="s">
        <v>65</v>
      </c>
      <c r="Q4480">
        <v>5</v>
      </c>
      <c r="R4480" t="s">
        <v>658</v>
      </c>
    </row>
    <row r="4481" spans="1:18" x14ac:dyDescent="0.25">
      <c r="A4481">
        <v>4635</v>
      </c>
      <c r="B4481" t="s">
        <v>18</v>
      </c>
      <c r="C4481">
        <v>2011</v>
      </c>
      <c r="D4481">
        <v>215000</v>
      </c>
      <c r="E4481">
        <v>40000</v>
      </c>
      <c r="F4481" t="s">
        <v>34</v>
      </c>
      <c r="G4481" t="s">
        <v>462</v>
      </c>
      <c r="H4481" t="s">
        <v>1307</v>
      </c>
      <c r="I4481" t="s">
        <v>37</v>
      </c>
      <c r="J4481" t="s">
        <v>23</v>
      </c>
      <c r="K4481" t="s">
        <v>24</v>
      </c>
      <c r="L4481" t="s">
        <v>25</v>
      </c>
      <c r="M4481">
        <v>21.1</v>
      </c>
      <c r="N4481">
        <v>1197</v>
      </c>
      <c r="O4481">
        <v>85.8</v>
      </c>
      <c r="P4481" t="s">
        <v>132</v>
      </c>
      <c r="Q4481">
        <v>5</v>
      </c>
      <c r="R4481" t="s">
        <v>658</v>
      </c>
    </row>
    <row r="4482" spans="1:18" x14ac:dyDescent="0.25">
      <c r="A4482">
        <v>4636</v>
      </c>
      <c r="B4482" t="s">
        <v>18</v>
      </c>
      <c r="C4482">
        <v>2017</v>
      </c>
      <c r="D4482">
        <v>760000</v>
      </c>
      <c r="E4482">
        <v>50000</v>
      </c>
      <c r="F4482" t="s">
        <v>34</v>
      </c>
      <c r="G4482" t="s">
        <v>35</v>
      </c>
      <c r="H4482" t="s">
        <v>1308</v>
      </c>
      <c r="I4482" t="s">
        <v>22</v>
      </c>
      <c r="J4482" t="s">
        <v>23</v>
      </c>
      <c r="K4482" t="s">
        <v>24</v>
      </c>
      <c r="L4482" t="s">
        <v>25</v>
      </c>
      <c r="M4482">
        <v>24.3</v>
      </c>
      <c r="N4482">
        <v>1248</v>
      </c>
      <c r="O4482">
        <v>88.5</v>
      </c>
      <c r="P4482" t="s">
        <v>65</v>
      </c>
      <c r="Q4482">
        <v>5</v>
      </c>
      <c r="R4482" t="s">
        <v>658</v>
      </c>
    </row>
    <row r="4483" spans="1:18" x14ac:dyDescent="0.25">
      <c r="A4483">
        <v>4637</v>
      </c>
      <c r="B4483" t="s">
        <v>119</v>
      </c>
      <c r="C4483">
        <v>2015</v>
      </c>
      <c r="D4483">
        <v>416000</v>
      </c>
      <c r="E4483">
        <v>80000</v>
      </c>
      <c r="F4483" t="s">
        <v>75</v>
      </c>
      <c r="G4483" t="s">
        <v>106</v>
      </c>
      <c r="H4483" t="s">
        <v>555</v>
      </c>
      <c r="I4483" t="s">
        <v>22</v>
      </c>
      <c r="J4483" t="s">
        <v>23</v>
      </c>
      <c r="K4483" t="s">
        <v>24</v>
      </c>
      <c r="L4483" t="s">
        <v>25</v>
      </c>
      <c r="M4483">
        <v>20.14</v>
      </c>
      <c r="N4483">
        <v>1498</v>
      </c>
      <c r="O4483">
        <v>88.8</v>
      </c>
      <c r="P4483" t="s">
        <v>230</v>
      </c>
      <c r="Q4483">
        <v>5</v>
      </c>
      <c r="R4483" t="s">
        <v>658</v>
      </c>
    </row>
    <row r="4484" spans="1:18" x14ac:dyDescent="0.25">
      <c r="A4484">
        <v>4638</v>
      </c>
      <c r="B4484" t="s">
        <v>18</v>
      </c>
      <c r="C4484">
        <v>2011</v>
      </c>
      <c r="D4484">
        <v>195000</v>
      </c>
      <c r="E4484">
        <v>120000</v>
      </c>
      <c r="F4484" t="s">
        <v>34</v>
      </c>
      <c r="G4484" t="s">
        <v>462</v>
      </c>
      <c r="H4484" t="s">
        <v>1307</v>
      </c>
      <c r="I4484" t="s">
        <v>37</v>
      </c>
      <c r="J4484" t="s">
        <v>23</v>
      </c>
      <c r="K4484" t="s">
        <v>24</v>
      </c>
      <c r="L4484" t="s">
        <v>25</v>
      </c>
      <c r="M4484">
        <v>18.899999999999999</v>
      </c>
      <c r="N4484">
        <v>998</v>
      </c>
      <c r="O4484">
        <v>67.099999999999994</v>
      </c>
      <c r="P4484" t="s">
        <v>82</v>
      </c>
      <c r="Q4484">
        <v>5</v>
      </c>
      <c r="R4484" t="s">
        <v>658</v>
      </c>
    </row>
    <row r="4485" spans="1:18" x14ac:dyDescent="0.25">
      <c r="A4485">
        <v>4639</v>
      </c>
      <c r="B4485" t="s">
        <v>18</v>
      </c>
      <c r="C4485">
        <v>2017</v>
      </c>
      <c r="D4485">
        <v>325000</v>
      </c>
      <c r="E4485">
        <v>23000</v>
      </c>
      <c r="F4485" t="s">
        <v>75</v>
      </c>
      <c r="G4485" t="s">
        <v>106</v>
      </c>
      <c r="H4485" t="s">
        <v>555</v>
      </c>
      <c r="I4485" t="s">
        <v>37</v>
      </c>
      <c r="J4485" t="s">
        <v>23</v>
      </c>
      <c r="K4485" t="s">
        <v>24</v>
      </c>
      <c r="L4485" t="s">
        <v>25</v>
      </c>
      <c r="M4485">
        <v>24.7</v>
      </c>
      <c r="N4485">
        <v>796</v>
      </c>
      <c r="O4485">
        <v>47.3</v>
      </c>
      <c r="P4485" t="s">
        <v>72</v>
      </c>
      <c r="Q4485">
        <v>5</v>
      </c>
      <c r="R4485" t="s">
        <v>658</v>
      </c>
    </row>
    <row r="4486" spans="1:18" x14ac:dyDescent="0.25">
      <c r="A4486">
        <v>4640</v>
      </c>
      <c r="B4486" t="s">
        <v>18</v>
      </c>
      <c r="C4486">
        <v>2010</v>
      </c>
      <c r="D4486">
        <v>145000</v>
      </c>
      <c r="E4486">
        <v>70000</v>
      </c>
      <c r="F4486" t="s">
        <v>75</v>
      </c>
      <c r="G4486" t="s">
        <v>106</v>
      </c>
      <c r="H4486" t="s">
        <v>555</v>
      </c>
      <c r="I4486" t="s">
        <v>37</v>
      </c>
      <c r="J4486" t="s">
        <v>23</v>
      </c>
      <c r="K4486" t="s">
        <v>24</v>
      </c>
      <c r="L4486" t="s">
        <v>31</v>
      </c>
      <c r="M4486">
        <v>20.92</v>
      </c>
      <c r="N4486">
        <v>998</v>
      </c>
      <c r="O4486">
        <v>67.099999999999994</v>
      </c>
      <c r="P4486" t="s">
        <v>82</v>
      </c>
      <c r="Q4486">
        <v>5</v>
      </c>
      <c r="R4486" t="s">
        <v>658</v>
      </c>
    </row>
    <row r="4487" spans="1:18" x14ac:dyDescent="0.25">
      <c r="A4487">
        <v>4641</v>
      </c>
      <c r="B4487" t="s">
        <v>18</v>
      </c>
      <c r="C4487">
        <v>2018</v>
      </c>
      <c r="D4487">
        <v>675000</v>
      </c>
      <c r="E4487">
        <v>23000</v>
      </c>
      <c r="F4487" t="s">
        <v>75</v>
      </c>
      <c r="G4487" t="s">
        <v>106</v>
      </c>
      <c r="H4487" t="s">
        <v>555</v>
      </c>
      <c r="I4487" t="s">
        <v>22</v>
      </c>
      <c r="J4487" t="s">
        <v>23</v>
      </c>
      <c r="K4487" t="s">
        <v>24</v>
      </c>
      <c r="L4487" t="s">
        <v>25</v>
      </c>
      <c r="M4487">
        <v>28.4</v>
      </c>
      <c r="N4487">
        <v>1248</v>
      </c>
      <c r="O4487">
        <v>74</v>
      </c>
      <c r="P4487" t="s">
        <v>26</v>
      </c>
      <c r="Q4487">
        <v>5</v>
      </c>
      <c r="R4487" t="s">
        <v>658</v>
      </c>
    </row>
    <row r="4488" spans="1:18" x14ac:dyDescent="0.25">
      <c r="A4488">
        <v>4642</v>
      </c>
      <c r="B4488" t="s">
        <v>18</v>
      </c>
      <c r="C4488">
        <v>2016</v>
      </c>
      <c r="D4488">
        <v>340000</v>
      </c>
      <c r="E4488">
        <v>30000</v>
      </c>
      <c r="F4488" t="s">
        <v>75</v>
      </c>
      <c r="G4488" t="s">
        <v>106</v>
      </c>
      <c r="H4488" t="s">
        <v>1304</v>
      </c>
      <c r="I4488" t="s">
        <v>37</v>
      </c>
      <c r="J4488" t="s">
        <v>23</v>
      </c>
      <c r="K4488" t="s">
        <v>24</v>
      </c>
      <c r="L4488" t="s">
        <v>31</v>
      </c>
      <c r="M4488">
        <v>20.51</v>
      </c>
      <c r="N4488">
        <v>998</v>
      </c>
      <c r="O4488">
        <v>67.040000000000006</v>
      </c>
      <c r="P4488" t="s">
        <v>82</v>
      </c>
      <c r="Q4488">
        <v>5</v>
      </c>
      <c r="R4488" t="s">
        <v>658</v>
      </c>
    </row>
    <row r="4489" spans="1:18" x14ac:dyDescent="0.25">
      <c r="A4489">
        <v>4643</v>
      </c>
      <c r="B4489" t="s">
        <v>68</v>
      </c>
      <c r="C4489">
        <v>2011</v>
      </c>
      <c r="D4489">
        <v>340000</v>
      </c>
      <c r="E4489">
        <v>50000</v>
      </c>
      <c r="F4489" t="s">
        <v>34</v>
      </c>
      <c r="G4489" t="s">
        <v>462</v>
      </c>
      <c r="H4489" t="s">
        <v>1307</v>
      </c>
      <c r="I4489" t="s">
        <v>22</v>
      </c>
      <c r="J4489" t="s">
        <v>23</v>
      </c>
      <c r="K4489" t="s">
        <v>24</v>
      </c>
      <c r="L4489" t="s">
        <v>25</v>
      </c>
      <c r="M4489">
        <v>19</v>
      </c>
      <c r="N4489">
        <v>1248</v>
      </c>
      <c r="O4489">
        <v>90</v>
      </c>
      <c r="P4489" t="s">
        <v>113</v>
      </c>
      <c r="Q4489">
        <v>5</v>
      </c>
      <c r="R4489" t="s">
        <v>658</v>
      </c>
    </row>
    <row r="4490" spans="1:18" x14ac:dyDescent="0.25">
      <c r="A4490">
        <v>4644</v>
      </c>
      <c r="B4490" t="s">
        <v>18</v>
      </c>
      <c r="C4490">
        <v>2014</v>
      </c>
      <c r="D4490">
        <v>260000</v>
      </c>
      <c r="E4490">
        <v>40000</v>
      </c>
      <c r="F4490" t="s">
        <v>34</v>
      </c>
      <c r="G4490" t="s">
        <v>462</v>
      </c>
      <c r="H4490" t="s">
        <v>1307</v>
      </c>
      <c r="I4490" t="s">
        <v>37</v>
      </c>
      <c r="J4490" t="s">
        <v>23</v>
      </c>
      <c r="K4490" t="s">
        <v>24</v>
      </c>
      <c r="L4490" t="s">
        <v>25</v>
      </c>
      <c r="M4490">
        <v>16.8</v>
      </c>
      <c r="N4490">
        <v>796</v>
      </c>
      <c r="O4490">
        <v>34.200000000000003</v>
      </c>
      <c r="P4490" t="s">
        <v>49</v>
      </c>
      <c r="Q4490">
        <v>5</v>
      </c>
      <c r="R4490" t="s">
        <v>658</v>
      </c>
    </row>
    <row r="4491" spans="1:18" x14ac:dyDescent="0.25">
      <c r="A4491">
        <v>4645</v>
      </c>
      <c r="B4491" t="s">
        <v>18</v>
      </c>
      <c r="C4491">
        <v>2015</v>
      </c>
      <c r="D4491">
        <v>300000</v>
      </c>
      <c r="E4491">
        <v>50000</v>
      </c>
      <c r="F4491" t="s">
        <v>34</v>
      </c>
      <c r="G4491" t="s">
        <v>462</v>
      </c>
      <c r="H4491" t="s">
        <v>1307</v>
      </c>
      <c r="I4491" t="s">
        <v>37</v>
      </c>
      <c r="J4491" t="s">
        <v>23</v>
      </c>
      <c r="K4491" t="s">
        <v>24</v>
      </c>
      <c r="L4491" t="s">
        <v>25</v>
      </c>
      <c r="M4491">
        <v>22.74</v>
      </c>
      <c r="N4491">
        <v>796</v>
      </c>
      <c r="O4491">
        <v>47.3</v>
      </c>
      <c r="P4491" t="s">
        <v>72</v>
      </c>
      <c r="Q4491">
        <v>5</v>
      </c>
      <c r="R4491" t="s">
        <v>658</v>
      </c>
    </row>
    <row r="4492" spans="1:18" x14ac:dyDescent="0.25">
      <c r="A4492">
        <v>4646</v>
      </c>
      <c r="B4492" t="s">
        <v>18</v>
      </c>
      <c r="C4492">
        <v>2007</v>
      </c>
      <c r="D4492">
        <v>75000</v>
      </c>
      <c r="E4492">
        <v>60000</v>
      </c>
      <c r="F4492" t="s">
        <v>34</v>
      </c>
      <c r="G4492" t="s">
        <v>462</v>
      </c>
      <c r="H4492" t="s">
        <v>1307</v>
      </c>
      <c r="I4492" t="s">
        <v>37</v>
      </c>
      <c r="J4492" t="s">
        <v>23</v>
      </c>
      <c r="K4492" t="s">
        <v>24</v>
      </c>
      <c r="L4492" t="s">
        <v>31</v>
      </c>
      <c r="M4492">
        <v>16.100000000000001</v>
      </c>
      <c r="N4492">
        <v>796</v>
      </c>
      <c r="O4492">
        <v>37</v>
      </c>
      <c r="P4492" t="s">
        <v>49</v>
      </c>
      <c r="Q4492">
        <v>4</v>
      </c>
      <c r="R4492" t="s">
        <v>658</v>
      </c>
    </row>
    <row r="4493" spans="1:18" x14ac:dyDescent="0.25">
      <c r="A4493">
        <v>4647</v>
      </c>
      <c r="B4493" t="s">
        <v>68</v>
      </c>
      <c r="C4493">
        <v>2011</v>
      </c>
      <c r="D4493">
        <v>350000</v>
      </c>
      <c r="E4493">
        <v>80000</v>
      </c>
      <c r="F4493" t="s">
        <v>75</v>
      </c>
      <c r="G4493" t="s">
        <v>374</v>
      </c>
      <c r="H4493" t="s">
        <v>1309</v>
      </c>
      <c r="I4493" t="s">
        <v>22</v>
      </c>
      <c r="J4493" t="s">
        <v>23</v>
      </c>
      <c r="K4493" t="s">
        <v>24</v>
      </c>
      <c r="L4493" t="s">
        <v>25</v>
      </c>
      <c r="M4493">
        <v>19.399999999999999</v>
      </c>
      <c r="N4493">
        <v>1405</v>
      </c>
      <c r="O4493">
        <v>70</v>
      </c>
      <c r="P4493" t="s">
        <v>200</v>
      </c>
      <c r="Q4493">
        <v>5</v>
      </c>
      <c r="R4493" t="s">
        <v>658</v>
      </c>
    </row>
    <row r="4494" spans="1:18" x14ac:dyDescent="0.25">
      <c r="A4494">
        <v>4648</v>
      </c>
      <c r="B4494" t="s">
        <v>18</v>
      </c>
      <c r="C4494">
        <v>2019</v>
      </c>
      <c r="D4494">
        <v>1000000</v>
      </c>
      <c r="E4494">
        <v>15000</v>
      </c>
      <c r="F4494" t="s">
        <v>75</v>
      </c>
      <c r="G4494" t="s">
        <v>374</v>
      </c>
      <c r="H4494" t="s">
        <v>1309</v>
      </c>
      <c r="I4494" t="s">
        <v>37</v>
      </c>
      <c r="J4494" t="s">
        <v>23</v>
      </c>
      <c r="K4494" t="s">
        <v>24</v>
      </c>
      <c r="L4494" t="s">
        <v>25</v>
      </c>
      <c r="M4494">
        <v>19.010000000000002</v>
      </c>
      <c r="N4494">
        <v>1462</v>
      </c>
      <c r="O4494">
        <v>103.2</v>
      </c>
      <c r="P4494" t="s">
        <v>295</v>
      </c>
      <c r="Q4494">
        <v>6</v>
      </c>
      <c r="R4494" t="s">
        <v>658</v>
      </c>
    </row>
    <row r="4495" spans="1:18" x14ac:dyDescent="0.25">
      <c r="A4495">
        <v>4649</v>
      </c>
      <c r="B4495" t="s">
        <v>68</v>
      </c>
      <c r="C4495">
        <v>2010</v>
      </c>
      <c r="D4495">
        <v>170000</v>
      </c>
      <c r="E4495">
        <v>150000</v>
      </c>
      <c r="F4495" t="s">
        <v>75</v>
      </c>
      <c r="G4495" t="s">
        <v>374</v>
      </c>
      <c r="H4495" t="s">
        <v>1310</v>
      </c>
      <c r="I4495" t="s">
        <v>22</v>
      </c>
      <c r="J4495" t="s">
        <v>23</v>
      </c>
      <c r="K4495" t="s">
        <v>24</v>
      </c>
      <c r="L4495" t="s">
        <v>38</v>
      </c>
      <c r="M4495">
        <v>21.12</v>
      </c>
      <c r="N4495">
        <v>1248</v>
      </c>
      <c r="O4495">
        <v>88.8</v>
      </c>
      <c r="P4495" t="s">
        <v>113</v>
      </c>
      <c r="Q4495">
        <v>5</v>
      </c>
      <c r="R4495" t="s">
        <v>658</v>
      </c>
    </row>
    <row r="4496" spans="1:18" x14ac:dyDescent="0.25">
      <c r="A4496">
        <v>4650</v>
      </c>
      <c r="B4496" t="s">
        <v>18</v>
      </c>
      <c r="C4496">
        <v>2018</v>
      </c>
      <c r="D4496">
        <v>600000</v>
      </c>
      <c r="E4496">
        <v>40000</v>
      </c>
      <c r="F4496" t="s">
        <v>75</v>
      </c>
      <c r="G4496" t="s">
        <v>374</v>
      </c>
      <c r="H4496" t="s">
        <v>1310</v>
      </c>
      <c r="I4496" t="s">
        <v>37</v>
      </c>
      <c r="J4496" t="s">
        <v>23</v>
      </c>
      <c r="K4496" t="s">
        <v>24</v>
      </c>
      <c r="L4496" t="s">
        <v>25</v>
      </c>
      <c r="M4496">
        <v>19</v>
      </c>
      <c r="N4496">
        <v>1197</v>
      </c>
      <c r="O4496">
        <v>85.8</v>
      </c>
      <c r="P4496" t="s">
        <v>132</v>
      </c>
      <c r="Q4496">
        <v>5</v>
      </c>
      <c r="R4496" t="s">
        <v>658</v>
      </c>
    </row>
    <row r="4497" spans="1:18" x14ac:dyDescent="0.25">
      <c r="A4497">
        <v>4651</v>
      </c>
      <c r="B4497" t="s">
        <v>33</v>
      </c>
      <c r="C4497">
        <v>2010</v>
      </c>
      <c r="D4497">
        <v>800000</v>
      </c>
      <c r="E4497">
        <v>25000</v>
      </c>
      <c r="F4497" t="s">
        <v>75</v>
      </c>
      <c r="G4497" t="s">
        <v>374</v>
      </c>
      <c r="H4497" t="s">
        <v>1310</v>
      </c>
      <c r="I4497" t="s">
        <v>37</v>
      </c>
      <c r="J4497" t="s">
        <v>23</v>
      </c>
      <c r="K4497" t="s">
        <v>90</v>
      </c>
      <c r="L4497" t="s">
        <v>25</v>
      </c>
      <c r="M4497">
        <v>16.8</v>
      </c>
      <c r="N4497">
        <v>1497</v>
      </c>
      <c r="O4497">
        <v>118</v>
      </c>
      <c r="P4497" t="s">
        <v>183</v>
      </c>
      <c r="Q4497">
        <v>5</v>
      </c>
      <c r="R4497" t="s">
        <v>658</v>
      </c>
    </row>
    <row r="4498" spans="1:18" x14ac:dyDescent="0.25">
      <c r="A4498">
        <v>4652</v>
      </c>
      <c r="B4498" t="s">
        <v>631</v>
      </c>
      <c r="C4498">
        <v>2018</v>
      </c>
      <c r="D4498">
        <v>850000</v>
      </c>
      <c r="E4498">
        <v>120000</v>
      </c>
      <c r="F4498" t="s">
        <v>75</v>
      </c>
      <c r="G4498" t="s">
        <v>374</v>
      </c>
      <c r="H4498" t="s">
        <v>1310</v>
      </c>
      <c r="I4498" t="s">
        <v>22</v>
      </c>
      <c r="J4498" t="s">
        <v>23</v>
      </c>
      <c r="K4498" t="s">
        <v>24</v>
      </c>
      <c r="L4498" t="s">
        <v>31</v>
      </c>
      <c r="M4498">
        <v>17</v>
      </c>
      <c r="N4498">
        <v>2650</v>
      </c>
      <c r="O4498">
        <v>80.84</v>
      </c>
      <c r="P4498" t="s">
        <v>632</v>
      </c>
      <c r="Q4498">
        <v>7</v>
      </c>
      <c r="R4498" t="s">
        <v>658</v>
      </c>
    </row>
    <row r="4499" spans="1:18" x14ac:dyDescent="0.25">
      <c r="A4499">
        <v>4653</v>
      </c>
      <c r="B4499" t="s">
        <v>62</v>
      </c>
      <c r="C4499">
        <v>2014</v>
      </c>
      <c r="D4499">
        <v>980000</v>
      </c>
      <c r="E4499">
        <v>120000</v>
      </c>
      <c r="F4499" t="s">
        <v>75</v>
      </c>
      <c r="G4499" t="s">
        <v>374</v>
      </c>
      <c r="H4499" t="s">
        <v>1311</v>
      </c>
      <c r="I4499" t="s">
        <v>22</v>
      </c>
      <c r="J4499" t="s">
        <v>23</v>
      </c>
      <c r="K4499" t="s">
        <v>24</v>
      </c>
      <c r="L4499" t="s">
        <v>31</v>
      </c>
      <c r="M4499">
        <v>15.1</v>
      </c>
      <c r="N4499">
        <v>2179</v>
      </c>
      <c r="O4499">
        <v>140</v>
      </c>
      <c r="P4499" t="s">
        <v>195</v>
      </c>
      <c r="Q4499">
        <v>7</v>
      </c>
      <c r="R4499" t="s">
        <v>658</v>
      </c>
    </row>
    <row r="4500" spans="1:18" x14ac:dyDescent="0.25">
      <c r="A4500">
        <v>4654</v>
      </c>
      <c r="B4500" t="s">
        <v>52</v>
      </c>
      <c r="C4500">
        <v>2011</v>
      </c>
      <c r="D4500">
        <v>850000</v>
      </c>
      <c r="E4500">
        <v>298000</v>
      </c>
      <c r="F4500" t="s">
        <v>75</v>
      </c>
      <c r="G4500" t="s">
        <v>374</v>
      </c>
      <c r="H4500" t="s">
        <v>1106</v>
      </c>
      <c r="I4500" t="s">
        <v>22</v>
      </c>
      <c r="J4500" t="s">
        <v>23</v>
      </c>
      <c r="K4500" t="s">
        <v>24</v>
      </c>
      <c r="L4500" t="s">
        <v>31</v>
      </c>
      <c r="M4500">
        <v>13.1</v>
      </c>
      <c r="N4500">
        <v>2499</v>
      </c>
      <c r="O4500">
        <v>141</v>
      </c>
      <c r="P4500" t="s">
        <v>647</v>
      </c>
      <c r="Q4500">
        <v>7</v>
      </c>
      <c r="R4500" t="s">
        <v>658</v>
      </c>
    </row>
    <row r="4501" spans="1:18" x14ac:dyDescent="0.25">
      <c r="A4501">
        <v>4655</v>
      </c>
      <c r="B4501" t="s">
        <v>68</v>
      </c>
      <c r="C4501">
        <v>2012</v>
      </c>
      <c r="D4501">
        <v>340000</v>
      </c>
      <c r="E4501">
        <v>270000</v>
      </c>
      <c r="F4501" t="s">
        <v>75</v>
      </c>
      <c r="G4501" t="s">
        <v>374</v>
      </c>
      <c r="H4501" t="s">
        <v>1106</v>
      </c>
      <c r="I4501" t="s">
        <v>22</v>
      </c>
      <c r="J4501" t="s">
        <v>23</v>
      </c>
      <c r="K4501" t="s">
        <v>24</v>
      </c>
      <c r="L4501" t="s">
        <v>38</v>
      </c>
      <c r="M4501">
        <v>14.07</v>
      </c>
      <c r="N4501">
        <v>2956</v>
      </c>
      <c r="O4501">
        <v>68.400000000000006</v>
      </c>
      <c r="P4501" t="s">
        <v>206</v>
      </c>
      <c r="Q4501">
        <v>7</v>
      </c>
      <c r="R4501" t="s">
        <v>658</v>
      </c>
    </row>
    <row r="4502" spans="1:18" x14ac:dyDescent="0.25">
      <c r="A4502">
        <v>4656</v>
      </c>
      <c r="B4502" t="s">
        <v>18</v>
      </c>
      <c r="C4502">
        <v>2018</v>
      </c>
      <c r="D4502">
        <v>900000</v>
      </c>
      <c r="E4502">
        <v>50000</v>
      </c>
      <c r="F4502" t="s">
        <v>75</v>
      </c>
      <c r="G4502" t="s">
        <v>374</v>
      </c>
      <c r="H4502" t="s">
        <v>1310</v>
      </c>
      <c r="I4502" t="s">
        <v>22</v>
      </c>
      <c r="J4502" t="s">
        <v>23</v>
      </c>
      <c r="K4502" t="s">
        <v>90</v>
      </c>
      <c r="L4502" t="s">
        <v>31</v>
      </c>
      <c r="M4502">
        <v>24.3</v>
      </c>
      <c r="N4502">
        <v>1248</v>
      </c>
      <c r="O4502">
        <v>88.5</v>
      </c>
      <c r="P4502" t="s">
        <v>65</v>
      </c>
      <c r="Q4502">
        <v>5</v>
      </c>
      <c r="R4502" t="s">
        <v>658</v>
      </c>
    </row>
    <row r="4503" spans="1:18" x14ac:dyDescent="0.25">
      <c r="A4503">
        <v>4657</v>
      </c>
      <c r="B4503" t="s">
        <v>18</v>
      </c>
      <c r="C4503">
        <v>2010</v>
      </c>
      <c r="D4503">
        <v>310000</v>
      </c>
      <c r="E4503">
        <v>120000</v>
      </c>
      <c r="F4503" t="s">
        <v>75</v>
      </c>
      <c r="G4503" t="s">
        <v>374</v>
      </c>
      <c r="H4503" t="s">
        <v>1310</v>
      </c>
      <c r="I4503" t="s">
        <v>22</v>
      </c>
      <c r="J4503" t="s">
        <v>23</v>
      </c>
      <c r="K4503" t="s">
        <v>24</v>
      </c>
      <c r="L4503" t="s">
        <v>31</v>
      </c>
      <c r="M4503">
        <v>19.3</v>
      </c>
      <c r="N4503">
        <v>1248</v>
      </c>
      <c r="O4503">
        <v>73.900000000000006</v>
      </c>
      <c r="P4503" t="s">
        <v>26</v>
      </c>
      <c r="Q4503">
        <v>5</v>
      </c>
      <c r="R4503" t="s">
        <v>658</v>
      </c>
    </row>
    <row r="4504" spans="1:18" x14ac:dyDescent="0.25">
      <c r="A4504">
        <v>4658</v>
      </c>
      <c r="B4504" t="s">
        <v>18</v>
      </c>
      <c r="C4504">
        <v>2013</v>
      </c>
      <c r="D4504">
        <v>600000</v>
      </c>
      <c r="E4504">
        <v>60000</v>
      </c>
      <c r="F4504" t="s">
        <v>75</v>
      </c>
      <c r="G4504" t="s">
        <v>374</v>
      </c>
      <c r="H4504" t="s">
        <v>1311</v>
      </c>
      <c r="I4504" t="s">
        <v>22</v>
      </c>
      <c r="J4504" t="s">
        <v>23</v>
      </c>
      <c r="K4504" t="s">
        <v>24</v>
      </c>
      <c r="L4504" t="s">
        <v>38</v>
      </c>
      <c r="M4504">
        <v>20.77</v>
      </c>
      <c r="N4504">
        <v>1248</v>
      </c>
      <c r="O4504">
        <v>88.8</v>
      </c>
      <c r="P4504" t="s">
        <v>65</v>
      </c>
      <c r="Q4504">
        <v>7</v>
      </c>
      <c r="R4504" t="s">
        <v>658</v>
      </c>
    </row>
    <row r="4505" spans="1:18" x14ac:dyDescent="0.25">
      <c r="A4505">
        <v>4659</v>
      </c>
      <c r="B4505" t="s">
        <v>18</v>
      </c>
      <c r="C4505">
        <v>2008</v>
      </c>
      <c r="D4505">
        <v>270000</v>
      </c>
      <c r="E4505">
        <v>149000</v>
      </c>
      <c r="F4505" t="s">
        <v>75</v>
      </c>
      <c r="G4505" t="s">
        <v>374</v>
      </c>
      <c r="H4505" t="s">
        <v>1309</v>
      </c>
      <c r="I4505" t="s">
        <v>22</v>
      </c>
      <c r="J4505" t="s">
        <v>23</v>
      </c>
      <c r="K4505" t="s">
        <v>24</v>
      </c>
      <c r="L4505" t="s">
        <v>31</v>
      </c>
      <c r="M4505">
        <v>19.3</v>
      </c>
      <c r="N4505">
        <v>1248</v>
      </c>
      <c r="O4505">
        <v>73.900000000000006</v>
      </c>
      <c r="P4505" t="s">
        <v>26</v>
      </c>
      <c r="Q4505">
        <v>5</v>
      </c>
      <c r="R4505" t="s">
        <v>658</v>
      </c>
    </row>
    <row r="4506" spans="1:18" x14ac:dyDescent="0.25">
      <c r="A4506">
        <v>4660</v>
      </c>
      <c r="B4506" t="s">
        <v>40</v>
      </c>
      <c r="C4506">
        <v>2019</v>
      </c>
      <c r="D4506">
        <v>509999</v>
      </c>
      <c r="E4506">
        <v>5000</v>
      </c>
      <c r="F4506" t="s">
        <v>75</v>
      </c>
      <c r="G4506" t="s">
        <v>374</v>
      </c>
      <c r="H4506" t="s">
        <v>1311</v>
      </c>
      <c r="I4506" t="s">
        <v>37</v>
      </c>
      <c r="J4506" t="s">
        <v>23</v>
      </c>
      <c r="K4506" t="s">
        <v>24</v>
      </c>
      <c r="L4506" t="s">
        <v>25</v>
      </c>
      <c r="M4506">
        <v>20.3</v>
      </c>
      <c r="N4506">
        <v>1086</v>
      </c>
      <c r="O4506">
        <v>68</v>
      </c>
      <c r="P4506" t="s">
        <v>255</v>
      </c>
      <c r="Q4506">
        <v>5</v>
      </c>
      <c r="R4506" t="s">
        <v>658</v>
      </c>
    </row>
    <row r="4507" spans="1:18" x14ac:dyDescent="0.25">
      <c r="A4507">
        <v>4661</v>
      </c>
      <c r="B4507" t="s">
        <v>68</v>
      </c>
      <c r="C4507">
        <v>2013</v>
      </c>
      <c r="D4507">
        <v>225000</v>
      </c>
      <c r="E4507">
        <v>70000</v>
      </c>
      <c r="F4507" t="s">
        <v>75</v>
      </c>
      <c r="G4507" t="s">
        <v>374</v>
      </c>
      <c r="H4507" t="s">
        <v>1311</v>
      </c>
      <c r="I4507" t="s">
        <v>22</v>
      </c>
      <c r="J4507" t="s">
        <v>23</v>
      </c>
      <c r="K4507" t="s">
        <v>24</v>
      </c>
      <c r="L4507" t="s">
        <v>31</v>
      </c>
      <c r="M4507">
        <v>19.399999999999999</v>
      </c>
      <c r="N4507">
        <v>1405</v>
      </c>
      <c r="O4507">
        <v>70</v>
      </c>
      <c r="P4507" t="s">
        <v>200</v>
      </c>
      <c r="Q4507">
        <v>5</v>
      </c>
      <c r="R4507" t="s">
        <v>658</v>
      </c>
    </row>
    <row r="4508" spans="1:18" x14ac:dyDescent="0.25">
      <c r="A4508">
        <v>4662</v>
      </c>
      <c r="B4508" t="s">
        <v>40</v>
      </c>
      <c r="C4508">
        <v>2015</v>
      </c>
      <c r="D4508">
        <v>280000</v>
      </c>
      <c r="E4508">
        <v>55000</v>
      </c>
      <c r="F4508" t="s">
        <v>75</v>
      </c>
      <c r="G4508" t="s">
        <v>374</v>
      </c>
      <c r="H4508" t="s">
        <v>1311</v>
      </c>
      <c r="I4508" t="s">
        <v>37</v>
      </c>
      <c r="J4508" t="s">
        <v>23</v>
      </c>
      <c r="K4508" t="s">
        <v>24</v>
      </c>
      <c r="L4508" t="s">
        <v>25</v>
      </c>
      <c r="M4508">
        <v>20.36</v>
      </c>
      <c r="N4508">
        <v>1197</v>
      </c>
      <c r="O4508">
        <v>78.900000000000006</v>
      </c>
      <c r="P4508" t="s">
        <v>115</v>
      </c>
      <c r="Q4508">
        <v>5</v>
      </c>
      <c r="R4508" t="s">
        <v>658</v>
      </c>
    </row>
    <row r="4509" spans="1:18" x14ac:dyDescent="0.25">
      <c r="A4509">
        <v>4663</v>
      </c>
      <c r="B4509" t="s">
        <v>68</v>
      </c>
      <c r="C4509">
        <v>2016</v>
      </c>
      <c r="D4509">
        <v>490000</v>
      </c>
      <c r="E4509">
        <v>100000</v>
      </c>
      <c r="F4509" t="s">
        <v>75</v>
      </c>
      <c r="G4509" t="s">
        <v>374</v>
      </c>
      <c r="H4509" t="s">
        <v>1311</v>
      </c>
      <c r="I4509" t="s">
        <v>22</v>
      </c>
      <c r="J4509" t="s">
        <v>23</v>
      </c>
      <c r="K4509" t="s">
        <v>24</v>
      </c>
      <c r="L4509" t="s">
        <v>25</v>
      </c>
      <c r="M4509">
        <v>27.28</v>
      </c>
      <c r="N4509">
        <v>1047</v>
      </c>
      <c r="O4509">
        <v>69</v>
      </c>
      <c r="P4509" t="s">
        <v>203</v>
      </c>
      <c r="Q4509">
        <v>5</v>
      </c>
      <c r="R4509" t="s">
        <v>658</v>
      </c>
    </row>
    <row r="4510" spans="1:18" x14ac:dyDescent="0.25">
      <c r="A4510">
        <v>4664</v>
      </c>
      <c r="B4510" t="s">
        <v>62</v>
      </c>
      <c r="C4510">
        <v>2013</v>
      </c>
      <c r="D4510">
        <v>440000</v>
      </c>
      <c r="E4510">
        <v>120000</v>
      </c>
      <c r="F4510" t="s">
        <v>75</v>
      </c>
      <c r="G4510" t="s">
        <v>374</v>
      </c>
      <c r="H4510" t="s">
        <v>1309</v>
      </c>
      <c r="I4510" t="s">
        <v>22</v>
      </c>
      <c r="J4510" t="s">
        <v>23</v>
      </c>
      <c r="K4510" t="s">
        <v>24</v>
      </c>
      <c r="L4510" t="s">
        <v>25</v>
      </c>
      <c r="M4510">
        <v>15.96</v>
      </c>
      <c r="N4510">
        <v>2523</v>
      </c>
      <c r="O4510">
        <v>62.1</v>
      </c>
      <c r="P4510" t="s">
        <v>274</v>
      </c>
      <c r="Q4510">
        <v>9</v>
      </c>
      <c r="R4510" t="s">
        <v>658</v>
      </c>
    </row>
    <row r="4511" spans="1:18" x14ac:dyDescent="0.25">
      <c r="A4511">
        <v>4665</v>
      </c>
      <c r="B4511" t="s">
        <v>68</v>
      </c>
      <c r="C4511">
        <v>2014</v>
      </c>
      <c r="D4511">
        <v>500000</v>
      </c>
      <c r="E4511">
        <v>291977</v>
      </c>
      <c r="F4511" t="s">
        <v>75</v>
      </c>
      <c r="G4511" t="s">
        <v>374</v>
      </c>
      <c r="H4511" t="s">
        <v>1106</v>
      </c>
      <c r="I4511" t="s">
        <v>22</v>
      </c>
      <c r="J4511" t="s">
        <v>23</v>
      </c>
      <c r="K4511" t="s">
        <v>24</v>
      </c>
      <c r="L4511" t="s">
        <v>25</v>
      </c>
      <c r="M4511">
        <v>14</v>
      </c>
      <c r="N4511">
        <v>2179</v>
      </c>
      <c r="O4511">
        <v>138.1</v>
      </c>
      <c r="P4511" t="s">
        <v>88</v>
      </c>
      <c r="Q4511">
        <v>7</v>
      </c>
      <c r="R4511" t="s">
        <v>658</v>
      </c>
    </row>
    <row r="4512" spans="1:18" x14ac:dyDescent="0.25">
      <c r="A4512">
        <v>4666</v>
      </c>
      <c r="B4512" t="s">
        <v>33</v>
      </c>
      <c r="C4512">
        <v>2005</v>
      </c>
      <c r="D4512">
        <v>476999</v>
      </c>
      <c r="E4512">
        <v>85000</v>
      </c>
      <c r="F4512" t="s">
        <v>75</v>
      </c>
      <c r="G4512" t="s">
        <v>374</v>
      </c>
      <c r="H4512" t="s">
        <v>1106</v>
      </c>
      <c r="I4512" t="s">
        <v>37</v>
      </c>
      <c r="J4512" t="s">
        <v>23</v>
      </c>
      <c r="K4512" t="s">
        <v>24</v>
      </c>
      <c r="L4512" t="s">
        <v>38</v>
      </c>
      <c r="M4512">
        <v>11.1</v>
      </c>
      <c r="N4512">
        <v>2354</v>
      </c>
      <c r="O4512">
        <v>158.80000000000001</v>
      </c>
      <c r="P4512" t="s">
        <v>222</v>
      </c>
      <c r="Q4512">
        <v>5</v>
      </c>
      <c r="R4512" t="s">
        <v>658</v>
      </c>
    </row>
    <row r="4513" spans="1:18" x14ac:dyDescent="0.25">
      <c r="A4513">
        <v>4667</v>
      </c>
      <c r="B4513" t="s">
        <v>40</v>
      </c>
      <c r="C4513">
        <v>2015</v>
      </c>
      <c r="D4513">
        <v>590000</v>
      </c>
      <c r="E4513">
        <v>70000</v>
      </c>
      <c r="F4513" t="s">
        <v>75</v>
      </c>
      <c r="G4513" t="s">
        <v>374</v>
      </c>
      <c r="H4513" t="s">
        <v>1312</v>
      </c>
      <c r="I4513" t="s">
        <v>37</v>
      </c>
      <c r="J4513" t="s">
        <v>23</v>
      </c>
      <c r="K4513" t="s">
        <v>24</v>
      </c>
      <c r="L4513" t="s">
        <v>38</v>
      </c>
      <c r="M4513">
        <v>17.190000000000001</v>
      </c>
      <c r="N4513">
        <v>1197</v>
      </c>
      <c r="O4513">
        <v>81.86</v>
      </c>
      <c r="P4513" t="s">
        <v>210</v>
      </c>
      <c r="Q4513">
        <v>5</v>
      </c>
      <c r="R4513" t="s">
        <v>658</v>
      </c>
    </row>
    <row r="4514" spans="1:18" x14ac:dyDescent="0.25">
      <c r="A4514">
        <v>4668</v>
      </c>
      <c r="B4514" t="s">
        <v>52</v>
      </c>
      <c r="C4514">
        <v>2010</v>
      </c>
      <c r="D4514">
        <v>500000</v>
      </c>
      <c r="E4514">
        <v>120000</v>
      </c>
      <c r="F4514" t="s">
        <v>75</v>
      </c>
      <c r="G4514" t="s">
        <v>374</v>
      </c>
      <c r="H4514" t="s">
        <v>1312</v>
      </c>
      <c r="I4514" t="s">
        <v>22</v>
      </c>
      <c r="J4514" t="s">
        <v>23</v>
      </c>
      <c r="K4514" t="s">
        <v>24</v>
      </c>
      <c r="L4514" t="s">
        <v>25</v>
      </c>
      <c r="M4514">
        <v>13.1</v>
      </c>
      <c r="N4514">
        <v>2499</v>
      </c>
      <c r="O4514">
        <v>141</v>
      </c>
      <c r="P4514" t="s">
        <v>647</v>
      </c>
      <c r="Q4514">
        <v>7</v>
      </c>
      <c r="R4514" t="s">
        <v>658</v>
      </c>
    </row>
    <row r="4515" spans="1:18" x14ac:dyDescent="0.25">
      <c r="A4515">
        <v>4669</v>
      </c>
      <c r="B4515" t="s">
        <v>52</v>
      </c>
      <c r="C4515">
        <v>2015</v>
      </c>
      <c r="D4515">
        <v>600000</v>
      </c>
      <c r="E4515">
        <v>40000</v>
      </c>
      <c r="F4515" t="s">
        <v>75</v>
      </c>
      <c r="G4515" t="s">
        <v>374</v>
      </c>
      <c r="H4515" t="s">
        <v>1309</v>
      </c>
      <c r="I4515" t="s">
        <v>22</v>
      </c>
      <c r="J4515" t="s">
        <v>23</v>
      </c>
      <c r="K4515" t="s">
        <v>24</v>
      </c>
      <c r="L4515" t="s">
        <v>25</v>
      </c>
      <c r="M4515">
        <v>22.77</v>
      </c>
      <c r="N4515">
        <v>1498</v>
      </c>
      <c r="O4515">
        <v>98.59</v>
      </c>
      <c r="P4515" t="s">
        <v>122</v>
      </c>
      <c r="Q4515">
        <v>5</v>
      </c>
      <c r="R4515" t="s">
        <v>658</v>
      </c>
    </row>
    <row r="4516" spans="1:18" x14ac:dyDescent="0.25">
      <c r="A4516">
        <v>4670</v>
      </c>
      <c r="B4516" t="s">
        <v>62</v>
      </c>
      <c r="C4516">
        <v>2016</v>
      </c>
      <c r="D4516">
        <v>750000</v>
      </c>
      <c r="E4516">
        <v>70000</v>
      </c>
      <c r="F4516" t="s">
        <v>75</v>
      </c>
      <c r="G4516" t="s">
        <v>374</v>
      </c>
      <c r="H4516" t="s">
        <v>1309</v>
      </c>
      <c r="I4516" t="s">
        <v>22</v>
      </c>
      <c r="J4516" t="s">
        <v>23</v>
      </c>
      <c r="K4516" t="s">
        <v>24</v>
      </c>
      <c r="L4516" t="s">
        <v>25</v>
      </c>
      <c r="M4516">
        <v>15.4</v>
      </c>
      <c r="N4516">
        <v>1997</v>
      </c>
      <c r="O4516">
        <v>120</v>
      </c>
      <c r="P4516" t="s">
        <v>257</v>
      </c>
      <c r="Q4516">
        <v>7</v>
      </c>
      <c r="R4516" t="s">
        <v>658</v>
      </c>
    </row>
    <row r="4517" spans="1:18" x14ac:dyDescent="0.25">
      <c r="A4517">
        <v>4671</v>
      </c>
      <c r="B4517" t="s">
        <v>123</v>
      </c>
      <c r="C4517">
        <v>2017</v>
      </c>
      <c r="D4517">
        <v>2950000</v>
      </c>
      <c r="E4517">
        <v>39000</v>
      </c>
      <c r="F4517" t="s">
        <v>75</v>
      </c>
      <c r="G4517" t="s">
        <v>374</v>
      </c>
      <c r="H4517" t="s">
        <v>1312</v>
      </c>
      <c r="I4517" t="s">
        <v>22</v>
      </c>
      <c r="J4517" t="s">
        <v>92</v>
      </c>
      <c r="K4517" t="s">
        <v>90</v>
      </c>
      <c r="L4517" t="s">
        <v>25</v>
      </c>
      <c r="M4517">
        <v>19.59</v>
      </c>
      <c r="N4517">
        <v>1995</v>
      </c>
      <c r="O4517">
        <v>187.74</v>
      </c>
      <c r="P4517" t="s">
        <v>659</v>
      </c>
      <c r="Q4517">
        <v>5</v>
      </c>
      <c r="R4517" t="s">
        <v>658</v>
      </c>
    </row>
    <row r="4518" spans="1:18" x14ac:dyDescent="0.25">
      <c r="A4518">
        <v>4672</v>
      </c>
      <c r="B4518" t="s">
        <v>123</v>
      </c>
      <c r="C4518">
        <v>2019</v>
      </c>
      <c r="D4518">
        <v>5200000</v>
      </c>
      <c r="E4518">
        <v>10000</v>
      </c>
      <c r="F4518" t="s">
        <v>75</v>
      </c>
      <c r="G4518" t="s">
        <v>374</v>
      </c>
      <c r="H4518" t="s">
        <v>1312</v>
      </c>
      <c r="I4518" t="s">
        <v>22</v>
      </c>
      <c r="J4518" t="s">
        <v>92</v>
      </c>
      <c r="K4518" t="s">
        <v>90</v>
      </c>
      <c r="L4518" t="s">
        <v>25</v>
      </c>
      <c r="M4518">
        <v>18.12</v>
      </c>
      <c r="N4518">
        <v>1995</v>
      </c>
      <c r="O4518">
        <v>190</v>
      </c>
      <c r="P4518" t="s">
        <v>158</v>
      </c>
      <c r="Q4518">
        <v>5</v>
      </c>
      <c r="R4518" t="s">
        <v>658</v>
      </c>
    </row>
    <row r="4519" spans="1:18" x14ac:dyDescent="0.25">
      <c r="A4519">
        <v>4673</v>
      </c>
      <c r="B4519" t="s">
        <v>119</v>
      </c>
      <c r="C4519">
        <v>2019</v>
      </c>
      <c r="D4519">
        <v>695000</v>
      </c>
      <c r="E4519">
        <v>36800</v>
      </c>
      <c r="F4519" t="s">
        <v>75</v>
      </c>
      <c r="G4519" t="s">
        <v>374</v>
      </c>
      <c r="H4519" t="s">
        <v>1312</v>
      </c>
      <c r="I4519" t="s">
        <v>22</v>
      </c>
      <c r="J4519" t="s">
        <v>92</v>
      </c>
      <c r="K4519" t="s">
        <v>24</v>
      </c>
      <c r="L4519" t="s">
        <v>25</v>
      </c>
      <c r="M4519">
        <v>20.14</v>
      </c>
      <c r="N4519">
        <v>1498</v>
      </c>
      <c r="O4519">
        <v>88</v>
      </c>
      <c r="P4519" t="s">
        <v>230</v>
      </c>
      <c r="Q4519">
        <v>5</v>
      </c>
      <c r="R4519" t="s">
        <v>658</v>
      </c>
    </row>
    <row r="4520" spans="1:18" x14ac:dyDescent="0.25">
      <c r="A4520">
        <v>4674</v>
      </c>
      <c r="B4520" t="s">
        <v>18</v>
      </c>
      <c r="C4520">
        <v>2018</v>
      </c>
      <c r="D4520">
        <v>690000</v>
      </c>
      <c r="E4520">
        <v>52200</v>
      </c>
      <c r="F4520" t="s">
        <v>75</v>
      </c>
      <c r="G4520" t="s">
        <v>374</v>
      </c>
      <c r="H4520" t="s">
        <v>1309</v>
      </c>
      <c r="I4520" t="s">
        <v>22</v>
      </c>
      <c r="J4520" t="s">
        <v>92</v>
      </c>
      <c r="K4520" t="s">
        <v>24</v>
      </c>
      <c r="L4520" t="s">
        <v>25</v>
      </c>
      <c r="M4520">
        <v>26.59</v>
      </c>
      <c r="N4520">
        <v>1248</v>
      </c>
      <c r="O4520">
        <v>74</v>
      </c>
      <c r="P4520" t="s">
        <v>26</v>
      </c>
      <c r="Q4520">
        <v>5</v>
      </c>
      <c r="R4520" t="s">
        <v>658</v>
      </c>
    </row>
    <row r="4521" spans="1:18" x14ac:dyDescent="0.25">
      <c r="A4521">
        <v>4675</v>
      </c>
      <c r="B4521" t="s">
        <v>40</v>
      </c>
      <c r="C4521">
        <v>2016</v>
      </c>
      <c r="D4521">
        <v>409999</v>
      </c>
      <c r="E4521">
        <v>78000</v>
      </c>
      <c r="F4521" t="s">
        <v>75</v>
      </c>
      <c r="G4521" t="s">
        <v>374</v>
      </c>
      <c r="H4521" t="s">
        <v>1312</v>
      </c>
      <c r="I4521" t="s">
        <v>22</v>
      </c>
      <c r="J4521" t="s">
        <v>92</v>
      </c>
      <c r="K4521" t="s">
        <v>24</v>
      </c>
      <c r="L4521" t="s">
        <v>25</v>
      </c>
      <c r="M4521">
        <v>24</v>
      </c>
      <c r="N4521">
        <v>1186</v>
      </c>
      <c r="O4521">
        <v>73.97</v>
      </c>
      <c r="P4521" t="s">
        <v>213</v>
      </c>
      <c r="Q4521">
        <v>5</v>
      </c>
      <c r="R4521" t="s">
        <v>658</v>
      </c>
    </row>
    <row r="4522" spans="1:18" x14ac:dyDescent="0.25">
      <c r="A4522">
        <v>4676</v>
      </c>
      <c r="B4522" t="s">
        <v>68</v>
      </c>
      <c r="C4522">
        <v>2020</v>
      </c>
      <c r="D4522">
        <v>1650000</v>
      </c>
      <c r="E4522">
        <v>16000</v>
      </c>
      <c r="F4522" t="s">
        <v>75</v>
      </c>
      <c r="G4522" t="s">
        <v>374</v>
      </c>
      <c r="H4522" t="s">
        <v>1309</v>
      </c>
      <c r="I4522" t="s">
        <v>22</v>
      </c>
      <c r="J4522" t="s">
        <v>92</v>
      </c>
      <c r="K4522" t="s">
        <v>24</v>
      </c>
      <c r="L4522" t="s">
        <v>25</v>
      </c>
      <c r="M4522">
        <v>17</v>
      </c>
      <c r="N4522">
        <v>1956</v>
      </c>
      <c r="O4522">
        <v>167.67</v>
      </c>
      <c r="P4522" t="s">
        <v>252</v>
      </c>
      <c r="Q4522">
        <v>5</v>
      </c>
      <c r="R4522" t="s">
        <v>658</v>
      </c>
    </row>
    <row r="4523" spans="1:18" x14ac:dyDescent="0.25">
      <c r="A4523">
        <v>4677</v>
      </c>
      <c r="B4523" t="s">
        <v>104</v>
      </c>
      <c r="C4523">
        <v>2016</v>
      </c>
      <c r="D4523">
        <v>2375000</v>
      </c>
      <c r="E4523">
        <v>30000</v>
      </c>
      <c r="F4523" t="s">
        <v>34</v>
      </c>
      <c r="G4523" t="s">
        <v>561</v>
      </c>
      <c r="H4523" t="s">
        <v>1313</v>
      </c>
      <c r="I4523" t="s">
        <v>22</v>
      </c>
      <c r="J4523" t="s">
        <v>92</v>
      </c>
      <c r="K4523" t="s">
        <v>90</v>
      </c>
      <c r="L4523" t="s">
        <v>25</v>
      </c>
      <c r="M4523">
        <v>15.73</v>
      </c>
      <c r="N4523">
        <v>1968</v>
      </c>
      <c r="O4523">
        <v>174.33</v>
      </c>
      <c r="P4523" t="s">
        <v>105</v>
      </c>
      <c r="Q4523">
        <v>5</v>
      </c>
      <c r="R4523" t="s">
        <v>658</v>
      </c>
    </row>
    <row r="4524" spans="1:18" x14ac:dyDescent="0.25">
      <c r="A4524">
        <v>4678</v>
      </c>
      <c r="B4524" t="s">
        <v>40</v>
      </c>
      <c r="C4524">
        <v>2017</v>
      </c>
      <c r="D4524">
        <v>525000</v>
      </c>
      <c r="E4524">
        <v>29000</v>
      </c>
      <c r="F4524" t="s">
        <v>34</v>
      </c>
      <c r="G4524" t="s">
        <v>561</v>
      </c>
      <c r="H4524" t="s">
        <v>1313</v>
      </c>
      <c r="I4524" t="s">
        <v>22</v>
      </c>
      <c r="J4524" t="s">
        <v>92</v>
      </c>
      <c r="K4524" t="s">
        <v>24</v>
      </c>
      <c r="L4524" t="s">
        <v>31</v>
      </c>
      <c r="M4524">
        <v>24</v>
      </c>
      <c r="N4524">
        <v>1186</v>
      </c>
      <c r="O4524">
        <v>73.97</v>
      </c>
      <c r="P4524" t="s">
        <v>213</v>
      </c>
      <c r="Q4524">
        <v>5</v>
      </c>
      <c r="R4524" t="s">
        <v>658</v>
      </c>
    </row>
    <row r="4525" spans="1:18" x14ac:dyDescent="0.25">
      <c r="A4525">
        <v>4679</v>
      </c>
      <c r="B4525" t="s">
        <v>89</v>
      </c>
      <c r="C4525">
        <v>2019</v>
      </c>
      <c r="D4525">
        <v>2150000</v>
      </c>
      <c r="E4525">
        <v>25000</v>
      </c>
      <c r="F4525" t="s">
        <v>34</v>
      </c>
      <c r="G4525" t="s">
        <v>561</v>
      </c>
      <c r="H4525" t="s">
        <v>785</v>
      </c>
      <c r="I4525" t="s">
        <v>22</v>
      </c>
      <c r="J4525" t="s">
        <v>92</v>
      </c>
      <c r="K4525" t="s">
        <v>24</v>
      </c>
      <c r="L4525" t="s">
        <v>25</v>
      </c>
      <c r="M4525">
        <v>16.3</v>
      </c>
      <c r="N4525">
        <v>1956</v>
      </c>
      <c r="O4525">
        <v>170.63</v>
      </c>
      <c r="P4525" t="s">
        <v>252</v>
      </c>
      <c r="Q4525">
        <v>5</v>
      </c>
      <c r="R4525" t="s">
        <v>658</v>
      </c>
    </row>
    <row r="4526" spans="1:18" x14ac:dyDescent="0.25">
      <c r="A4526">
        <v>4680</v>
      </c>
      <c r="B4526" t="s">
        <v>62</v>
      </c>
      <c r="C4526">
        <v>2013</v>
      </c>
      <c r="D4526">
        <v>540000</v>
      </c>
      <c r="E4526">
        <v>60000</v>
      </c>
      <c r="F4526" t="s">
        <v>34</v>
      </c>
      <c r="G4526" t="s">
        <v>561</v>
      </c>
      <c r="H4526" t="s">
        <v>785</v>
      </c>
      <c r="I4526" t="s">
        <v>22</v>
      </c>
      <c r="J4526" t="s">
        <v>23</v>
      </c>
      <c r="K4526" t="s">
        <v>24</v>
      </c>
      <c r="L4526" t="s">
        <v>31</v>
      </c>
      <c r="M4526">
        <v>15.1</v>
      </c>
      <c r="N4526">
        <v>2179</v>
      </c>
      <c r="O4526">
        <v>140</v>
      </c>
      <c r="P4526" t="s">
        <v>195</v>
      </c>
      <c r="Q4526">
        <v>7</v>
      </c>
      <c r="R4526" t="s">
        <v>658</v>
      </c>
    </row>
    <row r="4527" spans="1:18" x14ac:dyDescent="0.25">
      <c r="A4527">
        <v>4681</v>
      </c>
      <c r="B4527" t="s">
        <v>50</v>
      </c>
      <c r="C4527">
        <v>2017</v>
      </c>
      <c r="D4527">
        <v>2750000</v>
      </c>
      <c r="E4527">
        <v>60000</v>
      </c>
      <c r="F4527" t="s">
        <v>34</v>
      </c>
      <c r="G4527" t="s">
        <v>561</v>
      </c>
      <c r="H4527" t="s">
        <v>1313</v>
      </c>
      <c r="I4527" t="s">
        <v>22</v>
      </c>
      <c r="J4527" t="s">
        <v>92</v>
      </c>
      <c r="K4527" t="s">
        <v>90</v>
      </c>
      <c r="L4527" t="s">
        <v>31</v>
      </c>
      <c r="M4527">
        <v>12.55</v>
      </c>
      <c r="N4527">
        <v>2982</v>
      </c>
      <c r="O4527">
        <v>168.5</v>
      </c>
      <c r="P4527" t="s">
        <v>234</v>
      </c>
      <c r="Q4527">
        <v>7</v>
      </c>
      <c r="R4527" t="s">
        <v>658</v>
      </c>
    </row>
    <row r="4528" spans="1:18" x14ac:dyDescent="0.25">
      <c r="A4528">
        <v>4682</v>
      </c>
      <c r="B4528" t="s">
        <v>62</v>
      </c>
      <c r="C4528">
        <v>2016</v>
      </c>
      <c r="D4528">
        <v>1000000</v>
      </c>
      <c r="E4528">
        <v>112000</v>
      </c>
      <c r="F4528" t="s">
        <v>34</v>
      </c>
      <c r="G4528" t="s">
        <v>561</v>
      </c>
      <c r="H4528" t="s">
        <v>785</v>
      </c>
      <c r="I4528" t="s">
        <v>22</v>
      </c>
      <c r="J4528" t="s">
        <v>92</v>
      </c>
      <c r="K4528" t="s">
        <v>24</v>
      </c>
      <c r="L4528" t="s">
        <v>31</v>
      </c>
      <c r="M4528">
        <v>15.4</v>
      </c>
      <c r="N4528">
        <v>1997</v>
      </c>
      <c r="O4528">
        <v>120</v>
      </c>
      <c r="P4528" t="s">
        <v>257</v>
      </c>
      <c r="Q4528">
        <v>7</v>
      </c>
      <c r="R4528" t="s">
        <v>658</v>
      </c>
    </row>
    <row r="4529" spans="1:18" x14ac:dyDescent="0.25">
      <c r="A4529">
        <v>4683</v>
      </c>
      <c r="B4529" t="s">
        <v>104</v>
      </c>
      <c r="C4529">
        <v>2018</v>
      </c>
      <c r="D4529">
        <v>2900000</v>
      </c>
      <c r="E4529">
        <v>15000</v>
      </c>
      <c r="F4529" t="s">
        <v>34</v>
      </c>
      <c r="G4529" t="s">
        <v>561</v>
      </c>
      <c r="H4529" t="s">
        <v>1313</v>
      </c>
      <c r="I4529" t="s">
        <v>22</v>
      </c>
      <c r="J4529" t="s">
        <v>92</v>
      </c>
      <c r="K4529" t="s">
        <v>90</v>
      </c>
      <c r="L4529" t="s">
        <v>25</v>
      </c>
      <c r="M4529">
        <v>18.25</v>
      </c>
      <c r="N4529">
        <v>1968</v>
      </c>
      <c r="O4529">
        <v>187.74</v>
      </c>
      <c r="P4529" t="s">
        <v>109</v>
      </c>
      <c r="Q4529">
        <v>5</v>
      </c>
      <c r="R4529" t="s">
        <v>658</v>
      </c>
    </row>
    <row r="4530" spans="1:18" x14ac:dyDescent="0.25">
      <c r="A4530">
        <v>4684</v>
      </c>
      <c r="B4530" t="s">
        <v>62</v>
      </c>
      <c r="C4530">
        <v>2017</v>
      </c>
      <c r="D4530">
        <v>725000</v>
      </c>
      <c r="E4530">
        <v>40000</v>
      </c>
      <c r="F4530" t="s">
        <v>34</v>
      </c>
      <c r="G4530" t="s">
        <v>35</v>
      </c>
      <c r="H4530" t="s">
        <v>655</v>
      </c>
      <c r="I4530" t="s">
        <v>22</v>
      </c>
      <c r="J4530" t="s">
        <v>92</v>
      </c>
      <c r="K4530" t="s">
        <v>24</v>
      </c>
      <c r="L4530" t="s">
        <v>25</v>
      </c>
      <c r="M4530">
        <v>18.489999999999998</v>
      </c>
      <c r="N4530">
        <v>1493</v>
      </c>
      <c r="O4530">
        <v>100</v>
      </c>
      <c r="P4530" t="s">
        <v>194</v>
      </c>
      <c r="Q4530">
        <v>7</v>
      </c>
      <c r="R4530" t="s">
        <v>658</v>
      </c>
    </row>
    <row r="4531" spans="1:18" x14ac:dyDescent="0.25">
      <c r="A4531">
        <v>4685</v>
      </c>
      <c r="B4531" t="s">
        <v>18</v>
      </c>
      <c r="C4531">
        <v>2018</v>
      </c>
      <c r="D4531">
        <v>975000</v>
      </c>
      <c r="E4531">
        <v>36000</v>
      </c>
      <c r="F4531" t="s">
        <v>34</v>
      </c>
      <c r="G4531" t="s">
        <v>35</v>
      </c>
      <c r="H4531" t="s">
        <v>1314</v>
      </c>
      <c r="I4531" t="s">
        <v>22</v>
      </c>
      <c r="J4531" t="s">
        <v>92</v>
      </c>
      <c r="K4531" t="s">
        <v>24</v>
      </c>
      <c r="L4531" t="s">
        <v>25</v>
      </c>
      <c r="M4531">
        <v>28.09</v>
      </c>
      <c r="N4531">
        <v>1248</v>
      </c>
      <c r="O4531">
        <v>88.5</v>
      </c>
      <c r="P4531" t="s">
        <v>65</v>
      </c>
      <c r="Q4531">
        <v>5</v>
      </c>
      <c r="R4531" t="s">
        <v>658</v>
      </c>
    </row>
    <row r="4532" spans="1:18" x14ac:dyDescent="0.25">
      <c r="A4532">
        <v>4686</v>
      </c>
      <c r="B4532" t="s">
        <v>18</v>
      </c>
      <c r="C4532">
        <v>2016</v>
      </c>
      <c r="D4532">
        <v>355000</v>
      </c>
      <c r="E4532">
        <v>60000</v>
      </c>
      <c r="F4532" t="s">
        <v>34</v>
      </c>
      <c r="G4532" t="s">
        <v>35</v>
      </c>
      <c r="H4532" t="s">
        <v>655</v>
      </c>
      <c r="I4532" t="s">
        <v>37</v>
      </c>
      <c r="J4532" t="s">
        <v>92</v>
      </c>
      <c r="K4532" t="s">
        <v>24</v>
      </c>
      <c r="L4532" t="s">
        <v>25</v>
      </c>
      <c r="M4532">
        <v>21.79</v>
      </c>
      <c r="N4532">
        <v>998</v>
      </c>
      <c r="O4532">
        <v>67.05</v>
      </c>
      <c r="P4532" t="s">
        <v>82</v>
      </c>
      <c r="Q4532">
        <v>5</v>
      </c>
      <c r="R4532" t="s">
        <v>658</v>
      </c>
    </row>
    <row r="4533" spans="1:18" x14ac:dyDescent="0.25">
      <c r="A4533">
        <v>4687</v>
      </c>
      <c r="B4533" t="s">
        <v>33</v>
      </c>
      <c r="C4533">
        <v>2008</v>
      </c>
      <c r="D4533">
        <v>400000</v>
      </c>
      <c r="E4533">
        <v>120000</v>
      </c>
      <c r="F4533" t="s">
        <v>34</v>
      </c>
      <c r="G4533" t="s">
        <v>35</v>
      </c>
      <c r="H4533" t="s">
        <v>1314</v>
      </c>
      <c r="I4533" t="s">
        <v>37</v>
      </c>
      <c r="J4533" t="s">
        <v>23</v>
      </c>
      <c r="K4533" t="s">
        <v>24</v>
      </c>
      <c r="L4533" t="s">
        <v>25</v>
      </c>
      <c r="M4533">
        <v>11.1</v>
      </c>
      <c r="N4533">
        <v>2354</v>
      </c>
      <c r="O4533">
        <v>158.80000000000001</v>
      </c>
      <c r="P4533" t="s">
        <v>222</v>
      </c>
      <c r="Q4533">
        <v>5</v>
      </c>
      <c r="R4533" t="s">
        <v>658</v>
      </c>
    </row>
    <row r="4534" spans="1:18" x14ac:dyDescent="0.25">
      <c r="A4534">
        <v>4688</v>
      </c>
      <c r="B4534" t="s">
        <v>18</v>
      </c>
      <c r="C4534">
        <v>2015</v>
      </c>
      <c r="D4534">
        <v>265000</v>
      </c>
      <c r="E4534">
        <v>48000</v>
      </c>
      <c r="F4534" t="s">
        <v>34</v>
      </c>
      <c r="G4534" t="s">
        <v>35</v>
      </c>
      <c r="H4534" t="s">
        <v>1314</v>
      </c>
      <c r="I4534" t="s">
        <v>37</v>
      </c>
      <c r="J4534" t="s">
        <v>92</v>
      </c>
      <c r="K4534" t="s">
        <v>24</v>
      </c>
      <c r="L4534" t="s">
        <v>25</v>
      </c>
      <c r="M4534">
        <v>24.7</v>
      </c>
      <c r="N4534">
        <v>796</v>
      </c>
      <c r="O4534">
        <v>47.3</v>
      </c>
      <c r="P4534" t="s">
        <v>72</v>
      </c>
      <c r="Q4534">
        <v>5</v>
      </c>
      <c r="R4534" t="s">
        <v>658</v>
      </c>
    </row>
    <row r="4535" spans="1:18" x14ac:dyDescent="0.25">
      <c r="A4535">
        <v>4689</v>
      </c>
      <c r="B4535" t="s">
        <v>119</v>
      </c>
      <c r="C4535">
        <v>2018</v>
      </c>
      <c r="D4535">
        <v>650000</v>
      </c>
      <c r="E4535">
        <v>40000</v>
      </c>
      <c r="F4535" t="s">
        <v>34</v>
      </c>
      <c r="G4535" t="s">
        <v>35</v>
      </c>
      <c r="H4535" t="s">
        <v>655</v>
      </c>
      <c r="I4535" t="s">
        <v>22</v>
      </c>
      <c r="J4535" t="s">
        <v>92</v>
      </c>
      <c r="K4535" t="s">
        <v>24</v>
      </c>
      <c r="L4535" t="s">
        <v>25</v>
      </c>
      <c r="M4535">
        <v>20.14</v>
      </c>
      <c r="N4535">
        <v>1498</v>
      </c>
      <c r="O4535">
        <v>88</v>
      </c>
      <c r="P4535" t="s">
        <v>230</v>
      </c>
      <c r="Q4535">
        <v>5</v>
      </c>
      <c r="R4535" t="s">
        <v>658</v>
      </c>
    </row>
    <row r="4536" spans="1:18" x14ac:dyDescent="0.25">
      <c r="A4536">
        <v>4690</v>
      </c>
      <c r="B4536" t="s">
        <v>18</v>
      </c>
      <c r="C4536">
        <v>2017</v>
      </c>
      <c r="D4536">
        <v>720000</v>
      </c>
      <c r="E4536">
        <v>60000</v>
      </c>
      <c r="F4536" t="s">
        <v>34</v>
      </c>
      <c r="G4536" t="s">
        <v>35</v>
      </c>
      <c r="H4536" t="s">
        <v>655</v>
      </c>
      <c r="I4536" t="s">
        <v>22</v>
      </c>
      <c r="J4536" t="s">
        <v>23</v>
      </c>
      <c r="K4536" t="s">
        <v>24</v>
      </c>
      <c r="L4536" t="s">
        <v>25</v>
      </c>
      <c r="M4536">
        <v>28.09</v>
      </c>
      <c r="N4536">
        <v>1248</v>
      </c>
      <c r="O4536">
        <v>88.5</v>
      </c>
      <c r="P4536" t="s">
        <v>65</v>
      </c>
      <c r="Q4536">
        <v>5</v>
      </c>
      <c r="R4536" t="s">
        <v>658</v>
      </c>
    </row>
    <row r="4537" spans="1:18" x14ac:dyDescent="0.25">
      <c r="A4537">
        <v>4691</v>
      </c>
      <c r="B4537" t="s">
        <v>40</v>
      </c>
      <c r="C4537">
        <v>2016</v>
      </c>
      <c r="D4537">
        <v>850000</v>
      </c>
      <c r="E4537">
        <v>25000</v>
      </c>
      <c r="F4537" t="s">
        <v>34</v>
      </c>
      <c r="G4537" t="s">
        <v>35</v>
      </c>
      <c r="H4537" t="s">
        <v>655</v>
      </c>
      <c r="I4537" t="s">
        <v>37</v>
      </c>
      <c r="J4537" t="s">
        <v>23</v>
      </c>
      <c r="K4537" t="s">
        <v>24</v>
      </c>
      <c r="L4537" t="s">
        <v>25</v>
      </c>
      <c r="M4537">
        <v>17.010000000000002</v>
      </c>
      <c r="N4537">
        <v>1591</v>
      </c>
      <c r="O4537">
        <v>121.3</v>
      </c>
      <c r="P4537" t="s">
        <v>209</v>
      </c>
      <c r="Q4537">
        <v>5</v>
      </c>
      <c r="R4537" t="s">
        <v>658</v>
      </c>
    </row>
    <row r="4538" spans="1:18" x14ac:dyDescent="0.25">
      <c r="A4538">
        <v>4692</v>
      </c>
      <c r="B4538" t="s">
        <v>18</v>
      </c>
      <c r="C4538">
        <v>2015</v>
      </c>
      <c r="D4538">
        <v>290000</v>
      </c>
      <c r="E4538">
        <v>42000</v>
      </c>
      <c r="F4538" t="s">
        <v>34</v>
      </c>
      <c r="G4538" t="s">
        <v>35</v>
      </c>
      <c r="H4538" t="s">
        <v>655</v>
      </c>
      <c r="I4538" t="s">
        <v>37</v>
      </c>
      <c r="J4538" t="s">
        <v>23</v>
      </c>
      <c r="K4538" t="s">
        <v>24</v>
      </c>
      <c r="L4538" t="s">
        <v>25</v>
      </c>
      <c r="M4538">
        <v>23.95</v>
      </c>
      <c r="N4538">
        <v>998</v>
      </c>
      <c r="O4538">
        <v>67.05</v>
      </c>
      <c r="P4538" t="s">
        <v>82</v>
      </c>
      <c r="Q4538">
        <v>5</v>
      </c>
      <c r="R4538" t="s">
        <v>658</v>
      </c>
    </row>
    <row r="4539" spans="1:18" x14ac:dyDescent="0.25">
      <c r="A4539">
        <v>4693</v>
      </c>
      <c r="B4539" t="s">
        <v>97</v>
      </c>
      <c r="C4539">
        <v>2010</v>
      </c>
      <c r="D4539">
        <v>1200000</v>
      </c>
      <c r="E4539">
        <v>35000</v>
      </c>
      <c r="F4539" t="s">
        <v>34</v>
      </c>
      <c r="G4539" t="s">
        <v>35</v>
      </c>
      <c r="H4539" t="s">
        <v>655</v>
      </c>
      <c r="I4539" t="s">
        <v>37</v>
      </c>
      <c r="J4539" t="s">
        <v>23</v>
      </c>
      <c r="K4539" t="s">
        <v>90</v>
      </c>
      <c r="L4539" t="s">
        <v>31</v>
      </c>
      <c r="M4539">
        <v>10.93</v>
      </c>
      <c r="N4539">
        <v>2497</v>
      </c>
      <c r="O4539">
        <v>204</v>
      </c>
      <c r="P4539" t="s">
        <v>1045</v>
      </c>
      <c r="Q4539">
        <v>5</v>
      </c>
      <c r="R4539" t="s">
        <v>658</v>
      </c>
    </row>
    <row r="4540" spans="1:18" x14ac:dyDescent="0.25">
      <c r="A4540">
        <v>4694</v>
      </c>
      <c r="B4540" t="s">
        <v>62</v>
      </c>
      <c r="C4540">
        <v>2016</v>
      </c>
      <c r="D4540">
        <v>600000</v>
      </c>
      <c r="E4540">
        <v>90000</v>
      </c>
      <c r="F4540" t="s">
        <v>34</v>
      </c>
      <c r="G4540" t="s">
        <v>35</v>
      </c>
      <c r="H4540" t="s">
        <v>1314</v>
      </c>
      <c r="I4540" t="s">
        <v>22</v>
      </c>
      <c r="J4540" t="s">
        <v>23</v>
      </c>
      <c r="K4540" t="s">
        <v>90</v>
      </c>
      <c r="L4540" t="s">
        <v>31</v>
      </c>
      <c r="M4540">
        <v>18.489999999999998</v>
      </c>
      <c r="N4540">
        <v>1493</v>
      </c>
      <c r="O4540">
        <v>100</v>
      </c>
      <c r="P4540" t="s">
        <v>845</v>
      </c>
      <c r="Q4540">
        <v>7</v>
      </c>
      <c r="R4540" t="s">
        <v>658</v>
      </c>
    </row>
    <row r="4541" spans="1:18" x14ac:dyDescent="0.25">
      <c r="A4541">
        <v>4695</v>
      </c>
      <c r="B4541" t="s">
        <v>18</v>
      </c>
      <c r="C4541">
        <v>2011</v>
      </c>
      <c r="D4541">
        <v>300000</v>
      </c>
      <c r="E4541">
        <v>90000</v>
      </c>
      <c r="F4541" t="s">
        <v>34</v>
      </c>
      <c r="G4541" t="s">
        <v>35</v>
      </c>
      <c r="H4541" t="s">
        <v>1314</v>
      </c>
      <c r="I4541" t="s">
        <v>22</v>
      </c>
      <c r="J4541" t="s">
        <v>23</v>
      </c>
      <c r="K4541" t="s">
        <v>24</v>
      </c>
      <c r="L4541" t="s">
        <v>31</v>
      </c>
      <c r="M4541">
        <v>21.1</v>
      </c>
      <c r="N4541">
        <v>1248</v>
      </c>
      <c r="O4541">
        <v>73.900000000000006</v>
      </c>
      <c r="P4541" t="s">
        <v>176</v>
      </c>
      <c r="Q4541">
        <v>5</v>
      </c>
      <c r="R4541" t="s">
        <v>658</v>
      </c>
    </row>
    <row r="4542" spans="1:18" x14ac:dyDescent="0.25">
      <c r="A4542">
        <v>4696</v>
      </c>
      <c r="B4542" t="s">
        <v>56</v>
      </c>
      <c r="C4542">
        <v>2012</v>
      </c>
      <c r="D4542">
        <v>225000</v>
      </c>
      <c r="E4542">
        <v>110000</v>
      </c>
      <c r="F4542" t="s">
        <v>19</v>
      </c>
      <c r="G4542" t="s">
        <v>361</v>
      </c>
      <c r="H4542" t="s">
        <v>757</v>
      </c>
      <c r="I4542" t="s">
        <v>22</v>
      </c>
      <c r="J4542" t="s">
        <v>23</v>
      </c>
      <c r="K4542" t="s">
        <v>24</v>
      </c>
      <c r="L4542" t="s">
        <v>31</v>
      </c>
      <c r="M4542">
        <v>23.08</v>
      </c>
      <c r="N4542">
        <v>1461</v>
      </c>
      <c r="O4542">
        <v>63.12</v>
      </c>
      <c r="P4542" t="s">
        <v>55</v>
      </c>
      <c r="Q4542">
        <v>5</v>
      </c>
      <c r="R4542" t="s">
        <v>658</v>
      </c>
    </row>
    <row r="4543" spans="1:18" x14ac:dyDescent="0.25">
      <c r="A4543">
        <v>4697</v>
      </c>
      <c r="B4543" t="s">
        <v>18</v>
      </c>
      <c r="C4543">
        <v>2009</v>
      </c>
      <c r="D4543">
        <v>240000</v>
      </c>
      <c r="E4543">
        <v>70000</v>
      </c>
      <c r="F4543" t="s">
        <v>19</v>
      </c>
      <c r="G4543" t="s">
        <v>413</v>
      </c>
      <c r="H4543" t="s">
        <v>456</v>
      </c>
      <c r="I4543" t="s">
        <v>22</v>
      </c>
      <c r="J4543" t="s">
        <v>23</v>
      </c>
      <c r="K4543" t="s">
        <v>24</v>
      </c>
      <c r="L4543" t="s">
        <v>31</v>
      </c>
      <c r="M4543">
        <v>19.3</v>
      </c>
      <c r="N4543">
        <v>1248</v>
      </c>
      <c r="O4543">
        <v>73.900000000000006</v>
      </c>
      <c r="P4543" t="s">
        <v>26</v>
      </c>
      <c r="Q4543">
        <v>5</v>
      </c>
      <c r="R4543" t="s">
        <v>658</v>
      </c>
    </row>
    <row r="4544" spans="1:18" x14ac:dyDescent="0.25">
      <c r="A4544">
        <v>4698</v>
      </c>
      <c r="B4544" t="s">
        <v>40</v>
      </c>
      <c r="C4544">
        <v>2014</v>
      </c>
      <c r="D4544">
        <v>700000</v>
      </c>
      <c r="E4544">
        <v>80000</v>
      </c>
      <c r="F4544" t="s">
        <v>19</v>
      </c>
      <c r="G4544" t="s">
        <v>358</v>
      </c>
      <c r="H4544" t="s">
        <v>1315</v>
      </c>
      <c r="I4544" t="s">
        <v>22</v>
      </c>
      <c r="J4544" t="s">
        <v>23</v>
      </c>
      <c r="K4544" t="s">
        <v>24</v>
      </c>
      <c r="L4544" t="s">
        <v>25</v>
      </c>
      <c r="M4544">
        <v>22.32</v>
      </c>
      <c r="N4544">
        <v>1582</v>
      </c>
      <c r="O4544">
        <v>126.32</v>
      </c>
      <c r="P4544" t="s">
        <v>141</v>
      </c>
      <c r="Q4544">
        <v>5</v>
      </c>
      <c r="R4544" t="s">
        <v>658</v>
      </c>
    </row>
    <row r="4545" spans="1:18" x14ac:dyDescent="0.25">
      <c r="A4545">
        <v>4699</v>
      </c>
      <c r="B4545" t="s">
        <v>18</v>
      </c>
      <c r="C4545">
        <v>2014</v>
      </c>
      <c r="D4545">
        <v>470000</v>
      </c>
      <c r="E4545">
        <v>70000</v>
      </c>
      <c r="F4545" t="s">
        <v>44</v>
      </c>
      <c r="G4545" t="s">
        <v>45</v>
      </c>
      <c r="H4545" t="s">
        <v>1219</v>
      </c>
      <c r="I4545" t="s">
        <v>22</v>
      </c>
      <c r="J4545" t="s">
        <v>23</v>
      </c>
      <c r="K4545" t="s">
        <v>24</v>
      </c>
      <c r="L4545" t="s">
        <v>31</v>
      </c>
      <c r="M4545">
        <v>25.2</v>
      </c>
      <c r="N4545">
        <v>1248</v>
      </c>
      <c r="O4545">
        <v>74</v>
      </c>
      <c r="P4545" t="s">
        <v>26</v>
      </c>
      <c r="Q4545">
        <v>5</v>
      </c>
      <c r="R4545" t="s">
        <v>658</v>
      </c>
    </row>
    <row r="4546" spans="1:18" x14ac:dyDescent="0.25">
      <c r="A4546">
        <v>4700</v>
      </c>
      <c r="B4546" t="s">
        <v>40</v>
      </c>
      <c r="C4546">
        <v>2016</v>
      </c>
      <c r="D4546">
        <v>800000</v>
      </c>
      <c r="E4546">
        <v>80000</v>
      </c>
      <c r="F4546" t="s">
        <v>44</v>
      </c>
      <c r="G4546" t="s">
        <v>45</v>
      </c>
      <c r="H4546" t="s">
        <v>1219</v>
      </c>
      <c r="I4546" t="s">
        <v>22</v>
      </c>
      <c r="J4546" t="s">
        <v>23</v>
      </c>
      <c r="K4546" t="s">
        <v>24</v>
      </c>
      <c r="L4546" t="s">
        <v>25</v>
      </c>
      <c r="M4546">
        <v>21.19</v>
      </c>
      <c r="N4546">
        <v>1396</v>
      </c>
      <c r="O4546">
        <v>88.73</v>
      </c>
      <c r="P4546" t="s">
        <v>232</v>
      </c>
      <c r="Q4546">
        <v>5</v>
      </c>
      <c r="R4546" t="s">
        <v>658</v>
      </c>
    </row>
    <row r="4547" spans="1:18" x14ac:dyDescent="0.25">
      <c r="A4547">
        <v>4701</v>
      </c>
      <c r="B4547" t="s">
        <v>56</v>
      </c>
      <c r="C4547">
        <v>2012</v>
      </c>
      <c r="D4547">
        <v>450000</v>
      </c>
      <c r="E4547">
        <v>90000</v>
      </c>
      <c r="F4547" t="s">
        <v>44</v>
      </c>
      <c r="G4547" t="s">
        <v>423</v>
      </c>
      <c r="H4547" t="s">
        <v>1316</v>
      </c>
      <c r="I4547" t="s">
        <v>22</v>
      </c>
      <c r="J4547" t="s">
        <v>23</v>
      </c>
      <c r="K4547" t="s">
        <v>24</v>
      </c>
      <c r="L4547" t="s">
        <v>25</v>
      </c>
      <c r="M4547">
        <v>19.010000000000002</v>
      </c>
      <c r="N4547">
        <v>1461</v>
      </c>
      <c r="O4547">
        <v>108.45</v>
      </c>
      <c r="P4547" t="s">
        <v>57</v>
      </c>
      <c r="Q4547">
        <v>5</v>
      </c>
      <c r="R4547" t="s">
        <v>658</v>
      </c>
    </row>
    <row r="4548" spans="1:18" x14ac:dyDescent="0.25">
      <c r="A4548">
        <v>4702</v>
      </c>
      <c r="B4548" t="s">
        <v>68</v>
      </c>
      <c r="C4548">
        <v>2007</v>
      </c>
      <c r="D4548">
        <v>90000</v>
      </c>
      <c r="E4548">
        <v>90000</v>
      </c>
      <c r="F4548" t="s">
        <v>19</v>
      </c>
      <c r="G4548" t="s">
        <v>413</v>
      </c>
      <c r="H4548" t="s">
        <v>998</v>
      </c>
      <c r="I4548" t="s">
        <v>22</v>
      </c>
      <c r="J4548" t="s">
        <v>23</v>
      </c>
      <c r="K4548" t="s">
        <v>24</v>
      </c>
      <c r="L4548" t="s">
        <v>38</v>
      </c>
      <c r="M4548">
        <v>17.2</v>
      </c>
      <c r="N4548">
        <v>1396</v>
      </c>
      <c r="O4548">
        <v>53.5</v>
      </c>
      <c r="P4548" t="s">
        <v>248</v>
      </c>
      <c r="Q4548">
        <v>5</v>
      </c>
      <c r="R4548" t="s">
        <v>658</v>
      </c>
    </row>
    <row r="4549" spans="1:18" x14ac:dyDescent="0.25">
      <c r="A4549">
        <v>4703</v>
      </c>
      <c r="B4549" t="s">
        <v>50</v>
      </c>
      <c r="C4549">
        <v>2010</v>
      </c>
      <c r="D4549">
        <v>450000</v>
      </c>
      <c r="E4549">
        <v>120000</v>
      </c>
      <c r="F4549" t="s">
        <v>44</v>
      </c>
      <c r="G4549" t="s">
        <v>45</v>
      </c>
      <c r="H4549" t="s">
        <v>1317</v>
      </c>
      <c r="I4549" t="s">
        <v>22</v>
      </c>
      <c r="J4549" t="s">
        <v>23</v>
      </c>
      <c r="K4549" t="s">
        <v>24</v>
      </c>
      <c r="L4549" t="s">
        <v>31</v>
      </c>
      <c r="M4549">
        <v>21.43</v>
      </c>
      <c r="N4549">
        <v>1364</v>
      </c>
      <c r="O4549">
        <v>87.2</v>
      </c>
      <c r="P4549" t="s">
        <v>179</v>
      </c>
      <c r="Q4549">
        <v>5</v>
      </c>
      <c r="R4549" t="s">
        <v>658</v>
      </c>
    </row>
    <row r="4550" spans="1:18" x14ac:dyDescent="0.25">
      <c r="A4550">
        <v>4705</v>
      </c>
      <c r="B4550" t="s">
        <v>50</v>
      </c>
      <c r="C4550">
        <v>2017</v>
      </c>
      <c r="D4550">
        <v>1465000</v>
      </c>
      <c r="E4550">
        <v>62000</v>
      </c>
      <c r="F4550" t="s">
        <v>44</v>
      </c>
      <c r="G4550" t="s">
        <v>45</v>
      </c>
      <c r="H4550" t="s">
        <v>1317</v>
      </c>
      <c r="I4550" t="s">
        <v>22</v>
      </c>
      <c r="J4550" t="s">
        <v>92</v>
      </c>
      <c r="K4550" t="s">
        <v>90</v>
      </c>
      <c r="L4550" t="s">
        <v>25</v>
      </c>
      <c r="M4550">
        <v>11.36</v>
      </c>
      <c r="N4550">
        <v>2755</v>
      </c>
      <c r="O4550">
        <v>171.5</v>
      </c>
      <c r="P4550" t="s">
        <v>102</v>
      </c>
      <c r="Q4550">
        <v>7</v>
      </c>
      <c r="R4550" t="s">
        <v>658</v>
      </c>
    </row>
    <row r="4551" spans="1:18" x14ac:dyDescent="0.25">
      <c r="A4551">
        <v>4706</v>
      </c>
      <c r="B4551" t="s">
        <v>40</v>
      </c>
      <c r="C4551">
        <v>2016</v>
      </c>
      <c r="D4551">
        <v>925000</v>
      </c>
      <c r="E4551">
        <v>79000</v>
      </c>
      <c r="F4551" t="s">
        <v>44</v>
      </c>
      <c r="G4551" t="s">
        <v>423</v>
      </c>
      <c r="H4551" t="s">
        <v>1316</v>
      </c>
      <c r="I4551" t="s">
        <v>22</v>
      </c>
      <c r="J4551" t="s">
        <v>92</v>
      </c>
      <c r="K4551" t="s">
        <v>24</v>
      </c>
      <c r="L4551" t="s">
        <v>25</v>
      </c>
      <c r="M4551">
        <v>19.670000000000002</v>
      </c>
      <c r="N4551">
        <v>1582</v>
      </c>
      <c r="O4551">
        <v>126.2</v>
      </c>
      <c r="P4551" t="s">
        <v>144</v>
      </c>
      <c r="Q4551">
        <v>5</v>
      </c>
      <c r="R4551" t="s">
        <v>658</v>
      </c>
    </row>
    <row r="4552" spans="1:18" x14ac:dyDescent="0.25">
      <c r="A4552">
        <v>4707</v>
      </c>
      <c r="B4552" t="s">
        <v>50</v>
      </c>
      <c r="C4552">
        <v>2016</v>
      </c>
      <c r="D4552">
        <v>1385000</v>
      </c>
      <c r="E4552">
        <v>60000</v>
      </c>
      <c r="F4552" t="s">
        <v>44</v>
      </c>
      <c r="G4552" t="s">
        <v>423</v>
      </c>
      <c r="H4552" t="s">
        <v>1316</v>
      </c>
      <c r="I4552" t="s">
        <v>22</v>
      </c>
      <c r="J4552" t="s">
        <v>92</v>
      </c>
      <c r="K4552" t="s">
        <v>24</v>
      </c>
      <c r="L4552" t="s">
        <v>31</v>
      </c>
      <c r="M4552">
        <v>13.68</v>
      </c>
      <c r="N4552">
        <v>2393</v>
      </c>
      <c r="O4552">
        <v>147.80000000000001</v>
      </c>
      <c r="P4552" t="s">
        <v>434</v>
      </c>
      <c r="Q4552">
        <v>7</v>
      </c>
      <c r="R4552" t="s">
        <v>658</v>
      </c>
    </row>
    <row r="4553" spans="1:18" x14ac:dyDescent="0.25">
      <c r="A4553">
        <v>4708</v>
      </c>
      <c r="B4553" t="s">
        <v>50</v>
      </c>
      <c r="C4553">
        <v>2015</v>
      </c>
      <c r="D4553">
        <v>2000000</v>
      </c>
      <c r="E4553">
        <v>20000</v>
      </c>
      <c r="F4553" t="s">
        <v>34</v>
      </c>
      <c r="G4553" t="s">
        <v>432</v>
      </c>
      <c r="H4553" t="s">
        <v>1318</v>
      </c>
      <c r="I4553" t="s">
        <v>22</v>
      </c>
      <c r="J4553" t="s">
        <v>23</v>
      </c>
      <c r="K4553" t="s">
        <v>24</v>
      </c>
      <c r="L4553" t="s">
        <v>25</v>
      </c>
      <c r="M4553">
        <v>12.55</v>
      </c>
      <c r="N4553">
        <v>2982</v>
      </c>
      <c r="O4553">
        <v>168.5</v>
      </c>
      <c r="P4553" t="s">
        <v>95</v>
      </c>
      <c r="Q4553">
        <v>7</v>
      </c>
      <c r="R4553" t="s">
        <v>658</v>
      </c>
    </row>
    <row r="4554" spans="1:18" x14ac:dyDescent="0.25">
      <c r="A4554">
        <v>4709</v>
      </c>
      <c r="B4554" t="s">
        <v>68</v>
      </c>
      <c r="C4554">
        <v>2004</v>
      </c>
      <c r="D4554">
        <v>80000</v>
      </c>
      <c r="E4554">
        <v>248200</v>
      </c>
      <c r="F4554" t="s">
        <v>34</v>
      </c>
      <c r="G4554" t="s">
        <v>432</v>
      </c>
      <c r="H4554" t="s">
        <v>1318</v>
      </c>
      <c r="I4554" t="s">
        <v>22</v>
      </c>
      <c r="J4554" t="s">
        <v>23</v>
      </c>
      <c r="K4554" t="s">
        <v>24</v>
      </c>
      <c r="L4554" t="s">
        <v>31</v>
      </c>
      <c r="M4554">
        <v>16.100000000000001</v>
      </c>
      <c r="N4554">
        <v>1405</v>
      </c>
      <c r="O4554">
        <v>70</v>
      </c>
      <c r="P4554" t="s">
        <v>225</v>
      </c>
      <c r="Q4554">
        <v>5</v>
      </c>
      <c r="R4554" t="s">
        <v>658</v>
      </c>
    </row>
    <row r="4555" spans="1:18" x14ac:dyDescent="0.25">
      <c r="A4555">
        <v>4710</v>
      </c>
      <c r="B4555" t="s">
        <v>62</v>
      </c>
      <c r="C4555">
        <v>2007</v>
      </c>
      <c r="D4555">
        <v>300000</v>
      </c>
      <c r="E4555">
        <v>110000</v>
      </c>
      <c r="F4555" t="s">
        <v>75</v>
      </c>
      <c r="G4555" t="s">
        <v>76</v>
      </c>
      <c r="H4555" t="s">
        <v>1319</v>
      </c>
      <c r="I4555" t="s">
        <v>22</v>
      </c>
      <c r="J4555" t="s">
        <v>23</v>
      </c>
      <c r="K4555" t="s">
        <v>24</v>
      </c>
      <c r="L4555" t="s">
        <v>31</v>
      </c>
      <c r="M4555">
        <v>10.5</v>
      </c>
      <c r="N4555">
        <v>2179</v>
      </c>
      <c r="O4555">
        <v>120</v>
      </c>
      <c r="P4555" t="s">
        <v>135</v>
      </c>
      <c r="Q4555">
        <v>7</v>
      </c>
      <c r="R4555" t="s">
        <v>658</v>
      </c>
    </row>
    <row r="4556" spans="1:18" x14ac:dyDescent="0.25">
      <c r="A4556">
        <v>4711</v>
      </c>
      <c r="B4556" t="s">
        <v>18</v>
      </c>
      <c r="C4556">
        <v>2009</v>
      </c>
      <c r="D4556">
        <v>360000</v>
      </c>
      <c r="E4556">
        <v>100000</v>
      </c>
      <c r="F4556" t="s">
        <v>75</v>
      </c>
      <c r="G4556" t="s">
        <v>76</v>
      </c>
      <c r="H4556" t="s">
        <v>1319</v>
      </c>
      <c r="I4556" t="s">
        <v>22</v>
      </c>
      <c r="J4556" t="s">
        <v>23</v>
      </c>
      <c r="K4556" t="s">
        <v>24</v>
      </c>
      <c r="L4556" t="s">
        <v>25</v>
      </c>
      <c r="M4556">
        <v>19.3</v>
      </c>
      <c r="N4556">
        <v>1248</v>
      </c>
      <c r="O4556">
        <v>73.900000000000006</v>
      </c>
      <c r="P4556" t="s">
        <v>26</v>
      </c>
      <c r="Q4556">
        <v>5</v>
      </c>
      <c r="R4556" t="s">
        <v>658</v>
      </c>
    </row>
    <row r="4557" spans="1:18" x14ac:dyDescent="0.25">
      <c r="A4557">
        <v>4712</v>
      </c>
      <c r="B4557" t="s">
        <v>40</v>
      </c>
      <c r="C4557">
        <v>2010</v>
      </c>
      <c r="D4557">
        <v>320000</v>
      </c>
      <c r="E4557">
        <v>70000</v>
      </c>
      <c r="F4557" t="s">
        <v>34</v>
      </c>
      <c r="G4557" t="s">
        <v>432</v>
      </c>
      <c r="H4557" t="s">
        <v>1318</v>
      </c>
      <c r="I4557" t="s">
        <v>22</v>
      </c>
      <c r="J4557" t="s">
        <v>23</v>
      </c>
      <c r="K4557" t="s">
        <v>24</v>
      </c>
      <c r="L4557" t="s">
        <v>31</v>
      </c>
      <c r="M4557">
        <v>16.2</v>
      </c>
      <c r="N4557">
        <v>1493</v>
      </c>
      <c r="O4557">
        <v>110</v>
      </c>
      <c r="P4557" t="s">
        <v>237</v>
      </c>
      <c r="Q4557">
        <v>5</v>
      </c>
      <c r="R4557" t="s">
        <v>658</v>
      </c>
    </row>
    <row r="4558" spans="1:18" x14ac:dyDescent="0.25">
      <c r="A4558">
        <v>4714</v>
      </c>
      <c r="B4558" t="s">
        <v>18</v>
      </c>
      <c r="C4558">
        <v>2016</v>
      </c>
      <c r="D4558">
        <v>780000</v>
      </c>
      <c r="E4558">
        <v>50000</v>
      </c>
      <c r="F4558" t="s">
        <v>34</v>
      </c>
      <c r="G4558" t="s">
        <v>432</v>
      </c>
      <c r="H4558" t="s">
        <v>1318</v>
      </c>
      <c r="I4558" t="s">
        <v>22</v>
      </c>
      <c r="J4558" t="s">
        <v>23</v>
      </c>
      <c r="K4558" t="s">
        <v>24</v>
      </c>
      <c r="L4558" t="s">
        <v>31</v>
      </c>
      <c r="M4558">
        <v>24.52</v>
      </c>
      <c r="N4558">
        <v>1248</v>
      </c>
      <c r="O4558">
        <v>88.5</v>
      </c>
      <c r="P4558" t="s">
        <v>65</v>
      </c>
      <c r="Q4558">
        <v>7</v>
      </c>
      <c r="R4558" t="s">
        <v>658</v>
      </c>
    </row>
    <row r="4559" spans="1:18" x14ac:dyDescent="0.25">
      <c r="A4559">
        <v>4715</v>
      </c>
      <c r="B4559" t="s">
        <v>18</v>
      </c>
      <c r="C4559">
        <v>2013</v>
      </c>
      <c r="D4559">
        <v>620000</v>
      </c>
      <c r="E4559">
        <v>139000</v>
      </c>
      <c r="F4559" t="s">
        <v>75</v>
      </c>
      <c r="G4559" t="s">
        <v>76</v>
      </c>
      <c r="H4559" t="s">
        <v>1319</v>
      </c>
      <c r="I4559" t="s">
        <v>22</v>
      </c>
      <c r="J4559" t="s">
        <v>23</v>
      </c>
      <c r="K4559" t="s">
        <v>24</v>
      </c>
      <c r="L4559" t="s">
        <v>25</v>
      </c>
      <c r="M4559">
        <v>20.77</v>
      </c>
      <c r="N4559">
        <v>1248</v>
      </c>
      <c r="O4559">
        <v>88.76</v>
      </c>
      <c r="P4559" t="s">
        <v>65</v>
      </c>
      <c r="Q4559">
        <v>7</v>
      </c>
      <c r="R4559" t="s">
        <v>658</v>
      </c>
    </row>
    <row r="4560" spans="1:18" x14ac:dyDescent="0.25">
      <c r="A4560">
        <v>4716</v>
      </c>
      <c r="B4560" t="s">
        <v>28</v>
      </c>
      <c r="C4560">
        <v>2006</v>
      </c>
      <c r="D4560">
        <v>100000</v>
      </c>
      <c r="E4560">
        <v>120000</v>
      </c>
      <c r="F4560" t="s">
        <v>34</v>
      </c>
      <c r="G4560" t="s">
        <v>432</v>
      </c>
      <c r="H4560" t="s">
        <v>1318</v>
      </c>
      <c r="I4560" t="s">
        <v>37</v>
      </c>
      <c r="J4560" t="s">
        <v>23</v>
      </c>
      <c r="K4560" t="s">
        <v>24</v>
      </c>
      <c r="L4560" t="s">
        <v>38</v>
      </c>
      <c r="M4560">
        <v>13.1</v>
      </c>
      <c r="N4560">
        <v>1781</v>
      </c>
      <c r="O4560">
        <v>149.5</v>
      </c>
      <c r="P4560" t="s">
        <v>1321</v>
      </c>
      <c r="Q4560">
        <v>5</v>
      </c>
      <c r="R4560" t="s">
        <v>658</v>
      </c>
    </row>
    <row r="4561" spans="1:18" x14ac:dyDescent="0.25">
      <c r="A4561">
        <v>4717</v>
      </c>
      <c r="B4561" t="s">
        <v>68</v>
      </c>
      <c r="C4561">
        <v>2014</v>
      </c>
      <c r="D4561">
        <v>210000</v>
      </c>
      <c r="E4561">
        <v>35000</v>
      </c>
      <c r="F4561" t="s">
        <v>34</v>
      </c>
      <c r="G4561" t="s">
        <v>432</v>
      </c>
      <c r="H4561" t="s">
        <v>1318</v>
      </c>
      <c r="I4561" t="s">
        <v>37</v>
      </c>
      <c r="J4561" t="s">
        <v>23</v>
      </c>
      <c r="K4561" t="s">
        <v>24</v>
      </c>
      <c r="L4561" t="s">
        <v>31</v>
      </c>
      <c r="M4561">
        <v>16.7</v>
      </c>
      <c r="N4561">
        <v>1172</v>
      </c>
      <c r="O4561">
        <v>64.099999999999994</v>
      </c>
      <c r="P4561" t="s">
        <v>1322</v>
      </c>
      <c r="Q4561">
        <v>5</v>
      </c>
      <c r="R4561" t="s">
        <v>658</v>
      </c>
    </row>
    <row r="4562" spans="1:18" x14ac:dyDescent="0.25">
      <c r="A4562">
        <v>4718</v>
      </c>
      <c r="B4562" t="s">
        <v>62</v>
      </c>
      <c r="C4562">
        <v>2015</v>
      </c>
      <c r="D4562">
        <v>375000</v>
      </c>
      <c r="E4562">
        <v>80000</v>
      </c>
      <c r="F4562" t="s">
        <v>34</v>
      </c>
      <c r="G4562" t="s">
        <v>432</v>
      </c>
      <c r="H4562" t="s">
        <v>1318</v>
      </c>
      <c r="I4562" t="s">
        <v>22</v>
      </c>
      <c r="J4562" t="s">
        <v>23</v>
      </c>
      <c r="K4562" t="s">
        <v>24</v>
      </c>
      <c r="L4562" t="s">
        <v>25</v>
      </c>
      <c r="M4562">
        <v>15.96</v>
      </c>
      <c r="N4562">
        <v>2523</v>
      </c>
      <c r="O4562">
        <v>62.1</v>
      </c>
      <c r="P4562" t="s">
        <v>208</v>
      </c>
      <c r="Q4562">
        <v>7</v>
      </c>
      <c r="R4562" t="s">
        <v>658</v>
      </c>
    </row>
    <row r="4563" spans="1:18" x14ac:dyDescent="0.25">
      <c r="A4563">
        <v>4719</v>
      </c>
      <c r="B4563" t="s">
        <v>56</v>
      </c>
      <c r="C4563">
        <v>2019</v>
      </c>
      <c r="D4563">
        <v>786000</v>
      </c>
      <c r="E4563">
        <v>7720</v>
      </c>
      <c r="F4563" t="s">
        <v>19</v>
      </c>
      <c r="G4563" t="s">
        <v>29</v>
      </c>
      <c r="H4563" t="s">
        <v>1323</v>
      </c>
      <c r="I4563" t="s">
        <v>37</v>
      </c>
      <c r="J4563" t="s">
        <v>23</v>
      </c>
      <c r="K4563" t="s">
        <v>24</v>
      </c>
      <c r="L4563" t="s">
        <v>25</v>
      </c>
      <c r="M4563">
        <v>20</v>
      </c>
      <c r="N4563">
        <v>999</v>
      </c>
      <c r="O4563">
        <v>71</v>
      </c>
      <c r="P4563" t="s">
        <v>290</v>
      </c>
      <c r="Q4563">
        <v>7</v>
      </c>
      <c r="R4563" t="s">
        <v>658</v>
      </c>
    </row>
    <row r="4564" spans="1:18" x14ac:dyDescent="0.25">
      <c r="A4564">
        <v>4720</v>
      </c>
      <c r="B4564" t="s">
        <v>62</v>
      </c>
      <c r="C4564">
        <v>2014</v>
      </c>
      <c r="D4564">
        <v>1000000</v>
      </c>
      <c r="E4564">
        <v>50000</v>
      </c>
      <c r="F4564" t="s">
        <v>19</v>
      </c>
      <c r="G4564" t="s">
        <v>29</v>
      </c>
      <c r="H4564" t="s">
        <v>1323</v>
      </c>
      <c r="I4564" t="s">
        <v>22</v>
      </c>
      <c r="J4564" t="s">
        <v>23</v>
      </c>
      <c r="K4564" t="s">
        <v>24</v>
      </c>
      <c r="L4564" t="s">
        <v>25</v>
      </c>
      <c r="M4564">
        <v>15.1</v>
      </c>
      <c r="N4564">
        <v>2179</v>
      </c>
      <c r="O4564">
        <v>140</v>
      </c>
      <c r="P4564" t="s">
        <v>195</v>
      </c>
      <c r="Q4564">
        <v>7</v>
      </c>
      <c r="R4564" t="s">
        <v>658</v>
      </c>
    </row>
    <row r="4565" spans="1:18" x14ac:dyDescent="0.25">
      <c r="A4565">
        <v>4721</v>
      </c>
      <c r="B4565" t="s">
        <v>18</v>
      </c>
      <c r="C4565">
        <v>2002</v>
      </c>
      <c r="D4565">
        <v>120000</v>
      </c>
      <c r="E4565">
        <v>60000</v>
      </c>
      <c r="F4565" t="s">
        <v>19</v>
      </c>
      <c r="G4565" t="s">
        <v>29</v>
      </c>
      <c r="H4565" t="s">
        <v>1323</v>
      </c>
      <c r="I4565" t="s">
        <v>22</v>
      </c>
      <c r="J4565" t="s">
        <v>23</v>
      </c>
      <c r="K4565" t="s">
        <v>24</v>
      </c>
      <c r="L4565" t="s">
        <v>31</v>
      </c>
      <c r="M4565">
        <v>20.8</v>
      </c>
      <c r="N4565">
        <v>1527</v>
      </c>
      <c r="O4565">
        <v>58</v>
      </c>
      <c r="P4565" t="s">
        <v>297</v>
      </c>
      <c r="Q4565">
        <v>5</v>
      </c>
      <c r="R4565" t="s">
        <v>658</v>
      </c>
    </row>
    <row r="4566" spans="1:18" x14ac:dyDescent="0.25">
      <c r="A4566">
        <v>4722</v>
      </c>
      <c r="B4566" t="s">
        <v>62</v>
      </c>
      <c r="C4566">
        <v>2016</v>
      </c>
      <c r="D4566">
        <v>750000</v>
      </c>
      <c r="E4566">
        <v>100000</v>
      </c>
      <c r="F4566" t="s">
        <v>19</v>
      </c>
      <c r="G4566" t="s">
        <v>29</v>
      </c>
      <c r="H4566" t="s">
        <v>1323</v>
      </c>
      <c r="I4566" t="s">
        <v>22</v>
      </c>
      <c r="J4566" t="s">
        <v>23</v>
      </c>
      <c r="K4566" t="s">
        <v>24</v>
      </c>
      <c r="L4566" t="s">
        <v>25</v>
      </c>
      <c r="M4566">
        <v>20.8</v>
      </c>
      <c r="N4566">
        <v>1461</v>
      </c>
      <c r="O4566">
        <v>64.099999999999994</v>
      </c>
      <c r="P4566" t="s">
        <v>55</v>
      </c>
      <c r="Q4566">
        <v>5</v>
      </c>
      <c r="R4566" t="s">
        <v>658</v>
      </c>
    </row>
    <row r="4567" spans="1:18" x14ac:dyDescent="0.25">
      <c r="A4567">
        <v>4723</v>
      </c>
      <c r="B4567" t="s">
        <v>40</v>
      </c>
      <c r="C4567">
        <v>2016</v>
      </c>
      <c r="D4567">
        <v>550000</v>
      </c>
      <c r="E4567">
        <v>57882</v>
      </c>
      <c r="F4567" t="s">
        <v>19</v>
      </c>
      <c r="G4567" t="s">
        <v>29</v>
      </c>
      <c r="H4567" t="s">
        <v>1323</v>
      </c>
      <c r="I4567" t="s">
        <v>37</v>
      </c>
      <c r="J4567" t="s">
        <v>23</v>
      </c>
      <c r="K4567" t="s">
        <v>24</v>
      </c>
      <c r="L4567" t="s">
        <v>25</v>
      </c>
      <c r="M4567">
        <v>18.600000000000001</v>
      </c>
      <c r="N4567">
        <v>1197</v>
      </c>
      <c r="O4567">
        <v>81.83</v>
      </c>
      <c r="P4567" t="s">
        <v>79</v>
      </c>
      <c r="Q4567">
        <v>5</v>
      </c>
      <c r="R4567" t="s">
        <v>658</v>
      </c>
    </row>
    <row r="4568" spans="1:18" x14ac:dyDescent="0.25">
      <c r="A4568">
        <v>4724</v>
      </c>
      <c r="B4568" t="s">
        <v>68</v>
      </c>
      <c r="C4568">
        <v>2018</v>
      </c>
      <c r="D4568">
        <v>875000</v>
      </c>
      <c r="E4568">
        <v>142000</v>
      </c>
      <c r="F4568" t="s">
        <v>19</v>
      </c>
      <c r="G4568" t="s">
        <v>29</v>
      </c>
      <c r="H4568" t="s">
        <v>1323</v>
      </c>
      <c r="I4568" t="s">
        <v>22</v>
      </c>
      <c r="J4568" t="s">
        <v>23</v>
      </c>
      <c r="K4568" t="s">
        <v>24</v>
      </c>
      <c r="L4568" t="s">
        <v>25</v>
      </c>
      <c r="M4568">
        <v>14.1</v>
      </c>
      <c r="N4568">
        <v>2179</v>
      </c>
      <c r="O4568">
        <v>147.94</v>
      </c>
      <c r="P4568" t="s">
        <v>187</v>
      </c>
      <c r="Q4568">
        <v>5</v>
      </c>
      <c r="R4568" t="s">
        <v>658</v>
      </c>
    </row>
    <row r="4569" spans="1:18" x14ac:dyDescent="0.25">
      <c r="A4569">
        <v>4725</v>
      </c>
      <c r="B4569" t="s">
        <v>68</v>
      </c>
      <c r="C4569">
        <v>2018</v>
      </c>
      <c r="D4569">
        <v>890000</v>
      </c>
      <c r="E4569">
        <v>140000</v>
      </c>
      <c r="F4569" t="s">
        <v>34</v>
      </c>
      <c r="G4569" t="s">
        <v>561</v>
      </c>
      <c r="H4569" t="s">
        <v>1324</v>
      </c>
      <c r="I4569" t="s">
        <v>22</v>
      </c>
      <c r="J4569" t="s">
        <v>23</v>
      </c>
      <c r="K4569" t="s">
        <v>24</v>
      </c>
      <c r="L4569" t="s">
        <v>38</v>
      </c>
      <c r="M4569">
        <v>14.1</v>
      </c>
      <c r="N4569">
        <v>2179</v>
      </c>
      <c r="O4569">
        <v>147.94</v>
      </c>
      <c r="P4569" t="s">
        <v>187</v>
      </c>
      <c r="Q4569">
        <v>5</v>
      </c>
      <c r="R4569" t="s">
        <v>658</v>
      </c>
    </row>
    <row r="4570" spans="1:18" x14ac:dyDescent="0.25">
      <c r="A4570">
        <v>4726</v>
      </c>
      <c r="B4570" t="s">
        <v>18</v>
      </c>
      <c r="C4570">
        <v>2015</v>
      </c>
      <c r="D4570">
        <v>700000</v>
      </c>
      <c r="E4570">
        <v>35000</v>
      </c>
      <c r="F4570" t="s">
        <v>19</v>
      </c>
      <c r="G4570" t="s">
        <v>29</v>
      </c>
      <c r="H4570" t="s">
        <v>513</v>
      </c>
      <c r="I4570" t="s">
        <v>37</v>
      </c>
      <c r="J4570" t="s">
        <v>23</v>
      </c>
      <c r="K4570" t="s">
        <v>24</v>
      </c>
      <c r="L4570" t="s">
        <v>25</v>
      </c>
      <c r="M4570">
        <v>16.02</v>
      </c>
      <c r="N4570">
        <v>1373</v>
      </c>
      <c r="O4570">
        <v>93.7</v>
      </c>
      <c r="P4570" t="s">
        <v>121</v>
      </c>
      <c r="Q4570">
        <v>7</v>
      </c>
      <c r="R4570" t="s">
        <v>658</v>
      </c>
    </row>
    <row r="4571" spans="1:18" x14ac:dyDescent="0.25">
      <c r="A4571">
        <v>4727</v>
      </c>
      <c r="B4571" t="s">
        <v>62</v>
      </c>
      <c r="C4571">
        <v>2015</v>
      </c>
      <c r="D4571">
        <v>550000</v>
      </c>
      <c r="E4571">
        <v>30000</v>
      </c>
      <c r="F4571" t="s">
        <v>34</v>
      </c>
      <c r="G4571" t="s">
        <v>561</v>
      </c>
      <c r="H4571" t="s">
        <v>1324</v>
      </c>
      <c r="I4571" t="s">
        <v>22</v>
      </c>
      <c r="J4571" t="s">
        <v>23</v>
      </c>
      <c r="K4571" t="s">
        <v>24</v>
      </c>
      <c r="L4571" t="s">
        <v>25</v>
      </c>
      <c r="M4571">
        <v>15.96</v>
      </c>
      <c r="N4571">
        <v>2523</v>
      </c>
      <c r="O4571">
        <v>62.1</v>
      </c>
      <c r="P4571" t="s">
        <v>208</v>
      </c>
      <c r="Q4571">
        <v>7</v>
      </c>
      <c r="R4571" t="s">
        <v>658</v>
      </c>
    </row>
    <row r="4572" spans="1:18" x14ac:dyDescent="0.25">
      <c r="A4572">
        <v>4728</v>
      </c>
      <c r="B4572" t="s">
        <v>84</v>
      </c>
      <c r="C4572">
        <v>2018</v>
      </c>
      <c r="D4572">
        <v>400000</v>
      </c>
      <c r="E4572">
        <v>10000</v>
      </c>
      <c r="F4572" t="s">
        <v>19</v>
      </c>
      <c r="G4572" t="s">
        <v>29</v>
      </c>
      <c r="H4572" t="s">
        <v>1325</v>
      </c>
      <c r="I4572" t="s">
        <v>37</v>
      </c>
      <c r="J4572" t="s">
        <v>23</v>
      </c>
      <c r="K4572" t="s">
        <v>24</v>
      </c>
      <c r="L4572" t="s">
        <v>25</v>
      </c>
      <c r="M4572">
        <v>19.829999999999998</v>
      </c>
      <c r="N4572">
        <v>1198</v>
      </c>
      <c r="O4572">
        <v>67</v>
      </c>
      <c r="P4572" t="s">
        <v>85</v>
      </c>
      <c r="Q4572">
        <v>5</v>
      </c>
      <c r="R4572" t="s">
        <v>658</v>
      </c>
    </row>
    <row r="4573" spans="1:18" x14ac:dyDescent="0.25">
      <c r="A4573">
        <v>4729</v>
      </c>
      <c r="B4573" t="s">
        <v>18</v>
      </c>
      <c r="C4573">
        <v>2015</v>
      </c>
      <c r="D4573">
        <v>290000</v>
      </c>
      <c r="E4573">
        <v>30000</v>
      </c>
      <c r="F4573" t="s">
        <v>34</v>
      </c>
      <c r="G4573" t="s">
        <v>561</v>
      </c>
      <c r="H4573" t="s">
        <v>1324</v>
      </c>
      <c r="I4573" t="s">
        <v>37</v>
      </c>
      <c r="J4573" t="s">
        <v>23</v>
      </c>
      <c r="K4573" t="s">
        <v>24</v>
      </c>
      <c r="L4573" t="s">
        <v>31</v>
      </c>
      <c r="M4573">
        <v>23.1</v>
      </c>
      <c r="N4573">
        <v>998</v>
      </c>
      <c r="O4573">
        <v>67.040000000000006</v>
      </c>
      <c r="P4573" t="s">
        <v>82</v>
      </c>
      <c r="Q4573">
        <v>5</v>
      </c>
      <c r="R4573" t="s">
        <v>658</v>
      </c>
    </row>
    <row r="4574" spans="1:18" x14ac:dyDescent="0.25">
      <c r="A4574">
        <v>4730</v>
      </c>
      <c r="B4574" t="s">
        <v>68</v>
      </c>
      <c r="C4574">
        <v>2012</v>
      </c>
      <c r="D4574">
        <v>150000</v>
      </c>
      <c r="E4574">
        <v>90000</v>
      </c>
      <c r="F4574" t="s">
        <v>34</v>
      </c>
      <c r="G4574" t="s">
        <v>561</v>
      </c>
      <c r="H4574" t="s">
        <v>1324</v>
      </c>
      <c r="I4574" t="s">
        <v>22</v>
      </c>
      <c r="J4574" t="s">
        <v>23</v>
      </c>
      <c r="K4574" t="s">
        <v>24</v>
      </c>
      <c r="L4574" t="s">
        <v>25</v>
      </c>
      <c r="M4574">
        <v>19.09</v>
      </c>
      <c r="N4574">
        <v>1396</v>
      </c>
      <c r="O4574">
        <v>69</v>
      </c>
      <c r="P4574" t="s">
        <v>140</v>
      </c>
      <c r="Q4574">
        <v>5</v>
      </c>
      <c r="R4574" t="s">
        <v>658</v>
      </c>
    </row>
    <row r="4575" spans="1:18" x14ac:dyDescent="0.25">
      <c r="A4575">
        <v>4731</v>
      </c>
      <c r="B4575" t="s">
        <v>18</v>
      </c>
      <c r="C4575">
        <v>2015</v>
      </c>
      <c r="D4575">
        <v>300000</v>
      </c>
      <c r="E4575">
        <v>35000</v>
      </c>
      <c r="F4575" t="s">
        <v>19</v>
      </c>
      <c r="G4575" t="s">
        <v>29</v>
      </c>
      <c r="H4575" t="s">
        <v>513</v>
      </c>
      <c r="I4575" t="s">
        <v>37</v>
      </c>
      <c r="J4575" t="s">
        <v>23</v>
      </c>
      <c r="K4575" t="s">
        <v>24</v>
      </c>
      <c r="L4575" t="s">
        <v>31</v>
      </c>
      <c r="M4575">
        <v>15.37</v>
      </c>
      <c r="N4575">
        <v>1196</v>
      </c>
      <c r="O4575">
        <v>73</v>
      </c>
      <c r="P4575" t="s">
        <v>134</v>
      </c>
      <c r="Q4575">
        <v>7</v>
      </c>
      <c r="R4575" t="s">
        <v>658</v>
      </c>
    </row>
    <row r="4576" spans="1:18" x14ac:dyDescent="0.25">
      <c r="A4576">
        <v>4733</v>
      </c>
      <c r="B4576" t="s">
        <v>18</v>
      </c>
      <c r="C4576">
        <v>2008</v>
      </c>
      <c r="D4576">
        <v>221000</v>
      </c>
      <c r="E4576">
        <v>35008</v>
      </c>
      <c r="F4576" t="s">
        <v>34</v>
      </c>
      <c r="G4576" t="s">
        <v>561</v>
      </c>
      <c r="H4576" t="s">
        <v>1324</v>
      </c>
      <c r="I4576" t="s">
        <v>37</v>
      </c>
      <c r="J4576" t="s">
        <v>92</v>
      </c>
      <c r="K4576" t="s">
        <v>24</v>
      </c>
      <c r="L4576" t="s">
        <v>25</v>
      </c>
      <c r="M4576">
        <v>21.79</v>
      </c>
      <c r="N4576">
        <v>998</v>
      </c>
      <c r="O4576">
        <v>67.05</v>
      </c>
      <c r="P4576" t="s">
        <v>82</v>
      </c>
      <c r="Q4576">
        <v>5</v>
      </c>
      <c r="R4576" t="s">
        <v>658</v>
      </c>
    </row>
    <row r="4577" spans="1:18" x14ac:dyDescent="0.25">
      <c r="A4577">
        <v>4734</v>
      </c>
      <c r="B4577" t="s">
        <v>84</v>
      </c>
      <c r="C4577">
        <v>2017</v>
      </c>
      <c r="D4577">
        <v>270000</v>
      </c>
      <c r="E4577">
        <v>31100</v>
      </c>
      <c r="F4577" t="s">
        <v>19</v>
      </c>
      <c r="G4577" t="s">
        <v>29</v>
      </c>
      <c r="H4577" t="s">
        <v>1323</v>
      </c>
      <c r="I4577" t="s">
        <v>37</v>
      </c>
      <c r="J4577" t="s">
        <v>92</v>
      </c>
      <c r="K4577" t="s">
        <v>24</v>
      </c>
      <c r="L4577" t="s">
        <v>25</v>
      </c>
      <c r="M4577">
        <v>22.7</v>
      </c>
      <c r="N4577">
        <v>799</v>
      </c>
      <c r="O4577">
        <v>53.64</v>
      </c>
      <c r="P4577" t="s">
        <v>188</v>
      </c>
      <c r="Q4577">
        <v>5</v>
      </c>
      <c r="R4577" t="s">
        <v>658</v>
      </c>
    </row>
    <row r="4578" spans="1:18" x14ac:dyDescent="0.25">
      <c r="A4578">
        <v>4735</v>
      </c>
      <c r="B4578" t="s">
        <v>40</v>
      </c>
      <c r="C4578">
        <v>2014</v>
      </c>
      <c r="D4578">
        <v>455000</v>
      </c>
      <c r="E4578">
        <v>42312</v>
      </c>
      <c r="F4578" t="s">
        <v>19</v>
      </c>
      <c r="G4578" t="s">
        <v>29</v>
      </c>
      <c r="H4578" t="s">
        <v>513</v>
      </c>
      <c r="I4578" t="s">
        <v>22</v>
      </c>
      <c r="J4578" t="s">
        <v>92</v>
      </c>
      <c r="K4578" t="s">
        <v>24</v>
      </c>
      <c r="L4578" t="s">
        <v>25</v>
      </c>
      <c r="M4578">
        <v>24.4</v>
      </c>
      <c r="N4578">
        <v>1120</v>
      </c>
      <c r="O4578">
        <v>71</v>
      </c>
      <c r="P4578" t="s">
        <v>229</v>
      </c>
      <c r="Q4578">
        <v>5</v>
      </c>
      <c r="R4578" t="s">
        <v>658</v>
      </c>
    </row>
    <row r="4579" spans="1:18" x14ac:dyDescent="0.25">
      <c r="A4579">
        <v>4736</v>
      </c>
      <c r="B4579" t="s">
        <v>50</v>
      </c>
      <c r="C4579">
        <v>2011</v>
      </c>
      <c r="D4579">
        <v>300000</v>
      </c>
      <c r="E4579">
        <v>72000</v>
      </c>
      <c r="F4579" t="s">
        <v>19</v>
      </c>
      <c r="G4579" t="s">
        <v>29</v>
      </c>
      <c r="H4579" t="s">
        <v>1325</v>
      </c>
      <c r="I4579" t="s">
        <v>37</v>
      </c>
      <c r="J4579" t="s">
        <v>92</v>
      </c>
      <c r="K4579" t="s">
        <v>24</v>
      </c>
      <c r="L4579" t="s">
        <v>25</v>
      </c>
      <c r="M4579">
        <v>17.600000000000001</v>
      </c>
      <c r="N4579">
        <v>1496</v>
      </c>
      <c r="O4579">
        <v>88.7</v>
      </c>
      <c r="P4579" t="s">
        <v>220</v>
      </c>
      <c r="Q4579">
        <v>5</v>
      </c>
      <c r="R4579" t="s">
        <v>658</v>
      </c>
    </row>
    <row r="4580" spans="1:18" x14ac:dyDescent="0.25">
      <c r="A4580">
        <v>4737</v>
      </c>
      <c r="B4580" t="s">
        <v>50</v>
      </c>
      <c r="C4580">
        <v>2014</v>
      </c>
      <c r="D4580">
        <v>480000</v>
      </c>
      <c r="E4580">
        <v>54891</v>
      </c>
      <c r="F4580" t="s">
        <v>19</v>
      </c>
      <c r="G4580" t="s">
        <v>59</v>
      </c>
      <c r="H4580" t="s">
        <v>1023</v>
      </c>
      <c r="I4580" t="s">
        <v>22</v>
      </c>
      <c r="J4580" t="s">
        <v>92</v>
      </c>
      <c r="K4580" t="s">
        <v>24</v>
      </c>
      <c r="L4580" t="s">
        <v>25</v>
      </c>
      <c r="M4580">
        <v>23.59</v>
      </c>
      <c r="N4580">
        <v>1364</v>
      </c>
      <c r="O4580">
        <v>67.040000000000006</v>
      </c>
      <c r="P4580" t="s">
        <v>51</v>
      </c>
      <c r="Q4580">
        <v>5</v>
      </c>
      <c r="R4580" t="s">
        <v>658</v>
      </c>
    </row>
    <row r="4581" spans="1:18" x14ac:dyDescent="0.25">
      <c r="A4581">
        <v>4738</v>
      </c>
      <c r="B4581" t="s">
        <v>40</v>
      </c>
      <c r="C4581">
        <v>2018</v>
      </c>
      <c r="D4581">
        <v>1000000</v>
      </c>
      <c r="E4581">
        <v>30000</v>
      </c>
      <c r="F4581" t="s">
        <v>34</v>
      </c>
      <c r="G4581" t="s">
        <v>53</v>
      </c>
      <c r="H4581" t="s">
        <v>555</v>
      </c>
      <c r="I4581" t="s">
        <v>22</v>
      </c>
      <c r="J4581" t="s">
        <v>23</v>
      </c>
      <c r="K4581" t="s">
        <v>90</v>
      </c>
      <c r="L4581" t="s">
        <v>25</v>
      </c>
      <c r="M4581">
        <v>22</v>
      </c>
      <c r="N4581">
        <v>1582</v>
      </c>
      <c r="O4581">
        <v>126.2</v>
      </c>
      <c r="P4581" t="s">
        <v>877</v>
      </c>
      <c r="Q4581">
        <v>5</v>
      </c>
      <c r="R4581" t="s">
        <v>658</v>
      </c>
    </row>
    <row r="4582" spans="1:18" x14ac:dyDescent="0.25">
      <c r="A4582">
        <v>4739</v>
      </c>
      <c r="B4582" t="s">
        <v>123</v>
      </c>
      <c r="C4582">
        <v>2017</v>
      </c>
      <c r="D4582">
        <v>2600000</v>
      </c>
      <c r="E4582">
        <v>44000</v>
      </c>
      <c r="F4582" t="s">
        <v>34</v>
      </c>
      <c r="G4582" t="s">
        <v>53</v>
      </c>
      <c r="H4582" t="s">
        <v>555</v>
      </c>
      <c r="I4582" t="s">
        <v>22</v>
      </c>
      <c r="J4582" t="s">
        <v>92</v>
      </c>
      <c r="K4582" t="s">
        <v>90</v>
      </c>
      <c r="L4582" t="s">
        <v>25</v>
      </c>
      <c r="M4582">
        <v>22.69</v>
      </c>
      <c r="N4582">
        <v>1995</v>
      </c>
      <c r="O4582">
        <v>190</v>
      </c>
      <c r="P4582" t="s">
        <v>1017</v>
      </c>
      <c r="Q4582">
        <v>5</v>
      </c>
      <c r="R4582" t="s">
        <v>658</v>
      </c>
    </row>
    <row r="4583" spans="1:18" x14ac:dyDescent="0.25">
      <c r="A4583">
        <v>4740</v>
      </c>
      <c r="B4583" t="s">
        <v>50</v>
      </c>
      <c r="C4583">
        <v>2017</v>
      </c>
      <c r="D4583">
        <v>1850000</v>
      </c>
      <c r="E4583">
        <v>18890</v>
      </c>
      <c r="F4583" t="s">
        <v>19</v>
      </c>
      <c r="G4583" t="s">
        <v>413</v>
      </c>
      <c r="H4583" t="s">
        <v>778</v>
      </c>
      <c r="I4583" t="s">
        <v>22</v>
      </c>
      <c r="J4583" t="s">
        <v>92</v>
      </c>
      <c r="K4583" t="s">
        <v>90</v>
      </c>
      <c r="L4583" t="s">
        <v>25</v>
      </c>
      <c r="M4583">
        <v>11.36</v>
      </c>
      <c r="N4583">
        <v>2755</v>
      </c>
      <c r="O4583">
        <v>171.5</v>
      </c>
      <c r="P4583" t="s">
        <v>102</v>
      </c>
      <c r="Q4583">
        <v>7</v>
      </c>
      <c r="R4583" t="s">
        <v>658</v>
      </c>
    </row>
    <row r="4584" spans="1:18" x14ac:dyDescent="0.25">
      <c r="A4584">
        <v>4741</v>
      </c>
      <c r="B4584" t="s">
        <v>40</v>
      </c>
      <c r="C4584">
        <v>2019</v>
      </c>
      <c r="D4584">
        <v>500000</v>
      </c>
      <c r="E4584">
        <v>5000</v>
      </c>
      <c r="F4584" t="s">
        <v>19</v>
      </c>
      <c r="G4584" t="s">
        <v>59</v>
      </c>
      <c r="H4584" t="s">
        <v>1326</v>
      </c>
      <c r="I4584" t="s">
        <v>37</v>
      </c>
      <c r="J4584" t="s">
        <v>23</v>
      </c>
      <c r="K4584" t="s">
        <v>24</v>
      </c>
      <c r="L4584" t="s">
        <v>25</v>
      </c>
      <c r="M4584">
        <v>20.3</v>
      </c>
      <c r="N4584">
        <v>1086</v>
      </c>
      <c r="O4584">
        <v>68</v>
      </c>
      <c r="P4584" t="s">
        <v>255</v>
      </c>
      <c r="Q4584">
        <v>5</v>
      </c>
      <c r="R4584" t="s">
        <v>658</v>
      </c>
    </row>
    <row r="4585" spans="1:18" x14ac:dyDescent="0.25">
      <c r="A4585">
        <v>4742</v>
      </c>
      <c r="B4585" t="s">
        <v>62</v>
      </c>
      <c r="C4585">
        <v>2013</v>
      </c>
      <c r="D4585">
        <v>800000</v>
      </c>
      <c r="E4585">
        <v>117000</v>
      </c>
      <c r="F4585" t="s">
        <v>19</v>
      </c>
      <c r="G4585" t="s">
        <v>59</v>
      </c>
      <c r="H4585" t="s">
        <v>1327</v>
      </c>
      <c r="I4585" t="s">
        <v>22</v>
      </c>
      <c r="J4585" t="s">
        <v>92</v>
      </c>
      <c r="K4585" t="s">
        <v>90</v>
      </c>
      <c r="L4585" t="s">
        <v>25</v>
      </c>
      <c r="M4585">
        <v>11.18</v>
      </c>
      <c r="N4585">
        <v>2696</v>
      </c>
      <c r="O4585">
        <v>184</v>
      </c>
      <c r="P4585" t="s">
        <v>437</v>
      </c>
      <c r="Q4585">
        <v>7</v>
      </c>
      <c r="R4585" t="s">
        <v>658</v>
      </c>
    </row>
    <row r="4586" spans="1:18" x14ac:dyDescent="0.25">
      <c r="A4586">
        <v>4743</v>
      </c>
      <c r="B4586" t="s">
        <v>56</v>
      </c>
      <c r="C4586">
        <v>2013</v>
      </c>
      <c r="D4586">
        <v>1000000</v>
      </c>
      <c r="E4586">
        <v>75010</v>
      </c>
      <c r="F4586" t="s">
        <v>19</v>
      </c>
      <c r="G4586" t="s">
        <v>352</v>
      </c>
      <c r="H4586" t="s">
        <v>360</v>
      </c>
      <c r="I4586" t="s">
        <v>22</v>
      </c>
      <c r="J4586" t="s">
        <v>92</v>
      </c>
      <c r="K4586" t="s">
        <v>90</v>
      </c>
      <c r="L4586" t="s">
        <v>25</v>
      </c>
      <c r="M4586">
        <v>13.73</v>
      </c>
      <c r="N4586">
        <v>1995</v>
      </c>
      <c r="O4586">
        <v>148</v>
      </c>
      <c r="P4586" t="s">
        <v>235</v>
      </c>
      <c r="Q4586">
        <v>5</v>
      </c>
      <c r="R4586" t="s">
        <v>658</v>
      </c>
    </row>
    <row r="4587" spans="1:18" x14ac:dyDescent="0.25">
      <c r="A4587">
        <v>4744</v>
      </c>
      <c r="B4587" t="s">
        <v>68</v>
      </c>
      <c r="C4587">
        <v>2013</v>
      </c>
      <c r="D4587">
        <v>250000</v>
      </c>
      <c r="E4587">
        <v>50000</v>
      </c>
      <c r="F4587" t="s">
        <v>19</v>
      </c>
      <c r="G4587" t="s">
        <v>352</v>
      </c>
      <c r="H4587" t="s">
        <v>377</v>
      </c>
      <c r="I4587" t="s">
        <v>22</v>
      </c>
      <c r="J4587" t="s">
        <v>23</v>
      </c>
      <c r="K4587" t="s">
        <v>24</v>
      </c>
      <c r="L4587" t="s">
        <v>25</v>
      </c>
      <c r="M4587">
        <v>21.02</v>
      </c>
      <c r="N4587">
        <v>1248</v>
      </c>
      <c r="O4587">
        <v>88.8</v>
      </c>
      <c r="P4587" t="s">
        <v>113</v>
      </c>
      <c r="Q4587">
        <v>5</v>
      </c>
      <c r="R4587" t="s">
        <v>658</v>
      </c>
    </row>
    <row r="4588" spans="1:18" x14ac:dyDescent="0.25">
      <c r="A4588">
        <v>4745</v>
      </c>
      <c r="B4588" t="s">
        <v>56</v>
      </c>
      <c r="C4588">
        <v>2012</v>
      </c>
      <c r="D4588">
        <v>245000</v>
      </c>
      <c r="E4588">
        <v>100000</v>
      </c>
      <c r="F4588" t="s">
        <v>34</v>
      </c>
      <c r="G4588" t="s">
        <v>319</v>
      </c>
      <c r="H4588" t="s">
        <v>1328</v>
      </c>
      <c r="I4588" t="s">
        <v>22</v>
      </c>
      <c r="J4588" t="s">
        <v>92</v>
      </c>
      <c r="K4588" t="s">
        <v>24</v>
      </c>
      <c r="L4588" t="s">
        <v>25</v>
      </c>
      <c r="M4588">
        <v>23.08</v>
      </c>
      <c r="N4588">
        <v>1461</v>
      </c>
      <c r="O4588">
        <v>63.1</v>
      </c>
      <c r="P4588" t="s">
        <v>55</v>
      </c>
      <c r="Q4588">
        <v>5</v>
      </c>
      <c r="R4588" t="s">
        <v>658</v>
      </c>
    </row>
    <row r="4589" spans="1:18" x14ac:dyDescent="0.25">
      <c r="A4589">
        <v>4746</v>
      </c>
      <c r="B4589" t="s">
        <v>40</v>
      </c>
      <c r="C4589">
        <v>2019</v>
      </c>
      <c r="D4589">
        <v>625000</v>
      </c>
      <c r="E4589">
        <v>4337</v>
      </c>
      <c r="F4589" t="s">
        <v>34</v>
      </c>
      <c r="G4589" t="s">
        <v>319</v>
      </c>
      <c r="H4589" t="s">
        <v>1328</v>
      </c>
      <c r="I4589" t="s">
        <v>37</v>
      </c>
      <c r="J4589" t="s">
        <v>92</v>
      </c>
      <c r="K4589" t="s">
        <v>90</v>
      </c>
      <c r="L4589" t="s">
        <v>25</v>
      </c>
      <c r="M4589">
        <v>18.899999999999999</v>
      </c>
      <c r="N4589">
        <v>1197</v>
      </c>
      <c r="O4589">
        <v>82</v>
      </c>
      <c r="P4589" t="s">
        <v>132</v>
      </c>
      <c r="Q4589">
        <v>5</v>
      </c>
      <c r="R4589" t="s">
        <v>658</v>
      </c>
    </row>
    <row r="4590" spans="1:18" x14ac:dyDescent="0.25">
      <c r="A4590">
        <v>4747</v>
      </c>
      <c r="B4590" t="s">
        <v>119</v>
      </c>
      <c r="C4590">
        <v>2018</v>
      </c>
      <c r="D4590">
        <v>560000</v>
      </c>
      <c r="E4590">
        <v>14495</v>
      </c>
      <c r="F4590" t="s">
        <v>34</v>
      </c>
      <c r="G4590" t="s">
        <v>319</v>
      </c>
      <c r="H4590" t="s">
        <v>1328</v>
      </c>
      <c r="I4590" t="s">
        <v>37</v>
      </c>
      <c r="J4590" t="s">
        <v>92</v>
      </c>
      <c r="K4590" t="s">
        <v>24</v>
      </c>
      <c r="L4590" t="s">
        <v>25</v>
      </c>
      <c r="M4590">
        <v>18.78</v>
      </c>
      <c r="N4590">
        <v>999</v>
      </c>
      <c r="O4590">
        <v>75</v>
      </c>
      <c r="P4590" t="s">
        <v>177</v>
      </c>
      <c r="Q4590">
        <v>5</v>
      </c>
      <c r="R4590" t="s">
        <v>658</v>
      </c>
    </row>
    <row r="4591" spans="1:18" x14ac:dyDescent="0.25">
      <c r="A4591">
        <v>4748</v>
      </c>
      <c r="B4591" t="s">
        <v>33</v>
      </c>
      <c r="C4591">
        <v>2018</v>
      </c>
      <c r="D4591">
        <v>680000</v>
      </c>
      <c r="E4591">
        <v>8576</v>
      </c>
      <c r="F4591" t="s">
        <v>34</v>
      </c>
      <c r="G4591" t="s">
        <v>319</v>
      </c>
      <c r="H4591" t="s">
        <v>1328</v>
      </c>
      <c r="I4591" t="s">
        <v>37</v>
      </c>
      <c r="J4591" t="s">
        <v>92</v>
      </c>
      <c r="K4591" t="s">
        <v>24</v>
      </c>
      <c r="L4591" t="s">
        <v>25</v>
      </c>
      <c r="M4591">
        <v>18.7</v>
      </c>
      <c r="N4591">
        <v>1199</v>
      </c>
      <c r="O4591">
        <v>88.7</v>
      </c>
      <c r="P4591" t="s">
        <v>197</v>
      </c>
      <c r="Q4591">
        <v>5</v>
      </c>
      <c r="R4591" t="s">
        <v>658</v>
      </c>
    </row>
    <row r="4592" spans="1:18" x14ac:dyDescent="0.25">
      <c r="A4592">
        <v>4749</v>
      </c>
      <c r="B4592" t="s">
        <v>18</v>
      </c>
      <c r="C4592">
        <v>2019</v>
      </c>
      <c r="D4592">
        <v>700000</v>
      </c>
      <c r="E4592">
        <v>30000</v>
      </c>
      <c r="F4592" t="s">
        <v>19</v>
      </c>
      <c r="G4592" t="s">
        <v>29</v>
      </c>
      <c r="H4592" t="s">
        <v>1329</v>
      </c>
      <c r="I4592" t="s">
        <v>22</v>
      </c>
      <c r="J4592" t="s">
        <v>23</v>
      </c>
      <c r="K4592" t="s">
        <v>24</v>
      </c>
      <c r="L4592" t="s">
        <v>25</v>
      </c>
      <c r="M4592">
        <v>28.4</v>
      </c>
      <c r="N4592">
        <v>1248</v>
      </c>
      <c r="O4592">
        <v>74.02</v>
      </c>
      <c r="P4592" t="s">
        <v>26</v>
      </c>
      <c r="Q4592">
        <v>5</v>
      </c>
      <c r="R4592" t="s">
        <v>658</v>
      </c>
    </row>
    <row r="4593" spans="1:18" x14ac:dyDescent="0.25">
      <c r="A4593">
        <v>4750</v>
      </c>
      <c r="B4593" t="s">
        <v>68</v>
      </c>
      <c r="C4593">
        <v>2013</v>
      </c>
      <c r="D4593">
        <v>220000</v>
      </c>
      <c r="E4593">
        <v>80000</v>
      </c>
      <c r="F4593" t="s">
        <v>19</v>
      </c>
      <c r="G4593" t="s">
        <v>29</v>
      </c>
      <c r="H4593" t="s">
        <v>1329</v>
      </c>
      <c r="I4593" t="s">
        <v>22</v>
      </c>
      <c r="J4593" t="s">
        <v>23</v>
      </c>
      <c r="K4593" t="s">
        <v>24</v>
      </c>
      <c r="L4593" t="s">
        <v>25</v>
      </c>
      <c r="M4593">
        <v>23.03</v>
      </c>
      <c r="N4593">
        <v>1396</v>
      </c>
      <c r="O4593">
        <v>69</v>
      </c>
      <c r="P4593" t="s">
        <v>203</v>
      </c>
      <c r="Q4593">
        <v>5</v>
      </c>
      <c r="R4593" t="s">
        <v>658</v>
      </c>
    </row>
    <row r="4594" spans="1:18" x14ac:dyDescent="0.25">
      <c r="A4594">
        <v>4751</v>
      </c>
      <c r="B4594" t="s">
        <v>68</v>
      </c>
      <c r="C4594">
        <v>2017</v>
      </c>
      <c r="D4594">
        <v>450000</v>
      </c>
      <c r="E4594">
        <v>70000</v>
      </c>
      <c r="F4594" t="s">
        <v>19</v>
      </c>
      <c r="G4594" t="s">
        <v>352</v>
      </c>
      <c r="H4594" t="s">
        <v>516</v>
      </c>
      <c r="I4594" t="s">
        <v>22</v>
      </c>
      <c r="J4594" t="s">
        <v>23</v>
      </c>
      <c r="K4594" t="s">
        <v>24</v>
      </c>
      <c r="L4594" t="s">
        <v>25</v>
      </c>
      <c r="M4594">
        <v>19.09</v>
      </c>
      <c r="N4594">
        <v>1405</v>
      </c>
      <c r="O4594">
        <v>69.010000000000005</v>
      </c>
      <c r="P4594" t="s">
        <v>140</v>
      </c>
      <c r="Q4594">
        <v>5</v>
      </c>
      <c r="R4594" t="s">
        <v>658</v>
      </c>
    </row>
    <row r="4595" spans="1:18" x14ac:dyDescent="0.25">
      <c r="A4595">
        <v>4752</v>
      </c>
      <c r="B4595" t="s">
        <v>68</v>
      </c>
      <c r="C4595">
        <v>2017</v>
      </c>
      <c r="D4595">
        <v>525000</v>
      </c>
      <c r="E4595">
        <v>19723</v>
      </c>
      <c r="F4595" t="s">
        <v>19</v>
      </c>
      <c r="G4595" t="s">
        <v>352</v>
      </c>
      <c r="H4595" t="s">
        <v>353</v>
      </c>
      <c r="I4595" t="s">
        <v>37</v>
      </c>
      <c r="J4595" t="s">
        <v>92</v>
      </c>
      <c r="K4595" t="s">
        <v>90</v>
      </c>
      <c r="L4595" t="s">
        <v>25</v>
      </c>
      <c r="M4595">
        <v>20.3</v>
      </c>
      <c r="N4595">
        <v>1199</v>
      </c>
      <c r="O4595">
        <v>84</v>
      </c>
      <c r="P4595" t="s">
        <v>69</v>
      </c>
      <c r="Q4595">
        <v>5</v>
      </c>
      <c r="R4595" t="s">
        <v>658</v>
      </c>
    </row>
    <row r="4596" spans="1:18" x14ac:dyDescent="0.25">
      <c r="A4596">
        <v>4753</v>
      </c>
      <c r="B4596" t="s">
        <v>50</v>
      </c>
      <c r="C4596">
        <v>2009</v>
      </c>
      <c r="D4596">
        <v>650000</v>
      </c>
      <c r="E4596">
        <v>242000</v>
      </c>
      <c r="F4596" t="s">
        <v>19</v>
      </c>
      <c r="G4596" t="s">
        <v>352</v>
      </c>
      <c r="H4596" t="s">
        <v>860</v>
      </c>
      <c r="I4596" t="s">
        <v>22</v>
      </c>
      <c r="J4596" t="s">
        <v>23</v>
      </c>
      <c r="K4596" t="s">
        <v>24</v>
      </c>
      <c r="L4596" t="s">
        <v>145</v>
      </c>
      <c r="M4596">
        <v>12.8</v>
      </c>
      <c r="N4596">
        <v>2494</v>
      </c>
      <c r="O4596">
        <v>102</v>
      </c>
      <c r="P4596" t="s">
        <v>204</v>
      </c>
      <c r="Q4596">
        <v>7</v>
      </c>
      <c r="R4596" t="s">
        <v>658</v>
      </c>
    </row>
    <row r="4597" spans="1:18" x14ac:dyDescent="0.25">
      <c r="A4597">
        <v>4754</v>
      </c>
      <c r="B4597" t="s">
        <v>123</v>
      </c>
      <c r="C4597">
        <v>2018</v>
      </c>
      <c r="D4597">
        <v>5500000</v>
      </c>
      <c r="E4597">
        <v>22000</v>
      </c>
      <c r="F4597" t="s">
        <v>19</v>
      </c>
      <c r="G4597" t="s">
        <v>354</v>
      </c>
      <c r="H4597" t="s">
        <v>712</v>
      </c>
      <c r="I4597" t="s">
        <v>22</v>
      </c>
      <c r="J4597" t="s">
        <v>23</v>
      </c>
      <c r="K4597" t="s">
        <v>90</v>
      </c>
      <c r="L4597" t="s">
        <v>25</v>
      </c>
      <c r="M4597">
        <v>17.09</v>
      </c>
      <c r="N4597">
        <v>2993</v>
      </c>
      <c r="O4597">
        <v>261.39999999999998</v>
      </c>
      <c r="P4597" t="s">
        <v>324</v>
      </c>
      <c r="Q4597">
        <v>4</v>
      </c>
      <c r="R4597" t="s">
        <v>658</v>
      </c>
    </row>
    <row r="4598" spans="1:18" x14ac:dyDescent="0.25">
      <c r="A4598">
        <v>4755</v>
      </c>
      <c r="B4598" t="s">
        <v>18</v>
      </c>
      <c r="C4598">
        <v>2017</v>
      </c>
      <c r="D4598">
        <v>875000</v>
      </c>
      <c r="E4598">
        <v>30000</v>
      </c>
      <c r="F4598" t="s">
        <v>19</v>
      </c>
      <c r="G4598" t="s">
        <v>352</v>
      </c>
      <c r="H4598" t="s">
        <v>353</v>
      </c>
      <c r="I4598" t="s">
        <v>22</v>
      </c>
      <c r="J4598" t="s">
        <v>92</v>
      </c>
      <c r="K4598" t="s">
        <v>90</v>
      </c>
      <c r="L4598" t="s">
        <v>25</v>
      </c>
      <c r="M4598">
        <v>28.4</v>
      </c>
      <c r="N4598">
        <v>1248</v>
      </c>
      <c r="O4598">
        <v>74.02</v>
      </c>
      <c r="P4598" t="s">
        <v>26</v>
      </c>
      <c r="Q4598">
        <v>5</v>
      </c>
      <c r="R4598" t="s">
        <v>658</v>
      </c>
    </row>
    <row r="4599" spans="1:18" x14ac:dyDescent="0.25">
      <c r="A4599">
        <v>4756</v>
      </c>
      <c r="B4599" t="s">
        <v>40</v>
      </c>
      <c r="C4599">
        <v>2019</v>
      </c>
      <c r="D4599">
        <v>785000</v>
      </c>
      <c r="E4599">
        <v>9000</v>
      </c>
      <c r="F4599" t="s">
        <v>19</v>
      </c>
      <c r="G4599" t="s">
        <v>358</v>
      </c>
      <c r="H4599" t="s">
        <v>796</v>
      </c>
      <c r="I4599" t="s">
        <v>37</v>
      </c>
      <c r="J4599" t="s">
        <v>92</v>
      </c>
      <c r="K4599" t="s">
        <v>24</v>
      </c>
      <c r="L4599" t="s">
        <v>25</v>
      </c>
      <c r="M4599">
        <v>18.600000000000001</v>
      </c>
      <c r="N4599">
        <v>1197</v>
      </c>
      <c r="O4599">
        <v>81.83</v>
      </c>
      <c r="P4599" t="s">
        <v>79</v>
      </c>
      <c r="Q4599">
        <v>5</v>
      </c>
      <c r="R4599" t="s">
        <v>658</v>
      </c>
    </row>
    <row r="4600" spans="1:18" x14ac:dyDescent="0.25">
      <c r="A4600">
        <v>4757</v>
      </c>
      <c r="B4600" t="s">
        <v>33</v>
      </c>
      <c r="C4600">
        <v>2017</v>
      </c>
      <c r="D4600">
        <v>819999</v>
      </c>
      <c r="E4600">
        <v>30000</v>
      </c>
      <c r="F4600" t="s">
        <v>19</v>
      </c>
      <c r="G4600" t="s">
        <v>455</v>
      </c>
      <c r="H4600" t="s">
        <v>1330</v>
      </c>
      <c r="I4600" t="s">
        <v>37</v>
      </c>
      <c r="J4600" t="s">
        <v>92</v>
      </c>
      <c r="K4600" t="s">
        <v>24</v>
      </c>
      <c r="L4600" t="s">
        <v>25</v>
      </c>
      <c r="M4600">
        <v>17.5</v>
      </c>
      <c r="N4600">
        <v>1199</v>
      </c>
      <c r="O4600">
        <v>88.7</v>
      </c>
      <c r="P4600" t="s">
        <v>197</v>
      </c>
      <c r="Q4600">
        <v>5</v>
      </c>
      <c r="R4600" t="s">
        <v>658</v>
      </c>
    </row>
    <row r="4601" spans="1:18" x14ac:dyDescent="0.25">
      <c r="A4601">
        <v>4758</v>
      </c>
      <c r="B4601" t="s">
        <v>123</v>
      </c>
      <c r="C4601">
        <v>2016</v>
      </c>
      <c r="D4601">
        <v>2950000</v>
      </c>
      <c r="E4601">
        <v>60000</v>
      </c>
      <c r="F4601" t="s">
        <v>19</v>
      </c>
      <c r="G4601" t="s">
        <v>455</v>
      </c>
      <c r="H4601" t="s">
        <v>1330</v>
      </c>
      <c r="I4601" t="s">
        <v>22</v>
      </c>
      <c r="J4601" t="s">
        <v>92</v>
      </c>
      <c r="K4601" t="s">
        <v>90</v>
      </c>
      <c r="L4601" t="s">
        <v>25</v>
      </c>
      <c r="M4601">
        <v>21.76</v>
      </c>
      <c r="N4601">
        <v>1995</v>
      </c>
      <c r="O4601">
        <v>188</v>
      </c>
      <c r="P4601" t="s">
        <v>158</v>
      </c>
      <c r="Q4601">
        <v>5</v>
      </c>
      <c r="R4601" t="s">
        <v>658</v>
      </c>
    </row>
    <row r="4602" spans="1:18" x14ac:dyDescent="0.25">
      <c r="A4602">
        <v>4759</v>
      </c>
      <c r="B4602" t="s">
        <v>50</v>
      </c>
      <c r="C4602">
        <v>2016</v>
      </c>
      <c r="D4602">
        <v>1925000</v>
      </c>
      <c r="E4602">
        <v>27000</v>
      </c>
      <c r="F4602" t="s">
        <v>19</v>
      </c>
      <c r="G4602" t="s">
        <v>455</v>
      </c>
      <c r="H4602" t="s">
        <v>1330</v>
      </c>
      <c r="I4602" t="s">
        <v>22</v>
      </c>
      <c r="J4602" t="s">
        <v>92</v>
      </c>
      <c r="K4602" t="s">
        <v>24</v>
      </c>
      <c r="L4602" t="s">
        <v>25</v>
      </c>
      <c r="M4602">
        <v>13.68</v>
      </c>
      <c r="N4602">
        <v>2393</v>
      </c>
      <c r="O4602">
        <v>147.51</v>
      </c>
      <c r="P4602" t="s">
        <v>434</v>
      </c>
      <c r="Q4602">
        <v>7</v>
      </c>
      <c r="R4602" t="s">
        <v>658</v>
      </c>
    </row>
    <row r="4603" spans="1:18" x14ac:dyDescent="0.25">
      <c r="A4603">
        <v>4760</v>
      </c>
      <c r="B4603" t="s">
        <v>33</v>
      </c>
      <c r="C4603">
        <v>2017</v>
      </c>
      <c r="D4603">
        <v>885000</v>
      </c>
      <c r="E4603">
        <v>39000</v>
      </c>
      <c r="F4603" t="s">
        <v>19</v>
      </c>
      <c r="G4603" t="s">
        <v>455</v>
      </c>
      <c r="H4603" t="s">
        <v>1330</v>
      </c>
      <c r="I4603" t="s">
        <v>22</v>
      </c>
      <c r="J4603" t="s">
        <v>92</v>
      </c>
      <c r="K4603" t="s">
        <v>24</v>
      </c>
      <c r="L4603" t="s">
        <v>25</v>
      </c>
      <c r="M4603">
        <v>25.5</v>
      </c>
      <c r="N4603">
        <v>1498</v>
      </c>
      <c r="O4603">
        <v>98.6</v>
      </c>
      <c r="P4603" t="s">
        <v>65</v>
      </c>
      <c r="Q4603">
        <v>5</v>
      </c>
      <c r="R4603" t="s">
        <v>658</v>
      </c>
    </row>
    <row r="4604" spans="1:18" x14ac:dyDescent="0.25">
      <c r="A4604">
        <v>4761</v>
      </c>
      <c r="B4604" t="s">
        <v>52</v>
      </c>
      <c r="C4604">
        <v>2015</v>
      </c>
      <c r="D4604">
        <v>680000</v>
      </c>
      <c r="E4604">
        <v>64000</v>
      </c>
      <c r="F4604" t="s">
        <v>19</v>
      </c>
      <c r="G4604" t="s">
        <v>455</v>
      </c>
      <c r="H4604" t="s">
        <v>1330</v>
      </c>
      <c r="I4604" t="s">
        <v>37</v>
      </c>
      <c r="J4604" t="s">
        <v>92</v>
      </c>
      <c r="K4604" t="s">
        <v>90</v>
      </c>
      <c r="L4604" t="s">
        <v>25</v>
      </c>
      <c r="M4604">
        <v>16.05</v>
      </c>
      <c r="N4604">
        <v>1499</v>
      </c>
      <c r="O4604">
        <v>110.4</v>
      </c>
      <c r="P4604" t="s">
        <v>259</v>
      </c>
      <c r="Q4604">
        <v>5</v>
      </c>
      <c r="R4604" t="s">
        <v>658</v>
      </c>
    </row>
    <row r="4605" spans="1:18" x14ac:dyDescent="0.25">
      <c r="A4605">
        <v>4762</v>
      </c>
      <c r="B4605" t="s">
        <v>52</v>
      </c>
      <c r="C4605">
        <v>2017</v>
      </c>
      <c r="D4605">
        <v>960000</v>
      </c>
      <c r="E4605">
        <v>42000</v>
      </c>
      <c r="F4605" t="s">
        <v>75</v>
      </c>
      <c r="G4605" t="s">
        <v>106</v>
      </c>
      <c r="H4605" t="s">
        <v>1331</v>
      </c>
      <c r="I4605" t="s">
        <v>22</v>
      </c>
      <c r="J4605" t="s">
        <v>92</v>
      </c>
      <c r="K4605" t="s">
        <v>24</v>
      </c>
      <c r="L4605" t="s">
        <v>25</v>
      </c>
      <c r="M4605">
        <v>23</v>
      </c>
      <c r="N4605">
        <v>1498</v>
      </c>
      <c r="O4605">
        <v>98.96</v>
      </c>
      <c r="P4605" t="s">
        <v>122</v>
      </c>
      <c r="Q4605">
        <v>5</v>
      </c>
      <c r="R4605" t="s">
        <v>658</v>
      </c>
    </row>
    <row r="4606" spans="1:18" x14ac:dyDescent="0.25">
      <c r="A4606">
        <v>4763</v>
      </c>
      <c r="B4606" t="s">
        <v>33</v>
      </c>
      <c r="C4606">
        <v>2012</v>
      </c>
      <c r="D4606">
        <v>385000</v>
      </c>
      <c r="E4606">
        <v>45000</v>
      </c>
      <c r="F4606" t="s">
        <v>75</v>
      </c>
      <c r="G4606" t="s">
        <v>106</v>
      </c>
      <c r="H4606" t="s">
        <v>1331</v>
      </c>
      <c r="I4606" t="s">
        <v>37</v>
      </c>
      <c r="J4606" t="s">
        <v>92</v>
      </c>
      <c r="K4606" t="s">
        <v>24</v>
      </c>
      <c r="L4606" t="s">
        <v>25</v>
      </c>
      <c r="M4606">
        <v>18.5</v>
      </c>
      <c r="N4606">
        <v>1198</v>
      </c>
      <c r="O4606">
        <v>86.8</v>
      </c>
      <c r="P4606" t="s">
        <v>148</v>
      </c>
      <c r="Q4606">
        <v>5</v>
      </c>
      <c r="R4606" t="s">
        <v>658</v>
      </c>
    </row>
    <row r="4607" spans="1:18" x14ac:dyDescent="0.25">
      <c r="A4607">
        <v>4764</v>
      </c>
      <c r="B4607" t="s">
        <v>68</v>
      </c>
      <c r="C4607">
        <v>2019</v>
      </c>
      <c r="D4607">
        <v>1650000</v>
      </c>
      <c r="E4607">
        <v>15000</v>
      </c>
      <c r="F4607" t="s">
        <v>75</v>
      </c>
      <c r="G4607" t="s">
        <v>106</v>
      </c>
      <c r="H4607" t="s">
        <v>1332</v>
      </c>
      <c r="I4607" t="s">
        <v>22</v>
      </c>
      <c r="J4607" t="s">
        <v>92</v>
      </c>
      <c r="K4607" t="s">
        <v>24</v>
      </c>
      <c r="L4607" t="s">
        <v>25</v>
      </c>
      <c r="M4607">
        <v>17</v>
      </c>
      <c r="N4607">
        <v>1956</v>
      </c>
      <c r="O4607">
        <v>167.67</v>
      </c>
      <c r="P4607" t="s">
        <v>252</v>
      </c>
      <c r="Q4607">
        <v>5</v>
      </c>
      <c r="R4607" t="s">
        <v>658</v>
      </c>
    </row>
    <row r="4608" spans="1:18" x14ac:dyDescent="0.25">
      <c r="A4608">
        <v>4765</v>
      </c>
      <c r="B4608" t="s">
        <v>62</v>
      </c>
      <c r="C4608">
        <v>2018</v>
      </c>
      <c r="D4608">
        <v>890000</v>
      </c>
      <c r="E4608">
        <v>55000</v>
      </c>
      <c r="F4608" t="s">
        <v>75</v>
      </c>
      <c r="G4608" t="s">
        <v>106</v>
      </c>
      <c r="H4608" t="s">
        <v>1332</v>
      </c>
      <c r="I4608" t="s">
        <v>22</v>
      </c>
      <c r="J4608" t="s">
        <v>92</v>
      </c>
      <c r="K4608" t="s">
        <v>24</v>
      </c>
      <c r="L4608" t="s">
        <v>25</v>
      </c>
      <c r="M4608">
        <v>18.489999999999998</v>
      </c>
      <c r="N4608">
        <v>1493</v>
      </c>
      <c r="O4608">
        <v>100</v>
      </c>
      <c r="P4608" t="s">
        <v>194</v>
      </c>
      <c r="Q4608">
        <v>7</v>
      </c>
      <c r="R4608" t="s">
        <v>658</v>
      </c>
    </row>
    <row r="4609" spans="1:18" x14ac:dyDescent="0.25">
      <c r="A4609">
        <v>4766</v>
      </c>
      <c r="B4609" t="s">
        <v>52</v>
      </c>
      <c r="C4609">
        <v>2015</v>
      </c>
      <c r="D4609">
        <v>1275000</v>
      </c>
      <c r="E4609">
        <v>64000</v>
      </c>
      <c r="F4609" t="s">
        <v>75</v>
      </c>
      <c r="G4609" t="s">
        <v>106</v>
      </c>
      <c r="H4609" t="s">
        <v>1332</v>
      </c>
      <c r="I4609" t="s">
        <v>22</v>
      </c>
      <c r="J4609" t="s">
        <v>92</v>
      </c>
      <c r="K4609" t="s">
        <v>90</v>
      </c>
      <c r="L4609" t="s">
        <v>25</v>
      </c>
      <c r="M4609">
        <v>11.4</v>
      </c>
      <c r="N4609">
        <v>2953</v>
      </c>
      <c r="O4609">
        <v>153.86000000000001</v>
      </c>
      <c r="P4609" t="s">
        <v>585</v>
      </c>
      <c r="Q4609">
        <v>7</v>
      </c>
      <c r="R4609" t="s">
        <v>658</v>
      </c>
    </row>
    <row r="4610" spans="1:18" x14ac:dyDescent="0.25">
      <c r="A4610">
        <v>4767</v>
      </c>
      <c r="B4610" t="s">
        <v>123</v>
      </c>
      <c r="C4610">
        <v>2018</v>
      </c>
      <c r="D4610">
        <v>6000000</v>
      </c>
      <c r="E4610">
        <v>27000</v>
      </c>
      <c r="F4610" t="s">
        <v>75</v>
      </c>
      <c r="G4610" t="s">
        <v>106</v>
      </c>
      <c r="H4610" t="s">
        <v>1331</v>
      </c>
      <c r="I4610" t="s">
        <v>22</v>
      </c>
      <c r="J4610" t="s">
        <v>92</v>
      </c>
      <c r="K4610" t="s">
        <v>90</v>
      </c>
      <c r="L4610" t="s">
        <v>25</v>
      </c>
      <c r="M4610">
        <v>17.09</v>
      </c>
      <c r="N4610">
        <v>2993</v>
      </c>
      <c r="O4610">
        <v>261.39999999999998</v>
      </c>
      <c r="P4610" t="s">
        <v>324</v>
      </c>
      <c r="Q4610">
        <v>4</v>
      </c>
      <c r="R4610" t="s">
        <v>658</v>
      </c>
    </row>
    <row r="4611" spans="1:18" x14ac:dyDescent="0.25">
      <c r="A4611">
        <v>4768</v>
      </c>
      <c r="B4611" t="s">
        <v>18</v>
      </c>
      <c r="C4611">
        <v>2019</v>
      </c>
      <c r="D4611">
        <v>1025000</v>
      </c>
      <c r="E4611">
        <v>15000</v>
      </c>
      <c r="F4611" t="s">
        <v>75</v>
      </c>
      <c r="G4611" t="s">
        <v>106</v>
      </c>
      <c r="H4611" t="s">
        <v>1332</v>
      </c>
      <c r="I4611" t="s">
        <v>37</v>
      </c>
      <c r="J4611" t="s">
        <v>92</v>
      </c>
      <c r="K4611" t="s">
        <v>90</v>
      </c>
      <c r="L4611" t="s">
        <v>25</v>
      </c>
      <c r="M4611">
        <v>20.28</v>
      </c>
      <c r="N4611">
        <v>1462</v>
      </c>
      <c r="O4611">
        <v>103.25</v>
      </c>
      <c r="P4611" t="s">
        <v>101</v>
      </c>
      <c r="Q4611">
        <v>5</v>
      </c>
      <c r="R4611" t="s">
        <v>658</v>
      </c>
    </row>
    <row r="4612" spans="1:18" x14ac:dyDescent="0.25">
      <c r="A4612">
        <v>4769</v>
      </c>
      <c r="B4612" t="s">
        <v>119</v>
      </c>
      <c r="C4612">
        <v>2016</v>
      </c>
      <c r="D4612">
        <v>675000</v>
      </c>
      <c r="E4612">
        <v>69000</v>
      </c>
      <c r="F4612" t="s">
        <v>75</v>
      </c>
      <c r="G4612" t="s">
        <v>344</v>
      </c>
      <c r="H4612" t="s">
        <v>1333</v>
      </c>
      <c r="I4612" t="s">
        <v>37</v>
      </c>
      <c r="J4612" t="s">
        <v>92</v>
      </c>
      <c r="K4612" t="s">
        <v>90</v>
      </c>
      <c r="L4612" t="s">
        <v>25</v>
      </c>
      <c r="M4612">
        <v>17.2</v>
      </c>
      <c r="N4612">
        <v>1197</v>
      </c>
      <c r="O4612">
        <v>103.6</v>
      </c>
      <c r="P4612" t="s">
        <v>1020</v>
      </c>
      <c r="Q4612">
        <v>5</v>
      </c>
      <c r="R4612" t="s">
        <v>658</v>
      </c>
    </row>
    <row r="4613" spans="1:18" x14ac:dyDescent="0.25">
      <c r="A4613">
        <v>4770</v>
      </c>
      <c r="B4613" t="s">
        <v>18</v>
      </c>
      <c r="C4613">
        <v>2017</v>
      </c>
      <c r="D4613">
        <v>700000</v>
      </c>
      <c r="E4613">
        <v>80000</v>
      </c>
      <c r="F4613" t="s">
        <v>75</v>
      </c>
      <c r="G4613" t="s">
        <v>344</v>
      </c>
      <c r="H4613" t="s">
        <v>1333</v>
      </c>
      <c r="I4613" t="s">
        <v>37</v>
      </c>
      <c r="J4613" t="s">
        <v>92</v>
      </c>
      <c r="K4613" t="s">
        <v>24</v>
      </c>
      <c r="L4613" t="s">
        <v>25</v>
      </c>
      <c r="M4613">
        <v>22</v>
      </c>
      <c r="N4613">
        <v>1197</v>
      </c>
      <c r="O4613">
        <v>81.8</v>
      </c>
      <c r="P4613" t="s">
        <v>133</v>
      </c>
      <c r="Q4613">
        <v>5</v>
      </c>
      <c r="R4613" t="s">
        <v>658</v>
      </c>
    </row>
    <row r="4614" spans="1:18" x14ac:dyDescent="0.25">
      <c r="A4614">
        <v>4771</v>
      </c>
      <c r="B4614" t="s">
        <v>52</v>
      </c>
      <c r="C4614">
        <v>2016</v>
      </c>
      <c r="D4614">
        <v>780000</v>
      </c>
      <c r="E4614">
        <v>60000</v>
      </c>
      <c r="F4614" t="s">
        <v>75</v>
      </c>
      <c r="G4614" t="s">
        <v>344</v>
      </c>
      <c r="H4614" t="s">
        <v>1333</v>
      </c>
      <c r="I4614" t="s">
        <v>22</v>
      </c>
      <c r="J4614" t="s">
        <v>92</v>
      </c>
      <c r="K4614" t="s">
        <v>24</v>
      </c>
      <c r="L4614" t="s">
        <v>25</v>
      </c>
      <c r="M4614">
        <v>22.77</v>
      </c>
      <c r="N4614">
        <v>1498</v>
      </c>
      <c r="O4614">
        <v>98.59</v>
      </c>
      <c r="P4614" t="s">
        <v>122</v>
      </c>
      <c r="Q4614">
        <v>5</v>
      </c>
      <c r="R4614" t="s">
        <v>658</v>
      </c>
    </row>
    <row r="4615" spans="1:18" x14ac:dyDescent="0.25">
      <c r="A4615">
        <v>4772</v>
      </c>
      <c r="B4615" t="s">
        <v>40</v>
      </c>
      <c r="C4615">
        <v>2017</v>
      </c>
      <c r="D4615">
        <v>1050000</v>
      </c>
      <c r="E4615">
        <v>70000</v>
      </c>
      <c r="F4615" t="s">
        <v>75</v>
      </c>
      <c r="G4615" t="s">
        <v>344</v>
      </c>
      <c r="H4615" t="s">
        <v>1333</v>
      </c>
      <c r="I4615" t="s">
        <v>22</v>
      </c>
      <c r="J4615" t="s">
        <v>92</v>
      </c>
      <c r="K4615" t="s">
        <v>24</v>
      </c>
      <c r="L4615" t="s">
        <v>25</v>
      </c>
      <c r="M4615">
        <v>22.32</v>
      </c>
      <c r="N4615">
        <v>1582</v>
      </c>
      <c r="O4615">
        <v>126.32</v>
      </c>
      <c r="P4615" t="s">
        <v>141</v>
      </c>
      <c r="Q4615">
        <v>5</v>
      </c>
      <c r="R4615" t="s">
        <v>658</v>
      </c>
    </row>
    <row r="4616" spans="1:18" x14ac:dyDescent="0.25">
      <c r="A4616">
        <v>4773</v>
      </c>
      <c r="B4616" t="s">
        <v>104</v>
      </c>
      <c r="C4616">
        <v>2015</v>
      </c>
      <c r="D4616">
        <v>2700000</v>
      </c>
      <c r="E4616">
        <v>105000</v>
      </c>
      <c r="F4616" t="s">
        <v>75</v>
      </c>
      <c r="G4616" t="s">
        <v>86</v>
      </c>
      <c r="H4616" t="s">
        <v>1334</v>
      </c>
      <c r="I4616" t="s">
        <v>22</v>
      </c>
      <c r="J4616" t="s">
        <v>92</v>
      </c>
      <c r="K4616" t="s">
        <v>90</v>
      </c>
      <c r="L4616" t="s">
        <v>31</v>
      </c>
      <c r="M4616">
        <v>13.22</v>
      </c>
      <c r="N4616">
        <v>2967</v>
      </c>
      <c r="O4616">
        <v>241.4</v>
      </c>
      <c r="P4616" t="s">
        <v>678</v>
      </c>
      <c r="Q4616">
        <v>5</v>
      </c>
      <c r="R4616" t="s">
        <v>658</v>
      </c>
    </row>
    <row r="4617" spans="1:18" x14ac:dyDescent="0.25">
      <c r="A4617">
        <v>4774</v>
      </c>
      <c r="B4617" t="s">
        <v>68</v>
      </c>
      <c r="C4617">
        <v>2016</v>
      </c>
      <c r="D4617">
        <v>400000</v>
      </c>
      <c r="E4617">
        <v>100000</v>
      </c>
      <c r="F4617" t="s">
        <v>75</v>
      </c>
      <c r="G4617" t="s">
        <v>86</v>
      </c>
      <c r="H4617" t="s">
        <v>1335</v>
      </c>
      <c r="I4617" t="s">
        <v>22</v>
      </c>
      <c r="J4617" t="s">
        <v>23</v>
      </c>
      <c r="K4617" t="s">
        <v>24</v>
      </c>
      <c r="L4617" t="s">
        <v>25</v>
      </c>
      <c r="M4617">
        <v>22.95</v>
      </c>
      <c r="N4617">
        <v>1248</v>
      </c>
      <c r="O4617">
        <v>74</v>
      </c>
      <c r="P4617" t="s">
        <v>182</v>
      </c>
      <c r="Q4617">
        <v>5</v>
      </c>
      <c r="R4617" t="s">
        <v>658</v>
      </c>
    </row>
    <row r="4618" spans="1:18" x14ac:dyDescent="0.25">
      <c r="A4618">
        <v>4775</v>
      </c>
      <c r="B4618" t="s">
        <v>62</v>
      </c>
      <c r="C4618">
        <v>2011</v>
      </c>
      <c r="D4618">
        <v>400000</v>
      </c>
      <c r="E4618">
        <v>100000</v>
      </c>
      <c r="F4618" t="s">
        <v>75</v>
      </c>
      <c r="G4618" t="s">
        <v>86</v>
      </c>
      <c r="H4618" t="s">
        <v>1336</v>
      </c>
      <c r="I4618" t="s">
        <v>22</v>
      </c>
      <c r="J4618" t="s">
        <v>23</v>
      </c>
      <c r="K4618" t="s">
        <v>24</v>
      </c>
      <c r="L4618" t="s">
        <v>25</v>
      </c>
      <c r="M4618">
        <v>15.96</v>
      </c>
      <c r="N4618">
        <v>2523</v>
      </c>
      <c r="O4618">
        <v>62.1</v>
      </c>
      <c r="P4618" t="s">
        <v>274</v>
      </c>
      <c r="Q4618">
        <v>9</v>
      </c>
      <c r="R4618" t="s">
        <v>658</v>
      </c>
    </row>
    <row r="4619" spans="1:18" x14ac:dyDescent="0.25">
      <c r="A4619">
        <v>4776</v>
      </c>
      <c r="B4619" t="s">
        <v>18</v>
      </c>
      <c r="C4619">
        <v>2009</v>
      </c>
      <c r="D4619">
        <v>85000</v>
      </c>
      <c r="E4619">
        <v>90000</v>
      </c>
      <c r="F4619" t="s">
        <v>75</v>
      </c>
      <c r="G4619" t="s">
        <v>86</v>
      </c>
      <c r="H4619" t="s">
        <v>1336</v>
      </c>
      <c r="I4619" t="s">
        <v>37</v>
      </c>
      <c r="J4619" t="s">
        <v>23</v>
      </c>
      <c r="K4619" t="s">
        <v>24</v>
      </c>
      <c r="L4619" t="s">
        <v>31</v>
      </c>
      <c r="M4619">
        <v>19.7</v>
      </c>
      <c r="N4619">
        <v>796</v>
      </c>
      <c r="O4619">
        <v>46.3</v>
      </c>
      <c r="P4619" t="s">
        <v>66</v>
      </c>
      <c r="Q4619">
        <v>5</v>
      </c>
      <c r="R4619" t="s">
        <v>658</v>
      </c>
    </row>
    <row r="4620" spans="1:18" x14ac:dyDescent="0.25">
      <c r="A4620">
        <v>4777</v>
      </c>
      <c r="B4620" t="s">
        <v>68</v>
      </c>
      <c r="C4620">
        <v>2018</v>
      </c>
      <c r="D4620">
        <v>1300000</v>
      </c>
      <c r="E4620">
        <v>35000</v>
      </c>
      <c r="F4620" t="s">
        <v>75</v>
      </c>
      <c r="G4620" t="s">
        <v>344</v>
      </c>
      <c r="H4620" t="s">
        <v>1333</v>
      </c>
      <c r="I4620" t="s">
        <v>22</v>
      </c>
      <c r="J4620" t="s">
        <v>23</v>
      </c>
      <c r="K4620" t="s">
        <v>24</v>
      </c>
      <c r="L4620" t="s">
        <v>25</v>
      </c>
      <c r="M4620">
        <v>17.600000000000001</v>
      </c>
      <c r="N4620">
        <v>2179</v>
      </c>
      <c r="O4620">
        <v>153.86000000000001</v>
      </c>
      <c r="P4620" t="s">
        <v>158</v>
      </c>
      <c r="Q4620">
        <v>7</v>
      </c>
      <c r="R4620" t="s">
        <v>658</v>
      </c>
    </row>
    <row r="4621" spans="1:18" x14ac:dyDescent="0.25">
      <c r="A4621">
        <v>4778</v>
      </c>
      <c r="B4621" t="s">
        <v>62</v>
      </c>
      <c r="C4621">
        <v>2018</v>
      </c>
      <c r="D4621">
        <v>819999</v>
      </c>
      <c r="E4621">
        <v>11500</v>
      </c>
      <c r="F4621" t="s">
        <v>75</v>
      </c>
      <c r="G4621" t="s">
        <v>86</v>
      </c>
      <c r="H4621" t="s">
        <v>1334</v>
      </c>
      <c r="I4621" t="s">
        <v>22</v>
      </c>
      <c r="J4621" t="s">
        <v>23</v>
      </c>
      <c r="K4621" t="s">
        <v>24</v>
      </c>
      <c r="L4621" t="s">
        <v>25</v>
      </c>
      <c r="M4621">
        <v>18.489999999999998</v>
      </c>
      <c r="N4621">
        <v>1493</v>
      </c>
      <c r="O4621">
        <v>100</v>
      </c>
      <c r="P4621" t="s">
        <v>194</v>
      </c>
      <c r="Q4621">
        <v>7</v>
      </c>
      <c r="R4621" t="s">
        <v>658</v>
      </c>
    </row>
    <row r="4622" spans="1:18" x14ac:dyDescent="0.25">
      <c r="A4622">
        <v>4779</v>
      </c>
      <c r="B4622" t="s">
        <v>62</v>
      </c>
      <c r="C4622">
        <v>2015</v>
      </c>
      <c r="D4622">
        <v>620000</v>
      </c>
      <c r="E4622">
        <v>40000</v>
      </c>
      <c r="F4622" t="s">
        <v>75</v>
      </c>
      <c r="G4622" t="s">
        <v>86</v>
      </c>
      <c r="H4622" t="s">
        <v>1334</v>
      </c>
      <c r="I4622" t="s">
        <v>22</v>
      </c>
      <c r="J4622" t="s">
        <v>23</v>
      </c>
      <c r="K4622" t="s">
        <v>90</v>
      </c>
      <c r="L4622" t="s">
        <v>25</v>
      </c>
      <c r="M4622">
        <v>18.489999999999998</v>
      </c>
      <c r="N4622">
        <v>1493</v>
      </c>
      <c r="O4622">
        <v>100</v>
      </c>
      <c r="P4622" t="s">
        <v>194</v>
      </c>
      <c r="Q4622">
        <v>7</v>
      </c>
      <c r="R4622" t="s">
        <v>658</v>
      </c>
    </row>
    <row r="4623" spans="1:18" x14ac:dyDescent="0.25">
      <c r="A4623">
        <v>4780</v>
      </c>
      <c r="B4623" t="s">
        <v>56</v>
      </c>
      <c r="C4623">
        <v>2018</v>
      </c>
      <c r="D4623">
        <v>260000</v>
      </c>
      <c r="E4623">
        <v>50000</v>
      </c>
      <c r="F4623" t="s">
        <v>75</v>
      </c>
      <c r="G4623" t="s">
        <v>86</v>
      </c>
      <c r="H4623" t="s">
        <v>1334</v>
      </c>
      <c r="I4623" t="s">
        <v>37</v>
      </c>
      <c r="J4623" t="s">
        <v>23</v>
      </c>
      <c r="K4623" t="s">
        <v>24</v>
      </c>
      <c r="L4623" t="s">
        <v>25</v>
      </c>
      <c r="M4623">
        <v>23.01</v>
      </c>
      <c r="N4623">
        <v>999</v>
      </c>
      <c r="O4623">
        <v>67</v>
      </c>
      <c r="P4623" t="s">
        <v>146</v>
      </c>
      <c r="Q4623">
        <v>5</v>
      </c>
      <c r="R4623" t="s">
        <v>658</v>
      </c>
    </row>
    <row r="4624" spans="1:18" x14ac:dyDescent="0.25">
      <c r="A4624">
        <v>4781</v>
      </c>
      <c r="B4624" t="s">
        <v>40</v>
      </c>
      <c r="C4624">
        <v>2016</v>
      </c>
      <c r="D4624">
        <v>805000</v>
      </c>
      <c r="E4624">
        <v>49900</v>
      </c>
      <c r="F4624" t="s">
        <v>75</v>
      </c>
      <c r="G4624" t="s">
        <v>86</v>
      </c>
      <c r="H4624" t="s">
        <v>1336</v>
      </c>
      <c r="I4624" t="s">
        <v>37</v>
      </c>
      <c r="J4624" t="s">
        <v>92</v>
      </c>
      <c r="K4624" t="s">
        <v>24</v>
      </c>
      <c r="L4624" t="s">
        <v>25</v>
      </c>
      <c r="M4624">
        <v>16.3</v>
      </c>
      <c r="N4624">
        <v>1797</v>
      </c>
      <c r="O4624">
        <v>147.5</v>
      </c>
      <c r="P4624" t="s">
        <v>168</v>
      </c>
      <c r="Q4624">
        <v>5</v>
      </c>
      <c r="R4624" t="s">
        <v>658</v>
      </c>
    </row>
    <row r="4625" spans="1:18" x14ac:dyDescent="0.25">
      <c r="A4625">
        <v>4782</v>
      </c>
      <c r="B4625" t="s">
        <v>40</v>
      </c>
      <c r="C4625">
        <v>2015</v>
      </c>
      <c r="D4625">
        <v>484999</v>
      </c>
      <c r="E4625">
        <v>55380</v>
      </c>
      <c r="F4625" t="s">
        <v>75</v>
      </c>
      <c r="G4625" t="s">
        <v>86</v>
      </c>
      <c r="H4625" t="s">
        <v>1336</v>
      </c>
      <c r="I4625" t="s">
        <v>37</v>
      </c>
      <c r="J4625" t="s">
        <v>92</v>
      </c>
      <c r="K4625" t="s">
        <v>24</v>
      </c>
      <c r="L4625" t="s">
        <v>25</v>
      </c>
      <c r="M4625">
        <v>18.899999999999999</v>
      </c>
      <c r="N4625">
        <v>1197</v>
      </c>
      <c r="O4625">
        <v>82</v>
      </c>
      <c r="P4625" t="s">
        <v>132</v>
      </c>
      <c r="Q4625">
        <v>5</v>
      </c>
      <c r="R4625" t="s">
        <v>658</v>
      </c>
    </row>
    <row r="4626" spans="1:18" x14ac:dyDescent="0.25">
      <c r="A4626">
        <v>4783</v>
      </c>
      <c r="B4626" t="s">
        <v>152</v>
      </c>
      <c r="C4626">
        <v>2017</v>
      </c>
      <c r="D4626">
        <v>2711000</v>
      </c>
      <c r="E4626">
        <v>9000</v>
      </c>
      <c r="F4626" t="s">
        <v>75</v>
      </c>
      <c r="G4626" t="s">
        <v>344</v>
      </c>
      <c r="H4626" t="s">
        <v>1333</v>
      </c>
      <c r="I4626" t="s">
        <v>22</v>
      </c>
      <c r="J4626" t="s">
        <v>92</v>
      </c>
      <c r="K4626" t="s">
        <v>90</v>
      </c>
      <c r="L4626" t="s">
        <v>25</v>
      </c>
      <c r="M4626">
        <v>13.6</v>
      </c>
      <c r="N4626">
        <v>1999</v>
      </c>
      <c r="O4626">
        <v>177</v>
      </c>
      <c r="P4626" t="s">
        <v>153</v>
      </c>
      <c r="Q4626">
        <v>5</v>
      </c>
      <c r="R4626" t="s">
        <v>658</v>
      </c>
    </row>
    <row r="4627" spans="1:18" x14ac:dyDescent="0.25">
      <c r="A4627">
        <v>4784</v>
      </c>
      <c r="B4627" t="s">
        <v>68</v>
      </c>
      <c r="C4627">
        <v>2018</v>
      </c>
      <c r="D4627">
        <v>811000</v>
      </c>
      <c r="E4627">
        <v>11000</v>
      </c>
      <c r="F4627" t="s">
        <v>75</v>
      </c>
      <c r="G4627" t="s">
        <v>86</v>
      </c>
      <c r="H4627" t="s">
        <v>1335</v>
      </c>
      <c r="I4627" t="s">
        <v>37</v>
      </c>
      <c r="J4627" t="s">
        <v>92</v>
      </c>
      <c r="K4627" t="s">
        <v>24</v>
      </c>
      <c r="L4627" t="s">
        <v>25</v>
      </c>
      <c r="M4627">
        <v>17</v>
      </c>
      <c r="N4627">
        <v>1198</v>
      </c>
      <c r="O4627">
        <v>108.5</v>
      </c>
      <c r="P4627" t="s">
        <v>169</v>
      </c>
      <c r="Q4627">
        <v>5</v>
      </c>
      <c r="R4627" t="s">
        <v>658</v>
      </c>
    </row>
    <row r="4628" spans="1:18" x14ac:dyDescent="0.25">
      <c r="A4628">
        <v>4785</v>
      </c>
      <c r="B4628" t="s">
        <v>33</v>
      </c>
      <c r="C4628">
        <v>2015</v>
      </c>
      <c r="D4628">
        <v>575000</v>
      </c>
      <c r="E4628">
        <v>50000</v>
      </c>
      <c r="F4628" t="s">
        <v>75</v>
      </c>
      <c r="G4628" t="s">
        <v>86</v>
      </c>
      <c r="H4628" t="s">
        <v>1335</v>
      </c>
      <c r="I4628" t="s">
        <v>37</v>
      </c>
      <c r="J4628" t="s">
        <v>23</v>
      </c>
      <c r="K4628" t="s">
        <v>90</v>
      </c>
      <c r="L4628" t="s">
        <v>25</v>
      </c>
      <c r="M4628">
        <v>19</v>
      </c>
      <c r="N4628">
        <v>1199</v>
      </c>
      <c r="O4628">
        <v>88.7</v>
      </c>
      <c r="P4628" t="s">
        <v>197</v>
      </c>
      <c r="Q4628">
        <v>5</v>
      </c>
      <c r="R4628" t="s">
        <v>658</v>
      </c>
    </row>
    <row r="4629" spans="1:18" x14ac:dyDescent="0.25">
      <c r="A4629">
        <v>4786</v>
      </c>
      <c r="B4629" t="s">
        <v>89</v>
      </c>
      <c r="C4629">
        <v>2018</v>
      </c>
      <c r="D4629">
        <v>1675000</v>
      </c>
      <c r="E4629">
        <v>80000</v>
      </c>
      <c r="F4629" t="s">
        <v>75</v>
      </c>
      <c r="G4629" t="s">
        <v>86</v>
      </c>
      <c r="H4629" t="s">
        <v>512</v>
      </c>
      <c r="I4629" t="s">
        <v>22</v>
      </c>
      <c r="J4629" t="s">
        <v>23</v>
      </c>
      <c r="K4629" t="s">
        <v>24</v>
      </c>
      <c r="L4629" t="s">
        <v>25</v>
      </c>
      <c r="M4629">
        <v>17.100000000000001</v>
      </c>
      <c r="N4629">
        <v>1956</v>
      </c>
      <c r="O4629">
        <v>170</v>
      </c>
      <c r="P4629" t="s">
        <v>252</v>
      </c>
      <c r="Q4629">
        <v>5</v>
      </c>
      <c r="R4629" t="s">
        <v>658</v>
      </c>
    </row>
    <row r="4630" spans="1:18" x14ac:dyDescent="0.25">
      <c r="A4630">
        <v>4787</v>
      </c>
      <c r="B4630" t="s">
        <v>28</v>
      </c>
      <c r="C4630">
        <v>2016</v>
      </c>
      <c r="D4630">
        <v>645000</v>
      </c>
      <c r="E4630">
        <v>11000</v>
      </c>
      <c r="F4630" t="s">
        <v>75</v>
      </c>
      <c r="G4630" t="s">
        <v>86</v>
      </c>
      <c r="H4630" t="s">
        <v>1336</v>
      </c>
      <c r="I4630" t="s">
        <v>37</v>
      </c>
      <c r="J4630" t="s">
        <v>92</v>
      </c>
      <c r="K4630" t="s">
        <v>90</v>
      </c>
      <c r="L4630" t="s">
        <v>25</v>
      </c>
      <c r="M4630">
        <v>14.3</v>
      </c>
      <c r="N4630">
        <v>1598</v>
      </c>
      <c r="O4630">
        <v>103.5</v>
      </c>
      <c r="P4630" t="s">
        <v>130</v>
      </c>
      <c r="Q4630">
        <v>5</v>
      </c>
      <c r="R4630" t="s">
        <v>658</v>
      </c>
    </row>
    <row r="4631" spans="1:18" x14ac:dyDescent="0.25">
      <c r="A4631">
        <v>4788</v>
      </c>
      <c r="B4631" t="s">
        <v>152</v>
      </c>
      <c r="C4631">
        <v>2015</v>
      </c>
      <c r="D4631">
        <v>2500000</v>
      </c>
      <c r="E4631">
        <v>13500</v>
      </c>
      <c r="F4631" t="s">
        <v>75</v>
      </c>
      <c r="G4631" t="s">
        <v>86</v>
      </c>
      <c r="H4631" t="s">
        <v>512</v>
      </c>
      <c r="I4631" t="s">
        <v>22</v>
      </c>
      <c r="J4631" t="s">
        <v>92</v>
      </c>
      <c r="K4631" t="s">
        <v>90</v>
      </c>
      <c r="L4631" t="s">
        <v>25</v>
      </c>
      <c r="M4631">
        <v>14.74</v>
      </c>
      <c r="N4631">
        <v>2993</v>
      </c>
      <c r="O4631">
        <v>270.89999999999998</v>
      </c>
      <c r="P4631" t="s">
        <v>875</v>
      </c>
      <c r="Q4631">
        <v>5</v>
      </c>
      <c r="R4631" t="s">
        <v>658</v>
      </c>
    </row>
    <row r="4632" spans="1:18" x14ac:dyDescent="0.25">
      <c r="A4632">
        <v>4789</v>
      </c>
      <c r="B4632" t="s">
        <v>97</v>
      </c>
      <c r="C4632">
        <v>2018</v>
      </c>
      <c r="D4632">
        <v>2550000</v>
      </c>
      <c r="E4632">
        <v>18000</v>
      </c>
      <c r="F4632" t="s">
        <v>75</v>
      </c>
      <c r="G4632" t="s">
        <v>86</v>
      </c>
      <c r="H4632" t="s">
        <v>1336</v>
      </c>
      <c r="I4632" t="s">
        <v>37</v>
      </c>
      <c r="J4632" t="s">
        <v>92</v>
      </c>
      <c r="K4632" t="s">
        <v>90</v>
      </c>
      <c r="L4632" t="s">
        <v>25</v>
      </c>
      <c r="M4632">
        <v>15.04</v>
      </c>
      <c r="N4632">
        <v>1991</v>
      </c>
      <c r="O4632">
        <v>183</v>
      </c>
      <c r="P4632" t="s">
        <v>170</v>
      </c>
      <c r="Q4632">
        <v>5</v>
      </c>
      <c r="R4632" t="s">
        <v>658</v>
      </c>
    </row>
    <row r="4633" spans="1:18" x14ac:dyDescent="0.25">
      <c r="A4633">
        <v>4790</v>
      </c>
      <c r="B4633" t="s">
        <v>97</v>
      </c>
      <c r="C4633">
        <v>2017</v>
      </c>
      <c r="D4633">
        <v>2700000</v>
      </c>
      <c r="E4633">
        <v>16000</v>
      </c>
      <c r="F4633" t="s">
        <v>75</v>
      </c>
      <c r="G4633" t="s">
        <v>86</v>
      </c>
      <c r="H4633" t="s">
        <v>1336</v>
      </c>
      <c r="I4633" t="s">
        <v>37</v>
      </c>
      <c r="J4633" t="s">
        <v>92</v>
      </c>
      <c r="K4633" t="s">
        <v>90</v>
      </c>
      <c r="L4633" t="s">
        <v>25</v>
      </c>
      <c r="M4633">
        <v>14.74</v>
      </c>
      <c r="N4633">
        <v>1991</v>
      </c>
      <c r="O4633">
        <v>181.04</v>
      </c>
      <c r="P4633" t="s">
        <v>171</v>
      </c>
      <c r="Q4633">
        <v>5</v>
      </c>
      <c r="R4633" t="s">
        <v>658</v>
      </c>
    </row>
    <row r="4634" spans="1:18" x14ac:dyDescent="0.25">
      <c r="A4634">
        <v>4791</v>
      </c>
      <c r="B4634" t="s">
        <v>119</v>
      </c>
      <c r="C4634">
        <v>2017</v>
      </c>
      <c r="D4634">
        <v>650000</v>
      </c>
      <c r="E4634">
        <v>18816</v>
      </c>
      <c r="F4634" t="s">
        <v>75</v>
      </c>
      <c r="G4634" t="s">
        <v>344</v>
      </c>
      <c r="H4634" t="s">
        <v>1333</v>
      </c>
      <c r="I4634" t="s">
        <v>37</v>
      </c>
      <c r="J4634" t="s">
        <v>92</v>
      </c>
      <c r="K4634" t="s">
        <v>24</v>
      </c>
      <c r="L4634" t="s">
        <v>25</v>
      </c>
      <c r="M4634">
        <v>17</v>
      </c>
      <c r="N4634">
        <v>1198</v>
      </c>
      <c r="O4634">
        <v>73.75</v>
      </c>
      <c r="P4634" t="s">
        <v>129</v>
      </c>
      <c r="Q4634">
        <v>5</v>
      </c>
      <c r="R4634" t="s">
        <v>658</v>
      </c>
    </row>
    <row r="4635" spans="1:18" x14ac:dyDescent="0.25">
      <c r="A4635">
        <v>4792</v>
      </c>
      <c r="B4635" t="s">
        <v>50</v>
      </c>
      <c r="C4635">
        <v>2017</v>
      </c>
      <c r="D4635">
        <v>1748999</v>
      </c>
      <c r="E4635">
        <v>33019</v>
      </c>
      <c r="F4635" t="s">
        <v>75</v>
      </c>
      <c r="G4635" t="s">
        <v>86</v>
      </c>
      <c r="H4635" t="s">
        <v>1335</v>
      </c>
      <c r="I4635" t="s">
        <v>22</v>
      </c>
      <c r="J4635" t="s">
        <v>92</v>
      </c>
      <c r="K4635" t="s">
        <v>24</v>
      </c>
      <c r="L4635" t="s">
        <v>25</v>
      </c>
      <c r="M4635">
        <v>13.68</v>
      </c>
      <c r="N4635">
        <v>2393</v>
      </c>
      <c r="O4635">
        <v>147.80000000000001</v>
      </c>
      <c r="P4635" t="s">
        <v>434</v>
      </c>
      <c r="Q4635">
        <v>7</v>
      </c>
      <c r="R4635" t="s">
        <v>658</v>
      </c>
    </row>
    <row r="4636" spans="1:18" x14ac:dyDescent="0.25">
      <c r="A4636">
        <v>4793</v>
      </c>
      <c r="B4636" t="s">
        <v>33</v>
      </c>
      <c r="C4636">
        <v>2017</v>
      </c>
      <c r="D4636">
        <v>925000</v>
      </c>
      <c r="E4636">
        <v>18000</v>
      </c>
      <c r="F4636" t="s">
        <v>75</v>
      </c>
      <c r="G4636" t="s">
        <v>86</v>
      </c>
      <c r="H4636" t="s">
        <v>1335</v>
      </c>
      <c r="I4636" t="s">
        <v>37</v>
      </c>
      <c r="J4636" t="s">
        <v>92</v>
      </c>
      <c r="K4636" t="s">
        <v>90</v>
      </c>
      <c r="L4636" t="s">
        <v>25</v>
      </c>
      <c r="M4636">
        <v>15.6</v>
      </c>
      <c r="N4636">
        <v>1497</v>
      </c>
      <c r="O4636">
        <v>116.3</v>
      </c>
      <c r="P4636" t="s">
        <v>94</v>
      </c>
      <c r="Q4636">
        <v>5</v>
      </c>
      <c r="R4636" t="s">
        <v>658</v>
      </c>
    </row>
    <row r="4637" spans="1:18" x14ac:dyDescent="0.25">
      <c r="A4637">
        <v>4794</v>
      </c>
      <c r="B4637" t="s">
        <v>50</v>
      </c>
      <c r="C4637">
        <v>2019</v>
      </c>
      <c r="D4637">
        <v>894999</v>
      </c>
      <c r="E4637">
        <v>9654</v>
      </c>
      <c r="F4637" t="s">
        <v>75</v>
      </c>
      <c r="G4637" t="s">
        <v>86</v>
      </c>
      <c r="H4637" t="s">
        <v>512</v>
      </c>
      <c r="I4637" t="s">
        <v>37</v>
      </c>
      <c r="J4637" t="s">
        <v>92</v>
      </c>
      <c r="K4637" t="s">
        <v>90</v>
      </c>
      <c r="L4637" t="s">
        <v>25</v>
      </c>
      <c r="M4637">
        <v>19.559999999999999</v>
      </c>
      <c r="N4637">
        <v>1197</v>
      </c>
      <c r="O4637">
        <v>81.8</v>
      </c>
      <c r="P4637" t="s">
        <v>133</v>
      </c>
      <c r="Q4637">
        <v>5</v>
      </c>
      <c r="R4637" t="s">
        <v>658</v>
      </c>
    </row>
    <row r="4638" spans="1:18" x14ac:dyDescent="0.25">
      <c r="A4638">
        <v>4795</v>
      </c>
      <c r="B4638" t="s">
        <v>18</v>
      </c>
      <c r="C4638">
        <v>2011</v>
      </c>
      <c r="D4638">
        <v>175000</v>
      </c>
      <c r="E4638">
        <v>11000</v>
      </c>
      <c r="F4638" t="s">
        <v>75</v>
      </c>
      <c r="G4638" t="s">
        <v>86</v>
      </c>
      <c r="H4638" t="s">
        <v>1335</v>
      </c>
      <c r="I4638" t="s">
        <v>37</v>
      </c>
      <c r="J4638" t="s">
        <v>92</v>
      </c>
      <c r="K4638" t="s">
        <v>24</v>
      </c>
      <c r="L4638" t="s">
        <v>25</v>
      </c>
      <c r="M4638">
        <v>23.95</v>
      </c>
      <c r="N4638">
        <v>998</v>
      </c>
      <c r="O4638">
        <v>67.05</v>
      </c>
      <c r="P4638" t="s">
        <v>82</v>
      </c>
      <c r="Q4638">
        <v>5</v>
      </c>
      <c r="R4638" t="s">
        <v>658</v>
      </c>
    </row>
    <row r="4639" spans="1:18" x14ac:dyDescent="0.25">
      <c r="A4639">
        <v>4796</v>
      </c>
      <c r="B4639" t="s">
        <v>18</v>
      </c>
      <c r="C4639">
        <v>2012</v>
      </c>
      <c r="D4639">
        <v>340000</v>
      </c>
      <c r="E4639">
        <v>24300</v>
      </c>
      <c r="F4639" t="s">
        <v>75</v>
      </c>
      <c r="G4639" t="s">
        <v>495</v>
      </c>
      <c r="H4639" t="s">
        <v>1241</v>
      </c>
      <c r="I4639" t="s">
        <v>37</v>
      </c>
      <c r="J4639" t="s">
        <v>92</v>
      </c>
      <c r="K4639" t="s">
        <v>24</v>
      </c>
      <c r="L4639" t="s">
        <v>25</v>
      </c>
      <c r="M4639">
        <v>21.21</v>
      </c>
      <c r="N4639">
        <v>1197</v>
      </c>
      <c r="O4639">
        <v>81.8</v>
      </c>
      <c r="P4639" t="s">
        <v>133</v>
      </c>
      <c r="Q4639">
        <v>5</v>
      </c>
      <c r="R4639" t="s">
        <v>658</v>
      </c>
    </row>
    <row r="4640" spans="1:18" x14ac:dyDescent="0.25">
      <c r="A4640">
        <v>4797</v>
      </c>
      <c r="B4640" t="s">
        <v>50</v>
      </c>
      <c r="C4640">
        <v>2016</v>
      </c>
      <c r="D4640">
        <v>1525000</v>
      </c>
      <c r="E4640">
        <v>42163</v>
      </c>
      <c r="F4640" t="s">
        <v>75</v>
      </c>
      <c r="G4640" t="s">
        <v>495</v>
      </c>
      <c r="H4640" t="s">
        <v>1241</v>
      </c>
      <c r="I4640" t="s">
        <v>22</v>
      </c>
      <c r="J4640" t="s">
        <v>92</v>
      </c>
      <c r="K4640" t="s">
        <v>90</v>
      </c>
      <c r="L4640" t="s">
        <v>31</v>
      </c>
      <c r="M4640">
        <v>11.36</v>
      </c>
      <c r="N4640">
        <v>2755</v>
      </c>
      <c r="O4640">
        <v>171.5</v>
      </c>
      <c r="P4640" t="s">
        <v>102</v>
      </c>
      <c r="Q4640">
        <v>7</v>
      </c>
      <c r="R4640" t="s">
        <v>658</v>
      </c>
    </row>
    <row r="4641" spans="1:18" x14ac:dyDescent="0.25">
      <c r="A4641">
        <v>4798</v>
      </c>
      <c r="B4641" t="s">
        <v>18</v>
      </c>
      <c r="C4641">
        <v>2017</v>
      </c>
      <c r="D4641">
        <v>810000</v>
      </c>
      <c r="E4641">
        <v>47747</v>
      </c>
      <c r="F4641" t="s">
        <v>75</v>
      </c>
      <c r="G4641" t="s">
        <v>495</v>
      </c>
      <c r="H4641" t="s">
        <v>1241</v>
      </c>
      <c r="I4641" t="s">
        <v>22</v>
      </c>
      <c r="J4641" t="s">
        <v>92</v>
      </c>
      <c r="K4641" t="s">
        <v>24</v>
      </c>
      <c r="L4641" t="s">
        <v>25</v>
      </c>
      <c r="M4641">
        <v>28.09</v>
      </c>
      <c r="N4641">
        <v>1248</v>
      </c>
      <c r="O4641">
        <v>88.5</v>
      </c>
      <c r="P4641" t="s">
        <v>65</v>
      </c>
      <c r="Q4641">
        <v>5</v>
      </c>
      <c r="R4641" t="s">
        <v>658</v>
      </c>
    </row>
    <row r="4642" spans="1:18" x14ac:dyDescent="0.25">
      <c r="A4642">
        <v>4799</v>
      </c>
      <c r="B4642" t="s">
        <v>68</v>
      </c>
      <c r="C4642">
        <v>2018</v>
      </c>
      <c r="D4642">
        <v>1025000</v>
      </c>
      <c r="E4642">
        <v>8000</v>
      </c>
      <c r="F4642" t="s">
        <v>75</v>
      </c>
      <c r="G4642" t="s">
        <v>495</v>
      </c>
      <c r="H4642" t="s">
        <v>1241</v>
      </c>
      <c r="I4642" t="s">
        <v>22</v>
      </c>
      <c r="J4642" t="s">
        <v>92</v>
      </c>
      <c r="K4642" t="s">
        <v>90</v>
      </c>
      <c r="L4642" t="s">
        <v>25</v>
      </c>
      <c r="M4642">
        <v>21.5</v>
      </c>
      <c r="N4642">
        <v>1497</v>
      </c>
      <c r="O4642">
        <v>108.5</v>
      </c>
      <c r="P4642" t="s">
        <v>172</v>
      </c>
      <c r="Q4642">
        <v>5</v>
      </c>
      <c r="R4642" t="s">
        <v>658</v>
      </c>
    </row>
    <row r="4643" spans="1:18" x14ac:dyDescent="0.25">
      <c r="A4643">
        <v>4800</v>
      </c>
      <c r="B4643" t="s">
        <v>123</v>
      </c>
      <c r="C4643">
        <v>2016</v>
      </c>
      <c r="D4643">
        <v>2150000</v>
      </c>
      <c r="E4643">
        <v>30000</v>
      </c>
      <c r="F4643" t="s">
        <v>75</v>
      </c>
      <c r="G4643" t="s">
        <v>495</v>
      </c>
      <c r="H4643" t="s">
        <v>756</v>
      </c>
      <c r="I4643" t="s">
        <v>22</v>
      </c>
      <c r="J4643" t="s">
        <v>92</v>
      </c>
      <c r="K4643" t="s">
        <v>90</v>
      </c>
      <c r="L4643" t="s">
        <v>25</v>
      </c>
      <c r="M4643">
        <v>22.69</v>
      </c>
      <c r="N4643">
        <v>1995</v>
      </c>
      <c r="O4643">
        <v>190</v>
      </c>
      <c r="P4643" t="s">
        <v>158</v>
      </c>
      <c r="Q4643">
        <v>5</v>
      </c>
      <c r="R4643" t="s">
        <v>658</v>
      </c>
    </row>
    <row r="4644" spans="1:18" x14ac:dyDescent="0.25">
      <c r="A4644">
        <v>4801</v>
      </c>
      <c r="B4644" t="s">
        <v>50</v>
      </c>
      <c r="C4644">
        <v>2013</v>
      </c>
      <c r="D4644">
        <v>910000</v>
      </c>
      <c r="E4644">
        <v>70000</v>
      </c>
      <c r="F4644" t="s">
        <v>75</v>
      </c>
      <c r="G4644" t="s">
        <v>495</v>
      </c>
      <c r="H4644" t="s">
        <v>1241</v>
      </c>
      <c r="I4644" t="s">
        <v>22</v>
      </c>
      <c r="J4644" t="s">
        <v>23</v>
      </c>
      <c r="K4644" t="s">
        <v>24</v>
      </c>
      <c r="L4644" t="s">
        <v>31</v>
      </c>
      <c r="M4644">
        <v>12.99</v>
      </c>
      <c r="N4644">
        <v>2494</v>
      </c>
      <c r="O4644">
        <v>100</v>
      </c>
      <c r="P4644" t="s">
        <v>96</v>
      </c>
      <c r="Q4644">
        <v>8</v>
      </c>
      <c r="R4644" t="s">
        <v>658</v>
      </c>
    </row>
    <row r="4645" spans="1:18" x14ac:dyDescent="0.25">
      <c r="A4645">
        <v>4802</v>
      </c>
      <c r="B4645" t="s">
        <v>68</v>
      </c>
      <c r="C4645">
        <v>2016</v>
      </c>
      <c r="D4645">
        <v>300000</v>
      </c>
      <c r="E4645">
        <v>60000</v>
      </c>
      <c r="F4645" t="s">
        <v>75</v>
      </c>
      <c r="G4645" t="s">
        <v>495</v>
      </c>
      <c r="H4645" t="s">
        <v>1241</v>
      </c>
      <c r="I4645" t="s">
        <v>22</v>
      </c>
      <c r="J4645" t="s">
        <v>23</v>
      </c>
      <c r="K4645" t="s">
        <v>24</v>
      </c>
      <c r="L4645" t="s">
        <v>31</v>
      </c>
      <c r="M4645">
        <v>17.88</v>
      </c>
      <c r="N4645">
        <v>1405</v>
      </c>
      <c r="O4645">
        <v>48.21</v>
      </c>
      <c r="P4645" t="s">
        <v>247</v>
      </c>
      <c r="Q4645">
        <v>5</v>
      </c>
      <c r="R4645" t="s">
        <v>658</v>
      </c>
    </row>
    <row r="4646" spans="1:18" x14ac:dyDescent="0.25">
      <c r="A4646">
        <v>4803</v>
      </c>
      <c r="B4646" t="s">
        <v>18</v>
      </c>
      <c r="C4646">
        <v>2004</v>
      </c>
      <c r="D4646">
        <v>120000</v>
      </c>
      <c r="E4646">
        <v>80000</v>
      </c>
      <c r="F4646" t="s">
        <v>75</v>
      </c>
      <c r="G4646" t="s">
        <v>495</v>
      </c>
      <c r="H4646" t="s">
        <v>756</v>
      </c>
      <c r="I4646" t="s">
        <v>37</v>
      </c>
      <c r="J4646" t="s">
        <v>23</v>
      </c>
      <c r="K4646" t="s">
        <v>24</v>
      </c>
      <c r="L4646" t="s">
        <v>31</v>
      </c>
      <c r="M4646">
        <v>17.3</v>
      </c>
      <c r="N4646">
        <v>993</v>
      </c>
      <c r="O4646">
        <v>60</v>
      </c>
      <c r="P4646" t="s">
        <v>58</v>
      </c>
      <c r="Q4646">
        <v>5</v>
      </c>
      <c r="R4646" t="s">
        <v>658</v>
      </c>
    </row>
    <row r="4647" spans="1:18" x14ac:dyDescent="0.25">
      <c r="A4647">
        <v>4804</v>
      </c>
      <c r="B4647" t="s">
        <v>40</v>
      </c>
      <c r="C4647">
        <v>2015</v>
      </c>
      <c r="D4647">
        <v>490000</v>
      </c>
      <c r="E4647">
        <v>45900</v>
      </c>
      <c r="F4647" t="s">
        <v>75</v>
      </c>
      <c r="G4647" t="s">
        <v>495</v>
      </c>
      <c r="H4647" t="s">
        <v>756</v>
      </c>
      <c r="I4647" t="s">
        <v>37</v>
      </c>
      <c r="J4647" t="s">
        <v>23</v>
      </c>
      <c r="K4647" t="s">
        <v>24</v>
      </c>
      <c r="L4647" t="s">
        <v>31</v>
      </c>
      <c r="M4647">
        <v>18.600000000000001</v>
      </c>
      <c r="N4647">
        <v>1197</v>
      </c>
      <c r="O4647">
        <v>81.83</v>
      </c>
      <c r="P4647" t="s">
        <v>79</v>
      </c>
      <c r="Q4647">
        <v>5</v>
      </c>
      <c r="R4647" t="s">
        <v>658</v>
      </c>
    </row>
    <row r="4648" spans="1:18" x14ac:dyDescent="0.25">
      <c r="A4648">
        <v>4805</v>
      </c>
      <c r="B4648" t="s">
        <v>33</v>
      </c>
      <c r="C4648">
        <v>2013</v>
      </c>
      <c r="D4648">
        <v>425000</v>
      </c>
      <c r="E4648">
        <v>70000</v>
      </c>
      <c r="F4648" t="s">
        <v>44</v>
      </c>
      <c r="G4648" t="s">
        <v>45</v>
      </c>
      <c r="H4648" t="s">
        <v>1337</v>
      </c>
      <c r="I4648" t="s">
        <v>22</v>
      </c>
      <c r="J4648" t="s">
        <v>23</v>
      </c>
      <c r="K4648" t="s">
        <v>24</v>
      </c>
      <c r="L4648" t="s">
        <v>25</v>
      </c>
      <c r="M4648">
        <v>25.8</v>
      </c>
      <c r="N4648">
        <v>1498</v>
      </c>
      <c r="O4648">
        <v>98.6</v>
      </c>
      <c r="P4648" t="s">
        <v>65</v>
      </c>
      <c r="Q4648">
        <v>5</v>
      </c>
      <c r="R4648" t="s">
        <v>658</v>
      </c>
    </row>
    <row r="4649" spans="1:18" x14ac:dyDescent="0.25">
      <c r="A4649">
        <v>4806</v>
      </c>
      <c r="B4649" t="s">
        <v>18</v>
      </c>
      <c r="C4649">
        <v>2011</v>
      </c>
      <c r="D4649">
        <v>155000</v>
      </c>
      <c r="E4649">
        <v>40000</v>
      </c>
      <c r="F4649" t="s">
        <v>44</v>
      </c>
      <c r="G4649" t="s">
        <v>45</v>
      </c>
      <c r="H4649" t="s">
        <v>1337</v>
      </c>
      <c r="I4649" t="s">
        <v>37</v>
      </c>
      <c r="J4649" t="s">
        <v>23</v>
      </c>
      <c r="K4649" t="s">
        <v>24</v>
      </c>
      <c r="L4649" t="s">
        <v>25</v>
      </c>
      <c r="M4649">
        <v>19.7</v>
      </c>
      <c r="N4649">
        <v>796</v>
      </c>
      <c r="O4649">
        <v>46.3</v>
      </c>
      <c r="P4649" t="s">
        <v>66</v>
      </c>
      <c r="Q4649">
        <v>5</v>
      </c>
      <c r="R4649" t="s">
        <v>658</v>
      </c>
    </row>
    <row r="4650" spans="1:18" x14ac:dyDescent="0.25">
      <c r="A4650">
        <v>4807</v>
      </c>
      <c r="B4650" t="s">
        <v>62</v>
      </c>
      <c r="C4650">
        <v>2013</v>
      </c>
      <c r="D4650">
        <v>490000</v>
      </c>
      <c r="E4650">
        <v>90000</v>
      </c>
      <c r="F4650" t="s">
        <v>44</v>
      </c>
      <c r="G4650" t="s">
        <v>45</v>
      </c>
      <c r="H4650" t="s">
        <v>1337</v>
      </c>
      <c r="I4650" t="s">
        <v>22</v>
      </c>
      <c r="J4650" t="s">
        <v>23</v>
      </c>
      <c r="K4650" t="s">
        <v>24</v>
      </c>
      <c r="L4650" t="s">
        <v>31</v>
      </c>
      <c r="M4650">
        <v>12.05</v>
      </c>
      <c r="N4650">
        <v>2179</v>
      </c>
      <c r="O4650">
        <v>120</v>
      </c>
      <c r="P4650" t="s">
        <v>135</v>
      </c>
      <c r="Q4650">
        <v>8</v>
      </c>
      <c r="R4650" t="s">
        <v>658</v>
      </c>
    </row>
    <row r="4651" spans="1:18" x14ac:dyDescent="0.25">
      <c r="A4651">
        <v>4808</v>
      </c>
      <c r="B4651" t="s">
        <v>18</v>
      </c>
      <c r="C4651">
        <v>2010</v>
      </c>
      <c r="D4651">
        <v>132000</v>
      </c>
      <c r="E4651">
        <v>105000</v>
      </c>
      <c r="F4651" t="s">
        <v>19</v>
      </c>
      <c r="G4651" t="s">
        <v>358</v>
      </c>
      <c r="H4651" t="s">
        <v>547</v>
      </c>
      <c r="I4651" t="s">
        <v>37</v>
      </c>
      <c r="J4651" t="s">
        <v>23</v>
      </c>
      <c r="K4651" t="s">
        <v>24</v>
      </c>
      <c r="L4651" t="s">
        <v>25</v>
      </c>
      <c r="M4651">
        <v>19.7</v>
      </c>
      <c r="N4651">
        <v>796</v>
      </c>
      <c r="O4651">
        <v>46.3</v>
      </c>
      <c r="P4651" t="s">
        <v>66</v>
      </c>
      <c r="Q4651">
        <v>5</v>
      </c>
      <c r="R4651" t="s">
        <v>658</v>
      </c>
    </row>
    <row r="4652" spans="1:18" x14ac:dyDescent="0.25">
      <c r="A4652">
        <v>4809</v>
      </c>
      <c r="B4652" t="s">
        <v>40</v>
      </c>
      <c r="C4652">
        <v>2018</v>
      </c>
      <c r="D4652">
        <v>750000</v>
      </c>
      <c r="E4652">
        <v>30000</v>
      </c>
      <c r="F4652" t="s">
        <v>44</v>
      </c>
      <c r="G4652" t="s">
        <v>45</v>
      </c>
      <c r="H4652" t="s">
        <v>1337</v>
      </c>
      <c r="I4652" t="s">
        <v>22</v>
      </c>
      <c r="J4652" t="s">
        <v>23</v>
      </c>
      <c r="K4652" t="s">
        <v>24</v>
      </c>
      <c r="L4652" t="s">
        <v>25</v>
      </c>
      <c r="M4652">
        <v>22.54</v>
      </c>
      <c r="N4652">
        <v>1396</v>
      </c>
      <c r="O4652">
        <v>88.76</v>
      </c>
      <c r="P4652" t="s">
        <v>232</v>
      </c>
      <c r="Q4652">
        <v>5</v>
      </c>
      <c r="R4652" t="s">
        <v>658</v>
      </c>
    </row>
    <row r="4653" spans="1:18" x14ac:dyDescent="0.25">
      <c r="A4653">
        <v>4810</v>
      </c>
      <c r="B4653" t="s">
        <v>18</v>
      </c>
      <c r="C4653">
        <v>2011</v>
      </c>
      <c r="D4653">
        <v>225000</v>
      </c>
      <c r="E4653">
        <v>20000</v>
      </c>
      <c r="F4653" t="s">
        <v>19</v>
      </c>
      <c r="G4653" t="s">
        <v>352</v>
      </c>
      <c r="H4653" t="s">
        <v>377</v>
      </c>
      <c r="I4653" t="s">
        <v>37</v>
      </c>
      <c r="J4653" t="s">
        <v>23</v>
      </c>
      <c r="K4653" t="s">
        <v>24</v>
      </c>
      <c r="L4653" t="s">
        <v>25</v>
      </c>
      <c r="M4653">
        <v>18.899999999999999</v>
      </c>
      <c r="N4653">
        <v>998</v>
      </c>
      <c r="O4653">
        <v>67.099999999999994</v>
      </c>
      <c r="P4653" t="s">
        <v>82</v>
      </c>
      <c r="Q4653">
        <v>5</v>
      </c>
      <c r="R4653" t="s">
        <v>658</v>
      </c>
    </row>
    <row r="4654" spans="1:18" x14ac:dyDescent="0.25">
      <c r="A4654">
        <v>4811</v>
      </c>
      <c r="B4654" t="s">
        <v>40</v>
      </c>
      <c r="C4654">
        <v>2011</v>
      </c>
      <c r="D4654">
        <v>240000</v>
      </c>
      <c r="E4654">
        <v>80000</v>
      </c>
      <c r="F4654" t="s">
        <v>19</v>
      </c>
      <c r="G4654" t="s">
        <v>358</v>
      </c>
      <c r="H4654" t="s">
        <v>1338</v>
      </c>
      <c r="I4654" t="s">
        <v>37</v>
      </c>
      <c r="J4654" t="s">
        <v>23</v>
      </c>
      <c r="K4654" t="s">
        <v>24</v>
      </c>
      <c r="L4654" t="s">
        <v>25</v>
      </c>
      <c r="M4654">
        <v>20.36</v>
      </c>
      <c r="N4654">
        <v>1197</v>
      </c>
      <c r="O4654">
        <v>78.900000000000006</v>
      </c>
      <c r="P4654" t="s">
        <v>198</v>
      </c>
      <c r="Q4654">
        <v>5</v>
      </c>
      <c r="R4654" t="s">
        <v>658</v>
      </c>
    </row>
    <row r="4655" spans="1:18" x14ac:dyDescent="0.25">
      <c r="A4655">
        <v>4812</v>
      </c>
      <c r="B4655" t="s">
        <v>18</v>
      </c>
      <c r="C4655">
        <v>2004</v>
      </c>
      <c r="D4655">
        <v>33351</v>
      </c>
      <c r="E4655">
        <v>90000</v>
      </c>
      <c r="F4655" t="s">
        <v>19</v>
      </c>
      <c r="G4655" t="s">
        <v>59</v>
      </c>
      <c r="H4655" t="s">
        <v>1339</v>
      </c>
      <c r="I4655" t="s">
        <v>37</v>
      </c>
      <c r="J4655" t="s">
        <v>23</v>
      </c>
      <c r="K4655" t="s">
        <v>24</v>
      </c>
      <c r="L4655" t="s">
        <v>38</v>
      </c>
      <c r="M4655">
        <v>18.899999999999999</v>
      </c>
      <c r="N4655">
        <v>998</v>
      </c>
      <c r="O4655">
        <v>67.099999999999994</v>
      </c>
      <c r="P4655" t="s">
        <v>82</v>
      </c>
      <c r="Q4655">
        <v>5</v>
      </c>
      <c r="R4655" t="s">
        <v>658</v>
      </c>
    </row>
    <row r="4656" spans="1:18" x14ac:dyDescent="0.25">
      <c r="A4656">
        <v>4813</v>
      </c>
      <c r="B4656" t="s">
        <v>73</v>
      </c>
      <c r="C4656">
        <v>2010</v>
      </c>
      <c r="D4656">
        <v>80000</v>
      </c>
      <c r="E4656">
        <v>80000</v>
      </c>
      <c r="F4656" t="s">
        <v>19</v>
      </c>
      <c r="G4656" t="s">
        <v>358</v>
      </c>
      <c r="H4656" t="s">
        <v>1340</v>
      </c>
      <c r="I4656" t="s">
        <v>37</v>
      </c>
      <c r="J4656" t="s">
        <v>23</v>
      </c>
      <c r="K4656" t="s">
        <v>24</v>
      </c>
      <c r="L4656" t="s">
        <v>31</v>
      </c>
      <c r="M4656">
        <v>18</v>
      </c>
      <c r="N4656">
        <v>995</v>
      </c>
      <c r="O4656">
        <v>62</v>
      </c>
      <c r="P4656" t="s">
        <v>302</v>
      </c>
      <c r="Q4656">
        <v>5</v>
      </c>
      <c r="R4656" t="s">
        <v>658</v>
      </c>
    </row>
    <row r="4657" spans="1:18" x14ac:dyDescent="0.25">
      <c r="A4657">
        <v>4814</v>
      </c>
      <c r="B4657" t="s">
        <v>18</v>
      </c>
      <c r="C4657">
        <v>2004</v>
      </c>
      <c r="D4657">
        <v>40000</v>
      </c>
      <c r="E4657">
        <v>120000</v>
      </c>
      <c r="F4657" t="s">
        <v>19</v>
      </c>
      <c r="G4657" t="s">
        <v>354</v>
      </c>
      <c r="H4657" t="s">
        <v>712</v>
      </c>
      <c r="I4657" t="s">
        <v>37</v>
      </c>
      <c r="J4657" t="s">
        <v>23</v>
      </c>
      <c r="K4657" t="s">
        <v>24</v>
      </c>
      <c r="L4657" t="s">
        <v>25</v>
      </c>
      <c r="M4657">
        <v>16.100000000000001</v>
      </c>
      <c r="N4657">
        <v>796</v>
      </c>
      <c r="O4657">
        <v>37</v>
      </c>
      <c r="P4657" t="s">
        <v>49</v>
      </c>
      <c r="Q4657">
        <v>4</v>
      </c>
      <c r="R4657" t="s">
        <v>658</v>
      </c>
    </row>
    <row r="4658" spans="1:18" x14ac:dyDescent="0.25">
      <c r="A4658">
        <v>4815</v>
      </c>
      <c r="B4658" t="s">
        <v>33</v>
      </c>
      <c r="C4658">
        <v>2019</v>
      </c>
      <c r="D4658">
        <v>1100000</v>
      </c>
      <c r="E4658">
        <v>50000</v>
      </c>
      <c r="F4658" t="s">
        <v>44</v>
      </c>
      <c r="G4658" t="s">
        <v>45</v>
      </c>
      <c r="H4658" t="s">
        <v>1337</v>
      </c>
      <c r="I4658" t="s">
        <v>22</v>
      </c>
      <c r="J4658" t="s">
        <v>23</v>
      </c>
      <c r="K4658" t="s">
        <v>24</v>
      </c>
      <c r="L4658" t="s">
        <v>31</v>
      </c>
      <c r="M4658">
        <v>21.9</v>
      </c>
      <c r="N4658">
        <v>1498</v>
      </c>
      <c r="O4658">
        <v>98.6</v>
      </c>
      <c r="P4658" t="s">
        <v>65</v>
      </c>
      <c r="Q4658">
        <v>7</v>
      </c>
      <c r="R4658" t="s">
        <v>658</v>
      </c>
    </row>
    <row r="4659" spans="1:18" x14ac:dyDescent="0.25">
      <c r="A4659">
        <v>4816</v>
      </c>
      <c r="B4659" t="s">
        <v>152</v>
      </c>
      <c r="C4659">
        <v>2017</v>
      </c>
      <c r="D4659">
        <v>2711000</v>
      </c>
      <c r="E4659">
        <v>9000</v>
      </c>
      <c r="F4659" t="s">
        <v>34</v>
      </c>
      <c r="G4659" t="s">
        <v>126</v>
      </c>
      <c r="H4659" t="s">
        <v>809</v>
      </c>
      <c r="I4659" t="s">
        <v>22</v>
      </c>
      <c r="J4659" t="s">
        <v>92</v>
      </c>
      <c r="K4659" t="s">
        <v>90</v>
      </c>
      <c r="L4659" t="s">
        <v>25</v>
      </c>
      <c r="M4659">
        <v>13.6</v>
      </c>
      <c r="N4659">
        <v>1999</v>
      </c>
      <c r="O4659">
        <v>177</v>
      </c>
      <c r="P4659" t="s">
        <v>153</v>
      </c>
      <c r="Q4659">
        <v>5</v>
      </c>
      <c r="R4659" t="s">
        <v>658</v>
      </c>
    </row>
    <row r="4660" spans="1:18" x14ac:dyDescent="0.25">
      <c r="A4660">
        <v>4817</v>
      </c>
      <c r="B4660" t="s">
        <v>150</v>
      </c>
      <c r="C4660">
        <v>2019</v>
      </c>
      <c r="D4660">
        <v>5150000</v>
      </c>
      <c r="E4660">
        <v>20000</v>
      </c>
      <c r="F4660" t="s">
        <v>34</v>
      </c>
      <c r="G4660" t="s">
        <v>126</v>
      </c>
      <c r="H4660" t="s">
        <v>809</v>
      </c>
      <c r="I4660" t="s">
        <v>37</v>
      </c>
      <c r="J4660" t="s">
        <v>92</v>
      </c>
      <c r="K4660" t="s">
        <v>90</v>
      </c>
      <c r="L4660" t="s">
        <v>25</v>
      </c>
      <c r="M4660">
        <v>22.37</v>
      </c>
      <c r="N4660">
        <v>2487</v>
      </c>
      <c r="O4660">
        <v>214.56</v>
      </c>
      <c r="P4660" t="s">
        <v>151</v>
      </c>
      <c r="Q4660">
        <v>5</v>
      </c>
      <c r="R4660" t="s">
        <v>658</v>
      </c>
    </row>
    <row r="4661" spans="1:18" x14ac:dyDescent="0.25">
      <c r="A4661">
        <v>4818</v>
      </c>
      <c r="B4661" t="s">
        <v>152</v>
      </c>
      <c r="C4661">
        <v>2017</v>
      </c>
      <c r="D4661">
        <v>3200000</v>
      </c>
      <c r="E4661">
        <v>45000</v>
      </c>
      <c r="F4661" t="s">
        <v>34</v>
      </c>
      <c r="G4661" t="s">
        <v>126</v>
      </c>
      <c r="H4661" t="s">
        <v>809</v>
      </c>
      <c r="I4661" t="s">
        <v>22</v>
      </c>
      <c r="J4661" t="s">
        <v>92</v>
      </c>
      <c r="K4661" t="s">
        <v>90</v>
      </c>
      <c r="L4661" t="s">
        <v>25</v>
      </c>
      <c r="M4661">
        <v>19.329999999999998</v>
      </c>
      <c r="N4661">
        <v>1999</v>
      </c>
      <c r="O4661">
        <v>177</v>
      </c>
      <c r="P4661" t="s">
        <v>153</v>
      </c>
      <c r="Q4661">
        <v>5</v>
      </c>
      <c r="R4661" t="s">
        <v>658</v>
      </c>
    </row>
    <row r="4662" spans="1:18" x14ac:dyDescent="0.25">
      <c r="A4662">
        <v>4819</v>
      </c>
      <c r="B4662" t="s">
        <v>68</v>
      </c>
      <c r="C4662">
        <v>2015</v>
      </c>
      <c r="D4662">
        <v>503000</v>
      </c>
      <c r="E4662">
        <v>110000</v>
      </c>
      <c r="F4662" t="s">
        <v>34</v>
      </c>
      <c r="G4662" t="s">
        <v>53</v>
      </c>
      <c r="H4662" t="s">
        <v>1341</v>
      </c>
      <c r="I4662" t="s">
        <v>22</v>
      </c>
      <c r="J4662" t="s">
        <v>23</v>
      </c>
      <c r="K4662" t="s">
        <v>24</v>
      </c>
      <c r="L4662" t="s">
        <v>25</v>
      </c>
      <c r="M4662">
        <v>14.1</v>
      </c>
      <c r="N4662">
        <v>2179</v>
      </c>
      <c r="O4662">
        <v>147.94</v>
      </c>
      <c r="P4662" t="s">
        <v>187</v>
      </c>
      <c r="Q4662">
        <v>7</v>
      </c>
      <c r="R4662" t="s">
        <v>658</v>
      </c>
    </row>
    <row r="4663" spans="1:18" x14ac:dyDescent="0.25">
      <c r="A4663">
        <v>4820</v>
      </c>
      <c r="B4663" t="s">
        <v>163</v>
      </c>
      <c r="C4663">
        <v>2019</v>
      </c>
      <c r="D4663">
        <v>3800000</v>
      </c>
      <c r="E4663">
        <v>20000</v>
      </c>
      <c r="F4663" t="s">
        <v>34</v>
      </c>
      <c r="G4663" t="s">
        <v>53</v>
      </c>
      <c r="H4663" t="s">
        <v>607</v>
      </c>
      <c r="I4663" t="s">
        <v>22</v>
      </c>
      <c r="J4663" t="s">
        <v>23</v>
      </c>
      <c r="K4663" t="s">
        <v>90</v>
      </c>
      <c r="L4663" t="s">
        <v>25</v>
      </c>
      <c r="M4663">
        <v>18</v>
      </c>
      <c r="N4663">
        <v>1969</v>
      </c>
      <c r="O4663">
        <v>190</v>
      </c>
      <c r="P4663" t="s">
        <v>164</v>
      </c>
      <c r="Q4663">
        <v>5</v>
      </c>
      <c r="R4663" t="s">
        <v>658</v>
      </c>
    </row>
    <row r="4664" spans="1:18" x14ac:dyDescent="0.25">
      <c r="A4664">
        <v>4821</v>
      </c>
      <c r="B4664" t="s">
        <v>50</v>
      </c>
      <c r="C4664">
        <v>2016</v>
      </c>
      <c r="D4664">
        <v>2000000</v>
      </c>
      <c r="E4664">
        <v>68089</v>
      </c>
      <c r="F4664" t="s">
        <v>34</v>
      </c>
      <c r="G4664" t="s">
        <v>53</v>
      </c>
      <c r="H4664" t="s">
        <v>607</v>
      </c>
      <c r="I4664" t="s">
        <v>37</v>
      </c>
      <c r="J4664" t="s">
        <v>219</v>
      </c>
      <c r="K4664" t="s">
        <v>90</v>
      </c>
      <c r="L4664" t="s">
        <v>25</v>
      </c>
      <c r="M4664">
        <v>19.16</v>
      </c>
      <c r="N4664">
        <v>2494</v>
      </c>
      <c r="O4664">
        <v>157.69999999999999</v>
      </c>
      <c r="P4664" t="s">
        <v>173</v>
      </c>
      <c r="Q4664">
        <v>5</v>
      </c>
      <c r="R4664" t="s">
        <v>658</v>
      </c>
    </row>
    <row r="4665" spans="1:18" x14ac:dyDescent="0.25">
      <c r="A4665">
        <v>4822</v>
      </c>
      <c r="B4665" t="s">
        <v>18</v>
      </c>
      <c r="C4665">
        <v>2013</v>
      </c>
      <c r="D4665">
        <v>225000</v>
      </c>
      <c r="E4665">
        <v>58343</v>
      </c>
      <c r="F4665" t="s">
        <v>34</v>
      </c>
      <c r="G4665" t="s">
        <v>53</v>
      </c>
      <c r="H4665" t="s">
        <v>1341</v>
      </c>
      <c r="I4665" t="s">
        <v>37</v>
      </c>
      <c r="J4665" t="s">
        <v>219</v>
      </c>
      <c r="K4665" t="s">
        <v>24</v>
      </c>
      <c r="L4665" t="s">
        <v>25</v>
      </c>
      <c r="M4665">
        <v>21.79</v>
      </c>
      <c r="N4665">
        <v>998</v>
      </c>
      <c r="O4665">
        <v>67.05</v>
      </c>
      <c r="P4665" t="s">
        <v>82</v>
      </c>
      <c r="Q4665">
        <v>5</v>
      </c>
      <c r="R4665" t="s">
        <v>658</v>
      </c>
    </row>
    <row r="4666" spans="1:18" x14ac:dyDescent="0.25">
      <c r="A4666">
        <v>4823</v>
      </c>
      <c r="B4666" t="s">
        <v>18</v>
      </c>
      <c r="C4666">
        <v>2018</v>
      </c>
      <c r="D4666">
        <v>740000</v>
      </c>
      <c r="E4666">
        <v>38817</v>
      </c>
      <c r="F4666" t="s">
        <v>34</v>
      </c>
      <c r="G4666" t="s">
        <v>53</v>
      </c>
      <c r="H4666" t="s">
        <v>1341</v>
      </c>
      <c r="I4666" t="s">
        <v>22</v>
      </c>
      <c r="J4666" t="s">
        <v>92</v>
      </c>
      <c r="K4666" t="s">
        <v>24</v>
      </c>
      <c r="L4666" t="s">
        <v>25</v>
      </c>
      <c r="M4666">
        <v>27.39</v>
      </c>
      <c r="N4666">
        <v>1248</v>
      </c>
      <c r="O4666">
        <v>74</v>
      </c>
      <c r="P4666" t="s">
        <v>26</v>
      </c>
      <c r="Q4666">
        <v>5</v>
      </c>
      <c r="R4666" t="s">
        <v>658</v>
      </c>
    </row>
    <row r="4667" spans="1:18" x14ac:dyDescent="0.25">
      <c r="A4667">
        <v>4824</v>
      </c>
      <c r="B4667" t="s">
        <v>33</v>
      </c>
      <c r="C4667">
        <v>2016</v>
      </c>
      <c r="D4667">
        <v>550000</v>
      </c>
      <c r="E4667">
        <v>56494</v>
      </c>
      <c r="F4667" t="s">
        <v>44</v>
      </c>
      <c r="G4667" t="s">
        <v>21</v>
      </c>
      <c r="H4667" t="s">
        <v>1342</v>
      </c>
      <c r="I4667" t="s">
        <v>37</v>
      </c>
      <c r="J4667" t="s">
        <v>219</v>
      </c>
      <c r="K4667" t="s">
        <v>24</v>
      </c>
      <c r="L4667" t="s">
        <v>25</v>
      </c>
      <c r="M4667">
        <v>18.2</v>
      </c>
      <c r="N4667">
        <v>1199</v>
      </c>
      <c r="O4667">
        <v>88.7</v>
      </c>
      <c r="P4667" t="s">
        <v>197</v>
      </c>
      <c r="Q4667">
        <v>5</v>
      </c>
      <c r="R4667" t="s">
        <v>658</v>
      </c>
    </row>
    <row r="4668" spans="1:18" x14ac:dyDescent="0.25">
      <c r="A4668">
        <v>4825</v>
      </c>
      <c r="B4668" t="s">
        <v>50</v>
      </c>
      <c r="C4668">
        <v>2013</v>
      </c>
      <c r="D4668">
        <v>750000</v>
      </c>
      <c r="E4668">
        <v>79328</v>
      </c>
      <c r="F4668" t="s">
        <v>44</v>
      </c>
      <c r="G4668" t="s">
        <v>21</v>
      </c>
      <c r="H4668" t="s">
        <v>1180</v>
      </c>
      <c r="I4668" t="s">
        <v>22</v>
      </c>
      <c r="J4668" t="s">
        <v>219</v>
      </c>
      <c r="K4668" t="s">
        <v>24</v>
      </c>
      <c r="L4668" t="s">
        <v>31</v>
      </c>
      <c r="M4668">
        <v>12.99</v>
      </c>
      <c r="N4668">
        <v>2494</v>
      </c>
      <c r="O4668">
        <v>100.6</v>
      </c>
      <c r="P4668" t="s">
        <v>103</v>
      </c>
      <c r="Q4668">
        <v>7</v>
      </c>
      <c r="R4668" t="s">
        <v>658</v>
      </c>
    </row>
    <row r="4669" spans="1:18" x14ac:dyDescent="0.25">
      <c r="A4669">
        <v>4826</v>
      </c>
      <c r="B4669" t="s">
        <v>18</v>
      </c>
      <c r="C4669">
        <v>2019</v>
      </c>
      <c r="D4669">
        <v>650000</v>
      </c>
      <c r="E4669">
        <v>5621</v>
      </c>
      <c r="F4669" t="s">
        <v>44</v>
      </c>
      <c r="G4669" t="s">
        <v>21</v>
      </c>
      <c r="H4669" t="s">
        <v>1342</v>
      </c>
      <c r="I4669" t="s">
        <v>37</v>
      </c>
      <c r="J4669" t="s">
        <v>219</v>
      </c>
      <c r="K4669" t="s">
        <v>90</v>
      </c>
      <c r="L4669" t="s">
        <v>25</v>
      </c>
      <c r="M4669">
        <v>22</v>
      </c>
      <c r="N4669">
        <v>1197</v>
      </c>
      <c r="O4669">
        <v>81.8</v>
      </c>
      <c r="P4669" t="s">
        <v>133</v>
      </c>
      <c r="Q4669">
        <v>5</v>
      </c>
      <c r="R4669" t="s">
        <v>658</v>
      </c>
    </row>
    <row r="4670" spans="1:18" x14ac:dyDescent="0.25">
      <c r="A4670">
        <v>4827</v>
      </c>
      <c r="B4670" t="s">
        <v>50</v>
      </c>
      <c r="C4670">
        <v>2017</v>
      </c>
      <c r="D4670">
        <v>625000</v>
      </c>
      <c r="E4670">
        <v>25538</v>
      </c>
      <c r="F4670" t="s">
        <v>44</v>
      </c>
      <c r="G4670" t="s">
        <v>21</v>
      </c>
      <c r="H4670" t="s">
        <v>1180</v>
      </c>
      <c r="I4670" t="s">
        <v>37</v>
      </c>
      <c r="J4670" t="s">
        <v>219</v>
      </c>
      <c r="K4670" t="s">
        <v>24</v>
      </c>
      <c r="L4670" t="s">
        <v>25</v>
      </c>
      <c r="M4670">
        <v>16.78</v>
      </c>
      <c r="N4670">
        <v>1496</v>
      </c>
      <c r="O4670">
        <v>88.73</v>
      </c>
      <c r="P4670" t="s">
        <v>220</v>
      </c>
      <c r="Q4670">
        <v>5</v>
      </c>
      <c r="R4670" t="s">
        <v>658</v>
      </c>
    </row>
    <row r="4671" spans="1:18" x14ac:dyDescent="0.25">
      <c r="A4671">
        <v>4828</v>
      </c>
      <c r="B4671" t="s">
        <v>18</v>
      </c>
      <c r="C4671">
        <v>2018</v>
      </c>
      <c r="D4671">
        <v>600000</v>
      </c>
      <c r="E4671">
        <v>69779</v>
      </c>
      <c r="F4671" t="s">
        <v>44</v>
      </c>
      <c r="G4671" t="s">
        <v>21</v>
      </c>
      <c r="H4671" t="s">
        <v>1180</v>
      </c>
      <c r="I4671" t="s">
        <v>37</v>
      </c>
      <c r="J4671" t="s">
        <v>92</v>
      </c>
      <c r="K4671" t="s">
        <v>90</v>
      </c>
      <c r="L4671" t="s">
        <v>25</v>
      </c>
      <c r="M4671">
        <v>22</v>
      </c>
      <c r="N4671">
        <v>1197</v>
      </c>
      <c r="O4671">
        <v>81.8</v>
      </c>
      <c r="P4671" t="s">
        <v>133</v>
      </c>
      <c r="Q4671">
        <v>5</v>
      </c>
      <c r="R4671" t="s">
        <v>658</v>
      </c>
    </row>
    <row r="4672" spans="1:18" x14ac:dyDescent="0.25">
      <c r="A4672">
        <v>4829</v>
      </c>
      <c r="B4672" t="s">
        <v>40</v>
      </c>
      <c r="C4672">
        <v>2017</v>
      </c>
      <c r="D4672">
        <v>450000</v>
      </c>
      <c r="E4672">
        <v>56290</v>
      </c>
      <c r="F4672" t="s">
        <v>44</v>
      </c>
      <c r="G4672" t="s">
        <v>21</v>
      </c>
      <c r="H4672" t="s">
        <v>1342</v>
      </c>
      <c r="I4672" t="s">
        <v>22</v>
      </c>
      <c r="J4672" t="s">
        <v>92</v>
      </c>
      <c r="K4672" t="s">
        <v>24</v>
      </c>
      <c r="L4672" t="s">
        <v>25</v>
      </c>
      <c r="M4672">
        <v>24</v>
      </c>
      <c r="N4672">
        <v>1186</v>
      </c>
      <c r="O4672">
        <v>73.97</v>
      </c>
      <c r="P4672" t="s">
        <v>213</v>
      </c>
      <c r="Q4672">
        <v>5</v>
      </c>
      <c r="R4672" t="s">
        <v>658</v>
      </c>
    </row>
    <row r="4673" spans="1:18" x14ac:dyDescent="0.25">
      <c r="A4673">
        <v>4830</v>
      </c>
      <c r="B4673" t="s">
        <v>123</v>
      </c>
      <c r="C4673">
        <v>2019</v>
      </c>
      <c r="D4673">
        <v>5400000</v>
      </c>
      <c r="E4673">
        <v>7500</v>
      </c>
      <c r="F4673" t="s">
        <v>75</v>
      </c>
      <c r="G4673" t="s">
        <v>344</v>
      </c>
      <c r="H4673" t="s">
        <v>1343</v>
      </c>
      <c r="I4673" t="s">
        <v>22</v>
      </c>
      <c r="J4673" t="s">
        <v>92</v>
      </c>
      <c r="K4673" t="s">
        <v>90</v>
      </c>
      <c r="L4673" t="s">
        <v>25</v>
      </c>
      <c r="M4673">
        <v>16.78</v>
      </c>
      <c r="N4673">
        <v>1995</v>
      </c>
      <c r="O4673">
        <v>190</v>
      </c>
      <c r="P4673" t="s">
        <v>158</v>
      </c>
      <c r="Q4673">
        <v>5</v>
      </c>
      <c r="R4673" t="s">
        <v>658</v>
      </c>
    </row>
    <row r="4674" spans="1:18" x14ac:dyDescent="0.25">
      <c r="A4674">
        <v>4831</v>
      </c>
      <c r="B4674" t="s">
        <v>123</v>
      </c>
      <c r="C4674">
        <v>2019</v>
      </c>
      <c r="D4674">
        <v>5500000</v>
      </c>
      <c r="E4674">
        <v>8500</v>
      </c>
      <c r="F4674" t="s">
        <v>75</v>
      </c>
      <c r="G4674" t="s">
        <v>344</v>
      </c>
      <c r="H4674" t="s">
        <v>347</v>
      </c>
      <c r="I4674" t="s">
        <v>22</v>
      </c>
      <c r="J4674" t="s">
        <v>92</v>
      </c>
      <c r="K4674" t="s">
        <v>90</v>
      </c>
      <c r="L4674" t="s">
        <v>25</v>
      </c>
      <c r="M4674">
        <v>16.78</v>
      </c>
      <c r="N4674">
        <v>1995</v>
      </c>
      <c r="O4674">
        <v>190</v>
      </c>
      <c r="P4674" t="s">
        <v>158</v>
      </c>
      <c r="Q4674">
        <v>5</v>
      </c>
      <c r="R4674" t="s">
        <v>658</v>
      </c>
    </row>
    <row r="4675" spans="1:18" x14ac:dyDescent="0.25">
      <c r="A4675">
        <v>4832</v>
      </c>
      <c r="B4675" t="s">
        <v>33</v>
      </c>
      <c r="C4675">
        <v>2019</v>
      </c>
      <c r="D4675">
        <v>779000</v>
      </c>
      <c r="E4675">
        <v>7032</v>
      </c>
      <c r="F4675" t="s">
        <v>75</v>
      </c>
      <c r="G4675" t="s">
        <v>344</v>
      </c>
      <c r="H4675" t="s">
        <v>1343</v>
      </c>
      <c r="I4675" t="s">
        <v>37</v>
      </c>
      <c r="J4675" t="s">
        <v>219</v>
      </c>
      <c r="K4675" t="s">
        <v>90</v>
      </c>
      <c r="L4675" t="s">
        <v>25</v>
      </c>
      <c r="M4675">
        <v>19</v>
      </c>
      <c r="N4675">
        <v>1199</v>
      </c>
      <c r="O4675">
        <v>88.76</v>
      </c>
      <c r="P4675" t="s">
        <v>197</v>
      </c>
      <c r="Q4675">
        <v>5</v>
      </c>
      <c r="R4675" t="s">
        <v>658</v>
      </c>
    </row>
    <row r="4676" spans="1:18" x14ac:dyDescent="0.25">
      <c r="A4676">
        <v>4833</v>
      </c>
      <c r="B4676" t="s">
        <v>28</v>
      </c>
      <c r="C4676">
        <v>2016</v>
      </c>
      <c r="D4676">
        <v>645000</v>
      </c>
      <c r="E4676">
        <v>11000</v>
      </c>
      <c r="F4676" t="s">
        <v>75</v>
      </c>
      <c r="G4676" t="s">
        <v>344</v>
      </c>
      <c r="H4676" t="s">
        <v>347</v>
      </c>
      <c r="I4676" t="s">
        <v>37</v>
      </c>
      <c r="J4676" t="s">
        <v>92</v>
      </c>
      <c r="K4676" t="s">
        <v>90</v>
      </c>
      <c r="L4676" t="s">
        <v>25</v>
      </c>
      <c r="M4676">
        <v>14.3</v>
      </c>
      <c r="N4676">
        <v>1598</v>
      </c>
      <c r="O4676">
        <v>103.5</v>
      </c>
      <c r="P4676" t="s">
        <v>130</v>
      </c>
      <c r="Q4676">
        <v>5</v>
      </c>
      <c r="R4676" t="s">
        <v>658</v>
      </c>
    </row>
    <row r="4677" spans="1:18" x14ac:dyDescent="0.25">
      <c r="A4677">
        <v>4834</v>
      </c>
      <c r="B4677" t="s">
        <v>163</v>
      </c>
      <c r="C4677">
        <v>2018</v>
      </c>
      <c r="D4677">
        <v>2475000</v>
      </c>
      <c r="E4677">
        <v>2000</v>
      </c>
      <c r="F4677" t="s">
        <v>19</v>
      </c>
      <c r="G4677" t="s">
        <v>29</v>
      </c>
      <c r="H4677" t="s">
        <v>1344</v>
      </c>
      <c r="I4677" t="s">
        <v>22</v>
      </c>
      <c r="J4677" t="s">
        <v>92</v>
      </c>
      <c r="K4677" t="s">
        <v>90</v>
      </c>
      <c r="L4677" t="s">
        <v>25</v>
      </c>
      <c r="M4677">
        <v>16.8</v>
      </c>
      <c r="N4677">
        <v>1984</v>
      </c>
      <c r="O4677">
        <v>150</v>
      </c>
      <c r="P4677" t="s">
        <v>221</v>
      </c>
      <c r="Q4677">
        <v>5</v>
      </c>
      <c r="R4677" t="s">
        <v>658</v>
      </c>
    </row>
    <row r="4678" spans="1:18" x14ac:dyDescent="0.25">
      <c r="A4678">
        <v>4835</v>
      </c>
      <c r="B4678" t="s">
        <v>40</v>
      </c>
      <c r="C4678">
        <v>2016</v>
      </c>
      <c r="D4678">
        <v>380000</v>
      </c>
      <c r="E4678">
        <v>80000</v>
      </c>
      <c r="F4678" t="s">
        <v>19</v>
      </c>
      <c r="G4678" t="s">
        <v>29</v>
      </c>
      <c r="H4678" t="s">
        <v>1344</v>
      </c>
      <c r="I4678" t="s">
        <v>22</v>
      </c>
      <c r="J4678" t="s">
        <v>23</v>
      </c>
      <c r="K4678" t="s">
        <v>24</v>
      </c>
      <c r="L4678" t="s">
        <v>31</v>
      </c>
      <c r="M4678">
        <v>24.4</v>
      </c>
      <c r="N4678">
        <v>1120</v>
      </c>
      <c r="O4678">
        <v>71</v>
      </c>
      <c r="P4678" t="s">
        <v>229</v>
      </c>
      <c r="Q4678">
        <v>5</v>
      </c>
      <c r="R4678" t="s">
        <v>658</v>
      </c>
    </row>
    <row r="4679" spans="1:18" x14ac:dyDescent="0.25">
      <c r="A4679">
        <v>4836</v>
      </c>
      <c r="B4679" t="s">
        <v>68</v>
      </c>
      <c r="C4679">
        <v>2011</v>
      </c>
      <c r="D4679">
        <v>300000</v>
      </c>
      <c r="E4679">
        <v>120000</v>
      </c>
      <c r="F4679" t="s">
        <v>19</v>
      </c>
      <c r="G4679" t="s">
        <v>29</v>
      </c>
      <c r="H4679" t="s">
        <v>1344</v>
      </c>
      <c r="I4679" t="s">
        <v>22</v>
      </c>
      <c r="J4679" t="s">
        <v>23</v>
      </c>
      <c r="K4679" t="s">
        <v>24</v>
      </c>
      <c r="L4679" t="s">
        <v>31</v>
      </c>
      <c r="M4679">
        <v>11.57</v>
      </c>
      <c r="N4679">
        <v>2179</v>
      </c>
      <c r="O4679">
        <v>138.1</v>
      </c>
      <c r="P4679" t="s">
        <v>88</v>
      </c>
      <c r="Q4679">
        <v>7</v>
      </c>
      <c r="R4679" t="s">
        <v>658</v>
      </c>
    </row>
    <row r="4680" spans="1:18" x14ac:dyDescent="0.25">
      <c r="A4680">
        <v>4837</v>
      </c>
      <c r="B4680" t="s">
        <v>18</v>
      </c>
      <c r="C4680">
        <v>2014</v>
      </c>
      <c r="D4680">
        <v>240000</v>
      </c>
      <c r="E4680">
        <v>50000</v>
      </c>
      <c r="F4680" t="s">
        <v>19</v>
      </c>
      <c r="G4680" t="s">
        <v>29</v>
      </c>
      <c r="H4680" t="s">
        <v>1344</v>
      </c>
      <c r="I4680" t="s">
        <v>37</v>
      </c>
      <c r="J4680" t="s">
        <v>23</v>
      </c>
      <c r="K4680" t="s">
        <v>24</v>
      </c>
      <c r="L4680" t="s">
        <v>25</v>
      </c>
      <c r="M4680">
        <v>22.74</v>
      </c>
      <c r="N4680">
        <v>796</v>
      </c>
      <c r="O4680">
        <v>47.3</v>
      </c>
      <c r="P4680" t="s">
        <v>72</v>
      </c>
      <c r="Q4680">
        <v>5</v>
      </c>
      <c r="R4680" t="s">
        <v>658</v>
      </c>
    </row>
    <row r="4681" spans="1:18" x14ac:dyDescent="0.25">
      <c r="A4681">
        <v>4838</v>
      </c>
      <c r="B4681" t="s">
        <v>18</v>
      </c>
      <c r="C4681">
        <v>2011</v>
      </c>
      <c r="D4681">
        <v>325000</v>
      </c>
      <c r="E4681">
        <v>70000</v>
      </c>
      <c r="F4681" t="s">
        <v>19</v>
      </c>
      <c r="G4681" t="s">
        <v>29</v>
      </c>
      <c r="H4681" t="s">
        <v>1345</v>
      </c>
      <c r="I4681" t="s">
        <v>22</v>
      </c>
      <c r="J4681" t="s">
        <v>23</v>
      </c>
      <c r="K4681" t="s">
        <v>24</v>
      </c>
      <c r="L4681" t="s">
        <v>25</v>
      </c>
      <c r="M4681">
        <v>22.9</v>
      </c>
      <c r="N4681">
        <v>1248</v>
      </c>
      <c r="O4681">
        <v>74</v>
      </c>
      <c r="P4681" t="s">
        <v>26</v>
      </c>
      <c r="Q4681">
        <v>5</v>
      </c>
      <c r="R4681" t="s">
        <v>658</v>
      </c>
    </row>
    <row r="4682" spans="1:18" x14ac:dyDescent="0.25">
      <c r="A4682">
        <v>4839</v>
      </c>
      <c r="B4682" t="s">
        <v>62</v>
      </c>
      <c r="C4682">
        <v>2016</v>
      </c>
      <c r="D4682">
        <v>400000</v>
      </c>
      <c r="E4682">
        <v>130000</v>
      </c>
      <c r="F4682" t="s">
        <v>44</v>
      </c>
      <c r="G4682" t="s">
        <v>45</v>
      </c>
      <c r="H4682" t="s">
        <v>1346</v>
      </c>
      <c r="I4682" t="s">
        <v>22</v>
      </c>
      <c r="J4682" t="s">
        <v>23</v>
      </c>
      <c r="K4682" t="s">
        <v>24</v>
      </c>
      <c r="L4682" t="s">
        <v>25</v>
      </c>
      <c r="M4682">
        <v>25.32</v>
      </c>
      <c r="N4682">
        <v>1198</v>
      </c>
      <c r="O4682">
        <v>77</v>
      </c>
      <c r="P4682" t="s">
        <v>238</v>
      </c>
      <c r="Q4682">
        <v>6</v>
      </c>
      <c r="R4682" t="s">
        <v>658</v>
      </c>
    </row>
    <row r="4683" spans="1:18" x14ac:dyDescent="0.25">
      <c r="A4683">
        <v>4840</v>
      </c>
      <c r="B4683" t="s">
        <v>56</v>
      </c>
      <c r="C4683">
        <v>2017</v>
      </c>
      <c r="D4683">
        <v>800000</v>
      </c>
      <c r="E4683">
        <v>50000</v>
      </c>
      <c r="F4683" t="s">
        <v>44</v>
      </c>
      <c r="G4683" t="s">
        <v>45</v>
      </c>
      <c r="H4683" t="s">
        <v>1346</v>
      </c>
      <c r="I4683" t="s">
        <v>22</v>
      </c>
      <c r="J4683" t="s">
        <v>23</v>
      </c>
      <c r="K4683" t="s">
        <v>24</v>
      </c>
      <c r="L4683" t="s">
        <v>25</v>
      </c>
      <c r="M4683">
        <v>21.04</v>
      </c>
      <c r="N4683">
        <v>1461</v>
      </c>
      <c r="O4683">
        <v>83.8</v>
      </c>
      <c r="P4683" t="s">
        <v>143</v>
      </c>
      <c r="Q4683">
        <v>8</v>
      </c>
      <c r="R4683" t="s">
        <v>658</v>
      </c>
    </row>
    <row r="4684" spans="1:18" x14ac:dyDescent="0.25">
      <c r="A4684">
        <v>4841</v>
      </c>
      <c r="B4684" t="s">
        <v>52</v>
      </c>
      <c r="C4684">
        <v>2018</v>
      </c>
      <c r="D4684">
        <v>950000</v>
      </c>
      <c r="E4684">
        <v>80000</v>
      </c>
      <c r="F4684" t="s">
        <v>44</v>
      </c>
      <c r="G4684" t="s">
        <v>45</v>
      </c>
      <c r="H4684" t="s">
        <v>1347</v>
      </c>
      <c r="I4684" t="s">
        <v>22</v>
      </c>
      <c r="J4684" t="s">
        <v>23</v>
      </c>
      <c r="K4684" t="s">
        <v>24</v>
      </c>
      <c r="L4684" t="s">
        <v>25</v>
      </c>
      <c r="M4684">
        <v>23</v>
      </c>
      <c r="N4684">
        <v>1498</v>
      </c>
      <c r="O4684">
        <v>98.96</v>
      </c>
      <c r="P4684" t="s">
        <v>122</v>
      </c>
      <c r="Q4684">
        <v>5</v>
      </c>
      <c r="R4684" t="s">
        <v>658</v>
      </c>
    </row>
    <row r="4685" spans="1:18" x14ac:dyDescent="0.25">
      <c r="A4685">
        <v>4842</v>
      </c>
      <c r="B4685" t="s">
        <v>18</v>
      </c>
      <c r="C4685">
        <v>2013</v>
      </c>
      <c r="D4685">
        <v>300000</v>
      </c>
      <c r="E4685">
        <v>120000</v>
      </c>
      <c r="F4685" t="s">
        <v>44</v>
      </c>
      <c r="G4685" t="s">
        <v>45</v>
      </c>
      <c r="H4685" t="s">
        <v>1347</v>
      </c>
      <c r="I4685" t="s">
        <v>22</v>
      </c>
      <c r="J4685" t="s">
        <v>23</v>
      </c>
      <c r="K4685" t="s">
        <v>24</v>
      </c>
      <c r="L4685" t="s">
        <v>145</v>
      </c>
      <c r="M4685">
        <v>22.9</v>
      </c>
      <c r="N4685">
        <v>1248</v>
      </c>
      <c r="O4685">
        <v>74</v>
      </c>
      <c r="P4685" t="s">
        <v>26</v>
      </c>
      <c r="Q4685">
        <v>5</v>
      </c>
      <c r="R4685" t="s">
        <v>658</v>
      </c>
    </row>
    <row r="4686" spans="1:18" x14ac:dyDescent="0.25">
      <c r="A4686">
        <v>4843</v>
      </c>
      <c r="B4686" t="s">
        <v>18</v>
      </c>
      <c r="C4686">
        <v>2020</v>
      </c>
      <c r="D4686">
        <v>350000</v>
      </c>
      <c r="E4686">
        <v>5000</v>
      </c>
      <c r="F4686" t="s">
        <v>44</v>
      </c>
      <c r="G4686" t="s">
        <v>45</v>
      </c>
      <c r="H4686" t="s">
        <v>1347</v>
      </c>
      <c r="I4686" t="s">
        <v>37</v>
      </c>
      <c r="J4686" t="s">
        <v>23</v>
      </c>
      <c r="K4686" t="s">
        <v>24</v>
      </c>
      <c r="L4686" t="s">
        <v>25</v>
      </c>
      <c r="M4686">
        <v>22.05</v>
      </c>
      <c r="N4686">
        <v>796</v>
      </c>
      <c r="O4686">
        <v>47.3</v>
      </c>
      <c r="P4686" t="s">
        <v>72</v>
      </c>
      <c r="Q4686">
        <v>5</v>
      </c>
      <c r="R4686" t="s">
        <v>658</v>
      </c>
    </row>
    <row r="4687" spans="1:18" x14ac:dyDescent="0.25">
      <c r="A4687">
        <v>4844</v>
      </c>
      <c r="B4687" t="s">
        <v>62</v>
      </c>
      <c r="C4687">
        <v>2017</v>
      </c>
      <c r="D4687">
        <v>530000</v>
      </c>
      <c r="E4687">
        <v>59000</v>
      </c>
      <c r="F4687" t="s">
        <v>44</v>
      </c>
      <c r="G4687" t="s">
        <v>45</v>
      </c>
      <c r="H4687" t="s">
        <v>1347</v>
      </c>
      <c r="I4687" t="s">
        <v>37</v>
      </c>
      <c r="J4687" t="s">
        <v>23</v>
      </c>
      <c r="K4687" t="s">
        <v>24</v>
      </c>
      <c r="L4687" t="s">
        <v>25</v>
      </c>
      <c r="M4687">
        <v>18.149999999999999</v>
      </c>
      <c r="N4687">
        <v>1198</v>
      </c>
      <c r="O4687">
        <v>82</v>
      </c>
      <c r="P4687" t="s">
        <v>63</v>
      </c>
      <c r="Q4687">
        <v>5</v>
      </c>
      <c r="R4687" t="s">
        <v>658</v>
      </c>
    </row>
    <row r="4688" spans="1:18" x14ac:dyDescent="0.25">
      <c r="A4688">
        <v>4845</v>
      </c>
      <c r="B4688" t="s">
        <v>73</v>
      </c>
      <c r="C4688">
        <v>2013</v>
      </c>
      <c r="D4688">
        <v>350000</v>
      </c>
      <c r="E4688">
        <v>100000</v>
      </c>
      <c r="F4688" t="s">
        <v>44</v>
      </c>
      <c r="G4688" t="s">
        <v>45</v>
      </c>
      <c r="H4688" t="s">
        <v>1347</v>
      </c>
      <c r="I4688" t="s">
        <v>22</v>
      </c>
      <c r="J4688" t="s">
        <v>23</v>
      </c>
      <c r="K4688" t="s">
        <v>24</v>
      </c>
      <c r="L4688" t="s">
        <v>38</v>
      </c>
      <c r="M4688">
        <v>18.2</v>
      </c>
      <c r="N4688">
        <v>1248</v>
      </c>
      <c r="O4688">
        <v>73.8</v>
      </c>
      <c r="P4688" t="s">
        <v>74</v>
      </c>
      <c r="Q4688">
        <v>7</v>
      </c>
      <c r="R4688" t="s">
        <v>658</v>
      </c>
    </row>
    <row r="4689" spans="1:18" x14ac:dyDescent="0.25">
      <c r="A4689">
        <v>4846</v>
      </c>
      <c r="B4689" t="s">
        <v>40</v>
      </c>
      <c r="C4689">
        <v>2008</v>
      </c>
      <c r="D4689">
        <v>168000</v>
      </c>
      <c r="E4689">
        <v>50000</v>
      </c>
      <c r="F4689" t="s">
        <v>44</v>
      </c>
      <c r="G4689" t="s">
        <v>45</v>
      </c>
      <c r="H4689" t="s">
        <v>1346</v>
      </c>
      <c r="I4689" t="s">
        <v>37</v>
      </c>
      <c r="J4689" t="s">
        <v>23</v>
      </c>
      <c r="K4689" t="s">
        <v>90</v>
      </c>
      <c r="L4689" t="s">
        <v>25</v>
      </c>
      <c r="M4689">
        <v>11</v>
      </c>
      <c r="N4689">
        <v>2359</v>
      </c>
      <c r="O4689">
        <v>165</v>
      </c>
      <c r="P4689" t="s">
        <v>1348</v>
      </c>
      <c r="Q4689">
        <v>5</v>
      </c>
      <c r="R4689" t="s">
        <v>658</v>
      </c>
    </row>
    <row r="4690" spans="1:18" x14ac:dyDescent="0.25">
      <c r="A4690">
        <v>4847</v>
      </c>
      <c r="B4690" t="s">
        <v>56</v>
      </c>
      <c r="C4690">
        <v>2016</v>
      </c>
      <c r="D4690">
        <v>240000</v>
      </c>
      <c r="E4690">
        <v>45000</v>
      </c>
      <c r="F4690" t="s">
        <v>44</v>
      </c>
      <c r="G4690" t="s">
        <v>45</v>
      </c>
      <c r="H4690" t="s">
        <v>1347</v>
      </c>
      <c r="I4690" t="s">
        <v>37</v>
      </c>
      <c r="J4690" t="s">
        <v>23</v>
      </c>
      <c r="K4690" t="s">
        <v>24</v>
      </c>
      <c r="L4690" t="s">
        <v>31</v>
      </c>
      <c r="M4690">
        <v>25.17</v>
      </c>
      <c r="N4690">
        <v>799</v>
      </c>
      <c r="O4690">
        <v>53.3</v>
      </c>
      <c r="P4690" t="s">
        <v>188</v>
      </c>
      <c r="Q4690">
        <v>5</v>
      </c>
      <c r="R4690" t="s">
        <v>658</v>
      </c>
    </row>
    <row r="4691" spans="1:18" x14ac:dyDescent="0.25">
      <c r="A4691">
        <v>4848</v>
      </c>
      <c r="B4691" t="s">
        <v>18</v>
      </c>
      <c r="C4691">
        <v>2010</v>
      </c>
      <c r="D4691">
        <v>220000</v>
      </c>
      <c r="E4691">
        <v>80000</v>
      </c>
      <c r="F4691" t="s">
        <v>44</v>
      </c>
      <c r="G4691" t="s">
        <v>45</v>
      </c>
      <c r="H4691" t="s">
        <v>1346</v>
      </c>
      <c r="I4691" t="s">
        <v>22</v>
      </c>
      <c r="J4691" t="s">
        <v>23</v>
      </c>
      <c r="K4691" t="s">
        <v>24</v>
      </c>
      <c r="L4691" t="s">
        <v>145</v>
      </c>
      <c r="M4691">
        <v>19.3</v>
      </c>
      <c r="N4691">
        <v>1248</v>
      </c>
      <c r="O4691">
        <v>73.900000000000006</v>
      </c>
      <c r="P4691" t="s">
        <v>26</v>
      </c>
      <c r="Q4691">
        <v>5</v>
      </c>
      <c r="R4691" t="s">
        <v>658</v>
      </c>
    </row>
    <row r="4692" spans="1:18" x14ac:dyDescent="0.25">
      <c r="A4692">
        <v>4849</v>
      </c>
      <c r="B4692" t="s">
        <v>18</v>
      </c>
      <c r="C4692">
        <v>2008</v>
      </c>
      <c r="D4692">
        <v>110000</v>
      </c>
      <c r="E4692">
        <v>80000</v>
      </c>
      <c r="F4692" t="s">
        <v>19</v>
      </c>
      <c r="G4692" t="s">
        <v>29</v>
      </c>
      <c r="H4692" t="s">
        <v>1349</v>
      </c>
      <c r="I4692" t="s">
        <v>37</v>
      </c>
      <c r="J4692" t="s">
        <v>23</v>
      </c>
      <c r="K4692" t="s">
        <v>24</v>
      </c>
      <c r="L4692" t="s">
        <v>145</v>
      </c>
      <c r="M4692">
        <v>18.899999999999999</v>
      </c>
      <c r="N4692">
        <v>1061</v>
      </c>
      <c r="O4692">
        <v>67</v>
      </c>
      <c r="P4692" t="s">
        <v>61</v>
      </c>
      <c r="Q4692">
        <v>5</v>
      </c>
      <c r="R4692" t="s">
        <v>658</v>
      </c>
    </row>
    <row r="4693" spans="1:18" x14ac:dyDescent="0.25">
      <c r="A4693">
        <v>4850</v>
      </c>
      <c r="B4693" t="s">
        <v>18</v>
      </c>
      <c r="C4693">
        <v>2016</v>
      </c>
      <c r="D4693">
        <v>850000</v>
      </c>
      <c r="E4693">
        <v>100000</v>
      </c>
      <c r="F4693" t="s">
        <v>19</v>
      </c>
      <c r="G4693" t="s">
        <v>29</v>
      </c>
      <c r="H4693" t="s">
        <v>1349</v>
      </c>
      <c r="I4693" t="s">
        <v>22</v>
      </c>
      <c r="J4693" t="s">
        <v>23</v>
      </c>
      <c r="K4693" t="s">
        <v>24</v>
      </c>
      <c r="L4693" t="s">
        <v>25</v>
      </c>
      <c r="M4693">
        <v>24.3</v>
      </c>
      <c r="N4693">
        <v>1248</v>
      </c>
      <c r="O4693">
        <v>88.5</v>
      </c>
      <c r="P4693" t="s">
        <v>65</v>
      </c>
      <c r="Q4693">
        <v>5</v>
      </c>
      <c r="R4693" t="s">
        <v>658</v>
      </c>
    </row>
    <row r="4694" spans="1:18" x14ac:dyDescent="0.25">
      <c r="A4694">
        <v>4851</v>
      </c>
      <c r="B4694" t="s">
        <v>18</v>
      </c>
      <c r="C4694">
        <v>2014</v>
      </c>
      <c r="D4694">
        <v>545000</v>
      </c>
      <c r="E4694">
        <v>110000</v>
      </c>
      <c r="F4694" t="s">
        <v>19</v>
      </c>
      <c r="G4694" t="s">
        <v>29</v>
      </c>
      <c r="H4694" t="s">
        <v>1349</v>
      </c>
      <c r="I4694" t="s">
        <v>22</v>
      </c>
      <c r="J4694" t="s">
        <v>23</v>
      </c>
      <c r="K4694" t="s">
        <v>24</v>
      </c>
      <c r="L4694" t="s">
        <v>25</v>
      </c>
      <c r="M4694">
        <v>20.77</v>
      </c>
      <c r="N4694">
        <v>1248</v>
      </c>
      <c r="O4694">
        <v>88.76</v>
      </c>
      <c r="P4694" t="s">
        <v>65</v>
      </c>
      <c r="Q4694">
        <v>7</v>
      </c>
      <c r="R4694" t="s">
        <v>658</v>
      </c>
    </row>
    <row r="4695" spans="1:18" x14ac:dyDescent="0.25">
      <c r="A4695">
        <v>4852</v>
      </c>
      <c r="B4695" t="s">
        <v>50</v>
      </c>
      <c r="C4695">
        <v>2018</v>
      </c>
      <c r="D4695">
        <v>2064000</v>
      </c>
      <c r="E4695">
        <v>24000</v>
      </c>
      <c r="F4695" t="s">
        <v>19</v>
      </c>
      <c r="G4695" t="s">
        <v>29</v>
      </c>
      <c r="H4695" t="s">
        <v>1350</v>
      </c>
      <c r="I4695" t="s">
        <v>22</v>
      </c>
      <c r="J4695" t="s">
        <v>23</v>
      </c>
      <c r="K4695" t="s">
        <v>24</v>
      </c>
      <c r="L4695" t="s">
        <v>25</v>
      </c>
      <c r="M4695">
        <v>13.68</v>
      </c>
      <c r="N4695">
        <v>2393</v>
      </c>
      <c r="O4695">
        <v>147.80000000000001</v>
      </c>
      <c r="P4695" t="s">
        <v>434</v>
      </c>
      <c r="Q4695">
        <v>8</v>
      </c>
      <c r="R4695" t="s">
        <v>658</v>
      </c>
    </row>
    <row r="4696" spans="1:18" x14ac:dyDescent="0.25">
      <c r="A4696">
        <v>4853</v>
      </c>
      <c r="B4696" t="s">
        <v>18</v>
      </c>
      <c r="C4696">
        <v>2018</v>
      </c>
      <c r="D4696">
        <v>950000</v>
      </c>
      <c r="E4696">
        <v>25000</v>
      </c>
      <c r="F4696" t="s">
        <v>19</v>
      </c>
      <c r="G4696" t="s">
        <v>29</v>
      </c>
      <c r="H4696" t="s">
        <v>1349</v>
      </c>
      <c r="I4696" t="s">
        <v>22</v>
      </c>
      <c r="J4696" t="s">
        <v>23</v>
      </c>
      <c r="K4696" t="s">
        <v>24</v>
      </c>
      <c r="L4696" t="s">
        <v>25</v>
      </c>
      <c r="M4696">
        <v>25.1</v>
      </c>
      <c r="N4696">
        <v>1248</v>
      </c>
      <c r="O4696">
        <v>88.5</v>
      </c>
      <c r="P4696" t="s">
        <v>65</v>
      </c>
      <c r="Q4696">
        <v>5</v>
      </c>
      <c r="R4696" t="s">
        <v>658</v>
      </c>
    </row>
    <row r="4697" spans="1:18" x14ac:dyDescent="0.25">
      <c r="A4697">
        <v>4854</v>
      </c>
      <c r="B4697" t="s">
        <v>40</v>
      </c>
      <c r="C4697">
        <v>2013</v>
      </c>
      <c r="D4697">
        <v>200000</v>
      </c>
      <c r="E4697">
        <v>68697</v>
      </c>
      <c r="F4697" t="s">
        <v>19</v>
      </c>
      <c r="G4697" t="s">
        <v>29</v>
      </c>
      <c r="H4697" t="s">
        <v>1349</v>
      </c>
      <c r="I4697" t="s">
        <v>37</v>
      </c>
      <c r="J4697" t="s">
        <v>23</v>
      </c>
      <c r="K4697" t="s">
        <v>24</v>
      </c>
      <c r="L4697" t="s">
        <v>38</v>
      </c>
      <c r="M4697">
        <v>21.1</v>
      </c>
      <c r="N4697">
        <v>814</v>
      </c>
      <c r="O4697">
        <v>55.2</v>
      </c>
      <c r="P4697" t="s">
        <v>227</v>
      </c>
      <c r="Q4697">
        <v>5</v>
      </c>
      <c r="R4697" t="s">
        <v>658</v>
      </c>
    </row>
    <row r="4698" spans="1:18" x14ac:dyDescent="0.25">
      <c r="A4698">
        <v>4855</v>
      </c>
      <c r="B4698" t="s">
        <v>18</v>
      </c>
      <c r="C4698">
        <v>2017</v>
      </c>
      <c r="D4698">
        <v>660000</v>
      </c>
      <c r="E4698">
        <v>30000</v>
      </c>
      <c r="F4698" t="s">
        <v>19</v>
      </c>
      <c r="G4698" t="s">
        <v>29</v>
      </c>
      <c r="H4698" t="s">
        <v>1350</v>
      </c>
      <c r="I4698" t="s">
        <v>22</v>
      </c>
      <c r="J4698" t="s">
        <v>23</v>
      </c>
      <c r="K4698" t="s">
        <v>24</v>
      </c>
      <c r="L4698" t="s">
        <v>25</v>
      </c>
      <c r="M4698">
        <v>25.2</v>
      </c>
      <c r="N4698">
        <v>1248</v>
      </c>
      <c r="O4698">
        <v>74</v>
      </c>
      <c r="P4698" t="s">
        <v>26</v>
      </c>
      <c r="Q4698">
        <v>5</v>
      </c>
      <c r="R4698" t="s">
        <v>658</v>
      </c>
    </row>
    <row r="4699" spans="1:18" x14ac:dyDescent="0.25">
      <c r="A4699">
        <v>4856</v>
      </c>
      <c r="B4699" t="s">
        <v>33</v>
      </c>
      <c r="C4699">
        <v>2013</v>
      </c>
      <c r="D4699">
        <v>420000</v>
      </c>
      <c r="E4699">
        <v>40000</v>
      </c>
      <c r="F4699" t="s">
        <v>19</v>
      </c>
      <c r="G4699" t="s">
        <v>29</v>
      </c>
      <c r="H4699" t="s">
        <v>1350</v>
      </c>
      <c r="I4699" t="s">
        <v>22</v>
      </c>
      <c r="J4699" t="s">
        <v>23</v>
      </c>
      <c r="K4699" t="s">
        <v>24</v>
      </c>
      <c r="L4699" t="s">
        <v>31</v>
      </c>
      <c r="M4699">
        <v>25.8</v>
      </c>
      <c r="N4699">
        <v>1498</v>
      </c>
      <c r="O4699">
        <v>98.6</v>
      </c>
      <c r="P4699" t="s">
        <v>65</v>
      </c>
      <c r="Q4699">
        <v>5</v>
      </c>
      <c r="R4699" t="s">
        <v>658</v>
      </c>
    </row>
    <row r="4700" spans="1:18" x14ac:dyDescent="0.25">
      <c r="A4700">
        <v>4857</v>
      </c>
      <c r="B4700" t="s">
        <v>68</v>
      </c>
      <c r="C4700">
        <v>2010</v>
      </c>
      <c r="D4700">
        <v>150000</v>
      </c>
      <c r="E4700">
        <v>29000</v>
      </c>
      <c r="F4700" t="s">
        <v>44</v>
      </c>
      <c r="G4700" t="s">
        <v>21</v>
      </c>
      <c r="H4700" t="s">
        <v>1351</v>
      </c>
      <c r="I4700" t="s">
        <v>37</v>
      </c>
      <c r="J4700" t="s">
        <v>23</v>
      </c>
      <c r="K4700" t="s">
        <v>24</v>
      </c>
      <c r="L4700" t="s">
        <v>25</v>
      </c>
      <c r="M4700">
        <v>16.5</v>
      </c>
      <c r="N4700">
        <v>1172</v>
      </c>
      <c r="O4700">
        <v>65</v>
      </c>
      <c r="P4700" t="s">
        <v>138</v>
      </c>
      <c r="Q4700">
        <v>5</v>
      </c>
      <c r="R4700" t="s">
        <v>658</v>
      </c>
    </row>
    <row r="4701" spans="1:18" x14ac:dyDescent="0.25">
      <c r="A4701">
        <v>4858</v>
      </c>
      <c r="B4701" t="s">
        <v>73</v>
      </c>
      <c r="C4701">
        <v>2013</v>
      </c>
      <c r="D4701">
        <v>175000</v>
      </c>
      <c r="E4701">
        <v>68000</v>
      </c>
      <c r="F4701" t="s">
        <v>44</v>
      </c>
      <c r="G4701" t="s">
        <v>21</v>
      </c>
      <c r="H4701" t="s">
        <v>1351</v>
      </c>
      <c r="I4701" t="s">
        <v>22</v>
      </c>
      <c r="J4701" t="s">
        <v>23</v>
      </c>
      <c r="K4701" t="s">
        <v>24</v>
      </c>
      <c r="L4701" t="s">
        <v>31</v>
      </c>
      <c r="M4701">
        <v>25.44</v>
      </c>
      <c r="N4701">
        <v>936</v>
      </c>
      <c r="O4701">
        <v>57.6</v>
      </c>
      <c r="P4701" t="s">
        <v>245</v>
      </c>
      <c r="Q4701">
        <v>5</v>
      </c>
      <c r="R4701" t="s">
        <v>658</v>
      </c>
    </row>
    <row r="4702" spans="1:18" x14ac:dyDescent="0.25">
      <c r="A4702">
        <v>4859</v>
      </c>
      <c r="B4702" t="s">
        <v>33</v>
      </c>
      <c r="C4702">
        <v>2018</v>
      </c>
      <c r="D4702">
        <v>750000</v>
      </c>
      <c r="E4702">
        <v>15000</v>
      </c>
      <c r="F4702" t="s">
        <v>44</v>
      </c>
      <c r="G4702" t="s">
        <v>21</v>
      </c>
      <c r="H4702" t="s">
        <v>1352</v>
      </c>
      <c r="I4702" t="s">
        <v>37</v>
      </c>
      <c r="J4702" t="s">
        <v>23</v>
      </c>
      <c r="K4702" t="s">
        <v>90</v>
      </c>
      <c r="L4702" t="s">
        <v>25</v>
      </c>
      <c r="M4702">
        <v>18.100000000000001</v>
      </c>
      <c r="N4702">
        <v>1199</v>
      </c>
      <c r="O4702">
        <v>88.7</v>
      </c>
      <c r="P4702" t="s">
        <v>197</v>
      </c>
      <c r="Q4702">
        <v>5</v>
      </c>
      <c r="R4702" t="s">
        <v>658</v>
      </c>
    </row>
    <row r="4703" spans="1:18" x14ac:dyDescent="0.25">
      <c r="A4703">
        <v>4860</v>
      </c>
      <c r="B4703" t="s">
        <v>18</v>
      </c>
      <c r="C4703">
        <v>2014</v>
      </c>
      <c r="D4703">
        <v>425000</v>
      </c>
      <c r="E4703">
        <v>70000</v>
      </c>
      <c r="F4703" t="s">
        <v>44</v>
      </c>
      <c r="G4703" t="s">
        <v>21</v>
      </c>
      <c r="H4703" t="s">
        <v>1351</v>
      </c>
      <c r="I4703" t="s">
        <v>22</v>
      </c>
      <c r="J4703" t="s">
        <v>23</v>
      </c>
      <c r="K4703" t="s">
        <v>24</v>
      </c>
      <c r="L4703" t="s">
        <v>25</v>
      </c>
      <c r="M4703">
        <v>23.2</v>
      </c>
      <c r="N4703">
        <v>1248</v>
      </c>
      <c r="O4703">
        <v>73.94</v>
      </c>
      <c r="P4703" t="s">
        <v>26</v>
      </c>
      <c r="Q4703">
        <v>5</v>
      </c>
      <c r="R4703" t="s">
        <v>658</v>
      </c>
    </row>
    <row r="4704" spans="1:18" x14ac:dyDescent="0.25">
      <c r="A4704">
        <v>4861</v>
      </c>
      <c r="B4704" t="s">
        <v>50</v>
      </c>
      <c r="C4704">
        <v>2015</v>
      </c>
      <c r="D4704">
        <v>790000</v>
      </c>
      <c r="E4704">
        <v>126000</v>
      </c>
      <c r="F4704" t="s">
        <v>44</v>
      </c>
      <c r="G4704" t="s">
        <v>21</v>
      </c>
      <c r="H4704" t="s">
        <v>1351</v>
      </c>
      <c r="I4704" t="s">
        <v>22</v>
      </c>
      <c r="J4704" t="s">
        <v>23</v>
      </c>
      <c r="K4704" t="s">
        <v>24</v>
      </c>
      <c r="L4704" t="s">
        <v>38</v>
      </c>
      <c r="M4704">
        <v>21.43</v>
      </c>
      <c r="N4704">
        <v>1364</v>
      </c>
      <c r="O4704">
        <v>87.2</v>
      </c>
      <c r="P4704" t="s">
        <v>179</v>
      </c>
      <c r="Q4704">
        <v>5</v>
      </c>
      <c r="R4704" t="s">
        <v>658</v>
      </c>
    </row>
    <row r="4705" spans="1:18" x14ac:dyDescent="0.25">
      <c r="A4705">
        <v>4862</v>
      </c>
      <c r="B4705" t="s">
        <v>50</v>
      </c>
      <c r="C4705">
        <v>2011</v>
      </c>
      <c r="D4705">
        <v>830000</v>
      </c>
      <c r="E4705">
        <v>300000</v>
      </c>
      <c r="F4705" t="s">
        <v>44</v>
      </c>
      <c r="G4705" t="s">
        <v>21</v>
      </c>
      <c r="H4705" t="s">
        <v>1351</v>
      </c>
      <c r="I4705" t="s">
        <v>22</v>
      </c>
      <c r="J4705" t="s">
        <v>23</v>
      </c>
      <c r="K4705" t="s">
        <v>24</v>
      </c>
      <c r="L4705" t="s">
        <v>38</v>
      </c>
      <c r="M4705">
        <v>12.8</v>
      </c>
      <c r="N4705">
        <v>2494</v>
      </c>
      <c r="O4705">
        <v>102</v>
      </c>
      <c r="P4705" t="s">
        <v>204</v>
      </c>
      <c r="Q4705">
        <v>7</v>
      </c>
      <c r="R4705" t="s">
        <v>658</v>
      </c>
    </row>
    <row r="4706" spans="1:18" x14ac:dyDescent="0.25">
      <c r="A4706">
        <v>4863</v>
      </c>
      <c r="B4706" t="s">
        <v>33</v>
      </c>
      <c r="C4706">
        <v>2015</v>
      </c>
      <c r="D4706">
        <v>650000</v>
      </c>
      <c r="E4706">
        <v>94000</v>
      </c>
      <c r="F4706" t="s">
        <v>44</v>
      </c>
      <c r="G4706" t="s">
        <v>21</v>
      </c>
      <c r="H4706" t="s">
        <v>927</v>
      </c>
      <c r="I4706" t="s">
        <v>22</v>
      </c>
      <c r="J4706" t="s">
        <v>23</v>
      </c>
      <c r="K4706" t="s">
        <v>24</v>
      </c>
      <c r="L4706" t="s">
        <v>31</v>
      </c>
      <c r="M4706">
        <v>24.5</v>
      </c>
      <c r="N4706">
        <v>1498</v>
      </c>
      <c r="O4706">
        <v>98.6</v>
      </c>
      <c r="P4706" t="s">
        <v>65</v>
      </c>
      <c r="Q4706">
        <v>7</v>
      </c>
      <c r="R4706" t="s">
        <v>658</v>
      </c>
    </row>
    <row r="4707" spans="1:18" x14ac:dyDescent="0.25">
      <c r="A4707">
        <v>4864</v>
      </c>
      <c r="B4707" t="s">
        <v>50</v>
      </c>
      <c r="C4707">
        <v>2015</v>
      </c>
      <c r="D4707">
        <v>780000</v>
      </c>
      <c r="E4707">
        <v>129000</v>
      </c>
      <c r="F4707" t="s">
        <v>44</v>
      </c>
      <c r="G4707" t="s">
        <v>21</v>
      </c>
      <c r="H4707" t="s">
        <v>927</v>
      </c>
      <c r="I4707" t="s">
        <v>22</v>
      </c>
      <c r="J4707" t="s">
        <v>23</v>
      </c>
      <c r="K4707" t="s">
        <v>24</v>
      </c>
      <c r="L4707" t="s">
        <v>38</v>
      </c>
      <c r="M4707">
        <v>21.43</v>
      </c>
      <c r="N4707">
        <v>1364</v>
      </c>
      <c r="O4707">
        <v>87.2</v>
      </c>
      <c r="P4707" t="s">
        <v>179</v>
      </c>
      <c r="Q4707">
        <v>5</v>
      </c>
      <c r="R4707" t="s">
        <v>658</v>
      </c>
    </row>
    <row r="4708" spans="1:18" x14ac:dyDescent="0.25">
      <c r="A4708">
        <v>4865</v>
      </c>
      <c r="B4708" t="s">
        <v>40</v>
      </c>
      <c r="C4708">
        <v>2010</v>
      </c>
      <c r="D4708">
        <v>180000</v>
      </c>
      <c r="E4708">
        <v>55000</v>
      </c>
      <c r="F4708" t="s">
        <v>44</v>
      </c>
      <c r="G4708" t="s">
        <v>21</v>
      </c>
      <c r="H4708" t="s">
        <v>927</v>
      </c>
      <c r="I4708" t="s">
        <v>37</v>
      </c>
      <c r="J4708" t="s">
        <v>23</v>
      </c>
      <c r="K4708" t="s">
        <v>24</v>
      </c>
      <c r="L4708" t="s">
        <v>31</v>
      </c>
      <c r="M4708">
        <v>19.809999999999999</v>
      </c>
      <c r="N4708">
        <v>1086</v>
      </c>
      <c r="O4708">
        <v>68.05</v>
      </c>
      <c r="P4708" t="s">
        <v>125</v>
      </c>
      <c r="Q4708">
        <v>5</v>
      </c>
      <c r="R4708" t="s">
        <v>658</v>
      </c>
    </row>
    <row r="4709" spans="1:18" x14ac:dyDescent="0.25">
      <c r="A4709">
        <v>4866</v>
      </c>
      <c r="B4709" t="s">
        <v>52</v>
      </c>
      <c r="C4709">
        <v>2019</v>
      </c>
      <c r="D4709">
        <v>869999</v>
      </c>
      <c r="E4709">
        <v>40000</v>
      </c>
      <c r="F4709" t="s">
        <v>44</v>
      </c>
      <c r="G4709" t="s">
        <v>21</v>
      </c>
      <c r="H4709" t="s">
        <v>1352</v>
      </c>
      <c r="I4709" t="s">
        <v>22</v>
      </c>
      <c r="J4709" t="s">
        <v>23</v>
      </c>
      <c r="K4709" t="s">
        <v>24</v>
      </c>
      <c r="L4709" t="s">
        <v>25</v>
      </c>
      <c r="M4709">
        <v>23</v>
      </c>
      <c r="N4709">
        <v>1498</v>
      </c>
      <c r="O4709">
        <v>98.96</v>
      </c>
      <c r="P4709" t="s">
        <v>122</v>
      </c>
      <c r="Q4709">
        <v>5</v>
      </c>
      <c r="R4709" t="s">
        <v>658</v>
      </c>
    </row>
    <row r="4710" spans="1:18" x14ac:dyDescent="0.25">
      <c r="A4710">
        <v>4867</v>
      </c>
      <c r="B4710" t="s">
        <v>68</v>
      </c>
      <c r="C4710">
        <v>2011</v>
      </c>
      <c r="D4710">
        <v>275000</v>
      </c>
      <c r="E4710">
        <v>50000</v>
      </c>
      <c r="F4710" t="s">
        <v>44</v>
      </c>
      <c r="G4710" t="s">
        <v>21</v>
      </c>
      <c r="H4710" t="s">
        <v>1352</v>
      </c>
      <c r="I4710" t="s">
        <v>22</v>
      </c>
      <c r="J4710" t="s">
        <v>23</v>
      </c>
      <c r="K4710" t="s">
        <v>24</v>
      </c>
      <c r="L4710" t="s">
        <v>25</v>
      </c>
      <c r="M4710">
        <v>21.12</v>
      </c>
      <c r="N4710">
        <v>1248</v>
      </c>
      <c r="O4710">
        <v>88.8</v>
      </c>
      <c r="P4710" t="s">
        <v>113</v>
      </c>
      <c r="Q4710">
        <v>5</v>
      </c>
      <c r="R4710" t="s">
        <v>658</v>
      </c>
    </row>
    <row r="4711" spans="1:18" x14ac:dyDescent="0.25">
      <c r="A4711">
        <v>4868</v>
      </c>
      <c r="B4711" t="s">
        <v>40</v>
      </c>
      <c r="C4711">
        <v>2017</v>
      </c>
      <c r="D4711">
        <v>630000</v>
      </c>
      <c r="E4711">
        <v>25000</v>
      </c>
      <c r="F4711" t="s">
        <v>44</v>
      </c>
      <c r="G4711" t="s">
        <v>21</v>
      </c>
      <c r="H4711" t="s">
        <v>1351</v>
      </c>
      <c r="I4711" t="s">
        <v>37</v>
      </c>
      <c r="J4711" t="s">
        <v>23</v>
      </c>
      <c r="K4711" t="s">
        <v>24</v>
      </c>
      <c r="L4711" t="s">
        <v>31</v>
      </c>
      <c r="M4711">
        <v>18.600000000000001</v>
      </c>
      <c r="N4711">
        <v>1197</v>
      </c>
      <c r="O4711">
        <v>81.83</v>
      </c>
      <c r="P4711" t="s">
        <v>79</v>
      </c>
      <c r="Q4711">
        <v>5</v>
      </c>
      <c r="R4711" t="s">
        <v>658</v>
      </c>
    </row>
    <row r="4712" spans="1:18" x14ac:dyDescent="0.25">
      <c r="A4712">
        <v>4869</v>
      </c>
      <c r="B4712" t="s">
        <v>50</v>
      </c>
      <c r="C4712">
        <v>2008</v>
      </c>
      <c r="D4712">
        <v>150000</v>
      </c>
      <c r="E4712">
        <v>60000</v>
      </c>
      <c r="F4712" t="s">
        <v>19</v>
      </c>
      <c r="G4712" t="s">
        <v>352</v>
      </c>
      <c r="H4712" t="s">
        <v>353</v>
      </c>
      <c r="I4712" t="s">
        <v>37</v>
      </c>
      <c r="J4712" t="s">
        <v>23</v>
      </c>
      <c r="K4712" t="s">
        <v>24</v>
      </c>
      <c r="L4712" t="s">
        <v>31</v>
      </c>
      <c r="M4712">
        <v>13.4</v>
      </c>
      <c r="N4712">
        <v>1794</v>
      </c>
      <c r="O4712">
        <v>125</v>
      </c>
      <c r="P4712" t="s">
        <v>802</v>
      </c>
      <c r="Q4712">
        <v>5</v>
      </c>
      <c r="R4712" t="s">
        <v>658</v>
      </c>
    </row>
    <row r="4713" spans="1:18" x14ac:dyDescent="0.25">
      <c r="A4713">
        <v>4870</v>
      </c>
      <c r="B4713" t="s">
        <v>18</v>
      </c>
      <c r="C4713">
        <v>2016</v>
      </c>
      <c r="D4713">
        <v>315000</v>
      </c>
      <c r="E4713">
        <v>25000</v>
      </c>
      <c r="F4713" t="s">
        <v>19</v>
      </c>
      <c r="G4713" t="s">
        <v>361</v>
      </c>
      <c r="H4713" t="s">
        <v>421</v>
      </c>
      <c r="I4713" t="s">
        <v>37</v>
      </c>
      <c r="J4713" t="s">
        <v>23</v>
      </c>
      <c r="K4713" t="s">
        <v>24</v>
      </c>
      <c r="L4713" t="s">
        <v>25</v>
      </c>
      <c r="M4713">
        <v>22.74</v>
      </c>
      <c r="N4713">
        <v>796</v>
      </c>
      <c r="O4713">
        <v>47.3</v>
      </c>
      <c r="P4713" t="s">
        <v>72</v>
      </c>
      <c r="Q4713">
        <v>5</v>
      </c>
      <c r="R4713" t="s">
        <v>658</v>
      </c>
    </row>
    <row r="4714" spans="1:18" x14ac:dyDescent="0.25">
      <c r="A4714">
        <v>4871</v>
      </c>
      <c r="B4714" t="s">
        <v>68</v>
      </c>
      <c r="C4714">
        <v>2011</v>
      </c>
      <c r="D4714">
        <v>189000</v>
      </c>
      <c r="E4714">
        <v>70000</v>
      </c>
      <c r="F4714" t="s">
        <v>19</v>
      </c>
      <c r="G4714" t="s">
        <v>358</v>
      </c>
      <c r="H4714" t="s">
        <v>1085</v>
      </c>
      <c r="I4714" t="s">
        <v>22</v>
      </c>
      <c r="J4714" t="s">
        <v>23</v>
      </c>
      <c r="K4714" t="s">
        <v>24</v>
      </c>
      <c r="L4714" t="s">
        <v>31</v>
      </c>
      <c r="M4714">
        <v>23.57</v>
      </c>
      <c r="N4714">
        <v>1396</v>
      </c>
      <c r="O4714">
        <v>70</v>
      </c>
      <c r="P4714" t="s">
        <v>203</v>
      </c>
      <c r="Q4714">
        <v>5</v>
      </c>
      <c r="R4714" t="s">
        <v>658</v>
      </c>
    </row>
    <row r="4715" spans="1:18" x14ac:dyDescent="0.25">
      <c r="A4715">
        <v>4872</v>
      </c>
      <c r="B4715" t="s">
        <v>18</v>
      </c>
      <c r="C4715">
        <v>2014</v>
      </c>
      <c r="D4715">
        <v>580000</v>
      </c>
      <c r="E4715">
        <v>120000</v>
      </c>
      <c r="F4715" t="s">
        <v>44</v>
      </c>
      <c r="G4715" t="s">
        <v>45</v>
      </c>
      <c r="H4715" t="s">
        <v>1353</v>
      </c>
      <c r="I4715" t="s">
        <v>22</v>
      </c>
      <c r="J4715" t="s">
        <v>23</v>
      </c>
      <c r="K4715" t="s">
        <v>24</v>
      </c>
      <c r="L4715" t="s">
        <v>25</v>
      </c>
      <c r="M4715">
        <v>23.4</v>
      </c>
      <c r="N4715">
        <v>1248</v>
      </c>
      <c r="O4715">
        <v>74</v>
      </c>
      <c r="P4715" t="s">
        <v>26</v>
      </c>
      <c r="Q4715">
        <v>5</v>
      </c>
      <c r="R4715" t="s">
        <v>658</v>
      </c>
    </row>
    <row r="4716" spans="1:18" x14ac:dyDescent="0.25">
      <c r="A4716">
        <v>4874</v>
      </c>
      <c r="B4716" t="s">
        <v>18</v>
      </c>
      <c r="C4716">
        <v>2018</v>
      </c>
      <c r="D4716">
        <v>825000</v>
      </c>
      <c r="E4716">
        <v>35000</v>
      </c>
      <c r="F4716" t="s">
        <v>44</v>
      </c>
      <c r="G4716" t="s">
        <v>45</v>
      </c>
      <c r="H4716" t="s">
        <v>1353</v>
      </c>
      <c r="I4716" t="s">
        <v>22</v>
      </c>
      <c r="J4716" t="s">
        <v>23</v>
      </c>
      <c r="K4716" t="s">
        <v>24</v>
      </c>
      <c r="L4716" t="s">
        <v>25</v>
      </c>
      <c r="M4716">
        <v>24.3</v>
      </c>
      <c r="N4716">
        <v>1248</v>
      </c>
      <c r="O4716">
        <v>88.5</v>
      </c>
      <c r="P4716" t="s">
        <v>65</v>
      </c>
      <c r="Q4716">
        <v>5</v>
      </c>
      <c r="R4716" t="s">
        <v>658</v>
      </c>
    </row>
    <row r="4717" spans="1:18" x14ac:dyDescent="0.25">
      <c r="A4717">
        <v>4875</v>
      </c>
      <c r="B4717" t="s">
        <v>68</v>
      </c>
      <c r="C4717">
        <v>2016</v>
      </c>
      <c r="D4717">
        <v>650000</v>
      </c>
      <c r="E4717">
        <v>60000</v>
      </c>
      <c r="F4717" t="s">
        <v>44</v>
      </c>
      <c r="G4717" t="s">
        <v>45</v>
      </c>
      <c r="H4717" t="s">
        <v>1353</v>
      </c>
      <c r="I4717" t="s">
        <v>22</v>
      </c>
      <c r="J4717" t="s">
        <v>23</v>
      </c>
      <c r="K4717" t="s">
        <v>24</v>
      </c>
      <c r="L4717" t="s">
        <v>31</v>
      </c>
      <c r="M4717">
        <v>14.1</v>
      </c>
      <c r="N4717">
        <v>2179</v>
      </c>
      <c r="O4717">
        <v>148</v>
      </c>
      <c r="P4717" t="s">
        <v>88</v>
      </c>
      <c r="Q4717">
        <v>7</v>
      </c>
      <c r="R4717" t="s">
        <v>658</v>
      </c>
    </row>
    <row r="4718" spans="1:18" x14ac:dyDescent="0.25">
      <c r="A4718">
        <v>4876</v>
      </c>
      <c r="B4718" t="s">
        <v>33</v>
      </c>
      <c r="C4718">
        <v>2004</v>
      </c>
      <c r="D4718">
        <v>50000</v>
      </c>
      <c r="E4718">
        <v>62000</v>
      </c>
      <c r="F4718" t="s">
        <v>44</v>
      </c>
      <c r="G4718" t="s">
        <v>45</v>
      </c>
      <c r="H4718" t="s">
        <v>1353</v>
      </c>
      <c r="I4718" t="s">
        <v>37</v>
      </c>
      <c r="J4718" t="s">
        <v>23</v>
      </c>
      <c r="K4718" t="s">
        <v>24</v>
      </c>
      <c r="L4718" t="s">
        <v>31</v>
      </c>
      <c r="M4718">
        <v>13</v>
      </c>
      <c r="N4718">
        <v>1343</v>
      </c>
      <c r="O4718">
        <v>90</v>
      </c>
      <c r="P4718" t="s">
        <v>1354</v>
      </c>
      <c r="Q4718">
        <v>5</v>
      </c>
      <c r="R4718" t="s">
        <v>658</v>
      </c>
    </row>
    <row r="4719" spans="1:18" x14ac:dyDescent="0.25">
      <c r="A4719">
        <v>4877</v>
      </c>
      <c r="B4719" t="s">
        <v>28</v>
      </c>
      <c r="C4719">
        <v>2011</v>
      </c>
      <c r="D4719">
        <v>200000</v>
      </c>
      <c r="E4719">
        <v>120000</v>
      </c>
      <c r="F4719" t="s">
        <v>44</v>
      </c>
      <c r="G4719" t="s">
        <v>45</v>
      </c>
      <c r="H4719" t="s">
        <v>1353</v>
      </c>
      <c r="I4719" t="s">
        <v>37</v>
      </c>
      <c r="J4719" t="s">
        <v>23</v>
      </c>
      <c r="K4719" t="s">
        <v>24</v>
      </c>
      <c r="L4719" t="s">
        <v>31</v>
      </c>
      <c r="M4719">
        <v>16.25</v>
      </c>
      <c r="N4719">
        <v>1198</v>
      </c>
      <c r="O4719">
        <v>73.900000000000006</v>
      </c>
      <c r="P4719" t="s">
        <v>129</v>
      </c>
      <c r="Q4719">
        <v>5</v>
      </c>
      <c r="R4719" t="s">
        <v>658</v>
      </c>
    </row>
    <row r="4720" spans="1:18" x14ac:dyDescent="0.25">
      <c r="A4720">
        <v>4878</v>
      </c>
      <c r="B4720" t="s">
        <v>68</v>
      </c>
      <c r="C4720">
        <v>2013</v>
      </c>
      <c r="D4720">
        <v>135000</v>
      </c>
      <c r="E4720">
        <v>120000</v>
      </c>
      <c r="F4720" t="s">
        <v>19</v>
      </c>
      <c r="G4720" t="s">
        <v>59</v>
      </c>
      <c r="H4720" t="s">
        <v>1355</v>
      </c>
      <c r="I4720" t="s">
        <v>22</v>
      </c>
      <c r="J4720" t="s">
        <v>23</v>
      </c>
      <c r="K4720" t="s">
        <v>24</v>
      </c>
      <c r="L4720" t="s">
        <v>38</v>
      </c>
      <c r="M4720">
        <v>15.42</v>
      </c>
      <c r="N4720">
        <v>1405</v>
      </c>
      <c r="O4720">
        <v>70</v>
      </c>
      <c r="P4720" t="s">
        <v>140</v>
      </c>
      <c r="Q4720">
        <v>7</v>
      </c>
      <c r="R4720" t="s">
        <v>658</v>
      </c>
    </row>
    <row r="4721" spans="1:18" x14ac:dyDescent="0.25">
      <c r="A4721">
        <v>4879</v>
      </c>
      <c r="B4721" t="s">
        <v>40</v>
      </c>
      <c r="C4721">
        <v>2017</v>
      </c>
      <c r="D4721">
        <v>680000</v>
      </c>
      <c r="E4721">
        <v>80000</v>
      </c>
      <c r="F4721" t="s">
        <v>19</v>
      </c>
      <c r="G4721" t="s">
        <v>59</v>
      </c>
      <c r="H4721" t="s">
        <v>1356</v>
      </c>
      <c r="I4721" t="s">
        <v>22</v>
      </c>
      <c r="J4721" t="s">
        <v>23</v>
      </c>
      <c r="K4721" t="s">
        <v>24</v>
      </c>
      <c r="L4721" t="s">
        <v>25</v>
      </c>
      <c r="M4721">
        <v>22.54</v>
      </c>
      <c r="N4721">
        <v>1396</v>
      </c>
      <c r="O4721">
        <v>88.73</v>
      </c>
      <c r="P4721" t="s">
        <v>67</v>
      </c>
      <c r="Q4721">
        <v>5</v>
      </c>
      <c r="R4721" t="s">
        <v>658</v>
      </c>
    </row>
    <row r="4722" spans="1:18" x14ac:dyDescent="0.25">
      <c r="A4722">
        <v>4880</v>
      </c>
      <c r="B4722" t="s">
        <v>40</v>
      </c>
      <c r="C4722">
        <v>2017</v>
      </c>
      <c r="D4722">
        <v>670000</v>
      </c>
      <c r="E4722">
        <v>80000</v>
      </c>
      <c r="F4722" t="s">
        <v>44</v>
      </c>
      <c r="G4722" t="s">
        <v>45</v>
      </c>
      <c r="H4722" t="s">
        <v>1353</v>
      </c>
      <c r="I4722" t="s">
        <v>22</v>
      </c>
      <c r="J4722" t="s">
        <v>23</v>
      </c>
      <c r="K4722" t="s">
        <v>24</v>
      </c>
      <c r="L4722" t="s">
        <v>25</v>
      </c>
      <c r="M4722">
        <v>22.54</v>
      </c>
      <c r="N4722">
        <v>1396</v>
      </c>
      <c r="O4722">
        <v>88.73</v>
      </c>
      <c r="P4722" t="s">
        <v>67</v>
      </c>
      <c r="Q4722">
        <v>5</v>
      </c>
      <c r="R4722" t="s">
        <v>658</v>
      </c>
    </row>
    <row r="4723" spans="1:18" x14ac:dyDescent="0.25">
      <c r="A4723">
        <v>4881</v>
      </c>
      <c r="B4723" t="s">
        <v>123</v>
      </c>
      <c r="C4723">
        <v>2010</v>
      </c>
      <c r="D4723">
        <v>1000000</v>
      </c>
      <c r="E4723">
        <v>60000</v>
      </c>
      <c r="F4723" t="s">
        <v>34</v>
      </c>
      <c r="G4723" t="s">
        <v>35</v>
      </c>
      <c r="H4723" t="s">
        <v>670</v>
      </c>
      <c r="I4723" t="s">
        <v>22</v>
      </c>
      <c r="J4723" t="s">
        <v>23</v>
      </c>
      <c r="K4723" t="s">
        <v>90</v>
      </c>
      <c r="L4723" t="s">
        <v>25</v>
      </c>
      <c r="M4723">
        <v>16.73</v>
      </c>
      <c r="N4723">
        <v>1995</v>
      </c>
      <c r="O4723">
        <v>218</v>
      </c>
      <c r="P4723" t="s">
        <v>1357</v>
      </c>
      <c r="Q4723">
        <v>5</v>
      </c>
      <c r="R4723" t="s">
        <v>658</v>
      </c>
    </row>
    <row r="4724" spans="1:18" x14ac:dyDescent="0.25">
      <c r="A4724">
        <v>4882</v>
      </c>
      <c r="B4724" t="s">
        <v>18</v>
      </c>
      <c r="C4724">
        <v>2010</v>
      </c>
      <c r="D4724">
        <v>240000</v>
      </c>
      <c r="E4724">
        <v>80000</v>
      </c>
      <c r="F4724" t="s">
        <v>34</v>
      </c>
      <c r="G4724" t="s">
        <v>35</v>
      </c>
      <c r="H4724" t="s">
        <v>1271</v>
      </c>
      <c r="I4724" t="s">
        <v>37</v>
      </c>
      <c r="J4724" t="s">
        <v>23</v>
      </c>
      <c r="K4724" t="s">
        <v>24</v>
      </c>
      <c r="L4724" t="s">
        <v>31</v>
      </c>
      <c r="M4724">
        <v>20.92</v>
      </c>
      <c r="N4724">
        <v>998</v>
      </c>
      <c r="O4724">
        <v>67.099999999999994</v>
      </c>
      <c r="P4724" t="s">
        <v>82</v>
      </c>
      <c r="Q4724">
        <v>5</v>
      </c>
      <c r="R4724" t="s">
        <v>658</v>
      </c>
    </row>
    <row r="4725" spans="1:18" x14ac:dyDescent="0.25">
      <c r="A4725">
        <v>4883</v>
      </c>
      <c r="B4725" t="s">
        <v>631</v>
      </c>
      <c r="C4725">
        <v>2014</v>
      </c>
      <c r="D4725">
        <v>555000</v>
      </c>
      <c r="E4725">
        <v>147279</v>
      </c>
      <c r="F4725" t="s">
        <v>34</v>
      </c>
      <c r="G4725" t="s">
        <v>35</v>
      </c>
      <c r="H4725" t="s">
        <v>609</v>
      </c>
      <c r="I4725" t="s">
        <v>22</v>
      </c>
      <c r="J4725" t="s">
        <v>23</v>
      </c>
      <c r="K4725" t="s">
        <v>24</v>
      </c>
      <c r="L4725" t="s">
        <v>31</v>
      </c>
      <c r="M4725">
        <v>17</v>
      </c>
      <c r="N4725">
        <v>2200</v>
      </c>
      <c r="O4725">
        <v>139.01</v>
      </c>
      <c r="P4725" t="s">
        <v>827</v>
      </c>
      <c r="Q4725">
        <v>7</v>
      </c>
      <c r="R4725" t="s">
        <v>658</v>
      </c>
    </row>
    <row r="4726" spans="1:18" x14ac:dyDescent="0.25">
      <c r="A4726">
        <v>4884</v>
      </c>
      <c r="B4726" t="s">
        <v>28</v>
      </c>
      <c r="C4726">
        <v>2013</v>
      </c>
      <c r="D4726">
        <v>455000</v>
      </c>
      <c r="E4726">
        <v>98000</v>
      </c>
      <c r="F4726" t="s">
        <v>34</v>
      </c>
      <c r="G4726" t="s">
        <v>35</v>
      </c>
      <c r="H4726" t="s">
        <v>1358</v>
      </c>
      <c r="I4726" t="s">
        <v>22</v>
      </c>
      <c r="J4726" t="s">
        <v>23</v>
      </c>
      <c r="K4726" t="s">
        <v>24</v>
      </c>
      <c r="L4726" t="s">
        <v>25</v>
      </c>
      <c r="M4726">
        <v>20.5</v>
      </c>
      <c r="N4726">
        <v>1598</v>
      </c>
      <c r="O4726">
        <v>103.5</v>
      </c>
      <c r="P4726" t="s">
        <v>32</v>
      </c>
      <c r="Q4726">
        <v>5</v>
      </c>
      <c r="R4726" t="s">
        <v>658</v>
      </c>
    </row>
    <row r="4727" spans="1:18" x14ac:dyDescent="0.25">
      <c r="A4727">
        <v>4885</v>
      </c>
      <c r="B4727" t="s">
        <v>18</v>
      </c>
      <c r="C4727">
        <v>2018</v>
      </c>
      <c r="D4727">
        <v>750000</v>
      </c>
      <c r="E4727">
        <v>25000</v>
      </c>
      <c r="F4727" t="s">
        <v>34</v>
      </c>
      <c r="G4727" t="s">
        <v>35</v>
      </c>
      <c r="H4727" t="s">
        <v>1271</v>
      </c>
      <c r="I4727" t="s">
        <v>22</v>
      </c>
      <c r="J4727" t="s">
        <v>23</v>
      </c>
      <c r="K4727" t="s">
        <v>24</v>
      </c>
      <c r="L4727" t="s">
        <v>25</v>
      </c>
      <c r="M4727">
        <v>28.4</v>
      </c>
      <c r="N4727">
        <v>1248</v>
      </c>
      <c r="O4727">
        <v>74.02</v>
      </c>
      <c r="P4727" t="s">
        <v>26</v>
      </c>
      <c r="Q4727">
        <v>5</v>
      </c>
      <c r="R4727" t="s">
        <v>658</v>
      </c>
    </row>
    <row r="4728" spans="1:18" x14ac:dyDescent="0.25">
      <c r="A4728">
        <v>4886</v>
      </c>
      <c r="B4728" t="s">
        <v>18</v>
      </c>
      <c r="C4728">
        <v>2016</v>
      </c>
      <c r="D4728">
        <v>700000</v>
      </c>
      <c r="E4728">
        <v>90000</v>
      </c>
      <c r="F4728" t="s">
        <v>34</v>
      </c>
      <c r="G4728" t="s">
        <v>35</v>
      </c>
      <c r="H4728" t="s">
        <v>1271</v>
      </c>
      <c r="I4728" t="s">
        <v>22</v>
      </c>
      <c r="J4728" t="s">
        <v>23</v>
      </c>
      <c r="K4728" t="s">
        <v>90</v>
      </c>
      <c r="L4728" t="s">
        <v>25</v>
      </c>
      <c r="M4728">
        <v>26.59</v>
      </c>
      <c r="N4728">
        <v>1248</v>
      </c>
      <c r="O4728">
        <v>74</v>
      </c>
      <c r="P4728" t="s">
        <v>26</v>
      </c>
      <c r="Q4728">
        <v>5</v>
      </c>
      <c r="R4728" t="s">
        <v>658</v>
      </c>
    </row>
    <row r="4729" spans="1:18" x14ac:dyDescent="0.25">
      <c r="A4729">
        <v>4887</v>
      </c>
      <c r="B4729" t="s">
        <v>68</v>
      </c>
      <c r="C4729">
        <v>2016</v>
      </c>
      <c r="D4729">
        <v>220000</v>
      </c>
      <c r="E4729">
        <v>22000</v>
      </c>
      <c r="F4729" t="s">
        <v>34</v>
      </c>
      <c r="G4729" t="s">
        <v>35</v>
      </c>
      <c r="H4729" t="s">
        <v>1271</v>
      </c>
      <c r="I4729" t="s">
        <v>37</v>
      </c>
      <c r="J4729" t="s">
        <v>23</v>
      </c>
      <c r="K4729" t="s">
        <v>90</v>
      </c>
      <c r="L4729" t="s">
        <v>25</v>
      </c>
      <c r="M4729">
        <v>21.9</v>
      </c>
      <c r="N4729">
        <v>624</v>
      </c>
      <c r="O4729">
        <v>37.479999999999997</v>
      </c>
      <c r="P4729" t="s">
        <v>217</v>
      </c>
      <c r="Q4729">
        <v>4</v>
      </c>
      <c r="R4729" t="s">
        <v>658</v>
      </c>
    </row>
    <row r="4730" spans="1:18" x14ac:dyDescent="0.25">
      <c r="A4730">
        <v>4888</v>
      </c>
      <c r="B4730" t="s">
        <v>68</v>
      </c>
      <c r="C4730">
        <v>2014</v>
      </c>
      <c r="D4730">
        <v>160000</v>
      </c>
      <c r="E4730">
        <v>120000</v>
      </c>
      <c r="F4730" t="s">
        <v>34</v>
      </c>
      <c r="G4730" t="s">
        <v>35</v>
      </c>
      <c r="H4730" t="s">
        <v>1271</v>
      </c>
      <c r="I4730" t="s">
        <v>22</v>
      </c>
      <c r="J4730" t="s">
        <v>23</v>
      </c>
      <c r="K4730" t="s">
        <v>24</v>
      </c>
      <c r="L4730" t="s">
        <v>25</v>
      </c>
      <c r="M4730">
        <v>25</v>
      </c>
      <c r="N4730">
        <v>1396</v>
      </c>
      <c r="O4730">
        <v>69</v>
      </c>
      <c r="P4730" t="s">
        <v>203</v>
      </c>
      <c r="Q4730">
        <v>5</v>
      </c>
      <c r="R4730" t="s">
        <v>658</v>
      </c>
    </row>
    <row r="4731" spans="1:18" x14ac:dyDescent="0.25">
      <c r="A4731">
        <v>4889</v>
      </c>
      <c r="B4731" t="s">
        <v>73</v>
      </c>
      <c r="C4731">
        <v>2013</v>
      </c>
      <c r="D4731">
        <v>225000</v>
      </c>
      <c r="E4731">
        <v>100000</v>
      </c>
      <c r="F4731" t="s">
        <v>34</v>
      </c>
      <c r="G4731" t="s">
        <v>35</v>
      </c>
      <c r="H4731" t="s">
        <v>609</v>
      </c>
      <c r="I4731" t="s">
        <v>22</v>
      </c>
      <c r="J4731" t="s">
        <v>23</v>
      </c>
      <c r="K4731" t="s">
        <v>24</v>
      </c>
      <c r="L4731" t="s">
        <v>31</v>
      </c>
      <c r="M4731">
        <v>22.1</v>
      </c>
      <c r="N4731">
        <v>1248</v>
      </c>
      <c r="O4731">
        <v>76.900000000000006</v>
      </c>
      <c r="P4731" t="s">
        <v>299</v>
      </c>
      <c r="Q4731">
        <v>5</v>
      </c>
      <c r="R4731" t="s">
        <v>658</v>
      </c>
    </row>
    <row r="4732" spans="1:18" x14ac:dyDescent="0.25">
      <c r="A4732">
        <v>4890</v>
      </c>
      <c r="B4732" t="s">
        <v>68</v>
      </c>
      <c r="C4732">
        <v>2008</v>
      </c>
      <c r="D4732">
        <v>140000</v>
      </c>
      <c r="E4732">
        <v>120000</v>
      </c>
      <c r="F4732" t="s">
        <v>34</v>
      </c>
      <c r="G4732" t="s">
        <v>35</v>
      </c>
      <c r="H4732" t="s">
        <v>1271</v>
      </c>
      <c r="I4732" t="s">
        <v>22</v>
      </c>
      <c r="J4732" t="s">
        <v>23</v>
      </c>
      <c r="K4732" t="s">
        <v>24</v>
      </c>
      <c r="L4732" t="s">
        <v>31</v>
      </c>
      <c r="M4732">
        <v>19.09</v>
      </c>
      <c r="N4732">
        <v>1396</v>
      </c>
      <c r="O4732">
        <v>69</v>
      </c>
      <c r="P4732" t="s">
        <v>140</v>
      </c>
      <c r="Q4732">
        <v>5</v>
      </c>
      <c r="R4732" t="s">
        <v>658</v>
      </c>
    </row>
    <row r="4733" spans="1:18" x14ac:dyDescent="0.25">
      <c r="A4733">
        <v>4891</v>
      </c>
      <c r="B4733" t="s">
        <v>18</v>
      </c>
      <c r="C4733">
        <v>2014</v>
      </c>
      <c r="D4733">
        <v>600000</v>
      </c>
      <c r="E4733">
        <v>70000</v>
      </c>
      <c r="F4733" t="s">
        <v>34</v>
      </c>
      <c r="G4733" t="s">
        <v>35</v>
      </c>
      <c r="H4733" t="s">
        <v>670</v>
      </c>
      <c r="I4733" t="s">
        <v>22</v>
      </c>
      <c r="J4733" t="s">
        <v>23</v>
      </c>
      <c r="K4733" t="s">
        <v>24</v>
      </c>
      <c r="L4733" t="s">
        <v>31</v>
      </c>
      <c r="M4733">
        <v>23.4</v>
      </c>
      <c r="N4733">
        <v>1248</v>
      </c>
      <c r="O4733">
        <v>74</v>
      </c>
      <c r="P4733" t="s">
        <v>26</v>
      </c>
      <c r="Q4733">
        <v>5</v>
      </c>
      <c r="R4733" t="s">
        <v>658</v>
      </c>
    </row>
    <row r="4734" spans="1:18" x14ac:dyDescent="0.25">
      <c r="A4734">
        <v>4892</v>
      </c>
      <c r="B4734" t="s">
        <v>62</v>
      </c>
      <c r="C4734">
        <v>2015</v>
      </c>
      <c r="D4734">
        <v>1000000</v>
      </c>
      <c r="E4734">
        <v>24700</v>
      </c>
      <c r="F4734" t="s">
        <v>34</v>
      </c>
      <c r="G4734" t="s">
        <v>35</v>
      </c>
      <c r="H4734" t="s">
        <v>1271</v>
      </c>
      <c r="I4734" t="s">
        <v>22</v>
      </c>
      <c r="J4734" t="s">
        <v>23</v>
      </c>
      <c r="K4734" t="s">
        <v>24</v>
      </c>
      <c r="L4734" t="s">
        <v>25</v>
      </c>
      <c r="M4734">
        <v>16</v>
      </c>
      <c r="N4734">
        <v>2179</v>
      </c>
      <c r="O4734">
        <v>140</v>
      </c>
      <c r="P4734" t="s">
        <v>195</v>
      </c>
      <c r="Q4734">
        <v>7</v>
      </c>
      <c r="R4734" t="s">
        <v>658</v>
      </c>
    </row>
    <row r="4735" spans="1:18" x14ac:dyDescent="0.25">
      <c r="A4735">
        <v>4893</v>
      </c>
      <c r="B4735" t="s">
        <v>73</v>
      </c>
      <c r="C4735">
        <v>2008</v>
      </c>
      <c r="D4735">
        <v>65000</v>
      </c>
      <c r="E4735">
        <v>100000</v>
      </c>
      <c r="F4735" t="s">
        <v>34</v>
      </c>
      <c r="G4735" t="s">
        <v>35</v>
      </c>
      <c r="H4735" t="s">
        <v>1358</v>
      </c>
      <c r="I4735" t="s">
        <v>37</v>
      </c>
      <c r="J4735" t="s">
        <v>23</v>
      </c>
      <c r="K4735" t="s">
        <v>24</v>
      </c>
      <c r="L4735" t="s">
        <v>38</v>
      </c>
      <c r="M4735">
        <v>18</v>
      </c>
      <c r="N4735">
        <v>995</v>
      </c>
      <c r="O4735">
        <v>62</v>
      </c>
      <c r="P4735" t="s">
        <v>302</v>
      </c>
      <c r="Q4735">
        <v>5</v>
      </c>
      <c r="R4735" t="s">
        <v>658</v>
      </c>
    </row>
    <row r="4736" spans="1:18" x14ac:dyDescent="0.25">
      <c r="A4736">
        <v>4894</v>
      </c>
      <c r="B4736" t="s">
        <v>18</v>
      </c>
      <c r="C4736">
        <v>2019</v>
      </c>
      <c r="D4736">
        <v>500000</v>
      </c>
      <c r="E4736">
        <v>10000</v>
      </c>
      <c r="F4736" t="s">
        <v>34</v>
      </c>
      <c r="G4736" t="s">
        <v>35</v>
      </c>
      <c r="H4736" t="s">
        <v>1358</v>
      </c>
      <c r="I4736" t="s">
        <v>37</v>
      </c>
      <c r="J4736" t="s">
        <v>23</v>
      </c>
      <c r="K4736" t="s">
        <v>24</v>
      </c>
      <c r="L4736" t="s">
        <v>25</v>
      </c>
      <c r="M4736">
        <v>20.89</v>
      </c>
      <c r="N4736">
        <v>1197</v>
      </c>
      <c r="O4736">
        <v>81.8</v>
      </c>
      <c r="P4736" t="s">
        <v>133</v>
      </c>
      <c r="Q4736">
        <v>5</v>
      </c>
      <c r="R4736" t="s">
        <v>658</v>
      </c>
    </row>
    <row r="4737" spans="1:18" x14ac:dyDescent="0.25">
      <c r="A4737">
        <v>4895</v>
      </c>
      <c r="B4737" t="s">
        <v>62</v>
      </c>
      <c r="C4737">
        <v>2017</v>
      </c>
      <c r="D4737">
        <v>1100000</v>
      </c>
      <c r="E4737">
        <v>88754</v>
      </c>
      <c r="F4737" t="s">
        <v>34</v>
      </c>
      <c r="G4737" t="s">
        <v>35</v>
      </c>
      <c r="H4737" t="s">
        <v>1359</v>
      </c>
      <c r="I4737" t="s">
        <v>22</v>
      </c>
      <c r="J4737" t="s">
        <v>92</v>
      </c>
      <c r="K4737" t="s">
        <v>24</v>
      </c>
      <c r="L4737" t="s">
        <v>25</v>
      </c>
      <c r="M4737">
        <v>16</v>
      </c>
      <c r="N4737">
        <v>2179</v>
      </c>
      <c r="O4737">
        <v>140</v>
      </c>
      <c r="P4737" t="s">
        <v>195</v>
      </c>
      <c r="Q4737">
        <v>7</v>
      </c>
      <c r="R4737" t="s">
        <v>658</v>
      </c>
    </row>
    <row r="4738" spans="1:18" x14ac:dyDescent="0.25">
      <c r="A4738">
        <v>4897</v>
      </c>
      <c r="B4738" t="s">
        <v>62</v>
      </c>
      <c r="C4738">
        <v>2017</v>
      </c>
      <c r="D4738">
        <v>1150000</v>
      </c>
      <c r="E4738">
        <v>43526</v>
      </c>
      <c r="F4738" t="s">
        <v>34</v>
      </c>
      <c r="G4738" t="s">
        <v>35</v>
      </c>
      <c r="H4738" t="s">
        <v>1359</v>
      </c>
      <c r="I4738" t="s">
        <v>22</v>
      </c>
      <c r="J4738" t="s">
        <v>92</v>
      </c>
      <c r="K4738" t="s">
        <v>24</v>
      </c>
      <c r="L4738" t="s">
        <v>25</v>
      </c>
      <c r="M4738">
        <v>16</v>
      </c>
      <c r="N4738">
        <v>2179</v>
      </c>
      <c r="O4738">
        <v>140</v>
      </c>
      <c r="P4738" t="s">
        <v>195</v>
      </c>
      <c r="Q4738">
        <v>7</v>
      </c>
      <c r="R4738" t="s">
        <v>658</v>
      </c>
    </row>
    <row r="4739" spans="1:18" x14ac:dyDescent="0.25">
      <c r="A4739">
        <v>4898</v>
      </c>
      <c r="B4739" t="s">
        <v>28</v>
      </c>
      <c r="C4739">
        <v>2012</v>
      </c>
      <c r="D4739">
        <v>320000</v>
      </c>
      <c r="E4739">
        <v>55885</v>
      </c>
      <c r="F4739" t="s">
        <v>44</v>
      </c>
      <c r="G4739" t="s">
        <v>45</v>
      </c>
      <c r="H4739" t="s">
        <v>587</v>
      </c>
      <c r="I4739" t="s">
        <v>37</v>
      </c>
      <c r="J4739" t="s">
        <v>92</v>
      </c>
      <c r="K4739" t="s">
        <v>24</v>
      </c>
      <c r="L4739" t="s">
        <v>25</v>
      </c>
      <c r="M4739">
        <v>16.25</v>
      </c>
      <c r="N4739">
        <v>1198</v>
      </c>
      <c r="O4739">
        <v>75</v>
      </c>
      <c r="P4739" t="s">
        <v>129</v>
      </c>
      <c r="Q4739">
        <v>5</v>
      </c>
      <c r="R4739" t="s">
        <v>658</v>
      </c>
    </row>
    <row r="4740" spans="1:18" x14ac:dyDescent="0.25">
      <c r="A4740">
        <v>4899</v>
      </c>
      <c r="B4740" t="s">
        <v>52</v>
      </c>
      <c r="C4740">
        <v>2019</v>
      </c>
      <c r="D4740">
        <v>950000</v>
      </c>
      <c r="E4740">
        <v>16034</v>
      </c>
      <c r="F4740" t="s">
        <v>19</v>
      </c>
      <c r="G4740" t="s">
        <v>352</v>
      </c>
      <c r="H4740" t="s">
        <v>860</v>
      </c>
      <c r="I4740" t="s">
        <v>22</v>
      </c>
      <c r="J4740" t="s">
        <v>92</v>
      </c>
      <c r="K4740" t="s">
        <v>24</v>
      </c>
      <c r="L4740" t="s">
        <v>25</v>
      </c>
      <c r="M4740">
        <v>21.7</v>
      </c>
      <c r="N4740">
        <v>1498</v>
      </c>
      <c r="O4740">
        <v>98.96</v>
      </c>
      <c r="P4740" t="s">
        <v>468</v>
      </c>
      <c r="Q4740">
        <v>5</v>
      </c>
      <c r="R4740" t="s">
        <v>658</v>
      </c>
    </row>
    <row r="4741" spans="1:18" x14ac:dyDescent="0.25">
      <c r="A4741">
        <v>4900</v>
      </c>
      <c r="B4741" t="s">
        <v>52</v>
      </c>
      <c r="C4741">
        <v>2012</v>
      </c>
      <c r="D4741">
        <v>250000</v>
      </c>
      <c r="E4741">
        <v>156040</v>
      </c>
      <c r="F4741" t="s">
        <v>19</v>
      </c>
      <c r="G4741" t="s">
        <v>361</v>
      </c>
      <c r="H4741" t="s">
        <v>1360</v>
      </c>
      <c r="I4741" t="s">
        <v>22</v>
      </c>
      <c r="J4741" t="s">
        <v>92</v>
      </c>
      <c r="K4741" t="s">
        <v>24</v>
      </c>
      <c r="L4741" t="s">
        <v>25</v>
      </c>
      <c r="M4741">
        <v>20</v>
      </c>
      <c r="N4741">
        <v>1399</v>
      </c>
      <c r="O4741">
        <v>68</v>
      </c>
      <c r="P4741" t="s">
        <v>55</v>
      </c>
      <c r="Q4741">
        <v>5</v>
      </c>
      <c r="R4741" t="s">
        <v>658</v>
      </c>
    </row>
    <row r="4742" spans="1:18" x14ac:dyDescent="0.25">
      <c r="A4742">
        <v>4901</v>
      </c>
      <c r="B4742" t="s">
        <v>52</v>
      </c>
      <c r="C4742">
        <v>2004</v>
      </c>
      <c r="D4742">
        <v>400000</v>
      </c>
      <c r="E4742">
        <v>93415</v>
      </c>
      <c r="F4742" t="s">
        <v>19</v>
      </c>
      <c r="G4742" t="s">
        <v>59</v>
      </c>
      <c r="H4742" t="s">
        <v>1361</v>
      </c>
      <c r="I4742" t="s">
        <v>22</v>
      </c>
      <c r="J4742" t="s">
        <v>92</v>
      </c>
      <c r="K4742" t="s">
        <v>24</v>
      </c>
      <c r="L4742" t="s">
        <v>25</v>
      </c>
      <c r="M4742">
        <v>13.1</v>
      </c>
      <c r="N4742">
        <v>2499</v>
      </c>
      <c r="O4742">
        <v>141</v>
      </c>
      <c r="P4742" t="s">
        <v>647</v>
      </c>
      <c r="Q4742">
        <v>7</v>
      </c>
      <c r="R4742" t="s">
        <v>658</v>
      </c>
    </row>
    <row r="4743" spans="1:18" x14ac:dyDescent="0.25">
      <c r="A4743">
        <v>4902</v>
      </c>
      <c r="B4743" t="s">
        <v>123</v>
      </c>
      <c r="C4743">
        <v>2008</v>
      </c>
      <c r="D4743">
        <v>1100000</v>
      </c>
      <c r="E4743">
        <v>122000</v>
      </c>
      <c r="F4743" t="s">
        <v>19</v>
      </c>
      <c r="G4743" t="s">
        <v>358</v>
      </c>
      <c r="H4743" t="s">
        <v>420</v>
      </c>
      <c r="I4743" t="s">
        <v>22</v>
      </c>
      <c r="J4743" t="s">
        <v>23</v>
      </c>
      <c r="K4743" t="s">
        <v>90</v>
      </c>
      <c r="L4743" t="s">
        <v>31</v>
      </c>
      <c r="M4743">
        <v>18.48</v>
      </c>
      <c r="N4743">
        <v>1995</v>
      </c>
      <c r="O4743">
        <v>177</v>
      </c>
      <c r="P4743" t="s">
        <v>1362</v>
      </c>
      <c r="Q4743">
        <v>5</v>
      </c>
      <c r="R4743" t="s">
        <v>658</v>
      </c>
    </row>
    <row r="4744" spans="1:18" x14ac:dyDescent="0.25">
      <c r="A4744">
        <v>4903</v>
      </c>
      <c r="B4744" t="s">
        <v>18</v>
      </c>
      <c r="C4744">
        <v>2017</v>
      </c>
      <c r="D4744">
        <v>600000</v>
      </c>
      <c r="E4744">
        <v>20000</v>
      </c>
      <c r="F4744" t="s">
        <v>19</v>
      </c>
      <c r="G4744" t="s">
        <v>358</v>
      </c>
      <c r="H4744" t="s">
        <v>420</v>
      </c>
      <c r="I4744" t="s">
        <v>22</v>
      </c>
      <c r="J4744" t="s">
        <v>23</v>
      </c>
      <c r="K4744" t="s">
        <v>24</v>
      </c>
      <c r="L4744" t="s">
        <v>25</v>
      </c>
      <c r="M4744">
        <v>27.39</v>
      </c>
      <c r="N4744">
        <v>1248</v>
      </c>
      <c r="O4744">
        <v>74</v>
      </c>
      <c r="P4744" t="s">
        <v>26</v>
      </c>
      <c r="Q4744">
        <v>5</v>
      </c>
      <c r="R4744" t="s">
        <v>658</v>
      </c>
    </row>
    <row r="4745" spans="1:18" x14ac:dyDescent="0.25">
      <c r="A4745">
        <v>4904</v>
      </c>
      <c r="B4745" t="s">
        <v>18</v>
      </c>
      <c r="C4745">
        <v>2017</v>
      </c>
      <c r="D4745">
        <v>509999</v>
      </c>
      <c r="E4745">
        <v>46000</v>
      </c>
      <c r="F4745" t="s">
        <v>75</v>
      </c>
      <c r="G4745" t="s">
        <v>495</v>
      </c>
      <c r="H4745" t="s">
        <v>1363</v>
      </c>
      <c r="I4745" t="s">
        <v>37</v>
      </c>
      <c r="J4745" t="s">
        <v>23</v>
      </c>
      <c r="K4745" t="s">
        <v>24</v>
      </c>
      <c r="L4745" t="s">
        <v>25</v>
      </c>
      <c r="M4745">
        <v>22</v>
      </c>
      <c r="N4745">
        <v>1197</v>
      </c>
      <c r="O4745">
        <v>81.8</v>
      </c>
      <c r="P4745" t="s">
        <v>133</v>
      </c>
      <c r="Q4745">
        <v>5</v>
      </c>
      <c r="R4745" t="s">
        <v>658</v>
      </c>
    </row>
    <row r="4746" spans="1:18" x14ac:dyDescent="0.25">
      <c r="A4746">
        <v>4905</v>
      </c>
      <c r="B4746" t="s">
        <v>28</v>
      </c>
      <c r="C4746">
        <v>2016</v>
      </c>
      <c r="D4746">
        <v>395000</v>
      </c>
      <c r="E4746">
        <v>50000</v>
      </c>
      <c r="F4746" t="s">
        <v>34</v>
      </c>
      <c r="G4746" t="s">
        <v>319</v>
      </c>
      <c r="H4746" t="s">
        <v>1272</v>
      </c>
      <c r="I4746" t="s">
        <v>37</v>
      </c>
      <c r="J4746" t="s">
        <v>23</v>
      </c>
      <c r="K4746" t="s">
        <v>24</v>
      </c>
      <c r="L4746" t="s">
        <v>38</v>
      </c>
      <c r="M4746">
        <v>15.41</v>
      </c>
      <c r="N4746">
        <v>1598</v>
      </c>
      <c r="O4746">
        <v>103.2</v>
      </c>
      <c r="P4746" t="s">
        <v>706</v>
      </c>
      <c r="Q4746">
        <v>5</v>
      </c>
      <c r="R4746" t="s">
        <v>658</v>
      </c>
    </row>
    <row r="4747" spans="1:18" x14ac:dyDescent="0.25">
      <c r="A4747">
        <v>4906</v>
      </c>
      <c r="B4747" t="s">
        <v>18</v>
      </c>
      <c r="C4747">
        <v>2018</v>
      </c>
      <c r="D4747">
        <v>469000</v>
      </c>
      <c r="E4747">
        <v>5000</v>
      </c>
      <c r="F4747" t="s">
        <v>34</v>
      </c>
      <c r="G4747" t="s">
        <v>319</v>
      </c>
      <c r="H4747" t="s">
        <v>1272</v>
      </c>
      <c r="I4747" t="s">
        <v>37</v>
      </c>
      <c r="J4747" t="s">
        <v>23</v>
      </c>
      <c r="K4747" t="s">
        <v>24</v>
      </c>
      <c r="L4747" t="s">
        <v>25</v>
      </c>
      <c r="M4747">
        <v>21.79</v>
      </c>
      <c r="N4747">
        <v>998</v>
      </c>
      <c r="O4747">
        <v>67.05</v>
      </c>
      <c r="P4747" t="s">
        <v>82</v>
      </c>
      <c r="Q4747">
        <v>5</v>
      </c>
      <c r="R4747" t="s">
        <v>658</v>
      </c>
    </row>
    <row r="4748" spans="1:18" x14ac:dyDescent="0.25">
      <c r="A4748">
        <v>4907</v>
      </c>
      <c r="B4748" t="s">
        <v>18</v>
      </c>
      <c r="C4748">
        <v>2017</v>
      </c>
      <c r="D4748">
        <v>250000</v>
      </c>
      <c r="E4748">
        <v>42000</v>
      </c>
      <c r="F4748" t="s">
        <v>34</v>
      </c>
      <c r="G4748" t="s">
        <v>319</v>
      </c>
      <c r="H4748" t="s">
        <v>1272</v>
      </c>
      <c r="I4748" t="s">
        <v>37</v>
      </c>
      <c r="J4748" t="s">
        <v>23</v>
      </c>
      <c r="K4748" t="s">
        <v>24</v>
      </c>
      <c r="L4748" t="s">
        <v>25</v>
      </c>
      <c r="M4748">
        <v>24.7</v>
      </c>
      <c r="N4748">
        <v>796</v>
      </c>
      <c r="O4748">
        <v>47.3</v>
      </c>
      <c r="P4748" t="s">
        <v>72</v>
      </c>
      <c r="Q4748">
        <v>5</v>
      </c>
      <c r="R4748" t="s">
        <v>658</v>
      </c>
    </row>
    <row r="4749" spans="1:18" x14ac:dyDescent="0.25">
      <c r="A4749">
        <v>4908</v>
      </c>
      <c r="B4749" t="s">
        <v>73</v>
      </c>
      <c r="C4749">
        <v>2011</v>
      </c>
      <c r="D4749">
        <v>130000</v>
      </c>
      <c r="E4749">
        <v>68519</v>
      </c>
      <c r="F4749" t="s">
        <v>34</v>
      </c>
      <c r="G4749" t="s">
        <v>319</v>
      </c>
      <c r="H4749" t="s">
        <v>1272</v>
      </c>
      <c r="I4749" t="s">
        <v>37</v>
      </c>
      <c r="J4749" t="s">
        <v>92</v>
      </c>
      <c r="K4749" t="s">
        <v>24</v>
      </c>
      <c r="L4749" t="s">
        <v>25</v>
      </c>
      <c r="M4749">
        <v>16.2</v>
      </c>
      <c r="N4749">
        <v>995</v>
      </c>
      <c r="O4749">
        <v>62.1</v>
      </c>
      <c r="P4749" t="s">
        <v>302</v>
      </c>
      <c r="Q4749">
        <v>5</v>
      </c>
      <c r="R4749" t="s">
        <v>658</v>
      </c>
    </row>
    <row r="4750" spans="1:18" x14ac:dyDescent="0.25">
      <c r="A4750">
        <v>4909</v>
      </c>
      <c r="B4750" t="s">
        <v>52</v>
      </c>
      <c r="C4750">
        <v>2019</v>
      </c>
      <c r="D4750">
        <v>906000</v>
      </c>
      <c r="E4750">
        <v>30000</v>
      </c>
      <c r="F4750" t="s">
        <v>75</v>
      </c>
      <c r="G4750" t="s">
        <v>495</v>
      </c>
      <c r="H4750" t="s">
        <v>1363</v>
      </c>
      <c r="I4750" t="s">
        <v>22</v>
      </c>
      <c r="J4750" t="s">
        <v>23</v>
      </c>
      <c r="K4750" t="s">
        <v>24</v>
      </c>
      <c r="L4750" t="s">
        <v>25</v>
      </c>
      <c r="M4750">
        <v>23</v>
      </c>
      <c r="N4750">
        <v>1498</v>
      </c>
      <c r="O4750">
        <v>98.96</v>
      </c>
      <c r="P4750" t="s">
        <v>122</v>
      </c>
      <c r="Q4750">
        <v>5</v>
      </c>
      <c r="R4750" t="s">
        <v>658</v>
      </c>
    </row>
    <row r="4751" spans="1:18" x14ac:dyDescent="0.25">
      <c r="A4751">
        <v>4910</v>
      </c>
      <c r="B4751" t="s">
        <v>52</v>
      </c>
      <c r="C4751">
        <v>2011</v>
      </c>
      <c r="D4751">
        <v>160000</v>
      </c>
      <c r="E4751">
        <v>85000</v>
      </c>
      <c r="F4751" t="s">
        <v>75</v>
      </c>
      <c r="G4751" t="s">
        <v>495</v>
      </c>
      <c r="H4751" t="s">
        <v>1363</v>
      </c>
      <c r="I4751" t="s">
        <v>22</v>
      </c>
      <c r="J4751" t="s">
        <v>23</v>
      </c>
      <c r="K4751" t="s">
        <v>24</v>
      </c>
      <c r="L4751" t="s">
        <v>25</v>
      </c>
      <c r="M4751">
        <v>20</v>
      </c>
      <c r="N4751">
        <v>1399</v>
      </c>
      <c r="O4751">
        <v>68</v>
      </c>
      <c r="P4751" t="s">
        <v>55</v>
      </c>
      <c r="Q4751">
        <v>5</v>
      </c>
      <c r="R4751" t="s">
        <v>658</v>
      </c>
    </row>
    <row r="4752" spans="1:18" x14ac:dyDescent="0.25">
      <c r="A4752">
        <v>4911</v>
      </c>
      <c r="B4752" t="s">
        <v>18</v>
      </c>
      <c r="C4752">
        <v>2012</v>
      </c>
      <c r="D4752">
        <v>300000</v>
      </c>
      <c r="E4752">
        <v>88000</v>
      </c>
      <c r="F4752" t="s">
        <v>44</v>
      </c>
      <c r="G4752" t="s">
        <v>941</v>
      </c>
      <c r="H4752" t="s">
        <v>1364</v>
      </c>
      <c r="I4752" t="s">
        <v>37</v>
      </c>
      <c r="J4752" t="s">
        <v>23</v>
      </c>
      <c r="K4752" t="s">
        <v>24</v>
      </c>
      <c r="L4752" t="s">
        <v>25</v>
      </c>
      <c r="M4752">
        <v>17.5</v>
      </c>
      <c r="N4752">
        <v>1298</v>
      </c>
      <c r="O4752">
        <v>85.8</v>
      </c>
      <c r="P4752" t="s">
        <v>132</v>
      </c>
      <c r="Q4752">
        <v>5</v>
      </c>
      <c r="R4752" t="s">
        <v>658</v>
      </c>
    </row>
    <row r="4753" spans="1:18" x14ac:dyDescent="0.25">
      <c r="A4753">
        <v>4912</v>
      </c>
      <c r="B4753" t="s">
        <v>18</v>
      </c>
      <c r="C4753">
        <v>2010</v>
      </c>
      <c r="D4753">
        <v>60000</v>
      </c>
      <c r="E4753">
        <v>100000</v>
      </c>
      <c r="F4753" t="s">
        <v>44</v>
      </c>
      <c r="G4753" t="s">
        <v>941</v>
      </c>
      <c r="H4753" t="s">
        <v>1364</v>
      </c>
      <c r="I4753" t="s">
        <v>37</v>
      </c>
      <c r="J4753" t="s">
        <v>23</v>
      </c>
      <c r="K4753" t="s">
        <v>24</v>
      </c>
      <c r="L4753" t="s">
        <v>145</v>
      </c>
      <c r="M4753">
        <v>14</v>
      </c>
      <c r="N4753">
        <v>796</v>
      </c>
      <c r="O4753">
        <v>37.5</v>
      </c>
      <c r="P4753" t="s">
        <v>1365</v>
      </c>
      <c r="Q4753">
        <v>5</v>
      </c>
      <c r="R4753" t="s">
        <v>658</v>
      </c>
    </row>
    <row r="4754" spans="1:18" x14ac:dyDescent="0.25">
      <c r="A4754">
        <v>4913</v>
      </c>
      <c r="B4754" t="s">
        <v>18</v>
      </c>
      <c r="C4754">
        <v>2014</v>
      </c>
      <c r="D4754">
        <v>400000</v>
      </c>
      <c r="E4754">
        <v>100000</v>
      </c>
      <c r="F4754" t="s">
        <v>44</v>
      </c>
      <c r="G4754" t="s">
        <v>941</v>
      </c>
      <c r="H4754" t="s">
        <v>1364</v>
      </c>
      <c r="I4754" t="s">
        <v>37</v>
      </c>
      <c r="J4754" t="s">
        <v>23</v>
      </c>
      <c r="K4754" t="s">
        <v>24</v>
      </c>
      <c r="L4754" t="s">
        <v>31</v>
      </c>
      <c r="M4754">
        <v>19.100000000000001</v>
      </c>
      <c r="N4754">
        <v>1197</v>
      </c>
      <c r="O4754">
        <v>85.8</v>
      </c>
      <c r="P4754" t="s">
        <v>132</v>
      </c>
      <c r="Q4754">
        <v>5</v>
      </c>
      <c r="R4754" t="s">
        <v>658</v>
      </c>
    </row>
    <row r="4755" spans="1:18" x14ac:dyDescent="0.25">
      <c r="A4755">
        <v>4914</v>
      </c>
      <c r="B4755" t="s">
        <v>68</v>
      </c>
      <c r="C4755">
        <v>2018</v>
      </c>
      <c r="D4755">
        <v>450000</v>
      </c>
      <c r="E4755">
        <v>22966</v>
      </c>
      <c r="F4755" t="s">
        <v>34</v>
      </c>
      <c r="G4755" t="s">
        <v>507</v>
      </c>
      <c r="H4755" t="s">
        <v>1366</v>
      </c>
      <c r="I4755" t="s">
        <v>37</v>
      </c>
      <c r="J4755" t="s">
        <v>92</v>
      </c>
      <c r="K4755" t="s">
        <v>24</v>
      </c>
      <c r="L4755" t="s">
        <v>25</v>
      </c>
      <c r="M4755">
        <v>23.84</v>
      </c>
      <c r="N4755">
        <v>1199</v>
      </c>
      <c r="O4755">
        <v>84.48</v>
      </c>
      <c r="P4755" t="s">
        <v>440</v>
      </c>
      <c r="Q4755">
        <v>5</v>
      </c>
      <c r="R4755" t="s">
        <v>658</v>
      </c>
    </row>
    <row r="4756" spans="1:18" x14ac:dyDescent="0.25">
      <c r="A4756">
        <v>4915</v>
      </c>
      <c r="B4756" t="s">
        <v>62</v>
      </c>
      <c r="C4756">
        <v>2014</v>
      </c>
      <c r="D4756">
        <v>465000</v>
      </c>
      <c r="E4756">
        <v>80000</v>
      </c>
      <c r="F4756" t="s">
        <v>34</v>
      </c>
      <c r="G4756" t="s">
        <v>507</v>
      </c>
      <c r="H4756" t="s">
        <v>1366</v>
      </c>
      <c r="I4756" t="s">
        <v>22</v>
      </c>
      <c r="J4756" t="s">
        <v>23</v>
      </c>
      <c r="K4756" t="s">
        <v>24</v>
      </c>
      <c r="L4756" t="s">
        <v>31</v>
      </c>
      <c r="M4756">
        <v>15.96</v>
      </c>
      <c r="N4756">
        <v>2523</v>
      </c>
      <c r="O4756">
        <v>62.1</v>
      </c>
      <c r="P4756" t="s">
        <v>208</v>
      </c>
      <c r="Q4756">
        <v>7</v>
      </c>
      <c r="R4756" t="s">
        <v>658</v>
      </c>
    </row>
    <row r="4757" spans="1:18" x14ac:dyDescent="0.25">
      <c r="A4757">
        <v>4916</v>
      </c>
      <c r="B4757" t="s">
        <v>18</v>
      </c>
      <c r="C4757">
        <v>2012</v>
      </c>
      <c r="D4757">
        <v>325000</v>
      </c>
      <c r="E4757">
        <v>80000</v>
      </c>
      <c r="F4757" t="s">
        <v>34</v>
      </c>
      <c r="G4757" t="s">
        <v>507</v>
      </c>
      <c r="H4757" t="s">
        <v>1366</v>
      </c>
      <c r="I4757" t="s">
        <v>22</v>
      </c>
      <c r="J4757" t="s">
        <v>23</v>
      </c>
      <c r="K4757" t="s">
        <v>24</v>
      </c>
      <c r="L4757" t="s">
        <v>31</v>
      </c>
      <c r="M4757">
        <v>22.9</v>
      </c>
      <c r="N4757">
        <v>1248</v>
      </c>
      <c r="O4757">
        <v>74</v>
      </c>
      <c r="P4757" t="s">
        <v>26</v>
      </c>
      <c r="Q4757">
        <v>5</v>
      </c>
      <c r="R4757" t="s">
        <v>658</v>
      </c>
    </row>
    <row r="4758" spans="1:18" x14ac:dyDescent="0.25">
      <c r="A4758">
        <v>4917</v>
      </c>
      <c r="B4758" t="s">
        <v>18</v>
      </c>
      <c r="C4758">
        <v>2008</v>
      </c>
      <c r="D4758">
        <v>150000</v>
      </c>
      <c r="E4758">
        <v>70000</v>
      </c>
      <c r="F4758" t="s">
        <v>34</v>
      </c>
      <c r="G4758" t="s">
        <v>507</v>
      </c>
      <c r="H4758" t="s">
        <v>1366</v>
      </c>
      <c r="I4758" t="s">
        <v>37</v>
      </c>
      <c r="J4758" t="s">
        <v>23</v>
      </c>
      <c r="K4758" t="s">
        <v>24</v>
      </c>
      <c r="L4758" t="s">
        <v>31</v>
      </c>
      <c r="M4758">
        <v>19.7</v>
      </c>
      <c r="N4758">
        <v>796</v>
      </c>
      <c r="O4758">
        <v>46.3</v>
      </c>
      <c r="P4758" t="s">
        <v>66</v>
      </c>
      <c r="Q4758">
        <v>5</v>
      </c>
      <c r="R4758" t="s">
        <v>658</v>
      </c>
    </row>
    <row r="4759" spans="1:18" x14ac:dyDescent="0.25">
      <c r="A4759">
        <v>4918</v>
      </c>
      <c r="B4759" t="s">
        <v>40</v>
      </c>
      <c r="C4759">
        <v>2014</v>
      </c>
      <c r="D4759">
        <v>250000</v>
      </c>
      <c r="E4759">
        <v>2350</v>
      </c>
      <c r="F4759" t="s">
        <v>34</v>
      </c>
      <c r="G4759" t="s">
        <v>507</v>
      </c>
      <c r="H4759" t="s">
        <v>1366</v>
      </c>
      <c r="I4759" t="s">
        <v>37</v>
      </c>
      <c r="J4759" t="s">
        <v>23</v>
      </c>
      <c r="K4759" t="s">
        <v>24</v>
      </c>
      <c r="L4759" t="s">
        <v>25</v>
      </c>
      <c r="M4759">
        <v>21.1</v>
      </c>
      <c r="N4759">
        <v>814</v>
      </c>
      <c r="O4759">
        <v>55.2</v>
      </c>
      <c r="P4759" t="s">
        <v>227</v>
      </c>
      <c r="Q4759">
        <v>5</v>
      </c>
      <c r="R4759" t="s">
        <v>658</v>
      </c>
    </row>
    <row r="4760" spans="1:18" x14ac:dyDescent="0.25">
      <c r="A4760">
        <v>4919</v>
      </c>
      <c r="B4760" t="s">
        <v>18</v>
      </c>
      <c r="C4760">
        <v>2011</v>
      </c>
      <c r="D4760">
        <v>175000</v>
      </c>
      <c r="E4760">
        <v>50000</v>
      </c>
      <c r="F4760" t="s">
        <v>34</v>
      </c>
      <c r="G4760" t="s">
        <v>507</v>
      </c>
      <c r="H4760" t="s">
        <v>1366</v>
      </c>
      <c r="I4760" t="s">
        <v>37</v>
      </c>
      <c r="J4760" t="s">
        <v>23</v>
      </c>
      <c r="K4760" t="s">
        <v>24</v>
      </c>
      <c r="L4760" t="s">
        <v>25</v>
      </c>
      <c r="M4760">
        <v>19.7</v>
      </c>
      <c r="N4760">
        <v>796</v>
      </c>
      <c r="O4760">
        <v>46.3</v>
      </c>
      <c r="P4760" t="s">
        <v>66</v>
      </c>
      <c r="Q4760">
        <v>5</v>
      </c>
      <c r="R4760" t="s">
        <v>658</v>
      </c>
    </row>
    <row r="4761" spans="1:18" x14ac:dyDescent="0.25">
      <c r="A4761">
        <v>4920</v>
      </c>
      <c r="B4761" t="s">
        <v>18</v>
      </c>
      <c r="C4761">
        <v>2010</v>
      </c>
      <c r="D4761">
        <v>175000</v>
      </c>
      <c r="E4761">
        <v>58000</v>
      </c>
      <c r="F4761" t="s">
        <v>34</v>
      </c>
      <c r="G4761" t="s">
        <v>507</v>
      </c>
      <c r="H4761" t="s">
        <v>1367</v>
      </c>
      <c r="I4761" t="s">
        <v>37</v>
      </c>
      <c r="J4761" t="s">
        <v>23</v>
      </c>
      <c r="K4761" t="s">
        <v>24</v>
      </c>
      <c r="L4761" t="s">
        <v>25</v>
      </c>
      <c r="M4761">
        <v>19.7</v>
      </c>
      <c r="N4761">
        <v>796</v>
      </c>
      <c r="O4761">
        <v>46.3</v>
      </c>
      <c r="P4761" t="s">
        <v>66</v>
      </c>
      <c r="Q4761">
        <v>5</v>
      </c>
      <c r="R4761" t="s">
        <v>658</v>
      </c>
    </row>
    <row r="4762" spans="1:18" x14ac:dyDescent="0.25">
      <c r="A4762">
        <v>4921</v>
      </c>
      <c r="B4762" t="s">
        <v>33</v>
      </c>
      <c r="C4762">
        <v>2006</v>
      </c>
      <c r="D4762">
        <v>150000</v>
      </c>
      <c r="E4762">
        <v>80000</v>
      </c>
      <c r="F4762" t="s">
        <v>44</v>
      </c>
      <c r="G4762" t="s">
        <v>941</v>
      </c>
      <c r="H4762" t="s">
        <v>1364</v>
      </c>
      <c r="I4762" t="s">
        <v>37</v>
      </c>
      <c r="J4762" t="s">
        <v>23</v>
      </c>
      <c r="K4762" t="s">
        <v>24</v>
      </c>
      <c r="L4762" t="s">
        <v>31</v>
      </c>
      <c r="M4762">
        <v>16.899999999999999</v>
      </c>
      <c r="N4762">
        <v>1497</v>
      </c>
      <c r="O4762">
        <v>100</v>
      </c>
      <c r="P4762" t="s">
        <v>1013</v>
      </c>
      <c r="Q4762">
        <v>5</v>
      </c>
      <c r="R4762" t="s">
        <v>658</v>
      </c>
    </row>
    <row r="4763" spans="1:18" x14ac:dyDescent="0.25">
      <c r="A4763">
        <v>4922</v>
      </c>
      <c r="B4763" t="s">
        <v>62</v>
      </c>
      <c r="C4763">
        <v>2018</v>
      </c>
      <c r="D4763">
        <v>797000</v>
      </c>
      <c r="E4763">
        <v>60000</v>
      </c>
      <c r="F4763" t="s">
        <v>34</v>
      </c>
      <c r="G4763" t="s">
        <v>561</v>
      </c>
      <c r="H4763" t="s">
        <v>755</v>
      </c>
      <c r="I4763" t="s">
        <v>22</v>
      </c>
      <c r="J4763" t="s">
        <v>23</v>
      </c>
      <c r="K4763" t="s">
        <v>24</v>
      </c>
      <c r="L4763" t="s">
        <v>25</v>
      </c>
      <c r="M4763">
        <v>16.5</v>
      </c>
      <c r="N4763">
        <v>1493</v>
      </c>
      <c r="O4763">
        <v>70</v>
      </c>
      <c r="P4763" t="s">
        <v>208</v>
      </c>
      <c r="Q4763">
        <v>7</v>
      </c>
      <c r="R4763" t="s">
        <v>658</v>
      </c>
    </row>
    <row r="4764" spans="1:18" x14ac:dyDescent="0.25">
      <c r="A4764">
        <v>4923</v>
      </c>
      <c r="B4764" t="s">
        <v>40</v>
      </c>
      <c r="C4764">
        <v>2019</v>
      </c>
      <c r="D4764">
        <v>800000</v>
      </c>
      <c r="E4764">
        <v>35000</v>
      </c>
      <c r="F4764" t="s">
        <v>34</v>
      </c>
      <c r="G4764" t="s">
        <v>561</v>
      </c>
      <c r="H4764" t="s">
        <v>1368</v>
      </c>
      <c r="I4764" t="s">
        <v>37</v>
      </c>
      <c r="J4764" t="s">
        <v>23</v>
      </c>
      <c r="K4764" t="s">
        <v>24</v>
      </c>
      <c r="L4764" t="s">
        <v>25</v>
      </c>
      <c r="M4764">
        <v>18.600000000000001</v>
      </c>
      <c r="N4764">
        <v>1197</v>
      </c>
      <c r="O4764">
        <v>81.86</v>
      </c>
      <c r="P4764" t="s">
        <v>186</v>
      </c>
      <c r="Q4764">
        <v>5</v>
      </c>
      <c r="R4764" t="s">
        <v>658</v>
      </c>
    </row>
    <row r="4765" spans="1:18" x14ac:dyDescent="0.25">
      <c r="A4765">
        <v>4924</v>
      </c>
      <c r="B4765" t="s">
        <v>62</v>
      </c>
      <c r="C4765">
        <v>2019</v>
      </c>
      <c r="D4765">
        <v>750000</v>
      </c>
      <c r="E4765">
        <v>59872</v>
      </c>
      <c r="F4765" t="s">
        <v>34</v>
      </c>
      <c r="G4765" t="s">
        <v>561</v>
      </c>
      <c r="H4765" t="s">
        <v>1369</v>
      </c>
      <c r="I4765" t="s">
        <v>22</v>
      </c>
      <c r="J4765" t="s">
        <v>23</v>
      </c>
      <c r="K4765" t="s">
        <v>24</v>
      </c>
      <c r="L4765" t="s">
        <v>25</v>
      </c>
      <c r="M4765">
        <v>15.96</v>
      </c>
      <c r="N4765">
        <v>2523</v>
      </c>
      <c r="O4765">
        <v>62.1</v>
      </c>
      <c r="P4765" t="s">
        <v>208</v>
      </c>
      <c r="Q4765">
        <v>7</v>
      </c>
      <c r="R4765" t="s">
        <v>658</v>
      </c>
    </row>
    <row r="4766" spans="1:18" x14ac:dyDescent="0.25">
      <c r="A4766">
        <v>4925</v>
      </c>
      <c r="B4766" t="s">
        <v>62</v>
      </c>
      <c r="C4766">
        <v>2011</v>
      </c>
      <c r="D4766">
        <v>400000</v>
      </c>
      <c r="E4766">
        <v>140000</v>
      </c>
      <c r="F4766" t="s">
        <v>34</v>
      </c>
      <c r="G4766" t="s">
        <v>561</v>
      </c>
      <c r="H4766" t="s">
        <v>1369</v>
      </c>
      <c r="I4766" t="s">
        <v>22</v>
      </c>
      <c r="J4766" t="s">
        <v>23</v>
      </c>
      <c r="K4766" t="s">
        <v>24</v>
      </c>
      <c r="L4766" t="s">
        <v>31</v>
      </c>
      <c r="M4766">
        <v>13.5</v>
      </c>
      <c r="N4766">
        <v>2179</v>
      </c>
      <c r="O4766">
        <v>115</v>
      </c>
      <c r="P4766" t="s">
        <v>271</v>
      </c>
      <c r="Q4766">
        <v>5</v>
      </c>
      <c r="R4766" t="s">
        <v>658</v>
      </c>
    </row>
    <row r="4767" spans="1:18" x14ac:dyDescent="0.25">
      <c r="A4767">
        <v>4926</v>
      </c>
      <c r="B4767" t="s">
        <v>18</v>
      </c>
      <c r="C4767">
        <v>2012</v>
      </c>
      <c r="D4767">
        <v>160000</v>
      </c>
      <c r="E4767">
        <v>110000</v>
      </c>
      <c r="F4767" t="s">
        <v>34</v>
      </c>
      <c r="G4767" t="s">
        <v>561</v>
      </c>
      <c r="H4767" t="s">
        <v>1369</v>
      </c>
      <c r="I4767" t="s">
        <v>37</v>
      </c>
      <c r="J4767" t="s">
        <v>23</v>
      </c>
      <c r="K4767" t="s">
        <v>24</v>
      </c>
      <c r="L4767" t="s">
        <v>25</v>
      </c>
      <c r="M4767">
        <v>19.7</v>
      </c>
      <c r="N4767">
        <v>796</v>
      </c>
      <c r="O4767">
        <v>46.3</v>
      </c>
      <c r="P4767" t="s">
        <v>66</v>
      </c>
      <c r="Q4767">
        <v>5</v>
      </c>
      <c r="R4767" t="s">
        <v>658</v>
      </c>
    </row>
    <row r="4768" spans="1:18" x14ac:dyDescent="0.25">
      <c r="A4768">
        <v>4927</v>
      </c>
      <c r="B4768" t="s">
        <v>62</v>
      </c>
      <c r="C4768">
        <v>2016</v>
      </c>
      <c r="D4768">
        <v>700000</v>
      </c>
      <c r="E4768">
        <v>91182</v>
      </c>
      <c r="F4768" t="s">
        <v>34</v>
      </c>
      <c r="G4768" t="s">
        <v>561</v>
      </c>
      <c r="H4768" t="s">
        <v>755</v>
      </c>
      <c r="I4768" t="s">
        <v>22</v>
      </c>
      <c r="J4768" t="s">
        <v>23</v>
      </c>
      <c r="K4768" t="s">
        <v>24</v>
      </c>
      <c r="L4768" t="s">
        <v>25</v>
      </c>
      <c r="M4768">
        <v>15.96</v>
      </c>
      <c r="N4768">
        <v>2523</v>
      </c>
      <c r="O4768">
        <v>62.1</v>
      </c>
      <c r="P4768" t="s">
        <v>208</v>
      </c>
      <c r="Q4768">
        <v>7</v>
      </c>
      <c r="R4768" t="s">
        <v>658</v>
      </c>
    </row>
    <row r="4769" spans="1:18" x14ac:dyDescent="0.25">
      <c r="A4769">
        <v>4928</v>
      </c>
      <c r="B4769" t="s">
        <v>18</v>
      </c>
      <c r="C4769">
        <v>2010</v>
      </c>
      <c r="D4769">
        <v>160000</v>
      </c>
      <c r="E4769">
        <v>60000</v>
      </c>
      <c r="F4769" t="s">
        <v>34</v>
      </c>
      <c r="G4769" t="s">
        <v>561</v>
      </c>
      <c r="H4769" t="s">
        <v>755</v>
      </c>
      <c r="I4769" t="s">
        <v>37</v>
      </c>
      <c r="J4769" t="s">
        <v>23</v>
      </c>
      <c r="K4769" t="s">
        <v>24</v>
      </c>
      <c r="L4769" t="s">
        <v>38</v>
      </c>
      <c r="M4769">
        <v>19.7</v>
      </c>
      <c r="N4769">
        <v>796</v>
      </c>
      <c r="O4769">
        <v>46.3</v>
      </c>
      <c r="P4769" t="s">
        <v>66</v>
      </c>
      <c r="Q4769">
        <v>5</v>
      </c>
      <c r="R4769" t="s">
        <v>658</v>
      </c>
    </row>
    <row r="4770" spans="1:18" x14ac:dyDescent="0.25">
      <c r="A4770">
        <v>4929</v>
      </c>
      <c r="B4770" t="s">
        <v>40</v>
      </c>
      <c r="C4770">
        <v>2012</v>
      </c>
      <c r="D4770">
        <v>400000</v>
      </c>
      <c r="E4770">
        <v>100000</v>
      </c>
      <c r="F4770" t="s">
        <v>34</v>
      </c>
      <c r="G4770" t="s">
        <v>561</v>
      </c>
      <c r="H4770" t="s">
        <v>1370</v>
      </c>
      <c r="I4770" t="s">
        <v>22</v>
      </c>
      <c r="J4770" t="s">
        <v>23</v>
      </c>
      <c r="K4770" t="s">
        <v>24</v>
      </c>
      <c r="L4770" t="s">
        <v>25</v>
      </c>
      <c r="M4770">
        <v>21.27</v>
      </c>
      <c r="N4770">
        <v>1396</v>
      </c>
      <c r="O4770">
        <v>88.76</v>
      </c>
      <c r="P4770" t="s">
        <v>117</v>
      </c>
      <c r="Q4770">
        <v>5</v>
      </c>
      <c r="R4770" t="s">
        <v>658</v>
      </c>
    </row>
    <row r="4771" spans="1:18" x14ac:dyDescent="0.25">
      <c r="A4771">
        <v>4930</v>
      </c>
      <c r="B4771" t="s">
        <v>50</v>
      </c>
      <c r="C4771">
        <v>2013</v>
      </c>
      <c r="D4771">
        <v>451000</v>
      </c>
      <c r="E4771">
        <v>120000</v>
      </c>
      <c r="F4771" t="s">
        <v>34</v>
      </c>
      <c r="G4771" t="s">
        <v>561</v>
      </c>
      <c r="H4771" t="s">
        <v>1370</v>
      </c>
      <c r="I4771" t="s">
        <v>22</v>
      </c>
      <c r="J4771" t="s">
        <v>23</v>
      </c>
      <c r="K4771" t="s">
        <v>24</v>
      </c>
      <c r="L4771" t="s">
        <v>25</v>
      </c>
      <c r="M4771">
        <v>23.59</v>
      </c>
      <c r="N4771">
        <v>1364</v>
      </c>
      <c r="O4771">
        <v>67.06</v>
      </c>
      <c r="P4771" t="s">
        <v>51</v>
      </c>
      <c r="Q4771">
        <v>5</v>
      </c>
      <c r="R4771" t="s">
        <v>658</v>
      </c>
    </row>
    <row r="4772" spans="1:18" x14ac:dyDescent="0.25">
      <c r="A4772">
        <v>4931</v>
      </c>
      <c r="B4772" t="s">
        <v>18</v>
      </c>
      <c r="C4772">
        <v>2002</v>
      </c>
      <c r="D4772">
        <v>40000</v>
      </c>
      <c r="E4772">
        <v>80000</v>
      </c>
      <c r="F4772" t="s">
        <v>34</v>
      </c>
      <c r="G4772" t="s">
        <v>35</v>
      </c>
      <c r="H4772" t="s">
        <v>1371</v>
      </c>
      <c r="I4772" t="s">
        <v>37</v>
      </c>
      <c r="J4772" t="s">
        <v>23</v>
      </c>
      <c r="K4772" t="s">
        <v>24</v>
      </c>
      <c r="L4772" t="s">
        <v>25</v>
      </c>
      <c r="M4772">
        <v>16.100000000000001</v>
      </c>
      <c r="N4772">
        <v>796</v>
      </c>
      <c r="O4772">
        <v>37</v>
      </c>
      <c r="P4772" t="s">
        <v>49</v>
      </c>
      <c r="Q4772">
        <v>4</v>
      </c>
      <c r="R4772" t="s">
        <v>658</v>
      </c>
    </row>
    <row r="4773" spans="1:18" x14ac:dyDescent="0.25">
      <c r="A4773">
        <v>4932</v>
      </c>
      <c r="B4773" t="s">
        <v>68</v>
      </c>
      <c r="C4773">
        <v>2012</v>
      </c>
      <c r="D4773">
        <v>300000</v>
      </c>
      <c r="E4773">
        <v>70000</v>
      </c>
      <c r="F4773" t="s">
        <v>34</v>
      </c>
      <c r="G4773" t="s">
        <v>561</v>
      </c>
      <c r="H4773" t="s">
        <v>1368</v>
      </c>
      <c r="I4773" t="s">
        <v>22</v>
      </c>
      <c r="J4773" t="s">
        <v>23</v>
      </c>
      <c r="K4773" t="s">
        <v>24</v>
      </c>
      <c r="L4773" t="s">
        <v>38</v>
      </c>
      <c r="M4773">
        <v>21.12</v>
      </c>
      <c r="N4773">
        <v>1248</v>
      </c>
      <c r="O4773">
        <v>88.8</v>
      </c>
      <c r="P4773" t="s">
        <v>113</v>
      </c>
      <c r="Q4773">
        <v>5</v>
      </c>
      <c r="R4773" t="s">
        <v>658</v>
      </c>
    </row>
    <row r="4774" spans="1:18" x14ac:dyDescent="0.25">
      <c r="A4774">
        <v>4933</v>
      </c>
      <c r="B4774" t="s">
        <v>18</v>
      </c>
      <c r="C4774">
        <v>2017</v>
      </c>
      <c r="D4774">
        <v>421000</v>
      </c>
      <c r="E4774">
        <v>59500</v>
      </c>
      <c r="F4774" t="s">
        <v>34</v>
      </c>
      <c r="G4774" t="s">
        <v>561</v>
      </c>
      <c r="H4774" t="s">
        <v>1368</v>
      </c>
      <c r="I4774" t="s">
        <v>37</v>
      </c>
      <c r="J4774" t="s">
        <v>23</v>
      </c>
      <c r="K4774" t="s">
        <v>24</v>
      </c>
      <c r="L4774" t="s">
        <v>31</v>
      </c>
      <c r="M4774">
        <v>23.1</v>
      </c>
      <c r="N4774">
        <v>998</v>
      </c>
      <c r="O4774">
        <v>67.040000000000006</v>
      </c>
      <c r="P4774" t="s">
        <v>82</v>
      </c>
      <c r="Q4774">
        <v>5</v>
      </c>
      <c r="R4774" t="s">
        <v>658</v>
      </c>
    </row>
    <row r="4775" spans="1:18" x14ac:dyDescent="0.25">
      <c r="A4775">
        <v>4935</v>
      </c>
      <c r="B4775" t="s">
        <v>18</v>
      </c>
      <c r="C4775">
        <v>2016</v>
      </c>
      <c r="D4775">
        <v>950000</v>
      </c>
      <c r="E4775">
        <v>45000</v>
      </c>
      <c r="F4775" t="s">
        <v>34</v>
      </c>
      <c r="G4775" t="s">
        <v>35</v>
      </c>
      <c r="H4775" t="s">
        <v>1371</v>
      </c>
      <c r="I4775" t="s">
        <v>22</v>
      </c>
      <c r="J4775" t="s">
        <v>23</v>
      </c>
      <c r="K4775" t="s">
        <v>24</v>
      </c>
      <c r="L4775" t="s">
        <v>25</v>
      </c>
      <c r="M4775">
        <v>24.3</v>
      </c>
      <c r="N4775">
        <v>1248</v>
      </c>
      <c r="O4775">
        <v>88.5</v>
      </c>
      <c r="P4775" t="s">
        <v>65</v>
      </c>
      <c r="Q4775">
        <v>5</v>
      </c>
      <c r="R4775" t="s">
        <v>658</v>
      </c>
    </row>
    <row r="4776" spans="1:18" x14ac:dyDescent="0.25">
      <c r="A4776">
        <v>4936</v>
      </c>
      <c r="B4776" t="s">
        <v>40</v>
      </c>
      <c r="C4776">
        <v>2011</v>
      </c>
      <c r="D4776">
        <v>395000</v>
      </c>
      <c r="E4776">
        <v>75500</v>
      </c>
      <c r="F4776" t="s">
        <v>34</v>
      </c>
      <c r="G4776" t="s">
        <v>561</v>
      </c>
      <c r="H4776" t="s">
        <v>1370</v>
      </c>
      <c r="I4776" t="s">
        <v>22</v>
      </c>
      <c r="J4776" t="s">
        <v>23</v>
      </c>
      <c r="K4776" t="s">
        <v>24</v>
      </c>
      <c r="L4776" t="s">
        <v>31</v>
      </c>
      <c r="M4776">
        <v>23</v>
      </c>
      <c r="N4776">
        <v>1396</v>
      </c>
      <c r="O4776">
        <v>90</v>
      </c>
      <c r="P4776" t="s">
        <v>41</v>
      </c>
      <c r="Q4776">
        <v>5</v>
      </c>
      <c r="R4776" t="s">
        <v>658</v>
      </c>
    </row>
    <row r="4777" spans="1:18" x14ac:dyDescent="0.25">
      <c r="A4777">
        <v>4937</v>
      </c>
      <c r="B4777" t="s">
        <v>18</v>
      </c>
      <c r="C4777">
        <v>2016</v>
      </c>
      <c r="D4777">
        <v>950000</v>
      </c>
      <c r="E4777">
        <v>46000</v>
      </c>
      <c r="F4777" t="s">
        <v>34</v>
      </c>
      <c r="G4777" t="s">
        <v>561</v>
      </c>
      <c r="H4777" t="s">
        <v>1370</v>
      </c>
      <c r="I4777" t="s">
        <v>22</v>
      </c>
      <c r="J4777" t="s">
        <v>23</v>
      </c>
      <c r="K4777" t="s">
        <v>24</v>
      </c>
      <c r="L4777" t="s">
        <v>31</v>
      </c>
      <c r="M4777">
        <v>24.3</v>
      </c>
      <c r="N4777">
        <v>1248</v>
      </c>
      <c r="O4777">
        <v>88.5</v>
      </c>
      <c r="P4777" t="s">
        <v>65</v>
      </c>
      <c r="Q4777">
        <v>5</v>
      </c>
      <c r="R4777" t="s">
        <v>658</v>
      </c>
    </row>
    <row r="4778" spans="1:18" x14ac:dyDescent="0.25">
      <c r="A4778">
        <v>4938</v>
      </c>
      <c r="B4778" t="s">
        <v>18</v>
      </c>
      <c r="C4778">
        <v>2013</v>
      </c>
      <c r="D4778">
        <v>270000</v>
      </c>
      <c r="E4778">
        <v>60000</v>
      </c>
      <c r="F4778" t="s">
        <v>34</v>
      </c>
      <c r="G4778" t="s">
        <v>561</v>
      </c>
      <c r="H4778" t="s">
        <v>1369</v>
      </c>
      <c r="I4778" t="s">
        <v>37</v>
      </c>
      <c r="J4778" t="s">
        <v>23</v>
      </c>
      <c r="K4778" t="s">
        <v>24</v>
      </c>
      <c r="L4778" t="s">
        <v>25</v>
      </c>
      <c r="M4778">
        <v>22.74</v>
      </c>
      <c r="N4778">
        <v>796</v>
      </c>
      <c r="O4778">
        <v>47.3</v>
      </c>
      <c r="P4778" t="s">
        <v>72</v>
      </c>
      <c r="Q4778">
        <v>5</v>
      </c>
      <c r="R4778" t="s">
        <v>658</v>
      </c>
    </row>
    <row r="4779" spans="1:18" x14ac:dyDescent="0.25">
      <c r="A4779">
        <v>4939</v>
      </c>
      <c r="B4779" t="s">
        <v>40</v>
      </c>
      <c r="C4779">
        <v>2009</v>
      </c>
      <c r="D4779">
        <v>360000</v>
      </c>
      <c r="E4779">
        <v>60000</v>
      </c>
      <c r="F4779" t="s">
        <v>34</v>
      </c>
      <c r="G4779" t="s">
        <v>561</v>
      </c>
      <c r="H4779" t="s">
        <v>1369</v>
      </c>
      <c r="I4779" t="s">
        <v>37</v>
      </c>
      <c r="J4779" t="s">
        <v>23</v>
      </c>
      <c r="K4779" t="s">
        <v>90</v>
      </c>
      <c r="L4779" t="s">
        <v>31</v>
      </c>
      <c r="M4779">
        <v>15</v>
      </c>
      <c r="N4779">
        <v>1396</v>
      </c>
      <c r="O4779">
        <v>100</v>
      </c>
      <c r="P4779" t="s">
        <v>1372</v>
      </c>
      <c r="Q4779">
        <v>5</v>
      </c>
      <c r="R4779" t="s">
        <v>658</v>
      </c>
    </row>
    <row r="4780" spans="1:18" x14ac:dyDescent="0.25">
      <c r="A4780">
        <v>4940</v>
      </c>
      <c r="B4780" t="s">
        <v>18</v>
      </c>
      <c r="C4780">
        <v>2008</v>
      </c>
      <c r="D4780">
        <v>235000</v>
      </c>
      <c r="E4780">
        <v>152500</v>
      </c>
      <c r="F4780" t="s">
        <v>34</v>
      </c>
      <c r="G4780" t="s">
        <v>561</v>
      </c>
      <c r="H4780" t="s">
        <v>1369</v>
      </c>
      <c r="I4780" t="s">
        <v>22</v>
      </c>
      <c r="J4780" t="s">
        <v>23</v>
      </c>
      <c r="K4780" t="s">
        <v>24</v>
      </c>
      <c r="L4780" t="s">
        <v>25</v>
      </c>
      <c r="M4780">
        <v>17.8</v>
      </c>
      <c r="N4780">
        <v>1248</v>
      </c>
      <c r="O4780">
        <v>75</v>
      </c>
      <c r="P4780" t="s">
        <v>26</v>
      </c>
      <c r="Q4780">
        <v>5</v>
      </c>
      <c r="R4780" t="s">
        <v>658</v>
      </c>
    </row>
    <row r="4781" spans="1:18" x14ac:dyDescent="0.25">
      <c r="A4781">
        <v>4941</v>
      </c>
      <c r="B4781" t="s">
        <v>97</v>
      </c>
      <c r="C4781">
        <v>2014</v>
      </c>
      <c r="D4781">
        <v>1850000</v>
      </c>
      <c r="E4781">
        <v>60000</v>
      </c>
      <c r="F4781" t="s">
        <v>34</v>
      </c>
      <c r="G4781" t="s">
        <v>561</v>
      </c>
      <c r="H4781" t="s">
        <v>755</v>
      </c>
      <c r="I4781" t="s">
        <v>22</v>
      </c>
      <c r="J4781" t="s">
        <v>23</v>
      </c>
      <c r="K4781" t="s">
        <v>90</v>
      </c>
      <c r="L4781" t="s">
        <v>31</v>
      </c>
      <c r="M4781">
        <v>13</v>
      </c>
      <c r="N4781">
        <v>2143</v>
      </c>
      <c r="O4781">
        <v>201.1</v>
      </c>
      <c r="P4781" t="s">
        <v>160</v>
      </c>
      <c r="Q4781">
        <v>5</v>
      </c>
      <c r="R4781" t="s">
        <v>658</v>
      </c>
    </row>
    <row r="4782" spans="1:18" x14ac:dyDescent="0.25">
      <c r="A4782">
        <v>4942</v>
      </c>
      <c r="B4782" t="s">
        <v>50</v>
      </c>
      <c r="C4782">
        <v>2015</v>
      </c>
      <c r="D4782">
        <v>1900000</v>
      </c>
      <c r="E4782">
        <v>130000</v>
      </c>
      <c r="F4782" t="s">
        <v>34</v>
      </c>
      <c r="G4782" t="s">
        <v>561</v>
      </c>
      <c r="H4782" t="s">
        <v>755</v>
      </c>
      <c r="I4782" t="s">
        <v>22</v>
      </c>
      <c r="J4782" t="s">
        <v>23</v>
      </c>
      <c r="K4782" t="s">
        <v>90</v>
      </c>
      <c r="L4782" t="s">
        <v>25</v>
      </c>
      <c r="M4782">
        <v>12.55</v>
      </c>
      <c r="N4782">
        <v>2982</v>
      </c>
      <c r="O4782">
        <v>168.5</v>
      </c>
      <c r="P4782" t="s">
        <v>234</v>
      </c>
      <c r="Q4782">
        <v>7</v>
      </c>
      <c r="R4782" t="s">
        <v>658</v>
      </c>
    </row>
    <row r="4783" spans="1:18" x14ac:dyDescent="0.25">
      <c r="A4783">
        <v>4943</v>
      </c>
      <c r="B4783" t="s">
        <v>40</v>
      </c>
      <c r="C4783">
        <v>2017</v>
      </c>
      <c r="D4783">
        <v>550000</v>
      </c>
      <c r="E4783">
        <v>23456</v>
      </c>
      <c r="F4783" t="s">
        <v>34</v>
      </c>
      <c r="G4783" t="s">
        <v>561</v>
      </c>
      <c r="H4783" t="s">
        <v>1368</v>
      </c>
      <c r="I4783" t="s">
        <v>37</v>
      </c>
      <c r="J4783" t="s">
        <v>92</v>
      </c>
      <c r="K4783" t="s">
        <v>24</v>
      </c>
      <c r="L4783" t="s">
        <v>25</v>
      </c>
      <c r="M4783">
        <v>18.899999999999999</v>
      </c>
      <c r="N4783">
        <v>1197</v>
      </c>
      <c r="O4783">
        <v>82</v>
      </c>
      <c r="P4783" t="s">
        <v>132</v>
      </c>
      <c r="Q4783">
        <v>5</v>
      </c>
      <c r="R4783" t="s">
        <v>658</v>
      </c>
    </row>
    <row r="4784" spans="1:18" x14ac:dyDescent="0.25">
      <c r="A4784">
        <v>4944</v>
      </c>
      <c r="B4784" t="s">
        <v>62</v>
      </c>
      <c r="C4784">
        <v>2015</v>
      </c>
      <c r="D4784">
        <v>1225000</v>
      </c>
      <c r="E4784">
        <v>39000</v>
      </c>
      <c r="F4784" t="s">
        <v>34</v>
      </c>
      <c r="G4784" t="s">
        <v>594</v>
      </c>
      <c r="H4784" t="s">
        <v>1373</v>
      </c>
      <c r="I4784" t="s">
        <v>22</v>
      </c>
      <c r="J4784" t="s">
        <v>92</v>
      </c>
      <c r="K4784" t="s">
        <v>24</v>
      </c>
      <c r="L4784" t="s">
        <v>25</v>
      </c>
      <c r="M4784">
        <v>16</v>
      </c>
      <c r="N4784">
        <v>2179</v>
      </c>
      <c r="O4784">
        <v>140</v>
      </c>
      <c r="P4784" t="s">
        <v>195</v>
      </c>
      <c r="Q4784">
        <v>7</v>
      </c>
      <c r="R4784" t="s">
        <v>658</v>
      </c>
    </row>
    <row r="4785" spans="1:18" x14ac:dyDescent="0.25">
      <c r="A4785">
        <v>4945</v>
      </c>
      <c r="B4785" t="s">
        <v>33</v>
      </c>
      <c r="C4785">
        <v>2017</v>
      </c>
      <c r="D4785">
        <v>700000</v>
      </c>
      <c r="E4785">
        <v>15000</v>
      </c>
      <c r="F4785" t="s">
        <v>34</v>
      </c>
      <c r="G4785" t="s">
        <v>594</v>
      </c>
      <c r="H4785" t="s">
        <v>1374</v>
      </c>
      <c r="I4785" t="s">
        <v>37</v>
      </c>
      <c r="J4785" t="s">
        <v>23</v>
      </c>
      <c r="K4785" t="s">
        <v>24</v>
      </c>
      <c r="L4785" t="s">
        <v>25</v>
      </c>
      <c r="M4785">
        <v>17.5</v>
      </c>
      <c r="N4785">
        <v>1199</v>
      </c>
      <c r="O4785">
        <v>88.7</v>
      </c>
      <c r="P4785" t="s">
        <v>197</v>
      </c>
      <c r="Q4785">
        <v>5</v>
      </c>
      <c r="R4785" t="s">
        <v>658</v>
      </c>
    </row>
    <row r="4786" spans="1:18" x14ac:dyDescent="0.25">
      <c r="A4786">
        <v>4946</v>
      </c>
      <c r="B4786" t="s">
        <v>89</v>
      </c>
      <c r="C4786">
        <v>2017</v>
      </c>
      <c r="D4786">
        <v>1650000</v>
      </c>
      <c r="E4786">
        <v>69123</v>
      </c>
      <c r="F4786" t="s">
        <v>34</v>
      </c>
      <c r="G4786" t="s">
        <v>594</v>
      </c>
      <c r="H4786" t="s">
        <v>1374</v>
      </c>
      <c r="I4786" t="s">
        <v>22</v>
      </c>
      <c r="J4786" t="s">
        <v>92</v>
      </c>
      <c r="K4786" t="s">
        <v>24</v>
      </c>
      <c r="L4786" t="s">
        <v>25</v>
      </c>
      <c r="M4786">
        <v>17.100000000000001</v>
      </c>
      <c r="N4786">
        <v>1956</v>
      </c>
      <c r="O4786">
        <v>170</v>
      </c>
      <c r="P4786" t="s">
        <v>252</v>
      </c>
      <c r="Q4786">
        <v>5</v>
      </c>
      <c r="R4786" t="s">
        <v>658</v>
      </c>
    </row>
    <row r="4787" spans="1:18" x14ac:dyDescent="0.25">
      <c r="A4787">
        <v>4947</v>
      </c>
      <c r="B4787" t="s">
        <v>33</v>
      </c>
      <c r="C4787">
        <v>2012</v>
      </c>
      <c r="D4787">
        <v>376000</v>
      </c>
      <c r="E4787">
        <v>26000</v>
      </c>
      <c r="F4787" t="s">
        <v>34</v>
      </c>
      <c r="G4787" t="s">
        <v>594</v>
      </c>
      <c r="H4787" t="s">
        <v>1374</v>
      </c>
      <c r="I4787" t="s">
        <v>37</v>
      </c>
      <c r="J4787" t="s">
        <v>23</v>
      </c>
      <c r="K4787" t="s">
        <v>24</v>
      </c>
      <c r="L4787" t="s">
        <v>25</v>
      </c>
      <c r="M4787">
        <v>19.399999999999999</v>
      </c>
      <c r="N4787">
        <v>1198</v>
      </c>
      <c r="O4787">
        <v>86.8</v>
      </c>
      <c r="P4787" t="s">
        <v>148</v>
      </c>
      <c r="Q4787">
        <v>5</v>
      </c>
      <c r="R4787" t="s">
        <v>658</v>
      </c>
    </row>
    <row r="4788" spans="1:18" x14ac:dyDescent="0.25">
      <c r="A4788">
        <v>4948</v>
      </c>
      <c r="B4788" t="s">
        <v>52</v>
      </c>
      <c r="C4788">
        <v>2017</v>
      </c>
      <c r="D4788">
        <v>875000</v>
      </c>
      <c r="E4788">
        <v>77524</v>
      </c>
      <c r="F4788" t="s">
        <v>34</v>
      </c>
      <c r="G4788" t="s">
        <v>594</v>
      </c>
      <c r="H4788" t="s">
        <v>1374</v>
      </c>
      <c r="I4788" t="s">
        <v>22</v>
      </c>
      <c r="J4788" t="s">
        <v>92</v>
      </c>
      <c r="K4788" t="s">
        <v>24</v>
      </c>
      <c r="L4788" t="s">
        <v>25</v>
      </c>
      <c r="M4788">
        <v>22.7</v>
      </c>
      <c r="N4788">
        <v>1498</v>
      </c>
      <c r="O4788">
        <v>89.84</v>
      </c>
      <c r="P4788" t="s">
        <v>239</v>
      </c>
      <c r="Q4788">
        <v>5</v>
      </c>
      <c r="R4788" t="s">
        <v>658</v>
      </c>
    </row>
    <row r="4789" spans="1:18" x14ac:dyDescent="0.25">
      <c r="A4789">
        <v>4949</v>
      </c>
      <c r="B4789" t="s">
        <v>40</v>
      </c>
      <c r="C4789">
        <v>2014</v>
      </c>
      <c r="D4789">
        <v>459999</v>
      </c>
      <c r="E4789">
        <v>40523</v>
      </c>
      <c r="F4789" t="s">
        <v>34</v>
      </c>
      <c r="G4789" t="s">
        <v>594</v>
      </c>
      <c r="H4789" t="s">
        <v>1374</v>
      </c>
      <c r="I4789" t="s">
        <v>37</v>
      </c>
      <c r="J4789" t="s">
        <v>92</v>
      </c>
      <c r="K4789" t="s">
        <v>24</v>
      </c>
      <c r="L4789" t="s">
        <v>31</v>
      </c>
      <c r="M4789">
        <v>18.5</v>
      </c>
      <c r="N4789">
        <v>1197</v>
      </c>
      <c r="O4789">
        <v>82.85</v>
      </c>
      <c r="P4789" t="s">
        <v>131</v>
      </c>
      <c r="Q4789">
        <v>5</v>
      </c>
      <c r="R4789" t="s">
        <v>658</v>
      </c>
    </row>
    <row r="4790" spans="1:18" x14ac:dyDescent="0.25">
      <c r="A4790">
        <v>4950</v>
      </c>
      <c r="B4790" t="s">
        <v>18</v>
      </c>
      <c r="C4790">
        <v>2018</v>
      </c>
      <c r="D4790">
        <v>755000</v>
      </c>
      <c r="E4790">
        <v>39000</v>
      </c>
      <c r="F4790" t="s">
        <v>34</v>
      </c>
      <c r="G4790" t="s">
        <v>594</v>
      </c>
      <c r="H4790" t="s">
        <v>1374</v>
      </c>
      <c r="I4790" t="s">
        <v>22</v>
      </c>
      <c r="J4790" t="s">
        <v>92</v>
      </c>
      <c r="K4790" t="s">
        <v>24</v>
      </c>
      <c r="L4790" t="s">
        <v>25</v>
      </c>
      <c r="M4790">
        <v>28.4</v>
      </c>
      <c r="N4790">
        <v>1248</v>
      </c>
      <c r="O4790">
        <v>74</v>
      </c>
      <c r="P4790" t="s">
        <v>26</v>
      </c>
      <c r="Q4790">
        <v>5</v>
      </c>
      <c r="R4790" t="s">
        <v>658</v>
      </c>
    </row>
    <row r="4791" spans="1:18" x14ac:dyDescent="0.25">
      <c r="A4791">
        <v>4951</v>
      </c>
      <c r="B4791" t="s">
        <v>104</v>
      </c>
      <c r="C4791">
        <v>2019</v>
      </c>
      <c r="D4791">
        <v>6223000</v>
      </c>
      <c r="E4791">
        <v>7800</v>
      </c>
      <c r="F4791" t="s">
        <v>34</v>
      </c>
      <c r="G4791" t="s">
        <v>594</v>
      </c>
      <c r="H4791" t="s">
        <v>1373</v>
      </c>
      <c r="I4791" t="s">
        <v>37</v>
      </c>
      <c r="J4791" t="s">
        <v>92</v>
      </c>
      <c r="K4791" t="s">
        <v>90</v>
      </c>
      <c r="L4791" t="s">
        <v>1252</v>
      </c>
      <c r="M4791">
        <v>15.26</v>
      </c>
      <c r="N4791">
        <v>1798</v>
      </c>
      <c r="O4791">
        <v>187.74</v>
      </c>
      <c r="P4791" t="s">
        <v>1375</v>
      </c>
      <c r="Q4791">
        <v>5</v>
      </c>
      <c r="R4791" t="s">
        <v>658</v>
      </c>
    </row>
    <row r="4792" spans="1:18" x14ac:dyDescent="0.25">
      <c r="A4792">
        <v>4952</v>
      </c>
      <c r="B4792" t="s">
        <v>104</v>
      </c>
      <c r="C4792">
        <v>2019</v>
      </c>
      <c r="D4792">
        <v>5923000</v>
      </c>
      <c r="E4792">
        <v>11500</v>
      </c>
      <c r="F4792" t="s">
        <v>34</v>
      </c>
      <c r="G4792" t="s">
        <v>594</v>
      </c>
      <c r="H4792" t="s">
        <v>1374</v>
      </c>
      <c r="I4792" t="s">
        <v>37</v>
      </c>
      <c r="J4792" t="s">
        <v>92</v>
      </c>
      <c r="K4792" t="s">
        <v>90</v>
      </c>
      <c r="L4792" t="s">
        <v>1252</v>
      </c>
      <c r="M4792">
        <v>15.26</v>
      </c>
      <c r="N4792">
        <v>1798</v>
      </c>
      <c r="O4792">
        <v>187.74</v>
      </c>
      <c r="P4792" t="s">
        <v>1375</v>
      </c>
      <c r="Q4792">
        <v>5</v>
      </c>
      <c r="R4792" t="s">
        <v>658</v>
      </c>
    </row>
    <row r="4793" spans="1:18" x14ac:dyDescent="0.25">
      <c r="A4793">
        <v>4953</v>
      </c>
      <c r="B4793" t="s">
        <v>104</v>
      </c>
      <c r="C4793">
        <v>2019</v>
      </c>
      <c r="D4793">
        <v>6523000</v>
      </c>
      <c r="E4793">
        <v>23600</v>
      </c>
      <c r="F4793" t="s">
        <v>34</v>
      </c>
      <c r="G4793" t="s">
        <v>594</v>
      </c>
      <c r="H4793" t="s">
        <v>1373</v>
      </c>
      <c r="I4793" t="s">
        <v>37</v>
      </c>
      <c r="J4793" t="s">
        <v>92</v>
      </c>
      <c r="K4793" t="s">
        <v>90</v>
      </c>
      <c r="L4793" t="s">
        <v>1252</v>
      </c>
      <c r="M4793">
        <v>15.26</v>
      </c>
      <c r="N4793">
        <v>1798</v>
      </c>
      <c r="O4793">
        <v>187.74</v>
      </c>
      <c r="P4793" t="s">
        <v>1375</v>
      </c>
      <c r="Q4793">
        <v>5</v>
      </c>
      <c r="R4793" t="s">
        <v>658</v>
      </c>
    </row>
    <row r="4794" spans="1:18" x14ac:dyDescent="0.25">
      <c r="A4794">
        <v>4954</v>
      </c>
      <c r="B4794" t="s">
        <v>50</v>
      </c>
      <c r="C4794">
        <v>2010</v>
      </c>
      <c r="D4794">
        <v>1050000</v>
      </c>
      <c r="E4794">
        <v>220000</v>
      </c>
      <c r="F4794" t="s">
        <v>34</v>
      </c>
      <c r="G4794" t="s">
        <v>594</v>
      </c>
      <c r="H4794" t="s">
        <v>1373</v>
      </c>
      <c r="I4794" t="s">
        <v>22</v>
      </c>
      <c r="J4794" t="s">
        <v>23</v>
      </c>
      <c r="K4794" t="s">
        <v>24</v>
      </c>
      <c r="L4794" t="s">
        <v>31</v>
      </c>
      <c r="M4794">
        <v>11.5</v>
      </c>
      <c r="N4794">
        <v>2982</v>
      </c>
      <c r="O4794">
        <v>171</v>
      </c>
      <c r="P4794" t="s">
        <v>95</v>
      </c>
      <c r="Q4794">
        <v>7</v>
      </c>
      <c r="R4794" t="s">
        <v>658</v>
      </c>
    </row>
    <row r="4795" spans="1:18" x14ac:dyDescent="0.25">
      <c r="A4795">
        <v>4956</v>
      </c>
      <c r="B4795" t="s">
        <v>62</v>
      </c>
      <c r="C4795">
        <v>2015</v>
      </c>
      <c r="D4795">
        <v>1050000</v>
      </c>
      <c r="E4795">
        <v>120000</v>
      </c>
      <c r="F4795" t="s">
        <v>34</v>
      </c>
      <c r="G4795" t="s">
        <v>594</v>
      </c>
      <c r="H4795" t="s">
        <v>1376</v>
      </c>
      <c r="I4795" t="s">
        <v>22</v>
      </c>
      <c r="J4795" t="s">
        <v>23</v>
      </c>
      <c r="K4795" t="s">
        <v>24</v>
      </c>
      <c r="L4795" t="s">
        <v>31</v>
      </c>
      <c r="M4795">
        <v>15.1</v>
      </c>
      <c r="N4795">
        <v>2179</v>
      </c>
      <c r="O4795">
        <v>140</v>
      </c>
      <c r="P4795" t="s">
        <v>195</v>
      </c>
      <c r="Q4795">
        <v>7</v>
      </c>
      <c r="R4795" t="s">
        <v>658</v>
      </c>
    </row>
    <row r="4796" spans="1:18" x14ac:dyDescent="0.25">
      <c r="A4796">
        <v>4957</v>
      </c>
      <c r="B4796" t="s">
        <v>18</v>
      </c>
      <c r="C4796">
        <v>2018</v>
      </c>
      <c r="D4796">
        <v>800000</v>
      </c>
      <c r="E4796">
        <v>25000</v>
      </c>
      <c r="F4796" t="s">
        <v>75</v>
      </c>
      <c r="G4796" t="s">
        <v>495</v>
      </c>
      <c r="H4796" t="s">
        <v>1363</v>
      </c>
      <c r="I4796" t="s">
        <v>37</v>
      </c>
      <c r="J4796" t="s">
        <v>23</v>
      </c>
      <c r="K4796" t="s">
        <v>90</v>
      </c>
      <c r="L4796" t="s">
        <v>25</v>
      </c>
      <c r="M4796">
        <v>21.4</v>
      </c>
      <c r="N4796">
        <v>1197</v>
      </c>
      <c r="O4796">
        <v>83.1</v>
      </c>
      <c r="P4796" t="s">
        <v>70</v>
      </c>
      <c r="Q4796">
        <v>5</v>
      </c>
      <c r="R4796" t="s">
        <v>658</v>
      </c>
    </row>
    <row r="4797" spans="1:18" x14ac:dyDescent="0.25">
      <c r="A4797">
        <v>4958</v>
      </c>
      <c r="B4797" t="s">
        <v>18</v>
      </c>
      <c r="C4797">
        <v>2015</v>
      </c>
      <c r="D4797">
        <v>600000</v>
      </c>
      <c r="E4797">
        <v>31000</v>
      </c>
      <c r="F4797" t="s">
        <v>34</v>
      </c>
      <c r="G4797" t="s">
        <v>594</v>
      </c>
      <c r="H4797" t="s">
        <v>1377</v>
      </c>
      <c r="I4797" t="s">
        <v>22</v>
      </c>
      <c r="J4797" t="s">
        <v>23</v>
      </c>
      <c r="K4797" t="s">
        <v>24</v>
      </c>
      <c r="L4797" t="s">
        <v>31</v>
      </c>
      <c r="M4797">
        <v>25.2</v>
      </c>
      <c r="N4797">
        <v>1248</v>
      </c>
      <c r="O4797">
        <v>74</v>
      </c>
      <c r="P4797" t="s">
        <v>26</v>
      </c>
      <c r="Q4797">
        <v>5</v>
      </c>
      <c r="R4797" t="s">
        <v>658</v>
      </c>
    </row>
    <row r="4798" spans="1:18" x14ac:dyDescent="0.25">
      <c r="A4798">
        <v>4959</v>
      </c>
      <c r="B4798" t="s">
        <v>18</v>
      </c>
      <c r="C4798">
        <v>2017</v>
      </c>
      <c r="D4798">
        <v>530000</v>
      </c>
      <c r="E4798">
        <v>42000</v>
      </c>
      <c r="F4798" t="s">
        <v>75</v>
      </c>
      <c r="G4798" t="s">
        <v>495</v>
      </c>
      <c r="H4798" t="s">
        <v>1363</v>
      </c>
      <c r="I4798" t="s">
        <v>37</v>
      </c>
      <c r="J4798" t="s">
        <v>23</v>
      </c>
      <c r="K4798" t="s">
        <v>24</v>
      </c>
      <c r="L4798" t="s">
        <v>25</v>
      </c>
      <c r="M4798">
        <v>21.4</v>
      </c>
      <c r="N4798">
        <v>1197</v>
      </c>
      <c r="O4798">
        <v>83.1</v>
      </c>
      <c r="P4798" t="s">
        <v>70</v>
      </c>
      <c r="Q4798">
        <v>5</v>
      </c>
      <c r="R4798" t="s">
        <v>658</v>
      </c>
    </row>
    <row r="4799" spans="1:18" x14ac:dyDescent="0.25">
      <c r="A4799">
        <v>4960</v>
      </c>
      <c r="B4799" t="s">
        <v>18</v>
      </c>
      <c r="C4799">
        <v>2015</v>
      </c>
      <c r="D4799">
        <v>450000</v>
      </c>
      <c r="E4799">
        <v>80000</v>
      </c>
      <c r="F4799" t="s">
        <v>34</v>
      </c>
      <c r="G4799" t="s">
        <v>594</v>
      </c>
      <c r="H4799" t="s">
        <v>1376</v>
      </c>
      <c r="I4799" t="s">
        <v>37</v>
      </c>
      <c r="J4799" t="s">
        <v>23</v>
      </c>
      <c r="K4799" t="s">
        <v>24</v>
      </c>
      <c r="L4799" t="s">
        <v>25</v>
      </c>
      <c r="M4799">
        <v>20.85</v>
      </c>
      <c r="N4799">
        <v>1197</v>
      </c>
      <c r="O4799">
        <v>83.14</v>
      </c>
      <c r="P4799" t="s">
        <v>70</v>
      </c>
      <c r="Q4799">
        <v>5</v>
      </c>
      <c r="R4799" t="s">
        <v>658</v>
      </c>
    </row>
    <row r="4800" spans="1:18" x14ac:dyDescent="0.25">
      <c r="A4800">
        <v>4961</v>
      </c>
      <c r="B4800" t="s">
        <v>18</v>
      </c>
      <c r="C4800">
        <v>2011</v>
      </c>
      <c r="D4800">
        <v>235000</v>
      </c>
      <c r="E4800">
        <v>60000</v>
      </c>
      <c r="F4800" t="s">
        <v>34</v>
      </c>
      <c r="G4800" t="s">
        <v>594</v>
      </c>
      <c r="H4800" t="s">
        <v>1377</v>
      </c>
      <c r="I4800" t="s">
        <v>37</v>
      </c>
      <c r="J4800" t="s">
        <v>23</v>
      </c>
      <c r="K4800" t="s">
        <v>24</v>
      </c>
      <c r="L4800" t="s">
        <v>25</v>
      </c>
      <c r="M4800">
        <v>20.92</v>
      </c>
      <c r="N4800">
        <v>998</v>
      </c>
      <c r="O4800">
        <v>67.099999999999994</v>
      </c>
      <c r="P4800" t="s">
        <v>82</v>
      </c>
      <c r="Q4800">
        <v>5</v>
      </c>
      <c r="R4800" t="s">
        <v>658</v>
      </c>
    </row>
    <row r="4801" spans="1:18" x14ac:dyDescent="0.25">
      <c r="A4801">
        <v>4962</v>
      </c>
      <c r="B4801" t="s">
        <v>18</v>
      </c>
      <c r="C4801">
        <v>2013</v>
      </c>
      <c r="D4801">
        <v>550000</v>
      </c>
      <c r="E4801">
        <v>240000</v>
      </c>
      <c r="F4801" t="s">
        <v>34</v>
      </c>
      <c r="G4801" t="s">
        <v>594</v>
      </c>
      <c r="H4801" t="s">
        <v>1377</v>
      </c>
      <c r="I4801" t="s">
        <v>22</v>
      </c>
      <c r="J4801" t="s">
        <v>23</v>
      </c>
      <c r="K4801" t="s">
        <v>24</v>
      </c>
      <c r="L4801" t="s">
        <v>25</v>
      </c>
      <c r="M4801">
        <v>23.4</v>
      </c>
      <c r="N4801">
        <v>1248</v>
      </c>
      <c r="O4801">
        <v>74</v>
      </c>
      <c r="P4801" t="s">
        <v>26</v>
      </c>
      <c r="Q4801">
        <v>5</v>
      </c>
      <c r="R4801" t="s">
        <v>658</v>
      </c>
    </row>
    <row r="4802" spans="1:18" x14ac:dyDescent="0.25">
      <c r="A4802">
        <v>4963</v>
      </c>
      <c r="B4802" t="s">
        <v>28</v>
      </c>
      <c r="C4802">
        <v>2013</v>
      </c>
      <c r="D4802">
        <v>395000</v>
      </c>
      <c r="E4802">
        <v>35000</v>
      </c>
      <c r="F4802" t="s">
        <v>34</v>
      </c>
      <c r="G4802" t="s">
        <v>594</v>
      </c>
      <c r="H4802" t="s">
        <v>1377</v>
      </c>
      <c r="I4802" t="s">
        <v>37</v>
      </c>
      <c r="J4802" t="s">
        <v>23</v>
      </c>
      <c r="K4802" t="s">
        <v>90</v>
      </c>
      <c r="L4802" t="s">
        <v>31</v>
      </c>
      <c r="M4802">
        <v>14.3</v>
      </c>
      <c r="N4802">
        <v>1598</v>
      </c>
      <c r="O4802">
        <v>103.5</v>
      </c>
      <c r="P4802" t="s">
        <v>130</v>
      </c>
      <c r="Q4802">
        <v>5</v>
      </c>
      <c r="R4802" t="s">
        <v>658</v>
      </c>
    </row>
    <row r="4803" spans="1:18" x14ac:dyDescent="0.25">
      <c r="A4803">
        <v>4964</v>
      </c>
      <c r="B4803" t="s">
        <v>68</v>
      </c>
      <c r="C4803">
        <v>2018</v>
      </c>
      <c r="D4803">
        <v>450000</v>
      </c>
      <c r="E4803">
        <v>35000</v>
      </c>
      <c r="F4803" t="s">
        <v>34</v>
      </c>
      <c r="G4803" t="s">
        <v>594</v>
      </c>
      <c r="H4803" t="s">
        <v>1377</v>
      </c>
      <c r="I4803" t="s">
        <v>37</v>
      </c>
      <c r="J4803" t="s">
        <v>23</v>
      </c>
      <c r="K4803" t="s">
        <v>24</v>
      </c>
      <c r="L4803" t="s">
        <v>25</v>
      </c>
      <c r="M4803">
        <v>20.3</v>
      </c>
      <c r="N4803">
        <v>1199</v>
      </c>
      <c r="O4803">
        <v>84</v>
      </c>
      <c r="P4803" t="s">
        <v>69</v>
      </c>
      <c r="Q4803">
        <v>5</v>
      </c>
      <c r="R4803" t="s">
        <v>658</v>
      </c>
    </row>
    <row r="4804" spans="1:18" x14ac:dyDescent="0.25">
      <c r="A4804">
        <v>4965</v>
      </c>
      <c r="B4804" t="s">
        <v>56</v>
      </c>
      <c r="C4804">
        <v>2019</v>
      </c>
      <c r="D4804">
        <v>600000</v>
      </c>
      <c r="E4804">
        <v>5000</v>
      </c>
      <c r="F4804" t="s">
        <v>34</v>
      </c>
      <c r="G4804" t="s">
        <v>53</v>
      </c>
      <c r="H4804" t="s">
        <v>1378</v>
      </c>
      <c r="I4804" t="s">
        <v>37</v>
      </c>
      <c r="J4804" t="s">
        <v>23</v>
      </c>
      <c r="K4804" t="s">
        <v>24</v>
      </c>
      <c r="L4804" t="s">
        <v>25</v>
      </c>
      <c r="M4804">
        <v>20</v>
      </c>
      <c r="N4804">
        <v>999</v>
      </c>
      <c r="O4804">
        <v>72</v>
      </c>
      <c r="P4804" t="s">
        <v>290</v>
      </c>
      <c r="Q4804">
        <v>7</v>
      </c>
      <c r="R4804" t="s">
        <v>658</v>
      </c>
    </row>
    <row r="4805" spans="1:18" x14ac:dyDescent="0.25">
      <c r="A4805">
        <v>4966</v>
      </c>
      <c r="B4805" t="s">
        <v>18</v>
      </c>
      <c r="C4805">
        <v>2016</v>
      </c>
      <c r="D4805">
        <v>610000</v>
      </c>
      <c r="E4805">
        <v>110000</v>
      </c>
      <c r="F4805" t="s">
        <v>34</v>
      </c>
      <c r="G4805" t="s">
        <v>53</v>
      </c>
      <c r="H4805" t="s">
        <v>1019</v>
      </c>
      <c r="I4805" t="s">
        <v>22</v>
      </c>
      <c r="J4805" t="s">
        <v>23</v>
      </c>
      <c r="K4805" t="s">
        <v>24</v>
      </c>
      <c r="L4805" t="s">
        <v>25</v>
      </c>
      <c r="M4805">
        <v>24.3</v>
      </c>
      <c r="N4805">
        <v>1248</v>
      </c>
      <c r="O4805">
        <v>88.5</v>
      </c>
      <c r="P4805" t="s">
        <v>65</v>
      </c>
      <c r="Q4805">
        <v>5</v>
      </c>
      <c r="R4805" t="s">
        <v>658</v>
      </c>
    </row>
    <row r="4806" spans="1:18" x14ac:dyDescent="0.25">
      <c r="A4806">
        <v>4967</v>
      </c>
      <c r="B4806" t="s">
        <v>40</v>
      </c>
      <c r="C4806">
        <v>2017</v>
      </c>
      <c r="D4806">
        <v>690000</v>
      </c>
      <c r="E4806">
        <v>20000</v>
      </c>
      <c r="F4806" t="s">
        <v>34</v>
      </c>
      <c r="G4806" t="s">
        <v>53</v>
      </c>
      <c r="H4806" t="s">
        <v>1379</v>
      </c>
      <c r="I4806" t="s">
        <v>37</v>
      </c>
      <c r="J4806" t="s">
        <v>23</v>
      </c>
      <c r="K4806" t="s">
        <v>24</v>
      </c>
      <c r="L4806" t="s">
        <v>25</v>
      </c>
      <c r="M4806">
        <v>18.600000000000001</v>
      </c>
      <c r="N4806">
        <v>1197</v>
      </c>
      <c r="O4806">
        <v>81.83</v>
      </c>
      <c r="P4806" t="s">
        <v>79</v>
      </c>
      <c r="Q4806">
        <v>5</v>
      </c>
      <c r="R4806" t="s">
        <v>658</v>
      </c>
    </row>
    <row r="4807" spans="1:18" x14ac:dyDescent="0.25">
      <c r="A4807">
        <v>4968</v>
      </c>
      <c r="B4807" t="s">
        <v>68</v>
      </c>
      <c r="C4807">
        <v>2018</v>
      </c>
      <c r="D4807">
        <v>790000</v>
      </c>
      <c r="E4807">
        <v>15000</v>
      </c>
      <c r="F4807" t="s">
        <v>34</v>
      </c>
      <c r="G4807" t="s">
        <v>53</v>
      </c>
      <c r="H4807" t="s">
        <v>1379</v>
      </c>
      <c r="I4807" t="s">
        <v>37</v>
      </c>
      <c r="J4807" t="s">
        <v>23</v>
      </c>
      <c r="K4807" t="s">
        <v>24</v>
      </c>
      <c r="L4807" t="s">
        <v>25</v>
      </c>
      <c r="M4807">
        <v>17</v>
      </c>
      <c r="N4807">
        <v>1198</v>
      </c>
      <c r="O4807">
        <v>108.5</v>
      </c>
      <c r="P4807" t="s">
        <v>169</v>
      </c>
      <c r="Q4807">
        <v>5</v>
      </c>
      <c r="R4807" t="s">
        <v>658</v>
      </c>
    </row>
    <row r="4808" spans="1:18" x14ac:dyDescent="0.25">
      <c r="A4808">
        <v>4969</v>
      </c>
      <c r="B4808" t="s">
        <v>18</v>
      </c>
      <c r="C4808">
        <v>2014</v>
      </c>
      <c r="D4808">
        <v>254999</v>
      </c>
      <c r="E4808">
        <v>40000</v>
      </c>
      <c r="F4808" t="s">
        <v>34</v>
      </c>
      <c r="G4808" t="s">
        <v>53</v>
      </c>
      <c r="H4808" t="s">
        <v>1019</v>
      </c>
      <c r="I4808" t="s">
        <v>37</v>
      </c>
      <c r="J4808" t="s">
        <v>23</v>
      </c>
      <c r="K4808" t="s">
        <v>24</v>
      </c>
      <c r="L4808" t="s">
        <v>31</v>
      </c>
      <c r="M4808">
        <v>20.92</v>
      </c>
      <c r="N4808">
        <v>998</v>
      </c>
      <c r="O4808">
        <v>67.099999999999994</v>
      </c>
      <c r="P4808" t="s">
        <v>82</v>
      </c>
      <c r="Q4808">
        <v>5</v>
      </c>
      <c r="R4808" t="s">
        <v>658</v>
      </c>
    </row>
    <row r="4809" spans="1:18" x14ac:dyDescent="0.25">
      <c r="A4809">
        <v>4970</v>
      </c>
      <c r="B4809" t="s">
        <v>33</v>
      </c>
      <c r="C4809">
        <v>2016</v>
      </c>
      <c r="D4809">
        <v>500000</v>
      </c>
      <c r="E4809">
        <v>41000</v>
      </c>
      <c r="F4809" t="s">
        <v>34</v>
      </c>
      <c r="G4809" t="s">
        <v>53</v>
      </c>
      <c r="H4809" t="s">
        <v>1378</v>
      </c>
      <c r="I4809" t="s">
        <v>37</v>
      </c>
      <c r="J4809" t="s">
        <v>23</v>
      </c>
      <c r="K4809" t="s">
        <v>24</v>
      </c>
      <c r="L4809" t="s">
        <v>25</v>
      </c>
      <c r="M4809">
        <v>18.7</v>
      </c>
      <c r="N4809">
        <v>1199</v>
      </c>
      <c r="O4809">
        <v>88.7</v>
      </c>
      <c r="P4809" t="s">
        <v>197</v>
      </c>
      <c r="Q4809">
        <v>5</v>
      </c>
      <c r="R4809" t="s">
        <v>658</v>
      </c>
    </row>
    <row r="4810" spans="1:18" x14ac:dyDescent="0.25">
      <c r="A4810">
        <v>4971</v>
      </c>
      <c r="B4810" t="s">
        <v>62</v>
      </c>
      <c r="C4810">
        <v>2011</v>
      </c>
      <c r="D4810">
        <v>340000</v>
      </c>
      <c r="E4810">
        <v>100000</v>
      </c>
      <c r="F4810" t="s">
        <v>34</v>
      </c>
      <c r="G4810" t="s">
        <v>53</v>
      </c>
      <c r="H4810" t="s">
        <v>1379</v>
      </c>
      <c r="I4810" t="s">
        <v>22</v>
      </c>
      <c r="J4810" t="s">
        <v>23</v>
      </c>
      <c r="K4810" t="s">
        <v>24</v>
      </c>
      <c r="L4810" t="s">
        <v>31</v>
      </c>
      <c r="M4810">
        <v>13.6</v>
      </c>
      <c r="N4810">
        <v>2523</v>
      </c>
      <c r="O4810">
        <v>63</v>
      </c>
      <c r="P4810" t="s">
        <v>207</v>
      </c>
      <c r="Q4810">
        <v>7</v>
      </c>
      <c r="R4810" t="s">
        <v>658</v>
      </c>
    </row>
    <row r="4811" spans="1:18" x14ac:dyDescent="0.25">
      <c r="A4811">
        <v>4972</v>
      </c>
      <c r="B4811" t="s">
        <v>68</v>
      </c>
      <c r="C4811">
        <v>2008</v>
      </c>
      <c r="D4811">
        <v>150000</v>
      </c>
      <c r="E4811">
        <v>120000</v>
      </c>
      <c r="F4811" t="s">
        <v>44</v>
      </c>
      <c r="G4811" t="s">
        <v>21</v>
      </c>
      <c r="H4811" t="s">
        <v>1380</v>
      </c>
      <c r="I4811" t="s">
        <v>22</v>
      </c>
      <c r="J4811" t="s">
        <v>23</v>
      </c>
      <c r="K4811" t="s">
        <v>24</v>
      </c>
      <c r="L4811" t="s">
        <v>25</v>
      </c>
      <c r="M4811">
        <v>12.2</v>
      </c>
      <c r="N4811">
        <v>1948</v>
      </c>
      <c r="O4811">
        <v>68</v>
      </c>
      <c r="P4811" t="s">
        <v>260</v>
      </c>
      <c r="Q4811">
        <v>9</v>
      </c>
      <c r="R4811" t="s">
        <v>658</v>
      </c>
    </row>
    <row r="4812" spans="1:18" x14ac:dyDescent="0.25">
      <c r="A4812">
        <v>4973</v>
      </c>
      <c r="B4812" t="s">
        <v>62</v>
      </c>
      <c r="C4812">
        <v>2007</v>
      </c>
      <c r="D4812">
        <v>245000</v>
      </c>
      <c r="E4812">
        <v>110000</v>
      </c>
      <c r="F4812" t="s">
        <v>44</v>
      </c>
      <c r="G4812" t="s">
        <v>21</v>
      </c>
      <c r="H4812" t="s">
        <v>1380</v>
      </c>
      <c r="I4812" t="s">
        <v>22</v>
      </c>
      <c r="J4812" t="s">
        <v>23</v>
      </c>
      <c r="K4812" t="s">
        <v>24</v>
      </c>
      <c r="L4812" t="s">
        <v>38</v>
      </c>
      <c r="M4812">
        <v>13.6</v>
      </c>
      <c r="N4812">
        <v>2523</v>
      </c>
      <c r="O4812">
        <v>63</v>
      </c>
      <c r="P4812" t="s">
        <v>207</v>
      </c>
      <c r="Q4812">
        <v>7</v>
      </c>
      <c r="R4812" t="s">
        <v>658</v>
      </c>
    </row>
    <row r="4813" spans="1:18" x14ac:dyDescent="0.25">
      <c r="A4813">
        <v>4974</v>
      </c>
      <c r="B4813" t="s">
        <v>119</v>
      </c>
      <c r="C4813">
        <v>2015</v>
      </c>
      <c r="D4813">
        <v>515000</v>
      </c>
      <c r="E4813">
        <v>120000</v>
      </c>
      <c r="F4813" t="s">
        <v>44</v>
      </c>
      <c r="G4813" t="s">
        <v>21</v>
      </c>
      <c r="H4813" t="s">
        <v>1380</v>
      </c>
      <c r="I4813" t="s">
        <v>22</v>
      </c>
      <c r="J4813" t="s">
        <v>23</v>
      </c>
      <c r="K4813" t="s">
        <v>24</v>
      </c>
      <c r="L4813" t="s">
        <v>31</v>
      </c>
      <c r="M4813">
        <v>20.34</v>
      </c>
      <c r="N4813">
        <v>1498</v>
      </c>
      <c r="O4813">
        <v>103.2</v>
      </c>
      <c r="P4813" t="s">
        <v>32</v>
      </c>
      <c r="Q4813">
        <v>5</v>
      </c>
      <c r="R4813" t="s">
        <v>658</v>
      </c>
    </row>
    <row r="4814" spans="1:18" x14ac:dyDescent="0.25">
      <c r="A4814">
        <v>4975</v>
      </c>
      <c r="B4814" t="s">
        <v>1024</v>
      </c>
      <c r="C4814">
        <v>2008</v>
      </c>
      <c r="D4814">
        <v>122000</v>
      </c>
      <c r="E4814">
        <v>60000</v>
      </c>
      <c r="F4814" t="s">
        <v>44</v>
      </c>
      <c r="G4814" t="s">
        <v>21</v>
      </c>
      <c r="H4814" t="s">
        <v>1380</v>
      </c>
      <c r="I4814" t="s">
        <v>22</v>
      </c>
      <c r="J4814" t="s">
        <v>23</v>
      </c>
      <c r="K4814" t="s">
        <v>24</v>
      </c>
      <c r="L4814" t="s">
        <v>31</v>
      </c>
      <c r="M4814">
        <v>12.8</v>
      </c>
      <c r="N4814">
        <v>1995</v>
      </c>
      <c r="O4814">
        <v>52</v>
      </c>
      <c r="P4814" t="s">
        <v>1320</v>
      </c>
      <c r="Q4814">
        <v>5</v>
      </c>
      <c r="R4814" t="s">
        <v>658</v>
      </c>
    </row>
    <row r="4815" spans="1:18" x14ac:dyDescent="0.25">
      <c r="A4815">
        <v>4976</v>
      </c>
      <c r="B4815" t="s">
        <v>40</v>
      </c>
      <c r="C4815">
        <v>2009</v>
      </c>
      <c r="D4815">
        <v>160000</v>
      </c>
      <c r="E4815">
        <v>35000</v>
      </c>
      <c r="F4815" t="s">
        <v>44</v>
      </c>
      <c r="G4815" t="s">
        <v>21</v>
      </c>
      <c r="H4815" t="s">
        <v>1380</v>
      </c>
      <c r="I4815" t="s">
        <v>37</v>
      </c>
      <c r="J4815" t="s">
        <v>23</v>
      </c>
      <c r="K4815" t="s">
        <v>24</v>
      </c>
      <c r="L4815" t="s">
        <v>38</v>
      </c>
      <c r="M4815">
        <v>19.809999999999999</v>
      </c>
      <c r="N4815">
        <v>1086</v>
      </c>
      <c r="O4815">
        <v>68.05</v>
      </c>
      <c r="P4815" t="s">
        <v>125</v>
      </c>
      <c r="Q4815">
        <v>5</v>
      </c>
      <c r="R4815" t="s">
        <v>658</v>
      </c>
    </row>
    <row r="4816" spans="1:18" x14ac:dyDescent="0.25">
      <c r="A4816">
        <v>4977</v>
      </c>
      <c r="B4816" t="s">
        <v>18</v>
      </c>
      <c r="C4816">
        <v>2007</v>
      </c>
      <c r="D4816">
        <v>110000</v>
      </c>
      <c r="E4816">
        <v>120000</v>
      </c>
      <c r="F4816" t="s">
        <v>34</v>
      </c>
      <c r="G4816" t="s">
        <v>35</v>
      </c>
      <c r="H4816" t="s">
        <v>1381</v>
      </c>
      <c r="I4816" t="s">
        <v>37</v>
      </c>
      <c r="J4816" t="s">
        <v>23</v>
      </c>
      <c r="K4816" t="s">
        <v>24</v>
      </c>
      <c r="L4816" t="s">
        <v>31</v>
      </c>
      <c r="M4816">
        <v>19.7</v>
      </c>
      <c r="N4816">
        <v>796</v>
      </c>
      <c r="O4816">
        <v>46.3</v>
      </c>
      <c r="P4816" t="s">
        <v>66</v>
      </c>
      <c r="Q4816">
        <v>5</v>
      </c>
      <c r="R4816" t="s">
        <v>658</v>
      </c>
    </row>
    <row r="4817" spans="1:18" x14ac:dyDescent="0.25">
      <c r="A4817">
        <v>4978</v>
      </c>
      <c r="B4817" t="s">
        <v>18</v>
      </c>
      <c r="C4817">
        <v>2014</v>
      </c>
      <c r="D4817">
        <v>360000</v>
      </c>
      <c r="E4817">
        <v>70000</v>
      </c>
      <c r="F4817" t="s">
        <v>44</v>
      </c>
      <c r="G4817" t="s">
        <v>21</v>
      </c>
      <c r="H4817" t="s">
        <v>1380</v>
      </c>
      <c r="I4817" t="s">
        <v>22</v>
      </c>
      <c r="J4817" t="s">
        <v>23</v>
      </c>
      <c r="K4817" t="s">
        <v>24</v>
      </c>
      <c r="L4817" t="s">
        <v>25</v>
      </c>
      <c r="M4817">
        <v>25.2</v>
      </c>
      <c r="N4817">
        <v>1248</v>
      </c>
      <c r="O4817">
        <v>74</v>
      </c>
      <c r="P4817" t="s">
        <v>26</v>
      </c>
      <c r="Q4817">
        <v>5</v>
      </c>
      <c r="R4817" t="s">
        <v>658</v>
      </c>
    </row>
    <row r="4818" spans="1:18" x14ac:dyDescent="0.25">
      <c r="A4818">
        <v>4980</v>
      </c>
      <c r="B4818" t="s">
        <v>40</v>
      </c>
      <c r="C4818">
        <v>2011</v>
      </c>
      <c r="D4818">
        <v>260000</v>
      </c>
      <c r="E4818">
        <v>90000</v>
      </c>
      <c r="F4818" t="s">
        <v>75</v>
      </c>
      <c r="G4818" t="s">
        <v>86</v>
      </c>
      <c r="H4818" t="s">
        <v>1382</v>
      </c>
      <c r="I4818" t="s">
        <v>22</v>
      </c>
      <c r="J4818" t="s">
        <v>23</v>
      </c>
      <c r="K4818" t="s">
        <v>24</v>
      </c>
      <c r="L4818" t="s">
        <v>38</v>
      </c>
      <c r="M4818">
        <v>16.2</v>
      </c>
      <c r="N4818">
        <v>1493</v>
      </c>
      <c r="O4818">
        <v>110</v>
      </c>
      <c r="P4818" t="s">
        <v>237</v>
      </c>
      <c r="Q4818">
        <v>5</v>
      </c>
      <c r="R4818" t="s">
        <v>658</v>
      </c>
    </row>
    <row r="4819" spans="1:18" x14ac:dyDescent="0.25">
      <c r="A4819">
        <v>4981</v>
      </c>
      <c r="B4819" t="s">
        <v>18</v>
      </c>
      <c r="C4819">
        <v>2007</v>
      </c>
      <c r="D4819">
        <v>128000</v>
      </c>
      <c r="E4819">
        <v>60000</v>
      </c>
      <c r="F4819" t="s">
        <v>75</v>
      </c>
      <c r="G4819" t="s">
        <v>86</v>
      </c>
      <c r="H4819" t="s">
        <v>1382</v>
      </c>
      <c r="I4819" t="s">
        <v>37</v>
      </c>
      <c r="J4819" t="s">
        <v>23</v>
      </c>
      <c r="K4819" t="s">
        <v>24</v>
      </c>
      <c r="L4819" t="s">
        <v>31</v>
      </c>
      <c r="M4819">
        <v>19.7</v>
      </c>
      <c r="N4819">
        <v>796</v>
      </c>
      <c r="O4819">
        <v>46.3</v>
      </c>
      <c r="P4819" t="s">
        <v>66</v>
      </c>
      <c r="Q4819">
        <v>5</v>
      </c>
      <c r="R4819" t="s">
        <v>658</v>
      </c>
    </row>
    <row r="4820" spans="1:18" x14ac:dyDescent="0.25">
      <c r="A4820">
        <v>4982</v>
      </c>
      <c r="B4820" t="s">
        <v>40</v>
      </c>
      <c r="C4820">
        <v>2015</v>
      </c>
      <c r="D4820">
        <v>600000</v>
      </c>
      <c r="E4820">
        <v>80000</v>
      </c>
      <c r="F4820" t="s">
        <v>44</v>
      </c>
      <c r="G4820" t="s">
        <v>45</v>
      </c>
      <c r="H4820" t="s">
        <v>1383</v>
      </c>
      <c r="I4820" t="s">
        <v>22</v>
      </c>
      <c r="J4820" t="s">
        <v>23</v>
      </c>
      <c r="K4820" t="s">
        <v>24</v>
      </c>
      <c r="L4820" t="s">
        <v>31</v>
      </c>
      <c r="M4820">
        <v>23.9</v>
      </c>
      <c r="N4820">
        <v>1582</v>
      </c>
      <c r="O4820">
        <v>126.2</v>
      </c>
      <c r="P4820" t="s">
        <v>144</v>
      </c>
      <c r="Q4820">
        <v>5</v>
      </c>
      <c r="R4820" t="s">
        <v>658</v>
      </c>
    </row>
    <row r="4821" spans="1:18" x14ac:dyDescent="0.25">
      <c r="A4821">
        <v>4983</v>
      </c>
      <c r="B4821" t="s">
        <v>50</v>
      </c>
      <c r="C4821">
        <v>2010</v>
      </c>
      <c r="D4821">
        <v>800000</v>
      </c>
      <c r="E4821">
        <v>151000</v>
      </c>
      <c r="F4821" t="s">
        <v>44</v>
      </c>
      <c r="G4821" t="s">
        <v>45</v>
      </c>
      <c r="H4821" t="s">
        <v>1383</v>
      </c>
      <c r="I4821" t="s">
        <v>22</v>
      </c>
      <c r="J4821" t="s">
        <v>23</v>
      </c>
      <c r="K4821" t="s">
        <v>24</v>
      </c>
      <c r="L4821" t="s">
        <v>31</v>
      </c>
      <c r="M4821">
        <v>11.5</v>
      </c>
      <c r="N4821">
        <v>2982</v>
      </c>
      <c r="O4821">
        <v>171</v>
      </c>
      <c r="P4821" t="s">
        <v>95</v>
      </c>
      <c r="Q4821">
        <v>7</v>
      </c>
      <c r="R4821" t="s">
        <v>658</v>
      </c>
    </row>
    <row r="4822" spans="1:18" x14ac:dyDescent="0.25">
      <c r="A4822">
        <v>4984</v>
      </c>
      <c r="B4822" t="s">
        <v>18</v>
      </c>
      <c r="C4822">
        <v>2019</v>
      </c>
      <c r="D4822">
        <v>675000</v>
      </c>
      <c r="E4822">
        <v>25000</v>
      </c>
      <c r="F4822" t="s">
        <v>19</v>
      </c>
      <c r="G4822" t="s">
        <v>59</v>
      </c>
      <c r="H4822" t="s">
        <v>1384</v>
      </c>
      <c r="I4822" t="s">
        <v>22</v>
      </c>
      <c r="J4822" t="s">
        <v>23</v>
      </c>
      <c r="K4822" t="s">
        <v>24</v>
      </c>
      <c r="L4822" t="s">
        <v>25</v>
      </c>
      <c r="M4822">
        <v>28.4</v>
      </c>
      <c r="N4822">
        <v>1248</v>
      </c>
      <c r="O4822">
        <v>74.02</v>
      </c>
      <c r="P4822" t="s">
        <v>26</v>
      </c>
      <c r="Q4822">
        <v>5</v>
      </c>
      <c r="R4822" t="s">
        <v>658</v>
      </c>
    </row>
    <row r="4823" spans="1:18" x14ac:dyDescent="0.25">
      <c r="A4823">
        <v>4985</v>
      </c>
      <c r="B4823" t="s">
        <v>62</v>
      </c>
      <c r="C4823">
        <v>2015</v>
      </c>
      <c r="D4823">
        <v>1000000</v>
      </c>
      <c r="E4823">
        <v>24700</v>
      </c>
      <c r="F4823" t="s">
        <v>19</v>
      </c>
      <c r="G4823" t="s">
        <v>358</v>
      </c>
      <c r="H4823" t="s">
        <v>420</v>
      </c>
      <c r="I4823" t="s">
        <v>22</v>
      </c>
      <c r="J4823" t="s">
        <v>23</v>
      </c>
      <c r="K4823" t="s">
        <v>24</v>
      </c>
      <c r="L4823" t="s">
        <v>25</v>
      </c>
      <c r="M4823">
        <v>16</v>
      </c>
      <c r="N4823">
        <v>2179</v>
      </c>
      <c r="O4823">
        <v>140</v>
      </c>
      <c r="P4823" t="s">
        <v>195</v>
      </c>
      <c r="Q4823">
        <v>7</v>
      </c>
      <c r="R4823" t="s">
        <v>658</v>
      </c>
    </row>
    <row r="4824" spans="1:18" x14ac:dyDescent="0.25">
      <c r="A4824">
        <v>4986</v>
      </c>
      <c r="B4824" t="s">
        <v>73</v>
      </c>
      <c r="C4824">
        <v>2008</v>
      </c>
      <c r="D4824">
        <v>65000</v>
      </c>
      <c r="E4824">
        <v>100000</v>
      </c>
      <c r="F4824" t="s">
        <v>19</v>
      </c>
      <c r="G4824" t="s">
        <v>59</v>
      </c>
      <c r="H4824" t="s">
        <v>399</v>
      </c>
      <c r="I4824" t="s">
        <v>37</v>
      </c>
      <c r="J4824" t="s">
        <v>23</v>
      </c>
      <c r="K4824" t="s">
        <v>24</v>
      </c>
      <c r="L4824" t="s">
        <v>38</v>
      </c>
      <c r="M4824">
        <v>18</v>
      </c>
      <c r="N4824">
        <v>995</v>
      </c>
      <c r="O4824">
        <v>62</v>
      </c>
      <c r="P4824" t="s">
        <v>302</v>
      </c>
      <c r="Q4824">
        <v>5</v>
      </c>
      <c r="R4824" t="s">
        <v>658</v>
      </c>
    </row>
    <row r="4825" spans="1:18" x14ac:dyDescent="0.25">
      <c r="A4825">
        <v>4987</v>
      </c>
      <c r="B4825" t="s">
        <v>18</v>
      </c>
      <c r="C4825">
        <v>2019</v>
      </c>
      <c r="D4825">
        <v>500000</v>
      </c>
      <c r="E4825">
        <v>10000</v>
      </c>
      <c r="F4825" t="s">
        <v>19</v>
      </c>
      <c r="G4825" t="s">
        <v>413</v>
      </c>
      <c r="H4825" t="s">
        <v>778</v>
      </c>
      <c r="I4825" t="s">
        <v>37</v>
      </c>
      <c r="J4825" t="s">
        <v>23</v>
      </c>
      <c r="K4825" t="s">
        <v>24</v>
      </c>
      <c r="L4825" t="s">
        <v>25</v>
      </c>
      <c r="M4825">
        <v>20.89</v>
      </c>
      <c r="N4825">
        <v>1197</v>
      </c>
      <c r="O4825">
        <v>81.8</v>
      </c>
      <c r="P4825" t="s">
        <v>133</v>
      </c>
      <c r="Q4825">
        <v>5</v>
      </c>
      <c r="R4825" t="s">
        <v>658</v>
      </c>
    </row>
    <row r="4826" spans="1:18" x14ac:dyDescent="0.25">
      <c r="A4826">
        <v>4988</v>
      </c>
      <c r="B4826" t="s">
        <v>18</v>
      </c>
      <c r="C4826">
        <v>2010</v>
      </c>
      <c r="D4826">
        <v>300000</v>
      </c>
      <c r="E4826">
        <v>50000</v>
      </c>
      <c r="F4826" t="s">
        <v>44</v>
      </c>
      <c r="G4826" t="s">
        <v>45</v>
      </c>
      <c r="H4826" t="s">
        <v>1385</v>
      </c>
      <c r="I4826" t="s">
        <v>37</v>
      </c>
      <c r="J4826" t="s">
        <v>23</v>
      </c>
      <c r="K4826" t="s">
        <v>24</v>
      </c>
      <c r="L4826" t="s">
        <v>25</v>
      </c>
      <c r="M4826">
        <v>15</v>
      </c>
      <c r="N4826">
        <v>1586</v>
      </c>
      <c r="O4826">
        <v>104.68</v>
      </c>
      <c r="P4826" t="s">
        <v>379</v>
      </c>
      <c r="Q4826">
        <v>5</v>
      </c>
      <c r="R4826" t="s">
        <v>658</v>
      </c>
    </row>
    <row r="4827" spans="1:18" x14ac:dyDescent="0.25">
      <c r="A4827">
        <v>4989</v>
      </c>
      <c r="B4827" t="s">
        <v>18</v>
      </c>
      <c r="C4827">
        <v>2009</v>
      </c>
      <c r="D4827">
        <v>125000</v>
      </c>
      <c r="E4827">
        <v>80000</v>
      </c>
      <c r="F4827" t="s">
        <v>44</v>
      </c>
      <c r="G4827" t="s">
        <v>45</v>
      </c>
      <c r="H4827" t="s">
        <v>1385</v>
      </c>
      <c r="I4827" t="s">
        <v>37</v>
      </c>
      <c r="J4827" t="s">
        <v>23</v>
      </c>
      <c r="K4827" t="s">
        <v>24</v>
      </c>
      <c r="L4827" t="s">
        <v>25</v>
      </c>
      <c r="M4827">
        <v>16.100000000000001</v>
      </c>
      <c r="N4827">
        <v>796</v>
      </c>
      <c r="O4827">
        <v>37</v>
      </c>
      <c r="P4827" t="s">
        <v>49</v>
      </c>
      <c r="Q4827">
        <v>4</v>
      </c>
      <c r="R4827" t="s">
        <v>658</v>
      </c>
    </row>
    <row r="4828" spans="1:18" x14ac:dyDescent="0.25">
      <c r="A4828">
        <v>4990</v>
      </c>
      <c r="B4828" t="s">
        <v>40</v>
      </c>
      <c r="C4828">
        <v>2017</v>
      </c>
      <c r="D4828">
        <v>550000</v>
      </c>
      <c r="E4828">
        <v>25000</v>
      </c>
      <c r="F4828" t="s">
        <v>19</v>
      </c>
      <c r="G4828" t="s">
        <v>59</v>
      </c>
      <c r="H4828" t="s">
        <v>403</v>
      </c>
      <c r="I4828" t="s">
        <v>37</v>
      </c>
      <c r="J4828" t="s">
        <v>23</v>
      </c>
      <c r="K4828" t="s">
        <v>24</v>
      </c>
      <c r="L4828" t="s">
        <v>25</v>
      </c>
      <c r="M4828">
        <v>18.899999999999999</v>
      </c>
      <c r="N4828">
        <v>1197</v>
      </c>
      <c r="O4828">
        <v>82</v>
      </c>
      <c r="P4828" t="s">
        <v>132</v>
      </c>
      <c r="Q4828">
        <v>5</v>
      </c>
      <c r="R4828" t="s">
        <v>658</v>
      </c>
    </row>
    <row r="4829" spans="1:18" x14ac:dyDescent="0.25">
      <c r="A4829">
        <v>4991</v>
      </c>
      <c r="B4829" t="s">
        <v>18</v>
      </c>
      <c r="C4829">
        <v>2007</v>
      </c>
      <c r="D4829">
        <v>150000</v>
      </c>
      <c r="E4829">
        <v>80000</v>
      </c>
      <c r="F4829" t="s">
        <v>19</v>
      </c>
      <c r="G4829" t="s">
        <v>59</v>
      </c>
      <c r="H4829" t="s">
        <v>1386</v>
      </c>
      <c r="I4829" t="s">
        <v>37</v>
      </c>
      <c r="J4829" t="s">
        <v>23</v>
      </c>
      <c r="K4829" t="s">
        <v>24</v>
      </c>
      <c r="L4829" t="s">
        <v>38</v>
      </c>
      <c r="M4829">
        <v>19.7</v>
      </c>
      <c r="N4829">
        <v>796</v>
      </c>
      <c r="O4829">
        <v>46.3</v>
      </c>
      <c r="P4829" t="s">
        <v>66</v>
      </c>
      <c r="Q4829">
        <v>5</v>
      </c>
      <c r="R4829" t="s">
        <v>658</v>
      </c>
    </row>
    <row r="4830" spans="1:18" x14ac:dyDescent="0.25">
      <c r="A4830">
        <v>4992</v>
      </c>
      <c r="B4830" t="s">
        <v>62</v>
      </c>
      <c r="C4830">
        <v>2017</v>
      </c>
      <c r="D4830">
        <v>891000</v>
      </c>
      <c r="E4830">
        <v>80000</v>
      </c>
      <c r="F4830" t="s">
        <v>19</v>
      </c>
      <c r="G4830" t="s">
        <v>59</v>
      </c>
      <c r="H4830" t="s">
        <v>1387</v>
      </c>
      <c r="I4830" t="s">
        <v>22</v>
      </c>
      <c r="J4830" t="s">
        <v>23</v>
      </c>
      <c r="K4830" t="s">
        <v>24</v>
      </c>
      <c r="L4830" t="s">
        <v>25</v>
      </c>
      <c r="M4830">
        <v>15.4</v>
      </c>
      <c r="N4830">
        <v>2179</v>
      </c>
      <c r="O4830">
        <v>120</v>
      </c>
      <c r="P4830" t="s">
        <v>257</v>
      </c>
      <c r="Q4830">
        <v>7</v>
      </c>
      <c r="R4830" t="s">
        <v>658</v>
      </c>
    </row>
    <row r="4831" spans="1:18" x14ac:dyDescent="0.25">
      <c r="A4831">
        <v>4993</v>
      </c>
      <c r="B4831" t="s">
        <v>50</v>
      </c>
      <c r="C4831">
        <v>2015</v>
      </c>
      <c r="D4831">
        <v>1050000</v>
      </c>
      <c r="E4831">
        <v>70000</v>
      </c>
      <c r="F4831" t="s">
        <v>44</v>
      </c>
      <c r="G4831" t="s">
        <v>45</v>
      </c>
      <c r="H4831" t="s">
        <v>1385</v>
      </c>
      <c r="I4831" t="s">
        <v>22</v>
      </c>
      <c r="J4831" t="s">
        <v>23</v>
      </c>
      <c r="K4831" t="s">
        <v>24</v>
      </c>
      <c r="L4831" t="s">
        <v>25</v>
      </c>
      <c r="M4831">
        <v>12.99</v>
      </c>
      <c r="N4831">
        <v>2494</v>
      </c>
      <c r="O4831">
        <v>100.6</v>
      </c>
      <c r="P4831" t="s">
        <v>103</v>
      </c>
      <c r="Q4831">
        <v>7</v>
      </c>
      <c r="R4831" t="s">
        <v>658</v>
      </c>
    </row>
    <row r="4832" spans="1:18" x14ac:dyDescent="0.25">
      <c r="A4832">
        <v>4994</v>
      </c>
      <c r="B4832" t="s">
        <v>18</v>
      </c>
      <c r="C4832">
        <v>2018</v>
      </c>
      <c r="D4832">
        <v>750000</v>
      </c>
      <c r="E4832">
        <v>15000</v>
      </c>
      <c r="F4832" t="s">
        <v>44</v>
      </c>
      <c r="G4832" t="s">
        <v>45</v>
      </c>
      <c r="H4832" t="s">
        <v>1385</v>
      </c>
      <c r="I4832" t="s">
        <v>37</v>
      </c>
      <c r="J4832" t="s">
        <v>23</v>
      </c>
      <c r="K4832" t="s">
        <v>24</v>
      </c>
      <c r="L4832" t="s">
        <v>25</v>
      </c>
      <c r="M4832">
        <v>21.1</v>
      </c>
      <c r="N4832">
        <v>998</v>
      </c>
      <c r="O4832">
        <v>100.5</v>
      </c>
      <c r="P4832" t="s">
        <v>1388</v>
      </c>
      <c r="Q4832">
        <v>5</v>
      </c>
      <c r="R4832" t="s">
        <v>658</v>
      </c>
    </row>
    <row r="4833" spans="1:18" x14ac:dyDescent="0.25">
      <c r="A4833">
        <v>4995</v>
      </c>
      <c r="B4833" t="s">
        <v>40</v>
      </c>
      <c r="C4833">
        <v>2012</v>
      </c>
      <c r="D4833">
        <v>380000</v>
      </c>
      <c r="E4833">
        <v>27500</v>
      </c>
      <c r="F4833" t="s">
        <v>44</v>
      </c>
      <c r="G4833" t="s">
        <v>489</v>
      </c>
      <c r="H4833" t="s">
        <v>1389</v>
      </c>
      <c r="I4833" t="s">
        <v>37</v>
      </c>
      <c r="J4833" t="s">
        <v>23</v>
      </c>
      <c r="K4833" t="s">
        <v>24</v>
      </c>
      <c r="L4833" t="s">
        <v>25</v>
      </c>
      <c r="M4833">
        <v>18.5</v>
      </c>
      <c r="N4833">
        <v>1197</v>
      </c>
      <c r="O4833">
        <v>82.9</v>
      </c>
      <c r="P4833" t="s">
        <v>1390</v>
      </c>
      <c r="Q4833">
        <v>5</v>
      </c>
      <c r="R4833" t="s">
        <v>658</v>
      </c>
    </row>
    <row r="4834" spans="1:18" x14ac:dyDescent="0.25">
      <c r="A4834">
        <v>4996</v>
      </c>
      <c r="B4834" t="s">
        <v>50</v>
      </c>
      <c r="C4834">
        <v>2013</v>
      </c>
      <c r="D4834">
        <v>800000</v>
      </c>
      <c r="E4834">
        <v>110000</v>
      </c>
      <c r="F4834" t="s">
        <v>44</v>
      </c>
      <c r="G4834" t="s">
        <v>489</v>
      </c>
      <c r="H4834" t="s">
        <v>1389</v>
      </c>
      <c r="I4834" t="s">
        <v>22</v>
      </c>
      <c r="J4834" t="s">
        <v>23</v>
      </c>
      <c r="K4834" t="s">
        <v>24</v>
      </c>
      <c r="L4834" t="s">
        <v>31</v>
      </c>
      <c r="M4834">
        <v>12.99</v>
      </c>
      <c r="N4834">
        <v>2494</v>
      </c>
      <c r="O4834">
        <v>100.6</v>
      </c>
      <c r="P4834" t="s">
        <v>103</v>
      </c>
      <c r="Q4834">
        <v>8</v>
      </c>
      <c r="R4834" t="s">
        <v>658</v>
      </c>
    </row>
    <row r="4835" spans="1:18" x14ac:dyDescent="0.25">
      <c r="A4835">
        <v>4997</v>
      </c>
      <c r="B4835" t="s">
        <v>62</v>
      </c>
      <c r="C4835">
        <v>2010</v>
      </c>
      <c r="D4835">
        <v>200000</v>
      </c>
      <c r="E4835">
        <v>120000</v>
      </c>
      <c r="F4835" t="s">
        <v>44</v>
      </c>
      <c r="G4835" t="s">
        <v>489</v>
      </c>
      <c r="H4835" t="s">
        <v>506</v>
      </c>
      <c r="I4835" t="s">
        <v>37</v>
      </c>
      <c r="J4835" t="s">
        <v>23</v>
      </c>
      <c r="K4835" t="s">
        <v>24</v>
      </c>
      <c r="L4835" t="s">
        <v>25</v>
      </c>
      <c r="M4835">
        <v>15.7</v>
      </c>
      <c r="N4835">
        <v>1390</v>
      </c>
      <c r="O4835">
        <v>75</v>
      </c>
      <c r="P4835" t="s">
        <v>1391</v>
      </c>
      <c r="Q4835">
        <v>5</v>
      </c>
      <c r="R4835" t="s">
        <v>658</v>
      </c>
    </row>
    <row r="4836" spans="1:18" x14ac:dyDescent="0.25">
      <c r="A4836">
        <v>4998</v>
      </c>
      <c r="B4836" t="s">
        <v>18</v>
      </c>
      <c r="C4836">
        <v>2016</v>
      </c>
      <c r="D4836">
        <v>700000</v>
      </c>
      <c r="E4836">
        <v>70000</v>
      </c>
      <c r="F4836" t="s">
        <v>44</v>
      </c>
      <c r="G4836" t="s">
        <v>45</v>
      </c>
      <c r="H4836" t="s">
        <v>777</v>
      </c>
      <c r="I4836" t="s">
        <v>22</v>
      </c>
      <c r="J4836" t="s">
        <v>23</v>
      </c>
      <c r="K4836" t="s">
        <v>24</v>
      </c>
      <c r="L4836" t="s">
        <v>25</v>
      </c>
      <c r="M4836">
        <v>28.09</v>
      </c>
      <c r="N4836">
        <v>1248</v>
      </c>
      <c r="O4836">
        <v>88.5</v>
      </c>
      <c r="P4836" t="s">
        <v>65</v>
      </c>
      <c r="Q4836">
        <v>5</v>
      </c>
      <c r="R4836" t="s">
        <v>658</v>
      </c>
    </row>
    <row r="4837" spans="1:18" x14ac:dyDescent="0.25">
      <c r="A4837">
        <v>4999</v>
      </c>
      <c r="B4837" t="s">
        <v>50</v>
      </c>
      <c r="C4837">
        <v>2002</v>
      </c>
      <c r="D4837">
        <v>229999</v>
      </c>
      <c r="E4837">
        <v>290000</v>
      </c>
      <c r="F4837" t="s">
        <v>44</v>
      </c>
      <c r="G4837" t="s">
        <v>45</v>
      </c>
      <c r="H4837" t="s">
        <v>777</v>
      </c>
      <c r="I4837" t="s">
        <v>22</v>
      </c>
      <c r="J4837" t="s">
        <v>23</v>
      </c>
      <c r="K4837" t="s">
        <v>24</v>
      </c>
      <c r="L4837" t="s">
        <v>25</v>
      </c>
      <c r="M4837">
        <v>13.1</v>
      </c>
      <c r="N4837">
        <v>2446</v>
      </c>
      <c r="O4837">
        <v>75</v>
      </c>
      <c r="P4837" t="s">
        <v>1392</v>
      </c>
      <c r="Q4837">
        <v>10</v>
      </c>
      <c r="R4837" t="s">
        <v>658</v>
      </c>
    </row>
    <row r="4838" spans="1:18" x14ac:dyDescent="0.25">
      <c r="A4838">
        <v>5000</v>
      </c>
      <c r="B4838" t="s">
        <v>33</v>
      </c>
      <c r="C4838">
        <v>2010</v>
      </c>
      <c r="D4838">
        <v>300000</v>
      </c>
      <c r="E4838">
        <v>74000</v>
      </c>
      <c r="F4838" t="s">
        <v>44</v>
      </c>
      <c r="G4838" t="s">
        <v>45</v>
      </c>
      <c r="H4838" t="s">
        <v>777</v>
      </c>
      <c r="I4838" t="s">
        <v>37</v>
      </c>
      <c r="J4838" t="s">
        <v>23</v>
      </c>
      <c r="K4838" t="s">
        <v>24</v>
      </c>
      <c r="L4838" t="s">
        <v>31</v>
      </c>
      <c r="M4838">
        <v>12.8</v>
      </c>
      <c r="N4838">
        <v>2354</v>
      </c>
      <c r="O4838">
        <v>177.6</v>
      </c>
      <c r="P4838" t="s">
        <v>409</v>
      </c>
      <c r="Q4838">
        <v>5</v>
      </c>
      <c r="R4838" t="s">
        <v>658</v>
      </c>
    </row>
    <row r="4839" spans="1:18" x14ac:dyDescent="0.25">
      <c r="A4839">
        <v>5001</v>
      </c>
      <c r="B4839" t="s">
        <v>33</v>
      </c>
      <c r="C4839">
        <v>2015</v>
      </c>
      <c r="D4839">
        <v>670000</v>
      </c>
      <c r="E4839">
        <v>120000</v>
      </c>
      <c r="F4839" t="s">
        <v>44</v>
      </c>
      <c r="G4839" t="s">
        <v>45</v>
      </c>
      <c r="H4839" t="s">
        <v>777</v>
      </c>
      <c r="I4839" t="s">
        <v>22</v>
      </c>
      <c r="J4839" t="s">
        <v>23</v>
      </c>
      <c r="K4839" t="s">
        <v>24</v>
      </c>
      <c r="L4839" t="s">
        <v>25</v>
      </c>
      <c r="M4839">
        <v>24.2</v>
      </c>
      <c r="N4839">
        <v>1498</v>
      </c>
      <c r="O4839">
        <v>98.6</v>
      </c>
      <c r="P4839" t="s">
        <v>65</v>
      </c>
      <c r="Q4839">
        <v>7</v>
      </c>
      <c r="R4839" t="s">
        <v>658</v>
      </c>
    </row>
    <row r="4840" spans="1:18" x14ac:dyDescent="0.25">
      <c r="A4840">
        <v>5002</v>
      </c>
      <c r="B4840" t="s">
        <v>33</v>
      </c>
      <c r="C4840">
        <v>2007</v>
      </c>
      <c r="D4840">
        <v>210000</v>
      </c>
      <c r="E4840">
        <v>140000</v>
      </c>
      <c r="F4840" t="s">
        <v>44</v>
      </c>
      <c r="G4840" t="s">
        <v>45</v>
      </c>
      <c r="H4840" t="s">
        <v>777</v>
      </c>
      <c r="I4840" t="s">
        <v>37</v>
      </c>
      <c r="J4840" t="s">
        <v>23</v>
      </c>
      <c r="K4840" t="s">
        <v>24</v>
      </c>
      <c r="L4840" t="s">
        <v>25</v>
      </c>
      <c r="M4840">
        <v>17.7</v>
      </c>
      <c r="N4840">
        <v>1497</v>
      </c>
      <c r="O4840">
        <v>78</v>
      </c>
      <c r="P4840" t="s">
        <v>39</v>
      </c>
      <c r="Q4840">
        <v>5</v>
      </c>
      <c r="R4840" t="s">
        <v>658</v>
      </c>
    </row>
    <row r="4841" spans="1:18" x14ac:dyDescent="0.25">
      <c r="A4841">
        <v>5003</v>
      </c>
      <c r="B4841" t="s">
        <v>18</v>
      </c>
      <c r="C4841">
        <v>2017</v>
      </c>
      <c r="D4841">
        <v>370000</v>
      </c>
      <c r="E4841">
        <v>40000</v>
      </c>
      <c r="F4841" t="s">
        <v>44</v>
      </c>
      <c r="G4841" t="s">
        <v>45</v>
      </c>
      <c r="H4841" t="s">
        <v>777</v>
      </c>
      <c r="I4841" t="s">
        <v>37</v>
      </c>
      <c r="J4841" t="s">
        <v>23</v>
      </c>
      <c r="K4841" t="s">
        <v>24</v>
      </c>
      <c r="L4841" t="s">
        <v>25</v>
      </c>
      <c r="M4841">
        <v>20.89</v>
      </c>
      <c r="N4841">
        <v>1197</v>
      </c>
      <c r="O4841">
        <v>81.8</v>
      </c>
      <c r="P4841" t="s">
        <v>133</v>
      </c>
      <c r="Q4841">
        <v>5</v>
      </c>
      <c r="R4841" t="s">
        <v>658</v>
      </c>
    </row>
    <row r="4842" spans="1:18" x14ac:dyDescent="0.25">
      <c r="A4842">
        <v>5004</v>
      </c>
      <c r="B4842" t="s">
        <v>18</v>
      </c>
      <c r="C4842">
        <v>2019</v>
      </c>
      <c r="D4842">
        <v>600000</v>
      </c>
      <c r="E4842">
        <v>20000</v>
      </c>
      <c r="F4842" t="s">
        <v>44</v>
      </c>
      <c r="G4842" t="s">
        <v>45</v>
      </c>
      <c r="H4842" t="s">
        <v>777</v>
      </c>
      <c r="I4842" t="s">
        <v>37</v>
      </c>
      <c r="J4842" t="s">
        <v>23</v>
      </c>
      <c r="K4842" t="s">
        <v>90</v>
      </c>
      <c r="L4842" t="s">
        <v>25</v>
      </c>
      <c r="M4842">
        <v>21.4</v>
      </c>
      <c r="N4842">
        <v>1197</v>
      </c>
      <c r="O4842">
        <v>83.1</v>
      </c>
      <c r="P4842" t="s">
        <v>70</v>
      </c>
      <c r="Q4842">
        <v>5</v>
      </c>
      <c r="R4842" t="s">
        <v>658</v>
      </c>
    </row>
    <row r="4843" spans="1:18" x14ac:dyDescent="0.25">
      <c r="A4843">
        <v>5005</v>
      </c>
      <c r="B4843" t="s">
        <v>18</v>
      </c>
      <c r="C4843">
        <v>2020</v>
      </c>
      <c r="D4843">
        <v>810000</v>
      </c>
      <c r="E4843">
        <v>15000</v>
      </c>
      <c r="F4843" t="s">
        <v>44</v>
      </c>
      <c r="G4843" t="s">
        <v>45</v>
      </c>
      <c r="H4843" t="s">
        <v>777</v>
      </c>
      <c r="I4843" t="s">
        <v>22</v>
      </c>
      <c r="J4843" t="s">
        <v>23</v>
      </c>
      <c r="K4843" t="s">
        <v>24</v>
      </c>
      <c r="L4843" t="s">
        <v>25</v>
      </c>
      <c r="M4843">
        <v>24.3</v>
      </c>
      <c r="N4843">
        <v>1248</v>
      </c>
      <c r="O4843">
        <v>88.5</v>
      </c>
      <c r="P4843" t="s">
        <v>65</v>
      </c>
      <c r="Q4843">
        <v>5</v>
      </c>
      <c r="R4843" t="s">
        <v>658</v>
      </c>
    </row>
    <row r="4844" spans="1:18" x14ac:dyDescent="0.25">
      <c r="A4844">
        <v>5007</v>
      </c>
      <c r="B4844" t="s">
        <v>68</v>
      </c>
      <c r="C4844">
        <v>2019</v>
      </c>
      <c r="D4844">
        <v>346000</v>
      </c>
      <c r="E4844">
        <v>16000</v>
      </c>
      <c r="F4844" t="s">
        <v>44</v>
      </c>
      <c r="G4844" t="s">
        <v>45</v>
      </c>
      <c r="H4844" t="s">
        <v>777</v>
      </c>
      <c r="I4844" t="s">
        <v>37</v>
      </c>
      <c r="J4844" t="s">
        <v>23</v>
      </c>
      <c r="K4844" t="s">
        <v>24</v>
      </c>
      <c r="L4844" t="s">
        <v>25</v>
      </c>
      <c r="M4844">
        <v>23.84</v>
      </c>
      <c r="N4844">
        <v>1199</v>
      </c>
      <c r="O4844">
        <v>84</v>
      </c>
      <c r="P4844" t="s">
        <v>69</v>
      </c>
      <c r="Q4844">
        <v>5</v>
      </c>
      <c r="R4844" t="s">
        <v>658</v>
      </c>
    </row>
    <row r="4845" spans="1:18" x14ac:dyDescent="0.25">
      <c r="A4845">
        <v>5008</v>
      </c>
      <c r="B4845" t="s">
        <v>33</v>
      </c>
      <c r="C4845">
        <v>2005</v>
      </c>
      <c r="D4845">
        <v>55000</v>
      </c>
      <c r="E4845">
        <v>130000</v>
      </c>
      <c r="F4845" t="s">
        <v>44</v>
      </c>
      <c r="G4845" t="s">
        <v>45</v>
      </c>
      <c r="H4845" t="s">
        <v>777</v>
      </c>
      <c r="I4845" t="s">
        <v>37</v>
      </c>
      <c r="J4845" t="s">
        <v>23</v>
      </c>
      <c r="K4845" t="s">
        <v>24</v>
      </c>
      <c r="L4845" t="s">
        <v>25</v>
      </c>
      <c r="M4845">
        <v>13</v>
      </c>
      <c r="N4845">
        <v>1343</v>
      </c>
      <c r="O4845">
        <v>90</v>
      </c>
      <c r="P4845" t="s">
        <v>1354</v>
      </c>
      <c r="Q4845">
        <v>5</v>
      </c>
      <c r="R4845" t="s">
        <v>658</v>
      </c>
    </row>
    <row r="4846" spans="1:18" x14ac:dyDescent="0.25">
      <c r="A4846">
        <v>5009</v>
      </c>
      <c r="B4846" t="s">
        <v>68</v>
      </c>
      <c r="C4846">
        <v>2012</v>
      </c>
      <c r="D4846">
        <v>250000</v>
      </c>
      <c r="E4846">
        <v>118000</v>
      </c>
      <c r="F4846" t="s">
        <v>44</v>
      </c>
      <c r="G4846" t="s">
        <v>45</v>
      </c>
      <c r="H4846" t="s">
        <v>777</v>
      </c>
      <c r="I4846" t="s">
        <v>22</v>
      </c>
      <c r="J4846" t="s">
        <v>23</v>
      </c>
      <c r="K4846" t="s">
        <v>24</v>
      </c>
      <c r="L4846" t="s">
        <v>31</v>
      </c>
      <c r="M4846">
        <v>13.93</v>
      </c>
      <c r="N4846">
        <v>2179</v>
      </c>
      <c r="O4846">
        <v>138.03</v>
      </c>
      <c r="P4846" t="s">
        <v>88</v>
      </c>
      <c r="Q4846">
        <v>7</v>
      </c>
      <c r="R4846" t="s">
        <v>658</v>
      </c>
    </row>
    <row r="4847" spans="1:18" x14ac:dyDescent="0.25">
      <c r="A4847">
        <v>5010</v>
      </c>
      <c r="B4847" t="s">
        <v>18</v>
      </c>
      <c r="C4847">
        <v>2006</v>
      </c>
      <c r="D4847">
        <v>120000</v>
      </c>
      <c r="E4847">
        <v>44000</v>
      </c>
      <c r="F4847" t="s">
        <v>44</v>
      </c>
      <c r="G4847" t="s">
        <v>45</v>
      </c>
      <c r="H4847" t="s">
        <v>777</v>
      </c>
      <c r="I4847" t="s">
        <v>37</v>
      </c>
      <c r="J4847" t="s">
        <v>23</v>
      </c>
      <c r="K4847" t="s">
        <v>24</v>
      </c>
      <c r="L4847" t="s">
        <v>31</v>
      </c>
      <c r="M4847">
        <v>16.100000000000001</v>
      </c>
      <c r="N4847">
        <v>1298</v>
      </c>
      <c r="O4847">
        <v>88.2</v>
      </c>
      <c r="P4847" t="s">
        <v>42</v>
      </c>
      <c r="Q4847">
        <v>5</v>
      </c>
      <c r="R4847" t="s">
        <v>658</v>
      </c>
    </row>
    <row r="4848" spans="1:18" x14ac:dyDescent="0.25">
      <c r="A4848">
        <v>5011</v>
      </c>
      <c r="B4848" t="s">
        <v>18</v>
      </c>
      <c r="C4848">
        <v>2013</v>
      </c>
      <c r="D4848">
        <v>600000</v>
      </c>
      <c r="E4848">
        <v>50000</v>
      </c>
      <c r="F4848" t="s">
        <v>44</v>
      </c>
      <c r="G4848" t="s">
        <v>45</v>
      </c>
      <c r="H4848" t="s">
        <v>777</v>
      </c>
      <c r="I4848" t="s">
        <v>22</v>
      </c>
      <c r="J4848" t="s">
        <v>23</v>
      </c>
      <c r="K4848" t="s">
        <v>24</v>
      </c>
      <c r="L4848" t="s">
        <v>31</v>
      </c>
      <c r="M4848">
        <v>20.77</v>
      </c>
      <c r="N4848">
        <v>1248</v>
      </c>
      <c r="O4848">
        <v>88.8</v>
      </c>
      <c r="P4848" t="s">
        <v>65</v>
      </c>
      <c r="Q4848">
        <v>7</v>
      </c>
      <c r="R4848" t="s">
        <v>658</v>
      </c>
    </row>
    <row r="4849" spans="1:18" x14ac:dyDescent="0.25">
      <c r="A4849">
        <v>5012</v>
      </c>
      <c r="B4849" t="s">
        <v>18</v>
      </c>
      <c r="C4849">
        <v>2016</v>
      </c>
      <c r="D4849">
        <v>330000</v>
      </c>
      <c r="E4849">
        <v>60000</v>
      </c>
      <c r="F4849" t="s">
        <v>44</v>
      </c>
      <c r="G4849" t="s">
        <v>45</v>
      </c>
      <c r="H4849" t="s">
        <v>777</v>
      </c>
      <c r="I4849" t="s">
        <v>37</v>
      </c>
      <c r="J4849" t="s">
        <v>23</v>
      </c>
      <c r="K4849" t="s">
        <v>24</v>
      </c>
      <c r="L4849" t="s">
        <v>25</v>
      </c>
      <c r="M4849">
        <v>15.37</v>
      </c>
      <c r="N4849">
        <v>1196</v>
      </c>
      <c r="O4849">
        <v>73</v>
      </c>
      <c r="P4849" t="s">
        <v>134</v>
      </c>
      <c r="Q4849">
        <v>5</v>
      </c>
      <c r="R4849" t="s">
        <v>658</v>
      </c>
    </row>
    <row r="4850" spans="1:18" x14ac:dyDescent="0.25">
      <c r="A4850">
        <v>5013</v>
      </c>
      <c r="B4850" t="s">
        <v>40</v>
      </c>
      <c r="C4850">
        <v>2014</v>
      </c>
      <c r="D4850">
        <v>400000</v>
      </c>
      <c r="E4850">
        <v>147000</v>
      </c>
      <c r="F4850" t="s">
        <v>44</v>
      </c>
      <c r="G4850" t="s">
        <v>45</v>
      </c>
      <c r="H4850" t="s">
        <v>777</v>
      </c>
      <c r="I4850" t="s">
        <v>37</v>
      </c>
      <c r="J4850" t="s">
        <v>23</v>
      </c>
      <c r="K4850" t="s">
        <v>24</v>
      </c>
      <c r="L4850" t="s">
        <v>31</v>
      </c>
      <c r="M4850">
        <v>18.600000000000001</v>
      </c>
      <c r="N4850">
        <v>1197</v>
      </c>
      <c r="O4850">
        <v>81.83</v>
      </c>
      <c r="P4850" t="s">
        <v>79</v>
      </c>
      <c r="Q4850">
        <v>5</v>
      </c>
      <c r="R4850" t="s">
        <v>658</v>
      </c>
    </row>
    <row r="4851" spans="1:18" x14ac:dyDescent="0.25">
      <c r="A4851">
        <v>5014</v>
      </c>
      <c r="B4851" t="s">
        <v>68</v>
      </c>
      <c r="C4851">
        <v>2004</v>
      </c>
      <c r="D4851">
        <v>100000</v>
      </c>
      <c r="E4851">
        <v>40000</v>
      </c>
      <c r="F4851" t="s">
        <v>75</v>
      </c>
      <c r="G4851" t="s">
        <v>566</v>
      </c>
      <c r="H4851" t="s">
        <v>1393</v>
      </c>
      <c r="I4851" t="s">
        <v>22</v>
      </c>
      <c r="J4851" t="s">
        <v>23</v>
      </c>
      <c r="K4851" t="s">
        <v>24</v>
      </c>
      <c r="L4851" t="s">
        <v>31</v>
      </c>
      <c r="M4851">
        <v>16.8</v>
      </c>
      <c r="N4851">
        <v>1405</v>
      </c>
      <c r="O4851">
        <v>62</v>
      </c>
      <c r="P4851" t="s">
        <v>303</v>
      </c>
      <c r="Q4851">
        <v>5</v>
      </c>
      <c r="R4851" t="s">
        <v>658</v>
      </c>
    </row>
    <row r="4852" spans="1:18" x14ac:dyDescent="0.25">
      <c r="A4852">
        <v>5015</v>
      </c>
      <c r="B4852" t="s">
        <v>18</v>
      </c>
      <c r="C4852">
        <v>2014</v>
      </c>
      <c r="D4852">
        <v>450000</v>
      </c>
      <c r="E4852">
        <v>100000</v>
      </c>
      <c r="F4852" t="s">
        <v>34</v>
      </c>
      <c r="G4852" t="s">
        <v>126</v>
      </c>
      <c r="H4852" t="s">
        <v>1394</v>
      </c>
      <c r="I4852" t="s">
        <v>37</v>
      </c>
      <c r="J4852" t="s">
        <v>23</v>
      </c>
      <c r="K4852" t="s">
        <v>24</v>
      </c>
      <c r="L4852" t="s">
        <v>38</v>
      </c>
      <c r="M4852">
        <v>19.100000000000001</v>
      </c>
      <c r="N4852">
        <v>1197</v>
      </c>
      <c r="O4852">
        <v>85.8</v>
      </c>
      <c r="P4852" t="s">
        <v>132</v>
      </c>
      <c r="Q4852">
        <v>5</v>
      </c>
      <c r="R4852" t="s">
        <v>658</v>
      </c>
    </row>
    <row r="4853" spans="1:18" x14ac:dyDescent="0.25">
      <c r="A4853">
        <v>5016</v>
      </c>
      <c r="B4853" t="s">
        <v>18</v>
      </c>
      <c r="C4853">
        <v>2017</v>
      </c>
      <c r="D4853">
        <v>800000</v>
      </c>
      <c r="E4853">
        <v>55000</v>
      </c>
      <c r="F4853" t="s">
        <v>34</v>
      </c>
      <c r="G4853" t="s">
        <v>126</v>
      </c>
      <c r="H4853" t="s">
        <v>1395</v>
      </c>
      <c r="I4853" t="s">
        <v>22</v>
      </c>
      <c r="J4853" t="s">
        <v>23</v>
      </c>
      <c r="K4853" t="s">
        <v>24</v>
      </c>
      <c r="L4853" t="s">
        <v>25</v>
      </c>
      <c r="M4853">
        <v>24.52</v>
      </c>
      <c r="N4853">
        <v>1248</v>
      </c>
      <c r="O4853">
        <v>88.5</v>
      </c>
      <c r="P4853" t="s">
        <v>65</v>
      </c>
      <c r="Q4853">
        <v>7</v>
      </c>
      <c r="R4853" t="s">
        <v>658</v>
      </c>
    </row>
    <row r="4854" spans="1:18" x14ac:dyDescent="0.25">
      <c r="A4854">
        <v>5017</v>
      </c>
      <c r="B4854" t="s">
        <v>18</v>
      </c>
      <c r="C4854">
        <v>2015</v>
      </c>
      <c r="D4854">
        <v>340000</v>
      </c>
      <c r="E4854">
        <v>40000</v>
      </c>
      <c r="F4854" t="s">
        <v>34</v>
      </c>
      <c r="G4854" t="s">
        <v>126</v>
      </c>
      <c r="H4854" t="s">
        <v>1394</v>
      </c>
      <c r="I4854" t="s">
        <v>22</v>
      </c>
      <c r="J4854" t="s">
        <v>23</v>
      </c>
      <c r="K4854" t="s">
        <v>24</v>
      </c>
      <c r="L4854" t="s">
        <v>31</v>
      </c>
      <c r="M4854">
        <v>27.62</v>
      </c>
      <c r="N4854">
        <v>793</v>
      </c>
      <c r="O4854">
        <v>47</v>
      </c>
      <c r="P4854" t="s">
        <v>243</v>
      </c>
      <c r="Q4854">
        <v>5</v>
      </c>
      <c r="R4854" t="s">
        <v>658</v>
      </c>
    </row>
    <row r="4855" spans="1:18" x14ac:dyDescent="0.25">
      <c r="A4855">
        <v>5018</v>
      </c>
      <c r="B4855" t="s">
        <v>18</v>
      </c>
      <c r="C4855">
        <v>2010</v>
      </c>
      <c r="D4855">
        <v>225000</v>
      </c>
      <c r="E4855">
        <v>64000</v>
      </c>
      <c r="F4855" t="s">
        <v>34</v>
      </c>
      <c r="G4855" t="s">
        <v>126</v>
      </c>
      <c r="H4855" t="s">
        <v>1395</v>
      </c>
      <c r="I4855" t="s">
        <v>22</v>
      </c>
      <c r="J4855" t="s">
        <v>23</v>
      </c>
      <c r="K4855" t="s">
        <v>24</v>
      </c>
      <c r="L4855" t="s">
        <v>38</v>
      </c>
      <c r="M4855">
        <v>21.1</v>
      </c>
      <c r="N4855">
        <v>1248</v>
      </c>
      <c r="O4855">
        <v>73.900000000000006</v>
      </c>
      <c r="P4855" t="s">
        <v>176</v>
      </c>
      <c r="Q4855">
        <v>5</v>
      </c>
      <c r="R4855" t="s">
        <v>658</v>
      </c>
    </row>
    <row r="4856" spans="1:18" x14ac:dyDescent="0.25">
      <c r="A4856">
        <v>5019</v>
      </c>
      <c r="B4856" t="s">
        <v>18</v>
      </c>
      <c r="C4856">
        <v>2002</v>
      </c>
      <c r="D4856">
        <v>55000</v>
      </c>
      <c r="E4856">
        <v>100000</v>
      </c>
      <c r="F4856" t="s">
        <v>34</v>
      </c>
      <c r="G4856" t="s">
        <v>126</v>
      </c>
      <c r="H4856" t="s">
        <v>1395</v>
      </c>
      <c r="I4856" t="s">
        <v>37</v>
      </c>
      <c r="J4856" t="s">
        <v>23</v>
      </c>
      <c r="K4856" t="s">
        <v>24</v>
      </c>
      <c r="L4856" t="s">
        <v>31</v>
      </c>
      <c r="M4856">
        <v>17.3</v>
      </c>
      <c r="N4856">
        <v>993</v>
      </c>
      <c r="O4856">
        <v>60</v>
      </c>
      <c r="P4856" t="s">
        <v>58</v>
      </c>
      <c r="Q4856">
        <v>5</v>
      </c>
      <c r="R4856" t="s">
        <v>658</v>
      </c>
    </row>
    <row r="4857" spans="1:18" x14ac:dyDescent="0.25">
      <c r="A4857">
        <v>5020</v>
      </c>
      <c r="B4857" t="s">
        <v>18</v>
      </c>
      <c r="C4857">
        <v>2016</v>
      </c>
      <c r="D4857">
        <v>900000</v>
      </c>
      <c r="E4857">
        <v>50000</v>
      </c>
      <c r="F4857" t="s">
        <v>34</v>
      </c>
      <c r="G4857" t="s">
        <v>126</v>
      </c>
      <c r="H4857" t="s">
        <v>1395</v>
      </c>
      <c r="I4857" t="s">
        <v>22</v>
      </c>
      <c r="J4857" t="s">
        <v>23</v>
      </c>
      <c r="K4857" t="s">
        <v>24</v>
      </c>
      <c r="L4857" t="s">
        <v>25</v>
      </c>
      <c r="M4857">
        <v>24.52</v>
      </c>
      <c r="N4857">
        <v>1248</v>
      </c>
      <c r="O4857">
        <v>88.5</v>
      </c>
      <c r="P4857" t="s">
        <v>65</v>
      </c>
      <c r="Q4857">
        <v>7</v>
      </c>
      <c r="R4857" t="s">
        <v>658</v>
      </c>
    </row>
    <row r="4858" spans="1:18" x14ac:dyDescent="0.25">
      <c r="A4858">
        <v>5021</v>
      </c>
      <c r="B4858" t="s">
        <v>163</v>
      </c>
      <c r="C4858">
        <v>2014</v>
      </c>
      <c r="D4858">
        <v>2500000</v>
      </c>
      <c r="E4858">
        <v>30000</v>
      </c>
      <c r="F4858" t="s">
        <v>34</v>
      </c>
      <c r="G4858" t="s">
        <v>126</v>
      </c>
      <c r="H4858" t="s">
        <v>464</v>
      </c>
      <c r="I4858" t="s">
        <v>22</v>
      </c>
      <c r="J4858" t="s">
        <v>23</v>
      </c>
      <c r="K4858" t="s">
        <v>90</v>
      </c>
      <c r="L4858" t="s">
        <v>25</v>
      </c>
      <c r="M4858">
        <v>9</v>
      </c>
      <c r="N4858">
        <v>1984</v>
      </c>
      <c r="O4858">
        <v>181</v>
      </c>
      <c r="P4858" t="s">
        <v>158</v>
      </c>
      <c r="Q4858">
        <v>5</v>
      </c>
      <c r="R4858" t="s">
        <v>658</v>
      </c>
    </row>
    <row r="4859" spans="1:18" x14ac:dyDescent="0.25">
      <c r="A4859">
        <v>5022</v>
      </c>
      <c r="B4859" t="s">
        <v>18</v>
      </c>
      <c r="C4859">
        <v>2018</v>
      </c>
      <c r="D4859">
        <v>465000</v>
      </c>
      <c r="E4859">
        <v>30000</v>
      </c>
      <c r="F4859" t="s">
        <v>34</v>
      </c>
      <c r="G4859" t="s">
        <v>126</v>
      </c>
      <c r="H4859" t="s">
        <v>1394</v>
      </c>
      <c r="I4859" t="s">
        <v>37</v>
      </c>
      <c r="J4859" t="s">
        <v>23</v>
      </c>
      <c r="K4859" t="s">
        <v>24</v>
      </c>
      <c r="L4859" t="s">
        <v>25</v>
      </c>
      <c r="M4859">
        <v>20.51</v>
      </c>
      <c r="N4859">
        <v>998</v>
      </c>
      <c r="O4859">
        <v>67.040000000000006</v>
      </c>
      <c r="P4859" t="s">
        <v>82</v>
      </c>
      <c r="Q4859">
        <v>5</v>
      </c>
      <c r="R4859" t="s">
        <v>658</v>
      </c>
    </row>
    <row r="4860" spans="1:18" x14ac:dyDescent="0.25">
      <c r="A4860">
        <v>5023</v>
      </c>
      <c r="B4860" t="s">
        <v>18</v>
      </c>
      <c r="C4860">
        <v>2004</v>
      </c>
      <c r="D4860">
        <v>70000</v>
      </c>
      <c r="E4860">
        <v>150000</v>
      </c>
      <c r="F4860" t="s">
        <v>34</v>
      </c>
      <c r="G4860" t="s">
        <v>126</v>
      </c>
      <c r="H4860" t="s">
        <v>1396</v>
      </c>
      <c r="I4860" t="s">
        <v>37</v>
      </c>
      <c r="J4860" t="s">
        <v>23</v>
      </c>
      <c r="K4860" t="s">
        <v>24</v>
      </c>
      <c r="L4860" t="s">
        <v>25</v>
      </c>
      <c r="M4860">
        <v>17.3</v>
      </c>
      <c r="N4860">
        <v>993</v>
      </c>
      <c r="O4860">
        <v>60</v>
      </c>
      <c r="P4860" t="s">
        <v>58</v>
      </c>
      <c r="Q4860">
        <v>5</v>
      </c>
      <c r="R4860" t="s">
        <v>658</v>
      </c>
    </row>
    <row r="4861" spans="1:18" x14ac:dyDescent="0.25">
      <c r="A4861">
        <v>5024</v>
      </c>
      <c r="B4861" t="s">
        <v>68</v>
      </c>
      <c r="C4861">
        <v>2016</v>
      </c>
      <c r="D4861">
        <v>400000</v>
      </c>
      <c r="E4861">
        <v>24177</v>
      </c>
      <c r="F4861" t="s">
        <v>75</v>
      </c>
      <c r="G4861" t="s">
        <v>566</v>
      </c>
      <c r="H4861" t="s">
        <v>1393</v>
      </c>
      <c r="I4861" t="s">
        <v>37</v>
      </c>
      <c r="J4861" t="s">
        <v>23</v>
      </c>
      <c r="K4861" t="s">
        <v>24</v>
      </c>
      <c r="L4861" t="s">
        <v>25</v>
      </c>
      <c r="M4861">
        <v>17.57</v>
      </c>
      <c r="N4861">
        <v>1193</v>
      </c>
      <c r="O4861">
        <v>88.7</v>
      </c>
      <c r="P4861" t="s">
        <v>190</v>
      </c>
      <c r="Q4861">
        <v>5</v>
      </c>
      <c r="R4861" t="s">
        <v>658</v>
      </c>
    </row>
    <row r="4862" spans="1:18" x14ac:dyDescent="0.25">
      <c r="A4862">
        <v>5025</v>
      </c>
      <c r="B4862" t="s">
        <v>68</v>
      </c>
      <c r="C4862">
        <v>2012</v>
      </c>
      <c r="D4862">
        <v>185000</v>
      </c>
      <c r="E4862">
        <v>80000</v>
      </c>
      <c r="F4862" t="s">
        <v>75</v>
      </c>
      <c r="G4862" t="s">
        <v>566</v>
      </c>
      <c r="H4862" t="s">
        <v>1393</v>
      </c>
      <c r="I4862" t="s">
        <v>22</v>
      </c>
      <c r="J4862" t="s">
        <v>23</v>
      </c>
      <c r="K4862" t="s">
        <v>24</v>
      </c>
      <c r="L4862" t="s">
        <v>25</v>
      </c>
      <c r="M4862">
        <v>16.100000000000001</v>
      </c>
      <c r="N4862">
        <v>1405</v>
      </c>
      <c r="O4862">
        <v>70</v>
      </c>
      <c r="P4862" t="s">
        <v>225</v>
      </c>
      <c r="Q4862">
        <v>5</v>
      </c>
      <c r="R4862" t="s">
        <v>658</v>
      </c>
    </row>
    <row r="4863" spans="1:18" x14ac:dyDescent="0.25">
      <c r="A4863">
        <v>5026</v>
      </c>
      <c r="B4863" t="s">
        <v>18</v>
      </c>
      <c r="C4863">
        <v>2006</v>
      </c>
      <c r="D4863">
        <v>140000</v>
      </c>
      <c r="E4863">
        <v>150000</v>
      </c>
      <c r="F4863" t="s">
        <v>34</v>
      </c>
      <c r="G4863" t="s">
        <v>126</v>
      </c>
      <c r="H4863" t="s">
        <v>1396</v>
      </c>
      <c r="I4863" t="s">
        <v>37</v>
      </c>
      <c r="J4863" t="s">
        <v>23</v>
      </c>
      <c r="K4863" t="s">
        <v>24</v>
      </c>
      <c r="L4863" t="s">
        <v>31</v>
      </c>
      <c r="M4863">
        <v>18.899999999999999</v>
      </c>
      <c r="N4863">
        <v>998</v>
      </c>
      <c r="O4863">
        <v>67.099999999999994</v>
      </c>
      <c r="P4863" t="s">
        <v>82</v>
      </c>
      <c r="Q4863">
        <v>5</v>
      </c>
      <c r="R4863" t="s">
        <v>658</v>
      </c>
    </row>
    <row r="4864" spans="1:18" x14ac:dyDescent="0.25">
      <c r="A4864">
        <v>5027</v>
      </c>
      <c r="B4864" t="s">
        <v>56</v>
      </c>
      <c r="C4864">
        <v>2015</v>
      </c>
      <c r="D4864">
        <v>415000</v>
      </c>
      <c r="E4864">
        <v>120000</v>
      </c>
      <c r="F4864" t="s">
        <v>34</v>
      </c>
      <c r="G4864" t="s">
        <v>126</v>
      </c>
      <c r="H4864" t="s">
        <v>464</v>
      </c>
      <c r="I4864" t="s">
        <v>22</v>
      </c>
      <c r="J4864" t="s">
        <v>23</v>
      </c>
      <c r="K4864" t="s">
        <v>24</v>
      </c>
      <c r="L4864" t="s">
        <v>31</v>
      </c>
      <c r="M4864">
        <v>21.04</v>
      </c>
      <c r="N4864">
        <v>1461</v>
      </c>
      <c r="O4864">
        <v>83.8</v>
      </c>
      <c r="P4864" t="s">
        <v>143</v>
      </c>
      <c r="Q4864">
        <v>7</v>
      </c>
      <c r="R4864" t="s">
        <v>658</v>
      </c>
    </row>
    <row r="4865" spans="1:18" x14ac:dyDescent="0.25">
      <c r="A4865">
        <v>5028</v>
      </c>
      <c r="B4865" t="s">
        <v>62</v>
      </c>
      <c r="C4865">
        <v>2012</v>
      </c>
      <c r="D4865">
        <v>532000</v>
      </c>
      <c r="E4865">
        <v>121779</v>
      </c>
      <c r="F4865" t="s">
        <v>34</v>
      </c>
      <c r="G4865" t="s">
        <v>126</v>
      </c>
      <c r="H4865" t="s">
        <v>1395</v>
      </c>
      <c r="I4865" t="s">
        <v>22</v>
      </c>
      <c r="J4865" t="s">
        <v>23</v>
      </c>
      <c r="K4865" t="s">
        <v>24</v>
      </c>
      <c r="L4865" t="s">
        <v>25</v>
      </c>
      <c r="M4865">
        <v>12.05</v>
      </c>
      <c r="N4865">
        <v>2179</v>
      </c>
      <c r="O4865">
        <v>120</v>
      </c>
      <c r="P4865" t="s">
        <v>135</v>
      </c>
      <c r="Q4865">
        <v>8</v>
      </c>
      <c r="R4865" t="s">
        <v>658</v>
      </c>
    </row>
    <row r="4866" spans="1:18" x14ac:dyDescent="0.25">
      <c r="A4866">
        <v>5029</v>
      </c>
      <c r="B4866" t="s">
        <v>18</v>
      </c>
      <c r="C4866">
        <v>2017</v>
      </c>
      <c r="D4866">
        <v>600000</v>
      </c>
      <c r="E4866">
        <v>56000</v>
      </c>
      <c r="F4866" t="s">
        <v>34</v>
      </c>
      <c r="G4866" t="s">
        <v>126</v>
      </c>
      <c r="H4866" t="s">
        <v>464</v>
      </c>
      <c r="I4866" t="s">
        <v>22</v>
      </c>
      <c r="J4866" t="s">
        <v>23</v>
      </c>
      <c r="K4866" t="s">
        <v>24</v>
      </c>
      <c r="L4866" t="s">
        <v>25</v>
      </c>
      <c r="M4866">
        <v>27.39</v>
      </c>
      <c r="N4866">
        <v>1248</v>
      </c>
      <c r="O4866">
        <v>74</v>
      </c>
      <c r="P4866" t="s">
        <v>26</v>
      </c>
      <c r="Q4866">
        <v>5</v>
      </c>
      <c r="R4866" t="s">
        <v>658</v>
      </c>
    </row>
    <row r="4867" spans="1:18" x14ac:dyDescent="0.25">
      <c r="A4867">
        <v>5030</v>
      </c>
      <c r="B4867" t="s">
        <v>18</v>
      </c>
      <c r="C4867">
        <v>2008</v>
      </c>
      <c r="D4867">
        <v>150000</v>
      </c>
      <c r="E4867">
        <v>100000</v>
      </c>
      <c r="F4867" t="s">
        <v>34</v>
      </c>
      <c r="G4867" t="s">
        <v>126</v>
      </c>
      <c r="H4867" t="s">
        <v>464</v>
      </c>
      <c r="I4867" t="s">
        <v>37</v>
      </c>
      <c r="J4867" t="s">
        <v>23</v>
      </c>
      <c r="K4867" t="s">
        <v>24</v>
      </c>
      <c r="L4867" t="s">
        <v>145</v>
      </c>
      <c r="M4867">
        <v>15</v>
      </c>
      <c r="N4867">
        <v>1586</v>
      </c>
      <c r="O4867">
        <v>104.68</v>
      </c>
      <c r="P4867" t="s">
        <v>379</v>
      </c>
      <c r="Q4867">
        <v>5</v>
      </c>
      <c r="R4867" t="s">
        <v>658</v>
      </c>
    </row>
    <row r="4868" spans="1:18" x14ac:dyDescent="0.25">
      <c r="A4868">
        <v>5031</v>
      </c>
      <c r="B4868" t="s">
        <v>18</v>
      </c>
      <c r="C4868">
        <v>2018</v>
      </c>
      <c r="D4868">
        <v>459999</v>
      </c>
      <c r="E4868">
        <v>12000</v>
      </c>
      <c r="F4868" t="s">
        <v>34</v>
      </c>
      <c r="G4868" t="s">
        <v>126</v>
      </c>
      <c r="H4868" t="s">
        <v>464</v>
      </c>
      <c r="I4868" t="s">
        <v>37</v>
      </c>
      <c r="J4868" t="s">
        <v>23</v>
      </c>
      <c r="K4868" t="s">
        <v>24</v>
      </c>
      <c r="L4868" t="s">
        <v>25</v>
      </c>
      <c r="M4868">
        <v>20.399999999999999</v>
      </c>
      <c r="N4868">
        <v>1197</v>
      </c>
      <c r="O4868">
        <v>81.8</v>
      </c>
      <c r="P4868" t="s">
        <v>133</v>
      </c>
      <c r="Q4868">
        <v>5</v>
      </c>
      <c r="R4868" t="s">
        <v>658</v>
      </c>
    </row>
    <row r="4869" spans="1:18" x14ac:dyDescent="0.25">
      <c r="A4869">
        <v>5032</v>
      </c>
      <c r="B4869" t="s">
        <v>18</v>
      </c>
      <c r="C4869">
        <v>2017</v>
      </c>
      <c r="D4869">
        <v>800000</v>
      </c>
      <c r="E4869">
        <v>15381</v>
      </c>
      <c r="F4869" t="s">
        <v>75</v>
      </c>
      <c r="G4869" t="s">
        <v>566</v>
      </c>
      <c r="H4869" t="s">
        <v>1393</v>
      </c>
      <c r="I4869" t="s">
        <v>22</v>
      </c>
      <c r="J4869" t="s">
        <v>23</v>
      </c>
      <c r="K4869" t="s">
        <v>24</v>
      </c>
      <c r="L4869" t="s">
        <v>25</v>
      </c>
      <c r="M4869">
        <v>24.3</v>
      </c>
      <c r="N4869">
        <v>1248</v>
      </c>
      <c r="O4869">
        <v>88.5</v>
      </c>
      <c r="P4869" t="s">
        <v>65</v>
      </c>
      <c r="Q4869">
        <v>5</v>
      </c>
      <c r="R4869" t="s">
        <v>658</v>
      </c>
    </row>
    <row r="4870" spans="1:18" x14ac:dyDescent="0.25">
      <c r="A4870">
        <v>5033</v>
      </c>
      <c r="B4870" t="s">
        <v>62</v>
      </c>
      <c r="C4870">
        <v>2011</v>
      </c>
      <c r="D4870">
        <v>310000</v>
      </c>
      <c r="E4870">
        <v>5000</v>
      </c>
      <c r="F4870" t="s">
        <v>34</v>
      </c>
      <c r="G4870" t="s">
        <v>126</v>
      </c>
      <c r="H4870" t="s">
        <v>464</v>
      </c>
      <c r="I4870" t="s">
        <v>22</v>
      </c>
      <c r="J4870" t="s">
        <v>23</v>
      </c>
      <c r="K4870" t="s">
        <v>24</v>
      </c>
      <c r="L4870" t="s">
        <v>25</v>
      </c>
      <c r="M4870">
        <v>13.6</v>
      </c>
      <c r="N4870">
        <v>2523</v>
      </c>
      <c r="O4870">
        <v>63</v>
      </c>
      <c r="P4870" t="s">
        <v>207</v>
      </c>
      <c r="Q4870">
        <v>7</v>
      </c>
      <c r="R4870" t="s">
        <v>658</v>
      </c>
    </row>
    <row r="4871" spans="1:18" x14ac:dyDescent="0.25">
      <c r="A4871">
        <v>5034</v>
      </c>
      <c r="B4871" t="s">
        <v>142</v>
      </c>
      <c r="C4871">
        <v>2014</v>
      </c>
      <c r="D4871">
        <v>475000</v>
      </c>
      <c r="E4871">
        <v>40000</v>
      </c>
      <c r="F4871" t="s">
        <v>75</v>
      </c>
      <c r="G4871" t="s">
        <v>566</v>
      </c>
      <c r="H4871" t="s">
        <v>1393</v>
      </c>
      <c r="I4871" t="s">
        <v>22</v>
      </c>
      <c r="J4871" t="s">
        <v>23</v>
      </c>
      <c r="K4871" t="s">
        <v>24</v>
      </c>
      <c r="L4871" t="s">
        <v>25</v>
      </c>
      <c r="M4871">
        <v>19.010000000000002</v>
      </c>
      <c r="N4871">
        <v>1461</v>
      </c>
      <c r="O4871">
        <v>108.5</v>
      </c>
      <c r="P4871" t="s">
        <v>57</v>
      </c>
      <c r="Q4871">
        <v>5</v>
      </c>
      <c r="R4871" t="s">
        <v>658</v>
      </c>
    </row>
    <row r="4872" spans="1:18" x14ac:dyDescent="0.25">
      <c r="A4872">
        <v>5035</v>
      </c>
      <c r="B4872" t="s">
        <v>18</v>
      </c>
      <c r="C4872">
        <v>2016</v>
      </c>
      <c r="D4872">
        <v>310000</v>
      </c>
      <c r="E4872">
        <v>35000</v>
      </c>
      <c r="F4872" t="s">
        <v>44</v>
      </c>
      <c r="G4872" t="s">
        <v>45</v>
      </c>
      <c r="H4872" t="s">
        <v>1397</v>
      </c>
      <c r="I4872" t="s">
        <v>80</v>
      </c>
      <c r="J4872" t="s">
        <v>23</v>
      </c>
      <c r="K4872" t="s">
        <v>24</v>
      </c>
      <c r="L4872" t="s">
        <v>31</v>
      </c>
      <c r="M4872">
        <v>26.6</v>
      </c>
      <c r="N4872">
        <v>998</v>
      </c>
      <c r="O4872">
        <v>58.16</v>
      </c>
      <c r="P4872" t="s">
        <v>128</v>
      </c>
      <c r="Q4872">
        <v>5</v>
      </c>
      <c r="R4872" t="s">
        <v>658</v>
      </c>
    </row>
    <row r="4873" spans="1:18" x14ac:dyDescent="0.25">
      <c r="A4873">
        <v>5036</v>
      </c>
      <c r="B4873" t="s">
        <v>18</v>
      </c>
      <c r="C4873">
        <v>2018</v>
      </c>
      <c r="D4873">
        <v>350000</v>
      </c>
      <c r="E4873">
        <v>10000</v>
      </c>
      <c r="F4873" t="s">
        <v>44</v>
      </c>
      <c r="G4873" t="s">
        <v>45</v>
      </c>
      <c r="H4873" t="s">
        <v>1397</v>
      </c>
      <c r="I4873" t="s">
        <v>37</v>
      </c>
      <c r="J4873" t="s">
        <v>23</v>
      </c>
      <c r="K4873" t="s">
        <v>24</v>
      </c>
      <c r="L4873" t="s">
        <v>25</v>
      </c>
      <c r="M4873">
        <v>23.95</v>
      </c>
      <c r="N4873">
        <v>998</v>
      </c>
      <c r="O4873">
        <v>67.05</v>
      </c>
      <c r="P4873" t="s">
        <v>82</v>
      </c>
      <c r="Q4873">
        <v>5</v>
      </c>
      <c r="R4873" t="s">
        <v>658</v>
      </c>
    </row>
    <row r="4874" spans="1:18" x14ac:dyDescent="0.25">
      <c r="A4874">
        <v>5037</v>
      </c>
      <c r="B4874" t="s">
        <v>62</v>
      </c>
      <c r="C4874">
        <v>2019</v>
      </c>
      <c r="D4874">
        <v>1800000</v>
      </c>
      <c r="E4874">
        <v>10000</v>
      </c>
      <c r="F4874" t="s">
        <v>44</v>
      </c>
      <c r="G4874" t="s">
        <v>45</v>
      </c>
      <c r="H4874" t="s">
        <v>1398</v>
      </c>
      <c r="I4874" t="s">
        <v>22</v>
      </c>
      <c r="J4874" t="s">
        <v>23</v>
      </c>
      <c r="K4874" t="s">
        <v>24</v>
      </c>
      <c r="L4874" t="s">
        <v>25</v>
      </c>
      <c r="M4874">
        <v>16</v>
      </c>
      <c r="N4874">
        <v>2179</v>
      </c>
      <c r="O4874">
        <v>140</v>
      </c>
      <c r="P4874" t="s">
        <v>195</v>
      </c>
      <c r="Q4874">
        <v>7</v>
      </c>
      <c r="R4874" t="s">
        <v>658</v>
      </c>
    </row>
    <row r="4875" spans="1:18" x14ac:dyDescent="0.25">
      <c r="A4875">
        <v>5038</v>
      </c>
      <c r="B4875" t="s">
        <v>18</v>
      </c>
      <c r="C4875">
        <v>2018</v>
      </c>
      <c r="D4875">
        <v>640000</v>
      </c>
      <c r="E4875">
        <v>25000</v>
      </c>
      <c r="F4875" t="s">
        <v>44</v>
      </c>
      <c r="G4875" t="s">
        <v>45</v>
      </c>
      <c r="H4875" t="s">
        <v>1397</v>
      </c>
      <c r="I4875" t="s">
        <v>37</v>
      </c>
      <c r="J4875" t="s">
        <v>23</v>
      </c>
      <c r="K4875" t="s">
        <v>90</v>
      </c>
      <c r="L4875" t="s">
        <v>25</v>
      </c>
      <c r="M4875">
        <v>22</v>
      </c>
      <c r="N4875">
        <v>1197</v>
      </c>
      <c r="O4875">
        <v>81.8</v>
      </c>
      <c r="P4875" t="s">
        <v>133</v>
      </c>
      <c r="Q4875">
        <v>5</v>
      </c>
      <c r="R4875" t="s">
        <v>658</v>
      </c>
    </row>
    <row r="4876" spans="1:18" x14ac:dyDescent="0.25">
      <c r="A4876">
        <v>5039</v>
      </c>
      <c r="B4876" t="s">
        <v>18</v>
      </c>
      <c r="C4876">
        <v>2017</v>
      </c>
      <c r="D4876">
        <v>350000</v>
      </c>
      <c r="E4876">
        <v>50000</v>
      </c>
      <c r="F4876" t="s">
        <v>44</v>
      </c>
      <c r="G4876" t="s">
        <v>45</v>
      </c>
      <c r="H4876" t="s">
        <v>1399</v>
      </c>
      <c r="I4876" t="s">
        <v>37</v>
      </c>
      <c r="J4876" t="s">
        <v>23</v>
      </c>
      <c r="K4876" t="s">
        <v>90</v>
      </c>
      <c r="L4876" t="s">
        <v>25</v>
      </c>
      <c r="M4876">
        <v>20.51</v>
      </c>
      <c r="N4876">
        <v>998</v>
      </c>
      <c r="O4876">
        <v>67</v>
      </c>
      <c r="P4876" t="s">
        <v>82</v>
      </c>
      <c r="Q4876">
        <v>5</v>
      </c>
      <c r="R4876" t="s">
        <v>658</v>
      </c>
    </row>
    <row r="4877" spans="1:18" x14ac:dyDescent="0.25">
      <c r="A4877">
        <v>5040</v>
      </c>
      <c r="B4877" t="s">
        <v>68</v>
      </c>
      <c r="C4877">
        <v>2018</v>
      </c>
      <c r="D4877">
        <v>600000</v>
      </c>
      <c r="E4877">
        <v>30000</v>
      </c>
      <c r="F4877" t="s">
        <v>19</v>
      </c>
      <c r="G4877" t="s">
        <v>352</v>
      </c>
      <c r="H4877" t="s">
        <v>377</v>
      </c>
      <c r="I4877" t="s">
        <v>37</v>
      </c>
      <c r="J4877" t="s">
        <v>23</v>
      </c>
      <c r="K4877" t="s">
        <v>24</v>
      </c>
      <c r="L4877" t="s">
        <v>25</v>
      </c>
      <c r="M4877">
        <v>17</v>
      </c>
      <c r="N4877">
        <v>1198</v>
      </c>
      <c r="O4877">
        <v>108.5</v>
      </c>
      <c r="P4877" t="s">
        <v>169</v>
      </c>
      <c r="Q4877">
        <v>5</v>
      </c>
      <c r="R4877" t="s">
        <v>658</v>
      </c>
    </row>
    <row r="4878" spans="1:18" x14ac:dyDescent="0.25">
      <c r="A4878">
        <v>5041</v>
      </c>
      <c r="B4878" t="s">
        <v>40</v>
      </c>
      <c r="C4878">
        <v>2015</v>
      </c>
      <c r="D4878">
        <v>575000</v>
      </c>
      <c r="E4878">
        <v>23000</v>
      </c>
      <c r="F4878" t="s">
        <v>19</v>
      </c>
      <c r="G4878" t="s">
        <v>361</v>
      </c>
      <c r="H4878" t="s">
        <v>1400</v>
      </c>
      <c r="I4878" t="s">
        <v>22</v>
      </c>
      <c r="J4878" t="s">
        <v>23</v>
      </c>
      <c r="K4878" t="s">
        <v>24</v>
      </c>
      <c r="L4878" t="s">
        <v>25</v>
      </c>
      <c r="M4878">
        <v>23.9</v>
      </c>
      <c r="N4878">
        <v>1582</v>
      </c>
      <c r="O4878">
        <v>126.2</v>
      </c>
      <c r="P4878" t="s">
        <v>144</v>
      </c>
      <c r="Q4878">
        <v>5</v>
      </c>
      <c r="R4878" t="s">
        <v>658</v>
      </c>
    </row>
    <row r="4879" spans="1:18" x14ac:dyDescent="0.25">
      <c r="A4879">
        <v>5042</v>
      </c>
      <c r="B4879" t="s">
        <v>62</v>
      </c>
      <c r="C4879">
        <v>2019</v>
      </c>
      <c r="D4879">
        <v>974000</v>
      </c>
      <c r="E4879">
        <v>15000</v>
      </c>
      <c r="F4879" t="s">
        <v>19</v>
      </c>
      <c r="G4879" t="s">
        <v>361</v>
      </c>
      <c r="H4879" t="s">
        <v>1401</v>
      </c>
      <c r="I4879" t="s">
        <v>22</v>
      </c>
      <c r="J4879" t="s">
        <v>23</v>
      </c>
      <c r="K4879" t="s">
        <v>24</v>
      </c>
      <c r="L4879" t="s">
        <v>25</v>
      </c>
      <c r="M4879">
        <v>16.55</v>
      </c>
      <c r="N4879">
        <v>2498</v>
      </c>
      <c r="O4879">
        <v>105</v>
      </c>
      <c r="P4879" t="s">
        <v>205</v>
      </c>
      <c r="Q4879">
        <v>6</v>
      </c>
      <c r="R4879" t="s">
        <v>658</v>
      </c>
    </row>
    <row r="4880" spans="1:18" x14ac:dyDescent="0.25">
      <c r="A4880">
        <v>5043</v>
      </c>
      <c r="B4880" t="s">
        <v>18</v>
      </c>
      <c r="C4880">
        <v>2018</v>
      </c>
      <c r="D4880">
        <v>445000</v>
      </c>
      <c r="E4880">
        <v>5000</v>
      </c>
      <c r="F4880" t="s">
        <v>44</v>
      </c>
      <c r="G4880" t="s">
        <v>45</v>
      </c>
      <c r="H4880" t="s">
        <v>1397</v>
      </c>
      <c r="I4880" t="s">
        <v>37</v>
      </c>
      <c r="J4880" t="s">
        <v>23</v>
      </c>
      <c r="K4880" t="s">
        <v>90</v>
      </c>
      <c r="L4880" t="s">
        <v>31</v>
      </c>
      <c r="M4880">
        <v>20.51</v>
      </c>
      <c r="N4880">
        <v>998</v>
      </c>
      <c r="O4880">
        <v>67</v>
      </c>
      <c r="P4880" t="s">
        <v>82</v>
      </c>
      <c r="Q4880">
        <v>5</v>
      </c>
      <c r="R4880" t="s">
        <v>658</v>
      </c>
    </row>
    <row r="4881" spans="1:18" x14ac:dyDescent="0.25">
      <c r="A4881">
        <v>5044</v>
      </c>
      <c r="B4881" t="s">
        <v>18</v>
      </c>
      <c r="C4881">
        <v>2015</v>
      </c>
      <c r="D4881">
        <v>580000</v>
      </c>
      <c r="E4881">
        <v>15000</v>
      </c>
      <c r="F4881" t="s">
        <v>44</v>
      </c>
      <c r="G4881" t="s">
        <v>45</v>
      </c>
      <c r="H4881" t="s">
        <v>1399</v>
      </c>
      <c r="I4881" t="s">
        <v>22</v>
      </c>
      <c r="J4881" t="s">
        <v>23</v>
      </c>
      <c r="K4881" t="s">
        <v>24</v>
      </c>
      <c r="L4881" t="s">
        <v>31</v>
      </c>
      <c r="M4881">
        <v>20.77</v>
      </c>
      <c r="N4881">
        <v>1248</v>
      </c>
      <c r="O4881">
        <v>88.76</v>
      </c>
      <c r="P4881" t="s">
        <v>65</v>
      </c>
      <c r="Q4881">
        <v>7</v>
      </c>
      <c r="R4881" t="s">
        <v>658</v>
      </c>
    </row>
    <row r="4882" spans="1:18" x14ac:dyDescent="0.25">
      <c r="A4882">
        <v>5045</v>
      </c>
      <c r="B4882" t="s">
        <v>40</v>
      </c>
      <c r="C4882">
        <v>2020</v>
      </c>
      <c r="D4882">
        <v>1050000</v>
      </c>
      <c r="E4882">
        <v>20000</v>
      </c>
      <c r="F4882" t="s">
        <v>44</v>
      </c>
      <c r="G4882" t="s">
        <v>45</v>
      </c>
      <c r="H4882" t="s">
        <v>1398</v>
      </c>
      <c r="I4882" t="s">
        <v>22</v>
      </c>
      <c r="J4882" t="s">
        <v>23</v>
      </c>
      <c r="K4882" t="s">
        <v>24</v>
      </c>
      <c r="L4882" t="s">
        <v>25</v>
      </c>
      <c r="M4882">
        <v>22.1</v>
      </c>
      <c r="N4882">
        <v>1396</v>
      </c>
      <c r="O4882">
        <v>88.7</v>
      </c>
      <c r="P4882" t="s">
        <v>67</v>
      </c>
      <c r="Q4882">
        <v>5</v>
      </c>
      <c r="R4882" t="s">
        <v>658</v>
      </c>
    </row>
    <row r="4883" spans="1:18" x14ac:dyDescent="0.25">
      <c r="A4883">
        <v>5046</v>
      </c>
      <c r="B4883" t="s">
        <v>52</v>
      </c>
      <c r="C4883">
        <v>2015</v>
      </c>
      <c r="D4883">
        <v>600000</v>
      </c>
      <c r="E4883">
        <v>50000</v>
      </c>
      <c r="F4883" t="s">
        <v>44</v>
      </c>
      <c r="G4883" t="s">
        <v>45</v>
      </c>
      <c r="H4883" t="s">
        <v>1399</v>
      </c>
      <c r="I4883" t="s">
        <v>22</v>
      </c>
      <c r="J4883" t="s">
        <v>23</v>
      </c>
      <c r="K4883" t="s">
        <v>24</v>
      </c>
      <c r="L4883" t="s">
        <v>25</v>
      </c>
      <c r="M4883">
        <v>22.77</v>
      </c>
      <c r="N4883">
        <v>1498</v>
      </c>
      <c r="O4883">
        <v>98.59</v>
      </c>
      <c r="P4883" t="s">
        <v>122</v>
      </c>
      <c r="Q4883">
        <v>5</v>
      </c>
      <c r="R4883" t="s">
        <v>658</v>
      </c>
    </row>
    <row r="4884" spans="1:18" x14ac:dyDescent="0.25">
      <c r="A4884">
        <v>5047</v>
      </c>
      <c r="B4884" t="s">
        <v>52</v>
      </c>
      <c r="C4884">
        <v>2017</v>
      </c>
      <c r="D4884">
        <v>370000</v>
      </c>
      <c r="E4884">
        <v>40000</v>
      </c>
      <c r="F4884" t="s">
        <v>44</v>
      </c>
      <c r="G4884" t="s">
        <v>45</v>
      </c>
      <c r="H4884" t="s">
        <v>1397</v>
      </c>
      <c r="I4884" t="s">
        <v>37</v>
      </c>
      <c r="J4884" t="s">
        <v>23</v>
      </c>
      <c r="K4884" t="s">
        <v>24</v>
      </c>
      <c r="L4884" t="s">
        <v>31</v>
      </c>
      <c r="M4884">
        <v>18.16</v>
      </c>
      <c r="N4884">
        <v>1196</v>
      </c>
      <c r="O4884">
        <v>86.8</v>
      </c>
      <c r="P4884" t="s">
        <v>118</v>
      </c>
      <c r="Q4884">
        <v>5</v>
      </c>
      <c r="R4884" t="s">
        <v>658</v>
      </c>
    </row>
    <row r="4885" spans="1:18" x14ac:dyDescent="0.25">
      <c r="A4885">
        <v>5048</v>
      </c>
      <c r="B4885" t="s">
        <v>18</v>
      </c>
      <c r="C4885">
        <v>2007</v>
      </c>
      <c r="D4885">
        <v>150000</v>
      </c>
      <c r="E4885">
        <v>70000</v>
      </c>
      <c r="F4885" t="s">
        <v>19</v>
      </c>
      <c r="G4885" t="s">
        <v>354</v>
      </c>
      <c r="H4885" t="s">
        <v>473</v>
      </c>
      <c r="I4885" t="s">
        <v>37</v>
      </c>
      <c r="J4885" t="s">
        <v>23</v>
      </c>
      <c r="K4885" t="s">
        <v>24</v>
      </c>
      <c r="L4885" t="s">
        <v>38</v>
      </c>
      <c r="M4885">
        <v>18.2</v>
      </c>
      <c r="N4885">
        <v>1061</v>
      </c>
      <c r="O4885">
        <v>64</v>
      </c>
      <c r="P4885" t="s">
        <v>61</v>
      </c>
      <c r="Q4885">
        <v>5</v>
      </c>
      <c r="R4885" t="s">
        <v>658</v>
      </c>
    </row>
    <row r="4886" spans="1:18" x14ac:dyDescent="0.25">
      <c r="A4886">
        <v>5049</v>
      </c>
      <c r="B4886" t="s">
        <v>18</v>
      </c>
      <c r="C4886">
        <v>2017</v>
      </c>
      <c r="D4886">
        <v>483000</v>
      </c>
      <c r="E4886">
        <v>15000</v>
      </c>
      <c r="F4886" t="s">
        <v>19</v>
      </c>
      <c r="G4886" t="s">
        <v>352</v>
      </c>
      <c r="H4886" t="s">
        <v>441</v>
      </c>
      <c r="I4886" t="s">
        <v>37</v>
      </c>
      <c r="J4886" t="s">
        <v>23</v>
      </c>
      <c r="K4886" t="s">
        <v>24</v>
      </c>
      <c r="L4886" t="s">
        <v>25</v>
      </c>
      <c r="M4886">
        <v>23.1</v>
      </c>
      <c r="N4886">
        <v>998</v>
      </c>
      <c r="O4886">
        <v>67.040000000000006</v>
      </c>
      <c r="P4886" t="s">
        <v>82</v>
      </c>
      <c r="Q4886">
        <v>5</v>
      </c>
      <c r="R4886" t="s">
        <v>658</v>
      </c>
    </row>
    <row r="4887" spans="1:18" x14ac:dyDescent="0.25">
      <c r="A4887">
        <v>5050</v>
      </c>
      <c r="B4887" t="s">
        <v>40</v>
      </c>
      <c r="C4887">
        <v>2016</v>
      </c>
      <c r="D4887">
        <v>470000</v>
      </c>
      <c r="E4887">
        <v>10000</v>
      </c>
      <c r="F4887" t="s">
        <v>19</v>
      </c>
      <c r="G4887" t="s">
        <v>413</v>
      </c>
      <c r="H4887" t="s">
        <v>1402</v>
      </c>
      <c r="I4887" t="s">
        <v>37</v>
      </c>
      <c r="J4887" t="s">
        <v>23</v>
      </c>
      <c r="K4887" t="s">
        <v>24</v>
      </c>
      <c r="L4887" t="s">
        <v>25</v>
      </c>
      <c r="M4887">
        <v>18.899999999999999</v>
      </c>
      <c r="N4887">
        <v>1197</v>
      </c>
      <c r="O4887">
        <v>82</v>
      </c>
      <c r="P4887" t="s">
        <v>132</v>
      </c>
      <c r="Q4887">
        <v>5</v>
      </c>
      <c r="R4887" t="s">
        <v>658</v>
      </c>
    </row>
    <row r="4888" spans="1:18" x14ac:dyDescent="0.25">
      <c r="A4888">
        <v>5051</v>
      </c>
      <c r="B4888" t="s">
        <v>18</v>
      </c>
      <c r="C4888">
        <v>2018</v>
      </c>
      <c r="D4888">
        <v>950000</v>
      </c>
      <c r="E4888">
        <v>25000</v>
      </c>
      <c r="F4888" t="s">
        <v>44</v>
      </c>
      <c r="G4888" t="s">
        <v>45</v>
      </c>
      <c r="H4888" t="s">
        <v>1399</v>
      </c>
      <c r="I4888" t="s">
        <v>22</v>
      </c>
      <c r="J4888" t="s">
        <v>23</v>
      </c>
      <c r="K4888" t="s">
        <v>24</v>
      </c>
      <c r="L4888" t="s">
        <v>25</v>
      </c>
      <c r="M4888">
        <v>24.3</v>
      </c>
      <c r="N4888">
        <v>1248</v>
      </c>
      <c r="O4888">
        <v>88.5</v>
      </c>
      <c r="P4888" t="s">
        <v>65</v>
      </c>
      <c r="Q4888">
        <v>5</v>
      </c>
      <c r="R4888" t="s">
        <v>658</v>
      </c>
    </row>
    <row r="4889" spans="1:18" x14ac:dyDescent="0.25">
      <c r="A4889">
        <v>5052</v>
      </c>
      <c r="B4889" t="s">
        <v>40</v>
      </c>
      <c r="C4889">
        <v>2013</v>
      </c>
      <c r="D4889">
        <v>450000</v>
      </c>
      <c r="E4889">
        <v>50000</v>
      </c>
      <c r="F4889" t="s">
        <v>19</v>
      </c>
      <c r="G4889" t="s">
        <v>361</v>
      </c>
      <c r="H4889" t="s">
        <v>1403</v>
      </c>
      <c r="I4889" t="s">
        <v>37</v>
      </c>
      <c r="J4889" t="s">
        <v>23</v>
      </c>
      <c r="K4889" t="s">
        <v>24</v>
      </c>
      <c r="L4889" t="s">
        <v>38</v>
      </c>
      <c r="M4889">
        <v>17.010000000000002</v>
      </c>
      <c r="N4889">
        <v>1591</v>
      </c>
      <c r="O4889">
        <v>121.3</v>
      </c>
      <c r="P4889" t="s">
        <v>209</v>
      </c>
      <c r="Q4889">
        <v>5</v>
      </c>
      <c r="R4889" t="s">
        <v>658</v>
      </c>
    </row>
    <row r="4890" spans="1:18" x14ac:dyDescent="0.25">
      <c r="A4890">
        <v>5053</v>
      </c>
      <c r="B4890" t="s">
        <v>50</v>
      </c>
      <c r="C4890">
        <v>2011</v>
      </c>
      <c r="D4890">
        <v>345000</v>
      </c>
      <c r="E4890">
        <v>70000</v>
      </c>
      <c r="F4890" t="s">
        <v>44</v>
      </c>
      <c r="G4890" t="s">
        <v>45</v>
      </c>
      <c r="H4890" t="s">
        <v>1404</v>
      </c>
      <c r="I4890" t="s">
        <v>37</v>
      </c>
      <c r="J4890" t="s">
        <v>23</v>
      </c>
      <c r="K4890" t="s">
        <v>24</v>
      </c>
      <c r="L4890" t="s">
        <v>25</v>
      </c>
      <c r="M4890">
        <v>17.600000000000001</v>
      </c>
      <c r="N4890">
        <v>1496</v>
      </c>
      <c r="O4890">
        <v>88.7</v>
      </c>
      <c r="P4890" t="s">
        <v>220</v>
      </c>
      <c r="Q4890">
        <v>5</v>
      </c>
      <c r="R4890" t="s">
        <v>658</v>
      </c>
    </row>
    <row r="4891" spans="1:18" x14ac:dyDescent="0.25">
      <c r="A4891">
        <v>5054</v>
      </c>
      <c r="B4891" t="s">
        <v>18</v>
      </c>
      <c r="C4891">
        <v>2020</v>
      </c>
      <c r="D4891">
        <v>600000</v>
      </c>
      <c r="E4891">
        <v>5000</v>
      </c>
      <c r="F4891" t="s">
        <v>44</v>
      </c>
      <c r="G4891" t="s">
        <v>45</v>
      </c>
      <c r="H4891" t="s">
        <v>1404</v>
      </c>
      <c r="I4891" t="s">
        <v>37</v>
      </c>
      <c r="J4891" t="s">
        <v>23</v>
      </c>
      <c r="K4891" t="s">
        <v>90</v>
      </c>
      <c r="L4891" t="s">
        <v>25</v>
      </c>
      <c r="M4891">
        <v>20.89</v>
      </c>
      <c r="N4891">
        <v>1197</v>
      </c>
      <c r="O4891">
        <v>81.8</v>
      </c>
      <c r="P4891" t="s">
        <v>133</v>
      </c>
      <c r="Q4891">
        <v>5</v>
      </c>
      <c r="R4891" t="s">
        <v>658</v>
      </c>
    </row>
    <row r="4892" spans="1:18" x14ac:dyDescent="0.25">
      <c r="A4892">
        <v>5055</v>
      </c>
      <c r="B4892" t="s">
        <v>18</v>
      </c>
      <c r="C4892">
        <v>2009</v>
      </c>
      <c r="D4892">
        <v>300000</v>
      </c>
      <c r="E4892">
        <v>60000</v>
      </c>
      <c r="F4892" t="s">
        <v>19</v>
      </c>
      <c r="G4892" t="s">
        <v>352</v>
      </c>
      <c r="H4892" t="s">
        <v>441</v>
      </c>
      <c r="I4892" t="s">
        <v>37</v>
      </c>
      <c r="J4892" t="s">
        <v>23</v>
      </c>
      <c r="K4892" t="s">
        <v>24</v>
      </c>
      <c r="L4892" t="s">
        <v>25</v>
      </c>
      <c r="M4892">
        <v>19</v>
      </c>
      <c r="N4892">
        <v>998</v>
      </c>
      <c r="O4892">
        <v>66.099999999999994</v>
      </c>
      <c r="P4892" t="s">
        <v>82</v>
      </c>
      <c r="Q4892">
        <v>5</v>
      </c>
      <c r="R4892" t="s">
        <v>658</v>
      </c>
    </row>
    <row r="4893" spans="1:18" x14ac:dyDescent="0.25">
      <c r="A4893">
        <v>5056</v>
      </c>
      <c r="B4893" t="s">
        <v>18</v>
      </c>
      <c r="C4893">
        <v>2007</v>
      </c>
      <c r="D4893">
        <v>160000</v>
      </c>
      <c r="E4893">
        <v>74800</v>
      </c>
      <c r="F4893" t="s">
        <v>75</v>
      </c>
      <c r="G4893" t="s">
        <v>396</v>
      </c>
      <c r="H4893" t="s">
        <v>337</v>
      </c>
      <c r="I4893" t="s">
        <v>37</v>
      </c>
      <c r="J4893" t="s">
        <v>23</v>
      </c>
      <c r="K4893" t="s">
        <v>24</v>
      </c>
      <c r="L4893" t="s">
        <v>31</v>
      </c>
      <c r="M4893">
        <v>18.2</v>
      </c>
      <c r="N4893">
        <v>998</v>
      </c>
      <c r="O4893">
        <v>67.099999999999994</v>
      </c>
      <c r="P4893" t="s">
        <v>82</v>
      </c>
      <c r="Q4893">
        <v>5</v>
      </c>
      <c r="R4893" t="s">
        <v>658</v>
      </c>
    </row>
    <row r="4894" spans="1:18" x14ac:dyDescent="0.25">
      <c r="A4894">
        <v>5057</v>
      </c>
      <c r="B4894" t="s">
        <v>18</v>
      </c>
      <c r="C4894">
        <v>2004</v>
      </c>
      <c r="D4894">
        <v>120000</v>
      </c>
      <c r="E4894">
        <v>80000</v>
      </c>
      <c r="F4894" t="s">
        <v>75</v>
      </c>
      <c r="G4894" t="s">
        <v>396</v>
      </c>
      <c r="H4894" t="s">
        <v>1405</v>
      </c>
      <c r="I4894" t="s">
        <v>37</v>
      </c>
      <c r="J4894" t="s">
        <v>23</v>
      </c>
      <c r="K4894" t="s">
        <v>24</v>
      </c>
      <c r="L4894" t="s">
        <v>31</v>
      </c>
      <c r="M4894">
        <v>16.100000000000001</v>
      </c>
      <c r="N4894">
        <v>796</v>
      </c>
      <c r="O4894">
        <v>37</v>
      </c>
      <c r="P4894" t="s">
        <v>49</v>
      </c>
      <c r="Q4894">
        <v>4</v>
      </c>
      <c r="R4894" t="s">
        <v>658</v>
      </c>
    </row>
    <row r="4895" spans="1:18" x14ac:dyDescent="0.25">
      <c r="A4895">
        <v>5058</v>
      </c>
      <c r="B4895" t="s">
        <v>18</v>
      </c>
      <c r="C4895">
        <v>2012</v>
      </c>
      <c r="D4895">
        <v>220000</v>
      </c>
      <c r="E4895">
        <v>270000</v>
      </c>
      <c r="F4895" t="s">
        <v>75</v>
      </c>
      <c r="G4895" t="s">
        <v>396</v>
      </c>
      <c r="H4895" t="s">
        <v>337</v>
      </c>
      <c r="I4895" t="s">
        <v>80</v>
      </c>
      <c r="J4895" t="s">
        <v>23</v>
      </c>
      <c r="K4895" t="s">
        <v>24</v>
      </c>
      <c r="L4895" t="s">
        <v>25</v>
      </c>
      <c r="M4895">
        <v>21.94</v>
      </c>
      <c r="N4895">
        <v>1196</v>
      </c>
      <c r="O4895">
        <v>61.7</v>
      </c>
      <c r="P4895" t="s">
        <v>226</v>
      </c>
      <c r="Q4895">
        <v>5</v>
      </c>
      <c r="R4895" t="s">
        <v>658</v>
      </c>
    </row>
    <row r="4896" spans="1:18" x14ac:dyDescent="0.25">
      <c r="A4896">
        <v>5059</v>
      </c>
      <c r="B4896" t="s">
        <v>40</v>
      </c>
      <c r="C4896">
        <v>2018</v>
      </c>
      <c r="D4896">
        <v>340000</v>
      </c>
      <c r="E4896">
        <v>120000</v>
      </c>
      <c r="F4896" t="s">
        <v>75</v>
      </c>
      <c r="G4896" t="s">
        <v>396</v>
      </c>
      <c r="H4896" t="s">
        <v>337</v>
      </c>
      <c r="I4896" t="s">
        <v>37</v>
      </c>
      <c r="J4896" t="s">
        <v>23</v>
      </c>
      <c r="K4896" t="s">
        <v>24</v>
      </c>
      <c r="L4896" t="s">
        <v>25</v>
      </c>
      <c r="M4896">
        <v>20.3</v>
      </c>
      <c r="N4896">
        <v>998</v>
      </c>
      <c r="O4896">
        <v>68.05</v>
      </c>
      <c r="P4896" t="s">
        <v>286</v>
      </c>
      <c r="Q4896">
        <v>5</v>
      </c>
      <c r="R4896" t="s">
        <v>658</v>
      </c>
    </row>
    <row r="4897" spans="1:18" x14ac:dyDescent="0.25">
      <c r="A4897">
        <v>5060</v>
      </c>
      <c r="B4897" t="s">
        <v>33</v>
      </c>
      <c r="C4897">
        <v>2007</v>
      </c>
      <c r="D4897">
        <v>138000</v>
      </c>
      <c r="E4897">
        <v>120000</v>
      </c>
      <c r="F4897" t="s">
        <v>75</v>
      </c>
      <c r="G4897" t="s">
        <v>396</v>
      </c>
      <c r="H4897" t="s">
        <v>337</v>
      </c>
      <c r="I4897" t="s">
        <v>37</v>
      </c>
      <c r="J4897" t="s">
        <v>23</v>
      </c>
      <c r="K4897" t="s">
        <v>24</v>
      </c>
      <c r="L4897" t="s">
        <v>31</v>
      </c>
      <c r="M4897">
        <v>17.7</v>
      </c>
      <c r="N4897">
        <v>1497</v>
      </c>
      <c r="O4897">
        <v>78</v>
      </c>
      <c r="P4897" t="s">
        <v>39</v>
      </c>
      <c r="Q4897">
        <v>5</v>
      </c>
      <c r="R4897" t="s">
        <v>658</v>
      </c>
    </row>
    <row r="4898" spans="1:18" x14ac:dyDescent="0.25">
      <c r="A4898">
        <v>5062</v>
      </c>
      <c r="B4898" t="s">
        <v>18</v>
      </c>
      <c r="C4898">
        <v>2010</v>
      </c>
      <c r="D4898">
        <v>231000</v>
      </c>
      <c r="E4898">
        <v>80000</v>
      </c>
      <c r="F4898" t="s">
        <v>75</v>
      </c>
      <c r="G4898" t="s">
        <v>396</v>
      </c>
      <c r="H4898" t="s">
        <v>1405</v>
      </c>
      <c r="I4898" t="s">
        <v>37</v>
      </c>
      <c r="J4898" t="s">
        <v>23</v>
      </c>
      <c r="K4898" t="s">
        <v>24</v>
      </c>
      <c r="L4898" t="s">
        <v>38</v>
      </c>
      <c r="M4898">
        <v>17.5</v>
      </c>
      <c r="N4898">
        <v>1298</v>
      </c>
      <c r="O4898">
        <v>85.8</v>
      </c>
      <c r="P4898" t="s">
        <v>132</v>
      </c>
      <c r="Q4898">
        <v>5</v>
      </c>
      <c r="R4898" t="s">
        <v>658</v>
      </c>
    </row>
    <row r="4899" spans="1:18" x14ac:dyDescent="0.25">
      <c r="A4899">
        <v>5063</v>
      </c>
      <c r="B4899" t="s">
        <v>62</v>
      </c>
      <c r="C4899">
        <v>2013</v>
      </c>
      <c r="D4899">
        <v>800000</v>
      </c>
      <c r="E4899">
        <v>120000</v>
      </c>
      <c r="F4899" t="s">
        <v>75</v>
      </c>
      <c r="G4899" t="s">
        <v>396</v>
      </c>
      <c r="H4899" t="s">
        <v>337</v>
      </c>
      <c r="I4899" t="s">
        <v>22</v>
      </c>
      <c r="J4899" t="s">
        <v>23</v>
      </c>
      <c r="K4899" t="s">
        <v>24</v>
      </c>
      <c r="L4899" t="s">
        <v>31</v>
      </c>
      <c r="M4899">
        <v>15.1</v>
      </c>
      <c r="N4899">
        <v>2179</v>
      </c>
      <c r="O4899">
        <v>140</v>
      </c>
      <c r="P4899" t="s">
        <v>195</v>
      </c>
      <c r="Q4899">
        <v>7</v>
      </c>
      <c r="R4899" t="s">
        <v>658</v>
      </c>
    </row>
    <row r="4900" spans="1:18" x14ac:dyDescent="0.25">
      <c r="A4900">
        <v>5064</v>
      </c>
      <c r="B4900" t="s">
        <v>62</v>
      </c>
      <c r="C4900">
        <v>2019</v>
      </c>
      <c r="D4900">
        <v>960000</v>
      </c>
      <c r="E4900">
        <v>20000</v>
      </c>
      <c r="F4900" t="s">
        <v>44</v>
      </c>
      <c r="G4900" t="s">
        <v>45</v>
      </c>
      <c r="H4900" t="s">
        <v>1406</v>
      </c>
      <c r="I4900" t="s">
        <v>37</v>
      </c>
      <c r="J4900" t="s">
        <v>23</v>
      </c>
      <c r="K4900" t="s">
        <v>24</v>
      </c>
      <c r="L4900" t="s">
        <v>25</v>
      </c>
      <c r="M4900">
        <v>17</v>
      </c>
      <c r="N4900">
        <v>1197</v>
      </c>
      <c r="O4900">
        <v>108.6</v>
      </c>
      <c r="P4900" t="s">
        <v>214</v>
      </c>
      <c r="Q4900">
        <v>5</v>
      </c>
      <c r="R4900" t="s">
        <v>658</v>
      </c>
    </row>
    <row r="4901" spans="1:18" x14ac:dyDescent="0.25">
      <c r="A4901">
        <v>5065</v>
      </c>
      <c r="B4901" t="s">
        <v>18</v>
      </c>
      <c r="C4901">
        <v>2009</v>
      </c>
      <c r="D4901">
        <v>120000</v>
      </c>
      <c r="E4901">
        <v>70000</v>
      </c>
      <c r="F4901" t="s">
        <v>44</v>
      </c>
      <c r="G4901" t="s">
        <v>45</v>
      </c>
      <c r="H4901" t="s">
        <v>1406</v>
      </c>
      <c r="I4901" t="s">
        <v>37</v>
      </c>
      <c r="J4901" t="s">
        <v>23</v>
      </c>
      <c r="K4901" t="s">
        <v>24</v>
      </c>
      <c r="L4901" t="s">
        <v>31</v>
      </c>
      <c r="M4901">
        <v>18.899999999999999</v>
      </c>
      <c r="N4901">
        <v>1061</v>
      </c>
      <c r="O4901">
        <v>67</v>
      </c>
      <c r="P4901" t="s">
        <v>61</v>
      </c>
      <c r="Q4901">
        <v>5</v>
      </c>
      <c r="R4901" t="s">
        <v>658</v>
      </c>
    </row>
    <row r="4902" spans="1:18" x14ac:dyDescent="0.25">
      <c r="A4902">
        <v>5066</v>
      </c>
      <c r="B4902" t="s">
        <v>18</v>
      </c>
      <c r="C4902">
        <v>2012</v>
      </c>
      <c r="D4902">
        <v>270000</v>
      </c>
      <c r="E4902">
        <v>40000</v>
      </c>
      <c r="F4902" t="s">
        <v>44</v>
      </c>
      <c r="G4902" t="s">
        <v>45</v>
      </c>
      <c r="H4902" t="s">
        <v>1406</v>
      </c>
      <c r="I4902" t="s">
        <v>37</v>
      </c>
      <c r="J4902" t="s">
        <v>23</v>
      </c>
      <c r="K4902" t="s">
        <v>24</v>
      </c>
      <c r="L4902" t="s">
        <v>25</v>
      </c>
      <c r="M4902">
        <v>18.899999999999999</v>
      </c>
      <c r="N4902">
        <v>998</v>
      </c>
      <c r="O4902">
        <v>67.099999999999994</v>
      </c>
      <c r="P4902" t="s">
        <v>82</v>
      </c>
      <c r="Q4902">
        <v>5</v>
      </c>
      <c r="R4902" t="s">
        <v>658</v>
      </c>
    </row>
    <row r="4903" spans="1:18" x14ac:dyDescent="0.25">
      <c r="A4903">
        <v>5067</v>
      </c>
      <c r="B4903" t="s">
        <v>18</v>
      </c>
      <c r="C4903">
        <v>2011</v>
      </c>
      <c r="D4903">
        <v>200000</v>
      </c>
      <c r="E4903">
        <v>100000</v>
      </c>
      <c r="F4903" t="s">
        <v>44</v>
      </c>
      <c r="G4903" t="s">
        <v>423</v>
      </c>
      <c r="H4903" t="s">
        <v>1316</v>
      </c>
      <c r="I4903" t="s">
        <v>37</v>
      </c>
      <c r="J4903" t="s">
        <v>23</v>
      </c>
      <c r="K4903" t="s">
        <v>24</v>
      </c>
      <c r="L4903" t="s">
        <v>31</v>
      </c>
      <c r="M4903">
        <v>21.1</v>
      </c>
      <c r="N4903">
        <v>1197</v>
      </c>
      <c r="O4903">
        <v>85.8</v>
      </c>
      <c r="P4903" t="s">
        <v>132</v>
      </c>
      <c r="Q4903">
        <v>5</v>
      </c>
      <c r="R4903" t="s">
        <v>658</v>
      </c>
    </row>
    <row r="4904" spans="1:18" x14ac:dyDescent="0.25">
      <c r="A4904">
        <v>5068</v>
      </c>
      <c r="B4904" t="s">
        <v>18</v>
      </c>
      <c r="C4904">
        <v>2012</v>
      </c>
      <c r="D4904">
        <v>328000</v>
      </c>
      <c r="E4904">
        <v>123000</v>
      </c>
      <c r="F4904" t="s">
        <v>44</v>
      </c>
      <c r="G4904" t="s">
        <v>423</v>
      </c>
      <c r="H4904" t="s">
        <v>1316</v>
      </c>
      <c r="I4904" t="s">
        <v>37</v>
      </c>
      <c r="J4904" t="s">
        <v>23</v>
      </c>
      <c r="K4904" t="s">
        <v>24</v>
      </c>
      <c r="L4904" t="s">
        <v>25</v>
      </c>
      <c r="M4904">
        <v>18.600000000000001</v>
      </c>
      <c r="N4904">
        <v>1197</v>
      </c>
      <c r="O4904">
        <v>85.8</v>
      </c>
      <c r="P4904" t="s">
        <v>132</v>
      </c>
      <c r="Q4904">
        <v>5</v>
      </c>
      <c r="R4904" t="s">
        <v>658</v>
      </c>
    </row>
    <row r="4905" spans="1:18" x14ac:dyDescent="0.25">
      <c r="A4905">
        <v>5069</v>
      </c>
      <c r="B4905" t="s">
        <v>40</v>
      </c>
      <c r="C4905">
        <v>2012</v>
      </c>
      <c r="D4905">
        <v>432000</v>
      </c>
      <c r="E4905">
        <v>77000</v>
      </c>
      <c r="F4905" t="s">
        <v>44</v>
      </c>
      <c r="G4905" t="s">
        <v>423</v>
      </c>
      <c r="H4905" t="s">
        <v>1316</v>
      </c>
      <c r="I4905" t="s">
        <v>22</v>
      </c>
      <c r="J4905" t="s">
        <v>23</v>
      </c>
      <c r="K4905" t="s">
        <v>24</v>
      </c>
      <c r="L4905" t="s">
        <v>25</v>
      </c>
      <c r="M4905">
        <v>22.32</v>
      </c>
      <c r="N4905">
        <v>1582</v>
      </c>
      <c r="O4905">
        <v>126.32</v>
      </c>
      <c r="P4905" t="s">
        <v>141</v>
      </c>
      <c r="Q4905">
        <v>5</v>
      </c>
      <c r="R4905" t="s">
        <v>658</v>
      </c>
    </row>
    <row r="4906" spans="1:18" x14ac:dyDescent="0.25">
      <c r="A4906">
        <v>5070</v>
      </c>
      <c r="B4906" t="s">
        <v>119</v>
      </c>
      <c r="C4906">
        <v>2019</v>
      </c>
      <c r="D4906">
        <v>565000</v>
      </c>
      <c r="E4906">
        <v>7000</v>
      </c>
      <c r="F4906" t="s">
        <v>44</v>
      </c>
      <c r="G4906" t="s">
        <v>45</v>
      </c>
      <c r="H4906" t="s">
        <v>1407</v>
      </c>
      <c r="I4906" t="s">
        <v>37</v>
      </c>
      <c r="J4906" t="s">
        <v>23</v>
      </c>
      <c r="K4906" t="s">
        <v>24</v>
      </c>
      <c r="L4906" t="s">
        <v>25</v>
      </c>
      <c r="M4906">
        <v>18.78</v>
      </c>
      <c r="N4906">
        <v>999</v>
      </c>
      <c r="O4906">
        <v>75</v>
      </c>
      <c r="P4906" t="s">
        <v>177</v>
      </c>
      <c r="Q4906">
        <v>5</v>
      </c>
      <c r="R4906" t="s">
        <v>658</v>
      </c>
    </row>
    <row r="4907" spans="1:18" x14ac:dyDescent="0.25">
      <c r="A4907">
        <v>5071</v>
      </c>
      <c r="B4907" t="s">
        <v>18</v>
      </c>
      <c r="C4907">
        <v>2017</v>
      </c>
      <c r="D4907">
        <v>390000</v>
      </c>
      <c r="E4907">
        <v>70000</v>
      </c>
      <c r="F4907" t="s">
        <v>44</v>
      </c>
      <c r="G4907" t="s">
        <v>45</v>
      </c>
      <c r="H4907" t="s">
        <v>1407</v>
      </c>
      <c r="I4907" t="s">
        <v>37</v>
      </c>
      <c r="J4907" t="s">
        <v>23</v>
      </c>
      <c r="K4907" t="s">
        <v>24</v>
      </c>
      <c r="L4907" t="s">
        <v>25</v>
      </c>
      <c r="M4907">
        <v>15.37</v>
      </c>
      <c r="N4907">
        <v>1196</v>
      </c>
      <c r="O4907">
        <v>73</v>
      </c>
      <c r="P4907" t="s">
        <v>134</v>
      </c>
      <c r="Q4907">
        <v>5</v>
      </c>
      <c r="R4907" t="s">
        <v>658</v>
      </c>
    </row>
    <row r="4908" spans="1:18" x14ac:dyDescent="0.25">
      <c r="A4908">
        <v>5072</v>
      </c>
      <c r="B4908" t="s">
        <v>52</v>
      </c>
      <c r="C4908">
        <v>2017</v>
      </c>
      <c r="D4908">
        <v>600000</v>
      </c>
      <c r="E4908">
        <v>30000</v>
      </c>
      <c r="F4908" t="s">
        <v>44</v>
      </c>
      <c r="G4908" t="s">
        <v>45</v>
      </c>
      <c r="H4908" t="s">
        <v>1407</v>
      </c>
      <c r="I4908" t="s">
        <v>22</v>
      </c>
      <c r="J4908" t="s">
        <v>23</v>
      </c>
      <c r="K4908" t="s">
        <v>24</v>
      </c>
      <c r="L4908" t="s">
        <v>25</v>
      </c>
      <c r="M4908">
        <v>25.83</v>
      </c>
      <c r="N4908">
        <v>1498</v>
      </c>
      <c r="O4908">
        <v>99</v>
      </c>
      <c r="P4908" t="s">
        <v>304</v>
      </c>
      <c r="Q4908">
        <v>5</v>
      </c>
      <c r="R4908" t="s">
        <v>658</v>
      </c>
    </row>
    <row r="4909" spans="1:18" x14ac:dyDescent="0.25">
      <c r="A4909">
        <v>5073</v>
      </c>
      <c r="B4909" t="s">
        <v>40</v>
      </c>
      <c r="C4909">
        <v>2011</v>
      </c>
      <c r="D4909">
        <v>250000</v>
      </c>
      <c r="E4909">
        <v>120000</v>
      </c>
      <c r="F4909" t="s">
        <v>44</v>
      </c>
      <c r="G4909" t="s">
        <v>45</v>
      </c>
      <c r="H4909" t="s">
        <v>1406</v>
      </c>
      <c r="I4909" t="s">
        <v>22</v>
      </c>
      <c r="J4909" t="s">
        <v>23</v>
      </c>
      <c r="K4909" t="s">
        <v>24</v>
      </c>
      <c r="L4909" t="s">
        <v>38</v>
      </c>
      <c r="M4909">
        <v>23</v>
      </c>
      <c r="N4909">
        <v>1396</v>
      </c>
      <c r="O4909">
        <v>90</v>
      </c>
      <c r="P4909" t="s">
        <v>41</v>
      </c>
      <c r="Q4909">
        <v>5</v>
      </c>
      <c r="R4909" t="s">
        <v>658</v>
      </c>
    </row>
    <row r="4910" spans="1:18" x14ac:dyDescent="0.25">
      <c r="A4910">
        <v>5074</v>
      </c>
      <c r="B4910" t="s">
        <v>73</v>
      </c>
      <c r="C4910">
        <v>2011</v>
      </c>
      <c r="D4910">
        <v>165000</v>
      </c>
      <c r="E4910">
        <v>70000</v>
      </c>
      <c r="F4910" t="s">
        <v>44</v>
      </c>
      <c r="G4910" t="s">
        <v>45</v>
      </c>
      <c r="H4910" t="s">
        <v>1407</v>
      </c>
      <c r="I4910" t="s">
        <v>37</v>
      </c>
      <c r="J4910" t="s">
        <v>23</v>
      </c>
      <c r="K4910" t="s">
        <v>24</v>
      </c>
      <c r="L4910" t="s">
        <v>25</v>
      </c>
      <c r="M4910">
        <v>18</v>
      </c>
      <c r="N4910">
        <v>995</v>
      </c>
      <c r="O4910">
        <v>62</v>
      </c>
      <c r="P4910" t="s">
        <v>302</v>
      </c>
      <c r="Q4910">
        <v>5</v>
      </c>
      <c r="R4910" t="s">
        <v>658</v>
      </c>
    </row>
    <row r="4911" spans="1:18" x14ac:dyDescent="0.25">
      <c r="A4911">
        <v>5075</v>
      </c>
      <c r="B4911" t="s">
        <v>33</v>
      </c>
      <c r="C4911">
        <v>2011</v>
      </c>
      <c r="D4911">
        <v>421000</v>
      </c>
      <c r="E4911">
        <v>105000</v>
      </c>
      <c r="F4911" t="s">
        <v>44</v>
      </c>
      <c r="G4911" t="s">
        <v>45</v>
      </c>
      <c r="H4911" t="s">
        <v>1407</v>
      </c>
      <c r="I4911" t="s">
        <v>37</v>
      </c>
      <c r="J4911" t="s">
        <v>23</v>
      </c>
      <c r="K4911" t="s">
        <v>24</v>
      </c>
      <c r="L4911" t="s">
        <v>25</v>
      </c>
      <c r="M4911">
        <v>17</v>
      </c>
      <c r="N4911">
        <v>1497</v>
      </c>
      <c r="O4911">
        <v>118</v>
      </c>
      <c r="P4911" t="s">
        <v>183</v>
      </c>
      <c r="Q4911">
        <v>5</v>
      </c>
      <c r="R4911" t="s">
        <v>658</v>
      </c>
    </row>
    <row r="4912" spans="1:18" x14ac:dyDescent="0.25">
      <c r="A4912">
        <v>5076</v>
      </c>
      <c r="B4912" t="s">
        <v>40</v>
      </c>
      <c r="C4912">
        <v>2012</v>
      </c>
      <c r="D4912">
        <v>225000</v>
      </c>
      <c r="E4912">
        <v>109322</v>
      </c>
      <c r="F4912" t="s">
        <v>44</v>
      </c>
      <c r="G4912" t="s">
        <v>45</v>
      </c>
      <c r="H4912" t="s">
        <v>1407</v>
      </c>
      <c r="I4912" t="s">
        <v>37</v>
      </c>
      <c r="J4912" t="s">
        <v>23</v>
      </c>
      <c r="K4912" t="s">
        <v>24</v>
      </c>
      <c r="L4912" t="s">
        <v>31</v>
      </c>
      <c r="M4912">
        <v>16.36</v>
      </c>
      <c r="N4912">
        <v>1495</v>
      </c>
      <c r="O4912">
        <v>93.7</v>
      </c>
      <c r="P4912" t="s">
        <v>722</v>
      </c>
      <c r="Q4912">
        <v>5</v>
      </c>
      <c r="R4912" t="s">
        <v>658</v>
      </c>
    </row>
    <row r="4913" spans="1:18" x14ac:dyDescent="0.25">
      <c r="A4913">
        <v>5077</v>
      </c>
      <c r="B4913" t="s">
        <v>142</v>
      </c>
      <c r="C4913">
        <v>2013</v>
      </c>
      <c r="D4913">
        <v>350000</v>
      </c>
      <c r="E4913">
        <v>120000</v>
      </c>
      <c r="F4913" t="s">
        <v>44</v>
      </c>
      <c r="G4913" t="s">
        <v>45</v>
      </c>
      <c r="H4913" t="s">
        <v>1407</v>
      </c>
      <c r="I4913" t="s">
        <v>22</v>
      </c>
      <c r="J4913" t="s">
        <v>23</v>
      </c>
      <c r="K4913" t="s">
        <v>24</v>
      </c>
      <c r="L4913" t="s">
        <v>25</v>
      </c>
      <c r="M4913">
        <v>21.64</v>
      </c>
      <c r="N4913">
        <v>1461</v>
      </c>
      <c r="O4913">
        <v>84.8</v>
      </c>
      <c r="P4913" t="s">
        <v>256</v>
      </c>
      <c r="Q4913">
        <v>5</v>
      </c>
      <c r="R4913" t="s">
        <v>658</v>
      </c>
    </row>
    <row r="4914" spans="1:18" x14ac:dyDescent="0.25">
      <c r="A4914">
        <v>5078</v>
      </c>
      <c r="B4914" t="s">
        <v>89</v>
      </c>
      <c r="C4914">
        <v>2018</v>
      </c>
      <c r="D4914">
        <v>1757000</v>
      </c>
      <c r="E4914">
        <v>24000</v>
      </c>
      <c r="F4914" t="s">
        <v>44</v>
      </c>
      <c r="G4914" t="s">
        <v>423</v>
      </c>
      <c r="H4914" t="s">
        <v>1316</v>
      </c>
      <c r="I4914" t="s">
        <v>22</v>
      </c>
      <c r="J4914" t="s">
        <v>23</v>
      </c>
      <c r="K4914" t="s">
        <v>24</v>
      </c>
      <c r="L4914" t="s">
        <v>25</v>
      </c>
      <c r="M4914">
        <v>17.100000000000001</v>
      </c>
      <c r="N4914">
        <v>1956</v>
      </c>
      <c r="O4914">
        <v>170</v>
      </c>
      <c r="P4914" t="s">
        <v>252</v>
      </c>
      <c r="Q4914">
        <v>5</v>
      </c>
      <c r="R4914" t="s">
        <v>658</v>
      </c>
    </row>
    <row r="4915" spans="1:18" x14ac:dyDescent="0.25">
      <c r="A4915">
        <v>5079</v>
      </c>
      <c r="B4915" t="s">
        <v>18</v>
      </c>
      <c r="C4915">
        <v>2015</v>
      </c>
      <c r="D4915">
        <v>600000</v>
      </c>
      <c r="E4915">
        <v>70000</v>
      </c>
      <c r="F4915" t="s">
        <v>44</v>
      </c>
      <c r="G4915" t="s">
        <v>45</v>
      </c>
      <c r="H4915" t="s">
        <v>1407</v>
      </c>
      <c r="I4915" t="s">
        <v>22</v>
      </c>
      <c r="J4915" t="s">
        <v>23</v>
      </c>
      <c r="K4915" t="s">
        <v>24</v>
      </c>
      <c r="L4915" t="s">
        <v>31</v>
      </c>
      <c r="M4915">
        <v>27.39</v>
      </c>
      <c r="N4915">
        <v>1248</v>
      </c>
      <c r="O4915">
        <v>74</v>
      </c>
      <c r="P4915" t="s">
        <v>26</v>
      </c>
      <c r="Q4915">
        <v>5</v>
      </c>
      <c r="R4915" t="s">
        <v>658</v>
      </c>
    </row>
    <row r="4916" spans="1:18" x14ac:dyDescent="0.25">
      <c r="A4916">
        <v>5080</v>
      </c>
      <c r="B4916" t="s">
        <v>68</v>
      </c>
      <c r="C4916">
        <v>2018</v>
      </c>
      <c r="D4916">
        <v>515000</v>
      </c>
      <c r="E4916">
        <v>35000</v>
      </c>
      <c r="F4916" t="s">
        <v>44</v>
      </c>
      <c r="G4916" t="s">
        <v>45</v>
      </c>
      <c r="H4916" t="s">
        <v>1406</v>
      </c>
      <c r="I4916" t="s">
        <v>37</v>
      </c>
      <c r="J4916" t="s">
        <v>23</v>
      </c>
      <c r="K4916" t="s">
        <v>24</v>
      </c>
      <c r="L4916" t="s">
        <v>25</v>
      </c>
      <c r="M4916">
        <v>24</v>
      </c>
      <c r="N4916">
        <v>1199</v>
      </c>
      <c r="O4916">
        <v>83.81</v>
      </c>
      <c r="P4916" t="s">
        <v>69</v>
      </c>
      <c r="Q4916">
        <v>5</v>
      </c>
      <c r="R4916" t="s">
        <v>658</v>
      </c>
    </row>
    <row r="4917" spans="1:18" x14ac:dyDescent="0.25">
      <c r="A4917">
        <v>5082</v>
      </c>
      <c r="B4917" t="s">
        <v>18</v>
      </c>
      <c r="C4917">
        <v>2017</v>
      </c>
      <c r="D4917">
        <v>800000</v>
      </c>
      <c r="E4917">
        <v>70000</v>
      </c>
      <c r="F4917" t="s">
        <v>34</v>
      </c>
      <c r="G4917" t="s">
        <v>561</v>
      </c>
      <c r="H4917" t="s">
        <v>1408</v>
      </c>
      <c r="I4917" t="s">
        <v>22</v>
      </c>
      <c r="J4917" t="s">
        <v>23</v>
      </c>
      <c r="K4917" t="s">
        <v>24</v>
      </c>
      <c r="L4917" t="s">
        <v>31</v>
      </c>
      <c r="M4917">
        <v>23.65</v>
      </c>
      <c r="N4917">
        <v>1248</v>
      </c>
      <c r="O4917">
        <v>88.5</v>
      </c>
      <c r="P4917" t="s">
        <v>65</v>
      </c>
      <c r="Q4917">
        <v>5</v>
      </c>
      <c r="R4917" t="s">
        <v>658</v>
      </c>
    </row>
    <row r="4918" spans="1:18" x14ac:dyDescent="0.25">
      <c r="A4918">
        <v>5083</v>
      </c>
      <c r="B4918" t="s">
        <v>62</v>
      </c>
      <c r="C4918">
        <v>2004</v>
      </c>
      <c r="D4918">
        <v>120000</v>
      </c>
      <c r="E4918">
        <v>100000</v>
      </c>
      <c r="F4918" t="s">
        <v>34</v>
      </c>
      <c r="G4918" t="s">
        <v>561</v>
      </c>
      <c r="H4918" t="s">
        <v>1409</v>
      </c>
      <c r="I4918" t="s">
        <v>22</v>
      </c>
      <c r="J4918" t="s">
        <v>23</v>
      </c>
      <c r="K4918" t="s">
        <v>24</v>
      </c>
      <c r="L4918" t="s">
        <v>145</v>
      </c>
      <c r="M4918">
        <v>10.5</v>
      </c>
      <c r="N4918">
        <v>2179</v>
      </c>
      <c r="O4918">
        <v>120</v>
      </c>
      <c r="P4918" t="s">
        <v>135</v>
      </c>
      <c r="Q4918">
        <v>7</v>
      </c>
      <c r="R4918" t="s">
        <v>658</v>
      </c>
    </row>
    <row r="4919" spans="1:18" x14ac:dyDescent="0.25">
      <c r="A4919">
        <v>5084</v>
      </c>
      <c r="B4919" t="s">
        <v>152</v>
      </c>
      <c r="C4919">
        <v>2017</v>
      </c>
      <c r="D4919">
        <v>2711000</v>
      </c>
      <c r="E4919">
        <v>9000</v>
      </c>
      <c r="F4919" t="s">
        <v>34</v>
      </c>
      <c r="G4919" t="s">
        <v>561</v>
      </c>
      <c r="H4919" t="s">
        <v>1409</v>
      </c>
      <c r="I4919" t="s">
        <v>22</v>
      </c>
      <c r="J4919" t="s">
        <v>92</v>
      </c>
      <c r="K4919" t="s">
        <v>90</v>
      </c>
      <c r="L4919" t="s">
        <v>25</v>
      </c>
      <c r="M4919">
        <v>13.6</v>
      </c>
      <c r="N4919">
        <v>1999</v>
      </c>
      <c r="O4919">
        <v>177</v>
      </c>
      <c r="P4919" t="s">
        <v>153</v>
      </c>
      <c r="Q4919">
        <v>5</v>
      </c>
      <c r="R4919" t="s">
        <v>658</v>
      </c>
    </row>
    <row r="4920" spans="1:18" x14ac:dyDescent="0.25">
      <c r="A4920">
        <v>5085</v>
      </c>
      <c r="B4920" t="s">
        <v>150</v>
      </c>
      <c r="C4920">
        <v>2019</v>
      </c>
      <c r="D4920">
        <v>5150000</v>
      </c>
      <c r="E4920">
        <v>20000</v>
      </c>
      <c r="F4920" t="s">
        <v>34</v>
      </c>
      <c r="G4920" t="s">
        <v>561</v>
      </c>
      <c r="H4920" t="s">
        <v>1410</v>
      </c>
      <c r="I4920" t="s">
        <v>37</v>
      </c>
      <c r="J4920" t="s">
        <v>92</v>
      </c>
      <c r="K4920" t="s">
        <v>90</v>
      </c>
      <c r="L4920" t="s">
        <v>25</v>
      </c>
      <c r="M4920">
        <v>22.37</v>
      </c>
      <c r="N4920">
        <v>2487</v>
      </c>
      <c r="O4920">
        <v>214.56</v>
      </c>
      <c r="P4920" t="s">
        <v>151</v>
      </c>
      <c r="Q4920">
        <v>5</v>
      </c>
      <c r="R4920" t="s">
        <v>658</v>
      </c>
    </row>
    <row r="4921" spans="1:18" x14ac:dyDescent="0.25">
      <c r="A4921">
        <v>5086</v>
      </c>
      <c r="B4921" t="s">
        <v>152</v>
      </c>
      <c r="C4921">
        <v>2017</v>
      </c>
      <c r="D4921">
        <v>3200000</v>
      </c>
      <c r="E4921">
        <v>45000</v>
      </c>
      <c r="F4921" t="s">
        <v>34</v>
      </c>
      <c r="G4921" t="s">
        <v>561</v>
      </c>
      <c r="H4921" t="s">
        <v>1409</v>
      </c>
      <c r="I4921" t="s">
        <v>22</v>
      </c>
      <c r="J4921" t="s">
        <v>92</v>
      </c>
      <c r="K4921" t="s">
        <v>90</v>
      </c>
      <c r="L4921" t="s">
        <v>25</v>
      </c>
      <c r="M4921">
        <v>19.329999999999998</v>
      </c>
      <c r="N4921">
        <v>1999</v>
      </c>
      <c r="O4921">
        <v>177</v>
      </c>
      <c r="P4921" t="s">
        <v>153</v>
      </c>
      <c r="Q4921">
        <v>5</v>
      </c>
      <c r="R4921" t="s">
        <v>658</v>
      </c>
    </row>
    <row r="4922" spans="1:18" x14ac:dyDescent="0.25">
      <c r="A4922">
        <v>5087</v>
      </c>
      <c r="B4922" t="s">
        <v>68</v>
      </c>
      <c r="C4922">
        <v>2015</v>
      </c>
      <c r="D4922">
        <v>503000</v>
      </c>
      <c r="E4922">
        <v>110000</v>
      </c>
      <c r="F4922" t="s">
        <v>34</v>
      </c>
      <c r="G4922" t="s">
        <v>561</v>
      </c>
      <c r="H4922" t="s">
        <v>1410</v>
      </c>
      <c r="I4922" t="s">
        <v>22</v>
      </c>
      <c r="J4922" t="s">
        <v>23</v>
      </c>
      <c r="K4922" t="s">
        <v>24</v>
      </c>
      <c r="L4922" t="s">
        <v>25</v>
      </c>
      <c r="M4922">
        <v>14.1</v>
      </c>
      <c r="N4922">
        <v>2179</v>
      </c>
      <c r="O4922">
        <v>147.94</v>
      </c>
      <c r="P4922" t="s">
        <v>187</v>
      </c>
      <c r="Q4922">
        <v>7</v>
      </c>
      <c r="R4922" t="s">
        <v>658</v>
      </c>
    </row>
    <row r="4923" spans="1:18" x14ac:dyDescent="0.25">
      <c r="A4923">
        <v>5088</v>
      </c>
      <c r="B4923" t="s">
        <v>163</v>
      </c>
      <c r="C4923">
        <v>2019</v>
      </c>
      <c r="D4923">
        <v>3800000</v>
      </c>
      <c r="E4923">
        <v>20000</v>
      </c>
      <c r="F4923" t="s">
        <v>34</v>
      </c>
      <c r="G4923" t="s">
        <v>561</v>
      </c>
      <c r="H4923" t="s">
        <v>1408</v>
      </c>
      <c r="I4923" t="s">
        <v>22</v>
      </c>
      <c r="J4923" t="s">
        <v>23</v>
      </c>
      <c r="K4923" t="s">
        <v>90</v>
      </c>
      <c r="L4923" t="s">
        <v>25</v>
      </c>
      <c r="M4923">
        <v>18</v>
      </c>
      <c r="N4923">
        <v>1969</v>
      </c>
      <c r="O4923">
        <v>190</v>
      </c>
      <c r="P4923" t="s">
        <v>164</v>
      </c>
      <c r="Q4923">
        <v>5</v>
      </c>
      <c r="R4923" t="s">
        <v>658</v>
      </c>
    </row>
    <row r="4924" spans="1:18" x14ac:dyDescent="0.25">
      <c r="A4924">
        <v>5089</v>
      </c>
      <c r="B4924" t="s">
        <v>50</v>
      </c>
      <c r="C4924">
        <v>2016</v>
      </c>
      <c r="D4924">
        <v>2000000</v>
      </c>
      <c r="E4924">
        <v>68089</v>
      </c>
      <c r="F4924" t="s">
        <v>34</v>
      </c>
      <c r="G4924" t="s">
        <v>561</v>
      </c>
      <c r="H4924" t="s">
        <v>1410</v>
      </c>
      <c r="I4924" t="s">
        <v>37</v>
      </c>
      <c r="J4924" t="s">
        <v>219</v>
      </c>
      <c r="K4924" t="s">
        <v>90</v>
      </c>
      <c r="L4924" t="s">
        <v>25</v>
      </c>
      <c r="M4924">
        <v>19.16</v>
      </c>
      <c r="N4924">
        <v>2494</v>
      </c>
      <c r="O4924">
        <v>157.69999999999999</v>
      </c>
      <c r="P4924" t="s">
        <v>173</v>
      </c>
      <c r="Q4924">
        <v>5</v>
      </c>
      <c r="R4924" t="s">
        <v>658</v>
      </c>
    </row>
    <row r="4925" spans="1:18" x14ac:dyDescent="0.25">
      <c r="A4925">
        <v>5090</v>
      </c>
      <c r="B4925" t="s">
        <v>18</v>
      </c>
      <c r="C4925">
        <v>2013</v>
      </c>
      <c r="D4925">
        <v>225000</v>
      </c>
      <c r="E4925">
        <v>58343</v>
      </c>
      <c r="F4925" t="s">
        <v>34</v>
      </c>
      <c r="G4925" t="s">
        <v>561</v>
      </c>
      <c r="H4925" t="s">
        <v>1408</v>
      </c>
      <c r="I4925" t="s">
        <v>37</v>
      </c>
      <c r="J4925" t="s">
        <v>219</v>
      </c>
      <c r="K4925" t="s">
        <v>24</v>
      </c>
      <c r="L4925" t="s">
        <v>25</v>
      </c>
      <c r="M4925">
        <v>21.79</v>
      </c>
      <c r="N4925">
        <v>998</v>
      </c>
      <c r="O4925">
        <v>67.05</v>
      </c>
      <c r="P4925" t="s">
        <v>82</v>
      </c>
      <c r="Q4925">
        <v>5</v>
      </c>
      <c r="R4925" t="s">
        <v>658</v>
      </c>
    </row>
    <row r="4926" spans="1:18" x14ac:dyDescent="0.25">
      <c r="A4926">
        <v>5091</v>
      </c>
      <c r="B4926" t="s">
        <v>18</v>
      </c>
      <c r="C4926">
        <v>2018</v>
      </c>
      <c r="D4926">
        <v>740000</v>
      </c>
      <c r="E4926">
        <v>38817</v>
      </c>
      <c r="F4926" t="s">
        <v>34</v>
      </c>
      <c r="G4926" t="s">
        <v>561</v>
      </c>
      <c r="H4926" t="s">
        <v>1409</v>
      </c>
      <c r="I4926" t="s">
        <v>22</v>
      </c>
      <c r="J4926" t="s">
        <v>92</v>
      </c>
      <c r="K4926" t="s">
        <v>24</v>
      </c>
      <c r="L4926" t="s">
        <v>25</v>
      </c>
      <c r="M4926">
        <v>27.39</v>
      </c>
      <c r="N4926">
        <v>1248</v>
      </c>
      <c r="O4926">
        <v>74</v>
      </c>
      <c r="P4926" t="s">
        <v>26</v>
      </c>
      <c r="Q4926">
        <v>5</v>
      </c>
      <c r="R4926" t="s">
        <v>658</v>
      </c>
    </row>
    <row r="4927" spans="1:18" x14ac:dyDescent="0.25">
      <c r="A4927">
        <v>5092</v>
      </c>
      <c r="B4927" t="s">
        <v>33</v>
      </c>
      <c r="C4927">
        <v>2016</v>
      </c>
      <c r="D4927">
        <v>550000</v>
      </c>
      <c r="E4927">
        <v>56494</v>
      </c>
      <c r="F4927" t="s">
        <v>34</v>
      </c>
      <c r="G4927" t="s">
        <v>561</v>
      </c>
      <c r="H4927" t="s">
        <v>1409</v>
      </c>
      <c r="I4927" t="s">
        <v>37</v>
      </c>
      <c r="J4927" t="s">
        <v>219</v>
      </c>
      <c r="K4927" t="s">
        <v>24</v>
      </c>
      <c r="L4927" t="s">
        <v>25</v>
      </c>
      <c r="M4927">
        <v>18.2</v>
      </c>
      <c r="N4927">
        <v>1199</v>
      </c>
      <c r="O4927">
        <v>88.7</v>
      </c>
      <c r="P4927" t="s">
        <v>197</v>
      </c>
      <c r="Q4927">
        <v>5</v>
      </c>
      <c r="R4927" t="s">
        <v>658</v>
      </c>
    </row>
    <row r="4928" spans="1:18" x14ac:dyDescent="0.25">
      <c r="A4928">
        <v>5093</v>
      </c>
      <c r="B4928" t="s">
        <v>50</v>
      </c>
      <c r="C4928">
        <v>2013</v>
      </c>
      <c r="D4928">
        <v>750000</v>
      </c>
      <c r="E4928">
        <v>79328</v>
      </c>
      <c r="F4928" t="s">
        <v>34</v>
      </c>
      <c r="G4928" t="s">
        <v>561</v>
      </c>
      <c r="H4928" t="s">
        <v>1409</v>
      </c>
      <c r="I4928" t="s">
        <v>22</v>
      </c>
      <c r="J4928" t="s">
        <v>219</v>
      </c>
      <c r="K4928" t="s">
        <v>24</v>
      </c>
      <c r="L4928" t="s">
        <v>31</v>
      </c>
      <c r="M4928">
        <v>12.99</v>
      </c>
      <c r="N4928">
        <v>2494</v>
      </c>
      <c r="O4928">
        <v>100.6</v>
      </c>
      <c r="P4928" t="s">
        <v>103</v>
      </c>
      <c r="Q4928">
        <v>7</v>
      </c>
      <c r="R4928" t="s">
        <v>658</v>
      </c>
    </row>
    <row r="4929" spans="1:18" x14ac:dyDescent="0.25">
      <c r="A4929">
        <v>5094</v>
      </c>
      <c r="B4929" t="s">
        <v>18</v>
      </c>
      <c r="C4929">
        <v>2019</v>
      </c>
      <c r="D4929">
        <v>650000</v>
      </c>
      <c r="E4929">
        <v>5621</v>
      </c>
      <c r="F4929" t="s">
        <v>34</v>
      </c>
      <c r="G4929" t="s">
        <v>561</v>
      </c>
      <c r="H4929" t="s">
        <v>1409</v>
      </c>
      <c r="I4929" t="s">
        <v>37</v>
      </c>
      <c r="J4929" t="s">
        <v>219</v>
      </c>
      <c r="K4929" t="s">
        <v>90</v>
      </c>
      <c r="L4929" t="s">
        <v>25</v>
      </c>
      <c r="M4929">
        <v>22</v>
      </c>
      <c r="N4929">
        <v>1197</v>
      </c>
      <c r="O4929">
        <v>81.8</v>
      </c>
      <c r="P4929" t="s">
        <v>133</v>
      </c>
      <c r="Q4929">
        <v>5</v>
      </c>
      <c r="R4929" t="s">
        <v>658</v>
      </c>
    </row>
    <row r="4930" spans="1:18" x14ac:dyDescent="0.25">
      <c r="A4930">
        <v>5095</v>
      </c>
      <c r="B4930" t="s">
        <v>50</v>
      </c>
      <c r="C4930">
        <v>2017</v>
      </c>
      <c r="D4930">
        <v>625000</v>
      </c>
      <c r="E4930">
        <v>25538</v>
      </c>
      <c r="F4930" t="s">
        <v>34</v>
      </c>
      <c r="G4930" t="s">
        <v>561</v>
      </c>
      <c r="H4930" t="s">
        <v>1408</v>
      </c>
      <c r="I4930" t="s">
        <v>37</v>
      </c>
      <c r="J4930" t="s">
        <v>219</v>
      </c>
      <c r="K4930" t="s">
        <v>24</v>
      </c>
      <c r="L4930" t="s">
        <v>25</v>
      </c>
      <c r="M4930">
        <v>16.78</v>
      </c>
      <c r="N4930">
        <v>1496</v>
      </c>
      <c r="O4930">
        <v>88.73</v>
      </c>
      <c r="P4930" t="s">
        <v>220</v>
      </c>
      <c r="Q4930">
        <v>5</v>
      </c>
      <c r="R4930" t="s">
        <v>658</v>
      </c>
    </row>
    <row r="4931" spans="1:18" x14ac:dyDescent="0.25">
      <c r="A4931">
        <v>5096</v>
      </c>
      <c r="B4931" t="s">
        <v>18</v>
      </c>
      <c r="C4931">
        <v>2018</v>
      </c>
      <c r="D4931">
        <v>600000</v>
      </c>
      <c r="E4931">
        <v>69779</v>
      </c>
      <c r="F4931" t="s">
        <v>34</v>
      </c>
      <c r="G4931" t="s">
        <v>561</v>
      </c>
      <c r="H4931" t="s">
        <v>1408</v>
      </c>
      <c r="I4931" t="s">
        <v>37</v>
      </c>
      <c r="J4931" t="s">
        <v>92</v>
      </c>
      <c r="K4931" t="s">
        <v>90</v>
      </c>
      <c r="L4931" t="s">
        <v>25</v>
      </c>
      <c r="M4931">
        <v>22</v>
      </c>
      <c r="N4931">
        <v>1197</v>
      </c>
      <c r="O4931">
        <v>81.8</v>
      </c>
      <c r="P4931" t="s">
        <v>133</v>
      </c>
      <c r="Q4931">
        <v>5</v>
      </c>
      <c r="R4931" t="s">
        <v>658</v>
      </c>
    </row>
    <row r="4932" spans="1:18" x14ac:dyDescent="0.25">
      <c r="A4932">
        <v>5097</v>
      </c>
      <c r="B4932" t="s">
        <v>40</v>
      </c>
      <c r="C4932">
        <v>2017</v>
      </c>
      <c r="D4932">
        <v>450000</v>
      </c>
      <c r="E4932">
        <v>56290</v>
      </c>
      <c r="F4932" t="s">
        <v>34</v>
      </c>
      <c r="G4932" t="s">
        <v>561</v>
      </c>
      <c r="H4932" t="s">
        <v>1408</v>
      </c>
      <c r="I4932" t="s">
        <v>22</v>
      </c>
      <c r="J4932" t="s">
        <v>92</v>
      </c>
      <c r="K4932" t="s">
        <v>24</v>
      </c>
      <c r="L4932" t="s">
        <v>25</v>
      </c>
      <c r="M4932">
        <v>24</v>
      </c>
      <c r="N4932">
        <v>1186</v>
      </c>
      <c r="O4932">
        <v>73.97</v>
      </c>
      <c r="P4932" t="s">
        <v>213</v>
      </c>
      <c r="Q4932">
        <v>5</v>
      </c>
      <c r="R4932" t="s">
        <v>658</v>
      </c>
    </row>
    <row r="4933" spans="1:18" x14ac:dyDescent="0.25">
      <c r="A4933">
        <v>5098</v>
      </c>
      <c r="B4933" t="s">
        <v>123</v>
      </c>
      <c r="C4933">
        <v>2019</v>
      </c>
      <c r="D4933">
        <v>5400000</v>
      </c>
      <c r="E4933">
        <v>7500</v>
      </c>
      <c r="F4933" t="s">
        <v>34</v>
      </c>
      <c r="G4933" t="s">
        <v>561</v>
      </c>
      <c r="H4933" t="s">
        <v>1408</v>
      </c>
      <c r="I4933" t="s">
        <v>22</v>
      </c>
      <c r="J4933" t="s">
        <v>92</v>
      </c>
      <c r="K4933" t="s">
        <v>90</v>
      </c>
      <c r="L4933" t="s">
        <v>25</v>
      </c>
      <c r="M4933">
        <v>16.78</v>
      </c>
      <c r="N4933">
        <v>1995</v>
      </c>
      <c r="O4933">
        <v>190</v>
      </c>
      <c r="P4933" t="s">
        <v>158</v>
      </c>
      <c r="Q4933">
        <v>5</v>
      </c>
      <c r="R4933" t="s">
        <v>658</v>
      </c>
    </row>
    <row r="4934" spans="1:18" x14ac:dyDescent="0.25">
      <c r="A4934">
        <v>5099</v>
      </c>
      <c r="B4934" t="s">
        <v>123</v>
      </c>
      <c r="C4934">
        <v>2019</v>
      </c>
      <c r="D4934">
        <v>5500000</v>
      </c>
      <c r="E4934">
        <v>8500</v>
      </c>
      <c r="F4934" t="s">
        <v>34</v>
      </c>
      <c r="G4934" t="s">
        <v>561</v>
      </c>
      <c r="H4934" t="s">
        <v>1410</v>
      </c>
      <c r="I4934" t="s">
        <v>22</v>
      </c>
      <c r="J4934" t="s">
        <v>92</v>
      </c>
      <c r="K4934" t="s">
        <v>90</v>
      </c>
      <c r="L4934" t="s">
        <v>25</v>
      </c>
      <c r="M4934">
        <v>16.78</v>
      </c>
      <c r="N4934">
        <v>1995</v>
      </c>
      <c r="O4934">
        <v>190</v>
      </c>
      <c r="P4934" t="s">
        <v>158</v>
      </c>
      <c r="Q4934">
        <v>5</v>
      </c>
      <c r="R4934" t="s">
        <v>658</v>
      </c>
    </row>
    <row r="4935" spans="1:18" x14ac:dyDescent="0.25">
      <c r="A4935">
        <v>5100</v>
      </c>
      <c r="B4935" t="s">
        <v>33</v>
      </c>
      <c r="C4935">
        <v>2019</v>
      </c>
      <c r="D4935">
        <v>779000</v>
      </c>
      <c r="E4935">
        <v>7032</v>
      </c>
      <c r="F4935" t="s">
        <v>19</v>
      </c>
      <c r="G4935" t="s">
        <v>455</v>
      </c>
      <c r="H4935" t="s">
        <v>513</v>
      </c>
      <c r="I4935" t="s">
        <v>37</v>
      </c>
      <c r="J4935" t="s">
        <v>219</v>
      </c>
      <c r="K4935" t="s">
        <v>90</v>
      </c>
      <c r="L4935" t="s">
        <v>25</v>
      </c>
      <c r="M4935">
        <v>19</v>
      </c>
      <c r="N4935">
        <v>1199</v>
      </c>
      <c r="O4935">
        <v>88.76</v>
      </c>
      <c r="P4935" t="s">
        <v>197</v>
      </c>
      <c r="Q4935">
        <v>5</v>
      </c>
      <c r="R4935" t="s">
        <v>658</v>
      </c>
    </row>
    <row r="4936" spans="1:18" x14ac:dyDescent="0.25">
      <c r="A4936">
        <v>5101</v>
      </c>
      <c r="B4936" t="s">
        <v>28</v>
      </c>
      <c r="C4936">
        <v>2016</v>
      </c>
      <c r="D4936">
        <v>645000</v>
      </c>
      <c r="E4936">
        <v>11000</v>
      </c>
      <c r="F4936" t="s">
        <v>44</v>
      </c>
      <c r="G4936" t="s">
        <v>545</v>
      </c>
      <c r="H4936" t="s">
        <v>686</v>
      </c>
      <c r="I4936" t="s">
        <v>37</v>
      </c>
      <c r="J4936" t="s">
        <v>92</v>
      </c>
      <c r="K4936" t="s">
        <v>90</v>
      </c>
      <c r="L4936" t="s">
        <v>25</v>
      </c>
      <c r="M4936">
        <v>14.3</v>
      </c>
      <c r="N4936">
        <v>1598</v>
      </c>
      <c r="O4936">
        <v>103.5</v>
      </c>
      <c r="P4936" t="s">
        <v>130</v>
      </c>
      <c r="Q4936">
        <v>5</v>
      </c>
      <c r="R4936" t="s">
        <v>658</v>
      </c>
    </row>
    <row r="4937" spans="1:18" x14ac:dyDescent="0.25">
      <c r="A4937">
        <v>5102</v>
      </c>
      <c r="B4937" t="s">
        <v>163</v>
      </c>
      <c r="C4937">
        <v>2018</v>
      </c>
      <c r="D4937">
        <v>2475000</v>
      </c>
      <c r="E4937">
        <v>2000</v>
      </c>
      <c r="F4937" t="s">
        <v>19</v>
      </c>
      <c r="G4937" t="s">
        <v>339</v>
      </c>
      <c r="H4937" t="s">
        <v>1411</v>
      </c>
      <c r="I4937" t="s">
        <v>22</v>
      </c>
      <c r="J4937" t="s">
        <v>92</v>
      </c>
      <c r="K4937" t="s">
        <v>90</v>
      </c>
      <c r="L4937" t="s">
        <v>25</v>
      </c>
      <c r="M4937">
        <v>16.8</v>
      </c>
      <c r="N4937">
        <v>1984</v>
      </c>
      <c r="O4937">
        <v>150</v>
      </c>
      <c r="P4937" t="s">
        <v>221</v>
      </c>
      <c r="Q4937">
        <v>5</v>
      </c>
      <c r="R4937" t="s">
        <v>658</v>
      </c>
    </row>
    <row r="4938" spans="1:18" x14ac:dyDescent="0.25">
      <c r="A4938">
        <v>5103</v>
      </c>
      <c r="B4938" t="s">
        <v>18</v>
      </c>
      <c r="C4938">
        <v>2017</v>
      </c>
      <c r="D4938">
        <v>475000</v>
      </c>
      <c r="E4938">
        <v>40000</v>
      </c>
      <c r="F4938" t="s">
        <v>19</v>
      </c>
      <c r="G4938" t="s">
        <v>455</v>
      </c>
      <c r="H4938" t="s">
        <v>513</v>
      </c>
      <c r="I4938" t="s">
        <v>37</v>
      </c>
      <c r="J4938" t="s">
        <v>23</v>
      </c>
      <c r="K4938" t="s">
        <v>24</v>
      </c>
      <c r="L4938" t="s">
        <v>25</v>
      </c>
      <c r="M4938">
        <v>20.51</v>
      </c>
      <c r="N4938">
        <v>998</v>
      </c>
      <c r="O4938">
        <v>67.040000000000006</v>
      </c>
      <c r="P4938" t="s">
        <v>82</v>
      </c>
      <c r="Q4938">
        <v>5</v>
      </c>
      <c r="R4938" t="s">
        <v>658</v>
      </c>
    </row>
    <row r="4939" spans="1:18" x14ac:dyDescent="0.25">
      <c r="A4939">
        <v>5104</v>
      </c>
      <c r="B4939" t="s">
        <v>18</v>
      </c>
      <c r="C4939">
        <v>2015</v>
      </c>
      <c r="D4939">
        <v>400000</v>
      </c>
      <c r="E4939">
        <v>20000</v>
      </c>
      <c r="F4939" t="s">
        <v>44</v>
      </c>
      <c r="G4939" t="s">
        <v>545</v>
      </c>
      <c r="H4939" t="s">
        <v>686</v>
      </c>
      <c r="I4939" t="s">
        <v>37</v>
      </c>
      <c r="J4939" t="s">
        <v>23</v>
      </c>
      <c r="K4939" t="s">
        <v>90</v>
      </c>
      <c r="L4939" t="s">
        <v>25</v>
      </c>
      <c r="M4939">
        <v>20.51</v>
      </c>
      <c r="N4939">
        <v>998</v>
      </c>
      <c r="O4939">
        <v>67</v>
      </c>
      <c r="P4939" t="s">
        <v>82</v>
      </c>
      <c r="Q4939">
        <v>5</v>
      </c>
      <c r="R4939" t="s">
        <v>658</v>
      </c>
    </row>
    <row r="4940" spans="1:18" x14ac:dyDescent="0.25">
      <c r="A4940">
        <v>5106</v>
      </c>
      <c r="B4940" t="s">
        <v>264</v>
      </c>
      <c r="C4940">
        <v>2011</v>
      </c>
      <c r="D4940">
        <v>300000</v>
      </c>
      <c r="E4940">
        <v>60000</v>
      </c>
      <c r="F4940" t="s">
        <v>19</v>
      </c>
      <c r="G4940" t="s">
        <v>339</v>
      </c>
      <c r="H4940" t="s">
        <v>1411</v>
      </c>
      <c r="I4940" t="s">
        <v>22</v>
      </c>
      <c r="J4940" t="s">
        <v>23</v>
      </c>
      <c r="K4940" t="s">
        <v>24</v>
      </c>
      <c r="L4940" t="s">
        <v>25</v>
      </c>
      <c r="M4940">
        <v>20.3</v>
      </c>
      <c r="N4940">
        <v>1248</v>
      </c>
      <c r="O4940">
        <v>75</v>
      </c>
      <c r="P4940" t="s">
        <v>477</v>
      </c>
      <c r="Q4940">
        <v>5</v>
      </c>
      <c r="R4940" t="s">
        <v>658</v>
      </c>
    </row>
    <row r="4941" spans="1:18" x14ac:dyDescent="0.25">
      <c r="A4941">
        <v>5107</v>
      </c>
      <c r="B4941" t="s">
        <v>62</v>
      </c>
      <c r="C4941">
        <v>2011</v>
      </c>
      <c r="D4941">
        <v>400000</v>
      </c>
      <c r="E4941">
        <v>475000</v>
      </c>
      <c r="F4941" t="s">
        <v>19</v>
      </c>
      <c r="G4941" t="s">
        <v>339</v>
      </c>
      <c r="H4941" t="s">
        <v>1411</v>
      </c>
      <c r="I4941" t="s">
        <v>22</v>
      </c>
      <c r="J4941" t="s">
        <v>23</v>
      </c>
      <c r="K4941" t="s">
        <v>24</v>
      </c>
      <c r="L4941" t="s">
        <v>38</v>
      </c>
      <c r="M4941">
        <v>13.5</v>
      </c>
      <c r="N4941">
        <v>2179</v>
      </c>
      <c r="O4941">
        <v>115</v>
      </c>
      <c r="P4941" t="s">
        <v>271</v>
      </c>
      <c r="Q4941">
        <v>5</v>
      </c>
      <c r="R4941" t="s">
        <v>658</v>
      </c>
    </row>
    <row r="4942" spans="1:18" x14ac:dyDescent="0.25">
      <c r="A4942">
        <v>5108</v>
      </c>
      <c r="B4942" t="s">
        <v>18</v>
      </c>
      <c r="C4942">
        <v>2009</v>
      </c>
      <c r="D4942">
        <v>235000</v>
      </c>
      <c r="E4942">
        <v>70000</v>
      </c>
      <c r="F4942" t="s">
        <v>44</v>
      </c>
      <c r="G4942" t="s">
        <v>545</v>
      </c>
      <c r="H4942" t="s">
        <v>686</v>
      </c>
      <c r="I4942" t="s">
        <v>37</v>
      </c>
      <c r="J4942" t="s">
        <v>23</v>
      </c>
      <c r="K4942" t="s">
        <v>24</v>
      </c>
      <c r="L4942" t="s">
        <v>31</v>
      </c>
      <c r="M4942">
        <v>17.3</v>
      </c>
      <c r="N4942">
        <v>1061</v>
      </c>
      <c r="O4942">
        <v>64</v>
      </c>
      <c r="P4942" t="s">
        <v>615</v>
      </c>
      <c r="Q4942">
        <v>5</v>
      </c>
      <c r="R4942" t="s">
        <v>658</v>
      </c>
    </row>
    <row r="4943" spans="1:18" x14ac:dyDescent="0.25">
      <c r="A4943">
        <v>5109</v>
      </c>
      <c r="B4943" t="s">
        <v>18</v>
      </c>
      <c r="C4943">
        <v>2015</v>
      </c>
      <c r="D4943">
        <v>350000</v>
      </c>
      <c r="E4943">
        <v>40000</v>
      </c>
      <c r="F4943" t="s">
        <v>19</v>
      </c>
      <c r="G4943" t="s">
        <v>339</v>
      </c>
      <c r="H4943" t="s">
        <v>1411</v>
      </c>
      <c r="I4943" t="s">
        <v>37</v>
      </c>
      <c r="J4943" t="s">
        <v>23</v>
      </c>
      <c r="K4943" t="s">
        <v>24</v>
      </c>
      <c r="L4943" t="s">
        <v>31</v>
      </c>
      <c r="M4943">
        <v>20.51</v>
      </c>
      <c r="N4943">
        <v>998</v>
      </c>
      <c r="O4943">
        <v>67.040000000000006</v>
      </c>
      <c r="P4943" t="s">
        <v>82</v>
      </c>
      <c r="Q4943">
        <v>5</v>
      </c>
      <c r="R4943" t="s">
        <v>658</v>
      </c>
    </row>
    <row r="4944" spans="1:18" x14ac:dyDescent="0.25">
      <c r="A4944">
        <v>5110</v>
      </c>
      <c r="B4944" t="s">
        <v>18</v>
      </c>
      <c r="C4944">
        <v>2017</v>
      </c>
      <c r="D4944">
        <v>625000</v>
      </c>
      <c r="E4944">
        <v>34000</v>
      </c>
      <c r="F4944" t="s">
        <v>19</v>
      </c>
      <c r="G4944" t="s">
        <v>339</v>
      </c>
      <c r="H4944" t="s">
        <v>1411</v>
      </c>
      <c r="I4944" t="s">
        <v>22</v>
      </c>
      <c r="J4944" t="s">
        <v>23</v>
      </c>
      <c r="K4944" t="s">
        <v>24</v>
      </c>
      <c r="L4944" t="s">
        <v>31</v>
      </c>
      <c r="M4944">
        <v>28.4</v>
      </c>
      <c r="N4944">
        <v>1248</v>
      </c>
      <c r="O4944">
        <v>74.02</v>
      </c>
      <c r="P4944" t="s">
        <v>26</v>
      </c>
      <c r="Q4944">
        <v>5</v>
      </c>
      <c r="R4944" t="s">
        <v>658</v>
      </c>
    </row>
    <row r="4945" spans="1:18" x14ac:dyDescent="0.25">
      <c r="A4945">
        <v>5111</v>
      </c>
      <c r="B4945" t="s">
        <v>62</v>
      </c>
      <c r="C4945">
        <v>2014</v>
      </c>
      <c r="D4945">
        <v>525000</v>
      </c>
      <c r="E4945">
        <v>120000</v>
      </c>
      <c r="F4945" t="s">
        <v>19</v>
      </c>
      <c r="G4945" t="s">
        <v>455</v>
      </c>
      <c r="H4945" t="s">
        <v>513</v>
      </c>
      <c r="I4945" t="s">
        <v>22</v>
      </c>
      <c r="J4945" t="s">
        <v>23</v>
      </c>
      <c r="K4945" t="s">
        <v>24</v>
      </c>
      <c r="L4945" t="s">
        <v>25</v>
      </c>
      <c r="M4945">
        <v>15.1</v>
      </c>
      <c r="N4945">
        <v>2179</v>
      </c>
      <c r="O4945">
        <v>140</v>
      </c>
      <c r="P4945" t="s">
        <v>195</v>
      </c>
      <c r="Q4945">
        <v>7</v>
      </c>
      <c r="R4945" t="s">
        <v>658</v>
      </c>
    </row>
    <row r="4946" spans="1:18" x14ac:dyDescent="0.25">
      <c r="A4946">
        <v>5112</v>
      </c>
      <c r="B4946" t="s">
        <v>68</v>
      </c>
      <c r="C4946">
        <v>2018</v>
      </c>
      <c r="D4946">
        <v>550000</v>
      </c>
      <c r="E4946">
        <v>10000</v>
      </c>
      <c r="F4946" t="s">
        <v>19</v>
      </c>
      <c r="G4946" t="s">
        <v>413</v>
      </c>
      <c r="H4946" t="s">
        <v>1412</v>
      </c>
      <c r="I4946" t="s">
        <v>37</v>
      </c>
      <c r="J4946" t="s">
        <v>23</v>
      </c>
      <c r="K4946" t="s">
        <v>24</v>
      </c>
      <c r="L4946" t="s">
        <v>25</v>
      </c>
      <c r="M4946">
        <v>20.3</v>
      </c>
      <c r="N4946">
        <v>1199</v>
      </c>
      <c r="O4946">
        <v>84</v>
      </c>
      <c r="P4946" t="s">
        <v>69</v>
      </c>
      <c r="Q4946">
        <v>5</v>
      </c>
      <c r="R4946" t="s">
        <v>658</v>
      </c>
    </row>
    <row r="4947" spans="1:18" x14ac:dyDescent="0.25">
      <c r="A4947">
        <v>5113</v>
      </c>
      <c r="B4947" t="s">
        <v>62</v>
      </c>
      <c r="C4947">
        <v>2015</v>
      </c>
      <c r="D4947">
        <v>550000</v>
      </c>
      <c r="E4947">
        <v>80000</v>
      </c>
      <c r="F4947" t="s">
        <v>19</v>
      </c>
      <c r="G4947" t="s">
        <v>358</v>
      </c>
      <c r="H4947" t="s">
        <v>610</v>
      </c>
      <c r="I4947" t="s">
        <v>22</v>
      </c>
      <c r="J4947" t="s">
        <v>23</v>
      </c>
      <c r="K4947" t="s">
        <v>24</v>
      </c>
      <c r="L4947" t="s">
        <v>31</v>
      </c>
      <c r="M4947">
        <v>15.96</v>
      </c>
      <c r="N4947">
        <v>2523</v>
      </c>
      <c r="O4947">
        <v>62.1</v>
      </c>
      <c r="P4947" t="s">
        <v>208</v>
      </c>
      <c r="Q4947">
        <v>7</v>
      </c>
      <c r="R4947" t="s">
        <v>658</v>
      </c>
    </row>
    <row r="4948" spans="1:18" x14ac:dyDescent="0.25">
      <c r="A4948">
        <v>5114</v>
      </c>
      <c r="B4948" t="s">
        <v>33</v>
      </c>
      <c r="C4948">
        <v>2006</v>
      </c>
      <c r="D4948">
        <v>200000</v>
      </c>
      <c r="E4948">
        <v>100000</v>
      </c>
      <c r="F4948" t="s">
        <v>19</v>
      </c>
      <c r="G4948" t="s">
        <v>358</v>
      </c>
      <c r="H4948" t="s">
        <v>1413</v>
      </c>
      <c r="I4948" t="s">
        <v>37</v>
      </c>
      <c r="J4948" t="s">
        <v>23</v>
      </c>
      <c r="K4948" t="s">
        <v>24</v>
      </c>
      <c r="L4948" t="s">
        <v>31</v>
      </c>
      <c r="M4948">
        <v>17.7</v>
      </c>
      <c r="N4948">
        <v>1497</v>
      </c>
      <c r="O4948">
        <v>78</v>
      </c>
      <c r="P4948" t="s">
        <v>39</v>
      </c>
      <c r="Q4948">
        <v>5</v>
      </c>
      <c r="R4948" t="s">
        <v>658</v>
      </c>
    </row>
    <row r="4949" spans="1:18" x14ac:dyDescent="0.25">
      <c r="A4949">
        <v>5115</v>
      </c>
      <c r="B4949" t="s">
        <v>62</v>
      </c>
      <c r="C4949">
        <v>2011</v>
      </c>
      <c r="D4949">
        <v>350000</v>
      </c>
      <c r="E4949">
        <v>120000</v>
      </c>
      <c r="F4949" t="s">
        <v>19</v>
      </c>
      <c r="G4949" t="s">
        <v>352</v>
      </c>
      <c r="H4949" t="s">
        <v>697</v>
      </c>
      <c r="I4949" t="s">
        <v>22</v>
      </c>
      <c r="J4949" t="s">
        <v>23</v>
      </c>
      <c r="K4949" t="s">
        <v>24</v>
      </c>
      <c r="L4949" t="s">
        <v>25</v>
      </c>
      <c r="M4949">
        <v>13</v>
      </c>
      <c r="N4949">
        <v>2489</v>
      </c>
      <c r="O4949">
        <v>95</v>
      </c>
      <c r="P4949" t="s">
        <v>268</v>
      </c>
      <c r="Q4949">
        <v>8</v>
      </c>
      <c r="R4949" t="s">
        <v>658</v>
      </c>
    </row>
    <row r="4950" spans="1:18" x14ac:dyDescent="0.25">
      <c r="A4950">
        <v>5116</v>
      </c>
      <c r="B4950" t="s">
        <v>33</v>
      </c>
      <c r="C4950">
        <v>2006</v>
      </c>
      <c r="D4950">
        <v>220000</v>
      </c>
      <c r="E4950">
        <v>100000</v>
      </c>
      <c r="F4950" t="s">
        <v>19</v>
      </c>
      <c r="G4950" t="s">
        <v>352</v>
      </c>
      <c r="H4950" t="s">
        <v>516</v>
      </c>
      <c r="I4950" t="s">
        <v>37</v>
      </c>
      <c r="J4950" t="s">
        <v>23</v>
      </c>
      <c r="K4950" t="s">
        <v>24</v>
      </c>
      <c r="L4950" t="s">
        <v>31</v>
      </c>
      <c r="M4950">
        <v>17.7</v>
      </c>
      <c r="N4950">
        <v>1497</v>
      </c>
      <c r="O4950">
        <v>78</v>
      </c>
      <c r="P4950" t="s">
        <v>39</v>
      </c>
      <c r="Q4950">
        <v>5</v>
      </c>
      <c r="R4950" t="s">
        <v>658</v>
      </c>
    </row>
    <row r="4951" spans="1:18" x14ac:dyDescent="0.25">
      <c r="A4951">
        <v>5117</v>
      </c>
      <c r="B4951" t="s">
        <v>40</v>
      </c>
      <c r="C4951">
        <v>2016</v>
      </c>
      <c r="D4951">
        <v>412000</v>
      </c>
      <c r="E4951">
        <v>25000</v>
      </c>
      <c r="F4951" t="s">
        <v>19</v>
      </c>
      <c r="G4951" t="s">
        <v>361</v>
      </c>
      <c r="H4951" t="s">
        <v>1371</v>
      </c>
      <c r="I4951" t="s">
        <v>37</v>
      </c>
      <c r="J4951" t="s">
        <v>23</v>
      </c>
      <c r="K4951" t="s">
        <v>24</v>
      </c>
      <c r="L4951" t="s">
        <v>25</v>
      </c>
      <c r="M4951">
        <v>18.899999999999999</v>
      </c>
      <c r="N4951">
        <v>1197</v>
      </c>
      <c r="O4951">
        <v>82</v>
      </c>
      <c r="P4951" t="s">
        <v>132</v>
      </c>
      <c r="Q4951">
        <v>5</v>
      </c>
      <c r="R4951" t="s">
        <v>658</v>
      </c>
    </row>
    <row r="4952" spans="1:18" x14ac:dyDescent="0.25">
      <c r="A4952">
        <v>5118</v>
      </c>
      <c r="B4952" t="s">
        <v>18</v>
      </c>
      <c r="C4952">
        <v>2009</v>
      </c>
      <c r="D4952">
        <v>126000</v>
      </c>
      <c r="E4952">
        <v>52000</v>
      </c>
      <c r="F4952" t="s">
        <v>34</v>
      </c>
      <c r="G4952" t="s">
        <v>432</v>
      </c>
      <c r="H4952" t="s">
        <v>611</v>
      </c>
      <c r="I4952" t="s">
        <v>37</v>
      </c>
      <c r="J4952" t="s">
        <v>23</v>
      </c>
      <c r="K4952" t="s">
        <v>24</v>
      </c>
      <c r="L4952" t="s">
        <v>31</v>
      </c>
      <c r="M4952">
        <v>18.899999999999999</v>
      </c>
      <c r="N4952">
        <v>1061</v>
      </c>
      <c r="O4952">
        <v>67</v>
      </c>
      <c r="P4952" t="s">
        <v>61</v>
      </c>
      <c r="Q4952">
        <v>5</v>
      </c>
      <c r="R4952" t="s">
        <v>658</v>
      </c>
    </row>
    <row r="4953" spans="1:18" x14ac:dyDescent="0.25">
      <c r="A4953">
        <v>5119</v>
      </c>
      <c r="B4953" t="s">
        <v>18</v>
      </c>
      <c r="C4953">
        <v>2013</v>
      </c>
      <c r="D4953">
        <v>430000</v>
      </c>
      <c r="E4953">
        <v>63000</v>
      </c>
      <c r="F4953" t="s">
        <v>34</v>
      </c>
      <c r="G4953" t="s">
        <v>432</v>
      </c>
      <c r="H4953" t="s">
        <v>611</v>
      </c>
      <c r="I4953" t="s">
        <v>22</v>
      </c>
      <c r="J4953" t="s">
        <v>23</v>
      </c>
      <c r="K4953" t="s">
        <v>24</v>
      </c>
      <c r="L4953" t="s">
        <v>25</v>
      </c>
      <c r="M4953">
        <v>23.4</v>
      </c>
      <c r="N4953">
        <v>1248</v>
      </c>
      <c r="O4953">
        <v>74</v>
      </c>
      <c r="P4953" t="s">
        <v>26</v>
      </c>
      <c r="Q4953">
        <v>5</v>
      </c>
      <c r="R4953" t="s">
        <v>658</v>
      </c>
    </row>
    <row r="4954" spans="1:18" x14ac:dyDescent="0.25">
      <c r="A4954">
        <v>5120</v>
      </c>
      <c r="B4954" t="s">
        <v>18</v>
      </c>
      <c r="C4954">
        <v>2009</v>
      </c>
      <c r="D4954">
        <v>130000</v>
      </c>
      <c r="E4954">
        <v>90000</v>
      </c>
      <c r="F4954" t="s">
        <v>34</v>
      </c>
      <c r="G4954" t="s">
        <v>432</v>
      </c>
      <c r="H4954" t="s">
        <v>611</v>
      </c>
      <c r="I4954" t="s">
        <v>37</v>
      </c>
      <c r="J4954" t="s">
        <v>23</v>
      </c>
      <c r="K4954" t="s">
        <v>24</v>
      </c>
      <c r="L4954" t="s">
        <v>31</v>
      </c>
      <c r="M4954">
        <v>19</v>
      </c>
      <c r="N4954">
        <v>998</v>
      </c>
      <c r="O4954">
        <v>66.099999999999994</v>
      </c>
      <c r="P4954" t="s">
        <v>82</v>
      </c>
      <c r="Q4954">
        <v>5</v>
      </c>
      <c r="R4954" t="s">
        <v>658</v>
      </c>
    </row>
    <row r="4955" spans="1:18" x14ac:dyDescent="0.25">
      <c r="A4955">
        <v>5121</v>
      </c>
      <c r="B4955" t="s">
        <v>68</v>
      </c>
      <c r="C4955">
        <v>2017</v>
      </c>
      <c r="D4955">
        <v>350000</v>
      </c>
      <c r="E4955">
        <v>60000</v>
      </c>
      <c r="F4955" t="s">
        <v>75</v>
      </c>
      <c r="G4955" t="s">
        <v>106</v>
      </c>
      <c r="H4955" t="s">
        <v>1170</v>
      </c>
      <c r="I4955" t="s">
        <v>37</v>
      </c>
      <c r="J4955" t="s">
        <v>23</v>
      </c>
      <c r="K4955" t="s">
        <v>24</v>
      </c>
      <c r="L4955" t="s">
        <v>25</v>
      </c>
      <c r="M4955">
        <v>23.84</v>
      </c>
      <c r="N4955">
        <v>1199</v>
      </c>
      <c r="O4955">
        <v>84</v>
      </c>
      <c r="P4955" t="s">
        <v>69</v>
      </c>
      <c r="Q4955">
        <v>5</v>
      </c>
      <c r="R4955" t="s">
        <v>658</v>
      </c>
    </row>
    <row r="4956" spans="1:18" x14ac:dyDescent="0.25">
      <c r="A4956">
        <v>5122</v>
      </c>
      <c r="B4956" t="s">
        <v>18</v>
      </c>
      <c r="C4956">
        <v>2011</v>
      </c>
      <c r="D4956">
        <v>220000</v>
      </c>
      <c r="E4956">
        <v>35000</v>
      </c>
      <c r="F4956" t="s">
        <v>75</v>
      </c>
      <c r="G4956" t="s">
        <v>106</v>
      </c>
      <c r="H4956" t="s">
        <v>1170</v>
      </c>
      <c r="I4956" t="s">
        <v>37</v>
      </c>
      <c r="J4956" t="s">
        <v>23</v>
      </c>
      <c r="K4956" t="s">
        <v>24</v>
      </c>
      <c r="L4956" t="s">
        <v>25</v>
      </c>
      <c r="M4956">
        <v>19.7</v>
      </c>
      <c r="N4956">
        <v>796</v>
      </c>
      <c r="O4956">
        <v>46.3</v>
      </c>
      <c r="P4956" t="s">
        <v>66</v>
      </c>
      <c r="Q4956">
        <v>5</v>
      </c>
      <c r="R4956" t="s">
        <v>658</v>
      </c>
    </row>
    <row r="4957" spans="1:18" x14ac:dyDescent="0.25">
      <c r="A4957">
        <v>5123</v>
      </c>
      <c r="B4957" t="s">
        <v>62</v>
      </c>
      <c r="C4957">
        <v>2011</v>
      </c>
      <c r="D4957">
        <v>380000</v>
      </c>
      <c r="E4957">
        <v>80000</v>
      </c>
      <c r="F4957" t="s">
        <v>75</v>
      </c>
      <c r="G4957" t="s">
        <v>106</v>
      </c>
      <c r="H4957" t="s">
        <v>1170</v>
      </c>
      <c r="I4957" t="s">
        <v>22</v>
      </c>
      <c r="J4957" t="s">
        <v>23</v>
      </c>
      <c r="K4957" t="s">
        <v>24</v>
      </c>
      <c r="L4957" t="s">
        <v>25</v>
      </c>
      <c r="M4957">
        <v>13.6</v>
      </c>
      <c r="N4957">
        <v>2523</v>
      </c>
      <c r="O4957">
        <v>63</v>
      </c>
      <c r="P4957" t="s">
        <v>207</v>
      </c>
      <c r="Q4957">
        <v>7</v>
      </c>
      <c r="R4957" t="s">
        <v>658</v>
      </c>
    </row>
    <row r="4958" spans="1:18" x14ac:dyDescent="0.25">
      <c r="A4958">
        <v>5124</v>
      </c>
      <c r="B4958" t="s">
        <v>52</v>
      </c>
      <c r="C4958">
        <v>2010</v>
      </c>
      <c r="D4958">
        <v>200000</v>
      </c>
      <c r="E4958">
        <v>110000</v>
      </c>
      <c r="F4958" t="s">
        <v>75</v>
      </c>
      <c r="G4958" t="s">
        <v>106</v>
      </c>
      <c r="H4958" t="s">
        <v>1170</v>
      </c>
      <c r="I4958" t="s">
        <v>22</v>
      </c>
      <c r="J4958" t="s">
        <v>23</v>
      </c>
      <c r="K4958" t="s">
        <v>24</v>
      </c>
      <c r="L4958" t="s">
        <v>31</v>
      </c>
      <c r="M4958">
        <v>20</v>
      </c>
      <c r="N4958">
        <v>1399</v>
      </c>
      <c r="O4958">
        <v>68</v>
      </c>
      <c r="P4958" t="s">
        <v>55</v>
      </c>
      <c r="Q4958">
        <v>5</v>
      </c>
      <c r="R4958" t="s">
        <v>658</v>
      </c>
    </row>
    <row r="4959" spans="1:18" x14ac:dyDescent="0.25">
      <c r="A4959">
        <v>5125</v>
      </c>
      <c r="B4959" t="s">
        <v>50</v>
      </c>
      <c r="C4959">
        <v>2015</v>
      </c>
      <c r="D4959">
        <v>2000000</v>
      </c>
      <c r="E4959">
        <v>20000</v>
      </c>
      <c r="F4959" t="s">
        <v>75</v>
      </c>
      <c r="G4959" t="s">
        <v>106</v>
      </c>
      <c r="H4959" t="s">
        <v>1170</v>
      </c>
      <c r="I4959" t="s">
        <v>22</v>
      </c>
      <c r="J4959" t="s">
        <v>23</v>
      </c>
      <c r="K4959" t="s">
        <v>24</v>
      </c>
      <c r="L4959" t="s">
        <v>25</v>
      </c>
      <c r="M4959">
        <v>12.55</v>
      </c>
      <c r="N4959">
        <v>2982</v>
      </c>
      <c r="O4959">
        <v>168.5</v>
      </c>
      <c r="P4959" t="s">
        <v>95</v>
      </c>
      <c r="Q4959">
        <v>7</v>
      </c>
      <c r="R4959" t="s">
        <v>658</v>
      </c>
    </row>
    <row r="4960" spans="1:18" x14ac:dyDescent="0.25">
      <c r="A4960">
        <v>5126</v>
      </c>
      <c r="B4960" t="s">
        <v>52</v>
      </c>
      <c r="C4960">
        <v>2015</v>
      </c>
      <c r="D4960">
        <v>610000</v>
      </c>
      <c r="E4960">
        <v>90000</v>
      </c>
      <c r="F4960" t="s">
        <v>75</v>
      </c>
      <c r="G4960" t="s">
        <v>106</v>
      </c>
      <c r="H4960" t="s">
        <v>1170</v>
      </c>
      <c r="I4960" t="s">
        <v>22</v>
      </c>
      <c r="J4960" t="s">
        <v>23</v>
      </c>
      <c r="K4960" t="s">
        <v>24</v>
      </c>
      <c r="L4960" t="s">
        <v>25</v>
      </c>
      <c r="M4960">
        <v>22.77</v>
      </c>
      <c r="N4960">
        <v>1498</v>
      </c>
      <c r="O4960">
        <v>98.59</v>
      </c>
      <c r="P4960" t="s">
        <v>122</v>
      </c>
      <c r="Q4960">
        <v>5</v>
      </c>
      <c r="R4960" t="s">
        <v>658</v>
      </c>
    </row>
    <row r="4961" spans="1:18" x14ac:dyDescent="0.25">
      <c r="A4961">
        <v>5127</v>
      </c>
      <c r="B4961" t="s">
        <v>123</v>
      </c>
      <c r="C4961">
        <v>2016</v>
      </c>
      <c r="D4961">
        <v>2500000</v>
      </c>
      <c r="E4961">
        <v>30000</v>
      </c>
      <c r="F4961" t="s">
        <v>75</v>
      </c>
      <c r="G4961" t="s">
        <v>106</v>
      </c>
      <c r="H4961" t="s">
        <v>1331</v>
      </c>
      <c r="I4961" t="s">
        <v>37</v>
      </c>
      <c r="J4961" t="s">
        <v>23</v>
      </c>
      <c r="K4961" t="s">
        <v>90</v>
      </c>
      <c r="L4961" t="s">
        <v>31</v>
      </c>
      <c r="M4961">
        <v>15.71</v>
      </c>
      <c r="N4961">
        <v>1998</v>
      </c>
      <c r="O4961">
        <v>189</v>
      </c>
      <c r="P4961" t="s">
        <v>124</v>
      </c>
      <c r="Q4961">
        <v>5</v>
      </c>
      <c r="R4961" t="s">
        <v>658</v>
      </c>
    </row>
    <row r="4962" spans="1:18" x14ac:dyDescent="0.25">
      <c r="A4962">
        <v>5128</v>
      </c>
      <c r="B4962" t="s">
        <v>18</v>
      </c>
      <c r="C4962">
        <v>2017</v>
      </c>
      <c r="D4962">
        <v>620000</v>
      </c>
      <c r="E4962">
        <v>61000</v>
      </c>
      <c r="F4962" t="s">
        <v>34</v>
      </c>
      <c r="G4962" t="s">
        <v>462</v>
      </c>
      <c r="H4962" t="s">
        <v>1414</v>
      </c>
      <c r="I4962" t="s">
        <v>22</v>
      </c>
      <c r="J4962" t="s">
        <v>23</v>
      </c>
      <c r="K4962" t="s">
        <v>24</v>
      </c>
      <c r="L4962" t="s">
        <v>25</v>
      </c>
      <c r="M4962">
        <v>26.59</v>
      </c>
      <c r="N4962">
        <v>1248</v>
      </c>
      <c r="O4962">
        <v>74</v>
      </c>
      <c r="P4962" t="s">
        <v>26</v>
      </c>
      <c r="Q4962">
        <v>5</v>
      </c>
      <c r="R4962" t="s">
        <v>658</v>
      </c>
    </row>
    <row r="4963" spans="1:18" x14ac:dyDescent="0.25">
      <c r="A4963">
        <v>5129</v>
      </c>
      <c r="B4963" t="s">
        <v>18</v>
      </c>
      <c r="C4963">
        <v>2013</v>
      </c>
      <c r="D4963">
        <v>150000</v>
      </c>
      <c r="E4963">
        <v>66000</v>
      </c>
      <c r="F4963" t="s">
        <v>19</v>
      </c>
      <c r="G4963" t="s">
        <v>111</v>
      </c>
      <c r="H4963" t="s">
        <v>1415</v>
      </c>
      <c r="I4963" t="s">
        <v>37</v>
      </c>
      <c r="J4963" t="s">
        <v>23</v>
      </c>
      <c r="K4963" t="s">
        <v>24</v>
      </c>
      <c r="L4963" t="s">
        <v>25</v>
      </c>
      <c r="M4963">
        <v>14.7</v>
      </c>
      <c r="N4963">
        <v>796</v>
      </c>
      <c r="O4963">
        <v>37</v>
      </c>
      <c r="P4963" t="s">
        <v>1416</v>
      </c>
      <c r="Q4963">
        <v>8</v>
      </c>
      <c r="R4963" t="s">
        <v>658</v>
      </c>
    </row>
    <row r="4964" spans="1:18" x14ac:dyDescent="0.25">
      <c r="A4964">
        <v>5130</v>
      </c>
      <c r="B4964" t="s">
        <v>84</v>
      </c>
      <c r="C4964">
        <v>2018</v>
      </c>
      <c r="D4964">
        <v>450000</v>
      </c>
      <c r="E4964">
        <v>80000</v>
      </c>
      <c r="F4964" t="s">
        <v>19</v>
      </c>
      <c r="G4964" t="s">
        <v>111</v>
      </c>
      <c r="H4964" t="s">
        <v>1415</v>
      </c>
      <c r="I4964" t="s">
        <v>37</v>
      </c>
      <c r="J4964" t="s">
        <v>23</v>
      </c>
      <c r="K4964" t="s">
        <v>24</v>
      </c>
      <c r="L4964" t="s">
        <v>25</v>
      </c>
      <c r="M4964">
        <v>20.62</v>
      </c>
      <c r="N4964">
        <v>1198</v>
      </c>
      <c r="O4964">
        <v>67</v>
      </c>
      <c r="P4964" t="s">
        <v>85</v>
      </c>
      <c r="Q4964">
        <v>7</v>
      </c>
      <c r="R4964" t="s">
        <v>658</v>
      </c>
    </row>
    <row r="4965" spans="1:18" x14ac:dyDescent="0.25">
      <c r="A4965">
        <v>5131</v>
      </c>
      <c r="B4965" t="s">
        <v>40</v>
      </c>
      <c r="C4965">
        <v>2017</v>
      </c>
      <c r="D4965">
        <v>1150000</v>
      </c>
      <c r="E4965">
        <v>27000</v>
      </c>
      <c r="F4965" t="s">
        <v>34</v>
      </c>
      <c r="G4965" t="s">
        <v>462</v>
      </c>
      <c r="H4965" t="s">
        <v>1414</v>
      </c>
      <c r="I4965" t="s">
        <v>22</v>
      </c>
      <c r="J4965" t="s">
        <v>23</v>
      </c>
      <c r="K4965" t="s">
        <v>24</v>
      </c>
      <c r="L4965" t="s">
        <v>31</v>
      </c>
      <c r="M4965">
        <v>19.670000000000002</v>
      </c>
      <c r="N4965">
        <v>1582</v>
      </c>
      <c r="O4965">
        <v>126.2</v>
      </c>
      <c r="P4965" t="s">
        <v>144</v>
      </c>
      <c r="Q4965">
        <v>5</v>
      </c>
      <c r="R4965" t="s">
        <v>658</v>
      </c>
    </row>
    <row r="4966" spans="1:18" x14ac:dyDescent="0.25">
      <c r="A4966">
        <v>5132</v>
      </c>
      <c r="B4966" t="s">
        <v>62</v>
      </c>
      <c r="C4966">
        <v>2018</v>
      </c>
      <c r="D4966">
        <v>500000</v>
      </c>
      <c r="E4966">
        <v>60000</v>
      </c>
      <c r="F4966" t="s">
        <v>34</v>
      </c>
      <c r="G4966" t="s">
        <v>462</v>
      </c>
      <c r="H4966" t="s">
        <v>1414</v>
      </c>
      <c r="I4966" t="s">
        <v>37</v>
      </c>
      <c r="J4966" t="s">
        <v>23</v>
      </c>
      <c r="K4966" t="s">
        <v>24</v>
      </c>
      <c r="L4966" t="s">
        <v>25</v>
      </c>
      <c r="M4966">
        <v>18.149999999999999</v>
      </c>
      <c r="N4966">
        <v>1198</v>
      </c>
      <c r="O4966">
        <v>82</v>
      </c>
      <c r="P4966" t="s">
        <v>63</v>
      </c>
      <c r="Q4966">
        <v>6</v>
      </c>
      <c r="R4966" t="s">
        <v>658</v>
      </c>
    </row>
    <row r="4967" spans="1:18" x14ac:dyDescent="0.25">
      <c r="A4967">
        <v>5133</v>
      </c>
      <c r="B4967" t="s">
        <v>18</v>
      </c>
      <c r="C4967">
        <v>2011</v>
      </c>
      <c r="D4967">
        <v>246000</v>
      </c>
      <c r="E4967">
        <v>139000</v>
      </c>
      <c r="F4967" t="s">
        <v>34</v>
      </c>
      <c r="G4967" t="s">
        <v>462</v>
      </c>
      <c r="H4967" t="s">
        <v>1414</v>
      </c>
      <c r="I4967" t="s">
        <v>37</v>
      </c>
      <c r="J4967" t="s">
        <v>23</v>
      </c>
      <c r="K4967" t="s">
        <v>24</v>
      </c>
      <c r="L4967" t="s">
        <v>25</v>
      </c>
      <c r="M4967">
        <v>18.899999999999999</v>
      </c>
      <c r="N4967">
        <v>998</v>
      </c>
      <c r="O4967">
        <v>67.099999999999994</v>
      </c>
      <c r="P4967" t="s">
        <v>82</v>
      </c>
      <c r="Q4967">
        <v>5</v>
      </c>
      <c r="R4967" t="s">
        <v>658</v>
      </c>
    </row>
    <row r="4968" spans="1:18" x14ac:dyDescent="0.25">
      <c r="A4968">
        <v>5134</v>
      </c>
      <c r="B4968" t="s">
        <v>18</v>
      </c>
      <c r="C4968">
        <v>2017</v>
      </c>
      <c r="D4968">
        <v>400000</v>
      </c>
      <c r="E4968">
        <v>60000</v>
      </c>
      <c r="F4968" t="s">
        <v>34</v>
      </c>
      <c r="G4968" t="s">
        <v>462</v>
      </c>
      <c r="H4968" t="s">
        <v>1414</v>
      </c>
      <c r="I4968" t="s">
        <v>80</v>
      </c>
      <c r="J4968" t="s">
        <v>23</v>
      </c>
      <c r="K4968" t="s">
        <v>24</v>
      </c>
      <c r="L4968" t="s">
        <v>25</v>
      </c>
      <c r="M4968">
        <v>21.94</v>
      </c>
      <c r="N4968">
        <v>1196</v>
      </c>
      <c r="O4968">
        <v>61.7</v>
      </c>
      <c r="P4968" t="s">
        <v>226</v>
      </c>
      <c r="Q4968">
        <v>5</v>
      </c>
      <c r="R4968" t="s">
        <v>658</v>
      </c>
    </row>
    <row r="4969" spans="1:18" x14ac:dyDescent="0.25">
      <c r="A4969">
        <v>5135</v>
      </c>
      <c r="B4969" t="s">
        <v>18</v>
      </c>
      <c r="C4969">
        <v>2008</v>
      </c>
      <c r="D4969">
        <v>65000</v>
      </c>
      <c r="E4969">
        <v>10000</v>
      </c>
      <c r="F4969" t="s">
        <v>19</v>
      </c>
      <c r="G4969" t="s">
        <v>111</v>
      </c>
      <c r="H4969" t="s">
        <v>1415</v>
      </c>
      <c r="I4969" t="s">
        <v>37</v>
      </c>
      <c r="J4969" t="s">
        <v>23</v>
      </c>
      <c r="K4969" t="s">
        <v>24</v>
      </c>
      <c r="L4969" t="s">
        <v>31</v>
      </c>
      <c r="M4969">
        <v>16.100000000000001</v>
      </c>
      <c r="N4969">
        <v>796</v>
      </c>
      <c r="O4969">
        <v>37</v>
      </c>
      <c r="P4969" t="s">
        <v>49</v>
      </c>
      <c r="Q4969">
        <v>4</v>
      </c>
      <c r="R4969" t="s">
        <v>658</v>
      </c>
    </row>
    <row r="4970" spans="1:18" x14ac:dyDescent="0.25">
      <c r="A4970">
        <v>5136</v>
      </c>
      <c r="B4970" t="s">
        <v>52</v>
      </c>
      <c r="C4970">
        <v>2016</v>
      </c>
      <c r="D4970">
        <v>725000</v>
      </c>
      <c r="E4970">
        <v>30000</v>
      </c>
      <c r="F4970" t="s">
        <v>19</v>
      </c>
      <c r="G4970" t="s">
        <v>111</v>
      </c>
      <c r="H4970" t="s">
        <v>1415</v>
      </c>
      <c r="I4970" t="s">
        <v>22</v>
      </c>
      <c r="J4970" t="s">
        <v>23</v>
      </c>
      <c r="K4970" t="s">
        <v>24</v>
      </c>
      <c r="L4970" t="s">
        <v>25</v>
      </c>
      <c r="M4970">
        <v>21.7</v>
      </c>
      <c r="N4970">
        <v>1498</v>
      </c>
      <c r="O4970">
        <v>98.96</v>
      </c>
      <c r="P4970" t="s">
        <v>468</v>
      </c>
      <c r="Q4970">
        <v>5</v>
      </c>
      <c r="R4970" t="s">
        <v>658</v>
      </c>
    </row>
    <row r="4971" spans="1:18" x14ac:dyDescent="0.25">
      <c r="A4971">
        <v>5137</v>
      </c>
      <c r="B4971" t="s">
        <v>40</v>
      </c>
      <c r="C4971">
        <v>2014</v>
      </c>
      <c r="D4971">
        <v>736000</v>
      </c>
      <c r="E4971">
        <v>125000</v>
      </c>
      <c r="F4971" t="s">
        <v>34</v>
      </c>
      <c r="G4971" t="s">
        <v>432</v>
      </c>
      <c r="H4971" t="s">
        <v>1417</v>
      </c>
      <c r="I4971" t="s">
        <v>22</v>
      </c>
      <c r="J4971" t="s">
        <v>23</v>
      </c>
      <c r="K4971" t="s">
        <v>90</v>
      </c>
      <c r="L4971" t="s">
        <v>25</v>
      </c>
      <c r="M4971">
        <v>22.32</v>
      </c>
      <c r="N4971">
        <v>1582</v>
      </c>
      <c r="O4971">
        <v>126.32</v>
      </c>
      <c r="P4971" t="s">
        <v>141</v>
      </c>
      <c r="Q4971">
        <v>5</v>
      </c>
      <c r="R4971" t="s">
        <v>658</v>
      </c>
    </row>
    <row r="4972" spans="1:18" x14ac:dyDescent="0.25">
      <c r="A4972">
        <v>5138</v>
      </c>
      <c r="B4972" t="s">
        <v>18</v>
      </c>
      <c r="C4972">
        <v>2018</v>
      </c>
      <c r="D4972">
        <v>700000</v>
      </c>
      <c r="E4972">
        <v>45000</v>
      </c>
      <c r="F4972" t="s">
        <v>34</v>
      </c>
      <c r="G4972" t="s">
        <v>462</v>
      </c>
      <c r="H4972" t="s">
        <v>1414</v>
      </c>
      <c r="I4972" t="s">
        <v>22</v>
      </c>
      <c r="J4972" t="s">
        <v>23</v>
      </c>
      <c r="K4972" t="s">
        <v>24</v>
      </c>
      <c r="L4972" t="s">
        <v>25</v>
      </c>
      <c r="M4972">
        <v>28.4</v>
      </c>
      <c r="N4972">
        <v>1248</v>
      </c>
      <c r="O4972">
        <v>74.02</v>
      </c>
      <c r="P4972" t="s">
        <v>26</v>
      </c>
      <c r="Q4972">
        <v>5</v>
      </c>
      <c r="R4972" t="s">
        <v>658</v>
      </c>
    </row>
    <row r="4973" spans="1:18" x14ac:dyDescent="0.25">
      <c r="A4973">
        <v>5139</v>
      </c>
      <c r="B4973" t="s">
        <v>73</v>
      </c>
      <c r="C4973">
        <v>2011</v>
      </c>
      <c r="D4973">
        <v>150000</v>
      </c>
      <c r="E4973">
        <v>30000</v>
      </c>
      <c r="F4973" t="s">
        <v>34</v>
      </c>
      <c r="G4973" t="s">
        <v>462</v>
      </c>
      <c r="H4973" t="s">
        <v>1414</v>
      </c>
      <c r="I4973" t="s">
        <v>37</v>
      </c>
      <c r="J4973" t="s">
        <v>23</v>
      </c>
      <c r="K4973" t="s">
        <v>24</v>
      </c>
      <c r="L4973" t="s">
        <v>25</v>
      </c>
      <c r="M4973">
        <v>18</v>
      </c>
      <c r="N4973">
        <v>995</v>
      </c>
      <c r="O4973">
        <v>62</v>
      </c>
      <c r="P4973" t="s">
        <v>302</v>
      </c>
      <c r="Q4973">
        <v>5</v>
      </c>
      <c r="R4973" t="s">
        <v>658</v>
      </c>
    </row>
    <row r="4974" spans="1:18" x14ac:dyDescent="0.25">
      <c r="A4974">
        <v>5140</v>
      </c>
      <c r="B4974" t="s">
        <v>18</v>
      </c>
      <c r="C4974">
        <v>2010</v>
      </c>
      <c r="D4974">
        <v>180000</v>
      </c>
      <c r="E4974">
        <v>80500</v>
      </c>
      <c r="F4974" t="s">
        <v>34</v>
      </c>
      <c r="G4974" t="s">
        <v>462</v>
      </c>
      <c r="H4974" t="s">
        <v>1414</v>
      </c>
      <c r="I4974" t="s">
        <v>37</v>
      </c>
      <c r="J4974" t="s">
        <v>23</v>
      </c>
      <c r="K4974" t="s">
        <v>24</v>
      </c>
      <c r="L4974" t="s">
        <v>31</v>
      </c>
      <c r="M4974">
        <v>19.7</v>
      </c>
      <c r="N4974">
        <v>796</v>
      </c>
      <c r="O4974">
        <v>46.3</v>
      </c>
      <c r="P4974" t="s">
        <v>66</v>
      </c>
      <c r="Q4974">
        <v>5</v>
      </c>
      <c r="R4974" t="s">
        <v>658</v>
      </c>
    </row>
    <row r="4975" spans="1:18" x14ac:dyDescent="0.25">
      <c r="A4975">
        <v>5141</v>
      </c>
      <c r="B4975" t="s">
        <v>50</v>
      </c>
      <c r="C4975">
        <v>2014</v>
      </c>
      <c r="D4975">
        <v>409999</v>
      </c>
      <c r="E4975">
        <v>200000</v>
      </c>
      <c r="F4975" t="s">
        <v>34</v>
      </c>
      <c r="G4975" t="s">
        <v>432</v>
      </c>
      <c r="H4975" t="s">
        <v>1050</v>
      </c>
      <c r="I4975" t="s">
        <v>22</v>
      </c>
      <c r="J4975" t="s">
        <v>23</v>
      </c>
      <c r="K4975" t="s">
        <v>24</v>
      </c>
      <c r="L4975" t="s">
        <v>25</v>
      </c>
      <c r="M4975">
        <v>23.59</v>
      </c>
      <c r="N4975">
        <v>1364</v>
      </c>
      <c r="O4975">
        <v>67.040000000000006</v>
      </c>
      <c r="P4975" t="s">
        <v>51</v>
      </c>
      <c r="Q4975">
        <v>5</v>
      </c>
      <c r="R4975" t="s">
        <v>658</v>
      </c>
    </row>
    <row r="4976" spans="1:18" x14ac:dyDescent="0.25">
      <c r="A4976">
        <v>5142</v>
      </c>
      <c r="B4976" t="s">
        <v>62</v>
      </c>
      <c r="C4976">
        <v>2013</v>
      </c>
      <c r="D4976">
        <v>550000</v>
      </c>
      <c r="E4976">
        <v>60000</v>
      </c>
      <c r="F4976" t="s">
        <v>19</v>
      </c>
      <c r="G4976" t="s">
        <v>361</v>
      </c>
      <c r="H4976" t="s">
        <v>1004</v>
      </c>
      <c r="I4976" t="s">
        <v>22</v>
      </c>
      <c r="J4976" t="s">
        <v>23</v>
      </c>
      <c r="K4976" t="s">
        <v>24</v>
      </c>
      <c r="L4976" t="s">
        <v>25</v>
      </c>
      <c r="M4976">
        <v>15.96</v>
      </c>
      <c r="N4976">
        <v>2523</v>
      </c>
      <c r="O4976">
        <v>62.1</v>
      </c>
      <c r="P4976" t="s">
        <v>208</v>
      </c>
      <c r="Q4976">
        <v>7</v>
      </c>
      <c r="R4976" t="s">
        <v>658</v>
      </c>
    </row>
    <row r="4977" spans="1:18" x14ac:dyDescent="0.25">
      <c r="A4977">
        <v>5143</v>
      </c>
      <c r="B4977" t="s">
        <v>18</v>
      </c>
      <c r="C4977">
        <v>2004</v>
      </c>
      <c r="D4977">
        <v>50000</v>
      </c>
      <c r="E4977">
        <v>18000</v>
      </c>
      <c r="F4977" t="s">
        <v>19</v>
      </c>
      <c r="G4977" t="s">
        <v>352</v>
      </c>
      <c r="H4977" t="s">
        <v>459</v>
      </c>
      <c r="I4977" t="s">
        <v>37</v>
      </c>
      <c r="J4977" t="s">
        <v>23</v>
      </c>
      <c r="K4977" t="s">
        <v>24</v>
      </c>
      <c r="L4977" t="s">
        <v>31</v>
      </c>
      <c r="M4977">
        <v>16.100000000000001</v>
      </c>
      <c r="N4977">
        <v>796</v>
      </c>
      <c r="O4977">
        <v>37</v>
      </c>
      <c r="P4977" t="s">
        <v>49</v>
      </c>
      <c r="Q4977">
        <v>4</v>
      </c>
      <c r="R4977" t="s">
        <v>658</v>
      </c>
    </row>
    <row r="4978" spans="1:18" x14ac:dyDescent="0.25">
      <c r="A4978">
        <v>5144</v>
      </c>
      <c r="B4978" t="s">
        <v>18</v>
      </c>
      <c r="C4978">
        <v>2006</v>
      </c>
      <c r="D4978">
        <v>80000</v>
      </c>
      <c r="E4978">
        <v>110000</v>
      </c>
      <c r="F4978" t="s">
        <v>19</v>
      </c>
      <c r="G4978" t="s">
        <v>413</v>
      </c>
      <c r="H4978" t="s">
        <v>711</v>
      </c>
      <c r="I4978" t="s">
        <v>22</v>
      </c>
      <c r="J4978" t="s">
        <v>23</v>
      </c>
      <c r="K4978" t="s">
        <v>24</v>
      </c>
      <c r="L4978" t="s">
        <v>31</v>
      </c>
      <c r="M4978">
        <v>20.8</v>
      </c>
      <c r="N4978">
        <v>1527</v>
      </c>
      <c r="O4978">
        <v>58</v>
      </c>
      <c r="P4978" t="s">
        <v>297</v>
      </c>
      <c r="Q4978">
        <v>5</v>
      </c>
      <c r="R4978" t="s">
        <v>658</v>
      </c>
    </row>
    <row r="4979" spans="1:18" x14ac:dyDescent="0.25">
      <c r="A4979">
        <v>5145</v>
      </c>
      <c r="B4979" t="s">
        <v>18</v>
      </c>
      <c r="C4979">
        <v>2005</v>
      </c>
      <c r="D4979">
        <v>110000</v>
      </c>
      <c r="E4979">
        <v>90000</v>
      </c>
      <c r="F4979" t="s">
        <v>19</v>
      </c>
      <c r="G4979" t="s">
        <v>361</v>
      </c>
      <c r="H4979" t="s">
        <v>746</v>
      </c>
      <c r="I4979" t="s">
        <v>37</v>
      </c>
      <c r="J4979" t="s">
        <v>23</v>
      </c>
      <c r="K4979" t="s">
        <v>24</v>
      </c>
      <c r="L4979" t="s">
        <v>31</v>
      </c>
      <c r="M4979">
        <v>19.7</v>
      </c>
      <c r="N4979">
        <v>796</v>
      </c>
      <c r="O4979">
        <v>46.3</v>
      </c>
      <c r="P4979" t="s">
        <v>66</v>
      </c>
      <c r="Q4979">
        <v>5</v>
      </c>
      <c r="R4979" t="s">
        <v>658</v>
      </c>
    </row>
    <row r="4980" spans="1:18" x14ac:dyDescent="0.25">
      <c r="A4980">
        <v>5146</v>
      </c>
      <c r="B4980" t="s">
        <v>33</v>
      </c>
      <c r="C4980">
        <v>2006</v>
      </c>
      <c r="D4980">
        <v>180000</v>
      </c>
      <c r="E4980">
        <v>120000</v>
      </c>
      <c r="F4980" t="s">
        <v>44</v>
      </c>
      <c r="G4980" t="s">
        <v>45</v>
      </c>
      <c r="H4980" t="s">
        <v>1418</v>
      </c>
      <c r="I4980" t="s">
        <v>37</v>
      </c>
      <c r="J4980" t="s">
        <v>23</v>
      </c>
      <c r="K4980" t="s">
        <v>24</v>
      </c>
      <c r="L4980" t="s">
        <v>31</v>
      </c>
      <c r="M4980">
        <v>17.7</v>
      </c>
      <c r="N4980">
        <v>1497</v>
      </c>
      <c r="O4980">
        <v>78</v>
      </c>
      <c r="P4980" t="s">
        <v>39</v>
      </c>
      <c r="Q4980">
        <v>5</v>
      </c>
      <c r="R4980" t="s">
        <v>658</v>
      </c>
    </row>
    <row r="4981" spans="1:18" x14ac:dyDescent="0.25">
      <c r="A4981">
        <v>5147</v>
      </c>
      <c r="B4981" t="s">
        <v>18</v>
      </c>
      <c r="C4981">
        <v>2017</v>
      </c>
      <c r="D4981">
        <v>605000</v>
      </c>
      <c r="E4981">
        <v>127000</v>
      </c>
      <c r="F4981" t="s">
        <v>19</v>
      </c>
      <c r="G4981" t="s">
        <v>59</v>
      </c>
      <c r="H4981" t="s">
        <v>1419</v>
      </c>
      <c r="I4981" t="s">
        <v>22</v>
      </c>
      <c r="J4981" t="s">
        <v>23</v>
      </c>
      <c r="K4981" t="s">
        <v>24</v>
      </c>
      <c r="L4981" t="s">
        <v>25</v>
      </c>
      <c r="M4981">
        <v>28.4</v>
      </c>
      <c r="N4981">
        <v>1248</v>
      </c>
      <c r="O4981">
        <v>74.02</v>
      </c>
      <c r="P4981" t="s">
        <v>26</v>
      </c>
      <c r="Q4981">
        <v>5</v>
      </c>
      <c r="R4981" t="s">
        <v>658</v>
      </c>
    </row>
    <row r="4982" spans="1:18" x14ac:dyDescent="0.25">
      <c r="A4982">
        <v>5148</v>
      </c>
      <c r="B4982" t="s">
        <v>18</v>
      </c>
      <c r="C4982">
        <v>2017</v>
      </c>
      <c r="D4982">
        <v>800000</v>
      </c>
      <c r="E4982">
        <v>70000</v>
      </c>
      <c r="F4982" t="s">
        <v>19</v>
      </c>
      <c r="G4982" t="s">
        <v>59</v>
      </c>
      <c r="H4982" t="s">
        <v>1420</v>
      </c>
      <c r="I4982" t="s">
        <v>22</v>
      </c>
      <c r="J4982" t="s">
        <v>23</v>
      </c>
      <c r="K4982" t="s">
        <v>24</v>
      </c>
      <c r="L4982" t="s">
        <v>25</v>
      </c>
      <c r="M4982">
        <v>24.52</v>
      </c>
      <c r="N4982">
        <v>1248</v>
      </c>
      <c r="O4982">
        <v>88.5</v>
      </c>
      <c r="P4982" t="s">
        <v>65</v>
      </c>
      <c r="Q4982">
        <v>7</v>
      </c>
      <c r="R4982" t="s">
        <v>658</v>
      </c>
    </row>
    <row r="4983" spans="1:18" x14ac:dyDescent="0.25">
      <c r="A4983">
        <v>5149</v>
      </c>
      <c r="B4983" t="s">
        <v>40</v>
      </c>
      <c r="C4983">
        <v>2011</v>
      </c>
      <c r="D4983">
        <v>350000</v>
      </c>
      <c r="E4983">
        <v>116500</v>
      </c>
      <c r="F4983" t="s">
        <v>44</v>
      </c>
      <c r="G4983" t="s">
        <v>45</v>
      </c>
      <c r="H4983" t="s">
        <v>1418</v>
      </c>
      <c r="I4983" t="s">
        <v>22</v>
      </c>
      <c r="J4983" t="s">
        <v>23</v>
      </c>
      <c r="K4983" t="s">
        <v>24</v>
      </c>
      <c r="L4983" t="s">
        <v>25</v>
      </c>
      <c r="M4983">
        <v>23</v>
      </c>
      <c r="N4983">
        <v>1396</v>
      </c>
      <c r="O4983">
        <v>90</v>
      </c>
      <c r="P4983" t="s">
        <v>41</v>
      </c>
      <c r="Q4983">
        <v>5</v>
      </c>
      <c r="R4983" t="s">
        <v>658</v>
      </c>
    </row>
    <row r="4984" spans="1:18" x14ac:dyDescent="0.25">
      <c r="A4984">
        <v>5150</v>
      </c>
      <c r="B4984" t="s">
        <v>40</v>
      </c>
      <c r="C4984">
        <v>2012</v>
      </c>
      <c r="D4984">
        <v>300000</v>
      </c>
      <c r="E4984">
        <v>120000</v>
      </c>
      <c r="F4984" t="s">
        <v>19</v>
      </c>
      <c r="G4984" t="s">
        <v>361</v>
      </c>
      <c r="H4984" t="s">
        <v>362</v>
      </c>
      <c r="I4984" t="s">
        <v>37</v>
      </c>
      <c r="J4984" t="s">
        <v>23</v>
      </c>
      <c r="K4984" t="s">
        <v>24</v>
      </c>
      <c r="L4984" t="s">
        <v>25</v>
      </c>
      <c r="M4984">
        <v>18.5</v>
      </c>
      <c r="N4984">
        <v>1197</v>
      </c>
      <c r="O4984">
        <v>82.85</v>
      </c>
      <c r="P4984" t="s">
        <v>131</v>
      </c>
      <c r="Q4984">
        <v>5</v>
      </c>
      <c r="R4984" t="s">
        <v>658</v>
      </c>
    </row>
    <row r="4985" spans="1:18" x14ac:dyDescent="0.25">
      <c r="A4985">
        <v>5151</v>
      </c>
      <c r="B4985" t="s">
        <v>40</v>
      </c>
      <c r="C4985">
        <v>2008</v>
      </c>
      <c r="D4985">
        <v>160000</v>
      </c>
      <c r="E4985">
        <v>100000</v>
      </c>
      <c r="F4985" t="s">
        <v>19</v>
      </c>
      <c r="G4985" t="s">
        <v>358</v>
      </c>
      <c r="H4985" t="s">
        <v>1421</v>
      </c>
      <c r="I4985" t="s">
        <v>37</v>
      </c>
      <c r="J4985" t="s">
        <v>23</v>
      </c>
      <c r="K4985" t="s">
        <v>24</v>
      </c>
      <c r="L4985" t="s">
        <v>145</v>
      </c>
      <c r="M4985">
        <v>13.9</v>
      </c>
      <c r="N4985">
        <v>1599</v>
      </c>
      <c r="O4985">
        <v>103.2</v>
      </c>
      <c r="P4985" t="s">
        <v>223</v>
      </c>
      <c r="Q4985">
        <v>5</v>
      </c>
      <c r="R4985" t="s">
        <v>658</v>
      </c>
    </row>
    <row r="4986" spans="1:18" x14ac:dyDescent="0.25">
      <c r="A4986">
        <v>5152</v>
      </c>
      <c r="B4986" t="s">
        <v>52</v>
      </c>
      <c r="C4986">
        <v>2011</v>
      </c>
      <c r="D4986">
        <v>225000</v>
      </c>
      <c r="E4986">
        <v>90000</v>
      </c>
      <c r="F4986" t="s">
        <v>44</v>
      </c>
      <c r="G4986" t="s">
        <v>45</v>
      </c>
      <c r="H4986" t="s">
        <v>1418</v>
      </c>
      <c r="I4986" t="s">
        <v>22</v>
      </c>
      <c r="J4986" t="s">
        <v>23</v>
      </c>
      <c r="K4986" t="s">
        <v>24</v>
      </c>
      <c r="L4986" t="s">
        <v>31</v>
      </c>
      <c r="M4986">
        <v>20</v>
      </c>
      <c r="N4986">
        <v>1399</v>
      </c>
      <c r="O4986">
        <v>68</v>
      </c>
      <c r="P4986" t="s">
        <v>55</v>
      </c>
      <c r="Q4986">
        <v>5</v>
      </c>
      <c r="R4986" t="s">
        <v>658</v>
      </c>
    </row>
    <row r="4987" spans="1:18" x14ac:dyDescent="0.25">
      <c r="A4987">
        <v>5153</v>
      </c>
      <c r="B4987" t="s">
        <v>104</v>
      </c>
      <c r="C4987">
        <v>2009</v>
      </c>
      <c r="D4987">
        <v>1025000</v>
      </c>
      <c r="E4987">
        <v>120000</v>
      </c>
      <c r="F4987" t="s">
        <v>19</v>
      </c>
      <c r="G4987" t="s">
        <v>352</v>
      </c>
      <c r="H4987" t="s">
        <v>499</v>
      </c>
      <c r="I4987" t="s">
        <v>22</v>
      </c>
      <c r="J4987" t="s">
        <v>23</v>
      </c>
      <c r="K4987" t="s">
        <v>90</v>
      </c>
      <c r="L4987" t="s">
        <v>38</v>
      </c>
      <c r="M4987">
        <v>12.07</v>
      </c>
      <c r="N4987">
        <v>2967</v>
      </c>
      <c r="O4987">
        <v>241.4</v>
      </c>
      <c r="P4987" t="s">
        <v>165</v>
      </c>
      <c r="Q4987">
        <v>7</v>
      </c>
      <c r="R4987" t="s">
        <v>658</v>
      </c>
    </row>
    <row r="4988" spans="1:18" x14ac:dyDescent="0.25">
      <c r="A4988">
        <v>5154</v>
      </c>
      <c r="B4988" t="s">
        <v>68</v>
      </c>
      <c r="C4988">
        <v>2017</v>
      </c>
      <c r="D4988">
        <v>1300000</v>
      </c>
      <c r="E4988">
        <v>40000</v>
      </c>
      <c r="F4988" t="s">
        <v>19</v>
      </c>
      <c r="G4988" t="s">
        <v>413</v>
      </c>
      <c r="H4988" t="s">
        <v>711</v>
      </c>
      <c r="I4988" t="s">
        <v>22</v>
      </c>
      <c r="J4988" t="s">
        <v>23</v>
      </c>
      <c r="K4988" t="s">
        <v>90</v>
      </c>
      <c r="L4988" t="s">
        <v>25</v>
      </c>
      <c r="M4988">
        <v>17.600000000000001</v>
      </c>
      <c r="N4988">
        <v>2179</v>
      </c>
      <c r="O4988">
        <v>153.86000000000001</v>
      </c>
      <c r="P4988" t="s">
        <v>158</v>
      </c>
      <c r="Q4988">
        <v>7</v>
      </c>
      <c r="R4988" t="s">
        <v>658</v>
      </c>
    </row>
    <row r="4989" spans="1:18" x14ac:dyDescent="0.25">
      <c r="A4989">
        <v>5155</v>
      </c>
      <c r="B4989" t="s">
        <v>119</v>
      </c>
      <c r="C4989">
        <v>2018</v>
      </c>
      <c r="D4989">
        <v>560000</v>
      </c>
      <c r="E4989">
        <v>18000</v>
      </c>
      <c r="F4989" t="s">
        <v>44</v>
      </c>
      <c r="G4989" t="s">
        <v>45</v>
      </c>
      <c r="H4989" t="s">
        <v>1418</v>
      </c>
      <c r="I4989" t="s">
        <v>22</v>
      </c>
      <c r="J4989" t="s">
        <v>23</v>
      </c>
      <c r="K4989" t="s">
        <v>24</v>
      </c>
      <c r="L4989" t="s">
        <v>25</v>
      </c>
      <c r="M4989">
        <v>21.66</v>
      </c>
      <c r="N4989">
        <v>1498</v>
      </c>
      <c r="O4989">
        <v>108.62</v>
      </c>
      <c r="P4989" t="s">
        <v>120</v>
      </c>
      <c r="Q4989">
        <v>5</v>
      </c>
      <c r="R4989" t="s">
        <v>658</v>
      </c>
    </row>
    <row r="4990" spans="1:18" x14ac:dyDescent="0.25">
      <c r="A4990">
        <v>5156</v>
      </c>
      <c r="B4990" t="s">
        <v>18</v>
      </c>
      <c r="C4990">
        <v>2017</v>
      </c>
      <c r="D4990">
        <v>650000</v>
      </c>
      <c r="E4990">
        <v>70000</v>
      </c>
      <c r="F4990" t="s">
        <v>44</v>
      </c>
      <c r="G4990" t="s">
        <v>45</v>
      </c>
      <c r="H4990" t="s">
        <v>1418</v>
      </c>
      <c r="I4990" t="s">
        <v>22</v>
      </c>
      <c r="J4990" t="s">
        <v>23</v>
      </c>
      <c r="K4990" t="s">
        <v>24</v>
      </c>
      <c r="L4990" t="s">
        <v>25</v>
      </c>
      <c r="M4990">
        <v>24.3</v>
      </c>
      <c r="N4990">
        <v>1248</v>
      </c>
      <c r="O4990">
        <v>88.5</v>
      </c>
      <c r="P4990" t="s">
        <v>65</v>
      </c>
      <c r="Q4990">
        <v>5</v>
      </c>
      <c r="R4990" t="s">
        <v>658</v>
      </c>
    </row>
    <row r="4991" spans="1:18" x14ac:dyDescent="0.25">
      <c r="A4991">
        <v>5157</v>
      </c>
      <c r="B4991" t="s">
        <v>62</v>
      </c>
      <c r="C4991">
        <v>2018</v>
      </c>
      <c r="D4991">
        <v>1150000</v>
      </c>
      <c r="E4991">
        <v>29000</v>
      </c>
      <c r="F4991" t="s">
        <v>19</v>
      </c>
      <c r="G4991" t="s">
        <v>358</v>
      </c>
      <c r="H4991" t="s">
        <v>951</v>
      </c>
      <c r="I4991" t="s">
        <v>22</v>
      </c>
      <c r="J4991" t="s">
        <v>23</v>
      </c>
      <c r="K4991" t="s">
        <v>24</v>
      </c>
      <c r="L4991" t="s">
        <v>25</v>
      </c>
      <c r="M4991">
        <v>15.1</v>
      </c>
      <c r="N4991">
        <v>2179</v>
      </c>
      <c r="O4991">
        <v>152.87</v>
      </c>
      <c r="P4991" t="s">
        <v>139</v>
      </c>
      <c r="Q4991">
        <v>7</v>
      </c>
      <c r="R4991" t="s">
        <v>658</v>
      </c>
    </row>
    <row r="4992" spans="1:18" x14ac:dyDescent="0.25">
      <c r="A4992">
        <v>5158</v>
      </c>
      <c r="B4992" t="s">
        <v>18</v>
      </c>
      <c r="C4992">
        <v>2016</v>
      </c>
      <c r="D4992">
        <v>480000</v>
      </c>
      <c r="E4992">
        <v>65755</v>
      </c>
      <c r="F4992" t="s">
        <v>19</v>
      </c>
      <c r="G4992" t="s">
        <v>358</v>
      </c>
      <c r="H4992" t="s">
        <v>752</v>
      </c>
      <c r="I4992" t="s">
        <v>37</v>
      </c>
      <c r="J4992" t="s">
        <v>23</v>
      </c>
      <c r="K4992" t="s">
        <v>24</v>
      </c>
      <c r="L4992" t="s">
        <v>25</v>
      </c>
      <c r="M4992">
        <v>21.4</v>
      </c>
      <c r="N4992">
        <v>1197</v>
      </c>
      <c r="O4992">
        <v>83.1</v>
      </c>
      <c r="P4992" t="s">
        <v>70</v>
      </c>
      <c r="Q4992">
        <v>5</v>
      </c>
      <c r="R4992" t="s">
        <v>658</v>
      </c>
    </row>
    <row r="4993" spans="1:18" x14ac:dyDescent="0.25">
      <c r="A4993">
        <v>5159</v>
      </c>
      <c r="B4993" t="s">
        <v>52</v>
      </c>
      <c r="C4993">
        <v>2019</v>
      </c>
      <c r="D4993">
        <v>960000</v>
      </c>
      <c r="E4993">
        <v>2600</v>
      </c>
      <c r="F4993" t="s">
        <v>44</v>
      </c>
      <c r="G4993" t="s">
        <v>45</v>
      </c>
      <c r="H4993" t="s">
        <v>1418</v>
      </c>
      <c r="I4993" t="s">
        <v>22</v>
      </c>
      <c r="J4993" t="s">
        <v>23</v>
      </c>
      <c r="K4993" t="s">
        <v>24</v>
      </c>
      <c r="L4993" t="s">
        <v>25</v>
      </c>
      <c r="M4993">
        <v>23</v>
      </c>
      <c r="N4993">
        <v>1498</v>
      </c>
      <c r="O4993">
        <v>98.96</v>
      </c>
      <c r="P4993" t="s">
        <v>122</v>
      </c>
      <c r="Q4993">
        <v>5</v>
      </c>
      <c r="R4993" t="s">
        <v>658</v>
      </c>
    </row>
    <row r="4994" spans="1:18" x14ac:dyDescent="0.25">
      <c r="A4994">
        <v>5160</v>
      </c>
      <c r="B4994" t="s">
        <v>62</v>
      </c>
      <c r="C4994">
        <v>2017</v>
      </c>
      <c r="D4994">
        <v>1050000</v>
      </c>
      <c r="E4994">
        <v>46000</v>
      </c>
      <c r="F4994" t="s">
        <v>44</v>
      </c>
      <c r="G4994" t="s">
        <v>45</v>
      </c>
      <c r="H4994" t="s">
        <v>1418</v>
      </c>
      <c r="I4994" t="s">
        <v>22</v>
      </c>
      <c r="J4994" t="s">
        <v>23</v>
      </c>
      <c r="K4994" t="s">
        <v>90</v>
      </c>
      <c r="L4994" t="s">
        <v>25</v>
      </c>
      <c r="M4994">
        <v>16</v>
      </c>
      <c r="N4994">
        <v>2179</v>
      </c>
      <c r="O4994">
        <v>140</v>
      </c>
      <c r="P4994" t="s">
        <v>195</v>
      </c>
      <c r="Q4994">
        <v>7</v>
      </c>
      <c r="R4994" t="s">
        <v>658</v>
      </c>
    </row>
    <row r="4995" spans="1:18" x14ac:dyDescent="0.25">
      <c r="A4995">
        <v>5161</v>
      </c>
      <c r="B4995" t="s">
        <v>40</v>
      </c>
      <c r="C4995">
        <v>2017</v>
      </c>
      <c r="D4995">
        <v>310000</v>
      </c>
      <c r="E4995">
        <v>15000</v>
      </c>
      <c r="F4995" t="s">
        <v>19</v>
      </c>
      <c r="G4995" t="s">
        <v>354</v>
      </c>
      <c r="H4995" t="s">
        <v>512</v>
      </c>
      <c r="I4995" t="s">
        <v>37</v>
      </c>
      <c r="J4995" t="s">
        <v>23</v>
      </c>
      <c r="K4995" t="s">
        <v>24</v>
      </c>
      <c r="L4995" t="s">
        <v>31</v>
      </c>
      <c r="M4995">
        <v>21.1</v>
      </c>
      <c r="N4995">
        <v>814</v>
      </c>
      <c r="O4995">
        <v>55.2</v>
      </c>
      <c r="P4995" t="s">
        <v>227</v>
      </c>
      <c r="Q4995">
        <v>5</v>
      </c>
      <c r="R4995" t="s">
        <v>658</v>
      </c>
    </row>
    <row r="4996" spans="1:18" x14ac:dyDescent="0.25">
      <c r="A4996">
        <v>5162</v>
      </c>
      <c r="B4996" t="s">
        <v>18</v>
      </c>
      <c r="C4996">
        <v>2014</v>
      </c>
      <c r="D4996">
        <v>500000</v>
      </c>
      <c r="E4996">
        <v>60000</v>
      </c>
      <c r="F4996" t="s">
        <v>19</v>
      </c>
      <c r="G4996" t="s">
        <v>352</v>
      </c>
      <c r="H4996" t="s">
        <v>377</v>
      </c>
      <c r="I4996" t="s">
        <v>22</v>
      </c>
      <c r="J4996" t="s">
        <v>23</v>
      </c>
      <c r="K4996" t="s">
        <v>24</v>
      </c>
      <c r="L4996" t="s">
        <v>25</v>
      </c>
      <c r="M4996">
        <v>23.4</v>
      </c>
      <c r="N4996">
        <v>1248</v>
      </c>
      <c r="O4996">
        <v>74</v>
      </c>
      <c r="P4996" t="s">
        <v>26</v>
      </c>
      <c r="Q4996">
        <v>5</v>
      </c>
      <c r="R4996" t="s">
        <v>658</v>
      </c>
    </row>
    <row r="4997" spans="1:18" x14ac:dyDescent="0.25">
      <c r="A4997">
        <v>5163</v>
      </c>
      <c r="B4997" t="s">
        <v>18</v>
      </c>
      <c r="C4997">
        <v>2017</v>
      </c>
      <c r="D4997">
        <v>350000</v>
      </c>
      <c r="E4997">
        <v>15500</v>
      </c>
      <c r="F4997" t="s">
        <v>19</v>
      </c>
      <c r="G4997" t="s">
        <v>111</v>
      </c>
      <c r="H4997" t="s">
        <v>1422</v>
      </c>
      <c r="I4997" t="s">
        <v>37</v>
      </c>
      <c r="J4997" t="s">
        <v>23</v>
      </c>
      <c r="K4997" t="s">
        <v>90</v>
      </c>
      <c r="L4997" t="s">
        <v>25</v>
      </c>
      <c r="M4997">
        <v>23.95</v>
      </c>
      <c r="N4997">
        <v>998</v>
      </c>
      <c r="O4997">
        <v>67.099999999999994</v>
      </c>
      <c r="P4997" t="s">
        <v>82</v>
      </c>
      <c r="Q4997">
        <v>5</v>
      </c>
      <c r="R4997" t="s">
        <v>658</v>
      </c>
    </row>
    <row r="4998" spans="1:18" x14ac:dyDescent="0.25">
      <c r="A4998">
        <v>5164</v>
      </c>
      <c r="B4998" t="s">
        <v>33</v>
      </c>
      <c r="C4998">
        <v>2015</v>
      </c>
      <c r="D4998">
        <v>365000</v>
      </c>
      <c r="E4998">
        <v>120000</v>
      </c>
      <c r="F4998" t="s">
        <v>19</v>
      </c>
      <c r="G4998" t="s">
        <v>455</v>
      </c>
      <c r="H4998" t="s">
        <v>1423</v>
      </c>
      <c r="I4998" t="s">
        <v>22</v>
      </c>
      <c r="J4998" t="s">
        <v>23</v>
      </c>
      <c r="K4998" t="s">
        <v>24</v>
      </c>
      <c r="L4998" t="s">
        <v>25</v>
      </c>
      <c r="M4998">
        <v>25.8</v>
      </c>
      <c r="N4998">
        <v>1498</v>
      </c>
      <c r="O4998">
        <v>98.6</v>
      </c>
      <c r="P4998" t="s">
        <v>65</v>
      </c>
      <c r="Q4998">
        <v>5</v>
      </c>
      <c r="R4998" t="s">
        <v>658</v>
      </c>
    </row>
    <row r="4999" spans="1:18" x14ac:dyDescent="0.25">
      <c r="A4999">
        <v>5165</v>
      </c>
      <c r="B4999" t="s">
        <v>99</v>
      </c>
      <c r="C4999">
        <v>2008</v>
      </c>
      <c r="D4999">
        <v>165000</v>
      </c>
      <c r="E4999">
        <v>120000</v>
      </c>
      <c r="F4999" t="s">
        <v>19</v>
      </c>
      <c r="G4999" t="s">
        <v>455</v>
      </c>
      <c r="H4999" t="s">
        <v>1423</v>
      </c>
      <c r="I4999" t="s">
        <v>22</v>
      </c>
      <c r="J4999" t="s">
        <v>23</v>
      </c>
      <c r="K4999" t="s">
        <v>24</v>
      </c>
      <c r="L4999" t="s">
        <v>38</v>
      </c>
      <c r="M4999">
        <v>14.8</v>
      </c>
      <c r="N4999">
        <v>1998</v>
      </c>
      <c r="O4999">
        <v>68</v>
      </c>
      <c r="P4999" t="s">
        <v>892</v>
      </c>
      <c r="Q4999">
        <v>5</v>
      </c>
      <c r="R4999" t="s">
        <v>658</v>
      </c>
    </row>
    <row r="5000" spans="1:18" x14ac:dyDescent="0.25">
      <c r="A5000">
        <v>5166</v>
      </c>
      <c r="B5000" t="s">
        <v>68</v>
      </c>
      <c r="C5000">
        <v>2007</v>
      </c>
      <c r="D5000">
        <v>100000</v>
      </c>
      <c r="E5000">
        <v>120000</v>
      </c>
      <c r="F5000" t="s">
        <v>19</v>
      </c>
      <c r="G5000" t="s">
        <v>455</v>
      </c>
      <c r="H5000" t="s">
        <v>1423</v>
      </c>
      <c r="I5000" t="s">
        <v>22</v>
      </c>
      <c r="J5000" t="s">
        <v>23</v>
      </c>
      <c r="K5000" t="s">
        <v>24</v>
      </c>
      <c r="L5000" t="s">
        <v>38</v>
      </c>
      <c r="M5000">
        <v>14.6</v>
      </c>
      <c r="N5000">
        <v>2956</v>
      </c>
      <c r="O5000">
        <v>63</v>
      </c>
      <c r="P5000" t="s">
        <v>1424</v>
      </c>
      <c r="Q5000">
        <v>10</v>
      </c>
      <c r="R5000" t="s">
        <v>658</v>
      </c>
    </row>
    <row r="5001" spans="1:18" x14ac:dyDescent="0.25">
      <c r="A5001">
        <v>5167</v>
      </c>
      <c r="B5001" t="s">
        <v>62</v>
      </c>
      <c r="C5001">
        <v>2007</v>
      </c>
      <c r="D5001">
        <v>240000</v>
      </c>
      <c r="E5001">
        <v>80000</v>
      </c>
      <c r="F5001" t="s">
        <v>19</v>
      </c>
      <c r="G5001" t="s">
        <v>455</v>
      </c>
      <c r="H5001" t="s">
        <v>1423</v>
      </c>
      <c r="I5001" t="s">
        <v>22</v>
      </c>
      <c r="J5001" t="s">
        <v>23</v>
      </c>
      <c r="K5001" t="s">
        <v>24</v>
      </c>
      <c r="L5001" t="s">
        <v>31</v>
      </c>
      <c r="M5001">
        <v>13.6</v>
      </c>
      <c r="N5001">
        <v>2523</v>
      </c>
      <c r="O5001">
        <v>63</v>
      </c>
      <c r="P5001" t="s">
        <v>207</v>
      </c>
      <c r="Q5001">
        <v>7</v>
      </c>
      <c r="R5001" t="s">
        <v>658</v>
      </c>
    </row>
    <row r="5002" spans="1:18" x14ac:dyDescent="0.25">
      <c r="A5002">
        <v>5168</v>
      </c>
      <c r="B5002" t="s">
        <v>62</v>
      </c>
      <c r="C5002">
        <v>2019</v>
      </c>
      <c r="D5002">
        <v>925000</v>
      </c>
      <c r="E5002">
        <v>40000</v>
      </c>
      <c r="F5002" t="s">
        <v>19</v>
      </c>
      <c r="G5002" t="s">
        <v>111</v>
      </c>
      <c r="H5002" t="s">
        <v>734</v>
      </c>
      <c r="I5002" t="s">
        <v>22</v>
      </c>
      <c r="J5002" t="s">
        <v>23</v>
      </c>
      <c r="K5002" t="s">
        <v>24</v>
      </c>
      <c r="L5002" t="s">
        <v>25</v>
      </c>
      <c r="M5002">
        <v>17.3</v>
      </c>
      <c r="N5002">
        <v>1497</v>
      </c>
      <c r="O5002">
        <v>121</v>
      </c>
      <c r="P5002" t="s">
        <v>201</v>
      </c>
      <c r="Q5002">
        <v>7</v>
      </c>
      <c r="R5002" t="s">
        <v>658</v>
      </c>
    </row>
    <row r="5003" spans="1:18" x14ac:dyDescent="0.25">
      <c r="A5003">
        <v>5169</v>
      </c>
      <c r="B5003" t="s">
        <v>52</v>
      </c>
      <c r="C5003">
        <v>2018</v>
      </c>
      <c r="D5003">
        <v>590000</v>
      </c>
      <c r="E5003">
        <v>15000</v>
      </c>
      <c r="F5003" t="s">
        <v>19</v>
      </c>
      <c r="G5003" t="s">
        <v>111</v>
      </c>
      <c r="H5003" t="s">
        <v>734</v>
      </c>
      <c r="I5003" t="s">
        <v>37</v>
      </c>
      <c r="J5003" t="s">
        <v>23</v>
      </c>
      <c r="K5003" t="s">
        <v>24</v>
      </c>
      <c r="L5003" t="s">
        <v>25</v>
      </c>
      <c r="M5003">
        <v>18.16</v>
      </c>
      <c r="N5003">
        <v>1196</v>
      </c>
      <c r="O5003">
        <v>86.8</v>
      </c>
      <c r="P5003" t="s">
        <v>118</v>
      </c>
      <c r="Q5003">
        <v>5</v>
      </c>
      <c r="R5003" t="s">
        <v>658</v>
      </c>
    </row>
    <row r="5004" spans="1:18" x14ac:dyDescent="0.25">
      <c r="A5004">
        <v>5170</v>
      </c>
      <c r="B5004" t="s">
        <v>68</v>
      </c>
      <c r="C5004">
        <v>2013</v>
      </c>
      <c r="D5004">
        <v>525000</v>
      </c>
      <c r="E5004">
        <v>110000</v>
      </c>
      <c r="F5004" t="s">
        <v>19</v>
      </c>
      <c r="G5004" t="s">
        <v>111</v>
      </c>
      <c r="H5004" t="s">
        <v>734</v>
      </c>
      <c r="I5004" t="s">
        <v>22</v>
      </c>
      <c r="J5004" t="s">
        <v>23</v>
      </c>
      <c r="K5004" t="s">
        <v>24</v>
      </c>
      <c r="L5004" t="s">
        <v>31</v>
      </c>
      <c r="M5004">
        <v>13.7</v>
      </c>
      <c r="N5004">
        <v>2179</v>
      </c>
      <c r="O5004">
        <v>138.1</v>
      </c>
      <c r="P5004" t="s">
        <v>88</v>
      </c>
      <c r="Q5004">
        <v>7</v>
      </c>
      <c r="R5004" t="s">
        <v>658</v>
      </c>
    </row>
    <row r="5005" spans="1:18" x14ac:dyDescent="0.25">
      <c r="A5005">
        <v>5171</v>
      </c>
      <c r="B5005" t="s">
        <v>50</v>
      </c>
      <c r="C5005">
        <v>2014</v>
      </c>
      <c r="D5005">
        <v>720000</v>
      </c>
      <c r="E5005">
        <v>80000</v>
      </c>
      <c r="F5005" t="s">
        <v>19</v>
      </c>
      <c r="G5005" t="s">
        <v>111</v>
      </c>
      <c r="H5005" t="s">
        <v>734</v>
      </c>
      <c r="I5005" t="s">
        <v>22</v>
      </c>
      <c r="J5005" t="s">
        <v>23</v>
      </c>
      <c r="K5005" t="s">
        <v>24</v>
      </c>
      <c r="L5005" t="s">
        <v>31</v>
      </c>
      <c r="M5005">
        <v>12.99</v>
      </c>
      <c r="N5005">
        <v>2494</v>
      </c>
      <c r="O5005">
        <v>100.6</v>
      </c>
      <c r="P5005" t="s">
        <v>96</v>
      </c>
      <c r="Q5005">
        <v>8</v>
      </c>
      <c r="R5005" t="s">
        <v>658</v>
      </c>
    </row>
    <row r="5006" spans="1:18" x14ac:dyDescent="0.25">
      <c r="A5006">
        <v>5172</v>
      </c>
      <c r="B5006" t="s">
        <v>56</v>
      </c>
      <c r="C5006">
        <v>2017</v>
      </c>
      <c r="D5006">
        <v>850000</v>
      </c>
      <c r="E5006">
        <v>50000</v>
      </c>
      <c r="F5006" t="s">
        <v>19</v>
      </c>
      <c r="G5006" t="s">
        <v>111</v>
      </c>
      <c r="H5006" t="s">
        <v>734</v>
      </c>
      <c r="I5006" t="s">
        <v>22</v>
      </c>
      <c r="J5006" t="s">
        <v>23</v>
      </c>
      <c r="K5006" t="s">
        <v>90</v>
      </c>
      <c r="L5006" t="s">
        <v>25</v>
      </c>
      <c r="M5006">
        <v>19.600000000000001</v>
      </c>
      <c r="N5006">
        <v>1461</v>
      </c>
      <c r="O5006">
        <v>108.45</v>
      </c>
      <c r="P5006" t="s">
        <v>233</v>
      </c>
      <c r="Q5006">
        <v>5</v>
      </c>
      <c r="R5006" t="s">
        <v>658</v>
      </c>
    </row>
    <row r="5007" spans="1:18" x14ac:dyDescent="0.25">
      <c r="A5007">
        <v>5173</v>
      </c>
      <c r="B5007" t="s">
        <v>62</v>
      </c>
      <c r="C5007">
        <v>2010</v>
      </c>
      <c r="D5007">
        <v>490000</v>
      </c>
      <c r="E5007">
        <v>110000</v>
      </c>
      <c r="F5007" t="s">
        <v>19</v>
      </c>
      <c r="G5007" t="s">
        <v>455</v>
      </c>
      <c r="H5007" t="s">
        <v>1423</v>
      </c>
      <c r="I5007" t="s">
        <v>22</v>
      </c>
      <c r="J5007" t="s">
        <v>23</v>
      </c>
      <c r="K5007" t="s">
        <v>90</v>
      </c>
      <c r="L5007" t="s">
        <v>25</v>
      </c>
      <c r="M5007">
        <v>11.79</v>
      </c>
      <c r="N5007">
        <v>2179</v>
      </c>
      <c r="O5007">
        <v>120</v>
      </c>
      <c r="P5007" t="s">
        <v>135</v>
      </c>
      <c r="Q5007">
        <v>8</v>
      </c>
      <c r="R5007" t="s">
        <v>658</v>
      </c>
    </row>
    <row r="5008" spans="1:18" x14ac:dyDescent="0.25">
      <c r="A5008">
        <v>5174</v>
      </c>
      <c r="B5008" t="s">
        <v>33</v>
      </c>
      <c r="C5008">
        <v>2013</v>
      </c>
      <c r="D5008">
        <v>325000</v>
      </c>
      <c r="E5008">
        <v>100000</v>
      </c>
      <c r="F5008" t="s">
        <v>19</v>
      </c>
      <c r="G5008" t="s">
        <v>455</v>
      </c>
      <c r="H5008" t="s">
        <v>1423</v>
      </c>
      <c r="I5008" t="s">
        <v>22</v>
      </c>
      <c r="J5008" t="s">
        <v>23</v>
      </c>
      <c r="K5008" t="s">
        <v>24</v>
      </c>
      <c r="L5008" t="s">
        <v>25</v>
      </c>
      <c r="M5008">
        <v>25.8</v>
      </c>
      <c r="N5008">
        <v>1498</v>
      </c>
      <c r="O5008">
        <v>98.6</v>
      </c>
      <c r="P5008" t="s">
        <v>65</v>
      </c>
      <c r="Q5008">
        <v>5</v>
      </c>
      <c r="R5008" t="s">
        <v>658</v>
      </c>
    </row>
    <row r="5009" spans="1:18" x14ac:dyDescent="0.25">
      <c r="A5009">
        <v>5175</v>
      </c>
      <c r="B5009" t="s">
        <v>40</v>
      </c>
      <c r="C5009">
        <v>2019</v>
      </c>
      <c r="D5009">
        <v>1200000</v>
      </c>
      <c r="E5009">
        <v>20000</v>
      </c>
      <c r="F5009" t="s">
        <v>19</v>
      </c>
      <c r="G5009" t="s">
        <v>111</v>
      </c>
      <c r="H5009" t="s">
        <v>1422</v>
      </c>
      <c r="I5009" t="s">
        <v>22</v>
      </c>
      <c r="J5009" t="s">
        <v>23</v>
      </c>
      <c r="K5009" t="s">
        <v>90</v>
      </c>
      <c r="L5009" t="s">
        <v>25</v>
      </c>
      <c r="M5009">
        <v>22</v>
      </c>
      <c r="N5009">
        <v>1582</v>
      </c>
      <c r="O5009">
        <v>126.2</v>
      </c>
      <c r="P5009" t="s">
        <v>877</v>
      </c>
      <c r="Q5009">
        <v>5</v>
      </c>
      <c r="R5009" t="s">
        <v>658</v>
      </c>
    </row>
    <row r="5010" spans="1:18" x14ac:dyDescent="0.25">
      <c r="A5010">
        <v>5176</v>
      </c>
      <c r="B5010" t="s">
        <v>62</v>
      </c>
      <c r="C5010">
        <v>2012</v>
      </c>
      <c r="D5010">
        <v>450000</v>
      </c>
      <c r="E5010">
        <v>135000</v>
      </c>
      <c r="F5010" t="s">
        <v>19</v>
      </c>
      <c r="G5010" t="s">
        <v>111</v>
      </c>
      <c r="H5010" t="s">
        <v>1422</v>
      </c>
      <c r="I5010" t="s">
        <v>22</v>
      </c>
      <c r="J5010" t="s">
        <v>23</v>
      </c>
      <c r="K5010" t="s">
        <v>24</v>
      </c>
      <c r="L5010" t="s">
        <v>25</v>
      </c>
      <c r="M5010">
        <v>15.96</v>
      </c>
      <c r="N5010">
        <v>2523</v>
      </c>
      <c r="O5010">
        <v>62.1</v>
      </c>
      <c r="P5010" t="s">
        <v>208</v>
      </c>
      <c r="Q5010">
        <v>7</v>
      </c>
      <c r="R5010" t="s">
        <v>658</v>
      </c>
    </row>
    <row r="5011" spans="1:18" x14ac:dyDescent="0.25">
      <c r="A5011">
        <v>5177</v>
      </c>
      <c r="B5011" t="s">
        <v>68</v>
      </c>
      <c r="C5011">
        <v>2014</v>
      </c>
      <c r="D5011">
        <v>300000</v>
      </c>
      <c r="E5011">
        <v>50700</v>
      </c>
      <c r="F5011" t="s">
        <v>19</v>
      </c>
      <c r="G5011" t="s">
        <v>111</v>
      </c>
      <c r="H5011" t="s">
        <v>1422</v>
      </c>
      <c r="I5011" t="s">
        <v>22</v>
      </c>
      <c r="J5011" t="s">
        <v>23</v>
      </c>
      <c r="K5011" t="s">
        <v>24</v>
      </c>
      <c r="L5011" t="s">
        <v>25</v>
      </c>
      <c r="M5011">
        <v>19.09</v>
      </c>
      <c r="N5011">
        <v>1405</v>
      </c>
      <c r="O5011">
        <v>69.010000000000005</v>
      </c>
      <c r="P5011" t="s">
        <v>140</v>
      </c>
      <c r="Q5011">
        <v>5</v>
      </c>
      <c r="R5011" t="s">
        <v>658</v>
      </c>
    </row>
    <row r="5012" spans="1:18" x14ac:dyDescent="0.25">
      <c r="A5012">
        <v>5178</v>
      </c>
      <c r="B5012" t="s">
        <v>119</v>
      </c>
      <c r="C5012">
        <v>2013</v>
      </c>
      <c r="D5012">
        <v>365000</v>
      </c>
      <c r="E5012">
        <v>70000</v>
      </c>
      <c r="F5012" t="s">
        <v>19</v>
      </c>
      <c r="G5012" t="s">
        <v>111</v>
      </c>
      <c r="H5012" t="s">
        <v>1422</v>
      </c>
      <c r="I5012" t="s">
        <v>22</v>
      </c>
      <c r="J5012" t="s">
        <v>23</v>
      </c>
      <c r="K5012" t="s">
        <v>24</v>
      </c>
      <c r="L5012" t="s">
        <v>31</v>
      </c>
      <c r="M5012">
        <v>22.07</v>
      </c>
      <c r="N5012">
        <v>1199</v>
      </c>
      <c r="O5012">
        <v>73.900000000000006</v>
      </c>
      <c r="P5012" t="s">
        <v>276</v>
      </c>
      <c r="Q5012">
        <v>5</v>
      </c>
      <c r="R5012" t="s">
        <v>658</v>
      </c>
    </row>
    <row r="5013" spans="1:18" x14ac:dyDescent="0.25">
      <c r="A5013">
        <v>5179</v>
      </c>
      <c r="B5013" t="s">
        <v>97</v>
      </c>
      <c r="C5013">
        <v>2007</v>
      </c>
      <c r="D5013">
        <v>500000</v>
      </c>
      <c r="E5013">
        <v>120000</v>
      </c>
      <c r="F5013" t="s">
        <v>19</v>
      </c>
      <c r="G5013" t="s">
        <v>111</v>
      </c>
      <c r="H5013" t="s">
        <v>1425</v>
      </c>
      <c r="I5013" t="s">
        <v>37</v>
      </c>
      <c r="J5013" t="s">
        <v>23</v>
      </c>
      <c r="K5013" t="s">
        <v>90</v>
      </c>
      <c r="L5013" t="s">
        <v>25</v>
      </c>
      <c r="M5013">
        <v>11.7</v>
      </c>
      <c r="N5013">
        <v>1796</v>
      </c>
      <c r="O5013">
        <v>178</v>
      </c>
      <c r="P5013" t="s">
        <v>1235</v>
      </c>
      <c r="Q5013">
        <v>5</v>
      </c>
      <c r="R5013" t="s">
        <v>658</v>
      </c>
    </row>
    <row r="5014" spans="1:18" x14ac:dyDescent="0.25">
      <c r="A5014">
        <v>5180</v>
      </c>
      <c r="B5014" t="s">
        <v>50</v>
      </c>
      <c r="C5014">
        <v>2014</v>
      </c>
      <c r="D5014">
        <v>900000</v>
      </c>
      <c r="E5014">
        <v>112000</v>
      </c>
      <c r="F5014" t="s">
        <v>19</v>
      </c>
      <c r="G5014" t="s">
        <v>111</v>
      </c>
      <c r="H5014" t="s">
        <v>1425</v>
      </c>
      <c r="I5014" t="s">
        <v>22</v>
      </c>
      <c r="J5014" t="s">
        <v>23</v>
      </c>
      <c r="K5014" t="s">
        <v>24</v>
      </c>
      <c r="L5014" t="s">
        <v>31</v>
      </c>
      <c r="M5014">
        <v>12.99</v>
      </c>
      <c r="N5014">
        <v>2494</v>
      </c>
      <c r="O5014">
        <v>100.6</v>
      </c>
      <c r="P5014" t="s">
        <v>103</v>
      </c>
      <c r="Q5014">
        <v>8</v>
      </c>
      <c r="R5014" t="s">
        <v>658</v>
      </c>
    </row>
    <row r="5015" spans="1:18" x14ac:dyDescent="0.25">
      <c r="A5015">
        <v>5181</v>
      </c>
      <c r="B5015" t="s">
        <v>40</v>
      </c>
      <c r="C5015">
        <v>2018</v>
      </c>
      <c r="D5015">
        <v>700000</v>
      </c>
      <c r="E5015">
        <v>35000</v>
      </c>
      <c r="F5015" t="s">
        <v>44</v>
      </c>
      <c r="G5015" t="s">
        <v>325</v>
      </c>
      <c r="H5015" t="s">
        <v>406</v>
      </c>
      <c r="I5015" t="s">
        <v>22</v>
      </c>
      <c r="J5015" t="s">
        <v>23</v>
      </c>
      <c r="K5015" t="s">
        <v>24</v>
      </c>
      <c r="L5015" t="s">
        <v>25</v>
      </c>
      <c r="M5015">
        <v>24</v>
      </c>
      <c r="N5015">
        <v>1186</v>
      </c>
      <c r="O5015">
        <v>73.97</v>
      </c>
      <c r="P5015" t="s">
        <v>213</v>
      </c>
      <c r="Q5015">
        <v>5</v>
      </c>
      <c r="R5015" t="s">
        <v>658</v>
      </c>
    </row>
    <row r="5016" spans="1:18" x14ac:dyDescent="0.25">
      <c r="A5016">
        <v>5182</v>
      </c>
      <c r="B5016" t="s">
        <v>56</v>
      </c>
      <c r="C5016">
        <v>2017</v>
      </c>
      <c r="D5016">
        <v>880000</v>
      </c>
      <c r="E5016">
        <v>50000</v>
      </c>
      <c r="F5016" t="s">
        <v>44</v>
      </c>
      <c r="G5016" t="s">
        <v>325</v>
      </c>
      <c r="H5016" t="s">
        <v>1426</v>
      </c>
      <c r="I5016" t="s">
        <v>22</v>
      </c>
      <c r="J5016" t="s">
        <v>23</v>
      </c>
      <c r="K5016" t="s">
        <v>24</v>
      </c>
      <c r="L5016" t="s">
        <v>25</v>
      </c>
      <c r="M5016">
        <v>19.600000000000001</v>
      </c>
      <c r="N5016">
        <v>1461</v>
      </c>
      <c r="O5016">
        <v>108.45</v>
      </c>
      <c r="P5016" t="s">
        <v>233</v>
      </c>
      <c r="Q5016">
        <v>5</v>
      </c>
      <c r="R5016" t="s">
        <v>658</v>
      </c>
    </row>
    <row r="5017" spans="1:18" x14ac:dyDescent="0.25">
      <c r="A5017">
        <v>5183</v>
      </c>
      <c r="B5017" t="s">
        <v>50</v>
      </c>
      <c r="C5017">
        <v>2014</v>
      </c>
      <c r="D5017">
        <v>700000</v>
      </c>
      <c r="E5017">
        <v>121000</v>
      </c>
      <c r="F5017" t="s">
        <v>44</v>
      </c>
      <c r="G5017" t="s">
        <v>325</v>
      </c>
      <c r="H5017" t="s">
        <v>406</v>
      </c>
      <c r="I5017" t="s">
        <v>22</v>
      </c>
      <c r="J5017" t="s">
        <v>23</v>
      </c>
      <c r="K5017" t="s">
        <v>24</v>
      </c>
      <c r="L5017" t="s">
        <v>38</v>
      </c>
      <c r="M5017">
        <v>12.99</v>
      </c>
      <c r="N5017">
        <v>2494</v>
      </c>
      <c r="O5017">
        <v>100.6</v>
      </c>
      <c r="P5017" t="s">
        <v>103</v>
      </c>
      <c r="Q5017">
        <v>7</v>
      </c>
      <c r="R5017" t="s">
        <v>658</v>
      </c>
    </row>
    <row r="5018" spans="1:18" x14ac:dyDescent="0.25">
      <c r="A5018">
        <v>5184</v>
      </c>
      <c r="B5018" t="s">
        <v>62</v>
      </c>
      <c r="C5018">
        <v>2009</v>
      </c>
      <c r="D5018">
        <v>380000</v>
      </c>
      <c r="E5018">
        <v>120000</v>
      </c>
      <c r="F5018" t="s">
        <v>19</v>
      </c>
      <c r="G5018" t="s">
        <v>111</v>
      </c>
      <c r="H5018" t="s">
        <v>1425</v>
      </c>
      <c r="I5018" t="s">
        <v>22</v>
      </c>
      <c r="J5018" t="s">
        <v>23</v>
      </c>
      <c r="K5018" t="s">
        <v>24</v>
      </c>
      <c r="L5018" t="s">
        <v>31</v>
      </c>
      <c r="M5018">
        <v>12.05</v>
      </c>
      <c r="N5018">
        <v>2179</v>
      </c>
      <c r="O5018">
        <v>120</v>
      </c>
      <c r="P5018" t="s">
        <v>135</v>
      </c>
      <c r="Q5018">
        <v>7</v>
      </c>
      <c r="R5018" t="s">
        <v>658</v>
      </c>
    </row>
    <row r="5019" spans="1:18" x14ac:dyDescent="0.25">
      <c r="A5019">
        <v>5185</v>
      </c>
      <c r="B5019" t="s">
        <v>50</v>
      </c>
      <c r="C5019">
        <v>2006</v>
      </c>
      <c r="D5019">
        <v>150000</v>
      </c>
      <c r="E5019">
        <v>90000</v>
      </c>
      <c r="F5019" t="s">
        <v>19</v>
      </c>
      <c r="G5019" t="s">
        <v>111</v>
      </c>
      <c r="H5019" t="s">
        <v>1425</v>
      </c>
      <c r="I5019" t="s">
        <v>37</v>
      </c>
      <c r="J5019" t="s">
        <v>23</v>
      </c>
      <c r="K5019" t="s">
        <v>24</v>
      </c>
      <c r="L5019" t="s">
        <v>38</v>
      </c>
      <c r="M5019">
        <v>13.4</v>
      </c>
      <c r="N5019">
        <v>1794</v>
      </c>
      <c r="O5019">
        <v>125</v>
      </c>
      <c r="P5019" t="s">
        <v>802</v>
      </c>
      <c r="Q5019">
        <v>5</v>
      </c>
      <c r="R5019" t="s">
        <v>658</v>
      </c>
    </row>
    <row r="5020" spans="1:18" x14ac:dyDescent="0.25">
      <c r="A5020">
        <v>5186</v>
      </c>
      <c r="B5020" t="s">
        <v>18</v>
      </c>
      <c r="C5020">
        <v>2014</v>
      </c>
      <c r="D5020">
        <v>235000</v>
      </c>
      <c r="E5020">
        <v>70000</v>
      </c>
      <c r="F5020" t="s">
        <v>19</v>
      </c>
      <c r="G5020" t="s">
        <v>111</v>
      </c>
      <c r="H5020" t="s">
        <v>1425</v>
      </c>
      <c r="I5020" t="s">
        <v>80</v>
      </c>
      <c r="J5020" t="s">
        <v>23</v>
      </c>
      <c r="K5020" t="s">
        <v>24</v>
      </c>
      <c r="L5020" t="s">
        <v>31</v>
      </c>
      <c r="M5020">
        <v>26.3</v>
      </c>
      <c r="N5020">
        <v>998</v>
      </c>
      <c r="O5020">
        <v>67.099999999999994</v>
      </c>
      <c r="P5020" t="s">
        <v>82</v>
      </c>
      <c r="Q5020">
        <v>5</v>
      </c>
      <c r="R5020" t="s">
        <v>658</v>
      </c>
    </row>
    <row r="5021" spans="1:18" x14ac:dyDescent="0.25">
      <c r="A5021">
        <v>5187</v>
      </c>
      <c r="B5021" t="s">
        <v>56</v>
      </c>
      <c r="C5021">
        <v>2018</v>
      </c>
      <c r="D5021">
        <v>320000</v>
      </c>
      <c r="E5021">
        <v>20000</v>
      </c>
      <c r="F5021" t="s">
        <v>19</v>
      </c>
      <c r="G5021" t="s">
        <v>111</v>
      </c>
      <c r="H5021" t="s">
        <v>1425</v>
      </c>
      <c r="I5021" t="s">
        <v>37</v>
      </c>
      <c r="J5021" t="s">
        <v>23</v>
      </c>
      <c r="K5021" t="s">
        <v>24</v>
      </c>
      <c r="L5021" t="s">
        <v>25</v>
      </c>
      <c r="M5021">
        <v>23.01</v>
      </c>
      <c r="N5021">
        <v>999</v>
      </c>
      <c r="O5021">
        <v>67</v>
      </c>
      <c r="P5021" t="s">
        <v>146</v>
      </c>
      <c r="Q5021">
        <v>5</v>
      </c>
      <c r="R5021" t="s">
        <v>658</v>
      </c>
    </row>
    <row r="5022" spans="1:18" x14ac:dyDescent="0.25">
      <c r="A5022">
        <v>5188</v>
      </c>
      <c r="B5022" t="s">
        <v>56</v>
      </c>
      <c r="C5022">
        <v>2015</v>
      </c>
      <c r="D5022">
        <v>550000</v>
      </c>
      <c r="E5022">
        <v>60000</v>
      </c>
      <c r="F5022" t="s">
        <v>44</v>
      </c>
      <c r="G5022" t="s">
        <v>325</v>
      </c>
      <c r="H5022" t="s">
        <v>406</v>
      </c>
      <c r="I5022" t="s">
        <v>22</v>
      </c>
      <c r="J5022" t="s">
        <v>23</v>
      </c>
      <c r="K5022" t="s">
        <v>24</v>
      </c>
      <c r="L5022" t="s">
        <v>25</v>
      </c>
      <c r="M5022">
        <v>20.45</v>
      </c>
      <c r="N5022">
        <v>1461</v>
      </c>
      <c r="O5022">
        <v>83.8</v>
      </c>
      <c r="P5022" t="s">
        <v>143</v>
      </c>
      <c r="Q5022">
        <v>5</v>
      </c>
      <c r="R5022" t="s">
        <v>658</v>
      </c>
    </row>
    <row r="5023" spans="1:18" x14ac:dyDescent="0.25">
      <c r="A5023">
        <v>5189</v>
      </c>
      <c r="B5023" t="s">
        <v>123</v>
      </c>
      <c r="C5023">
        <v>2016</v>
      </c>
      <c r="D5023">
        <v>3200000</v>
      </c>
      <c r="E5023">
        <v>40000</v>
      </c>
      <c r="F5023" t="s">
        <v>44</v>
      </c>
      <c r="G5023" t="s">
        <v>325</v>
      </c>
      <c r="H5023" t="s">
        <v>406</v>
      </c>
      <c r="I5023" t="s">
        <v>22</v>
      </c>
      <c r="J5023" t="s">
        <v>23</v>
      </c>
      <c r="K5023" t="s">
        <v>90</v>
      </c>
      <c r="L5023" t="s">
        <v>25</v>
      </c>
      <c r="M5023">
        <v>18.12</v>
      </c>
      <c r="N5023">
        <v>1995</v>
      </c>
      <c r="O5023">
        <v>190</v>
      </c>
      <c r="P5023" t="s">
        <v>158</v>
      </c>
      <c r="Q5023">
        <v>5</v>
      </c>
      <c r="R5023" t="s">
        <v>658</v>
      </c>
    </row>
    <row r="5024" spans="1:18" x14ac:dyDescent="0.25">
      <c r="A5024">
        <v>5190</v>
      </c>
      <c r="B5024" t="s">
        <v>50</v>
      </c>
      <c r="C5024">
        <v>2013</v>
      </c>
      <c r="D5024">
        <v>750000</v>
      </c>
      <c r="E5024">
        <v>440000</v>
      </c>
      <c r="F5024" t="s">
        <v>19</v>
      </c>
      <c r="G5024" t="s">
        <v>111</v>
      </c>
      <c r="H5024" t="s">
        <v>542</v>
      </c>
      <c r="I5024" t="s">
        <v>22</v>
      </c>
      <c r="J5024" t="s">
        <v>23</v>
      </c>
      <c r="K5024" t="s">
        <v>24</v>
      </c>
      <c r="L5024" t="s">
        <v>31</v>
      </c>
      <c r="M5024">
        <v>12.99</v>
      </c>
      <c r="N5024">
        <v>2494</v>
      </c>
      <c r="O5024">
        <v>100.6</v>
      </c>
      <c r="P5024" t="s">
        <v>96</v>
      </c>
      <c r="Q5024">
        <v>7</v>
      </c>
      <c r="R5024" t="s">
        <v>658</v>
      </c>
    </row>
    <row r="5025" spans="1:18" x14ac:dyDescent="0.25">
      <c r="A5025">
        <v>5191</v>
      </c>
      <c r="B5025" t="s">
        <v>62</v>
      </c>
      <c r="C5025">
        <v>2017</v>
      </c>
      <c r="D5025">
        <v>645000</v>
      </c>
      <c r="E5025">
        <v>60000</v>
      </c>
      <c r="F5025" t="s">
        <v>44</v>
      </c>
      <c r="G5025" t="s">
        <v>325</v>
      </c>
      <c r="H5025" t="s">
        <v>406</v>
      </c>
      <c r="I5025" t="s">
        <v>22</v>
      </c>
      <c r="J5025" t="s">
        <v>23</v>
      </c>
      <c r="K5025" t="s">
        <v>24</v>
      </c>
      <c r="L5025" t="s">
        <v>25</v>
      </c>
      <c r="M5025">
        <v>18.489999999999998</v>
      </c>
      <c r="N5025">
        <v>1493</v>
      </c>
      <c r="O5025">
        <v>100</v>
      </c>
      <c r="P5025" t="s">
        <v>194</v>
      </c>
      <c r="Q5025">
        <v>7</v>
      </c>
      <c r="R5025" t="s">
        <v>658</v>
      </c>
    </row>
    <row r="5026" spans="1:18" x14ac:dyDescent="0.25">
      <c r="A5026">
        <v>5192</v>
      </c>
      <c r="B5026" t="s">
        <v>18</v>
      </c>
      <c r="C5026">
        <v>2015</v>
      </c>
      <c r="D5026">
        <v>300000</v>
      </c>
      <c r="E5026">
        <v>110000</v>
      </c>
      <c r="F5026" t="s">
        <v>19</v>
      </c>
      <c r="G5026" t="s">
        <v>111</v>
      </c>
      <c r="H5026" t="s">
        <v>1425</v>
      </c>
      <c r="I5026" t="s">
        <v>37</v>
      </c>
      <c r="J5026" t="s">
        <v>23</v>
      </c>
      <c r="K5026" t="s">
        <v>24</v>
      </c>
      <c r="L5026" t="s">
        <v>25</v>
      </c>
      <c r="M5026">
        <v>20.51</v>
      </c>
      <c r="N5026">
        <v>998</v>
      </c>
      <c r="O5026">
        <v>67.040000000000006</v>
      </c>
      <c r="P5026" t="s">
        <v>82</v>
      </c>
      <c r="Q5026">
        <v>5</v>
      </c>
      <c r="R5026" t="s">
        <v>658</v>
      </c>
    </row>
    <row r="5027" spans="1:18" x14ac:dyDescent="0.25">
      <c r="A5027">
        <v>5193</v>
      </c>
      <c r="B5027" t="s">
        <v>40</v>
      </c>
      <c r="C5027">
        <v>2016</v>
      </c>
      <c r="D5027">
        <v>580000</v>
      </c>
      <c r="E5027">
        <v>152000</v>
      </c>
      <c r="F5027" t="s">
        <v>19</v>
      </c>
      <c r="G5027" t="s">
        <v>111</v>
      </c>
      <c r="H5027" t="s">
        <v>1425</v>
      </c>
      <c r="I5027" t="s">
        <v>22</v>
      </c>
      <c r="J5027" t="s">
        <v>23</v>
      </c>
      <c r="K5027" t="s">
        <v>24</v>
      </c>
      <c r="L5027" t="s">
        <v>25</v>
      </c>
      <c r="M5027">
        <v>21.19</v>
      </c>
      <c r="N5027">
        <v>1396</v>
      </c>
      <c r="O5027">
        <v>88.73</v>
      </c>
      <c r="P5027" t="s">
        <v>232</v>
      </c>
      <c r="Q5027">
        <v>5</v>
      </c>
      <c r="R5027" t="s">
        <v>658</v>
      </c>
    </row>
    <row r="5028" spans="1:18" x14ac:dyDescent="0.25">
      <c r="A5028">
        <v>5194</v>
      </c>
      <c r="B5028" t="s">
        <v>40</v>
      </c>
      <c r="C5028">
        <v>2011</v>
      </c>
      <c r="D5028">
        <v>220000</v>
      </c>
      <c r="E5028">
        <v>220000</v>
      </c>
      <c r="F5028" t="s">
        <v>19</v>
      </c>
      <c r="G5028" t="s">
        <v>111</v>
      </c>
      <c r="H5028" t="s">
        <v>1425</v>
      </c>
      <c r="I5028" t="s">
        <v>37</v>
      </c>
      <c r="J5028" t="s">
        <v>23</v>
      </c>
      <c r="K5028" t="s">
        <v>24</v>
      </c>
      <c r="L5028" t="s">
        <v>145</v>
      </c>
      <c r="M5028">
        <v>17</v>
      </c>
      <c r="N5028">
        <v>1197</v>
      </c>
      <c r="O5028">
        <v>80</v>
      </c>
      <c r="P5028" t="s">
        <v>189</v>
      </c>
      <c r="Q5028">
        <v>5</v>
      </c>
      <c r="R5028" t="s">
        <v>658</v>
      </c>
    </row>
    <row r="5029" spans="1:18" x14ac:dyDescent="0.25">
      <c r="A5029">
        <v>5195</v>
      </c>
      <c r="B5029" t="s">
        <v>62</v>
      </c>
      <c r="C5029">
        <v>2013</v>
      </c>
      <c r="D5029">
        <v>451000</v>
      </c>
      <c r="E5029">
        <v>70000</v>
      </c>
      <c r="F5029" t="s">
        <v>19</v>
      </c>
      <c r="G5029" t="s">
        <v>111</v>
      </c>
      <c r="H5029" t="s">
        <v>542</v>
      </c>
      <c r="I5029" t="s">
        <v>22</v>
      </c>
      <c r="J5029" t="s">
        <v>23</v>
      </c>
      <c r="K5029" t="s">
        <v>24</v>
      </c>
      <c r="L5029" t="s">
        <v>25</v>
      </c>
      <c r="M5029">
        <v>15.96</v>
      </c>
      <c r="N5029">
        <v>2523</v>
      </c>
      <c r="O5029">
        <v>62.1</v>
      </c>
      <c r="P5029" t="s">
        <v>208</v>
      </c>
      <c r="Q5029">
        <v>7</v>
      </c>
      <c r="R5029" t="s">
        <v>658</v>
      </c>
    </row>
    <row r="5030" spans="1:18" x14ac:dyDescent="0.25">
      <c r="A5030">
        <v>5196</v>
      </c>
      <c r="B5030" t="s">
        <v>68</v>
      </c>
      <c r="C5030">
        <v>2018</v>
      </c>
      <c r="D5030">
        <v>850000</v>
      </c>
      <c r="E5030">
        <v>50000</v>
      </c>
      <c r="F5030" t="s">
        <v>19</v>
      </c>
      <c r="G5030" t="s">
        <v>111</v>
      </c>
      <c r="H5030" t="s">
        <v>542</v>
      </c>
      <c r="I5030" t="s">
        <v>37</v>
      </c>
      <c r="J5030" t="s">
        <v>23</v>
      </c>
      <c r="K5030" t="s">
        <v>24</v>
      </c>
      <c r="L5030" t="s">
        <v>25</v>
      </c>
      <c r="M5030">
        <v>17</v>
      </c>
      <c r="N5030">
        <v>1198</v>
      </c>
      <c r="O5030">
        <v>108.5</v>
      </c>
      <c r="P5030" t="s">
        <v>169</v>
      </c>
      <c r="Q5030">
        <v>5</v>
      </c>
      <c r="R5030" t="s">
        <v>658</v>
      </c>
    </row>
    <row r="5031" spans="1:18" x14ac:dyDescent="0.25">
      <c r="A5031">
        <v>5197</v>
      </c>
      <c r="B5031" t="s">
        <v>18</v>
      </c>
      <c r="C5031">
        <v>2011</v>
      </c>
      <c r="D5031">
        <v>300000</v>
      </c>
      <c r="E5031">
        <v>125000</v>
      </c>
      <c r="F5031" t="s">
        <v>75</v>
      </c>
      <c r="G5031" t="s">
        <v>370</v>
      </c>
      <c r="H5031" t="s">
        <v>1427</v>
      </c>
      <c r="I5031" t="s">
        <v>22</v>
      </c>
      <c r="J5031" t="s">
        <v>23</v>
      </c>
      <c r="K5031" t="s">
        <v>24</v>
      </c>
      <c r="L5031" t="s">
        <v>25</v>
      </c>
      <c r="M5031">
        <v>19.3</v>
      </c>
      <c r="N5031">
        <v>1248</v>
      </c>
      <c r="O5031">
        <v>73.900000000000006</v>
      </c>
      <c r="P5031" t="s">
        <v>26</v>
      </c>
      <c r="Q5031">
        <v>5</v>
      </c>
      <c r="R5031" t="s">
        <v>658</v>
      </c>
    </row>
    <row r="5032" spans="1:18" x14ac:dyDescent="0.25">
      <c r="A5032">
        <v>5198</v>
      </c>
      <c r="B5032" t="s">
        <v>52</v>
      </c>
      <c r="C5032">
        <v>2016</v>
      </c>
      <c r="D5032">
        <v>350000</v>
      </c>
      <c r="E5032">
        <v>60000</v>
      </c>
      <c r="F5032" t="s">
        <v>75</v>
      </c>
      <c r="G5032" t="s">
        <v>370</v>
      </c>
      <c r="H5032" t="s">
        <v>1427</v>
      </c>
      <c r="I5032" t="s">
        <v>37</v>
      </c>
      <c r="J5032" t="s">
        <v>23</v>
      </c>
      <c r="K5032" t="s">
        <v>24</v>
      </c>
      <c r="L5032" t="s">
        <v>25</v>
      </c>
      <c r="M5032">
        <v>18.16</v>
      </c>
      <c r="N5032">
        <v>1196</v>
      </c>
      <c r="O5032">
        <v>86.8</v>
      </c>
      <c r="P5032" t="s">
        <v>118</v>
      </c>
      <c r="Q5032">
        <v>5</v>
      </c>
      <c r="R5032" t="s">
        <v>658</v>
      </c>
    </row>
    <row r="5033" spans="1:18" x14ac:dyDescent="0.25">
      <c r="A5033">
        <v>5199</v>
      </c>
      <c r="B5033" t="s">
        <v>18</v>
      </c>
      <c r="C5033">
        <v>2014</v>
      </c>
      <c r="D5033">
        <v>300000</v>
      </c>
      <c r="E5033">
        <v>90000</v>
      </c>
      <c r="F5033" t="s">
        <v>75</v>
      </c>
      <c r="G5033" t="s">
        <v>370</v>
      </c>
      <c r="H5033" t="s">
        <v>1428</v>
      </c>
      <c r="I5033" t="s">
        <v>80</v>
      </c>
      <c r="J5033" t="s">
        <v>23</v>
      </c>
      <c r="K5033" t="s">
        <v>24</v>
      </c>
      <c r="L5033" t="s">
        <v>25</v>
      </c>
      <c r="M5033">
        <v>21.94</v>
      </c>
      <c r="N5033">
        <v>1196</v>
      </c>
      <c r="O5033">
        <v>63</v>
      </c>
      <c r="P5033" t="s">
        <v>1429</v>
      </c>
      <c r="Q5033">
        <v>5</v>
      </c>
      <c r="R5033" t="s">
        <v>658</v>
      </c>
    </row>
    <row r="5034" spans="1:18" x14ac:dyDescent="0.25">
      <c r="A5034">
        <v>5200</v>
      </c>
      <c r="B5034" t="s">
        <v>18</v>
      </c>
      <c r="C5034">
        <v>2017</v>
      </c>
      <c r="D5034">
        <v>390000</v>
      </c>
      <c r="E5034">
        <v>30000</v>
      </c>
      <c r="F5034" t="s">
        <v>75</v>
      </c>
      <c r="G5034" t="s">
        <v>370</v>
      </c>
      <c r="H5034" t="s">
        <v>1428</v>
      </c>
      <c r="I5034" t="s">
        <v>80</v>
      </c>
      <c r="J5034" t="s">
        <v>23</v>
      </c>
      <c r="K5034" t="s">
        <v>24</v>
      </c>
      <c r="L5034" t="s">
        <v>25</v>
      </c>
      <c r="M5034">
        <v>21.94</v>
      </c>
      <c r="N5034">
        <v>1196</v>
      </c>
      <c r="O5034">
        <v>63</v>
      </c>
      <c r="P5034" t="s">
        <v>1429</v>
      </c>
      <c r="Q5034">
        <v>5</v>
      </c>
      <c r="R5034" t="s">
        <v>658</v>
      </c>
    </row>
    <row r="5035" spans="1:18" x14ac:dyDescent="0.25">
      <c r="A5035">
        <v>5201</v>
      </c>
      <c r="B5035" t="s">
        <v>50</v>
      </c>
      <c r="C5035">
        <v>2016</v>
      </c>
      <c r="D5035">
        <v>1200000</v>
      </c>
      <c r="E5035">
        <v>90000</v>
      </c>
      <c r="F5035" t="s">
        <v>75</v>
      </c>
      <c r="G5035" t="s">
        <v>370</v>
      </c>
      <c r="H5035" t="s">
        <v>1427</v>
      </c>
      <c r="I5035" t="s">
        <v>22</v>
      </c>
      <c r="J5035" t="s">
        <v>23</v>
      </c>
      <c r="K5035" t="s">
        <v>24</v>
      </c>
      <c r="L5035" t="s">
        <v>25</v>
      </c>
      <c r="M5035">
        <v>12.99</v>
      </c>
      <c r="N5035">
        <v>2494</v>
      </c>
      <c r="O5035">
        <v>100.6</v>
      </c>
      <c r="P5035" t="s">
        <v>103</v>
      </c>
      <c r="Q5035">
        <v>8</v>
      </c>
      <c r="R5035" t="s">
        <v>658</v>
      </c>
    </row>
    <row r="5036" spans="1:18" x14ac:dyDescent="0.25">
      <c r="A5036">
        <v>5202</v>
      </c>
      <c r="B5036" t="s">
        <v>119</v>
      </c>
      <c r="C5036">
        <v>2017</v>
      </c>
      <c r="D5036">
        <v>550000</v>
      </c>
      <c r="E5036">
        <v>20000</v>
      </c>
      <c r="F5036" t="s">
        <v>75</v>
      </c>
      <c r="G5036" t="s">
        <v>370</v>
      </c>
      <c r="H5036" t="s">
        <v>1428</v>
      </c>
      <c r="I5036" t="s">
        <v>37</v>
      </c>
      <c r="J5036" t="s">
        <v>23</v>
      </c>
      <c r="K5036" t="s">
        <v>24</v>
      </c>
      <c r="L5036" t="s">
        <v>25</v>
      </c>
      <c r="M5036">
        <v>17</v>
      </c>
      <c r="N5036">
        <v>1198</v>
      </c>
      <c r="O5036">
        <v>73.75</v>
      </c>
      <c r="P5036" t="s">
        <v>129</v>
      </c>
      <c r="Q5036">
        <v>5</v>
      </c>
      <c r="R5036" t="s">
        <v>658</v>
      </c>
    </row>
    <row r="5037" spans="1:18" x14ac:dyDescent="0.25">
      <c r="A5037">
        <v>5203</v>
      </c>
      <c r="B5037" t="s">
        <v>18</v>
      </c>
      <c r="C5037">
        <v>2012</v>
      </c>
      <c r="D5037">
        <v>300000</v>
      </c>
      <c r="E5037">
        <v>110000</v>
      </c>
      <c r="F5037" t="s">
        <v>75</v>
      </c>
      <c r="G5037" t="s">
        <v>370</v>
      </c>
      <c r="H5037" t="s">
        <v>1428</v>
      </c>
      <c r="I5037" t="s">
        <v>22</v>
      </c>
      <c r="J5037" t="s">
        <v>23</v>
      </c>
      <c r="K5037" t="s">
        <v>24</v>
      </c>
      <c r="L5037" t="s">
        <v>38</v>
      </c>
      <c r="M5037">
        <v>22.9</v>
      </c>
      <c r="N5037">
        <v>1248</v>
      </c>
      <c r="O5037">
        <v>74</v>
      </c>
      <c r="P5037" t="s">
        <v>26</v>
      </c>
      <c r="Q5037">
        <v>5</v>
      </c>
      <c r="R5037" t="s">
        <v>658</v>
      </c>
    </row>
    <row r="5038" spans="1:18" x14ac:dyDescent="0.25">
      <c r="A5038">
        <v>5204</v>
      </c>
      <c r="B5038" t="s">
        <v>119</v>
      </c>
      <c r="C5038">
        <v>2012</v>
      </c>
      <c r="D5038">
        <v>300000</v>
      </c>
      <c r="E5038">
        <v>150000</v>
      </c>
      <c r="F5038" t="s">
        <v>34</v>
      </c>
      <c r="G5038" t="s">
        <v>35</v>
      </c>
      <c r="H5038" t="s">
        <v>727</v>
      </c>
      <c r="I5038" t="s">
        <v>22</v>
      </c>
      <c r="J5038" t="s">
        <v>23</v>
      </c>
      <c r="K5038" t="s">
        <v>24</v>
      </c>
      <c r="L5038" t="s">
        <v>31</v>
      </c>
      <c r="M5038">
        <v>20.54</v>
      </c>
      <c r="N5038">
        <v>1598</v>
      </c>
      <c r="O5038">
        <v>103.6</v>
      </c>
      <c r="P5038" t="s">
        <v>32</v>
      </c>
      <c r="Q5038">
        <v>5</v>
      </c>
      <c r="R5038" t="s">
        <v>658</v>
      </c>
    </row>
    <row r="5039" spans="1:18" x14ac:dyDescent="0.25">
      <c r="A5039">
        <v>5205</v>
      </c>
      <c r="B5039" t="s">
        <v>40</v>
      </c>
      <c r="C5039">
        <v>2012</v>
      </c>
      <c r="D5039">
        <v>350000</v>
      </c>
      <c r="E5039">
        <v>110000</v>
      </c>
      <c r="F5039" t="s">
        <v>34</v>
      </c>
      <c r="G5039" t="s">
        <v>35</v>
      </c>
      <c r="H5039" t="s">
        <v>727</v>
      </c>
      <c r="I5039" t="s">
        <v>22</v>
      </c>
      <c r="J5039" t="s">
        <v>23</v>
      </c>
      <c r="K5039" t="s">
        <v>24</v>
      </c>
      <c r="L5039" t="s">
        <v>25</v>
      </c>
      <c r="M5039">
        <v>23</v>
      </c>
      <c r="N5039">
        <v>1396</v>
      </c>
      <c r="O5039">
        <v>90</v>
      </c>
      <c r="P5039" t="s">
        <v>41</v>
      </c>
      <c r="Q5039">
        <v>5</v>
      </c>
      <c r="R5039" t="s">
        <v>658</v>
      </c>
    </row>
    <row r="5040" spans="1:18" x14ac:dyDescent="0.25">
      <c r="A5040">
        <v>5206</v>
      </c>
      <c r="B5040" t="s">
        <v>40</v>
      </c>
      <c r="C5040">
        <v>2015</v>
      </c>
      <c r="D5040">
        <v>880000</v>
      </c>
      <c r="E5040">
        <v>120000</v>
      </c>
      <c r="F5040" t="s">
        <v>44</v>
      </c>
      <c r="G5040" t="s">
        <v>21</v>
      </c>
      <c r="H5040" t="s">
        <v>1380</v>
      </c>
      <c r="I5040" t="s">
        <v>22</v>
      </c>
      <c r="J5040" t="s">
        <v>23</v>
      </c>
      <c r="K5040" t="s">
        <v>24</v>
      </c>
      <c r="L5040" t="s">
        <v>31</v>
      </c>
      <c r="M5040">
        <v>19.670000000000002</v>
      </c>
      <c r="N5040">
        <v>1582</v>
      </c>
      <c r="O5040">
        <v>126.2</v>
      </c>
      <c r="P5040" t="s">
        <v>144</v>
      </c>
      <c r="Q5040">
        <v>5</v>
      </c>
      <c r="R5040" t="s">
        <v>658</v>
      </c>
    </row>
    <row r="5041" spans="1:18" x14ac:dyDescent="0.25">
      <c r="A5041">
        <v>5207</v>
      </c>
      <c r="B5041" t="s">
        <v>40</v>
      </c>
      <c r="C5041">
        <v>2010</v>
      </c>
      <c r="D5041">
        <v>160000</v>
      </c>
      <c r="E5041">
        <v>120000</v>
      </c>
      <c r="F5041" t="s">
        <v>34</v>
      </c>
      <c r="G5041" t="s">
        <v>35</v>
      </c>
      <c r="H5041" t="s">
        <v>727</v>
      </c>
      <c r="I5041" t="s">
        <v>80</v>
      </c>
      <c r="J5041" t="s">
        <v>23</v>
      </c>
      <c r="K5041" t="s">
        <v>24</v>
      </c>
      <c r="L5041" t="s">
        <v>31</v>
      </c>
      <c r="M5041">
        <v>13.2</v>
      </c>
      <c r="N5041">
        <v>1495</v>
      </c>
      <c r="O5041">
        <v>93.7</v>
      </c>
      <c r="P5041" t="s">
        <v>1430</v>
      </c>
      <c r="Q5041">
        <v>5</v>
      </c>
      <c r="R5041" t="s">
        <v>658</v>
      </c>
    </row>
    <row r="5042" spans="1:18" x14ac:dyDescent="0.25">
      <c r="A5042">
        <v>5208</v>
      </c>
      <c r="B5042" t="s">
        <v>68</v>
      </c>
      <c r="C5042">
        <v>2012</v>
      </c>
      <c r="D5042">
        <v>250000</v>
      </c>
      <c r="E5042">
        <v>80000</v>
      </c>
      <c r="F5042" t="s">
        <v>19</v>
      </c>
      <c r="G5042" t="s">
        <v>29</v>
      </c>
      <c r="H5042" t="s">
        <v>405</v>
      </c>
      <c r="I5042" t="s">
        <v>22</v>
      </c>
      <c r="J5042" t="s">
        <v>23</v>
      </c>
      <c r="K5042" t="s">
        <v>24</v>
      </c>
      <c r="L5042" t="s">
        <v>145</v>
      </c>
      <c r="M5042">
        <v>15.3</v>
      </c>
      <c r="N5042">
        <v>2956</v>
      </c>
      <c r="O5042">
        <v>83.8</v>
      </c>
      <c r="P5042" t="s">
        <v>955</v>
      </c>
      <c r="Q5042">
        <v>7</v>
      </c>
      <c r="R5042" t="s">
        <v>658</v>
      </c>
    </row>
    <row r="5043" spans="1:18" x14ac:dyDescent="0.25">
      <c r="A5043">
        <v>5209</v>
      </c>
      <c r="B5043" t="s">
        <v>40</v>
      </c>
      <c r="C5043">
        <v>2016</v>
      </c>
      <c r="D5043">
        <v>660000</v>
      </c>
      <c r="E5043">
        <v>110000</v>
      </c>
      <c r="F5043" t="s">
        <v>19</v>
      </c>
      <c r="G5043" t="s">
        <v>29</v>
      </c>
      <c r="H5043" t="s">
        <v>405</v>
      </c>
      <c r="I5043" t="s">
        <v>22</v>
      </c>
      <c r="J5043" t="s">
        <v>23</v>
      </c>
      <c r="K5043" t="s">
        <v>24</v>
      </c>
      <c r="L5043" t="s">
        <v>25</v>
      </c>
      <c r="M5043">
        <v>21.19</v>
      </c>
      <c r="N5043">
        <v>1396</v>
      </c>
      <c r="O5043">
        <v>88.73</v>
      </c>
      <c r="P5043" t="s">
        <v>549</v>
      </c>
      <c r="Q5043">
        <v>5</v>
      </c>
      <c r="R5043" t="s">
        <v>658</v>
      </c>
    </row>
    <row r="5044" spans="1:18" x14ac:dyDescent="0.25">
      <c r="A5044">
        <v>5210</v>
      </c>
      <c r="B5044" t="s">
        <v>68</v>
      </c>
      <c r="C5044">
        <v>2015</v>
      </c>
      <c r="D5044">
        <v>450000</v>
      </c>
      <c r="E5044">
        <v>40000</v>
      </c>
      <c r="F5044" t="s">
        <v>19</v>
      </c>
      <c r="G5044" t="s">
        <v>29</v>
      </c>
      <c r="H5044" t="s">
        <v>405</v>
      </c>
      <c r="I5044" t="s">
        <v>37</v>
      </c>
      <c r="J5044" t="s">
        <v>23</v>
      </c>
      <c r="K5044" t="s">
        <v>24</v>
      </c>
      <c r="L5044" t="s">
        <v>25</v>
      </c>
      <c r="M5044">
        <v>17.57</v>
      </c>
      <c r="N5044">
        <v>1193</v>
      </c>
      <c r="O5044">
        <v>88.7</v>
      </c>
      <c r="P5044" t="s">
        <v>190</v>
      </c>
      <c r="Q5044">
        <v>5</v>
      </c>
      <c r="R5044" t="s">
        <v>658</v>
      </c>
    </row>
    <row r="5045" spans="1:18" x14ac:dyDescent="0.25">
      <c r="A5045">
        <v>5211</v>
      </c>
      <c r="B5045" t="s">
        <v>119</v>
      </c>
      <c r="C5045">
        <v>2012</v>
      </c>
      <c r="D5045">
        <v>400000</v>
      </c>
      <c r="E5045">
        <v>110000</v>
      </c>
      <c r="F5045" t="s">
        <v>19</v>
      </c>
      <c r="G5045" t="s">
        <v>29</v>
      </c>
      <c r="H5045" t="s">
        <v>390</v>
      </c>
      <c r="I5045" t="s">
        <v>22</v>
      </c>
      <c r="J5045" t="s">
        <v>23</v>
      </c>
      <c r="K5045" t="s">
        <v>24</v>
      </c>
      <c r="L5045" t="s">
        <v>31</v>
      </c>
      <c r="M5045">
        <v>19.7</v>
      </c>
      <c r="N5045">
        <v>1598</v>
      </c>
      <c r="O5045">
        <v>103.6</v>
      </c>
      <c r="P5045" t="s">
        <v>32</v>
      </c>
      <c r="Q5045">
        <v>5</v>
      </c>
      <c r="R5045" t="s">
        <v>658</v>
      </c>
    </row>
    <row r="5046" spans="1:18" x14ac:dyDescent="0.25">
      <c r="A5046">
        <v>5212</v>
      </c>
      <c r="B5046" t="s">
        <v>62</v>
      </c>
      <c r="C5046">
        <v>2019</v>
      </c>
      <c r="D5046">
        <v>1300000</v>
      </c>
      <c r="E5046">
        <v>20000</v>
      </c>
      <c r="F5046" t="s">
        <v>19</v>
      </c>
      <c r="G5046" t="s">
        <v>29</v>
      </c>
      <c r="H5046" t="s">
        <v>405</v>
      </c>
      <c r="I5046" t="s">
        <v>22</v>
      </c>
      <c r="J5046" t="s">
        <v>23</v>
      </c>
      <c r="K5046" t="s">
        <v>24</v>
      </c>
      <c r="L5046" t="s">
        <v>25</v>
      </c>
      <c r="M5046">
        <v>16.36</v>
      </c>
      <c r="N5046">
        <v>2179</v>
      </c>
      <c r="O5046">
        <v>120</v>
      </c>
      <c r="P5046" t="s">
        <v>257</v>
      </c>
      <c r="Q5046">
        <v>7</v>
      </c>
      <c r="R5046" t="s">
        <v>658</v>
      </c>
    </row>
    <row r="5047" spans="1:18" x14ac:dyDescent="0.25">
      <c r="A5047">
        <v>5213</v>
      </c>
      <c r="B5047" t="s">
        <v>52</v>
      </c>
      <c r="C5047">
        <v>2013</v>
      </c>
      <c r="D5047">
        <v>229999</v>
      </c>
      <c r="E5047">
        <v>230000</v>
      </c>
      <c r="F5047" t="s">
        <v>19</v>
      </c>
      <c r="G5047" t="s">
        <v>29</v>
      </c>
      <c r="H5047" t="s">
        <v>405</v>
      </c>
      <c r="I5047" t="s">
        <v>22</v>
      </c>
      <c r="J5047" t="s">
        <v>23</v>
      </c>
      <c r="K5047" t="s">
        <v>24</v>
      </c>
      <c r="L5047" t="s">
        <v>25</v>
      </c>
      <c r="M5047">
        <v>20</v>
      </c>
      <c r="N5047">
        <v>1399</v>
      </c>
      <c r="O5047">
        <v>68.099999999999994</v>
      </c>
      <c r="P5047" t="s">
        <v>55</v>
      </c>
      <c r="Q5047">
        <v>5</v>
      </c>
      <c r="R5047" t="s">
        <v>658</v>
      </c>
    </row>
    <row r="5048" spans="1:18" x14ac:dyDescent="0.25">
      <c r="A5048">
        <v>5214</v>
      </c>
      <c r="B5048" t="s">
        <v>73</v>
      </c>
      <c r="C5048">
        <v>2010</v>
      </c>
      <c r="D5048">
        <v>140000</v>
      </c>
      <c r="E5048">
        <v>60000</v>
      </c>
      <c r="F5048" t="s">
        <v>19</v>
      </c>
      <c r="G5048" t="s">
        <v>29</v>
      </c>
      <c r="H5048" t="s">
        <v>405</v>
      </c>
      <c r="I5048" t="s">
        <v>37</v>
      </c>
      <c r="J5048" t="s">
        <v>23</v>
      </c>
      <c r="K5048" t="s">
        <v>24</v>
      </c>
      <c r="L5048" t="s">
        <v>25</v>
      </c>
      <c r="M5048">
        <v>18.600000000000001</v>
      </c>
      <c r="N5048">
        <v>1199</v>
      </c>
      <c r="O5048">
        <v>79.400000000000006</v>
      </c>
      <c r="P5048" t="s">
        <v>212</v>
      </c>
      <c r="Q5048">
        <v>5</v>
      </c>
      <c r="R5048" t="s">
        <v>658</v>
      </c>
    </row>
    <row r="5049" spans="1:18" x14ac:dyDescent="0.25">
      <c r="A5049">
        <v>5215</v>
      </c>
      <c r="B5049" t="s">
        <v>18</v>
      </c>
      <c r="C5049">
        <v>2012</v>
      </c>
      <c r="D5049">
        <v>195000</v>
      </c>
      <c r="E5049">
        <v>35000</v>
      </c>
      <c r="F5049" t="s">
        <v>19</v>
      </c>
      <c r="G5049" t="s">
        <v>29</v>
      </c>
      <c r="H5049" t="s">
        <v>405</v>
      </c>
      <c r="I5049" t="s">
        <v>37</v>
      </c>
      <c r="J5049" t="s">
        <v>23</v>
      </c>
      <c r="K5049" t="s">
        <v>24</v>
      </c>
      <c r="L5049" t="s">
        <v>31</v>
      </c>
      <c r="M5049">
        <v>19</v>
      </c>
      <c r="N5049">
        <v>998</v>
      </c>
      <c r="O5049">
        <v>67.099999999999994</v>
      </c>
      <c r="P5049" t="s">
        <v>82</v>
      </c>
      <c r="Q5049">
        <v>5</v>
      </c>
      <c r="R5049" t="s">
        <v>658</v>
      </c>
    </row>
    <row r="5050" spans="1:18" x14ac:dyDescent="0.25">
      <c r="A5050">
        <v>5216</v>
      </c>
      <c r="B5050" t="s">
        <v>40</v>
      </c>
      <c r="C5050">
        <v>2015</v>
      </c>
      <c r="D5050">
        <v>500000</v>
      </c>
      <c r="E5050">
        <v>45000</v>
      </c>
      <c r="F5050" t="s">
        <v>75</v>
      </c>
      <c r="G5050" t="s">
        <v>344</v>
      </c>
      <c r="H5050" t="s">
        <v>1343</v>
      </c>
      <c r="I5050" t="s">
        <v>37</v>
      </c>
      <c r="J5050" t="s">
        <v>23</v>
      </c>
      <c r="K5050" t="s">
        <v>24</v>
      </c>
      <c r="L5050" t="s">
        <v>25</v>
      </c>
      <c r="M5050">
        <v>17.190000000000001</v>
      </c>
      <c r="N5050">
        <v>1197</v>
      </c>
      <c r="O5050">
        <v>81.86</v>
      </c>
      <c r="P5050" t="s">
        <v>210</v>
      </c>
      <c r="Q5050">
        <v>5</v>
      </c>
      <c r="R5050" t="s">
        <v>658</v>
      </c>
    </row>
    <row r="5051" spans="1:18" x14ac:dyDescent="0.25">
      <c r="A5051">
        <v>5217</v>
      </c>
      <c r="B5051" t="s">
        <v>68</v>
      </c>
      <c r="C5051">
        <v>2012</v>
      </c>
      <c r="D5051">
        <v>60000</v>
      </c>
      <c r="E5051">
        <v>45000</v>
      </c>
      <c r="F5051" t="s">
        <v>75</v>
      </c>
      <c r="G5051" t="s">
        <v>344</v>
      </c>
      <c r="H5051" t="s">
        <v>1343</v>
      </c>
      <c r="I5051" t="s">
        <v>37</v>
      </c>
      <c r="J5051" t="s">
        <v>23</v>
      </c>
      <c r="K5051" t="s">
        <v>24</v>
      </c>
      <c r="L5051" t="s">
        <v>25</v>
      </c>
      <c r="M5051">
        <v>25.4</v>
      </c>
      <c r="N5051">
        <v>624</v>
      </c>
      <c r="O5051">
        <v>38</v>
      </c>
      <c r="P5051" t="s">
        <v>383</v>
      </c>
      <c r="Q5051">
        <v>4</v>
      </c>
      <c r="R5051" t="s">
        <v>658</v>
      </c>
    </row>
    <row r="5052" spans="1:18" x14ac:dyDescent="0.25">
      <c r="A5052">
        <v>5218</v>
      </c>
      <c r="B5052" t="s">
        <v>68</v>
      </c>
      <c r="C5052">
        <v>2016</v>
      </c>
      <c r="D5052">
        <v>400000</v>
      </c>
      <c r="E5052">
        <v>25000</v>
      </c>
      <c r="F5052" t="s">
        <v>75</v>
      </c>
      <c r="G5052" t="s">
        <v>344</v>
      </c>
      <c r="H5052" t="s">
        <v>1343</v>
      </c>
      <c r="I5052" t="s">
        <v>37</v>
      </c>
      <c r="J5052" t="s">
        <v>23</v>
      </c>
      <c r="K5052" t="s">
        <v>24</v>
      </c>
      <c r="L5052" t="s">
        <v>25</v>
      </c>
      <c r="M5052">
        <v>17.57</v>
      </c>
      <c r="N5052">
        <v>1193</v>
      </c>
      <c r="O5052">
        <v>88.7</v>
      </c>
      <c r="P5052" t="s">
        <v>190</v>
      </c>
      <c r="Q5052">
        <v>5</v>
      </c>
      <c r="R5052" t="s">
        <v>658</v>
      </c>
    </row>
    <row r="5053" spans="1:18" x14ac:dyDescent="0.25">
      <c r="A5053">
        <v>5219</v>
      </c>
      <c r="B5053" t="s">
        <v>40</v>
      </c>
      <c r="C5053">
        <v>2014</v>
      </c>
      <c r="D5053">
        <v>400000</v>
      </c>
      <c r="E5053">
        <v>10000</v>
      </c>
      <c r="F5053" t="s">
        <v>19</v>
      </c>
      <c r="G5053" t="s">
        <v>29</v>
      </c>
      <c r="H5053" t="s">
        <v>415</v>
      </c>
      <c r="I5053" t="s">
        <v>37</v>
      </c>
      <c r="J5053" t="s">
        <v>23</v>
      </c>
      <c r="K5053" t="s">
        <v>24</v>
      </c>
      <c r="L5053" t="s">
        <v>25</v>
      </c>
      <c r="M5053">
        <v>18.600000000000001</v>
      </c>
      <c r="N5053">
        <v>1197</v>
      </c>
      <c r="O5053">
        <v>81.83</v>
      </c>
      <c r="P5053" t="s">
        <v>79</v>
      </c>
      <c r="Q5053">
        <v>5</v>
      </c>
      <c r="R5053" t="s">
        <v>658</v>
      </c>
    </row>
    <row r="5054" spans="1:18" x14ac:dyDescent="0.25">
      <c r="A5054">
        <v>5220</v>
      </c>
      <c r="B5054" t="s">
        <v>18</v>
      </c>
      <c r="C5054">
        <v>2018</v>
      </c>
      <c r="D5054">
        <v>380000</v>
      </c>
      <c r="E5054">
        <v>19000</v>
      </c>
      <c r="F5054" t="s">
        <v>19</v>
      </c>
      <c r="G5054" t="s">
        <v>29</v>
      </c>
      <c r="H5054" t="s">
        <v>415</v>
      </c>
      <c r="I5054" t="s">
        <v>37</v>
      </c>
      <c r="J5054" t="s">
        <v>23</v>
      </c>
      <c r="K5054" t="s">
        <v>24</v>
      </c>
      <c r="L5054" t="s">
        <v>25</v>
      </c>
      <c r="M5054">
        <v>20.51</v>
      </c>
      <c r="N5054">
        <v>998</v>
      </c>
      <c r="O5054">
        <v>67.040000000000006</v>
      </c>
      <c r="P5054" t="s">
        <v>82</v>
      </c>
      <c r="Q5054">
        <v>5</v>
      </c>
      <c r="R5054" t="s">
        <v>658</v>
      </c>
    </row>
    <row r="5055" spans="1:18" x14ac:dyDescent="0.25">
      <c r="A5055">
        <v>5221</v>
      </c>
      <c r="B5055" t="s">
        <v>18</v>
      </c>
      <c r="C5055">
        <v>2019</v>
      </c>
      <c r="D5055">
        <v>579000</v>
      </c>
      <c r="E5055">
        <v>10000</v>
      </c>
      <c r="F5055" t="s">
        <v>44</v>
      </c>
      <c r="G5055" t="s">
        <v>342</v>
      </c>
      <c r="H5055" t="s">
        <v>1431</v>
      </c>
      <c r="I5055" t="s">
        <v>37</v>
      </c>
      <c r="J5055" t="s">
        <v>23</v>
      </c>
      <c r="K5055" t="s">
        <v>24</v>
      </c>
      <c r="L5055" t="s">
        <v>25</v>
      </c>
      <c r="M5055">
        <v>21.4</v>
      </c>
      <c r="N5055">
        <v>1197</v>
      </c>
      <c r="O5055">
        <v>83.1</v>
      </c>
      <c r="P5055" t="s">
        <v>70</v>
      </c>
      <c r="Q5055">
        <v>5</v>
      </c>
      <c r="R5055" t="s">
        <v>658</v>
      </c>
    </row>
    <row r="5056" spans="1:18" x14ac:dyDescent="0.25">
      <c r="A5056">
        <v>5222</v>
      </c>
      <c r="B5056" t="s">
        <v>62</v>
      </c>
      <c r="C5056">
        <v>2019</v>
      </c>
      <c r="D5056">
        <v>400000</v>
      </c>
      <c r="E5056">
        <v>25000</v>
      </c>
      <c r="F5056" t="s">
        <v>19</v>
      </c>
      <c r="G5056" t="s">
        <v>29</v>
      </c>
      <c r="H5056" t="s">
        <v>415</v>
      </c>
      <c r="I5056" t="s">
        <v>37</v>
      </c>
      <c r="J5056" t="s">
        <v>23</v>
      </c>
      <c r="K5056" t="s">
        <v>24</v>
      </c>
      <c r="L5056" t="s">
        <v>25</v>
      </c>
      <c r="M5056">
        <v>18.149999999999999</v>
      </c>
      <c r="N5056">
        <v>1198</v>
      </c>
      <c r="O5056">
        <v>82</v>
      </c>
      <c r="P5056" t="s">
        <v>63</v>
      </c>
      <c r="Q5056">
        <v>6</v>
      </c>
      <c r="R5056" t="s">
        <v>658</v>
      </c>
    </row>
    <row r="5057" spans="1:18" x14ac:dyDescent="0.25">
      <c r="A5057">
        <v>5223</v>
      </c>
      <c r="B5057" t="s">
        <v>40</v>
      </c>
      <c r="C5057">
        <v>2012</v>
      </c>
      <c r="D5057">
        <v>270000</v>
      </c>
      <c r="E5057">
        <v>30000</v>
      </c>
      <c r="F5057" t="s">
        <v>19</v>
      </c>
      <c r="G5057" t="s">
        <v>29</v>
      </c>
      <c r="H5057" t="s">
        <v>415</v>
      </c>
      <c r="I5057" t="s">
        <v>37</v>
      </c>
      <c r="J5057" t="s">
        <v>23</v>
      </c>
      <c r="K5057" t="s">
        <v>24</v>
      </c>
      <c r="L5057" t="s">
        <v>25</v>
      </c>
      <c r="M5057">
        <v>20.36</v>
      </c>
      <c r="N5057">
        <v>1197</v>
      </c>
      <c r="O5057">
        <v>78.900000000000006</v>
      </c>
      <c r="P5057" t="s">
        <v>115</v>
      </c>
      <c r="Q5057">
        <v>5</v>
      </c>
      <c r="R5057" t="s">
        <v>658</v>
      </c>
    </row>
    <row r="5058" spans="1:18" x14ac:dyDescent="0.25">
      <c r="A5058">
        <v>5224</v>
      </c>
      <c r="B5058" t="s">
        <v>62</v>
      </c>
      <c r="C5058">
        <v>2014</v>
      </c>
      <c r="D5058">
        <v>500000</v>
      </c>
      <c r="E5058">
        <v>90000</v>
      </c>
      <c r="F5058" t="s">
        <v>44</v>
      </c>
      <c r="G5058" t="s">
        <v>342</v>
      </c>
      <c r="H5058" t="s">
        <v>1431</v>
      </c>
      <c r="I5058" t="s">
        <v>22</v>
      </c>
      <c r="J5058" t="s">
        <v>23</v>
      </c>
      <c r="K5058" t="s">
        <v>24</v>
      </c>
      <c r="L5058" t="s">
        <v>25</v>
      </c>
      <c r="M5058">
        <v>15.96</v>
      </c>
      <c r="N5058">
        <v>2523</v>
      </c>
      <c r="O5058">
        <v>62.1</v>
      </c>
      <c r="P5058" t="s">
        <v>208</v>
      </c>
      <c r="Q5058">
        <v>7</v>
      </c>
      <c r="R5058" t="s">
        <v>658</v>
      </c>
    </row>
    <row r="5059" spans="1:18" x14ac:dyDescent="0.25">
      <c r="A5059">
        <v>5225</v>
      </c>
      <c r="B5059" t="s">
        <v>68</v>
      </c>
      <c r="C5059">
        <v>2017</v>
      </c>
      <c r="D5059">
        <v>475000</v>
      </c>
      <c r="E5059">
        <v>20000</v>
      </c>
      <c r="F5059" t="s">
        <v>19</v>
      </c>
      <c r="G5059" t="s">
        <v>29</v>
      </c>
      <c r="H5059" t="s">
        <v>1432</v>
      </c>
      <c r="I5059" t="s">
        <v>37</v>
      </c>
      <c r="J5059" t="s">
        <v>23</v>
      </c>
      <c r="K5059" t="s">
        <v>24</v>
      </c>
      <c r="L5059" t="s">
        <v>25</v>
      </c>
      <c r="M5059">
        <v>23.84</v>
      </c>
      <c r="N5059">
        <v>1199</v>
      </c>
      <c r="O5059">
        <v>84</v>
      </c>
      <c r="P5059" t="s">
        <v>69</v>
      </c>
      <c r="Q5059">
        <v>5</v>
      </c>
      <c r="R5059" t="s">
        <v>658</v>
      </c>
    </row>
    <row r="5060" spans="1:18" x14ac:dyDescent="0.25">
      <c r="A5060">
        <v>5226</v>
      </c>
      <c r="B5060" t="s">
        <v>142</v>
      </c>
      <c r="C5060">
        <v>2018</v>
      </c>
      <c r="D5060">
        <v>850000</v>
      </c>
      <c r="E5060">
        <v>48000</v>
      </c>
      <c r="F5060" t="s">
        <v>19</v>
      </c>
      <c r="G5060" t="s">
        <v>29</v>
      </c>
      <c r="H5060" t="s">
        <v>1432</v>
      </c>
      <c r="I5060" t="s">
        <v>22</v>
      </c>
      <c r="J5060" t="s">
        <v>23</v>
      </c>
      <c r="K5060" t="s">
        <v>24</v>
      </c>
      <c r="L5060" t="s">
        <v>25</v>
      </c>
      <c r="M5060">
        <v>19.87</v>
      </c>
      <c r="N5060">
        <v>1461</v>
      </c>
      <c r="O5060">
        <v>83.14</v>
      </c>
      <c r="P5060" t="s">
        <v>65</v>
      </c>
      <c r="Q5060">
        <v>5</v>
      </c>
      <c r="R5060" t="s">
        <v>658</v>
      </c>
    </row>
    <row r="5061" spans="1:18" x14ac:dyDescent="0.25">
      <c r="A5061">
        <v>5227</v>
      </c>
      <c r="B5061" t="s">
        <v>62</v>
      </c>
      <c r="C5061">
        <v>2009</v>
      </c>
      <c r="D5061">
        <v>475000</v>
      </c>
      <c r="E5061">
        <v>120000</v>
      </c>
      <c r="F5061" t="s">
        <v>19</v>
      </c>
      <c r="G5061" t="s">
        <v>29</v>
      </c>
      <c r="H5061" t="s">
        <v>1432</v>
      </c>
      <c r="I5061" t="s">
        <v>22</v>
      </c>
      <c r="J5061" t="s">
        <v>23</v>
      </c>
      <c r="K5061" t="s">
        <v>24</v>
      </c>
      <c r="L5061" t="s">
        <v>25</v>
      </c>
      <c r="M5061">
        <v>12.05</v>
      </c>
      <c r="N5061">
        <v>2179</v>
      </c>
      <c r="O5061">
        <v>120</v>
      </c>
      <c r="P5061" t="s">
        <v>135</v>
      </c>
      <c r="Q5061">
        <v>7</v>
      </c>
      <c r="R5061" t="s">
        <v>658</v>
      </c>
    </row>
    <row r="5062" spans="1:18" x14ac:dyDescent="0.25">
      <c r="A5062">
        <v>5228</v>
      </c>
      <c r="B5062" t="s">
        <v>18</v>
      </c>
      <c r="C5062">
        <v>2012</v>
      </c>
      <c r="D5062">
        <v>370000</v>
      </c>
      <c r="E5062">
        <v>210000</v>
      </c>
      <c r="F5062" t="s">
        <v>44</v>
      </c>
      <c r="G5062" t="s">
        <v>342</v>
      </c>
      <c r="H5062" t="s">
        <v>1431</v>
      </c>
      <c r="I5062" t="s">
        <v>22</v>
      </c>
      <c r="J5062" t="s">
        <v>23</v>
      </c>
      <c r="K5062" t="s">
        <v>24</v>
      </c>
      <c r="L5062" t="s">
        <v>31</v>
      </c>
      <c r="M5062">
        <v>19.3</v>
      </c>
      <c r="N5062">
        <v>1248</v>
      </c>
      <c r="O5062">
        <v>73.900000000000006</v>
      </c>
      <c r="P5062" t="s">
        <v>26</v>
      </c>
      <c r="Q5062">
        <v>5</v>
      </c>
      <c r="R5062" t="s">
        <v>658</v>
      </c>
    </row>
    <row r="5063" spans="1:18" x14ac:dyDescent="0.25">
      <c r="A5063">
        <v>5229</v>
      </c>
      <c r="B5063" t="s">
        <v>40</v>
      </c>
      <c r="C5063">
        <v>2010</v>
      </c>
      <c r="D5063">
        <v>187000</v>
      </c>
      <c r="E5063">
        <v>200400</v>
      </c>
      <c r="F5063" t="s">
        <v>34</v>
      </c>
      <c r="G5063" t="s">
        <v>126</v>
      </c>
      <c r="H5063" t="s">
        <v>1433</v>
      </c>
      <c r="I5063" t="s">
        <v>37</v>
      </c>
      <c r="J5063" t="s">
        <v>23</v>
      </c>
      <c r="K5063" t="s">
        <v>24</v>
      </c>
      <c r="L5063" t="s">
        <v>31</v>
      </c>
      <c r="M5063">
        <v>19.809999999999999</v>
      </c>
      <c r="N5063">
        <v>1086</v>
      </c>
      <c r="O5063">
        <v>68.05</v>
      </c>
      <c r="P5063" t="s">
        <v>125</v>
      </c>
      <c r="Q5063">
        <v>5</v>
      </c>
      <c r="R5063" t="s">
        <v>658</v>
      </c>
    </row>
    <row r="5064" spans="1:18" x14ac:dyDescent="0.25">
      <c r="A5064">
        <v>5230</v>
      </c>
      <c r="B5064" t="s">
        <v>40</v>
      </c>
      <c r="C5064">
        <v>2008</v>
      </c>
      <c r="D5064">
        <v>195000</v>
      </c>
      <c r="E5064">
        <v>110000</v>
      </c>
      <c r="F5064" t="s">
        <v>34</v>
      </c>
      <c r="G5064" t="s">
        <v>126</v>
      </c>
      <c r="H5064" t="s">
        <v>1433</v>
      </c>
      <c r="I5064" t="s">
        <v>37</v>
      </c>
      <c r="J5064" t="s">
        <v>23</v>
      </c>
      <c r="K5064" t="s">
        <v>24</v>
      </c>
      <c r="L5064" t="s">
        <v>31</v>
      </c>
      <c r="M5064">
        <v>20.36</v>
      </c>
      <c r="N5064">
        <v>1197</v>
      </c>
      <c r="O5064">
        <v>78.900000000000006</v>
      </c>
      <c r="P5064" t="s">
        <v>115</v>
      </c>
      <c r="Q5064">
        <v>5</v>
      </c>
      <c r="R5064" t="s">
        <v>658</v>
      </c>
    </row>
    <row r="5065" spans="1:18" x14ac:dyDescent="0.25">
      <c r="A5065">
        <v>5231</v>
      </c>
      <c r="B5065" t="s">
        <v>68</v>
      </c>
      <c r="C5065">
        <v>2014</v>
      </c>
      <c r="D5065">
        <v>459999</v>
      </c>
      <c r="E5065">
        <v>38000</v>
      </c>
      <c r="F5065" t="s">
        <v>34</v>
      </c>
      <c r="G5065" t="s">
        <v>126</v>
      </c>
      <c r="H5065" t="s">
        <v>1434</v>
      </c>
      <c r="I5065" t="s">
        <v>22</v>
      </c>
      <c r="J5065" t="s">
        <v>23</v>
      </c>
      <c r="K5065" t="s">
        <v>24</v>
      </c>
      <c r="L5065" t="s">
        <v>25</v>
      </c>
      <c r="M5065">
        <v>13.93</v>
      </c>
      <c r="N5065">
        <v>2179</v>
      </c>
      <c r="O5065">
        <v>138.03</v>
      </c>
      <c r="P5065" t="s">
        <v>88</v>
      </c>
      <c r="Q5065">
        <v>7</v>
      </c>
      <c r="R5065" t="s">
        <v>658</v>
      </c>
    </row>
    <row r="5066" spans="1:18" x14ac:dyDescent="0.25">
      <c r="A5066">
        <v>5232</v>
      </c>
      <c r="B5066" t="s">
        <v>50</v>
      </c>
      <c r="C5066">
        <v>2004</v>
      </c>
      <c r="D5066">
        <v>135000</v>
      </c>
      <c r="E5066">
        <v>90000</v>
      </c>
      <c r="F5066" t="s">
        <v>34</v>
      </c>
      <c r="G5066" t="s">
        <v>126</v>
      </c>
      <c r="H5066" t="s">
        <v>1435</v>
      </c>
      <c r="I5066" t="s">
        <v>37</v>
      </c>
      <c r="J5066" t="s">
        <v>23</v>
      </c>
      <c r="K5066" t="s">
        <v>24</v>
      </c>
      <c r="L5066" t="s">
        <v>31</v>
      </c>
      <c r="M5066">
        <v>13.4</v>
      </c>
      <c r="N5066">
        <v>1794</v>
      </c>
      <c r="O5066">
        <v>125</v>
      </c>
      <c r="P5066" t="s">
        <v>802</v>
      </c>
      <c r="Q5066">
        <v>5</v>
      </c>
      <c r="R5066" t="s">
        <v>658</v>
      </c>
    </row>
    <row r="5067" spans="1:18" x14ac:dyDescent="0.25">
      <c r="A5067">
        <v>5233</v>
      </c>
      <c r="B5067" t="s">
        <v>18</v>
      </c>
      <c r="C5067">
        <v>2017</v>
      </c>
      <c r="D5067">
        <v>850000</v>
      </c>
      <c r="E5067">
        <v>43000</v>
      </c>
      <c r="F5067" t="s">
        <v>34</v>
      </c>
      <c r="G5067" t="s">
        <v>126</v>
      </c>
      <c r="H5067" t="s">
        <v>1434</v>
      </c>
      <c r="I5067" t="s">
        <v>22</v>
      </c>
      <c r="J5067" t="s">
        <v>23</v>
      </c>
      <c r="K5067" t="s">
        <v>24</v>
      </c>
      <c r="L5067" t="s">
        <v>25</v>
      </c>
      <c r="M5067">
        <v>24.52</v>
      </c>
      <c r="N5067">
        <v>1248</v>
      </c>
      <c r="O5067">
        <v>88.5</v>
      </c>
      <c r="P5067" t="s">
        <v>65</v>
      </c>
      <c r="Q5067">
        <v>7</v>
      </c>
      <c r="R5067" t="s">
        <v>658</v>
      </c>
    </row>
    <row r="5068" spans="1:18" x14ac:dyDescent="0.25">
      <c r="A5068">
        <v>5234</v>
      </c>
      <c r="B5068" t="s">
        <v>40</v>
      </c>
      <c r="C5068">
        <v>2018</v>
      </c>
      <c r="D5068">
        <v>500000</v>
      </c>
      <c r="E5068">
        <v>25000</v>
      </c>
      <c r="F5068" t="s">
        <v>34</v>
      </c>
      <c r="G5068" t="s">
        <v>126</v>
      </c>
      <c r="H5068" t="s">
        <v>1434</v>
      </c>
      <c r="I5068" t="s">
        <v>37</v>
      </c>
      <c r="J5068" t="s">
        <v>23</v>
      </c>
      <c r="K5068" t="s">
        <v>24</v>
      </c>
      <c r="L5068" t="s">
        <v>25</v>
      </c>
      <c r="M5068">
        <v>20.3</v>
      </c>
      <c r="N5068">
        <v>1086</v>
      </c>
      <c r="O5068">
        <v>68</v>
      </c>
      <c r="P5068" t="s">
        <v>255</v>
      </c>
      <c r="Q5068">
        <v>5</v>
      </c>
      <c r="R5068" t="s">
        <v>658</v>
      </c>
    </row>
    <row r="5069" spans="1:18" x14ac:dyDescent="0.25">
      <c r="A5069">
        <v>5235</v>
      </c>
      <c r="B5069" t="s">
        <v>18</v>
      </c>
      <c r="C5069">
        <v>2016</v>
      </c>
      <c r="D5069">
        <v>385000</v>
      </c>
      <c r="E5069">
        <v>26000</v>
      </c>
      <c r="F5069" t="s">
        <v>34</v>
      </c>
      <c r="G5069" t="s">
        <v>126</v>
      </c>
      <c r="H5069" t="s">
        <v>1435</v>
      </c>
      <c r="I5069" t="s">
        <v>37</v>
      </c>
      <c r="J5069" t="s">
        <v>23</v>
      </c>
      <c r="K5069" t="s">
        <v>24</v>
      </c>
      <c r="L5069" t="s">
        <v>31</v>
      </c>
      <c r="M5069">
        <v>20.51</v>
      </c>
      <c r="N5069">
        <v>998</v>
      </c>
      <c r="O5069">
        <v>67.040000000000006</v>
      </c>
      <c r="P5069" t="s">
        <v>82</v>
      </c>
      <c r="Q5069">
        <v>5</v>
      </c>
      <c r="R5069" t="s">
        <v>658</v>
      </c>
    </row>
    <row r="5070" spans="1:18" x14ac:dyDescent="0.25">
      <c r="A5070">
        <v>5236</v>
      </c>
      <c r="B5070" t="s">
        <v>40</v>
      </c>
      <c r="C5070">
        <v>2006</v>
      </c>
      <c r="D5070">
        <v>135000</v>
      </c>
      <c r="E5070">
        <v>120000</v>
      </c>
      <c r="F5070" t="s">
        <v>34</v>
      </c>
      <c r="G5070" t="s">
        <v>126</v>
      </c>
      <c r="H5070" t="s">
        <v>1434</v>
      </c>
      <c r="I5070" t="s">
        <v>22</v>
      </c>
      <c r="J5070" t="s">
        <v>23</v>
      </c>
      <c r="K5070" t="s">
        <v>24</v>
      </c>
      <c r="L5070" t="s">
        <v>31</v>
      </c>
      <c r="M5070">
        <v>16.8</v>
      </c>
      <c r="N5070">
        <v>1493</v>
      </c>
      <c r="O5070">
        <v>110</v>
      </c>
      <c r="P5070" t="s">
        <v>224</v>
      </c>
      <c r="Q5070">
        <v>5</v>
      </c>
      <c r="R5070" t="s">
        <v>658</v>
      </c>
    </row>
    <row r="5071" spans="1:18" x14ac:dyDescent="0.25">
      <c r="A5071">
        <v>5237</v>
      </c>
      <c r="B5071" t="s">
        <v>18</v>
      </c>
      <c r="C5071">
        <v>2008</v>
      </c>
      <c r="D5071">
        <v>120000</v>
      </c>
      <c r="E5071">
        <v>70000</v>
      </c>
      <c r="F5071" t="s">
        <v>34</v>
      </c>
      <c r="G5071" t="s">
        <v>126</v>
      </c>
      <c r="H5071" t="s">
        <v>1433</v>
      </c>
      <c r="I5071" t="s">
        <v>37</v>
      </c>
      <c r="J5071" t="s">
        <v>23</v>
      </c>
      <c r="K5071" t="s">
        <v>24</v>
      </c>
      <c r="L5071" t="s">
        <v>38</v>
      </c>
      <c r="M5071">
        <v>19.7</v>
      </c>
      <c r="N5071">
        <v>796</v>
      </c>
      <c r="O5071">
        <v>46.3</v>
      </c>
      <c r="P5071" t="s">
        <v>66</v>
      </c>
      <c r="Q5071">
        <v>5</v>
      </c>
      <c r="R5071" t="s">
        <v>658</v>
      </c>
    </row>
    <row r="5072" spans="1:18" x14ac:dyDescent="0.25">
      <c r="A5072">
        <v>5238</v>
      </c>
      <c r="B5072" t="s">
        <v>33</v>
      </c>
      <c r="C5072">
        <v>2006</v>
      </c>
      <c r="D5072">
        <v>200000</v>
      </c>
      <c r="E5072">
        <v>60000</v>
      </c>
      <c r="F5072" t="s">
        <v>34</v>
      </c>
      <c r="G5072" t="s">
        <v>126</v>
      </c>
      <c r="H5072" t="s">
        <v>1433</v>
      </c>
      <c r="I5072" t="s">
        <v>37</v>
      </c>
      <c r="J5072" t="s">
        <v>23</v>
      </c>
      <c r="K5072" t="s">
        <v>24</v>
      </c>
      <c r="L5072" t="s">
        <v>38</v>
      </c>
      <c r="M5072">
        <v>11.9</v>
      </c>
      <c r="N5072">
        <v>2354</v>
      </c>
      <c r="O5072">
        <v>144</v>
      </c>
      <c r="P5072" t="s">
        <v>1436</v>
      </c>
      <c r="Q5072">
        <v>5</v>
      </c>
      <c r="R5072" t="s">
        <v>658</v>
      </c>
    </row>
    <row r="5073" spans="1:18" x14ac:dyDescent="0.25">
      <c r="A5073">
        <v>5239</v>
      </c>
      <c r="B5073" t="s">
        <v>68</v>
      </c>
      <c r="C5073">
        <v>2007</v>
      </c>
      <c r="D5073">
        <v>200000</v>
      </c>
      <c r="E5073">
        <v>120000</v>
      </c>
      <c r="F5073" t="s">
        <v>34</v>
      </c>
      <c r="G5073" t="s">
        <v>126</v>
      </c>
      <c r="H5073" t="s">
        <v>1435</v>
      </c>
      <c r="I5073" t="s">
        <v>22</v>
      </c>
      <c r="J5073" t="s">
        <v>23</v>
      </c>
      <c r="K5073" t="s">
        <v>24</v>
      </c>
      <c r="L5073" t="s">
        <v>31</v>
      </c>
      <c r="M5073">
        <v>13.93</v>
      </c>
      <c r="N5073">
        <v>2956</v>
      </c>
      <c r="O5073">
        <v>138.1</v>
      </c>
      <c r="P5073" t="s">
        <v>88</v>
      </c>
      <c r="Q5073">
        <v>7</v>
      </c>
      <c r="R5073" t="s">
        <v>658</v>
      </c>
    </row>
    <row r="5074" spans="1:18" x14ac:dyDescent="0.25">
      <c r="A5074">
        <v>5240</v>
      </c>
      <c r="B5074" t="s">
        <v>18</v>
      </c>
      <c r="C5074">
        <v>2016</v>
      </c>
      <c r="D5074">
        <v>700000</v>
      </c>
      <c r="E5074">
        <v>20000</v>
      </c>
      <c r="F5074" t="s">
        <v>34</v>
      </c>
      <c r="G5074" t="s">
        <v>126</v>
      </c>
      <c r="H5074" t="s">
        <v>1435</v>
      </c>
      <c r="I5074" t="s">
        <v>37</v>
      </c>
      <c r="J5074" t="s">
        <v>23</v>
      </c>
      <c r="K5074" t="s">
        <v>24</v>
      </c>
      <c r="L5074" t="s">
        <v>25</v>
      </c>
      <c r="M5074">
        <v>20.73</v>
      </c>
      <c r="N5074">
        <v>1373</v>
      </c>
      <c r="O5074">
        <v>91.1</v>
      </c>
      <c r="P5074" t="s">
        <v>121</v>
      </c>
      <c r="Q5074">
        <v>5</v>
      </c>
      <c r="R5074" t="s">
        <v>658</v>
      </c>
    </row>
    <row r="5075" spans="1:18" x14ac:dyDescent="0.25">
      <c r="A5075">
        <v>5241</v>
      </c>
      <c r="B5075" t="s">
        <v>68</v>
      </c>
      <c r="C5075">
        <v>2013</v>
      </c>
      <c r="D5075">
        <v>290000</v>
      </c>
      <c r="E5075">
        <v>25000</v>
      </c>
      <c r="F5075" t="s">
        <v>34</v>
      </c>
      <c r="G5075" t="s">
        <v>126</v>
      </c>
      <c r="H5075" t="s">
        <v>1433</v>
      </c>
      <c r="I5075" t="s">
        <v>22</v>
      </c>
      <c r="J5075" t="s">
        <v>23</v>
      </c>
      <c r="K5075" t="s">
        <v>24</v>
      </c>
      <c r="L5075" t="s">
        <v>25</v>
      </c>
      <c r="M5075">
        <v>23.57</v>
      </c>
      <c r="N5075">
        <v>1396</v>
      </c>
      <c r="O5075">
        <v>70</v>
      </c>
      <c r="P5075" t="s">
        <v>203</v>
      </c>
      <c r="Q5075">
        <v>5</v>
      </c>
      <c r="R5075" t="s">
        <v>658</v>
      </c>
    </row>
    <row r="5076" spans="1:18" x14ac:dyDescent="0.25">
      <c r="A5076">
        <v>5242</v>
      </c>
      <c r="B5076" t="s">
        <v>18</v>
      </c>
      <c r="C5076">
        <v>2017</v>
      </c>
      <c r="D5076">
        <v>725000</v>
      </c>
      <c r="E5076">
        <v>60000</v>
      </c>
      <c r="F5076" t="s">
        <v>34</v>
      </c>
      <c r="G5076" t="s">
        <v>126</v>
      </c>
      <c r="H5076" t="s">
        <v>1437</v>
      </c>
      <c r="I5076" t="s">
        <v>22</v>
      </c>
      <c r="J5076" t="s">
        <v>23</v>
      </c>
      <c r="K5076" t="s">
        <v>24</v>
      </c>
      <c r="L5076" t="s">
        <v>25</v>
      </c>
      <c r="M5076">
        <v>28.4</v>
      </c>
      <c r="N5076">
        <v>1248</v>
      </c>
      <c r="O5076">
        <v>74.02</v>
      </c>
      <c r="P5076" t="s">
        <v>26</v>
      </c>
      <c r="Q5076">
        <v>5</v>
      </c>
      <c r="R5076" t="s">
        <v>658</v>
      </c>
    </row>
    <row r="5077" spans="1:18" x14ac:dyDescent="0.25">
      <c r="A5077">
        <v>5243</v>
      </c>
      <c r="B5077" t="s">
        <v>68</v>
      </c>
      <c r="C5077">
        <v>2008</v>
      </c>
      <c r="D5077">
        <v>200000</v>
      </c>
      <c r="E5077">
        <v>80000</v>
      </c>
      <c r="F5077" t="s">
        <v>34</v>
      </c>
      <c r="G5077" t="s">
        <v>126</v>
      </c>
      <c r="H5077" t="s">
        <v>1434</v>
      </c>
      <c r="I5077" t="s">
        <v>22</v>
      </c>
      <c r="J5077" t="s">
        <v>23</v>
      </c>
      <c r="K5077" t="s">
        <v>24</v>
      </c>
      <c r="L5077" t="s">
        <v>25</v>
      </c>
      <c r="M5077">
        <v>12.2</v>
      </c>
      <c r="N5077">
        <v>1948</v>
      </c>
      <c r="O5077">
        <v>68</v>
      </c>
      <c r="P5077" t="s">
        <v>260</v>
      </c>
      <c r="Q5077">
        <v>10</v>
      </c>
      <c r="R5077" t="s">
        <v>658</v>
      </c>
    </row>
    <row r="5078" spans="1:18" x14ac:dyDescent="0.25">
      <c r="A5078">
        <v>5244</v>
      </c>
      <c r="B5078" t="s">
        <v>18</v>
      </c>
      <c r="C5078">
        <v>2014</v>
      </c>
      <c r="D5078">
        <v>155000</v>
      </c>
      <c r="E5078">
        <v>80000</v>
      </c>
      <c r="F5078" t="s">
        <v>34</v>
      </c>
      <c r="G5078" t="s">
        <v>126</v>
      </c>
      <c r="H5078" t="s">
        <v>1434</v>
      </c>
      <c r="I5078" t="s">
        <v>37</v>
      </c>
      <c r="J5078" t="s">
        <v>23</v>
      </c>
      <c r="K5078" t="s">
        <v>24</v>
      </c>
      <c r="L5078" t="s">
        <v>25</v>
      </c>
      <c r="M5078">
        <v>16.8</v>
      </c>
      <c r="N5078">
        <v>796</v>
      </c>
      <c r="O5078">
        <v>34.200000000000003</v>
      </c>
      <c r="P5078" t="s">
        <v>49</v>
      </c>
      <c r="Q5078">
        <v>8</v>
      </c>
      <c r="R5078" t="s">
        <v>658</v>
      </c>
    </row>
    <row r="5079" spans="1:18" x14ac:dyDescent="0.25">
      <c r="A5079">
        <v>5245</v>
      </c>
      <c r="B5079" t="s">
        <v>33</v>
      </c>
      <c r="C5079">
        <v>2019</v>
      </c>
      <c r="D5079">
        <v>690000</v>
      </c>
      <c r="E5079">
        <v>1303</v>
      </c>
      <c r="F5079" t="s">
        <v>34</v>
      </c>
      <c r="G5079" t="s">
        <v>126</v>
      </c>
      <c r="H5079" t="s">
        <v>1434</v>
      </c>
      <c r="I5079" t="s">
        <v>37</v>
      </c>
      <c r="J5079" t="s">
        <v>92</v>
      </c>
      <c r="K5079" t="s">
        <v>24</v>
      </c>
      <c r="L5079" t="s">
        <v>25</v>
      </c>
      <c r="M5079">
        <v>17.8</v>
      </c>
      <c r="N5079">
        <v>1198</v>
      </c>
      <c r="O5079">
        <v>86.7</v>
      </c>
      <c r="P5079" t="s">
        <v>148</v>
      </c>
      <c r="Q5079">
        <v>5</v>
      </c>
      <c r="R5079" t="s">
        <v>658</v>
      </c>
    </row>
    <row r="5080" spans="1:18" x14ac:dyDescent="0.25">
      <c r="A5080">
        <v>5246</v>
      </c>
      <c r="B5080" t="s">
        <v>104</v>
      </c>
      <c r="C5080">
        <v>2018</v>
      </c>
      <c r="D5080">
        <v>3975000</v>
      </c>
      <c r="E5080">
        <v>31800</v>
      </c>
      <c r="F5080" t="s">
        <v>34</v>
      </c>
      <c r="G5080" t="s">
        <v>126</v>
      </c>
      <c r="H5080" t="s">
        <v>1437</v>
      </c>
      <c r="I5080" t="s">
        <v>22</v>
      </c>
      <c r="J5080" t="s">
        <v>92</v>
      </c>
      <c r="K5080" t="s">
        <v>90</v>
      </c>
      <c r="L5080" t="s">
        <v>25</v>
      </c>
      <c r="M5080">
        <v>17.010000000000002</v>
      </c>
      <c r="N5080">
        <v>1968</v>
      </c>
      <c r="O5080">
        <v>188</v>
      </c>
      <c r="P5080" t="s">
        <v>149</v>
      </c>
      <c r="Q5080">
        <v>5</v>
      </c>
      <c r="R5080" t="s">
        <v>658</v>
      </c>
    </row>
    <row r="5081" spans="1:18" x14ac:dyDescent="0.25">
      <c r="A5081">
        <v>5247</v>
      </c>
      <c r="B5081" t="s">
        <v>150</v>
      </c>
      <c r="C5081">
        <v>2019</v>
      </c>
      <c r="D5081">
        <v>5150000</v>
      </c>
      <c r="E5081">
        <v>20000</v>
      </c>
      <c r="F5081" t="s">
        <v>75</v>
      </c>
      <c r="G5081" t="s">
        <v>804</v>
      </c>
      <c r="H5081" t="s">
        <v>1438</v>
      </c>
      <c r="I5081" t="s">
        <v>37</v>
      </c>
      <c r="J5081" t="s">
        <v>92</v>
      </c>
      <c r="K5081" t="s">
        <v>90</v>
      </c>
      <c r="L5081" t="s">
        <v>25</v>
      </c>
      <c r="M5081">
        <v>22.37</v>
      </c>
      <c r="N5081">
        <v>2487</v>
      </c>
      <c r="O5081">
        <v>214.56</v>
      </c>
      <c r="P5081" t="s">
        <v>151</v>
      </c>
      <c r="Q5081">
        <v>5</v>
      </c>
      <c r="R5081" t="s">
        <v>658</v>
      </c>
    </row>
    <row r="5082" spans="1:18" x14ac:dyDescent="0.25">
      <c r="A5082">
        <v>5248</v>
      </c>
      <c r="B5082" t="s">
        <v>152</v>
      </c>
      <c r="C5082">
        <v>2017</v>
      </c>
      <c r="D5082">
        <v>3200000</v>
      </c>
      <c r="E5082">
        <v>45000</v>
      </c>
      <c r="F5082" t="s">
        <v>75</v>
      </c>
      <c r="G5082" t="s">
        <v>804</v>
      </c>
      <c r="H5082" t="s">
        <v>1438</v>
      </c>
      <c r="I5082" t="s">
        <v>22</v>
      </c>
      <c r="J5082" t="s">
        <v>92</v>
      </c>
      <c r="K5082" t="s">
        <v>90</v>
      </c>
      <c r="L5082" t="s">
        <v>25</v>
      </c>
      <c r="M5082">
        <v>19.329999999999998</v>
      </c>
      <c r="N5082">
        <v>1999</v>
      </c>
      <c r="O5082">
        <v>177</v>
      </c>
      <c r="P5082" t="s">
        <v>153</v>
      </c>
      <c r="Q5082">
        <v>5</v>
      </c>
      <c r="R5082" t="s">
        <v>658</v>
      </c>
    </row>
    <row r="5083" spans="1:18" x14ac:dyDescent="0.25">
      <c r="A5083">
        <v>5249</v>
      </c>
      <c r="B5083" t="s">
        <v>89</v>
      </c>
      <c r="C5083">
        <v>2017</v>
      </c>
      <c r="D5083">
        <v>4100000</v>
      </c>
      <c r="E5083">
        <v>17000</v>
      </c>
      <c r="F5083" t="s">
        <v>75</v>
      </c>
      <c r="G5083" t="s">
        <v>804</v>
      </c>
      <c r="H5083" t="s">
        <v>1438</v>
      </c>
      <c r="I5083" t="s">
        <v>37</v>
      </c>
      <c r="J5083" t="s">
        <v>23</v>
      </c>
      <c r="K5083" t="s">
        <v>90</v>
      </c>
      <c r="L5083" t="s">
        <v>25</v>
      </c>
      <c r="M5083">
        <v>9.5</v>
      </c>
      <c r="N5083">
        <v>3604</v>
      </c>
      <c r="O5083">
        <v>280</v>
      </c>
      <c r="P5083" t="s">
        <v>154</v>
      </c>
      <c r="Q5083">
        <v>5</v>
      </c>
      <c r="R5083" t="s">
        <v>658</v>
      </c>
    </row>
    <row r="5084" spans="1:18" x14ac:dyDescent="0.25">
      <c r="A5084">
        <v>5250</v>
      </c>
      <c r="B5084" t="s">
        <v>50</v>
      </c>
      <c r="C5084">
        <v>2016</v>
      </c>
      <c r="D5084">
        <v>2000000</v>
      </c>
      <c r="E5084">
        <v>68089</v>
      </c>
      <c r="F5084" t="s">
        <v>75</v>
      </c>
      <c r="G5084" t="s">
        <v>804</v>
      </c>
      <c r="H5084" t="s">
        <v>1438</v>
      </c>
      <c r="I5084" t="s">
        <v>37</v>
      </c>
      <c r="J5084" t="s">
        <v>219</v>
      </c>
      <c r="K5084" t="s">
        <v>90</v>
      </c>
      <c r="L5084" t="s">
        <v>25</v>
      </c>
      <c r="M5084">
        <v>19.16</v>
      </c>
      <c r="N5084">
        <v>2494</v>
      </c>
      <c r="O5084">
        <v>157.69999999999999</v>
      </c>
      <c r="P5084" t="s">
        <v>173</v>
      </c>
      <c r="Q5084">
        <v>5</v>
      </c>
      <c r="R5084" t="s">
        <v>658</v>
      </c>
    </row>
    <row r="5085" spans="1:18" x14ac:dyDescent="0.25">
      <c r="A5085">
        <v>5251</v>
      </c>
      <c r="B5085" t="s">
        <v>33</v>
      </c>
      <c r="C5085">
        <v>2016</v>
      </c>
      <c r="D5085">
        <v>550000</v>
      </c>
      <c r="E5085">
        <v>56494</v>
      </c>
      <c r="F5085" t="s">
        <v>75</v>
      </c>
      <c r="G5085" t="s">
        <v>804</v>
      </c>
      <c r="H5085" t="s">
        <v>1021</v>
      </c>
      <c r="I5085" t="s">
        <v>37</v>
      </c>
      <c r="J5085" t="s">
        <v>219</v>
      </c>
      <c r="K5085" t="s">
        <v>24</v>
      </c>
      <c r="L5085" t="s">
        <v>25</v>
      </c>
      <c r="M5085">
        <v>18.2</v>
      </c>
      <c r="N5085">
        <v>1199</v>
      </c>
      <c r="O5085">
        <v>88.7</v>
      </c>
      <c r="P5085" t="s">
        <v>197</v>
      </c>
      <c r="Q5085">
        <v>5</v>
      </c>
      <c r="R5085" t="s">
        <v>658</v>
      </c>
    </row>
    <row r="5086" spans="1:18" x14ac:dyDescent="0.25">
      <c r="A5086">
        <v>5252</v>
      </c>
      <c r="B5086" t="s">
        <v>50</v>
      </c>
      <c r="C5086">
        <v>2013</v>
      </c>
      <c r="D5086">
        <v>750000</v>
      </c>
      <c r="E5086">
        <v>79328</v>
      </c>
      <c r="F5086" t="s">
        <v>75</v>
      </c>
      <c r="G5086" t="s">
        <v>804</v>
      </c>
      <c r="H5086" t="s">
        <v>1038</v>
      </c>
      <c r="I5086" t="s">
        <v>22</v>
      </c>
      <c r="J5086" t="s">
        <v>219</v>
      </c>
      <c r="K5086" t="s">
        <v>24</v>
      </c>
      <c r="L5086" t="s">
        <v>31</v>
      </c>
      <c r="M5086">
        <v>12.99</v>
      </c>
      <c r="N5086">
        <v>2494</v>
      </c>
      <c r="O5086">
        <v>100.6</v>
      </c>
      <c r="P5086" t="s">
        <v>103</v>
      </c>
      <c r="Q5086">
        <v>7</v>
      </c>
      <c r="R5086" t="s">
        <v>658</v>
      </c>
    </row>
    <row r="5087" spans="1:18" x14ac:dyDescent="0.25">
      <c r="A5087">
        <v>5253</v>
      </c>
      <c r="B5087" t="s">
        <v>123</v>
      </c>
      <c r="C5087">
        <v>2019</v>
      </c>
      <c r="D5087">
        <v>5400000</v>
      </c>
      <c r="E5087">
        <v>7500</v>
      </c>
      <c r="F5087" t="s">
        <v>75</v>
      </c>
      <c r="G5087" t="s">
        <v>804</v>
      </c>
      <c r="H5087" t="s">
        <v>1021</v>
      </c>
      <c r="I5087" t="s">
        <v>22</v>
      </c>
      <c r="J5087" t="s">
        <v>92</v>
      </c>
      <c r="K5087" t="s">
        <v>90</v>
      </c>
      <c r="L5087" t="s">
        <v>25</v>
      </c>
      <c r="M5087">
        <v>16.78</v>
      </c>
      <c r="N5087">
        <v>1995</v>
      </c>
      <c r="O5087">
        <v>190</v>
      </c>
      <c r="P5087" t="s">
        <v>158</v>
      </c>
      <c r="Q5087">
        <v>5</v>
      </c>
      <c r="R5087" t="s">
        <v>658</v>
      </c>
    </row>
    <row r="5088" spans="1:18" x14ac:dyDescent="0.25">
      <c r="A5088">
        <v>5254</v>
      </c>
      <c r="B5088" t="s">
        <v>123</v>
      </c>
      <c r="C5088">
        <v>2019</v>
      </c>
      <c r="D5088">
        <v>5500000</v>
      </c>
      <c r="E5088">
        <v>8500</v>
      </c>
      <c r="F5088" t="s">
        <v>75</v>
      </c>
      <c r="G5088" t="s">
        <v>804</v>
      </c>
      <c r="H5088" t="s">
        <v>1021</v>
      </c>
      <c r="I5088" t="s">
        <v>22</v>
      </c>
      <c r="J5088" t="s">
        <v>92</v>
      </c>
      <c r="K5088" t="s">
        <v>90</v>
      </c>
      <c r="L5088" t="s">
        <v>25</v>
      </c>
      <c r="M5088">
        <v>16.78</v>
      </c>
      <c r="N5088">
        <v>1995</v>
      </c>
      <c r="O5088">
        <v>190</v>
      </c>
      <c r="P5088" t="s">
        <v>158</v>
      </c>
      <c r="Q5088">
        <v>5</v>
      </c>
      <c r="R5088" t="s">
        <v>658</v>
      </c>
    </row>
    <row r="5089" spans="1:18" x14ac:dyDescent="0.25">
      <c r="A5089">
        <v>5255</v>
      </c>
      <c r="B5089" t="s">
        <v>33</v>
      </c>
      <c r="C5089">
        <v>2019</v>
      </c>
      <c r="D5089">
        <v>779000</v>
      </c>
      <c r="E5089">
        <v>7032</v>
      </c>
      <c r="F5089" t="s">
        <v>75</v>
      </c>
      <c r="G5089" t="s">
        <v>804</v>
      </c>
      <c r="H5089" t="s">
        <v>1038</v>
      </c>
      <c r="I5089" t="s">
        <v>37</v>
      </c>
      <c r="J5089" t="s">
        <v>219</v>
      </c>
      <c r="K5089" t="s">
        <v>90</v>
      </c>
      <c r="L5089" t="s">
        <v>25</v>
      </c>
      <c r="M5089">
        <v>19</v>
      </c>
      <c r="N5089">
        <v>1199</v>
      </c>
      <c r="O5089">
        <v>88.76</v>
      </c>
      <c r="P5089" t="s">
        <v>197</v>
      </c>
      <c r="Q5089">
        <v>5</v>
      </c>
      <c r="R5089" t="s">
        <v>658</v>
      </c>
    </row>
    <row r="5090" spans="1:18" x14ac:dyDescent="0.25">
      <c r="A5090">
        <v>5256</v>
      </c>
      <c r="B5090" t="s">
        <v>163</v>
      </c>
      <c r="C5090">
        <v>2018</v>
      </c>
      <c r="D5090">
        <v>2475000</v>
      </c>
      <c r="E5090">
        <v>2000</v>
      </c>
      <c r="F5090" t="s">
        <v>75</v>
      </c>
      <c r="G5090" t="s">
        <v>804</v>
      </c>
      <c r="H5090" t="s">
        <v>1038</v>
      </c>
      <c r="I5090" t="s">
        <v>22</v>
      </c>
      <c r="J5090" t="s">
        <v>92</v>
      </c>
      <c r="K5090" t="s">
        <v>90</v>
      </c>
      <c r="L5090" t="s">
        <v>25</v>
      </c>
      <c r="M5090">
        <v>16.8</v>
      </c>
      <c r="N5090">
        <v>1984</v>
      </c>
      <c r="O5090">
        <v>150</v>
      </c>
      <c r="P5090" t="s">
        <v>221</v>
      </c>
      <c r="Q5090">
        <v>5</v>
      </c>
      <c r="R5090" t="s">
        <v>658</v>
      </c>
    </row>
    <row r="5091" spans="1:18" x14ac:dyDescent="0.25">
      <c r="A5091">
        <v>5257</v>
      </c>
      <c r="B5091" t="s">
        <v>97</v>
      </c>
      <c r="C5091">
        <v>2019</v>
      </c>
      <c r="D5091">
        <v>5200000</v>
      </c>
      <c r="E5091">
        <v>17000</v>
      </c>
      <c r="F5091" t="s">
        <v>75</v>
      </c>
      <c r="G5091" t="s">
        <v>804</v>
      </c>
      <c r="H5091" t="s">
        <v>1038</v>
      </c>
      <c r="I5091" t="s">
        <v>37</v>
      </c>
      <c r="J5091" t="s">
        <v>92</v>
      </c>
      <c r="K5091" t="s">
        <v>90</v>
      </c>
      <c r="L5091" t="s">
        <v>25</v>
      </c>
      <c r="M5091">
        <v>15</v>
      </c>
      <c r="N5091">
        <v>1991</v>
      </c>
      <c r="O5091">
        <v>194.4</v>
      </c>
      <c r="P5091" t="s">
        <v>1439</v>
      </c>
      <c r="Q5091">
        <v>5</v>
      </c>
      <c r="R5091" t="s">
        <v>658</v>
      </c>
    </row>
    <row r="5092" spans="1:18" x14ac:dyDescent="0.25">
      <c r="A5092">
        <v>5258</v>
      </c>
      <c r="B5092" t="s">
        <v>155</v>
      </c>
      <c r="C5092">
        <v>2019</v>
      </c>
      <c r="D5092">
        <v>4500000</v>
      </c>
      <c r="E5092">
        <v>21000</v>
      </c>
      <c r="F5092" t="s">
        <v>75</v>
      </c>
      <c r="G5092" t="s">
        <v>804</v>
      </c>
      <c r="H5092" t="s">
        <v>1038</v>
      </c>
      <c r="I5092" t="s">
        <v>22</v>
      </c>
      <c r="J5092" t="s">
        <v>92</v>
      </c>
      <c r="K5092" t="s">
        <v>90</v>
      </c>
      <c r="L5092" t="s">
        <v>25</v>
      </c>
      <c r="M5092">
        <v>12.83</v>
      </c>
      <c r="N5092">
        <v>1999</v>
      </c>
      <c r="O5092">
        <v>148.31</v>
      </c>
      <c r="P5092" t="s">
        <v>156</v>
      </c>
      <c r="Q5092">
        <v>7</v>
      </c>
      <c r="R5092" t="s">
        <v>658</v>
      </c>
    </row>
    <row r="5093" spans="1:18" x14ac:dyDescent="0.25">
      <c r="A5093">
        <v>5259</v>
      </c>
      <c r="B5093" t="s">
        <v>97</v>
      </c>
      <c r="C5093">
        <v>2017</v>
      </c>
      <c r="D5093">
        <v>6000000</v>
      </c>
      <c r="E5093">
        <v>37000</v>
      </c>
      <c r="F5093" t="s">
        <v>75</v>
      </c>
      <c r="G5093" t="s">
        <v>804</v>
      </c>
      <c r="H5093" t="s">
        <v>1038</v>
      </c>
      <c r="I5093" t="s">
        <v>22</v>
      </c>
      <c r="J5093" t="s">
        <v>92</v>
      </c>
      <c r="K5093" t="s">
        <v>90</v>
      </c>
      <c r="L5093" t="s">
        <v>25</v>
      </c>
      <c r="M5093">
        <v>13.5</v>
      </c>
      <c r="N5093">
        <v>2987</v>
      </c>
      <c r="O5093">
        <v>254.79</v>
      </c>
      <c r="P5093" t="s">
        <v>157</v>
      </c>
      <c r="Q5093">
        <v>5</v>
      </c>
      <c r="R5093" t="s">
        <v>658</v>
      </c>
    </row>
    <row r="5094" spans="1:18" x14ac:dyDescent="0.25">
      <c r="A5094">
        <v>5260</v>
      </c>
      <c r="B5094" t="s">
        <v>123</v>
      </c>
      <c r="C5094">
        <v>2018</v>
      </c>
      <c r="D5094">
        <v>4000000</v>
      </c>
      <c r="E5094">
        <v>10000</v>
      </c>
      <c r="F5094" t="s">
        <v>44</v>
      </c>
      <c r="G5094" t="s">
        <v>45</v>
      </c>
      <c r="H5094" t="s">
        <v>1440</v>
      </c>
      <c r="I5094" t="s">
        <v>22</v>
      </c>
      <c r="J5094" t="s">
        <v>92</v>
      </c>
      <c r="K5094" t="s">
        <v>90</v>
      </c>
      <c r="L5094" t="s">
        <v>25</v>
      </c>
      <c r="M5094">
        <v>22.48</v>
      </c>
      <c r="N5094">
        <v>1995</v>
      </c>
      <c r="O5094">
        <v>187.74</v>
      </c>
      <c r="P5094" t="s">
        <v>158</v>
      </c>
      <c r="Q5094">
        <v>5</v>
      </c>
      <c r="R5094" t="s">
        <v>658</v>
      </c>
    </row>
    <row r="5095" spans="1:18" x14ac:dyDescent="0.25">
      <c r="A5095">
        <v>5261</v>
      </c>
      <c r="B5095" t="s">
        <v>40</v>
      </c>
      <c r="C5095">
        <v>2019</v>
      </c>
      <c r="D5095">
        <v>1125000</v>
      </c>
      <c r="E5095">
        <v>3500</v>
      </c>
      <c r="F5095" t="s">
        <v>44</v>
      </c>
      <c r="G5095" t="s">
        <v>45</v>
      </c>
      <c r="H5095" t="s">
        <v>1440</v>
      </c>
      <c r="I5095" t="s">
        <v>37</v>
      </c>
      <c r="J5095" t="s">
        <v>92</v>
      </c>
      <c r="K5095" t="s">
        <v>90</v>
      </c>
      <c r="L5095" t="s">
        <v>25</v>
      </c>
      <c r="M5095">
        <v>18.149999999999999</v>
      </c>
      <c r="N5095">
        <v>998</v>
      </c>
      <c r="O5095">
        <v>118.35</v>
      </c>
      <c r="P5095" t="s">
        <v>1441</v>
      </c>
      <c r="Q5095">
        <v>5</v>
      </c>
      <c r="R5095" t="s">
        <v>658</v>
      </c>
    </row>
    <row r="5096" spans="1:18" x14ac:dyDescent="0.25">
      <c r="A5096">
        <v>5262</v>
      </c>
      <c r="B5096" t="s">
        <v>104</v>
      </c>
      <c r="C5096">
        <v>2016</v>
      </c>
      <c r="D5096">
        <v>1898999</v>
      </c>
      <c r="E5096">
        <v>46000</v>
      </c>
      <c r="F5096" t="s">
        <v>44</v>
      </c>
      <c r="G5096" t="s">
        <v>45</v>
      </c>
      <c r="H5096" t="s">
        <v>1440</v>
      </c>
      <c r="I5096" t="s">
        <v>22</v>
      </c>
      <c r="J5096" t="s">
        <v>92</v>
      </c>
      <c r="K5096" t="s">
        <v>90</v>
      </c>
      <c r="L5096" t="s">
        <v>25</v>
      </c>
      <c r="M5096">
        <v>18.25</v>
      </c>
      <c r="N5096">
        <v>1968</v>
      </c>
      <c r="O5096">
        <v>187.74</v>
      </c>
      <c r="P5096" t="s">
        <v>109</v>
      </c>
      <c r="Q5096">
        <v>5</v>
      </c>
      <c r="R5096" t="s">
        <v>658</v>
      </c>
    </row>
    <row r="5097" spans="1:18" x14ac:dyDescent="0.25">
      <c r="A5097">
        <v>5263</v>
      </c>
      <c r="B5097" t="s">
        <v>33</v>
      </c>
      <c r="C5097">
        <v>2017</v>
      </c>
      <c r="D5097">
        <v>1650000</v>
      </c>
      <c r="E5097">
        <v>52000</v>
      </c>
      <c r="F5097" t="s">
        <v>19</v>
      </c>
      <c r="G5097" t="s">
        <v>358</v>
      </c>
      <c r="H5097" t="s">
        <v>1080</v>
      </c>
      <c r="I5097" t="s">
        <v>37</v>
      </c>
      <c r="J5097" t="s">
        <v>92</v>
      </c>
      <c r="K5097" t="s">
        <v>90</v>
      </c>
      <c r="L5097" t="s">
        <v>25</v>
      </c>
      <c r="M5097">
        <v>12</v>
      </c>
      <c r="N5097">
        <v>2354</v>
      </c>
      <c r="O5097">
        <v>187.4</v>
      </c>
      <c r="P5097" t="s">
        <v>973</v>
      </c>
      <c r="Q5097">
        <v>5</v>
      </c>
      <c r="R5097" t="s">
        <v>658</v>
      </c>
    </row>
    <row r="5098" spans="1:18" x14ac:dyDescent="0.25">
      <c r="A5098">
        <v>5264</v>
      </c>
      <c r="B5098" t="s">
        <v>18</v>
      </c>
      <c r="C5098">
        <v>2011</v>
      </c>
      <c r="D5098">
        <v>280000</v>
      </c>
      <c r="E5098">
        <v>20000</v>
      </c>
      <c r="F5098" t="s">
        <v>44</v>
      </c>
      <c r="G5098" t="s">
        <v>45</v>
      </c>
      <c r="H5098" t="s">
        <v>1440</v>
      </c>
      <c r="I5098" t="s">
        <v>37</v>
      </c>
      <c r="J5098" t="s">
        <v>23</v>
      </c>
      <c r="K5098" t="s">
        <v>24</v>
      </c>
      <c r="L5098" t="s">
        <v>31</v>
      </c>
      <c r="M5098">
        <v>18.600000000000001</v>
      </c>
      <c r="N5098">
        <v>1197</v>
      </c>
      <c r="O5098">
        <v>85.8</v>
      </c>
      <c r="P5098" t="s">
        <v>132</v>
      </c>
      <c r="Q5098">
        <v>5</v>
      </c>
      <c r="R5098" t="s">
        <v>658</v>
      </c>
    </row>
    <row r="5099" spans="1:18" x14ac:dyDescent="0.25">
      <c r="A5099">
        <v>5265</v>
      </c>
      <c r="B5099" t="s">
        <v>68</v>
      </c>
      <c r="C5099">
        <v>2019</v>
      </c>
      <c r="D5099">
        <v>450000</v>
      </c>
      <c r="E5099">
        <v>25000</v>
      </c>
      <c r="F5099" t="s">
        <v>44</v>
      </c>
      <c r="G5099" t="s">
        <v>45</v>
      </c>
      <c r="H5099" t="s">
        <v>1440</v>
      </c>
      <c r="I5099" t="s">
        <v>37</v>
      </c>
      <c r="J5099" t="s">
        <v>23</v>
      </c>
      <c r="K5099" t="s">
        <v>24</v>
      </c>
      <c r="L5099" t="s">
        <v>25</v>
      </c>
      <c r="M5099">
        <v>20.3</v>
      </c>
      <c r="N5099">
        <v>1199</v>
      </c>
      <c r="O5099">
        <v>84</v>
      </c>
      <c r="P5099" t="s">
        <v>69</v>
      </c>
      <c r="Q5099">
        <v>5</v>
      </c>
      <c r="R5099" t="s">
        <v>658</v>
      </c>
    </row>
    <row r="5100" spans="1:18" x14ac:dyDescent="0.25">
      <c r="A5100">
        <v>5266</v>
      </c>
      <c r="B5100" t="s">
        <v>18</v>
      </c>
      <c r="C5100">
        <v>2006</v>
      </c>
      <c r="D5100">
        <v>135000</v>
      </c>
      <c r="E5100">
        <v>70000</v>
      </c>
      <c r="F5100" t="s">
        <v>19</v>
      </c>
      <c r="G5100" t="s">
        <v>59</v>
      </c>
      <c r="H5100" t="s">
        <v>1442</v>
      </c>
      <c r="I5100" t="s">
        <v>37</v>
      </c>
      <c r="J5100" t="s">
        <v>23</v>
      </c>
      <c r="K5100" t="s">
        <v>24</v>
      </c>
      <c r="L5100" t="s">
        <v>31</v>
      </c>
      <c r="M5100">
        <v>15.9</v>
      </c>
      <c r="N5100">
        <v>1298</v>
      </c>
      <c r="O5100">
        <v>85</v>
      </c>
      <c r="P5100" t="s">
        <v>1298</v>
      </c>
      <c r="Q5100">
        <v>5</v>
      </c>
      <c r="R5100" t="s">
        <v>658</v>
      </c>
    </row>
    <row r="5101" spans="1:18" x14ac:dyDescent="0.25">
      <c r="A5101">
        <v>5267</v>
      </c>
      <c r="B5101" t="s">
        <v>62</v>
      </c>
      <c r="C5101">
        <v>2014</v>
      </c>
      <c r="D5101">
        <v>650000</v>
      </c>
      <c r="E5101">
        <v>40000</v>
      </c>
      <c r="F5101" t="s">
        <v>19</v>
      </c>
      <c r="G5101" t="s">
        <v>59</v>
      </c>
      <c r="H5101" t="s">
        <v>1443</v>
      </c>
      <c r="I5101" t="s">
        <v>22</v>
      </c>
      <c r="J5101" t="s">
        <v>23</v>
      </c>
      <c r="K5101" t="s">
        <v>24</v>
      </c>
      <c r="L5101" t="s">
        <v>25</v>
      </c>
      <c r="M5101">
        <v>15.1</v>
      </c>
      <c r="N5101">
        <v>2179</v>
      </c>
      <c r="O5101">
        <v>140</v>
      </c>
      <c r="P5101" t="s">
        <v>195</v>
      </c>
      <c r="Q5101">
        <v>7</v>
      </c>
      <c r="R5101" t="s">
        <v>658</v>
      </c>
    </row>
    <row r="5102" spans="1:18" x14ac:dyDescent="0.25">
      <c r="A5102">
        <v>5268</v>
      </c>
      <c r="B5102" t="s">
        <v>18</v>
      </c>
      <c r="C5102">
        <v>2020</v>
      </c>
      <c r="D5102">
        <v>650000</v>
      </c>
      <c r="E5102">
        <v>7300</v>
      </c>
      <c r="F5102" t="s">
        <v>19</v>
      </c>
      <c r="G5102" t="s">
        <v>358</v>
      </c>
      <c r="H5102" t="s">
        <v>1421</v>
      </c>
      <c r="I5102" t="s">
        <v>37</v>
      </c>
      <c r="J5102" t="s">
        <v>23</v>
      </c>
      <c r="K5102" t="s">
        <v>24</v>
      </c>
      <c r="L5102" t="s">
        <v>25</v>
      </c>
      <c r="M5102">
        <v>21.01</v>
      </c>
      <c r="N5102">
        <v>1197</v>
      </c>
      <c r="O5102">
        <v>81.8</v>
      </c>
      <c r="P5102" t="s">
        <v>133</v>
      </c>
      <c r="Q5102">
        <v>5</v>
      </c>
      <c r="R5102" t="s">
        <v>658</v>
      </c>
    </row>
    <row r="5103" spans="1:18" x14ac:dyDescent="0.25">
      <c r="A5103">
        <v>5269</v>
      </c>
      <c r="B5103" t="s">
        <v>18</v>
      </c>
      <c r="C5103">
        <v>2018</v>
      </c>
      <c r="D5103">
        <v>750000</v>
      </c>
      <c r="E5103">
        <v>25000</v>
      </c>
      <c r="F5103" t="s">
        <v>44</v>
      </c>
      <c r="G5103" t="s">
        <v>45</v>
      </c>
      <c r="H5103" t="s">
        <v>1444</v>
      </c>
      <c r="I5103" t="s">
        <v>22</v>
      </c>
      <c r="J5103" t="s">
        <v>23</v>
      </c>
      <c r="K5103" t="s">
        <v>24</v>
      </c>
      <c r="L5103" t="s">
        <v>25</v>
      </c>
      <c r="M5103">
        <v>28.09</v>
      </c>
      <c r="N5103">
        <v>1248</v>
      </c>
      <c r="O5103">
        <v>88.5</v>
      </c>
      <c r="P5103" t="s">
        <v>65</v>
      </c>
      <c r="Q5103">
        <v>5</v>
      </c>
      <c r="R5103" t="s">
        <v>658</v>
      </c>
    </row>
    <row r="5104" spans="1:18" x14ac:dyDescent="0.25">
      <c r="A5104">
        <v>5270</v>
      </c>
      <c r="B5104" t="s">
        <v>18</v>
      </c>
      <c r="C5104">
        <v>2010</v>
      </c>
      <c r="D5104">
        <v>150000</v>
      </c>
      <c r="E5104">
        <v>100000</v>
      </c>
      <c r="F5104" t="s">
        <v>44</v>
      </c>
      <c r="G5104" t="s">
        <v>45</v>
      </c>
      <c r="H5104" t="s">
        <v>1445</v>
      </c>
      <c r="I5104" t="s">
        <v>37</v>
      </c>
      <c r="J5104" t="s">
        <v>23</v>
      </c>
      <c r="K5104" t="s">
        <v>24</v>
      </c>
      <c r="L5104" t="s">
        <v>25</v>
      </c>
      <c r="M5104">
        <v>19.7</v>
      </c>
      <c r="N5104">
        <v>796</v>
      </c>
      <c r="O5104">
        <v>46.3</v>
      </c>
      <c r="P5104" t="s">
        <v>66</v>
      </c>
      <c r="Q5104">
        <v>5</v>
      </c>
      <c r="R5104" t="s">
        <v>658</v>
      </c>
    </row>
    <row r="5105" spans="1:18" x14ac:dyDescent="0.25">
      <c r="A5105">
        <v>5271</v>
      </c>
      <c r="B5105" t="s">
        <v>62</v>
      </c>
      <c r="C5105">
        <v>2017</v>
      </c>
      <c r="D5105">
        <v>500000</v>
      </c>
      <c r="E5105">
        <v>35000</v>
      </c>
      <c r="F5105" t="s">
        <v>44</v>
      </c>
      <c r="G5105" t="s">
        <v>45</v>
      </c>
      <c r="H5105" t="s">
        <v>1444</v>
      </c>
      <c r="I5105" t="s">
        <v>22</v>
      </c>
      <c r="J5105" t="s">
        <v>23</v>
      </c>
      <c r="K5105" t="s">
        <v>24</v>
      </c>
      <c r="L5105" t="s">
        <v>25</v>
      </c>
      <c r="M5105">
        <v>25.32</v>
      </c>
      <c r="N5105">
        <v>1198</v>
      </c>
      <c r="O5105">
        <v>77</v>
      </c>
      <c r="P5105" t="s">
        <v>238</v>
      </c>
      <c r="Q5105">
        <v>6</v>
      </c>
      <c r="R5105" t="s">
        <v>658</v>
      </c>
    </row>
    <row r="5106" spans="1:18" x14ac:dyDescent="0.25">
      <c r="A5106">
        <v>5273</v>
      </c>
      <c r="B5106" t="s">
        <v>40</v>
      </c>
      <c r="C5106">
        <v>2013</v>
      </c>
      <c r="D5106">
        <v>425000</v>
      </c>
      <c r="E5106">
        <v>80000</v>
      </c>
      <c r="F5106" t="s">
        <v>44</v>
      </c>
      <c r="G5106" t="s">
        <v>45</v>
      </c>
      <c r="H5106" t="s">
        <v>1445</v>
      </c>
      <c r="I5106" t="s">
        <v>22</v>
      </c>
      <c r="J5106" t="s">
        <v>23</v>
      </c>
      <c r="K5106" t="s">
        <v>24</v>
      </c>
      <c r="L5106" t="s">
        <v>31</v>
      </c>
      <c r="M5106">
        <v>22.32</v>
      </c>
      <c r="N5106">
        <v>1582</v>
      </c>
      <c r="O5106">
        <v>126.32</v>
      </c>
      <c r="P5106" t="s">
        <v>141</v>
      </c>
      <c r="Q5106">
        <v>5</v>
      </c>
      <c r="R5106" t="s">
        <v>658</v>
      </c>
    </row>
    <row r="5107" spans="1:18" x14ac:dyDescent="0.25">
      <c r="A5107">
        <v>5274</v>
      </c>
      <c r="B5107" t="s">
        <v>40</v>
      </c>
      <c r="C5107">
        <v>2010</v>
      </c>
      <c r="D5107">
        <v>260000</v>
      </c>
      <c r="E5107">
        <v>60000</v>
      </c>
      <c r="F5107" t="s">
        <v>44</v>
      </c>
      <c r="G5107" t="s">
        <v>45</v>
      </c>
      <c r="H5107" t="s">
        <v>1286</v>
      </c>
      <c r="I5107" t="s">
        <v>37</v>
      </c>
      <c r="J5107" t="s">
        <v>23</v>
      </c>
      <c r="K5107" t="s">
        <v>24</v>
      </c>
      <c r="L5107" t="s">
        <v>25</v>
      </c>
      <c r="M5107">
        <v>20.36</v>
      </c>
      <c r="N5107">
        <v>1197</v>
      </c>
      <c r="O5107">
        <v>78.900000000000006</v>
      </c>
      <c r="P5107" t="s">
        <v>115</v>
      </c>
      <c r="Q5107">
        <v>5</v>
      </c>
      <c r="R5107" t="s">
        <v>658</v>
      </c>
    </row>
    <row r="5108" spans="1:18" x14ac:dyDescent="0.25">
      <c r="A5108">
        <v>5275</v>
      </c>
      <c r="B5108" t="s">
        <v>119</v>
      </c>
      <c r="C5108">
        <v>2014</v>
      </c>
      <c r="D5108">
        <v>400000</v>
      </c>
      <c r="E5108">
        <v>110000</v>
      </c>
      <c r="F5108" t="s">
        <v>44</v>
      </c>
      <c r="G5108" t="s">
        <v>45</v>
      </c>
      <c r="H5108" t="s">
        <v>1286</v>
      </c>
      <c r="I5108" t="s">
        <v>22</v>
      </c>
      <c r="J5108" t="s">
        <v>23</v>
      </c>
      <c r="K5108" t="s">
        <v>24</v>
      </c>
      <c r="L5108" t="s">
        <v>31</v>
      </c>
      <c r="M5108">
        <v>20.14</v>
      </c>
      <c r="N5108">
        <v>1498</v>
      </c>
      <c r="O5108">
        <v>88.8</v>
      </c>
      <c r="P5108" t="s">
        <v>230</v>
      </c>
      <c r="Q5108">
        <v>5</v>
      </c>
      <c r="R5108" t="s">
        <v>658</v>
      </c>
    </row>
    <row r="5109" spans="1:18" x14ac:dyDescent="0.25">
      <c r="A5109">
        <v>5276</v>
      </c>
      <c r="B5109" t="s">
        <v>40</v>
      </c>
      <c r="C5109">
        <v>2017</v>
      </c>
      <c r="D5109">
        <v>575000</v>
      </c>
      <c r="E5109">
        <v>70000</v>
      </c>
      <c r="F5109" t="s">
        <v>44</v>
      </c>
      <c r="G5109" t="s">
        <v>45</v>
      </c>
      <c r="H5109" t="s">
        <v>759</v>
      </c>
      <c r="I5109" t="s">
        <v>22</v>
      </c>
      <c r="J5109" t="s">
        <v>23</v>
      </c>
      <c r="K5109" t="s">
        <v>24</v>
      </c>
      <c r="L5109" t="s">
        <v>31</v>
      </c>
      <c r="M5109">
        <v>22.54</v>
      </c>
      <c r="N5109">
        <v>1396</v>
      </c>
      <c r="O5109">
        <v>88.73</v>
      </c>
      <c r="P5109" t="s">
        <v>67</v>
      </c>
      <c r="Q5109">
        <v>5</v>
      </c>
      <c r="R5109" t="s">
        <v>658</v>
      </c>
    </row>
    <row r="5110" spans="1:18" x14ac:dyDescent="0.25">
      <c r="A5110">
        <v>5278</v>
      </c>
      <c r="B5110" t="s">
        <v>18</v>
      </c>
      <c r="C5110">
        <v>2010</v>
      </c>
      <c r="D5110">
        <v>250000</v>
      </c>
      <c r="E5110">
        <v>90000</v>
      </c>
      <c r="F5110" t="s">
        <v>44</v>
      </c>
      <c r="G5110" t="s">
        <v>45</v>
      </c>
      <c r="H5110" t="s">
        <v>1445</v>
      </c>
      <c r="I5110" t="s">
        <v>80</v>
      </c>
      <c r="J5110" t="s">
        <v>23</v>
      </c>
      <c r="K5110" t="s">
        <v>24</v>
      </c>
      <c r="L5110" t="s">
        <v>31</v>
      </c>
      <c r="M5110">
        <v>21.4</v>
      </c>
      <c r="N5110">
        <v>1586</v>
      </c>
      <c r="O5110">
        <v>103.3</v>
      </c>
      <c r="P5110" t="s">
        <v>528</v>
      </c>
      <c r="Q5110">
        <v>5</v>
      </c>
      <c r="R5110" t="s">
        <v>658</v>
      </c>
    </row>
    <row r="5111" spans="1:18" x14ac:dyDescent="0.25">
      <c r="A5111">
        <v>5279</v>
      </c>
      <c r="B5111" t="s">
        <v>119</v>
      </c>
      <c r="C5111">
        <v>2012</v>
      </c>
      <c r="D5111">
        <v>400000</v>
      </c>
      <c r="E5111">
        <v>95000</v>
      </c>
      <c r="F5111" t="s">
        <v>19</v>
      </c>
      <c r="G5111" t="s">
        <v>358</v>
      </c>
      <c r="H5111" t="s">
        <v>1204</v>
      </c>
      <c r="I5111" t="s">
        <v>22</v>
      </c>
      <c r="J5111" t="s">
        <v>23</v>
      </c>
      <c r="K5111" t="s">
        <v>24</v>
      </c>
      <c r="L5111" t="s">
        <v>25</v>
      </c>
      <c r="M5111">
        <v>19.7</v>
      </c>
      <c r="N5111">
        <v>1598</v>
      </c>
      <c r="O5111">
        <v>103.6</v>
      </c>
      <c r="P5111" t="s">
        <v>32</v>
      </c>
      <c r="Q5111">
        <v>5</v>
      </c>
      <c r="R5111" t="s">
        <v>658</v>
      </c>
    </row>
    <row r="5112" spans="1:18" x14ac:dyDescent="0.25">
      <c r="A5112">
        <v>5280</v>
      </c>
      <c r="B5112" t="s">
        <v>62</v>
      </c>
      <c r="C5112">
        <v>2011</v>
      </c>
      <c r="D5112">
        <v>350000</v>
      </c>
      <c r="E5112">
        <v>200000</v>
      </c>
      <c r="F5112" t="s">
        <v>44</v>
      </c>
      <c r="G5112" t="s">
        <v>45</v>
      </c>
      <c r="H5112" t="s">
        <v>1444</v>
      </c>
      <c r="I5112" t="s">
        <v>22</v>
      </c>
      <c r="J5112" t="s">
        <v>23</v>
      </c>
      <c r="K5112" t="s">
        <v>24</v>
      </c>
      <c r="L5112" t="s">
        <v>31</v>
      </c>
      <c r="M5112">
        <v>13.6</v>
      </c>
      <c r="N5112">
        <v>2523</v>
      </c>
      <c r="O5112">
        <v>63</v>
      </c>
      <c r="P5112" t="s">
        <v>207</v>
      </c>
      <c r="Q5112">
        <v>7</v>
      </c>
      <c r="R5112" t="s">
        <v>658</v>
      </c>
    </row>
    <row r="5113" spans="1:18" x14ac:dyDescent="0.25">
      <c r="A5113">
        <v>5281</v>
      </c>
      <c r="B5113" t="s">
        <v>18</v>
      </c>
      <c r="C5113">
        <v>2015</v>
      </c>
      <c r="D5113">
        <v>484999</v>
      </c>
      <c r="E5113">
        <v>30000</v>
      </c>
      <c r="F5113" t="s">
        <v>44</v>
      </c>
      <c r="G5113" t="s">
        <v>45</v>
      </c>
      <c r="H5113" t="s">
        <v>1445</v>
      </c>
      <c r="I5113" t="s">
        <v>22</v>
      </c>
      <c r="J5113" t="s">
        <v>23</v>
      </c>
      <c r="K5113" t="s">
        <v>24</v>
      </c>
      <c r="L5113" t="s">
        <v>25</v>
      </c>
      <c r="M5113">
        <v>25.2</v>
      </c>
      <c r="N5113">
        <v>1248</v>
      </c>
      <c r="O5113">
        <v>74</v>
      </c>
      <c r="P5113" t="s">
        <v>26</v>
      </c>
      <c r="Q5113">
        <v>5</v>
      </c>
      <c r="R5113" t="s">
        <v>658</v>
      </c>
    </row>
    <row r="5114" spans="1:18" x14ac:dyDescent="0.25">
      <c r="A5114">
        <v>5282</v>
      </c>
      <c r="B5114" t="s">
        <v>18</v>
      </c>
      <c r="C5114">
        <v>2015</v>
      </c>
      <c r="D5114">
        <v>484999</v>
      </c>
      <c r="E5114">
        <v>30000</v>
      </c>
      <c r="F5114" t="s">
        <v>19</v>
      </c>
      <c r="G5114" t="s">
        <v>358</v>
      </c>
      <c r="H5114" t="s">
        <v>1145</v>
      </c>
      <c r="I5114" t="s">
        <v>22</v>
      </c>
      <c r="J5114" t="s">
        <v>23</v>
      </c>
      <c r="K5114" t="s">
        <v>24</v>
      </c>
      <c r="L5114" t="s">
        <v>25</v>
      </c>
      <c r="M5114">
        <v>25.2</v>
      </c>
      <c r="N5114">
        <v>1248</v>
      </c>
      <c r="O5114">
        <v>74</v>
      </c>
      <c r="P5114" t="s">
        <v>26</v>
      </c>
      <c r="Q5114">
        <v>5</v>
      </c>
      <c r="R5114" t="s">
        <v>658</v>
      </c>
    </row>
    <row r="5115" spans="1:18" x14ac:dyDescent="0.25">
      <c r="A5115">
        <v>5283</v>
      </c>
      <c r="B5115" t="s">
        <v>119</v>
      </c>
      <c r="C5115">
        <v>2013</v>
      </c>
      <c r="D5115">
        <v>350000</v>
      </c>
      <c r="E5115">
        <v>70000</v>
      </c>
      <c r="F5115" t="s">
        <v>19</v>
      </c>
      <c r="G5115" t="s">
        <v>59</v>
      </c>
      <c r="H5115" t="s">
        <v>733</v>
      </c>
      <c r="I5115" t="s">
        <v>22</v>
      </c>
      <c r="J5115" t="s">
        <v>23</v>
      </c>
      <c r="K5115" t="s">
        <v>24</v>
      </c>
      <c r="L5115" t="s">
        <v>31</v>
      </c>
      <c r="M5115">
        <v>20.14</v>
      </c>
      <c r="N5115">
        <v>1498</v>
      </c>
      <c r="O5115">
        <v>88.5</v>
      </c>
      <c r="P5115" t="s">
        <v>230</v>
      </c>
      <c r="Q5115">
        <v>5</v>
      </c>
      <c r="R5115" t="s">
        <v>658</v>
      </c>
    </row>
    <row r="5116" spans="1:18" x14ac:dyDescent="0.25">
      <c r="A5116">
        <v>5284</v>
      </c>
      <c r="B5116" t="s">
        <v>50</v>
      </c>
      <c r="C5116">
        <v>2014</v>
      </c>
      <c r="D5116">
        <v>1400000</v>
      </c>
      <c r="E5116">
        <v>80000</v>
      </c>
      <c r="F5116" t="s">
        <v>19</v>
      </c>
      <c r="G5116" t="s">
        <v>352</v>
      </c>
      <c r="H5116" t="s">
        <v>1146</v>
      </c>
      <c r="I5116" t="s">
        <v>22</v>
      </c>
      <c r="J5116" t="s">
        <v>23</v>
      </c>
      <c r="K5116" t="s">
        <v>90</v>
      </c>
      <c r="L5116" t="s">
        <v>31</v>
      </c>
      <c r="M5116">
        <v>12.55</v>
      </c>
      <c r="N5116">
        <v>2982</v>
      </c>
      <c r="O5116">
        <v>168.7</v>
      </c>
      <c r="P5116" t="s">
        <v>234</v>
      </c>
      <c r="Q5116">
        <v>7</v>
      </c>
      <c r="R5116" t="s">
        <v>658</v>
      </c>
    </row>
    <row r="5117" spans="1:18" x14ac:dyDescent="0.25">
      <c r="A5117">
        <v>5285</v>
      </c>
      <c r="B5117" t="s">
        <v>18</v>
      </c>
      <c r="C5117">
        <v>2012</v>
      </c>
      <c r="D5117">
        <v>250000</v>
      </c>
      <c r="E5117">
        <v>100000</v>
      </c>
      <c r="F5117" t="s">
        <v>19</v>
      </c>
      <c r="G5117" t="s">
        <v>361</v>
      </c>
      <c r="H5117" t="s">
        <v>1004</v>
      </c>
      <c r="I5117" t="s">
        <v>22</v>
      </c>
      <c r="J5117" t="s">
        <v>23</v>
      </c>
      <c r="K5117" t="s">
        <v>24</v>
      </c>
      <c r="L5117" t="s">
        <v>38</v>
      </c>
      <c r="M5117">
        <v>19.3</v>
      </c>
      <c r="N5117">
        <v>1248</v>
      </c>
      <c r="O5117">
        <v>73.900000000000006</v>
      </c>
      <c r="P5117" t="s">
        <v>26</v>
      </c>
      <c r="Q5117">
        <v>5</v>
      </c>
      <c r="R5117" t="s">
        <v>658</v>
      </c>
    </row>
    <row r="5118" spans="1:18" x14ac:dyDescent="0.25">
      <c r="A5118">
        <v>5286</v>
      </c>
      <c r="B5118" t="s">
        <v>18</v>
      </c>
      <c r="C5118">
        <v>2017</v>
      </c>
      <c r="D5118">
        <v>655000</v>
      </c>
      <c r="E5118">
        <v>70000</v>
      </c>
      <c r="F5118" t="s">
        <v>44</v>
      </c>
      <c r="G5118" t="s">
        <v>45</v>
      </c>
      <c r="H5118" t="s">
        <v>1445</v>
      </c>
      <c r="I5118" t="s">
        <v>22</v>
      </c>
      <c r="J5118" t="s">
        <v>23</v>
      </c>
      <c r="K5118" t="s">
        <v>24</v>
      </c>
      <c r="L5118" t="s">
        <v>25</v>
      </c>
      <c r="M5118">
        <v>28.4</v>
      </c>
      <c r="N5118">
        <v>1248</v>
      </c>
      <c r="O5118">
        <v>74.02</v>
      </c>
      <c r="P5118" t="s">
        <v>26</v>
      </c>
      <c r="Q5118">
        <v>5</v>
      </c>
      <c r="R5118" t="s">
        <v>658</v>
      </c>
    </row>
    <row r="5119" spans="1:18" x14ac:dyDescent="0.25">
      <c r="A5119">
        <v>5287</v>
      </c>
      <c r="B5119" t="s">
        <v>33</v>
      </c>
      <c r="C5119">
        <v>2016</v>
      </c>
      <c r="D5119">
        <v>500000</v>
      </c>
      <c r="E5119">
        <v>30000</v>
      </c>
      <c r="F5119" t="s">
        <v>44</v>
      </c>
      <c r="G5119" t="s">
        <v>45</v>
      </c>
      <c r="H5119" t="s">
        <v>1445</v>
      </c>
      <c r="I5119" t="s">
        <v>22</v>
      </c>
      <c r="J5119" t="s">
        <v>23</v>
      </c>
      <c r="K5119" t="s">
        <v>24</v>
      </c>
      <c r="L5119" t="s">
        <v>25</v>
      </c>
      <c r="M5119">
        <v>27.3</v>
      </c>
      <c r="N5119">
        <v>1498</v>
      </c>
      <c r="O5119">
        <v>98.6</v>
      </c>
      <c r="P5119" t="s">
        <v>65</v>
      </c>
      <c r="Q5119">
        <v>5</v>
      </c>
      <c r="R5119" t="s">
        <v>658</v>
      </c>
    </row>
    <row r="5120" spans="1:18" x14ac:dyDescent="0.25">
      <c r="A5120">
        <v>5288</v>
      </c>
      <c r="B5120" t="s">
        <v>73</v>
      </c>
      <c r="C5120">
        <v>2016</v>
      </c>
      <c r="D5120">
        <v>300000</v>
      </c>
      <c r="E5120">
        <v>15000</v>
      </c>
      <c r="F5120" t="s">
        <v>19</v>
      </c>
      <c r="G5120" t="s">
        <v>358</v>
      </c>
      <c r="H5120" t="s">
        <v>471</v>
      </c>
      <c r="I5120" t="s">
        <v>37</v>
      </c>
      <c r="J5120" t="s">
        <v>23</v>
      </c>
      <c r="K5120" t="s">
        <v>24</v>
      </c>
      <c r="L5120" t="s">
        <v>25</v>
      </c>
      <c r="M5120">
        <v>18.600000000000001</v>
      </c>
      <c r="N5120">
        <v>1199</v>
      </c>
      <c r="O5120">
        <v>76.8</v>
      </c>
      <c r="P5120" t="s">
        <v>250</v>
      </c>
      <c r="Q5120">
        <v>5</v>
      </c>
      <c r="R5120" t="s">
        <v>658</v>
      </c>
    </row>
    <row r="5121" spans="1:18" x14ac:dyDescent="0.25">
      <c r="A5121">
        <v>5289</v>
      </c>
      <c r="B5121" t="s">
        <v>52</v>
      </c>
      <c r="C5121">
        <v>2018</v>
      </c>
      <c r="D5121">
        <v>650000</v>
      </c>
      <c r="E5121">
        <v>21000</v>
      </c>
      <c r="F5121" t="s">
        <v>19</v>
      </c>
      <c r="G5121" t="s">
        <v>59</v>
      </c>
      <c r="H5121" t="s">
        <v>1446</v>
      </c>
      <c r="I5121" t="s">
        <v>22</v>
      </c>
      <c r="J5121" t="s">
        <v>23</v>
      </c>
      <c r="K5121" t="s">
        <v>24</v>
      </c>
      <c r="L5121" t="s">
        <v>25</v>
      </c>
      <c r="M5121">
        <v>25.83</v>
      </c>
      <c r="N5121">
        <v>1498</v>
      </c>
      <c r="O5121">
        <v>99</v>
      </c>
      <c r="P5121" t="s">
        <v>304</v>
      </c>
      <c r="Q5121">
        <v>5</v>
      </c>
      <c r="R5121" t="s">
        <v>658</v>
      </c>
    </row>
    <row r="5122" spans="1:18" x14ac:dyDescent="0.25">
      <c r="A5122">
        <v>5290</v>
      </c>
      <c r="B5122" t="s">
        <v>18</v>
      </c>
      <c r="C5122">
        <v>2014</v>
      </c>
      <c r="D5122">
        <v>300000</v>
      </c>
      <c r="E5122">
        <v>35000</v>
      </c>
      <c r="F5122" t="s">
        <v>44</v>
      </c>
      <c r="G5122" t="s">
        <v>45</v>
      </c>
      <c r="H5122" t="s">
        <v>1444</v>
      </c>
      <c r="I5122" t="s">
        <v>37</v>
      </c>
      <c r="J5122" t="s">
        <v>23</v>
      </c>
      <c r="K5122" t="s">
        <v>24</v>
      </c>
      <c r="L5122" t="s">
        <v>25</v>
      </c>
      <c r="M5122">
        <v>20.52</v>
      </c>
      <c r="N5122">
        <v>1197</v>
      </c>
      <c r="O5122">
        <v>81.8</v>
      </c>
      <c r="P5122" t="s">
        <v>133</v>
      </c>
      <c r="Q5122">
        <v>5</v>
      </c>
      <c r="R5122" t="s">
        <v>658</v>
      </c>
    </row>
    <row r="5123" spans="1:18" x14ac:dyDescent="0.25">
      <c r="A5123">
        <v>5291</v>
      </c>
      <c r="B5123" t="s">
        <v>33</v>
      </c>
      <c r="C5123">
        <v>2016</v>
      </c>
      <c r="D5123">
        <v>475000</v>
      </c>
      <c r="E5123">
        <v>25000</v>
      </c>
      <c r="F5123" t="s">
        <v>44</v>
      </c>
      <c r="G5123" t="s">
        <v>45</v>
      </c>
      <c r="H5123" t="s">
        <v>1286</v>
      </c>
      <c r="I5123" t="s">
        <v>37</v>
      </c>
      <c r="J5123" t="s">
        <v>23</v>
      </c>
      <c r="K5123" t="s">
        <v>24</v>
      </c>
      <c r="L5123" t="s">
        <v>25</v>
      </c>
      <c r="M5123">
        <v>18.7</v>
      </c>
      <c r="N5123">
        <v>1199</v>
      </c>
      <c r="O5123">
        <v>88.7</v>
      </c>
      <c r="P5123" t="s">
        <v>197</v>
      </c>
      <c r="Q5123">
        <v>5</v>
      </c>
      <c r="R5123" t="s">
        <v>658</v>
      </c>
    </row>
    <row r="5124" spans="1:18" x14ac:dyDescent="0.25">
      <c r="A5124">
        <v>5292</v>
      </c>
      <c r="B5124" t="s">
        <v>68</v>
      </c>
      <c r="C5124">
        <v>2017</v>
      </c>
      <c r="D5124">
        <v>450000</v>
      </c>
      <c r="E5124">
        <v>30000</v>
      </c>
      <c r="F5124" t="s">
        <v>19</v>
      </c>
      <c r="G5124" t="s">
        <v>354</v>
      </c>
      <c r="H5124" t="s">
        <v>712</v>
      </c>
      <c r="I5124" t="s">
        <v>37</v>
      </c>
      <c r="J5124" t="s">
        <v>23</v>
      </c>
      <c r="K5124" t="s">
        <v>24</v>
      </c>
      <c r="L5124" t="s">
        <v>25</v>
      </c>
      <c r="M5124">
        <v>23.84</v>
      </c>
      <c r="N5124">
        <v>1199</v>
      </c>
      <c r="O5124">
        <v>84</v>
      </c>
      <c r="P5124" t="s">
        <v>69</v>
      </c>
      <c r="Q5124">
        <v>5</v>
      </c>
      <c r="R5124" t="s">
        <v>658</v>
      </c>
    </row>
    <row r="5125" spans="1:18" x14ac:dyDescent="0.25">
      <c r="A5125">
        <v>5293</v>
      </c>
      <c r="B5125" t="s">
        <v>18</v>
      </c>
      <c r="C5125">
        <v>2019</v>
      </c>
      <c r="D5125">
        <v>754000</v>
      </c>
      <c r="E5125">
        <v>10000</v>
      </c>
      <c r="F5125" t="s">
        <v>44</v>
      </c>
      <c r="G5125" t="s">
        <v>45</v>
      </c>
      <c r="H5125" t="s">
        <v>759</v>
      </c>
      <c r="I5125" t="s">
        <v>22</v>
      </c>
      <c r="J5125" t="s">
        <v>23</v>
      </c>
      <c r="K5125" t="s">
        <v>24</v>
      </c>
      <c r="L5125" t="s">
        <v>25</v>
      </c>
      <c r="M5125">
        <v>28.4</v>
      </c>
      <c r="N5125">
        <v>1248</v>
      </c>
      <c r="O5125">
        <v>74.02</v>
      </c>
      <c r="P5125" t="s">
        <v>26</v>
      </c>
      <c r="Q5125">
        <v>5</v>
      </c>
      <c r="R5125" t="s">
        <v>658</v>
      </c>
    </row>
    <row r="5126" spans="1:18" x14ac:dyDescent="0.25">
      <c r="A5126">
        <v>5294</v>
      </c>
      <c r="B5126" t="s">
        <v>40</v>
      </c>
      <c r="C5126">
        <v>2013</v>
      </c>
      <c r="D5126">
        <v>300000</v>
      </c>
      <c r="E5126">
        <v>40000</v>
      </c>
      <c r="F5126" t="s">
        <v>44</v>
      </c>
      <c r="G5126" t="s">
        <v>45</v>
      </c>
      <c r="H5126" t="s">
        <v>1444</v>
      </c>
      <c r="I5126" t="s">
        <v>37</v>
      </c>
      <c r="J5126" t="s">
        <v>23</v>
      </c>
      <c r="K5126" t="s">
        <v>24</v>
      </c>
      <c r="L5126" t="s">
        <v>25</v>
      </c>
      <c r="M5126">
        <v>20.36</v>
      </c>
      <c r="N5126">
        <v>1197</v>
      </c>
      <c r="O5126">
        <v>78.900000000000006</v>
      </c>
      <c r="P5126" t="s">
        <v>198</v>
      </c>
      <c r="Q5126">
        <v>5</v>
      </c>
      <c r="R5126" t="s">
        <v>658</v>
      </c>
    </row>
    <row r="5127" spans="1:18" x14ac:dyDescent="0.25">
      <c r="A5127">
        <v>5295</v>
      </c>
      <c r="B5127" t="s">
        <v>40</v>
      </c>
      <c r="C5127">
        <v>2014</v>
      </c>
      <c r="D5127">
        <v>250000</v>
      </c>
      <c r="E5127">
        <v>25000</v>
      </c>
      <c r="F5127" t="s">
        <v>44</v>
      </c>
      <c r="G5127" t="s">
        <v>45</v>
      </c>
      <c r="H5127" t="s">
        <v>1447</v>
      </c>
      <c r="I5127" t="s">
        <v>37</v>
      </c>
      <c r="J5127" t="s">
        <v>23</v>
      </c>
      <c r="K5127" t="s">
        <v>24</v>
      </c>
      <c r="L5127" t="s">
        <v>25</v>
      </c>
      <c r="M5127">
        <v>21.1</v>
      </c>
      <c r="N5127">
        <v>814</v>
      </c>
      <c r="O5127">
        <v>55.2</v>
      </c>
      <c r="P5127" t="s">
        <v>227</v>
      </c>
      <c r="Q5127">
        <v>5</v>
      </c>
      <c r="R5127" t="s">
        <v>658</v>
      </c>
    </row>
    <row r="5128" spans="1:18" x14ac:dyDescent="0.25">
      <c r="A5128">
        <v>5296</v>
      </c>
      <c r="B5128" t="s">
        <v>18</v>
      </c>
      <c r="C5128">
        <v>2018</v>
      </c>
      <c r="D5128">
        <v>725000</v>
      </c>
      <c r="E5128">
        <v>15000</v>
      </c>
      <c r="F5128" t="s">
        <v>44</v>
      </c>
      <c r="G5128" t="s">
        <v>45</v>
      </c>
      <c r="H5128" t="s">
        <v>1445</v>
      </c>
      <c r="I5128" t="s">
        <v>22</v>
      </c>
      <c r="J5128" t="s">
        <v>23</v>
      </c>
      <c r="K5128" t="s">
        <v>24</v>
      </c>
      <c r="L5128" t="s">
        <v>25</v>
      </c>
      <c r="M5128">
        <v>28.4</v>
      </c>
      <c r="N5128">
        <v>1248</v>
      </c>
      <c r="O5128">
        <v>74.02</v>
      </c>
      <c r="P5128" t="s">
        <v>26</v>
      </c>
      <c r="Q5128">
        <v>5</v>
      </c>
      <c r="R5128" t="s">
        <v>658</v>
      </c>
    </row>
    <row r="5129" spans="1:18" x14ac:dyDescent="0.25">
      <c r="A5129">
        <v>5297</v>
      </c>
      <c r="B5129" t="s">
        <v>18</v>
      </c>
      <c r="C5129">
        <v>2008</v>
      </c>
      <c r="D5129">
        <v>95000</v>
      </c>
      <c r="E5129">
        <v>70000</v>
      </c>
      <c r="F5129" t="s">
        <v>19</v>
      </c>
      <c r="G5129" t="s">
        <v>455</v>
      </c>
      <c r="H5129" t="s">
        <v>1448</v>
      </c>
      <c r="I5129" t="s">
        <v>37</v>
      </c>
      <c r="J5129" t="s">
        <v>23</v>
      </c>
      <c r="K5129" t="s">
        <v>24</v>
      </c>
      <c r="L5129" t="s">
        <v>25</v>
      </c>
      <c r="M5129">
        <v>19.7</v>
      </c>
      <c r="N5129">
        <v>796</v>
      </c>
      <c r="O5129">
        <v>46.3</v>
      </c>
      <c r="P5129" t="s">
        <v>66</v>
      </c>
      <c r="Q5129">
        <v>5</v>
      </c>
      <c r="R5129" t="s">
        <v>658</v>
      </c>
    </row>
    <row r="5130" spans="1:18" x14ac:dyDescent="0.25">
      <c r="A5130">
        <v>5298</v>
      </c>
      <c r="B5130" t="s">
        <v>40</v>
      </c>
      <c r="C5130">
        <v>2018</v>
      </c>
      <c r="D5130">
        <v>475000</v>
      </c>
      <c r="E5130">
        <v>7800</v>
      </c>
      <c r="F5130" t="s">
        <v>19</v>
      </c>
      <c r="G5130" t="s">
        <v>455</v>
      </c>
      <c r="H5130" t="s">
        <v>1448</v>
      </c>
      <c r="I5130" t="s">
        <v>37</v>
      </c>
      <c r="J5130" t="s">
        <v>23</v>
      </c>
      <c r="K5130" t="s">
        <v>24</v>
      </c>
      <c r="L5130" t="s">
        <v>25</v>
      </c>
      <c r="M5130">
        <v>20.3</v>
      </c>
      <c r="N5130">
        <v>1086</v>
      </c>
      <c r="O5130">
        <v>68</v>
      </c>
      <c r="P5130" t="s">
        <v>255</v>
      </c>
      <c r="Q5130">
        <v>5</v>
      </c>
      <c r="R5130" t="s">
        <v>658</v>
      </c>
    </row>
    <row r="5131" spans="1:18" x14ac:dyDescent="0.25">
      <c r="A5131">
        <v>5299</v>
      </c>
      <c r="B5131" t="s">
        <v>68</v>
      </c>
      <c r="C5131">
        <v>2014</v>
      </c>
      <c r="D5131">
        <v>575000</v>
      </c>
      <c r="E5131">
        <v>55000</v>
      </c>
      <c r="F5131" t="s">
        <v>19</v>
      </c>
      <c r="G5131" t="s">
        <v>455</v>
      </c>
      <c r="H5131" t="s">
        <v>986</v>
      </c>
      <c r="I5131" t="s">
        <v>22</v>
      </c>
      <c r="J5131" t="s">
        <v>23</v>
      </c>
      <c r="K5131" t="s">
        <v>24</v>
      </c>
      <c r="L5131" t="s">
        <v>25</v>
      </c>
      <c r="M5131">
        <v>14</v>
      </c>
      <c r="N5131">
        <v>2179</v>
      </c>
      <c r="O5131">
        <v>138.1</v>
      </c>
      <c r="P5131" t="s">
        <v>88</v>
      </c>
      <c r="Q5131">
        <v>7</v>
      </c>
      <c r="R5131" t="s">
        <v>658</v>
      </c>
    </row>
    <row r="5132" spans="1:18" x14ac:dyDescent="0.25">
      <c r="A5132">
        <v>5300</v>
      </c>
      <c r="B5132" t="s">
        <v>68</v>
      </c>
      <c r="C5132">
        <v>2016</v>
      </c>
      <c r="D5132">
        <v>350000</v>
      </c>
      <c r="E5132">
        <v>30000</v>
      </c>
      <c r="F5132" t="s">
        <v>19</v>
      </c>
      <c r="G5132" t="s">
        <v>455</v>
      </c>
      <c r="H5132" t="s">
        <v>986</v>
      </c>
      <c r="I5132" t="s">
        <v>37</v>
      </c>
      <c r="J5132" t="s">
        <v>23</v>
      </c>
      <c r="K5132" t="s">
        <v>24</v>
      </c>
      <c r="L5132" t="s">
        <v>25</v>
      </c>
      <c r="M5132">
        <v>23.84</v>
      </c>
      <c r="N5132">
        <v>1199</v>
      </c>
      <c r="O5132">
        <v>84</v>
      </c>
      <c r="P5132" t="s">
        <v>69</v>
      </c>
      <c r="Q5132">
        <v>5</v>
      </c>
      <c r="R5132" t="s">
        <v>658</v>
      </c>
    </row>
    <row r="5133" spans="1:18" x14ac:dyDescent="0.25">
      <c r="A5133">
        <v>5301</v>
      </c>
      <c r="B5133" t="s">
        <v>62</v>
      </c>
      <c r="C5133">
        <v>2013</v>
      </c>
      <c r="D5133">
        <v>330000</v>
      </c>
      <c r="E5133">
        <v>125000</v>
      </c>
      <c r="F5133" t="s">
        <v>19</v>
      </c>
      <c r="G5133" t="s">
        <v>455</v>
      </c>
      <c r="H5133" t="s">
        <v>1448</v>
      </c>
      <c r="I5133" t="s">
        <v>22</v>
      </c>
      <c r="J5133" t="s">
        <v>23</v>
      </c>
      <c r="K5133" t="s">
        <v>24</v>
      </c>
      <c r="L5133" t="s">
        <v>31</v>
      </c>
      <c r="M5133">
        <v>15.96</v>
      </c>
      <c r="N5133">
        <v>2523</v>
      </c>
      <c r="O5133">
        <v>62.1</v>
      </c>
      <c r="P5133" t="s">
        <v>208</v>
      </c>
      <c r="Q5133">
        <v>7</v>
      </c>
      <c r="R5133" t="s">
        <v>658</v>
      </c>
    </row>
    <row r="5134" spans="1:18" x14ac:dyDescent="0.25">
      <c r="A5134">
        <v>5302</v>
      </c>
      <c r="B5134" t="s">
        <v>18</v>
      </c>
      <c r="C5134">
        <v>2016</v>
      </c>
      <c r="D5134">
        <v>482000</v>
      </c>
      <c r="E5134">
        <v>50000</v>
      </c>
      <c r="F5134" t="s">
        <v>19</v>
      </c>
      <c r="G5134" t="s">
        <v>455</v>
      </c>
      <c r="H5134" t="s">
        <v>1448</v>
      </c>
      <c r="I5134" t="s">
        <v>37</v>
      </c>
      <c r="J5134" t="s">
        <v>23</v>
      </c>
      <c r="K5134" t="s">
        <v>24</v>
      </c>
      <c r="L5134" t="s">
        <v>25</v>
      </c>
      <c r="M5134">
        <v>20.399999999999999</v>
      </c>
      <c r="N5134">
        <v>1197</v>
      </c>
      <c r="O5134">
        <v>81.8</v>
      </c>
      <c r="P5134" t="s">
        <v>133</v>
      </c>
      <c r="Q5134">
        <v>5</v>
      </c>
      <c r="R5134" t="s">
        <v>658</v>
      </c>
    </row>
    <row r="5135" spans="1:18" x14ac:dyDescent="0.25">
      <c r="A5135">
        <v>5303</v>
      </c>
      <c r="B5135" t="s">
        <v>52</v>
      </c>
      <c r="C5135">
        <v>2017</v>
      </c>
      <c r="D5135">
        <v>625000</v>
      </c>
      <c r="E5135">
        <v>40000</v>
      </c>
      <c r="F5135" t="s">
        <v>19</v>
      </c>
      <c r="G5135" t="s">
        <v>455</v>
      </c>
      <c r="H5135" t="s">
        <v>1449</v>
      </c>
      <c r="I5135" t="s">
        <v>22</v>
      </c>
      <c r="J5135" t="s">
        <v>23</v>
      </c>
      <c r="K5135" t="s">
        <v>24</v>
      </c>
      <c r="L5135" t="s">
        <v>145</v>
      </c>
      <c r="M5135">
        <v>22.77</v>
      </c>
      <c r="N5135">
        <v>1498</v>
      </c>
      <c r="O5135">
        <v>98.59</v>
      </c>
      <c r="P5135" t="s">
        <v>122</v>
      </c>
      <c r="Q5135">
        <v>5</v>
      </c>
      <c r="R5135" t="s">
        <v>658</v>
      </c>
    </row>
    <row r="5136" spans="1:18" x14ac:dyDescent="0.25">
      <c r="A5136">
        <v>5304</v>
      </c>
      <c r="B5136" t="s">
        <v>68</v>
      </c>
      <c r="C5136">
        <v>2017</v>
      </c>
      <c r="D5136">
        <v>380000</v>
      </c>
      <c r="E5136">
        <v>30000</v>
      </c>
      <c r="F5136" t="s">
        <v>19</v>
      </c>
      <c r="G5136" t="s">
        <v>455</v>
      </c>
      <c r="H5136" t="s">
        <v>986</v>
      </c>
      <c r="I5136" t="s">
        <v>37</v>
      </c>
      <c r="J5136" t="s">
        <v>23</v>
      </c>
      <c r="K5136" t="s">
        <v>24</v>
      </c>
      <c r="L5136" t="s">
        <v>25</v>
      </c>
      <c r="M5136">
        <v>23.84</v>
      </c>
      <c r="N5136">
        <v>1199</v>
      </c>
      <c r="O5136">
        <v>84</v>
      </c>
      <c r="P5136" t="s">
        <v>69</v>
      </c>
      <c r="Q5136">
        <v>5</v>
      </c>
      <c r="R5136" t="s">
        <v>658</v>
      </c>
    </row>
    <row r="5137" spans="1:18" x14ac:dyDescent="0.25">
      <c r="A5137">
        <v>5305</v>
      </c>
      <c r="B5137" t="s">
        <v>73</v>
      </c>
      <c r="C5137">
        <v>2016</v>
      </c>
      <c r="D5137">
        <v>310000</v>
      </c>
      <c r="E5137">
        <v>30000</v>
      </c>
      <c r="F5137" t="s">
        <v>19</v>
      </c>
      <c r="G5137" t="s">
        <v>455</v>
      </c>
      <c r="H5137" t="s">
        <v>986</v>
      </c>
      <c r="I5137" t="s">
        <v>37</v>
      </c>
      <c r="J5137" t="s">
        <v>23</v>
      </c>
      <c r="K5137" t="s">
        <v>24</v>
      </c>
      <c r="L5137" t="s">
        <v>25</v>
      </c>
      <c r="M5137">
        <v>18.600000000000001</v>
      </c>
      <c r="N5137">
        <v>1199</v>
      </c>
      <c r="O5137">
        <v>76.8</v>
      </c>
      <c r="P5137" t="s">
        <v>250</v>
      </c>
      <c r="Q5137">
        <v>5</v>
      </c>
      <c r="R5137" t="s">
        <v>658</v>
      </c>
    </row>
    <row r="5138" spans="1:18" x14ac:dyDescent="0.25">
      <c r="A5138">
        <v>5306</v>
      </c>
      <c r="B5138" t="s">
        <v>18</v>
      </c>
      <c r="C5138">
        <v>2009</v>
      </c>
      <c r="D5138">
        <v>280000</v>
      </c>
      <c r="E5138">
        <v>35000</v>
      </c>
      <c r="F5138" t="s">
        <v>19</v>
      </c>
      <c r="G5138" t="s">
        <v>455</v>
      </c>
      <c r="H5138" t="s">
        <v>986</v>
      </c>
      <c r="I5138" t="s">
        <v>37</v>
      </c>
      <c r="J5138" t="s">
        <v>23</v>
      </c>
      <c r="K5138" t="s">
        <v>24</v>
      </c>
      <c r="L5138" t="s">
        <v>25</v>
      </c>
      <c r="M5138">
        <v>17.5</v>
      </c>
      <c r="N5138">
        <v>1298</v>
      </c>
      <c r="O5138">
        <v>85.8</v>
      </c>
      <c r="P5138" t="s">
        <v>132</v>
      </c>
      <c r="Q5138">
        <v>5</v>
      </c>
      <c r="R5138" t="s">
        <v>658</v>
      </c>
    </row>
    <row r="5139" spans="1:18" x14ac:dyDescent="0.25">
      <c r="A5139">
        <v>5307</v>
      </c>
      <c r="B5139" t="s">
        <v>56</v>
      </c>
      <c r="C5139">
        <v>2018</v>
      </c>
      <c r="D5139">
        <v>900000</v>
      </c>
      <c r="E5139">
        <v>30000</v>
      </c>
      <c r="F5139" t="s">
        <v>19</v>
      </c>
      <c r="G5139" t="s">
        <v>455</v>
      </c>
      <c r="H5139" t="s">
        <v>986</v>
      </c>
      <c r="I5139" t="s">
        <v>37</v>
      </c>
      <c r="J5139" t="s">
        <v>23</v>
      </c>
      <c r="K5139" t="s">
        <v>90</v>
      </c>
      <c r="L5139" t="s">
        <v>25</v>
      </c>
      <c r="M5139">
        <v>14.99</v>
      </c>
      <c r="N5139">
        <v>1498</v>
      </c>
      <c r="O5139">
        <v>104.5</v>
      </c>
      <c r="P5139" t="s">
        <v>505</v>
      </c>
      <c r="Q5139">
        <v>5</v>
      </c>
      <c r="R5139" t="s">
        <v>658</v>
      </c>
    </row>
    <row r="5140" spans="1:18" x14ac:dyDescent="0.25">
      <c r="A5140">
        <v>5308</v>
      </c>
      <c r="B5140" t="s">
        <v>18</v>
      </c>
      <c r="C5140">
        <v>2010</v>
      </c>
      <c r="D5140">
        <v>250000</v>
      </c>
      <c r="E5140">
        <v>60000</v>
      </c>
      <c r="F5140" t="s">
        <v>19</v>
      </c>
      <c r="G5140" t="s">
        <v>455</v>
      </c>
      <c r="H5140" t="s">
        <v>986</v>
      </c>
      <c r="I5140" t="s">
        <v>37</v>
      </c>
      <c r="J5140" t="s">
        <v>23</v>
      </c>
      <c r="K5140" t="s">
        <v>24</v>
      </c>
      <c r="L5140" t="s">
        <v>25</v>
      </c>
      <c r="M5140">
        <v>18.899999999999999</v>
      </c>
      <c r="N5140">
        <v>1061</v>
      </c>
      <c r="O5140">
        <v>67</v>
      </c>
      <c r="P5140" t="s">
        <v>61</v>
      </c>
      <c r="Q5140">
        <v>5</v>
      </c>
      <c r="R5140" t="s">
        <v>658</v>
      </c>
    </row>
    <row r="5141" spans="1:18" x14ac:dyDescent="0.25">
      <c r="A5141">
        <v>5309</v>
      </c>
      <c r="B5141" t="s">
        <v>40</v>
      </c>
      <c r="C5141">
        <v>2017</v>
      </c>
      <c r="D5141">
        <v>750000</v>
      </c>
      <c r="E5141">
        <v>39000</v>
      </c>
      <c r="F5141" t="s">
        <v>19</v>
      </c>
      <c r="G5141" t="s">
        <v>455</v>
      </c>
      <c r="H5141" t="s">
        <v>1448</v>
      </c>
      <c r="I5141" t="s">
        <v>37</v>
      </c>
      <c r="J5141" t="s">
        <v>23</v>
      </c>
      <c r="K5141" t="s">
        <v>24</v>
      </c>
      <c r="L5141" t="s">
        <v>25</v>
      </c>
      <c r="M5141">
        <v>17.010000000000002</v>
      </c>
      <c r="N5141">
        <v>1591</v>
      </c>
      <c r="O5141">
        <v>121.3</v>
      </c>
      <c r="P5141" t="s">
        <v>209</v>
      </c>
      <c r="Q5141">
        <v>5</v>
      </c>
      <c r="R5141" t="s">
        <v>658</v>
      </c>
    </row>
    <row r="5142" spans="1:18" x14ac:dyDescent="0.25">
      <c r="A5142">
        <v>5310</v>
      </c>
      <c r="B5142" t="s">
        <v>56</v>
      </c>
      <c r="C5142">
        <v>2019</v>
      </c>
      <c r="D5142">
        <v>420000</v>
      </c>
      <c r="E5142">
        <v>15000</v>
      </c>
      <c r="F5142" t="s">
        <v>19</v>
      </c>
      <c r="G5142" t="s">
        <v>455</v>
      </c>
      <c r="H5142" t="s">
        <v>1448</v>
      </c>
      <c r="I5142" t="s">
        <v>37</v>
      </c>
      <c r="J5142" t="s">
        <v>23</v>
      </c>
      <c r="K5142" t="s">
        <v>24</v>
      </c>
      <c r="L5142" t="s">
        <v>25</v>
      </c>
      <c r="M5142">
        <v>23.01</v>
      </c>
      <c r="N5142">
        <v>999</v>
      </c>
      <c r="O5142">
        <v>67</v>
      </c>
      <c r="P5142" t="s">
        <v>146</v>
      </c>
      <c r="Q5142">
        <v>5</v>
      </c>
      <c r="R5142" t="s">
        <v>658</v>
      </c>
    </row>
    <row r="5143" spans="1:18" x14ac:dyDescent="0.25">
      <c r="A5143">
        <v>5311</v>
      </c>
      <c r="B5143" t="s">
        <v>33</v>
      </c>
      <c r="C5143">
        <v>2019</v>
      </c>
      <c r="D5143">
        <v>670000</v>
      </c>
      <c r="E5143">
        <v>5000</v>
      </c>
      <c r="F5143" t="s">
        <v>34</v>
      </c>
      <c r="G5143" t="s">
        <v>363</v>
      </c>
      <c r="H5143" t="s">
        <v>1450</v>
      </c>
      <c r="I5143" t="s">
        <v>37</v>
      </c>
      <c r="J5143" t="s">
        <v>23</v>
      </c>
      <c r="K5143" t="s">
        <v>24</v>
      </c>
      <c r="L5143" t="s">
        <v>25</v>
      </c>
      <c r="M5143">
        <v>19.5</v>
      </c>
      <c r="N5143">
        <v>1199</v>
      </c>
      <c r="O5143">
        <v>88.76</v>
      </c>
      <c r="P5143" t="s">
        <v>197</v>
      </c>
      <c r="Q5143">
        <v>5</v>
      </c>
      <c r="R5143" t="s">
        <v>658</v>
      </c>
    </row>
    <row r="5144" spans="1:18" x14ac:dyDescent="0.25">
      <c r="A5144">
        <v>5312</v>
      </c>
      <c r="B5144" t="s">
        <v>40</v>
      </c>
      <c r="C5144">
        <v>2016</v>
      </c>
      <c r="D5144">
        <v>420000</v>
      </c>
      <c r="E5144">
        <v>9750</v>
      </c>
      <c r="F5144" t="s">
        <v>34</v>
      </c>
      <c r="G5144" t="s">
        <v>363</v>
      </c>
      <c r="H5144" t="s">
        <v>1450</v>
      </c>
      <c r="I5144" t="s">
        <v>37</v>
      </c>
      <c r="J5144" t="s">
        <v>23</v>
      </c>
      <c r="K5144" t="s">
        <v>24</v>
      </c>
      <c r="L5144" t="s">
        <v>31</v>
      </c>
      <c r="M5144">
        <v>19.809999999999999</v>
      </c>
      <c r="N5144">
        <v>1086</v>
      </c>
      <c r="O5144">
        <v>68.05</v>
      </c>
      <c r="P5144" t="s">
        <v>125</v>
      </c>
      <c r="Q5144">
        <v>5</v>
      </c>
      <c r="R5144" t="s">
        <v>658</v>
      </c>
    </row>
    <row r="5145" spans="1:18" x14ac:dyDescent="0.25">
      <c r="A5145">
        <v>5313</v>
      </c>
      <c r="B5145" t="s">
        <v>50</v>
      </c>
      <c r="C5145">
        <v>2016</v>
      </c>
      <c r="D5145">
        <v>1800000</v>
      </c>
      <c r="E5145">
        <v>110000</v>
      </c>
      <c r="F5145" t="s">
        <v>19</v>
      </c>
      <c r="G5145" t="s">
        <v>361</v>
      </c>
      <c r="H5145" t="s">
        <v>1451</v>
      </c>
      <c r="I5145" t="s">
        <v>22</v>
      </c>
      <c r="J5145" t="s">
        <v>23</v>
      </c>
      <c r="K5145" t="s">
        <v>24</v>
      </c>
      <c r="L5145" t="s">
        <v>25</v>
      </c>
      <c r="M5145">
        <v>13.68</v>
      </c>
      <c r="N5145">
        <v>2393</v>
      </c>
      <c r="O5145">
        <v>147.80000000000001</v>
      </c>
      <c r="P5145" t="s">
        <v>434</v>
      </c>
      <c r="Q5145">
        <v>7</v>
      </c>
      <c r="R5145" t="s">
        <v>658</v>
      </c>
    </row>
    <row r="5146" spans="1:18" x14ac:dyDescent="0.25">
      <c r="A5146">
        <v>5314</v>
      </c>
      <c r="B5146" t="s">
        <v>33</v>
      </c>
      <c r="C5146">
        <v>2018</v>
      </c>
      <c r="D5146">
        <v>900000</v>
      </c>
      <c r="E5146">
        <v>35000</v>
      </c>
      <c r="F5146" t="s">
        <v>19</v>
      </c>
      <c r="G5146" t="s">
        <v>358</v>
      </c>
      <c r="H5146" t="s">
        <v>378</v>
      </c>
      <c r="I5146" t="s">
        <v>37</v>
      </c>
      <c r="J5146" t="s">
        <v>23</v>
      </c>
      <c r="K5146" t="s">
        <v>24</v>
      </c>
      <c r="L5146" t="s">
        <v>25</v>
      </c>
      <c r="M5146">
        <v>17.5</v>
      </c>
      <c r="N5146">
        <v>1199</v>
      </c>
      <c r="O5146">
        <v>88.7</v>
      </c>
      <c r="P5146" t="s">
        <v>197</v>
      </c>
      <c r="Q5146">
        <v>5</v>
      </c>
      <c r="R5146" t="s">
        <v>658</v>
      </c>
    </row>
    <row r="5147" spans="1:18" x14ac:dyDescent="0.25">
      <c r="A5147">
        <v>5315</v>
      </c>
      <c r="B5147" t="s">
        <v>62</v>
      </c>
      <c r="C5147">
        <v>2015</v>
      </c>
      <c r="D5147">
        <v>1200000</v>
      </c>
      <c r="E5147">
        <v>10000</v>
      </c>
      <c r="F5147" t="s">
        <v>34</v>
      </c>
      <c r="G5147" t="s">
        <v>363</v>
      </c>
      <c r="H5147" t="s">
        <v>1450</v>
      </c>
      <c r="I5147" t="s">
        <v>22</v>
      </c>
      <c r="J5147" t="s">
        <v>23</v>
      </c>
      <c r="K5147" t="s">
        <v>24</v>
      </c>
      <c r="L5147" t="s">
        <v>25</v>
      </c>
      <c r="M5147">
        <v>15.1</v>
      </c>
      <c r="N5147">
        <v>2179</v>
      </c>
      <c r="O5147">
        <v>140</v>
      </c>
      <c r="P5147" t="s">
        <v>195</v>
      </c>
      <c r="Q5147">
        <v>7</v>
      </c>
      <c r="R5147" t="s">
        <v>658</v>
      </c>
    </row>
    <row r="5148" spans="1:18" x14ac:dyDescent="0.25">
      <c r="A5148">
        <v>5316</v>
      </c>
      <c r="B5148" t="s">
        <v>62</v>
      </c>
      <c r="C5148">
        <v>2003</v>
      </c>
      <c r="D5148">
        <v>195000</v>
      </c>
      <c r="E5148">
        <v>157138</v>
      </c>
      <c r="F5148" t="s">
        <v>34</v>
      </c>
      <c r="G5148" t="s">
        <v>363</v>
      </c>
      <c r="H5148" t="s">
        <v>1450</v>
      </c>
      <c r="I5148" t="s">
        <v>22</v>
      </c>
      <c r="J5148" t="s">
        <v>23</v>
      </c>
      <c r="K5148" t="s">
        <v>24</v>
      </c>
      <c r="L5148" t="s">
        <v>38</v>
      </c>
      <c r="M5148">
        <v>10.5</v>
      </c>
      <c r="N5148">
        <v>2179</v>
      </c>
      <c r="O5148">
        <v>120</v>
      </c>
      <c r="P5148" t="s">
        <v>135</v>
      </c>
      <c r="Q5148">
        <v>7</v>
      </c>
      <c r="R5148" t="s">
        <v>658</v>
      </c>
    </row>
    <row r="5149" spans="1:18" x14ac:dyDescent="0.25">
      <c r="A5149">
        <v>5317</v>
      </c>
      <c r="B5149" t="s">
        <v>40</v>
      </c>
      <c r="C5149">
        <v>2007</v>
      </c>
      <c r="D5149">
        <v>185000</v>
      </c>
      <c r="E5149">
        <v>120000</v>
      </c>
      <c r="F5149" t="s">
        <v>34</v>
      </c>
      <c r="G5149" t="s">
        <v>126</v>
      </c>
      <c r="H5149" t="s">
        <v>1452</v>
      </c>
      <c r="I5149" t="s">
        <v>22</v>
      </c>
      <c r="J5149" t="s">
        <v>23</v>
      </c>
      <c r="K5149" t="s">
        <v>24</v>
      </c>
      <c r="L5149" t="s">
        <v>145</v>
      </c>
      <c r="M5149">
        <v>16.8</v>
      </c>
      <c r="N5149">
        <v>1493</v>
      </c>
      <c r="O5149">
        <v>110</v>
      </c>
      <c r="P5149" t="s">
        <v>224</v>
      </c>
      <c r="Q5149">
        <v>5</v>
      </c>
      <c r="R5149" t="s">
        <v>658</v>
      </c>
    </row>
    <row r="5150" spans="1:18" x14ac:dyDescent="0.25">
      <c r="A5150">
        <v>5318</v>
      </c>
      <c r="B5150" t="s">
        <v>40</v>
      </c>
      <c r="C5150">
        <v>2008</v>
      </c>
      <c r="D5150">
        <v>185000</v>
      </c>
      <c r="E5150">
        <v>110000</v>
      </c>
      <c r="F5150" t="s">
        <v>34</v>
      </c>
      <c r="G5150" t="s">
        <v>126</v>
      </c>
      <c r="H5150" t="s">
        <v>1452</v>
      </c>
      <c r="I5150" t="s">
        <v>37</v>
      </c>
      <c r="J5150" t="s">
        <v>23</v>
      </c>
      <c r="K5150" t="s">
        <v>24</v>
      </c>
      <c r="L5150" t="s">
        <v>145</v>
      </c>
      <c r="M5150">
        <v>19.809999999999999</v>
      </c>
      <c r="N5150">
        <v>1086</v>
      </c>
      <c r="O5150">
        <v>68.05</v>
      </c>
      <c r="P5150" t="s">
        <v>125</v>
      </c>
      <c r="Q5150">
        <v>5</v>
      </c>
      <c r="R5150" t="s">
        <v>658</v>
      </c>
    </row>
    <row r="5151" spans="1:18" x14ac:dyDescent="0.25">
      <c r="A5151">
        <v>5319</v>
      </c>
      <c r="B5151" t="s">
        <v>62</v>
      </c>
      <c r="C5151">
        <v>2018</v>
      </c>
      <c r="D5151">
        <v>1525000</v>
      </c>
      <c r="E5151">
        <v>46000</v>
      </c>
      <c r="F5151" t="s">
        <v>34</v>
      </c>
      <c r="G5151" t="s">
        <v>126</v>
      </c>
      <c r="H5151" t="s">
        <v>1453</v>
      </c>
      <c r="I5151" t="s">
        <v>22</v>
      </c>
      <c r="J5151" t="s">
        <v>23</v>
      </c>
      <c r="K5151" t="s">
        <v>24</v>
      </c>
      <c r="L5151" t="s">
        <v>25</v>
      </c>
      <c r="M5151">
        <v>15.1</v>
      </c>
      <c r="N5151">
        <v>2179</v>
      </c>
      <c r="O5151">
        <v>152.87</v>
      </c>
      <c r="P5151" t="s">
        <v>139</v>
      </c>
      <c r="Q5151">
        <v>7</v>
      </c>
      <c r="R5151" t="s">
        <v>658</v>
      </c>
    </row>
    <row r="5152" spans="1:18" x14ac:dyDescent="0.25">
      <c r="A5152">
        <v>5320</v>
      </c>
      <c r="B5152" t="s">
        <v>18</v>
      </c>
      <c r="C5152">
        <v>2006</v>
      </c>
      <c r="D5152">
        <v>215000</v>
      </c>
      <c r="E5152">
        <v>102000</v>
      </c>
      <c r="F5152" t="s">
        <v>34</v>
      </c>
      <c r="G5152" t="s">
        <v>126</v>
      </c>
      <c r="H5152" t="s">
        <v>1452</v>
      </c>
      <c r="I5152" t="s">
        <v>37</v>
      </c>
      <c r="J5152" t="s">
        <v>23</v>
      </c>
      <c r="K5152" t="s">
        <v>24</v>
      </c>
      <c r="L5152" t="s">
        <v>38</v>
      </c>
      <c r="M5152">
        <v>16.100000000000001</v>
      </c>
      <c r="N5152">
        <v>1298</v>
      </c>
      <c r="O5152">
        <v>88.2</v>
      </c>
      <c r="P5152" t="s">
        <v>42</v>
      </c>
      <c r="Q5152">
        <v>5</v>
      </c>
      <c r="R5152" t="s">
        <v>658</v>
      </c>
    </row>
    <row r="5153" spans="1:18" x14ac:dyDescent="0.25">
      <c r="A5153">
        <v>5321</v>
      </c>
      <c r="B5153" t="s">
        <v>18</v>
      </c>
      <c r="C5153">
        <v>2015</v>
      </c>
      <c r="D5153">
        <v>210000</v>
      </c>
      <c r="E5153">
        <v>50000</v>
      </c>
      <c r="F5153" t="s">
        <v>34</v>
      </c>
      <c r="G5153" t="s">
        <v>126</v>
      </c>
      <c r="H5153" t="s">
        <v>1452</v>
      </c>
      <c r="I5153" t="s">
        <v>37</v>
      </c>
      <c r="J5153" t="s">
        <v>23</v>
      </c>
      <c r="K5153" t="s">
        <v>24</v>
      </c>
      <c r="L5153" t="s">
        <v>31</v>
      </c>
      <c r="M5153">
        <v>22.74</v>
      </c>
      <c r="N5153">
        <v>796</v>
      </c>
      <c r="O5153">
        <v>47.3</v>
      </c>
      <c r="P5153" t="s">
        <v>72</v>
      </c>
      <c r="Q5153">
        <v>5</v>
      </c>
      <c r="R5153" t="s">
        <v>658</v>
      </c>
    </row>
    <row r="5154" spans="1:18" x14ac:dyDescent="0.25">
      <c r="A5154">
        <v>5322</v>
      </c>
      <c r="B5154" t="s">
        <v>50</v>
      </c>
      <c r="C5154">
        <v>2016</v>
      </c>
      <c r="D5154">
        <v>1700000</v>
      </c>
      <c r="E5154">
        <v>110000</v>
      </c>
      <c r="F5154" t="s">
        <v>34</v>
      </c>
      <c r="G5154" t="s">
        <v>126</v>
      </c>
      <c r="H5154" t="s">
        <v>1453</v>
      </c>
      <c r="I5154" t="s">
        <v>22</v>
      </c>
      <c r="J5154" t="s">
        <v>23</v>
      </c>
      <c r="K5154" t="s">
        <v>24</v>
      </c>
      <c r="L5154" t="s">
        <v>31</v>
      </c>
      <c r="M5154">
        <v>13.68</v>
      </c>
      <c r="N5154">
        <v>2393</v>
      </c>
      <c r="O5154">
        <v>147.80000000000001</v>
      </c>
      <c r="P5154" t="s">
        <v>434</v>
      </c>
      <c r="Q5154">
        <v>7</v>
      </c>
      <c r="R5154" t="s">
        <v>658</v>
      </c>
    </row>
    <row r="5155" spans="1:18" x14ac:dyDescent="0.25">
      <c r="A5155">
        <v>5324</v>
      </c>
      <c r="B5155" t="s">
        <v>50</v>
      </c>
      <c r="C5155">
        <v>2009</v>
      </c>
      <c r="D5155">
        <v>530000</v>
      </c>
      <c r="E5155">
        <v>285000</v>
      </c>
      <c r="F5155" t="s">
        <v>34</v>
      </c>
      <c r="G5155" t="s">
        <v>126</v>
      </c>
      <c r="H5155" t="s">
        <v>1452</v>
      </c>
      <c r="I5155" t="s">
        <v>22</v>
      </c>
      <c r="J5155" t="s">
        <v>23</v>
      </c>
      <c r="K5155" t="s">
        <v>24</v>
      </c>
      <c r="L5155" t="s">
        <v>38</v>
      </c>
      <c r="M5155">
        <v>12.8</v>
      </c>
      <c r="N5155">
        <v>2494</v>
      </c>
      <c r="O5155">
        <v>102</v>
      </c>
      <c r="P5155" t="s">
        <v>204</v>
      </c>
      <c r="Q5155">
        <v>8</v>
      </c>
      <c r="R5155" t="s">
        <v>658</v>
      </c>
    </row>
    <row r="5156" spans="1:18" x14ac:dyDescent="0.25">
      <c r="A5156">
        <v>5325</v>
      </c>
      <c r="B5156" t="s">
        <v>33</v>
      </c>
      <c r="C5156">
        <v>2015</v>
      </c>
      <c r="D5156">
        <v>800000</v>
      </c>
      <c r="E5156">
        <v>50000</v>
      </c>
      <c r="F5156" t="s">
        <v>34</v>
      </c>
      <c r="G5156" t="s">
        <v>126</v>
      </c>
      <c r="H5156" t="s">
        <v>1453</v>
      </c>
      <c r="I5156" t="s">
        <v>37</v>
      </c>
      <c r="J5156" t="s">
        <v>23</v>
      </c>
      <c r="K5156" t="s">
        <v>24</v>
      </c>
      <c r="L5156" t="s">
        <v>25</v>
      </c>
      <c r="M5156">
        <v>17.399999999999999</v>
      </c>
      <c r="N5156">
        <v>1497</v>
      </c>
      <c r="O5156">
        <v>117.3</v>
      </c>
      <c r="P5156" t="s">
        <v>93</v>
      </c>
      <c r="Q5156">
        <v>5</v>
      </c>
      <c r="R5156" t="s">
        <v>658</v>
      </c>
    </row>
    <row r="5157" spans="1:18" x14ac:dyDescent="0.25">
      <c r="A5157">
        <v>5326</v>
      </c>
      <c r="B5157" t="s">
        <v>18</v>
      </c>
      <c r="C5157">
        <v>2014</v>
      </c>
      <c r="D5157">
        <v>570000</v>
      </c>
      <c r="E5157">
        <v>70000</v>
      </c>
      <c r="F5157" t="s">
        <v>34</v>
      </c>
      <c r="G5157" t="s">
        <v>126</v>
      </c>
      <c r="H5157" t="s">
        <v>1454</v>
      </c>
      <c r="I5157" t="s">
        <v>22</v>
      </c>
      <c r="J5157" t="s">
        <v>23</v>
      </c>
      <c r="K5157" t="s">
        <v>24</v>
      </c>
      <c r="L5157" t="s">
        <v>31</v>
      </c>
      <c r="M5157">
        <v>25.2</v>
      </c>
      <c r="N5157">
        <v>1248</v>
      </c>
      <c r="O5157">
        <v>74</v>
      </c>
      <c r="P5157" t="s">
        <v>26</v>
      </c>
      <c r="Q5157">
        <v>5</v>
      </c>
      <c r="R5157" t="s">
        <v>658</v>
      </c>
    </row>
    <row r="5158" spans="1:18" x14ac:dyDescent="0.25">
      <c r="A5158">
        <v>5327</v>
      </c>
      <c r="B5158" t="s">
        <v>18</v>
      </c>
      <c r="C5158">
        <v>2012</v>
      </c>
      <c r="D5158">
        <v>350000</v>
      </c>
      <c r="E5158">
        <v>120000</v>
      </c>
      <c r="F5158" t="s">
        <v>34</v>
      </c>
      <c r="G5158" t="s">
        <v>126</v>
      </c>
      <c r="H5158" t="s">
        <v>1453</v>
      </c>
      <c r="I5158" t="s">
        <v>22</v>
      </c>
      <c r="J5158" t="s">
        <v>23</v>
      </c>
      <c r="K5158" t="s">
        <v>24</v>
      </c>
      <c r="L5158" t="s">
        <v>31</v>
      </c>
      <c r="M5158">
        <v>21.5</v>
      </c>
      <c r="N5158">
        <v>1248</v>
      </c>
      <c r="O5158">
        <v>88.8</v>
      </c>
      <c r="P5158" t="s">
        <v>65</v>
      </c>
      <c r="Q5158">
        <v>5</v>
      </c>
      <c r="R5158" t="s">
        <v>658</v>
      </c>
    </row>
    <row r="5159" spans="1:18" x14ac:dyDescent="0.25">
      <c r="A5159">
        <v>5328</v>
      </c>
      <c r="B5159" t="s">
        <v>40</v>
      </c>
      <c r="C5159">
        <v>2011</v>
      </c>
      <c r="D5159">
        <v>350000</v>
      </c>
      <c r="E5159">
        <v>93000</v>
      </c>
      <c r="F5159" t="s">
        <v>75</v>
      </c>
      <c r="G5159" t="s">
        <v>76</v>
      </c>
      <c r="H5159" t="s">
        <v>444</v>
      </c>
      <c r="I5159" t="s">
        <v>22</v>
      </c>
      <c r="J5159" t="s">
        <v>23</v>
      </c>
      <c r="K5159" t="s">
        <v>24</v>
      </c>
      <c r="L5159" t="s">
        <v>31</v>
      </c>
      <c r="M5159">
        <v>21.9</v>
      </c>
      <c r="N5159">
        <v>1396</v>
      </c>
      <c r="O5159">
        <v>90</v>
      </c>
      <c r="P5159" t="s">
        <v>41</v>
      </c>
      <c r="Q5159">
        <v>5</v>
      </c>
      <c r="R5159" t="s">
        <v>658</v>
      </c>
    </row>
    <row r="5160" spans="1:18" x14ac:dyDescent="0.25">
      <c r="A5160">
        <v>5329</v>
      </c>
      <c r="B5160" t="s">
        <v>62</v>
      </c>
      <c r="C5160">
        <v>2018</v>
      </c>
      <c r="D5160">
        <v>750000</v>
      </c>
      <c r="E5160">
        <v>50000</v>
      </c>
      <c r="F5160" t="s">
        <v>75</v>
      </c>
      <c r="G5160" t="s">
        <v>76</v>
      </c>
      <c r="H5160" t="s">
        <v>444</v>
      </c>
      <c r="I5160" t="s">
        <v>22</v>
      </c>
      <c r="J5160" t="s">
        <v>23</v>
      </c>
      <c r="K5160" t="s">
        <v>24</v>
      </c>
      <c r="L5160" t="s">
        <v>25</v>
      </c>
      <c r="M5160">
        <v>16.5</v>
      </c>
      <c r="N5160">
        <v>1493</v>
      </c>
      <c r="O5160">
        <v>70</v>
      </c>
      <c r="P5160" t="s">
        <v>208</v>
      </c>
      <c r="Q5160">
        <v>7</v>
      </c>
      <c r="R5160" t="s">
        <v>658</v>
      </c>
    </row>
    <row r="5161" spans="1:18" x14ac:dyDescent="0.25">
      <c r="A5161">
        <v>5330</v>
      </c>
      <c r="B5161" t="s">
        <v>18</v>
      </c>
      <c r="C5161">
        <v>2011</v>
      </c>
      <c r="D5161">
        <v>160000</v>
      </c>
      <c r="E5161">
        <v>100000</v>
      </c>
      <c r="F5161" t="s">
        <v>75</v>
      </c>
      <c r="G5161" t="s">
        <v>76</v>
      </c>
      <c r="H5161" t="s">
        <v>444</v>
      </c>
      <c r="I5161" t="s">
        <v>37</v>
      </c>
      <c r="J5161" t="s">
        <v>23</v>
      </c>
      <c r="K5161" t="s">
        <v>24</v>
      </c>
      <c r="L5161" t="s">
        <v>31</v>
      </c>
      <c r="M5161">
        <v>15.37</v>
      </c>
      <c r="N5161">
        <v>1196</v>
      </c>
      <c r="O5161">
        <v>73</v>
      </c>
      <c r="P5161" t="s">
        <v>134</v>
      </c>
      <c r="Q5161">
        <v>7</v>
      </c>
      <c r="R5161" t="s">
        <v>658</v>
      </c>
    </row>
    <row r="5162" spans="1:18" x14ac:dyDescent="0.25">
      <c r="A5162">
        <v>5331</v>
      </c>
      <c r="B5162" t="s">
        <v>68</v>
      </c>
      <c r="C5162">
        <v>2010</v>
      </c>
      <c r="D5162">
        <v>150000</v>
      </c>
      <c r="E5162">
        <v>70000</v>
      </c>
      <c r="F5162" t="s">
        <v>75</v>
      </c>
      <c r="G5162" t="s">
        <v>76</v>
      </c>
      <c r="H5162" t="s">
        <v>444</v>
      </c>
      <c r="I5162" t="s">
        <v>22</v>
      </c>
      <c r="J5162" t="s">
        <v>23</v>
      </c>
      <c r="K5162" t="s">
        <v>24</v>
      </c>
      <c r="L5162" t="s">
        <v>38</v>
      </c>
      <c r="M5162">
        <v>15.7</v>
      </c>
      <c r="N5162">
        <v>1405</v>
      </c>
      <c r="O5162">
        <v>70</v>
      </c>
      <c r="P5162" t="s">
        <v>240</v>
      </c>
      <c r="Q5162">
        <v>5</v>
      </c>
      <c r="R5162" t="s">
        <v>658</v>
      </c>
    </row>
    <row r="5163" spans="1:18" x14ac:dyDescent="0.25">
      <c r="A5163">
        <v>5333</v>
      </c>
      <c r="B5163" t="s">
        <v>40</v>
      </c>
      <c r="C5163">
        <v>2019</v>
      </c>
      <c r="D5163">
        <v>562000</v>
      </c>
      <c r="E5163">
        <v>5000</v>
      </c>
      <c r="F5163" t="s">
        <v>75</v>
      </c>
      <c r="G5163" t="s">
        <v>76</v>
      </c>
      <c r="H5163" t="s">
        <v>444</v>
      </c>
      <c r="I5163" t="s">
        <v>37</v>
      </c>
      <c r="J5163" t="s">
        <v>23</v>
      </c>
      <c r="K5163" t="s">
        <v>24</v>
      </c>
      <c r="L5163" t="s">
        <v>25</v>
      </c>
      <c r="M5163">
        <v>18.899999999999999</v>
      </c>
      <c r="N5163">
        <v>1197</v>
      </c>
      <c r="O5163">
        <v>81.86</v>
      </c>
      <c r="P5163" t="s">
        <v>43</v>
      </c>
      <c r="Q5163">
        <v>5</v>
      </c>
      <c r="R5163" t="s">
        <v>658</v>
      </c>
    </row>
    <row r="5164" spans="1:18" x14ac:dyDescent="0.25">
      <c r="A5164">
        <v>5334</v>
      </c>
      <c r="B5164" t="s">
        <v>40</v>
      </c>
      <c r="C5164">
        <v>2012</v>
      </c>
      <c r="D5164">
        <v>290000</v>
      </c>
      <c r="E5164">
        <v>27000</v>
      </c>
      <c r="F5164" t="s">
        <v>75</v>
      </c>
      <c r="G5164" t="s">
        <v>76</v>
      </c>
      <c r="H5164" t="s">
        <v>1455</v>
      </c>
      <c r="I5164" t="s">
        <v>37</v>
      </c>
      <c r="J5164" t="s">
        <v>23</v>
      </c>
      <c r="K5164" t="s">
        <v>24</v>
      </c>
      <c r="L5164" t="s">
        <v>25</v>
      </c>
      <c r="M5164">
        <v>20.36</v>
      </c>
      <c r="N5164">
        <v>1197</v>
      </c>
      <c r="O5164">
        <v>78.900000000000006</v>
      </c>
      <c r="P5164" t="s">
        <v>115</v>
      </c>
      <c r="Q5164">
        <v>5</v>
      </c>
      <c r="R5164" t="s">
        <v>658</v>
      </c>
    </row>
    <row r="5165" spans="1:18" x14ac:dyDescent="0.25">
      <c r="A5165">
        <v>5335</v>
      </c>
      <c r="B5165" t="s">
        <v>62</v>
      </c>
      <c r="C5165">
        <v>2014</v>
      </c>
      <c r="D5165">
        <v>600000</v>
      </c>
      <c r="E5165">
        <v>122000</v>
      </c>
      <c r="F5165" t="s">
        <v>34</v>
      </c>
      <c r="G5165" t="s">
        <v>432</v>
      </c>
      <c r="H5165" t="s">
        <v>1456</v>
      </c>
      <c r="I5165" t="s">
        <v>22</v>
      </c>
      <c r="J5165" t="s">
        <v>23</v>
      </c>
      <c r="K5165" t="s">
        <v>24</v>
      </c>
      <c r="L5165" t="s">
        <v>31</v>
      </c>
      <c r="M5165">
        <v>15.1</v>
      </c>
      <c r="N5165">
        <v>2179</v>
      </c>
      <c r="O5165">
        <v>140</v>
      </c>
      <c r="P5165" t="s">
        <v>195</v>
      </c>
      <c r="Q5165">
        <v>7</v>
      </c>
      <c r="R5165" t="s">
        <v>658</v>
      </c>
    </row>
    <row r="5166" spans="1:18" x14ac:dyDescent="0.25">
      <c r="A5166">
        <v>5336</v>
      </c>
      <c r="B5166" t="s">
        <v>40</v>
      </c>
      <c r="C5166">
        <v>2015</v>
      </c>
      <c r="D5166">
        <v>401000</v>
      </c>
      <c r="E5166">
        <v>74000</v>
      </c>
      <c r="F5166" t="s">
        <v>34</v>
      </c>
      <c r="G5166" t="s">
        <v>432</v>
      </c>
      <c r="H5166" t="s">
        <v>611</v>
      </c>
      <c r="I5166" t="s">
        <v>22</v>
      </c>
      <c r="J5166" t="s">
        <v>23</v>
      </c>
      <c r="K5166" t="s">
        <v>24</v>
      </c>
      <c r="L5166" t="s">
        <v>31</v>
      </c>
      <c r="M5166">
        <v>24.4</v>
      </c>
      <c r="N5166">
        <v>1120</v>
      </c>
      <c r="O5166">
        <v>71</v>
      </c>
      <c r="P5166" t="s">
        <v>229</v>
      </c>
      <c r="Q5166">
        <v>5</v>
      </c>
      <c r="R5166" t="s">
        <v>658</v>
      </c>
    </row>
    <row r="5167" spans="1:18" x14ac:dyDescent="0.25">
      <c r="A5167">
        <v>5337</v>
      </c>
      <c r="B5167" t="s">
        <v>18</v>
      </c>
      <c r="C5167">
        <v>2019</v>
      </c>
      <c r="D5167">
        <v>750000</v>
      </c>
      <c r="E5167">
        <v>6500</v>
      </c>
      <c r="F5167" t="s">
        <v>34</v>
      </c>
      <c r="G5167" t="s">
        <v>432</v>
      </c>
      <c r="H5167" t="s">
        <v>1456</v>
      </c>
      <c r="I5167" t="s">
        <v>37</v>
      </c>
      <c r="J5167" t="s">
        <v>23</v>
      </c>
      <c r="K5167" t="s">
        <v>90</v>
      </c>
      <c r="L5167" t="s">
        <v>25</v>
      </c>
      <c r="M5167">
        <v>21.21</v>
      </c>
      <c r="N5167">
        <v>1197</v>
      </c>
      <c r="O5167">
        <v>81.8</v>
      </c>
      <c r="P5167" t="s">
        <v>133</v>
      </c>
      <c r="Q5167">
        <v>5</v>
      </c>
      <c r="R5167" t="s">
        <v>658</v>
      </c>
    </row>
    <row r="5168" spans="1:18" x14ac:dyDescent="0.25">
      <c r="A5168">
        <v>5338</v>
      </c>
      <c r="B5168" t="s">
        <v>62</v>
      </c>
      <c r="C5168">
        <v>2007</v>
      </c>
      <c r="D5168">
        <v>240000</v>
      </c>
      <c r="E5168">
        <v>80000</v>
      </c>
      <c r="F5168" t="s">
        <v>34</v>
      </c>
      <c r="G5168" t="s">
        <v>432</v>
      </c>
      <c r="H5168" t="s">
        <v>1456</v>
      </c>
      <c r="I5168" t="s">
        <v>22</v>
      </c>
      <c r="J5168" t="s">
        <v>23</v>
      </c>
      <c r="K5168" t="s">
        <v>24</v>
      </c>
      <c r="L5168" t="s">
        <v>31</v>
      </c>
      <c r="M5168">
        <v>13.6</v>
      </c>
      <c r="N5168">
        <v>2523</v>
      </c>
      <c r="O5168">
        <v>63</v>
      </c>
      <c r="P5168" t="s">
        <v>207</v>
      </c>
      <c r="Q5168">
        <v>7</v>
      </c>
      <c r="R5168" t="s">
        <v>658</v>
      </c>
    </row>
    <row r="5169" spans="1:18" x14ac:dyDescent="0.25">
      <c r="A5169">
        <v>5339</v>
      </c>
      <c r="B5169" t="s">
        <v>18</v>
      </c>
      <c r="C5169">
        <v>2012</v>
      </c>
      <c r="D5169">
        <v>229999</v>
      </c>
      <c r="E5169">
        <v>50000</v>
      </c>
      <c r="F5169" t="s">
        <v>34</v>
      </c>
      <c r="G5169" t="s">
        <v>432</v>
      </c>
      <c r="H5169" t="s">
        <v>1456</v>
      </c>
      <c r="I5169" t="s">
        <v>37</v>
      </c>
      <c r="J5169" t="s">
        <v>23</v>
      </c>
      <c r="K5169" t="s">
        <v>24</v>
      </c>
      <c r="L5169" t="s">
        <v>25</v>
      </c>
      <c r="M5169">
        <v>20.92</v>
      </c>
      <c r="N5169">
        <v>998</v>
      </c>
      <c r="O5169">
        <v>67.099999999999994</v>
      </c>
      <c r="P5169" t="s">
        <v>82</v>
      </c>
      <c r="Q5169">
        <v>5</v>
      </c>
      <c r="R5169" t="s">
        <v>658</v>
      </c>
    </row>
    <row r="5170" spans="1:18" x14ac:dyDescent="0.25">
      <c r="A5170">
        <v>5340</v>
      </c>
      <c r="B5170" t="s">
        <v>62</v>
      </c>
      <c r="C5170">
        <v>2013</v>
      </c>
      <c r="D5170">
        <v>500000</v>
      </c>
      <c r="E5170">
        <v>50000</v>
      </c>
      <c r="F5170" t="s">
        <v>34</v>
      </c>
      <c r="G5170" t="s">
        <v>432</v>
      </c>
      <c r="H5170" t="s">
        <v>1457</v>
      </c>
      <c r="I5170" t="s">
        <v>22</v>
      </c>
      <c r="J5170" t="s">
        <v>23</v>
      </c>
      <c r="K5170" t="s">
        <v>24</v>
      </c>
      <c r="L5170" t="s">
        <v>25</v>
      </c>
      <c r="M5170">
        <v>15.96</v>
      </c>
      <c r="N5170">
        <v>2523</v>
      </c>
      <c r="O5170">
        <v>62.1</v>
      </c>
      <c r="P5170" t="s">
        <v>208</v>
      </c>
      <c r="Q5170">
        <v>7</v>
      </c>
      <c r="R5170" t="s">
        <v>658</v>
      </c>
    </row>
    <row r="5171" spans="1:18" x14ac:dyDescent="0.25">
      <c r="A5171">
        <v>5341</v>
      </c>
      <c r="B5171" t="s">
        <v>18</v>
      </c>
      <c r="C5171">
        <v>2010</v>
      </c>
      <c r="D5171">
        <v>350000</v>
      </c>
      <c r="E5171">
        <v>80000</v>
      </c>
      <c r="F5171" t="s">
        <v>34</v>
      </c>
      <c r="G5171" t="s">
        <v>432</v>
      </c>
      <c r="H5171" t="s">
        <v>1456</v>
      </c>
      <c r="I5171" t="s">
        <v>37</v>
      </c>
      <c r="J5171" t="s">
        <v>23</v>
      </c>
      <c r="K5171" t="s">
        <v>24</v>
      </c>
      <c r="L5171" t="s">
        <v>25</v>
      </c>
      <c r="M5171">
        <v>11.96</v>
      </c>
      <c r="N5171">
        <v>1298</v>
      </c>
      <c r="O5171">
        <v>80</v>
      </c>
      <c r="P5171" t="s">
        <v>991</v>
      </c>
      <c r="Q5171">
        <v>8</v>
      </c>
      <c r="R5171" t="s">
        <v>658</v>
      </c>
    </row>
    <row r="5172" spans="1:18" x14ac:dyDescent="0.25">
      <c r="A5172">
        <v>5342</v>
      </c>
      <c r="B5172" t="s">
        <v>84</v>
      </c>
      <c r="C5172">
        <v>2018</v>
      </c>
      <c r="D5172">
        <v>217000</v>
      </c>
      <c r="E5172">
        <v>25000</v>
      </c>
      <c r="F5172" t="s">
        <v>34</v>
      </c>
      <c r="G5172" t="s">
        <v>432</v>
      </c>
      <c r="H5172" t="s">
        <v>1456</v>
      </c>
      <c r="I5172" t="s">
        <v>37</v>
      </c>
      <c r="J5172" t="s">
        <v>23</v>
      </c>
      <c r="K5172" t="s">
        <v>24</v>
      </c>
      <c r="L5172" t="s">
        <v>25</v>
      </c>
      <c r="M5172">
        <v>22.7</v>
      </c>
      <c r="N5172">
        <v>799</v>
      </c>
      <c r="O5172">
        <v>53.64</v>
      </c>
      <c r="P5172" t="s">
        <v>188</v>
      </c>
      <c r="Q5172">
        <v>5</v>
      </c>
      <c r="R5172" t="s">
        <v>658</v>
      </c>
    </row>
    <row r="5173" spans="1:18" x14ac:dyDescent="0.25">
      <c r="A5173">
        <v>5343</v>
      </c>
      <c r="B5173" t="s">
        <v>142</v>
      </c>
      <c r="C5173">
        <v>2018</v>
      </c>
      <c r="D5173">
        <v>670000</v>
      </c>
      <c r="E5173">
        <v>35000</v>
      </c>
      <c r="F5173" t="s">
        <v>34</v>
      </c>
      <c r="G5173" t="s">
        <v>432</v>
      </c>
      <c r="H5173" t="s">
        <v>1456</v>
      </c>
      <c r="I5173" t="s">
        <v>22</v>
      </c>
      <c r="J5173" t="s">
        <v>23</v>
      </c>
      <c r="K5173" t="s">
        <v>24</v>
      </c>
      <c r="L5173" t="s">
        <v>25</v>
      </c>
      <c r="M5173">
        <v>22.71</v>
      </c>
      <c r="N5173">
        <v>1461</v>
      </c>
      <c r="O5173">
        <v>84.8</v>
      </c>
      <c r="P5173" t="s">
        <v>256</v>
      </c>
      <c r="Q5173">
        <v>5</v>
      </c>
      <c r="R5173" t="s">
        <v>658</v>
      </c>
    </row>
    <row r="5174" spans="1:18" x14ac:dyDescent="0.25">
      <c r="A5174">
        <v>5344</v>
      </c>
      <c r="B5174" t="s">
        <v>18</v>
      </c>
      <c r="C5174">
        <v>2011</v>
      </c>
      <c r="D5174">
        <v>225000</v>
      </c>
      <c r="E5174">
        <v>30000</v>
      </c>
      <c r="F5174" t="s">
        <v>19</v>
      </c>
      <c r="G5174" t="s">
        <v>455</v>
      </c>
      <c r="H5174" t="s">
        <v>1458</v>
      </c>
      <c r="I5174" t="s">
        <v>37</v>
      </c>
      <c r="J5174" t="s">
        <v>23</v>
      </c>
      <c r="K5174" t="s">
        <v>24</v>
      </c>
      <c r="L5174" t="s">
        <v>25</v>
      </c>
      <c r="M5174">
        <v>20.92</v>
      </c>
      <c r="N5174">
        <v>998</v>
      </c>
      <c r="O5174">
        <v>67.099999999999994</v>
      </c>
      <c r="P5174" t="s">
        <v>82</v>
      </c>
      <c r="Q5174">
        <v>5</v>
      </c>
      <c r="R5174" t="s">
        <v>658</v>
      </c>
    </row>
    <row r="5175" spans="1:18" x14ac:dyDescent="0.25">
      <c r="A5175">
        <v>5345</v>
      </c>
      <c r="B5175" t="s">
        <v>18</v>
      </c>
      <c r="C5175">
        <v>2020</v>
      </c>
      <c r="D5175">
        <v>737000</v>
      </c>
      <c r="E5175">
        <v>10000</v>
      </c>
      <c r="F5175" t="s">
        <v>19</v>
      </c>
      <c r="G5175" t="s">
        <v>111</v>
      </c>
      <c r="H5175" t="s">
        <v>1459</v>
      </c>
      <c r="I5175" t="s">
        <v>37</v>
      </c>
      <c r="J5175" t="s">
        <v>23</v>
      </c>
      <c r="K5175" t="s">
        <v>90</v>
      </c>
      <c r="L5175" t="s">
        <v>25</v>
      </c>
      <c r="M5175">
        <v>18.760000000000002</v>
      </c>
      <c r="N5175">
        <v>1462</v>
      </c>
      <c r="O5175">
        <v>103.26</v>
      </c>
      <c r="P5175" t="s">
        <v>295</v>
      </c>
      <c r="Q5175">
        <v>5</v>
      </c>
      <c r="R5175" t="s">
        <v>658</v>
      </c>
    </row>
    <row r="5176" spans="1:18" x14ac:dyDescent="0.25">
      <c r="A5176">
        <v>5346</v>
      </c>
      <c r="B5176" t="s">
        <v>18</v>
      </c>
      <c r="C5176">
        <v>2014</v>
      </c>
      <c r="D5176">
        <v>300000</v>
      </c>
      <c r="E5176">
        <v>80000</v>
      </c>
      <c r="F5176" t="s">
        <v>19</v>
      </c>
      <c r="G5176" t="s">
        <v>111</v>
      </c>
      <c r="H5176" t="s">
        <v>1459</v>
      </c>
      <c r="I5176" t="s">
        <v>37</v>
      </c>
      <c r="J5176" t="s">
        <v>23</v>
      </c>
      <c r="K5176" t="s">
        <v>24</v>
      </c>
      <c r="L5176" t="s">
        <v>25</v>
      </c>
      <c r="M5176">
        <v>23.1</v>
      </c>
      <c r="N5176">
        <v>998</v>
      </c>
      <c r="O5176">
        <v>67.040000000000006</v>
      </c>
      <c r="P5176" t="s">
        <v>82</v>
      </c>
      <c r="Q5176">
        <v>5</v>
      </c>
      <c r="R5176" t="s">
        <v>658</v>
      </c>
    </row>
    <row r="5177" spans="1:18" x14ac:dyDescent="0.25">
      <c r="A5177">
        <v>5347</v>
      </c>
      <c r="B5177" t="s">
        <v>68</v>
      </c>
      <c r="C5177">
        <v>2008</v>
      </c>
      <c r="D5177">
        <v>85000</v>
      </c>
      <c r="E5177">
        <v>120000</v>
      </c>
      <c r="F5177" t="s">
        <v>19</v>
      </c>
      <c r="G5177" t="s">
        <v>455</v>
      </c>
      <c r="H5177" t="s">
        <v>1458</v>
      </c>
      <c r="I5177" t="s">
        <v>22</v>
      </c>
      <c r="J5177" t="s">
        <v>23</v>
      </c>
      <c r="K5177" t="s">
        <v>24</v>
      </c>
      <c r="L5177" t="s">
        <v>25</v>
      </c>
      <c r="M5177">
        <v>17</v>
      </c>
      <c r="N5177">
        <v>1405</v>
      </c>
      <c r="O5177">
        <v>70</v>
      </c>
      <c r="P5177" t="s">
        <v>225</v>
      </c>
      <c r="Q5177">
        <v>5</v>
      </c>
      <c r="R5177" t="s">
        <v>658</v>
      </c>
    </row>
    <row r="5178" spans="1:18" x14ac:dyDescent="0.25">
      <c r="A5178">
        <v>5348</v>
      </c>
      <c r="B5178" t="s">
        <v>40</v>
      </c>
      <c r="C5178">
        <v>2010</v>
      </c>
      <c r="D5178">
        <v>195000</v>
      </c>
      <c r="E5178">
        <v>120000</v>
      </c>
      <c r="F5178" t="s">
        <v>34</v>
      </c>
      <c r="G5178" t="s">
        <v>432</v>
      </c>
      <c r="H5178" t="s">
        <v>790</v>
      </c>
      <c r="I5178" t="s">
        <v>22</v>
      </c>
      <c r="J5178" t="s">
        <v>23</v>
      </c>
      <c r="K5178" t="s">
        <v>24</v>
      </c>
      <c r="L5178" t="s">
        <v>31</v>
      </c>
      <c r="M5178">
        <v>16.2</v>
      </c>
      <c r="N5178">
        <v>1493</v>
      </c>
      <c r="O5178">
        <v>110</v>
      </c>
      <c r="P5178" t="s">
        <v>237</v>
      </c>
      <c r="Q5178">
        <v>5</v>
      </c>
      <c r="R5178" t="s">
        <v>658</v>
      </c>
    </row>
    <row r="5179" spans="1:18" x14ac:dyDescent="0.25">
      <c r="A5179">
        <v>5349</v>
      </c>
      <c r="B5179" t="s">
        <v>33</v>
      </c>
      <c r="C5179">
        <v>2017</v>
      </c>
      <c r="D5179">
        <v>675000</v>
      </c>
      <c r="E5179">
        <v>127991</v>
      </c>
      <c r="F5179" t="s">
        <v>34</v>
      </c>
      <c r="G5179" t="s">
        <v>432</v>
      </c>
      <c r="H5179" t="s">
        <v>790</v>
      </c>
      <c r="I5179" t="s">
        <v>22</v>
      </c>
      <c r="J5179" t="s">
        <v>92</v>
      </c>
      <c r="K5179" t="s">
        <v>24</v>
      </c>
      <c r="L5179" t="s">
        <v>25</v>
      </c>
      <c r="M5179">
        <v>25.5</v>
      </c>
      <c r="N5179">
        <v>1498</v>
      </c>
      <c r="O5179">
        <v>98.6</v>
      </c>
      <c r="P5179" t="s">
        <v>65</v>
      </c>
      <c r="Q5179">
        <v>5</v>
      </c>
      <c r="R5179" t="s">
        <v>658</v>
      </c>
    </row>
    <row r="5180" spans="1:18" x14ac:dyDescent="0.25">
      <c r="A5180">
        <v>5351</v>
      </c>
      <c r="B5180" t="s">
        <v>68</v>
      </c>
      <c r="C5180">
        <v>2010</v>
      </c>
      <c r="D5180">
        <v>290000</v>
      </c>
      <c r="E5180">
        <v>65000</v>
      </c>
      <c r="F5180" t="s">
        <v>34</v>
      </c>
      <c r="G5180" t="s">
        <v>432</v>
      </c>
      <c r="H5180" t="s">
        <v>790</v>
      </c>
      <c r="I5180" t="s">
        <v>37</v>
      </c>
      <c r="J5180" t="s">
        <v>23</v>
      </c>
      <c r="K5180" t="s">
        <v>24</v>
      </c>
      <c r="L5180" t="s">
        <v>25</v>
      </c>
      <c r="M5180">
        <v>15.64</v>
      </c>
      <c r="N5180">
        <v>1193</v>
      </c>
      <c r="O5180">
        <v>64.099999999999994</v>
      </c>
      <c r="P5180" t="s">
        <v>216</v>
      </c>
      <c r="Q5180">
        <v>5</v>
      </c>
      <c r="R5180" t="s">
        <v>658</v>
      </c>
    </row>
    <row r="5181" spans="1:18" x14ac:dyDescent="0.25">
      <c r="A5181">
        <v>5353</v>
      </c>
      <c r="B5181" t="s">
        <v>18</v>
      </c>
      <c r="C5181">
        <v>2018</v>
      </c>
      <c r="D5181">
        <v>889000</v>
      </c>
      <c r="E5181">
        <v>20000</v>
      </c>
      <c r="F5181" t="s">
        <v>34</v>
      </c>
      <c r="G5181" t="s">
        <v>432</v>
      </c>
      <c r="H5181" t="s">
        <v>790</v>
      </c>
      <c r="I5181" t="s">
        <v>22</v>
      </c>
      <c r="J5181" t="s">
        <v>23</v>
      </c>
      <c r="K5181" t="s">
        <v>24</v>
      </c>
      <c r="L5181" t="s">
        <v>25</v>
      </c>
      <c r="M5181">
        <v>28.09</v>
      </c>
      <c r="N5181">
        <v>1248</v>
      </c>
      <c r="O5181">
        <v>88.5</v>
      </c>
      <c r="P5181" t="s">
        <v>65</v>
      </c>
      <c r="Q5181">
        <v>5</v>
      </c>
      <c r="R5181" t="s">
        <v>658</v>
      </c>
    </row>
    <row r="5182" spans="1:18" x14ac:dyDescent="0.25">
      <c r="A5182">
        <v>5354</v>
      </c>
      <c r="B5182" t="s">
        <v>119</v>
      </c>
      <c r="C5182">
        <v>2016</v>
      </c>
      <c r="D5182">
        <v>400000</v>
      </c>
      <c r="E5182">
        <v>60000</v>
      </c>
      <c r="F5182" t="s">
        <v>34</v>
      </c>
      <c r="G5182" t="s">
        <v>432</v>
      </c>
      <c r="H5182" t="s">
        <v>790</v>
      </c>
      <c r="I5182" t="s">
        <v>37</v>
      </c>
      <c r="J5182" t="s">
        <v>23</v>
      </c>
      <c r="K5182" t="s">
        <v>24</v>
      </c>
      <c r="L5182" t="s">
        <v>25</v>
      </c>
      <c r="M5182">
        <v>17</v>
      </c>
      <c r="N5182">
        <v>1198</v>
      </c>
      <c r="O5182">
        <v>73.75</v>
      </c>
      <c r="P5182" t="s">
        <v>129</v>
      </c>
      <c r="Q5182">
        <v>5</v>
      </c>
      <c r="R5182" t="s">
        <v>658</v>
      </c>
    </row>
    <row r="5183" spans="1:18" x14ac:dyDescent="0.25">
      <c r="A5183">
        <v>5355</v>
      </c>
      <c r="B5183" t="s">
        <v>56</v>
      </c>
      <c r="C5183">
        <v>2018</v>
      </c>
      <c r="D5183">
        <v>390000</v>
      </c>
      <c r="E5183">
        <v>13120</v>
      </c>
      <c r="F5183" t="s">
        <v>19</v>
      </c>
      <c r="G5183" t="s">
        <v>111</v>
      </c>
      <c r="H5183" t="s">
        <v>1459</v>
      </c>
      <c r="I5183" t="s">
        <v>37</v>
      </c>
      <c r="J5183" t="s">
        <v>23</v>
      </c>
      <c r="K5183" t="s">
        <v>24</v>
      </c>
      <c r="L5183" t="s">
        <v>25</v>
      </c>
      <c r="M5183">
        <v>25.17</v>
      </c>
      <c r="N5183">
        <v>799</v>
      </c>
      <c r="O5183">
        <v>53.3</v>
      </c>
      <c r="P5183" t="s">
        <v>188</v>
      </c>
      <c r="Q5183">
        <v>5</v>
      </c>
      <c r="R5183" t="s">
        <v>658</v>
      </c>
    </row>
    <row r="5184" spans="1:18" x14ac:dyDescent="0.25">
      <c r="A5184">
        <v>5356</v>
      </c>
      <c r="B5184" t="s">
        <v>89</v>
      </c>
      <c r="C5184">
        <v>2017</v>
      </c>
      <c r="D5184">
        <v>1550000</v>
      </c>
      <c r="E5184">
        <v>87500</v>
      </c>
      <c r="F5184" t="s">
        <v>19</v>
      </c>
      <c r="G5184" t="s">
        <v>111</v>
      </c>
      <c r="H5184" t="s">
        <v>1459</v>
      </c>
      <c r="I5184" t="s">
        <v>22</v>
      </c>
      <c r="J5184" t="s">
        <v>23</v>
      </c>
      <c r="K5184" t="s">
        <v>24</v>
      </c>
      <c r="L5184" t="s">
        <v>25</v>
      </c>
      <c r="M5184">
        <v>17.100000000000001</v>
      </c>
      <c r="N5184">
        <v>1956</v>
      </c>
      <c r="O5184">
        <v>170</v>
      </c>
      <c r="P5184" t="s">
        <v>252</v>
      </c>
      <c r="Q5184">
        <v>5</v>
      </c>
      <c r="R5184" t="s">
        <v>658</v>
      </c>
    </row>
    <row r="5185" spans="1:18" x14ac:dyDescent="0.25">
      <c r="A5185">
        <v>5357</v>
      </c>
      <c r="B5185" t="s">
        <v>40</v>
      </c>
      <c r="C5185">
        <v>2014</v>
      </c>
      <c r="D5185">
        <v>600000</v>
      </c>
      <c r="E5185">
        <v>125000</v>
      </c>
      <c r="F5185" t="s">
        <v>34</v>
      </c>
      <c r="G5185" t="s">
        <v>432</v>
      </c>
      <c r="H5185" t="s">
        <v>790</v>
      </c>
      <c r="I5185" t="s">
        <v>22</v>
      </c>
      <c r="J5185" t="s">
        <v>23</v>
      </c>
      <c r="K5185" t="s">
        <v>24</v>
      </c>
      <c r="L5185" t="s">
        <v>25</v>
      </c>
      <c r="M5185">
        <v>22.32</v>
      </c>
      <c r="N5185">
        <v>1582</v>
      </c>
      <c r="O5185">
        <v>126.32</v>
      </c>
      <c r="P5185" t="s">
        <v>141</v>
      </c>
      <c r="Q5185">
        <v>5</v>
      </c>
      <c r="R5185" t="s">
        <v>658</v>
      </c>
    </row>
    <row r="5186" spans="1:18" x14ac:dyDescent="0.25">
      <c r="A5186">
        <v>5358</v>
      </c>
      <c r="B5186" t="s">
        <v>40</v>
      </c>
      <c r="C5186">
        <v>2018</v>
      </c>
      <c r="D5186">
        <v>800000</v>
      </c>
      <c r="E5186">
        <v>25000</v>
      </c>
      <c r="F5186" t="s">
        <v>19</v>
      </c>
      <c r="G5186" t="s">
        <v>111</v>
      </c>
      <c r="H5186" t="s">
        <v>1459</v>
      </c>
      <c r="I5186" t="s">
        <v>37</v>
      </c>
      <c r="J5186" t="s">
        <v>23</v>
      </c>
      <c r="K5186" t="s">
        <v>90</v>
      </c>
      <c r="L5186" t="s">
        <v>25</v>
      </c>
      <c r="M5186">
        <v>17.399999999999999</v>
      </c>
      <c r="N5186">
        <v>1197</v>
      </c>
      <c r="O5186">
        <v>81.86</v>
      </c>
      <c r="P5186" t="s">
        <v>186</v>
      </c>
      <c r="Q5186">
        <v>5</v>
      </c>
      <c r="R5186" t="s">
        <v>658</v>
      </c>
    </row>
    <row r="5187" spans="1:18" x14ac:dyDescent="0.25">
      <c r="A5187">
        <v>5359</v>
      </c>
      <c r="B5187" t="s">
        <v>18</v>
      </c>
      <c r="C5187">
        <v>2013</v>
      </c>
      <c r="D5187">
        <v>600000</v>
      </c>
      <c r="E5187">
        <v>120000</v>
      </c>
      <c r="F5187" t="s">
        <v>34</v>
      </c>
      <c r="G5187" t="s">
        <v>432</v>
      </c>
      <c r="H5187" t="s">
        <v>790</v>
      </c>
      <c r="I5187" t="s">
        <v>22</v>
      </c>
      <c r="J5187" t="s">
        <v>23</v>
      </c>
      <c r="K5187" t="s">
        <v>24</v>
      </c>
      <c r="L5187" t="s">
        <v>38</v>
      </c>
      <c r="M5187">
        <v>20.77</v>
      </c>
      <c r="N5187">
        <v>1248</v>
      </c>
      <c r="O5187">
        <v>88.8</v>
      </c>
      <c r="P5187" t="s">
        <v>65</v>
      </c>
      <c r="Q5187">
        <v>7</v>
      </c>
      <c r="R5187" t="s">
        <v>658</v>
      </c>
    </row>
    <row r="5188" spans="1:18" x14ac:dyDescent="0.25">
      <c r="A5188">
        <v>5360</v>
      </c>
      <c r="B5188" t="s">
        <v>40</v>
      </c>
      <c r="C5188">
        <v>2015</v>
      </c>
      <c r="D5188">
        <v>795000</v>
      </c>
      <c r="E5188">
        <v>35000</v>
      </c>
      <c r="F5188" t="s">
        <v>19</v>
      </c>
      <c r="G5188" t="s">
        <v>455</v>
      </c>
      <c r="H5188" t="s">
        <v>1458</v>
      </c>
      <c r="I5188" t="s">
        <v>37</v>
      </c>
      <c r="J5188" t="s">
        <v>23</v>
      </c>
      <c r="K5188" t="s">
        <v>24</v>
      </c>
      <c r="L5188" t="s">
        <v>25</v>
      </c>
      <c r="M5188">
        <v>17.010000000000002</v>
      </c>
      <c r="N5188">
        <v>1591</v>
      </c>
      <c r="O5188">
        <v>121.3</v>
      </c>
      <c r="P5188" t="s">
        <v>209</v>
      </c>
      <c r="Q5188">
        <v>5</v>
      </c>
      <c r="R5188" t="s">
        <v>658</v>
      </c>
    </row>
    <row r="5189" spans="1:18" x14ac:dyDescent="0.25">
      <c r="A5189">
        <v>5361</v>
      </c>
      <c r="B5189" t="s">
        <v>40</v>
      </c>
      <c r="C5189">
        <v>2016</v>
      </c>
      <c r="D5189">
        <v>735000</v>
      </c>
      <c r="E5189">
        <v>25000</v>
      </c>
      <c r="F5189" t="s">
        <v>44</v>
      </c>
      <c r="G5189" t="s">
        <v>45</v>
      </c>
      <c r="H5189" t="s">
        <v>587</v>
      </c>
      <c r="I5189" t="s">
        <v>22</v>
      </c>
      <c r="J5189" t="s">
        <v>23</v>
      </c>
      <c r="K5189" t="s">
        <v>24</v>
      </c>
      <c r="L5189" t="s">
        <v>25</v>
      </c>
      <c r="M5189">
        <v>22.54</v>
      </c>
      <c r="N5189">
        <v>1396</v>
      </c>
      <c r="O5189">
        <v>88.73</v>
      </c>
      <c r="P5189" t="s">
        <v>67</v>
      </c>
      <c r="Q5189">
        <v>5</v>
      </c>
      <c r="R5189" t="s">
        <v>658</v>
      </c>
    </row>
    <row r="5190" spans="1:18" x14ac:dyDescent="0.25">
      <c r="A5190">
        <v>5362</v>
      </c>
      <c r="B5190" t="s">
        <v>28</v>
      </c>
      <c r="C5190">
        <v>2005</v>
      </c>
      <c r="D5190">
        <v>250000</v>
      </c>
      <c r="E5190">
        <v>120000</v>
      </c>
      <c r="F5190" t="s">
        <v>44</v>
      </c>
      <c r="G5190" t="s">
        <v>45</v>
      </c>
      <c r="H5190" t="s">
        <v>587</v>
      </c>
      <c r="I5190" t="s">
        <v>22</v>
      </c>
      <c r="J5190" t="s">
        <v>23</v>
      </c>
      <c r="K5190" t="s">
        <v>24</v>
      </c>
      <c r="L5190" t="s">
        <v>38</v>
      </c>
      <c r="M5190">
        <v>16.399999999999999</v>
      </c>
      <c r="N5190">
        <v>1896</v>
      </c>
      <c r="O5190">
        <v>90</v>
      </c>
      <c r="P5190" t="s">
        <v>1460</v>
      </c>
      <c r="Q5190">
        <v>5</v>
      </c>
      <c r="R5190" t="s">
        <v>658</v>
      </c>
    </row>
    <row r="5191" spans="1:18" x14ac:dyDescent="0.25">
      <c r="A5191">
        <v>5363</v>
      </c>
      <c r="B5191" t="s">
        <v>56</v>
      </c>
      <c r="C5191">
        <v>2018</v>
      </c>
      <c r="D5191">
        <v>400000</v>
      </c>
      <c r="E5191">
        <v>25000</v>
      </c>
      <c r="F5191" t="s">
        <v>19</v>
      </c>
      <c r="G5191" t="s">
        <v>352</v>
      </c>
      <c r="H5191" t="s">
        <v>441</v>
      </c>
      <c r="I5191" t="s">
        <v>37</v>
      </c>
      <c r="J5191" t="s">
        <v>23</v>
      </c>
      <c r="K5191" t="s">
        <v>90</v>
      </c>
      <c r="L5191" t="s">
        <v>25</v>
      </c>
      <c r="M5191">
        <v>24.04</v>
      </c>
      <c r="N5191">
        <v>999</v>
      </c>
      <c r="O5191">
        <v>67</v>
      </c>
      <c r="P5191" t="s">
        <v>146</v>
      </c>
      <c r="Q5191">
        <v>5</v>
      </c>
      <c r="R5191" t="s">
        <v>658</v>
      </c>
    </row>
    <row r="5192" spans="1:18" x14ac:dyDescent="0.25">
      <c r="A5192">
        <v>5364</v>
      </c>
      <c r="B5192" t="s">
        <v>62</v>
      </c>
      <c r="C5192">
        <v>2014</v>
      </c>
      <c r="D5192">
        <v>395000</v>
      </c>
      <c r="E5192">
        <v>140000</v>
      </c>
      <c r="F5192" t="s">
        <v>44</v>
      </c>
      <c r="G5192" t="s">
        <v>45</v>
      </c>
      <c r="H5192" t="s">
        <v>587</v>
      </c>
      <c r="I5192" t="s">
        <v>22</v>
      </c>
      <c r="J5192" t="s">
        <v>23</v>
      </c>
      <c r="K5192" t="s">
        <v>24</v>
      </c>
      <c r="L5192" t="s">
        <v>25</v>
      </c>
      <c r="M5192">
        <v>14</v>
      </c>
      <c r="N5192">
        <v>2489</v>
      </c>
      <c r="O5192">
        <v>95</v>
      </c>
      <c r="P5192" t="s">
        <v>268</v>
      </c>
      <c r="Q5192">
        <v>8</v>
      </c>
      <c r="R5192" t="s">
        <v>658</v>
      </c>
    </row>
    <row r="5193" spans="1:18" x14ac:dyDescent="0.25">
      <c r="A5193">
        <v>5365</v>
      </c>
      <c r="B5193" t="s">
        <v>40</v>
      </c>
      <c r="C5193">
        <v>2005</v>
      </c>
      <c r="D5193">
        <v>130000</v>
      </c>
      <c r="E5193">
        <v>79000</v>
      </c>
      <c r="F5193" t="s">
        <v>19</v>
      </c>
      <c r="G5193" t="s">
        <v>59</v>
      </c>
      <c r="H5193" t="s">
        <v>1461</v>
      </c>
      <c r="I5193" t="s">
        <v>22</v>
      </c>
      <c r="J5193" t="s">
        <v>23</v>
      </c>
      <c r="K5193" t="s">
        <v>24</v>
      </c>
      <c r="L5193" t="s">
        <v>31</v>
      </c>
      <c r="M5193">
        <v>13.1</v>
      </c>
      <c r="N5193">
        <v>1493</v>
      </c>
      <c r="O5193">
        <v>82</v>
      </c>
      <c r="P5193" t="s">
        <v>604</v>
      </c>
      <c r="Q5193">
        <v>5</v>
      </c>
      <c r="R5193" t="s">
        <v>658</v>
      </c>
    </row>
    <row r="5194" spans="1:18" x14ac:dyDescent="0.25">
      <c r="A5194">
        <v>5366</v>
      </c>
      <c r="B5194" t="s">
        <v>56</v>
      </c>
      <c r="C5194">
        <v>2015</v>
      </c>
      <c r="D5194">
        <v>600000</v>
      </c>
      <c r="E5194">
        <v>125000</v>
      </c>
      <c r="F5194" t="s">
        <v>19</v>
      </c>
      <c r="G5194" t="s">
        <v>59</v>
      </c>
      <c r="H5194" t="s">
        <v>1462</v>
      </c>
      <c r="I5194" t="s">
        <v>22</v>
      </c>
      <c r="J5194" t="s">
        <v>23</v>
      </c>
      <c r="K5194" t="s">
        <v>24</v>
      </c>
      <c r="L5194" t="s">
        <v>25</v>
      </c>
      <c r="M5194">
        <v>21.04</v>
      </c>
      <c r="N5194">
        <v>1461</v>
      </c>
      <c r="O5194">
        <v>83.8</v>
      </c>
      <c r="P5194" t="s">
        <v>143</v>
      </c>
      <c r="Q5194">
        <v>8</v>
      </c>
      <c r="R5194" t="s">
        <v>658</v>
      </c>
    </row>
    <row r="5195" spans="1:18" x14ac:dyDescent="0.25">
      <c r="A5195">
        <v>5367</v>
      </c>
      <c r="B5195" t="s">
        <v>40</v>
      </c>
      <c r="C5195">
        <v>2016</v>
      </c>
      <c r="D5195">
        <v>720000</v>
      </c>
      <c r="E5195">
        <v>80000</v>
      </c>
      <c r="F5195" t="s">
        <v>19</v>
      </c>
      <c r="G5195" t="s">
        <v>59</v>
      </c>
      <c r="H5195" t="s">
        <v>1463</v>
      </c>
      <c r="I5195" t="s">
        <v>22</v>
      </c>
      <c r="J5195" t="s">
        <v>23</v>
      </c>
      <c r="K5195" t="s">
        <v>24</v>
      </c>
      <c r="L5195" t="s">
        <v>25</v>
      </c>
      <c r="M5195">
        <v>21.19</v>
      </c>
      <c r="N5195">
        <v>1396</v>
      </c>
      <c r="O5195">
        <v>88.73</v>
      </c>
      <c r="P5195" t="s">
        <v>549</v>
      </c>
      <c r="Q5195">
        <v>5</v>
      </c>
      <c r="R5195" t="s">
        <v>658</v>
      </c>
    </row>
    <row r="5196" spans="1:18" x14ac:dyDescent="0.25">
      <c r="A5196">
        <v>5368</v>
      </c>
      <c r="B5196" t="s">
        <v>33</v>
      </c>
      <c r="C5196">
        <v>2011</v>
      </c>
      <c r="D5196">
        <v>450000</v>
      </c>
      <c r="E5196">
        <v>110000</v>
      </c>
      <c r="F5196" t="s">
        <v>19</v>
      </c>
      <c r="G5196" t="s">
        <v>358</v>
      </c>
      <c r="H5196" t="s">
        <v>1464</v>
      </c>
      <c r="I5196" t="s">
        <v>37</v>
      </c>
      <c r="J5196" t="s">
        <v>23</v>
      </c>
      <c r="K5196" t="s">
        <v>24</v>
      </c>
      <c r="L5196" t="s">
        <v>38</v>
      </c>
      <c r="M5196">
        <v>16.8</v>
      </c>
      <c r="N5196">
        <v>1497</v>
      </c>
      <c r="O5196">
        <v>116.4</v>
      </c>
      <c r="P5196" t="s">
        <v>94</v>
      </c>
      <c r="Q5196">
        <v>5</v>
      </c>
      <c r="R5196" t="s">
        <v>658</v>
      </c>
    </row>
    <row r="5197" spans="1:18" x14ac:dyDescent="0.25">
      <c r="A5197">
        <v>5369</v>
      </c>
      <c r="B5197" t="s">
        <v>40</v>
      </c>
      <c r="C5197">
        <v>2010</v>
      </c>
      <c r="D5197">
        <v>220000</v>
      </c>
      <c r="E5197">
        <v>80000</v>
      </c>
      <c r="F5197" t="s">
        <v>44</v>
      </c>
      <c r="G5197" t="s">
        <v>545</v>
      </c>
      <c r="H5197" t="s">
        <v>1065</v>
      </c>
      <c r="I5197" t="s">
        <v>22</v>
      </c>
      <c r="J5197" t="s">
        <v>23</v>
      </c>
      <c r="K5197" t="s">
        <v>24</v>
      </c>
      <c r="L5197" t="s">
        <v>31</v>
      </c>
      <c r="M5197">
        <v>16.2</v>
      </c>
      <c r="N5197">
        <v>1493</v>
      </c>
      <c r="O5197">
        <v>110</v>
      </c>
      <c r="P5197" t="s">
        <v>237</v>
      </c>
      <c r="Q5197">
        <v>5</v>
      </c>
      <c r="R5197" t="s">
        <v>658</v>
      </c>
    </row>
    <row r="5198" spans="1:18" x14ac:dyDescent="0.25">
      <c r="A5198">
        <v>5370</v>
      </c>
      <c r="B5198" t="s">
        <v>40</v>
      </c>
      <c r="C5198">
        <v>2014</v>
      </c>
      <c r="D5198">
        <v>545000</v>
      </c>
      <c r="E5198">
        <v>100000</v>
      </c>
      <c r="F5198" t="s">
        <v>44</v>
      </c>
      <c r="G5198" t="s">
        <v>545</v>
      </c>
      <c r="H5198" t="s">
        <v>1065</v>
      </c>
      <c r="I5198" t="s">
        <v>22</v>
      </c>
      <c r="J5198" t="s">
        <v>23</v>
      </c>
      <c r="K5198" t="s">
        <v>24</v>
      </c>
      <c r="L5198" t="s">
        <v>31</v>
      </c>
      <c r="M5198">
        <v>22.32</v>
      </c>
      <c r="N5198">
        <v>1582</v>
      </c>
      <c r="O5198">
        <v>126.32</v>
      </c>
      <c r="P5198" t="s">
        <v>141</v>
      </c>
      <c r="Q5198">
        <v>5</v>
      </c>
      <c r="R5198" t="s">
        <v>658</v>
      </c>
    </row>
    <row r="5199" spans="1:18" x14ac:dyDescent="0.25">
      <c r="A5199">
        <v>5371</v>
      </c>
      <c r="B5199" t="s">
        <v>119</v>
      </c>
      <c r="C5199">
        <v>2011</v>
      </c>
      <c r="D5199">
        <v>370000</v>
      </c>
      <c r="E5199">
        <v>100000</v>
      </c>
      <c r="F5199" t="s">
        <v>44</v>
      </c>
      <c r="G5199" t="s">
        <v>545</v>
      </c>
      <c r="H5199" t="s">
        <v>1065</v>
      </c>
      <c r="I5199" t="s">
        <v>22</v>
      </c>
      <c r="J5199" t="s">
        <v>23</v>
      </c>
      <c r="K5199" t="s">
        <v>24</v>
      </c>
      <c r="L5199" t="s">
        <v>31</v>
      </c>
      <c r="M5199">
        <v>20.54</v>
      </c>
      <c r="N5199">
        <v>1598</v>
      </c>
      <c r="O5199">
        <v>103.6</v>
      </c>
      <c r="P5199" t="s">
        <v>32</v>
      </c>
      <c r="Q5199">
        <v>5</v>
      </c>
      <c r="R5199" t="s">
        <v>658</v>
      </c>
    </row>
    <row r="5200" spans="1:18" x14ac:dyDescent="0.25">
      <c r="A5200">
        <v>5372</v>
      </c>
      <c r="B5200" t="s">
        <v>62</v>
      </c>
      <c r="C5200">
        <v>2010</v>
      </c>
      <c r="D5200">
        <v>450000</v>
      </c>
      <c r="E5200">
        <v>78000</v>
      </c>
      <c r="F5200" t="s">
        <v>44</v>
      </c>
      <c r="G5200" t="s">
        <v>545</v>
      </c>
      <c r="H5200" t="s">
        <v>1065</v>
      </c>
      <c r="I5200" t="s">
        <v>22</v>
      </c>
      <c r="J5200" t="s">
        <v>23</v>
      </c>
      <c r="K5200" t="s">
        <v>24</v>
      </c>
      <c r="L5200" t="s">
        <v>25</v>
      </c>
      <c r="M5200">
        <v>13.6</v>
      </c>
      <c r="N5200">
        <v>2523</v>
      </c>
      <c r="O5200">
        <v>63</v>
      </c>
      <c r="P5200" t="s">
        <v>207</v>
      </c>
      <c r="Q5200">
        <v>7</v>
      </c>
      <c r="R5200" t="s">
        <v>658</v>
      </c>
    </row>
    <row r="5201" spans="1:18" x14ac:dyDescent="0.25">
      <c r="A5201">
        <v>5373</v>
      </c>
      <c r="B5201" t="s">
        <v>40</v>
      </c>
      <c r="C5201">
        <v>2018</v>
      </c>
      <c r="D5201">
        <v>750000</v>
      </c>
      <c r="E5201">
        <v>15000</v>
      </c>
      <c r="F5201" t="s">
        <v>44</v>
      </c>
      <c r="G5201" t="s">
        <v>545</v>
      </c>
      <c r="H5201" t="s">
        <v>1065</v>
      </c>
      <c r="I5201" t="s">
        <v>37</v>
      </c>
      <c r="J5201" t="s">
        <v>23</v>
      </c>
      <c r="K5201" t="s">
        <v>90</v>
      </c>
      <c r="L5201" t="s">
        <v>25</v>
      </c>
      <c r="M5201">
        <v>17.399999999999999</v>
      </c>
      <c r="N5201">
        <v>1197</v>
      </c>
      <c r="O5201">
        <v>81.86</v>
      </c>
      <c r="P5201" t="s">
        <v>293</v>
      </c>
      <c r="Q5201">
        <v>5</v>
      </c>
      <c r="R5201" t="s">
        <v>658</v>
      </c>
    </row>
    <row r="5202" spans="1:18" x14ac:dyDescent="0.25">
      <c r="A5202">
        <v>5374</v>
      </c>
      <c r="B5202" t="s">
        <v>62</v>
      </c>
      <c r="C5202">
        <v>2015</v>
      </c>
      <c r="D5202">
        <v>1100000</v>
      </c>
      <c r="E5202">
        <v>70000</v>
      </c>
      <c r="F5202" t="s">
        <v>44</v>
      </c>
      <c r="G5202" t="s">
        <v>545</v>
      </c>
      <c r="H5202" t="s">
        <v>1065</v>
      </c>
      <c r="I5202" t="s">
        <v>22</v>
      </c>
      <c r="J5202" t="s">
        <v>23</v>
      </c>
      <c r="K5202" t="s">
        <v>24</v>
      </c>
      <c r="L5202" t="s">
        <v>25</v>
      </c>
      <c r="M5202">
        <v>15.4</v>
      </c>
      <c r="N5202">
        <v>2179</v>
      </c>
      <c r="O5202">
        <v>120</v>
      </c>
      <c r="P5202" t="s">
        <v>257</v>
      </c>
      <c r="Q5202">
        <v>7</v>
      </c>
      <c r="R5202" t="s">
        <v>658</v>
      </c>
    </row>
    <row r="5203" spans="1:18" x14ac:dyDescent="0.25">
      <c r="A5203">
        <v>5375</v>
      </c>
      <c r="B5203" t="s">
        <v>18</v>
      </c>
      <c r="C5203">
        <v>2019</v>
      </c>
      <c r="D5203">
        <v>711000</v>
      </c>
      <c r="E5203">
        <v>5000</v>
      </c>
      <c r="F5203" t="s">
        <v>44</v>
      </c>
      <c r="G5203" t="s">
        <v>330</v>
      </c>
      <c r="H5203" t="s">
        <v>939</v>
      </c>
      <c r="I5203" t="s">
        <v>37</v>
      </c>
      <c r="J5203" t="s">
        <v>23</v>
      </c>
      <c r="K5203" t="s">
        <v>24</v>
      </c>
      <c r="L5203" t="s">
        <v>25</v>
      </c>
      <c r="M5203">
        <v>21.4</v>
      </c>
      <c r="N5203">
        <v>1197</v>
      </c>
      <c r="O5203">
        <v>83.1</v>
      </c>
      <c r="P5203" t="s">
        <v>70</v>
      </c>
      <c r="Q5203">
        <v>5</v>
      </c>
      <c r="R5203" t="s">
        <v>658</v>
      </c>
    </row>
    <row r="5204" spans="1:18" x14ac:dyDescent="0.25">
      <c r="A5204">
        <v>5376</v>
      </c>
      <c r="B5204" t="s">
        <v>18</v>
      </c>
      <c r="C5204">
        <v>2016</v>
      </c>
      <c r="D5204">
        <v>285000</v>
      </c>
      <c r="E5204">
        <v>75000</v>
      </c>
      <c r="F5204" t="s">
        <v>44</v>
      </c>
      <c r="G5204" t="s">
        <v>330</v>
      </c>
      <c r="H5204" t="s">
        <v>939</v>
      </c>
      <c r="I5204" t="s">
        <v>37</v>
      </c>
      <c r="J5204" t="s">
        <v>23</v>
      </c>
      <c r="K5204" t="s">
        <v>24</v>
      </c>
      <c r="L5204" t="s">
        <v>25</v>
      </c>
      <c r="M5204">
        <v>23.95</v>
      </c>
      <c r="N5204">
        <v>998</v>
      </c>
      <c r="O5204">
        <v>67.05</v>
      </c>
      <c r="P5204" t="s">
        <v>82</v>
      </c>
      <c r="Q5204">
        <v>5</v>
      </c>
      <c r="R5204" t="s">
        <v>658</v>
      </c>
    </row>
    <row r="5205" spans="1:18" x14ac:dyDescent="0.25">
      <c r="A5205">
        <v>5377</v>
      </c>
      <c r="B5205" t="s">
        <v>18</v>
      </c>
      <c r="C5205">
        <v>2020</v>
      </c>
      <c r="D5205">
        <v>749000</v>
      </c>
      <c r="E5205">
        <v>5500</v>
      </c>
      <c r="F5205" t="s">
        <v>44</v>
      </c>
      <c r="G5205" t="s">
        <v>330</v>
      </c>
      <c r="H5205" t="s">
        <v>939</v>
      </c>
      <c r="I5205" t="s">
        <v>37</v>
      </c>
      <c r="J5205" t="s">
        <v>23</v>
      </c>
      <c r="K5205" t="s">
        <v>24</v>
      </c>
      <c r="L5205" t="s">
        <v>25</v>
      </c>
      <c r="M5205">
        <v>21.01</v>
      </c>
      <c r="N5205">
        <v>1197</v>
      </c>
      <c r="O5205">
        <v>81.8</v>
      </c>
      <c r="P5205" t="s">
        <v>133</v>
      </c>
      <c r="Q5205">
        <v>5</v>
      </c>
      <c r="R5205" t="s">
        <v>658</v>
      </c>
    </row>
    <row r="5206" spans="1:18" x14ac:dyDescent="0.25">
      <c r="A5206">
        <v>5378</v>
      </c>
      <c r="B5206" t="s">
        <v>56</v>
      </c>
      <c r="C5206">
        <v>2016</v>
      </c>
      <c r="D5206">
        <v>550000</v>
      </c>
      <c r="E5206">
        <v>80000</v>
      </c>
      <c r="F5206" t="s">
        <v>44</v>
      </c>
      <c r="G5206" t="s">
        <v>545</v>
      </c>
      <c r="H5206" t="s">
        <v>1065</v>
      </c>
      <c r="I5206" t="s">
        <v>22</v>
      </c>
      <c r="J5206" t="s">
        <v>23</v>
      </c>
      <c r="K5206" t="s">
        <v>24</v>
      </c>
      <c r="L5206" t="s">
        <v>31</v>
      </c>
      <c r="M5206">
        <v>19.64</v>
      </c>
      <c r="N5206">
        <v>1461</v>
      </c>
      <c r="O5206">
        <v>108.45</v>
      </c>
      <c r="P5206" t="s">
        <v>233</v>
      </c>
      <c r="Q5206">
        <v>5</v>
      </c>
      <c r="R5206" t="s">
        <v>658</v>
      </c>
    </row>
    <row r="5207" spans="1:18" x14ac:dyDescent="0.25">
      <c r="A5207">
        <v>5379</v>
      </c>
      <c r="B5207" t="s">
        <v>18</v>
      </c>
      <c r="C5207">
        <v>2010</v>
      </c>
      <c r="D5207">
        <v>300000</v>
      </c>
      <c r="E5207">
        <v>120000</v>
      </c>
      <c r="F5207" t="s">
        <v>44</v>
      </c>
      <c r="G5207" t="s">
        <v>330</v>
      </c>
      <c r="H5207" t="s">
        <v>939</v>
      </c>
      <c r="I5207" t="s">
        <v>22</v>
      </c>
      <c r="J5207" t="s">
        <v>23</v>
      </c>
      <c r="K5207" t="s">
        <v>24</v>
      </c>
      <c r="L5207" t="s">
        <v>31</v>
      </c>
      <c r="M5207">
        <v>19.3</v>
      </c>
      <c r="N5207">
        <v>1248</v>
      </c>
      <c r="O5207">
        <v>73.900000000000006</v>
      </c>
      <c r="P5207" t="s">
        <v>26</v>
      </c>
      <c r="Q5207">
        <v>5</v>
      </c>
      <c r="R5207" t="s">
        <v>658</v>
      </c>
    </row>
    <row r="5208" spans="1:18" x14ac:dyDescent="0.25">
      <c r="A5208">
        <v>5380</v>
      </c>
      <c r="B5208" t="s">
        <v>18</v>
      </c>
      <c r="C5208">
        <v>2017</v>
      </c>
      <c r="D5208">
        <v>625000</v>
      </c>
      <c r="E5208">
        <v>70000</v>
      </c>
      <c r="F5208" t="s">
        <v>44</v>
      </c>
      <c r="G5208" t="s">
        <v>545</v>
      </c>
      <c r="H5208" t="s">
        <v>1065</v>
      </c>
      <c r="I5208" t="s">
        <v>22</v>
      </c>
      <c r="J5208" t="s">
        <v>23</v>
      </c>
      <c r="K5208" t="s">
        <v>24</v>
      </c>
      <c r="L5208" t="s">
        <v>25</v>
      </c>
      <c r="M5208">
        <v>27.39</v>
      </c>
      <c r="N5208">
        <v>1248</v>
      </c>
      <c r="O5208">
        <v>74</v>
      </c>
      <c r="P5208" t="s">
        <v>26</v>
      </c>
      <c r="Q5208">
        <v>5</v>
      </c>
      <c r="R5208" t="s">
        <v>658</v>
      </c>
    </row>
    <row r="5209" spans="1:18" x14ac:dyDescent="0.25">
      <c r="A5209">
        <v>5381</v>
      </c>
      <c r="B5209" t="s">
        <v>40</v>
      </c>
      <c r="C5209">
        <v>2017</v>
      </c>
      <c r="D5209">
        <v>650000</v>
      </c>
      <c r="E5209">
        <v>80000</v>
      </c>
      <c r="F5209" t="s">
        <v>44</v>
      </c>
      <c r="G5209" t="s">
        <v>330</v>
      </c>
      <c r="H5209" t="s">
        <v>939</v>
      </c>
      <c r="I5209" t="s">
        <v>37</v>
      </c>
      <c r="J5209" t="s">
        <v>23</v>
      </c>
      <c r="K5209" t="s">
        <v>24</v>
      </c>
      <c r="L5209" t="s">
        <v>31</v>
      </c>
      <c r="M5209">
        <v>17.190000000000001</v>
      </c>
      <c r="N5209">
        <v>1197</v>
      </c>
      <c r="O5209">
        <v>81.86</v>
      </c>
      <c r="P5209" t="s">
        <v>210</v>
      </c>
      <c r="Q5209">
        <v>5</v>
      </c>
      <c r="R5209" t="s">
        <v>658</v>
      </c>
    </row>
    <row r="5210" spans="1:18" x14ac:dyDescent="0.25">
      <c r="A5210">
        <v>5382</v>
      </c>
      <c r="B5210" t="s">
        <v>40</v>
      </c>
      <c r="C5210">
        <v>2014</v>
      </c>
      <c r="D5210">
        <v>575000</v>
      </c>
      <c r="E5210">
        <v>120000</v>
      </c>
      <c r="F5210" t="s">
        <v>44</v>
      </c>
      <c r="G5210" t="s">
        <v>545</v>
      </c>
      <c r="H5210" t="s">
        <v>1065</v>
      </c>
      <c r="I5210" t="s">
        <v>22</v>
      </c>
      <c r="J5210" t="s">
        <v>23</v>
      </c>
      <c r="K5210" t="s">
        <v>24</v>
      </c>
      <c r="L5210" t="s">
        <v>38</v>
      </c>
      <c r="M5210">
        <v>22.32</v>
      </c>
      <c r="N5210">
        <v>1582</v>
      </c>
      <c r="O5210">
        <v>126.32</v>
      </c>
      <c r="P5210" t="s">
        <v>141</v>
      </c>
      <c r="Q5210">
        <v>5</v>
      </c>
      <c r="R5210" t="s">
        <v>658</v>
      </c>
    </row>
    <row r="5211" spans="1:18" x14ac:dyDescent="0.25">
      <c r="A5211">
        <v>5383</v>
      </c>
      <c r="B5211" t="s">
        <v>18</v>
      </c>
      <c r="C5211">
        <v>2016</v>
      </c>
      <c r="D5211">
        <v>631000</v>
      </c>
      <c r="E5211">
        <v>75000</v>
      </c>
      <c r="F5211" t="s">
        <v>44</v>
      </c>
      <c r="G5211" t="s">
        <v>545</v>
      </c>
      <c r="H5211" t="s">
        <v>1065</v>
      </c>
      <c r="I5211" t="s">
        <v>22</v>
      </c>
      <c r="J5211" t="s">
        <v>23</v>
      </c>
      <c r="K5211" t="s">
        <v>24</v>
      </c>
      <c r="L5211" t="s">
        <v>31</v>
      </c>
      <c r="M5211">
        <v>26.59</v>
      </c>
      <c r="N5211">
        <v>1248</v>
      </c>
      <c r="O5211">
        <v>74</v>
      </c>
      <c r="P5211" t="s">
        <v>26</v>
      </c>
      <c r="Q5211">
        <v>5</v>
      </c>
      <c r="R5211" t="s">
        <v>658</v>
      </c>
    </row>
    <row r="5212" spans="1:18" x14ac:dyDescent="0.25">
      <c r="A5212">
        <v>5384</v>
      </c>
      <c r="B5212" t="s">
        <v>40</v>
      </c>
      <c r="C5212">
        <v>2010</v>
      </c>
      <c r="D5212">
        <v>220000</v>
      </c>
      <c r="E5212">
        <v>80000</v>
      </c>
      <c r="F5212" t="s">
        <v>44</v>
      </c>
      <c r="G5212" t="s">
        <v>330</v>
      </c>
      <c r="H5212" t="s">
        <v>939</v>
      </c>
      <c r="I5212" t="s">
        <v>22</v>
      </c>
      <c r="J5212" t="s">
        <v>23</v>
      </c>
      <c r="K5212" t="s">
        <v>24</v>
      </c>
      <c r="L5212" t="s">
        <v>31</v>
      </c>
      <c r="M5212">
        <v>16.2</v>
      </c>
      <c r="N5212">
        <v>1493</v>
      </c>
      <c r="O5212">
        <v>110</v>
      </c>
      <c r="P5212" t="s">
        <v>237</v>
      </c>
      <c r="Q5212">
        <v>5</v>
      </c>
      <c r="R5212" t="s">
        <v>658</v>
      </c>
    </row>
    <row r="5213" spans="1:18" x14ac:dyDescent="0.25">
      <c r="A5213">
        <v>5385</v>
      </c>
      <c r="B5213" t="s">
        <v>68</v>
      </c>
      <c r="C5213">
        <v>2017</v>
      </c>
      <c r="D5213">
        <v>600000</v>
      </c>
      <c r="E5213">
        <v>40000</v>
      </c>
      <c r="F5213" t="s">
        <v>44</v>
      </c>
      <c r="G5213" t="s">
        <v>330</v>
      </c>
      <c r="H5213" t="s">
        <v>939</v>
      </c>
      <c r="I5213" t="s">
        <v>37</v>
      </c>
      <c r="J5213" t="s">
        <v>23</v>
      </c>
      <c r="K5213" t="s">
        <v>24</v>
      </c>
      <c r="L5213" t="s">
        <v>31</v>
      </c>
      <c r="M5213">
        <v>20.3</v>
      </c>
      <c r="N5213">
        <v>1199</v>
      </c>
      <c r="O5213">
        <v>84</v>
      </c>
      <c r="P5213" t="s">
        <v>69</v>
      </c>
      <c r="Q5213">
        <v>5</v>
      </c>
      <c r="R5213" t="s">
        <v>658</v>
      </c>
    </row>
    <row r="5214" spans="1:18" x14ac:dyDescent="0.25">
      <c r="A5214">
        <v>5387</v>
      </c>
      <c r="B5214" t="s">
        <v>52</v>
      </c>
      <c r="C5214">
        <v>2012</v>
      </c>
      <c r="D5214">
        <v>390000</v>
      </c>
      <c r="E5214">
        <v>120000</v>
      </c>
      <c r="F5214" t="s">
        <v>44</v>
      </c>
      <c r="G5214" t="s">
        <v>330</v>
      </c>
      <c r="H5214" t="s">
        <v>939</v>
      </c>
      <c r="I5214" t="s">
        <v>22</v>
      </c>
      <c r="J5214" t="s">
        <v>23</v>
      </c>
      <c r="K5214" t="s">
        <v>24</v>
      </c>
      <c r="L5214" t="s">
        <v>25</v>
      </c>
      <c r="M5214">
        <v>23.5</v>
      </c>
      <c r="N5214">
        <v>1498</v>
      </c>
      <c r="O5214">
        <v>88.7</v>
      </c>
      <c r="P5214" t="s">
        <v>239</v>
      </c>
      <c r="Q5214">
        <v>5</v>
      </c>
      <c r="R5214" t="s">
        <v>658</v>
      </c>
    </row>
    <row r="5215" spans="1:18" x14ac:dyDescent="0.25">
      <c r="A5215">
        <v>5388</v>
      </c>
      <c r="B5215" t="s">
        <v>62</v>
      </c>
      <c r="C5215">
        <v>2007</v>
      </c>
      <c r="D5215">
        <v>375000</v>
      </c>
      <c r="E5215">
        <v>110000</v>
      </c>
      <c r="F5215" t="s">
        <v>44</v>
      </c>
      <c r="G5215" t="s">
        <v>545</v>
      </c>
      <c r="H5215" t="s">
        <v>1065</v>
      </c>
      <c r="I5215" t="s">
        <v>22</v>
      </c>
      <c r="J5215" t="s">
        <v>23</v>
      </c>
      <c r="K5215" t="s">
        <v>24</v>
      </c>
      <c r="L5215" t="s">
        <v>145</v>
      </c>
      <c r="M5215">
        <v>12.7</v>
      </c>
      <c r="N5215">
        <v>2609</v>
      </c>
      <c r="O5215">
        <v>116.6</v>
      </c>
      <c r="P5215" t="s">
        <v>663</v>
      </c>
      <c r="Q5215">
        <v>8</v>
      </c>
      <c r="R5215" t="s">
        <v>658</v>
      </c>
    </row>
    <row r="5216" spans="1:18" x14ac:dyDescent="0.25">
      <c r="A5216">
        <v>5389</v>
      </c>
      <c r="B5216" t="s">
        <v>40</v>
      </c>
      <c r="C5216">
        <v>2010</v>
      </c>
      <c r="D5216">
        <v>340000</v>
      </c>
      <c r="E5216">
        <v>110000</v>
      </c>
      <c r="F5216" t="s">
        <v>44</v>
      </c>
      <c r="G5216" t="s">
        <v>330</v>
      </c>
      <c r="H5216" t="s">
        <v>939</v>
      </c>
      <c r="I5216" t="s">
        <v>22</v>
      </c>
      <c r="J5216" t="s">
        <v>23</v>
      </c>
      <c r="K5216" t="s">
        <v>24</v>
      </c>
      <c r="L5216" t="s">
        <v>25</v>
      </c>
      <c r="M5216">
        <v>23</v>
      </c>
      <c r="N5216">
        <v>1396</v>
      </c>
      <c r="O5216">
        <v>90</v>
      </c>
      <c r="P5216" t="s">
        <v>41</v>
      </c>
      <c r="Q5216">
        <v>5</v>
      </c>
      <c r="R5216" t="s">
        <v>658</v>
      </c>
    </row>
    <row r="5217" spans="1:18" x14ac:dyDescent="0.25">
      <c r="A5217">
        <v>5390</v>
      </c>
      <c r="B5217" t="s">
        <v>68</v>
      </c>
      <c r="C5217">
        <v>2019</v>
      </c>
      <c r="D5217">
        <v>670000</v>
      </c>
      <c r="E5217">
        <v>2000</v>
      </c>
      <c r="F5217" t="s">
        <v>44</v>
      </c>
      <c r="G5217" t="s">
        <v>545</v>
      </c>
      <c r="H5217" t="s">
        <v>1065</v>
      </c>
      <c r="I5217" t="s">
        <v>22</v>
      </c>
      <c r="J5217" t="s">
        <v>23</v>
      </c>
      <c r="K5217" t="s">
        <v>24</v>
      </c>
      <c r="L5217" t="s">
        <v>25</v>
      </c>
      <c r="M5217">
        <v>27.28</v>
      </c>
      <c r="N5217">
        <v>1047</v>
      </c>
      <c r="O5217">
        <v>69</v>
      </c>
      <c r="P5217" t="s">
        <v>203</v>
      </c>
      <c r="Q5217">
        <v>5</v>
      </c>
      <c r="R5217" t="s">
        <v>658</v>
      </c>
    </row>
    <row r="5218" spans="1:18" x14ac:dyDescent="0.25">
      <c r="A5218">
        <v>5391</v>
      </c>
      <c r="B5218" t="s">
        <v>18</v>
      </c>
      <c r="C5218">
        <v>2014</v>
      </c>
      <c r="D5218">
        <v>530000</v>
      </c>
      <c r="E5218">
        <v>80000</v>
      </c>
      <c r="F5218" t="s">
        <v>44</v>
      </c>
      <c r="G5218" t="s">
        <v>330</v>
      </c>
      <c r="H5218" t="s">
        <v>939</v>
      </c>
      <c r="I5218" t="s">
        <v>22</v>
      </c>
      <c r="J5218" t="s">
        <v>23</v>
      </c>
      <c r="K5218" t="s">
        <v>24</v>
      </c>
      <c r="L5218" t="s">
        <v>31</v>
      </c>
      <c r="M5218">
        <v>23.4</v>
      </c>
      <c r="N5218">
        <v>1248</v>
      </c>
      <c r="O5218">
        <v>74</v>
      </c>
      <c r="P5218" t="s">
        <v>26</v>
      </c>
      <c r="Q5218">
        <v>5</v>
      </c>
      <c r="R5218" t="s">
        <v>658</v>
      </c>
    </row>
    <row r="5219" spans="1:18" x14ac:dyDescent="0.25">
      <c r="A5219">
        <v>5392</v>
      </c>
      <c r="B5219" t="s">
        <v>18</v>
      </c>
      <c r="C5219">
        <v>2015</v>
      </c>
      <c r="D5219">
        <v>350000</v>
      </c>
      <c r="E5219">
        <v>38000</v>
      </c>
      <c r="F5219" t="s">
        <v>44</v>
      </c>
      <c r="G5219" t="s">
        <v>330</v>
      </c>
      <c r="H5219" t="s">
        <v>939</v>
      </c>
      <c r="I5219" t="s">
        <v>37</v>
      </c>
      <c r="J5219" t="s">
        <v>23</v>
      </c>
      <c r="K5219" t="s">
        <v>90</v>
      </c>
      <c r="L5219" t="s">
        <v>31</v>
      </c>
      <c r="M5219">
        <v>23.95</v>
      </c>
      <c r="N5219">
        <v>998</v>
      </c>
      <c r="O5219">
        <v>67.05</v>
      </c>
      <c r="P5219" t="s">
        <v>82</v>
      </c>
      <c r="Q5219">
        <v>5</v>
      </c>
      <c r="R5219" t="s">
        <v>658</v>
      </c>
    </row>
    <row r="5220" spans="1:18" x14ac:dyDescent="0.25">
      <c r="A5220">
        <v>5393</v>
      </c>
      <c r="B5220" t="s">
        <v>18</v>
      </c>
      <c r="C5220">
        <v>2014</v>
      </c>
      <c r="D5220">
        <v>415000</v>
      </c>
      <c r="E5220">
        <v>46000</v>
      </c>
      <c r="F5220" t="s">
        <v>19</v>
      </c>
      <c r="G5220" t="s">
        <v>339</v>
      </c>
      <c r="H5220" t="s">
        <v>492</v>
      </c>
      <c r="I5220" t="s">
        <v>37</v>
      </c>
      <c r="J5220" t="s">
        <v>92</v>
      </c>
      <c r="K5220" t="s">
        <v>24</v>
      </c>
      <c r="L5220" t="s">
        <v>25</v>
      </c>
      <c r="M5220">
        <v>21.63</v>
      </c>
      <c r="N5220">
        <v>998</v>
      </c>
      <c r="O5220">
        <v>67.040000000000006</v>
      </c>
      <c r="P5220" t="s">
        <v>82</v>
      </c>
      <c r="Q5220">
        <v>5</v>
      </c>
      <c r="R5220" t="s">
        <v>658</v>
      </c>
    </row>
    <row r="5221" spans="1:18" x14ac:dyDescent="0.25">
      <c r="A5221">
        <v>5394</v>
      </c>
      <c r="B5221" t="s">
        <v>18</v>
      </c>
      <c r="C5221">
        <v>2014</v>
      </c>
      <c r="D5221">
        <v>700000</v>
      </c>
      <c r="E5221">
        <v>102000</v>
      </c>
      <c r="F5221" t="s">
        <v>19</v>
      </c>
      <c r="G5221" t="s">
        <v>111</v>
      </c>
      <c r="H5221" t="s">
        <v>1465</v>
      </c>
      <c r="I5221" t="s">
        <v>22</v>
      </c>
      <c r="J5221" t="s">
        <v>92</v>
      </c>
      <c r="K5221" t="s">
        <v>24</v>
      </c>
      <c r="L5221" t="s">
        <v>25</v>
      </c>
      <c r="M5221">
        <v>24.2</v>
      </c>
      <c r="N5221">
        <v>1498</v>
      </c>
      <c r="O5221">
        <v>93.87</v>
      </c>
      <c r="P5221" t="s">
        <v>651</v>
      </c>
      <c r="Q5221">
        <v>7</v>
      </c>
      <c r="R5221" t="s">
        <v>658</v>
      </c>
    </row>
    <row r="5222" spans="1:18" x14ac:dyDescent="0.25">
      <c r="A5222">
        <v>5395</v>
      </c>
      <c r="B5222" t="s">
        <v>123</v>
      </c>
      <c r="C5222">
        <v>2012</v>
      </c>
      <c r="D5222">
        <v>925000</v>
      </c>
      <c r="E5222">
        <v>96000</v>
      </c>
      <c r="F5222" t="s">
        <v>19</v>
      </c>
      <c r="G5222" t="s">
        <v>339</v>
      </c>
      <c r="H5222" t="s">
        <v>492</v>
      </c>
      <c r="I5222" t="s">
        <v>22</v>
      </c>
      <c r="J5222" t="s">
        <v>92</v>
      </c>
      <c r="K5222" t="s">
        <v>90</v>
      </c>
      <c r="L5222" t="s">
        <v>31</v>
      </c>
      <c r="M5222">
        <v>19.62</v>
      </c>
      <c r="N5222">
        <v>1998</v>
      </c>
      <c r="O5222">
        <v>190</v>
      </c>
      <c r="P5222" t="s">
        <v>461</v>
      </c>
      <c r="Q5222">
        <v>5</v>
      </c>
      <c r="R5222" t="s">
        <v>658</v>
      </c>
    </row>
    <row r="5223" spans="1:18" x14ac:dyDescent="0.25">
      <c r="A5223">
        <v>5396</v>
      </c>
      <c r="B5223" t="s">
        <v>56</v>
      </c>
      <c r="C5223">
        <v>2017</v>
      </c>
      <c r="D5223">
        <v>375000</v>
      </c>
      <c r="E5223">
        <v>20000</v>
      </c>
      <c r="F5223" t="s">
        <v>19</v>
      </c>
      <c r="G5223" t="s">
        <v>339</v>
      </c>
      <c r="H5223" t="s">
        <v>492</v>
      </c>
      <c r="I5223" t="s">
        <v>37</v>
      </c>
      <c r="J5223" t="s">
        <v>92</v>
      </c>
      <c r="K5223" t="s">
        <v>90</v>
      </c>
      <c r="L5223" t="s">
        <v>25</v>
      </c>
      <c r="M5223">
        <v>22</v>
      </c>
      <c r="N5223">
        <v>999</v>
      </c>
      <c r="O5223">
        <v>67</v>
      </c>
      <c r="P5223" t="s">
        <v>146</v>
      </c>
      <c r="Q5223">
        <v>5</v>
      </c>
      <c r="R5223" t="s">
        <v>658</v>
      </c>
    </row>
    <row r="5224" spans="1:18" x14ac:dyDescent="0.25">
      <c r="A5224">
        <v>5397</v>
      </c>
      <c r="B5224" t="s">
        <v>18</v>
      </c>
      <c r="C5224">
        <v>2015</v>
      </c>
      <c r="D5224">
        <v>575000</v>
      </c>
      <c r="E5224">
        <v>16000</v>
      </c>
      <c r="F5224" t="s">
        <v>19</v>
      </c>
      <c r="G5224" t="s">
        <v>111</v>
      </c>
      <c r="H5224" t="s">
        <v>1465</v>
      </c>
      <c r="I5224" t="s">
        <v>37</v>
      </c>
      <c r="J5224" t="s">
        <v>92</v>
      </c>
      <c r="K5224" t="s">
        <v>24</v>
      </c>
      <c r="L5224" t="s">
        <v>25</v>
      </c>
      <c r="M5224">
        <v>19.100000000000001</v>
      </c>
      <c r="N5224">
        <v>1197</v>
      </c>
      <c r="O5224">
        <v>85.8</v>
      </c>
      <c r="P5224" t="s">
        <v>132</v>
      </c>
      <c r="Q5224">
        <v>5</v>
      </c>
      <c r="R5224" t="s">
        <v>658</v>
      </c>
    </row>
    <row r="5225" spans="1:18" x14ac:dyDescent="0.25">
      <c r="A5225">
        <v>5398</v>
      </c>
      <c r="B5225" t="s">
        <v>40</v>
      </c>
      <c r="C5225">
        <v>2013</v>
      </c>
      <c r="D5225">
        <v>425000</v>
      </c>
      <c r="E5225">
        <v>23000</v>
      </c>
      <c r="F5225" t="s">
        <v>19</v>
      </c>
      <c r="G5225" t="s">
        <v>111</v>
      </c>
      <c r="H5225" t="s">
        <v>1465</v>
      </c>
      <c r="I5225" t="s">
        <v>37</v>
      </c>
      <c r="J5225" t="s">
        <v>92</v>
      </c>
      <c r="K5225" t="s">
        <v>24</v>
      </c>
      <c r="L5225" t="s">
        <v>25</v>
      </c>
      <c r="M5225">
        <v>17</v>
      </c>
      <c r="N5225">
        <v>1197</v>
      </c>
      <c r="O5225">
        <v>80</v>
      </c>
      <c r="P5225" t="s">
        <v>189</v>
      </c>
      <c r="Q5225">
        <v>5</v>
      </c>
      <c r="R5225" t="s">
        <v>658</v>
      </c>
    </row>
    <row r="5226" spans="1:18" x14ac:dyDescent="0.25">
      <c r="A5226">
        <v>5399</v>
      </c>
      <c r="B5226" t="s">
        <v>52</v>
      </c>
      <c r="C5226">
        <v>2011</v>
      </c>
      <c r="D5226">
        <v>245000</v>
      </c>
      <c r="E5226">
        <v>25000</v>
      </c>
      <c r="F5226" t="s">
        <v>19</v>
      </c>
      <c r="G5226" t="s">
        <v>111</v>
      </c>
      <c r="H5226" t="s">
        <v>1465</v>
      </c>
      <c r="I5226" t="s">
        <v>37</v>
      </c>
      <c r="J5226" t="s">
        <v>92</v>
      </c>
      <c r="K5226" t="s">
        <v>24</v>
      </c>
      <c r="L5226" t="s">
        <v>25</v>
      </c>
      <c r="M5226">
        <v>18.16</v>
      </c>
      <c r="N5226">
        <v>1196</v>
      </c>
      <c r="O5226">
        <v>86.8</v>
      </c>
      <c r="P5226" t="s">
        <v>118</v>
      </c>
      <c r="Q5226">
        <v>5</v>
      </c>
      <c r="R5226" t="s">
        <v>658</v>
      </c>
    </row>
    <row r="5227" spans="1:18" x14ac:dyDescent="0.25">
      <c r="A5227">
        <v>5400</v>
      </c>
      <c r="B5227" t="s">
        <v>40</v>
      </c>
      <c r="C5227">
        <v>2015</v>
      </c>
      <c r="D5227">
        <v>540000</v>
      </c>
      <c r="E5227">
        <v>35000</v>
      </c>
      <c r="F5227" t="s">
        <v>19</v>
      </c>
      <c r="G5227" t="s">
        <v>111</v>
      </c>
      <c r="H5227" t="s">
        <v>1465</v>
      </c>
      <c r="I5227" t="s">
        <v>37</v>
      </c>
      <c r="J5227" t="s">
        <v>92</v>
      </c>
      <c r="K5227" t="s">
        <v>24</v>
      </c>
      <c r="L5227" t="s">
        <v>31</v>
      </c>
      <c r="M5227">
        <v>17.7</v>
      </c>
      <c r="N5227">
        <v>1497</v>
      </c>
      <c r="O5227">
        <v>113.42</v>
      </c>
      <c r="P5227" t="s">
        <v>253</v>
      </c>
      <c r="Q5227">
        <v>5</v>
      </c>
      <c r="R5227" t="s">
        <v>658</v>
      </c>
    </row>
    <row r="5228" spans="1:18" x14ac:dyDescent="0.25">
      <c r="A5228">
        <v>5401</v>
      </c>
      <c r="B5228" t="s">
        <v>97</v>
      </c>
      <c r="C5228">
        <v>2011</v>
      </c>
      <c r="D5228">
        <v>1000000</v>
      </c>
      <c r="E5228">
        <v>90000</v>
      </c>
      <c r="F5228" t="s">
        <v>75</v>
      </c>
      <c r="G5228" t="s">
        <v>370</v>
      </c>
      <c r="H5228" t="s">
        <v>373</v>
      </c>
      <c r="I5228" t="s">
        <v>22</v>
      </c>
      <c r="J5228" t="s">
        <v>92</v>
      </c>
      <c r="K5228" t="s">
        <v>90</v>
      </c>
      <c r="L5228" t="s">
        <v>25</v>
      </c>
      <c r="M5228">
        <v>14.94</v>
      </c>
      <c r="N5228">
        <v>2143</v>
      </c>
      <c r="O5228">
        <v>204</v>
      </c>
      <c r="P5228" t="s">
        <v>160</v>
      </c>
      <c r="Q5228">
        <v>5</v>
      </c>
      <c r="R5228" t="s">
        <v>658</v>
      </c>
    </row>
    <row r="5229" spans="1:18" x14ac:dyDescent="0.25">
      <c r="A5229">
        <v>5402</v>
      </c>
      <c r="B5229" t="s">
        <v>40</v>
      </c>
      <c r="C5229">
        <v>2013</v>
      </c>
      <c r="D5229">
        <v>291000</v>
      </c>
      <c r="E5229">
        <v>37000</v>
      </c>
      <c r="F5229" t="s">
        <v>75</v>
      </c>
      <c r="G5229" t="s">
        <v>370</v>
      </c>
      <c r="H5229" t="s">
        <v>1466</v>
      </c>
      <c r="I5229" t="s">
        <v>37</v>
      </c>
      <c r="J5229" t="s">
        <v>92</v>
      </c>
      <c r="K5229" t="s">
        <v>24</v>
      </c>
      <c r="L5229" t="s">
        <v>25</v>
      </c>
      <c r="M5229">
        <v>20.36</v>
      </c>
      <c r="N5229">
        <v>1197</v>
      </c>
      <c r="O5229">
        <v>78.900000000000006</v>
      </c>
      <c r="P5229" t="s">
        <v>198</v>
      </c>
      <c r="Q5229">
        <v>5</v>
      </c>
      <c r="R5229" t="s">
        <v>658</v>
      </c>
    </row>
    <row r="5230" spans="1:18" x14ac:dyDescent="0.25">
      <c r="A5230">
        <v>5403</v>
      </c>
      <c r="B5230" t="s">
        <v>18</v>
      </c>
      <c r="C5230">
        <v>2017</v>
      </c>
      <c r="D5230">
        <v>600000</v>
      </c>
      <c r="E5230">
        <v>34000</v>
      </c>
      <c r="F5230" t="s">
        <v>75</v>
      </c>
      <c r="G5230" t="s">
        <v>370</v>
      </c>
      <c r="H5230" t="s">
        <v>373</v>
      </c>
      <c r="I5230" t="s">
        <v>37</v>
      </c>
      <c r="J5230" t="s">
        <v>92</v>
      </c>
      <c r="K5230" t="s">
        <v>24</v>
      </c>
      <c r="L5230" t="s">
        <v>31</v>
      </c>
      <c r="M5230">
        <v>21.4</v>
      </c>
      <c r="N5230">
        <v>1197</v>
      </c>
      <c r="O5230">
        <v>83.1</v>
      </c>
      <c r="P5230" t="s">
        <v>70</v>
      </c>
      <c r="Q5230">
        <v>5</v>
      </c>
      <c r="R5230" t="s">
        <v>658</v>
      </c>
    </row>
    <row r="5231" spans="1:18" x14ac:dyDescent="0.25">
      <c r="A5231">
        <v>5404</v>
      </c>
      <c r="B5231" t="s">
        <v>40</v>
      </c>
      <c r="C5231">
        <v>2012</v>
      </c>
      <c r="D5231">
        <v>355000</v>
      </c>
      <c r="E5231">
        <v>60000</v>
      </c>
      <c r="F5231" t="s">
        <v>75</v>
      </c>
      <c r="G5231" t="s">
        <v>370</v>
      </c>
      <c r="H5231" t="s">
        <v>373</v>
      </c>
      <c r="I5231" t="s">
        <v>37</v>
      </c>
      <c r="J5231" t="s">
        <v>92</v>
      </c>
      <c r="K5231" t="s">
        <v>24</v>
      </c>
      <c r="L5231" t="s">
        <v>25</v>
      </c>
      <c r="M5231">
        <v>17.7</v>
      </c>
      <c r="N5231">
        <v>1497</v>
      </c>
      <c r="O5231">
        <v>113.42</v>
      </c>
      <c r="P5231" t="s">
        <v>253</v>
      </c>
      <c r="Q5231">
        <v>5</v>
      </c>
      <c r="R5231" t="s">
        <v>658</v>
      </c>
    </row>
    <row r="5232" spans="1:18" x14ac:dyDescent="0.25">
      <c r="A5232">
        <v>5405</v>
      </c>
      <c r="B5232" t="s">
        <v>40</v>
      </c>
      <c r="C5232">
        <v>2010</v>
      </c>
      <c r="D5232">
        <v>225000</v>
      </c>
      <c r="E5232">
        <v>50000</v>
      </c>
      <c r="F5232" t="s">
        <v>75</v>
      </c>
      <c r="G5232" t="s">
        <v>370</v>
      </c>
      <c r="H5232" t="s">
        <v>1466</v>
      </c>
      <c r="I5232" t="s">
        <v>37</v>
      </c>
      <c r="J5232" t="s">
        <v>92</v>
      </c>
      <c r="K5232" t="s">
        <v>24</v>
      </c>
      <c r="L5232" t="s">
        <v>25</v>
      </c>
      <c r="M5232">
        <v>20.36</v>
      </c>
      <c r="N5232">
        <v>1197</v>
      </c>
      <c r="O5232">
        <v>78.900000000000006</v>
      </c>
      <c r="P5232" t="s">
        <v>115</v>
      </c>
      <c r="Q5232">
        <v>5</v>
      </c>
      <c r="R5232" t="s">
        <v>658</v>
      </c>
    </row>
    <row r="5233" spans="1:18" x14ac:dyDescent="0.25">
      <c r="A5233">
        <v>5406</v>
      </c>
      <c r="B5233" t="s">
        <v>73</v>
      </c>
      <c r="C5233">
        <v>2013</v>
      </c>
      <c r="D5233">
        <v>350000</v>
      </c>
      <c r="E5233">
        <v>37000</v>
      </c>
      <c r="F5233" t="s">
        <v>44</v>
      </c>
      <c r="G5233" t="s">
        <v>21</v>
      </c>
      <c r="H5233" t="s">
        <v>1467</v>
      </c>
      <c r="I5233" t="s">
        <v>37</v>
      </c>
      <c r="J5233" t="s">
        <v>92</v>
      </c>
      <c r="K5233" t="s">
        <v>24</v>
      </c>
      <c r="L5233" t="s">
        <v>25</v>
      </c>
      <c r="M5233">
        <v>13.7</v>
      </c>
      <c r="N5233">
        <v>1399</v>
      </c>
      <c r="O5233">
        <v>98.79</v>
      </c>
      <c r="P5233" t="s">
        <v>1093</v>
      </c>
      <c r="Q5233">
        <v>7</v>
      </c>
      <c r="R5233" t="s">
        <v>658</v>
      </c>
    </row>
    <row r="5234" spans="1:18" x14ac:dyDescent="0.25">
      <c r="A5234">
        <v>5407</v>
      </c>
      <c r="B5234" t="s">
        <v>18</v>
      </c>
      <c r="C5234">
        <v>2012</v>
      </c>
      <c r="D5234">
        <v>200000</v>
      </c>
      <c r="E5234">
        <v>38000</v>
      </c>
      <c r="F5234" t="s">
        <v>44</v>
      </c>
      <c r="G5234" t="s">
        <v>21</v>
      </c>
      <c r="H5234" t="s">
        <v>1468</v>
      </c>
      <c r="I5234" t="s">
        <v>37</v>
      </c>
      <c r="J5234" t="s">
        <v>92</v>
      </c>
      <c r="K5234" t="s">
        <v>24</v>
      </c>
      <c r="L5234" t="s">
        <v>31</v>
      </c>
      <c r="M5234">
        <v>24.7</v>
      </c>
      <c r="N5234">
        <v>796</v>
      </c>
      <c r="O5234">
        <v>47.3</v>
      </c>
      <c r="P5234" t="s">
        <v>72</v>
      </c>
      <c r="Q5234">
        <v>5</v>
      </c>
      <c r="R5234" t="s">
        <v>658</v>
      </c>
    </row>
    <row r="5235" spans="1:18" x14ac:dyDescent="0.25">
      <c r="A5235">
        <v>5409</v>
      </c>
      <c r="B5235" t="s">
        <v>40</v>
      </c>
      <c r="C5235">
        <v>2012</v>
      </c>
      <c r="D5235">
        <v>434999</v>
      </c>
      <c r="E5235">
        <v>57000</v>
      </c>
      <c r="F5235" t="s">
        <v>44</v>
      </c>
      <c r="G5235" t="s">
        <v>21</v>
      </c>
      <c r="H5235" t="s">
        <v>1468</v>
      </c>
      <c r="I5235" t="s">
        <v>37</v>
      </c>
      <c r="J5235" t="s">
        <v>92</v>
      </c>
      <c r="K5235" t="s">
        <v>24</v>
      </c>
      <c r="L5235" t="s">
        <v>25</v>
      </c>
      <c r="M5235">
        <v>17.7</v>
      </c>
      <c r="N5235">
        <v>1497</v>
      </c>
      <c r="O5235">
        <v>113.42</v>
      </c>
      <c r="P5235" t="s">
        <v>253</v>
      </c>
      <c r="Q5235">
        <v>5</v>
      </c>
      <c r="R5235" t="s">
        <v>658</v>
      </c>
    </row>
    <row r="5236" spans="1:18" x14ac:dyDescent="0.25">
      <c r="A5236">
        <v>5410</v>
      </c>
      <c r="B5236" t="s">
        <v>40</v>
      </c>
      <c r="C5236">
        <v>2014</v>
      </c>
      <c r="D5236">
        <v>440000</v>
      </c>
      <c r="E5236">
        <v>62200</v>
      </c>
      <c r="F5236" t="s">
        <v>44</v>
      </c>
      <c r="G5236" t="s">
        <v>21</v>
      </c>
      <c r="H5236" t="s">
        <v>1468</v>
      </c>
      <c r="I5236" t="s">
        <v>37</v>
      </c>
      <c r="J5236" t="s">
        <v>92</v>
      </c>
      <c r="K5236" t="s">
        <v>24</v>
      </c>
      <c r="L5236" t="s">
        <v>25</v>
      </c>
      <c r="M5236">
        <v>17</v>
      </c>
      <c r="N5236">
        <v>1197</v>
      </c>
      <c r="O5236">
        <v>80</v>
      </c>
      <c r="P5236" t="s">
        <v>189</v>
      </c>
      <c r="Q5236">
        <v>5</v>
      </c>
      <c r="R5236" t="s">
        <v>658</v>
      </c>
    </row>
    <row r="5237" spans="1:18" x14ac:dyDescent="0.25">
      <c r="A5237">
        <v>5411</v>
      </c>
      <c r="B5237" t="s">
        <v>18</v>
      </c>
      <c r="C5237">
        <v>2013</v>
      </c>
      <c r="D5237">
        <v>390000</v>
      </c>
      <c r="E5237">
        <v>77000</v>
      </c>
      <c r="F5237" t="s">
        <v>44</v>
      </c>
      <c r="G5237" t="s">
        <v>21</v>
      </c>
      <c r="H5237" t="s">
        <v>535</v>
      </c>
      <c r="I5237" t="s">
        <v>22</v>
      </c>
      <c r="J5237" t="s">
        <v>92</v>
      </c>
      <c r="K5237" t="s">
        <v>24</v>
      </c>
      <c r="L5237" t="s">
        <v>25</v>
      </c>
      <c r="M5237">
        <v>21.1</v>
      </c>
      <c r="N5237">
        <v>1248</v>
      </c>
      <c r="O5237">
        <v>73.900000000000006</v>
      </c>
      <c r="P5237" t="s">
        <v>176</v>
      </c>
      <c r="Q5237">
        <v>5</v>
      </c>
      <c r="R5237" t="s">
        <v>658</v>
      </c>
    </row>
    <row r="5238" spans="1:18" x14ac:dyDescent="0.25">
      <c r="A5238">
        <v>5413</v>
      </c>
      <c r="B5238" t="s">
        <v>18</v>
      </c>
      <c r="C5238">
        <v>2012</v>
      </c>
      <c r="D5238">
        <v>450000</v>
      </c>
      <c r="E5238">
        <v>30000</v>
      </c>
      <c r="F5238" t="s">
        <v>44</v>
      </c>
      <c r="G5238" t="s">
        <v>21</v>
      </c>
      <c r="H5238" t="s">
        <v>1467</v>
      </c>
      <c r="I5238" t="s">
        <v>37</v>
      </c>
      <c r="J5238" t="s">
        <v>23</v>
      </c>
      <c r="K5238" t="s">
        <v>24</v>
      </c>
      <c r="L5238" t="s">
        <v>25</v>
      </c>
      <c r="M5238">
        <v>17.5</v>
      </c>
      <c r="N5238">
        <v>1197</v>
      </c>
      <c r="O5238">
        <v>85.8</v>
      </c>
      <c r="P5238" t="s">
        <v>132</v>
      </c>
      <c r="Q5238">
        <v>5</v>
      </c>
      <c r="R5238" t="s">
        <v>658</v>
      </c>
    </row>
    <row r="5239" spans="1:18" x14ac:dyDescent="0.25">
      <c r="A5239">
        <v>5414</v>
      </c>
      <c r="B5239" t="s">
        <v>18</v>
      </c>
      <c r="C5239">
        <v>2009</v>
      </c>
      <c r="D5239">
        <v>125000</v>
      </c>
      <c r="E5239">
        <v>60000</v>
      </c>
      <c r="F5239" t="s">
        <v>44</v>
      </c>
      <c r="G5239" t="s">
        <v>21</v>
      </c>
      <c r="H5239" t="s">
        <v>1468</v>
      </c>
      <c r="I5239" t="s">
        <v>37</v>
      </c>
      <c r="J5239" t="s">
        <v>23</v>
      </c>
      <c r="K5239" t="s">
        <v>24</v>
      </c>
      <c r="L5239" t="s">
        <v>38</v>
      </c>
      <c r="M5239">
        <v>19.7</v>
      </c>
      <c r="N5239">
        <v>796</v>
      </c>
      <c r="O5239">
        <v>46.3</v>
      </c>
      <c r="P5239" t="s">
        <v>66</v>
      </c>
      <c r="Q5239">
        <v>5</v>
      </c>
      <c r="R5239" t="s">
        <v>658</v>
      </c>
    </row>
    <row r="5240" spans="1:18" x14ac:dyDescent="0.25">
      <c r="A5240">
        <v>5415</v>
      </c>
      <c r="B5240" t="s">
        <v>62</v>
      </c>
      <c r="C5240">
        <v>2014</v>
      </c>
      <c r="D5240">
        <v>999000</v>
      </c>
      <c r="E5240">
        <v>25000</v>
      </c>
      <c r="F5240" t="s">
        <v>44</v>
      </c>
      <c r="G5240" t="s">
        <v>21</v>
      </c>
      <c r="H5240" t="s">
        <v>1467</v>
      </c>
      <c r="I5240" t="s">
        <v>22</v>
      </c>
      <c r="J5240" t="s">
        <v>23</v>
      </c>
      <c r="K5240" t="s">
        <v>24</v>
      </c>
      <c r="L5240" t="s">
        <v>25</v>
      </c>
      <c r="M5240">
        <v>15.4</v>
      </c>
      <c r="N5240">
        <v>2179</v>
      </c>
      <c r="O5240">
        <v>120</v>
      </c>
      <c r="P5240" t="s">
        <v>257</v>
      </c>
      <c r="Q5240">
        <v>9</v>
      </c>
      <c r="R5240" t="s">
        <v>658</v>
      </c>
    </row>
    <row r="5241" spans="1:18" x14ac:dyDescent="0.25">
      <c r="A5241">
        <v>5416</v>
      </c>
      <c r="B5241" t="s">
        <v>68</v>
      </c>
      <c r="C5241">
        <v>2005</v>
      </c>
      <c r="D5241">
        <v>225000</v>
      </c>
      <c r="E5241">
        <v>188000</v>
      </c>
      <c r="F5241" t="s">
        <v>44</v>
      </c>
      <c r="G5241" t="s">
        <v>21</v>
      </c>
      <c r="H5241" t="s">
        <v>1467</v>
      </c>
      <c r="I5241" t="s">
        <v>22</v>
      </c>
      <c r="J5241" t="s">
        <v>23</v>
      </c>
      <c r="K5241" t="s">
        <v>24</v>
      </c>
      <c r="L5241" t="s">
        <v>25</v>
      </c>
      <c r="M5241">
        <v>12.3</v>
      </c>
      <c r="N5241">
        <v>1948</v>
      </c>
      <c r="O5241">
        <v>90</v>
      </c>
      <c r="P5241" t="s">
        <v>1469</v>
      </c>
      <c r="Q5241">
        <v>7</v>
      </c>
      <c r="R5241" t="s">
        <v>658</v>
      </c>
    </row>
    <row r="5242" spans="1:18" x14ac:dyDescent="0.25">
      <c r="A5242">
        <v>5417</v>
      </c>
      <c r="B5242" t="s">
        <v>18</v>
      </c>
      <c r="C5242">
        <v>2010</v>
      </c>
      <c r="D5242">
        <v>85000</v>
      </c>
      <c r="E5242">
        <v>150000</v>
      </c>
      <c r="F5242" t="s">
        <v>44</v>
      </c>
      <c r="G5242" t="s">
        <v>21</v>
      </c>
      <c r="H5242" t="s">
        <v>1467</v>
      </c>
      <c r="I5242" t="s">
        <v>37</v>
      </c>
      <c r="J5242" t="s">
        <v>23</v>
      </c>
      <c r="K5242" t="s">
        <v>24</v>
      </c>
      <c r="L5242" t="s">
        <v>38</v>
      </c>
      <c r="M5242">
        <v>19.7</v>
      </c>
      <c r="N5242">
        <v>796</v>
      </c>
      <c r="O5242">
        <v>46.3</v>
      </c>
      <c r="P5242" t="s">
        <v>66</v>
      </c>
      <c r="Q5242">
        <v>5</v>
      </c>
      <c r="R5242" t="s">
        <v>658</v>
      </c>
    </row>
    <row r="5243" spans="1:18" x14ac:dyDescent="0.25">
      <c r="A5243">
        <v>5418</v>
      </c>
      <c r="B5243" t="s">
        <v>40</v>
      </c>
      <c r="C5243">
        <v>2012</v>
      </c>
      <c r="D5243">
        <v>150000</v>
      </c>
      <c r="E5243">
        <v>40000</v>
      </c>
      <c r="F5243" t="s">
        <v>44</v>
      </c>
      <c r="G5243" t="s">
        <v>21</v>
      </c>
      <c r="H5243" t="s">
        <v>1467</v>
      </c>
      <c r="I5243" t="s">
        <v>37</v>
      </c>
      <c r="J5243" t="s">
        <v>23</v>
      </c>
      <c r="K5243" t="s">
        <v>24</v>
      </c>
      <c r="L5243" t="s">
        <v>25</v>
      </c>
      <c r="M5243">
        <v>21.1</v>
      </c>
      <c r="N5243">
        <v>814</v>
      </c>
      <c r="O5243">
        <v>55.2</v>
      </c>
      <c r="P5243" t="s">
        <v>227</v>
      </c>
      <c r="Q5243">
        <v>5</v>
      </c>
      <c r="R5243" t="s">
        <v>658</v>
      </c>
    </row>
    <row r="5244" spans="1:18" x14ac:dyDescent="0.25">
      <c r="A5244">
        <v>5419</v>
      </c>
      <c r="B5244" t="s">
        <v>56</v>
      </c>
      <c r="C5244">
        <v>2014</v>
      </c>
      <c r="D5244">
        <v>500000</v>
      </c>
      <c r="E5244">
        <v>120000</v>
      </c>
      <c r="F5244" t="s">
        <v>44</v>
      </c>
      <c r="G5244" t="s">
        <v>21</v>
      </c>
      <c r="H5244" t="s">
        <v>1468</v>
      </c>
      <c r="I5244" t="s">
        <v>22</v>
      </c>
      <c r="J5244" t="s">
        <v>23</v>
      </c>
      <c r="K5244" t="s">
        <v>24</v>
      </c>
      <c r="L5244" t="s">
        <v>25</v>
      </c>
      <c r="M5244">
        <v>19.010000000000002</v>
      </c>
      <c r="N5244">
        <v>1461</v>
      </c>
      <c r="O5244">
        <v>108.45</v>
      </c>
      <c r="P5244" t="s">
        <v>57</v>
      </c>
      <c r="Q5244">
        <v>5</v>
      </c>
      <c r="R5244" t="s">
        <v>658</v>
      </c>
    </row>
    <row r="5245" spans="1:18" x14ac:dyDescent="0.25">
      <c r="A5245">
        <v>5420</v>
      </c>
      <c r="B5245" t="s">
        <v>40</v>
      </c>
      <c r="C5245">
        <v>2011</v>
      </c>
      <c r="D5245">
        <v>220000</v>
      </c>
      <c r="E5245">
        <v>70000</v>
      </c>
      <c r="F5245" t="s">
        <v>75</v>
      </c>
      <c r="G5245" t="s">
        <v>76</v>
      </c>
      <c r="H5245" t="s">
        <v>1470</v>
      </c>
      <c r="I5245" t="s">
        <v>37</v>
      </c>
      <c r="J5245" t="s">
        <v>23</v>
      </c>
      <c r="K5245" t="s">
        <v>24</v>
      </c>
      <c r="L5245" t="s">
        <v>38</v>
      </c>
      <c r="M5245">
        <v>20.36</v>
      </c>
      <c r="N5245">
        <v>1197</v>
      </c>
      <c r="O5245">
        <v>78.900000000000006</v>
      </c>
      <c r="P5245" t="s">
        <v>198</v>
      </c>
      <c r="Q5245">
        <v>5</v>
      </c>
      <c r="R5245" t="s">
        <v>658</v>
      </c>
    </row>
    <row r="5246" spans="1:18" x14ac:dyDescent="0.25">
      <c r="A5246">
        <v>5421</v>
      </c>
      <c r="B5246" t="s">
        <v>62</v>
      </c>
      <c r="C5246">
        <v>2014</v>
      </c>
      <c r="D5246">
        <v>999000</v>
      </c>
      <c r="E5246">
        <v>25000</v>
      </c>
      <c r="F5246" t="s">
        <v>75</v>
      </c>
      <c r="G5246" t="s">
        <v>76</v>
      </c>
      <c r="H5246" t="s">
        <v>1471</v>
      </c>
      <c r="I5246" t="s">
        <v>22</v>
      </c>
      <c r="J5246" t="s">
        <v>23</v>
      </c>
      <c r="K5246" t="s">
        <v>24</v>
      </c>
      <c r="L5246" t="s">
        <v>25</v>
      </c>
      <c r="M5246">
        <v>15.4</v>
      </c>
      <c r="N5246">
        <v>2179</v>
      </c>
      <c r="O5246">
        <v>120</v>
      </c>
      <c r="P5246" t="s">
        <v>257</v>
      </c>
      <c r="Q5246">
        <v>9</v>
      </c>
      <c r="R5246" t="s">
        <v>658</v>
      </c>
    </row>
    <row r="5247" spans="1:18" x14ac:dyDescent="0.25">
      <c r="A5247">
        <v>5422</v>
      </c>
      <c r="B5247" t="s">
        <v>40</v>
      </c>
      <c r="C5247">
        <v>2017</v>
      </c>
      <c r="D5247">
        <v>957000</v>
      </c>
      <c r="E5247">
        <v>60000</v>
      </c>
      <c r="F5247" t="s">
        <v>75</v>
      </c>
      <c r="G5247" t="s">
        <v>76</v>
      </c>
      <c r="H5247" t="s">
        <v>1472</v>
      </c>
      <c r="I5247" t="s">
        <v>22</v>
      </c>
      <c r="J5247" t="s">
        <v>23</v>
      </c>
      <c r="K5247" t="s">
        <v>24</v>
      </c>
      <c r="L5247" t="s">
        <v>25</v>
      </c>
      <c r="M5247">
        <v>21.38</v>
      </c>
      <c r="N5247">
        <v>1396</v>
      </c>
      <c r="O5247">
        <v>88.7</v>
      </c>
      <c r="P5247" t="s">
        <v>67</v>
      </c>
      <c r="Q5247">
        <v>5</v>
      </c>
      <c r="R5247" t="s">
        <v>658</v>
      </c>
    </row>
    <row r="5248" spans="1:18" x14ac:dyDescent="0.25">
      <c r="A5248">
        <v>5423</v>
      </c>
      <c r="B5248" t="s">
        <v>50</v>
      </c>
      <c r="C5248">
        <v>2006</v>
      </c>
      <c r="D5248">
        <v>1050000</v>
      </c>
      <c r="E5248">
        <v>250000</v>
      </c>
      <c r="F5248" t="s">
        <v>75</v>
      </c>
      <c r="G5248" t="s">
        <v>76</v>
      </c>
      <c r="H5248" t="s">
        <v>1472</v>
      </c>
      <c r="I5248" t="s">
        <v>22</v>
      </c>
      <c r="J5248" t="s">
        <v>23</v>
      </c>
      <c r="K5248" t="s">
        <v>24</v>
      </c>
      <c r="L5248" t="s">
        <v>25</v>
      </c>
      <c r="M5248">
        <v>12.8</v>
      </c>
      <c r="N5248">
        <v>2494</v>
      </c>
      <c r="O5248">
        <v>102</v>
      </c>
      <c r="P5248" t="s">
        <v>204</v>
      </c>
      <c r="Q5248">
        <v>7</v>
      </c>
      <c r="R5248" t="s">
        <v>658</v>
      </c>
    </row>
    <row r="5249" spans="1:18" x14ac:dyDescent="0.25">
      <c r="A5249">
        <v>5424</v>
      </c>
      <c r="B5249" t="s">
        <v>84</v>
      </c>
      <c r="C5249">
        <v>2018</v>
      </c>
      <c r="D5249">
        <v>320000</v>
      </c>
      <c r="E5249">
        <v>35000</v>
      </c>
      <c r="F5249" t="s">
        <v>75</v>
      </c>
      <c r="G5249" t="s">
        <v>76</v>
      </c>
      <c r="H5249" t="s">
        <v>1472</v>
      </c>
      <c r="I5249" t="s">
        <v>37</v>
      </c>
      <c r="J5249" t="s">
        <v>23</v>
      </c>
      <c r="K5249" t="s">
        <v>24</v>
      </c>
      <c r="L5249" t="s">
        <v>25</v>
      </c>
      <c r="M5249">
        <v>22.5</v>
      </c>
      <c r="N5249">
        <v>999</v>
      </c>
      <c r="O5249">
        <v>67</v>
      </c>
      <c r="P5249" t="s">
        <v>146</v>
      </c>
      <c r="Q5249">
        <v>5</v>
      </c>
      <c r="R5249" t="s">
        <v>658</v>
      </c>
    </row>
    <row r="5250" spans="1:18" x14ac:dyDescent="0.25">
      <c r="A5250">
        <v>5425</v>
      </c>
      <c r="B5250" t="s">
        <v>18</v>
      </c>
      <c r="C5250">
        <v>2016</v>
      </c>
      <c r="D5250">
        <v>300000</v>
      </c>
      <c r="E5250">
        <v>15000</v>
      </c>
      <c r="F5250" t="s">
        <v>75</v>
      </c>
      <c r="G5250" t="s">
        <v>76</v>
      </c>
      <c r="H5250" t="s">
        <v>1471</v>
      </c>
      <c r="I5250" t="s">
        <v>37</v>
      </c>
      <c r="J5250" t="s">
        <v>23</v>
      </c>
      <c r="K5250" t="s">
        <v>24</v>
      </c>
      <c r="L5250" t="s">
        <v>25</v>
      </c>
      <c r="M5250">
        <v>23.95</v>
      </c>
      <c r="N5250">
        <v>998</v>
      </c>
      <c r="O5250">
        <v>67.05</v>
      </c>
      <c r="P5250" t="s">
        <v>82</v>
      </c>
      <c r="Q5250">
        <v>5</v>
      </c>
      <c r="R5250" t="s">
        <v>658</v>
      </c>
    </row>
    <row r="5251" spans="1:18" x14ac:dyDescent="0.25">
      <c r="A5251">
        <v>5426</v>
      </c>
      <c r="B5251" t="s">
        <v>18</v>
      </c>
      <c r="C5251">
        <v>2010</v>
      </c>
      <c r="D5251">
        <v>270000</v>
      </c>
      <c r="E5251">
        <v>98000</v>
      </c>
      <c r="F5251" t="s">
        <v>75</v>
      </c>
      <c r="G5251" t="s">
        <v>76</v>
      </c>
      <c r="H5251" t="s">
        <v>1470</v>
      </c>
      <c r="I5251" t="s">
        <v>22</v>
      </c>
      <c r="J5251" t="s">
        <v>23</v>
      </c>
      <c r="K5251" t="s">
        <v>24</v>
      </c>
      <c r="L5251" t="s">
        <v>25</v>
      </c>
      <c r="M5251">
        <v>17.8</v>
      </c>
      <c r="N5251">
        <v>1248</v>
      </c>
      <c r="O5251">
        <v>75</v>
      </c>
      <c r="P5251" t="s">
        <v>26</v>
      </c>
      <c r="Q5251">
        <v>5</v>
      </c>
      <c r="R5251" t="s">
        <v>658</v>
      </c>
    </row>
    <row r="5252" spans="1:18" x14ac:dyDescent="0.25">
      <c r="A5252">
        <v>5427</v>
      </c>
      <c r="B5252" t="s">
        <v>40</v>
      </c>
      <c r="C5252">
        <v>2011</v>
      </c>
      <c r="D5252">
        <v>170000</v>
      </c>
      <c r="E5252">
        <v>62000</v>
      </c>
      <c r="F5252" t="s">
        <v>75</v>
      </c>
      <c r="G5252" t="s">
        <v>76</v>
      </c>
      <c r="H5252" t="s">
        <v>1471</v>
      </c>
      <c r="I5252" t="s">
        <v>37</v>
      </c>
      <c r="J5252" t="s">
        <v>23</v>
      </c>
      <c r="K5252" t="s">
        <v>24</v>
      </c>
      <c r="L5252" t="s">
        <v>38</v>
      </c>
      <c r="M5252">
        <v>16.36</v>
      </c>
      <c r="N5252">
        <v>1495</v>
      </c>
      <c r="O5252">
        <v>93.7</v>
      </c>
      <c r="P5252" t="s">
        <v>722</v>
      </c>
      <c r="Q5252">
        <v>5</v>
      </c>
      <c r="R5252" t="s">
        <v>658</v>
      </c>
    </row>
    <row r="5253" spans="1:18" x14ac:dyDescent="0.25">
      <c r="A5253">
        <v>5428</v>
      </c>
      <c r="B5253" t="s">
        <v>73</v>
      </c>
      <c r="C5253">
        <v>2010</v>
      </c>
      <c r="D5253">
        <v>270000</v>
      </c>
      <c r="E5253">
        <v>90000</v>
      </c>
      <c r="F5253" t="s">
        <v>75</v>
      </c>
      <c r="G5253" t="s">
        <v>76</v>
      </c>
      <c r="H5253" t="s">
        <v>1471</v>
      </c>
      <c r="I5253" t="s">
        <v>22</v>
      </c>
      <c r="J5253" t="s">
        <v>23</v>
      </c>
      <c r="K5253" t="s">
        <v>24</v>
      </c>
      <c r="L5253" t="s">
        <v>31</v>
      </c>
      <c r="M5253">
        <v>18.3</v>
      </c>
      <c r="N5253">
        <v>1991</v>
      </c>
      <c r="O5253">
        <v>147.9</v>
      </c>
      <c r="P5253" t="s">
        <v>318</v>
      </c>
      <c r="Q5253">
        <v>5</v>
      </c>
      <c r="R5253" t="s">
        <v>658</v>
      </c>
    </row>
    <row r="5254" spans="1:18" x14ac:dyDescent="0.25">
      <c r="A5254">
        <v>5429</v>
      </c>
      <c r="B5254" t="s">
        <v>73</v>
      </c>
      <c r="C5254">
        <v>2013</v>
      </c>
      <c r="D5254">
        <v>140000</v>
      </c>
      <c r="E5254">
        <v>110000</v>
      </c>
      <c r="F5254" t="s">
        <v>75</v>
      </c>
      <c r="G5254" t="s">
        <v>76</v>
      </c>
      <c r="H5254" t="s">
        <v>1126</v>
      </c>
      <c r="I5254" t="s">
        <v>37</v>
      </c>
      <c r="J5254" t="s">
        <v>23</v>
      </c>
      <c r="K5254" t="s">
        <v>24</v>
      </c>
      <c r="L5254" t="s">
        <v>31</v>
      </c>
      <c r="M5254">
        <v>18.600000000000001</v>
      </c>
      <c r="N5254">
        <v>1199</v>
      </c>
      <c r="O5254">
        <v>79.400000000000006</v>
      </c>
      <c r="P5254" t="s">
        <v>212</v>
      </c>
      <c r="Q5254">
        <v>5</v>
      </c>
      <c r="R5254" t="s">
        <v>658</v>
      </c>
    </row>
    <row r="5255" spans="1:18" x14ac:dyDescent="0.25">
      <c r="A5255">
        <v>5430</v>
      </c>
      <c r="B5255" t="s">
        <v>40</v>
      </c>
      <c r="C5255">
        <v>2010</v>
      </c>
      <c r="D5255">
        <v>170000</v>
      </c>
      <c r="E5255">
        <v>90000</v>
      </c>
      <c r="F5255" t="s">
        <v>75</v>
      </c>
      <c r="G5255" t="s">
        <v>76</v>
      </c>
      <c r="H5255" t="s">
        <v>1126</v>
      </c>
      <c r="I5255" t="s">
        <v>37</v>
      </c>
      <c r="J5255" t="s">
        <v>23</v>
      </c>
      <c r="K5255" t="s">
        <v>24</v>
      </c>
      <c r="L5255" t="s">
        <v>38</v>
      </c>
      <c r="M5255">
        <v>20.36</v>
      </c>
      <c r="N5255">
        <v>1197</v>
      </c>
      <c r="O5255">
        <v>78.900000000000006</v>
      </c>
      <c r="P5255" t="s">
        <v>115</v>
      </c>
      <c r="Q5255">
        <v>5</v>
      </c>
      <c r="R5255" t="s">
        <v>658</v>
      </c>
    </row>
    <row r="5256" spans="1:18" x14ac:dyDescent="0.25">
      <c r="A5256">
        <v>5431</v>
      </c>
      <c r="B5256" t="s">
        <v>62</v>
      </c>
      <c r="C5256">
        <v>2019</v>
      </c>
      <c r="D5256">
        <v>1450000</v>
      </c>
      <c r="E5256">
        <v>10000</v>
      </c>
      <c r="F5256" t="s">
        <v>75</v>
      </c>
      <c r="G5256" t="s">
        <v>76</v>
      </c>
      <c r="H5256" t="s">
        <v>1126</v>
      </c>
      <c r="I5256" t="s">
        <v>22</v>
      </c>
      <c r="J5256" t="s">
        <v>23</v>
      </c>
      <c r="K5256" t="s">
        <v>24</v>
      </c>
      <c r="L5256" t="s">
        <v>25</v>
      </c>
      <c r="M5256">
        <v>17.3</v>
      </c>
      <c r="N5256">
        <v>1497</v>
      </c>
      <c r="O5256">
        <v>121</v>
      </c>
      <c r="P5256" t="s">
        <v>201</v>
      </c>
      <c r="Q5256">
        <v>7</v>
      </c>
      <c r="R5256" t="s">
        <v>658</v>
      </c>
    </row>
    <row r="5257" spans="1:18" x14ac:dyDescent="0.25">
      <c r="A5257">
        <v>5432</v>
      </c>
      <c r="B5257" t="s">
        <v>62</v>
      </c>
      <c r="C5257">
        <v>2019</v>
      </c>
      <c r="D5257">
        <v>1200000</v>
      </c>
      <c r="E5257">
        <v>25000</v>
      </c>
      <c r="F5257" t="s">
        <v>75</v>
      </c>
      <c r="G5257" t="s">
        <v>76</v>
      </c>
      <c r="H5257" t="s">
        <v>1471</v>
      </c>
      <c r="I5257" t="s">
        <v>22</v>
      </c>
      <c r="J5257" t="s">
        <v>23</v>
      </c>
      <c r="K5257" t="s">
        <v>24</v>
      </c>
      <c r="L5257" t="s">
        <v>25</v>
      </c>
      <c r="M5257">
        <v>20</v>
      </c>
      <c r="N5257">
        <v>1497</v>
      </c>
      <c r="O5257">
        <v>115</v>
      </c>
      <c r="P5257" t="s">
        <v>700</v>
      </c>
      <c r="Q5257">
        <v>5</v>
      </c>
      <c r="R5257" t="s">
        <v>658</v>
      </c>
    </row>
    <row r="5258" spans="1:18" x14ac:dyDescent="0.25">
      <c r="A5258">
        <v>5433</v>
      </c>
      <c r="B5258" t="s">
        <v>40</v>
      </c>
      <c r="C5258">
        <v>2019</v>
      </c>
      <c r="D5258">
        <v>834000</v>
      </c>
      <c r="E5258">
        <v>13000</v>
      </c>
      <c r="F5258" t="s">
        <v>75</v>
      </c>
      <c r="G5258" t="s">
        <v>76</v>
      </c>
      <c r="H5258" t="s">
        <v>1471</v>
      </c>
      <c r="I5258" t="s">
        <v>22</v>
      </c>
      <c r="J5258" t="s">
        <v>23</v>
      </c>
      <c r="K5258" t="s">
        <v>24</v>
      </c>
      <c r="L5258" t="s">
        <v>25</v>
      </c>
      <c r="M5258">
        <v>22.54</v>
      </c>
      <c r="N5258">
        <v>1396</v>
      </c>
      <c r="O5258">
        <v>88.76</v>
      </c>
      <c r="P5258" t="s">
        <v>458</v>
      </c>
      <c r="Q5258">
        <v>5</v>
      </c>
      <c r="R5258" t="s">
        <v>658</v>
      </c>
    </row>
    <row r="5259" spans="1:18" x14ac:dyDescent="0.25">
      <c r="A5259">
        <v>5434</v>
      </c>
      <c r="B5259" t="s">
        <v>68</v>
      </c>
      <c r="C5259">
        <v>2017</v>
      </c>
      <c r="D5259">
        <v>450000</v>
      </c>
      <c r="E5259">
        <v>80000</v>
      </c>
      <c r="F5259" t="s">
        <v>75</v>
      </c>
      <c r="G5259" t="s">
        <v>76</v>
      </c>
      <c r="H5259" t="s">
        <v>1472</v>
      </c>
      <c r="I5259" t="s">
        <v>22</v>
      </c>
      <c r="J5259" t="s">
        <v>23</v>
      </c>
      <c r="K5259" t="s">
        <v>24</v>
      </c>
      <c r="L5259" t="s">
        <v>25</v>
      </c>
      <c r="M5259">
        <v>27.28</v>
      </c>
      <c r="N5259">
        <v>1047</v>
      </c>
      <c r="O5259">
        <v>69</v>
      </c>
      <c r="P5259" t="s">
        <v>203</v>
      </c>
      <c r="Q5259">
        <v>5</v>
      </c>
      <c r="R5259" t="s">
        <v>658</v>
      </c>
    </row>
    <row r="5260" spans="1:18" x14ac:dyDescent="0.25">
      <c r="A5260">
        <v>5435</v>
      </c>
      <c r="B5260" t="s">
        <v>119</v>
      </c>
      <c r="C5260">
        <v>2014</v>
      </c>
      <c r="D5260">
        <v>575000</v>
      </c>
      <c r="E5260">
        <v>40000</v>
      </c>
      <c r="F5260" t="s">
        <v>75</v>
      </c>
      <c r="G5260" t="s">
        <v>76</v>
      </c>
      <c r="H5260" t="s">
        <v>1472</v>
      </c>
      <c r="I5260" t="s">
        <v>22</v>
      </c>
      <c r="J5260" t="s">
        <v>23</v>
      </c>
      <c r="K5260" t="s">
        <v>24</v>
      </c>
      <c r="L5260" t="s">
        <v>38</v>
      </c>
      <c r="M5260">
        <v>20.14</v>
      </c>
      <c r="N5260">
        <v>1498</v>
      </c>
      <c r="O5260">
        <v>88.8</v>
      </c>
      <c r="P5260" t="s">
        <v>230</v>
      </c>
      <c r="Q5260">
        <v>5</v>
      </c>
      <c r="R5260" t="s">
        <v>658</v>
      </c>
    </row>
    <row r="5261" spans="1:18" x14ac:dyDescent="0.25">
      <c r="A5261">
        <v>5436</v>
      </c>
      <c r="B5261" t="s">
        <v>18</v>
      </c>
      <c r="C5261">
        <v>2019</v>
      </c>
      <c r="D5261">
        <v>900000</v>
      </c>
      <c r="E5261">
        <v>20000</v>
      </c>
      <c r="F5261" t="s">
        <v>75</v>
      </c>
      <c r="G5261" t="s">
        <v>76</v>
      </c>
      <c r="H5261" t="s">
        <v>1471</v>
      </c>
      <c r="I5261" t="s">
        <v>22</v>
      </c>
      <c r="J5261" t="s">
        <v>23</v>
      </c>
      <c r="K5261" t="s">
        <v>24</v>
      </c>
      <c r="L5261" t="s">
        <v>25</v>
      </c>
      <c r="M5261">
        <v>28.4</v>
      </c>
      <c r="N5261">
        <v>1248</v>
      </c>
      <c r="O5261">
        <v>74.02</v>
      </c>
      <c r="P5261" t="s">
        <v>26</v>
      </c>
      <c r="Q5261">
        <v>5</v>
      </c>
      <c r="R5261" t="s">
        <v>658</v>
      </c>
    </row>
    <row r="5262" spans="1:18" x14ac:dyDescent="0.25">
      <c r="A5262">
        <v>5437</v>
      </c>
      <c r="B5262" t="s">
        <v>18</v>
      </c>
      <c r="C5262">
        <v>2008</v>
      </c>
      <c r="D5262">
        <v>149000</v>
      </c>
      <c r="E5262">
        <v>87540</v>
      </c>
      <c r="F5262" t="s">
        <v>75</v>
      </c>
      <c r="G5262" t="s">
        <v>76</v>
      </c>
      <c r="H5262" t="s">
        <v>1470</v>
      </c>
      <c r="I5262" t="s">
        <v>47</v>
      </c>
      <c r="J5262" t="s">
        <v>23</v>
      </c>
      <c r="K5262" t="s">
        <v>24</v>
      </c>
      <c r="L5262" t="s">
        <v>38</v>
      </c>
      <c r="M5262">
        <v>16.600000000000001</v>
      </c>
      <c r="N5262">
        <v>796</v>
      </c>
      <c r="O5262">
        <v>35.5</v>
      </c>
      <c r="P5262" t="s">
        <v>1473</v>
      </c>
      <c r="Q5262">
        <v>5</v>
      </c>
      <c r="R5262" t="s">
        <v>658</v>
      </c>
    </row>
    <row r="5263" spans="1:18" x14ac:dyDescent="0.25">
      <c r="A5263">
        <v>5438</v>
      </c>
      <c r="B5263" t="s">
        <v>73</v>
      </c>
      <c r="C5263">
        <v>2007</v>
      </c>
      <c r="D5263">
        <v>100000</v>
      </c>
      <c r="E5263">
        <v>84000</v>
      </c>
      <c r="F5263" t="s">
        <v>75</v>
      </c>
      <c r="G5263" t="s">
        <v>76</v>
      </c>
      <c r="H5263" t="s">
        <v>1474</v>
      </c>
      <c r="I5263" t="s">
        <v>47</v>
      </c>
      <c r="J5263" t="s">
        <v>23</v>
      </c>
      <c r="K5263" t="s">
        <v>24</v>
      </c>
      <c r="L5263" t="s">
        <v>38</v>
      </c>
      <c r="M5263">
        <v>16</v>
      </c>
      <c r="N5263">
        <v>995</v>
      </c>
      <c r="O5263">
        <v>60</v>
      </c>
      <c r="P5263" t="s">
        <v>1475</v>
      </c>
      <c r="Q5263">
        <v>5</v>
      </c>
      <c r="R5263" t="s">
        <v>658</v>
      </c>
    </row>
    <row r="5264" spans="1:18" x14ac:dyDescent="0.25">
      <c r="A5264">
        <v>5439</v>
      </c>
      <c r="B5264" t="s">
        <v>28</v>
      </c>
      <c r="C5264">
        <v>2011</v>
      </c>
      <c r="D5264">
        <v>325000</v>
      </c>
      <c r="E5264">
        <v>160000</v>
      </c>
      <c r="F5264" t="s">
        <v>75</v>
      </c>
      <c r="G5264" t="s">
        <v>76</v>
      </c>
      <c r="H5264" t="s">
        <v>1126</v>
      </c>
      <c r="I5264" t="s">
        <v>22</v>
      </c>
      <c r="J5264" t="s">
        <v>23</v>
      </c>
      <c r="K5264" t="s">
        <v>24</v>
      </c>
      <c r="L5264" t="s">
        <v>38</v>
      </c>
      <c r="M5264">
        <v>20.86</v>
      </c>
      <c r="N5264">
        <v>1199</v>
      </c>
      <c r="O5264">
        <v>75</v>
      </c>
      <c r="P5264" t="s">
        <v>276</v>
      </c>
      <c r="Q5264">
        <v>5</v>
      </c>
      <c r="R5264" t="s">
        <v>658</v>
      </c>
    </row>
    <row r="5265" spans="1:18" x14ac:dyDescent="0.25">
      <c r="A5265">
        <v>5440</v>
      </c>
      <c r="B5265" t="s">
        <v>119</v>
      </c>
      <c r="C5265">
        <v>2012</v>
      </c>
      <c r="D5265">
        <v>400000</v>
      </c>
      <c r="E5265">
        <v>100000</v>
      </c>
      <c r="F5265" t="s">
        <v>75</v>
      </c>
      <c r="G5265" t="s">
        <v>76</v>
      </c>
      <c r="H5265" t="s">
        <v>1470</v>
      </c>
      <c r="I5265" t="s">
        <v>22</v>
      </c>
      <c r="J5265" t="s">
        <v>23</v>
      </c>
      <c r="K5265" t="s">
        <v>24</v>
      </c>
      <c r="L5265" t="s">
        <v>31</v>
      </c>
      <c r="M5265">
        <v>20.54</v>
      </c>
      <c r="N5265">
        <v>1598</v>
      </c>
      <c r="O5265">
        <v>103.6</v>
      </c>
      <c r="P5265" t="s">
        <v>32</v>
      </c>
      <c r="Q5265">
        <v>5</v>
      </c>
      <c r="R5265" t="s">
        <v>658</v>
      </c>
    </row>
    <row r="5266" spans="1:18" x14ac:dyDescent="0.25">
      <c r="A5266">
        <v>5441</v>
      </c>
      <c r="B5266" t="s">
        <v>40</v>
      </c>
      <c r="C5266">
        <v>2017</v>
      </c>
      <c r="D5266">
        <v>250000</v>
      </c>
      <c r="E5266">
        <v>35000</v>
      </c>
      <c r="F5266" t="s">
        <v>75</v>
      </c>
      <c r="G5266" t="s">
        <v>76</v>
      </c>
      <c r="H5266" t="s">
        <v>1474</v>
      </c>
      <c r="I5266" t="s">
        <v>37</v>
      </c>
      <c r="J5266" t="s">
        <v>23</v>
      </c>
      <c r="K5266" t="s">
        <v>24</v>
      </c>
      <c r="L5266" t="s">
        <v>31</v>
      </c>
      <c r="M5266">
        <v>20.3</v>
      </c>
      <c r="N5266">
        <v>998</v>
      </c>
      <c r="O5266">
        <v>68.05</v>
      </c>
      <c r="P5266" t="s">
        <v>286</v>
      </c>
      <c r="Q5266">
        <v>5</v>
      </c>
      <c r="R5266" t="s">
        <v>658</v>
      </c>
    </row>
    <row r="5267" spans="1:18" x14ac:dyDescent="0.25">
      <c r="A5267">
        <v>5442</v>
      </c>
      <c r="B5267" t="s">
        <v>73</v>
      </c>
      <c r="C5267">
        <v>2010</v>
      </c>
      <c r="D5267">
        <v>225000</v>
      </c>
      <c r="E5267">
        <v>60000</v>
      </c>
      <c r="F5267" t="s">
        <v>75</v>
      </c>
      <c r="G5267" t="s">
        <v>76</v>
      </c>
      <c r="H5267" t="s">
        <v>1471</v>
      </c>
      <c r="I5267" t="s">
        <v>37</v>
      </c>
      <c r="J5267" t="s">
        <v>23</v>
      </c>
      <c r="K5267" t="s">
        <v>24</v>
      </c>
      <c r="L5267" t="s">
        <v>31</v>
      </c>
      <c r="M5267">
        <v>12.9</v>
      </c>
      <c r="N5267">
        <v>1598</v>
      </c>
      <c r="O5267">
        <v>102.5</v>
      </c>
      <c r="P5267" t="s">
        <v>407</v>
      </c>
      <c r="Q5267">
        <v>5</v>
      </c>
      <c r="R5267" t="s">
        <v>658</v>
      </c>
    </row>
    <row r="5268" spans="1:18" x14ac:dyDescent="0.25">
      <c r="A5268">
        <v>5443</v>
      </c>
      <c r="B5268" t="s">
        <v>52</v>
      </c>
      <c r="C5268">
        <v>2012</v>
      </c>
      <c r="D5268">
        <v>300000</v>
      </c>
      <c r="E5268">
        <v>70000</v>
      </c>
      <c r="F5268" t="s">
        <v>75</v>
      </c>
      <c r="G5268" t="s">
        <v>106</v>
      </c>
      <c r="H5268" t="s">
        <v>1112</v>
      </c>
      <c r="I5268" t="s">
        <v>22</v>
      </c>
      <c r="J5268" t="s">
        <v>23</v>
      </c>
      <c r="K5268" t="s">
        <v>24</v>
      </c>
      <c r="L5268" t="s">
        <v>25</v>
      </c>
      <c r="M5268">
        <v>18.600000000000001</v>
      </c>
      <c r="N5268">
        <v>1388</v>
      </c>
      <c r="O5268">
        <v>67</v>
      </c>
      <c r="P5268" t="s">
        <v>55</v>
      </c>
      <c r="Q5268">
        <v>5</v>
      </c>
      <c r="R5268" t="s">
        <v>658</v>
      </c>
    </row>
    <row r="5269" spans="1:18" x14ac:dyDescent="0.25">
      <c r="A5269">
        <v>5444</v>
      </c>
      <c r="B5269" t="s">
        <v>264</v>
      </c>
      <c r="C5269">
        <v>2015</v>
      </c>
      <c r="D5269">
        <v>459999</v>
      </c>
      <c r="E5269">
        <v>60000</v>
      </c>
      <c r="F5269" t="s">
        <v>44</v>
      </c>
      <c r="G5269" t="s">
        <v>45</v>
      </c>
      <c r="H5269" t="s">
        <v>1476</v>
      </c>
      <c r="I5269" t="s">
        <v>22</v>
      </c>
      <c r="J5269" t="s">
        <v>23</v>
      </c>
      <c r="K5269" t="s">
        <v>24</v>
      </c>
      <c r="L5269" t="s">
        <v>31</v>
      </c>
      <c r="M5269">
        <v>20.5</v>
      </c>
      <c r="N5269">
        <v>1248</v>
      </c>
      <c r="O5269">
        <v>91.72</v>
      </c>
      <c r="P5269" t="s">
        <v>265</v>
      </c>
      <c r="Q5269">
        <v>5</v>
      </c>
      <c r="R5269" t="s">
        <v>658</v>
      </c>
    </row>
    <row r="5270" spans="1:18" x14ac:dyDescent="0.25">
      <c r="A5270">
        <v>5445</v>
      </c>
      <c r="B5270" t="s">
        <v>52</v>
      </c>
      <c r="C5270">
        <v>2016</v>
      </c>
      <c r="D5270">
        <v>825000</v>
      </c>
      <c r="E5270">
        <v>35000</v>
      </c>
      <c r="F5270" t="s">
        <v>75</v>
      </c>
      <c r="G5270" t="s">
        <v>106</v>
      </c>
      <c r="H5270" t="s">
        <v>1112</v>
      </c>
      <c r="I5270" t="s">
        <v>22</v>
      </c>
      <c r="J5270" t="s">
        <v>23</v>
      </c>
      <c r="K5270" t="s">
        <v>24</v>
      </c>
      <c r="L5270" t="s">
        <v>31</v>
      </c>
      <c r="M5270">
        <v>22.77</v>
      </c>
      <c r="N5270">
        <v>1498</v>
      </c>
      <c r="O5270">
        <v>98.59</v>
      </c>
      <c r="P5270" t="s">
        <v>122</v>
      </c>
      <c r="Q5270">
        <v>5</v>
      </c>
      <c r="R5270" t="s">
        <v>658</v>
      </c>
    </row>
    <row r="5271" spans="1:18" x14ac:dyDescent="0.25">
      <c r="A5271">
        <v>5446</v>
      </c>
      <c r="B5271" t="s">
        <v>68</v>
      </c>
      <c r="C5271">
        <v>2012</v>
      </c>
      <c r="D5271">
        <v>150000</v>
      </c>
      <c r="E5271">
        <v>231438</v>
      </c>
      <c r="F5271" t="s">
        <v>44</v>
      </c>
      <c r="G5271" t="s">
        <v>45</v>
      </c>
      <c r="H5271" t="s">
        <v>1476</v>
      </c>
      <c r="I5271" t="s">
        <v>22</v>
      </c>
      <c r="J5271" t="s">
        <v>23</v>
      </c>
      <c r="K5271" t="s">
        <v>24</v>
      </c>
      <c r="L5271" t="s">
        <v>31</v>
      </c>
      <c r="M5271">
        <v>18.399999999999999</v>
      </c>
      <c r="N5271">
        <v>1248</v>
      </c>
      <c r="O5271">
        <v>75</v>
      </c>
      <c r="P5271" t="s">
        <v>285</v>
      </c>
      <c r="Q5271">
        <v>5</v>
      </c>
      <c r="R5271" t="s">
        <v>658</v>
      </c>
    </row>
    <row r="5272" spans="1:18" x14ac:dyDescent="0.25">
      <c r="A5272">
        <v>5447</v>
      </c>
      <c r="B5272" t="s">
        <v>18</v>
      </c>
      <c r="C5272">
        <v>2016</v>
      </c>
      <c r="D5272">
        <v>710000</v>
      </c>
      <c r="E5272">
        <v>71000</v>
      </c>
      <c r="F5272" t="s">
        <v>44</v>
      </c>
      <c r="G5272" t="s">
        <v>45</v>
      </c>
      <c r="H5272" t="s">
        <v>1476</v>
      </c>
      <c r="I5272" t="s">
        <v>22</v>
      </c>
      <c r="J5272" t="s">
        <v>23</v>
      </c>
      <c r="K5272" t="s">
        <v>24</v>
      </c>
      <c r="L5272" t="s">
        <v>25</v>
      </c>
      <c r="M5272">
        <v>27.39</v>
      </c>
      <c r="N5272">
        <v>1248</v>
      </c>
      <c r="O5272">
        <v>74</v>
      </c>
      <c r="P5272" t="s">
        <v>26</v>
      </c>
      <c r="Q5272">
        <v>5</v>
      </c>
      <c r="R5272" t="s">
        <v>658</v>
      </c>
    </row>
    <row r="5273" spans="1:18" x14ac:dyDescent="0.25">
      <c r="A5273">
        <v>5449</v>
      </c>
      <c r="B5273" t="s">
        <v>18</v>
      </c>
      <c r="C5273">
        <v>2016</v>
      </c>
      <c r="D5273">
        <v>425000</v>
      </c>
      <c r="E5273">
        <v>70000</v>
      </c>
      <c r="F5273" t="s">
        <v>75</v>
      </c>
      <c r="G5273" t="s">
        <v>106</v>
      </c>
      <c r="H5273" t="s">
        <v>1112</v>
      </c>
      <c r="I5273" t="s">
        <v>22</v>
      </c>
      <c r="J5273" t="s">
        <v>23</v>
      </c>
      <c r="K5273" t="s">
        <v>24</v>
      </c>
      <c r="L5273" t="s">
        <v>25</v>
      </c>
      <c r="M5273">
        <v>23.2</v>
      </c>
      <c r="N5273">
        <v>1248</v>
      </c>
      <c r="O5273">
        <v>73.94</v>
      </c>
      <c r="P5273" t="s">
        <v>26</v>
      </c>
      <c r="Q5273">
        <v>5</v>
      </c>
      <c r="R5273" t="s">
        <v>658</v>
      </c>
    </row>
    <row r="5274" spans="1:18" x14ac:dyDescent="0.25">
      <c r="A5274">
        <v>5450</v>
      </c>
      <c r="B5274" t="s">
        <v>18</v>
      </c>
      <c r="C5274">
        <v>2007</v>
      </c>
      <c r="D5274">
        <v>45000</v>
      </c>
      <c r="E5274">
        <v>80000</v>
      </c>
      <c r="F5274" t="s">
        <v>75</v>
      </c>
      <c r="G5274" t="s">
        <v>106</v>
      </c>
      <c r="H5274" t="s">
        <v>1112</v>
      </c>
      <c r="I5274" t="s">
        <v>37</v>
      </c>
      <c r="J5274" t="s">
        <v>23</v>
      </c>
      <c r="K5274" t="s">
        <v>24</v>
      </c>
      <c r="L5274" t="s">
        <v>25</v>
      </c>
      <c r="M5274">
        <v>16.100000000000001</v>
      </c>
      <c r="N5274">
        <v>796</v>
      </c>
      <c r="O5274">
        <v>37</v>
      </c>
      <c r="P5274" t="s">
        <v>49</v>
      </c>
      <c r="Q5274">
        <v>4</v>
      </c>
      <c r="R5274" t="s">
        <v>658</v>
      </c>
    </row>
    <row r="5275" spans="1:18" x14ac:dyDescent="0.25">
      <c r="A5275">
        <v>5451</v>
      </c>
      <c r="B5275" t="s">
        <v>62</v>
      </c>
      <c r="C5275">
        <v>2011</v>
      </c>
      <c r="D5275">
        <v>380000</v>
      </c>
      <c r="E5275">
        <v>239451</v>
      </c>
      <c r="F5275" t="s">
        <v>34</v>
      </c>
      <c r="G5275" t="s">
        <v>126</v>
      </c>
      <c r="H5275" t="s">
        <v>1477</v>
      </c>
      <c r="I5275" t="s">
        <v>22</v>
      </c>
      <c r="J5275" t="s">
        <v>23</v>
      </c>
      <c r="K5275" t="s">
        <v>24</v>
      </c>
      <c r="L5275" t="s">
        <v>31</v>
      </c>
      <c r="M5275">
        <v>13.6</v>
      </c>
      <c r="N5275">
        <v>2523</v>
      </c>
      <c r="O5275">
        <v>63</v>
      </c>
      <c r="P5275" t="s">
        <v>207</v>
      </c>
      <c r="Q5275">
        <v>7</v>
      </c>
      <c r="R5275" t="s">
        <v>658</v>
      </c>
    </row>
    <row r="5276" spans="1:18" x14ac:dyDescent="0.25">
      <c r="A5276">
        <v>5453</v>
      </c>
      <c r="B5276" t="s">
        <v>18</v>
      </c>
      <c r="C5276">
        <v>2009</v>
      </c>
      <c r="D5276">
        <v>240000</v>
      </c>
      <c r="E5276">
        <v>90000</v>
      </c>
      <c r="F5276" t="s">
        <v>34</v>
      </c>
      <c r="G5276" t="s">
        <v>126</v>
      </c>
      <c r="H5276" t="s">
        <v>1478</v>
      </c>
      <c r="I5276" t="s">
        <v>22</v>
      </c>
      <c r="J5276" t="s">
        <v>23</v>
      </c>
      <c r="K5276" t="s">
        <v>24</v>
      </c>
      <c r="L5276" t="s">
        <v>25</v>
      </c>
      <c r="M5276">
        <v>21.1</v>
      </c>
      <c r="N5276">
        <v>1248</v>
      </c>
      <c r="O5276">
        <v>73.900000000000006</v>
      </c>
      <c r="P5276" t="s">
        <v>176</v>
      </c>
      <c r="Q5276">
        <v>5</v>
      </c>
      <c r="R5276" t="s">
        <v>658</v>
      </c>
    </row>
    <row r="5277" spans="1:18" x14ac:dyDescent="0.25">
      <c r="A5277">
        <v>5454</v>
      </c>
      <c r="B5277" t="s">
        <v>40</v>
      </c>
      <c r="C5277">
        <v>2016</v>
      </c>
      <c r="D5277">
        <v>1150000</v>
      </c>
      <c r="E5277">
        <v>154000</v>
      </c>
      <c r="F5277" t="s">
        <v>34</v>
      </c>
      <c r="G5277" t="s">
        <v>126</v>
      </c>
      <c r="H5277" t="s">
        <v>857</v>
      </c>
      <c r="I5277" t="s">
        <v>22</v>
      </c>
      <c r="J5277" t="s">
        <v>23</v>
      </c>
      <c r="K5277" t="s">
        <v>24</v>
      </c>
      <c r="L5277" t="s">
        <v>25</v>
      </c>
      <c r="M5277">
        <v>19.670000000000002</v>
      </c>
      <c r="N5277">
        <v>1582</v>
      </c>
      <c r="O5277">
        <v>126.2</v>
      </c>
      <c r="P5277" t="s">
        <v>144</v>
      </c>
      <c r="Q5277">
        <v>5</v>
      </c>
      <c r="R5277" t="s">
        <v>658</v>
      </c>
    </row>
    <row r="5278" spans="1:18" x14ac:dyDescent="0.25">
      <c r="A5278">
        <v>5455</v>
      </c>
      <c r="B5278" t="s">
        <v>56</v>
      </c>
      <c r="C5278">
        <v>2013</v>
      </c>
      <c r="D5278">
        <v>520000</v>
      </c>
      <c r="E5278">
        <v>109000</v>
      </c>
      <c r="F5278" t="s">
        <v>34</v>
      </c>
      <c r="G5278" t="s">
        <v>126</v>
      </c>
      <c r="H5278" t="s">
        <v>1479</v>
      </c>
      <c r="I5278" t="s">
        <v>22</v>
      </c>
      <c r="J5278" t="s">
        <v>23</v>
      </c>
      <c r="K5278" t="s">
        <v>24</v>
      </c>
      <c r="L5278" t="s">
        <v>31</v>
      </c>
      <c r="M5278">
        <v>19.64</v>
      </c>
      <c r="N5278">
        <v>1461</v>
      </c>
      <c r="O5278">
        <v>108.45</v>
      </c>
      <c r="P5278" t="s">
        <v>233</v>
      </c>
      <c r="Q5278">
        <v>5</v>
      </c>
      <c r="R5278" t="s">
        <v>658</v>
      </c>
    </row>
    <row r="5279" spans="1:18" x14ac:dyDescent="0.25">
      <c r="A5279">
        <v>5456</v>
      </c>
      <c r="B5279" t="s">
        <v>18</v>
      </c>
      <c r="C5279">
        <v>2016</v>
      </c>
      <c r="D5279">
        <v>675000</v>
      </c>
      <c r="E5279">
        <v>120000</v>
      </c>
      <c r="F5279" t="s">
        <v>34</v>
      </c>
      <c r="G5279" t="s">
        <v>126</v>
      </c>
      <c r="H5279" t="s">
        <v>857</v>
      </c>
      <c r="I5279" t="s">
        <v>22</v>
      </c>
      <c r="J5279" t="s">
        <v>23</v>
      </c>
      <c r="K5279" t="s">
        <v>24</v>
      </c>
      <c r="L5279" t="s">
        <v>31</v>
      </c>
      <c r="M5279">
        <v>26.59</v>
      </c>
      <c r="N5279">
        <v>1248</v>
      </c>
      <c r="O5279">
        <v>74</v>
      </c>
      <c r="P5279" t="s">
        <v>26</v>
      </c>
      <c r="Q5279">
        <v>5</v>
      </c>
      <c r="R5279" t="s">
        <v>658</v>
      </c>
    </row>
    <row r="5280" spans="1:18" x14ac:dyDescent="0.25">
      <c r="A5280">
        <v>5458</v>
      </c>
      <c r="B5280" t="s">
        <v>18</v>
      </c>
      <c r="C5280">
        <v>2012</v>
      </c>
      <c r="D5280">
        <v>297000</v>
      </c>
      <c r="E5280">
        <v>100000</v>
      </c>
      <c r="F5280" t="s">
        <v>34</v>
      </c>
      <c r="G5280" t="s">
        <v>126</v>
      </c>
      <c r="H5280" t="s">
        <v>1479</v>
      </c>
      <c r="I5280" t="s">
        <v>80</v>
      </c>
      <c r="J5280" t="s">
        <v>23</v>
      </c>
      <c r="K5280" t="s">
        <v>24</v>
      </c>
      <c r="L5280" t="s">
        <v>38</v>
      </c>
      <c r="M5280">
        <v>26.2</v>
      </c>
      <c r="N5280">
        <v>998</v>
      </c>
      <c r="O5280">
        <v>58.2</v>
      </c>
      <c r="P5280" t="s">
        <v>128</v>
      </c>
      <c r="Q5280">
        <v>5</v>
      </c>
      <c r="R5280" t="s">
        <v>658</v>
      </c>
    </row>
    <row r="5281" spans="1:18" x14ac:dyDescent="0.25">
      <c r="A5281">
        <v>5459</v>
      </c>
      <c r="B5281" t="s">
        <v>68</v>
      </c>
      <c r="C5281">
        <v>2009</v>
      </c>
      <c r="D5281">
        <v>250000</v>
      </c>
      <c r="E5281">
        <v>110000</v>
      </c>
      <c r="F5281" t="s">
        <v>34</v>
      </c>
      <c r="G5281" t="s">
        <v>126</v>
      </c>
      <c r="H5281" t="s">
        <v>1479</v>
      </c>
      <c r="I5281" t="s">
        <v>22</v>
      </c>
      <c r="J5281" t="s">
        <v>23</v>
      </c>
      <c r="K5281" t="s">
        <v>24</v>
      </c>
      <c r="L5281" t="s">
        <v>25</v>
      </c>
      <c r="M5281">
        <v>11.57</v>
      </c>
      <c r="N5281">
        <v>2179</v>
      </c>
      <c r="O5281">
        <v>138.1</v>
      </c>
      <c r="P5281" t="s">
        <v>88</v>
      </c>
      <c r="Q5281">
        <v>7</v>
      </c>
      <c r="R5281" t="s">
        <v>658</v>
      </c>
    </row>
    <row r="5282" spans="1:18" x14ac:dyDescent="0.25">
      <c r="A5282">
        <v>5460</v>
      </c>
      <c r="B5282" t="s">
        <v>40</v>
      </c>
      <c r="C5282">
        <v>2005</v>
      </c>
      <c r="D5282">
        <v>200000</v>
      </c>
      <c r="E5282">
        <v>200000</v>
      </c>
      <c r="F5282" t="s">
        <v>34</v>
      </c>
      <c r="G5282" t="s">
        <v>126</v>
      </c>
      <c r="H5282" t="s">
        <v>1478</v>
      </c>
      <c r="I5282" t="s">
        <v>22</v>
      </c>
      <c r="J5282" t="s">
        <v>23</v>
      </c>
      <c r="K5282" t="s">
        <v>24</v>
      </c>
      <c r="L5282" t="s">
        <v>31</v>
      </c>
      <c r="M5282">
        <v>13.1</v>
      </c>
      <c r="N5282">
        <v>1493</v>
      </c>
      <c r="O5282">
        <v>82</v>
      </c>
      <c r="P5282" t="s">
        <v>604</v>
      </c>
      <c r="Q5282">
        <v>5</v>
      </c>
      <c r="R5282" t="s">
        <v>658</v>
      </c>
    </row>
    <row r="5283" spans="1:18" x14ac:dyDescent="0.25">
      <c r="A5283">
        <v>5462</v>
      </c>
      <c r="B5283" t="s">
        <v>18</v>
      </c>
      <c r="C5283">
        <v>2016</v>
      </c>
      <c r="D5283">
        <v>380000</v>
      </c>
      <c r="E5283">
        <v>39000</v>
      </c>
      <c r="F5283" t="s">
        <v>34</v>
      </c>
      <c r="G5283" t="s">
        <v>126</v>
      </c>
      <c r="H5283" t="s">
        <v>1477</v>
      </c>
      <c r="I5283" t="s">
        <v>37</v>
      </c>
      <c r="J5283" t="s">
        <v>23</v>
      </c>
      <c r="K5283" t="s">
        <v>24</v>
      </c>
      <c r="L5283" t="s">
        <v>38</v>
      </c>
      <c r="M5283">
        <v>20.51</v>
      </c>
      <c r="N5283">
        <v>998</v>
      </c>
      <c r="O5283">
        <v>67.040000000000006</v>
      </c>
      <c r="P5283" t="s">
        <v>82</v>
      </c>
      <c r="Q5283">
        <v>5</v>
      </c>
      <c r="R5283" t="s">
        <v>658</v>
      </c>
    </row>
    <row r="5284" spans="1:18" x14ac:dyDescent="0.25">
      <c r="A5284">
        <v>5463</v>
      </c>
      <c r="B5284" t="s">
        <v>18</v>
      </c>
      <c r="C5284">
        <v>2005</v>
      </c>
      <c r="D5284">
        <v>40000</v>
      </c>
      <c r="E5284">
        <v>96000</v>
      </c>
      <c r="F5284" t="s">
        <v>34</v>
      </c>
      <c r="G5284" t="s">
        <v>126</v>
      </c>
      <c r="H5284" t="s">
        <v>1479</v>
      </c>
      <c r="I5284" t="s">
        <v>37</v>
      </c>
      <c r="J5284" t="s">
        <v>23</v>
      </c>
      <c r="K5284" t="s">
        <v>24</v>
      </c>
      <c r="L5284" t="s">
        <v>145</v>
      </c>
      <c r="M5284">
        <v>16.100000000000001</v>
      </c>
      <c r="N5284">
        <v>796</v>
      </c>
      <c r="O5284">
        <v>37</v>
      </c>
      <c r="P5284" t="s">
        <v>49</v>
      </c>
      <c r="Q5284">
        <v>4</v>
      </c>
      <c r="R5284" t="s">
        <v>658</v>
      </c>
    </row>
    <row r="5285" spans="1:18" x14ac:dyDescent="0.25">
      <c r="A5285">
        <v>5464</v>
      </c>
      <c r="B5285" t="s">
        <v>119</v>
      </c>
      <c r="C5285">
        <v>2014</v>
      </c>
      <c r="D5285">
        <v>575000</v>
      </c>
      <c r="E5285">
        <v>90000</v>
      </c>
      <c r="F5285" t="s">
        <v>34</v>
      </c>
      <c r="G5285" t="s">
        <v>126</v>
      </c>
      <c r="H5285" t="s">
        <v>1477</v>
      </c>
      <c r="I5285" t="s">
        <v>22</v>
      </c>
      <c r="J5285" t="s">
        <v>23</v>
      </c>
      <c r="K5285" t="s">
        <v>24</v>
      </c>
      <c r="L5285" t="s">
        <v>25</v>
      </c>
      <c r="M5285">
        <v>20.54</v>
      </c>
      <c r="N5285">
        <v>1598</v>
      </c>
      <c r="O5285">
        <v>103.6</v>
      </c>
      <c r="P5285" t="s">
        <v>32</v>
      </c>
      <c r="Q5285">
        <v>5</v>
      </c>
      <c r="R5285" t="s">
        <v>658</v>
      </c>
    </row>
    <row r="5286" spans="1:18" x14ac:dyDescent="0.25">
      <c r="A5286">
        <v>5465</v>
      </c>
      <c r="B5286" t="s">
        <v>18</v>
      </c>
      <c r="C5286">
        <v>2010</v>
      </c>
      <c r="D5286">
        <v>300000</v>
      </c>
      <c r="E5286">
        <v>135000</v>
      </c>
      <c r="F5286" t="s">
        <v>34</v>
      </c>
      <c r="G5286" t="s">
        <v>126</v>
      </c>
      <c r="H5286" t="s">
        <v>1479</v>
      </c>
      <c r="I5286" t="s">
        <v>22</v>
      </c>
      <c r="J5286" t="s">
        <v>23</v>
      </c>
      <c r="K5286" t="s">
        <v>24</v>
      </c>
      <c r="L5286" t="s">
        <v>31</v>
      </c>
      <c r="M5286">
        <v>17.8</v>
      </c>
      <c r="N5286">
        <v>1248</v>
      </c>
      <c r="O5286">
        <v>75</v>
      </c>
      <c r="P5286" t="s">
        <v>26</v>
      </c>
      <c r="Q5286">
        <v>5</v>
      </c>
      <c r="R5286" t="s">
        <v>658</v>
      </c>
    </row>
    <row r="5287" spans="1:18" x14ac:dyDescent="0.25">
      <c r="A5287">
        <v>5466</v>
      </c>
      <c r="B5287" t="s">
        <v>68</v>
      </c>
      <c r="C5287">
        <v>2018</v>
      </c>
      <c r="D5287">
        <v>450000</v>
      </c>
      <c r="E5287">
        <v>90000</v>
      </c>
      <c r="F5287" t="s">
        <v>34</v>
      </c>
      <c r="G5287" t="s">
        <v>126</v>
      </c>
      <c r="H5287" t="s">
        <v>812</v>
      </c>
      <c r="I5287" t="s">
        <v>22</v>
      </c>
      <c r="J5287" t="s">
        <v>23</v>
      </c>
      <c r="K5287" t="s">
        <v>24</v>
      </c>
      <c r="L5287" t="s">
        <v>25</v>
      </c>
      <c r="M5287">
        <v>27.28</v>
      </c>
      <c r="N5287">
        <v>1047</v>
      </c>
      <c r="O5287">
        <v>69</v>
      </c>
      <c r="P5287" t="s">
        <v>203</v>
      </c>
      <c r="Q5287">
        <v>5</v>
      </c>
      <c r="R5287" t="s">
        <v>658</v>
      </c>
    </row>
    <row r="5288" spans="1:18" x14ac:dyDescent="0.25">
      <c r="A5288">
        <v>5467</v>
      </c>
      <c r="B5288" t="s">
        <v>18</v>
      </c>
      <c r="C5288">
        <v>2003</v>
      </c>
      <c r="D5288">
        <v>45000</v>
      </c>
      <c r="E5288">
        <v>90000</v>
      </c>
      <c r="F5288" t="s">
        <v>34</v>
      </c>
      <c r="G5288" t="s">
        <v>126</v>
      </c>
      <c r="H5288" t="s">
        <v>1477</v>
      </c>
      <c r="I5288" t="s">
        <v>37</v>
      </c>
      <c r="J5288" t="s">
        <v>23</v>
      </c>
      <c r="K5288" t="s">
        <v>24</v>
      </c>
      <c r="L5288" t="s">
        <v>145</v>
      </c>
      <c r="M5288">
        <v>16.100000000000001</v>
      </c>
      <c r="N5288">
        <v>796</v>
      </c>
      <c r="O5288">
        <v>37</v>
      </c>
      <c r="P5288" t="s">
        <v>49</v>
      </c>
      <c r="Q5288">
        <v>4</v>
      </c>
      <c r="R5288" t="s">
        <v>658</v>
      </c>
    </row>
    <row r="5289" spans="1:18" x14ac:dyDescent="0.25">
      <c r="A5289">
        <v>5468</v>
      </c>
      <c r="B5289" t="s">
        <v>50</v>
      </c>
      <c r="C5289">
        <v>2010</v>
      </c>
      <c r="D5289">
        <v>950000</v>
      </c>
      <c r="E5289">
        <v>426000</v>
      </c>
      <c r="F5289" t="s">
        <v>34</v>
      </c>
      <c r="G5289" t="s">
        <v>462</v>
      </c>
      <c r="H5289" t="s">
        <v>1480</v>
      </c>
      <c r="I5289" t="s">
        <v>22</v>
      </c>
      <c r="J5289" t="s">
        <v>23</v>
      </c>
      <c r="K5289" t="s">
        <v>24</v>
      </c>
      <c r="L5289" t="s">
        <v>25</v>
      </c>
      <c r="M5289">
        <v>12.8</v>
      </c>
      <c r="N5289">
        <v>2494</v>
      </c>
      <c r="O5289">
        <v>102</v>
      </c>
      <c r="P5289" t="s">
        <v>204</v>
      </c>
      <c r="Q5289">
        <v>7</v>
      </c>
      <c r="R5289" t="s">
        <v>658</v>
      </c>
    </row>
    <row r="5290" spans="1:18" x14ac:dyDescent="0.25">
      <c r="A5290">
        <v>5469</v>
      </c>
      <c r="B5290" t="s">
        <v>18</v>
      </c>
      <c r="C5290">
        <v>2017</v>
      </c>
      <c r="D5290">
        <v>745000</v>
      </c>
      <c r="E5290">
        <v>35000</v>
      </c>
      <c r="F5290" t="s">
        <v>44</v>
      </c>
      <c r="G5290" t="s">
        <v>489</v>
      </c>
      <c r="H5290" t="s">
        <v>1481</v>
      </c>
      <c r="I5290" t="s">
        <v>22</v>
      </c>
      <c r="J5290" t="s">
        <v>23</v>
      </c>
      <c r="K5290" t="s">
        <v>24</v>
      </c>
      <c r="L5290" t="s">
        <v>25</v>
      </c>
      <c r="M5290">
        <v>28.4</v>
      </c>
      <c r="N5290">
        <v>1248</v>
      </c>
      <c r="O5290">
        <v>74.02</v>
      </c>
      <c r="P5290" t="s">
        <v>26</v>
      </c>
      <c r="Q5290">
        <v>5</v>
      </c>
      <c r="R5290" t="s">
        <v>658</v>
      </c>
    </row>
    <row r="5291" spans="1:18" x14ac:dyDescent="0.25">
      <c r="A5291">
        <v>5470</v>
      </c>
      <c r="B5291" t="s">
        <v>40</v>
      </c>
      <c r="C5291">
        <v>2016</v>
      </c>
      <c r="D5291">
        <v>509999</v>
      </c>
      <c r="E5291">
        <v>120000</v>
      </c>
      <c r="F5291" t="s">
        <v>44</v>
      </c>
      <c r="G5291" t="s">
        <v>489</v>
      </c>
      <c r="H5291" t="s">
        <v>1481</v>
      </c>
      <c r="I5291" t="s">
        <v>22</v>
      </c>
      <c r="J5291" t="s">
        <v>23</v>
      </c>
      <c r="K5291" t="s">
        <v>24</v>
      </c>
      <c r="L5291" t="s">
        <v>25</v>
      </c>
      <c r="M5291">
        <v>24.4</v>
      </c>
      <c r="N5291">
        <v>1120</v>
      </c>
      <c r="O5291">
        <v>71</v>
      </c>
      <c r="P5291" t="s">
        <v>229</v>
      </c>
      <c r="Q5291">
        <v>5</v>
      </c>
      <c r="R5291" t="s">
        <v>658</v>
      </c>
    </row>
    <row r="5292" spans="1:18" x14ac:dyDescent="0.25">
      <c r="A5292">
        <v>5471</v>
      </c>
      <c r="B5292" t="s">
        <v>40</v>
      </c>
      <c r="C5292">
        <v>2009</v>
      </c>
      <c r="D5292">
        <v>142000</v>
      </c>
      <c r="E5292">
        <v>110000</v>
      </c>
      <c r="F5292" t="s">
        <v>44</v>
      </c>
      <c r="G5292" t="s">
        <v>489</v>
      </c>
      <c r="H5292" t="s">
        <v>1481</v>
      </c>
      <c r="I5292" t="s">
        <v>37</v>
      </c>
      <c r="J5292" t="s">
        <v>23</v>
      </c>
      <c r="K5292" t="s">
        <v>24</v>
      </c>
      <c r="L5292" t="s">
        <v>25</v>
      </c>
      <c r="M5292">
        <v>20.36</v>
      </c>
      <c r="N5292">
        <v>1197</v>
      </c>
      <c r="O5292">
        <v>78.900000000000006</v>
      </c>
      <c r="P5292" t="s">
        <v>115</v>
      </c>
      <c r="Q5292">
        <v>5</v>
      </c>
      <c r="R5292" t="s">
        <v>658</v>
      </c>
    </row>
    <row r="5293" spans="1:18" x14ac:dyDescent="0.25">
      <c r="A5293">
        <v>5472</v>
      </c>
      <c r="B5293" t="s">
        <v>18</v>
      </c>
      <c r="C5293">
        <v>2009</v>
      </c>
      <c r="D5293">
        <v>185000</v>
      </c>
      <c r="E5293">
        <v>50000</v>
      </c>
      <c r="F5293" t="s">
        <v>44</v>
      </c>
      <c r="G5293" t="s">
        <v>489</v>
      </c>
      <c r="H5293" t="s">
        <v>1481</v>
      </c>
      <c r="I5293" t="s">
        <v>37</v>
      </c>
      <c r="J5293" t="s">
        <v>23</v>
      </c>
      <c r="K5293" t="s">
        <v>24</v>
      </c>
      <c r="L5293" t="s">
        <v>25</v>
      </c>
      <c r="M5293">
        <v>19</v>
      </c>
      <c r="N5293">
        <v>998</v>
      </c>
      <c r="O5293">
        <v>66.099999999999994</v>
      </c>
      <c r="P5293" t="s">
        <v>82</v>
      </c>
      <c r="Q5293">
        <v>5</v>
      </c>
      <c r="R5293" t="s">
        <v>658</v>
      </c>
    </row>
    <row r="5294" spans="1:18" x14ac:dyDescent="0.25">
      <c r="A5294">
        <v>5473</v>
      </c>
      <c r="B5294" t="s">
        <v>264</v>
      </c>
      <c r="C5294">
        <v>2012</v>
      </c>
      <c r="D5294">
        <v>300000</v>
      </c>
      <c r="E5294">
        <v>77000</v>
      </c>
      <c r="F5294" t="s">
        <v>34</v>
      </c>
      <c r="G5294" t="s">
        <v>462</v>
      </c>
      <c r="H5294" t="s">
        <v>1480</v>
      </c>
      <c r="I5294" t="s">
        <v>22</v>
      </c>
      <c r="J5294" t="s">
        <v>23</v>
      </c>
      <c r="K5294" t="s">
        <v>24</v>
      </c>
      <c r="L5294" t="s">
        <v>25</v>
      </c>
      <c r="M5294">
        <v>20.399999999999999</v>
      </c>
      <c r="N5294">
        <v>1248</v>
      </c>
      <c r="O5294">
        <v>91.7</v>
      </c>
      <c r="P5294" t="s">
        <v>265</v>
      </c>
      <c r="Q5294">
        <v>5</v>
      </c>
      <c r="R5294" t="s">
        <v>658</v>
      </c>
    </row>
    <row r="5295" spans="1:18" x14ac:dyDescent="0.25">
      <c r="A5295">
        <v>5474</v>
      </c>
      <c r="B5295" t="s">
        <v>33</v>
      </c>
      <c r="C5295">
        <v>2007</v>
      </c>
      <c r="D5295">
        <v>210000</v>
      </c>
      <c r="E5295">
        <v>120000</v>
      </c>
      <c r="F5295" t="s">
        <v>44</v>
      </c>
      <c r="G5295" t="s">
        <v>489</v>
      </c>
      <c r="H5295" t="s">
        <v>1482</v>
      </c>
      <c r="I5295" t="s">
        <v>37</v>
      </c>
      <c r="J5295" t="s">
        <v>23</v>
      </c>
      <c r="K5295" t="s">
        <v>24</v>
      </c>
      <c r="L5295" t="s">
        <v>31</v>
      </c>
      <c r="M5295">
        <v>17.7</v>
      </c>
      <c r="N5295">
        <v>1497</v>
      </c>
      <c r="O5295">
        <v>78</v>
      </c>
      <c r="P5295" t="s">
        <v>39</v>
      </c>
      <c r="Q5295">
        <v>5</v>
      </c>
      <c r="R5295" t="s">
        <v>658</v>
      </c>
    </row>
    <row r="5296" spans="1:18" x14ac:dyDescent="0.25">
      <c r="A5296">
        <v>5475</v>
      </c>
      <c r="B5296" t="s">
        <v>40</v>
      </c>
      <c r="C5296">
        <v>2008</v>
      </c>
      <c r="D5296">
        <v>260000</v>
      </c>
      <c r="E5296">
        <v>120000</v>
      </c>
      <c r="F5296" t="s">
        <v>44</v>
      </c>
      <c r="G5296" t="s">
        <v>489</v>
      </c>
      <c r="H5296" t="s">
        <v>1482</v>
      </c>
      <c r="I5296" t="s">
        <v>37</v>
      </c>
      <c r="J5296" t="s">
        <v>23</v>
      </c>
      <c r="K5296" t="s">
        <v>24</v>
      </c>
      <c r="L5296" t="s">
        <v>31</v>
      </c>
      <c r="M5296">
        <v>13.9</v>
      </c>
      <c r="N5296">
        <v>1599</v>
      </c>
      <c r="O5296">
        <v>103.2</v>
      </c>
      <c r="P5296" t="s">
        <v>223</v>
      </c>
      <c r="Q5296">
        <v>5</v>
      </c>
      <c r="R5296" t="s">
        <v>658</v>
      </c>
    </row>
    <row r="5297" spans="1:18" x14ac:dyDescent="0.25">
      <c r="A5297">
        <v>5476</v>
      </c>
      <c r="B5297" t="s">
        <v>18</v>
      </c>
      <c r="C5297">
        <v>2013</v>
      </c>
      <c r="D5297">
        <v>430000</v>
      </c>
      <c r="E5297">
        <v>190000</v>
      </c>
      <c r="F5297" t="s">
        <v>44</v>
      </c>
      <c r="G5297" t="s">
        <v>489</v>
      </c>
      <c r="H5297" t="s">
        <v>1482</v>
      </c>
      <c r="I5297" t="s">
        <v>22</v>
      </c>
      <c r="J5297" t="s">
        <v>23</v>
      </c>
      <c r="K5297" t="s">
        <v>24</v>
      </c>
      <c r="L5297" t="s">
        <v>31</v>
      </c>
      <c r="M5297">
        <v>23.4</v>
      </c>
      <c r="N5297">
        <v>1248</v>
      </c>
      <c r="O5297">
        <v>74</v>
      </c>
      <c r="P5297" t="s">
        <v>26</v>
      </c>
      <c r="Q5297">
        <v>5</v>
      </c>
      <c r="R5297" t="s">
        <v>658</v>
      </c>
    </row>
    <row r="5298" spans="1:18" x14ac:dyDescent="0.25">
      <c r="A5298">
        <v>5477</v>
      </c>
      <c r="B5298" t="s">
        <v>62</v>
      </c>
      <c r="C5298">
        <v>2013</v>
      </c>
      <c r="D5298">
        <v>600000</v>
      </c>
      <c r="E5298">
        <v>110000</v>
      </c>
      <c r="F5298" t="s">
        <v>34</v>
      </c>
      <c r="G5298" t="s">
        <v>462</v>
      </c>
      <c r="H5298" t="s">
        <v>1480</v>
      </c>
      <c r="I5298" t="s">
        <v>22</v>
      </c>
      <c r="J5298" t="s">
        <v>23</v>
      </c>
      <c r="K5298" t="s">
        <v>24</v>
      </c>
      <c r="L5298" t="s">
        <v>31</v>
      </c>
      <c r="M5298">
        <v>12.05</v>
      </c>
      <c r="N5298">
        <v>2179</v>
      </c>
      <c r="O5298">
        <v>120</v>
      </c>
      <c r="P5298" t="s">
        <v>135</v>
      </c>
      <c r="Q5298">
        <v>8</v>
      </c>
      <c r="R5298" t="s">
        <v>658</v>
      </c>
    </row>
    <row r="5299" spans="1:18" x14ac:dyDescent="0.25">
      <c r="A5299">
        <v>5478</v>
      </c>
      <c r="B5299" t="s">
        <v>52</v>
      </c>
      <c r="C5299">
        <v>2010</v>
      </c>
      <c r="D5299">
        <v>400000</v>
      </c>
      <c r="E5299">
        <v>30000</v>
      </c>
      <c r="F5299" t="s">
        <v>34</v>
      </c>
      <c r="G5299" t="s">
        <v>462</v>
      </c>
      <c r="H5299" t="s">
        <v>1480</v>
      </c>
      <c r="I5299" t="s">
        <v>37</v>
      </c>
      <c r="J5299" t="s">
        <v>23</v>
      </c>
      <c r="K5299" t="s">
        <v>24</v>
      </c>
      <c r="L5299" t="s">
        <v>25</v>
      </c>
      <c r="M5299">
        <v>15.6</v>
      </c>
      <c r="N5299">
        <v>1196</v>
      </c>
      <c r="O5299">
        <v>70</v>
      </c>
      <c r="P5299" t="s">
        <v>246</v>
      </c>
      <c r="Q5299">
        <v>5</v>
      </c>
      <c r="R5299" t="s">
        <v>658</v>
      </c>
    </row>
    <row r="5300" spans="1:18" x14ac:dyDescent="0.25">
      <c r="A5300">
        <v>5479</v>
      </c>
      <c r="B5300" t="s">
        <v>40</v>
      </c>
      <c r="C5300">
        <v>2012</v>
      </c>
      <c r="D5300">
        <v>400000</v>
      </c>
      <c r="E5300">
        <v>182000</v>
      </c>
      <c r="F5300" t="s">
        <v>34</v>
      </c>
      <c r="G5300" t="s">
        <v>462</v>
      </c>
      <c r="H5300" t="s">
        <v>1480</v>
      </c>
      <c r="I5300" t="s">
        <v>22</v>
      </c>
      <c r="J5300" t="s">
        <v>23</v>
      </c>
      <c r="K5300" t="s">
        <v>24</v>
      </c>
      <c r="L5300" t="s">
        <v>31</v>
      </c>
      <c r="M5300">
        <v>24.8</v>
      </c>
      <c r="N5300">
        <v>1396</v>
      </c>
      <c r="O5300">
        <v>88.7</v>
      </c>
      <c r="P5300" t="s">
        <v>621</v>
      </c>
      <c r="Q5300">
        <v>5</v>
      </c>
      <c r="R5300" t="s">
        <v>658</v>
      </c>
    </row>
    <row r="5301" spans="1:18" x14ac:dyDescent="0.25">
      <c r="A5301">
        <v>5480</v>
      </c>
      <c r="B5301" t="s">
        <v>18</v>
      </c>
      <c r="C5301">
        <v>2017</v>
      </c>
      <c r="D5301">
        <v>669000</v>
      </c>
      <c r="E5301">
        <v>60000</v>
      </c>
      <c r="F5301" t="s">
        <v>34</v>
      </c>
      <c r="G5301" t="s">
        <v>462</v>
      </c>
      <c r="H5301" t="s">
        <v>1480</v>
      </c>
      <c r="I5301" t="s">
        <v>22</v>
      </c>
      <c r="J5301" t="s">
        <v>23</v>
      </c>
      <c r="K5301" t="s">
        <v>24</v>
      </c>
      <c r="L5301" t="s">
        <v>25</v>
      </c>
      <c r="M5301">
        <v>28.4</v>
      </c>
      <c r="N5301">
        <v>1248</v>
      </c>
      <c r="O5301">
        <v>74.02</v>
      </c>
      <c r="P5301" t="s">
        <v>26</v>
      </c>
      <c r="Q5301">
        <v>5</v>
      </c>
      <c r="R5301" t="s">
        <v>658</v>
      </c>
    </row>
    <row r="5302" spans="1:18" x14ac:dyDescent="0.25">
      <c r="A5302">
        <v>5481</v>
      </c>
      <c r="B5302" t="s">
        <v>40</v>
      </c>
      <c r="C5302">
        <v>2019</v>
      </c>
      <c r="D5302">
        <v>509999</v>
      </c>
      <c r="E5302">
        <v>40000</v>
      </c>
      <c r="F5302" t="s">
        <v>75</v>
      </c>
      <c r="G5302" t="s">
        <v>1046</v>
      </c>
      <c r="H5302" t="s">
        <v>442</v>
      </c>
      <c r="I5302" t="s">
        <v>37</v>
      </c>
      <c r="J5302" t="s">
        <v>23</v>
      </c>
      <c r="K5302" t="s">
        <v>24</v>
      </c>
      <c r="L5302" t="s">
        <v>25</v>
      </c>
      <c r="M5302">
        <v>20.14</v>
      </c>
      <c r="N5302">
        <v>1197</v>
      </c>
      <c r="O5302">
        <v>81.86</v>
      </c>
      <c r="P5302" t="s">
        <v>43</v>
      </c>
      <c r="Q5302">
        <v>5</v>
      </c>
      <c r="R5302" t="s">
        <v>658</v>
      </c>
    </row>
    <row r="5303" spans="1:18" x14ac:dyDescent="0.25">
      <c r="A5303">
        <v>5482</v>
      </c>
      <c r="B5303" t="s">
        <v>40</v>
      </c>
      <c r="C5303">
        <v>2016</v>
      </c>
      <c r="D5303">
        <v>616000</v>
      </c>
      <c r="E5303">
        <v>112000</v>
      </c>
      <c r="F5303" t="s">
        <v>75</v>
      </c>
      <c r="G5303" t="s">
        <v>1046</v>
      </c>
      <c r="H5303" t="s">
        <v>442</v>
      </c>
      <c r="I5303" t="s">
        <v>22</v>
      </c>
      <c r="J5303" t="s">
        <v>23</v>
      </c>
      <c r="K5303" t="s">
        <v>24</v>
      </c>
      <c r="L5303" t="s">
        <v>25</v>
      </c>
      <c r="M5303">
        <v>22.54</v>
      </c>
      <c r="N5303">
        <v>1396</v>
      </c>
      <c r="O5303">
        <v>88.73</v>
      </c>
      <c r="P5303" t="s">
        <v>67</v>
      </c>
      <c r="Q5303">
        <v>5</v>
      </c>
      <c r="R5303" t="s">
        <v>658</v>
      </c>
    </row>
    <row r="5304" spans="1:18" x14ac:dyDescent="0.25">
      <c r="A5304">
        <v>5483</v>
      </c>
      <c r="B5304" t="s">
        <v>62</v>
      </c>
      <c r="C5304">
        <v>2013</v>
      </c>
      <c r="D5304">
        <v>530000</v>
      </c>
      <c r="E5304">
        <v>80000</v>
      </c>
      <c r="F5304" t="s">
        <v>44</v>
      </c>
      <c r="G5304" t="s">
        <v>941</v>
      </c>
      <c r="H5304" t="s">
        <v>622</v>
      </c>
      <c r="I5304" t="s">
        <v>22</v>
      </c>
      <c r="J5304" t="s">
        <v>23</v>
      </c>
      <c r="K5304" t="s">
        <v>24</v>
      </c>
      <c r="L5304" t="s">
        <v>31</v>
      </c>
      <c r="M5304">
        <v>12.05</v>
      </c>
      <c r="N5304">
        <v>2179</v>
      </c>
      <c r="O5304">
        <v>120</v>
      </c>
      <c r="P5304" t="s">
        <v>135</v>
      </c>
      <c r="Q5304">
        <v>8</v>
      </c>
      <c r="R5304" t="s">
        <v>658</v>
      </c>
    </row>
    <row r="5305" spans="1:18" x14ac:dyDescent="0.25">
      <c r="A5305">
        <v>5484</v>
      </c>
      <c r="B5305" t="s">
        <v>40</v>
      </c>
      <c r="C5305">
        <v>2010</v>
      </c>
      <c r="D5305">
        <v>190000</v>
      </c>
      <c r="E5305">
        <v>90000</v>
      </c>
      <c r="F5305" t="s">
        <v>75</v>
      </c>
      <c r="G5305" t="s">
        <v>1046</v>
      </c>
      <c r="H5305" t="s">
        <v>442</v>
      </c>
      <c r="I5305" t="s">
        <v>22</v>
      </c>
      <c r="J5305" t="s">
        <v>23</v>
      </c>
      <c r="K5305" t="s">
        <v>24</v>
      </c>
      <c r="L5305" t="s">
        <v>31</v>
      </c>
      <c r="M5305">
        <v>16.8</v>
      </c>
      <c r="N5305">
        <v>1493</v>
      </c>
      <c r="O5305">
        <v>110</v>
      </c>
      <c r="P5305" t="s">
        <v>224</v>
      </c>
      <c r="Q5305">
        <v>5</v>
      </c>
      <c r="R5305" t="s">
        <v>658</v>
      </c>
    </row>
    <row r="5306" spans="1:18" x14ac:dyDescent="0.25">
      <c r="A5306">
        <v>5485</v>
      </c>
      <c r="B5306" t="s">
        <v>33</v>
      </c>
      <c r="C5306">
        <v>2015</v>
      </c>
      <c r="D5306">
        <v>700000</v>
      </c>
      <c r="E5306">
        <v>140000</v>
      </c>
      <c r="F5306" t="s">
        <v>75</v>
      </c>
      <c r="G5306" t="s">
        <v>1046</v>
      </c>
      <c r="H5306" t="s">
        <v>442</v>
      </c>
      <c r="I5306" t="s">
        <v>22</v>
      </c>
      <c r="J5306" t="s">
        <v>23</v>
      </c>
      <c r="K5306" t="s">
        <v>24</v>
      </c>
      <c r="L5306" t="s">
        <v>31</v>
      </c>
      <c r="M5306">
        <v>25.1</v>
      </c>
      <c r="N5306">
        <v>1498</v>
      </c>
      <c r="O5306">
        <v>98.6</v>
      </c>
      <c r="P5306" t="s">
        <v>65</v>
      </c>
      <c r="Q5306">
        <v>5</v>
      </c>
      <c r="R5306" t="s">
        <v>658</v>
      </c>
    </row>
    <row r="5307" spans="1:18" x14ac:dyDescent="0.25">
      <c r="A5307">
        <v>5486</v>
      </c>
      <c r="B5307" t="s">
        <v>68</v>
      </c>
      <c r="C5307">
        <v>2012</v>
      </c>
      <c r="D5307">
        <v>250000</v>
      </c>
      <c r="E5307">
        <v>188000</v>
      </c>
      <c r="F5307" t="s">
        <v>75</v>
      </c>
      <c r="G5307" t="s">
        <v>1046</v>
      </c>
      <c r="H5307" t="s">
        <v>442</v>
      </c>
      <c r="I5307" t="s">
        <v>22</v>
      </c>
      <c r="J5307" t="s">
        <v>23</v>
      </c>
      <c r="K5307" t="s">
        <v>24</v>
      </c>
      <c r="L5307" t="s">
        <v>31</v>
      </c>
      <c r="M5307">
        <v>14</v>
      </c>
      <c r="N5307">
        <v>2179</v>
      </c>
      <c r="O5307">
        <v>120</v>
      </c>
      <c r="P5307" t="s">
        <v>1483</v>
      </c>
      <c r="Q5307">
        <v>8</v>
      </c>
      <c r="R5307" t="s">
        <v>658</v>
      </c>
    </row>
    <row r="5308" spans="1:18" x14ac:dyDescent="0.25">
      <c r="A5308">
        <v>5487</v>
      </c>
      <c r="B5308" t="s">
        <v>40</v>
      </c>
      <c r="C5308">
        <v>2014</v>
      </c>
      <c r="D5308">
        <v>225000</v>
      </c>
      <c r="E5308">
        <v>60000</v>
      </c>
      <c r="F5308" t="s">
        <v>44</v>
      </c>
      <c r="G5308" t="s">
        <v>941</v>
      </c>
      <c r="H5308" t="s">
        <v>1364</v>
      </c>
      <c r="I5308" t="s">
        <v>37</v>
      </c>
      <c r="J5308" t="s">
        <v>23</v>
      </c>
      <c r="K5308" t="s">
        <v>24</v>
      </c>
      <c r="L5308" t="s">
        <v>31</v>
      </c>
      <c r="M5308">
        <v>20.36</v>
      </c>
      <c r="N5308">
        <v>1197</v>
      </c>
      <c r="O5308">
        <v>78.900000000000006</v>
      </c>
      <c r="P5308" t="s">
        <v>115</v>
      </c>
      <c r="Q5308">
        <v>5</v>
      </c>
      <c r="R5308" t="s">
        <v>658</v>
      </c>
    </row>
    <row r="5309" spans="1:18" x14ac:dyDescent="0.25">
      <c r="A5309">
        <v>5488</v>
      </c>
      <c r="B5309" t="s">
        <v>40</v>
      </c>
      <c r="C5309">
        <v>2017</v>
      </c>
      <c r="D5309">
        <v>470000</v>
      </c>
      <c r="E5309">
        <v>30000</v>
      </c>
      <c r="F5309" t="s">
        <v>44</v>
      </c>
      <c r="G5309" t="s">
        <v>941</v>
      </c>
      <c r="H5309" t="s">
        <v>622</v>
      </c>
      <c r="I5309" t="s">
        <v>37</v>
      </c>
      <c r="J5309" t="s">
        <v>23</v>
      </c>
      <c r="K5309" t="s">
        <v>24</v>
      </c>
      <c r="L5309" t="s">
        <v>25</v>
      </c>
      <c r="M5309">
        <v>18.899999999999999</v>
      </c>
      <c r="N5309">
        <v>1197</v>
      </c>
      <c r="O5309">
        <v>81.86</v>
      </c>
      <c r="P5309" t="s">
        <v>43</v>
      </c>
      <c r="Q5309">
        <v>5</v>
      </c>
      <c r="R5309" t="s">
        <v>658</v>
      </c>
    </row>
    <row r="5310" spans="1:18" x14ac:dyDescent="0.25">
      <c r="A5310">
        <v>5489</v>
      </c>
      <c r="B5310" t="s">
        <v>18</v>
      </c>
      <c r="C5310">
        <v>2019</v>
      </c>
      <c r="D5310">
        <v>900000</v>
      </c>
      <c r="E5310">
        <v>40000</v>
      </c>
      <c r="F5310" t="s">
        <v>44</v>
      </c>
      <c r="G5310" t="s">
        <v>941</v>
      </c>
      <c r="H5310" t="s">
        <v>622</v>
      </c>
      <c r="I5310" t="s">
        <v>22</v>
      </c>
      <c r="J5310" t="s">
        <v>23</v>
      </c>
      <c r="K5310" t="s">
        <v>24</v>
      </c>
      <c r="L5310" t="s">
        <v>25</v>
      </c>
      <c r="M5310">
        <v>24.3</v>
      </c>
      <c r="N5310">
        <v>1248</v>
      </c>
      <c r="O5310">
        <v>88.5</v>
      </c>
      <c r="P5310" t="s">
        <v>65</v>
      </c>
      <c r="Q5310">
        <v>5</v>
      </c>
      <c r="R5310" t="s">
        <v>658</v>
      </c>
    </row>
    <row r="5311" spans="1:18" x14ac:dyDescent="0.25">
      <c r="A5311">
        <v>5490</v>
      </c>
      <c r="B5311" t="s">
        <v>73</v>
      </c>
      <c r="C5311">
        <v>2013</v>
      </c>
      <c r="D5311">
        <v>170000</v>
      </c>
      <c r="E5311">
        <v>70000</v>
      </c>
      <c r="F5311" t="s">
        <v>44</v>
      </c>
      <c r="G5311" t="s">
        <v>941</v>
      </c>
      <c r="H5311" t="s">
        <v>622</v>
      </c>
      <c r="I5311" t="s">
        <v>22</v>
      </c>
      <c r="J5311" t="s">
        <v>23</v>
      </c>
      <c r="K5311" t="s">
        <v>24</v>
      </c>
      <c r="L5311" t="s">
        <v>25</v>
      </c>
      <c r="M5311">
        <v>25.44</v>
      </c>
      <c r="N5311">
        <v>936</v>
      </c>
      <c r="O5311">
        <v>57.6</v>
      </c>
      <c r="P5311" t="s">
        <v>245</v>
      </c>
      <c r="Q5311">
        <v>5</v>
      </c>
      <c r="R5311" t="s">
        <v>658</v>
      </c>
    </row>
    <row r="5312" spans="1:18" x14ac:dyDescent="0.25">
      <c r="A5312">
        <v>5491</v>
      </c>
      <c r="B5312" t="s">
        <v>68</v>
      </c>
      <c r="C5312">
        <v>2013</v>
      </c>
      <c r="D5312">
        <v>140000</v>
      </c>
      <c r="E5312">
        <v>100000</v>
      </c>
      <c r="F5312" t="s">
        <v>44</v>
      </c>
      <c r="G5312" t="s">
        <v>941</v>
      </c>
      <c r="H5312" t="s">
        <v>622</v>
      </c>
      <c r="I5312" t="s">
        <v>22</v>
      </c>
      <c r="J5312" t="s">
        <v>23</v>
      </c>
      <c r="K5312" t="s">
        <v>24</v>
      </c>
      <c r="L5312" t="s">
        <v>25</v>
      </c>
      <c r="M5312">
        <v>19.09</v>
      </c>
      <c r="N5312">
        <v>1396</v>
      </c>
      <c r="O5312">
        <v>69</v>
      </c>
      <c r="P5312" t="s">
        <v>140</v>
      </c>
      <c r="Q5312">
        <v>5</v>
      </c>
      <c r="R5312" t="s">
        <v>658</v>
      </c>
    </row>
    <row r="5313" spans="1:18" x14ac:dyDescent="0.25">
      <c r="A5313">
        <v>5492</v>
      </c>
      <c r="B5313" t="s">
        <v>73</v>
      </c>
      <c r="C5313">
        <v>2011</v>
      </c>
      <c r="D5313">
        <v>95000</v>
      </c>
      <c r="E5313">
        <v>44000</v>
      </c>
      <c r="F5313" t="s">
        <v>44</v>
      </c>
      <c r="G5313" t="s">
        <v>941</v>
      </c>
      <c r="H5313" t="s">
        <v>622</v>
      </c>
      <c r="I5313" t="s">
        <v>37</v>
      </c>
      <c r="J5313" t="s">
        <v>23</v>
      </c>
      <c r="K5313" t="s">
        <v>24</v>
      </c>
      <c r="L5313" t="s">
        <v>31</v>
      </c>
      <c r="M5313">
        <v>16</v>
      </c>
      <c r="N5313">
        <v>995</v>
      </c>
      <c r="O5313">
        <v>63</v>
      </c>
      <c r="P5313" t="s">
        <v>302</v>
      </c>
      <c r="Q5313">
        <v>5</v>
      </c>
      <c r="R5313" t="s">
        <v>658</v>
      </c>
    </row>
    <row r="5314" spans="1:18" x14ac:dyDescent="0.25">
      <c r="A5314">
        <v>5493</v>
      </c>
      <c r="B5314" t="s">
        <v>18</v>
      </c>
      <c r="C5314">
        <v>2016</v>
      </c>
      <c r="D5314">
        <v>280000</v>
      </c>
      <c r="E5314">
        <v>110000</v>
      </c>
      <c r="F5314" t="s">
        <v>75</v>
      </c>
      <c r="G5314" t="s">
        <v>1046</v>
      </c>
      <c r="H5314" t="s">
        <v>442</v>
      </c>
      <c r="I5314" t="s">
        <v>37</v>
      </c>
      <c r="J5314" t="s">
        <v>23</v>
      </c>
      <c r="K5314" t="s">
        <v>24</v>
      </c>
      <c r="L5314" t="s">
        <v>31</v>
      </c>
      <c r="M5314">
        <v>18.5</v>
      </c>
      <c r="N5314">
        <v>1197</v>
      </c>
      <c r="O5314">
        <v>85.8</v>
      </c>
      <c r="P5314" t="s">
        <v>132</v>
      </c>
      <c r="Q5314">
        <v>5</v>
      </c>
      <c r="R5314" t="s">
        <v>658</v>
      </c>
    </row>
    <row r="5315" spans="1:18" x14ac:dyDescent="0.25">
      <c r="A5315">
        <v>5494</v>
      </c>
      <c r="B5315" t="s">
        <v>62</v>
      </c>
      <c r="C5315">
        <v>2012</v>
      </c>
      <c r="D5315">
        <v>470000</v>
      </c>
      <c r="E5315">
        <v>215000</v>
      </c>
      <c r="F5315" t="s">
        <v>75</v>
      </c>
      <c r="G5315" t="s">
        <v>1046</v>
      </c>
      <c r="H5315" t="s">
        <v>442</v>
      </c>
      <c r="I5315" t="s">
        <v>22</v>
      </c>
      <c r="J5315" t="s">
        <v>23</v>
      </c>
      <c r="K5315" t="s">
        <v>24</v>
      </c>
      <c r="L5315" t="s">
        <v>25</v>
      </c>
      <c r="M5315">
        <v>12.05</v>
      </c>
      <c r="N5315">
        <v>2179</v>
      </c>
      <c r="O5315">
        <v>120</v>
      </c>
      <c r="P5315" t="s">
        <v>135</v>
      </c>
      <c r="Q5315">
        <v>7</v>
      </c>
      <c r="R5315" t="s">
        <v>658</v>
      </c>
    </row>
    <row r="5316" spans="1:18" x14ac:dyDescent="0.25">
      <c r="A5316">
        <v>5495</v>
      </c>
      <c r="B5316" t="s">
        <v>40</v>
      </c>
      <c r="C5316">
        <v>2011</v>
      </c>
      <c r="D5316">
        <v>129000</v>
      </c>
      <c r="E5316">
        <v>80000</v>
      </c>
      <c r="F5316" t="s">
        <v>75</v>
      </c>
      <c r="G5316" t="s">
        <v>495</v>
      </c>
      <c r="H5316" t="s">
        <v>496</v>
      </c>
      <c r="I5316" t="s">
        <v>37</v>
      </c>
      <c r="J5316" t="s">
        <v>23</v>
      </c>
      <c r="K5316" t="s">
        <v>24</v>
      </c>
      <c r="L5316" t="s">
        <v>31</v>
      </c>
      <c r="M5316">
        <v>21.1</v>
      </c>
      <c r="N5316">
        <v>814</v>
      </c>
      <c r="O5316">
        <v>55.2</v>
      </c>
      <c r="P5316" t="s">
        <v>227</v>
      </c>
      <c r="Q5316">
        <v>5</v>
      </c>
      <c r="R5316" t="s">
        <v>658</v>
      </c>
    </row>
    <row r="5317" spans="1:18" x14ac:dyDescent="0.25">
      <c r="A5317">
        <v>5496</v>
      </c>
      <c r="B5317" t="s">
        <v>73</v>
      </c>
      <c r="C5317">
        <v>2012</v>
      </c>
      <c r="D5317">
        <v>165000</v>
      </c>
      <c r="E5317">
        <v>70000</v>
      </c>
      <c r="F5317" t="s">
        <v>44</v>
      </c>
      <c r="G5317" t="s">
        <v>21</v>
      </c>
      <c r="H5317" t="s">
        <v>1484</v>
      </c>
      <c r="I5317" t="s">
        <v>22</v>
      </c>
      <c r="J5317" t="s">
        <v>23</v>
      </c>
      <c r="K5317" t="s">
        <v>24</v>
      </c>
      <c r="L5317" t="s">
        <v>31</v>
      </c>
      <c r="M5317">
        <v>25.44</v>
      </c>
      <c r="N5317">
        <v>936</v>
      </c>
      <c r="O5317">
        <v>57.6</v>
      </c>
      <c r="P5317" t="s">
        <v>245</v>
      </c>
      <c r="Q5317">
        <v>5</v>
      </c>
      <c r="R5317" t="s">
        <v>658</v>
      </c>
    </row>
    <row r="5318" spans="1:18" x14ac:dyDescent="0.25">
      <c r="A5318">
        <v>5497</v>
      </c>
      <c r="B5318" t="s">
        <v>40</v>
      </c>
      <c r="C5318">
        <v>2016</v>
      </c>
      <c r="D5318">
        <v>600000</v>
      </c>
      <c r="E5318">
        <v>25000</v>
      </c>
      <c r="F5318" t="s">
        <v>44</v>
      </c>
      <c r="G5318" t="s">
        <v>21</v>
      </c>
      <c r="H5318" t="s">
        <v>1485</v>
      </c>
      <c r="I5318" t="s">
        <v>37</v>
      </c>
      <c r="J5318" t="s">
        <v>23</v>
      </c>
      <c r="K5318" t="s">
        <v>24</v>
      </c>
      <c r="L5318" t="s">
        <v>25</v>
      </c>
      <c r="M5318">
        <v>17.190000000000001</v>
      </c>
      <c r="N5318">
        <v>1197</v>
      </c>
      <c r="O5318">
        <v>81.86</v>
      </c>
      <c r="P5318" t="s">
        <v>210</v>
      </c>
      <c r="Q5318">
        <v>5</v>
      </c>
      <c r="R5318" t="s">
        <v>658</v>
      </c>
    </row>
    <row r="5319" spans="1:18" x14ac:dyDescent="0.25">
      <c r="A5319">
        <v>5498</v>
      </c>
      <c r="B5319" t="s">
        <v>18</v>
      </c>
      <c r="C5319">
        <v>2012</v>
      </c>
      <c r="D5319">
        <v>260000</v>
      </c>
      <c r="E5319">
        <v>31000</v>
      </c>
      <c r="F5319" t="s">
        <v>44</v>
      </c>
      <c r="G5319" t="s">
        <v>21</v>
      </c>
      <c r="H5319" t="s">
        <v>1484</v>
      </c>
      <c r="I5319" t="s">
        <v>37</v>
      </c>
      <c r="J5319" t="s">
        <v>23</v>
      </c>
      <c r="K5319" t="s">
        <v>24</v>
      </c>
      <c r="L5319" t="s">
        <v>25</v>
      </c>
      <c r="M5319">
        <v>18.899999999999999</v>
      </c>
      <c r="N5319">
        <v>998</v>
      </c>
      <c r="O5319">
        <v>67.099999999999994</v>
      </c>
      <c r="P5319" t="s">
        <v>82</v>
      </c>
      <c r="Q5319">
        <v>5</v>
      </c>
      <c r="R5319" t="s">
        <v>658</v>
      </c>
    </row>
    <row r="5320" spans="1:18" x14ac:dyDescent="0.25">
      <c r="A5320">
        <v>5499</v>
      </c>
      <c r="B5320" t="s">
        <v>18</v>
      </c>
      <c r="C5320">
        <v>2005</v>
      </c>
      <c r="D5320">
        <v>70000</v>
      </c>
      <c r="E5320">
        <v>50000</v>
      </c>
      <c r="F5320" t="s">
        <v>44</v>
      </c>
      <c r="G5320" t="s">
        <v>21</v>
      </c>
      <c r="H5320" t="s">
        <v>1485</v>
      </c>
      <c r="I5320" t="s">
        <v>37</v>
      </c>
      <c r="J5320" t="s">
        <v>23</v>
      </c>
      <c r="K5320" t="s">
        <v>24</v>
      </c>
      <c r="L5320" t="s">
        <v>38</v>
      </c>
      <c r="M5320">
        <v>18.899999999999999</v>
      </c>
      <c r="N5320">
        <v>998</v>
      </c>
      <c r="O5320">
        <v>67.099999999999994</v>
      </c>
      <c r="P5320" t="s">
        <v>82</v>
      </c>
      <c r="Q5320">
        <v>5</v>
      </c>
      <c r="R5320" t="s">
        <v>658</v>
      </c>
    </row>
    <row r="5321" spans="1:18" x14ac:dyDescent="0.25">
      <c r="A5321">
        <v>5500</v>
      </c>
      <c r="B5321" t="s">
        <v>40</v>
      </c>
      <c r="C5321">
        <v>2015</v>
      </c>
      <c r="D5321">
        <v>515000</v>
      </c>
      <c r="E5321">
        <v>120000</v>
      </c>
      <c r="F5321" t="s">
        <v>44</v>
      </c>
      <c r="G5321" t="s">
        <v>21</v>
      </c>
      <c r="H5321" t="s">
        <v>1485</v>
      </c>
      <c r="I5321" t="s">
        <v>37</v>
      </c>
      <c r="J5321" t="s">
        <v>23</v>
      </c>
      <c r="K5321" t="s">
        <v>24</v>
      </c>
      <c r="L5321" t="s">
        <v>31</v>
      </c>
      <c r="M5321">
        <v>18.600000000000001</v>
      </c>
      <c r="N5321">
        <v>1197</v>
      </c>
      <c r="O5321">
        <v>81.83</v>
      </c>
      <c r="P5321" t="s">
        <v>79</v>
      </c>
      <c r="Q5321">
        <v>5</v>
      </c>
      <c r="R5321" t="s">
        <v>658</v>
      </c>
    </row>
    <row r="5322" spans="1:18" x14ac:dyDescent="0.25">
      <c r="A5322">
        <v>5501</v>
      </c>
      <c r="B5322" t="s">
        <v>52</v>
      </c>
      <c r="C5322">
        <v>2012</v>
      </c>
      <c r="D5322">
        <v>225000</v>
      </c>
      <c r="E5322">
        <v>60000</v>
      </c>
      <c r="F5322" t="s">
        <v>44</v>
      </c>
      <c r="G5322" t="s">
        <v>21</v>
      </c>
      <c r="H5322" t="s">
        <v>1484</v>
      </c>
      <c r="I5322" t="s">
        <v>22</v>
      </c>
      <c r="J5322" t="s">
        <v>23</v>
      </c>
      <c r="K5322" t="s">
        <v>24</v>
      </c>
      <c r="L5322" t="s">
        <v>25</v>
      </c>
      <c r="M5322">
        <v>20</v>
      </c>
      <c r="N5322">
        <v>1399</v>
      </c>
      <c r="O5322">
        <v>68</v>
      </c>
      <c r="P5322" t="s">
        <v>55</v>
      </c>
      <c r="Q5322">
        <v>5</v>
      </c>
      <c r="R5322" t="s">
        <v>658</v>
      </c>
    </row>
    <row r="5323" spans="1:18" x14ac:dyDescent="0.25">
      <c r="A5323">
        <v>5502</v>
      </c>
      <c r="B5323" t="s">
        <v>18</v>
      </c>
      <c r="C5323">
        <v>2011</v>
      </c>
      <c r="D5323">
        <v>270000</v>
      </c>
      <c r="E5323">
        <v>60000</v>
      </c>
      <c r="F5323" t="s">
        <v>44</v>
      </c>
      <c r="G5323" t="s">
        <v>21</v>
      </c>
      <c r="H5323" t="s">
        <v>1484</v>
      </c>
      <c r="I5323" t="s">
        <v>22</v>
      </c>
      <c r="J5323" t="s">
        <v>23</v>
      </c>
      <c r="K5323" t="s">
        <v>24</v>
      </c>
      <c r="L5323" t="s">
        <v>31</v>
      </c>
      <c r="M5323">
        <v>19.3</v>
      </c>
      <c r="N5323">
        <v>1248</v>
      </c>
      <c r="O5323">
        <v>73.900000000000006</v>
      </c>
      <c r="P5323" t="s">
        <v>26</v>
      </c>
      <c r="Q5323">
        <v>5</v>
      </c>
      <c r="R5323" t="s">
        <v>658</v>
      </c>
    </row>
    <row r="5324" spans="1:18" x14ac:dyDescent="0.25">
      <c r="A5324">
        <v>5503</v>
      </c>
      <c r="B5324" t="s">
        <v>68</v>
      </c>
      <c r="C5324">
        <v>2011</v>
      </c>
      <c r="D5324">
        <v>225000</v>
      </c>
      <c r="E5324">
        <v>110000</v>
      </c>
      <c r="F5324" t="s">
        <v>44</v>
      </c>
      <c r="G5324" t="s">
        <v>21</v>
      </c>
      <c r="H5324" t="s">
        <v>1484</v>
      </c>
      <c r="I5324" t="s">
        <v>22</v>
      </c>
      <c r="J5324" t="s">
        <v>23</v>
      </c>
      <c r="K5324" t="s">
        <v>24</v>
      </c>
      <c r="L5324" t="s">
        <v>38</v>
      </c>
      <c r="M5324">
        <v>13.93</v>
      </c>
      <c r="N5324">
        <v>2179</v>
      </c>
      <c r="O5324">
        <v>138.03</v>
      </c>
      <c r="P5324" t="s">
        <v>88</v>
      </c>
      <c r="Q5324">
        <v>7</v>
      </c>
      <c r="R5324" t="s">
        <v>658</v>
      </c>
    </row>
    <row r="5325" spans="1:18" x14ac:dyDescent="0.25">
      <c r="A5325">
        <v>5504</v>
      </c>
      <c r="B5325" t="s">
        <v>40</v>
      </c>
      <c r="C5325">
        <v>2012</v>
      </c>
      <c r="D5325">
        <v>459999</v>
      </c>
      <c r="E5325">
        <v>70000</v>
      </c>
      <c r="F5325" t="s">
        <v>44</v>
      </c>
      <c r="G5325" t="s">
        <v>21</v>
      </c>
      <c r="H5325" t="s">
        <v>1484</v>
      </c>
      <c r="I5325" t="s">
        <v>22</v>
      </c>
      <c r="J5325" t="s">
        <v>23</v>
      </c>
      <c r="K5325" t="s">
        <v>24</v>
      </c>
      <c r="L5325" t="s">
        <v>25</v>
      </c>
      <c r="M5325">
        <v>22.32</v>
      </c>
      <c r="N5325">
        <v>1582</v>
      </c>
      <c r="O5325">
        <v>126.32</v>
      </c>
      <c r="P5325" t="s">
        <v>141</v>
      </c>
      <c r="Q5325">
        <v>5</v>
      </c>
      <c r="R5325" t="s">
        <v>658</v>
      </c>
    </row>
    <row r="5326" spans="1:18" x14ac:dyDescent="0.25">
      <c r="A5326">
        <v>5505</v>
      </c>
      <c r="B5326" t="s">
        <v>18</v>
      </c>
      <c r="C5326">
        <v>2009</v>
      </c>
      <c r="D5326">
        <v>115999</v>
      </c>
      <c r="E5326">
        <v>110000</v>
      </c>
      <c r="F5326" t="s">
        <v>44</v>
      </c>
      <c r="G5326" t="s">
        <v>21</v>
      </c>
      <c r="H5326" t="s">
        <v>1485</v>
      </c>
      <c r="I5326" t="s">
        <v>37</v>
      </c>
      <c r="J5326" t="s">
        <v>23</v>
      </c>
      <c r="K5326" t="s">
        <v>24</v>
      </c>
      <c r="L5326" t="s">
        <v>31</v>
      </c>
      <c r="M5326">
        <v>19.7</v>
      </c>
      <c r="N5326">
        <v>796</v>
      </c>
      <c r="O5326">
        <v>46.3</v>
      </c>
      <c r="P5326" t="s">
        <v>66</v>
      </c>
      <c r="Q5326">
        <v>5</v>
      </c>
      <c r="R5326" t="s">
        <v>658</v>
      </c>
    </row>
    <row r="5327" spans="1:18" x14ac:dyDescent="0.25">
      <c r="A5327">
        <v>5506</v>
      </c>
      <c r="B5327" t="s">
        <v>28</v>
      </c>
      <c r="C5327">
        <v>2013</v>
      </c>
      <c r="D5327">
        <v>475000</v>
      </c>
      <c r="E5327">
        <v>77300</v>
      </c>
      <c r="F5327" t="s">
        <v>44</v>
      </c>
      <c r="G5327" t="s">
        <v>21</v>
      </c>
      <c r="H5327" t="s">
        <v>1484</v>
      </c>
      <c r="I5327" t="s">
        <v>22</v>
      </c>
      <c r="J5327" t="s">
        <v>92</v>
      </c>
      <c r="K5327" t="s">
        <v>24</v>
      </c>
      <c r="L5327" t="s">
        <v>25</v>
      </c>
      <c r="M5327">
        <v>21.14</v>
      </c>
      <c r="N5327">
        <v>1498</v>
      </c>
      <c r="O5327">
        <v>103.52</v>
      </c>
      <c r="P5327" t="s">
        <v>32</v>
      </c>
      <c r="Q5327">
        <v>5</v>
      </c>
      <c r="R5327" t="s">
        <v>658</v>
      </c>
    </row>
    <row r="5328" spans="1:18" x14ac:dyDescent="0.25">
      <c r="A5328">
        <v>5507</v>
      </c>
      <c r="B5328" t="s">
        <v>97</v>
      </c>
      <c r="C5328">
        <v>2013</v>
      </c>
      <c r="D5328">
        <v>1925000</v>
      </c>
      <c r="E5328">
        <v>91500</v>
      </c>
      <c r="F5328" t="s">
        <v>44</v>
      </c>
      <c r="G5328" t="s">
        <v>21</v>
      </c>
      <c r="H5328" t="s">
        <v>1485</v>
      </c>
      <c r="I5328" t="s">
        <v>22</v>
      </c>
      <c r="J5328" t="s">
        <v>92</v>
      </c>
      <c r="K5328" t="s">
        <v>90</v>
      </c>
      <c r="L5328" t="s">
        <v>25</v>
      </c>
      <c r="M5328">
        <v>10</v>
      </c>
      <c r="N5328">
        <v>2148</v>
      </c>
      <c r="O5328">
        <v>170</v>
      </c>
      <c r="P5328" t="s">
        <v>110</v>
      </c>
      <c r="Q5328">
        <v>5</v>
      </c>
      <c r="R5328" t="s">
        <v>658</v>
      </c>
    </row>
    <row r="5329" spans="1:18" x14ac:dyDescent="0.25">
      <c r="A5329">
        <v>5508</v>
      </c>
      <c r="B5329" t="s">
        <v>68</v>
      </c>
      <c r="C5329">
        <v>2011</v>
      </c>
      <c r="D5329">
        <v>165000</v>
      </c>
      <c r="E5329">
        <v>75000</v>
      </c>
      <c r="F5329" t="s">
        <v>44</v>
      </c>
      <c r="G5329" t="s">
        <v>21</v>
      </c>
      <c r="H5329" t="s">
        <v>1485</v>
      </c>
      <c r="I5329" t="s">
        <v>22</v>
      </c>
      <c r="J5329" t="s">
        <v>92</v>
      </c>
      <c r="K5329" t="s">
        <v>24</v>
      </c>
      <c r="L5329" t="s">
        <v>31</v>
      </c>
      <c r="M5329">
        <v>25</v>
      </c>
      <c r="N5329">
        <v>1396</v>
      </c>
      <c r="O5329">
        <v>69</v>
      </c>
      <c r="P5329" t="s">
        <v>203</v>
      </c>
      <c r="Q5329">
        <v>5</v>
      </c>
      <c r="R5329" t="s">
        <v>658</v>
      </c>
    </row>
    <row r="5330" spans="1:18" x14ac:dyDescent="0.25">
      <c r="A5330">
        <v>5509</v>
      </c>
      <c r="B5330" t="s">
        <v>18</v>
      </c>
      <c r="C5330">
        <v>2015</v>
      </c>
      <c r="D5330">
        <v>550000</v>
      </c>
      <c r="E5330">
        <v>45000</v>
      </c>
      <c r="F5330" t="s">
        <v>44</v>
      </c>
      <c r="G5330" t="s">
        <v>21</v>
      </c>
      <c r="H5330" t="s">
        <v>1485</v>
      </c>
      <c r="I5330" t="s">
        <v>22</v>
      </c>
      <c r="J5330" t="s">
        <v>92</v>
      </c>
      <c r="K5330" t="s">
        <v>24</v>
      </c>
      <c r="L5330" t="s">
        <v>25</v>
      </c>
      <c r="M5330">
        <v>28.4</v>
      </c>
      <c r="N5330">
        <v>1248</v>
      </c>
      <c r="O5330">
        <v>74</v>
      </c>
      <c r="P5330" t="s">
        <v>26</v>
      </c>
      <c r="Q5330">
        <v>5</v>
      </c>
      <c r="R5330" t="s">
        <v>658</v>
      </c>
    </row>
    <row r="5331" spans="1:18" x14ac:dyDescent="0.25">
      <c r="A5331">
        <v>5510</v>
      </c>
      <c r="B5331" t="s">
        <v>18</v>
      </c>
      <c r="C5331">
        <v>2017</v>
      </c>
      <c r="D5331">
        <v>861000</v>
      </c>
      <c r="E5331">
        <v>61260</v>
      </c>
      <c r="F5331" t="s">
        <v>44</v>
      </c>
      <c r="G5331" t="s">
        <v>21</v>
      </c>
      <c r="H5331" t="s">
        <v>1486</v>
      </c>
      <c r="I5331" t="s">
        <v>22</v>
      </c>
      <c r="J5331" t="s">
        <v>92</v>
      </c>
      <c r="K5331" t="s">
        <v>24</v>
      </c>
      <c r="L5331" t="s">
        <v>25</v>
      </c>
      <c r="M5331">
        <v>24.3</v>
      </c>
      <c r="N5331">
        <v>1248</v>
      </c>
      <c r="O5331">
        <v>88.5</v>
      </c>
      <c r="P5331" t="s">
        <v>65</v>
      </c>
      <c r="Q5331">
        <v>5</v>
      </c>
      <c r="R5331" t="s">
        <v>658</v>
      </c>
    </row>
    <row r="5332" spans="1:18" x14ac:dyDescent="0.25">
      <c r="A5332">
        <v>5511</v>
      </c>
      <c r="B5332" t="s">
        <v>52</v>
      </c>
      <c r="C5332">
        <v>2019</v>
      </c>
      <c r="D5332">
        <v>1050000</v>
      </c>
      <c r="E5332">
        <v>26000</v>
      </c>
      <c r="F5332" t="s">
        <v>75</v>
      </c>
      <c r="G5332" t="s">
        <v>495</v>
      </c>
      <c r="H5332" t="s">
        <v>496</v>
      </c>
      <c r="I5332" t="s">
        <v>22</v>
      </c>
      <c r="J5332" t="s">
        <v>92</v>
      </c>
      <c r="K5332" t="s">
        <v>24</v>
      </c>
      <c r="L5332" t="s">
        <v>25</v>
      </c>
      <c r="M5332">
        <v>23</v>
      </c>
      <c r="N5332">
        <v>1498</v>
      </c>
      <c r="O5332">
        <v>98.96</v>
      </c>
      <c r="P5332" t="s">
        <v>122</v>
      </c>
      <c r="Q5332">
        <v>5</v>
      </c>
      <c r="R5332" t="s">
        <v>658</v>
      </c>
    </row>
    <row r="5333" spans="1:18" x14ac:dyDescent="0.25">
      <c r="A5333">
        <v>5512</v>
      </c>
      <c r="B5333" t="s">
        <v>28</v>
      </c>
      <c r="C5333">
        <v>2018</v>
      </c>
      <c r="D5333">
        <v>3251000</v>
      </c>
      <c r="E5333">
        <v>17601</v>
      </c>
      <c r="F5333" t="s">
        <v>34</v>
      </c>
      <c r="G5333" t="s">
        <v>35</v>
      </c>
      <c r="H5333" t="s">
        <v>1317</v>
      </c>
      <c r="I5333" t="s">
        <v>22</v>
      </c>
      <c r="J5333" t="s">
        <v>92</v>
      </c>
      <c r="K5333" t="s">
        <v>90</v>
      </c>
      <c r="L5333" t="s">
        <v>25</v>
      </c>
      <c r="M5333">
        <v>16.25</v>
      </c>
      <c r="N5333">
        <v>1968</v>
      </c>
      <c r="O5333">
        <v>148</v>
      </c>
      <c r="P5333" t="s">
        <v>1487</v>
      </c>
      <c r="Q5333">
        <v>7</v>
      </c>
      <c r="R5333" t="s">
        <v>658</v>
      </c>
    </row>
    <row r="5334" spans="1:18" x14ac:dyDescent="0.25">
      <c r="A5334">
        <v>5513</v>
      </c>
      <c r="B5334" t="s">
        <v>40</v>
      </c>
      <c r="C5334">
        <v>2017</v>
      </c>
      <c r="D5334">
        <v>750000</v>
      </c>
      <c r="E5334">
        <v>43000</v>
      </c>
      <c r="F5334" t="s">
        <v>34</v>
      </c>
      <c r="G5334" t="s">
        <v>35</v>
      </c>
      <c r="H5334" t="s">
        <v>1317</v>
      </c>
      <c r="I5334" t="s">
        <v>22</v>
      </c>
      <c r="J5334" t="s">
        <v>92</v>
      </c>
      <c r="K5334" t="s">
        <v>24</v>
      </c>
      <c r="L5334" t="s">
        <v>25</v>
      </c>
      <c r="M5334">
        <v>22.54</v>
      </c>
      <c r="N5334">
        <v>1396</v>
      </c>
      <c r="O5334">
        <v>88.73</v>
      </c>
      <c r="P5334" t="s">
        <v>67</v>
      </c>
      <c r="Q5334">
        <v>5</v>
      </c>
      <c r="R5334" t="s">
        <v>658</v>
      </c>
    </row>
    <row r="5335" spans="1:18" x14ac:dyDescent="0.25">
      <c r="A5335">
        <v>5514</v>
      </c>
      <c r="B5335" t="s">
        <v>18</v>
      </c>
      <c r="C5335">
        <v>2018</v>
      </c>
      <c r="D5335">
        <v>730000</v>
      </c>
      <c r="E5335">
        <v>4773</v>
      </c>
      <c r="F5335" t="s">
        <v>34</v>
      </c>
      <c r="G5335" t="s">
        <v>35</v>
      </c>
      <c r="H5335" t="s">
        <v>1317</v>
      </c>
      <c r="I5335" t="s">
        <v>37</v>
      </c>
      <c r="J5335" t="s">
        <v>92</v>
      </c>
      <c r="K5335" t="s">
        <v>24</v>
      </c>
      <c r="L5335" t="s">
        <v>25</v>
      </c>
      <c r="M5335">
        <v>22</v>
      </c>
      <c r="N5335">
        <v>1197</v>
      </c>
      <c r="O5335">
        <v>81.8</v>
      </c>
      <c r="P5335" t="s">
        <v>133</v>
      </c>
      <c r="Q5335">
        <v>5</v>
      </c>
      <c r="R5335" t="s">
        <v>658</v>
      </c>
    </row>
    <row r="5336" spans="1:18" x14ac:dyDescent="0.25">
      <c r="A5336">
        <v>5515</v>
      </c>
      <c r="B5336" t="s">
        <v>28</v>
      </c>
      <c r="C5336">
        <v>2017</v>
      </c>
      <c r="D5336">
        <v>860000</v>
      </c>
      <c r="E5336">
        <v>31000</v>
      </c>
      <c r="F5336" t="s">
        <v>34</v>
      </c>
      <c r="G5336" t="s">
        <v>35</v>
      </c>
      <c r="H5336" t="s">
        <v>895</v>
      </c>
      <c r="I5336" t="s">
        <v>22</v>
      </c>
      <c r="J5336" t="s">
        <v>92</v>
      </c>
      <c r="K5336" t="s">
        <v>90</v>
      </c>
      <c r="L5336" t="s">
        <v>25</v>
      </c>
      <c r="M5336">
        <v>21.66</v>
      </c>
      <c r="N5336">
        <v>1498</v>
      </c>
      <c r="O5336">
        <v>103.52</v>
      </c>
      <c r="P5336" t="s">
        <v>32</v>
      </c>
      <c r="Q5336">
        <v>5</v>
      </c>
      <c r="R5336" t="s">
        <v>658</v>
      </c>
    </row>
    <row r="5337" spans="1:18" x14ac:dyDescent="0.25">
      <c r="A5337">
        <v>5516</v>
      </c>
      <c r="B5337" t="s">
        <v>33</v>
      </c>
      <c r="C5337">
        <v>2017</v>
      </c>
      <c r="D5337">
        <v>940000</v>
      </c>
      <c r="E5337">
        <v>57900</v>
      </c>
      <c r="F5337" t="s">
        <v>34</v>
      </c>
      <c r="G5337" t="s">
        <v>35</v>
      </c>
      <c r="H5337" t="s">
        <v>895</v>
      </c>
      <c r="I5337" t="s">
        <v>22</v>
      </c>
      <c r="J5337" t="s">
        <v>92</v>
      </c>
      <c r="K5337" t="s">
        <v>24</v>
      </c>
      <c r="L5337" t="s">
        <v>25</v>
      </c>
      <c r="M5337">
        <v>21.9</v>
      </c>
      <c r="N5337">
        <v>1498</v>
      </c>
      <c r="O5337">
        <v>98.6</v>
      </c>
      <c r="P5337" t="s">
        <v>65</v>
      </c>
      <c r="Q5337">
        <v>7</v>
      </c>
      <c r="R5337" t="s">
        <v>658</v>
      </c>
    </row>
    <row r="5338" spans="1:18" x14ac:dyDescent="0.25">
      <c r="A5338">
        <v>5517</v>
      </c>
      <c r="B5338" t="s">
        <v>62</v>
      </c>
      <c r="C5338">
        <v>2019</v>
      </c>
      <c r="D5338">
        <v>1075000</v>
      </c>
      <c r="E5338">
        <v>8600</v>
      </c>
      <c r="F5338" t="s">
        <v>34</v>
      </c>
      <c r="G5338" t="s">
        <v>35</v>
      </c>
      <c r="H5338" t="s">
        <v>895</v>
      </c>
      <c r="I5338" t="s">
        <v>22</v>
      </c>
      <c r="J5338" t="s">
        <v>92</v>
      </c>
      <c r="K5338" t="s">
        <v>24</v>
      </c>
      <c r="L5338" t="s">
        <v>25</v>
      </c>
      <c r="M5338">
        <v>17.3</v>
      </c>
      <c r="N5338">
        <v>1497</v>
      </c>
      <c r="O5338">
        <v>121</v>
      </c>
      <c r="P5338" t="s">
        <v>201</v>
      </c>
      <c r="Q5338">
        <v>7</v>
      </c>
      <c r="R5338" t="s">
        <v>658</v>
      </c>
    </row>
    <row r="5339" spans="1:18" x14ac:dyDescent="0.25">
      <c r="A5339">
        <v>5518</v>
      </c>
      <c r="B5339" t="s">
        <v>18</v>
      </c>
      <c r="C5339">
        <v>2016</v>
      </c>
      <c r="D5339">
        <v>775000</v>
      </c>
      <c r="E5339">
        <v>52000</v>
      </c>
      <c r="F5339" t="s">
        <v>44</v>
      </c>
      <c r="G5339" t="s">
        <v>21</v>
      </c>
      <c r="H5339" t="s">
        <v>71</v>
      </c>
      <c r="I5339" t="s">
        <v>22</v>
      </c>
      <c r="J5339" t="s">
        <v>92</v>
      </c>
      <c r="K5339" t="s">
        <v>24</v>
      </c>
      <c r="L5339" t="s">
        <v>25</v>
      </c>
      <c r="M5339">
        <v>23.65</v>
      </c>
      <c r="N5339">
        <v>1248</v>
      </c>
      <c r="O5339">
        <v>88.5</v>
      </c>
      <c r="P5339" t="s">
        <v>65</v>
      </c>
      <c r="Q5339">
        <v>5</v>
      </c>
      <c r="R5339" t="s">
        <v>658</v>
      </c>
    </row>
    <row r="5340" spans="1:18" x14ac:dyDescent="0.25">
      <c r="A5340">
        <v>5519</v>
      </c>
      <c r="B5340" t="s">
        <v>18</v>
      </c>
      <c r="C5340">
        <v>2013</v>
      </c>
      <c r="D5340">
        <v>411000</v>
      </c>
      <c r="E5340">
        <v>62000</v>
      </c>
      <c r="F5340" t="s">
        <v>44</v>
      </c>
      <c r="G5340" t="s">
        <v>21</v>
      </c>
      <c r="H5340" t="s">
        <v>71</v>
      </c>
      <c r="I5340" t="s">
        <v>37</v>
      </c>
      <c r="J5340" t="s">
        <v>92</v>
      </c>
      <c r="K5340" t="s">
        <v>24</v>
      </c>
      <c r="L5340" t="s">
        <v>25</v>
      </c>
      <c r="M5340">
        <v>22</v>
      </c>
      <c r="N5340">
        <v>1197</v>
      </c>
      <c r="O5340">
        <v>81.8</v>
      </c>
      <c r="P5340" t="s">
        <v>133</v>
      </c>
      <c r="Q5340">
        <v>5</v>
      </c>
      <c r="R5340" t="s">
        <v>658</v>
      </c>
    </row>
    <row r="5341" spans="1:18" x14ac:dyDescent="0.25">
      <c r="A5341">
        <v>5520</v>
      </c>
      <c r="B5341" t="s">
        <v>50</v>
      </c>
      <c r="C5341">
        <v>2012</v>
      </c>
      <c r="D5341">
        <v>911000</v>
      </c>
      <c r="E5341">
        <v>155000</v>
      </c>
      <c r="F5341" t="s">
        <v>44</v>
      </c>
      <c r="G5341" t="s">
        <v>21</v>
      </c>
      <c r="H5341" t="s">
        <v>1488</v>
      </c>
      <c r="I5341" t="s">
        <v>22</v>
      </c>
      <c r="J5341" t="s">
        <v>92</v>
      </c>
      <c r="K5341" t="s">
        <v>24</v>
      </c>
      <c r="L5341" t="s">
        <v>25</v>
      </c>
      <c r="M5341">
        <v>12.8</v>
      </c>
      <c r="N5341">
        <v>2494</v>
      </c>
      <c r="O5341">
        <v>102</v>
      </c>
      <c r="P5341" t="s">
        <v>204</v>
      </c>
      <c r="Q5341">
        <v>8</v>
      </c>
      <c r="R5341" t="s">
        <v>658</v>
      </c>
    </row>
    <row r="5342" spans="1:18" x14ac:dyDescent="0.25">
      <c r="A5342">
        <v>5521</v>
      </c>
      <c r="B5342" t="s">
        <v>119</v>
      </c>
      <c r="C5342">
        <v>2016</v>
      </c>
      <c r="D5342">
        <v>540000</v>
      </c>
      <c r="E5342">
        <v>66000</v>
      </c>
      <c r="F5342" t="s">
        <v>44</v>
      </c>
      <c r="G5342" t="s">
        <v>21</v>
      </c>
      <c r="H5342" t="s">
        <v>1488</v>
      </c>
      <c r="I5342" t="s">
        <v>22</v>
      </c>
      <c r="J5342" t="s">
        <v>92</v>
      </c>
      <c r="K5342" t="s">
        <v>24</v>
      </c>
      <c r="L5342" t="s">
        <v>25</v>
      </c>
      <c r="M5342">
        <v>20.14</v>
      </c>
      <c r="N5342">
        <v>1498</v>
      </c>
      <c r="O5342">
        <v>88.8</v>
      </c>
      <c r="P5342" t="s">
        <v>230</v>
      </c>
      <c r="Q5342">
        <v>5</v>
      </c>
      <c r="R5342" t="s">
        <v>658</v>
      </c>
    </row>
    <row r="5343" spans="1:18" x14ac:dyDescent="0.25">
      <c r="A5343">
        <v>5522</v>
      </c>
      <c r="B5343" t="s">
        <v>28</v>
      </c>
      <c r="C5343">
        <v>2016</v>
      </c>
      <c r="D5343">
        <v>660000</v>
      </c>
      <c r="E5343">
        <v>78010</v>
      </c>
      <c r="F5343" t="s">
        <v>44</v>
      </c>
      <c r="G5343" t="s">
        <v>21</v>
      </c>
      <c r="H5343" t="s">
        <v>71</v>
      </c>
      <c r="I5343" t="s">
        <v>22</v>
      </c>
      <c r="J5343" t="s">
        <v>92</v>
      </c>
      <c r="K5343" t="s">
        <v>90</v>
      </c>
      <c r="L5343" t="s">
        <v>25</v>
      </c>
      <c r="M5343">
        <v>21.66</v>
      </c>
      <c r="N5343">
        <v>1498</v>
      </c>
      <c r="O5343">
        <v>103.52</v>
      </c>
      <c r="P5343" t="s">
        <v>32</v>
      </c>
      <c r="Q5343">
        <v>5</v>
      </c>
      <c r="R5343" t="s">
        <v>658</v>
      </c>
    </row>
    <row r="5344" spans="1:18" x14ac:dyDescent="0.25">
      <c r="A5344">
        <v>5523</v>
      </c>
      <c r="B5344" t="s">
        <v>18</v>
      </c>
      <c r="C5344">
        <v>2018</v>
      </c>
      <c r="D5344">
        <v>875000</v>
      </c>
      <c r="E5344">
        <v>83844</v>
      </c>
      <c r="F5344" t="s">
        <v>44</v>
      </c>
      <c r="G5344" t="s">
        <v>21</v>
      </c>
      <c r="H5344" t="s">
        <v>71</v>
      </c>
      <c r="I5344" t="s">
        <v>22</v>
      </c>
      <c r="J5344" t="s">
        <v>92</v>
      </c>
      <c r="K5344" t="s">
        <v>24</v>
      </c>
      <c r="L5344" t="s">
        <v>25</v>
      </c>
      <c r="M5344">
        <v>24.52</v>
      </c>
      <c r="N5344">
        <v>1248</v>
      </c>
      <c r="O5344">
        <v>88.5</v>
      </c>
      <c r="P5344" t="s">
        <v>65</v>
      </c>
      <c r="Q5344">
        <v>7</v>
      </c>
      <c r="R5344" t="s">
        <v>658</v>
      </c>
    </row>
    <row r="5345" spans="1:18" x14ac:dyDescent="0.25">
      <c r="A5345">
        <v>5524</v>
      </c>
      <c r="B5345" t="s">
        <v>18</v>
      </c>
      <c r="C5345">
        <v>2015</v>
      </c>
      <c r="D5345">
        <v>411000</v>
      </c>
      <c r="E5345">
        <v>23999</v>
      </c>
      <c r="F5345" t="s">
        <v>44</v>
      </c>
      <c r="G5345" t="s">
        <v>21</v>
      </c>
      <c r="H5345" t="s">
        <v>71</v>
      </c>
      <c r="I5345" t="s">
        <v>37</v>
      </c>
      <c r="J5345" t="s">
        <v>92</v>
      </c>
      <c r="K5345" t="s">
        <v>90</v>
      </c>
      <c r="L5345" t="s">
        <v>25</v>
      </c>
      <c r="M5345">
        <v>23.1</v>
      </c>
      <c r="N5345">
        <v>998</v>
      </c>
      <c r="O5345">
        <v>67.040000000000006</v>
      </c>
      <c r="P5345" t="s">
        <v>82</v>
      </c>
      <c r="Q5345">
        <v>5</v>
      </c>
      <c r="R5345" t="s">
        <v>658</v>
      </c>
    </row>
    <row r="5346" spans="1:18" x14ac:dyDescent="0.25">
      <c r="A5346">
        <v>5525</v>
      </c>
      <c r="B5346" t="s">
        <v>18</v>
      </c>
      <c r="C5346">
        <v>2016</v>
      </c>
      <c r="D5346">
        <v>635000</v>
      </c>
      <c r="E5346">
        <v>52000</v>
      </c>
      <c r="F5346" t="s">
        <v>75</v>
      </c>
      <c r="G5346" t="s">
        <v>495</v>
      </c>
      <c r="H5346" t="s">
        <v>496</v>
      </c>
      <c r="I5346" t="s">
        <v>22</v>
      </c>
      <c r="J5346" t="s">
        <v>92</v>
      </c>
      <c r="K5346" t="s">
        <v>24</v>
      </c>
      <c r="L5346" t="s">
        <v>25</v>
      </c>
      <c r="M5346">
        <v>27.39</v>
      </c>
      <c r="N5346">
        <v>1248</v>
      </c>
      <c r="O5346">
        <v>74</v>
      </c>
      <c r="P5346" t="s">
        <v>26</v>
      </c>
      <c r="Q5346">
        <v>5</v>
      </c>
      <c r="R5346" t="s">
        <v>658</v>
      </c>
    </row>
    <row r="5347" spans="1:18" x14ac:dyDescent="0.25">
      <c r="A5347">
        <v>5526</v>
      </c>
      <c r="B5347" t="s">
        <v>18</v>
      </c>
      <c r="C5347">
        <v>2012</v>
      </c>
      <c r="D5347">
        <v>350000</v>
      </c>
      <c r="E5347">
        <v>145000</v>
      </c>
      <c r="F5347" t="s">
        <v>75</v>
      </c>
      <c r="G5347" t="s">
        <v>495</v>
      </c>
      <c r="H5347" t="s">
        <v>496</v>
      </c>
      <c r="I5347" t="s">
        <v>22</v>
      </c>
      <c r="J5347" t="s">
        <v>23</v>
      </c>
      <c r="K5347" t="s">
        <v>24</v>
      </c>
      <c r="L5347" t="s">
        <v>38</v>
      </c>
      <c r="M5347">
        <v>22.9</v>
      </c>
      <c r="N5347">
        <v>1248</v>
      </c>
      <c r="O5347">
        <v>74</v>
      </c>
      <c r="P5347" t="s">
        <v>26</v>
      </c>
      <c r="Q5347">
        <v>5</v>
      </c>
      <c r="R5347" t="s">
        <v>658</v>
      </c>
    </row>
    <row r="5348" spans="1:18" x14ac:dyDescent="0.25">
      <c r="A5348">
        <v>5527</v>
      </c>
      <c r="B5348" t="s">
        <v>62</v>
      </c>
      <c r="C5348">
        <v>2018</v>
      </c>
      <c r="D5348">
        <v>800000</v>
      </c>
      <c r="E5348">
        <v>70000</v>
      </c>
      <c r="F5348" t="s">
        <v>44</v>
      </c>
      <c r="G5348" t="s">
        <v>21</v>
      </c>
      <c r="H5348" t="s">
        <v>71</v>
      </c>
      <c r="I5348" t="s">
        <v>22</v>
      </c>
      <c r="J5348" t="s">
        <v>23</v>
      </c>
      <c r="K5348" t="s">
        <v>24</v>
      </c>
      <c r="L5348" t="s">
        <v>31</v>
      </c>
      <c r="M5348">
        <v>18.489999999999998</v>
      </c>
      <c r="N5348">
        <v>1493</v>
      </c>
      <c r="O5348">
        <v>100</v>
      </c>
      <c r="P5348" t="s">
        <v>194</v>
      </c>
      <c r="Q5348">
        <v>7</v>
      </c>
      <c r="R5348" t="s">
        <v>658</v>
      </c>
    </row>
    <row r="5349" spans="1:18" x14ac:dyDescent="0.25">
      <c r="A5349">
        <v>5528</v>
      </c>
      <c r="B5349" t="s">
        <v>18</v>
      </c>
      <c r="C5349">
        <v>2015</v>
      </c>
      <c r="D5349">
        <v>180000</v>
      </c>
      <c r="E5349">
        <v>25000</v>
      </c>
      <c r="F5349" t="s">
        <v>75</v>
      </c>
      <c r="G5349" t="s">
        <v>495</v>
      </c>
      <c r="H5349" t="s">
        <v>496</v>
      </c>
      <c r="I5349" t="s">
        <v>37</v>
      </c>
      <c r="J5349" t="s">
        <v>23</v>
      </c>
      <c r="K5349" t="s">
        <v>24</v>
      </c>
      <c r="L5349" t="s">
        <v>31</v>
      </c>
      <c r="M5349">
        <v>16.8</v>
      </c>
      <c r="N5349">
        <v>796</v>
      </c>
      <c r="O5349">
        <v>34.200000000000003</v>
      </c>
      <c r="P5349" t="s">
        <v>49</v>
      </c>
      <c r="Q5349">
        <v>5</v>
      </c>
      <c r="R5349" t="s">
        <v>658</v>
      </c>
    </row>
    <row r="5350" spans="1:18" x14ac:dyDescent="0.25">
      <c r="A5350">
        <v>5529</v>
      </c>
      <c r="B5350" t="s">
        <v>152</v>
      </c>
      <c r="C5350">
        <v>2014</v>
      </c>
      <c r="D5350">
        <v>2000000</v>
      </c>
      <c r="E5350">
        <v>51000</v>
      </c>
      <c r="F5350" t="s">
        <v>34</v>
      </c>
      <c r="G5350" t="s">
        <v>53</v>
      </c>
      <c r="H5350" t="s">
        <v>1468</v>
      </c>
      <c r="I5350" t="s">
        <v>22</v>
      </c>
      <c r="J5350" t="s">
        <v>23</v>
      </c>
      <c r="K5350" t="s">
        <v>90</v>
      </c>
      <c r="L5350" t="s">
        <v>25</v>
      </c>
      <c r="M5350">
        <v>14.74</v>
      </c>
      <c r="N5350">
        <v>2993</v>
      </c>
      <c r="O5350">
        <v>270.89999999999998</v>
      </c>
      <c r="P5350" t="s">
        <v>875</v>
      </c>
      <c r="Q5350">
        <v>5</v>
      </c>
      <c r="R5350" t="s">
        <v>658</v>
      </c>
    </row>
    <row r="5351" spans="1:18" x14ac:dyDescent="0.25">
      <c r="A5351">
        <v>5530</v>
      </c>
      <c r="B5351" t="s">
        <v>33</v>
      </c>
      <c r="C5351">
        <v>2014</v>
      </c>
      <c r="D5351">
        <v>490000</v>
      </c>
      <c r="E5351">
        <v>120000</v>
      </c>
      <c r="F5351" t="s">
        <v>34</v>
      </c>
      <c r="G5351" t="s">
        <v>53</v>
      </c>
      <c r="H5351" t="s">
        <v>1489</v>
      </c>
      <c r="I5351" t="s">
        <v>22</v>
      </c>
      <c r="J5351" t="s">
        <v>23</v>
      </c>
      <c r="K5351" t="s">
        <v>24</v>
      </c>
      <c r="L5351" t="s">
        <v>25</v>
      </c>
      <c r="M5351">
        <v>24.2</v>
      </c>
      <c r="N5351">
        <v>1498</v>
      </c>
      <c r="O5351">
        <v>98.6</v>
      </c>
      <c r="P5351" t="s">
        <v>65</v>
      </c>
      <c r="Q5351">
        <v>7</v>
      </c>
      <c r="R5351" t="s">
        <v>658</v>
      </c>
    </row>
    <row r="5352" spans="1:18" x14ac:dyDescent="0.25">
      <c r="A5352">
        <v>5531</v>
      </c>
      <c r="B5352" t="s">
        <v>18</v>
      </c>
      <c r="C5352">
        <v>2010</v>
      </c>
      <c r="D5352">
        <v>180000</v>
      </c>
      <c r="E5352">
        <v>55000</v>
      </c>
      <c r="F5352" t="s">
        <v>34</v>
      </c>
      <c r="G5352" t="s">
        <v>53</v>
      </c>
      <c r="H5352" t="s">
        <v>1468</v>
      </c>
      <c r="I5352" t="s">
        <v>37</v>
      </c>
      <c r="J5352" t="s">
        <v>23</v>
      </c>
      <c r="K5352" t="s">
        <v>24</v>
      </c>
      <c r="L5352" t="s">
        <v>25</v>
      </c>
      <c r="M5352">
        <v>19</v>
      </c>
      <c r="N5352">
        <v>998</v>
      </c>
      <c r="O5352">
        <v>67.099999999999994</v>
      </c>
      <c r="P5352" t="s">
        <v>82</v>
      </c>
      <c r="Q5352">
        <v>5</v>
      </c>
      <c r="R5352" t="s">
        <v>658</v>
      </c>
    </row>
    <row r="5353" spans="1:18" x14ac:dyDescent="0.25">
      <c r="A5353">
        <v>5532</v>
      </c>
      <c r="B5353" t="s">
        <v>142</v>
      </c>
      <c r="C5353">
        <v>2013</v>
      </c>
      <c r="D5353">
        <v>310000</v>
      </c>
      <c r="E5353">
        <v>91400</v>
      </c>
      <c r="F5353" t="s">
        <v>34</v>
      </c>
      <c r="G5353" t="s">
        <v>126</v>
      </c>
      <c r="H5353" t="s">
        <v>1490</v>
      </c>
      <c r="I5353" t="s">
        <v>37</v>
      </c>
      <c r="J5353" t="s">
        <v>23</v>
      </c>
      <c r="K5353" t="s">
        <v>90</v>
      </c>
      <c r="L5353" t="s">
        <v>31</v>
      </c>
      <c r="M5353">
        <v>19.34</v>
      </c>
      <c r="N5353">
        <v>1198</v>
      </c>
      <c r="O5353">
        <v>76</v>
      </c>
      <c r="P5353" t="s">
        <v>254</v>
      </c>
      <c r="Q5353">
        <v>5</v>
      </c>
      <c r="R5353" t="s">
        <v>658</v>
      </c>
    </row>
    <row r="5354" spans="1:18" x14ac:dyDescent="0.25">
      <c r="A5354">
        <v>5533</v>
      </c>
      <c r="B5354" t="s">
        <v>40</v>
      </c>
      <c r="C5354">
        <v>2012</v>
      </c>
      <c r="D5354">
        <v>275000</v>
      </c>
      <c r="E5354">
        <v>48000</v>
      </c>
      <c r="F5354" t="s">
        <v>34</v>
      </c>
      <c r="G5354" t="s">
        <v>126</v>
      </c>
      <c r="H5354" t="s">
        <v>1490</v>
      </c>
      <c r="I5354" t="s">
        <v>80</v>
      </c>
      <c r="J5354" t="s">
        <v>23</v>
      </c>
      <c r="K5354" t="s">
        <v>24</v>
      </c>
      <c r="L5354" t="s">
        <v>25</v>
      </c>
      <c r="M5354">
        <v>13.2</v>
      </c>
      <c r="N5354">
        <v>1495</v>
      </c>
      <c r="O5354">
        <v>93.7</v>
      </c>
      <c r="P5354" t="s">
        <v>1430</v>
      </c>
      <c r="Q5354">
        <v>5</v>
      </c>
      <c r="R5354" t="s">
        <v>658</v>
      </c>
    </row>
    <row r="5355" spans="1:18" x14ac:dyDescent="0.25">
      <c r="A5355">
        <v>5534</v>
      </c>
      <c r="B5355" t="s">
        <v>73</v>
      </c>
      <c r="C5355">
        <v>2014</v>
      </c>
      <c r="D5355">
        <v>450000</v>
      </c>
      <c r="E5355">
        <v>80000</v>
      </c>
      <c r="F5355" t="s">
        <v>34</v>
      </c>
      <c r="G5355" t="s">
        <v>126</v>
      </c>
      <c r="H5355" t="s">
        <v>1490</v>
      </c>
      <c r="I5355" t="s">
        <v>22</v>
      </c>
      <c r="J5355" t="s">
        <v>23</v>
      </c>
      <c r="K5355" t="s">
        <v>24</v>
      </c>
      <c r="L5355" t="s">
        <v>31</v>
      </c>
      <c r="M5355">
        <v>18.2</v>
      </c>
      <c r="N5355">
        <v>1248</v>
      </c>
      <c r="O5355">
        <v>73.8</v>
      </c>
      <c r="P5355" t="s">
        <v>74</v>
      </c>
      <c r="Q5355">
        <v>7</v>
      </c>
      <c r="R5355" t="s">
        <v>658</v>
      </c>
    </row>
    <row r="5356" spans="1:18" x14ac:dyDescent="0.25">
      <c r="A5356">
        <v>5535</v>
      </c>
      <c r="B5356" t="s">
        <v>62</v>
      </c>
      <c r="C5356">
        <v>2017</v>
      </c>
      <c r="D5356">
        <v>500000</v>
      </c>
      <c r="E5356">
        <v>50000</v>
      </c>
      <c r="F5356" t="s">
        <v>34</v>
      </c>
      <c r="G5356" t="s">
        <v>126</v>
      </c>
      <c r="H5356" t="s">
        <v>1490</v>
      </c>
      <c r="I5356" t="s">
        <v>22</v>
      </c>
      <c r="J5356" t="s">
        <v>23</v>
      </c>
      <c r="K5356" t="s">
        <v>24</v>
      </c>
      <c r="L5356" t="s">
        <v>25</v>
      </c>
      <c r="M5356">
        <v>25.32</v>
      </c>
      <c r="N5356">
        <v>1198</v>
      </c>
      <c r="O5356">
        <v>77</v>
      </c>
      <c r="P5356" t="s">
        <v>238</v>
      </c>
      <c r="Q5356">
        <v>6</v>
      </c>
      <c r="R5356" t="s">
        <v>658</v>
      </c>
    </row>
    <row r="5357" spans="1:18" x14ac:dyDescent="0.25">
      <c r="A5357">
        <v>5536</v>
      </c>
      <c r="B5357" t="s">
        <v>40</v>
      </c>
      <c r="C5357">
        <v>2010</v>
      </c>
      <c r="D5357">
        <v>245000</v>
      </c>
      <c r="E5357">
        <v>185000</v>
      </c>
      <c r="F5357" t="s">
        <v>34</v>
      </c>
      <c r="G5357" t="s">
        <v>126</v>
      </c>
      <c r="H5357" t="s">
        <v>1490</v>
      </c>
      <c r="I5357" t="s">
        <v>22</v>
      </c>
      <c r="J5357" t="s">
        <v>23</v>
      </c>
      <c r="K5357" t="s">
        <v>90</v>
      </c>
      <c r="L5357" t="s">
        <v>145</v>
      </c>
      <c r="M5357">
        <v>16.2</v>
      </c>
      <c r="N5357">
        <v>1493</v>
      </c>
      <c r="O5357">
        <v>110</v>
      </c>
      <c r="P5357" t="s">
        <v>237</v>
      </c>
      <c r="Q5357">
        <v>5</v>
      </c>
      <c r="R5357" t="s">
        <v>658</v>
      </c>
    </row>
    <row r="5358" spans="1:18" x14ac:dyDescent="0.25">
      <c r="A5358">
        <v>5537</v>
      </c>
      <c r="B5358" t="s">
        <v>119</v>
      </c>
      <c r="C5358">
        <v>2011</v>
      </c>
      <c r="D5358">
        <v>275000</v>
      </c>
      <c r="E5358">
        <v>125000</v>
      </c>
      <c r="F5358" t="s">
        <v>34</v>
      </c>
      <c r="G5358" t="s">
        <v>126</v>
      </c>
      <c r="H5358" t="s">
        <v>1173</v>
      </c>
      <c r="I5358" t="s">
        <v>22</v>
      </c>
      <c r="J5358" t="s">
        <v>23</v>
      </c>
      <c r="K5358" t="s">
        <v>24</v>
      </c>
      <c r="L5358" t="s">
        <v>145</v>
      </c>
      <c r="M5358">
        <v>20.54</v>
      </c>
      <c r="N5358">
        <v>1598</v>
      </c>
      <c r="O5358">
        <v>103.6</v>
      </c>
      <c r="P5358" t="s">
        <v>32</v>
      </c>
      <c r="Q5358">
        <v>5</v>
      </c>
      <c r="R5358" t="s">
        <v>658</v>
      </c>
    </row>
    <row r="5359" spans="1:18" x14ac:dyDescent="0.25">
      <c r="A5359">
        <v>5538</v>
      </c>
      <c r="B5359" t="s">
        <v>33</v>
      </c>
      <c r="C5359">
        <v>2006</v>
      </c>
      <c r="D5359">
        <v>200000</v>
      </c>
      <c r="E5359">
        <v>178500</v>
      </c>
      <c r="F5359" t="s">
        <v>34</v>
      </c>
      <c r="G5359" t="s">
        <v>126</v>
      </c>
      <c r="H5359" t="s">
        <v>1490</v>
      </c>
      <c r="I5359" t="s">
        <v>37</v>
      </c>
      <c r="J5359" t="s">
        <v>23</v>
      </c>
      <c r="K5359" t="s">
        <v>24</v>
      </c>
      <c r="L5359" t="s">
        <v>38</v>
      </c>
      <c r="M5359">
        <v>17.7</v>
      </c>
      <c r="N5359">
        <v>1497</v>
      </c>
      <c r="O5359">
        <v>78</v>
      </c>
      <c r="P5359" t="s">
        <v>39</v>
      </c>
      <c r="Q5359">
        <v>5</v>
      </c>
      <c r="R5359" t="s">
        <v>658</v>
      </c>
    </row>
    <row r="5360" spans="1:18" x14ac:dyDescent="0.25">
      <c r="A5360">
        <v>5539</v>
      </c>
      <c r="B5360" t="s">
        <v>62</v>
      </c>
      <c r="C5360">
        <v>2017</v>
      </c>
      <c r="D5360">
        <v>1500000</v>
      </c>
      <c r="E5360">
        <v>66953</v>
      </c>
      <c r="F5360" t="s">
        <v>34</v>
      </c>
      <c r="G5360" t="s">
        <v>126</v>
      </c>
      <c r="H5360" t="s">
        <v>876</v>
      </c>
      <c r="I5360" t="s">
        <v>22</v>
      </c>
      <c r="J5360" t="s">
        <v>23</v>
      </c>
      <c r="K5360" t="s">
        <v>24</v>
      </c>
      <c r="L5360" t="s">
        <v>25</v>
      </c>
      <c r="M5360">
        <v>16</v>
      </c>
      <c r="N5360">
        <v>2179</v>
      </c>
      <c r="O5360">
        <v>140</v>
      </c>
      <c r="P5360" t="s">
        <v>195</v>
      </c>
      <c r="Q5360">
        <v>7</v>
      </c>
      <c r="R5360" t="s">
        <v>658</v>
      </c>
    </row>
    <row r="5361" spans="1:18" x14ac:dyDescent="0.25">
      <c r="A5361">
        <v>5540</v>
      </c>
      <c r="B5361" t="s">
        <v>142</v>
      </c>
      <c r="C5361">
        <v>2012</v>
      </c>
      <c r="D5361">
        <v>229999</v>
      </c>
      <c r="E5361">
        <v>166000</v>
      </c>
      <c r="F5361" t="s">
        <v>34</v>
      </c>
      <c r="G5361" t="s">
        <v>126</v>
      </c>
      <c r="H5361" t="s">
        <v>1173</v>
      </c>
      <c r="I5361" t="s">
        <v>22</v>
      </c>
      <c r="J5361" t="s">
        <v>23</v>
      </c>
      <c r="K5361" t="s">
        <v>24</v>
      </c>
      <c r="L5361" t="s">
        <v>31</v>
      </c>
      <c r="M5361">
        <v>23.08</v>
      </c>
      <c r="N5361">
        <v>1461</v>
      </c>
      <c r="O5361">
        <v>63.1</v>
      </c>
      <c r="P5361" t="s">
        <v>55</v>
      </c>
      <c r="Q5361">
        <v>5</v>
      </c>
      <c r="R5361" t="s">
        <v>658</v>
      </c>
    </row>
    <row r="5362" spans="1:18" x14ac:dyDescent="0.25">
      <c r="A5362">
        <v>5541</v>
      </c>
      <c r="B5362" t="s">
        <v>119</v>
      </c>
      <c r="C5362">
        <v>2011</v>
      </c>
      <c r="D5362">
        <v>280000</v>
      </c>
      <c r="E5362">
        <v>131000</v>
      </c>
      <c r="F5362" t="s">
        <v>34</v>
      </c>
      <c r="G5362" t="s">
        <v>462</v>
      </c>
      <c r="H5362" t="s">
        <v>694</v>
      </c>
      <c r="I5362" t="s">
        <v>22</v>
      </c>
      <c r="J5362" t="s">
        <v>23</v>
      </c>
      <c r="K5362" t="s">
        <v>24</v>
      </c>
      <c r="L5362" t="s">
        <v>145</v>
      </c>
      <c r="M5362">
        <v>20.54</v>
      </c>
      <c r="N5362">
        <v>1598</v>
      </c>
      <c r="O5362">
        <v>103.6</v>
      </c>
      <c r="P5362" t="s">
        <v>32</v>
      </c>
      <c r="Q5362">
        <v>5</v>
      </c>
      <c r="R5362" t="s">
        <v>658</v>
      </c>
    </row>
    <row r="5363" spans="1:18" x14ac:dyDescent="0.25">
      <c r="A5363">
        <v>5542</v>
      </c>
      <c r="B5363" t="s">
        <v>18</v>
      </c>
      <c r="C5363">
        <v>2009</v>
      </c>
      <c r="D5363">
        <v>125000</v>
      </c>
      <c r="E5363">
        <v>50000</v>
      </c>
      <c r="F5363" t="s">
        <v>34</v>
      </c>
      <c r="G5363" t="s">
        <v>462</v>
      </c>
      <c r="H5363" t="s">
        <v>966</v>
      </c>
      <c r="I5363" t="s">
        <v>37</v>
      </c>
      <c r="J5363" t="s">
        <v>23</v>
      </c>
      <c r="K5363" t="s">
        <v>24</v>
      </c>
      <c r="L5363" t="s">
        <v>31</v>
      </c>
      <c r="M5363">
        <v>18.899999999999999</v>
      </c>
      <c r="N5363">
        <v>1061</v>
      </c>
      <c r="O5363">
        <v>67</v>
      </c>
      <c r="P5363" t="s">
        <v>61</v>
      </c>
      <c r="Q5363">
        <v>5</v>
      </c>
      <c r="R5363" t="s">
        <v>658</v>
      </c>
    </row>
    <row r="5364" spans="1:18" x14ac:dyDescent="0.25">
      <c r="A5364">
        <v>5543</v>
      </c>
      <c r="B5364" t="s">
        <v>18</v>
      </c>
      <c r="C5364">
        <v>2015</v>
      </c>
      <c r="D5364">
        <v>600000</v>
      </c>
      <c r="E5364">
        <v>25000</v>
      </c>
      <c r="F5364" t="s">
        <v>34</v>
      </c>
      <c r="G5364" t="s">
        <v>462</v>
      </c>
      <c r="H5364" t="s">
        <v>966</v>
      </c>
      <c r="I5364" t="s">
        <v>22</v>
      </c>
      <c r="J5364" t="s">
        <v>23</v>
      </c>
      <c r="K5364" t="s">
        <v>24</v>
      </c>
      <c r="L5364" t="s">
        <v>25</v>
      </c>
      <c r="M5364">
        <v>25.2</v>
      </c>
      <c r="N5364">
        <v>1248</v>
      </c>
      <c r="O5364">
        <v>74</v>
      </c>
      <c r="P5364" t="s">
        <v>26</v>
      </c>
      <c r="Q5364">
        <v>5</v>
      </c>
      <c r="R5364" t="s">
        <v>658</v>
      </c>
    </row>
    <row r="5365" spans="1:18" x14ac:dyDescent="0.25">
      <c r="A5365">
        <v>5544</v>
      </c>
      <c r="B5365" t="s">
        <v>33</v>
      </c>
      <c r="C5365">
        <v>2018</v>
      </c>
      <c r="D5365">
        <v>600000</v>
      </c>
      <c r="E5365">
        <v>20000</v>
      </c>
      <c r="F5365" t="s">
        <v>34</v>
      </c>
      <c r="G5365" t="s">
        <v>462</v>
      </c>
      <c r="H5365" t="s">
        <v>694</v>
      </c>
      <c r="I5365" t="s">
        <v>37</v>
      </c>
      <c r="J5365" t="s">
        <v>23</v>
      </c>
      <c r="K5365" t="s">
        <v>24</v>
      </c>
      <c r="L5365" t="s">
        <v>25</v>
      </c>
      <c r="M5365">
        <v>18.2</v>
      </c>
      <c r="N5365">
        <v>1199</v>
      </c>
      <c r="O5365">
        <v>88.7</v>
      </c>
      <c r="P5365" t="s">
        <v>197</v>
      </c>
      <c r="Q5365">
        <v>5</v>
      </c>
      <c r="R5365" t="s">
        <v>658</v>
      </c>
    </row>
    <row r="5366" spans="1:18" x14ac:dyDescent="0.25">
      <c r="A5366">
        <v>5545</v>
      </c>
      <c r="B5366" t="s">
        <v>33</v>
      </c>
      <c r="C5366">
        <v>2016</v>
      </c>
      <c r="D5366">
        <v>411000</v>
      </c>
      <c r="E5366">
        <v>60000</v>
      </c>
      <c r="F5366" t="s">
        <v>34</v>
      </c>
      <c r="G5366" t="s">
        <v>462</v>
      </c>
      <c r="H5366" t="s">
        <v>694</v>
      </c>
      <c r="I5366" t="s">
        <v>37</v>
      </c>
      <c r="J5366" t="s">
        <v>23</v>
      </c>
      <c r="K5366" t="s">
        <v>24</v>
      </c>
      <c r="L5366" t="s">
        <v>31</v>
      </c>
      <c r="M5366">
        <v>18.5</v>
      </c>
      <c r="N5366">
        <v>1198</v>
      </c>
      <c r="O5366">
        <v>86.8</v>
      </c>
      <c r="P5366" t="s">
        <v>148</v>
      </c>
      <c r="Q5366">
        <v>5</v>
      </c>
      <c r="R5366" t="s">
        <v>658</v>
      </c>
    </row>
    <row r="5367" spans="1:18" x14ac:dyDescent="0.25">
      <c r="A5367">
        <v>5546</v>
      </c>
      <c r="B5367" t="s">
        <v>18</v>
      </c>
      <c r="C5367">
        <v>2010</v>
      </c>
      <c r="D5367">
        <v>150000</v>
      </c>
      <c r="E5367">
        <v>170000</v>
      </c>
      <c r="F5367" t="s">
        <v>34</v>
      </c>
      <c r="G5367" t="s">
        <v>462</v>
      </c>
      <c r="H5367" t="s">
        <v>694</v>
      </c>
      <c r="I5367" t="s">
        <v>37</v>
      </c>
      <c r="J5367" t="s">
        <v>23</v>
      </c>
      <c r="K5367" t="s">
        <v>24</v>
      </c>
      <c r="L5367" t="s">
        <v>38</v>
      </c>
      <c r="M5367">
        <v>15.37</v>
      </c>
      <c r="N5367">
        <v>1196</v>
      </c>
      <c r="O5367">
        <v>73</v>
      </c>
      <c r="P5367" t="s">
        <v>134</v>
      </c>
      <c r="Q5367">
        <v>5</v>
      </c>
      <c r="R5367" t="s">
        <v>658</v>
      </c>
    </row>
    <row r="5368" spans="1:18" x14ac:dyDescent="0.25">
      <c r="A5368">
        <v>5547</v>
      </c>
      <c r="B5368" t="s">
        <v>18</v>
      </c>
      <c r="C5368">
        <v>2015</v>
      </c>
      <c r="D5368">
        <v>630000</v>
      </c>
      <c r="E5368">
        <v>70000</v>
      </c>
      <c r="F5368" t="s">
        <v>34</v>
      </c>
      <c r="G5368" t="s">
        <v>462</v>
      </c>
      <c r="H5368" t="s">
        <v>694</v>
      </c>
      <c r="I5368" t="s">
        <v>22</v>
      </c>
      <c r="J5368" t="s">
        <v>23</v>
      </c>
      <c r="K5368" t="s">
        <v>24</v>
      </c>
      <c r="L5368" t="s">
        <v>25</v>
      </c>
      <c r="M5368">
        <v>26.21</v>
      </c>
      <c r="N5368">
        <v>1248</v>
      </c>
      <c r="O5368">
        <v>88.5</v>
      </c>
      <c r="P5368" t="s">
        <v>65</v>
      </c>
      <c r="Q5368">
        <v>5</v>
      </c>
      <c r="R5368" t="s">
        <v>658</v>
      </c>
    </row>
    <row r="5369" spans="1:18" x14ac:dyDescent="0.25">
      <c r="A5369">
        <v>5548</v>
      </c>
      <c r="B5369" t="s">
        <v>104</v>
      </c>
      <c r="C5369">
        <v>2013</v>
      </c>
      <c r="D5369">
        <v>1200000</v>
      </c>
      <c r="E5369">
        <v>110000</v>
      </c>
      <c r="F5369" t="s">
        <v>34</v>
      </c>
      <c r="G5369" t="s">
        <v>462</v>
      </c>
      <c r="H5369" t="s">
        <v>966</v>
      </c>
      <c r="I5369" t="s">
        <v>22</v>
      </c>
      <c r="J5369" t="s">
        <v>23</v>
      </c>
      <c r="K5369" t="s">
        <v>90</v>
      </c>
      <c r="L5369" t="s">
        <v>25</v>
      </c>
      <c r="M5369">
        <v>17.11</v>
      </c>
      <c r="N5369">
        <v>1968</v>
      </c>
      <c r="O5369">
        <v>174.33</v>
      </c>
      <c r="P5369" t="s">
        <v>105</v>
      </c>
      <c r="Q5369">
        <v>5</v>
      </c>
      <c r="R5369" t="s">
        <v>658</v>
      </c>
    </row>
    <row r="5370" spans="1:18" x14ac:dyDescent="0.25">
      <c r="A5370">
        <v>5549</v>
      </c>
      <c r="B5370" t="s">
        <v>18</v>
      </c>
      <c r="C5370">
        <v>2019</v>
      </c>
      <c r="D5370">
        <v>700000</v>
      </c>
      <c r="E5370">
        <v>45000</v>
      </c>
      <c r="F5370" t="s">
        <v>19</v>
      </c>
      <c r="G5370" t="s">
        <v>111</v>
      </c>
      <c r="H5370" t="s">
        <v>1491</v>
      </c>
      <c r="I5370" t="s">
        <v>37</v>
      </c>
      <c r="J5370" t="s">
        <v>23</v>
      </c>
      <c r="K5370" t="s">
        <v>90</v>
      </c>
      <c r="L5370" t="s">
        <v>25</v>
      </c>
      <c r="M5370">
        <v>22</v>
      </c>
      <c r="N5370">
        <v>1197</v>
      </c>
      <c r="O5370">
        <v>81.8</v>
      </c>
      <c r="P5370" t="s">
        <v>133</v>
      </c>
      <c r="Q5370">
        <v>5</v>
      </c>
      <c r="R5370" t="s">
        <v>658</v>
      </c>
    </row>
    <row r="5371" spans="1:18" x14ac:dyDescent="0.25">
      <c r="A5371">
        <v>5550</v>
      </c>
      <c r="B5371" t="s">
        <v>62</v>
      </c>
      <c r="C5371">
        <v>2010</v>
      </c>
      <c r="D5371">
        <v>250000</v>
      </c>
      <c r="E5371">
        <v>60000</v>
      </c>
      <c r="F5371" t="s">
        <v>19</v>
      </c>
      <c r="G5371" t="s">
        <v>111</v>
      </c>
      <c r="H5371" t="s">
        <v>1491</v>
      </c>
      <c r="I5371" t="s">
        <v>22</v>
      </c>
      <c r="J5371" t="s">
        <v>23</v>
      </c>
      <c r="K5371" t="s">
        <v>24</v>
      </c>
      <c r="L5371" t="s">
        <v>31</v>
      </c>
      <c r="M5371">
        <v>14</v>
      </c>
      <c r="N5371">
        <v>2498</v>
      </c>
      <c r="O5371">
        <v>112</v>
      </c>
      <c r="P5371" t="s">
        <v>262</v>
      </c>
      <c r="Q5371">
        <v>7</v>
      </c>
      <c r="R5371" t="s">
        <v>658</v>
      </c>
    </row>
    <row r="5372" spans="1:18" x14ac:dyDescent="0.25">
      <c r="A5372">
        <v>5551</v>
      </c>
      <c r="B5372" t="s">
        <v>73</v>
      </c>
      <c r="C5372">
        <v>2016</v>
      </c>
      <c r="D5372">
        <v>535000</v>
      </c>
      <c r="E5372">
        <v>32000</v>
      </c>
      <c r="F5372" t="s">
        <v>34</v>
      </c>
      <c r="G5372" t="s">
        <v>35</v>
      </c>
      <c r="H5372" t="s">
        <v>438</v>
      </c>
      <c r="I5372" t="s">
        <v>22</v>
      </c>
      <c r="J5372" t="s">
        <v>23</v>
      </c>
      <c r="K5372" t="s">
        <v>24</v>
      </c>
      <c r="L5372" t="s">
        <v>25</v>
      </c>
      <c r="M5372">
        <v>18.2</v>
      </c>
      <c r="N5372">
        <v>1248</v>
      </c>
      <c r="O5372">
        <v>73.739999999999995</v>
      </c>
      <c r="P5372" t="s">
        <v>74</v>
      </c>
      <c r="Q5372">
        <v>8</v>
      </c>
      <c r="R5372" t="s">
        <v>658</v>
      </c>
    </row>
    <row r="5373" spans="1:18" x14ac:dyDescent="0.25">
      <c r="A5373">
        <v>5552</v>
      </c>
      <c r="B5373" t="s">
        <v>62</v>
      </c>
      <c r="C5373">
        <v>2016</v>
      </c>
      <c r="D5373">
        <v>600000</v>
      </c>
      <c r="E5373">
        <v>60000</v>
      </c>
      <c r="F5373" t="s">
        <v>34</v>
      </c>
      <c r="G5373" t="s">
        <v>35</v>
      </c>
      <c r="H5373" t="s">
        <v>1492</v>
      </c>
      <c r="I5373" t="s">
        <v>22</v>
      </c>
      <c r="J5373" t="s">
        <v>23</v>
      </c>
      <c r="K5373" t="s">
        <v>24</v>
      </c>
      <c r="L5373" t="s">
        <v>25</v>
      </c>
      <c r="M5373">
        <v>18.489999999999998</v>
      </c>
      <c r="N5373">
        <v>1493</v>
      </c>
      <c r="O5373">
        <v>100</v>
      </c>
      <c r="P5373" t="s">
        <v>194</v>
      </c>
      <c r="Q5373">
        <v>7</v>
      </c>
      <c r="R5373" t="s">
        <v>658</v>
      </c>
    </row>
    <row r="5374" spans="1:18" x14ac:dyDescent="0.25">
      <c r="A5374">
        <v>5553</v>
      </c>
      <c r="B5374" t="s">
        <v>40</v>
      </c>
      <c r="C5374">
        <v>2003</v>
      </c>
      <c r="D5374">
        <v>145000</v>
      </c>
      <c r="E5374">
        <v>120000</v>
      </c>
      <c r="F5374" t="s">
        <v>34</v>
      </c>
      <c r="G5374" t="s">
        <v>35</v>
      </c>
      <c r="H5374" t="s">
        <v>1492</v>
      </c>
      <c r="I5374" t="s">
        <v>22</v>
      </c>
      <c r="J5374" t="s">
        <v>23</v>
      </c>
      <c r="K5374" t="s">
        <v>24</v>
      </c>
      <c r="L5374" t="s">
        <v>145</v>
      </c>
      <c r="M5374">
        <v>13.1</v>
      </c>
      <c r="N5374">
        <v>1493</v>
      </c>
      <c r="O5374">
        <v>82</v>
      </c>
      <c r="P5374" t="s">
        <v>604</v>
      </c>
      <c r="Q5374">
        <v>5</v>
      </c>
      <c r="R5374" t="s">
        <v>658</v>
      </c>
    </row>
    <row r="5375" spans="1:18" x14ac:dyDescent="0.25">
      <c r="A5375">
        <v>5554</v>
      </c>
      <c r="B5375" t="s">
        <v>52</v>
      </c>
      <c r="C5375">
        <v>2015</v>
      </c>
      <c r="D5375">
        <v>400000</v>
      </c>
      <c r="E5375">
        <v>143000</v>
      </c>
      <c r="F5375" t="s">
        <v>19</v>
      </c>
      <c r="G5375" t="s">
        <v>111</v>
      </c>
      <c r="H5375" t="s">
        <v>1491</v>
      </c>
      <c r="I5375" t="s">
        <v>22</v>
      </c>
      <c r="J5375" t="s">
        <v>23</v>
      </c>
      <c r="K5375" t="s">
        <v>24</v>
      </c>
      <c r="L5375" t="s">
        <v>25</v>
      </c>
      <c r="M5375">
        <v>25.83</v>
      </c>
      <c r="N5375">
        <v>1498</v>
      </c>
      <c r="O5375">
        <v>99</v>
      </c>
      <c r="P5375" t="s">
        <v>304</v>
      </c>
      <c r="Q5375">
        <v>5</v>
      </c>
      <c r="R5375" t="s">
        <v>658</v>
      </c>
    </row>
    <row r="5376" spans="1:18" x14ac:dyDescent="0.25">
      <c r="A5376">
        <v>5555</v>
      </c>
      <c r="B5376" t="s">
        <v>18</v>
      </c>
      <c r="C5376">
        <v>2015</v>
      </c>
      <c r="D5376">
        <v>600000</v>
      </c>
      <c r="E5376">
        <v>100000</v>
      </c>
      <c r="F5376" t="s">
        <v>34</v>
      </c>
      <c r="G5376" t="s">
        <v>35</v>
      </c>
      <c r="H5376" t="s">
        <v>1493</v>
      </c>
      <c r="I5376" t="s">
        <v>22</v>
      </c>
      <c r="J5376" t="s">
        <v>23</v>
      </c>
      <c r="K5376" t="s">
        <v>24</v>
      </c>
      <c r="L5376" t="s">
        <v>25</v>
      </c>
      <c r="M5376">
        <v>26.59</v>
      </c>
      <c r="N5376">
        <v>1248</v>
      </c>
      <c r="O5376">
        <v>74</v>
      </c>
      <c r="P5376" t="s">
        <v>26</v>
      </c>
      <c r="Q5376">
        <v>5</v>
      </c>
      <c r="R5376" t="s">
        <v>658</v>
      </c>
    </row>
    <row r="5377" spans="1:18" x14ac:dyDescent="0.25">
      <c r="A5377">
        <v>5556</v>
      </c>
      <c r="B5377" t="s">
        <v>18</v>
      </c>
      <c r="C5377">
        <v>2018</v>
      </c>
      <c r="D5377">
        <v>459999</v>
      </c>
      <c r="E5377">
        <v>50000</v>
      </c>
      <c r="F5377" t="s">
        <v>34</v>
      </c>
      <c r="G5377" t="s">
        <v>35</v>
      </c>
      <c r="H5377" t="s">
        <v>1493</v>
      </c>
      <c r="I5377" t="s">
        <v>37</v>
      </c>
      <c r="J5377" t="s">
        <v>23</v>
      </c>
      <c r="K5377" t="s">
        <v>24</v>
      </c>
      <c r="L5377" t="s">
        <v>25</v>
      </c>
      <c r="M5377">
        <v>21.63</v>
      </c>
      <c r="N5377">
        <v>998</v>
      </c>
      <c r="O5377">
        <v>67</v>
      </c>
      <c r="P5377" t="s">
        <v>82</v>
      </c>
      <c r="Q5377">
        <v>5</v>
      </c>
      <c r="R5377" t="s">
        <v>658</v>
      </c>
    </row>
    <row r="5378" spans="1:18" x14ac:dyDescent="0.25">
      <c r="A5378">
        <v>5557</v>
      </c>
      <c r="B5378" t="s">
        <v>40</v>
      </c>
      <c r="C5378">
        <v>2018</v>
      </c>
      <c r="D5378">
        <v>800000</v>
      </c>
      <c r="E5378">
        <v>30000</v>
      </c>
      <c r="F5378" t="s">
        <v>34</v>
      </c>
      <c r="G5378" t="s">
        <v>35</v>
      </c>
      <c r="H5378" t="s">
        <v>438</v>
      </c>
      <c r="I5378" t="s">
        <v>22</v>
      </c>
      <c r="J5378" t="s">
        <v>23</v>
      </c>
      <c r="K5378" t="s">
        <v>24</v>
      </c>
      <c r="L5378" t="s">
        <v>25</v>
      </c>
      <c r="M5378">
        <v>22.54</v>
      </c>
      <c r="N5378">
        <v>1396</v>
      </c>
      <c r="O5378">
        <v>88.73</v>
      </c>
      <c r="P5378" t="s">
        <v>67</v>
      </c>
      <c r="Q5378">
        <v>5</v>
      </c>
      <c r="R5378" t="s">
        <v>658</v>
      </c>
    </row>
    <row r="5379" spans="1:18" x14ac:dyDescent="0.25">
      <c r="A5379">
        <v>5558</v>
      </c>
      <c r="B5379" t="s">
        <v>18</v>
      </c>
      <c r="C5379">
        <v>2017</v>
      </c>
      <c r="D5379">
        <v>370000</v>
      </c>
      <c r="E5379">
        <v>25000</v>
      </c>
      <c r="F5379" t="s">
        <v>34</v>
      </c>
      <c r="G5379" t="s">
        <v>35</v>
      </c>
      <c r="H5379" t="s">
        <v>438</v>
      </c>
      <c r="I5379" t="s">
        <v>80</v>
      </c>
      <c r="J5379" t="s">
        <v>23</v>
      </c>
      <c r="K5379" t="s">
        <v>24</v>
      </c>
      <c r="L5379" t="s">
        <v>25</v>
      </c>
      <c r="M5379">
        <v>21.94</v>
      </c>
      <c r="N5379">
        <v>1196</v>
      </c>
      <c r="O5379">
        <v>61.7</v>
      </c>
      <c r="P5379" t="s">
        <v>226</v>
      </c>
      <c r="Q5379">
        <v>5</v>
      </c>
      <c r="R5379" t="s">
        <v>658</v>
      </c>
    </row>
    <row r="5380" spans="1:18" x14ac:dyDescent="0.25">
      <c r="A5380">
        <v>5559</v>
      </c>
      <c r="B5380" t="s">
        <v>50</v>
      </c>
      <c r="C5380">
        <v>2012</v>
      </c>
      <c r="D5380">
        <v>800000</v>
      </c>
      <c r="E5380">
        <v>102000</v>
      </c>
      <c r="F5380" t="s">
        <v>34</v>
      </c>
      <c r="G5380" t="s">
        <v>35</v>
      </c>
      <c r="H5380" t="s">
        <v>1492</v>
      </c>
      <c r="I5380" t="s">
        <v>22</v>
      </c>
      <c r="J5380" t="s">
        <v>23</v>
      </c>
      <c r="K5380" t="s">
        <v>24</v>
      </c>
      <c r="L5380" t="s">
        <v>31</v>
      </c>
      <c r="M5380">
        <v>12.8</v>
      </c>
      <c r="N5380">
        <v>2494</v>
      </c>
      <c r="O5380">
        <v>102</v>
      </c>
      <c r="P5380" t="s">
        <v>204</v>
      </c>
      <c r="Q5380">
        <v>8</v>
      </c>
      <c r="R5380" t="s">
        <v>658</v>
      </c>
    </row>
    <row r="5381" spans="1:18" x14ac:dyDescent="0.25">
      <c r="A5381">
        <v>5560</v>
      </c>
      <c r="B5381" t="s">
        <v>56</v>
      </c>
      <c r="C5381">
        <v>2013</v>
      </c>
      <c r="D5381">
        <v>290000</v>
      </c>
      <c r="E5381">
        <v>90000</v>
      </c>
      <c r="F5381" t="s">
        <v>34</v>
      </c>
      <c r="G5381" t="s">
        <v>35</v>
      </c>
      <c r="H5381" t="s">
        <v>1492</v>
      </c>
      <c r="I5381" t="s">
        <v>22</v>
      </c>
      <c r="J5381" t="s">
        <v>23</v>
      </c>
      <c r="K5381" t="s">
        <v>24</v>
      </c>
      <c r="L5381" t="s">
        <v>25</v>
      </c>
      <c r="M5381">
        <v>23.08</v>
      </c>
      <c r="N5381">
        <v>1461</v>
      </c>
      <c r="O5381">
        <v>63.12</v>
      </c>
      <c r="P5381" t="s">
        <v>55</v>
      </c>
      <c r="Q5381">
        <v>5</v>
      </c>
      <c r="R5381" t="s">
        <v>658</v>
      </c>
    </row>
    <row r="5382" spans="1:18" x14ac:dyDescent="0.25">
      <c r="A5382">
        <v>5561</v>
      </c>
      <c r="B5382" t="s">
        <v>18</v>
      </c>
      <c r="C5382">
        <v>2018</v>
      </c>
      <c r="D5382">
        <v>671000</v>
      </c>
      <c r="E5382">
        <v>62000</v>
      </c>
      <c r="F5382" t="s">
        <v>34</v>
      </c>
      <c r="G5382" t="s">
        <v>35</v>
      </c>
      <c r="H5382" t="s">
        <v>438</v>
      </c>
      <c r="I5382" t="s">
        <v>22</v>
      </c>
      <c r="J5382" t="s">
        <v>23</v>
      </c>
      <c r="K5382" t="s">
        <v>24</v>
      </c>
      <c r="L5382" t="s">
        <v>25</v>
      </c>
      <c r="M5382">
        <v>28.4</v>
      </c>
      <c r="N5382">
        <v>1248</v>
      </c>
      <c r="O5382">
        <v>74</v>
      </c>
      <c r="P5382" t="s">
        <v>26</v>
      </c>
      <c r="Q5382">
        <v>5</v>
      </c>
      <c r="R5382" t="s">
        <v>658</v>
      </c>
    </row>
    <row r="5383" spans="1:18" x14ac:dyDescent="0.25">
      <c r="A5383">
        <v>5562</v>
      </c>
      <c r="B5383" t="s">
        <v>68</v>
      </c>
      <c r="C5383">
        <v>2012</v>
      </c>
      <c r="D5383">
        <v>140000</v>
      </c>
      <c r="E5383">
        <v>80000</v>
      </c>
      <c r="F5383" t="s">
        <v>34</v>
      </c>
      <c r="G5383" t="s">
        <v>35</v>
      </c>
      <c r="H5383" t="s">
        <v>438</v>
      </c>
      <c r="I5383" t="s">
        <v>22</v>
      </c>
      <c r="J5383" t="s">
        <v>23</v>
      </c>
      <c r="K5383" t="s">
        <v>24</v>
      </c>
      <c r="L5383" t="s">
        <v>145</v>
      </c>
      <c r="M5383">
        <v>19.09</v>
      </c>
      <c r="N5383">
        <v>1396</v>
      </c>
      <c r="O5383">
        <v>69</v>
      </c>
      <c r="P5383" t="s">
        <v>140</v>
      </c>
      <c r="Q5383">
        <v>5</v>
      </c>
      <c r="R5383" t="s">
        <v>658</v>
      </c>
    </row>
    <row r="5384" spans="1:18" x14ac:dyDescent="0.25">
      <c r="A5384">
        <v>5563</v>
      </c>
      <c r="B5384" t="s">
        <v>18</v>
      </c>
      <c r="C5384">
        <v>2011</v>
      </c>
      <c r="D5384">
        <v>141000</v>
      </c>
      <c r="E5384">
        <v>15000</v>
      </c>
      <c r="F5384" t="s">
        <v>34</v>
      </c>
      <c r="G5384" t="s">
        <v>35</v>
      </c>
      <c r="H5384" t="s">
        <v>438</v>
      </c>
      <c r="I5384" t="s">
        <v>37</v>
      </c>
      <c r="J5384" t="s">
        <v>23</v>
      </c>
      <c r="K5384" t="s">
        <v>24</v>
      </c>
      <c r="L5384" t="s">
        <v>38</v>
      </c>
      <c r="M5384">
        <v>19.7</v>
      </c>
      <c r="N5384">
        <v>796</v>
      </c>
      <c r="O5384">
        <v>46.3</v>
      </c>
      <c r="P5384" t="s">
        <v>66</v>
      </c>
      <c r="Q5384">
        <v>5</v>
      </c>
      <c r="R5384" t="s">
        <v>658</v>
      </c>
    </row>
    <row r="5385" spans="1:18" x14ac:dyDescent="0.25">
      <c r="A5385">
        <v>5564</v>
      </c>
      <c r="B5385" t="s">
        <v>18</v>
      </c>
      <c r="C5385">
        <v>2009</v>
      </c>
      <c r="D5385">
        <v>125000</v>
      </c>
      <c r="E5385">
        <v>70000</v>
      </c>
      <c r="F5385" t="s">
        <v>34</v>
      </c>
      <c r="G5385" t="s">
        <v>35</v>
      </c>
      <c r="H5385" t="s">
        <v>438</v>
      </c>
      <c r="I5385" t="s">
        <v>37</v>
      </c>
      <c r="J5385" t="s">
        <v>23</v>
      </c>
      <c r="K5385" t="s">
        <v>24</v>
      </c>
      <c r="L5385" t="s">
        <v>31</v>
      </c>
      <c r="M5385">
        <v>19.7</v>
      </c>
      <c r="N5385">
        <v>796</v>
      </c>
      <c r="O5385">
        <v>46.3</v>
      </c>
      <c r="P5385" t="s">
        <v>66</v>
      </c>
      <c r="Q5385">
        <v>5</v>
      </c>
      <c r="R5385" t="s">
        <v>658</v>
      </c>
    </row>
    <row r="5386" spans="1:18" x14ac:dyDescent="0.25">
      <c r="A5386">
        <v>5565</v>
      </c>
      <c r="B5386" t="s">
        <v>68</v>
      </c>
      <c r="C5386">
        <v>2013</v>
      </c>
      <c r="D5386">
        <v>150000</v>
      </c>
      <c r="E5386">
        <v>90000</v>
      </c>
      <c r="F5386" t="s">
        <v>34</v>
      </c>
      <c r="G5386" t="s">
        <v>35</v>
      </c>
      <c r="H5386" t="s">
        <v>1493</v>
      </c>
      <c r="I5386" t="s">
        <v>22</v>
      </c>
      <c r="J5386" t="s">
        <v>23</v>
      </c>
      <c r="K5386" t="s">
        <v>24</v>
      </c>
      <c r="L5386" t="s">
        <v>31</v>
      </c>
      <c r="M5386">
        <v>19.399999999999999</v>
      </c>
      <c r="N5386">
        <v>1405</v>
      </c>
      <c r="O5386">
        <v>70</v>
      </c>
      <c r="P5386" t="s">
        <v>200</v>
      </c>
      <c r="Q5386">
        <v>5</v>
      </c>
      <c r="R5386" t="s">
        <v>658</v>
      </c>
    </row>
    <row r="5387" spans="1:18" x14ac:dyDescent="0.25">
      <c r="A5387">
        <v>5566</v>
      </c>
      <c r="B5387" t="s">
        <v>18</v>
      </c>
      <c r="C5387">
        <v>2007</v>
      </c>
      <c r="D5387">
        <v>125000</v>
      </c>
      <c r="E5387">
        <v>100000</v>
      </c>
      <c r="F5387" t="s">
        <v>34</v>
      </c>
      <c r="G5387" t="s">
        <v>35</v>
      </c>
      <c r="H5387" t="s">
        <v>1493</v>
      </c>
      <c r="I5387" t="s">
        <v>37</v>
      </c>
      <c r="J5387" t="s">
        <v>23</v>
      </c>
      <c r="K5387" t="s">
        <v>24</v>
      </c>
      <c r="L5387" t="s">
        <v>38</v>
      </c>
      <c r="M5387">
        <v>18.899999999999999</v>
      </c>
      <c r="N5387">
        <v>1061</v>
      </c>
      <c r="O5387">
        <v>67</v>
      </c>
      <c r="P5387" t="s">
        <v>61</v>
      </c>
      <c r="Q5387">
        <v>5</v>
      </c>
      <c r="R5387" t="s">
        <v>658</v>
      </c>
    </row>
    <row r="5388" spans="1:18" x14ac:dyDescent="0.25">
      <c r="A5388">
        <v>5567</v>
      </c>
      <c r="B5388" t="s">
        <v>40</v>
      </c>
      <c r="C5388">
        <v>2018</v>
      </c>
      <c r="D5388">
        <v>600000</v>
      </c>
      <c r="E5388">
        <v>25000</v>
      </c>
      <c r="F5388" t="s">
        <v>34</v>
      </c>
      <c r="G5388" t="s">
        <v>35</v>
      </c>
      <c r="H5388" t="s">
        <v>1493</v>
      </c>
      <c r="I5388" t="s">
        <v>37</v>
      </c>
      <c r="J5388" t="s">
        <v>23</v>
      </c>
      <c r="K5388" t="s">
        <v>24</v>
      </c>
      <c r="L5388" t="s">
        <v>31</v>
      </c>
      <c r="M5388">
        <v>18.899999999999999</v>
      </c>
      <c r="N5388">
        <v>1197</v>
      </c>
      <c r="O5388">
        <v>81.86</v>
      </c>
      <c r="P5388" t="s">
        <v>43</v>
      </c>
      <c r="Q5388">
        <v>5</v>
      </c>
      <c r="R5388" t="s">
        <v>658</v>
      </c>
    </row>
    <row r="5389" spans="1:18" x14ac:dyDescent="0.25">
      <c r="A5389">
        <v>5568</v>
      </c>
      <c r="B5389" t="s">
        <v>40</v>
      </c>
      <c r="C5389">
        <v>2017</v>
      </c>
      <c r="D5389">
        <v>700000</v>
      </c>
      <c r="E5389">
        <v>40000</v>
      </c>
      <c r="F5389" t="s">
        <v>34</v>
      </c>
      <c r="G5389" t="s">
        <v>35</v>
      </c>
      <c r="H5389" t="s">
        <v>1493</v>
      </c>
      <c r="I5389" t="s">
        <v>22</v>
      </c>
      <c r="J5389" t="s">
        <v>23</v>
      </c>
      <c r="K5389" t="s">
        <v>24</v>
      </c>
      <c r="L5389" t="s">
        <v>25</v>
      </c>
      <c r="M5389">
        <v>22.54</v>
      </c>
      <c r="N5389">
        <v>1396</v>
      </c>
      <c r="O5389">
        <v>88.73</v>
      </c>
      <c r="P5389" t="s">
        <v>67</v>
      </c>
      <c r="Q5389">
        <v>5</v>
      </c>
      <c r="R5389" t="s">
        <v>658</v>
      </c>
    </row>
    <row r="5390" spans="1:18" x14ac:dyDescent="0.25">
      <c r="A5390">
        <v>5569</v>
      </c>
      <c r="B5390" t="s">
        <v>40</v>
      </c>
      <c r="C5390">
        <v>2017</v>
      </c>
      <c r="D5390">
        <v>700000</v>
      </c>
      <c r="E5390">
        <v>70000</v>
      </c>
      <c r="F5390" t="s">
        <v>75</v>
      </c>
      <c r="G5390" t="s">
        <v>76</v>
      </c>
      <c r="H5390" t="s">
        <v>1494</v>
      </c>
      <c r="I5390" t="s">
        <v>22</v>
      </c>
      <c r="J5390" t="s">
        <v>23</v>
      </c>
      <c r="K5390" t="s">
        <v>24</v>
      </c>
      <c r="L5390" t="s">
        <v>25</v>
      </c>
      <c r="M5390">
        <v>22.54</v>
      </c>
      <c r="N5390">
        <v>1396</v>
      </c>
      <c r="O5390">
        <v>88.73</v>
      </c>
      <c r="P5390" t="s">
        <v>67</v>
      </c>
      <c r="Q5390">
        <v>5</v>
      </c>
      <c r="R5390" t="s">
        <v>658</v>
      </c>
    </row>
    <row r="5391" spans="1:18" x14ac:dyDescent="0.25">
      <c r="A5391">
        <v>5570</v>
      </c>
      <c r="B5391" t="s">
        <v>18</v>
      </c>
      <c r="C5391">
        <v>2017</v>
      </c>
      <c r="D5391">
        <v>740000</v>
      </c>
      <c r="E5391">
        <v>40000</v>
      </c>
      <c r="F5391" t="s">
        <v>44</v>
      </c>
      <c r="G5391" t="s">
        <v>349</v>
      </c>
      <c r="H5391" t="s">
        <v>1495</v>
      </c>
      <c r="I5391" t="s">
        <v>22</v>
      </c>
      <c r="J5391" t="s">
        <v>23</v>
      </c>
      <c r="K5391" t="s">
        <v>24</v>
      </c>
      <c r="L5391" t="s">
        <v>25</v>
      </c>
      <c r="M5391">
        <v>28.4</v>
      </c>
      <c r="N5391">
        <v>1248</v>
      </c>
      <c r="O5391">
        <v>74.02</v>
      </c>
      <c r="P5391" t="s">
        <v>26</v>
      </c>
      <c r="Q5391">
        <v>5</v>
      </c>
      <c r="R5391" t="s">
        <v>658</v>
      </c>
    </row>
    <row r="5392" spans="1:18" x14ac:dyDescent="0.25">
      <c r="A5392">
        <v>5571</v>
      </c>
      <c r="B5392" t="s">
        <v>68</v>
      </c>
      <c r="C5392">
        <v>2011</v>
      </c>
      <c r="D5392">
        <v>140000</v>
      </c>
      <c r="E5392">
        <v>200000</v>
      </c>
      <c r="F5392" t="s">
        <v>44</v>
      </c>
      <c r="G5392" t="s">
        <v>349</v>
      </c>
      <c r="H5392" t="s">
        <v>1495</v>
      </c>
      <c r="I5392" t="s">
        <v>22</v>
      </c>
      <c r="J5392" t="s">
        <v>23</v>
      </c>
      <c r="K5392" t="s">
        <v>24</v>
      </c>
      <c r="L5392" t="s">
        <v>31</v>
      </c>
      <c r="M5392">
        <v>17</v>
      </c>
      <c r="N5392">
        <v>1405</v>
      </c>
      <c r="O5392">
        <v>71</v>
      </c>
      <c r="P5392" t="s">
        <v>236</v>
      </c>
      <c r="Q5392">
        <v>5</v>
      </c>
      <c r="R5392" t="s">
        <v>658</v>
      </c>
    </row>
    <row r="5393" spans="1:18" x14ac:dyDescent="0.25">
      <c r="A5393">
        <v>5572</v>
      </c>
      <c r="B5393" t="s">
        <v>40</v>
      </c>
      <c r="C5393">
        <v>2018</v>
      </c>
      <c r="D5393">
        <v>1150000</v>
      </c>
      <c r="E5393">
        <v>35000</v>
      </c>
      <c r="F5393" t="s">
        <v>44</v>
      </c>
      <c r="G5393" t="s">
        <v>349</v>
      </c>
      <c r="H5393" t="s">
        <v>1496</v>
      </c>
      <c r="I5393" t="s">
        <v>22</v>
      </c>
      <c r="J5393" t="s">
        <v>23</v>
      </c>
      <c r="K5393" t="s">
        <v>24</v>
      </c>
      <c r="L5393" t="s">
        <v>25</v>
      </c>
      <c r="M5393">
        <v>22</v>
      </c>
      <c r="N5393">
        <v>1582</v>
      </c>
      <c r="O5393">
        <v>126.2</v>
      </c>
      <c r="P5393" t="s">
        <v>877</v>
      </c>
      <c r="Q5393">
        <v>5</v>
      </c>
      <c r="R5393" t="s">
        <v>658</v>
      </c>
    </row>
    <row r="5394" spans="1:18" x14ac:dyDescent="0.25">
      <c r="A5394">
        <v>5573</v>
      </c>
      <c r="B5394" t="s">
        <v>28</v>
      </c>
      <c r="C5394">
        <v>2007</v>
      </c>
      <c r="D5394">
        <v>300000</v>
      </c>
      <c r="E5394">
        <v>155000</v>
      </c>
      <c r="F5394" t="s">
        <v>44</v>
      </c>
      <c r="G5394" t="s">
        <v>349</v>
      </c>
      <c r="H5394" t="s">
        <v>1496</v>
      </c>
      <c r="I5394" t="s">
        <v>22</v>
      </c>
      <c r="J5394" t="s">
        <v>23</v>
      </c>
      <c r="K5394" t="s">
        <v>24</v>
      </c>
      <c r="L5394" t="s">
        <v>25</v>
      </c>
      <c r="M5394">
        <v>18.7</v>
      </c>
      <c r="N5394">
        <v>1896</v>
      </c>
      <c r="O5394">
        <v>66</v>
      </c>
      <c r="P5394" t="s">
        <v>1249</v>
      </c>
      <c r="Q5394">
        <v>5</v>
      </c>
      <c r="R5394" t="s">
        <v>658</v>
      </c>
    </row>
    <row r="5395" spans="1:18" x14ac:dyDescent="0.25">
      <c r="A5395">
        <v>5574</v>
      </c>
      <c r="B5395" t="s">
        <v>50</v>
      </c>
      <c r="C5395">
        <v>2011</v>
      </c>
      <c r="D5395">
        <v>300000</v>
      </c>
      <c r="E5395">
        <v>110000</v>
      </c>
      <c r="F5395" t="s">
        <v>44</v>
      </c>
      <c r="G5395" t="s">
        <v>349</v>
      </c>
      <c r="H5395" t="s">
        <v>1496</v>
      </c>
      <c r="I5395" t="s">
        <v>37</v>
      </c>
      <c r="J5395" t="s">
        <v>23</v>
      </c>
      <c r="K5395" t="s">
        <v>24</v>
      </c>
      <c r="L5395" t="s">
        <v>25</v>
      </c>
      <c r="M5395">
        <v>17.600000000000001</v>
      </c>
      <c r="N5395">
        <v>1496</v>
      </c>
      <c r="O5395">
        <v>88.73</v>
      </c>
      <c r="P5395" t="s">
        <v>220</v>
      </c>
      <c r="Q5395">
        <v>5</v>
      </c>
      <c r="R5395" t="s">
        <v>658</v>
      </c>
    </row>
    <row r="5396" spans="1:18" x14ac:dyDescent="0.25">
      <c r="A5396">
        <v>5575</v>
      </c>
      <c r="B5396" t="s">
        <v>56</v>
      </c>
      <c r="C5396">
        <v>2015</v>
      </c>
      <c r="D5396">
        <v>530000</v>
      </c>
      <c r="E5396">
        <v>110000</v>
      </c>
      <c r="F5396" t="s">
        <v>75</v>
      </c>
      <c r="G5396" t="s">
        <v>76</v>
      </c>
      <c r="H5396" t="s">
        <v>1494</v>
      </c>
      <c r="I5396" t="s">
        <v>22</v>
      </c>
      <c r="J5396" t="s">
        <v>23</v>
      </c>
      <c r="K5396" t="s">
        <v>24</v>
      </c>
      <c r="L5396" t="s">
        <v>25</v>
      </c>
      <c r="M5396">
        <v>21.64</v>
      </c>
      <c r="N5396">
        <v>1461</v>
      </c>
      <c r="O5396">
        <v>84.8</v>
      </c>
      <c r="P5396" t="s">
        <v>256</v>
      </c>
      <c r="Q5396">
        <v>5</v>
      </c>
      <c r="R5396" t="s">
        <v>658</v>
      </c>
    </row>
    <row r="5397" spans="1:18" x14ac:dyDescent="0.25">
      <c r="A5397">
        <v>5576</v>
      </c>
      <c r="B5397" t="s">
        <v>40</v>
      </c>
      <c r="C5397">
        <v>2017</v>
      </c>
      <c r="D5397">
        <v>530000</v>
      </c>
      <c r="E5397">
        <v>80000</v>
      </c>
      <c r="F5397" t="s">
        <v>44</v>
      </c>
      <c r="G5397" t="s">
        <v>349</v>
      </c>
      <c r="H5397" t="s">
        <v>1496</v>
      </c>
      <c r="I5397" t="s">
        <v>22</v>
      </c>
      <c r="J5397" t="s">
        <v>23</v>
      </c>
      <c r="K5397" t="s">
        <v>24</v>
      </c>
      <c r="L5397" t="s">
        <v>31</v>
      </c>
      <c r="M5397">
        <v>24</v>
      </c>
      <c r="N5397">
        <v>1186</v>
      </c>
      <c r="O5397">
        <v>73.97</v>
      </c>
      <c r="P5397" t="s">
        <v>213</v>
      </c>
      <c r="Q5397">
        <v>5</v>
      </c>
      <c r="R5397" t="s">
        <v>658</v>
      </c>
    </row>
    <row r="5398" spans="1:18" x14ac:dyDescent="0.25">
      <c r="A5398">
        <v>5577</v>
      </c>
      <c r="B5398" t="s">
        <v>40</v>
      </c>
      <c r="C5398">
        <v>2011</v>
      </c>
      <c r="D5398">
        <v>210000</v>
      </c>
      <c r="E5398">
        <v>50000</v>
      </c>
      <c r="F5398" t="s">
        <v>44</v>
      </c>
      <c r="G5398" t="s">
        <v>349</v>
      </c>
      <c r="H5398" t="s">
        <v>1496</v>
      </c>
      <c r="I5398" t="s">
        <v>37</v>
      </c>
      <c r="J5398" t="s">
        <v>23</v>
      </c>
      <c r="K5398" t="s">
        <v>24</v>
      </c>
      <c r="L5398" t="s">
        <v>31</v>
      </c>
      <c r="M5398">
        <v>17.920000000000002</v>
      </c>
      <c r="N5398">
        <v>1086</v>
      </c>
      <c r="O5398">
        <v>62.1</v>
      </c>
      <c r="P5398" t="s">
        <v>147</v>
      </c>
      <c r="Q5398">
        <v>5</v>
      </c>
      <c r="R5398" t="s">
        <v>658</v>
      </c>
    </row>
    <row r="5399" spans="1:18" x14ac:dyDescent="0.25">
      <c r="A5399">
        <v>5578</v>
      </c>
      <c r="B5399" t="s">
        <v>18</v>
      </c>
      <c r="C5399">
        <v>2007</v>
      </c>
      <c r="D5399">
        <v>130000</v>
      </c>
      <c r="E5399">
        <v>90000</v>
      </c>
      <c r="F5399" t="s">
        <v>44</v>
      </c>
      <c r="G5399" t="s">
        <v>349</v>
      </c>
      <c r="H5399" t="s">
        <v>1497</v>
      </c>
      <c r="I5399" t="s">
        <v>37</v>
      </c>
      <c r="J5399" t="s">
        <v>23</v>
      </c>
      <c r="K5399" t="s">
        <v>24</v>
      </c>
      <c r="L5399" t="s">
        <v>31</v>
      </c>
      <c r="M5399">
        <v>19.7</v>
      </c>
      <c r="N5399">
        <v>796</v>
      </c>
      <c r="O5399">
        <v>46.3</v>
      </c>
      <c r="P5399" t="s">
        <v>66</v>
      </c>
      <c r="Q5399">
        <v>5</v>
      </c>
      <c r="R5399" t="s">
        <v>658</v>
      </c>
    </row>
    <row r="5400" spans="1:18" x14ac:dyDescent="0.25">
      <c r="A5400">
        <v>5579</v>
      </c>
      <c r="B5400" t="s">
        <v>18</v>
      </c>
      <c r="C5400">
        <v>2008</v>
      </c>
      <c r="D5400">
        <v>148000</v>
      </c>
      <c r="E5400">
        <v>80000</v>
      </c>
      <c r="F5400" t="s">
        <v>44</v>
      </c>
      <c r="G5400" t="s">
        <v>349</v>
      </c>
      <c r="H5400" t="s">
        <v>1496</v>
      </c>
      <c r="I5400" t="s">
        <v>47</v>
      </c>
      <c r="J5400" t="s">
        <v>23</v>
      </c>
      <c r="K5400" t="s">
        <v>24</v>
      </c>
      <c r="L5400" t="s">
        <v>31</v>
      </c>
      <c r="M5400">
        <v>17.3</v>
      </c>
      <c r="N5400">
        <v>1061</v>
      </c>
      <c r="O5400">
        <v>57.5</v>
      </c>
      <c r="P5400" t="s">
        <v>48</v>
      </c>
      <c r="Q5400">
        <v>5</v>
      </c>
      <c r="R5400" t="s">
        <v>658</v>
      </c>
    </row>
    <row r="5401" spans="1:18" x14ac:dyDescent="0.25">
      <c r="A5401">
        <v>5580</v>
      </c>
      <c r="B5401" t="s">
        <v>119</v>
      </c>
      <c r="C5401">
        <v>2008</v>
      </c>
      <c r="D5401">
        <v>585000</v>
      </c>
      <c r="E5401">
        <v>120000</v>
      </c>
      <c r="F5401" t="s">
        <v>44</v>
      </c>
      <c r="G5401" t="s">
        <v>349</v>
      </c>
      <c r="H5401" t="s">
        <v>1497</v>
      </c>
      <c r="I5401" t="s">
        <v>22</v>
      </c>
      <c r="J5401" t="s">
        <v>23</v>
      </c>
      <c r="K5401" t="s">
        <v>90</v>
      </c>
      <c r="L5401" t="s">
        <v>25</v>
      </c>
      <c r="M5401">
        <v>14.3</v>
      </c>
      <c r="N5401">
        <v>1968</v>
      </c>
      <c r="O5401">
        <v>140</v>
      </c>
      <c r="P5401" t="s">
        <v>1498</v>
      </c>
      <c r="Q5401">
        <v>5</v>
      </c>
      <c r="R5401" t="s">
        <v>658</v>
      </c>
    </row>
    <row r="5402" spans="1:18" x14ac:dyDescent="0.25">
      <c r="A5402">
        <v>5581</v>
      </c>
      <c r="B5402" t="s">
        <v>40</v>
      </c>
      <c r="C5402">
        <v>2011</v>
      </c>
      <c r="D5402">
        <v>270000</v>
      </c>
      <c r="E5402">
        <v>105000</v>
      </c>
      <c r="F5402" t="s">
        <v>44</v>
      </c>
      <c r="G5402" t="s">
        <v>349</v>
      </c>
      <c r="H5402" t="s">
        <v>1496</v>
      </c>
      <c r="I5402" t="s">
        <v>22</v>
      </c>
      <c r="J5402" t="s">
        <v>23</v>
      </c>
      <c r="K5402" t="s">
        <v>24</v>
      </c>
      <c r="L5402" t="s">
        <v>31</v>
      </c>
      <c r="M5402">
        <v>21.9</v>
      </c>
      <c r="N5402">
        <v>1396</v>
      </c>
      <c r="O5402">
        <v>90</v>
      </c>
      <c r="P5402" t="s">
        <v>41</v>
      </c>
      <c r="Q5402">
        <v>5</v>
      </c>
      <c r="R5402" t="s">
        <v>658</v>
      </c>
    </row>
    <row r="5403" spans="1:18" x14ac:dyDescent="0.25">
      <c r="A5403">
        <v>5582</v>
      </c>
      <c r="B5403" t="s">
        <v>40</v>
      </c>
      <c r="C5403">
        <v>2013</v>
      </c>
      <c r="D5403">
        <v>375000</v>
      </c>
      <c r="E5403">
        <v>40000</v>
      </c>
      <c r="F5403" t="s">
        <v>75</v>
      </c>
      <c r="G5403" t="s">
        <v>76</v>
      </c>
      <c r="H5403" t="s">
        <v>1494</v>
      </c>
      <c r="I5403" t="s">
        <v>37</v>
      </c>
      <c r="J5403" t="s">
        <v>23</v>
      </c>
      <c r="K5403" t="s">
        <v>24</v>
      </c>
      <c r="L5403" t="s">
        <v>25</v>
      </c>
      <c r="M5403">
        <v>20.36</v>
      </c>
      <c r="N5403">
        <v>1197</v>
      </c>
      <c r="O5403">
        <v>78.900000000000006</v>
      </c>
      <c r="P5403" t="s">
        <v>115</v>
      </c>
      <c r="Q5403">
        <v>5</v>
      </c>
      <c r="R5403" t="s">
        <v>658</v>
      </c>
    </row>
    <row r="5404" spans="1:18" x14ac:dyDescent="0.25">
      <c r="A5404">
        <v>5583</v>
      </c>
      <c r="B5404" t="s">
        <v>62</v>
      </c>
      <c r="C5404">
        <v>2014</v>
      </c>
      <c r="D5404">
        <v>725000</v>
      </c>
      <c r="E5404">
        <v>141000</v>
      </c>
      <c r="F5404" t="s">
        <v>75</v>
      </c>
      <c r="G5404" t="s">
        <v>76</v>
      </c>
      <c r="H5404" t="s">
        <v>1494</v>
      </c>
      <c r="I5404" t="s">
        <v>22</v>
      </c>
      <c r="J5404" t="s">
        <v>23</v>
      </c>
      <c r="K5404" t="s">
        <v>24</v>
      </c>
      <c r="L5404" t="s">
        <v>31</v>
      </c>
      <c r="M5404">
        <v>15.1</v>
      </c>
      <c r="N5404">
        <v>2179</v>
      </c>
      <c r="O5404">
        <v>140</v>
      </c>
      <c r="P5404" t="s">
        <v>195</v>
      </c>
      <c r="Q5404">
        <v>7</v>
      </c>
      <c r="R5404" t="s">
        <v>658</v>
      </c>
    </row>
    <row r="5405" spans="1:18" x14ac:dyDescent="0.25">
      <c r="A5405">
        <v>5585</v>
      </c>
      <c r="B5405" t="s">
        <v>40</v>
      </c>
      <c r="C5405">
        <v>2007</v>
      </c>
      <c r="D5405">
        <v>180000</v>
      </c>
      <c r="E5405">
        <v>150000</v>
      </c>
      <c r="F5405" t="s">
        <v>44</v>
      </c>
      <c r="G5405" t="s">
        <v>349</v>
      </c>
      <c r="H5405" t="s">
        <v>1497</v>
      </c>
      <c r="I5405" t="s">
        <v>22</v>
      </c>
      <c r="J5405" t="s">
        <v>23</v>
      </c>
      <c r="K5405" t="s">
        <v>24</v>
      </c>
      <c r="L5405" t="s">
        <v>31</v>
      </c>
      <c r="M5405">
        <v>18.100000000000001</v>
      </c>
      <c r="N5405">
        <v>1493</v>
      </c>
      <c r="O5405">
        <v>110</v>
      </c>
      <c r="P5405" t="s">
        <v>224</v>
      </c>
      <c r="Q5405">
        <v>5</v>
      </c>
      <c r="R5405" t="s">
        <v>658</v>
      </c>
    </row>
    <row r="5406" spans="1:18" x14ac:dyDescent="0.25">
      <c r="A5406">
        <v>5586</v>
      </c>
      <c r="B5406" t="s">
        <v>18</v>
      </c>
      <c r="C5406">
        <v>2014</v>
      </c>
      <c r="D5406">
        <v>425000</v>
      </c>
      <c r="E5406">
        <v>80000</v>
      </c>
      <c r="F5406" t="s">
        <v>44</v>
      </c>
      <c r="G5406" t="s">
        <v>349</v>
      </c>
      <c r="H5406" t="s">
        <v>1497</v>
      </c>
      <c r="I5406" t="s">
        <v>22</v>
      </c>
      <c r="J5406" t="s">
        <v>23</v>
      </c>
      <c r="K5406" t="s">
        <v>24</v>
      </c>
      <c r="L5406" t="s">
        <v>31</v>
      </c>
      <c r="M5406">
        <v>23.2</v>
      </c>
      <c r="N5406">
        <v>1248</v>
      </c>
      <c r="O5406">
        <v>73.94</v>
      </c>
      <c r="P5406" t="s">
        <v>26</v>
      </c>
      <c r="Q5406">
        <v>5</v>
      </c>
      <c r="R5406" t="s">
        <v>658</v>
      </c>
    </row>
    <row r="5407" spans="1:18" x14ac:dyDescent="0.25">
      <c r="A5407">
        <v>5587</v>
      </c>
      <c r="B5407" t="s">
        <v>52</v>
      </c>
      <c r="C5407">
        <v>2018</v>
      </c>
      <c r="D5407">
        <v>900000</v>
      </c>
      <c r="E5407">
        <v>25000</v>
      </c>
      <c r="F5407" t="s">
        <v>44</v>
      </c>
      <c r="G5407" t="s">
        <v>349</v>
      </c>
      <c r="H5407" t="s">
        <v>1497</v>
      </c>
      <c r="I5407" t="s">
        <v>22</v>
      </c>
      <c r="J5407" t="s">
        <v>23</v>
      </c>
      <c r="K5407" t="s">
        <v>24</v>
      </c>
      <c r="L5407" t="s">
        <v>25</v>
      </c>
      <c r="M5407">
        <v>23</v>
      </c>
      <c r="N5407">
        <v>1498</v>
      </c>
      <c r="O5407">
        <v>98.96</v>
      </c>
      <c r="P5407" t="s">
        <v>122</v>
      </c>
      <c r="Q5407">
        <v>5</v>
      </c>
      <c r="R5407" t="s">
        <v>658</v>
      </c>
    </row>
    <row r="5408" spans="1:18" x14ac:dyDescent="0.25">
      <c r="A5408">
        <v>5588</v>
      </c>
      <c r="B5408" t="s">
        <v>68</v>
      </c>
      <c r="C5408">
        <v>2017</v>
      </c>
      <c r="D5408">
        <v>570000</v>
      </c>
      <c r="E5408">
        <v>51000</v>
      </c>
      <c r="F5408" t="s">
        <v>19</v>
      </c>
      <c r="G5408" t="s">
        <v>29</v>
      </c>
      <c r="H5408" t="s">
        <v>341</v>
      </c>
      <c r="I5408" t="s">
        <v>22</v>
      </c>
      <c r="J5408" t="s">
        <v>23</v>
      </c>
      <c r="K5408" t="s">
        <v>24</v>
      </c>
      <c r="L5408" t="s">
        <v>25</v>
      </c>
      <c r="M5408">
        <v>14.07</v>
      </c>
      <c r="N5408">
        <v>2956</v>
      </c>
      <c r="O5408">
        <v>69.010000000000005</v>
      </c>
      <c r="P5408" t="s">
        <v>206</v>
      </c>
      <c r="Q5408">
        <v>7</v>
      </c>
      <c r="R5408" t="s">
        <v>658</v>
      </c>
    </row>
    <row r="5409" spans="1:18" x14ac:dyDescent="0.25">
      <c r="A5409">
        <v>5589</v>
      </c>
      <c r="B5409" t="s">
        <v>68</v>
      </c>
      <c r="C5409">
        <v>2017</v>
      </c>
      <c r="D5409">
        <v>290000</v>
      </c>
      <c r="E5409">
        <v>40000</v>
      </c>
      <c r="F5409" t="s">
        <v>19</v>
      </c>
      <c r="G5409" t="s">
        <v>29</v>
      </c>
      <c r="H5409" t="s">
        <v>475</v>
      </c>
      <c r="I5409" t="s">
        <v>22</v>
      </c>
      <c r="J5409" t="s">
        <v>23</v>
      </c>
      <c r="K5409" t="s">
        <v>24</v>
      </c>
      <c r="L5409" t="s">
        <v>25</v>
      </c>
      <c r="M5409">
        <v>25</v>
      </c>
      <c r="N5409">
        <v>1396</v>
      </c>
      <c r="O5409">
        <v>69</v>
      </c>
      <c r="P5409" t="s">
        <v>203</v>
      </c>
      <c r="Q5409">
        <v>5</v>
      </c>
      <c r="R5409" t="s">
        <v>658</v>
      </c>
    </row>
    <row r="5410" spans="1:18" x14ac:dyDescent="0.25">
      <c r="A5410">
        <v>5590</v>
      </c>
      <c r="B5410" t="s">
        <v>52</v>
      </c>
      <c r="C5410">
        <v>2011</v>
      </c>
      <c r="D5410">
        <v>229999</v>
      </c>
      <c r="E5410">
        <v>40000</v>
      </c>
      <c r="F5410" t="s">
        <v>19</v>
      </c>
      <c r="G5410" t="s">
        <v>29</v>
      </c>
      <c r="H5410" t="s">
        <v>341</v>
      </c>
      <c r="I5410" t="s">
        <v>22</v>
      </c>
      <c r="J5410" t="s">
        <v>23</v>
      </c>
      <c r="K5410" t="s">
        <v>24</v>
      </c>
      <c r="L5410" t="s">
        <v>31</v>
      </c>
      <c r="M5410">
        <v>20</v>
      </c>
      <c r="N5410">
        <v>1399</v>
      </c>
      <c r="O5410">
        <v>68</v>
      </c>
      <c r="P5410" t="s">
        <v>55</v>
      </c>
      <c r="Q5410">
        <v>5</v>
      </c>
      <c r="R5410" t="s">
        <v>658</v>
      </c>
    </row>
    <row r="5411" spans="1:18" x14ac:dyDescent="0.25">
      <c r="A5411">
        <v>5591</v>
      </c>
      <c r="B5411" t="s">
        <v>52</v>
      </c>
      <c r="C5411">
        <v>2012</v>
      </c>
      <c r="D5411">
        <v>300000</v>
      </c>
      <c r="E5411">
        <v>70000</v>
      </c>
      <c r="F5411" t="s">
        <v>19</v>
      </c>
      <c r="G5411" t="s">
        <v>29</v>
      </c>
      <c r="H5411" t="s">
        <v>341</v>
      </c>
      <c r="I5411" t="s">
        <v>22</v>
      </c>
      <c r="J5411" t="s">
        <v>23</v>
      </c>
      <c r="K5411" t="s">
        <v>24</v>
      </c>
      <c r="L5411" t="s">
        <v>25</v>
      </c>
      <c r="M5411">
        <v>20</v>
      </c>
      <c r="N5411">
        <v>1399</v>
      </c>
      <c r="O5411">
        <v>68</v>
      </c>
      <c r="P5411" t="s">
        <v>55</v>
      </c>
      <c r="Q5411">
        <v>5</v>
      </c>
      <c r="R5411" t="s">
        <v>658</v>
      </c>
    </row>
    <row r="5412" spans="1:18" x14ac:dyDescent="0.25">
      <c r="A5412">
        <v>5592</v>
      </c>
      <c r="B5412" t="s">
        <v>18</v>
      </c>
      <c r="C5412">
        <v>2010</v>
      </c>
      <c r="D5412">
        <v>220000</v>
      </c>
      <c r="E5412">
        <v>110000</v>
      </c>
      <c r="F5412" t="s">
        <v>19</v>
      </c>
      <c r="G5412" t="s">
        <v>29</v>
      </c>
      <c r="H5412" t="s">
        <v>341</v>
      </c>
      <c r="I5412" t="s">
        <v>22</v>
      </c>
      <c r="J5412" t="s">
        <v>23</v>
      </c>
      <c r="K5412" t="s">
        <v>24</v>
      </c>
      <c r="L5412" t="s">
        <v>38</v>
      </c>
      <c r="M5412">
        <v>21.1</v>
      </c>
      <c r="N5412">
        <v>1248</v>
      </c>
      <c r="O5412">
        <v>73.900000000000006</v>
      </c>
      <c r="P5412" t="s">
        <v>176</v>
      </c>
      <c r="Q5412">
        <v>5</v>
      </c>
      <c r="R5412" t="s">
        <v>658</v>
      </c>
    </row>
    <row r="5413" spans="1:18" x14ac:dyDescent="0.25">
      <c r="A5413">
        <v>5593</v>
      </c>
      <c r="B5413" t="s">
        <v>73</v>
      </c>
      <c r="C5413">
        <v>2011</v>
      </c>
      <c r="D5413">
        <v>409999</v>
      </c>
      <c r="E5413">
        <v>80000</v>
      </c>
      <c r="F5413" t="s">
        <v>19</v>
      </c>
      <c r="G5413" t="s">
        <v>29</v>
      </c>
      <c r="H5413" t="s">
        <v>341</v>
      </c>
      <c r="I5413" t="s">
        <v>22</v>
      </c>
      <c r="J5413" t="s">
        <v>23</v>
      </c>
      <c r="K5413" t="s">
        <v>24</v>
      </c>
      <c r="L5413" t="s">
        <v>31</v>
      </c>
      <c r="M5413">
        <v>18.3</v>
      </c>
      <c r="N5413">
        <v>1991</v>
      </c>
      <c r="O5413">
        <v>147.9</v>
      </c>
      <c r="P5413" t="s">
        <v>318</v>
      </c>
      <c r="Q5413">
        <v>5</v>
      </c>
      <c r="R5413" t="s">
        <v>658</v>
      </c>
    </row>
    <row r="5414" spans="1:18" x14ac:dyDescent="0.25">
      <c r="A5414">
        <v>5594</v>
      </c>
      <c r="B5414" t="s">
        <v>73</v>
      </c>
      <c r="C5414">
        <v>2013</v>
      </c>
      <c r="D5414">
        <v>355000</v>
      </c>
      <c r="E5414">
        <v>136000</v>
      </c>
      <c r="F5414" t="s">
        <v>19</v>
      </c>
      <c r="G5414" t="s">
        <v>29</v>
      </c>
      <c r="H5414" t="s">
        <v>341</v>
      </c>
      <c r="I5414" t="s">
        <v>22</v>
      </c>
      <c r="J5414" t="s">
        <v>23</v>
      </c>
      <c r="K5414" t="s">
        <v>24</v>
      </c>
      <c r="L5414" t="s">
        <v>31</v>
      </c>
      <c r="M5414">
        <v>18.2</v>
      </c>
      <c r="N5414">
        <v>1248</v>
      </c>
      <c r="O5414">
        <v>73.8</v>
      </c>
      <c r="P5414" t="s">
        <v>74</v>
      </c>
      <c r="Q5414">
        <v>7</v>
      </c>
      <c r="R5414" t="s">
        <v>658</v>
      </c>
    </row>
    <row r="5415" spans="1:18" x14ac:dyDescent="0.25">
      <c r="A5415">
        <v>5595</v>
      </c>
      <c r="B5415" t="s">
        <v>56</v>
      </c>
      <c r="C5415">
        <v>2013</v>
      </c>
      <c r="D5415">
        <v>695000</v>
      </c>
      <c r="E5415">
        <v>120000</v>
      </c>
      <c r="F5415" t="s">
        <v>75</v>
      </c>
      <c r="G5415" t="s">
        <v>370</v>
      </c>
      <c r="H5415" t="s">
        <v>1466</v>
      </c>
      <c r="I5415" t="s">
        <v>22</v>
      </c>
      <c r="J5415" t="s">
        <v>23</v>
      </c>
      <c r="K5415" t="s">
        <v>24</v>
      </c>
      <c r="L5415" t="s">
        <v>25</v>
      </c>
      <c r="M5415">
        <v>19.010000000000002</v>
      </c>
      <c r="N5415">
        <v>1461</v>
      </c>
      <c r="O5415">
        <v>108.45</v>
      </c>
      <c r="P5415" t="s">
        <v>57</v>
      </c>
      <c r="Q5415">
        <v>5</v>
      </c>
      <c r="R5415" t="s">
        <v>658</v>
      </c>
    </row>
    <row r="5416" spans="1:18" x14ac:dyDescent="0.25">
      <c r="A5416">
        <v>5596</v>
      </c>
      <c r="B5416" t="s">
        <v>18</v>
      </c>
      <c r="C5416">
        <v>2010</v>
      </c>
      <c r="D5416">
        <v>320000</v>
      </c>
      <c r="E5416">
        <v>120000</v>
      </c>
      <c r="F5416" t="s">
        <v>75</v>
      </c>
      <c r="G5416" t="s">
        <v>370</v>
      </c>
      <c r="H5416" t="s">
        <v>1499</v>
      </c>
      <c r="I5416" t="s">
        <v>22</v>
      </c>
      <c r="J5416" t="s">
        <v>23</v>
      </c>
      <c r="K5416" t="s">
        <v>24</v>
      </c>
      <c r="L5416" t="s">
        <v>31</v>
      </c>
      <c r="M5416">
        <v>19.3</v>
      </c>
      <c r="N5416">
        <v>1248</v>
      </c>
      <c r="O5416">
        <v>73.900000000000006</v>
      </c>
      <c r="P5416" t="s">
        <v>26</v>
      </c>
      <c r="Q5416">
        <v>5</v>
      </c>
      <c r="R5416" t="s">
        <v>658</v>
      </c>
    </row>
    <row r="5417" spans="1:18" x14ac:dyDescent="0.25">
      <c r="A5417">
        <v>5597</v>
      </c>
      <c r="B5417" t="s">
        <v>62</v>
      </c>
      <c r="C5417">
        <v>2017</v>
      </c>
      <c r="D5417">
        <v>710000</v>
      </c>
      <c r="E5417">
        <v>120000</v>
      </c>
      <c r="F5417" t="s">
        <v>75</v>
      </c>
      <c r="G5417" t="s">
        <v>370</v>
      </c>
      <c r="H5417" t="s">
        <v>1499</v>
      </c>
      <c r="I5417" t="s">
        <v>22</v>
      </c>
      <c r="J5417" t="s">
        <v>23</v>
      </c>
      <c r="K5417" t="s">
        <v>24</v>
      </c>
      <c r="L5417" t="s">
        <v>25</v>
      </c>
      <c r="M5417">
        <v>18.489999999999998</v>
      </c>
      <c r="N5417">
        <v>1493</v>
      </c>
      <c r="O5417">
        <v>100</v>
      </c>
      <c r="P5417" t="s">
        <v>194</v>
      </c>
      <c r="Q5417">
        <v>7</v>
      </c>
      <c r="R5417" t="s">
        <v>658</v>
      </c>
    </row>
    <row r="5418" spans="1:18" x14ac:dyDescent="0.25">
      <c r="A5418">
        <v>5598</v>
      </c>
      <c r="B5418" t="s">
        <v>68</v>
      </c>
      <c r="C5418">
        <v>2004</v>
      </c>
      <c r="D5418">
        <v>85000</v>
      </c>
      <c r="E5418">
        <v>120000</v>
      </c>
      <c r="F5418" t="s">
        <v>75</v>
      </c>
      <c r="G5418" t="s">
        <v>370</v>
      </c>
      <c r="H5418" t="s">
        <v>757</v>
      </c>
      <c r="I5418" t="s">
        <v>22</v>
      </c>
      <c r="J5418" t="s">
        <v>23</v>
      </c>
      <c r="K5418" t="s">
        <v>24</v>
      </c>
      <c r="L5418" t="s">
        <v>31</v>
      </c>
      <c r="M5418">
        <v>16.8</v>
      </c>
      <c r="N5418">
        <v>1405</v>
      </c>
      <c r="O5418">
        <v>62</v>
      </c>
      <c r="P5418" t="s">
        <v>303</v>
      </c>
      <c r="Q5418">
        <v>5</v>
      </c>
      <c r="R5418" t="s">
        <v>658</v>
      </c>
    </row>
    <row r="5419" spans="1:18" x14ac:dyDescent="0.25">
      <c r="A5419">
        <v>5599</v>
      </c>
      <c r="B5419" t="s">
        <v>73</v>
      </c>
      <c r="C5419">
        <v>2010</v>
      </c>
      <c r="D5419">
        <v>409999</v>
      </c>
      <c r="E5419">
        <v>210000</v>
      </c>
      <c r="F5419" t="s">
        <v>75</v>
      </c>
      <c r="G5419" t="s">
        <v>370</v>
      </c>
      <c r="H5419" t="s">
        <v>1499</v>
      </c>
      <c r="I5419" t="s">
        <v>22</v>
      </c>
      <c r="J5419" t="s">
        <v>23</v>
      </c>
      <c r="K5419" t="s">
        <v>24</v>
      </c>
      <c r="L5419" t="s">
        <v>145</v>
      </c>
      <c r="M5419">
        <v>12.2</v>
      </c>
      <c r="N5419">
        <v>1994</v>
      </c>
      <c r="O5419">
        <v>105.3</v>
      </c>
      <c r="P5419" t="s">
        <v>281</v>
      </c>
      <c r="Q5419">
        <v>9</v>
      </c>
      <c r="R5419" t="s">
        <v>658</v>
      </c>
    </row>
    <row r="5420" spans="1:18" x14ac:dyDescent="0.25">
      <c r="A5420">
        <v>5600</v>
      </c>
      <c r="B5420" t="s">
        <v>119</v>
      </c>
      <c r="C5420">
        <v>2015</v>
      </c>
      <c r="D5420">
        <v>550000</v>
      </c>
      <c r="E5420">
        <v>90000</v>
      </c>
      <c r="F5420" t="s">
        <v>75</v>
      </c>
      <c r="G5420" t="s">
        <v>370</v>
      </c>
      <c r="H5420" t="s">
        <v>757</v>
      </c>
      <c r="I5420" t="s">
        <v>22</v>
      </c>
      <c r="J5420" t="s">
        <v>23</v>
      </c>
      <c r="K5420" t="s">
        <v>24</v>
      </c>
      <c r="L5420" t="s">
        <v>25</v>
      </c>
      <c r="M5420">
        <v>20.14</v>
      </c>
      <c r="N5420">
        <v>1498</v>
      </c>
      <c r="O5420">
        <v>88.8</v>
      </c>
      <c r="P5420" t="s">
        <v>230</v>
      </c>
      <c r="Q5420">
        <v>5</v>
      </c>
      <c r="R5420" t="s">
        <v>658</v>
      </c>
    </row>
    <row r="5421" spans="1:18" x14ac:dyDescent="0.25">
      <c r="A5421">
        <v>5601</v>
      </c>
      <c r="B5421" t="s">
        <v>18</v>
      </c>
      <c r="C5421">
        <v>2007</v>
      </c>
      <c r="D5421">
        <v>215000</v>
      </c>
      <c r="E5421">
        <v>100750</v>
      </c>
      <c r="F5421" t="s">
        <v>75</v>
      </c>
      <c r="G5421" t="s">
        <v>370</v>
      </c>
      <c r="H5421" t="s">
        <v>757</v>
      </c>
      <c r="I5421" t="s">
        <v>37</v>
      </c>
      <c r="J5421" t="s">
        <v>23</v>
      </c>
      <c r="K5421" t="s">
        <v>24</v>
      </c>
      <c r="L5421" t="s">
        <v>31</v>
      </c>
      <c r="M5421">
        <v>16.100000000000001</v>
      </c>
      <c r="N5421">
        <v>1298</v>
      </c>
      <c r="O5421">
        <v>88.2</v>
      </c>
      <c r="P5421" t="s">
        <v>42</v>
      </c>
      <c r="Q5421">
        <v>5</v>
      </c>
      <c r="R5421" t="s">
        <v>658</v>
      </c>
    </row>
    <row r="5422" spans="1:18" x14ac:dyDescent="0.25">
      <c r="A5422">
        <v>5602</v>
      </c>
      <c r="B5422" t="s">
        <v>40</v>
      </c>
      <c r="C5422">
        <v>2006</v>
      </c>
      <c r="D5422">
        <v>110000</v>
      </c>
      <c r="E5422">
        <v>140000</v>
      </c>
      <c r="F5422" t="s">
        <v>75</v>
      </c>
      <c r="G5422" t="s">
        <v>370</v>
      </c>
      <c r="H5422" t="s">
        <v>1466</v>
      </c>
      <c r="I5422" t="s">
        <v>37</v>
      </c>
      <c r="J5422" t="s">
        <v>23</v>
      </c>
      <c r="K5422" t="s">
        <v>24</v>
      </c>
      <c r="L5422" t="s">
        <v>31</v>
      </c>
      <c r="M5422">
        <v>14.4</v>
      </c>
      <c r="N5422">
        <v>1599</v>
      </c>
      <c r="O5422">
        <v>94</v>
      </c>
      <c r="P5422" t="s">
        <v>1500</v>
      </c>
      <c r="Q5422">
        <v>5</v>
      </c>
      <c r="R5422" t="s">
        <v>658</v>
      </c>
    </row>
    <row r="5423" spans="1:18" x14ac:dyDescent="0.25">
      <c r="A5423">
        <v>5603</v>
      </c>
      <c r="B5423" t="s">
        <v>33</v>
      </c>
      <c r="C5423">
        <v>2007</v>
      </c>
      <c r="D5423">
        <v>170000</v>
      </c>
      <c r="E5423">
        <v>110000</v>
      </c>
      <c r="F5423" t="s">
        <v>75</v>
      </c>
      <c r="G5423" t="s">
        <v>370</v>
      </c>
      <c r="H5423" t="s">
        <v>1466</v>
      </c>
      <c r="I5423" t="s">
        <v>37</v>
      </c>
      <c r="J5423" t="s">
        <v>23</v>
      </c>
      <c r="K5423" t="s">
        <v>24</v>
      </c>
      <c r="L5423" t="s">
        <v>38</v>
      </c>
      <c r="M5423">
        <v>17.7</v>
      </c>
      <c r="N5423">
        <v>1497</v>
      </c>
      <c r="O5423">
        <v>78</v>
      </c>
      <c r="P5423" t="s">
        <v>39</v>
      </c>
      <c r="Q5423">
        <v>5</v>
      </c>
      <c r="R5423" t="s">
        <v>658</v>
      </c>
    </row>
    <row r="5424" spans="1:18" x14ac:dyDescent="0.25">
      <c r="A5424">
        <v>5604</v>
      </c>
      <c r="B5424" t="s">
        <v>68</v>
      </c>
      <c r="C5424">
        <v>2018</v>
      </c>
      <c r="D5424">
        <v>850000</v>
      </c>
      <c r="E5424">
        <v>40000</v>
      </c>
      <c r="F5424" t="s">
        <v>75</v>
      </c>
      <c r="G5424" t="s">
        <v>370</v>
      </c>
      <c r="H5424" t="s">
        <v>757</v>
      </c>
      <c r="I5424" t="s">
        <v>37</v>
      </c>
      <c r="J5424" t="s">
        <v>23</v>
      </c>
      <c r="K5424" t="s">
        <v>24</v>
      </c>
      <c r="L5424" t="s">
        <v>31</v>
      </c>
      <c r="M5424">
        <v>17</v>
      </c>
      <c r="N5424">
        <v>1198</v>
      </c>
      <c r="O5424">
        <v>108.5</v>
      </c>
      <c r="P5424" t="s">
        <v>169</v>
      </c>
      <c r="Q5424">
        <v>5</v>
      </c>
      <c r="R5424" t="s">
        <v>658</v>
      </c>
    </row>
    <row r="5425" spans="1:18" x14ac:dyDescent="0.25">
      <c r="A5425">
        <v>5605</v>
      </c>
      <c r="B5425" t="s">
        <v>40</v>
      </c>
      <c r="C5425">
        <v>2010</v>
      </c>
      <c r="D5425">
        <v>350000</v>
      </c>
      <c r="E5425">
        <v>148000</v>
      </c>
      <c r="F5425" t="s">
        <v>75</v>
      </c>
      <c r="G5425" t="s">
        <v>370</v>
      </c>
      <c r="H5425" t="s">
        <v>1499</v>
      </c>
      <c r="I5425" t="s">
        <v>22</v>
      </c>
      <c r="J5425" t="s">
        <v>23</v>
      </c>
      <c r="K5425" t="s">
        <v>24</v>
      </c>
      <c r="L5425" t="s">
        <v>31</v>
      </c>
      <c r="M5425">
        <v>23</v>
      </c>
      <c r="N5425">
        <v>1396</v>
      </c>
      <c r="O5425">
        <v>90</v>
      </c>
      <c r="P5425" t="s">
        <v>41</v>
      </c>
      <c r="Q5425">
        <v>5</v>
      </c>
      <c r="R5425" t="s">
        <v>658</v>
      </c>
    </row>
    <row r="5426" spans="1:18" x14ac:dyDescent="0.25">
      <c r="A5426">
        <v>5607</v>
      </c>
      <c r="B5426" t="s">
        <v>68</v>
      </c>
      <c r="C5426">
        <v>2015</v>
      </c>
      <c r="D5426">
        <v>250000</v>
      </c>
      <c r="E5426">
        <v>155000</v>
      </c>
      <c r="F5426" t="s">
        <v>75</v>
      </c>
      <c r="G5426" t="s">
        <v>370</v>
      </c>
      <c r="H5426" t="s">
        <v>1466</v>
      </c>
      <c r="I5426" t="s">
        <v>22</v>
      </c>
      <c r="J5426" t="s">
        <v>23</v>
      </c>
      <c r="K5426" t="s">
        <v>24</v>
      </c>
      <c r="L5426" t="s">
        <v>31</v>
      </c>
      <c r="M5426">
        <v>22.3</v>
      </c>
      <c r="N5426">
        <v>1248</v>
      </c>
      <c r="O5426">
        <v>74</v>
      </c>
      <c r="P5426" t="s">
        <v>182</v>
      </c>
      <c r="Q5426">
        <v>5</v>
      </c>
      <c r="R5426" t="s">
        <v>658</v>
      </c>
    </row>
    <row r="5427" spans="1:18" x14ac:dyDescent="0.25">
      <c r="A5427">
        <v>5608</v>
      </c>
      <c r="B5427" t="s">
        <v>52</v>
      </c>
      <c r="C5427">
        <v>2015</v>
      </c>
      <c r="D5427">
        <v>433000</v>
      </c>
      <c r="E5427">
        <v>70000</v>
      </c>
      <c r="F5427" t="s">
        <v>75</v>
      </c>
      <c r="G5427" t="s">
        <v>370</v>
      </c>
      <c r="H5427" t="s">
        <v>1466</v>
      </c>
      <c r="I5427" t="s">
        <v>22</v>
      </c>
      <c r="J5427" t="s">
        <v>23</v>
      </c>
      <c r="K5427" t="s">
        <v>24</v>
      </c>
      <c r="L5427" t="s">
        <v>25</v>
      </c>
      <c r="M5427">
        <v>25.83</v>
      </c>
      <c r="N5427">
        <v>1498</v>
      </c>
      <c r="O5427">
        <v>99</v>
      </c>
      <c r="P5427" t="s">
        <v>304</v>
      </c>
      <c r="Q5427">
        <v>5</v>
      </c>
      <c r="R5427" t="s">
        <v>658</v>
      </c>
    </row>
    <row r="5428" spans="1:18" x14ac:dyDescent="0.25">
      <c r="A5428">
        <v>5609</v>
      </c>
      <c r="B5428" t="s">
        <v>50</v>
      </c>
      <c r="C5428">
        <v>2010</v>
      </c>
      <c r="D5428">
        <v>1200000</v>
      </c>
      <c r="E5428">
        <v>100000</v>
      </c>
      <c r="F5428" t="s">
        <v>75</v>
      </c>
      <c r="G5428" t="s">
        <v>370</v>
      </c>
      <c r="H5428" t="s">
        <v>1499</v>
      </c>
      <c r="I5428" t="s">
        <v>22</v>
      </c>
      <c r="J5428" t="s">
        <v>23</v>
      </c>
      <c r="K5428" t="s">
        <v>24</v>
      </c>
      <c r="L5428" t="s">
        <v>25</v>
      </c>
      <c r="M5428">
        <v>11.5</v>
      </c>
      <c r="N5428">
        <v>2982</v>
      </c>
      <c r="O5428">
        <v>171</v>
      </c>
      <c r="P5428" t="s">
        <v>95</v>
      </c>
      <c r="Q5428">
        <v>7</v>
      </c>
      <c r="R5428" t="s">
        <v>658</v>
      </c>
    </row>
    <row r="5429" spans="1:18" x14ac:dyDescent="0.25">
      <c r="A5429">
        <v>5610</v>
      </c>
      <c r="B5429" t="s">
        <v>40</v>
      </c>
      <c r="C5429">
        <v>2015</v>
      </c>
      <c r="D5429">
        <v>300000</v>
      </c>
      <c r="E5429">
        <v>45000</v>
      </c>
      <c r="F5429" t="s">
        <v>75</v>
      </c>
      <c r="G5429" t="s">
        <v>370</v>
      </c>
      <c r="H5429" t="s">
        <v>1499</v>
      </c>
      <c r="I5429" t="s">
        <v>37</v>
      </c>
      <c r="J5429" t="s">
        <v>23</v>
      </c>
      <c r="K5429" t="s">
        <v>24</v>
      </c>
      <c r="L5429" t="s">
        <v>25</v>
      </c>
      <c r="M5429">
        <v>21.1</v>
      </c>
      <c r="N5429">
        <v>814</v>
      </c>
      <c r="O5429">
        <v>55.2</v>
      </c>
      <c r="P5429" t="s">
        <v>227</v>
      </c>
      <c r="Q5429">
        <v>5</v>
      </c>
      <c r="R5429" t="s">
        <v>658</v>
      </c>
    </row>
    <row r="5430" spans="1:18" x14ac:dyDescent="0.25">
      <c r="A5430">
        <v>5612</v>
      </c>
      <c r="B5430" t="s">
        <v>62</v>
      </c>
      <c r="C5430">
        <v>2017</v>
      </c>
      <c r="D5430">
        <v>760000</v>
      </c>
      <c r="E5430">
        <v>90000</v>
      </c>
      <c r="F5430" t="s">
        <v>34</v>
      </c>
      <c r="G5430" t="s">
        <v>35</v>
      </c>
      <c r="H5430" t="s">
        <v>36</v>
      </c>
      <c r="I5430" t="s">
        <v>22</v>
      </c>
      <c r="J5430" t="s">
        <v>23</v>
      </c>
      <c r="K5430" t="s">
        <v>24</v>
      </c>
      <c r="L5430" t="s">
        <v>31</v>
      </c>
      <c r="M5430">
        <v>15.96</v>
      </c>
      <c r="N5430">
        <v>2523</v>
      </c>
      <c r="O5430">
        <v>62.1</v>
      </c>
      <c r="P5430" t="s">
        <v>208</v>
      </c>
      <c r="Q5430">
        <v>7</v>
      </c>
      <c r="R5430" t="s">
        <v>658</v>
      </c>
    </row>
    <row r="5431" spans="1:18" x14ac:dyDescent="0.25">
      <c r="A5431">
        <v>5613</v>
      </c>
      <c r="B5431" t="s">
        <v>40</v>
      </c>
      <c r="C5431">
        <v>2014</v>
      </c>
      <c r="D5431">
        <v>250000</v>
      </c>
      <c r="E5431">
        <v>20000</v>
      </c>
      <c r="F5431" t="s">
        <v>34</v>
      </c>
      <c r="G5431" t="s">
        <v>35</v>
      </c>
      <c r="H5431" t="s">
        <v>36</v>
      </c>
      <c r="I5431" t="s">
        <v>37</v>
      </c>
      <c r="J5431" t="s">
        <v>23</v>
      </c>
      <c r="K5431" t="s">
        <v>24</v>
      </c>
      <c r="L5431" t="s">
        <v>25</v>
      </c>
      <c r="M5431">
        <v>21.1</v>
      </c>
      <c r="N5431">
        <v>814</v>
      </c>
      <c r="O5431">
        <v>55.2</v>
      </c>
      <c r="P5431" t="s">
        <v>227</v>
      </c>
      <c r="Q5431">
        <v>5</v>
      </c>
      <c r="R5431" t="s">
        <v>658</v>
      </c>
    </row>
    <row r="5432" spans="1:18" x14ac:dyDescent="0.25">
      <c r="A5432">
        <v>5614</v>
      </c>
      <c r="B5432" t="s">
        <v>40</v>
      </c>
      <c r="C5432">
        <v>2013</v>
      </c>
      <c r="D5432">
        <v>187000</v>
      </c>
      <c r="E5432">
        <v>120000</v>
      </c>
      <c r="F5432" t="s">
        <v>34</v>
      </c>
      <c r="G5432" t="s">
        <v>35</v>
      </c>
      <c r="H5432" t="s">
        <v>36</v>
      </c>
      <c r="I5432" t="s">
        <v>37</v>
      </c>
      <c r="J5432" t="s">
        <v>23</v>
      </c>
      <c r="K5432" t="s">
        <v>24</v>
      </c>
      <c r="L5432" t="s">
        <v>31</v>
      </c>
      <c r="M5432">
        <v>17.920000000000002</v>
      </c>
      <c r="N5432">
        <v>1086</v>
      </c>
      <c r="O5432">
        <v>62.1</v>
      </c>
      <c r="P5432" t="s">
        <v>147</v>
      </c>
      <c r="Q5432">
        <v>5</v>
      </c>
      <c r="R5432" t="s">
        <v>658</v>
      </c>
    </row>
    <row r="5433" spans="1:18" x14ac:dyDescent="0.25">
      <c r="A5433">
        <v>5615</v>
      </c>
      <c r="B5433" t="s">
        <v>152</v>
      </c>
      <c r="C5433">
        <v>2017</v>
      </c>
      <c r="D5433">
        <v>2711000</v>
      </c>
      <c r="E5433">
        <v>9000</v>
      </c>
      <c r="F5433" t="s">
        <v>34</v>
      </c>
      <c r="G5433" t="s">
        <v>35</v>
      </c>
      <c r="H5433" t="s">
        <v>36</v>
      </c>
      <c r="I5433" t="s">
        <v>22</v>
      </c>
      <c r="J5433" t="s">
        <v>92</v>
      </c>
      <c r="K5433" t="s">
        <v>90</v>
      </c>
      <c r="L5433" t="s">
        <v>25</v>
      </c>
      <c r="M5433">
        <v>13.6</v>
      </c>
      <c r="N5433">
        <v>1999</v>
      </c>
      <c r="O5433">
        <v>177</v>
      </c>
      <c r="P5433" t="s">
        <v>153</v>
      </c>
      <c r="Q5433">
        <v>5</v>
      </c>
      <c r="R5433" t="s">
        <v>658</v>
      </c>
    </row>
    <row r="5434" spans="1:18" x14ac:dyDescent="0.25">
      <c r="A5434">
        <v>5616</v>
      </c>
      <c r="B5434" t="s">
        <v>150</v>
      </c>
      <c r="C5434">
        <v>2019</v>
      </c>
      <c r="D5434">
        <v>5150000</v>
      </c>
      <c r="E5434">
        <v>20000</v>
      </c>
      <c r="F5434" t="s">
        <v>34</v>
      </c>
      <c r="G5434" t="s">
        <v>35</v>
      </c>
      <c r="H5434" t="s">
        <v>36</v>
      </c>
      <c r="I5434" t="s">
        <v>37</v>
      </c>
      <c r="J5434" t="s">
        <v>92</v>
      </c>
      <c r="K5434" t="s">
        <v>90</v>
      </c>
      <c r="L5434" t="s">
        <v>25</v>
      </c>
      <c r="M5434">
        <v>22.37</v>
      </c>
      <c r="N5434">
        <v>2487</v>
      </c>
      <c r="O5434">
        <v>214.56</v>
      </c>
      <c r="P5434" t="s">
        <v>151</v>
      </c>
      <c r="Q5434">
        <v>5</v>
      </c>
      <c r="R5434" t="s">
        <v>658</v>
      </c>
    </row>
    <row r="5435" spans="1:18" x14ac:dyDescent="0.25">
      <c r="A5435">
        <v>5617</v>
      </c>
      <c r="B5435" t="s">
        <v>152</v>
      </c>
      <c r="C5435">
        <v>2017</v>
      </c>
      <c r="D5435">
        <v>3200000</v>
      </c>
      <c r="E5435">
        <v>45000</v>
      </c>
      <c r="F5435" t="s">
        <v>34</v>
      </c>
      <c r="G5435" t="s">
        <v>363</v>
      </c>
      <c r="H5435" t="s">
        <v>518</v>
      </c>
      <c r="I5435" t="s">
        <v>22</v>
      </c>
      <c r="J5435" t="s">
        <v>92</v>
      </c>
      <c r="K5435" t="s">
        <v>90</v>
      </c>
      <c r="L5435" t="s">
        <v>25</v>
      </c>
      <c r="M5435">
        <v>19.329999999999998</v>
      </c>
      <c r="N5435">
        <v>1999</v>
      </c>
      <c r="O5435">
        <v>177</v>
      </c>
      <c r="P5435" t="s">
        <v>153</v>
      </c>
      <c r="Q5435">
        <v>5</v>
      </c>
      <c r="R5435" t="s">
        <v>658</v>
      </c>
    </row>
    <row r="5436" spans="1:18" x14ac:dyDescent="0.25">
      <c r="A5436">
        <v>5618</v>
      </c>
      <c r="B5436" t="s">
        <v>68</v>
      </c>
      <c r="C5436">
        <v>2015</v>
      </c>
      <c r="D5436">
        <v>503000</v>
      </c>
      <c r="E5436">
        <v>110000</v>
      </c>
      <c r="F5436" t="s">
        <v>34</v>
      </c>
      <c r="G5436" t="s">
        <v>363</v>
      </c>
      <c r="H5436" t="s">
        <v>518</v>
      </c>
      <c r="I5436" t="s">
        <v>22</v>
      </c>
      <c r="J5436" t="s">
        <v>23</v>
      </c>
      <c r="K5436" t="s">
        <v>24</v>
      </c>
      <c r="L5436" t="s">
        <v>25</v>
      </c>
      <c r="M5436">
        <v>14.1</v>
      </c>
      <c r="N5436">
        <v>2179</v>
      </c>
      <c r="O5436">
        <v>147.94</v>
      </c>
      <c r="P5436" t="s">
        <v>187</v>
      </c>
      <c r="Q5436">
        <v>7</v>
      </c>
      <c r="R5436" t="s">
        <v>658</v>
      </c>
    </row>
    <row r="5437" spans="1:18" x14ac:dyDescent="0.25">
      <c r="A5437">
        <v>5619</v>
      </c>
      <c r="B5437" t="s">
        <v>163</v>
      </c>
      <c r="C5437">
        <v>2019</v>
      </c>
      <c r="D5437">
        <v>3800000</v>
      </c>
      <c r="E5437">
        <v>20000</v>
      </c>
      <c r="F5437" t="s">
        <v>34</v>
      </c>
      <c r="G5437" t="s">
        <v>363</v>
      </c>
      <c r="H5437" t="s">
        <v>518</v>
      </c>
      <c r="I5437" t="s">
        <v>22</v>
      </c>
      <c r="J5437" t="s">
        <v>23</v>
      </c>
      <c r="K5437" t="s">
        <v>90</v>
      </c>
      <c r="L5437" t="s">
        <v>25</v>
      </c>
      <c r="M5437">
        <v>18</v>
      </c>
      <c r="N5437">
        <v>1969</v>
      </c>
      <c r="O5437">
        <v>190</v>
      </c>
      <c r="P5437" t="s">
        <v>164</v>
      </c>
      <c r="Q5437">
        <v>5</v>
      </c>
      <c r="R5437" t="s">
        <v>658</v>
      </c>
    </row>
    <row r="5438" spans="1:18" x14ac:dyDescent="0.25">
      <c r="A5438">
        <v>5620</v>
      </c>
      <c r="B5438" t="s">
        <v>50</v>
      </c>
      <c r="C5438">
        <v>2016</v>
      </c>
      <c r="D5438">
        <v>2000000</v>
      </c>
      <c r="E5438">
        <v>68089</v>
      </c>
      <c r="F5438" t="s">
        <v>75</v>
      </c>
      <c r="G5438" t="s">
        <v>76</v>
      </c>
      <c r="H5438" t="s">
        <v>556</v>
      </c>
      <c r="I5438" t="s">
        <v>37</v>
      </c>
      <c r="J5438" t="s">
        <v>219</v>
      </c>
      <c r="K5438" t="s">
        <v>90</v>
      </c>
      <c r="L5438" t="s">
        <v>25</v>
      </c>
      <c r="M5438">
        <v>19.16</v>
      </c>
      <c r="N5438">
        <v>2494</v>
      </c>
      <c r="O5438">
        <v>157.69999999999999</v>
      </c>
      <c r="P5438" t="s">
        <v>173</v>
      </c>
      <c r="Q5438">
        <v>5</v>
      </c>
      <c r="R5438" t="s">
        <v>658</v>
      </c>
    </row>
    <row r="5439" spans="1:18" x14ac:dyDescent="0.25">
      <c r="A5439">
        <v>5621</v>
      </c>
      <c r="B5439" t="s">
        <v>18</v>
      </c>
      <c r="C5439">
        <v>2013</v>
      </c>
      <c r="D5439">
        <v>225000</v>
      </c>
      <c r="E5439">
        <v>58343</v>
      </c>
      <c r="F5439" t="s">
        <v>75</v>
      </c>
      <c r="G5439" t="s">
        <v>76</v>
      </c>
      <c r="H5439" t="s">
        <v>1501</v>
      </c>
      <c r="I5439" t="s">
        <v>37</v>
      </c>
      <c r="J5439" t="s">
        <v>219</v>
      </c>
      <c r="K5439" t="s">
        <v>24</v>
      </c>
      <c r="L5439" t="s">
        <v>25</v>
      </c>
      <c r="M5439">
        <v>21.79</v>
      </c>
      <c r="N5439">
        <v>998</v>
      </c>
      <c r="O5439">
        <v>67.05</v>
      </c>
      <c r="P5439" t="s">
        <v>82</v>
      </c>
      <c r="Q5439">
        <v>5</v>
      </c>
      <c r="R5439" t="s">
        <v>658</v>
      </c>
    </row>
    <row r="5440" spans="1:18" x14ac:dyDescent="0.25">
      <c r="A5440">
        <v>5622</v>
      </c>
      <c r="B5440" t="s">
        <v>18</v>
      </c>
      <c r="C5440">
        <v>2018</v>
      </c>
      <c r="D5440">
        <v>740000</v>
      </c>
      <c r="E5440">
        <v>38817</v>
      </c>
      <c r="F5440" t="s">
        <v>75</v>
      </c>
      <c r="G5440" t="s">
        <v>76</v>
      </c>
      <c r="H5440" t="s">
        <v>1501</v>
      </c>
      <c r="I5440" t="s">
        <v>22</v>
      </c>
      <c r="J5440" t="s">
        <v>92</v>
      </c>
      <c r="K5440" t="s">
        <v>24</v>
      </c>
      <c r="L5440" t="s">
        <v>25</v>
      </c>
      <c r="M5440">
        <v>27.39</v>
      </c>
      <c r="N5440">
        <v>1248</v>
      </c>
      <c r="O5440">
        <v>74</v>
      </c>
      <c r="P5440" t="s">
        <v>26</v>
      </c>
      <c r="Q5440">
        <v>5</v>
      </c>
      <c r="R5440" t="s">
        <v>658</v>
      </c>
    </row>
    <row r="5441" spans="1:18" x14ac:dyDescent="0.25">
      <c r="A5441">
        <v>5623</v>
      </c>
      <c r="B5441" t="s">
        <v>33</v>
      </c>
      <c r="C5441">
        <v>2016</v>
      </c>
      <c r="D5441">
        <v>550000</v>
      </c>
      <c r="E5441">
        <v>56494</v>
      </c>
      <c r="F5441" t="s">
        <v>75</v>
      </c>
      <c r="G5441" t="s">
        <v>76</v>
      </c>
      <c r="H5441" t="s">
        <v>1501</v>
      </c>
      <c r="I5441" t="s">
        <v>37</v>
      </c>
      <c r="J5441" t="s">
        <v>219</v>
      </c>
      <c r="K5441" t="s">
        <v>24</v>
      </c>
      <c r="L5441" t="s">
        <v>25</v>
      </c>
      <c r="M5441">
        <v>18.2</v>
      </c>
      <c r="N5441">
        <v>1199</v>
      </c>
      <c r="O5441">
        <v>88.7</v>
      </c>
      <c r="P5441" t="s">
        <v>197</v>
      </c>
      <c r="Q5441">
        <v>5</v>
      </c>
      <c r="R5441" t="s">
        <v>658</v>
      </c>
    </row>
    <row r="5442" spans="1:18" x14ac:dyDescent="0.25">
      <c r="A5442">
        <v>5624</v>
      </c>
      <c r="B5442" t="s">
        <v>50</v>
      </c>
      <c r="C5442">
        <v>2013</v>
      </c>
      <c r="D5442">
        <v>750000</v>
      </c>
      <c r="E5442">
        <v>79328</v>
      </c>
      <c r="F5442" t="s">
        <v>75</v>
      </c>
      <c r="G5442" t="s">
        <v>76</v>
      </c>
      <c r="H5442" t="s">
        <v>556</v>
      </c>
      <c r="I5442" t="s">
        <v>22</v>
      </c>
      <c r="J5442" t="s">
        <v>219</v>
      </c>
      <c r="K5442" t="s">
        <v>24</v>
      </c>
      <c r="L5442" t="s">
        <v>31</v>
      </c>
      <c r="M5442">
        <v>12.99</v>
      </c>
      <c r="N5442">
        <v>2494</v>
      </c>
      <c r="O5442">
        <v>100.6</v>
      </c>
      <c r="P5442" t="s">
        <v>103</v>
      </c>
      <c r="Q5442">
        <v>7</v>
      </c>
      <c r="R5442" t="s">
        <v>658</v>
      </c>
    </row>
    <row r="5443" spans="1:18" x14ac:dyDescent="0.25">
      <c r="A5443">
        <v>5625</v>
      </c>
      <c r="B5443" t="s">
        <v>18</v>
      </c>
      <c r="C5443">
        <v>2019</v>
      </c>
      <c r="D5443">
        <v>650000</v>
      </c>
      <c r="E5443">
        <v>5621</v>
      </c>
      <c r="F5443" t="s">
        <v>75</v>
      </c>
      <c r="G5443" t="s">
        <v>76</v>
      </c>
      <c r="H5443" t="s">
        <v>556</v>
      </c>
      <c r="I5443" t="s">
        <v>37</v>
      </c>
      <c r="J5443" t="s">
        <v>219</v>
      </c>
      <c r="K5443" t="s">
        <v>90</v>
      </c>
      <c r="L5443" t="s">
        <v>25</v>
      </c>
      <c r="M5443">
        <v>22</v>
      </c>
      <c r="N5443">
        <v>1197</v>
      </c>
      <c r="O5443">
        <v>81.8</v>
      </c>
      <c r="P5443" t="s">
        <v>133</v>
      </c>
      <c r="Q5443">
        <v>5</v>
      </c>
      <c r="R5443" t="s">
        <v>658</v>
      </c>
    </row>
    <row r="5444" spans="1:18" x14ac:dyDescent="0.25">
      <c r="A5444">
        <v>5626</v>
      </c>
      <c r="B5444" t="s">
        <v>50</v>
      </c>
      <c r="C5444">
        <v>2017</v>
      </c>
      <c r="D5444">
        <v>625000</v>
      </c>
      <c r="E5444">
        <v>25538</v>
      </c>
      <c r="F5444" t="s">
        <v>75</v>
      </c>
      <c r="G5444" t="s">
        <v>76</v>
      </c>
      <c r="H5444" t="s">
        <v>556</v>
      </c>
      <c r="I5444" t="s">
        <v>37</v>
      </c>
      <c r="J5444" t="s">
        <v>219</v>
      </c>
      <c r="K5444" t="s">
        <v>24</v>
      </c>
      <c r="L5444" t="s">
        <v>25</v>
      </c>
      <c r="M5444">
        <v>16.78</v>
      </c>
      <c r="N5444">
        <v>1496</v>
      </c>
      <c r="O5444">
        <v>88.73</v>
      </c>
      <c r="P5444" t="s">
        <v>220</v>
      </c>
      <c r="Q5444">
        <v>5</v>
      </c>
      <c r="R5444" t="s">
        <v>658</v>
      </c>
    </row>
    <row r="5445" spans="1:18" x14ac:dyDescent="0.25">
      <c r="A5445">
        <v>5627</v>
      </c>
      <c r="B5445" t="s">
        <v>18</v>
      </c>
      <c r="C5445">
        <v>2018</v>
      </c>
      <c r="D5445">
        <v>600000</v>
      </c>
      <c r="E5445">
        <v>69779</v>
      </c>
      <c r="F5445" t="s">
        <v>75</v>
      </c>
      <c r="G5445" t="s">
        <v>76</v>
      </c>
      <c r="H5445" t="s">
        <v>556</v>
      </c>
      <c r="I5445" t="s">
        <v>37</v>
      </c>
      <c r="J5445" t="s">
        <v>92</v>
      </c>
      <c r="K5445" t="s">
        <v>90</v>
      </c>
      <c r="L5445" t="s">
        <v>25</v>
      </c>
      <c r="M5445">
        <v>22</v>
      </c>
      <c r="N5445">
        <v>1197</v>
      </c>
      <c r="O5445">
        <v>81.8</v>
      </c>
      <c r="P5445" t="s">
        <v>133</v>
      </c>
      <c r="Q5445">
        <v>5</v>
      </c>
      <c r="R5445" t="s">
        <v>658</v>
      </c>
    </row>
    <row r="5446" spans="1:18" x14ac:dyDescent="0.25">
      <c r="A5446">
        <v>5628</v>
      </c>
      <c r="B5446" t="s">
        <v>40</v>
      </c>
      <c r="C5446">
        <v>2017</v>
      </c>
      <c r="D5446">
        <v>450000</v>
      </c>
      <c r="E5446">
        <v>56290</v>
      </c>
      <c r="F5446" t="s">
        <v>75</v>
      </c>
      <c r="G5446" t="s">
        <v>76</v>
      </c>
      <c r="H5446" t="s">
        <v>1455</v>
      </c>
      <c r="I5446" t="s">
        <v>22</v>
      </c>
      <c r="J5446" t="s">
        <v>92</v>
      </c>
      <c r="K5446" t="s">
        <v>24</v>
      </c>
      <c r="L5446" t="s">
        <v>25</v>
      </c>
      <c r="M5446">
        <v>24</v>
      </c>
      <c r="N5446">
        <v>1186</v>
      </c>
      <c r="O5446">
        <v>73.97</v>
      </c>
      <c r="P5446" t="s">
        <v>213</v>
      </c>
      <c r="Q5446">
        <v>5</v>
      </c>
      <c r="R5446" t="s">
        <v>658</v>
      </c>
    </row>
    <row r="5447" spans="1:18" x14ac:dyDescent="0.25">
      <c r="A5447">
        <v>5629</v>
      </c>
      <c r="B5447" t="s">
        <v>123</v>
      </c>
      <c r="C5447">
        <v>2019</v>
      </c>
      <c r="D5447">
        <v>5400000</v>
      </c>
      <c r="E5447">
        <v>7500</v>
      </c>
      <c r="F5447" t="s">
        <v>75</v>
      </c>
      <c r="G5447" t="s">
        <v>76</v>
      </c>
      <c r="H5447" t="s">
        <v>1455</v>
      </c>
      <c r="I5447" t="s">
        <v>22</v>
      </c>
      <c r="J5447" t="s">
        <v>92</v>
      </c>
      <c r="K5447" t="s">
        <v>90</v>
      </c>
      <c r="L5447" t="s">
        <v>25</v>
      </c>
      <c r="M5447">
        <v>16.78</v>
      </c>
      <c r="N5447">
        <v>1995</v>
      </c>
      <c r="O5447">
        <v>190</v>
      </c>
      <c r="P5447" t="s">
        <v>158</v>
      </c>
      <c r="Q5447">
        <v>5</v>
      </c>
      <c r="R5447" t="s">
        <v>658</v>
      </c>
    </row>
    <row r="5448" spans="1:18" x14ac:dyDescent="0.25">
      <c r="A5448">
        <v>5630</v>
      </c>
      <c r="B5448" t="s">
        <v>123</v>
      </c>
      <c r="C5448">
        <v>2019</v>
      </c>
      <c r="D5448">
        <v>5500000</v>
      </c>
      <c r="E5448">
        <v>8500</v>
      </c>
      <c r="F5448" t="s">
        <v>75</v>
      </c>
      <c r="G5448" t="s">
        <v>76</v>
      </c>
      <c r="H5448" t="s">
        <v>1455</v>
      </c>
      <c r="I5448" t="s">
        <v>22</v>
      </c>
      <c r="J5448" t="s">
        <v>92</v>
      </c>
      <c r="K5448" t="s">
        <v>90</v>
      </c>
      <c r="L5448" t="s">
        <v>25</v>
      </c>
      <c r="M5448">
        <v>16.78</v>
      </c>
      <c r="N5448">
        <v>1995</v>
      </c>
      <c r="O5448">
        <v>190</v>
      </c>
      <c r="P5448" t="s">
        <v>158</v>
      </c>
      <c r="Q5448">
        <v>5</v>
      </c>
      <c r="R5448" t="s">
        <v>658</v>
      </c>
    </row>
    <row r="5449" spans="1:18" x14ac:dyDescent="0.25">
      <c r="A5449">
        <v>5631</v>
      </c>
      <c r="B5449" t="s">
        <v>33</v>
      </c>
      <c r="C5449">
        <v>2019</v>
      </c>
      <c r="D5449">
        <v>779000</v>
      </c>
      <c r="E5449">
        <v>7032</v>
      </c>
      <c r="F5449" t="s">
        <v>75</v>
      </c>
      <c r="G5449" t="s">
        <v>76</v>
      </c>
      <c r="H5449" t="s">
        <v>1501</v>
      </c>
      <c r="I5449" t="s">
        <v>37</v>
      </c>
      <c r="J5449" t="s">
        <v>219</v>
      </c>
      <c r="K5449" t="s">
        <v>90</v>
      </c>
      <c r="L5449" t="s">
        <v>25</v>
      </c>
      <c r="M5449">
        <v>19</v>
      </c>
      <c r="N5449">
        <v>1199</v>
      </c>
      <c r="O5449">
        <v>88.76</v>
      </c>
      <c r="P5449" t="s">
        <v>197</v>
      </c>
      <c r="Q5449">
        <v>5</v>
      </c>
      <c r="R5449" t="s">
        <v>658</v>
      </c>
    </row>
    <row r="5450" spans="1:18" x14ac:dyDescent="0.25">
      <c r="A5450">
        <v>5632</v>
      </c>
      <c r="B5450" t="s">
        <v>28</v>
      </c>
      <c r="C5450">
        <v>2016</v>
      </c>
      <c r="D5450">
        <v>645000</v>
      </c>
      <c r="E5450">
        <v>11000</v>
      </c>
      <c r="F5450" t="s">
        <v>75</v>
      </c>
      <c r="G5450" t="s">
        <v>76</v>
      </c>
      <c r="H5450" t="s">
        <v>1501</v>
      </c>
      <c r="I5450" t="s">
        <v>37</v>
      </c>
      <c r="J5450" t="s">
        <v>92</v>
      </c>
      <c r="K5450" t="s">
        <v>90</v>
      </c>
      <c r="L5450" t="s">
        <v>25</v>
      </c>
      <c r="M5450">
        <v>14.3</v>
      </c>
      <c r="N5450">
        <v>1598</v>
      </c>
      <c r="O5450">
        <v>103.5</v>
      </c>
      <c r="P5450" t="s">
        <v>130</v>
      </c>
      <c r="Q5450">
        <v>5</v>
      </c>
      <c r="R5450" t="s">
        <v>658</v>
      </c>
    </row>
    <row r="5451" spans="1:18" x14ac:dyDescent="0.25">
      <c r="A5451">
        <v>5633</v>
      </c>
      <c r="B5451" t="s">
        <v>163</v>
      </c>
      <c r="C5451">
        <v>2018</v>
      </c>
      <c r="D5451">
        <v>2475000</v>
      </c>
      <c r="E5451">
        <v>2000</v>
      </c>
      <c r="F5451" t="s">
        <v>75</v>
      </c>
      <c r="G5451" t="s">
        <v>76</v>
      </c>
      <c r="H5451" t="s">
        <v>556</v>
      </c>
      <c r="I5451" t="s">
        <v>22</v>
      </c>
      <c r="J5451" t="s">
        <v>92</v>
      </c>
      <c r="K5451" t="s">
        <v>90</v>
      </c>
      <c r="L5451" t="s">
        <v>25</v>
      </c>
      <c r="M5451">
        <v>16.8</v>
      </c>
      <c r="N5451">
        <v>1984</v>
      </c>
      <c r="O5451">
        <v>150</v>
      </c>
      <c r="P5451" t="s">
        <v>221</v>
      </c>
      <c r="Q5451">
        <v>5</v>
      </c>
      <c r="R5451" t="s">
        <v>658</v>
      </c>
    </row>
    <row r="5452" spans="1:18" x14ac:dyDescent="0.25">
      <c r="A5452">
        <v>5634</v>
      </c>
      <c r="B5452" t="s">
        <v>18</v>
      </c>
      <c r="C5452">
        <v>2013</v>
      </c>
      <c r="D5452">
        <v>335000</v>
      </c>
      <c r="E5452">
        <v>90000</v>
      </c>
      <c r="F5452" t="s">
        <v>75</v>
      </c>
      <c r="G5452" t="s">
        <v>76</v>
      </c>
      <c r="H5452" t="s">
        <v>1455</v>
      </c>
      <c r="I5452" t="s">
        <v>22</v>
      </c>
      <c r="J5452" t="s">
        <v>23</v>
      </c>
      <c r="K5452" t="s">
        <v>24</v>
      </c>
      <c r="L5452" t="s">
        <v>31</v>
      </c>
      <c r="M5452">
        <v>22.9</v>
      </c>
      <c r="N5452">
        <v>1248</v>
      </c>
      <c r="O5452">
        <v>74</v>
      </c>
      <c r="P5452" t="s">
        <v>26</v>
      </c>
      <c r="Q5452">
        <v>5</v>
      </c>
      <c r="R5452" t="s">
        <v>658</v>
      </c>
    </row>
    <row r="5453" spans="1:18" x14ac:dyDescent="0.25">
      <c r="A5453">
        <v>5635</v>
      </c>
      <c r="B5453" t="s">
        <v>18</v>
      </c>
      <c r="C5453">
        <v>2016</v>
      </c>
      <c r="D5453">
        <v>488000</v>
      </c>
      <c r="E5453">
        <v>80000</v>
      </c>
      <c r="F5453" t="s">
        <v>34</v>
      </c>
      <c r="G5453" t="s">
        <v>53</v>
      </c>
      <c r="H5453" t="s">
        <v>977</v>
      </c>
      <c r="I5453" t="s">
        <v>37</v>
      </c>
      <c r="J5453" t="s">
        <v>23</v>
      </c>
      <c r="K5453" t="s">
        <v>24</v>
      </c>
      <c r="L5453" t="s">
        <v>31</v>
      </c>
      <c r="M5453">
        <v>20.85</v>
      </c>
      <c r="N5453">
        <v>1197</v>
      </c>
      <c r="O5453">
        <v>83.14</v>
      </c>
      <c r="P5453" t="s">
        <v>70</v>
      </c>
      <c r="Q5453">
        <v>5</v>
      </c>
      <c r="R5453" t="s">
        <v>658</v>
      </c>
    </row>
    <row r="5454" spans="1:18" x14ac:dyDescent="0.25">
      <c r="A5454">
        <v>5636</v>
      </c>
      <c r="B5454" t="s">
        <v>18</v>
      </c>
      <c r="C5454">
        <v>2008</v>
      </c>
      <c r="D5454">
        <v>111000</v>
      </c>
      <c r="E5454">
        <v>110000</v>
      </c>
      <c r="F5454" t="s">
        <v>34</v>
      </c>
      <c r="G5454" t="s">
        <v>53</v>
      </c>
      <c r="H5454" t="s">
        <v>1502</v>
      </c>
      <c r="I5454" t="s">
        <v>37</v>
      </c>
      <c r="J5454" t="s">
        <v>23</v>
      </c>
      <c r="K5454" t="s">
        <v>24</v>
      </c>
      <c r="L5454" t="s">
        <v>38</v>
      </c>
      <c r="M5454">
        <v>15.6</v>
      </c>
      <c r="N5454">
        <v>1586</v>
      </c>
      <c r="O5454">
        <v>104.68</v>
      </c>
      <c r="P5454" t="s">
        <v>379</v>
      </c>
      <c r="Q5454">
        <v>5</v>
      </c>
      <c r="R5454" t="s">
        <v>658</v>
      </c>
    </row>
    <row r="5455" spans="1:18" x14ac:dyDescent="0.25">
      <c r="A5455">
        <v>5637</v>
      </c>
      <c r="B5455" t="s">
        <v>18</v>
      </c>
      <c r="C5455">
        <v>2015</v>
      </c>
      <c r="D5455">
        <v>600000</v>
      </c>
      <c r="E5455">
        <v>70000</v>
      </c>
      <c r="F5455" t="s">
        <v>34</v>
      </c>
      <c r="G5455" t="s">
        <v>53</v>
      </c>
      <c r="H5455" t="s">
        <v>1502</v>
      </c>
      <c r="I5455" t="s">
        <v>22</v>
      </c>
      <c r="J5455" t="s">
        <v>23</v>
      </c>
      <c r="K5455" t="s">
        <v>24</v>
      </c>
      <c r="L5455" t="s">
        <v>25</v>
      </c>
      <c r="M5455">
        <v>26.21</v>
      </c>
      <c r="N5455">
        <v>1248</v>
      </c>
      <c r="O5455">
        <v>88.5</v>
      </c>
      <c r="P5455" t="s">
        <v>65</v>
      </c>
      <c r="Q5455">
        <v>5</v>
      </c>
      <c r="R5455" t="s">
        <v>658</v>
      </c>
    </row>
    <row r="5456" spans="1:18" x14ac:dyDescent="0.25">
      <c r="A5456">
        <v>5638</v>
      </c>
      <c r="B5456" t="s">
        <v>18</v>
      </c>
      <c r="C5456">
        <v>2020</v>
      </c>
      <c r="D5456">
        <v>570000</v>
      </c>
      <c r="E5456">
        <v>5000</v>
      </c>
      <c r="F5456" t="s">
        <v>34</v>
      </c>
      <c r="G5456" t="s">
        <v>53</v>
      </c>
      <c r="H5456" t="s">
        <v>977</v>
      </c>
      <c r="I5456" t="s">
        <v>37</v>
      </c>
      <c r="J5456" t="s">
        <v>23</v>
      </c>
      <c r="K5456" t="s">
        <v>24</v>
      </c>
      <c r="L5456" t="s">
        <v>25</v>
      </c>
      <c r="M5456">
        <v>21.21</v>
      </c>
      <c r="N5456">
        <v>1197</v>
      </c>
      <c r="O5456">
        <v>81.8</v>
      </c>
      <c r="P5456" t="s">
        <v>133</v>
      </c>
      <c r="Q5456">
        <v>5</v>
      </c>
      <c r="R5456" t="s">
        <v>658</v>
      </c>
    </row>
    <row r="5457" spans="1:18" x14ac:dyDescent="0.25">
      <c r="A5457">
        <v>5639</v>
      </c>
      <c r="B5457" t="s">
        <v>40</v>
      </c>
      <c r="C5457">
        <v>2007</v>
      </c>
      <c r="D5457">
        <v>110000</v>
      </c>
      <c r="E5457">
        <v>75000</v>
      </c>
      <c r="F5457" t="s">
        <v>34</v>
      </c>
      <c r="G5457" t="s">
        <v>35</v>
      </c>
      <c r="H5457" t="s">
        <v>1503</v>
      </c>
      <c r="I5457" t="s">
        <v>37</v>
      </c>
      <c r="J5457" t="s">
        <v>23</v>
      </c>
      <c r="K5457" t="s">
        <v>24</v>
      </c>
      <c r="L5457" t="s">
        <v>31</v>
      </c>
      <c r="M5457">
        <v>17.8</v>
      </c>
      <c r="N5457">
        <v>1086</v>
      </c>
      <c r="O5457">
        <v>63</v>
      </c>
      <c r="P5457" t="s">
        <v>263</v>
      </c>
      <c r="Q5457">
        <v>5</v>
      </c>
      <c r="R5457" t="s">
        <v>658</v>
      </c>
    </row>
    <row r="5458" spans="1:18" x14ac:dyDescent="0.25">
      <c r="A5458">
        <v>5640</v>
      </c>
      <c r="B5458" t="s">
        <v>18</v>
      </c>
      <c r="C5458">
        <v>2014</v>
      </c>
      <c r="D5458">
        <v>434999</v>
      </c>
      <c r="E5458">
        <v>50000</v>
      </c>
      <c r="F5458" t="s">
        <v>34</v>
      </c>
      <c r="G5458" t="s">
        <v>35</v>
      </c>
      <c r="H5458" t="s">
        <v>1504</v>
      </c>
      <c r="I5458" t="s">
        <v>37</v>
      </c>
      <c r="J5458" t="s">
        <v>23</v>
      </c>
      <c r="K5458" t="s">
        <v>24</v>
      </c>
      <c r="L5458" t="s">
        <v>25</v>
      </c>
      <c r="M5458">
        <v>18.600000000000001</v>
      </c>
      <c r="N5458">
        <v>1197</v>
      </c>
      <c r="O5458">
        <v>85.8</v>
      </c>
      <c r="P5458" t="s">
        <v>132</v>
      </c>
      <c r="Q5458">
        <v>5</v>
      </c>
      <c r="R5458" t="s">
        <v>658</v>
      </c>
    </row>
    <row r="5459" spans="1:18" x14ac:dyDescent="0.25">
      <c r="A5459">
        <v>5641</v>
      </c>
      <c r="B5459" t="s">
        <v>40</v>
      </c>
      <c r="C5459">
        <v>2014</v>
      </c>
      <c r="D5459">
        <v>229999</v>
      </c>
      <c r="E5459">
        <v>70000</v>
      </c>
      <c r="F5459" t="s">
        <v>34</v>
      </c>
      <c r="G5459" t="s">
        <v>35</v>
      </c>
      <c r="H5459" t="s">
        <v>1503</v>
      </c>
      <c r="I5459" t="s">
        <v>37</v>
      </c>
      <c r="J5459" t="s">
        <v>23</v>
      </c>
      <c r="K5459" t="s">
        <v>24</v>
      </c>
      <c r="L5459" t="s">
        <v>25</v>
      </c>
      <c r="M5459">
        <v>21.1</v>
      </c>
      <c r="N5459">
        <v>814</v>
      </c>
      <c r="O5459">
        <v>55.2</v>
      </c>
      <c r="P5459" t="s">
        <v>227</v>
      </c>
      <c r="Q5459">
        <v>5</v>
      </c>
      <c r="R5459" t="s">
        <v>658</v>
      </c>
    </row>
    <row r="5460" spans="1:18" x14ac:dyDescent="0.25">
      <c r="A5460">
        <v>5642</v>
      </c>
      <c r="B5460" t="s">
        <v>142</v>
      </c>
      <c r="C5460">
        <v>2014</v>
      </c>
      <c r="D5460">
        <v>490000</v>
      </c>
      <c r="E5460">
        <v>90000</v>
      </c>
      <c r="F5460" t="s">
        <v>34</v>
      </c>
      <c r="G5460" t="s">
        <v>35</v>
      </c>
      <c r="H5460" t="s">
        <v>1503</v>
      </c>
      <c r="I5460" t="s">
        <v>22</v>
      </c>
      <c r="J5460" t="s">
        <v>23</v>
      </c>
      <c r="K5460" t="s">
        <v>24</v>
      </c>
      <c r="L5460" t="s">
        <v>31</v>
      </c>
      <c r="M5460">
        <v>20.45</v>
      </c>
      <c r="N5460">
        <v>1461</v>
      </c>
      <c r="O5460">
        <v>83.8</v>
      </c>
      <c r="P5460" t="s">
        <v>143</v>
      </c>
      <c r="Q5460">
        <v>5</v>
      </c>
      <c r="R5460" t="s">
        <v>658</v>
      </c>
    </row>
    <row r="5461" spans="1:18" x14ac:dyDescent="0.25">
      <c r="A5461">
        <v>5643</v>
      </c>
      <c r="B5461" t="s">
        <v>18</v>
      </c>
      <c r="C5461">
        <v>2011</v>
      </c>
      <c r="D5461">
        <v>300000</v>
      </c>
      <c r="E5461">
        <v>100000</v>
      </c>
      <c r="F5461" t="s">
        <v>34</v>
      </c>
      <c r="G5461" t="s">
        <v>35</v>
      </c>
      <c r="H5461" t="s">
        <v>1162</v>
      </c>
      <c r="I5461" t="s">
        <v>37</v>
      </c>
      <c r="J5461" t="s">
        <v>23</v>
      </c>
      <c r="K5461" t="s">
        <v>24</v>
      </c>
      <c r="L5461" t="s">
        <v>31</v>
      </c>
      <c r="M5461">
        <v>17.5</v>
      </c>
      <c r="N5461">
        <v>1298</v>
      </c>
      <c r="O5461">
        <v>85.8</v>
      </c>
      <c r="P5461" t="s">
        <v>132</v>
      </c>
      <c r="Q5461">
        <v>5</v>
      </c>
      <c r="R5461" t="s">
        <v>658</v>
      </c>
    </row>
    <row r="5462" spans="1:18" x14ac:dyDescent="0.25">
      <c r="A5462">
        <v>5644</v>
      </c>
      <c r="B5462" t="s">
        <v>73</v>
      </c>
      <c r="C5462">
        <v>2017</v>
      </c>
      <c r="D5462">
        <v>350000</v>
      </c>
      <c r="E5462">
        <v>90000</v>
      </c>
      <c r="F5462" t="s">
        <v>34</v>
      </c>
      <c r="G5462" t="s">
        <v>35</v>
      </c>
      <c r="H5462" t="s">
        <v>1503</v>
      </c>
      <c r="I5462" t="s">
        <v>37</v>
      </c>
      <c r="J5462" t="s">
        <v>23</v>
      </c>
      <c r="K5462" t="s">
        <v>24</v>
      </c>
      <c r="L5462" t="s">
        <v>25</v>
      </c>
      <c r="M5462">
        <v>17.8</v>
      </c>
      <c r="N5462">
        <v>1199</v>
      </c>
      <c r="O5462">
        <v>76.8</v>
      </c>
      <c r="P5462" t="s">
        <v>250</v>
      </c>
      <c r="Q5462">
        <v>5</v>
      </c>
      <c r="R5462" t="s">
        <v>658</v>
      </c>
    </row>
    <row r="5463" spans="1:18" x14ac:dyDescent="0.25">
      <c r="A5463">
        <v>5645</v>
      </c>
      <c r="B5463" t="s">
        <v>33</v>
      </c>
      <c r="C5463">
        <v>2019</v>
      </c>
      <c r="D5463">
        <v>580000</v>
      </c>
      <c r="E5463">
        <v>35000</v>
      </c>
      <c r="F5463" t="s">
        <v>34</v>
      </c>
      <c r="G5463" t="s">
        <v>35</v>
      </c>
      <c r="H5463" t="s">
        <v>1504</v>
      </c>
      <c r="I5463" t="s">
        <v>37</v>
      </c>
      <c r="J5463" t="s">
        <v>23</v>
      </c>
      <c r="K5463" t="s">
        <v>24</v>
      </c>
      <c r="L5463" t="s">
        <v>25</v>
      </c>
      <c r="M5463">
        <v>17.5</v>
      </c>
      <c r="N5463">
        <v>1199</v>
      </c>
      <c r="O5463">
        <v>88.7</v>
      </c>
      <c r="P5463" t="s">
        <v>197</v>
      </c>
      <c r="Q5463">
        <v>5</v>
      </c>
      <c r="R5463" t="s">
        <v>658</v>
      </c>
    </row>
    <row r="5464" spans="1:18" x14ac:dyDescent="0.25">
      <c r="A5464">
        <v>5646</v>
      </c>
      <c r="B5464" t="s">
        <v>68</v>
      </c>
      <c r="C5464">
        <v>2017</v>
      </c>
      <c r="D5464">
        <v>385000</v>
      </c>
      <c r="E5464">
        <v>155000</v>
      </c>
      <c r="F5464" t="s">
        <v>34</v>
      </c>
      <c r="G5464" t="s">
        <v>35</v>
      </c>
      <c r="H5464" t="s">
        <v>1504</v>
      </c>
      <c r="I5464" t="s">
        <v>22</v>
      </c>
      <c r="J5464" t="s">
        <v>23</v>
      </c>
      <c r="K5464" t="s">
        <v>24</v>
      </c>
      <c r="L5464" t="s">
        <v>25</v>
      </c>
      <c r="M5464">
        <v>25</v>
      </c>
      <c r="N5464">
        <v>1396</v>
      </c>
      <c r="O5464">
        <v>69.010000000000005</v>
      </c>
      <c r="P5464" t="s">
        <v>203</v>
      </c>
      <c r="Q5464">
        <v>5</v>
      </c>
      <c r="R5464" t="s">
        <v>658</v>
      </c>
    </row>
    <row r="5465" spans="1:18" x14ac:dyDescent="0.25">
      <c r="A5465">
        <v>5647</v>
      </c>
      <c r="B5465" t="s">
        <v>40</v>
      </c>
      <c r="C5465">
        <v>2019</v>
      </c>
      <c r="D5465">
        <v>434999</v>
      </c>
      <c r="E5465">
        <v>19500</v>
      </c>
      <c r="F5465" t="s">
        <v>34</v>
      </c>
      <c r="G5465" t="s">
        <v>35</v>
      </c>
      <c r="H5465" t="s">
        <v>1504</v>
      </c>
      <c r="I5465" t="s">
        <v>37</v>
      </c>
      <c r="J5465" t="s">
        <v>92</v>
      </c>
      <c r="K5465" t="s">
        <v>24</v>
      </c>
      <c r="L5465" t="s">
        <v>25</v>
      </c>
      <c r="M5465">
        <v>20.3</v>
      </c>
      <c r="N5465">
        <v>1086</v>
      </c>
      <c r="O5465">
        <v>68.069999999999993</v>
      </c>
      <c r="P5465" t="s">
        <v>443</v>
      </c>
      <c r="Q5465">
        <v>5</v>
      </c>
      <c r="R5465" t="s">
        <v>658</v>
      </c>
    </row>
    <row r="5466" spans="1:18" x14ac:dyDescent="0.25">
      <c r="A5466">
        <v>5648</v>
      </c>
      <c r="B5466" t="s">
        <v>50</v>
      </c>
      <c r="C5466">
        <v>2018</v>
      </c>
      <c r="D5466">
        <v>3200000</v>
      </c>
      <c r="E5466">
        <v>50000</v>
      </c>
      <c r="F5466" t="s">
        <v>34</v>
      </c>
      <c r="G5466" t="s">
        <v>35</v>
      </c>
      <c r="H5466" t="s">
        <v>1162</v>
      </c>
      <c r="I5466" t="s">
        <v>22</v>
      </c>
      <c r="J5466" t="s">
        <v>23</v>
      </c>
      <c r="K5466" t="s">
        <v>24</v>
      </c>
      <c r="L5466" t="s">
        <v>25</v>
      </c>
      <c r="M5466">
        <v>14.24</v>
      </c>
      <c r="N5466">
        <v>2755</v>
      </c>
      <c r="O5466">
        <v>174.5</v>
      </c>
      <c r="P5466" t="s">
        <v>215</v>
      </c>
      <c r="Q5466">
        <v>7</v>
      </c>
      <c r="R5466" t="s">
        <v>658</v>
      </c>
    </row>
    <row r="5467" spans="1:18" x14ac:dyDescent="0.25">
      <c r="A5467">
        <v>5649</v>
      </c>
      <c r="B5467" t="s">
        <v>40</v>
      </c>
      <c r="C5467">
        <v>2015</v>
      </c>
      <c r="D5467">
        <v>495000</v>
      </c>
      <c r="E5467">
        <v>30000</v>
      </c>
      <c r="F5467" t="s">
        <v>34</v>
      </c>
      <c r="G5467" t="s">
        <v>35</v>
      </c>
      <c r="H5467" t="s">
        <v>1503</v>
      </c>
      <c r="I5467" t="s">
        <v>37</v>
      </c>
      <c r="J5467" t="s">
        <v>92</v>
      </c>
      <c r="K5467" t="s">
        <v>24</v>
      </c>
      <c r="L5467" t="s">
        <v>25</v>
      </c>
      <c r="M5467">
        <v>18.600000000000001</v>
      </c>
      <c r="N5467">
        <v>1197</v>
      </c>
      <c r="O5467">
        <v>81.83</v>
      </c>
      <c r="P5467" t="s">
        <v>79</v>
      </c>
      <c r="Q5467">
        <v>5</v>
      </c>
      <c r="R5467" t="s">
        <v>658</v>
      </c>
    </row>
    <row r="5468" spans="1:18" x14ac:dyDescent="0.25">
      <c r="A5468">
        <v>5650</v>
      </c>
      <c r="B5468" t="s">
        <v>40</v>
      </c>
      <c r="C5468">
        <v>2016</v>
      </c>
      <c r="D5468">
        <v>575000</v>
      </c>
      <c r="E5468">
        <v>53000</v>
      </c>
      <c r="F5468" t="s">
        <v>34</v>
      </c>
      <c r="G5468" t="s">
        <v>35</v>
      </c>
      <c r="H5468" t="s">
        <v>1503</v>
      </c>
      <c r="I5468" t="s">
        <v>22</v>
      </c>
      <c r="J5468" t="s">
        <v>92</v>
      </c>
      <c r="K5468" t="s">
        <v>24</v>
      </c>
      <c r="L5468" t="s">
        <v>25</v>
      </c>
      <c r="M5468">
        <v>22.54</v>
      </c>
      <c r="N5468">
        <v>1396</v>
      </c>
      <c r="O5468">
        <v>88.73</v>
      </c>
      <c r="P5468" t="s">
        <v>67</v>
      </c>
      <c r="Q5468">
        <v>5</v>
      </c>
      <c r="R5468" t="s">
        <v>658</v>
      </c>
    </row>
    <row r="5469" spans="1:18" x14ac:dyDescent="0.25">
      <c r="A5469">
        <v>5651</v>
      </c>
      <c r="B5469" t="s">
        <v>68</v>
      </c>
      <c r="C5469">
        <v>2013</v>
      </c>
      <c r="D5469">
        <v>200000</v>
      </c>
      <c r="E5469">
        <v>120000</v>
      </c>
      <c r="F5469" t="s">
        <v>34</v>
      </c>
      <c r="G5469" t="s">
        <v>35</v>
      </c>
      <c r="H5469" t="s">
        <v>1503</v>
      </c>
      <c r="I5469" t="s">
        <v>22</v>
      </c>
      <c r="J5469" t="s">
        <v>23</v>
      </c>
      <c r="K5469" t="s">
        <v>24</v>
      </c>
      <c r="L5469" t="s">
        <v>31</v>
      </c>
      <c r="M5469">
        <v>19.09</v>
      </c>
      <c r="N5469">
        <v>1405</v>
      </c>
      <c r="O5469">
        <v>69.010000000000005</v>
      </c>
      <c r="P5469" t="s">
        <v>140</v>
      </c>
      <c r="Q5469">
        <v>5</v>
      </c>
      <c r="R5469" t="s">
        <v>658</v>
      </c>
    </row>
    <row r="5470" spans="1:18" x14ac:dyDescent="0.25">
      <c r="A5470">
        <v>5652</v>
      </c>
      <c r="B5470" t="s">
        <v>62</v>
      </c>
      <c r="C5470">
        <v>2012</v>
      </c>
      <c r="D5470">
        <v>140000</v>
      </c>
      <c r="E5470">
        <v>120000</v>
      </c>
      <c r="F5470" t="s">
        <v>34</v>
      </c>
      <c r="G5470" t="s">
        <v>35</v>
      </c>
      <c r="H5470" t="s">
        <v>1503</v>
      </c>
      <c r="I5470" t="s">
        <v>22</v>
      </c>
      <c r="J5470" t="s">
        <v>23</v>
      </c>
      <c r="K5470" t="s">
        <v>24</v>
      </c>
      <c r="L5470" t="s">
        <v>31</v>
      </c>
      <c r="M5470">
        <v>21.03</v>
      </c>
      <c r="N5470">
        <v>1461</v>
      </c>
      <c r="O5470">
        <v>65</v>
      </c>
      <c r="P5470" t="s">
        <v>55</v>
      </c>
      <c r="Q5470">
        <v>5</v>
      </c>
      <c r="R5470" t="s">
        <v>658</v>
      </c>
    </row>
    <row r="5471" spans="1:18" x14ac:dyDescent="0.25">
      <c r="A5471">
        <v>5653</v>
      </c>
      <c r="B5471" t="s">
        <v>52</v>
      </c>
      <c r="C5471">
        <v>2012</v>
      </c>
      <c r="D5471">
        <v>300000</v>
      </c>
      <c r="E5471">
        <v>64000</v>
      </c>
      <c r="F5471" t="s">
        <v>75</v>
      </c>
      <c r="G5471" t="s">
        <v>106</v>
      </c>
      <c r="H5471" t="s">
        <v>1505</v>
      </c>
      <c r="I5471" t="s">
        <v>22</v>
      </c>
      <c r="J5471" t="s">
        <v>23</v>
      </c>
      <c r="K5471" t="s">
        <v>24</v>
      </c>
      <c r="L5471" t="s">
        <v>31</v>
      </c>
      <c r="M5471">
        <v>17.8</v>
      </c>
      <c r="N5471">
        <v>1399</v>
      </c>
      <c r="O5471">
        <v>67</v>
      </c>
      <c r="P5471" t="s">
        <v>55</v>
      </c>
      <c r="Q5471">
        <v>5</v>
      </c>
      <c r="R5471" t="s">
        <v>658</v>
      </c>
    </row>
    <row r="5472" spans="1:18" x14ac:dyDescent="0.25">
      <c r="A5472">
        <v>5654</v>
      </c>
      <c r="B5472" t="s">
        <v>73</v>
      </c>
      <c r="C5472">
        <v>2015</v>
      </c>
      <c r="D5472">
        <v>350000</v>
      </c>
      <c r="E5472">
        <v>50000</v>
      </c>
      <c r="F5472" t="s">
        <v>75</v>
      </c>
      <c r="G5472" t="s">
        <v>106</v>
      </c>
      <c r="H5472" t="s">
        <v>1505</v>
      </c>
      <c r="I5472" t="s">
        <v>37</v>
      </c>
      <c r="J5472" t="s">
        <v>23</v>
      </c>
      <c r="K5472" t="s">
        <v>24</v>
      </c>
      <c r="L5472" t="s">
        <v>25</v>
      </c>
      <c r="M5472">
        <v>18.2</v>
      </c>
      <c r="N5472">
        <v>1199</v>
      </c>
      <c r="O5472">
        <v>82.4</v>
      </c>
      <c r="P5472" t="s">
        <v>251</v>
      </c>
      <c r="Q5472">
        <v>5</v>
      </c>
      <c r="R5472" t="s">
        <v>658</v>
      </c>
    </row>
    <row r="5473" spans="1:18" x14ac:dyDescent="0.25">
      <c r="A5473">
        <v>5655</v>
      </c>
      <c r="B5473" t="s">
        <v>68</v>
      </c>
      <c r="C5473">
        <v>2015</v>
      </c>
      <c r="D5473">
        <v>250000</v>
      </c>
      <c r="E5473">
        <v>80000</v>
      </c>
      <c r="F5473" t="s">
        <v>75</v>
      </c>
      <c r="G5473" t="s">
        <v>106</v>
      </c>
      <c r="H5473" t="s">
        <v>1505</v>
      </c>
      <c r="I5473" t="s">
        <v>22</v>
      </c>
      <c r="J5473" t="s">
        <v>23</v>
      </c>
      <c r="K5473" t="s">
        <v>24</v>
      </c>
      <c r="L5473" t="s">
        <v>31</v>
      </c>
      <c r="M5473">
        <v>19.09</v>
      </c>
      <c r="N5473">
        <v>1405</v>
      </c>
      <c r="O5473">
        <v>69.010000000000005</v>
      </c>
      <c r="P5473" t="s">
        <v>140</v>
      </c>
      <c r="Q5473">
        <v>5</v>
      </c>
      <c r="R5473" t="s">
        <v>658</v>
      </c>
    </row>
    <row r="5474" spans="1:18" x14ac:dyDescent="0.25">
      <c r="A5474">
        <v>5656</v>
      </c>
      <c r="B5474" t="s">
        <v>68</v>
      </c>
      <c r="C5474">
        <v>2013</v>
      </c>
      <c r="D5474">
        <v>280000</v>
      </c>
      <c r="E5474">
        <v>80000</v>
      </c>
      <c r="F5474" t="s">
        <v>75</v>
      </c>
      <c r="G5474" t="s">
        <v>106</v>
      </c>
      <c r="H5474" t="s">
        <v>1505</v>
      </c>
      <c r="I5474" t="s">
        <v>22</v>
      </c>
      <c r="J5474" t="s">
        <v>23</v>
      </c>
      <c r="K5474" t="s">
        <v>24</v>
      </c>
      <c r="L5474" t="s">
        <v>25</v>
      </c>
      <c r="M5474">
        <v>21.02</v>
      </c>
      <c r="N5474">
        <v>1248</v>
      </c>
      <c r="O5474">
        <v>88.76</v>
      </c>
      <c r="P5474" t="s">
        <v>113</v>
      </c>
      <c r="Q5474">
        <v>5</v>
      </c>
      <c r="R5474" t="s">
        <v>658</v>
      </c>
    </row>
    <row r="5475" spans="1:18" x14ac:dyDescent="0.25">
      <c r="A5475">
        <v>5657</v>
      </c>
      <c r="B5475" t="s">
        <v>40</v>
      </c>
      <c r="C5475">
        <v>2017</v>
      </c>
      <c r="D5475">
        <v>600000</v>
      </c>
      <c r="E5475">
        <v>5000</v>
      </c>
      <c r="F5475" t="s">
        <v>75</v>
      </c>
      <c r="G5475" t="s">
        <v>106</v>
      </c>
      <c r="H5475" t="s">
        <v>1505</v>
      </c>
      <c r="I5475" t="s">
        <v>37</v>
      </c>
      <c r="J5475" t="s">
        <v>23</v>
      </c>
      <c r="K5475" t="s">
        <v>24</v>
      </c>
      <c r="L5475" t="s">
        <v>25</v>
      </c>
      <c r="M5475">
        <v>20.14</v>
      </c>
      <c r="N5475">
        <v>1197</v>
      </c>
      <c r="O5475">
        <v>81.86</v>
      </c>
      <c r="P5475" t="s">
        <v>43</v>
      </c>
      <c r="Q5475">
        <v>5</v>
      </c>
      <c r="R5475" t="s">
        <v>658</v>
      </c>
    </row>
    <row r="5476" spans="1:18" x14ac:dyDescent="0.25">
      <c r="A5476">
        <v>5658</v>
      </c>
      <c r="B5476" t="s">
        <v>40</v>
      </c>
      <c r="C5476">
        <v>2015</v>
      </c>
      <c r="D5476">
        <v>700000</v>
      </c>
      <c r="E5476">
        <v>25000</v>
      </c>
      <c r="F5476" t="s">
        <v>75</v>
      </c>
      <c r="G5476" t="s">
        <v>106</v>
      </c>
      <c r="H5476" t="s">
        <v>1506</v>
      </c>
      <c r="I5476" t="s">
        <v>37</v>
      </c>
      <c r="J5476" t="s">
        <v>23</v>
      </c>
      <c r="K5476" t="s">
        <v>24</v>
      </c>
      <c r="L5476" t="s">
        <v>25</v>
      </c>
      <c r="M5476">
        <v>17.010000000000002</v>
      </c>
      <c r="N5476">
        <v>1591</v>
      </c>
      <c r="O5476">
        <v>121.4</v>
      </c>
      <c r="P5476" t="s">
        <v>209</v>
      </c>
      <c r="Q5476">
        <v>5</v>
      </c>
      <c r="R5476" t="s">
        <v>658</v>
      </c>
    </row>
    <row r="5477" spans="1:18" x14ac:dyDescent="0.25">
      <c r="A5477">
        <v>5659</v>
      </c>
      <c r="B5477" t="s">
        <v>33</v>
      </c>
      <c r="C5477">
        <v>2014</v>
      </c>
      <c r="D5477">
        <v>560000</v>
      </c>
      <c r="E5477">
        <v>72000</v>
      </c>
      <c r="F5477" t="s">
        <v>75</v>
      </c>
      <c r="G5477" t="s">
        <v>106</v>
      </c>
      <c r="H5477" t="s">
        <v>1506</v>
      </c>
      <c r="I5477" t="s">
        <v>22</v>
      </c>
      <c r="J5477" t="s">
        <v>92</v>
      </c>
      <c r="K5477" t="s">
        <v>24</v>
      </c>
      <c r="L5477" t="s">
        <v>25</v>
      </c>
      <c r="M5477">
        <v>26</v>
      </c>
      <c r="N5477">
        <v>1498</v>
      </c>
      <c r="O5477">
        <v>98.6</v>
      </c>
      <c r="P5477" t="s">
        <v>65</v>
      </c>
      <c r="Q5477">
        <v>5</v>
      </c>
      <c r="R5477" t="s">
        <v>658</v>
      </c>
    </row>
    <row r="5478" spans="1:18" x14ac:dyDescent="0.25">
      <c r="A5478">
        <v>5661</v>
      </c>
      <c r="B5478" t="s">
        <v>56</v>
      </c>
      <c r="C5478">
        <v>2017</v>
      </c>
      <c r="D5478">
        <v>880000</v>
      </c>
      <c r="E5478">
        <v>65000</v>
      </c>
      <c r="F5478" t="s">
        <v>19</v>
      </c>
      <c r="G5478" t="s">
        <v>29</v>
      </c>
      <c r="H5478" t="s">
        <v>1507</v>
      </c>
      <c r="I5478" t="s">
        <v>22</v>
      </c>
      <c r="J5478" t="s">
        <v>23</v>
      </c>
      <c r="K5478" t="s">
        <v>24</v>
      </c>
      <c r="L5478" t="s">
        <v>25</v>
      </c>
      <c r="M5478">
        <v>19.98</v>
      </c>
      <c r="N5478">
        <v>1461</v>
      </c>
      <c r="O5478">
        <v>108.5</v>
      </c>
      <c r="P5478" t="s">
        <v>233</v>
      </c>
      <c r="Q5478">
        <v>8</v>
      </c>
      <c r="R5478" t="s">
        <v>658</v>
      </c>
    </row>
    <row r="5479" spans="1:18" x14ac:dyDescent="0.25">
      <c r="A5479">
        <v>5662</v>
      </c>
      <c r="B5479" t="s">
        <v>62</v>
      </c>
      <c r="C5479">
        <v>2005</v>
      </c>
      <c r="D5479">
        <v>250000</v>
      </c>
      <c r="E5479">
        <v>80000</v>
      </c>
      <c r="F5479" t="s">
        <v>19</v>
      </c>
      <c r="G5479" t="s">
        <v>29</v>
      </c>
      <c r="H5479" t="s">
        <v>1507</v>
      </c>
      <c r="I5479" t="s">
        <v>22</v>
      </c>
      <c r="J5479" t="s">
        <v>23</v>
      </c>
      <c r="K5479" t="s">
        <v>24</v>
      </c>
      <c r="L5479" t="s">
        <v>25</v>
      </c>
      <c r="M5479">
        <v>13.6</v>
      </c>
      <c r="N5479">
        <v>2523</v>
      </c>
      <c r="O5479">
        <v>63</v>
      </c>
      <c r="P5479" t="s">
        <v>207</v>
      </c>
      <c r="Q5479">
        <v>7</v>
      </c>
      <c r="R5479" t="s">
        <v>658</v>
      </c>
    </row>
    <row r="5480" spans="1:18" x14ac:dyDescent="0.25">
      <c r="A5480">
        <v>5663</v>
      </c>
      <c r="B5480" t="s">
        <v>62</v>
      </c>
      <c r="C5480">
        <v>2016</v>
      </c>
      <c r="D5480">
        <v>550000</v>
      </c>
      <c r="E5480">
        <v>120000</v>
      </c>
      <c r="F5480" t="s">
        <v>19</v>
      </c>
      <c r="G5480" t="s">
        <v>29</v>
      </c>
      <c r="H5480" t="s">
        <v>1508</v>
      </c>
      <c r="I5480" t="s">
        <v>22</v>
      </c>
      <c r="J5480" t="s">
        <v>23</v>
      </c>
      <c r="K5480" t="s">
        <v>24</v>
      </c>
      <c r="L5480" t="s">
        <v>25</v>
      </c>
      <c r="M5480">
        <v>15.96</v>
      </c>
      <c r="N5480">
        <v>2523</v>
      </c>
      <c r="O5480">
        <v>62.1</v>
      </c>
      <c r="P5480" t="s">
        <v>274</v>
      </c>
      <c r="Q5480">
        <v>9</v>
      </c>
      <c r="R5480" t="s">
        <v>658</v>
      </c>
    </row>
    <row r="5481" spans="1:18" x14ac:dyDescent="0.25">
      <c r="A5481">
        <v>5664</v>
      </c>
      <c r="B5481" t="s">
        <v>40</v>
      </c>
      <c r="C5481">
        <v>2018</v>
      </c>
      <c r="D5481">
        <v>530000</v>
      </c>
      <c r="E5481">
        <v>60000</v>
      </c>
      <c r="F5481" t="s">
        <v>19</v>
      </c>
      <c r="G5481" t="s">
        <v>29</v>
      </c>
      <c r="H5481" t="s">
        <v>1509</v>
      </c>
      <c r="I5481" t="s">
        <v>22</v>
      </c>
      <c r="J5481" t="s">
        <v>23</v>
      </c>
      <c r="K5481" t="s">
        <v>24</v>
      </c>
      <c r="L5481" t="s">
        <v>25</v>
      </c>
      <c r="M5481">
        <v>25.4</v>
      </c>
      <c r="N5481">
        <v>1186</v>
      </c>
      <c r="O5481">
        <v>73.97</v>
      </c>
      <c r="P5481" t="s">
        <v>202</v>
      </c>
      <c r="Q5481">
        <v>5</v>
      </c>
      <c r="R5481" t="s">
        <v>658</v>
      </c>
    </row>
    <row r="5482" spans="1:18" x14ac:dyDescent="0.25">
      <c r="A5482">
        <v>5665</v>
      </c>
      <c r="B5482" t="s">
        <v>62</v>
      </c>
      <c r="C5482">
        <v>2013</v>
      </c>
      <c r="D5482">
        <v>750000</v>
      </c>
      <c r="E5482">
        <v>110000</v>
      </c>
      <c r="F5482" t="s">
        <v>19</v>
      </c>
      <c r="G5482" t="s">
        <v>29</v>
      </c>
      <c r="H5482" t="s">
        <v>1509</v>
      </c>
      <c r="I5482" t="s">
        <v>22</v>
      </c>
      <c r="J5482" t="s">
        <v>23</v>
      </c>
      <c r="K5482" t="s">
        <v>24</v>
      </c>
      <c r="L5482" t="s">
        <v>31</v>
      </c>
      <c r="M5482">
        <v>15.1</v>
      </c>
      <c r="N5482">
        <v>2179</v>
      </c>
      <c r="O5482">
        <v>140</v>
      </c>
      <c r="P5482" t="s">
        <v>195</v>
      </c>
      <c r="Q5482">
        <v>7</v>
      </c>
      <c r="R5482" t="s">
        <v>658</v>
      </c>
    </row>
    <row r="5483" spans="1:18" x14ac:dyDescent="0.25">
      <c r="A5483">
        <v>5666</v>
      </c>
      <c r="B5483" t="s">
        <v>18</v>
      </c>
      <c r="C5483">
        <v>2017</v>
      </c>
      <c r="D5483">
        <v>310000</v>
      </c>
      <c r="E5483">
        <v>35000</v>
      </c>
      <c r="F5483" t="s">
        <v>19</v>
      </c>
      <c r="G5483" t="s">
        <v>29</v>
      </c>
      <c r="H5483" t="s">
        <v>1508</v>
      </c>
      <c r="I5483" t="s">
        <v>37</v>
      </c>
      <c r="J5483" t="s">
        <v>23</v>
      </c>
      <c r="K5483" t="s">
        <v>24</v>
      </c>
      <c r="L5483" t="s">
        <v>25</v>
      </c>
      <c r="M5483">
        <v>24.7</v>
      </c>
      <c r="N5483">
        <v>796</v>
      </c>
      <c r="O5483">
        <v>47.3</v>
      </c>
      <c r="P5483" t="s">
        <v>72</v>
      </c>
      <c r="Q5483">
        <v>5</v>
      </c>
      <c r="R5483" t="s">
        <v>658</v>
      </c>
    </row>
    <row r="5484" spans="1:18" x14ac:dyDescent="0.25">
      <c r="A5484">
        <v>5667</v>
      </c>
      <c r="B5484" t="s">
        <v>18</v>
      </c>
      <c r="C5484">
        <v>2014</v>
      </c>
      <c r="D5484">
        <v>620000</v>
      </c>
      <c r="E5484">
        <v>130000</v>
      </c>
      <c r="F5484" t="s">
        <v>19</v>
      </c>
      <c r="G5484" t="s">
        <v>29</v>
      </c>
      <c r="H5484" t="s">
        <v>1508</v>
      </c>
      <c r="I5484" t="s">
        <v>22</v>
      </c>
      <c r="J5484" t="s">
        <v>23</v>
      </c>
      <c r="K5484" t="s">
        <v>24</v>
      </c>
      <c r="L5484" t="s">
        <v>25</v>
      </c>
      <c r="M5484">
        <v>20.77</v>
      </c>
      <c r="N5484">
        <v>1248</v>
      </c>
      <c r="O5484">
        <v>88.8</v>
      </c>
      <c r="P5484" t="s">
        <v>65</v>
      </c>
      <c r="Q5484">
        <v>7</v>
      </c>
      <c r="R5484" t="s">
        <v>658</v>
      </c>
    </row>
    <row r="5485" spans="1:18" x14ac:dyDescent="0.25">
      <c r="A5485">
        <v>5668</v>
      </c>
      <c r="B5485" t="s">
        <v>18</v>
      </c>
      <c r="C5485">
        <v>2013</v>
      </c>
      <c r="D5485">
        <v>400000</v>
      </c>
      <c r="E5485">
        <v>188000</v>
      </c>
      <c r="F5485" t="s">
        <v>19</v>
      </c>
      <c r="G5485" t="s">
        <v>29</v>
      </c>
      <c r="H5485" t="s">
        <v>1509</v>
      </c>
      <c r="I5485" t="s">
        <v>22</v>
      </c>
      <c r="J5485" t="s">
        <v>23</v>
      </c>
      <c r="K5485" t="s">
        <v>24</v>
      </c>
      <c r="L5485" t="s">
        <v>31</v>
      </c>
      <c r="M5485">
        <v>22.9</v>
      </c>
      <c r="N5485">
        <v>1248</v>
      </c>
      <c r="O5485">
        <v>74</v>
      </c>
      <c r="P5485" t="s">
        <v>26</v>
      </c>
      <c r="Q5485">
        <v>5</v>
      </c>
      <c r="R5485" t="s">
        <v>658</v>
      </c>
    </row>
    <row r="5486" spans="1:18" x14ac:dyDescent="0.25">
      <c r="A5486">
        <v>5669</v>
      </c>
      <c r="B5486" t="s">
        <v>68</v>
      </c>
      <c r="C5486">
        <v>2008</v>
      </c>
      <c r="D5486">
        <v>67000</v>
      </c>
      <c r="E5486">
        <v>80000</v>
      </c>
      <c r="F5486" t="s">
        <v>19</v>
      </c>
      <c r="G5486" t="s">
        <v>29</v>
      </c>
      <c r="H5486" t="s">
        <v>1509</v>
      </c>
      <c r="I5486" t="s">
        <v>22</v>
      </c>
      <c r="J5486" t="s">
        <v>23</v>
      </c>
      <c r="K5486" t="s">
        <v>24</v>
      </c>
      <c r="L5486" t="s">
        <v>31</v>
      </c>
      <c r="M5486">
        <v>17.2</v>
      </c>
      <c r="N5486">
        <v>1396</v>
      </c>
      <c r="O5486">
        <v>53.5</v>
      </c>
      <c r="P5486" t="s">
        <v>248</v>
      </c>
      <c r="Q5486">
        <v>5</v>
      </c>
      <c r="R5486" t="s">
        <v>658</v>
      </c>
    </row>
    <row r="5487" spans="1:18" x14ac:dyDescent="0.25">
      <c r="A5487">
        <v>5670</v>
      </c>
      <c r="B5487" t="s">
        <v>52</v>
      </c>
      <c r="C5487">
        <v>2015</v>
      </c>
      <c r="D5487">
        <v>480000</v>
      </c>
      <c r="E5487">
        <v>80000</v>
      </c>
      <c r="F5487" t="s">
        <v>19</v>
      </c>
      <c r="G5487" t="s">
        <v>29</v>
      </c>
      <c r="H5487" t="s">
        <v>1345</v>
      </c>
      <c r="I5487" t="s">
        <v>22</v>
      </c>
      <c r="J5487" t="s">
        <v>23</v>
      </c>
      <c r="K5487" t="s">
        <v>24</v>
      </c>
      <c r="L5487" t="s">
        <v>25</v>
      </c>
      <c r="M5487">
        <v>25.83</v>
      </c>
      <c r="N5487">
        <v>1498</v>
      </c>
      <c r="O5487">
        <v>99</v>
      </c>
      <c r="P5487" t="s">
        <v>304</v>
      </c>
      <c r="Q5487">
        <v>5</v>
      </c>
      <c r="R5487" t="s">
        <v>658</v>
      </c>
    </row>
    <row r="5488" spans="1:18" x14ac:dyDescent="0.25">
      <c r="A5488">
        <v>5671</v>
      </c>
      <c r="B5488" t="s">
        <v>18</v>
      </c>
      <c r="C5488">
        <v>2008</v>
      </c>
      <c r="D5488">
        <v>110000</v>
      </c>
      <c r="E5488">
        <v>48676</v>
      </c>
      <c r="F5488" t="s">
        <v>19</v>
      </c>
      <c r="G5488" t="s">
        <v>29</v>
      </c>
      <c r="H5488" t="s">
        <v>1345</v>
      </c>
      <c r="I5488" t="s">
        <v>37</v>
      </c>
      <c r="J5488" t="s">
        <v>23</v>
      </c>
      <c r="K5488" t="s">
        <v>24</v>
      </c>
      <c r="L5488" t="s">
        <v>25</v>
      </c>
      <c r="M5488">
        <v>19.7</v>
      </c>
      <c r="N5488">
        <v>796</v>
      </c>
      <c r="O5488">
        <v>35</v>
      </c>
      <c r="P5488" t="s">
        <v>1510</v>
      </c>
      <c r="Q5488">
        <v>8</v>
      </c>
      <c r="R5488" t="s">
        <v>658</v>
      </c>
    </row>
    <row r="5489" spans="1:18" x14ac:dyDescent="0.25">
      <c r="A5489">
        <v>5673</v>
      </c>
      <c r="B5489" t="s">
        <v>84</v>
      </c>
      <c r="C5489">
        <v>2018</v>
      </c>
      <c r="D5489">
        <v>475000</v>
      </c>
      <c r="E5489">
        <v>40000</v>
      </c>
      <c r="F5489" t="s">
        <v>19</v>
      </c>
      <c r="G5489" t="s">
        <v>29</v>
      </c>
      <c r="H5489" t="s">
        <v>1345</v>
      </c>
      <c r="I5489" t="s">
        <v>37</v>
      </c>
      <c r="J5489" t="s">
        <v>23</v>
      </c>
      <c r="K5489" t="s">
        <v>24</v>
      </c>
      <c r="L5489" t="s">
        <v>25</v>
      </c>
      <c r="M5489">
        <v>20.62</v>
      </c>
      <c r="N5489">
        <v>1198</v>
      </c>
      <c r="O5489">
        <v>67</v>
      </c>
      <c r="P5489" t="s">
        <v>85</v>
      </c>
      <c r="Q5489">
        <v>7</v>
      </c>
      <c r="R5489" t="s">
        <v>658</v>
      </c>
    </row>
    <row r="5490" spans="1:18" x14ac:dyDescent="0.25">
      <c r="A5490">
        <v>5676</v>
      </c>
      <c r="B5490" t="s">
        <v>18</v>
      </c>
      <c r="C5490">
        <v>2018</v>
      </c>
      <c r="D5490">
        <v>300000</v>
      </c>
      <c r="E5490">
        <v>15000</v>
      </c>
      <c r="F5490" t="s">
        <v>19</v>
      </c>
      <c r="G5490" t="s">
        <v>29</v>
      </c>
      <c r="H5490" t="s">
        <v>1509</v>
      </c>
      <c r="I5490" t="s">
        <v>37</v>
      </c>
      <c r="J5490" t="s">
        <v>23</v>
      </c>
      <c r="K5490" t="s">
        <v>24</v>
      </c>
      <c r="L5490" t="s">
        <v>31</v>
      </c>
      <c r="M5490">
        <v>24.7</v>
      </c>
      <c r="N5490">
        <v>796</v>
      </c>
      <c r="O5490">
        <v>47.3</v>
      </c>
      <c r="P5490" t="s">
        <v>72</v>
      </c>
      <c r="Q5490">
        <v>5</v>
      </c>
      <c r="R5490" t="s">
        <v>658</v>
      </c>
    </row>
    <row r="5491" spans="1:18" x14ac:dyDescent="0.25">
      <c r="A5491">
        <v>5677</v>
      </c>
      <c r="B5491" t="s">
        <v>18</v>
      </c>
      <c r="C5491">
        <v>2007</v>
      </c>
      <c r="D5491">
        <v>100000</v>
      </c>
      <c r="E5491">
        <v>70000</v>
      </c>
      <c r="F5491" t="s">
        <v>19</v>
      </c>
      <c r="G5491" t="s">
        <v>29</v>
      </c>
      <c r="H5491" t="s">
        <v>1345</v>
      </c>
      <c r="I5491" t="s">
        <v>37</v>
      </c>
      <c r="J5491" t="s">
        <v>23</v>
      </c>
      <c r="K5491" t="s">
        <v>24</v>
      </c>
      <c r="L5491" t="s">
        <v>25</v>
      </c>
      <c r="M5491">
        <v>19.7</v>
      </c>
      <c r="N5491">
        <v>796</v>
      </c>
      <c r="O5491">
        <v>46.3</v>
      </c>
      <c r="P5491" t="s">
        <v>66</v>
      </c>
      <c r="Q5491">
        <v>5</v>
      </c>
      <c r="R5491" t="s">
        <v>658</v>
      </c>
    </row>
    <row r="5492" spans="1:18" x14ac:dyDescent="0.25">
      <c r="A5492">
        <v>5678</v>
      </c>
      <c r="B5492" t="s">
        <v>68</v>
      </c>
      <c r="C5492">
        <v>2011</v>
      </c>
      <c r="D5492">
        <v>70000</v>
      </c>
      <c r="E5492">
        <v>80000</v>
      </c>
      <c r="F5492" t="s">
        <v>19</v>
      </c>
      <c r="G5492" t="s">
        <v>29</v>
      </c>
      <c r="H5492" t="s">
        <v>1345</v>
      </c>
      <c r="I5492" t="s">
        <v>22</v>
      </c>
      <c r="J5492" t="s">
        <v>23</v>
      </c>
      <c r="K5492" t="s">
        <v>24</v>
      </c>
      <c r="L5492" t="s">
        <v>31</v>
      </c>
      <c r="M5492">
        <v>17</v>
      </c>
      <c r="N5492">
        <v>1405</v>
      </c>
      <c r="O5492">
        <v>71</v>
      </c>
      <c r="P5492" t="s">
        <v>140</v>
      </c>
      <c r="Q5492">
        <v>5</v>
      </c>
      <c r="R5492" t="s">
        <v>658</v>
      </c>
    </row>
    <row r="5493" spans="1:18" x14ac:dyDescent="0.25">
      <c r="A5493">
        <v>5679</v>
      </c>
      <c r="B5493" t="s">
        <v>52</v>
      </c>
      <c r="C5493">
        <v>2017</v>
      </c>
      <c r="D5493">
        <v>900000</v>
      </c>
      <c r="E5493">
        <v>60000</v>
      </c>
      <c r="F5493" t="s">
        <v>19</v>
      </c>
      <c r="G5493" t="s">
        <v>29</v>
      </c>
      <c r="H5493" t="s">
        <v>1345</v>
      </c>
      <c r="I5493" t="s">
        <v>22</v>
      </c>
      <c r="J5493" t="s">
        <v>23</v>
      </c>
      <c r="K5493" t="s">
        <v>24</v>
      </c>
      <c r="L5493" t="s">
        <v>25</v>
      </c>
      <c r="M5493">
        <v>22.77</v>
      </c>
      <c r="N5493">
        <v>1498</v>
      </c>
      <c r="O5493">
        <v>98.59</v>
      </c>
      <c r="P5493" t="s">
        <v>122</v>
      </c>
      <c r="Q5493">
        <v>5</v>
      </c>
      <c r="R5493" t="s">
        <v>658</v>
      </c>
    </row>
    <row r="5494" spans="1:18" x14ac:dyDescent="0.25">
      <c r="A5494">
        <v>5680</v>
      </c>
      <c r="B5494" t="s">
        <v>50</v>
      </c>
      <c r="C5494">
        <v>2017</v>
      </c>
      <c r="D5494">
        <v>650000</v>
      </c>
      <c r="E5494">
        <v>120000</v>
      </c>
      <c r="F5494" t="s">
        <v>19</v>
      </c>
      <c r="G5494" t="s">
        <v>29</v>
      </c>
      <c r="H5494" t="s">
        <v>1507</v>
      </c>
      <c r="I5494" t="s">
        <v>22</v>
      </c>
      <c r="J5494" t="s">
        <v>23</v>
      </c>
      <c r="K5494" t="s">
        <v>24</v>
      </c>
      <c r="L5494" t="s">
        <v>31</v>
      </c>
      <c r="M5494">
        <v>23.59</v>
      </c>
      <c r="N5494">
        <v>1364</v>
      </c>
      <c r="O5494">
        <v>67.040000000000006</v>
      </c>
      <c r="P5494" t="s">
        <v>51</v>
      </c>
      <c r="Q5494">
        <v>5</v>
      </c>
      <c r="R5494" t="s">
        <v>658</v>
      </c>
    </row>
    <row r="5495" spans="1:18" x14ac:dyDescent="0.25">
      <c r="A5495">
        <v>5682</v>
      </c>
      <c r="B5495" t="s">
        <v>18</v>
      </c>
      <c r="C5495">
        <v>2000</v>
      </c>
      <c r="D5495">
        <v>50000</v>
      </c>
      <c r="E5495">
        <v>180000</v>
      </c>
      <c r="F5495" t="s">
        <v>19</v>
      </c>
      <c r="G5495" t="s">
        <v>354</v>
      </c>
      <c r="H5495" t="s">
        <v>355</v>
      </c>
      <c r="I5495" t="s">
        <v>37</v>
      </c>
      <c r="J5495" t="s">
        <v>23</v>
      </c>
      <c r="K5495" t="s">
        <v>24</v>
      </c>
      <c r="L5495" t="s">
        <v>145</v>
      </c>
      <c r="M5495">
        <v>17.3</v>
      </c>
      <c r="N5495">
        <v>993</v>
      </c>
      <c r="O5495">
        <v>60</v>
      </c>
      <c r="P5495" t="s">
        <v>58</v>
      </c>
      <c r="Q5495">
        <v>5</v>
      </c>
      <c r="R5495" t="s">
        <v>658</v>
      </c>
    </row>
    <row r="5496" spans="1:18" x14ac:dyDescent="0.25">
      <c r="A5496">
        <v>5683</v>
      </c>
      <c r="B5496" t="s">
        <v>40</v>
      </c>
      <c r="C5496">
        <v>2016</v>
      </c>
      <c r="D5496">
        <v>550000</v>
      </c>
      <c r="E5496">
        <v>70000</v>
      </c>
      <c r="F5496" t="s">
        <v>19</v>
      </c>
      <c r="G5496" t="s">
        <v>354</v>
      </c>
      <c r="H5496" t="s">
        <v>355</v>
      </c>
      <c r="I5496" t="s">
        <v>37</v>
      </c>
      <c r="J5496" t="s">
        <v>23</v>
      </c>
      <c r="K5496" t="s">
        <v>24</v>
      </c>
      <c r="L5496" t="s">
        <v>25</v>
      </c>
      <c r="M5496">
        <v>18.899999999999999</v>
      </c>
      <c r="N5496">
        <v>1197</v>
      </c>
      <c r="O5496">
        <v>82</v>
      </c>
      <c r="P5496" t="s">
        <v>132</v>
      </c>
      <c r="Q5496">
        <v>5</v>
      </c>
      <c r="R5496" t="s">
        <v>658</v>
      </c>
    </row>
    <row r="5497" spans="1:18" x14ac:dyDescent="0.25">
      <c r="A5497">
        <v>5684</v>
      </c>
      <c r="B5497" t="s">
        <v>56</v>
      </c>
      <c r="C5497">
        <v>2013</v>
      </c>
      <c r="D5497">
        <v>475000</v>
      </c>
      <c r="E5497">
        <v>250000</v>
      </c>
      <c r="F5497" t="s">
        <v>44</v>
      </c>
      <c r="G5497" t="s">
        <v>45</v>
      </c>
      <c r="H5497" t="s">
        <v>1511</v>
      </c>
      <c r="I5497" t="s">
        <v>22</v>
      </c>
      <c r="J5497" t="s">
        <v>23</v>
      </c>
      <c r="K5497" t="s">
        <v>24</v>
      </c>
      <c r="L5497" t="s">
        <v>25</v>
      </c>
      <c r="M5497">
        <v>20.46</v>
      </c>
      <c r="N5497">
        <v>1461</v>
      </c>
      <c r="O5497">
        <v>83.8</v>
      </c>
      <c r="P5497" t="s">
        <v>143</v>
      </c>
      <c r="Q5497">
        <v>5</v>
      </c>
      <c r="R5497" t="s">
        <v>658</v>
      </c>
    </row>
    <row r="5498" spans="1:18" x14ac:dyDescent="0.25">
      <c r="A5498">
        <v>5685</v>
      </c>
      <c r="B5498" t="s">
        <v>40</v>
      </c>
      <c r="C5498">
        <v>2019</v>
      </c>
      <c r="D5498">
        <v>425000</v>
      </c>
      <c r="E5498">
        <v>15000</v>
      </c>
      <c r="F5498" t="s">
        <v>44</v>
      </c>
      <c r="G5498" t="s">
        <v>45</v>
      </c>
      <c r="H5498" t="s">
        <v>1511</v>
      </c>
      <c r="I5498" t="s">
        <v>37</v>
      </c>
      <c r="J5498" t="s">
        <v>23</v>
      </c>
      <c r="K5498" t="s">
        <v>24</v>
      </c>
      <c r="L5498" t="s">
        <v>25</v>
      </c>
      <c r="M5498">
        <v>20.3</v>
      </c>
      <c r="N5498">
        <v>1086</v>
      </c>
      <c r="O5498">
        <v>68</v>
      </c>
      <c r="P5498" t="s">
        <v>255</v>
      </c>
      <c r="Q5498">
        <v>5</v>
      </c>
      <c r="R5498" t="s">
        <v>658</v>
      </c>
    </row>
    <row r="5499" spans="1:18" x14ac:dyDescent="0.25">
      <c r="A5499">
        <v>5686</v>
      </c>
      <c r="B5499" t="s">
        <v>18</v>
      </c>
      <c r="C5499">
        <v>2017</v>
      </c>
      <c r="D5499">
        <v>900000</v>
      </c>
      <c r="E5499">
        <v>65000</v>
      </c>
      <c r="F5499" t="s">
        <v>19</v>
      </c>
      <c r="G5499" t="s">
        <v>361</v>
      </c>
      <c r="H5499" t="s">
        <v>1512</v>
      </c>
      <c r="I5499" t="s">
        <v>22</v>
      </c>
      <c r="J5499" t="s">
        <v>23</v>
      </c>
      <c r="K5499" t="s">
        <v>24</v>
      </c>
      <c r="L5499" t="s">
        <v>25</v>
      </c>
      <c r="M5499">
        <v>28.09</v>
      </c>
      <c r="N5499">
        <v>1248</v>
      </c>
      <c r="O5499">
        <v>88.5</v>
      </c>
      <c r="P5499" t="s">
        <v>65</v>
      </c>
      <c r="Q5499">
        <v>5</v>
      </c>
      <c r="R5499" t="s">
        <v>658</v>
      </c>
    </row>
    <row r="5500" spans="1:18" x14ac:dyDescent="0.25">
      <c r="A5500">
        <v>5687</v>
      </c>
      <c r="B5500" t="s">
        <v>40</v>
      </c>
      <c r="C5500">
        <v>2015</v>
      </c>
      <c r="D5500">
        <v>516000</v>
      </c>
      <c r="E5500">
        <v>90000</v>
      </c>
      <c r="F5500" t="s">
        <v>19</v>
      </c>
      <c r="G5500" t="s">
        <v>352</v>
      </c>
      <c r="H5500" t="s">
        <v>697</v>
      </c>
      <c r="I5500" t="s">
        <v>37</v>
      </c>
      <c r="J5500" t="s">
        <v>23</v>
      </c>
      <c r="K5500" t="s">
        <v>24</v>
      </c>
      <c r="L5500" t="s">
        <v>25</v>
      </c>
      <c r="M5500">
        <v>18.600000000000001</v>
      </c>
      <c r="N5500">
        <v>1197</v>
      </c>
      <c r="O5500">
        <v>81.83</v>
      </c>
      <c r="P5500" t="s">
        <v>79</v>
      </c>
      <c r="Q5500">
        <v>5</v>
      </c>
      <c r="R5500" t="s">
        <v>658</v>
      </c>
    </row>
    <row r="5501" spans="1:18" x14ac:dyDescent="0.25">
      <c r="A5501">
        <v>5688</v>
      </c>
      <c r="B5501" t="s">
        <v>68</v>
      </c>
      <c r="C5501">
        <v>2011</v>
      </c>
      <c r="D5501">
        <v>150000</v>
      </c>
      <c r="E5501">
        <v>70000</v>
      </c>
      <c r="F5501" t="s">
        <v>44</v>
      </c>
      <c r="G5501" t="s">
        <v>45</v>
      </c>
      <c r="H5501" t="s">
        <v>1511</v>
      </c>
      <c r="I5501" t="s">
        <v>37</v>
      </c>
      <c r="J5501" t="s">
        <v>23</v>
      </c>
      <c r="K5501" t="s">
        <v>24</v>
      </c>
      <c r="L5501" t="s">
        <v>31</v>
      </c>
      <c r="M5501">
        <v>16.5</v>
      </c>
      <c r="N5501">
        <v>1172</v>
      </c>
      <c r="O5501">
        <v>65</v>
      </c>
      <c r="P5501" t="s">
        <v>138</v>
      </c>
      <c r="Q5501">
        <v>5</v>
      </c>
      <c r="R5501" t="s">
        <v>658</v>
      </c>
    </row>
    <row r="5502" spans="1:18" x14ac:dyDescent="0.25">
      <c r="A5502">
        <v>5689</v>
      </c>
      <c r="B5502" t="s">
        <v>18</v>
      </c>
      <c r="C5502">
        <v>2016</v>
      </c>
      <c r="D5502">
        <v>400000</v>
      </c>
      <c r="E5502">
        <v>30000</v>
      </c>
      <c r="F5502" t="s">
        <v>19</v>
      </c>
      <c r="G5502" t="s">
        <v>59</v>
      </c>
      <c r="H5502" t="s">
        <v>1205</v>
      </c>
      <c r="I5502" t="s">
        <v>37</v>
      </c>
      <c r="J5502" t="s">
        <v>23</v>
      </c>
      <c r="K5502" t="s">
        <v>24</v>
      </c>
      <c r="L5502" t="s">
        <v>25</v>
      </c>
      <c r="M5502">
        <v>20.51</v>
      </c>
      <c r="N5502">
        <v>998</v>
      </c>
      <c r="O5502">
        <v>67.040000000000006</v>
      </c>
      <c r="P5502" t="s">
        <v>82</v>
      </c>
      <c r="Q5502">
        <v>5</v>
      </c>
      <c r="R5502" t="s">
        <v>658</v>
      </c>
    </row>
    <row r="5503" spans="1:18" x14ac:dyDescent="0.25">
      <c r="A5503">
        <v>5690</v>
      </c>
      <c r="B5503" t="s">
        <v>62</v>
      </c>
      <c r="C5503">
        <v>2016</v>
      </c>
      <c r="D5503">
        <v>800000</v>
      </c>
      <c r="E5503">
        <v>79500</v>
      </c>
      <c r="F5503" t="s">
        <v>44</v>
      </c>
      <c r="G5503" t="s">
        <v>45</v>
      </c>
      <c r="H5503" t="s">
        <v>1511</v>
      </c>
      <c r="I5503" t="s">
        <v>22</v>
      </c>
      <c r="J5503" t="s">
        <v>23</v>
      </c>
      <c r="K5503" t="s">
        <v>24</v>
      </c>
      <c r="L5503" t="s">
        <v>25</v>
      </c>
      <c r="M5503">
        <v>15.4</v>
      </c>
      <c r="N5503">
        <v>2179</v>
      </c>
      <c r="O5503">
        <v>120</v>
      </c>
      <c r="P5503" t="s">
        <v>257</v>
      </c>
      <c r="Q5503">
        <v>7</v>
      </c>
      <c r="R5503" t="s">
        <v>658</v>
      </c>
    </row>
    <row r="5504" spans="1:18" x14ac:dyDescent="0.25">
      <c r="A5504">
        <v>5691</v>
      </c>
      <c r="B5504" t="s">
        <v>40</v>
      </c>
      <c r="C5504">
        <v>2007</v>
      </c>
      <c r="D5504">
        <v>165000</v>
      </c>
      <c r="E5504">
        <v>90000</v>
      </c>
      <c r="F5504" t="s">
        <v>44</v>
      </c>
      <c r="G5504" t="s">
        <v>45</v>
      </c>
      <c r="H5504" t="s">
        <v>1511</v>
      </c>
      <c r="I5504" t="s">
        <v>37</v>
      </c>
      <c r="J5504" t="s">
        <v>23</v>
      </c>
      <c r="K5504" t="s">
        <v>24</v>
      </c>
      <c r="L5504" t="s">
        <v>38</v>
      </c>
      <c r="M5504">
        <v>17.8</v>
      </c>
      <c r="N5504">
        <v>1086</v>
      </c>
      <c r="O5504">
        <v>63</v>
      </c>
      <c r="P5504" t="s">
        <v>263</v>
      </c>
      <c r="Q5504">
        <v>5</v>
      </c>
      <c r="R5504" t="s">
        <v>658</v>
      </c>
    </row>
    <row r="5505" spans="1:18" x14ac:dyDescent="0.25">
      <c r="A5505">
        <v>5692</v>
      </c>
      <c r="B5505" t="s">
        <v>142</v>
      </c>
      <c r="C5505">
        <v>2015</v>
      </c>
      <c r="D5505">
        <v>1000000</v>
      </c>
      <c r="E5505">
        <v>110000</v>
      </c>
      <c r="F5505" t="s">
        <v>75</v>
      </c>
      <c r="G5505" t="s">
        <v>106</v>
      </c>
      <c r="H5505" t="s">
        <v>1513</v>
      </c>
      <c r="I5505" t="s">
        <v>22</v>
      </c>
      <c r="J5505" t="s">
        <v>23</v>
      </c>
      <c r="K5505" t="s">
        <v>24</v>
      </c>
      <c r="L5505" t="s">
        <v>25</v>
      </c>
      <c r="M5505">
        <v>20.45</v>
      </c>
      <c r="N5505">
        <v>1461</v>
      </c>
      <c r="O5505">
        <v>83.8</v>
      </c>
      <c r="P5505" t="s">
        <v>143</v>
      </c>
      <c r="Q5505">
        <v>5</v>
      </c>
      <c r="R5505" t="s">
        <v>658</v>
      </c>
    </row>
    <row r="5506" spans="1:18" x14ac:dyDescent="0.25">
      <c r="A5506">
        <v>5693</v>
      </c>
      <c r="B5506" t="s">
        <v>18</v>
      </c>
      <c r="C5506">
        <v>2015</v>
      </c>
      <c r="D5506">
        <v>440000</v>
      </c>
      <c r="E5506">
        <v>110000</v>
      </c>
      <c r="F5506" t="s">
        <v>75</v>
      </c>
      <c r="G5506" t="s">
        <v>106</v>
      </c>
      <c r="H5506" t="s">
        <v>1513</v>
      </c>
      <c r="I5506" t="s">
        <v>22</v>
      </c>
      <c r="J5506" t="s">
        <v>23</v>
      </c>
      <c r="K5506" t="s">
        <v>24</v>
      </c>
      <c r="L5506" t="s">
        <v>25</v>
      </c>
      <c r="M5506">
        <v>26.59</v>
      </c>
      <c r="N5506">
        <v>1248</v>
      </c>
      <c r="O5506">
        <v>74</v>
      </c>
      <c r="P5506" t="s">
        <v>26</v>
      </c>
      <c r="Q5506">
        <v>5</v>
      </c>
      <c r="R5506" t="s">
        <v>658</v>
      </c>
    </row>
    <row r="5507" spans="1:18" x14ac:dyDescent="0.25">
      <c r="A5507">
        <v>5694</v>
      </c>
      <c r="B5507" t="s">
        <v>40</v>
      </c>
      <c r="C5507">
        <v>2011</v>
      </c>
      <c r="D5507">
        <v>390000</v>
      </c>
      <c r="E5507">
        <v>153000</v>
      </c>
      <c r="F5507" t="s">
        <v>19</v>
      </c>
      <c r="G5507" t="s">
        <v>29</v>
      </c>
      <c r="H5507" t="s">
        <v>1514</v>
      </c>
      <c r="I5507" t="s">
        <v>22</v>
      </c>
      <c r="J5507" t="s">
        <v>23</v>
      </c>
      <c r="K5507" t="s">
        <v>24</v>
      </c>
      <c r="L5507" t="s">
        <v>25</v>
      </c>
      <c r="M5507">
        <v>22.32</v>
      </c>
      <c r="N5507">
        <v>1582</v>
      </c>
      <c r="O5507">
        <v>126.32</v>
      </c>
      <c r="P5507" t="s">
        <v>141</v>
      </c>
      <c r="Q5507">
        <v>5</v>
      </c>
      <c r="R5507" t="s">
        <v>658</v>
      </c>
    </row>
    <row r="5508" spans="1:18" x14ac:dyDescent="0.25">
      <c r="A5508">
        <v>5695</v>
      </c>
      <c r="B5508" t="s">
        <v>52</v>
      </c>
      <c r="C5508">
        <v>2008</v>
      </c>
      <c r="D5508">
        <v>136000</v>
      </c>
      <c r="E5508">
        <v>200185</v>
      </c>
      <c r="F5508" t="s">
        <v>75</v>
      </c>
      <c r="G5508" t="s">
        <v>106</v>
      </c>
      <c r="H5508" t="s">
        <v>641</v>
      </c>
      <c r="I5508" t="s">
        <v>37</v>
      </c>
      <c r="J5508" t="s">
        <v>23</v>
      </c>
      <c r="K5508" t="s">
        <v>24</v>
      </c>
      <c r="L5508" t="s">
        <v>25</v>
      </c>
      <c r="M5508">
        <v>16.600000000000001</v>
      </c>
      <c r="N5508">
        <v>1388</v>
      </c>
      <c r="O5508">
        <v>68</v>
      </c>
      <c r="P5508" t="s">
        <v>284</v>
      </c>
      <c r="Q5508">
        <v>5</v>
      </c>
      <c r="R5508" t="s">
        <v>658</v>
      </c>
    </row>
    <row r="5509" spans="1:18" x14ac:dyDescent="0.25">
      <c r="A5509">
        <v>5696</v>
      </c>
      <c r="B5509" t="s">
        <v>18</v>
      </c>
      <c r="C5509">
        <v>2013</v>
      </c>
      <c r="D5509">
        <v>475000</v>
      </c>
      <c r="E5509">
        <v>149000</v>
      </c>
      <c r="F5509" t="s">
        <v>75</v>
      </c>
      <c r="G5509" t="s">
        <v>106</v>
      </c>
      <c r="H5509" t="s">
        <v>641</v>
      </c>
      <c r="I5509" t="s">
        <v>22</v>
      </c>
      <c r="J5509" t="s">
        <v>23</v>
      </c>
      <c r="K5509" t="s">
        <v>24</v>
      </c>
      <c r="L5509" t="s">
        <v>25</v>
      </c>
      <c r="M5509">
        <v>23.4</v>
      </c>
      <c r="N5509">
        <v>1248</v>
      </c>
      <c r="O5509">
        <v>74</v>
      </c>
      <c r="P5509" t="s">
        <v>26</v>
      </c>
      <c r="Q5509">
        <v>5</v>
      </c>
      <c r="R5509" t="s">
        <v>658</v>
      </c>
    </row>
    <row r="5510" spans="1:18" x14ac:dyDescent="0.25">
      <c r="A5510">
        <v>5697</v>
      </c>
      <c r="B5510" t="s">
        <v>52</v>
      </c>
      <c r="C5510">
        <v>2016</v>
      </c>
      <c r="D5510">
        <v>515000</v>
      </c>
      <c r="E5510">
        <v>100000</v>
      </c>
      <c r="F5510" t="s">
        <v>19</v>
      </c>
      <c r="G5510" t="s">
        <v>29</v>
      </c>
      <c r="H5510" t="s">
        <v>1514</v>
      </c>
      <c r="I5510" t="s">
        <v>22</v>
      </c>
      <c r="J5510" t="s">
        <v>23</v>
      </c>
      <c r="K5510" t="s">
        <v>24</v>
      </c>
      <c r="L5510" t="s">
        <v>25</v>
      </c>
      <c r="M5510">
        <v>25.83</v>
      </c>
      <c r="N5510">
        <v>1498</v>
      </c>
      <c r="O5510">
        <v>99</v>
      </c>
      <c r="P5510" t="s">
        <v>304</v>
      </c>
      <c r="Q5510">
        <v>5</v>
      </c>
      <c r="R5510" t="s">
        <v>658</v>
      </c>
    </row>
    <row r="5511" spans="1:18" x14ac:dyDescent="0.25">
      <c r="A5511">
        <v>5698</v>
      </c>
      <c r="B5511" t="s">
        <v>68</v>
      </c>
      <c r="C5511">
        <v>2012</v>
      </c>
      <c r="D5511">
        <v>175000</v>
      </c>
      <c r="E5511">
        <v>90000</v>
      </c>
      <c r="F5511" t="s">
        <v>75</v>
      </c>
      <c r="G5511" t="s">
        <v>106</v>
      </c>
      <c r="H5511" t="s">
        <v>641</v>
      </c>
      <c r="I5511" t="s">
        <v>22</v>
      </c>
      <c r="J5511" t="s">
        <v>23</v>
      </c>
      <c r="K5511" t="s">
        <v>24</v>
      </c>
      <c r="L5511" t="s">
        <v>31</v>
      </c>
      <c r="M5511">
        <v>15.42</v>
      </c>
      <c r="N5511">
        <v>1405</v>
      </c>
      <c r="O5511">
        <v>70</v>
      </c>
      <c r="P5511" t="s">
        <v>140</v>
      </c>
      <c r="Q5511">
        <v>7</v>
      </c>
      <c r="R5511" t="s">
        <v>658</v>
      </c>
    </row>
    <row r="5512" spans="1:18" x14ac:dyDescent="0.25">
      <c r="A5512">
        <v>5699</v>
      </c>
      <c r="B5512" t="s">
        <v>18</v>
      </c>
      <c r="C5512">
        <v>2012</v>
      </c>
      <c r="D5512">
        <v>380000</v>
      </c>
      <c r="E5512">
        <v>80000</v>
      </c>
      <c r="F5512" t="s">
        <v>19</v>
      </c>
      <c r="G5512" t="s">
        <v>29</v>
      </c>
      <c r="H5512" t="s">
        <v>1514</v>
      </c>
      <c r="I5512" t="s">
        <v>22</v>
      </c>
      <c r="J5512" t="s">
        <v>23</v>
      </c>
      <c r="K5512" t="s">
        <v>24</v>
      </c>
      <c r="L5512" t="s">
        <v>145</v>
      </c>
      <c r="M5512">
        <v>21.5</v>
      </c>
      <c r="N5512">
        <v>1248</v>
      </c>
      <c r="O5512">
        <v>88.8</v>
      </c>
      <c r="P5512" t="s">
        <v>65</v>
      </c>
      <c r="Q5512">
        <v>5</v>
      </c>
      <c r="R5512" t="s">
        <v>658</v>
      </c>
    </row>
    <row r="5513" spans="1:18" x14ac:dyDescent="0.25">
      <c r="A5513">
        <v>5701</v>
      </c>
      <c r="B5513" t="s">
        <v>18</v>
      </c>
      <c r="C5513">
        <v>2018</v>
      </c>
      <c r="D5513">
        <v>535000</v>
      </c>
      <c r="E5513">
        <v>12000</v>
      </c>
      <c r="F5513" t="s">
        <v>75</v>
      </c>
      <c r="G5513" t="s">
        <v>106</v>
      </c>
      <c r="H5513" t="s">
        <v>641</v>
      </c>
      <c r="I5513" t="s">
        <v>37</v>
      </c>
      <c r="J5513" t="s">
        <v>23</v>
      </c>
      <c r="K5513" t="s">
        <v>24</v>
      </c>
      <c r="L5513" t="s">
        <v>25</v>
      </c>
      <c r="M5513">
        <v>20.89</v>
      </c>
      <c r="N5513">
        <v>1197</v>
      </c>
      <c r="O5513">
        <v>81.8</v>
      </c>
      <c r="P5513" t="s">
        <v>133</v>
      </c>
      <c r="Q5513">
        <v>5</v>
      </c>
      <c r="R5513" t="s">
        <v>658</v>
      </c>
    </row>
    <row r="5514" spans="1:18" x14ac:dyDescent="0.25">
      <c r="A5514">
        <v>5702</v>
      </c>
      <c r="B5514" t="s">
        <v>40</v>
      </c>
      <c r="C5514">
        <v>2011</v>
      </c>
      <c r="D5514">
        <v>215000</v>
      </c>
      <c r="E5514">
        <v>40000</v>
      </c>
      <c r="F5514" t="s">
        <v>75</v>
      </c>
      <c r="G5514" t="s">
        <v>106</v>
      </c>
      <c r="H5514" t="s">
        <v>641</v>
      </c>
      <c r="I5514" t="s">
        <v>37</v>
      </c>
      <c r="J5514" t="s">
        <v>23</v>
      </c>
      <c r="K5514" t="s">
        <v>24</v>
      </c>
      <c r="L5514" t="s">
        <v>31</v>
      </c>
      <c r="M5514">
        <v>20.36</v>
      </c>
      <c r="N5514">
        <v>1197</v>
      </c>
      <c r="O5514">
        <v>78.900000000000006</v>
      </c>
      <c r="P5514" t="s">
        <v>115</v>
      </c>
      <c r="Q5514">
        <v>5</v>
      </c>
      <c r="R5514" t="s">
        <v>658</v>
      </c>
    </row>
    <row r="5515" spans="1:18" x14ac:dyDescent="0.25">
      <c r="A5515">
        <v>5704</v>
      </c>
      <c r="B5515" t="s">
        <v>40</v>
      </c>
      <c r="C5515">
        <v>2017</v>
      </c>
      <c r="D5515">
        <v>445000</v>
      </c>
      <c r="E5515">
        <v>27000</v>
      </c>
      <c r="F5515" t="s">
        <v>19</v>
      </c>
      <c r="G5515" t="s">
        <v>29</v>
      </c>
      <c r="H5515" t="s">
        <v>1514</v>
      </c>
      <c r="I5515" t="s">
        <v>37</v>
      </c>
      <c r="J5515" t="s">
        <v>23</v>
      </c>
      <c r="K5515" t="s">
        <v>24</v>
      </c>
      <c r="L5515" t="s">
        <v>25</v>
      </c>
      <c r="M5515">
        <v>18.899999999999999</v>
      </c>
      <c r="N5515">
        <v>1197</v>
      </c>
      <c r="O5515">
        <v>81.86</v>
      </c>
      <c r="P5515" t="s">
        <v>43</v>
      </c>
      <c r="Q5515">
        <v>5</v>
      </c>
      <c r="R5515" t="s">
        <v>658</v>
      </c>
    </row>
    <row r="5516" spans="1:18" x14ac:dyDescent="0.25">
      <c r="A5516">
        <v>5705</v>
      </c>
      <c r="B5516" t="s">
        <v>18</v>
      </c>
      <c r="C5516">
        <v>2015</v>
      </c>
      <c r="D5516">
        <v>335000</v>
      </c>
      <c r="E5516">
        <v>120000</v>
      </c>
      <c r="F5516" t="s">
        <v>19</v>
      </c>
      <c r="G5516" t="s">
        <v>29</v>
      </c>
      <c r="H5516" t="s">
        <v>1514</v>
      </c>
      <c r="I5516" t="s">
        <v>37</v>
      </c>
      <c r="J5516" t="s">
        <v>23</v>
      </c>
      <c r="K5516" t="s">
        <v>24</v>
      </c>
      <c r="L5516" t="s">
        <v>25</v>
      </c>
      <c r="M5516">
        <v>20.51</v>
      </c>
      <c r="N5516">
        <v>998</v>
      </c>
      <c r="O5516">
        <v>67.040000000000006</v>
      </c>
      <c r="P5516" t="s">
        <v>82</v>
      </c>
      <c r="Q5516">
        <v>5</v>
      </c>
      <c r="R5516" t="s">
        <v>658</v>
      </c>
    </row>
    <row r="5517" spans="1:18" x14ac:dyDescent="0.25">
      <c r="A5517">
        <v>5706</v>
      </c>
      <c r="B5517" t="s">
        <v>62</v>
      </c>
      <c r="C5517">
        <v>2015</v>
      </c>
      <c r="D5517">
        <v>600000</v>
      </c>
      <c r="E5517">
        <v>80000</v>
      </c>
      <c r="F5517" t="s">
        <v>19</v>
      </c>
      <c r="G5517" t="s">
        <v>29</v>
      </c>
      <c r="H5517" t="s">
        <v>1514</v>
      </c>
      <c r="I5517" t="s">
        <v>22</v>
      </c>
      <c r="J5517" t="s">
        <v>23</v>
      </c>
      <c r="K5517" t="s">
        <v>24</v>
      </c>
      <c r="L5517" t="s">
        <v>25</v>
      </c>
      <c r="M5517">
        <v>15.96</v>
      </c>
      <c r="N5517">
        <v>2523</v>
      </c>
      <c r="O5517">
        <v>62.1</v>
      </c>
      <c r="P5517" t="s">
        <v>208</v>
      </c>
      <c r="Q5517">
        <v>7</v>
      </c>
      <c r="R5517" t="s">
        <v>658</v>
      </c>
    </row>
    <row r="5518" spans="1:18" x14ac:dyDescent="0.25">
      <c r="A5518">
        <v>5707</v>
      </c>
      <c r="B5518" t="s">
        <v>18</v>
      </c>
      <c r="C5518">
        <v>2014</v>
      </c>
      <c r="D5518">
        <v>300000</v>
      </c>
      <c r="E5518">
        <v>49025</v>
      </c>
      <c r="F5518" t="s">
        <v>75</v>
      </c>
      <c r="G5518" t="s">
        <v>106</v>
      </c>
      <c r="H5518" t="s">
        <v>1513</v>
      </c>
      <c r="I5518" t="s">
        <v>37</v>
      </c>
      <c r="J5518" t="s">
        <v>23</v>
      </c>
      <c r="K5518" t="s">
        <v>24</v>
      </c>
      <c r="L5518" t="s">
        <v>25</v>
      </c>
      <c r="M5518">
        <v>15.37</v>
      </c>
      <c r="N5518">
        <v>1196</v>
      </c>
      <c r="O5518">
        <v>73</v>
      </c>
      <c r="P5518" t="s">
        <v>134</v>
      </c>
      <c r="Q5518">
        <v>5</v>
      </c>
      <c r="R5518" t="s">
        <v>658</v>
      </c>
    </row>
    <row r="5519" spans="1:18" x14ac:dyDescent="0.25">
      <c r="A5519">
        <v>5708</v>
      </c>
      <c r="B5519" t="s">
        <v>68</v>
      </c>
      <c r="C5519">
        <v>2015</v>
      </c>
      <c r="D5519">
        <v>110000</v>
      </c>
      <c r="E5519">
        <v>15000</v>
      </c>
      <c r="F5519" t="s">
        <v>19</v>
      </c>
      <c r="G5519" t="s">
        <v>29</v>
      </c>
      <c r="H5519" t="s">
        <v>1514</v>
      </c>
      <c r="I5519" t="s">
        <v>37</v>
      </c>
      <c r="J5519" t="s">
        <v>23</v>
      </c>
      <c r="K5519" t="s">
        <v>24</v>
      </c>
      <c r="L5519" t="s">
        <v>25</v>
      </c>
      <c r="M5519">
        <v>25.4</v>
      </c>
      <c r="N5519">
        <v>624</v>
      </c>
      <c r="O5519">
        <v>37.5</v>
      </c>
      <c r="P5519" t="s">
        <v>383</v>
      </c>
      <c r="Q5519">
        <v>4</v>
      </c>
      <c r="R5519" t="s">
        <v>658</v>
      </c>
    </row>
    <row r="5520" spans="1:18" x14ac:dyDescent="0.25">
      <c r="A5520">
        <v>5709</v>
      </c>
      <c r="B5520" t="s">
        <v>18</v>
      </c>
      <c r="C5520">
        <v>2014</v>
      </c>
      <c r="D5520">
        <v>240000</v>
      </c>
      <c r="E5520">
        <v>90000</v>
      </c>
      <c r="F5520" t="s">
        <v>19</v>
      </c>
      <c r="G5520" t="s">
        <v>29</v>
      </c>
      <c r="H5520" t="s">
        <v>1514</v>
      </c>
      <c r="I5520" t="s">
        <v>37</v>
      </c>
      <c r="J5520" t="s">
        <v>23</v>
      </c>
      <c r="K5520" t="s">
        <v>24</v>
      </c>
      <c r="L5520" t="s">
        <v>31</v>
      </c>
      <c r="M5520">
        <v>23.95</v>
      </c>
      <c r="N5520">
        <v>998</v>
      </c>
      <c r="O5520">
        <v>67.05</v>
      </c>
      <c r="P5520" t="s">
        <v>82</v>
      </c>
      <c r="Q5520">
        <v>5</v>
      </c>
      <c r="R5520" t="s">
        <v>658</v>
      </c>
    </row>
    <row r="5521" spans="1:18" x14ac:dyDescent="0.25">
      <c r="A5521">
        <v>5710</v>
      </c>
      <c r="B5521" t="s">
        <v>68</v>
      </c>
      <c r="C5521">
        <v>2016</v>
      </c>
      <c r="D5521">
        <v>300000</v>
      </c>
      <c r="E5521">
        <v>90000</v>
      </c>
      <c r="F5521" t="s">
        <v>19</v>
      </c>
      <c r="G5521" t="s">
        <v>29</v>
      </c>
      <c r="H5521" t="s">
        <v>1514</v>
      </c>
      <c r="I5521" t="s">
        <v>37</v>
      </c>
      <c r="J5521" t="s">
        <v>23</v>
      </c>
      <c r="K5521" t="s">
        <v>24</v>
      </c>
      <c r="L5521" t="s">
        <v>25</v>
      </c>
      <c r="M5521">
        <v>23.84</v>
      </c>
      <c r="N5521">
        <v>1199</v>
      </c>
      <c r="O5521">
        <v>84</v>
      </c>
      <c r="P5521" t="s">
        <v>69</v>
      </c>
      <c r="Q5521">
        <v>5</v>
      </c>
      <c r="R5521" t="s">
        <v>658</v>
      </c>
    </row>
    <row r="5522" spans="1:18" x14ac:dyDescent="0.25">
      <c r="A5522">
        <v>5711</v>
      </c>
      <c r="B5522" t="s">
        <v>123</v>
      </c>
      <c r="C5522">
        <v>2010</v>
      </c>
      <c r="D5522">
        <v>2000000</v>
      </c>
      <c r="E5522">
        <v>90000</v>
      </c>
      <c r="F5522" t="s">
        <v>75</v>
      </c>
      <c r="G5522" t="s">
        <v>106</v>
      </c>
      <c r="H5522" t="s">
        <v>1513</v>
      </c>
      <c r="I5522" t="s">
        <v>22</v>
      </c>
      <c r="J5522" t="s">
        <v>23</v>
      </c>
      <c r="K5522" t="s">
        <v>90</v>
      </c>
      <c r="L5522" t="s">
        <v>31</v>
      </c>
      <c r="M5522">
        <v>14.49</v>
      </c>
      <c r="N5522">
        <v>2993</v>
      </c>
      <c r="O5522">
        <v>258</v>
      </c>
      <c r="P5522" t="s">
        <v>844</v>
      </c>
      <c r="Q5522">
        <v>5</v>
      </c>
      <c r="R5522" t="s">
        <v>658</v>
      </c>
    </row>
    <row r="5523" spans="1:18" x14ac:dyDescent="0.25">
      <c r="A5523">
        <v>5712</v>
      </c>
      <c r="B5523" t="s">
        <v>68</v>
      </c>
      <c r="C5523">
        <v>2007</v>
      </c>
      <c r="D5523">
        <v>50000</v>
      </c>
      <c r="E5523">
        <v>80000</v>
      </c>
      <c r="F5523" t="s">
        <v>34</v>
      </c>
      <c r="G5523" t="s">
        <v>126</v>
      </c>
      <c r="H5523" t="s">
        <v>1515</v>
      </c>
      <c r="I5523" t="s">
        <v>22</v>
      </c>
      <c r="J5523" t="s">
        <v>23</v>
      </c>
      <c r="K5523" t="s">
        <v>24</v>
      </c>
      <c r="L5523" t="s">
        <v>38</v>
      </c>
      <c r="M5523">
        <v>17.2</v>
      </c>
      <c r="N5523">
        <v>1396</v>
      </c>
      <c r="O5523">
        <v>53.5</v>
      </c>
      <c r="P5523" t="s">
        <v>248</v>
      </c>
      <c r="Q5523">
        <v>5</v>
      </c>
      <c r="R5523" t="s">
        <v>658</v>
      </c>
    </row>
    <row r="5524" spans="1:18" x14ac:dyDescent="0.25">
      <c r="A5524">
        <v>5713</v>
      </c>
      <c r="B5524" t="s">
        <v>73</v>
      </c>
      <c r="C5524">
        <v>2009</v>
      </c>
      <c r="D5524">
        <v>295000</v>
      </c>
      <c r="E5524">
        <v>195000</v>
      </c>
      <c r="F5524" t="s">
        <v>34</v>
      </c>
      <c r="G5524" t="s">
        <v>126</v>
      </c>
      <c r="H5524" t="s">
        <v>1515</v>
      </c>
      <c r="I5524" t="s">
        <v>22</v>
      </c>
      <c r="J5524" t="s">
        <v>23</v>
      </c>
      <c r="K5524" t="s">
        <v>24</v>
      </c>
      <c r="L5524" t="s">
        <v>31</v>
      </c>
      <c r="M5524">
        <v>14.8</v>
      </c>
      <c r="N5524">
        <v>2499</v>
      </c>
      <c r="O5524">
        <v>80</v>
      </c>
      <c r="P5524" t="s">
        <v>351</v>
      </c>
      <c r="Q5524">
        <v>10</v>
      </c>
      <c r="R5524" t="s">
        <v>658</v>
      </c>
    </row>
    <row r="5525" spans="1:18" x14ac:dyDescent="0.25">
      <c r="A5525">
        <v>5714</v>
      </c>
      <c r="B5525" t="s">
        <v>62</v>
      </c>
      <c r="C5525">
        <v>2006</v>
      </c>
      <c r="D5525">
        <v>310000</v>
      </c>
      <c r="E5525">
        <v>90000</v>
      </c>
      <c r="F5525" t="s">
        <v>34</v>
      </c>
      <c r="G5525" t="s">
        <v>126</v>
      </c>
      <c r="H5525" t="s">
        <v>401</v>
      </c>
      <c r="I5525" t="s">
        <v>22</v>
      </c>
      <c r="J5525" t="s">
        <v>23</v>
      </c>
      <c r="K5525" t="s">
        <v>24</v>
      </c>
      <c r="L5525" t="s">
        <v>38</v>
      </c>
      <c r="M5525">
        <v>10.5</v>
      </c>
      <c r="N5525">
        <v>2179</v>
      </c>
      <c r="O5525">
        <v>120</v>
      </c>
      <c r="P5525" t="s">
        <v>135</v>
      </c>
      <c r="Q5525">
        <v>8</v>
      </c>
      <c r="R5525" t="s">
        <v>658</v>
      </c>
    </row>
    <row r="5526" spans="1:18" x14ac:dyDescent="0.25">
      <c r="A5526">
        <v>5716</v>
      </c>
      <c r="B5526" t="s">
        <v>33</v>
      </c>
      <c r="C5526">
        <v>2016</v>
      </c>
      <c r="D5526">
        <v>925000</v>
      </c>
      <c r="E5526">
        <v>22000</v>
      </c>
      <c r="F5526" t="s">
        <v>34</v>
      </c>
      <c r="G5526" t="s">
        <v>126</v>
      </c>
      <c r="H5526" t="s">
        <v>1515</v>
      </c>
      <c r="I5526" t="s">
        <v>37</v>
      </c>
      <c r="J5526" t="s">
        <v>23</v>
      </c>
      <c r="K5526" t="s">
        <v>24</v>
      </c>
      <c r="L5526" t="s">
        <v>25</v>
      </c>
      <c r="M5526">
        <v>17.8</v>
      </c>
      <c r="N5526">
        <v>1497</v>
      </c>
      <c r="O5526">
        <v>117.3</v>
      </c>
      <c r="P5526" t="s">
        <v>93</v>
      </c>
      <c r="Q5526">
        <v>5</v>
      </c>
      <c r="R5526" t="s">
        <v>658</v>
      </c>
    </row>
    <row r="5527" spans="1:18" x14ac:dyDescent="0.25">
      <c r="A5527">
        <v>5717</v>
      </c>
      <c r="B5527" t="s">
        <v>18</v>
      </c>
      <c r="C5527">
        <v>2016</v>
      </c>
      <c r="D5527">
        <v>640000</v>
      </c>
      <c r="E5527">
        <v>70000</v>
      </c>
      <c r="F5527" t="s">
        <v>34</v>
      </c>
      <c r="G5527" t="s">
        <v>126</v>
      </c>
      <c r="H5527" t="s">
        <v>401</v>
      </c>
      <c r="I5527" t="s">
        <v>22</v>
      </c>
      <c r="J5527" t="s">
        <v>23</v>
      </c>
      <c r="K5527" t="s">
        <v>24</v>
      </c>
      <c r="L5527" t="s">
        <v>25</v>
      </c>
      <c r="M5527">
        <v>24.3</v>
      </c>
      <c r="N5527">
        <v>1248</v>
      </c>
      <c r="O5527">
        <v>88.5</v>
      </c>
      <c r="P5527" t="s">
        <v>65</v>
      </c>
      <c r="Q5527">
        <v>5</v>
      </c>
      <c r="R5527" t="s">
        <v>658</v>
      </c>
    </row>
    <row r="5528" spans="1:18" x14ac:dyDescent="0.25">
      <c r="A5528">
        <v>5718</v>
      </c>
      <c r="B5528" t="s">
        <v>18</v>
      </c>
      <c r="C5528">
        <v>2012</v>
      </c>
      <c r="D5528">
        <v>350000</v>
      </c>
      <c r="E5528">
        <v>35000</v>
      </c>
      <c r="F5528" t="s">
        <v>34</v>
      </c>
      <c r="G5528" t="s">
        <v>126</v>
      </c>
      <c r="H5528" t="s">
        <v>1515</v>
      </c>
      <c r="I5528" t="s">
        <v>37</v>
      </c>
      <c r="J5528" t="s">
        <v>23</v>
      </c>
      <c r="K5528" t="s">
        <v>24</v>
      </c>
      <c r="L5528" t="s">
        <v>25</v>
      </c>
      <c r="M5528">
        <v>17.5</v>
      </c>
      <c r="N5528">
        <v>1197</v>
      </c>
      <c r="O5528">
        <v>85.8</v>
      </c>
      <c r="P5528" t="s">
        <v>132</v>
      </c>
      <c r="Q5528">
        <v>5</v>
      </c>
      <c r="R5528" t="s">
        <v>658</v>
      </c>
    </row>
    <row r="5529" spans="1:18" x14ac:dyDescent="0.25">
      <c r="A5529">
        <v>5719</v>
      </c>
      <c r="B5529" t="s">
        <v>18</v>
      </c>
      <c r="C5529">
        <v>2013</v>
      </c>
      <c r="D5529">
        <v>385000</v>
      </c>
      <c r="E5529">
        <v>120000</v>
      </c>
      <c r="F5529" t="s">
        <v>34</v>
      </c>
      <c r="G5529" t="s">
        <v>126</v>
      </c>
      <c r="H5529" t="s">
        <v>127</v>
      </c>
      <c r="I5529" t="s">
        <v>37</v>
      </c>
      <c r="J5529" t="s">
        <v>23</v>
      </c>
      <c r="K5529" t="s">
        <v>24</v>
      </c>
      <c r="L5529" t="s">
        <v>25</v>
      </c>
      <c r="M5529">
        <v>19.100000000000001</v>
      </c>
      <c r="N5529">
        <v>1197</v>
      </c>
      <c r="O5529">
        <v>85.8</v>
      </c>
      <c r="P5529" t="s">
        <v>132</v>
      </c>
      <c r="Q5529">
        <v>5</v>
      </c>
      <c r="R5529" t="s">
        <v>658</v>
      </c>
    </row>
    <row r="5530" spans="1:18" x14ac:dyDescent="0.25">
      <c r="A5530">
        <v>5720</v>
      </c>
      <c r="B5530" t="s">
        <v>18</v>
      </c>
      <c r="C5530">
        <v>2013</v>
      </c>
      <c r="D5530">
        <v>409999</v>
      </c>
      <c r="E5530">
        <v>100000</v>
      </c>
      <c r="F5530" t="s">
        <v>34</v>
      </c>
      <c r="G5530" t="s">
        <v>126</v>
      </c>
      <c r="H5530" t="s">
        <v>127</v>
      </c>
      <c r="I5530" t="s">
        <v>22</v>
      </c>
      <c r="J5530" t="s">
        <v>23</v>
      </c>
      <c r="K5530" t="s">
        <v>24</v>
      </c>
      <c r="L5530" t="s">
        <v>31</v>
      </c>
      <c r="M5530">
        <v>23.4</v>
      </c>
      <c r="N5530">
        <v>1248</v>
      </c>
      <c r="O5530">
        <v>74</v>
      </c>
      <c r="P5530" t="s">
        <v>26</v>
      </c>
      <c r="Q5530">
        <v>5</v>
      </c>
      <c r="R5530" t="s">
        <v>658</v>
      </c>
    </row>
    <row r="5531" spans="1:18" x14ac:dyDescent="0.25">
      <c r="A5531">
        <v>5721</v>
      </c>
      <c r="B5531" t="s">
        <v>62</v>
      </c>
      <c r="C5531">
        <v>2016</v>
      </c>
      <c r="D5531">
        <v>1300000</v>
      </c>
      <c r="E5531">
        <v>40000</v>
      </c>
      <c r="F5531" t="s">
        <v>34</v>
      </c>
      <c r="G5531" t="s">
        <v>126</v>
      </c>
      <c r="H5531" t="s">
        <v>127</v>
      </c>
      <c r="I5531" t="s">
        <v>22</v>
      </c>
      <c r="J5531" t="s">
        <v>23</v>
      </c>
      <c r="K5531" t="s">
        <v>90</v>
      </c>
      <c r="L5531" t="s">
        <v>25</v>
      </c>
      <c r="M5531">
        <v>16</v>
      </c>
      <c r="N5531">
        <v>2179</v>
      </c>
      <c r="O5531">
        <v>140</v>
      </c>
      <c r="P5531" t="s">
        <v>195</v>
      </c>
      <c r="Q5531">
        <v>7</v>
      </c>
      <c r="R5531" t="s">
        <v>658</v>
      </c>
    </row>
    <row r="5532" spans="1:18" x14ac:dyDescent="0.25">
      <c r="A5532">
        <v>5722</v>
      </c>
      <c r="B5532" t="s">
        <v>52</v>
      </c>
      <c r="C5532">
        <v>2009</v>
      </c>
      <c r="D5532">
        <v>210000</v>
      </c>
      <c r="E5532">
        <v>60000</v>
      </c>
      <c r="F5532" t="s">
        <v>34</v>
      </c>
      <c r="G5532" t="s">
        <v>126</v>
      </c>
      <c r="H5532" t="s">
        <v>401</v>
      </c>
      <c r="I5532" t="s">
        <v>37</v>
      </c>
      <c r="J5532" t="s">
        <v>23</v>
      </c>
      <c r="K5532" t="s">
        <v>24</v>
      </c>
      <c r="L5532" t="s">
        <v>38</v>
      </c>
      <c r="M5532">
        <v>15.3</v>
      </c>
      <c r="N5532">
        <v>1596</v>
      </c>
      <c r="O5532">
        <v>101</v>
      </c>
      <c r="P5532" t="s">
        <v>910</v>
      </c>
      <c r="Q5532">
        <v>5</v>
      </c>
      <c r="R5532" t="s">
        <v>658</v>
      </c>
    </row>
    <row r="5533" spans="1:18" x14ac:dyDescent="0.25">
      <c r="A5533">
        <v>5723</v>
      </c>
      <c r="B5533" t="s">
        <v>62</v>
      </c>
      <c r="C5533">
        <v>2007</v>
      </c>
      <c r="D5533">
        <v>300000</v>
      </c>
      <c r="E5533">
        <v>110000</v>
      </c>
      <c r="F5533" t="s">
        <v>34</v>
      </c>
      <c r="G5533" t="s">
        <v>126</v>
      </c>
      <c r="H5533" t="s">
        <v>127</v>
      </c>
      <c r="I5533" t="s">
        <v>22</v>
      </c>
      <c r="J5533" t="s">
        <v>23</v>
      </c>
      <c r="K5533" t="s">
        <v>24</v>
      </c>
      <c r="L5533" t="s">
        <v>25</v>
      </c>
      <c r="M5533">
        <v>10.5</v>
      </c>
      <c r="N5533">
        <v>2179</v>
      </c>
      <c r="O5533">
        <v>120</v>
      </c>
      <c r="P5533" t="s">
        <v>135</v>
      </c>
      <c r="Q5533">
        <v>7</v>
      </c>
      <c r="R5533" t="s">
        <v>658</v>
      </c>
    </row>
    <row r="5534" spans="1:18" x14ac:dyDescent="0.25">
      <c r="A5534">
        <v>5724</v>
      </c>
      <c r="B5534" t="s">
        <v>62</v>
      </c>
      <c r="C5534">
        <v>2008</v>
      </c>
      <c r="D5534">
        <v>450000</v>
      </c>
      <c r="E5534">
        <v>112000</v>
      </c>
      <c r="F5534" t="s">
        <v>34</v>
      </c>
      <c r="G5534" t="s">
        <v>126</v>
      </c>
      <c r="H5534" t="s">
        <v>127</v>
      </c>
      <c r="I5534" t="s">
        <v>22</v>
      </c>
      <c r="J5534" t="s">
        <v>23</v>
      </c>
      <c r="K5534" t="s">
        <v>24</v>
      </c>
      <c r="L5534" t="s">
        <v>25</v>
      </c>
      <c r="M5534">
        <v>10.5</v>
      </c>
      <c r="N5534">
        <v>2609</v>
      </c>
      <c r="O5534">
        <v>120</v>
      </c>
      <c r="P5534" t="s">
        <v>135</v>
      </c>
      <c r="Q5534">
        <v>9</v>
      </c>
      <c r="R5534" t="s">
        <v>658</v>
      </c>
    </row>
    <row r="5535" spans="1:18" x14ac:dyDescent="0.25">
      <c r="A5535">
        <v>5725</v>
      </c>
      <c r="B5535" t="s">
        <v>52</v>
      </c>
      <c r="C5535">
        <v>2011</v>
      </c>
      <c r="D5535">
        <v>170000</v>
      </c>
      <c r="E5535">
        <v>70000</v>
      </c>
      <c r="F5535" t="s">
        <v>34</v>
      </c>
      <c r="G5535" t="s">
        <v>126</v>
      </c>
      <c r="H5535" t="s">
        <v>127</v>
      </c>
      <c r="I5535" t="s">
        <v>22</v>
      </c>
      <c r="J5535" t="s">
        <v>23</v>
      </c>
      <c r="K5535" t="s">
        <v>24</v>
      </c>
      <c r="L5535" t="s">
        <v>31</v>
      </c>
      <c r="M5535">
        <v>20</v>
      </c>
      <c r="N5535">
        <v>1399</v>
      </c>
      <c r="O5535">
        <v>68</v>
      </c>
      <c r="P5535" t="s">
        <v>55</v>
      </c>
      <c r="Q5535">
        <v>5</v>
      </c>
      <c r="R5535" t="s">
        <v>658</v>
      </c>
    </row>
    <row r="5536" spans="1:18" x14ac:dyDescent="0.25">
      <c r="A5536">
        <v>5726</v>
      </c>
      <c r="B5536" t="s">
        <v>33</v>
      </c>
      <c r="C5536">
        <v>2014</v>
      </c>
      <c r="D5536">
        <v>650000</v>
      </c>
      <c r="E5536">
        <v>140000</v>
      </c>
      <c r="F5536" t="s">
        <v>34</v>
      </c>
      <c r="G5536" t="s">
        <v>380</v>
      </c>
      <c r="H5536" t="s">
        <v>926</v>
      </c>
      <c r="I5536" t="s">
        <v>22</v>
      </c>
      <c r="J5536" t="s">
        <v>23</v>
      </c>
      <c r="K5536" t="s">
        <v>24</v>
      </c>
      <c r="L5536" t="s">
        <v>25</v>
      </c>
      <c r="M5536">
        <v>25.1</v>
      </c>
      <c r="N5536">
        <v>1498</v>
      </c>
      <c r="O5536">
        <v>98.6</v>
      </c>
      <c r="P5536" t="s">
        <v>65</v>
      </c>
      <c r="Q5536">
        <v>5</v>
      </c>
      <c r="R5536" t="s">
        <v>658</v>
      </c>
    </row>
    <row r="5537" spans="1:18" x14ac:dyDescent="0.25">
      <c r="A5537">
        <v>5728</v>
      </c>
      <c r="B5537" t="s">
        <v>18</v>
      </c>
      <c r="C5537">
        <v>2012</v>
      </c>
      <c r="D5537">
        <v>145000</v>
      </c>
      <c r="E5537">
        <v>70000</v>
      </c>
      <c r="F5537" t="s">
        <v>34</v>
      </c>
      <c r="G5537" t="s">
        <v>380</v>
      </c>
      <c r="H5537" t="s">
        <v>1516</v>
      </c>
      <c r="I5537" t="s">
        <v>37</v>
      </c>
      <c r="J5537" t="s">
        <v>23</v>
      </c>
      <c r="K5537" t="s">
        <v>24</v>
      </c>
      <c r="L5537" t="s">
        <v>25</v>
      </c>
      <c r="M5537">
        <v>19.7</v>
      </c>
      <c r="N5537">
        <v>796</v>
      </c>
      <c r="O5537">
        <v>46.3</v>
      </c>
      <c r="P5537" t="s">
        <v>66</v>
      </c>
      <c r="Q5537">
        <v>5</v>
      </c>
      <c r="R5537" t="s">
        <v>658</v>
      </c>
    </row>
    <row r="5538" spans="1:18" x14ac:dyDescent="0.25">
      <c r="A5538">
        <v>5729</v>
      </c>
      <c r="B5538" t="s">
        <v>119</v>
      </c>
      <c r="C5538">
        <v>2018</v>
      </c>
      <c r="D5538">
        <v>681000</v>
      </c>
      <c r="E5538">
        <v>27000</v>
      </c>
      <c r="F5538" t="s">
        <v>34</v>
      </c>
      <c r="G5538" t="s">
        <v>380</v>
      </c>
      <c r="H5538" t="s">
        <v>1516</v>
      </c>
      <c r="I5538" t="s">
        <v>22</v>
      </c>
      <c r="J5538" t="s">
        <v>23</v>
      </c>
      <c r="K5538" t="s">
        <v>24</v>
      </c>
      <c r="L5538" t="s">
        <v>25</v>
      </c>
      <c r="M5538">
        <v>20.14</v>
      </c>
      <c r="N5538">
        <v>1498</v>
      </c>
      <c r="O5538">
        <v>88</v>
      </c>
      <c r="P5538" t="s">
        <v>230</v>
      </c>
      <c r="Q5538">
        <v>5</v>
      </c>
      <c r="R5538" t="s">
        <v>658</v>
      </c>
    </row>
    <row r="5539" spans="1:18" x14ac:dyDescent="0.25">
      <c r="A5539">
        <v>5730</v>
      </c>
      <c r="B5539" t="s">
        <v>33</v>
      </c>
      <c r="C5539">
        <v>2015</v>
      </c>
      <c r="D5539">
        <v>635000</v>
      </c>
      <c r="E5539">
        <v>173000</v>
      </c>
      <c r="F5539" t="s">
        <v>34</v>
      </c>
      <c r="G5539" t="s">
        <v>380</v>
      </c>
      <c r="H5539" t="s">
        <v>1516</v>
      </c>
      <c r="I5539" t="s">
        <v>22</v>
      </c>
      <c r="J5539" t="s">
        <v>23</v>
      </c>
      <c r="K5539" t="s">
        <v>24</v>
      </c>
      <c r="L5539" t="s">
        <v>25</v>
      </c>
      <c r="M5539">
        <v>25.1</v>
      </c>
      <c r="N5539">
        <v>1498</v>
      </c>
      <c r="O5539">
        <v>98.6</v>
      </c>
      <c r="P5539" t="s">
        <v>65</v>
      </c>
      <c r="Q5539">
        <v>5</v>
      </c>
      <c r="R5539" t="s">
        <v>658</v>
      </c>
    </row>
    <row r="5540" spans="1:18" x14ac:dyDescent="0.25">
      <c r="A5540">
        <v>5731</v>
      </c>
      <c r="B5540" t="s">
        <v>18</v>
      </c>
      <c r="C5540">
        <v>2010</v>
      </c>
      <c r="D5540">
        <v>140000</v>
      </c>
      <c r="E5540">
        <v>80000</v>
      </c>
      <c r="F5540" t="s">
        <v>34</v>
      </c>
      <c r="G5540" t="s">
        <v>380</v>
      </c>
      <c r="H5540" t="s">
        <v>1516</v>
      </c>
      <c r="I5540" t="s">
        <v>37</v>
      </c>
      <c r="J5540" t="s">
        <v>23</v>
      </c>
      <c r="K5540" t="s">
        <v>24</v>
      </c>
      <c r="L5540" t="s">
        <v>31</v>
      </c>
      <c r="M5540">
        <v>19.7</v>
      </c>
      <c r="N5540">
        <v>796</v>
      </c>
      <c r="O5540">
        <v>46.3</v>
      </c>
      <c r="P5540" t="s">
        <v>66</v>
      </c>
      <c r="Q5540">
        <v>5</v>
      </c>
      <c r="R5540" t="s">
        <v>658</v>
      </c>
    </row>
    <row r="5541" spans="1:18" x14ac:dyDescent="0.25">
      <c r="A5541">
        <v>5732</v>
      </c>
      <c r="B5541" t="s">
        <v>33</v>
      </c>
      <c r="C5541">
        <v>2016</v>
      </c>
      <c r="D5541">
        <v>750000</v>
      </c>
      <c r="E5541">
        <v>86000</v>
      </c>
      <c r="F5541" t="s">
        <v>34</v>
      </c>
      <c r="G5541" t="s">
        <v>380</v>
      </c>
      <c r="H5541" t="s">
        <v>926</v>
      </c>
      <c r="I5541" t="s">
        <v>22</v>
      </c>
      <c r="J5541" t="s">
        <v>23</v>
      </c>
      <c r="K5541" t="s">
        <v>24</v>
      </c>
      <c r="L5541" t="s">
        <v>38</v>
      </c>
      <c r="M5541">
        <v>26</v>
      </c>
      <c r="N5541">
        <v>1498</v>
      </c>
      <c r="O5541">
        <v>98.6</v>
      </c>
      <c r="P5541" t="s">
        <v>65</v>
      </c>
      <c r="Q5541">
        <v>5</v>
      </c>
      <c r="R5541" t="s">
        <v>658</v>
      </c>
    </row>
    <row r="5542" spans="1:18" x14ac:dyDescent="0.25">
      <c r="A5542">
        <v>5733</v>
      </c>
      <c r="B5542" t="s">
        <v>33</v>
      </c>
      <c r="C5542">
        <v>2015</v>
      </c>
      <c r="D5542">
        <v>611000</v>
      </c>
      <c r="E5542">
        <v>80000</v>
      </c>
      <c r="F5542" t="s">
        <v>34</v>
      </c>
      <c r="G5542" t="s">
        <v>380</v>
      </c>
      <c r="H5542" t="s">
        <v>926</v>
      </c>
      <c r="I5542" t="s">
        <v>22</v>
      </c>
      <c r="J5542" t="s">
        <v>23</v>
      </c>
      <c r="K5542" t="s">
        <v>24</v>
      </c>
      <c r="L5542" t="s">
        <v>31</v>
      </c>
      <c r="M5542">
        <v>26</v>
      </c>
      <c r="N5542">
        <v>1498</v>
      </c>
      <c r="O5542">
        <v>98.6</v>
      </c>
      <c r="P5542" t="s">
        <v>65</v>
      </c>
      <c r="Q5542">
        <v>5</v>
      </c>
      <c r="R5542" t="s">
        <v>658</v>
      </c>
    </row>
    <row r="5543" spans="1:18" x14ac:dyDescent="0.25">
      <c r="A5543">
        <v>5734</v>
      </c>
      <c r="B5543" t="s">
        <v>18</v>
      </c>
      <c r="C5543">
        <v>2007</v>
      </c>
      <c r="D5543">
        <v>110000</v>
      </c>
      <c r="E5543">
        <v>120000</v>
      </c>
      <c r="F5543" t="s">
        <v>34</v>
      </c>
      <c r="G5543" t="s">
        <v>380</v>
      </c>
      <c r="H5543" t="s">
        <v>1516</v>
      </c>
      <c r="I5543" t="s">
        <v>37</v>
      </c>
      <c r="J5543" t="s">
        <v>23</v>
      </c>
      <c r="K5543" t="s">
        <v>24</v>
      </c>
      <c r="L5543" t="s">
        <v>38</v>
      </c>
      <c r="M5543">
        <v>19.7</v>
      </c>
      <c r="N5543">
        <v>796</v>
      </c>
      <c r="O5543">
        <v>46.3</v>
      </c>
      <c r="P5543" t="s">
        <v>66</v>
      </c>
      <c r="Q5543">
        <v>5</v>
      </c>
      <c r="R5543" t="s">
        <v>658</v>
      </c>
    </row>
    <row r="5544" spans="1:18" x14ac:dyDescent="0.25">
      <c r="A5544">
        <v>5735</v>
      </c>
      <c r="B5544" t="s">
        <v>18</v>
      </c>
      <c r="C5544">
        <v>2006</v>
      </c>
      <c r="D5544">
        <v>100000</v>
      </c>
      <c r="E5544">
        <v>100000</v>
      </c>
      <c r="F5544" t="s">
        <v>34</v>
      </c>
      <c r="G5544" t="s">
        <v>380</v>
      </c>
      <c r="H5544" t="s">
        <v>1516</v>
      </c>
      <c r="I5544" t="s">
        <v>37</v>
      </c>
      <c r="J5544" t="s">
        <v>23</v>
      </c>
      <c r="K5544" t="s">
        <v>90</v>
      </c>
      <c r="L5544" t="s">
        <v>31</v>
      </c>
      <c r="M5544">
        <v>16</v>
      </c>
      <c r="N5544">
        <v>1061</v>
      </c>
      <c r="O5544">
        <v>64</v>
      </c>
      <c r="P5544" t="s">
        <v>615</v>
      </c>
      <c r="Q5544">
        <v>5</v>
      </c>
      <c r="R5544" t="s">
        <v>658</v>
      </c>
    </row>
    <row r="5545" spans="1:18" x14ac:dyDescent="0.25">
      <c r="A5545">
        <v>5736</v>
      </c>
      <c r="B5545" t="s">
        <v>68</v>
      </c>
      <c r="C5545">
        <v>2014</v>
      </c>
      <c r="D5545">
        <v>225000</v>
      </c>
      <c r="E5545">
        <v>120000</v>
      </c>
      <c r="F5545" t="s">
        <v>34</v>
      </c>
      <c r="G5545" t="s">
        <v>53</v>
      </c>
      <c r="H5545" t="s">
        <v>1517</v>
      </c>
      <c r="I5545" t="s">
        <v>22</v>
      </c>
      <c r="J5545" t="s">
        <v>23</v>
      </c>
      <c r="K5545" t="s">
        <v>24</v>
      </c>
      <c r="L5545" t="s">
        <v>25</v>
      </c>
      <c r="M5545">
        <v>22.3</v>
      </c>
      <c r="N5545">
        <v>1248</v>
      </c>
      <c r="O5545">
        <v>74</v>
      </c>
      <c r="P5545" t="s">
        <v>182</v>
      </c>
      <c r="Q5545">
        <v>5</v>
      </c>
      <c r="R5545" t="s">
        <v>658</v>
      </c>
    </row>
    <row r="5546" spans="1:18" x14ac:dyDescent="0.25">
      <c r="A5546">
        <v>5737</v>
      </c>
      <c r="B5546" t="s">
        <v>40</v>
      </c>
      <c r="C5546">
        <v>2010</v>
      </c>
      <c r="D5546">
        <v>250000</v>
      </c>
      <c r="E5546">
        <v>190000</v>
      </c>
      <c r="F5546" t="s">
        <v>34</v>
      </c>
      <c r="G5546" t="s">
        <v>53</v>
      </c>
      <c r="H5546" t="s">
        <v>1518</v>
      </c>
      <c r="I5546" t="s">
        <v>22</v>
      </c>
      <c r="J5546" t="s">
        <v>23</v>
      </c>
      <c r="K5546" t="s">
        <v>24</v>
      </c>
      <c r="L5546" t="s">
        <v>38</v>
      </c>
      <c r="M5546">
        <v>16.2</v>
      </c>
      <c r="N5546">
        <v>1493</v>
      </c>
      <c r="O5546">
        <v>110</v>
      </c>
      <c r="P5546" t="s">
        <v>237</v>
      </c>
      <c r="Q5546">
        <v>5</v>
      </c>
      <c r="R5546" t="s">
        <v>658</v>
      </c>
    </row>
    <row r="5547" spans="1:18" x14ac:dyDescent="0.25">
      <c r="A5547">
        <v>5738</v>
      </c>
      <c r="B5547" t="s">
        <v>62</v>
      </c>
      <c r="C5547">
        <v>2011</v>
      </c>
      <c r="D5547">
        <v>385000</v>
      </c>
      <c r="E5547">
        <v>120000</v>
      </c>
      <c r="F5547" t="s">
        <v>34</v>
      </c>
      <c r="G5547" t="s">
        <v>53</v>
      </c>
      <c r="H5547" t="s">
        <v>1517</v>
      </c>
      <c r="I5547" t="s">
        <v>22</v>
      </c>
      <c r="J5547" t="s">
        <v>23</v>
      </c>
      <c r="K5547" t="s">
        <v>24</v>
      </c>
      <c r="L5547" t="s">
        <v>31</v>
      </c>
      <c r="M5547">
        <v>14</v>
      </c>
      <c r="N5547">
        <v>2523</v>
      </c>
      <c r="O5547">
        <v>75</v>
      </c>
      <c r="P5547" t="s">
        <v>277</v>
      </c>
      <c r="Q5547">
        <v>8</v>
      </c>
      <c r="R5547" t="s">
        <v>658</v>
      </c>
    </row>
    <row r="5548" spans="1:18" x14ac:dyDescent="0.25">
      <c r="A5548">
        <v>5739</v>
      </c>
      <c r="B5548" t="s">
        <v>18</v>
      </c>
      <c r="C5548">
        <v>2012</v>
      </c>
      <c r="D5548">
        <v>135000</v>
      </c>
      <c r="E5548">
        <v>70000</v>
      </c>
      <c r="F5548" t="s">
        <v>34</v>
      </c>
      <c r="G5548" t="s">
        <v>53</v>
      </c>
      <c r="H5548" t="s">
        <v>1518</v>
      </c>
      <c r="I5548" t="s">
        <v>37</v>
      </c>
      <c r="J5548" t="s">
        <v>23</v>
      </c>
      <c r="K5548" t="s">
        <v>24</v>
      </c>
      <c r="L5548" t="s">
        <v>25</v>
      </c>
      <c r="M5548">
        <v>19.7</v>
      </c>
      <c r="N5548">
        <v>796</v>
      </c>
      <c r="O5548">
        <v>46.3</v>
      </c>
      <c r="P5548" t="s">
        <v>66</v>
      </c>
      <c r="Q5548">
        <v>5</v>
      </c>
      <c r="R5548" t="s">
        <v>658</v>
      </c>
    </row>
    <row r="5549" spans="1:18" x14ac:dyDescent="0.25">
      <c r="A5549">
        <v>5740</v>
      </c>
      <c r="B5549" t="s">
        <v>18</v>
      </c>
      <c r="C5549">
        <v>2006</v>
      </c>
      <c r="D5549">
        <v>65000</v>
      </c>
      <c r="E5549">
        <v>100000</v>
      </c>
      <c r="F5549" t="s">
        <v>34</v>
      </c>
      <c r="G5549" t="s">
        <v>53</v>
      </c>
      <c r="H5549" t="s">
        <v>1518</v>
      </c>
      <c r="I5549" t="s">
        <v>37</v>
      </c>
      <c r="J5549" t="s">
        <v>23</v>
      </c>
      <c r="K5549" t="s">
        <v>24</v>
      </c>
      <c r="L5549" t="s">
        <v>31</v>
      </c>
      <c r="M5549">
        <v>19.7</v>
      </c>
      <c r="N5549">
        <v>796</v>
      </c>
      <c r="O5549">
        <v>46.3</v>
      </c>
      <c r="P5549" t="s">
        <v>66</v>
      </c>
      <c r="Q5549">
        <v>5</v>
      </c>
      <c r="R5549" t="s">
        <v>658</v>
      </c>
    </row>
    <row r="5550" spans="1:18" x14ac:dyDescent="0.25">
      <c r="A5550">
        <v>5741</v>
      </c>
      <c r="B5550" t="s">
        <v>18</v>
      </c>
      <c r="C5550">
        <v>2016</v>
      </c>
      <c r="D5550">
        <v>260000</v>
      </c>
      <c r="E5550">
        <v>120000</v>
      </c>
      <c r="F5550" t="s">
        <v>34</v>
      </c>
      <c r="G5550" t="s">
        <v>53</v>
      </c>
      <c r="H5550" t="s">
        <v>1518</v>
      </c>
      <c r="I5550" t="s">
        <v>37</v>
      </c>
      <c r="J5550" t="s">
        <v>23</v>
      </c>
      <c r="K5550" t="s">
        <v>24</v>
      </c>
      <c r="L5550" t="s">
        <v>25</v>
      </c>
      <c r="M5550">
        <v>23.95</v>
      </c>
      <c r="N5550">
        <v>998</v>
      </c>
      <c r="O5550">
        <v>67.05</v>
      </c>
      <c r="P5550" t="s">
        <v>82</v>
      </c>
      <c r="Q5550">
        <v>5</v>
      </c>
      <c r="R5550" t="s">
        <v>658</v>
      </c>
    </row>
    <row r="5551" spans="1:18" x14ac:dyDescent="0.25">
      <c r="A5551">
        <v>5742</v>
      </c>
      <c r="B5551" t="s">
        <v>18</v>
      </c>
      <c r="C5551">
        <v>2014</v>
      </c>
      <c r="D5551">
        <v>465000</v>
      </c>
      <c r="E5551">
        <v>120000</v>
      </c>
      <c r="F5551" t="s">
        <v>34</v>
      </c>
      <c r="G5551" t="s">
        <v>53</v>
      </c>
      <c r="H5551" t="s">
        <v>1518</v>
      </c>
      <c r="I5551" t="s">
        <v>22</v>
      </c>
      <c r="J5551" t="s">
        <v>23</v>
      </c>
      <c r="K5551" t="s">
        <v>24</v>
      </c>
      <c r="L5551" t="s">
        <v>31</v>
      </c>
      <c r="M5551">
        <v>23.4</v>
      </c>
      <c r="N5551">
        <v>1248</v>
      </c>
      <c r="O5551">
        <v>74</v>
      </c>
      <c r="P5551" t="s">
        <v>26</v>
      </c>
      <c r="Q5551">
        <v>5</v>
      </c>
      <c r="R5551" t="s">
        <v>658</v>
      </c>
    </row>
    <row r="5552" spans="1:18" x14ac:dyDescent="0.25">
      <c r="A5552">
        <v>5744</v>
      </c>
      <c r="B5552" t="s">
        <v>62</v>
      </c>
      <c r="C5552">
        <v>2017</v>
      </c>
      <c r="D5552">
        <v>430000</v>
      </c>
      <c r="E5552">
        <v>20000</v>
      </c>
      <c r="F5552" t="s">
        <v>44</v>
      </c>
      <c r="G5552" t="s">
        <v>489</v>
      </c>
      <c r="H5552" t="s">
        <v>1519</v>
      </c>
      <c r="I5552" t="s">
        <v>37</v>
      </c>
      <c r="J5552" t="s">
        <v>23</v>
      </c>
      <c r="K5552" t="s">
        <v>24</v>
      </c>
      <c r="L5552" t="s">
        <v>31</v>
      </c>
      <c r="M5552">
        <v>18.149999999999999</v>
      </c>
      <c r="N5552">
        <v>1198</v>
      </c>
      <c r="O5552">
        <v>82</v>
      </c>
      <c r="P5552" t="s">
        <v>63</v>
      </c>
      <c r="Q5552">
        <v>6</v>
      </c>
      <c r="R5552" t="s">
        <v>658</v>
      </c>
    </row>
    <row r="5553" spans="1:18" x14ac:dyDescent="0.25">
      <c r="A5553">
        <v>5745</v>
      </c>
      <c r="B5553" t="s">
        <v>40</v>
      </c>
      <c r="C5553">
        <v>2009</v>
      </c>
      <c r="D5553">
        <v>200000</v>
      </c>
      <c r="E5553">
        <v>81000</v>
      </c>
      <c r="F5553" t="s">
        <v>44</v>
      </c>
      <c r="G5553" t="s">
        <v>489</v>
      </c>
      <c r="H5553" t="s">
        <v>1519</v>
      </c>
      <c r="I5553" t="s">
        <v>37</v>
      </c>
      <c r="J5553" t="s">
        <v>23</v>
      </c>
      <c r="K5553" t="s">
        <v>24</v>
      </c>
      <c r="L5553" t="s">
        <v>145</v>
      </c>
      <c r="M5553">
        <v>17</v>
      </c>
      <c r="N5553">
        <v>1197</v>
      </c>
      <c r="O5553">
        <v>80</v>
      </c>
      <c r="P5553" t="s">
        <v>189</v>
      </c>
      <c r="Q5553">
        <v>5</v>
      </c>
      <c r="R5553" t="s">
        <v>658</v>
      </c>
    </row>
    <row r="5554" spans="1:18" x14ac:dyDescent="0.25">
      <c r="A5554">
        <v>5746</v>
      </c>
      <c r="B5554" t="s">
        <v>73</v>
      </c>
      <c r="C5554">
        <v>2011</v>
      </c>
      <c r="D5554">
        <v>125000</v>
      </c>
      <c r="E5554">
        <v>90000</v>
      </c>
      <c r="F5554" t="s">
        <v>19</v>
      </c>
      <c r="G5554" t="s">
        <v>29</v>
      </c>
      <c r="H5554" t="s">
        <v>1520</v>
      </c>
      <c r="I5554" t="s">
        <v>37</v>
      </c>
      <c r="J5554" t="s">
        <v>23</v>
      </c>
      <c r="K5554" t="s">
        <v>24</v>
      </c>
      <c r="L5554" t="s">
        <v>31</v>
      </c>
      <c r="M5554">
        <v>18.600000000000001</v>
      </c>
      <c r="N5554">
        <v>1199</v>
      </c>
      <c r="O5554">
        <v>79.400000000000006</v>
      </c>
      <c r="P5554" t="s">
        <v>212</v>
      </c>
      <c r="Q5554">
        <v>5</v>
      </c>
      <c r="R5554" t="s">
        <v>658</v>
      </c>
    </row>
    <row r="5555" spans="1:18" x14ac:dyDescent="0.25">
      <c r="A5555">
        <v>5747</v>
      </c>
      <c r="B5555" t="s">
        <v>18</v>
      </c>
      <c r="C5555">
        <v>2001</v>
      </c>
      <c r="D5555">
        <v>45000</v>
      </c>
      <c r="E5555">
        <v>60000</v>
      </c>
      <c r="F5555" t="s">
        <v>44</v>
      </c>
      <c r="G5555" t="s">
        <v>489</v>
      </c>
      <c r="H5555" t="s">
        <v>1519</v>
      </c>
      <c r="I5555" t="s">
        <v>37</v>
      </c>
      <c r="J5555" t="s">
        <v>23</v>
      </c>
      <c r="K5555" t="s">
        <v>24</v>
      </c>
      <c r="L5555" t="s">
        <v>31</v>
      </c>
      <c r="M5555">
        <v>16.100000000000001</v>
      </c>
      <c r="N5555">
        <v>796</v>
      </c>
      <c r="O5555">
        <v>37</v>
      </c>
      <c r="P5555" t="s">
        <v>49</v>
      </c>
      <c r="Q5555">
        <v>4</v>
      </c>
      <c r="R5555" t="s">
        <v>658</v>
      </c>
    </row>
    <row r="5556" spans="1:18" x14ac:dyDescent="0.25">
      <c r="A5556">
        <v>5748</v>
      </c>
      <c r="B5556" t="s">
        <v>73</v>
      </c>
      <c r="C5556">
        <v>2012</v>
      </c>
      <c r="D5556">
        <v>124000</v>
      </c>
      <c r="E5556">
        <v>40000</v>
      </c>
      <c r="F5556" t="s">
        <v>19</v>
      </c>
      <c r="G5556" t="s">
        <v>29</v>
      </c>
      <c r="H5556" t="s">
        <v>1520</v>
      </c>
      <c r="I5556" t="s">
        <v>37</v>
      </c>
      <c r="J5556" t="s">
        <v>23</v>
      </c>
      <c r="K5556" t="s">
        <v>24</v>
      </c>
      <c r="L5556" t="s">
        <v>31</v>
      </c>
      <c r="M5556">
        <v>18.600000000000001</v>
      </c>
      <c r="N5556">
        <v>1199</v>
      </c>
      <c r="O5556">
        <v>79.400000000000006</v>
      </c>
      <c r="P5556" t="s">
        <v>212</v>
      </c>
      <c r="Q5556">
        <v>5</v>
      </c>
      <c r="R5556" t="s">
        <v>658</v>
      </c>
    </row>
    <row r="5557" spans="1:18" x14ac:dyDescent="0.25">
      <c r="A5557">
        <v>5749</v>
      </c>
      <c r="B5557" t="s">
        <v>68</v>
      </c>
      <c r="C5557">
        <v>2007</v>
      </c>
      <c r="D5557">
        <v>80000</v>
      </c>
      <c r="E5557">
        <v>80000</v>
      </c>
      <c r="F5557" t="s">
        <v>34</v>
      </c>
      <c r="G5557" t="s">
        <v>462</v>
      </c>
      <c r="H5557" t="s">
        <v>828</v>
      </c>
      <c r="I5557" t="s">
        <v>37</v>
      </c>
      <c r="J5557" t="s">
        <v>23</v>
      </c>
      <c r="K5557" t="s">
        <v>24</v>
      </c>
      <c r="L5557" t="s">
        <v>38</v>
      </c>
      <c r="M5557">
        <v>15.3</v>
      </c>
      <c r="N5557">
        <v>1193</v>
      </c>
      <c r="O5557">
        <v>65.3</v>
      </c>
      <c r="P5557" t="s">
        <v>1090</v>
      </c>
      <c r="Q5557">
        <v>5</v>
      </c>
      <c r="R5557" t="s">
        <v>658</v>
      </c>
    </row>
    <row r="5558" spans="1:18" x14ac:dyDescent="0.25">
      <c r="A5558">
        <v>5750</v>
      </c>
      <c r="B5558" t="s">
        <v>18</v>
      </c>
      <c r="C5558">
        <v>2014</v>
      </c>
      <c r="D5558">
        <v>545000</v>
      </c>
      <c r="E5558">
        <v>35000</v>
      </c>
      <c r="F5558" t="s">
        <v>34</v>
      </c>
      <c r="G5558" t="s">
        <v>462</v>
      </c>
      <c r="H5558" t="s">
        <v>828</v>
      </c>
      <c r="I5558" t="s">
        <v>80</v>
      </c>
      <c r="J5558" t="s">
        <v>23</v>
      </c>
      <c r="K5558" t="s">
        <v>24</v>
      </c>
      <c r="L5558" t="s">
        <v>25</v>
      </c>
      <c r="M5558">
        <v>22.8</v>
      </c>
      <c r="N5558">
        <v>1373</v>
      </c>
      <c r="O5558">
        <v>80.900000000000006</v>
      </c>
      <c r="P5558" t="s">
        <v>1521</v>
      </c>
      <c r="Q5558">
        <v>7</v>
      </c>
      <c r="R5558" t="s">
        <v>658</v>
      </c>
    </row>
    <row r="5559" spans="1:18" x14ac:dyDescent="0.25">
      <c r="A5559">
        <v>5751</v>
      </c>
      <c r="B5559" t="s">
        <v>18</v>
      </c>
      <c r="C5559">
        <v>2019</v>
      </c>
      <c r="D5559">
        <v>1050000</v>
      </c>
      <c r="E5559">
        <v>20000</v>
      </c>
      <c r="F5559" t="s">
        <v>34</v>
      </c>
      <c r="G5559" t="s">
        <v>462</v>
      </c>
      <c r="H5559" t="s">
        <v>828</v>
      </c>
      <c r="I5559" t="s">
        <v>22</v>
      </c>
      <c r="J5559" t="s">
        <v>23</v>
      </c>
      <c r="K5559" t="s">
        <v>24</v>
      </c>
      <c r="L5559" t="s">
        <v>25</v>
      </c>
      <c r="M5559">
        <v>25.47</v>
      </c>
      <c r="N5559">
        <v>1248</v>
      </c>
      <c r="O5559">
        <v>88.5</v>
      </c>
      <c r="P5559" t="s">
        <v>65</v>
      </c>
      <c r="Q5559">
        <v>7</v>
      </c>
      <c r="R5559" t="s">
        <v>658</v>
      </c>
    </row>
    <row r="5560" spans="1:18" x14ac:dyDescent="0.25">
      <c r="A5560">
        <v>5752</v>
      </c>
      <c r="B5560" t="s">
        <v>73</v>
      </c>
      <c r="C5560">
        <v>2015</v>
      </c>
      <c r="D5560">
        <v>200000</v>
      </c>
      <c r="E5560">
        <v>50000</v>
      </c>
      <c r="F5560" t="s">
        <v>19</v>
      </c>
      <c r="G5560" t="s">
        <v>29</v>
      </c>
      <c r="H5560" t="s">
        <v>1520</v>
      </c>
      <c r="I5560" t="s">
        <v>37</v>
      </c>
      <c r="J5560" t="s">
        <v>23</v>
      </c>
      <c r="K5560" t="s">
        <v>24</v>
      </c>
      <c r="L5560" t="s">
        <v>25</v>
      </c>
      <c r="M5560">
        <v>18.2</v>
      </c>
      <c r="N5560">
        <v>1199</v>
      </c>
      <c r="O5560">
        <v>82.4</v>
      </c>
      <c r="P5560" t="s">
        <v>251</v>
      </c>
      <c r="Q5560">
        <v>5</v>
      </c>
      <c r="R5560" t="s">
        <v>658</v>
      </c>
    </row>
    <row r="5561" spans="1:18" x14ac:dyDescent="0.25">
      <c r="A5561">
        <v>5753</v>
      </c>
      <c r="B5561" t="s">
        <v>62</v>
      </c>
      <c r="C5561">
        <v>2015</v>
      </c>
      <c r="D5561">
        <v>1100000</v>
      </c>
      <c r="E5561">
        <v>77000</v>
      </c>
      <c r="F5561" t="s">
        <v>19</v>
      </c>
      <c r="G5561" t="s">
        <v>111</v>
      </c>
      <c r="H5561" t="s">
        <v>1522</v>
      </c>
      <c r="I5561" t="s">
        <v>22</v>
      </c>
      <c r="J5561" t="s">
        <v>23</v>
      </c>
      <c r="K5561" t="s">
        <v>90</v>
      </c>
      <c r="L5561" t="s">
        <v>31</v>
      </c>
      <c r="M5561">
        <v>16</v>
      </c>
      <c r="N5561">
        <v>2179</v>
      </c>
      <c r="O5561">
        <v>140</v>
      </c>
      <c r="P5561" t="s">
        <v>195</v>
      </c>
      <c r="Q5561">
        <v>7</v>
      </c>
      <c r="R5561" t="s">
        <v>658</v>
      </c>
    </row>
    <row r="5562" spans="1:18" x14ac:dyDescent="0.25">
      <c r="A5562">
        <v>5754</v>
      </c>
      <c r="B5562" t="s">
        <v>62</v>
      </c>
      <c r="C5562">
        <v>2014</v>
      </c>
      <c r="D5562">
        <v>750000</v>
      </c>
      <c r="E5562">
        <v>50000</v>
      </c>
      <c r="F5562" t="s">
        <v>19</v>
      </c>
      <c r="G5562" t="s">
        <v>111</v>
      </c>
      <c r="H5562" t="s">
        <v>1522</v>
      </c>
      <c r="I5562" t="s">
        <v>22</v>
      </c>
      <c r="J5562" t="s">
        <v>23</v>
      </c>
      <c r="K5562" t="s">
        <v>24</v>
      </c>
      <c r="L5562" t="s">
        <v>25</v>
      </c>
      <c r="M5562">
        <v>15.1</v>
      </c>
      <c r="N5562">
        <v>2179</v>
      </c>
      <c r="O5562">
        <v>140</v>
      </c>
      <c r="P5562" t="s">
        <v>195</v>
      </c>
      <c r="Q5562">
        <v>7</v>
      </c>
      <c r="R5562" t="s">
        <v>658</v>
      </c>
    </row>
    <row r="5563" spans="1:18" x14ac:dyDescent="0.25">
      <c r="A5563">
        <v>5755</v>
      </c>
      <c r="B5563" t="s">
        <v>68</v>
      </c>
      <c r="C5563">
        <v>2016</v>
      </c>
      <c r="D5563">
        <v>425000</v>
      </c>
      <c r="E5563">
        <v>13500</v>
      </c>
      <c r="F5563" t="s">
        <v>19</v>
      </c>
      <c r="G5563" t="s">
        <v>111</v>
      </c>
      <c r="H5563" t="s">
        <v>1522</v>
      </c>
      <c r="I5563" t="s">
        <v>37</v>
      </c>
      <c r="J5563" t="s">
        <v>23</v>
      </c>
      <c r="K5563" t="s">
        <v>24</v>
      </c>
      <c r="L5563" t="s">
        <v>25</v>
      </c>
      <c r="M5563">
        <v>23.84</v>
      </c>
      <c r="N5563">
        <v>1199</v>
      </c>
      <c r="O5563">
        <v>84</v>
      </c>
      <c r="P5563" t="s">
        <v>69</v>
      </c>
      <c r="Q5563">
        <v>5</v>
      </c>
      <c r="R5563" t="s">
        <v>658</v>
      </c>
    </row>
    <row r="5564" spans="1:18" x14ac:dyDescent="0.25">
      <c r="A5564">
        <v>5756</v>
      </c>
      <c r="B5564" t="s">
        <v>18</v>
      </c>
      <c r="C5564">
        <v>2016</v>
      </c>
      <c r="D5564">
        <v>300000</v>
      </c>
      <c r="E5564">
        <v>38000</v>
      </c>
      <c r="F5564" t="s">
        <v>19</v>
      </c>
      <c r="G5564" t="s">
        <v>111</v>
      </c>
      <c r="H5564" t="s">
        <v>1522</v>
      </c>
      <c r="I5564" t="s">
        <v>37</v>
      </c>
      <c r="J5564" t="s">
        <v>23</v>
      </c>
      <c r="K5564" t="s">
        <v>24</v>
      </c>
      <c r="L5564" t="s">
        <v>25</v>
      </c>
      <c r="M5564">
        <v>24.7</v>
      </c>
      <c r="N5564">
        <v>796</v>
      </c>
      <c r="O5564">
        <v>47.3</v>
      </c>
      <c r="P5564" t="s">
        <v>72</v>
      </c>
      <c r="Q5564">
        <v>5</v>
      </c>
      <c r="R5564" t="s">
        <v>658</v>
      </c>
    </row>
    <row r="5565" spans="1:18" x14ac:dyDescent="0.25">
      <c r="A5565">
        <v>5757</v>
      </c>
      <c r="B5565" t="s">
        <v>18</v>
      </c>
      <c r="C5565">
        <v>2019</v>
      </c>
      <c r="D5565">
        <v>1200000</v>
      </c>
      <c r="E5565">
        <v>14000</v>
      </c>
      <c r="F5565" t="s">
        <v>19</v>
      </c>
      <c r="G5565" t="s">
        <v>111</v>
      </c>
      <c r="H5565" t="s">
        <v>1522</v>
      </c>
      <c r="I5565" t="s">
        <v>22</v>
      </c>
      <c r="J5565" t="s">
        <v>23</v>
      </c>
      <c r="K5565" t="s">
        <v>24</v>
      </c>
      <c r="L5565" t="s">
        <v>25</v>
      </c>
      <c r="M5565">
        <v>25.47</v>
      </c>
      <c r="N5565">
        <v>1248</v>
      </c>
      <c r="O5565">
        <v>88.5</v>
      </c>
      <c r="P5565" t="s">
        <v>65</v>
      </c>
      <c r="Q5565">
        <v>7</v>
      </c>
      <c r="R5565" t="s">
        <v>658</v>
      </c>
    </row>
    <row r="5566" spans="1:18" x14ac:dyDescent="0.25">
      <c r="A5566">
        <v>5758</v>
      </c>
      <c r="B5566" t="s">
        <v>33</v>
      </c>
      <c r="C5566">
        <v>2009</v>
      </c>
      <c r="D5566">
        <v>240000</v>
      </c>
      <c r="E5566">
        <v>70000</v>
      </c>
      <c r="F5566" t="s">
        <v>44</v>
      </c>
      <c r="G5566" t="s">
        <v>814</v>
      </c>
      <c r="H5566" t="s">
        <v>1523</v>
      </c>
      <c r="I5566" t="s">
        <v>37</v>
      </c>
      <c r="J5566" t="s">
        <v>23</v>
      </c>
      <c r="K5566" t="s">
        <v>24</v>
      </c>
      <c r="L5566" t="s">
        <v>25</v>
      </c>
      <c r="M5566">
        <v>13.5</v>
      </c>
      <c r="N5566">
        <v>1799</v>
      </c>
      <c r="O5566">
        <v>130</v>
      </c>
      <c r="P5566" t="s">
        <v>244</v>
      </c>
      <c r="Q5566">
        <v>5</v>
      </c>
      <c r="R5566" t="s">
        <v>658</v>
      </c>
    </row>
    <row r="5567" spans="1:18" x14ac:dyDescent="0.25">
      <c r="A5567">
        <v>5759</v>
      </c>
      <c r="B5567" t="s">
        <v>62</v>
      </c>
      <c r="C5567">
        <v>2016</v>
      </c>
      <c r="D5567">
        <v>450000</v>
      </c>
      <c r="E5567">
        <v>55000</v>
      </c>
      <c r="F5567" t="s">
        <v>19</v>
      </c>
      <c r="G5567" t="s">
        <v>111</v>
      </c>
      <c r="H5567" t="s">
        <v>1522</v>
      </c>
      <c r="I5567" t="s">
        <v>22</v>
      </c>
      <c r="J5567" t="s">
        <v>23</v>
      </c>
      <c r="K5567" t="s">
        <v>24</v>
      </c>
      <c r="L5567" t="s">
        <v>31</v>
      </c>
      <c r="M5567">
        <v>25.32</v>
      </c>
      <c r="N5567">
        <v>1198</v>
      </c>
      <c r="O5567">
        <v>77</v>
      </c>
      <c r="P5567" t="s">
        <v>238</v>
      </c>
      <c r="Q5567">
        <v>6</v>
      </c>
      <c r="R5567" t="s">
        <v>658</v>
      </c>
    </row>
    <row r="5568" spans="1:18" x14ac:dyDescent="0.25">
      <c r="A5568">
        <v>5760</v>
      </c>
      <c r="B5568" t="s">
        <v>18</v>
      </c>
      <c r="C5568">
        <v>2006</v>
      </c>
      <c r="D5568">
        <v>80000</v>
      </c>
      <c r="E5568">
        <v>150000</v>
      </c>
      <c r="F5568" t="s">
        <v>19</v>
      </c>
      <c r="G5568" t="s">
        <v>111</v>
      </c>
      <c r="H5568" t="s">
        <v>1522</v>
      </c>
      <c r="I5568" t="s">
        <v>37</v>
      </c>
      <c r="J5568" t="s">
        <v>23</v>
      </c>
      <c r="K5568" t="s">
        <v>24</v>
      </c>
      <c r="L5568" t="s">
        <v>145</v>
      </c>
      <c r="M5568">
        <v>18.899999999999999</v>
      </c>
      <c r="N5568">
        <v>998</v>
      </c>
      <c r="O5568">
        <v>67.099999999999994</v>
      </c>
      <c r="P5568" t="s">
        <v>82</v>
      </c>
      <c r="Q5568">
        <v>5</v>
      </c>
      <c r="R5568" t="s">
        <v>658</v>
      </c>
    </row>
    <row r="5569" spans="1:18" x14ac:dyDescent="0.25">
      <c r="A5569">
        <v>5761</v>
      </c>
      <c r="B5569" t="s">
        <v>62</v>
      </c>
      <c r="C5569">
        <v>2013</v>
      </c>
      <c r="D5569">
        <v>500000</v>
      </c>
      <c r="E5569">
        <v>160000</v>
      </c>
      <c r="F5569" t="s">
        <v>44</v>
      </c>
      <c r="G5569" t="s">
        <v>814</v>
      </c>
      <c r="H5569" t="s">
        <v>1523</v>
      </c>
      <c r="I5569" t="s">
        <v>22</v>
      </c>
      <c r="J5569" t="s">
        <v>23</v>
      </c>
      <c r="K5569" t="s">
        <v>24</v>
      </c>
      <c r="L5569" t="s">
        <v>25</v>
      </c>
      <c r="M5569">
        <v>15.96</v>
      </c>
      <c r="N5569">
        <v>2523</v>
      </c>
      <c r="O5569">
        <v>62.1</v>
      </c>
      <c r="P5569" t="s">
        <v>208</v>
      </c>
      <c r="Q5569">
        <v>7</v>
      </c>
      <c r="R5569" t="s">
        <v>658</v>
      </c>
    </row>
    <row r="5570" spans="1:18" x14ac:dyDescent="0.25">
      <c r="A5570">
        <v>5762</v>
      </c>
      <c r="B5570" t="s">
        <v>73</v>
      </c>
      <c r="C5570">
        <v>2013</v>
      </c>
      <c r="D5570">
        <v>295000</v>
      </c>
      <c r="E5570">
        <v>50000</v>
      </c>
      <c r="F5570" t="s">
        <v>44</v>
      </c>
      <c r="G5570" t="s">
        <v>814</v>
      </c>
      <c r="H5570" t="s">
        <v>1523</v>
      </c>
      <c r="I5570" t="s">
        <v>22</v>
      </c>
      <c r="J5570" t="s">
        <v>23</v>
      </c>
      <c r="K5570" t="s">
        <v>24</v>
      </c>
      <c r="L5570" t="s">
        <v>25</v>
      </c>
      <c r="M5570">
        <v>22.1</v>
      </c>
      <c r="N5570">
        <v>1248</v>
      </c>
      <c r="O5570">
        <v>76.900000000000006</v>
      </c>
      <c r="P5570" t="s">
        <v>299</v>
      </c>
      <c r="Q5570">
        <v>5</v>
      </c>
      <c r="R5570" t="s">
        <v>658</v>
      </c>
    </row>
    <row r="5571" spans="1:18" x14ac:dyDescent="0.25">
      <c r="A5571">
        <v>5763</v>
      </c>
      <c r="B5571" t="s">
        <v>68</v>
      </c>
      <c r="C5571">
        <v>2008</v>
      </c>
      <c r="D5571">
        <v>100000</v>
      </c>
      <c r="E5571">
        <v>120000</v>
      </c>
      <c r="F5571" t="s">
        <v>44</v>
      </c>
      <c r="G5571" t="s">
        <v>45</v>
      </c>
      <c r="H5571" t="s">
        <v>1524</v>
      </c>
      <c r="I5571" t="s">
        <v>22</v>
      </c>
      <c r="J5571" t="s">
        <v>23</v>
      </c>
      <c r="K5571" t="s">
        <v>24</v>
      </c>
      <c r="L5571" t="s">
        <v>38</v>
      </c>
      <c r="M5571">
        <v>19.09</v>
      </c>
      <c r="N5571">
        <v>1396</v>
      </c>
      <c r="O5571">
        <v>69</v>
      </c>
      <c r="P5571" t="s">
        <v>140</v>
      </c>
      <c r="Q5571">
        <v>5</v>
      </c>
      <c r="R5571" t="s">
        <v>658</v>
      </c>
    </row>
    <row r="5572" spans="1:18" x14ac:dyDescent="0.25">
      <c r="A5572">
        <v>5764</v>
      </c>
      <c r="B5572" t="s">
        <v>40</v>
      </c>
      <c r="C5572">
        <v>2013</v>
      </c>
      <c r="D5572">
        <v>700000</v>
      </c>
      <c r="E5572">
        <v>76460</v>
      </c>
      <c r="F5572" t="s">
        <v>44</v>
      </c>
      <c r="G5572" t="s">
        <v>45</v>
      </c>
      <c r="H5572" t="s">
        <v>1524</v>
      </c>
      <c r="I5572" t="s">
        <v>22</v>
      </c>
      <c r="J5572" t="s">
        <v>23</v>
      </c>
      <c r="K5572" t="s">
        <v>24</v>
      </c>
      <c r="L5572" t="s">
        <v>25</v>
      </c>
      <c r="M5572">
        <v>22.32</v>
      </c>
      <c r="N5572">
        <v>1582</v>
      </c>
      <c r="O5572">
        <v>126.32</v>
      </c>
      <c r="P5572" t="s">
        <v>141</v>
      </c>
      <c r="Q5572">
        <v>5</v>
      </c>
      <c r="R5572" t="s">
        <v>658</v>
      </c>
    </row>
    <row r="5573" spans="1:18" x14ac:dyDescent="0.25">
      <c r="A5573">
        <v>5765</v>
      </c>
      <c r="B5573" t="s">
        <v>52</v>
      </c>
      <c r="C5573">
        <v>2011</v>
      </c>
      <c r="D5573">
        <v>180000</v>
      </c>
      <c r="E5573">
        <v>125000</v>
      </c>
      <c r="F5573" t="s">
        <v>19</v>
      </c>
      <c r="G5573" t="s">
        <v>59</v>
      </c>
      <c r="H5573" t="s">
        <v>1525</v>
      </c>
      <c r="I5573" t="s">
        <v>22</v>
      </c>
      <c r="J5573" t="s">
        <v>23</v>
      </c>
      <c r="K5573" t="s">
        <v>24</v>
      </c>
      <c r="L5573" t="s">
        <v>31</v>
      </c>
      <c r="M5573">
        <v>20</v>
      </c>
      <c r="N5573">
        <v>1399</v>
      </c>
      <c r="O5573">
        <v>68</v>
      </c>
      <c r="P5573" t="s">
        <v>55</v>
      </c>
      <c r="Q5573">
        <v>5</v>
      </c>
      <c r="R5573" t="s">
        <v>658</v>
      </c>
    </row>
    <row r="5574" spans="1:18" x14ac:dyDescent="0.25">
      <c r="A5574">
        <v>5766</v>
      </c>
      <c r="B5574" t="s">
        <v>62</v>
      </c>
      <c r="C5574">
        <v>2012</v>
      </c>
      <c r="D5574">
        <v>225000</v>
      </c>
      <c r="E5574">
        <v>110000</v>
      </c>
      <c r="F5574" t="s">
        <v>44</v>
      </c>
      <c r="G5574" t="s">
        <v>45</v>
      </c>
      <c r="H5574" t="s">
        <v>1524</v>
      </c>
      <c r="I5574" t="s">
        <v>22</v>
      </c>
      <c r="J5574" t="s">
        <v>23</v>
      </c>
      <c r="K5574" t="s">
        <v>24</v>
      </c>
      <c r="L5574" t="s">
        <v>31</v>
      </c>
      <c r="M5574">
        <v>20.8</v>
      </c>
      <c r="N5574">
        <v>1461</v>
      </c>
      <c r="O5574">
        <v>65</v>
      </c>
      <c r="P5574" t="s">
        <v>55</v>
      </c>
      <c r="Q5574">
        <v>5</v>
      </c>
      <c r="R5574" t="s">
        <v>658</v>
      </c>
    </row>
    <row r="5575" spans="1:18" x14ac:dyDescent="0.25">
      <c r="A5575">
        <v>5767</v>
      </c>
      <c r="B5575" t="s">
        <v>40</v>
      </c>
      <c r="C5575">
        <v>2017</v>
      </c>
      <c r="D5575">
        <v>310000</v>
      </c>
      <c r="E5575">
        <v>25000</v>
      </c>
      <c r="F5575" t="s">
        <v>44</v>
      </c>
      <c r="G5575" t="s">
        <v>45</v>
      </c>
      <c r="H5575" t="s">
        <v>1524</v>
      </c>
      <c r="I5575" t="s">
        <v>37</v>
      </c>
      <c r="J5575" t="s">
        <v>23</v>
      </c>
      <c r="K5575" t="s">
        <v>24</v>
      </c>
      <c r="L5575" t="s">
        <v>25</v>
      </c>
      <c r="M5575">
        <v>21.1</v>
      </c>
      <c r="N5575">
        <v>814</v>
      </c>
      <c r="O5575">
        <v>55.2</v>
      </c>
      <c r="P5575" t="s">
        <v>227</v>
      </c>
      <c r="Q5575">
        <v>5</v>
      </c>
      <c r="R5575" t="s">
        <v>658</v>
      </c>
    </row>
    <row r="5576" spans="1:18" x14ac:dyDescent="0.25">
      <c r="A5576">
        <v>5768</v>
      </c>
      <c r="B5576" t="s">
        <v>33</v>
      </c>
      <c r="C5576">
        <v>2015</v>
      </c>
      <c r="D5576">
        <v>625000</v>
      </c>
      <c r="E5576">
        <v>30000</v>
      </c>
      <c r="F5576" t="s">
        <v>19</v>
      </c>
      <c r="G5576" t="s">
        <v>358</v>
      </c>
      <c r="H5576" t="s">
        <v>1526</v>
      </c>
      <c r="I5576" t="s">
        <v>22</v>
      </c>
      <c r="J5576" t="s">
        <v>23</v>
      </c>
      <c r="K5576" t="s">
        <v>24</v>
      </c>
      <c r="L5576" t="s">
        <v>25</v>
      </c>
      <c r="M5576">
        <v>26</v>
      </c>
      <c r="N5576">
        <v>1498</v>
      </c>
      <c r="O5576">
        <v>98.6</v>
      </c>
      <c r="P5576" t="s">
        <v>65</v>
      </c>
      <c r="Q5576">
        <v>5</v>
      </c>
      <c r="R5576" t="s">
        <v>658</v>
      </c>
    </row>
    <row r="5577" spans="1:18" x14ac:dyDescent="0.25">
      <c r="A5577">
        <v>5769</v>
      </c>
      <c r="B5577" t="s">
        <v>40</v>
      </c>
      <c r="C5577">
        <v>2013</v>
      </c>
      <c r="D5577">
        <v>275000</v>
      </c>
      <c r="E5577">
        <v>70000</v>
      </c>
      <c r="F5577" t="s">
        <v>19</v>
      </c>
      <c r="G5577" t="s">
        <v>358</v>
      </c>
      <c r="H5577" t="s">
        <v>1527</v>
      </c>
      <c r="I5577" t="s">
        <v>47</v>
      </c>
      <c r="J5577" t="s">
        <v>23</v>
      </c>
      <c r="K5577" t="s">
        <v>24</v>
      </c>
      <c r="L5577" t="s">
        <v>31</v>
      </c>
      <c r="M5577">
        <v>19.2</v>
      </c>
      <c r="N5577">
        <v>1086</v>
      </c>
      <c r="O5577">
        <v>68.05</v>
      </c>
      <c r="P5577" t="s">
        <v>125</v>
      </c>
      <c r="Q5577">
        <v>5</v>
      </c>
      <c r="R5577" t="s">
        <v>658</v>
      </c>
    </row>
    <row r="5578" spans="1:18" x14ac:dyDescent="0.25">
      <c r="A5578">
        <v>5770</v>
      </c>
      <c r="B5578" t="s">
        <v>40</v>
      </c>
      <c r="C5578">
        <v>2013</v>
      </c>
      <c r="D5578">
        <v>245000</v>
      </c>
      <c r="E5578">
        <v>110000</v>
      </c>
      <c r="F5578" t="s">
        <v>44</v>
      </c>
      <c r="G5578" t="s">
        <v>45</v>
      </c>
      <c r="H5578" t="s">
        <v>1524</v>
      </c>
      <c r="I5578" t="s">
        <v>37</v>
      </c>
      <c r="J5578" t="s">
        <v>23</v>
      </c>
      <c r="K5578" t="s">
        <v>24</v>
      </c>
      <c r="L5578" t="s">
        <v>31</v>
      </c>
      <c r="M5578">
        <v>19.809999999999999</v>
      </c>
      <c r="N5578">
        <v>1086</v>
      </c>
      <c r="O5578">
        <v>68.05</v>
      </c>
      <c r="P5578" t="s">
        <v>125</v>
      </c>
      <c r="Q5578">
        <v>5</v>
      </c>
      <c r="R5578" t="s">
        <v>658</v>
      </c>
    </row>
    <row r="5579" spans="1:18" x14ac:dyDescent="0.25">
      <c r="A5579">
        <v>5771</v>
      </c>
      <c r="B5579" t="s">
        <v>18</v>
      </c>
      <c r="C5579">
        <v>2010</v>
      </c>
      <c r="D5579">
        <v>160000</v>
      </c>
      <c r="E5579">
        <v>200000</v>
      </c>
      <c r="F5579" t="s">
        <v>34</v>
      </c>
      <c r="G5579" t="s">
        <v>594</v>
      </c>
      <c r="H5579" t="s">
        <v>670</v>
      </c>
      <c r="I5579" t="s">
        <v>37</v>
      </c>
      <c r="J5579" t="s">
        <v>23</v>
      </c>
      <c r="K5579" t="s">
        <v>24</v>
      </c>
      <c r="L5579" t="s">
        <v>25</v>
      </c>
      <c r="M5579">
        <v>19</v>
      </c>
      <c r="N5579">
        <v>998</v>
      </c>
      <c r="O5579">
        <v>67.099999999999994</v>
      </c>
      <c r="P5579" t="s">
        <v>82</v>
      </c>
      <c r="Q5579">
        <v>5</v>
      </c>
      <c r="R5579" t="s">
        <v>658</v>
      </c>
    </row>
    <row r="5580" spans="1:18" x14ac:dyDescent="0.25">
      <c r="A5580">
        <v>5772</v>
      </c>
      <c r="B5580" t="s">
        <v>40</v>
      </c>
      <c r="C5580">
        <v>2014</v>
      </c>
      <c r="D5580">
        <v>250000</v>
      </c>
      <c r="E5580">
        <v>80000</v>
      </c>
      <c r="F5580" t="s">
        <v>34</v>
      </c>
      <c r="G5580" t="s">
        <v>594</v>
      </c>
      <c r="H5580" t="s">
        <v>670</v>
      </c>
      <c r="I5580" t="s">
        <v>37</v>
      </c>
      <c r="J5580" t="s">
        <v>23</v>
      </c>
      <c r="K5580" t="s">
        <v>24</v>
      </c>
      <c r="L5580" t="s">
        <v>25</v>
      </c>
      <c r="M5580">
        <v>21.1</v>
      </c>
      <c r="N5580">
        <v>814</v>
      </c>
      <c r="O5580">
        <v>55.2</v>
      </c>
      <c r="P5580" t="s">
        <v>227</v>
      </c>
      <c r="Q5580">
        <v>5</v>
      </c>
      <c r="R5580" t="s">
        <v>658</v>
      </c>
    </row>
    <row r="5581" spans="1:18" x14ac:dyDescent="0.25">
      <c r="A5581">
        <v>5773</v>
      </c>
      <c r="B5581" t="s">
        <v>33</v>
      </c>
      <c r="C5581">
        <v>2014</v>
      </c>
      <c r="D5581">
        <v>450000</v>
      </c>
      <c r="E5581">
        <v>76000</v>
      </c>
      <c r="F5581" t="s">
        <v>34</v>
      </c>
      <c r="G5581" t="s">
        <v>594</v>
      </c>
      <c r="H5581" t="s">
        <v>670</v>
      </c>
      <c r="I5581" t="s">
        <v>22</v>
      </c>
      <c r="J5581" t="s">
        <v>23</v>
      </c>
      <c r="K5581" t="s">
        <v>24</v>
      </c>
      <c r="L5581" t="s">
        <v>25</v>
      </c>
      <c r="M5581">
        <v>25.8</v>
      </c>
      <c r="N5581">
        <v>1498</v>
      </c>
      <c r="O5581">
        <v>98.6</v>
      </c>
      <c r="P5581" t="s">
        <v>65</v>
      </c>
      <c r="Q5581">
        <v>5</v>
      </c>
      <c r="R5581" t="s">
        <v>658</v>
      </c>
    </row>
    <row r="5582" spans="1:18" x14ac:dyDescent="0.25">
      <c r="A5582">
        <v>5774</v>
      </c>
      <c r="B5582" t="s">
        <v>68</v>
      </c>
      <c r="C5582">
        <v>2007</v>
      </c>
      <c r="D5582">
        <v>85000</v>
      </c>
      <c r="E5582">
        <v>150000</v>
      </c>
      <c r="F5582" t="s">
        <v>34</v>
      </c>
      <c r="G5582" t="s">
        <v>594</v>
      </c>
      <c r="H5582" t="s">
        <v>670</v>
      </c>
      <c r="I5582" t="s">
        <v>22</v>
      </c>
      <c r="J5582" t="s">
        <v>23</v>
      </c>
      <c r="K5582" t="s">
        <v>24</v>
      </c>
      <c r="L5582" t="s">
        <v>31</v>
      </c>
      <c r="M5582">
        <v>17.2</v>
      </c>
      <c r="N5582">
        <v>1396</v>
      </c>
      <c r="O5582">
        <v>53.5</v>
      </c>
      <c r="P5582" t="s">
        <v>248</v>
      </c>
      <c r="Q5582">
        <v>5</v>
      </c>
      <c r="R5582" t="s">
        <v>658</v>
      </c>
    </row>
    <row r="5583" spans="1:18" x14ac:dyDescent="0.25">
      <c r="A5583">
        <v>5775</v>
      </c>
      <c r="B5583" t="s">
        <v>50</v>
      </c>
      <c r="C5583">
        <v>2018</v>
      </c>
      <c r="D5583">
        <v>1938000</v>
      </c>
      <c r="E5583">
        <v>35000</v>
      </c>
      <c r="F5583" t="s">
        <v>34</v>
      </c>
      <c r="G5583" t="s">
        <v>594</v>
      </c>
      <c r="H5583" t="s">
        <v>1373</v>
      </c>
      <c r="I5583" t="s">
        <v>22</v>
      </c>
      <c r="J5583" t="s">
        <v>23</v>
      </c>
      <c r="K5583" t="s">
        <v>24</v>
      </c>
      <c r="L5583" t="s">
        <v>25</v>
      </c>
      <c r="M5583">
        <v>13.68</v>
      </c>
      <c r="N5583">
        <v>2393</v>
      </c>
      <c r="O5583">
        <v>147.80000000000001</v>
      </c>
      <c r="P5583" t="s">
        <v>434</v>
      </c>
      <c r="Q5583">
        <v>7</v>
      </c>
      <c r="R5583" t="s">
        <v>658</v>
      </c>
    </row>
    <row r="5584" spans="1:18" x14ac:dyDescent="0.25">
      <c r="A5584">
        <v>5776</v>
      </c>
      <c r="B5584" t="s">
        <v>40</v>
      </c>
      <c r="C5584">
        <v>2016</v>
      </c>
      <c r="D5584">
        <v>550000</v>
      </c>
      <c r="E5584">
        <v>40000</v>
      </c>
      <c r="F5584" t="s">
        <v>34</v>
      </c>
      <c r="G5584" t="s">
        <v>594</v>
      </c>
      <c r="H5584" t="s">
        <v>1528</v>
      </c>
      <c r="I5584" t="s">
        <v>37</v>
      </c>
      <c r="J5584" t="s">
        <v>23</v>
      </c>
      <c r="K5584" t="s">
        <v>24</v>
      </c>
      <c r="L5584" t="s">
        <v>25</v>
      </c>
      <c r="M5584">
        <v>18.600000000000001</v>
      </c>
      <c r="N5584">
        <v>1197</v>
      </c>
      <c r="O5584">
        <v>81.83</v>
      </c>
      <c r="P5584" t="s">
        <v>79</v>
      </c>
      <c r="Q5584">
        <v>5</v>
      </c>
      <c r="R5584" t="s">
        <v>658</v>
      </c>
    </row>
    <row r="5585" spans="1:18" x14ac:dyDescent="0.25">
      <c r="A5585">
        <v>5777</v>
      </c>
      <c r="B5585" t="s">
        <v>52</v>
      </c>
      <c r="C5585">
        <v>2015</v>
      </c>
      <c r="D5585">
        <v>551000</v>
      </c>
      <c r="E5585">
        <v>110000</v>
      </c>
      <c r="F5585" t="s">
        <v>34</v>
      </c>
      <c r="G5585" t="s">
        <v>594</v>
      </c>
      <c r="H5585" t="s">
        <v>670</v>
      </c>
      <c r="I5585" t="s">
        <v>22</v>
      </c>
      <c r="J5585" t="s">
        <v>23</v>
      </c>
      <c r="K5585" t="s">
        <v>24</v>
      </c>
      <c r="L5585" t="s">
        <v>25</v>
      </c>
      <c r="M5585">
        <v>22.77</v>
      </c>
      <c r="N5585">
        <v>1498</v>
      </c>
      <c r="O5585">
        <v>98.59</v>
      </c>
      <c r="P5585" t="s">
        <v>122</v>
      </c>
      <c r="Q5585">
        <v>5</v>
      </c>
      <c r="R5585" t="s">
        <v>658</v>
      </c>
    </row>
    <row r="5586" spans="1:18" x14ac:dyDescent="0.25">
      <c r="A5586">
        <v>5778</v>
      </c>
      <c r="B5586" t="s">
        <v>40</v>
      </c>
      <c r="C5586">
        <v>2019</v>
      </c>
      <c r="D5586">
        <v>500000</v>
      </c>
      <c r="E5586">
        <v>60000</v>
      </c>
      <c r="F5586" t="s">
        <v>34</v>
      </c>
      <c r="G5586" t="s">
        <v>594</v>
      </c>
      <c r="H5586" t="s">
        <v>670</v>
      </c>
      <c r="I5586" t="s">
        <v>37</v>
      </c>
      <c r="J5586" t="s">
        <v>23</v>
      </c>
      <c r="K5586" t="s">
        <v>24</v>
      </c>
      <c r="L5586" t="s">
        <v>25</v>
      </c>
      <c r="M5586">
        <v>20.14</v>
      </c>
      <c r="N5586">
        <v>1197</v>
      </c>
      <c r="O5586">
        <v>81.86</v>
      </c>
      <c r="P5586" t="s">
        <v>43</v>
      </c>
      <c r="Q5586">
        <v>5</v>
      </c>
      <c r="R5586" t="s">
        <v>658</v>
      </c>
    </row>
    <row r="5587" spans="1:18" x14ac:dyDescent="0.25">
      <c r="A5587">
        <v>5779</v>
      </c>
      <c r="B5587" t="s">
        <v>33</v>
      </c>
      <c r="C5587">
        <v>2018</v>
      </c>
      <c r="D5587">
        <v>585000</v>
      </c>
      <c r="E5587">
        <v>15000</v>
      </c>
      <c r="F5587" t="s">
        <v>34</v>
      </c>
      <c r="G5587" t="s">
        <v>594</v>
      </c>
      <c r="H5587" t="s">
        <v>1528</v>
      </c>
      <c r="I5587" t="s">
        <v>37</v>
      </c>
      <c r="J5587" t="s">
        <v>23</v>
      </c>
      <c r="K5587" t="s">
        <v>24</v>
      </c>
      <c r="L5587" t="s">
        <v>25</v>
      </c>
      <c r="M5587">
        <v>17.8</v>
      </c>
      <c r="N5587">
        <v>1198</v>
      </c>
      <c r="O5587">
        <v>86.7</v>
      </c>
      <c r="P5587" t="s">
        <v>148</v>
      </c>
      <c r="Q5587">
        <v>5</v>
      </c>
      <c r="R5587" t="s">
        <v>658</v>
      </c>
    </row>
    <row r="5588" spans="1:18" x14ac:dyDescent="0.25">
      <c r="A5588">
        <v>5780</v>
      </c>
      <c r="B5588" t="s">
        <v>40</v>
      </c>
      <c r="C5588">
        <v>2013</v>
      </c>
      <c r="D5588">
        <v>172000</v>
      </c>
      <c r="E5588">
        <v>120000</v>
      </c>
      <c r="F5588" t="s">
        <v>34</v>
      </c>
      <c r="G5588" t="s">
        <v>432</v>
      </c>
      <c r="H5588" t="s">
        <v>790</v>
      </c>
      <c r="I5588" t="s">
        <v>37</v>
      </c>
      <c r="J5588" t="s">
        <v>23</v>
      </c>
      <c r="K5588" t="s">
        <v>24</v>
      </c>
      <c r="L5588" t="s">
        <v>25</v>
      </c>
      <c r="M5588">
        <v>16.36</v>
      </c>
      <c r="N5588">
        <v>1495</v>
      </c>
      <c r="O5588">
        <v>93.7</v>
      </c>
      <c r="P5588" t="s">
        <v>722</v>
      </c>
      <c r="Q5588">
        <v>5</v>
      </c>
      <c r="R5588" t="s">
        <v>658</v>
      </c>
    </row>
    <row r="5589" spans="1:18" x14ac:dyDescent="0.25">
      <c r="A5589">
        <v>5781</v>
      </c>
      <c r="B5589" t="s">
        <v>40</v>
      </c>
      <c r="C5589">
        <v>2012</v>
      </c>
      <c r="D5589">
        <v>360000</v>
      </c>
      <c r="E5589">
        <v>100000</v>
      </c>
      <c r="F5589" t="s">
        <v>34</v>
      </c>
      <c r="G5589" t="s">
        <v>432</v>
      </c>
      <c r="H5589" t="s">
        <v>790</v>
      </c>
      <c r="I5589" t="s">
        <v>22</v>
      </c>
      <c r="J5589" t="s">
        <v>23</v>
      </c>
      <c r="K5589" t="s">
        <v>24</v>
      </c>
      <c r="L5589" t="s">
        <v>31</v>
      </c>
      <c r="M5589">
        <v>22.32</v>
      </c>
      <c r="N5589">
        <v>1582</v>
      </c>
      <c r="O5589">
        <v>126.32</v>
      </c>
      <c r="P5589" t="s">
        <v>141</v>
      </c>
      <c r="Q5589">
        <v>5</v>
      </c>
      <c r="R5589" t="s">
        <v>658</v>
      </c>
    </row>
    <row r="5590" spans="1:18" x14ac:dyDescent="0.25">
      <c r="A5590">
        <v>5782</v>
      </c>
      <c r="B5590" t="s">
        <v>68</v>
      </c>
      <c r="C5590">
        <v>2017</v>
      </c>
      <c r="D5590">
        <v>350000</v>
      </c>
      <c r="E5590">
        <v>24000</v>
      </c>
      <c r="F5590" t="s">
        <v>34</v>
      </c>
      <c r="G5590" t="s">
        <v>432</v>
      </c>
      <c r="H5590" t="s">
        <v>790</v>
      </c>
      <c r="I5590" t="s">
        <v>22</v>
      </c>
      <c r="J5590" t="s">
        <v>23</v>
      </c>
      <c r="K5590" t="s">
        <v>24</v>
      </c>
      <c r="L5590" t="s">
        <v>31</v>
      </c>
      <c r="M5590">
        <v>27.28</v>
      </c>
      <c r="N5590">
        <v>1047</v>
      </c>
      <c r="O5590">
        <v>69</v>
      </c>
      <c r="P5590" t="s">
        <v>203</v>
      </c>
      <c r="Q5590">
        <v>5</v>
      </c>
      <c r="R5590" t="s">
        <v>658</v>
      </c>
    </row>
    <row r="5591" spans="1:18" x14ac:dyDescent="0.25">
      <c r="A5591">
        <v>5783</v>
      </c>
      <c r="B5591" t="s">
        <v>52</v>
      </c>
      <c r="C5591">
        <v>2018</v>
      </c>
      <c r="D5591">
        <v>700000</v>
      </c>
      <c r="E5591">
        <v>53000</v>
      </c>
      <c r="F5591" t="s">
        <v>34</v>
      </c>
      <c r="G5591" t="s">
        <v>432</v>
      </c>
      <c r="H5591" t="s">
        <v>790</v>
      </c>
      <c r="I5591" t="s">
        <v>22</v>
      </c>
      <c r="J5591" t="s">
        <v>23</v>
      </c>
      <c r="K5591" t="s">
        <v>24</v>
      </c>
      <c r="L5591" t="s">
        <v>25</v>
      </c>
      <c r="M5591">
        <v>23</v>
      </c>
      <c r="N5591">
        <v>1498</v>
      </c>
      <c r="O5591">
        <v>98.96</v>
      </c>
      <c r="P5591" t="s">
        <v>122</v>
      </c>
      <c r="Q5591">
        <v>5</v>
      </c>
      <c r="R5591" t="s">
        <v>658</v>
      </c>
    </row>
    <row r="5592" spans="1:18" x14ac:dyDescent="0.25">
      <c r="A5592">
        <v>5784</v>
      </c>
      <c r="B5592" t="s">
        <v>18</v>
      </c>
      <c r="C5592">
        <v>2011</v>
      </c>
      <c r="D5592">
        <v>148000</v>
      </c>
      <c r="E5592">
        <v>40000</v>
      </c>
      <c r="F5592" t="s">
        <v>34</v>
      </c>
      <c r="G5592" t="s">
        <v>53</v>
      </c>
      <c r="H5592" t="s">
        <v>1529</v>
      </c>
      <c r="I5592" t="s">
        <v>37</v>
      </c>
      <c r="J5592" t="s">
        <v>23</v>
      </c>
      <c r="K5592" t="s">
        <v>24</v>
      </c>
      <c r="L5592" t="s">
        <v>38</v>
      </c>
      <c r="M5592">
        <v>19.7</v>
      </c>
      <c r="N5592">
        <v>796</v>
      </c>
      <c r="O5592">
        <v>46.3</v>
      </c>
      <c r="P5592" t="s">
        <v>66</v>
      </c>
      <c r="Q5592">
        <v>5</v>
      </c>
      <c r="R5592" t="s">
        <v>658</v>
      </c>
    </row>
    <row r="5593" spans="1:18" x14ac:dyDescent="0.25">
      <c r="A5593">
        <v>5785</v>
      </c>
      <c r="B5593" t="s">
        <v>18</v>
      </c>
      <c r="C5593">
        <v>2016</v>
      </c>
      <c r="D5593">
        <v>330000</v>
      </c>
      <c r="E5593">
        <v>47370</v>
      </c>
      <c r="F5593" t="s">
        <v>34</v>
      </c>
      <c r="G5593" t="s">
        <v>53</v>
      </c>
      <c r="H5593" t="s">
        <v>1529</v>
      </c>
      <c r="I5593" t="s">
        <v>80</v>
      </c>
      <c r="J5593" t="s">
        <v>23</v>
      </c>
      <c r="K5593" t="s">
        <v>24</v>
      </c>
      <c r="L5593" t="s">
        <v>25</v>
      </c>
      <c r="M5593">
        <v>21.94</v>
      </c>
      <c r="N5593">
        <v>1196</v>
      </c>
      <c r="O5593">
        <v>63</v>
      </c>
      <c r="P5593" t="s">
        <v>1429</v>
      </c>
      <c r="Q5593">
        <v>5</v>
      </c>
      <c r="R5593" t="s">
        <v>658</v>
      </c>
    </row>
    <row r="5594" spans="1:18" x14ac:dyDescent="0.25">
      <c r="A5594">
        <v>5786</v>
      </c>
      <c r="B5594" t="s">
        <v>28</v>
      </c>
      <c r="C5594">
        <v>2007</v>
      </c>
      <c r="D5594">
        <v>110000</v>
      </c>
      <c r="E5594">
        <v>120000</v>
      </c>
      <c r="F5594" t="s">
        <v>34</v>
      </c>
      <c r="G5594" t="s">
        <v>53</v>
      </c>
      <c r="H5594" t="s">
        <v>1529</v>
      </c>
      <c r="I5594" t="s">
        <v>22</v>
      </c>
      <c r="J5594" t="s">
        <v>23</v>
      </c>
      <c r="K5594" t="s">
        <v>24</v>
      </c>
      <c r="L5594" t="s">
        <v>31</v>
      </c>
      <c r="M5594">
        <v>18.7</v>
      </c>
      <c r="N5594">
        <v>1896</v>
      </c>
      <c r="O5594">
        <v>66</v>
      </c>
      <c r="P5594" t="s">
        <v>1249</v>
      </c>
      <c r="Q5594">
        <v>5</v>
      </c>
      <c r="R5594" t="s">
        <v>658</v>
      </c>
    </row>
    <row r="5595" spans="1:18" x14ac:dyDescent="0.25">
      <c r="A5595">
        <v>5787</v>
      </c>
      <c r="B5595" t="s">
        <v>18</v>
      </c>
      <c r="C5595">
        <v>2015</v>
      </c>
      <c r="D5595">
        <v>450000</v>
      </c>
      <c r="E5595">
        <v>100000</v>
      </c>
      <c r="F5595" t="s">
        <v>34</v>
      </c>
      <c r="G5595" t="s">
        <v>53</v>
      </c>
      <c r="H5595" t="s">
        <v>1529</v>
      </c>
      <c r="I5595" t="s">
        <v>22</v>
      </c>
      <c r="J5595" t="s">
        <v>23</v>
      </c>
      <c r="K5595" t="s">
        <v>24</v>
      </c>
      <c r="L5595" t="s">
        <v>25</v>
      </c>
      <c r="M5595">
        <v>25.2</v>
      </c>
      <c r="N5595">
        <v>1248</v>
      </c>
      <c r="O5595">
        <v>73.94</v>
      </c>
      <c r="P5595" t="s">
        <v>26</v>
      </c>
      <c r="Q5595">
        <v>5</v>
      </c>
      <c r="R5595" t="s">
        <v>658</v>
      </c>
    </row>
    <row r="5596" spans="1:18" x14ac:dyDescent="0.25">
      <c r="A5596">
        <v>5788</v>
      </c>
      <c r="B5596" t="s">
        <v>73</v>
      </c>
      <c r="C5596">
        <v>2009</v>
      </c>
      <c r="D5596">
        <v>260000</v>
      </c>
      <c r="E5596">
        <v>80000</v>
      </c>
      <c r="F5596" t="s">
        <v>34</v>
      </c>
      <c r="G5596" t="s">
        <v>53</v>
      </c>
      <c r="H5596" t="s">
        <v>1529</v>
      </c>
      <c r="I5596" t="s">
        <v>22</v>
      </c>
      <c r="J5596" t="s">
        <v>23</v>
      </c>
      <c r="K5596" t="s">
        <v>24</v>
      </c>
      <c r="L5596" t="s">
        <v>31</v>
      </c>
      <c r="M5596">
        <v>11.5</v>
      </c>
      <c r="N5596">
        <v>1991</v>
      </c>
      <c r="O5596">
        <v>147.9</v>
      </c>
      <c r="P5596" t="s">
        <v>235</v>
      </c>
      <c r="Q5596">
        <v>7</v>
      </c>
      <c r="R5596" t="s">
        <v>658</v>
      </c>
    </row>
    <row r="5597" spans="1:18" x14ac:dyDescent="0.25">
      <c r="A5597">
        <v>5789</v>
      </c>
      <c r="B5597" t="s">
        <v>40</v>
      </c>
      <c r="C5597">
        <v>2011</v>
      </c>
      <c r="D5597">
        <v>200000</v>
      </c>
      <c r="E5597">
        <v>91000</v>
      </c>
      <c r="F5597" t="s">
        <v>34</v>
      </c>
      <c r="G5597" t="s">
        <v>53</v>
      </c>
      <c r="H5597" t="s">
        <v>1529</v>
      </c>
      <c r="I5597" t="s">
        <v>37</v>
      </c>
      <c r="J5597" t="s">
        <v>23</v>
      </c>
      <c r="K5597" t="s">
        <v>24</v>
      </c>
      <c r="L5597" t="s">
        <v>31</v>
      </c>
      <c r="M5597">
        <v>20.36</v>
      </c>
      <c r="N5597">
        <v>1197</v>
      </c>
      <c r="O5597">
        <v>78.900000000000006</v>
      </c>
      <c r="P5597" t="s">
        <v>198</v>
      </c>
      <c r="Q5597">
        <v>5</v>
      </c>
      <c r="R5597" t="s">
        <v>658</v>
      </c>
    </row>
    <row r="5598" spans="1:18" x14ac:dyDescent="0.25">
      <c r="A5598">
        <v>5790</v>
      </c>
      <c r="B5598" t="s">
        <v>18</v>
      </c>
      <c r="C5598">
        <v>2019</v>
      </c>
      <c r="D5598">
        <v>430000</v>
      </c>
      <c r="E5598">
        <v>20000</v>
      </c>
      <c r="F5598" t="s">
        <v>34</v>
      </c>
      <c r="G5598" t="s">
        <v>432</v>
      </c>
      <c r="H5598" t="s">
        <v>790</v>
      </c>
      <c r="I5598" t="s">
        <v>80</v>
      </c>
      <c r="J5598" t="s">
        <v>23</v>
      </c>
      <c r="K5598" t="s">
        <v>24</v>
      </c>
      <c r="L5598" t="s">
        <v>25</v>
      </c>
      <c r="M5598">
        <v>32.26</v>
      </c>
      <c r="N5598">
        <v>998</v>
      </c>
      <c r="O5598">
        <v>58.3</v>
      </c>
      <c r="P5598" t="s">
        <v>732</v>
      </c>
      <c r="Q5598">
        <v>4</v>
      </c>
      <c r="R5598" t="s">
        <v>658</v>
      </c>
    </row>
    <row r="5599" spans="1:18" x14ac:dyDescent="0.25">
      <c r="A5599">
        <v>5791</v>
      </c>
      <c r="B5599" t="s">
        <v>62</v>
      </c>
      <c r="C5599">
        <v>2013</v>
      </c>
      <c r="D5599">
        <v>550000</v>
      </c>
      <c r="E5599">
        <v>80000</v>
      </c>
      <c r="F5599" t="s">
        <v>34</v>
      </c>
      <c r="G5599" t="s">
        <v>35</v>
      </c>
      <c r="H5599" t="s">
        <v>665</v>
      </c>
      <c r="I5599" t="s">
        <v>22</v>
      </c>
      <c r="J5599" t="s">
        <v>23</v>
      </c>
      <c r="K5599" t="s">
        <v>24</v>
      </c>
      <c r="L5599" t="s">
        <v>31</v>
      </c>
      <c r="M5599">
        <v>12.05</v>
      </c>
      <c r="N5599">
        <v>2179</v>
      </c>
      <c r="O5599">
        <v>120</v>
      </c>
      <c r="P5599" t="s">
        <v>135</v>
      </c>
      <c r="Q5599">
        <v>8</v>
      </c>
      <c r="R5599" t="s">
        <v>658</v>
      </c>
    </row>
    <row r="5600" spans="1:18" x14ac:dyDescent="0.25">
      <c r="A5600">
        <v>5792</v>
      </c>
      <c r="B5600" t="s">
        <v>18</v>
      </c>
      <c r="C5600">
        <v>2013</v>
      </c>
      <c r="D5600">
        <v>245000</v>
      </c>
      <c r="E5600">
        <v>80000</v>
      </c>
      <c r="F5600" t="s">
        <v>34</v>
      </c>
      <c r="G5600" t="s">
        <v>35</v>
      </c>
      <c r="H5600" t="s">
        <v>728</v>
      </c>
      <c r="I5600" t="s">
        <v>22</v>
      </c>
      <c r="J5600" t="s">
        <v>23</v>
      </c>
      <c r="K5600" t="s">
        <v>24</v>
      </c>
      <c r="L5600" t="s">
        <v>25</v>
      </c>
      <c r="M5600">
        <v>23.2</v>
      </c>
      <c r="N5600">
        <v>1248</v>
      </c>
      <c r="O5600">
        <v>73.94</v>
      </c>
      <c r="P5600" t="s">
        <v>26</v>
      </c>
      <c r="Q5600">
        <v>5</v>
      </c>
      <c r="R5600" t="s">
        <v>658</v>
      </c>
    </row>
    <row r="5601" spans="1:18" x14ac:dyDescent="0.25">
      <c r="A5601">
        <v>5793</v>
      </c>
      <c r="B5601" t="s">
        <v>18</v>
      </c>
      <c r="C5601">
        <v>2016</v>
      </c>
      <c r="D5601">
        <v>320000</v>
      </c>
      <c r="E5601">
        <v>80000</v>
      </c>
      <c r="F5601" t="s">
        <v>34</v>
      </c>
      <c r="G5601" t="s">
        <v>35</v>
      </c>
      <c r="H5601" t="s">
        <v>665</v>
      </c>
      <c r="I5601" t="s">
        <v>80</v>
      </c>
      <c r="J5601" t="s">
        <v>23</v>
      </c>
      <c r="K5601" t="s">
        <v>24</v>
      </c>
      <c r="L5601" t="s">
        <v>25</v>
      </c>
      <c r="M5601">
        <v>21.94</v>
      </c>
      <c r="N5601">
        <v>1196</v>
      </c>
      <c r="O5601">
        <v>61.7</v>
      </c>
      <c r="P5601" t="s">
        <v>226</v>
      </c>
      <c r="Q5601">
        <v>5</v>
      </c>
      <c r="R5601" t="s">
        <v>658</v>
      </c>
    </row>
    <row r="5602" spans="1:18" x14ac:dyDescent="0.25">
      <c r="A5602">
        <v>5794</v>
      </c>
      <c r="B5602" t="s">
        <v>40</v>
      </c>
      <c r="C5602">
        <v>2008</v>
      </c>
      <c r="D5602">
        <v>120000</v>
      </c>
      <c r="E5602">
        <v>110000</v>
      </c>
      <c r="F5602" t="s">
        <v>34</v>
      </c>
      <c r="G5602" t="s">
        <v>35</v>
      </c>
      <c r="H5602" t="s">
        <v>665</v>
      </c>
      <c r="I5602" t="s">
        <v>80</v>
      </c>
      <c r="J5602" t="s">
        <v>23</v>
      </c>
      <c r="K5602" t="s">
        <v>24</v>
      </c>
      <c r="L5602" t="s">
        <v>38</v>
      </c>
      <c r="M5602">
        <v>13.2</v>
      </c>
      <c r="N5602">
        <v>1495</v>
      </c>
      <c r="O5602">
        <v>94</v>
      </c>
      <c r="P5602" t="s">
        <v>196</v>
      </c>
      <c r="Q5602">
        <v>5</v>
      </c>
      <c r="R5602" t="s">
        <v>658</v>
      </c>
    </row>
    <row r="5603" spans="1:18" x14ac:dyDescent="0.25">
      <c r="A5603">
        <v>5795</v>
      </c>
      <c r="B5603" t="s">
        <v>40</v>
      </c>
      <c r="C5603">
        <v>2013</v>
      </c>
      <c r="D5603">
        <v>615000</v>
      </c>
      <c r="E5603">
        <v>120000</v>
      </c>
      <c r="F5603" t="s">
        <v>34</v>
      </c>
      <c r="G5603" t="s">
        <v>35</v>
      </c>
      <c r="H5603" t="s">
        <v>665</v>
      </c>
      <c r="I5603" t="s">
        <v>22</v>
      </c>
      <c r="J5603" t="s">
        <v>23</v>
      </c>
      <c r="K5603" t="s">
        <v>24</v>
      </c>
      <c r="L5603" t="s">
        <v>25</v>
      </c>
      <c r="M5603">
        <v>22.7</v>
      </c>
      <c r="N5603">
        <v>1582</v>
      </c>
      <c r="O5603">
        <v>126.24</v>
      </c>
      <c r="P5603" t="s">
        <v>298</v>
      </c>
      <c r="Q5603">
        <v>5</v>
      </c>
      <c r="R5603" t="s">
        <v>658</v>
      </c>
    </row>
    <row r="5604" spans="1:18" x14ac:dyDescent="0.25">
      <c r="A5604">
        <v>5796</v>
      </c>
      <c r="B5604" t="s">
        <v>28</v>
      </c>
      <c r="C5604">
        <v>2013</v>
      </c>
      <c r="D5604">
        <v>600000</v>
      </c>
      <c r="E5604">
        <v>90000</v>
      </c>
      <c r="F5604" t="s">
        <v>34</v>
      </c>
      <c r="G5604" t="s">
        <v>35</v>
      </c>
      <c r="H5604" t="s">
        <v>665</v>
      </c>
      <c r="I5604" t="s">
        <v>22</v>
      </c>
      <c r="J5604" t="s">
        <v>23</v>
      </c>
      <c r="K5604" t="s">
        <v>90</v>
      </c>
      <c r="L5604" t="s">
        <v>25</v>
      </c>
      <c r="M5604">
        <v>17.2</v>
      </c>
      <c r="N5604">
        <v>1968</v>
      </c>
      <c r="O5604">
        <v>138.1</v>
      </c>
      <c r="P5604" t="s">
        <v>294</v>
      </c>
      <c r="Q5604">
        <v>5</v>
      </c>
      <c r="R5604" t="s">
        <v>658</v>
      </c>
    </row>
    <row r="5605" spans="1:18" x14ac:dyDescent="0.25">
      <c r="A5605">
        <v>5797</v>
      </c>
      <c r="B5605" t="s">
        <v>119</v>
      </c>
      <c r="C5605">
        <v>2010</v>
      </c>
      <c r="D5605">
        <v>300000</v>
      </c>
      <c r="E5605">
        <v>120000</v>
      </c>
      <c r="F5605" t="s">
        <v>34</v>
      </c>
      <c r="G5605" t="s">
        <v>35</v>
      </c>
      <c r="H5605" t="s">
        <v>665</v>
      </c>
      <c r="I5605" t="s">
        <v>37</v>
      </c>
      <c r="J5605" t="s">
        <v>23</v>
      </c>
      <c r="K5605" t="s">
        <v>24</v>
      </c>
      <c r="L5605" t="s">
        <v>31</v>
      </c>
      <c r="M5605">
        <v>14.3</v>
      </c>
      <c r="N5605">
        <v>1798</v>
      </c>
      <c r="O5605">
        <v>160</v>
      </c>
      <c r="P5605" t="s">
        <v>137</v>
      </c>
      <c r="Q5605">
        <v>5</v>
      </c>
      <c r="R5605" t="s">
        <v>658</v>
      </c>
    </row>
    <row r="5606" spans="1:18" x14ac:dyDescent="0.25">
      <c r="A5606">
        <v>5798</v>
      </c>
      <c r="B5606" t="s">
        <v>52</v>
      </c>
      <c r="C5606">
        <v>2016</v>
      </c>
      <c r="D5606">
        <v>400000</v>
      </c>
      <c r="E5606">
        <v>45217</v>
      </c>
      <c r="F5606" t="s">
        <v>34</v>
      </c>
      <c r="G5606" t="s">
        <v>363</v>
      </c>
      <c r="H5606" t="s">
        <v>365</v>
      </c>
      <c r="I5606" t="s">
        <v>22</v>
      </c>
      <c r="J5606" t="s">
        <v>92</v>
      </c>
      <c r="K5606" t="s">
        <v>24</v>
      </c>
      <c r="L5606" t="s">
        <v>25</v>
      </c>
      <c r="M5606">
        <v>25.83</v>
      </c>
      <c r="N5606">
        <v>1498</v>
      </c>
      <c r="O5606">
        <v>99</v>
      </c>
      <c r="P5606" t="s">
        <v>304</v>
      </c>
      <c r="Q5606">
        <v>5</v>
      </c>
      <c r="R5606" t="s">
        <v>658</v>
      </c>
    </row>
    <row r="5607" spans="1:18" x14ac:dyDescent="0.25">
      <c r="A5607">
        <v>5799</v>
      </c>
      <c r="B5607" t="s">
        <v>40</v>
      </c>
      <c r="C5607">
        <v>2017</v>
      </c>
      <c r="D5607">
        <v>1000000</v>
      </c>
      <c r="E5607">
        <v>60000</v>
      </c>
      <c r="F5607" t="s">
        <v>34</v>
      </c>
      <c r="G5607" t="s">
        <v>363</v>
      </c>
      <c r="H5607" t="s">
        <v>945</v>
      </c>
      <c r="I5607" t="s">
        <v>22</v>
      </c>
      <c r="J5607" t="s">
        <v>23</v>
      </c>
      <c r="K5607" t="s">
        <v>90</v>
      </c>
      <c r="L5607" t="s">
        <v>31</v>
      </c>
      <c r="M5607">
        <v>17.010000000000002</v>
      </c>
      <c r="N5607">
        <v>1582</v>
      </c>
      <c r="O5607">
        <v>126.2</v>
      </c>
      <c r="P5607" t="s">
        <v>144</v>
      </c>
      <c r="Q5607">
        <v>5</v>
      </c>
      <c r="R5607" t="s">
        <v>658</v>
      </c>
    </row>
    <row r="5608" spans="1:18" x14ac:dyDescent="0.25">
      <c r="A5608">
        <v>5800</v>
      </c>
      <c r="B5608" t="s">
        <v>40</v>
      </c>
      <c r="C5608">
        <v>2012</v>
      </c>
      <c r="D5608">
        <v>525000</v>
      </c>
      <c r="E5608">
        <v>70000</v>
      </c>
      <c r="F5608" t="s">
        <v>34</v>
      </c>
      <c r="G5608" t="s">
        <v>363</v>
      </c>
      <c r="H5608" t="s">
        <v>945</v>
      </c>
      <c r="I5608" t="s">
        <v>37</v>
      </c>
      <c r="J5608" t="s">
        <v>23</v>
      </c>
      <c r="K5608" t="s">
        <v>24</v>
      </c>
      <c r="L5608" t="s">
        <v>31</v>
      </c>
      <c r="M5608">
        <v>13.44</v>
      </c>
      <c r="N5608">
        <v>2359</v>
      </c>
      <c r="O5608">
        <v>198.25</v>
      </c>
      <c r="P5608" t="s">
        <v>1132</v>
      </c>
      <c r="Q5608">
        <v>5</v>
      </c>
      <c r="R5608" t="s">
        <v>658</v>
      </c>
    </row>
    <row r="5609" spans="1:18" x14ac:dyDescent="0.25">
      <c r="A5609">
        <v>5801</v>
      </c>
      <c r="B5609" t="s">
        <v>264</v>
      </c>
      <c r="C5609">
        <v>2013</v>
      </c>
      <c r="D5609">
        <v>300000</v>
      </c>
      <c r="E5609">
        <v>133000</v>
      </c>
      <c r="F5609" t="s">
        <v>34</v>
      </c>
      <c r="G5609" t="s">
        <v>363</v>
      </c>
      <c r="H5609" t="s">
        <v>365</v>
      </c>
      <c r="I5609" t="s">
        <v>22</v>
      </c>
      <c r="J5609" t="s">
        <v>23</v>
      </c>
      <c r="K5609" t="s">
        <v>24</v>
      </c>
      <c r="L5609" t="s">
        <v>25</v>
      </c>
      <c r="M5609">
        <v>20.3</v>
      </c>
      <c r="N5609">
        <v>1248</v>
      </c>
      <c r="O5609">
        <v>75</v>
      </c>
      <c r="P5609" t="s">
        <v>477</v>
      </c>
      <c r="Q5609">
        <v>5</v>
      </c>
      <c r="R5609" t="s">
        <v>658</v>
      </c>
    </row>
    <row r="5610" spans="1:18" x14ac:dyDescent="0.25">
      <c r="A5610">
        <v>5802</v>
      </c>
      <c r="B5610" t="s">
        <v>264</v>
      </c>
      <c r="C5610">
        <v>2011</v>
      </c>
      <c r="D5610">
        <v>220000</v>
      </c>
      <c r="E5610">
        <v>117000</v>
      </c>
      <c r="F5610" t="s">
        <v>34</v>
      </c>
      <c r="G5610" t="s">
        <v>363</v>
      </c>
      <c r="H5610" t="s">
        <v>945</v>
      </c>
      <c r="I5610" t="s">
        <v>22</v>
      </c>
      <c r="J5610" t="s">
        <v>23</v>
      </c>
      <c r="K5610" t="s">
        <v>24</v>
      </c>
      <c r="L5610" t="s">
        <v>31</v>
      </c>
      <c r="M5610">
        <v>20.3</v>
      </c>
      <c r="N5610">
        <v>1248</v>
      </c>
      <c r="O5610">
        <v>75</v>
      </c>
      <c r="P5610" t="s">
        <v>477</v>
      </c>
      <c r="Q5610">
        <v>5</v>
      </c>
      <c r="R5610" t="s">
        <v>658</v>
      </c>
    </row>
    <row r="5611" spans="1:18" x14ac:dyDescent="0.25">
      <c r="A5611">
        <v>5803</v>
      </c>
      <c r="B5611" t="s">
        <v>62</v>
      </c>
      <c r="C5611">
        <v>2015</v>
      </c>
      <c r="D5611">
        <v>850000</v>
      </c>
      <c r="E5611">
        <v>173000</v>
      </c>
      <c r="F5611" t="s">
        <v>34</v>
      </c>
      <c r="G5611" t="s">
        <v>363</v>
      </c>
      <c r="H5611" t="s">
        <v>365</v>
      </c>
      <c r="I5611" t="s">
        <v>22</v>
      </c>
      <c r="J5611" t="s">
        <v>23</v>
      </c>
      <c r="K5611" t="s">
        <v>24</v>
      </c>
      <c r="L5611" t="s">
        <v>25</v>
      </c>
      <c r="M5611">
        <v>16</v>
      </c>
      <c r="N5611">
        <v>2179</v>
      </c>
      <c r="O5611">
        <v>140</v>
      </c>
      <c r="P5611" t="s">
        <v>195</v>
      </c>
      <c r="Q5611">
        <v>7</v>
      </c>
      <c r="R5611" t="s">
        <v>658</v>
      </c>
    </row>
    <row r="5612" spans="1:18" x14ac:dyDescent="0.25">
      <c r="A5612">
        <v>5804</v>
      </c>
      <c r="B5612" t="s">
        <v>33</v>
      </c>
      <c r="C5612">
        <v>2011</v>
      </c>
      <c r="D5612">
        <v>500000</v>
      </c>
      <c r="E5612">
        <v>35000</v>
      </c>
      <c r="F5612" t="s">
        <v>34</v>
      </c>
      <c r="G5612" t="s">
        <v>363</v>
      </c>
      <c r="H5612" t="s">
        <v>365</v>
      </c>
      <c r="I5612" t="s">
        <v>37</v>
      </c>
      <c r="J5612" t="s">
        <v>23</v>
      </c>
      <c r="K5612" t="s">
        <v>24</v>
      </c>
      <c r="L5612" t="s">
        <v>25</v>
      </c>
      <c r="M5612">
        <v>17</v>
      </c>
      <c r="N5612">
        <v>1497</v>
      </c>
      <c r="O5612">
        <v>118</v>
      </c>
      <c r="P5612" t="s">
        <v>183</v>
      </c>
      <c r="Q5612">
        <v>5</v>
      </c>
      <c r="R5612" t="s">
        <v>658</v>
      </c>
    </row>
    <row r="5613" spans="1:18" x14ac:dyDescent="0.25">
      <c r="A5613">
        <v>5805</v>
      </c>
      <c r="B5613" t="s">
        <v>40</v>
      </c>
      <c r="C5613">
        <v>2003</v>
      </c>
      <c r="D5613">
        <v>59000</v>
      </c>
      <c r="E5613">
        <v>70000</v>
      </c>
      <c r="F5613" t="s">
        <v>75</v>
      </c>
      <c r="G5613" t="s">
        <v>106</v>
      </c>
      <c r="H5613" t="s">
        <v>1530</v>
      </c>
      <c r="I5613" t="s">
        <v>37</v>
      </c>
      <c r="J5613" t="s">
        <v>23</v>
      </c>
      <c r="K5613" t="s">
        <v>24</v>
      </c>
      <c r="L5613" t="s">
        <v>31</v>
      </c>
      <c r="M5613">
        <v>13.2</v>
      </c>
      <c r="N5613">
        <v>1495</v>
      </c>
      <c r="O5613">
        <v>94</v>
      </c>
      <c r="P5613" t="s">
        <v>196</v>
      </c>
      <c r="Q5613">
        <v>5</v>
      </c>
      <c r="R5613" t="s">
        <v>658</v>
      </c>
    </row>
    <row r="5614" spans="1:18" x14ac:dyDescent="0.25">
      <c r="A5614">
        <v>5806</v>
      </c>
      <c r="B5614" t="s">
        <v>18</v>
      </c>
      <c r="C5614">
        <v>2011</v>
      </c>
      <c r="D5614">
        <v>130000</v>
      </c>
      <c r="E5614">
        <v>60000</v>
      </c>
      <c r="F5614" t="s">
        <v>75</v>
      </c>
      <c r="G5614" t="s">
        <v>106</v>
      </c>
      <c r="H5614" t="s">
        <v>1531</v>
      </c>
      <c r="I5614" t="s">
        <v>37</v>
      </c>
      <c r="J5614" t="s">
        <v>23</v>
      </c>
      <c r="K5614" t="s">
        <v>24</v>
      </c>
      <c r="L5614" t="s">
        <v>38</v>
      </c>
      <c r="M5614">
        <v>19.7</v>
      </c>
      <c r="N5614">
        <v>796</v>
      </c>
      <c r="O5614">
        <v>46.3</v>
      </c>
      <c r="P5614" t="s">
        <v>66</v>
      </c>
      <c r="Q5614">
        <v>5</v>
      </c>
      <c r="R5614" t="s">
        <v>658</v>
      </c>
    </row>
    <row r="5615" spans="1:18" x14ac:dyDescent="0.25">
      <c r="A5615">
        <v>5807</v>
      </c>
      <c r="B5615" t="s">
        <v>119</v>
      </c>
      <c r="C5615">
        <v>2016</v>
      </c>
      <c r="D5615">
        <v>375000</v>
      </c>
      <c r="E5615">
        <v>120000</v>
      </c>
      <c r="F5615" t="s">
        <v>75</v>
      </c>
      <c r="G5615" t="s">
        <v>106</v>
      </c>
      <c r="H5615" t="s">
        <v>1531</v>
      </c>
      <c r="I5615" t="s">
        <v>37</v>
      </c>
      <c r="J5615" t="s">
        <v>23</v>
      </c>
      <c r="K5615" t="s">
        <v>24</v>
      </c>
      <c r="L5615" t="s">
        <v>31</v>
      </c>
      <c r="M5615">
        <v>16.2</v>
      </c>
      <c r="N5615">
        <v>1199</v>
      </c>
      <c r="O5615">
        <v>74</v>
      </c>
      <c r="P5615" t="s">
        <v>636</v>
      </c>
      <c r="Q5615">
        <v>5</v>
      </c>
      <c r="R5615" t="s">
        <v>658</v>
      </c>
    </row>
    <row r="5616" spans="1:18" x14ac:dyDescent="0.25">
      <c r="A5616">
        <v>5809</v>
      </c>
      <c r="B5616" t="s">
        <v>119</v>
      </c>
      <c r="C5616">
        <v>2011</v>
      </c>
      <c r="D5616">
        <v>220000</v>
      </c>
      <c r="E5616">
        <v>222300</v>
      </c>
      <c r="F5616" t="s">
        <v>34</v>
      </c>
      <c r="G5616" t="s">
        <v>35</v>
      </c>
      <c r="H5616" t="s">
        <v>1161</v>
      </c>
      <c r="I5616" t="s">
        <v>22</v>
      </c>
      <c r="J5616" t="s">
        <v>23</v>
      </c>
      <c r="K5616" t="s">
        <v>24</v>
      </c>
      <c r="L5616" t="s">
        <v>25</v>
      </c>
      <c r="M5616">
        <v>22.07</v>
      </c>
      <c r="N5616">
        <v>1199</v>
      </c>
      <c r="O5616">
        <v>73.900000000000006</v>
      </c>
      <c r="P5616" t="s">
        <v>276</v>
      </c>
      <c r="Q5616">
        <v>5</v>
      </c>
      <c r="R5616" t="s">
        <v>658</v>
      </c>
    </row>
    <row r="5617" spans="1:18" x14ac:dyDescent="0.25">
      <c r="A5617">
        <v>5810</v>
      </c>
      <c r="B5617" t="s">
        <v>50</v>
      </c>
      <c r="C5617">
        <v>2013</v>
      </c>
      <c r="D5617">
        <v>625000</v>
      </c>
      <c r="E5617">
        <v>100000</v>
      </c>
      <c r="F5617" t="s">
        <v>34</v>
      </c>
      <c r="G5617" t="s">
        <v>35</v>
      </c>
      <c r="H5617" t="s">
        <v>1532</v>
      </c>
      <c r="I5617" t="s">
        <v>22</v>
      </c>
      <c r="J5617" t="s">
        <v>23</v>
      </c>
      <c r="K5617" t="s">
        <v>24</v>
      </c>
      <c r="L5617" t="s">
        <v>31</v>
      </c>
      <c r="M5617">
        <v>12.99</v>
      </c>
      <c r="N5617">
        <v>2494</v>
      </c>
      <c r="O5617">
        <v>100.57</v>
      </c>
      <c r="P5617" t="s">
        <v>96</v>
      </c>
      <c r="Q5617">
        <v>7</v>
      </c>
      <c r="R5617" t="s">
        <v>658</v>
      </c>
    </row>
    <row r="5618" spans="1:18" x14ac:dyDescent="0.25">
      <c r="A5618">
        <v>5811</v>
      </c>
      <c r="B5618" t="s">
        <v>18</v>
      </c>
      <c r="C5618">
        <v>2013</v>
      </c>
      <c r="D5618">
        <v>295000</v>
      </c>
      <c r="E5618">
        <v>120000</v>
      </c>
      <c r="F5618" t="s">
        <v>34</v>
      </c>
      <c r="G5618" t="s">
        <v>35</v>
      </c>
      <c r="H5618" t="s">
        <v>1532</v>
      </c>
      <c r="I5618" t="s">
        <v>22</v>
      </c>
      <c r="J5618" t="s">
        <v>23</v>
      </c>
      <c r="K5618" t="s">
        <v>24</v>
      </c>
      <c r="L5618" t="s">
        <v>25</v>
      </c>
      <c r="M5618">
        <v>23.2</v>
      </c>
      <c r="N5618">
        <v>1248</v>
      </c>
      <c r="O5618">
        <v>73.94</v>
      </c>
      <c r="P5618" t="s">
        <v>26</v>
      </c>
      <c r="Q5618">
        <v>5</v>
      </c>
      <c r="R5618" t="s">
        <v>658</v>
      </c>
    </row>
    <row r="5619" spans="1:18" x14ac:dyDescent="0.25">
      <c r="A5619">
        <v>5813</v>
      </c>
      <c r="B5619" t="s">
        <v>68</v>
      </c>
      <c r="C5619">
        <v>2010</v>
      </c>
      <c r="D5619">
        <v>235000</v>
      </c>
      <c r="E5619">
        <v>90000</v>
      </c>
      <c r="F5619" t="s">
        <v>34</v>
      </c>
      <c r="G5619" t="s">
        <v>35</v>
      </c>
      <c r="H5619" t="s">
        <v>1533</v>
      </c>
      <c r="I5619" t="s">
        <v>22</v>
      </c>
      <c r="J5619" t="s">
        <v>23</v>
      </c>
      <c r="K5619" t="s">
        <v>24</v>
      </c>
      <c r="L5619" t="s">
        <v>25</v>
      </c>
      <c r="M5619">
        <v>14</v>
      </c>
      <c r="N5619">
        <v>1948</v>
      </c>
      <c r="O5619">
        <v>90</v>
      </c>
      <c r="P5619" t="s">
        <v>623</v>
      </c>
      <c r="Q5619">
        <v>9</v>
      </c>
      <c r="R5619" t="s">
        <v>658</v>
      </c>
    </row>
    <row r="5620" spans="1:18" x14ac:dyDescent="0.25">
      <c r="A5620">
        <v>5814</v>
      </c>
      <c r="B5620" t="s">
        <v>40</v>
      </c>
      <c r="C5620">
        <v>2012</v>
      </c>
      <c r="D5620">
        <v>500000</v>
      </c>
      <c r="E5620">
        <v>330000</v>
      </c>
      <c r="F5620" t="s">
        <v>34</v>
      </c>
      <c r="G5620" t="s">
        <v>35</v>
      </c>
      <c r="H5620" t="s">
        <v>1533</v>
      </c>
      <c r="I5620" t="s">
        <v>37</v>
      </c>
      <c r="J5620" t="s">
        <v>23</v>
      </c>
      <c r="K5620" t="s">
        <v>24</v>
      </c>
      <c r="L5620" t="s">
        <v>31</v>
      </c>
      <c r="M5620">
        <v>13.44</v>
      </c>
      <c r="N5620">
        <v>2359</v>
      </c>
      <c r="O5620">
        <v>198.25</v>
      </c>
      <c r="P5620" t="s">
        <v>1132</v>
      </c>
      <c r="Q5620">
        <v>5</v>
      </c>
      <c r="R5620" t="s">
        <v>658</v>
      </c>
    </row>
    <row r="5621" spans="1:18" x14ac:dyDescent="0.25">
      <c r="A5621">
        <v>5815</v>
      </c>
      <c r="B5621" t="s">
        <v>18</v>
      </c>
      <c r="C5621">
        <v>2017</v>
      </c>
      <c r="D5621">
        <v>509999</v>
      </c>
      <c r="E5621">
        <v>20000</v>
      </c>
      <c r="F5621" t="s">
        <v>34</v>
      </c>
      <c r="G5621" t="s">
        <v>35</v>
      </c>
      <c r="H5621" t="s">
        <v>1161</v>
      </c>
      <c r="I5621" t="s">
        <v>37</v>
      </c>
      <c r="J5621" t="s">
        <v>23</v>
      </c>
      <c r="K5621" t="s">
        <v>24</v>
      </c>
      <c r="L5621" t="s">
        <v>25</v>
      </c>
      <c r="M5621">
        <v>22</v>
      </c>
      <c r="N5621">
        <v>1197</v>
      </c>
      <c r="O5621">
        <v>81.8</v>
      </c>
      <c r="P5621" t="s">
        <v>133</v>
      </c>
      <c r="Q5621">
        <v>5</v>
      </c>
      <c r="R5621" t="s">
        <v>658</v>
      </c>
    </row>
    <row r="5622" spans="1:18" x14ac:dyDescent="0.25">
      <c r="A5622">
        <v>5816</v>
      </c>
      <c r="B5622" t="s">
        <v>18</v>
      </c>
      <c r="C5622">
        <v>2020</v>
      </c>
      <c r="D5622">
        <v>370000</v>
      </c>
      <c r="E5622">
        <v>16000</v>
      </c>
      <c r="F5622" t="s">
        <v>34</v>
      </c>
      <c r="G5622" t="s">
        <v>35</v>
      </c>
      <c r="H5622" t="s">
        <v>1161</v>
      </c>
      <c r="I5622" t="s">
        <v>80</v>
      </c>
      <c r="J5622" t="s">
        <v>23</v>
      </c>
      <c r="K5622" t="s">
        <v>24</v>
      </c>
      <c r="L5622" t="s">
        <v>25</v>
      </c>
      <c r="M5622">
        <v>33</v>
      </c>
      <c r="N5622">
        <v>796</v>
      </c>
      <c r="O5622">
        <v>47.3</v>
      </c>
      <c r="P5622" t="s">
        <v>72</v>
      </c>
      <c r="Q5622">
        <v>5</v>
      </c>
      <c r="R5622" t="s">
        <v>658</v>
      </c>
    </row>
    <row r="5623" spans="1:18" x14ac:dyDescent="0.25">
      <c r="A5623">
        <v>5817</v>
      </c>
      <c r="B5623" t="s">
        <v>40</v>
      </c>
      <c r="C5623">
        <v>2016</v>
      </c>
      <c r="D5623">
        <v>370000</v>
      </c>
      <c r="E5623">
        <v>30000</v>
      </c>
      <c r="F5623" t="s">
        <v>34</v>
      </c>
      <c r="G5623" t="s">
        <v>35</v>
      </c>
      <c r="H5623" t="s">
        <v>1533</v>
      </c>
      <c r="I5623" t="s">
        <v>37</v>
      </c>
      <c r="J5623" t="s">
        <v>23</v>
      </c>
      <c r="K5623" t="s">
        <v>24</v>
      </c>
      <c r="L5623" t="s">
        <v>31</v>
      </c>
      <c r="M5623">
        <v>18.899999999999999</v>
      </c>
      <c r="N5623">
        <v>1197</v>
      </c>
      <c r="O5623">
        <v>82</v>
      </c>
      <c r="P5623" t="s">
        <v>132</v>
      </c>
      <c r="Q5623">
        <v>5</v>
      </c>
      <c r="R5623" t="s">
        <v>658</v>
      </c>
    </row>
    <row r="5624" spans="1:18" x14ac:dyDescent="0.25">
      <c r="A5624">
        <v>5819</v>
      </c>
      <c r="B5624" t="s">
        <v>62</v>
      </c>
      <c r="C5624">
        <v>2012</v>
      </c>
      <c r="D5624">
        <v>300000</v>
      </c>
      <c r="E5624">
        <v>210000</v>
      </c>
      <c r="F5624" t="s">
        <v>34</v>
      </c>
      <c r="G5624" t="s">
        <v>35</v>
      </c>
      <c r="H5624" t="s">
        <v>1533</v>
      </c>
      <c r="I5624" t="s">
        <v>22</v>
      </c>
      <c r="J5624" t="s">
        <v>23</v>
      </c>
      <c r="K5624" t="s">
        <v>24</v>
      </c>
      <c r="L5624" t="s">
        <v>25</v>
      </c>
      <c r="M5624">
        <v>17.21</v>
      </c>
      <c r="N5624">
        <v>1493</v>
      </c>
      <c r="O5624">
        <v>100</v>
      </c>
      <c r="P5624" t="s">
        <v>194</v>
      </c>
      <c r="Q5624">
        <v>7</v>
      </c>
      <c r="R5624" t="s">
        <v>658</v>
      </c>
    </row>
    <row r="5625" spans="1:18" x14ac:dyDescent="0.25">
      <c r="A5625">
        <v>5820</v>
      </c>
      <c r="B5625" t="s">
        <v>40</v>
      </c>
      <c r="C5625">
        <v>2015</v>
      </c>
      <c r="D5625">
        <v>350000</v>
      </c>
      <c r="E5625">
        <v>20000</v>
      </c>
      <c r="F5625" t="s">
        <v>34</v>
      </c>
      <c r="G5625" t="s">
        <v>561</v>
      </c>
      <c r="H5625" t="s">
        <v>1534</v>
      </c>
      <c r="I5625" t="s">
        <v>37</v>
      </c>
      <c r="J5625" t="s">
        <v>23</v>
      </c>
      <c r="K5625" t="s">
        <v>24</v>
      </c>
      <c r="L5625" t="s">
        <v>25</v>
      </c>
      <c r="M5625">
        <v>19.809999999999999</v>
      </c>
      <c r="N5625">
        <v>1086</v>
      </c>
      <c r="O5625">
        <v>68.05</v>
      </c>
      <c r="P5625" t="s">
        <v>125</v>
      </c>
      <c r="Q5625">
        <v>5</v>
      </c>
      <c r="R5625" t="s">
        <v>658</v>
      </c>
    </row>
    <row r="5626" spans="1:18" x14ac:dyDescent="0.25">
      <c r="A5626">
        <v>5821</v>
      </c>
      <c r="B5626" t="s">
        <v>56</v>
      </c>
      <c r="C5626">
        <v>2018</v>
      </c>
      <c r="D5626">
        <v>395000</v>
      </c>
      <c r="E5626">
        <v>20000</v>
      </c>
      <c r="F5626" t="s">
        <v>34</v>
      </c>
      <c r="G5626" t="s">
        <v>561</v>
      </c>
      <c r="H5626" t="s">
        <v>1534</v>
      </c>
      <c r="I5626" t="s">
        <v>37</v>
      </c>
      <c r="J5626" t="s">
        <v>23</v>
      </c>
      <c r="K5626" t="s">
        <v>24</v>
      </c>
      <c r="L5626" t="s">
        <v>25</v>
      </c>
      <c r="M5626">
        <v>23.01</v>
      </c>
      <c r="N5626">
        <v>999</v>
      </c>
      <c r="O5626">
        <v>67</v>
      </c>
      <c r="P5626" t="s">
        <v>146</v>
      </c>
      <c r="Q5626">
        <v>5</v>
      </c>
      <c r="R5626" t="s">
        <v>658</v>
      </c>
    </row>
    <row r="5627" spans="1:18" x14ac:dyDescent="0.25">
      <c r="A5627">
        <v>5822</v>
      </c>
      <c r="B5627" t="s">
        <v>50</v>
      </c>
      <c r="C5627">
        <v>2015</v>
      </c>
      <c r="D5627">
        <v>850000</v>
      </c>
      <c r="E5627">
        <v>100000</v>
      </c>
      <c r="F5627" t="s">
        <v>34</v>
      </c>
      <c r="G5627" t="s">
        <v>561</v>
      </c>
      <c r="H5627" t="s">
        <v>1534</v>
      </c>
      <c r="I5627" t="s">
        <v>22</v>
      </c>
      <c r="J5627" t="s">
        <v>23</v>
      </c>
      <c r="K5627" t="s">
        <v>24</v>
      </c>
      <c r="L5627" t="s">
        <v>25</v>
      </c>
      <c r="M5627">
        <v>12.99</v>
      </c>
      <c r="N5627">
        <v>2494</v>
      </c>
      <c r="O5627">
        <v>100.6</v>
      </c>
      <c r="P5627" t="s">
        <v>96</v>
      </c>
      <c r="Q5627">
        <v>8</v>
      </c>
      <c r="R5627" t="s">
        <v>658</v>
      </c>
    </row>
    <row r="5628" spans="1:18" x14ac:dyDescent="0.25">
      <c r="A5628">
        <v>5823</v>
      </c>
      <c r="B5628" t="s">
        <v>50</v>
      </c>
      <c r="C5628">
        <v>2015</v>
      </c>
      <c r="D5628">
        <v>1150000</v>
      </c>
      <c r="E5628">
        <v>40000</v>
      </c>
      <c r="F5628" t="s">
        <v>34</v>
      </c>
      <c r="G5628" t="s">
        <v>561</v>
      </c>
      <c r="H5628" t="s">
        <v>1534</v>
      </c>
      <c r="I5628" t="s">
        <v>22</v>
      </c>
      <c r="J5628" t="s">
        <v>23</v>
      </c>
      <c r="K5628" t="s">
        <v>24</v>
      </c>
      <c r="L5628" t="s">
        <v>25</v>
      </c>
      <c r="M5628">
        <v>12.99</v>
      </c>
      <c r="N5628">
        <v>2494</v>
      </c>
      <c r="O5628">
        <v>100.6</v>
      </c>
      <c r="P5628" t="s">
        <v>103</v>
      </c>
      <c r="Q5628">
        <v>7</v>
      </c>
      <c r="R5628" t="s">
        <v>658</v>
      </c>
    </row>
    <row r="5629" spans="1:18" x14ac:dyDescent="0.25">
      <c r="A5629">
        <v>5824</v>
      </c>
      <c r="B5629" t="s">
        <v>152</v>
      </c>
      <c r="C5629">
        <v>2016</v>
      </c>
      <c r="D5629">
        <v>3500000</v>
      </c>
      <c r="E5629">
        <v>35000</v>
      </c>
      <c r="F5629" t="s">
        <v>34</v>
      </c>
      <c r="G5629" t="s">
        <v>561</v>
      </c>
      <c r="H5629" t="s">
        <v>1534</v>
      </c>
      <c r="I5629" t="s">
        <v>22</v>
      </c>
      <c r="J5629" t="s">
        <v>23</v>
      </c>
      <c r="K5629" t="s">
        <v>90</v>
      </c>
      <c r="L5629" t="s">
        <v>25</v>
      </c>
      <c r="M5629">
        <v>14.74</v>
      </c>
      <c r="N5629">
        <v>2993</v>
      </c>
      <c r="O5629">
        <v>270.89999999999998</v>
      </c>
      <c r="P5629" t="s">
        <v>875</v>
      </c>
      <c r="Q5629">
        <v>5</v>
      </c>
      <c r="R5629" t="s">
        <v>658</v>
      </c>
    </row>
    <row r="5630" spans="1:18" x14ac:dyDescent="0.25">
      <c r="A5630">
        <v>5825</v>
      </c>
      <c r="B5630" t="s">
        <v>119</v>
      </c>
      <c r="C5630">
        <v>2012</v>
      </c>
      <c r="D5630">
        <v>280000</v>
      </c>
      <c r="E5630">
        <v>120000</v>
      </c>
      <c r="F5630" t="s">
        <v>19</v>
      </c>
      <c r="G5630" t="s">
        <v>111</v>
      </c>
      <c r="H5630" t="s">
        <v>1030</v>
      </c>
      <c r="I5630" t="s">
        <v>22</v>
      </c>
      <c r="J5630" t="s">
        <v>23</v>
      </c>
      <c r="K5630" t="s">
        <v>24</v>
      </c>
      <c r="L5630" t="s">
        <v>31</v>
      </c>
      <c r="M5630">
        <v>20.54</v>
      </c>
      <c r="N5630">
        <v>1598</v>
      </c>
      <c r="O5630">
        <v>103.6</v>
      </c>
      <c r="P5630" t="s">
        <v>32</v>
      </c>
      <c r="Q5630">
        <v>5</v>
      </c>
      <c r="R5630" t="s">
        <v>658</v>
      </c>
    </row>
    <row r="5631" spans="1:18" x14ac:dyDescent="0.25">
      <c r="A5631">
        <v>5826</v>
      </c>
      <c r="B5631" t="s">
        <v>62</v>
      </c>
      <c r="C5631">
        <v>2018</v>
      </c>
      <c r="D5631">
        <v>775000</v>
      </c>
      <c r="E5631">
        <v>50000</v>
      </c>
      <c r="F5631" t="s">
        <v>19</v>
      </c>
      <c r="G5631" t="s">
        <v>111</v>
      </c>
      <c r="H5631" t="s">
        <v>1030</v>
      </c>
      <c r="I5631" t="s">
        <v>22</v>
      </c>
      <c r="J5631" t="s">
        <v>23</v>
      </c>
      <c r="K5631" t="s">
        <v>24</v>
      </c>
      <c r="L5631" t="s">
        <v>31</v>
      </c>
      <c r="M5631">
        <v>18.489999999999998</v>
      </c>
      <c r="N5631">
        <v>1493</v>
      </c>
      <c r="O5631">
        <v>100</v>
      </c>
      <c r="P5631" t="s">
        <v>194</v>
      </c>
      <c r="Q5631">
        <v>7</v>
      </c>
      <c r="R5631" t="s">
        <v>658</v>
      </c>
    </row>
    <row r="5632" spans="1:18" x14ac:dyDescent="0.25">
      <c r="A5632">
        <v>5827</v>
      </c>
      <c r="B5632" t="s">
        <v>40</v>
      </c>
      <c r="C5632">
        <v>2012</v>
      </c>
      <c r="D5632">
        <v>420000</v>
      </c>
      <c r="E5632">
        <v>100000</v>
      </c>
      <c r="F5632" t="s">
        <v>19</v>
      </c>
      <c r="G5632" t="s">
        <v>111</v>
      </c>
      <c r="H5632" t="s">
        <v>1030</v>
      </c>
      <c r="I5632" t="s">
        <v>22</v>
      </c>
      <c r="J5632" t="s">
        <v>23</v>
      </c>
      <c r="K5632" t="s">
        <v>24</v>
      </c>
      <c r="L5632" t="s">
        <v>31</v>
      </c>
      <c r="M5632">
        <v>22.32</v>
      </c>
      <c r="N5632">
        <v>1582</v>
      </c>
      <c r="O5632">
        <v>126.32</v>
      </c>
      <c r="P5632" t="s">
        <v>141</v>
      </c>
      <c r="Q5632">
        <v>5</v>
      </c>
      <c r="R5632" t="s">
        <v>658</v>
      </c>
    </row>
    <row r="5633" spans="1:18" x14ac:dyDescent="0.25">
      <c r="A5633">
        <v>5828</v>
      </c>
      <c r="B5633" t="s">
        <v>33</v>
      </c>
      <c r="C5633">
        <v>2010</v>
      </c>
      <c r="D5633">
        <v>310000</v>
      </c>
      <c r="E5633">
        <v>91000</v>
      </c>
      <c r="F5633" t="s">
        <v>34</v>
      </c>
      <c r="G5633" t="s">
        <v>561</v>
      </c>
      <c r="H5633" t="s">
        <v>1534</v>
      </c>
      <c r="I5633" t="s">
        <v>37</v>
      </c>
      <c r="J5633" t="s">
        <v>23</v>
      </c>
      <c r="K5633" t="s">
        <v>24</v>
      </c>
      <c r="L5633" t="s">
        <v>31</v>
      </c>
      <c r="M5633">
        <v>17</v>
      </c>
      <c r="N5633">
        <v>1497</v>
      </c>
      <c r="O5633">
        <v>118</v>
      </c>
      <c r="P5633" t="s">
        <v>183</v>
      </c>
      <c r="Q5633">
        <v>5</v>
      </c>
      <c r="R5633" t="s">
        <v>658</v>
      </c>
    </row>
    <row r="5634" spans="1:18" x14ac:dyDescent="0.25">
      <c r="A5634">
        <v>5829</v>
      </c>
      <c r="B5634" t="s">
        <v>89</v>
      </c>
      <c r="C5634">
        <v>2017</v>
      </c>
      <c r="D5634">
        <v>1550000</v>
      </c>
      <c r="E5634">
        <v>50000</v>
      </c>
      <c r="F5634" t="s">
        <v>19</v>
      </c>
      <c r="G5634" t="s">
        <v>358</v>
      </c>
      <c r="H5634" t="s">
        <v>1535</v>
      </c>
      <c r="I5634" t="s">
        <v>22</v>
      </c>
      <c r="J5634" t="s">
        <v>23</v>
      </c>
      <c r="K5634" t="s">
        <v>24</v>
      </c>
      <c r="L5634" t="s">
        <v>25</v>
      </c>
      <c r="M5634">
        <v>17.100000000000001</v>
      </c>
      <c r="N5634">
        <v>1956</v>
      </c>
      <c r="O5634">
        <v>170</v>
      </c>
      <c r="P5634" t="s">
        <v>252</v>
      </c>
      <c r="Q5634">
        <v>5</v>
      </c>
      <c r="R5634" t="s">
        <v>658</v>
      </c>
    </row>
    <row r="5635" spans="1:18" x14ac:dyDescent="0.25">
      <c r="A5635">
        <v>5830</v>
      </c>
      <c r="B5635" t="s">
        <v>264</v>
      </c>
      <c r="C5635">
        <v>2015</v>
      </c>
      <c r="D5635">
        <v>375000</v>
      </c>
      <c r="E5635">
        <v>67000</v>
      </c>
      <c r="F5635" t="s">
        <v>19</v>
      </c>
      <c r="G5635" t="s">
        <v>413</v>
      </c>
      <c r="H5635" t="s">
        <v>754</v>
      </c>
      <c r="I5635" t="s">
        <v>22</v>
      </c>
      <c r="J5635" t="s">
        <v>23</v>
      </c>
      <c r="K5635" t="s">
        <v>24</v>
      </c>
      <c r="L5635" t="s">
        <v>25</v>
      </c>
      <c r="M5635">
        <v>20.399999999999999</v>
      </c>
      <c r="N5635">
        <v>1248</v>
      </c>
      <c r="O5635">
        <v>91.7</v>
      </c>
      <c r="P5635" t="s">
        <v>265</v>
      </c>
      <c r="Q5635">
        <v>5</v>
      </c>
      <c r="R5635" t="s">
        <v>658</v>
      </c>
    </row>
    <row r="5636" spans="1:18" x14ac:dyDescent="0.25">
      <c r="A5636">
        <v>5831</v>
      </c>
      <c r="B5636" t="s">
        <v>40</v>
      </c>
      <c r="C5636">
        <v>2015</v>
      </c>
      <c r="D5636">
        <v>500000</v>
      </c>
      <c r="E5636">
        <v>40000</v>
      </c>
      <c r="F5636" t="s">
        <v>19</v>
      </c>
      <c r="G5636" t="s">
        <v>358</v>
      </c>
      <c r="H5636" t="s">
        <v>1536</v>
      </c>
      <c r="I5636" t="s">
        <v>37</v>
      </c>
      <c r="J5636" t="s">
        <v>23</v>
      </c>
      <c r="K5636" t="s">
        <v>24</v>
      </c>
      <c r="L5636" t="s">
        <v>25</v>
      </c>
      <c r="M5636">
        <v>18.899999999999999</v>
      </c>
      <c r="N5636">
        <v>1197</v>
      </c>
      <c r="O5636">
        <v>82</v>
      </c>
      <c r="P5636" t="s">
        <v>132</v>
      </c>
      <c r="Q5636">
        <v>5</v>
      </c>
      <c r="R5636" t="s">
        <v>658</v>
      </c>
    </row>
    <row r="5637" spans="1:18" x14ac:dyDescent="0.25">
      <c r="A5637">
        <v>5832</v>
      </c>
      <c r="B5637" t="s">
        <v>18</v>
      </c>
      <c r="C5637">
        <v>2013</v>
      </c>
      <c r="D5637">
        <v>300000</v>
      </c>
      <c r="E5637">
        <v>100000</v>
      </c>
      <c r="F5637" t="s">
        <v>44</v>
      </c>
      <c r="G5637" t="s">
        <v>45</v>
      </c>
      <c r="H5637" t="s">
        <v>857</v>
      </c>
      <c r="I5637" t="s">
        <v>22</v>
      </c>
      <c r="J5637" t="s">
        <v>23</v>
      </c>
      <c r="K5637" t="s">
        <v>24</v>
      </c>
      <c r="L5637" t="s">
        <v>31</v>
      </c>
      <c r="M5637">
        <v>23.2</v>
      </c>
      <c r="N5637">
        <v>1248</v>
      </c>
      <c r="O5637">
        <v>73.94</v>
      </c>
      <c r="P5637" t="s">
        <v>26</v>
      </c>
      <c r="Q5637">
        <v>5</v>
      </c>
      <c r="R5637" t="s">
        <v>658</v>
      </c>
    </row>
    <row r="5638" spans="1:18" x14ac:dyDescent="0.25">
      <c r="A5638">
        <v>5833</v>
      </c>
      <c r="B5638" t="s">
        <v>33</v>
      </c>
      <c r="C5638">
        <v>2008</v>
      </c>
      <c r="D5638">
        <v>155000</v>
      </c>
      <c r="E5638">
        <v>120000</v>
      </c>
      <c r="F5638" t="s">
        <v>44</v>
      </c>
      <c r="G5638" t="s">
        <v>45</v>
      </c>
      <c r="H5638" t="s">
        <v>857</v>
      </c>
      <c r="I5638" t="s">
        <v>37</v>
      </c>
      <c r="J5638" t="s">
        <v>23</v>
      </c>
      <c r="K5638" t="s">
        <v>24</v>
      </c>
      <c r="L5638" t="s">
        <v>31</v>
      </c>
      <c r="M5638">
        <v>17.7</v>
      </c>
      <c r="N5638">
        <v>1497</v>
      </c>
      <c r="O5638">
        <v>78</v>
      </c>
      <c r="P5638" t="s">
        <v>39</v>
      </c>
      <c r="Q5638">
        <v>5</v>
      </c>
      <c r="R5638" t="s">
        <v>658</v>
      </c>
    </row>
    <row r="5639" spans="1:18" x14ac:dyDescent="0.25">
      <c r="A5639">
        <v>5834</v>
      </c>
      <c r="B5639" t="s">
        <v>18</v>
      </c>
      <c r="C5639">
        <v>2013</v>
      </c>
      <c r="D5639">
        <v>350000</v>
      </c>
      <c r="E5639">
        <v>185000</v>
      </c>
      <c r="F5639" t="s">
        <v>19</v>
      </c>
      <c r="G5639" t="s">
        <v>358</v>
      </c>
      <c r="H5639" t="s">
        <v>428</v>
      </c>
      <c r="I5639" t="s">
        <v>22</v>
      </c>
      <c r="J5639" t="s">
        <v>23</v>
      </c>
      <c r="K5639" t="s">
        <v>24</v>
      </c>
      <c r="L5639" t="s">
        <v>25</v>
      </c>
      <c r="M5639">
        <v>23.4</v>
      </c>
      <c r="N5639">
        <v>1248</v>
      </c>
      <c r="O5639">
        <v>74</v>
      </c>
      <c r="P5639" t="s">
        <v>26</v>
      </c>
      <c r="Q5639">
        <v>5</v>
      </c>
      <c r="R5639" t="s">
        <v>658</v>
      </c>
    </row>
    <row r="5640" spans="1:18" x14ac:dyDescent="0.25">
      <c r="A5640">
        <v>5835</v>
      </c>
      <c r="B5640" t="s">
        <v>62</v>
      </c>
      <c r="C5640">
        <v>2016</v>
      </c>
      <c r="D5640">
        <v>950000</v>
      </c>
      <c r="E5640">
        <v>75000</v>
      </c>
      <c r="F5640" t="s">
        <v>19</v>
      </c>
      <c r="G5640" t="s">
        <v>358</v>
      </c>
      <c r="H5640" t="s">
        <v>1066</v>
      </c>
      <c r="I5640" t="s">
        <v>22</v>
      </c>
      <c r="J5640" t="s">
        <v>23</v>
      </c>
      <c r="K5640" t="s">
        <v>90</v>
      </c>
      <c r="L5640" t="s">
        <v>38</v>
      </c>
      <c r="M5640">
        <v>16</v>
      </c>
      <c r="N5640">
        <v>2179</v>
      </c>
      <c r="O5640">
        <v>140</v>
      </c>
      <c r="P5640" t="s">
        <v>195</v>
      </c>
      <c r="Q5640">
        <v>7</v>
      </c>
      <c r="R5640" t="s">
        <v>658</v>
      </c>
    </row>
    <row r="5641" spans="1:18" x14ac:dyDescent="0.25">
      <c r="A5641">
        <v>5836</v>
      </c>
      <c r="B5641" t="s">
        <v>40</v>
      </c>
      <c r="C5641">
        <v>2015</v>
      </c>
      <c r="D5641">
        <v>350000</v>
      </c>
      <c r="E5641">
        <v>80000</v>
      </c>
      <c r="F5641" t="s">
        <v>19</v>
      </c>
      <c r="G5641" t="s">
        <v>358</v>
      </c>
      <c r="H5641" t="s">
        <v>1537</v>
      </c>
      <c r="I5641" t="s">
        <v>22</v>
      </c>
      <c r="J5641" t="s">
        <v>23</v>
      </c>
      <c r="K5641" t="s">
        <v>24</v>
      </c>
      <c r="L5641" t="s">
        <v>38</v>
      </c>
      <c r="M5641">
        <v>24</v>
      </c>
      <c r="N5641">
        <v>1120</v>
      </c>
      <c r="O5641">
        <v>70</v>
      </c>
      <c r="P5641" t="s">
        <v>211</v>
      </c>
      <c r="Q5641">
        <v>5</v>
      </c>
      <c r="R5641" t="s">
        <v>658</v>
      </c>
    </row>
    <row r="5642" spans="1:18" x14ac:dyDescent="0.25">
      <c r="A5642">
        <v>5837</v>
      </c>
      <c r="B5642" t="s">
        <v>1213</v>
      </c>
      <c r="C5642">
        <v>2019</v>
      </c>
      <c r="D5642">
        <v>1900000</v>
      </c>
      <c r="E5642">
        <v>30000</v>
      </c>
      <c r="F5642" t="s">
        <v>19</v>
      </c>
      <c r="G5642" t="s">
        <v>358</v>
      </c>
      <c r="H5642" t="s">
        <v>1072</v>
      </c>
      <c r="I5642" t="s">
        <v>22</v>
      </c>
      <c r="J5642" t="s">
        <v>23</v>
      </c>
      <c r="K5642" t="s">
        <v>90</v>
      </c>
      <c r="L5642" t="s">
        <v>25</v>
      </c>
      <c r="M5642">
        <v>12.4</v>
      </c>
      <c r="N5642">
        <v>1999</v>
      </c>
      <c r="O5642">
        <v>147.9</v>
      </c>
      <c r="P5642" t="s">
        <v>1538</v>
      </c>
      <c r="Q5642">
        <v>5</v>
      </c>
      <c r="R5642" t="s">
        <v>658</v>
      </c>
    </row>
    <row r="5643" spans="1:18" x14ac:dyDescent="0.25">
      <c r="A5643">
        <v>5838</v>
      </c>
      <c r="B5643" t="s">
        <v>68</v>
      </c>
      <c r="C5643">
        <v>2020</v>
      </c>
      <c r="D5643">
        <v>537000</v>
      </c>
      <c r="E5643">
        <v>5000</v>
      </c>
      <c r="F5643" t="s">
        <v>44</v>
      </c>
      <c r="G5643" t="s">
        <v>45</v>
      </c>
      <c r="H5643" t="s">
        <v>1076</v>
      </c>
      <c r="I5643" t="s">
        <v>37</v>
      </c>
      <c r="J5643" t="s">
        <v>23</v>
      </c>
      <c r="K5643" t="s">
        <v>24</v>
      </c>
      <c r="L5643" t="s">
        <v>25</v>
      </c>
      <c r="M5643">
        <v>17</v>
      </c>
      <c r="N5643">
        <v>1198</v>
      </c>
      <c r="O5643">
        <v>108.5</v>
      </c>
      <c r="P5643" t="s">
        <v>169</v>
      </c>
      <c r="Q5643">
        <v>5</v>
      </c>
      <c r="R5643" t="s">
        <v>658</v>
      </c>
    </row>
    <row r="5644" spans="1:18" x14ac:dyDescent="0.25">
      <c r="A5644">
        <v>5839</v>
      </c>
      <c r="B5644" t="s">
        <v>119</v>
      </c>
      <c r="C5644">
        <v>2019</v>
      </c>
      <c r="D5644">
        <v>585000</v>
      </c>
      <c r="E5644">
        <v>10000</v>
      </c>
      <c r="F5644" t="s">
        <v>44</v>
      </c>
      <c r="G5644" t="s">
        <v>45</v>
      </c>
      <c r="H5644" t="s">
        <v>1076</v>
      </c>
      <c r="I5644" t="s">
        <v>37</v>
      </c>
      <c r="J5644" t="s">
        <v>23</v>
      </c>
      <c r="K5644" t="s">
        <v>24</v>
      </c>
      <c r="L5644" t="s">
        <v>25</v>
      </c>
      <c r="M5644">
        <v>18.78</v>
      </c>
      <c r="N5644">
        <v>999</v>
      </c>
      <c r="O5644">
        <v>75</v>
      </c>
      <c r="P5644" t="s">
        <v>177</v>
      </c>
      <c r="Q5644">
        <v>5</v>
      </c>
      <c r="R5644" t="s">
        <v>658</v>
      </c>
    </row>
    <row r="5645" spans="1:18" x14ac:dyDescent="0.25">
      <c r="A5645">
        <v>5841</v>
      </c>
      <c r="B5645" t="s">
        <v>18</v>
      </c>
      <c r="C5645">
        <v>2012</v>
      </c>
      <c r="D5645">
        <v>350000</v>
      </c>
      <c r="E5645">
        <v>140000</v>
      </c>
      <c r="F5645" t="s">
        <v>44</v>
      </c>
      <c r="G5645" t="s">
        <v>45</v>
      </c>
      <c r="H5645" t="s">
        <v>1076</v>
      </c>
      <c r="I5645" t="s">
        <v>22</v>
      </c>
      <c r="J5645" t="s">
        <v>23</v>
      </c>
      <c r="K5645" t="s">
        <v>24</v>
      </c>
      <c r="L5645" t="s">
        <v>25</v>
      </c>
      <c r="M5645">
        <v>20.77</v>
      </c>
      <c r="N5645">
        <v>1248</v>
      </c>
      <c r="O5645">
        <v>88.76</v>
      </c>
      <c r="P5645" t="s">
        <v>65</v>
      </c>
      <c r="Q5645">
        <v>7</v>
      </c>
      <c r="R5645" t="s">
        <v>658</v>
      </c>
    </row>
    <row r="5646" spans="1:18" x14ac:dyDescent="0.25">
      <c r="A5646">
        <v>5842</v>
      </c>
      <c r="B5646" t="s">
        <v>40</v>
      </c>
      <c r="C5646">
        <v>2019</v>
      </c>
      <c r="D5646">
        <v>700000</v>
      </c>
      <c r="E5646">
        <v>19000</v>
      </c>
      <c r="F5646" t="s">
        <v>34</v>
      </c>
      <c r="G5646" t="s">
        <v>35</v>
      </c>
      <c r="H5646" t="s">
        <v>1539</v>
      </c>
      <c r="I5646" t="s">
        <v>37</v>
      </c>
      <c r="J5646" t="s">
        <v>23</v>
      </c>
      <c r="K5646" t="s">
        <v>24</v>
      </c>
      <c r="L5646" t="s">
        <v>25</v>
      </c>
      <c r="M5646">
        <v>18.600000000000001</v>
      </c>
      <c r="N5646">
        <v>1197</v>
      </c>
      <c r="O5646">
        <v>81.86</v>
      </c>
      <c r="P5646" t="s">
        <v>186</v>
      </c>
      <c r="Q5646">
        <v>5</v>
      </c>
      <c r="R5646" t="s">
        <v>658</v>
      </c>
    </row>
    <row r="5647" spans="1:18" x14ac:dyDescent="0.25">
      <c r="A5647">
        <v>5843</v>
      </c>
      <c r="B5647" t="s">
        <v>18</v>
      </c>
      <c r="C5647">
        <v>2017</v>
      </c>
      <c r="D5647">
        <v>849000</v>
      </c>
      <c r="E5647">
        <v>44600</v>
      </c>
      <c r="F5647" t="s">
        <v>34</v>
      </c>
      <c r="G5647" t="s">
        <v>35</v>
      </c>
      <c r="H5647" t="s">
        <v>1539</v>
      </c>
      <c r="I5647" t="s">
        <v>22</v>
      </c>
      <c r="J5647" t="s">
        <v>92</v>
      </c>
      <c r="K5647" t="s">
        <v>24</v>
      </c>
      <c r="L5647" t="s">
        <v>25</v>
      </c>
      <c r="M5647">
        <v>24.52</v>
      </c>
      <c r="N5647">
        <v>1248</v>
      </c>
      <c r="O5647">
        <v>88.5</v>
      </c>
      <c r="P5647" t="s">
        <v>65</v>
      </c>
      <c r="Q5647">
        <v>7</v>
      </c>
      <c r="R5647" t="s">
        <v>658</v>
      </c>
    </row>
    <row r="5648" spans="1:18" x14ac:dyDescent="0.25">
      <c r="A5648">
        <v>5845</v>
      </c>
      <c r="B5648" t="s">
        <v>40</v>
      </c>
      <c r="C5648">
        <v>2014</v>
      </c>
      <c r="D5648">
        <v>484999</v>
      </c>
      <c r="E5648">
        <v>28800</v>
      </c>
      <c r="F5648" t="s">
        <v>34</v>
      </c>
      <c r="G5648" t="s">
        <v>668</v>
      </c>
      <c r="H5648" t="s">
        <v>958</v>
      </c>
      <c r="I5648" t="s">
        <v>37</v>
      </c>
      <c r="J5648" t="s">
        <v>92</v>
      </c>
      <c r="K5648" t="s">
        <v>24</v>
      </c>
      <c r="L5648" t="s">
        <v>25</v>
      </c>
      <c r="M5648">
        <v>18.600000000000001</v>
      </c>
      <c r="N5648">
        <v>1197</v>
      </c>
      <c r="O5648">
        <v>81.83</v>
      </c>
      <c r="P5648" t="s">
        <v>79</v>
      </c>
      <c r="Q5648">
        <v>5</v>
      </c>
      <c r="R5648" t="s">
        <v>658</v>
      </c>
    </row>
    <row r="5649" spans="1:18" x14ac:dyDescent="0.25">
      <c r="A5649">
        <v>5846</v>
      </c>
      <c r="B5649" t="s">
        <v>56</v>
      </c>
      <c r="C5649">
        <v>2018</v>
      </c>
      <c r="D5649">
        <v>360000</v>
      </c>
      <c r="E5649">
        <v>21900</v>
      </c>
      <c r="F5649" t="s">
        <v>34</v>
      </c>
      <c r="G5649" t="s">
        <v>668</v>
      </c>
      <c r="H5649" t="s">
        <v>958</v>
      </c>
      <c r="I5649" t="s">
        <v>37</v>
      </c>
      <c r="J5649" t="s">
        <v>92</v>
      </c>
      <c r="K5649" t="s">
        <v>24</v>
      </c>
      <c r="L5649" t="s">
        <v>25</v>
      </c>
      <c r="M5649">
        <v>20.71</v>
      </c>
      <c r="N5649">
        <v>799</v>
      </c>
      <c r="O5649">
        <v>53.26</v>
      </c>
      <c r="P5649" t="s">
        <v>188</v>
      </c>
      <c r="Q5649">
        <v>5</v>
      </c>
      <c r="R5649" t="s">
        <v>658</v>
      </c>
    </row>
    <row r="5650" spans="1:18" x14ac:dyDescent="0.25">
      <c r="A5650">
        <v>5848</v>
      </c>
      <c r="B5650" t="s">
        <v>33</v>
      </c>
      <c r="C5650">
        <v>2014</v>
      </c>
      <c r="D5650">
        <v>550000</v>
      </c>
      <c r="E5650">
        <v>110000</v>
      </c>
      <c r="F5650" t="s">
        <v>34</v>
      </c>
      <c r="G5650" t="s">
        <v>668</v>
      </c>
      <c r="H5650" t="s">
        <v>958</v>
      </c>
      <c r="I5650" t="s">
        <v>22</v>
      </c>
      <c r="J5650" t="s">
        <v>23</v>
      </c>
      <c r="K5650" t="s">
        <v>24</v>
      </c>
      <c r="L5650" t="s">
        <v>31</v>
      </c>
      <c r="M5650">
        <v>26</v>
      </c>
      <c r="N5650">
        <v>1498</v>
      </c>
      <c r="O5650">
        <v>98.6</v>
      </c>
      <c r="P5650" t="s">
        <v>65</v>
      </c>
      <c r="Q5650">
        <v>5</v>
      </c>
      <c r="R5650" t="s">
        <v>658</v>
      </c>
    </row>
    <row r="5651" spans="1:18" x14ac:dyDescent="0.25">
      <c r="A5651">
        <v>5849</v>
      </c>
      <c r="B5651" t="s">
        <v>40</v>
      </c>
      <c r="C5651">
        <v>2016</v>
      </c>
      <c r="D5651">
        <v>700000</v>
      </c>
      <c r="E5651">
        <v>100000</v>
      </c>
      <c r="F5651" t="s">
        <v>34</v>
      </c>
      <c r="G5651" t="s">
        <v>35</v>
      </c>
      <c r="H5651" t="s">
        <v>1434</v>
      </c>
      <c r="I5651" t="s">
        <v>22</v>
      </c>
      <c r="J5651" t="s">
        <v>23</v>
      </c>
      <c r="K5651" t="s">
        <v>24</v>
      </c>
      <c r="L5651" t="s">
        <v>25</v>
      </c>
      <c r="M5651">
        <v>22.54</v>
      </c>
      <c r="N5651">
        <v>1396</v>
      </c>
      <c r="O5651">
        <v>88.73</v>
      </c>
      <c r="P5651" t="s">
        <v>67</v>
      </c>
      <c r="Q5651">
        <v>5</v>
      </c>
      <c r="R5651" t="s">
        <v>658</v>
      </c>
    </row>
    <row r="5652" spans="1:18" x14ac:dyDescent="0.25">
      <c r="A5652">
        <v>5850</v>
      </c>
      <c r="B5652" t="s">
        <v>18</v>
      </c>
      <c r="C5652">
        <v>2019</v>
      </c>
      <c r="D5652">
        <v>825000</v>
      </c>
      <c r="E5652">
        <v>7673</v>
      </c>
      <c r="F5652" t="s">
        <v>34</v>
      </c>
      <c r="G5652" t="s">
        <v>35</v>
      </c>
      <c r="H5652" t="s">
        <v>1539</v>
      </c>
      <c r="I5652" t="s">
        <v>22</v>
      </c>
      <c r="J5652" t="s">
        <v>23</v>
      </c>
      <c r="K5652" t="s">
        <v>90</v>
      </c>
      <c r="L5652" t="s">
        <v>25</v>
      </c>
      <c r="M5652">
        <v>28.4</v>
      </c>
      <c r="N5652">
        <v>1248</v>
      </c>
      <c r="O5652">
        <v>74.02</v>
      </c>
      <c r="P5652" t="s">
        <v>26</v>
      </c>
      <c r="Q5652">
        <v>5</v>
      </c>
      <c r="R5652" t="s">
        <v>658</v>
      </c>
    </row>
    <row r="5653" spans="1:18" x14ac:dyDescent="0.25">
      <c r="A5653">
        <v>5851</v>
      </c>
      <c r="B5653" t="s">
        <v>18</v>
      </c>
      <c r="C5653">
        <v>2008</v>
      </c>
      <c r="D5653">
        <v>114999</v>
      </c>
      <c r="E5653">
        <v>100000</v>
      </c>
      <c r="F5653" t="s">
        <v>75</v>
      </c>
      <c r="G5653" t="s">
        <v>76</v>
      </c>
      <c r="H5653" t="s">
        <v>1474</v>
      </c>
      <c r="I5653" t="s">
        <v>37</v>
      </c>
      <c r="J5653" t="s">
        <v>23</v>
      </c>
      <c r="K5653" t="s">
        <v>24</v>
      </c>
      <c r="L5653" t="s">
        <v>31</v>
      </c>
      <c r="M5653">
        <v>18.899999999999999</v>
      </c>
      <c r="N5653">
        <v>1061</v>
      </c>
      <c r="O5653">
        <v>67</v>
      </c>
      <c r="P5653" t="s">
        <v>61</v>
      </c>
      <c r="Q5653">
        <v>5</v>
      </c>
      <c r="R5653" t="s">
        <v>658</v>
      </c>
    </row>
    <row r="5654" spans="1:18" x14ac:dyDescent="0.25">
      <c r="A5654">
        <v>5852</v>
      </c>
      <c r="B5654" t="s">
        <v>68</v>
      </c>
      <c r="C5654">
        <v>2009</v>
      </c>
      <c r="D5654">
        <v>150000</v>
      </c>
      <c r="E5654">
        <v>75000</v>
      </c>
      <c r="F5654" t="s">
        <v>75</v>
      </c>
      <c r="G5654" t="s">
        <v>76</v>
      </c>
      <c r="H5654" t="s">
        <v>1474</v>
      </c>
      <c r="I5654" t="s">
        <v>37</v>
      </c>
      <c r="J5654" t="s">
        <v>23</v>
      </c>
      <c r="K5654" t="s">
        <v>24</v>
      </c>
      <c r="L5654" t="s">
        <v>31</v>
      </c>
      <c r="M5654">
        <v>15</v>
      </c>
      <c r="N5654">
        <v>1368</v>
      </c>
      <c r="O5654">
        <v>90</v>
      </c>
      <c r="P5654" t="s">
        <v>391</v>
      </c>
      <c r="Q5654">
        <v>5</v>
      </c>
      <c r="R5654" t="s">
        <v>658</v>
      </c>
    </row>
    <row r="5655" spans="1:18" x14ac:dyDescent="0.25">
      <c r="A5655">
        <v>5853</v>
      </c>
      <c r="B5655" t="s">
        <v>18</v>
      </c>
      <c r="C5655">
        <v>2018</v>
      </c>
      <c r="D5655">
        <v>851000</v>
      </c>
      <c r="E5655">
        <v>50000</v>
      </c>
      <c r="F5655" t="s">
        <v>75</v>
      </c>
      <c r="G5655" t="s">
        <v>76</v>
      </c>
      <c r="H5655" t="s">
        <v>1474</v>
      </c>
      <c r="I5655" t="s">
        <v>22</v>
      </c>
      <c r="J5655" t="s">
        <v>23</v>
      </c>
      <c r="K5655" t="s">
        <v>90</v>
      </c>
      <c r="L5655" t="s">
        <v>25</v>
      </c>
      <c r="M5655">
        <v>28.4</v>
      </c>
      <c r="N5655">
        <v>1248</v>
      </c>
      <c r="O5655">
        <v>74.02</v>
      </c>
      <c r="P5655" t="s">
        <v>26</v>
      </c>
      <c r="Q5655">
        <v>5</v>
      </c>
      <c r="R5655" t="s">
        <v>658</v>
      </c>
    </row>
    <row r="5656" spans="1:18" x14ac:dyDescent="0.25">
      <c r="A5656">
        <v>5854</v>
      </c>
      <c r="B5656" t="s">
        <v>40</v>
      </c>
      <c r="C5656">
        <v>2014</v>
      </c>
      <c r="D5656">
        <v>550000</v>
      </c>
      <c r="E5656">
        <v>40000</v>
      </c>
      <c r="F5656" t="s">
        <v>75</v>
      </c>
      <c r="G5656" t="s">
        <v>76</v>
      </c>
      <c r="H5656" t="s">
        <v>1474</v>
      </c>
      <c r="I5656" t="s">
        <v>37</v>
      </c>
      <c r="J5656" t="s">
        <v>23</v>
      </c>
      <c r="K5656" t="s">
        <v>24</v>
      </c>
      <c r="L5656" t="s">
        <v>25</v>
      </c>
      <c r="M5656">
        <v>17.43</v>
      </c>
      <c r="N5656">
        <v>1396</v>
      </c>
      <c r="O5656">
        <v>105.5</v>
      </c>
      <c r="P5656" t="s">
        <v>417</v>
      </c>
      <c r="Q5656">
        <v>5</v>
      </c>
      <c r="R5656" t="s">
        <v>658</v>
      </c>
    </row>
    <row r="5657" spans="1:18" x14ac:dyDescent="0.25">
      <c r="A5657">
        <v>5855</v>
      </c>
      <c r="B5657" t="s">
        <v>18</v>
      </c>
      <c r="C5657">
        <v>2016</v>
      </c>
      <c r="D5657">
        <v>890000</v>
      </c>
      <c r="E5657">
        <v>40000</v>
      </c>
      <c r="F5657" t="s">
        <v>75</v>
      </c>
      <c r="G5657" t="s">
        <v>76</v>
      </c>
      <c r="H5657" t="s">
        <v>555</v>
      </c>
      <c r="I5657" t="s">
        <v>22</v>
      </c>
      <c r="J5657" t="s">
        <v>23</v>
      </c>
      <c r="K5657" t="s">
        <v>24</v>
      </c>
      <c r="L5657" t="s">
        <v>25</v>
      </c>
      <c r="M5657">
        <v>24.52</v>
      </c>
      <c r="N5657">
        <v>1248</v>
      </c>
      <c r="O5657">
        <v>88.5</v>
      </c>
      <c r="P5657" t="s">
        <v>65</v>
      </c>
      <c r="Q5657">
        <v>7</v>
      </c>
      <c r="R5657" t="s">
        <v>658</v>
      </c>
    </row>
    <row r="5658" spans="1:18" x14ac:dyDescent="0.25">
      <c r="A5658">
        <v>5856</v>
      </c>
      <c r="B5658" t="s">
        <v>40</v>
      </c>
      <c r="C5658">
        <v>2012</v>
      </c>
      <c r="D5658">
        <v>265000</v>
      </c>
      <c r="E5658">
        <v>100000</v>
      </c>
      <c r="F5658" t="s">
        <v>75</v>
      </c>
      <c r="G5658" t="s">
        <v>76</v>
      </c>
      <c r="H5658" t="s">
        <v>1474</v>
      </c>
      <c r="I5658" t="s">
        <v>37</v>
      </c>
      <c r="J5658" t="s">
        <v>23</v>
      </c>
      <c r="K5658" t="s">
        <v>24</v>
      </c>
      <c r="L5658" t="s">
        <v>31</v>
      </c>
      <c r="M5658">
        <v>18.5</v>
      </c>
      <c r="N5658">
        <v>1197</v>
      </c>
      <c r="O5658">
        <v>80</v>
      </c>
      <c r="P5658" t="s">
        <v>189</v>
      </c>
      <c r="Q5658">
        <v>5</v>
      </c>
      <c r="R5658" t="s">
        <v>658</v>
      </c>
    </row>
    <row r="5659" spans="1:18" x14ac:dyDescent="0.25">
      <c r="A5659">
        <v>5857</v>
      </c>
      <c r="B5659" t="s">
        <v>62</v>
      </c>
      <c r="C5659">
        <v>2014</v>
      </c>
      <c r="D5659">
        <v>900000</v>
      </c>
      <c r="E5659">
        <v>110000</v>
      </c>
      <c r="F5659" t="s">
        <v>75</v>
      </c>
      <c r="G5659" t="s">
        <v>370</v>
      </c>
      <c r="H5659" t="s">
        <v>1540</v>
      </c>
      <c r="I5659" t="s">
        <v>22</v>
      </c>
      <c r="J5659" t="s">
        <v>23</v>
      </c>
      <c r="K5659" t="s">
        <v>24</v>
      </c>
      <c r="L5659" t="s">
        <v>25</v>
      </c>
      <c r="M5659">
        <v>15.4</v>
      </c>
      <c r="N5659">
        <v>1997</v>
      </c>
      <c r="O5659">
        <v>120</v>
      </c>
      <c r="P5659" t="s">
        <v>257</v>
      </c>
      <c r="Q5659">
        <v>7</v>
      </c>
      <c r="R5659" t="s">
        <v>658</v>
      </c>
    </row>
    <row r="5660" spans="1:18" x14ac:dyDescent="0.25">
      <c r="A5660">
        <v>5858</v>
      </c>
      <c r="B5660" t="s">
        <v>73</v>
      </c>
      <c r="C5660">
        <v>2013</v>
      </c>
      <c r="D5660">
        <v>210000</v>
      </c>
      <c r="E5660">
        <v>96272</v>
      </c>
      <c r="F5660" t="s">
        <v>75</v>
      </c>
      <c r="G5660" t="s">
        <v>370</v>
      </c>
      <c r="H5660" t="s">
        <v>1540</v>
      </c>
      <c r="I5660" t="s">
        <v>22</v>
      </c>
      <c r="J5660" t="s">
        <v>23</v>
      </c>
      <c r="K5660" t="s">
        <v>24</v>
      </c>
      <c r="L5660" t="s">
        <v>25</v>
      </c>
      <c r="M5660">
        <v>25.44</v>
      </c>
      <c r="N5660">
        <v>936</v>
      </c>
      <c r="O5660">
        <v>57.6</v>
      </c>
      <c r="P5660" t="s">
        <v>245</v>
      </c>
      <c r="Q5660">
        <v>5</v>
      </c>
      <c r="R5660" t="s">
        <v>658</v>
      </c>
    </row>
    <row r="5661" spans="1:18" x14ac:dyDescent="0.25">
      <c r="A5661">
        <v>5859</v>
      </c>
      <c r="B5661" t="s">
        <v>123</v>
      </c>
      <c r="C5661">
        <v>2015</v>
      </c>
      <c r="D5661">
        <v>1650000</v>
      </c>
      <c r="E5661">
        <v>74000</v>
      </c>
      <c r="F5661" t="s">
        <v>75</v>
      </c>
      <c r="G5661" t="s">
        <v>370</v>
      </c>
      <c r="H5661" t="s">
        <v>1540</v>
      </c>
      <c r="I5661" t="s">
        <v>22</v>
      </c>
      <c r="J5661" t="s">
        <v>23</v>
      </c>
      <c r="K5661" t="s">
        <v>90</v>
      </c>
      <c r="L5661" t="s">
        <v>25</v>
      </c>
      <c r="M5661">
        <v>18.88</v>
      </c>
      <c r="N5661">
        <v>1995</v>
      </c>
      <c r="O5661">
        <v>184</v>
      </c>
      <c r="P5661" t="s">
        <v>659</v>
      </c>
      <c r="Q5661">
        <v>5</v>
      </c>
      <c r="R5661" t="s">
        <v>658</v>
      </c>
    </row>
    <row r="5662" spans="1:18" x14ac:dyDescent="0.25">
      <c r="A5662">
        <v>5860</v>
      </c>
      <c r="B5662" t="s">
        <v>50</v>
      </c>
      <c r="C5662">
        <v>2011</v>
      </c>
      <c r="D5662">
        <v>750000</v>
      </c>
      <c r="E5662">
        <v>168000</v>
      </c>
      <c r="F5662" t="s">
        <v>75</v>
      </c>
      <c r="G5662" t="s">
        <v>370</v>
      </c>
      <c r="H5662" t="s">
        <v>1541</v>
      </c>
      <c r="I5662" t="s">
        <v>22</v>
      </c>
      <c r="J5662" t="s">
        <v>23</v>
      </c>
      <c r="K5662" t="s">
        <v>24</v>
      </c>
      <c r="L5662" t="s">
        <v>31</v>
      </c>
      <c r="M5662">
        <v>12.8</v>
      </c>
      <c r="N5662">
        <v>2494</v>
      </c>
      <c r="O5662">
        <v>102</v>
      </c>
      <c r="P5662" t="s">
        <v>204</v>
      </c>
      <c r="Q5662">
        <v>7</v>
      </c>
      <c r="R5662" t="s">
        <v>658</v>
      </c>
    </row>
    <row r="5663" spans="1:18" x14ac:dyDescent="0.25">
      <c r="A5663">
        <v>5861</v>
      </c>
      <c r="B5663" t="s">
        <v>52</v>
      </c>
      <c r="C5663">
        <v>2019</v>
      </c>
      <c r="D5663">
        <v>675000</v>
      </c>
      <c r="E5663">
        <v>7000</v>
      </c>
      <c r="F5663" t="s">
        <v>75</v>
      </c>
      <c r="G5663" t="s">
        <v>370</v>
      </c>
      <c r="H5663" t="s">
        <v>1541</v>
      </c>
      <c r="I5663" t="s">
        <v>37</v>
      </c>
      <c r="J5663" t="s">
        <v>23</v>
      </c>
      <c r="K5663" t="s">
        <v>24</v>
      </c>
      <c r="L5663" t="s">
        <v>25</v>
      </c>
      <c r="M5663">
        <v>19.399999999999999</v>
      </c>
      <c r="N5663">
        <v>1194</v>
      </c>
      <c r="O5663">
        <v>94.93</v>
      </c>
      <c r="P5663" t="s">
        <v>136</v>
      </c>
      <c r="Q5663">
        <v>5</v>
      </c>
      <c r="R5663" t="s">
        <v>658</v>
      </c>
    </row>
    <row r="5664" spans="1:18" x14ac:dyDescent="0.25">
      <c r="A5664">
        <v>5862</v>
      </c>
      <c r="B5664" t="s">
        <v>40</v>
      </c>
      <c r="C5664">
        <v>2017</v>
      </c>
      <c r="D5664">
        <v>715000</v>
      </c>
      <c r="E5664">
        <v>60000</v>
      </c>
      <c r="F5664" t="s">
        <v>75</v>
      </c>
      <c r="G5664" t="s">
        <v>370</v>
      </c>
      <c r="H5664" t="s">
        <v>1541</v>
      </c>
      <c r="I5664" t="s">
        <v>22</v>
      </c>
      <c r="J5664" t="s">
        <v>23</v>
      </c>
      <c r="K5664" t="s">
        <v>24</v>
      </c>
      <c r="L5664" t="s">
        <v>25</v>
      </c>
      <c r="M5664">
        <v>21.19</v>
      </c>
      <c r="N5664">
        <v>1396</v>
      </c>
      <c r="O5664">
        <v>88.73</v>
      </c>
      <c r="P5664" t="s">
        <v>232</v>
      </c>
      <c r="Q5664">
        <v>5</v>
      </c>
      <c r="R5664" t="s">
        <v>658</v>
      </c>
    </row>
    <row r="5665" spans="1:18" x14ac:dyDescent="0.25">
      <c r="A5665">
        <v>5863</v>
      </c>
      <c r="B5665" t="s">
        <v>68</v>
      </c>
      <c r="C5665">
        <v>2013</v>
      </c>
      <c r="D5665">
        <v>227999</v>
      </c>
      <c r="E5665">
        <v>60000</v>
      </c>
      <c r="F5665" t="s">
        <v>75</v>
      </c>
      <c r="G5665" t="s">
        <v>370</v>
      </c>
      <c r="H5665" t="s">
        <v>1541</v>
      </c>
      <c r="I5665" t="s">
        <v>22</v>
      </c>
      <c r="J5665" t="s">
        <v>23</v>
      </c>
      <c r="K5665" t="s">
        <v>24</v>
      </c>
      <c r="L5665" t="s">
        <v>31</v>
      </c>
      <c r="M5665">
        <v>25</v>
      </c>
      <c r="N5665">
        <v>1396</v>
      </c>
      <c r="O5665">
        <v>69.010000000000005</v>
      </c>
      <c r="P5665" t="s">
        <v>203</v>
      </c>
      <c r="Q5665">
        <v>5</v>
      </c>
      <c r="R5665" t="s">
        <v>658</v>
      </c>
    </row>
    <row r="5666" spans="1:18" x14ac:dyDescent="0.25">
      <c r="A5666">
        <v>5864</v>
      </c>
      <c r="B5666" t="s">
        <v>18</v>
      </c>
      <c r="C5666">
        <v>2015</v>
      </c>
      <c r="D5666">
        <v>400000</v>
      </c>
      <c r="E5666">
        <v>22500</v>
      </c>
      <c r="F5666" t="s">
        <v>75</v>
      </c>
      <c r="G5666" t="s">
        <v>370</v>
      </c>
      <c r="H5666" t="s">
        <v>1541</v>
      </c>
      <c r="I5666" t="s">
        <v>37</v>
      </c>
      <c r="J5666" t="s">
        <v>23</v>
      </c>
      <c r="K5666" t="s">
        <v>24</v>
      </c>
      <c r="L5666" t="s">
        <v>25</v>
      </c>
      <c r="M5666">
        <v>20.51</v>
      </c>
      <c r="N5666">
        <v>998</v>
      </c>
      <c r="O5666">
        <v>67.040000000000006</v>
      </c>
      <c r="P5666" t="s">
        <v>82</v>
      </c>
      <c r="Q5666">
        <v>5</v>
      </c>
      <c r="R5666" t="s">
        <v>658</v>
      </c>
    </row>
    <row r="5667" spans="1:18" x14ac:dyDescent="0.25">
      <c r="A5667">
        <v>5865</v>
      </c>
      <c r="B5667" t="s">
        <v>18</v>
      </c>
      <c r="C5667">
        <v>2020</v>
      </c>
      <c r="D5667">
        <v>925000</v>
      </c>
      <c r="E5667">
        <v>7400</v>
      </c>
      <c r="F5667" t="s">
        <v>75</v>
      </c>
      <c r="G5667" t="s">
        <v>370</v>
      </c>
      <c r="H5667" t="s">
        <v>1540</v>
      </c>
      <c r="I5667" t="s">
        <v>22</v>
      </c>
      <c r="J5667" t="s">
        <v>23</v>
      </c>
      <c r="K5667" t="s">
        <v>90</v>
      </c>
      <c r="L5667" t="s">
        <v>25</v>
      </c>
      <c r="M5667">
        <v>24.3</v>
      </c>
      <c r="N5667">
        <v>1248</v>
      </c>
      <c r="O5667">
        <v>88.5</v>
      </c>
      <c r="P5667" t="s">
        <v>65</v>
      </c>
      <c r="Q5667">
        <v>5</v>
      </c>
      <c r="R5667" t="s">
        <v>658</v>
      </c>
    </row>
    <row r="5668" spans="1:18" x14ac:dyDescent="0.25">
      <c r="A5668">
        <v>5866</v>
      </c>
      <c r="B5668" t="s">
        <v>18</v>
      </c>
      <c r="C5668">
        <v>2011</v>
      </c>
      <c r="D5668">
        <v>275000</v>
      </c>
      <c r="E5668">
        <v>70000</v>
      </c>
      <c r="F5668" t="s">
        <v>75</v>
      </c>
      <c r="G5668" t="s">
        <v>106</v>
      </c>
      <c r="H5668" t="s">
        <v>644</v>
      </c>
      <c r="I5668" t="s">
        <v>37</v>
      </c>
      <c r="J5668" t="s">
        <v>23</v>
      </c>
      <c r="K5668" t="s">
        <v>24</v>
      </c>
      <c r="L5668" t="s">
        <v>38</v>
      </c>
      <c r="M5668">
        <v>17.5</v>
      </c>
      <c r="N5668">
        <v>1298</v>
      </c>
      <c r="O5668">
        <v>85.8</v>
      </c>
      <c r="P5668" t="s">
        <v>132</v>
      </c>
      <c r="Q5668">
        <v>5</v>
      </c>
      <c r="R5668" t="s">
        <v>658</v>
      </c>
    </row>
    <row r="5669" spans="1:18" x14ac:dyDescent="0.25">
      <c r="A5669">
        <v>5867</v>
      </c>
      <c r="B5669" t="s">
        <v>18</v>
      </c>
      <c r="C5669">
        <v>2009</v>
      </c>
      <c r="D5669">
        <v>175000</v>
      </c>
      <c r="E5669">
        <v>67000</v>
      </c>
      <c r="F5669" t="s">
        <v>75</v>
      </c>
      <c r="G5669" t="s">
        <v>106</v>
      </c>
      <c r="H5669" t="s">
        <v>644</v>
      </c>
      <c r="I5669" t="s">
        <v>37</v>
      </c>
      <c r="J5669" t="s">
        <v>23</v>
      </c>
      <c r="K5669" t="s">
        <v>24</v>
      </c>
      <c r="L5669" t="s">
        <v>25</v>
      </c>
      <c r="M5669">
        <v>18.899999999999999</v>
      </c>
      <c r="N5669">
        <v>1061</v>
      </c>
      <c r="O5669">
        <v>67</v>
      </c>
      <c r="P5669" t="s">
        <v>61</v>
      </c>
      <c r="Q5669">
        <v>5</v>
      </c>
      <c r="R5669" t="s">
        <v>658</v>
      </c>
    </row>
    <row r="5670" spans="1:18" x14ac:dyDescent="0.25">
      <c r="A5670">
        <v>5868</v>
      </c>
      <c r="B5670" t="s">
        <v>52</v>
      </c>
      <c r="C5670">
        <v>2009</v>
      </c>
      <c r="D5670">
        <v>155000</v>
      </c>
      <c r="E5670">
        <v>110000</v>
      </c>
      <c r="F5670" t="s">
        <v>19</v>
      </c>
      <c r="G5670" t="s">
        <v>29</v>
      </c>
      <c r="H5670" t="s">
        <v>628</v>
      </c>
      <c r="I5670" t="s">
        <v>22</v>
      </c>
      <c r="J5670" t="s">
        <v>23</v>
      </c>
      <c r="K5670" t="s">
        <v>24</v>
      </c>
      <c r="L5670" t="s">
        <v>38</v>
      </c>
      <c r="M5670">
        <v>17.7</v>
      </c>
      <c r="N5670">
        <v>1399</v>
      </c>
      <c r="O5670">
        <v>68</v>
      </c>
      <c r="P5670" t="s">
        <v>291</v>
      </c>
      <c r="Q5670">
        <v>5</v>
      </c>
      <c r="R5670" t="s">
        <v>658</v>
      </c>
    </row>
    <row r="5671" spans="1:18" x14ac:dyDescent="0.25">
      <c r="A5671">
        <v>5869</v>
      </c>
      <c r="B5671" t="s">
        <v>18</v>
      </c>
      <c r="C5671">
        <v>2012</v>
      </c>
      <c r="D5671">
        <v>325000</v>
      </c>
      <c r="E5671">
        <v>175000</v>
      </c>
      <c r="F5671" t="s">
        <v>75</v>
      </c>
      <c r="G5671" t="s">
        <v>106</v>
      </c>
      <c r="H5671" t="s">
        <v>644</v>
      </c>
      <c r="I5671" t="s">
        <v>22</v>
      </c>
      <c r="J5671" t="s">
        <v>23</v>
      </c>
      <c r="K5671" t="s">
        <v>24</v>
      </c>
      <c r="L5671" t="s">
        <v>31</v>
      </c>
      <c r="M5671">
        <v>21.5</v>
      </c>
      <c r="N5671">
        <v>1248</v>
      </c>
      <c r="O5671">
        <v>88.8</v>
      </c>
      <c r="P5671" t="s">
        <v>65</v>
      </c>
      <c r="Q5671">
        <v>5</v>
      </c>
      <c r="R5671" t="s">
        <v>658</v>
      </c>
    </row>
    <row r="5672" spans="1:18" x14ac:dyDescent="0.25">
      <c r="A5672">
        <v>5870</v>
      </c>
      <c r="B5672" t="s">
        <v>62</v>
      </c>
      <c r="C5672">
        <v>2014</v>
      </c>
      <c r="D5672">
        <v>700000</v>
      </c>
      <c r="E5672">
        <v>120000</v>
      </c>
      <c r="F5672" t="s">
        <v>75</v>
      </c>
      <c r="G5672" t="s">
        <v>106</v>
      </c>
      <c r="H5672" t="s">
        <v>644</v>
      </c>
      <c r="I5672" t="s">
        <v>22</v>
      </c>
      <c r="J5672" t="s">
        <v>23</v>
      </c>
      <c r="K5672" t="s">
        <v>24</v>
      </c>
      <c r="L5672" t="s">
        <v>25</v>
      </c>
      <c r="M5672">
        <v>12.05</v>
      </c>
      <c r="N5672">
        <v>2179</v>
      </c>
      <c r="O5672">
        <v>120</v>
      </c>
      <c r="P5672" t="s">
        <v>135</v>
      </c>
      <c r="Q5672">
        <v>9</v>
      </c>
      <c r="R5672" t="s">
        <v>658</v>
      </c>
    </row>
    <row r="5673" spans="1:18" x14ac:dyDescent="0.25">
      <c r="A5673">
        <v>5871</v>
      </c>
      <c r="B5673" t="s">
        <v>68</v>
      </c>
      <c r="C5673">
        <v>2008</v>
      </c>
      <c r="D5673">
        <v>50000</v>
      </c>
      <c r="E5673">
        <v>120000</v>
      </c>
      <c r="F5673" t="s">
        <v>75</v>
      </c>
      <c r="G5673" t="s">
        <v>106</v>
      </c>
      <c r="H5673" t="s">
        <v>644</v>
      </c>
      <c r="I5673" t="s">
        <v>22</v>
      </c>
      <c r="J5673" t="s">
        <v>23</v>
      </c>
      <c r="K5673" t="s">
        <v>24</v>
      </c>
      <c r="L5673" t="s">
        <v>38</v>
      </c>
      <c r="M5673">
        <v>17.5</v>
      </c>
      <c r="N5673">
        <v>1396</v>
      </c>
      <c r="O5673">
        <v>70</v>
      </c>
      <c r="P5673" t="s">
        <v>240</v>
      </c>
      <c r="Q5673">
        <v>5</v>
      </c>
      <c r="R5673" t="s">
        <v>658</v>
      </c>
    </row>
    <row r="5674" spans="1:18" x14ac:dyDescent="0.25">
      <c r="A5674">
        <v>5872</v>
      </c>
      <c r="B5674" t="s">
        <v>62</v>
      </c>
      <c r="C5674">
        <v>2012</v>
      </c>
      <c r="D5674">
        <v>450000</v>
      </c>
      <c r="E5674">
        <v>370000</v>
      </c>
      <c r="F5674" t="s">
        <v>19</v>
      </c>
      <c r="G5674" t="s">
        <v>29</v>
      </c>
      <c r="H5674" t="s">
        <v>628</v>
      </c>
      <c r="I5674" t="s">
        <v>22</v>
      </c>
      <c r="J5674" t="s">
        <v>23</v>
      </c>
      <c r="K5674" t="s">
        <v>24</v>
      </c>
      <c r="L5674" t="s">
        <v>25</v>
      </c>
      <c r="M5674">
        <v>12.05</v>
      </c>
      <c r="N5674">
        <v>2179</v>
      </c>
      <c r="O5674">
        <v>120</v>
      </c>
      <c r="P5674" t="s">
        <v>135</v>
      </c>
      <c r="Q5674">
        <v>9</v>
      </c>
      <c r="R5674" t="s">
        <v>658</v>
      </c>
    </row>
    <row r="5675" spans="1:18" x14ac:dyDescent="0.25">
      <c r="A5675">
        <v>5873</v>
      </c>
      <c r="B5675" t="s">
        <v>40</v>
      </c>
      <c r="C5675">
        <v>2014</v>
      </c>
      <c r="D5675">
        <v>645000</v>
      </c>
      <c r="E5675">
        <v>150360</v>
      </c>
      <c r="F5675" t="s">
        <v>19</v>
      </c>
      <c r="G5675" t="s">
        <v>29</v>
      </c>
      <c r="H5675" t="s">
        <v>628</v>
      </c>
      <c r="I5675" t="s">
        <v>22</v>
      </c>
      <c r="J5675" t="s">
        <v>23</v>
      </c>
      <c r="K5675" t="s">
        <v>24</v>
      </c>
      <c r="L5675" t="s">
        <v>25</v>
      </c>
      <c r="M5675">
        <v>22.32</v>
      </c>
      <c r="N5675">
        <v>1582</v>
      </c>
      <c r="O5675">
        <v>126.32</v>
      </c>
      <c r="P5675" t="s">
        <v>141</v>
      </c>
      <c r="Q5675">
        <v>5</v>
      </c>
      <c r="R5675" t="s">
        <v>658</v>
      </c>
    </row>
    <row r="5676" spans="1:18" x14ac:dyDescent="0.25">
      <c r="A5676">
        <v>5874</v>
      </c>
      <c r="B5676" t="s">
        <v>68</v>
      </c>
      <c r="C5676">
        <v>2017</v>
      </c>
      <c r="D5676">
        <v>597000</v>
      </c>
      <c r="E5676">
        <v>15000</v>
      </c>
      <c r="F5676" t="s">
        <v>19</v>
      </c>
      <c r="G5676" t="s">
        <v>29</v>
      </c>
      <c r="H5676" t="s">
        <v>628</v>
      </c>
      <c r="I5676" t="s">
        <v>22</v>
      </c>
      <c r="J5676" t="s">
        <v>23</v>
      </c>
      <c r="K5676" t="s">
        <v>24</v>
      </c>
      <c r="L5676" t="s">
        <v>25</v>
      </c>
      <c r="M5676">
        <v>24.7</v>
      </c>
      <c r="N5676">
        <v>1047</v>
      </c>
      <c r="O5676">
        <v>69</v>
      </c>
      <c r="P5676" t="s">
        <v>203</v>
      </c>
      <c r="Q5676">
        <v>5</v>
      </c>
      <c r="R5676" t="s">
        <v>658</v>
      </c>
    </row>
    <row r="5677" spans="1:18" x14ac:dyDescent="0.25">
      <c r="A5677">
        <v>5875</v>
      </c>
      <c r="B5677" t="s">
        <v>56</v>
      </c>
      <c r="C5677">
        <v>2018</v>
      </c>
      <c r="D5677">
        <v>400000</v>
      </c>
      <c r="E5677">
        <v>30000</v>
      </c>
      <c r="F5677" t="s">
        <v>75</v>
      </c>
      <c r="G5677" t="s">
        <v>344</v>
      </c>
      <c r="H5677" t="s">
        <v>577</v>
      </c>
      <c r="I5677" t="s">
        <v>37</v>
      </c>
      <c r="J5677" t="s">
        <v>23</v>
      </c>
      <c r="K5677" t="s">
        <v>90</v>
      </c>
      <c r="L5677" t="s">
        <v>31</v>
      </c>
      <c r="M5677">
        <v>24.04</v>
      </c>
      <c r="N5677">
        <v>999</v>
      </c>
      <c r="O5677">
        <v>67</v>
      </c>
      <c r="P5677" t="s">
        <v>146</v>
      </c>
      <c r="Q5677">
        <v>5</v>
      </c>
      <c r="R5677" t="s">
        <v>658</v>
      </c>
    </row>
    <row r="5678" spans="1:18" x14ac:dyDescent="0.25">
      <c r="A5678">
        <v>5876</v>
      </c>
      <c r="B5678" t="s">
        <v>18</v>
      </c>
      <c r="C5678">
        <v>2009</v>
      </c>
      <c r="D5678">
        <v>300000</v>
      </c>
      <c r="E5678">
        <v>150000</v>
      </c>
      <c r="F5678" t="s">
        <v>75</v>
      </c>
      <c r="G5678" t="s">
        <v>106</v>
      </c>
      <c r="H5678" t="s">
        <v>644</v>
      </c>
      <c r="I5678" t="s">
        <v>22</v>
      </c>
      <c r="J5678" t="s">
        <v>23</v>
      </c>
      <c r="K5678" t="s">
        <v>24</v>
      </c>
      <c r="L5678" t="s">
        <v>25</v>
      </c>
      <c r="M5678">
        <v>17.8</v>
      </c>
      <c r="N5678">
        <v>1248</v>
      </c>
      <c r="O5678">
        <v>75</v>
      </c>
      <c r="P5678" t="s">
        <v>26</v>
      </c>
      <c r="Q5678">
        <v>5</v>
      </c>
      <c r="R5678" t="s">
        <v>658</v>
      </c>
    </row>
    <row r="5679" spans="1:18" x14ac:dyDescent="0.25">
      <c r="A5679">
        <v>5877</v>
      </c>
      <c r="B5679" t="s">
        <v>18</v>
      </c>
      <c r="C5679">
        <v>2015</v>
      </c>
      <c r="D5679">
        <v>573000</v>
      </c>
      <c r="E5679">
        <v>100000</v>
      </c>
      <c r="F5679" t="s">
        <v>75</v>
      </c>
      <c r="G5679" t="s">
        <v>106</v>
      </c>
      <c r="H5679" t="s">
        <v>644</v>
      </c>
      <c r="I5679" t="s">
        <v>22</v>
      </c>
      <c r="J5679" t="s">
        <v>23</v>
      </c>
      <c r="K5679" t="s">
        <v>24</v>
      </c>
      <c r="L5679" t="s">
        <v>31</v>
      </c>
      <c r="M5679">
        <v>25.2</v>
      </c>
      <c r="N5679">
        <v>1248</v>
      </c>
      <c r="O5679">
        <v>74</v>
      </c>
      <c r="P5679" t="s">
        <v>26</v>
      </c>
      <c r="Q5679">
        <v>5</v>
      </c>
      <c r="R5679" t="s">
        <v>658</v>
      </c>
    </row>
    <row r="5680" spans="1:18" x14ac:dyDescent="0.25">
      <c r="A5680">
        <v>5878</v>
      </c>
      <c r="B5680" t="s">
        <v>18</v>
      </c>
      <c r="C5680">
        <v>2011</v>
      </c>
      <c r="D5680">
        <v>180000</v>
      </c>
      <c r="E5680">
        <v>70000</v>
      </c>
      <c r="F5680" t="s">
        <v>19</v>
      </c>
      <c r="G5680" t="s">
        <v>29</v>
      </c>
      <c r="H5680" t="s">
        <v>628</v>
      </c>
      <c r="I5680" t="s">
        <v>37</v>
      </c>
      <c r="J5680" t="s">
        <v>23</v>
      </c>
      <c r="K5680" t="s">
        <v>24</v>
      </c>
      <c r="L5680" t="s">
        <v>25</v>
      </c>
      <c r="M5680">
        <v>20.92</v>
      </c>
      <c r="N5680">
        <v>998</v>
      </c>
      <c r="O5680">
        <v>67.099999999999994</v>
      </c>
      <c r="P5680" t="s">
        <v>82</v>
      </c>
      <c r="Q5680">
        <v>5</v>
      </c>
      <c r="R5680" t="s">
        <v>658</v>
      </c>
    </row>
    <row r="5681" spans="1:18" x14ac:dyDescent="0.25">
      <c r="A5681">
        <v>5879</v>
      </c>
      <c r="B5681" t="s">
        <v>68</v>
      </c>
      <c r="C5681">
        <v>2011</v>
      </c>
      <c r="D5681">
        <v>70000</v>
      </c>
      <c r="E5681">
        <v>40000</v>
      </c>
      <c r="F5681" t="s">
        <v>19</v>
      </c>
      <c r="G5681" t="s">
        <v>29</v>
      </c>
      <c r="H5681" t="s">
        <v>628</v>
      </c>
      <c r="I5681" t="s">
        <v>37</v>
      </c>
      <c r="J5681" t="s">
        <v>23</v>
      </c>
      <c r="K5681" t="s">
        <v>24</v>
      </c>
      <c r="L5681" t="s">
        <v>25</v>
      </c>
      <c r="M5681">
        <v>26</v>
      </c>
      <c r="N5681">
        <v>624</v>
      </c>
      <c r="O5681">
        <v>35</v>
      </c>
      <c r="P5681" t="s">
        <v>1542</v>
      </c>
      <c r="Q5681">
        <v>4</v>
      </c>
      <c r="R5681" t="s">
        <v>658</v>
      </c>
    </row>
    <row r="5682" spans="1:18" x14ac:dyDescent="0.25">
      <c r="A5682">
        <v>5880</v>
      </c>
      <c r="B5682" t="s">
        <v>50</v>
      </c>
      <c r="C5682">
        <v>2008</v>
      </c>
      <c r="D5682">
        <v>500000</v>
      </c>
      <c r="E5682">
        <v>154000</v>
      </c>
      <c r="F5682" t="s">
        <v>19</v>
      </c>
      <c r="G5682" t="s">
        <v>111</v>
      </c>
      <c r="H5682" t="s">
        <v>730</v>
      </c>
      <c r="I5682" t="s">
        <v>22</v>
      </c>
      <c r="J5682" t="s">
        <v>23</v>
      </c>
      <c r="K5682" t="s">
        <v>24</v>
      </c>
      <c r="L5682" t="s">
        <v>38</v>
      </c>
      <c r="M5682">
        <v>12.8</v>
      </c>
      <c r="N5682">
        <v>2494</v>
      </c>
      <c r="O5682">
        <v>102</v>
      </c>
      <c r="P5682" t="s">
        <v>204</v>
      </c>
      <c r="Q5682">
        <v>8</v>
      </c>
      <c r="R5682" t="s">
        <v>658</v>
      </c>
    </row>
    <row r="5683" spans="1:18" x14ac:dyDescent="0.25">
      <c r="A5683">
        <v>5881</v>
      </c>
      <c r="B5683" t="s">
        <v>40</v>
      </c>
      <c r="C5683">
        <v>2004</v>
      </c>
      <c r="D5683">
        <v>110000</v>
      </c>
      <c r="E5683">
        <v>110000</v>
      </c>
      <c r="F5683" t="s">
        <v>19</v>
      </c>
      <c r="G5683" t="s">
        <v>111</v>
      </c>
      <c r="H5683" t="s">
        <v>730</v>
      </c>
      <c r="I5683" t="s">
        <v>37</v>
      </c>
      <c r="J5683" t="s">
        <v>23</v>
      </c>
      <c r="K5683" t="s">
        <v>24</v>
      </c>
      <c r="L5683" t="s">
        <v>31</v>
      </c>
      <c r="M5683">
        <v>14.4</v>
      </c>
      <c r="N5683">
        <v>1599</v>
      </c>
      <c r="O5683">
        <v>94</v>
      </c>
      <c r="P5683" t="s">
        <v>1500</v>
      </c>
      <c r="Q5683">
        <v>5</v>
      </c>
      <c r="R5683" t="s">
        <v>658</v>
      </c>
    </row>
    <row r="5684" spans="1:18" x14ac:dyDescent="0.25">
      <c r="A5684">
        <v>5882</v>
      </c>
      <c r="B5684" t="s">
        <v>18</v>
      </c>
      <c r="C5684">
        <v>2013</v>
      </c>
      <c r="D5684">
        <v>450000</v>
      </c>
      <c r="E5684">
        <v>120000</v>
      </c>
      <c r="F5684" t="s">
        <v>19</v>
      </c>
      <c r="G5684" t="s">
        <v>111</v>
      </c>
      <c r="H5684" t="s">
        <v>730</v>
      </c>
      <c r="I5684" t="s">
        <v>22</v>
      </c>
      <c r="J5684" t="s">
        <v>23</v>
      </c>
      <c r="K5684" t="s">
        <v>24</v>
      </c>
      <c r="L5684" t="s">
        <v>31</v>
      </c>
      <c r="M5684">
        <v>20.77</v>
      </c>
      <c r="N5684">
        <v>1248</v>
      </c>
      <c r="O5684">
        <v>88.76</v>
      </c>
      <c r="P5684" t="s">
        <v>65</v>
      </c>
      <c r="Q5684">
        <v>7</v>
      </c>
      <c r="R5684" t="s">
        <v>658</v>
      </c>
    </row>
    <row r="5685" spans="1:18" x14ac:dyDescent="0.25">
      <c r="A5685">
        <v>5883</v>
      </c>
      <c r="B5685" t="s">
        <v>68</v>
      </c>
      <c r="C5685">
        <v>2013</v>
      </c>
      <c r="D5685">
        <v>310000</v>
      </c>
      <c r="E5685">
        <v>145000</v>
      </c>
      <c r="F5685" t="s">
        <v>19</v>
      </c>
      <c r="G5685" t="s">
        <v>111</v>
      </c>
      <c r="H5685" t="s">
        <v>831</v>
      </c>
      <c r="I5685" t="s">
        <v>22</v>
      </c>
      <c r="J5685" t="s">
        <v>23</v>
      </c>
      <c r="K5685" t="s">
        <v>24</v>
      </c>
      <c r="L5685" t="s">
        <v>25</v>
      </c>
      <c r="M5685">
        <v>15.3</v>
      </c>
      <c r="N5685">
        <v>2956</v>
      </c>
      <c r="O5685">
        <v>83.83</v>
      </c>
      <c r="P5685" t="s">
        <v>955</v>
      </c>
      <c r="Q5685">
        <v>7</v>
      </c>
      <c r="R5685" t="s">
        <v>658</v>
      </c>
    </row>
    <row r="5686" spans="1:18" x14ac:dyDescent="0.25">
      <c r="A5686">
        <v>5884</v>
      </c>
      <c r="B5686" t="s">
        <v>62</v>
      </c>
      <c r="C5686">
        <v>2017</v>
      </c>
      <c r="D5686">
        <v>400000</v>
      </c>
      <c r="E5686">
        <v>30000</v>
      </c>
      <c r="F5686" t="s">
        <v>19</v>
      </c>
      <c r="G5686" t="s">
        <v>111</v>
      </c>
      <c r="H5686" t="s">
        <v>730</v>
      </c>
      <c r="I5686" t="s">
        <v>22</v>
      </c>
      <c r="J5686" t="s">
        <v>23</v>
      </c>
      <c r="K5686" t="s">
        <v>24</v>
      </c>
      <c r="L5686" t="s">
        <v>25</v>
      </c>
      <c r="M5686">
        <v>25.32</v>
      </c>
      <c r="N5686">
        <v>1198</v>
      </c>
      <c r="O5686">
        <v>77</v>
      </c>
      <c r="P5686" t="s">
        <v>238</v>
      </c>
      <c r="Q5686">
        <v>6</v>
      </c>
      <c r="R5686" t="s">
        <v>658</v>
      </c>
    </row>
    <row r="5687" spans="1:18" x14ac:dyDescent="0.25">
      <c r="A5687">
        <v>5885</v>
      </c>
      <c r="B5687" t="s">
        <v>18</v>
      </c>
      <c r="C5687">
        <v>2014</v>
      </c>
      <c r="D5687">
        <v>390000</v>
      </c>
      <c r="E5687">
        <v>90000</v>
      </c>
      <c r="F5687" t="s">
        <v>19</v>
      </c>
      <c r="G5687" t="s">
        <v>111</v>
      </c>
      <c r="H5687" t="s">
        <v>730</v>
      </c>
      <c r="I5687" t="s">
        <v>22</v>
      </c>
      <c r="J5687" t="s">
        <v>23</v>
      </c>
      <c r="K5687" t="s">
        <v>24</v>
      </c>
      <c r="L5687" t="s">
        <v>31</v>
      </c>
      <c r="M5687">
        <v>22.9</v>
      </c>
      <c r="N5687">
        <v>1248</v>
      </c>
      <c r="O5687">
        <v>74</v>
      </c>
      <c r="P5687" t="s">
        <v>26</v>
      </c>
      <c r="Q5687">
        <v>5</v>
      </c>
      <c r="R5687" t="s">
        <v>658</v>
      </c>
    </row>
    <row r="5688" spans="1:18" x14ac:dyDescent="0.25">
      <c r="A5688">
        <v>5886</v>
      </c>
      <c r="B5688" t="s">
        <v>18</v>
      </c>
      <c r="C5688">
        <v>2011</v>
      </c>
      <c r="D5688">
        <v>122000</v>
      </c>
      <c r="E5688">
        <v>110000</v>
      </c>
      <c r="F5688" t="s">
        <v>19</v>
      </c>
      <c r="G5688" t="s">
        <v>111</v>
      </c>
      <c r="H5688" t="s">
        <v>831</v>
      </c>
      <c r="I5688" t="s">
        <v>37</v>
      </c>
      <c r="J5688" t="s">
        <v>23</v>
      </c>
      <c r="K5688" t="s">
        <v>24</v>
      </c>
      <c r="L5688" t="s">
        <v>145</v>
      </c>
      <c r="M5688">
        <v>19.7</v>
      </c>
      <c r="N5688">
        <v>796</v>
      </c>
      <c r="O5688">
        <v>46.3</v>
      </c>
      <c r="P5688" t="s">
        <v>66</v>
      </c>
      <c r="Q5688">
        <v>5</v>
      </c>
      <c r="R5688" t="s">
        <v>658</v>
      </c>
    </row>
    <row r="5689" spans="1:18" x14ac:dyDescent="0.25">
      <c r="A5689">
        <v>5887</v>
      </c>
      <c r="B5689" t="s">
        <v>62</v>
      </c>
      <c r="C5689">
        <v>2016</v>
      </c>
      <c r="D5689">
        <v>741000</v>
      </c>
      <c r="E5689">
        <v>70000</v>
      </c>
      <c r="F5689" t="s">
        <v>19</v>
      </c>
      <c r="G5689" t="s">
        <v>111</v>
      </c>
      <c r="H5689" t="s">
        <v>831</v>
      </c>
      <c r="I5689" t="s">
        <v>22</v>
      </c>
      <c r="J5689" t="s">
        <v>23</v>
      </c>
      <c r="K5689" t="s">
        <v>24</v>
      </c>
      <c r="L5689" t="s">
        <v>25</v>
      </c>
      <c r="M5689">
        <v>15.4</v>
      </c>
      <c r="N5689">
        <v>1997</v>
      </c>
      <c r="O5689">
        <v>120</v>
      </c>
      <c r="P5689" t="s">
        <v>257</v>
      </c>
      <c r="Q5689">
        <v>7</v>
      </c>
      <c r="R5689" t="s">
        <v>658</v>
      </c>
    </row>
    <row r="5690" spans="1:18" x14ac:dyDescent="0.25">
      <c r="A5690">
        <v>5888</v>
      </c>
      <c r="B5690" t="s">
        <v>40</v>
      </c>
      <c r="C5690">
        <v>2012</v>
      </c>
      <c r="D5690">
        <v>330000</v>
      </c>
      <c r="E5690">
        <v>40000</v>
      </c>
      <c r="F5690" t="s">
        <v>19</v>
      </c>
      <c r="G5690" t="s">
        <v>358</v>
      </c>
      <c r="H5690" t="s">
        <v>1526</v>
      </c>
      <c r="I5690" t="s">
        <v>22</v>
      </c>
      <c r="J5690" t="s">
        <v>23</v>
      </c>
      <c r="K5690" t="s">
        <v>24</v>
      </c>
      <c r="L5690" t="s">
        <v>31</v>
      </c>
      <c r="M5690">
        <v>23</v>
      </c>
      <c r="N5690">
        <v>1396</v>
      </c>
      <c r="O5690">
        <v>90</v>
      </c>
      <c r="P5690" t="s">
        <v>41</v>
      </c>
      <c r="Q5690">
        <v>5</v>
      </c>
      <c r="R5690" t="s">
        <v>658</v>
      </c>
    </row>
    <row r="5691" spans="1:18" x14ac:dyDescent="0.25">
      <c r="A5691">
        <v>5889</v>
      </c>
      <c r="B5691" t="s">
        <v>62</v>
      </c>
      <c r="C5691">
        <v>2010</v>
      </c>
      <c r="D5691">
        <v>300000</v>
      </c>
      <c r="E5691">
        <v>166000</v>
      </c>
      <c r="F5691" t="s">
        <v>19</v>
      </c>
      <c r="G5691" t="s">
        <v>354</v>
      </c>
      <c r="H5691" t="s">
        <v>355</v>
      </c>
      <c r="I5691" t="s">
        <v>22</v>
      </c>
      <c r="J5691" t="s">
        <v>23</v>
      </c>
      <c r="K5691" t="s">
        <v>24</v>
      </c>
      <c r="L5691" t="s">
        <v>38</v>
      </c>
      <c r="M5691">
        <v>12.05</v>
      </c>
      <c r="N5691">
        <v>2179</v>
      </c>
      <c r="O5691">
        <v>120</v>
      </c>
      <c r="P5691" t="s">
        <v>135</v>
      </c>
      <c r="Q5691">
        <v>8</v>
      </c>
      <c r="R5691" t="s">
        <v>658</v>
      </c>
    </row>
    <row r="5692" spans="1:18" x14ac:dyDescent="0.25">
      <c r="A5692">
        <v>5890</v>
      </c>
      <c r="B5692" t="s">
        <v>40</v>
      </c>
      <c r="C5692">
        <v>2011</v>
      </c>
      <c r="D5692">
        <v>215000</v>
      </c>
      <c r="E5692">
        <v>100000</v>
      </c>
      <c r="F5692" t="s">
        <v>19</v>
      </c>
      <c r="G5692" t="s">
        <v>352</v>
      </c>
      <c r="H5692" t="s">
        <v>499</v>
      </c>
      <c r="I5692" t="s">
        <v>37</v>
      </c>
      <c r="J5692" t="s">
        <v>23</v>
      </c>
      <c r="K5692" t="s">
        <v>24</v>
      </c>
      <c r="L5692" t="s">
        <v>38</v>
      </c>
      <c r="M5692">
        <v>20.36</v>
      </c>
      <c r="N5692">
        <v>1197</v>
      </c>
      <c r="O5692">
        <v>78.900000000000006</v>
      </c>
      <c r="P5692" t="s">
        <v>198</v>
      </c>
      <c r="Q5692">
        <v>5</v>
      </c>
      <c r="R5692" t="s">
        <v>658</v>
      </c>
    </row>
    <row r="5693" spans="1:18" x14ac:dyDescent="0.25">
      <c r="A5693">
        <v>5891</v>
      </c>
      <c r="B5693" t="s">
        <v>18</v>
      </c>
      <c r="C5693">
        <v>2009</v>
      </c>
      <c r="D5693">
        <v>150000</v>
      </c>
      <c r="E5693">
        <v>75000</v>
      </c>
      <c r="F5693" t="s">
        <v>19</v>
      </c>
      <c r="G5693" t="s">
        <v>358</v>
      </c>
      <c r="H5693" t="s">
        <v>610</v>
      </c>
      <c r="I5693" t="s">
        <v>37</v>
      </c>
      <c r="J5693" t="s">
        <v>23</v>
      </c>
      <c r="K5693" t="s">
        <v>24</v>
      </c>
      <c r="L5693" t="s">
        <v>38</v>
      </c>
      <c r="M5693">
        <v>18.899999999999999</v>
      </c>
      <c r="N5693">
        <v>1061</v>
      </c>
      <c r="O5693">
        <v>67</v>
      </c>
      <c r="P5693" t="s">
        <v>61</v>
      </c>
      <c r="Q5693">
        <v>5</v>
      </c>
      <c r="R5693" t="s">
        <v>658</v>
      </c>
    </row>
    <row r="5694" spans="1:18" x14ac:dyDescent="0.25">
      <c r="A5694">
        <v>5892</v>
      </c>
      <c r="B5694" t="s">
        <v>40</v>
      </c>
      <c r="C5694">
        <v>2013</v>
      </c>
      <c r="D5694">
        <v>250000</v>
      </c>
      <c r="E5694">
        <v>42130</v>
      </c>
      <c r="F5694" t="s">
        <v>19</v>
      </c>
      <c r="G5694" t="s">
        <v>352</v>
      </c>
      <c r="H5694" t="s">
        <v>1146</v>
      </c>
      <c r="I5694" t="s">
        <v>37</v>
      </c>
      <c r="J5694" t="s">
        <v>23</v>
      </c>
      <c r="K5694" t="s">
        <v>24</v>
      </c>
      <c r="L5694" t="s">
        <v>25</v>
      </c>
      <c r="M5694">
        <v>21.1</v>
      </c>
      <c r="N5694">
        <v>814</v>
      </c>
      <c r="O5694">
        <v>55.2</v>
      </c>
      <c r="P5694" t="s">
        <v>227</v>
      </c>
      <c r="Q5694">
        <v>5</v>
      </c>
      <c r="R5694" t="s">
        <v>658</v>
      </c>
    </row>
    <row r="5695" spans="1:18" x14ac:dyDescent="0.25">
      <c r="A5695">
        <v>5893</v>
      </c>
      <c r="B5695" t="s">
        <v>18</v>
      </c>
      <c r="C5695">
        <v>2010</v>
      </c>
      <c r="D5695">
        <v>180000</v>
      </c>
      <c r="E5695">
        <v>53000</v>
      </c>
      <c r="F5695" t="s">
        <v>19</v>
      </c>
      <c r="G5695" t="s">
        <v>354</v>
      </c>
      <c r="H5695" t="s">
        <v>362</v>
      </c>
      <c r="I5695" t="s">
        <v>37</v>
      </c>
      <c r="J5695" t="s">
        <v>23</v>
      </c>
      <c r="K5695" t="s">
        <v>24</v>
      </c>
      <c r="L5695" t="s">
        <v>31</v>
      </c>
      <c r="M5695">
        <v>21.1</v>
      </c>
      <c r="N5695">
        <v>1197</v>
      </c>
      <c r="O5695">
        <v>85.8</v>
      </c>
      <c r="P5695" t="s">
        <v>132</v>
      </c>
      <c r="Q5695">
        <v>5</v>
      </c>
      <c r="R5695" t="s">
        <v>658</v>
      </c>
    </row>
    <row r="5696" spans="1:18" x14ac:dyDescent="0.25">
      <c r="A5696">
        <v>5894</v>
      </c>
      <c r="B5696" t="s">
        <v>18</v>
      </c>
      <c r="C5696">
        <v>2006</v>
      </c>
      <c r="D5696">
        <v>150000</v>
      </c>
      <c r="E5696">
        <v>106000</v>
      </c>
      <c r="F5696" t="s">
        <v>19</v>
      </c>
      <c r="G5696" t="s">
        <v>59</v>
      </c>
      <c r="H5696" t="s">
        <v>1269</v>
      </c>
      <c r="I5696" t="s">
        <v>37</v>
      </c>
      <c r="J5696" t="s">
        <v>23</v>
      </c>
      <c r="K5696" t="s">
        <v>24</v>
      </c>
      <c r="L5696" t="s">
        <v>31</v>
      </c>
      <c r="M5696">
        <v>17.3</v>
      </c>
      <c r="N5696">
        <v>993</v>
      </c>
      <c r="O5696">
        <v>60</v>
      </c>
      <c r="P5696" t="s">
        <v>58</v>
      </c>
      <c r="Q5696">
        <v>5</v>
      </c>
      <c r="R5696" t="s">
        <v>658</v>
      </c>
    </row>
    <row r="5697" spans="1:18" x14ac:dyDescent="0.25">
      <c r="A5697">
        <v>5895</v>
      </c>
      <c r="B5697" t="s">
        <v>50</v>
      </c>
      <c r="C5697">
        <v>2005</v>
      </c>
      <c r="D5697">
        <v>275000</v>
      </c>
      <c r="E5697">
        <v>96000</v>
      </c>
      <c r="F5697" t="s">
        <v>34</v>
      </c>
      <c r="G5697" t="s">
        <v>35</v>
      </c>
      <c r="H5697" t="s">
        <v>1494</v>
      </c>
      <c r="I5697" t="s">
        <v>37</v>
      </c>
      <c r="J5697" t="s">
        <v>23</v>
      </c>
      <c r="K5697" t="s">
        <v>24</v>
      </c>
      <c r="L5697" t="s">
        <v>31</v>
      </c>
      <c r="M5697">
        <v>13.4</v>
      </c>
      <c r="N5697">
        <v>1794</v>
      </c>
      <c r="O5697">
        <v>125</v>
      </c>
      <c r="P5697" t="s">
        <v>802</v>
      </c>
      <c r="Q5697">
        <v>5</v>
      </c>
      <c r="R5697" t="s">
        <v>658</v>
      </c>
    </row>
    <row r="5698" spans="1:18" x14ac:dyDescent="0.25">
      <c r="A5698">
        <v>5896</v>
      </c>
      <c r="B5698" t="s">
        <v>18</v>
      </c>
      <c r="C5698">
        <v>2019</v>
      </c>
      <c r="D5698">
        <v>556000</v>
      </c>
      <c r="E5698">
        <v>10000</v>
      </c>
      <c r="F5698" t="s">
        <v>19</v>
      </c>
      <c r="G5698" t="s">
        <v>59</v>
      </c>
      <c r="H5698" t="s">
        <v>1543</v>
      </c>
      <c r="I5698" t="s">
        <v>37</v>
      </c>
      <c r="J5698" t="s">
        <v>23</v>
      </c>
      <c r="K5698" t="s">
        <v>24</v>
      </c>
      <c r="L5698" t="s">
        <v>25</v>
      </c>
      <c r="M5698">
        <v>21.01</v>
      </c>
      <c r="N5698">
        <v>1197</v>
      </c>
      <c r="O5698">
        <v>81.8</v>
      </c>
      <c r="P5698" t="s">
        <v>133</v>
      </c>
      <c r="Q5698">
        <v>5</v>
      </c>
      <c r="R5698" t="s">
        <v>658</v>
      </c>
    </row>
    <row r="5699" spans="1:18" x14ac:dyDescent="0.25">
      <c r="A5699">
        <v>5897</v>
      </c>
      <c r="B5699" t="s">
        <v>18</v>
      </c>
      <c r="C5699">
        <v>2016</v>
      </c>
      <c r="D5699">
        <v>550000</v>
      </c>
      <c r="E5699">
        <v>37000</v>
      </c>
      <c r="F5699" t="s">
        <v>34</v>
      </c>
      <c r="G5699" t="s">
        <v>35</v>
      </c>
      <c r="H5699" t="s">
        <v>1494</v>
      </c>
      <c r="I5699" t="s">
        <v>37</v>
      </c>
      <c r="J5699" t="s">
        <v>23</v>
      </c>
      <c r="K5699" t="s">
        <v>24</v>
      </c>
      <c r="L5699" t="s">
        <v>25</v>
      </c>
      <c r="M5699">
        <v>20.85</v>
      </c>
      <c r="N5699">
        <v>1197</v>
      </c>
      <c r="O5699">
        <v>83.14</v>
      </c>
      <c r="P5699" t="s">
        <v>70</v>
      </c>
      <c r="Q5699">
        <v>5</v>
      </c>
      <c r="R5699" t="s">
        <v>658</v>
      </c>
    </row>
    <row r="5700" spans="1:18" x14ac:dyDescent="0.25">
      <c r="A5700">
        <v>5898</v>
      </c>
      <c r="B5700" t="s">
        <v>62</v>
      </c>
      <c r="C5700">
        <v>2018</v>
      </c>
      <c r="D5700">
        <v>1500000</v>
      </c>
      <c r="E5700">
        <v>20000</v>
      </c>
      <c r="F5700" t="s">
        <v>44</v>
      </c>
      <c r="G5700" t="s">
        <v>45</v>
      </c>
      <c r="H5700" t="s">
        <v>1544</v>
      </c>
      <c r="I5700" t="s">
        <v>22</v>
      </c>
      <c r="J5700" t="s">
        <v>23</v>
      </c>
      <c r="K5700" t="s">
        <v>90</v>
      </c>
      <c r="L5700" t="s">
        <v>25</v>
      </c>
      <c r="M5700">
        <v>16</v>
      </c>
      <c r="N5700">
        <v>2179</v>
      </c>
      <c r="O5700">
        <v>138</v>
      </c>
      <c r="P5700" t="s">
        <v>195</v>
      </c>
      <c r="Q5700">
        <v>7</v>
      </c>
      <c r="R5700" t="s">
        <v>658</v>
      </c>
    </row>
    <row r="5701" spans="1:18" x14ac:dyDescent="0.25">
      <c r="A5701">
        <v>5899</v>
      </c>
      <c r="B5701" t="s">
        <v>50</v>
      </c>
      <c r="C5701">
        <v>2017</v>
      </c>
      <c r="D5701">
        <v>549000</v>
      </c>
      <c r="E5701">
        <v>35000</v>
      </c>
      <c r="F5701" t="s">
        <v>44</v>
      </c>
      <c r="G5701" t="s">
        <v>45</v>
      </c>
      <c r="H5701" t="s">
        <v>1544</v>
      </c>
      <c r="I5701" t="s">
        <v>37</v>
      </c>
      <c r="J5701" t="s">
        <v>23</v>
      </c>
      <c r="K5701" t="s">
        <v>24</v>
      </c>
      <c r="L5701" t="s">
        <v>25</v>
      </c>
      <c r="M5701">
        <v>17.71</v>
      </c>
      <c r="N5701">
        <v>1197</v>
      </c>
      <c r="O5701">
        <v>78.900000000000006</v>
      </c>
      <c r="P5701" t="s">
        <v>558</v>
      </c>
      <c r="Q5701">
        <v>5</v>
      </c>
      <c r="R5701" t="s">
        <v>658</v>
      </c>
    </row>
    <row r="5702" spans="1:18" x14ac:dyDescent="0.25">
      <c r="A5702">
        <v>5900</v>
      </c>
      <c r="B5702" t="s">
        <v>40</v>
      </c>
      <c r="C5702">
        <v>2016</v>
      </c>
      <c r="D5702">
        <v>630000</v>
      </c>
      <c r="E5702">
        <v>50000</v>
      </c>
      <c r="F5702" t="s">
        <v>44</v>
      </c>
      <c r="G5702" t="s">
        <v>45</v>
      </c>
      <c r="H5702" t="s">
        <v>1544</v>
      </c>
      <c r="I5702" t="s">
        <v>37</v>
      </c>
      <c r="J5702" t="s">
        <v>23</v>
      </c>
      <c r="K5702" t="s">
        <v>24</v>
      </c>
      <c r="L5702" t="s">
        <v>25</v>
      </c>
      <c r="M5702">
        <v>18.600000000000001</v>
      </c>
      <c r="N5702">
        <v>1197</v>
      </c>
      <c r="O5702">
        <v>81.83</v>
      </c>
      <c r="P5702" t="s">
        <v>79</v>
      </c>
      <c r="Q5702">
        <v>5</v>
      </c>
      <c r="R5702" t="s">
        <v>658</v>
      </c>
    </row>
    <row r="5703" spans="1:18" x14ac:dyDescent="0.25">
      <c r="A5703">
        <v>5903</v>
      </c>
      <c r="B5703" t="s">
        <v>40</v>
      </c>
      <c r="C5703">
        <v>2017</v>
      </c>
      <c r="D5703">
        <v>1125000</v>
      </c>
      <c r="E5703">
        <v>47000</v>
      </c>
      <c r="F5703" t="s">
        <v>44</v>
      </c>
      <c r="G5703" t="s">
        <v>45</v>
      </c>
      <c r="H5703" t="s">
        <v>1544</v>
      </c>
      <c r="I5703" t="s">
        <v>22</v>
      </c>
      <c r="J5703" t="s">
        <v>23</v>
      </c>
      <c r="K5703" t="s">
        <v>24</v>
      </c>
      <c r="L5703" t="s">
        <v>31</v>
      </c>
      <c r="M5703">
        <v>19.670000000000002</v>
      </c>
      <c r="N5703">
        <v>1582</v>
      </c>
      <c r="O5703">
        <v>126.2</v>
      </c>
      <c r="P5703" t="s">
        <v>144</v>
      </c>
      <c r="Q5703">
        <v>5</v>
      </c>
      <c r="R5703" t="s">
        <v>658</v>
      </c>
    </row>
    <row r="5704" spans="1:18" x14ac:dyDescent="0.25">
      <c r="A5704">
        <v>5904</v>
      </c>
      <c r="B5704" t="s">
        <v>18</v>
      </c>
      <c r="C5704">
        <v>2017</v>
      </c>
      <c r="D5704">
        <v>680000</v>
      </c>
      <c r="E5704">
        <v>71000</v>
      </c>
      <c r="F5704" t="s">
        <v>19</v>
      </c>
      <c r="G5704" t="s">
        <v>29</v>
      </c>
      <c r="H5704" t="s">
        <v>1432</v>
      </c>
      <c r="I5704" t="s">
        <v>22</v>
      </c>
      <c r="J5704" t="s">
        <v>23</v>
      </c>
      <c r="K5704" t="s">
        <v>24</v>
      </c>
      <c r="L5704" t="s">
        <v>25</v>
      </c>
      <c r="M5704">
        <v>27.39</v>
      </c>
      <c r="N5704">
        <v>1248</v>
      </c>
      <c r="O5704">
        <v>74</v>
      </c>
      <c r="P5704" t="s">
        <v>26</v>
      </c>
      <c r="Q5704">
        <v>5</v>
      </c>
      <c r="R5704" t="s">
        <v>658</v>
      </c>
    </row>
    <row r="5705" spans="1:18" x14ac:dyDescent="0.25">
      <c r="A5705">
        <v>5905</v>
      </c>
      <c r="B5705" t="s">
        <v>33</v>
      </c>
      <c r="C5705">
        <v>2017</v>
      </c>
      <c r="D5705">
        <v>1050000</v>
      </c>
      <c r="E5705">
        <v>50000</v>
      </c>
      <c r="F5705" t="s">
        <v>19</v>
      </c>
      <c r="G5705" t="s">
        <v>29</v>
      </c>
      <c r="H5705" t="s">
        <v>1432</v>
      </c>
      <c r="I5705" t="s">
        <v>22</v>
      </c>
      <c r="J5705" t="s">
        <v>23</v>
      </c>
      <c r="K5705" t="s">
        <v>24</v>
      </c>
      <c r="L5705" t="s">
        <v>25</v>
      </c>
      <c r="M5705">
        <v>25.6</v>
      </c>
      <c r="N5705">
        <v>1498</v>
      </c>
      <c r="O5705">
        <v>97.9</v>
      </c>
      <c r="P5705" t="s">
        <v>65</v>
      </c>
      <c r="Q5705">
        <v>5</v>
      </c>
      <c r="R5705" t="s">
        <v>658</v>
      </c>
    </row>
    <row r="5706" spans="1:18" x14ac:dyDescent="0.25">
      <c r="A5706">
        <v>5906</v>
      </c>
      <c r="B5706" t="s">
        <v>68</v>
      </c>
      <c r="C5706">
        <v>2015</v>
      </c>
      <c r="D5706">
        <v>450000</v>
      </c>
      <c r="E5706">
        <v>57000</v>
      </c>
      <c r="F5706" t="s">
        <v>19</v>
      </c>
      <c r="G5706" t="s">
        <v>29</v>
      </c>
      <c r="H5706" t="s">
        <v>1545</v>
      </c>
      <c r="I5706" t="s">
        <v>22</v>
      </c>
      <c r="J5706" t="s">
        <v>23</v>
      </c>
      <c r="K5706" t="s">
        <v>24</v>
      </c>
      <c r="L5706" t="s">
        <v>25</v>
      </c>
      <c r="M5706">
        <v>23</v>
      </c>
      <c r="N5706">
        <v>1248</v>
      </c>
      <c r="O5706">
        <v>88.7</v>
      </c>
      <c r="P5706" t="s">
        <v>113</v>
      </c>
      <c r="Q5706">
        <v>5</v>
      </c>
      <c r="R5706" t="s">
        <v>658</v>
      </c>
    </row>
    <row r="5707" spans="1:18" x14ac:dyDescent="0.25">
      <c r="A5707">
        <v>5907</v>
      </c>
      <c r="B5707" t="s">
        <v>18</v>
      </c>
      <c r="C5707">
        <v>2010</v>
      </c>
      <c r="D5707">
        <v>210000</v>
      </c>
      <c r="E5707">
        <v>43000</v>
      </c>
      <c r="F5707" t="s">
        <v>19</v>
      </c>
      <c r="G5707" t="s">
        <v>29</v>
      </c>
      <c r="H5707" t="s">
        <v>1545</v>
      </c>
      <c r="I5707" t="s">
        <v>37</v>
      </c>
      <c r="J5707" t="s">
        <v>23</v>
      </c>
      <c r="K5707" t="s">
        <v>24</v>
      </c>
      <c r="L5707" t="s">
        <v>25</v>
      </c>
      <c r="M5707">
        <v>18.899999999999999</v>
      </c>
      <c r="N5707">
        <v>998</v>
      </c>
      <c r="O5707">
        <v>67.099999999999994</v>
      </c>
      <c r="P5707" t="s">
        <v>82</v>
      </c>
      <c r="Q5707">
        <v>5</v>
      </c>
      <c r="R5707" t="s">
        <v>658</v>
      </c>
    </row>
    <row r="5708" spans="1:18" x14ac:dyDescent="0.25">
      <c r="A5708">
        <v>5908</v>
      </c>
      <c r="B5708" t="s">
        <v>18</v>
      </c>
      <c r="C5708">
        <v>2014</v>
      </c>
      <c r="D5708">
        <v>470000</v>
      </c>
      <c r="E5708">
        <v>60000</v>
      </c>
      <c r="F5708" t="s">
        <v>19</v>
      </c>
      <c r="G5708" t="s">
        <v>29</v>
      </c>
      <c r="H5708" t="s">
        <v>1545</v>
      </c>
      <c r="I5708" t="s">
        <v>22</v>
      </c>
      <c r="J5708" t="s">
        <v>23</v>
      </c>
      <c r="K5708" t="s">
        <v>24</v>
      </c>
      <c r="L5708" t="s">
        <v>25</v>
      </c>
      <c r="M5708">
        <v>23.4</v>
      </c>
      <c r="N5708">
        <v>1248</v>
      </c>
      <c r="O5708">
        <v>74</v>
      </c>
      <c r="P5708" t="s">
        <v>26</v>
      </c>
      <c r="Q5708">
        <v>5</v>
      </c>
      <c r="R5708" t="s">
        <v>658</v>
      </c>
    </row>
    <row r="5709" spans="1:18" x14ac:dyDescent="0.25">
      <c r="A5709">
        <v>5909</v>
      </c>
      <c r="B5709" t="s">
        <v>18</v>
      </c>
      <c r="C5709">
        <v>2014</v>
      </c>
      <c r="D5709">
        <v>470000</v>
      </c>
      <c r="E5709">
        <v>60000</v>
      </c>
      <c r="F5709" t="s">
        <v>19</v>
      </c>
      <c r="G5709" t="s">
        <v>29</v>
      </c>
      <c r="H5709" t="s">
        <v>978</v>
      </c>
      <c r="I5709" t="s">
        <v>37</v>
      </c>
      <c r="J5709" t="s">
        <v>23</v>
      </c>
      <c r="K5709" t="s">
        <v>24</v>
      </c>
      <c r="L5709" t="s">
        <v>25</v>
      </c>
      <c r="M5709">
        <v>19.100000000000001</v>
      </c>
      <c r="N5709">
        <v>1197</v>
      </c>
      <c r="O5709">
        <v>85.8</v>
      </c>
      <c r="P5709" t="s">
        <v>132</v>
      </c>
      <c r="Q5709">
        <v>5</v>
      </c>
      <c r="R5709" t="s">
        <v>658</v>
      </c>
    </row>
    <row r="5710" spans="1:18" x14ac:dyDescent="0.25">
      <c r="A5710">
        <v>5910</v>
      </c>
      <c r="B5710" t="s">
        <v>40</v>
      </c>
      <c r="C5710">
        <v>2015</v>
      </c>
      <c r="D5710">
        <v>550000</v>
      </c>
      <c r="E5710">
        <v>40000</v>
      </c>
      <c r="F5710" t="s">
        <v>19</v>
      </c>
      <c r="G5710" t="s">
        <v>29</v>
      </c>
      <c r="H5710" t="s">
        <v>978</v>
      </c>
      <c r="I5710" t="s">
        <v>22</v>
      </c>
      <c r="J5710" t="s">
        <v>23</v>
      </c>
      <c r="K5710" t="s">
        <v>24</v>
      </c>
      <c r="L5710" t="s">
        <v>25</v>
      </c>
      <c r="M5710">
        <v>22.54</v>
      </c>
      <c r="N5710">
        <v>1396</v>
      </c>
      <c r="O5710">
        <v>88.73</v>
      </c>
      <c r="P5710" t="s">
        <v>67</v>
      </c>
      <c r="Q5710">
        <v>5</v>
      </c>
      <c r="R5710" t="s">
        <v>658</v>
      </c>
    </row>
    <row r="5711" spans="1:18" x14ac:dyDescent="0.25">
      <c r="A5711">
        <v>5911</v>
      </c>
      <c r="B5711" t="s">
        <v>18</v>
      </c>
      <c r="C5711">
        <v>2011</v>
      </c>
      <c r="D5711">
        <v>204999</v>
      </c>
      <c r="E5711">
        <v>60000</v>
      </c>
      <c r="F5711" t="s">
        <v>19</v>
      </c>
      <c r="G5711" t="s">
        <v>29</v>
      </c>
      <c r="H5711" t="s">
        <v>1545</v>
      </c>
      <c r="I5711" t="s">
        <v>37</v>
      </c>
      <c r="J5711" t="s">
        <v>23</v>
      </c>
      <c r="K5711" t="s">
        <v>24</v>
      </c>
      <c r="L5711" t="s">
        <v>25</v>
      </c>
      <c r="M5711">
        <v>19</v>
      </c>
      <c r="N5711">
        <v>998</v>
      </c>
      <c r="O5711">
        <v>66.099999999999994</v>
      </c>
      <c r="P5711" t="s">
        <v>82</v>
      </c>
      <c r="Q5711">
        <v>5</v>
      </c>
      <c r="R5711" t="s">
        <v>658</v>
      </c>
    </row>
    <row r="5712" spans="1:18" x14ac:dyDescent="0.25">
      <c r="A5712">
        <v>5912</v>
      </c>
      <c r="B5712" t="s">
        <v>33</v>
      </c>
      <c r="C5712">
        <v>2015</v>
      </c>
      <c r="D5712">
        <v>950000</v>
      </c>
      <c r="E5712">
        <v>30000</v>
      </c>
      <c r="F5712" t="s">
        <v>19</v>
      </c>
      <c r="G5712" t="s">
        <v>29</v>
      </c>
      <c r="H5712" t="s">
        <v>978</v>
      </c>
      <c r="I5712" t="s">
        <v>37</v>
      </c>
      <c r="J5712" t="s">
        <v>23</v>
      </c>
      <c r="K5712" t="s">
        <v>90</v>
      </c>
      <c r="L5712" t="s">
        <v>25</v>
      </c>
      <c r="M5712">
        <v>18</v>
      </c>
      <c r="N5712">
        <v>1497</v>
      </c>
      <c r="O5712">
        <v>117.3</v>
      </c>
      <c r="P5712" t="s">
        <v>93</v>
      </c>
      <c r="Q5712">
        <v>5</v>
      </c>
      <c r="R5712" t="s">
        <v>658</v>
      </c>
    </row>
    <row r="5713" spans="1:18" x14ac:dyDescent="0.25">
      <c r="A5713">
        <v>5913</v>
      </c>
      <c r="B5713" t="s">
        <v>40</v>
      </c>
      <c r="C5713">
        <v>2015</v>
      </c>
      <c r="D5713">
        <v>550000</v>
      </c>
      <c r="E5713">
        <v>160000</v>
      </c>
      <c r="F5713" t="s">
        <v>19</v>
      </c>
      <c r="G5713" t="s">
        <v>29</v>
      </c>
      <c r="H5713" t="s">
        <v>1432</v>
      </c>
      <c r="I5713" t="s">
        <v>22</v>
      </c>
      <c r="J5713" t="s">
        <v>23</v>
      </c>
      <c r="K5713" t="s">
        <v>24</v>
      </c>
      <c r="L5713" t="s">
        <v>31</v>
      </c>
      <c r="M5713">
        <v>22.54</v>
      </c>
      <c r="N5713">
        <v>1396</v>
      </c>
      <c r="O5713">
        <v>88.73</v>
      </c>
      <c r="P5713" t="s">
        <v>67</v>
      </c>
      <c r="Q5713">
        <v>5</v>
      </c>
      <c r="R5713" t="s">
        <v>658</v>
      </c>
    </row>
    <row r="5714" spans="1:18" x14ac:dyDescent="0.25">
      <c r="A5714">
        <v>5914</v>
      </c>
      <c r="B5714" t="s">
        <v>50</v>
      </c>
      <c r="C5714">
        <v>2007</v>
      </c>
      <c r="D5714">
        <v>270000</v>
      </c>
      <c r="E5714">
        <v>147500</v>
      </c>
      <c r="F5714" t="s">
        <v>19</v>
      </c>
      <c r="G5714" t="s">
        <v>29</v>
      </c>
      <c r="H5714" t="s">
        <v>978</v>
      </c>
      <c r="I5714" t="s">
        <v>22</v>
      </c>
      <c r="J5714" t="s">
        <v>23</v>
      </c>
      <c r="K5714" t="s">
        <v>24</v>
      </c>
      <c r="L5714" t="s">
        <v>31</v>
      </c>
      <c r="M5714">
        <v>12.8</v>
      </c>
      <c r="N5714">
        <v>2494</v>
      </c>
      <c r="O5714">
        <v>102</v>
      </c>
      <c r="P5714" t="s">
        <v>204</v>
      </c>
      <c r="Q5714">
        <v>7</v>
      </c>
      <c r="R5714" t="s">
        <v>658</v>
      </c>
    </row>
    <row r="5715" spans="1:18" x14ac:dyDescent="0.25">
      <c r="A5715">
        <v>5915</v>
      </c>
      <c r="B5715" t="s">
        <v>119</v>
      </c>
      <c r="C5715">
        <v>2013</v>
      </c>
      <c r="D5715">
        <v>280000</v>
      </c>
      <c r="E5715">
        <v>90000</v>
      </c>
      <c r="F5715" t="s">
        <v>19</v>
      </c>
      <c r="G5715" t="s">
        <v>29</v>
      </c>
      <c r="H5715" t="s">
        <v>978</v>
      </c>
      <c r="I5715" t="s">
        <v>22</v>
      </c>
      <c r="J5715" t="s">
        <v>23</v>
      </c>
      <c r="K5715" t="s">
        <v>24</v>
      </c>
      <c r="L5715" t="s">
        <v>38</v>
      </c>
      <c r="M5715">
        <v>22.07</v>
      </c>
      <c r="N5715">
        <v>1199</v>
      </c>
      <c r="O5715">
        <v>73.900000000000006</v>
      </c>
      <c r="P5715" t="s">
        <v>276</v>
      </c>
      <c r="Q5715">
        <v>5</v>
      </c>
      <c r="R5715" t="s">
        <v>658</v>
      </c>
    </row>
    <row r="5716" spans="1:18" x14ac:dyDescent="0.25">
      <c r="A5716">
        <v>5916</v>
      </c>
      <c r="B5716" t="s">
        <v>18</v>
      </c>
      <c r="C5716">
        <v>2015</v>
      </c>
      <c r="D5716">
        <v>630000</v>
      </c>
      <c r="E5716">
        <v>70000</v>
      </c>
      <c r="F5716" t="s">
        <v>19</v>
      </c>
      <c r="G5716" t="s">
        <v>29</v>
      </c>
      <c r="H5716" t="s">
        <v>1545</v>
      </c>
      <c r="I5716" t="s">
        <v>22</v>
      </c>
      <c r="J5716" t="s">
        <v>23</v>
      </c>
      <c r="K5716" t="s">
        <v>24</v>
      </c>
      <c r="L5716" t="s">
        <v>31</v>
      </c>
      <c r="M5716">
        <v>28.09</v>
      </c>
      <c r="N5716">
        <v>1248</v>
      </c>
      <c r="O5716">
        <v>88.5</v>
      </c>
      <c r="P5716" t="s">
        <v>65</v>
      </c>
      <c r="Q5716">
        <v>5</v>
      </c>
      <c r="R5716" t="s">
        <v>658</v>
      </c>
    </row>
    <row r="5717" spans="1:18" x14ac:dyDescent="0.25">
      <c r="A5717">
        <v>5917</v>
      </c>
      <c r="B5717" t="s">
        <v>33</v>
      </c>
      <c r="C5717">
        <v>2007</v>
      </c>
      <c r="D5717">
        <v>220000</v>
      </c>
      <c r="E5717">
        <v>70000</v>
      </c>
      <c r="F5717" t="s">
        <v>19</v>
      </c>
      <c r="G5717" t="s">
        <v>29</v>
      </c>
      <c r="H5717" t="s">
        <v>454</v>
      </c>
      <c r="I5717" t="s">
        <v>37</v>
      </c>
      <c r="J5717" t="s">
        <v>23</v>
      </c>
      <c r="K5717" t="s">
        <v>24</v>
      </c>
      <c r="L5717" t="s">
        <v>25</v>
      </c>
      <c r="M5717">
        <v>17.7</v>
      </c>
      <c r="N5717">
        <v>1497</v>
      </c>
      <c r="O5717">
        <v>78</v>
      </c>
      <c r="P5717" t="s">
        <v>39</v>
      </c>
      <c r="Q5717">
        <v>5</v>
      </c>
      <c r="R5717" t="s">
        <v>658</v>
      </c>
    </row>
    <row r="5718" spans="1:18" x14ac:dyDescent="0.25">
      <c r="A5718">
        <v>5918</v>
      </c>
      <c r="B5718" t="s">
        <v>62</v>
      </c>
      <c r="C5718">
        <v>2014</v>
      </c>
      <c r="D5718">
        <v>320000</v>
      </c>
      <c r="E5718">
        <v>120000</v>
      </c>
      <c r="F5718" t="s">
        <v>19</v>
      </c>
      <c r="G5718" t="s">
        <v>29</v>
      </c>
      <c r="H5718" t="s">
        <v>454</v>
      </c>
      <c r="I5718" t="s">
        <v>22</v>
      </c>
      <c r="J5718" t="s">
        <v>23</v>
      </c>
      <c r="K5718" t="s">
        <v>24</v>
      </c>
      <c r="L5718" t="s">
        <v>25</v>
      </c>
      <c r="M5718">
        <v>14.95</v>
      </c>
      <c r="N5718">
        <v>2489</v>
      </c>
      <c r="O5718">
        <v>93.7</v>
      </c>
      <c r="P5718" t="s">
        <v>533</v>
      </c>
      <c r="Q5718">
        <v>7</v>
      </c>
      <c r="R5718" t="s">
        <v>658</v>
      </c>
    </row>
    <row r="5719" spans="1:18" x14ac:dyDescent="0.25">
      <c r="A5719">
        <v>5919</v>
      </c>
      <c r="B5719" t="s">
        <v>40</v>
      </c>
      <c r="C5719">
        <v>2013</v>
      </c>
      <c r="D5719">
        <v>225000</v>
      </c>
      <c r="E5719">
        <v>75000</v>
      </c>
      <c r="F5719" t="s">
        <v>19</v>
      </c>
      <c r="G5719" t="s">
        <v>29</v>
      </c>
      <c r="H5719" t="s">
        <v>1545</v>
      </c>
      <c r="I5719" t="s">
        <v>37</v>
      </c>
      <c r="J5719" t="s">
        <v>23</v>
      </c>
      <c r="K5719" t="s">
        <v>24</v>
      </c>
      <c r="L5719" t="s">
        <v>31</v>
      </c>
      <c r="M5719">
        <v>21.1</v>
      </c>
      <c r="N5719">
        <v>814</v>
      </c>
      <c r="O5719">
        <v>55.2</v>
      </c>
      <c r="P5719" t="s">
        <v>227</v>
      </c>
      <c r="Q5719">
        <v>5</v>
      </c>
      <c r="R5719" t="s">
        <v>658</v>
      </c>
    </row>
    <row r="5720" spans="1:18" x14ac:dyDescent="0.25">
      <c r="A5720">
        <v>5920</v>
      </c>
      <c r="B5720" t="s">
        <v>33</v>
      </c>
      <c r="C5720">
        <v>2010</v>
      </c>
      <c r="D5720">
        <v>380000</v>
      </c>
      <c r="E5720">
        <v>85000</v>
      </c>
      <c r="F5720" t="s">
        <v>19</v>
      </c>
      <c r="G5720" t="s">
        <v>29</v>
      </c>
      <c r="H5720" t="s">
        <v>978</v>
      </c>
      <c r="I5720" t="s">
        <v>37</v>
      </c>
      <c r="J5720" t="s">
        <v>23</v>
      </c>
      <c r="K5720" t="s">
        <v>24</v>
      </c>
      <c r="L5720" t="s">
        <v>31</v>
      </c>
      <c r="M5720">
        <v>17</v>
      </c>
      <c r="N5720">
        <v>1497</v>
      </c>
      <c r="O5720">
        <v>118</v>
      </c>
      <c r="P5720" t="s">
        <v>183</v>
      </c>
      <c r="Q5720">
        <v>5</v>
      </c>
      <c r="R5720" t="s">
        <v>658</v>
      </c>
    </row>
    <row r="5721" spans="1:18" x14ac:dyDescent="0.25">
      <c r="A5721">
        <v>5921</v>
      </c>
      <c r="B5721" t="s">
        <v>18</v>
      </c>
      <c r="C5721">
        <v>2012</v>
      </c>
      <c r="D5721">
        <v>380000</v>
      </c>
      <c r="E5721">
        <v>70000</v>
      </c>
      <c r="F5721" t="s">
        <v>44</v>
      </c>
      <c r="G5721" t="s">
        <v>330</v>
      </c>
      <c r="H5721" t="s">
        <v>1546</v>
      </c>
      <c r="I5721" t="s">
        <v>22</v>
      </c>
      <c r="J5721" t="s">
        <v>23</v>
      </c>
      <c r="K5721" t="s">
        <v>24</v>
      </c>
      <c r="L5721" t="s">
        <v>38</v>
      </c>
      <c r="M5721">
        <v>19.3</v>
      </c>
      <c r="N5721">
        <v>1248</v>
      </c>
      <c r="O5721">
        <v>73.900000000000006</v>
      </c>
      <c r="P5721" t="s">
        <v>26</v>
      </c>
      <c r="Q5721">
        <v>5</v>
      </c>
      <c r="R5721" t="s">
        <v>658</v>
      </c>
    </row>
    <row r="5722" spans="1:18" x14ac:dyDescent="0.25">
      <c r="A5722">
        <v>5922</v>
      </c>
      <c r="B5722" t="s">
        <v>119</v>
      </c>
      <c r="C5722">
        <v>2017</v>
      </c>
      <c r="D5722">
        <v>600000</v>
      </c>
      <c r="E5722">
        <v>29000</v>
      </c>
      <c r="F5722" t="s">
        <v>44</v>
      </c>
      <c r="G5722" t="s">
        <v>330</v>
      </c>
      <c r="H5722" t="s">
        <v>835</v>
      </c>
      <c r="I5722" t="s">
        <v>22</v>
      </c>
      <c r="J5722" t="s">
        <v>23</v>
      </c>
      <c r="K5722" t="s">
        <v>24</v>
      </c>
      <c r="L5722" t="s">
        <v>25</v>
      </c>
      <c r="M5722">
        <v>22</v>
      </c>
      <c r="N5722">
        <v>1498</v>
      </c>
      <c r="O5722">
        <v>108.495</v>
      </c>
      <c r="P5722" t="s">
        <v>120</v>
      </c>
      <c r="Q5722">
        <v>5</v>
      </c>
      <c r="R5722" t="s">
        <v>658</v>
      </c>
    </row>
    <row r="5723" spans="1:18" x14ac:dyDescent="0.25">
      <c r="A5723">
        <v>5923</v>
      </c>
      <c r="B5723" t="s">
        <v>52</v>
      </c>
      <c r="C5723">
        <v>2014</v>
      </c>
      <c r="D5723">
        <v>620000</v>
      </c>
      <c r="E5723">
        <v>40000</v>
      </c>
      <c r="F5723" t="s">
        <v>44</v>
      </c>
      <c r="G5723" t="s">
        <v>330</v>
      </c>
      <c r="H5723" t="s">
        <v>1547</v>
      </c>
      <c r="I5723" t="s">
        <v>22</v>
      </c>
      <c r="J5723" t="s">
        <v>23</v>
      </c>
      <c r="K5723" t="s">
        <v>24</v>
      </c>
      <c r="L5723" t="s">
        <v>31</v>
      </c>
      <c r="M5723">
        <v>13.1</v>
      </c>
      <c r="N5723">
        <v>2499</v>
      </c>
      <c r="O5723">
        <v>141</v>
      </c>
      <c r="P5723" t="s">
        <v>647</v>
      </c>
      <c r="Q5723">
        <v>7</v>
      </c>
      <c r="R5723" t="s">
        <v>658</v>
      </c>
    </row>
    <row r="5724" spans="1:18" x14ac:dyDescent="0.25">
      <c r="A5724">
        <v>5924</v>
      </c>
      <c r="B5724" t="s">
        <v>40</v>
      </c>
      <c r="C5724">
        <v>2012</v>
      </c>
      <c r="D5724">
        <v>500000</v>
      </c>
      <c r="E5724">
        <v>90000</v>
      </c>
      <c r="F5724" t="s">
        <v>44</v>
      </c>
      <c r="G5724" t="s">
        <v>330</v>
      </c>
      <c r="H5724" t="s">
        <v>835</v>
      </c>
      <c r="I5724" t="s">
        <v>22</v>
      </c>
      <c r="J5724" t="s">
        <v>23</v>
      </c>
      <c r="K5724" t="s">
        <v>90</v>
      </c>
      <c r="L5724" t="s">
        <v>25</v>
      </c>
      <c r="M5724">
        <v>19.079999999999998</v>
      </c>
      <c r="N5724">
        <v>1582</v>
      </c>
      <c r="O5724">
        <v>126.32</v>
      </c>
      <c r="P5724" t="s">
        <v>141</v>
      </c>
      <c r="Q5724">
        <v>5</v>
      </c>
      <c r="R5724" t="s">
        <v>658</v>
      </c>
    </row>
    <row r="5725" spans="1:18" x14ac:dyDescent="0.25">
      <c r="A5725">
        <v>5925</v>
      </c>
      <c r="B5725" t="s">
        <v>62</v>
      </c>
      <c r="C5725">
        <v>2015</v>
      </c>
      <c r="D5725">
        <v>700000</v>
      </c>
      <c r="E5725">
        <v>40000</v>
      </c>
      <c r="F5725" t="s">
        <v>44</v>
      </c>
      <c r="G5725" t="s">
        <v>330</v>
      </c>
      <c r="H5725" t="s">
        <v>1546</v>
      </c>
      <c r="I5725" t="s">
        <v>22</v>
      </c>
      <c r="J5725" t="s">
        <v>23</v>
      </c>
      <c r="K5725" t="s">
        <v>90</v>
      </c>
      <c r="L5725" t="s">
        <v>25</v>
      </c>
      <c r="M5725">
        <v>18.489999999999998</v>
      </c>
      <c r="N5725">
        <v>1493</v>
      </c>
      <c r="O5725">
        <v>100</v>
      </c>
      <c r="P5725" t="s">
        <v>845</v>
      </c>
      <c r="Q5725">
        <v>7</v>
      </c>
      <c r="R5725" t="s">
        <v>658</v>
      </c>
    </row>
    <row r="5726" spans="1:18" x14ac:dyDescent="0.25">
      <c r="A5726">
        <v>5926</v>
      </c>
      <c r="B5726" t="s">
        <v>52</v>
      </c>
      <c r="C5726">
        <v>2015</v>
      </c>
      <c r="D5726">
        <v>550000</v>
      </c>
      <c r="E5726">
        <v>138000</v>
      </c>
      <c r="F5726" t="s">
        <v>44</v>
      </c>
      <c r="G5726" t="s">
        <v>330</v>
      </c>
      <c r="H5726" t="s">
        <v>1547</v>
      </c>
      <c r="I5726" t="s">
        <v>22</v>
      </c>
      <c r="J5726" t="s">
        <v>23</v>
      </c>
      <c r="K5726" t="s">
        <v>24</v>
      </c>
      <c r="L5726" t="s">
        <v>25</v>
      </c>
      <c r="M5726">
        <v>22.77</v>
      </c>
      <c r="N5726">
        <v>1498</v>
      </c>
      <c r="O5726">
        <v>98.59</v>
      </c>
      <c r="P5726" t="s">
        <v>122</v>
      </c>
      <c r="Q5726">
        <v>5</v>
      </c>
      <c r="R5726" t="s">
        <v>658</v>
      </c>
    </row>
    <row r="5727" spans="1:18" x14ac:dyDescent="0.25">
      <c r="A5727">
        <v>5927</v>
      </c>
      <c r="B5727" t="s">
        <v>18</v>
      </c>
      <c r="C5727">
        <v>2016</v>
      </c>
      <c r="D5727">
        <v>600000</v>
      </c>
      <c r="E5727">
        <v>70000</v>
      </c>
      <c r="F5727" t="s">
        <v>44</v>
      </c>
      <c r="G5727" t="s">
        <v>330</v>
      </c>
      <c r="H5727" t="s">
        <v>1547</v>
      </c>
      <c r="I5727" t="s">
        <v>22</v>
      </c>
      <c r="J5727" t="s">
        <v>23</v>
      </c>
      <c r="K5727" t="s">
        <v>24</v>
      </c>
      <c r="L5727" t="s">
        <v>25</v>
      </c>
      <c r="M5727">
        <v>25.2</v>
      </c>
      <c r="N5727">
        <v>1248</v>
      </c>
      <c r="O5727">
        <v>74</v>
      </c>
      <c r="P5727" t="s">
        <v>26</v>
      </c>
      <c r="Q5727">
        <v>5</v>
      </c>
      <c r="R5727" t="s">
        <v>658</v>
      </c>
    </row>
    <row r="5728" spans="1:18" x14ac:dyDescent="0.25">
      <c r="A5728">
        <v>5928</v>
      </c>
      <c r="B5728" t="s">
        <v>119</v>
      </c>
      <c r="C5728">
        <v>2019</v>
      </c>
      <c r="D5728">
        <v>550000</v>
      </c>
      <c r="E5728">
        <v>30000</v>
      </c>
      <c r="F5728" t="s">
        <v>44</v>
      </c>
      <c r="G5728" t="s">
        <v>330</v>
      </c>
      <c r="H5728" t="s">
        <v>1546</v>
      </c>
      <c r="I5728" t="s">
        <v>37</v>
      </c>
      <c r="J5728" t="s">
        <v>23</v>
      </c>
      <c r="K5728" t="s">
        <v>24</v>
      </c>
      <c r="L5728" t="s">
        <v>31</v>
      </c>
      <c r="M5728">
        <v>19.440000000000001</v>
      </c>
      <c r="N5728">
        <v>999</v>
      </c>
      <c r="O5728">
        <v>75</v>
      </c>
      <c r="P5728" t="s">
        <v>177</v>
      </c>
      <c r="Q5728">
        <v>5</v>
      </c>
      <c r="R5728" t="s">
        <v>658</v>
      </c>
    </row>
    <row r="5729" spans="1:18" x14ac:dyDescent="0.25">
      <c r="A5729">
        <v>5929</v>
      </c>
      <c r="B5729" t="s">
        <v>40</v>
      </c>
      <c r="C5729">
        <v>2013</v>
      </c>
      <c r="D5729">
        <v>475000</v>
      </c>
      <c r="E5729">
        <v>125000</v>
      </c>
      <c r="F5729" t="s">
        <v>44</v>
      </c>
      <c r="G5729" t="s">
        <v>330</v>
      </c>
      <c r="H5729" t="s">
        <v>331</v>
      </c>
      <c r="I5729" t="s">
        <v>22</v>
      </c>
      <c r="J5729" t="s">
        <v>23</v>
      </c>
      <c r="K5729" t="s">
        <v>24</v>
      </c>
      <c r="L5729" t="s">
        <v>38</v>
      </c>
      <c r="M5729">
        <v>22.32</v>
      </c>
      <c r="N5729">
        <v>1582</v>
      </c>
      <c r="O5729">
        <v>126.3</v>
      </c>
      <c r="P5729" t="s">
        <v>144</v>
      </c>
      <c r="Q5729">
        <v>5</v>
      </c>
      <c r="R5729" t="s">
        <v>658</v>
      </c>
    </row>
    <row r="5730" spans="1:18" x14ac:dyDescent="0.25">
      <c r="A5730">
        <v>5930</v>
      </c>
      <c r="B5730" t="s">
        <v>33</v>
      </c>
      <c r="C5730">
        <v>2015</v>
      </c>
      <c r="D5730">
        <v>615000</v>
      </c>
      <c r="E5730">
        <v>120000</v>
      </c>
      <c r="F5730" t="s">
        <v>44</v>
      </c>
      <c r="G5730" t="s">
        <v>330</v>
      </c>
      <c r="H5730" t="s">
        <v>835</v>
      </c>
      <c r="I5730" t="s">
        <v>22</v>
      </c>
      <c r="J5730" t="s">
        <v>23</v>
      </c>
      <c r="K5730" t="s">
        <v>24</v>
      </c>
      <c r="L5730" t="s">
        <v>31</v>
      </c>
      <c r="M5730">
        <v>26</v>
      </c>
      <c r="N5730">
        <v>1498</v>
      </c>
      <c r="O5730">
        <v>98.6</v>
      </c>
      <c r="P5730" t="s">
        <v>65</v>
      </c>
      <c r="Q5730">
        <v>5</v>
      </c>
      <c r="R5730" t="s">
        <v>658</v>
      </c>
    </row>
    <row r="5731" spans="1:18" x14ac:dyDescent="0.25">
      <c r="A5731">
        <v>5931</v>
      </c>
      <c r="B5731" t="s">
        <v>18</v>
      </c>
      <c r="C5731">
        <v>2013</v>
      </c>
      <c r="D5731">
        <v>385000</v>
      </c>
      <c r="E5731">
        <v>180000</v>
      </c>
      <c r="F5731" t="s">
        <v>44</v>
      </c>
      <c r="G5731" t="s">
        <v>330</v>
      </c>
      <c r="H5731" t="s">
        <v>1546</v>
      </c>
      <c r="I5731" t="s">
        <v>22</v>
      </c>
      <c r="J5731" t="s">
        <v>23</v>
      </c>
      <c r="K5731" t="s">
        <v>24</v>
      </c>
      <c r="L5731" t="s">
        <v>31</v>
      </c>
      <c r="M5731">
        <v>23.4</v>
      </c>
      <c r="N5731">
        <v>1248</v>
      </c>
      <c r="O5731">
        <v>74</v>
      </c>
      <c r="P5731" t="s">
        <v>26</v>
      </c>
      <c r="Q5731">
        <v>5</v>
      </c>
      <c r="R5731" t="s">
        <v>658</v>
      </c>
    </row>
    <row r="5732" spans="1:18" x14ac:dyDescent="0.25">
      <c r="A5732">
        <v>5932</v>
      </c>
      <c r="B5732" t="s">
        <v>68</v>
      </c>
      <c r="C5732">
        <v>2015</v>
      </c>
      <c r="D5732">
        <v>500000</v>
      </c>
      <c r="E5732">
        <v>20000</v>
      </c>
      <c r="F5732" t="s">
        <v>44</v>
      </c>
      <c r="G5732" t="s">
        <v>330</v>
      </c>
      <c r="H5732" t="s">
        <v>835</v>
      </c>
      <c r="I5732" t="s">
        <v>37</v>
      </c>
      <c r="J5732" t="s">
        <v>23</v>
      </c>
      <c r="K5732" t="s">
        <v>24</v>
      </c>
      <c r="L5732" t="s">
        <v>25</v>
      </c>
      <c r="M5732">
        <v>17.57</v>
      </c>
      <c r="N5732">
        <v>1193</v>
      </c>
      <c r="O5732">
        <v>88.7</v>
      </c>
      <c r="P5732" t="s">
        <v>190</v>
      </c>
      <c r="Q5732">
        <v>5</v>
      </c>
      <c r="R5732" t="s">
        <v>658</v>
      </c>
    </row>
    <row r="5733" spans="1:18" x14ac:dyDescent="0.25">
      <c r="A5733">
        <v>5933</v>
      </c>
      <c r="B5733" t="s">
        <v>56</v>
      </c>
      <c r="C5733">
        <v>2012</v>
      </c>
      <c r="D5733">
        <v>450000</v>
      </c>
      <c r="E5733">
        <v>80000</v>
      </c>
      <c r="F5733" t="s">
        <v>44</v>
      </c>
      <c r="G5733" t="s">
        <v>330</v>
      </c>
      <c r="H5733" t="s">
        <v>1548</v>
      </c>
      <c r="I5733" t="s">
        <v>22</v>
      </c>
      <c r="J5733" t="s">
        <v>23</v>
      </c>
      <c r="K5733" t="s">
        <v>24</v>
      </c>
      <c r="L5733" t="s">
        <v>25</v>
      </c>
      <c r="M5733">
        <v>19.87</v>
      </c>
      <c r="N5733">
        <v>1461</v>
      </c>
      <c r="O5733">
        <v>83.8</v>
      </c>
      <c r="P5733" t="s">
        <v>65</v>
      </c>
      <c r="Q5733">
        <v>5</v>
      </c>
      <c r="R5733" t="s">
        <v>658</v>
      </c>
    </row>
    <row r="5734" spans="1:18" x14ac:dyDescent="0.25">
      <c r="A5734">
        <v>5934</v>
      </c>
      <c r="B5734" t="s">
        <v>50</v>
      </c>
      <c r="C5734">
        <v>2014</v>
      </c>
      <c r="D5734">
        <v>969999</v>
      </c>
      <c r="E5734">
        <v>110000</v>
      </c>
      <c r="F5734" t="s">
        <v>75</v>
      </c>
      <c r="G5734" t="s">
        <v>106</v>
      </c>
      <c r="H5734" t="s">
        <v>1549</v>
      </c>
      <c r="I5734" t="s">
        <v>22</v>
      </c>
      <c r="J5734" t="s">
        <v>23</v>
      </c>
      <c r="K5734" t="s">
        <v>24</v>
      </c>
      <c r="L5734" t="s">
        <v>31</v>
      </c>
      <c r="M5734">
        <v>12.99</v>
      </c>
      <c r="N5734">
        <v>2494</v>
      </c>
      <c r="O5734">
        <v>100.6</v>
      </c>
      <c r="P5734" t="s">
        <v>96</v>
      </c>
      <c r="Q5734">
        <v>7</v>
      </c>
      <c r="R5734" t="s">
        <v>658</v>
      </c>
    </row>
    <row r="5735" spans="1:18" x14ac:dyDescent="0.25">
      <c r="A5735">
        <v>5935</v>
      </c>
      <c r="B5735" t="s">
        <v>40</v>
      </c>
      <c r="C5735">
        <v>2013</v>
      </c>
      <c r="D5735">
        <v>580000</v>
      </c>
      <c r="E5735">
        <v>80000</v>
      </c>
      <c r="F5735" t="s">
        <v>75</v>
      </c>
      <c r="G5735" t="s">
        <v>106</v>
      </c>
      <c r="H5735" t="s">
        <v>1549</v>
      </c>
      <c r="I5735" t="s">
        <v>22</v>
      </c>
      <c r="J5735" t="s">
        <v>23</v>
      </c>
      <c r="K5735" t="s">
        <v>24</v>
      </c>
      <c r="L5735" t="s">
        <v>31</v>
      </c>
      <c r="M5735">
        <v>22.32</v>
      </c>
      <c r="N5735">
        <v>1582</v>
      </c>
      <c r="O5735">
        <v>126.32</v>
      </c>
      <c r="P5735" t="s">
        <v>141</v>
      </c>
      <c r="Q5735">
        <v>5</v>
      </c>
      <c r="R5735" t="s">
        <v>658</v>
      </c>
    </row>
    <row r="5736" spans="1:18" x14ac:dyDescent="0.25">
      <c r="A5736">
        <v>5936</v>
      </c>
      <c r="B5736" t="s">
        <v>50</v>
      </c>
      <c r="C5736">
        <v>2017</v>
      </c>
      <c r="D5736">
        <v>550000</v>
      </c>
      <c r="E5736">
        <v>40000</v>
      </c>
      <c r="F5736" t="s">
        <v>75</v>
      </c>
      <c r="G5736" t="s">
        <v>106</v>
      </c>
      <c r="H5736" t="s">
        <v>1549</v>
      </c>
      <c r="I5736" t="s">
        <v>22</v>
      </c>
      <c r="J5736" t="s">
        <v>23</v>
      </c>
      <c r="K5736" t="s">
        <v>24</v>
      </c>
      <c r="L5736" t="s">
        <v>25</v>
      </c>
      <c r="M5736">
        <v>23.59</v>
      </c>
      <c r="N5736">
        <v>1364</v>
      </c>
      <c r="O5736">
        <v>67.05</v>
      </c>
      <c r="P5736" t="s">
        <v>51</v>
      </c>
      <c r="Q5736">
        <v>5</v>
      </c>
      <c r="R5736" t="s">
        <v>658</v>
      </c>
    </row>
    <row r="5737" spans="1:18" x14ac:dyDescent="0.25">
      <c r="A5737">
        <v>5937</v>
      </c>
      <c r="B5737" t="s">
        <v>33</v>
      </c>
      <c r="C5737">
        <v>2018</v>
      </c>
      <c r="D5737">
        <v>780000</v>
      </c>
      <c r="E5737">
        <v>30000</v>
      </c>
      <c r="F5737" t="s">
        <v>34</v>
      </c>
      <c r="G5737" t="s">
        <v>35</v>
      </c>
      <c r="H5737" t="s">
        <v>1137</v>
      </c>
      <c r="I5737" t="s">
        <v>37</v>
      </c>
      <c r="J5737" t="s">
        <v>23</v>
      </c>
      <c r="K5737" t="s">
        <v>24</v>
      </c>
      <c r="L5737" t="s">
        <v>25</v>
      </c>
      <c r="M5737">
        <v>17.5</v>
      </c>
      <c r="N5737">
        <v>1199</v>
      </c>
      <c r="O5737">
        <v>88.7</v>
      </c>
      <c r="P5737" t="s">
        <v>197</v>
      </c>
      <c r="Q5737">
        <v>5</v>
      </c>
      <c r="R5737" t="s">
        <v>658</v>
      </c>
    </row>
    <row r="5738" spans="1:18" x14ac:dyDescent="0.25">
      <c r="A5738">
        <v>5938</v>
      </c>
      <c r="B5738" t="s">
        <v>52</v>
      </c>
      <c r="C5738">
        <v>2014</v>
      </c>
      <c r="D5738">
        <v>500000</v>
      </c>
      <c r="E5738">
        <v>80000</v>
      </c>
      <c r="F5738" t="s">
        <v>75</v>
      </c>
      <c r="G5738" t="s">
        <v>106</v>
      </c>
      <c r="H5738" t="s">
        <v>1549</v>
      </c>
      <c r="I5738" t="s">
        <v>22</v>
      </c>
      <c r="J5738" t="s">
        <v>23</v>
      </c>
      <c r="K5738" t="s">
        <v>24</v>
      </c>
      <c r="L5738" t="s">
        <v>25</v>
      </c>
      <c r="M5738">
        <v>25.01</v>
      </c>
      <c r="N5738">
        <v>1498</v>
      </c>
      <c r="O5738">
        <v>89.75</v>
      </c>
      <c r="P5738" t="s">
        <v>239</v>
      </c>
      <c r="Q5738">
        <v>5</v>
      </c>
      <c r="R5738" t="s">
        <v>658</v>
      </c>
    </row>
    <row r="5739" spans="1:18" x14ac:dyDescent="0.25">
      <c r="A5739">
        <v>5939</v>
      </c>
      <c r="B5739" t="s">
        <v>28</v>
      </c>
      <c r="C5739">
        <v>2011</v>
      </c>
      <c r="D5739">
        <v>270000</v>
      </c>
      <c r="E5739">
        <v>140000</v>
      </c>
      <c r="F5739" t="s">
        <v>75</v>
      </c>
      <c r="G5739" t="s">
        <v>106</v>
      </c>
      <c r="H5739" t="s">
        <v>1549</v>
      </c>
      <c r="I5739" t="s">
        <v>22</v>
      </c>
      <c r="J5739" t="s">
        <v>23</v>
      </c>
      <c r="K5739" t="s">
        <v>24</v>
      </c>
      <c r="L5739" t="s">
        <v>31</v>
      </c>
      <c r="M5739">
        <v>20</v>
      </c>
      <c r="N5739">
        <v>1968</v>
      </c>
      <c r="O5739">
        <v>108.5</v>
      </c>
      <c r="P5739" t="s">
        <v>32</v>
      </c>
      <c r="Q5739">
        <v>5</v>
      </c>
      <c r="R5739" t="s">
        <v>658</v>
      </c>
    </row>
    <row r="5740" spans="1:18" x14ac:dyDescent="0.25">
      <c r="A5740">
        <v>5940</v>
      </c>
      <c r="B5740" t="s">
        <v>18</v>
      </c>
      <c r="C5740">
        <v>2017</v>
      </c>
      <c r="D5740">
        <v>335000</v>
      </c>
      <c r="E5740">
        <v>25000</v>
      </c>
      <c r="F5740" t="s">
        <v>34</v>
      </c>
      <c r="G5740" t="s">
        <v>35</v>
      </c>
      <c r="H5740" t="s">
        <v>1137</v>
      </c>
      <c r="I5740" t="s">
        <v>37</v>
      </c>
      <c r="J5740" t="s">
        <v>23</v>
      </c>
      <c r="K5740" t="s">
        <v>24</v>
      </c>
      <c r="L5740" t="s">
        <v>25</v>
      </c>
      <c r="M5740">
        <v>23.95</v>
      </c>
      <c r="N5740">
        <v>998</v>
      </c>
      <c r="O5740">
        <v>67.05</v>
      </c>
      <c r="P5740" t="s">
        <v>82</v>
      </c>
      <c r="Q5740">
        <v>5</v>
      </c>
      <c r="R5740" t="s">
        <v>658</v>
      </c>
    </row>
    <row r="5741" spans="1:18" x14ac:dyDescent="0.25">
      <c r="A5741">
        <v>5941</v>
      </c>
      <c r="B5741" t="s">
        <v>18</v>
      </c>
      <c r="C5741">
        <v>2017</v>
      </c>
      <c r="D5741">
        <v>755000</v>
      </c>
      <c r="E5741">
        <v>20000</v>
      </c>
      <c r="F5741" t="s">
        <v>34</v>
      </c>
      <c r="G5741" t="s">
        <v>35</v>
      </c>
      <c r="H5741" t="s">
        <v>1137</v>
      </c>
      <c r="I5741" t="s">
        <v>22</v>
      </c>
      <c r="J5741" t="s">
        <v>23</v>
      </c>
      <c r="K5741" t="s">
        <v>24</v>
      </c>
      <c r="L5741" t="s">
        <v>25</v>
      </c>
      <c r="M5741">
        <v>28.4</v>
      </c>
      <c r="N5741">
        <v>1248</v>
      </c>
      <c r="O5741">
        <v>74.02</v>
      </c>
      <c r="P5741" t="s">
        <v>26</v>
      </c>
      <c r="Q5741">
        <v>5</v>
      </c>
      <c r="R5741" t="s">
        <v>658</v>
      </c>
    </row>
    <row r="5742" spans="1:18" x14ac:dyDescent="0.25">
      <c r="A5742">
        <v>5942</v>
      </c>
      <c r="B5742" t="s">
        <v>40</v>
      </c>
      <c r="C5742">
        <v>2016</v>
      </c>
      <c r="D5742">
        <v>651000</v>
      </c>
      <c r="E5742">
        <v>42323</v>
      </c>
      <c r="F5742" t="s">
        <v>34</v>
      </c>
      <c r="G5742" t="s">
        <v>35</v>
      </c>
      <c r="H5742" t="s">
        <v>1137</v>
      </c>
      <c r="I5742" t="s">
        <v>22</v>
      </c>
      <c r="J5742" t="s">
        <v>92</v>
      </c>
      <c r="K5742" t="s">
        <v>24</v>
      </c>
      <c r="L5742" t="s">
        <v>25</v>
      </c>
      <c r="M5742">
        <v>21.19</v>
      </c>
      <c r="N5742">
        <v>1396</v>
      </c>
      <c r="O5742">
        <v>88.76</v>
      </c>
      <c r="P5742" t="s">
        <v>232</v>
      </c>
      <c r="Q5742">
        <v>5</v>
      </c>
      <c r="R5742" t="s">
        <v>658</v>
      </c>
    </row>
    <row r="5743" spans="1:18" x14ac:dyDescent="0.25">
      <c r="A5743">
        <v>5943</v>
      </c>
      <c r="B5743" t="s">
        <v>123</v>
      </c>
      <c r="C5743">
        <v>2011</v>
      </c>
      <c r="D5743">
        <v>1075000</v>
      </c>
      <c r="E5743">
        <v>42545</v>
      </c>
      <c r="F5743" t="s">
        <v>34</v>
      </c>
      <c r="G5743" t="s">
        <v>35</v>
      </c>
      <c r="H5743" t="s">
        <v>1137</v>
      </c>
      <c r="I5743" t="s">
        <v>22</v>
      </c>
      <c r="J5743" t="s">
        <v>92</v>
      </c>
      <c r="K5743" t="s">
        <v>90</v>
      </c>
      <c r="L5743" t="s">
        <v>25</v>
      </c>
      <c r="M5743">
        <v>19.62</v>
      </c>
      <c r="N5743">
        <v>1998</v>
      </c>
      <c r="O5743">
        <v>190</v>
      </c>
      <c r="P5743" t="s">
        <v>461</v>
      </c>
      <c r="Q5743">
        <v>5</v>
      </c>
      <c r="R5743" t="s">
        <v>658</v>
      </c>
    </row>
    <row r="5744" spans="1:18" x14ac:dyDescent="0.25">
      <c r="A5744">
        <v>5944</v>
      </c>
      <c r="B5744" t="s">
        <v>18</v>
      </c>
      <c r="C5744">
        <v>2016</v>
      </c>
      <c r="D5744">
        <v>690000</v>
      </c>
      <c r="E5744">
        <v>32000</v>
      </c>
      <c r="F5744" t="s">
        <v>44</v>
      </c>
      <c r="G5744" t="s">
        <v>325</v>
      </c>
      <c r="H5744" t="s">
        <v>1550</v>
      </c>
      <c r="I5744" t="s">
        <v>22</v>
      </c>
      <c r="J5744" t="s">
        <v>92</v>
      </c>
      <c r="K5744" t="s">
        <v>24</v>
      </c>
      <c r="L5744" t="s">
        <v>25</v>
      </c>
      <c r="M5744">
        <v>25.1</v>
      </c>
      <c r="N5744">
        <v>1248</v>
      </c>
      <c r="O5744">
        <v>88.5</v>
      </c>
      <c r="P5744" t="s">
        <v>65</v>
      </c>
      <c r="Q5744">
        <v>5</v>
      </c>
      <c r="R5744" t="s">
        <v>658</v>
      </c>
    </row>
    <row r="5745" spans="1:18" x14ac:dyDescent="0.25">
      <c r="A5745">
        <v>5945</v>
      </c>
      <c r="B5745" t="s">
        <v>18</v>
      </c>
      <c r="C5745">
        <v>2017</v>
      </c>
      <c r="D5745">
        <v>589000</v>
      </c>
      <c r="E5745">
        <v>41232</v>
      </c>
      <c r="F5745" t="s">
        <v>44</v>
      </c>
      <c r="G5745" t="s">
        <v>325</v>
      </c>
      <c r="H5745" t="s">
        <v>1550</v>
      </c>
      <c r="I5745" t="s">
        <v>22</v>
      </c>
      <c r="J5745" t="s">
        <v>92</v>
      </c>
      <c r="K5745" t="s">
        <v>24</v>
      </c>
      <c r="L5745" t="s">
        <v>25</v>
      </c>
      <c r="M5745">
        <v>26.59</v>
      </c>
      <c r="N5745">
        <v>1248</v>
      </c>
      <c r="O5745">
        <v>74</v>
      </c>
      <c r="P5745" t="s">
        <v>26</v>
      </c>
      <c r="Q5745">
        <v>5</v>
      </c>
      <c r="R5745" t="s">
        <v>658</v>
      </c>
    </row>
    <row r="5746" spans="1:18" x14ac:dyDescent="0.25">
      <c r="A5746">
        <v>5946</v>
      </c>
      <c r="B5746" t="s">
        <v>62</v>
      </c>
      <c r="C5746">
        <v>2015</v>
      </c>
      <c r="D5746">
        <v>445000</v>
      </c>
      <c r="E5746">
        <v>40200</v>
      </c>
      <c r="F5746" t="s">
        <v>44</v>
      </c>
      <c r="G5746" t="s">
        <v>325</v>
      </c>
      <c r="H5746" t="s">
        <v>1551</v>
      </c>
      <c r="I5746" t="s">
        <v>22</v>
      </c>
      <c r="J5746" t="s">
        <v>92</v>
      </c>
      <c r="K5746" t="s">
        <v>24</v>
      </c>
      <c r="L5746" t="s">
        <v>25</v>
      </c>
      <c r="M5746">
        <v>21</v>
      </c>
      <c r="N5746">
        <v>1498</v>
      </c>
      <c r="O5746">
        <v>74.959999999999994</v>
      </c>
      <c r="P5746" t="s">
        <v>447</v>
      </c>
      <c r="Q5746">
        <v>7</v>
      </c>
      <c r="R5746" t="s">
        <v>658</v>
      </c>
    </row>
    <row r="5747" spans="1:18" x14ac:dyDescent="0.25">
      <c r="A5747">
        <v>5947</v>
      </c>
      <c r="B5747" t="s">
        <v>52</v>
      </c>
      <c r="C5747">
        <v>2013</v>
      </c>
      <c r="D5747">
        <v>475000</v>
      </c>
      <c r="E5747">
        <v>48000</v>
      </c>
      <c r="F5747" t="s">
        <v>44</v>
      </c>
      <c r="G5747" t="s">
        <v>325</v>
      </c>
      <c r="H5747" t="s">
        <v>1551</v>
      </c>
      <c r="I5747" t="s">
        <v>22</v>
      </c>
      <c r="J5747" t="s">
        <v>92</v>
      </c>
      <c r="K5747" t="s">
        <v>24</v>
      </c>
      <c r="L5747" t="s">
        <v>31</v>
      </c>
      <c r="M5747">
        <v>21.7</v>
      </c>
      <c r="N5747">
        <v>1498</v>
      </c>
      <c r="O5747">
        <v>98.96</v>
      </c>
      <c r="P5747" t="s">
        <v>468</v>
      </c>
      <c r="Q5747">
        <v>5</v>
      </c>
      <c r="R5747" t="s">
        <v>658</v>
      </c>
    </row>
    <row r="5748" spans="1:18" x14ac:dyDescent="0.25">
      <c r="A5748">
        <v>5948</v>
      </c>
      <c r="B5748" t="s">
        <v>33</v>
      </c>
      <c r="C5748">
        <v>2014</v>
      </c>
      <c r="D5748">
        <v>465000</v>
      </c>
      <c r="E5748">
        <v>27233</v>
      </c>
      <c r="F5748" t="s">
        <v>44</v>
      </c>
      <c r="G5748" t="s">
        <v>325</v>
      </c>
      <c r="H5748" t="s">
        <v>1550</v>
      </c>
      <c r="I5748" t="s">
        <v>22</v>
      </c>
      <c r="J5748" t="s">
        <v>92</v>
      </c>
      <c r="K5748" t="s">
        <v>24</v>
      </c>
      <c r="L5748" t="s">
        <v>25</v>
      </c>
      <c r="M5748">
        <v>27.4</v>
      </c>
      <c r="N5748">
        <v>1498</v>
      </c>
      <c r="O5748">
        <v>98.63</v>
      </c>
      <c r="P5748" t="s">
        <v>65</v>
      </c>
      <c r="Q5748">
        <v>5</v>
      </c>
      <c r="R5748" t="s">
        <v>658</v>
      </c>
    </row>
    <row r="5749" spans="1:18" x14ac:dyDescent="0.25">
      <c r="A5749">
        <v>5949</v>
      </c>
      <c r="B5749" t="s">
        <v>68</v>
      </c>
      <c r="C5749">
        <v>2011</v>
      </c>
      <c r="D5749">
        <v>225000</v>
      </c>
      <c r="E5749">
        <v>35000</v>
      </c>
      <c r="F5749" t="s">
        <v>44</v>
      </c>
      <c r="G5749" t="s">
        <v>325</v>
      </c>
      <c r="H5749" t="s">
        <v>1550</v>
      </c>
      <c r="I5749" t="s">
        <v>37</v>
      </c>
      <c r="J5749" t="s">
        <v>23</v>
      </c>
      <c r="K5749" t="s">
        <v>24</v>
      </c>
      <c r="L5749" t="s">
        <v>25</v>
      </c>
      <c r="M5749">
        <v>15</v>
      </c>
      <c r="N5749">
        <v>1368</v>
      </c>
      <c r="O5749">
        <v>90</v>
      </c>
      <c r="P5749" t="s">
        <v>391</v>
      </c>
      <c r="Q5749">
        <v>5</v>
      </c>
      <c r="R5749" t="s">
        <v>658</v>
      </c>
    </row>
    <row r="5750" spans="1:18" x14ac:dyDescent="0.25">
      <c r="A5750">
        <v>5950</v>
      </c>
      <c r="B5750" t="s">
        <v>50</v>
      </c>
      <c r="C5750">
        <v>2005</v>
      </c>
      <c r="D5750">
        <v>310000</v>
      </c>
      <c r="E5750">
        <v>200000</v>
      </c>
      <c r="F5750" t="s">
        <v>44</v>
      </c>
      <c r="G5750" t="s">
        <v>325</v>
      </c>
      <c r="H5750" t="s">
        <v>1550</v>
      </c>
      <c r="I5750" t="s">
        <v>22</v>
      </c>
      <c r="J5750" t="s">
        <v>23</v>
      </c>
      <c r="K5750" t="s">
        <v>24</v>
      </c>
      <c r="L5750" t="s">
        <v>31</v>
      </c>
      <c r="M5750">
        <v>12.8</v>
      </c>
      <c r="N5750">
        <v>2494</v>
      </c>
      <c r="O5750">
        <v>102</v>
      </c>
      <c r="P5750" t="s">
        <v>204</v>
      </c>
      <c r="Q5750">
        <v>8</v>
      </c>
      <c r="R5750" t="s">
        <v>658</v>
      </c>
    </row>
    <row r="5751" spans="1:18" x14ac:dyDescent="0.25">
      <c r="A5751">
        <v>5951</v>
      </c>
      <c r="B5751" t="s">
        <v>68</v>
      </c>
      <c r="C5751">
        <v>2016</v>
      </c>
      <c r="D5751">
        <v>445000</v>
      </c>
      <c r="E5751">
        <v>63000</v>
      </c>
      <c r="F5751" t="s">
        <v>44</v>
      </c>
      <c r="G5751" t="s">
        <v>325</v>
      </c>
      <c r="H5751" t="s">
        <v>1551</v>
      </c>
      <c r="I5751" t="s">
        <v>22</v>
      </c>
      <c r="J5751" t="s">
        <v>92</v>
      </c>
      <c r="K5751" t="s">
        <v>24</v>
      </c>
      <c r="L5751" t="s">
        <v>25</v>
      </c>
      <c r="M5751">
        <v>15.3</v>
      </c>
      <c r="N5751">
        <v>2956</v>
      </c>
      <c r="O5751">
        <v>83.8</v>
      </c>
      <c r="P5751" t="s">
        <v>955</v>
      </c>
      <c r="Q5751">
        <v>9</v>
      </c>
      <c r="R5751" t="s">
        <v>658</v>
      </c>
    </row>
    <row r="5752" spans="1:18" x14ac:dyDescent="0.25">
      <c r="A5752">
        <v>5952</v>
      </c>
      <c r="B5752" t="s">
        <v>62</v>
      </c>
      <c r="C5752">
        <v>2015</v>
      </c>
      <c r="D5752">
        <v>445000</v>
      </c>
      <c r="E5752">
        <v>62000</v>
      </c>
      <c r="F5752" t="s">
        <v>44</v>
      </c>
      <c r="G5752" t="s">
        <v>325</v>
      </c>
      <c r="H5752" t="s">
        <v>1552</v>
      </c>
      <c r="I5752" t="s">
        <v>22</v>
      </c>
      <c r="J5752" t="s">
        <v>92</v>
      </c>
      <c r="K5752" t="s">
        <v>24</v>
      </c>
      <c r="L5752" t="s">
        <v>25</v>
      </c>
      <c r="M5752">
        <v>21</v>
      </c>
      <c r="N5752">
        <v>1498</v>
      </c>
      <c r="O5752">
        <v>74.959999999999994</v>
      </c>
      <c r="P5752" t="s">
        <v>447</v>
      </c>
      <c r="Q5752">
        <v>7</v>
      </c>
      <c r="R5752" t="s">
        <v>658</v>
      </c>
    </row>
    <row r="5753" spans="1:18" x14ac:dyDescent="0.25">
      <c r="A5753">
        <v>5953</v>
      </c>
      <c r="B5753" t="s">
        <v>68</v>
      </c>
      <c r="C5753">
        <v>2012</v>
      </c>
      <c r="D5753">
        <v>450000</v>
      </c>
      <c r="E5753">
        <v>68240</v>
      </c>
      <c r="F5753" t="s">
        <v>44</v>
      </c>
      <c r="G5753" t="s">
        <v>325</v>
      </c>
      <c r="H5753" t="s">
        <v>1550</v>
      </c>
      <c r="I5753" t="s">
        <v>22</v>
      </c>
      <c r="J5753" t="s">
        <v>92</v>
      </c>
      <c r="K5753" t="s">
        <v>24</v>
      </c>
      <c r="L5753" t="s">
        <v>25</v>
      </c>
      <c r="M5753">
        <v>13.93</v>
      </c>
      <c r="N5753">
        <v>2956</v>
      </c>
      <c r="O5753">
        <v>138.1</v>
      </c>
      <c r="P5753" t="s">
        <v>88</v>
      </c>
      <c r="Q5753">
        <v>7</v>
      </c>
      <c r="R5753" t="s">
        <v>658</v>
      </c>
    </row>
    <row r="5754" spans="1:18" x14ac:dyDescent="0.25">
      <c r="A5754">
        <v>5954</v>
      </c>
      <c r="B5754" t="s">
        <v>62</v>
      </c>
      <c r="C5754">
        <v>2008</v>
      </c>
      <c r="D5754">
        <v>450000</v>
      </c>
      <c r="E5754">
        <v>78000</v>
      </c>
      <c r="F5754" t="s">
        <v>44</v>
      </c>
      <c r="G5754" t="s">
        <v>325</v>
      </c>
      <c r="H5754" t="s">
        <v>1551</v>
      </c>
      <c r="I5754" t="s">
        <v>22</v>
      </c>
      <c r="J5754" t="s">
        <v>92</v>
      </c>
      <c r="K5754" t="s">
        <v>24</v>
      </c>
      <c r="L5754" t="s">
        <v>25</v>
      </c>
      <c r="M5754">
        <v>15.4</v>
      </c>
      <c r="N5754">
        <v>1997</v>
      </c>
      <c r="O5754">
        <v>120</v>
      </c>
      <c r="P5754" t="s">
        <v>257</v>
      </c>
      <c r="Q5754">
        <v>7</v>
      </c>
      <c r="R5754" t="s">
        <v>658</v>
      </c>
    </row>
    <row r="5755" spans="1:18" x14ac:dyDescent="0.25">
      <c r="A5755">
        <v>5956</v>
      </c>
      <c r="B5755" t="s">
        <v>18</v>
      </c>
      <c r="C5755">
        <v>2010</v>
      </c>
      <c r="D5755">
        <v>200000</v>
      </c>
      <c r="E5755">
        <v>35000</v>
      </c>
      <c r="F5755" t="s">
        <v>44</v>
      </c>
      <c r="G5755" t="s">
        <v>330</v>
      </c>
      <c r="H5755" t="s">
        <v>1553</v>
      </c>
      <c r="I5755" t="s">
        <v>37</v>
      </c>
      <c r="J5755" t="s">
        <v>92</v>
      </c>
      <c r="K5755" t="s">
        <v>24</v>
      </c>
      <c r="L5755" t="s">
        <v>25</v>
      </c>
      <c r="M5755">
        <v>18.899999999999999</v>
      </c>
      <c r="N5755">
        <v>998</v>
      </c>
      <c r="O5755">
        <v>67.099999999999994</v>
      </c>
      <c r="P5755" t="s">
        <v>82</v>
      </c>
      <c r="Q5755">
        <v>5</v>
      </c>
      <c r="R5755" t="s">
        <v>658</v>
      </c>
    </row>
    <row r="5756" spans="1:18" x14ac:dyDescent="0.25">
      <c r="A5756">
        <v>5957</v>
      </c>
      <c r="B5756" t="s">
        <v>18</v>
      </c>
      <c r="C5756">
        <v>2018</v>
      </c>
      <c r="D5756">
        <v>611000</v>
      </c>
      <c r="E5756">
        <v>9000</v>
      </c>
      <c r="F5756" t="s">
        <v>44</v>
      </c>
      <c r="G5756" t="s">
        <v>330</v>
      </c>
      <c r="H5756" t="s">
        <v>1553</v>
      </c>
      <c r="I5756" t="s">
        <v>37</v>
      </c>
      <c r="J5756" t="s">
        <v>92</v>
      </c>
      <c r="K5756" t="s">
        <v>24</v>
      </c>
      <c r="L5756" t="s">
        <v>25</v>
      </c>
      <c r="M5756">
        <v>19.100000000000001</v>
      </c>
      <c r="N5756">
        <v>1197</v>
      </c>
      <c r="O5756">
        <v>85.8</v>
      </c>
      <c r="P5756" t="s">
        <v>132</v>
      </c>
      <c r="Q5756">
        <v>5</v>
      </c>
      <c r="R5756" t="s">
        <v>658</v>
      </c>
    </row>
    <row r="5757" spans="1:18" x14ac:dyDescent="0.25">
      <c r="A5757">
        <v>5958</v>
      </c>
      <c r="B5757" t="s">
        <v>40</v>
      </c>
      <c r="C5757">
        <v>2016</v>
      </c>
      <c r="D5757">
        <v>819999</v>
      </c>
      <c r="E5757">
        <v>39000</v>
      </c>
      <c r="F5757" t="s">
        <v>44</v>
      </c>
      <c r="G5757" t="s">
        <v>330</v>
      </c>
      <c r="H5757" t="s">
        <v>939</v>
      </c>
      <c r="I5757" t="s">
        <v>22</v>
      </c>
      <c r="J5757" t="s">
        <v>92</v>
      </c>
      <c r="K5757" t="s">
        <v>24</v>
      </c>
      <c r="L5757" t="s">
        <v>25</v>
      </c>
      <c r="M5757">
        <v>19.670000000000002</v>
      </c>
      <c r="N5757">
        <v>1582</v>
      </c>
      <c r="O5757">
        <v>126.2</v>
      </c>
      <c r="P5757" t="s">
        <v>144</v>
      </c>
      <c r="Q5757">
        <v>5</v>
      </c>
      <c r="R5757" t="s">
        <v>658</v>
      </c>
    </row>
    <row r="5758" spans="1:18" x14ac:dyDescent="0.25">
      <c r="A5758">
        <v>5959</v>
      </c>
      <c r="B5758" t="s">
        <v>40</v>
      </c>
      <c r="C5758">
        <v>2016</v>
      </c>
      <c r="D5758">
        <v>825000</v>
      </c>
      <c r="E5758">
        <v>39000</v>
      </c>
      <c r="F5758" t="s">
        <v>44</v>
      </c>
      <c r="G5758" t="s">
        <v>330</v>
      </c>
      <c r="H5758" t="s">
        <v>1553</v>
      </c>
      <c r="I5758" t="s">
        <v>22</v>
      </c>
      <c r="J5758" t="s">
        <v>92</v>
      </c>
      <c r="K5758" t="s">
        <v>24</v>
      </c>
      <c r="L5758" t="s">
        <v>25</v>
      </c>
      <c r="M5758">
        <v>21.38</v>
      </c>
      <c r="N5758">
        <v>1396</v>
      </c>
      <c r="O5758">
        <v>88.7</v>
      </c>
      <c r="P5758" t="s">
        <v>67</v>
      </c>
      <c r="Q5758">
        <v>5</v>
      </c>
      <c r="R5758" t="s">
        <v>658</v>
      </c>
    </row>
    <row r="5759" spans="1:18" x14ac:dyDescent="0.25">
      <c r="A5759">
        <v>5960</v>
      </c>
      <c r="B5759" t="s">
        <v>52</v>
      </c>
      <c r="C5759">
        <v>2015</v>
      </c>
      <c r="D5759">
        <v>599000</v>
      </c>
      <c r="E5759">
        <v>92651</v>
      </c>
      <c r="F5759" t="s">
        <v>75</v>
      </c>
      <c r="G5759" t="s">
        <v>76</v>
      </c>
      <c r="H5759" t="s">
        <v>1127</v>
      </c>
      <c r="I5759" t="s">
        <v>22</v>
      </c>
      <c r="J5759" t="s">
        <v>92</v>
      </c>
      <c r="K5759" t="s">
        <v>24</v>
      </c>
      <c r="L5759" t="s">
        <v>25</v>
      </c>
      <c r="M5759">
        <v>21.7</v>
      </c>
      <c r="N5759">
        <v>1498</v>
      </c>
      <c r="O5759">
        <v>98.96</v>
      </c>
      <c r="P5759" t="s">
        <v>468</v>
      </c>
      <c r="Q5759">
        <v>5</v>
      </c>
      <c r="R5759" t="s">
        <v>658</v>
      </c>
    </row>
    <row r="5760" spans="1:18" x14ac:dyDescent="0.25">
      <c r="A5760">
        <v>5961</v>
      </c>
      <c r="B5760" t="s">
        <v>18</v>
      </c>
      <c r="C5760">
        <v>2018</v>
      </c>
      <c r="D5760">
        <v>490000</v>
      </c>
      <c r="E5760">
        <v>28000</v>
      </c>
      <c r="F5760" t="s">
        <v>75</v>
      </c>
      <c r="G5760" t="s">
        <v>76</v>
      </c>
      <c r="H5760" t="s">
        <v>1127</v>
      </c>
      <c r="I5760" t="s">
        <v>37</v>
      </c>
      <c r="J5760" t="s">
        <v>92</v>
      </c>
      <c r="K5760" t="s">
        <v>24</v>
      </c>
      <c r="L5760" t="s">
        <v>25</v>
      </c>
      <c r="M5760">
        <v>16.100000000000001</v>
      </c>
      <c r="N5760">
        <v>1197</v>
      </c>
      <c r="O5760">
        <v>85</v>
      </c>
      <c r="P5760" t="s">
        <v>782</v>
      </c>
      <c r="Q5760">
        <v>5</v>
      </c>
      <c r="R5760" t="s">
        <v>658</v>
      </c>
    </row>
    <row r="5761" spans="1:18" x14ac:dyDescent="0.25">
      <c r="A5761">
        <v>5962</v>
      </c>
      <c r="B5761" t="s">
        <v>40</v>
      </c>
      <c r="C5761">
        <v>2017</v>
      </c>
      <c r="D5761">
        <v>340000</v>
      </c>
      <c r="E5761">
        <v>30000</v>
      </c>
      <c r="F5761" t="s">
        <v>75</v>
      </c>
      <c r="G5761" t="s">
        <v>76</v>
      </c>
      <c r="H5761" t="s">
        <v>1127</v>
      </c>
      <c r="I5761" t="s">
        <v>37</v>
      </c>
      <c r="J5761" t="s">
        <v>23</v>
      </c>
      <c r="K5761" t="s">
        <v>24</v>
      </c>
      <c r="L5761" t="s">
        <v>25</v>
      </c>
      <c r="M5761">
        <v>21.1</v>
      </c>
      <c r="N5761">
        <v>814</v>
      </c>
      <c r="O5761">
        <v>55.2</v>
      </c>
      <c r="P5761" t="s">
        <v>227</v>
      </c>
      <c r="Q5761">
        <v>5</v>
      </c>
      <c r="R5761" t="s">
        <v>658</v>
      </c>
    </row>
    <row r="5762" spans="1:18" x14ac:dyDescent="0.25">
      <c r="A5762">
        <v>5963</v>
      </c>
      <c r="B5762" t="s">
        <v>97</v>
      </c>
      <c r="C5762">
        <v>2009</v>
      </c>
      <c r="D5762">
        <v>1000000</v>
      </c>
      <c r="E5762">
        <v>80000</v>
      </c>
      <c r="F5762" t="s">
        <v>34</v>
      </c>
      <c r="G5762" t="s">
        <v>126</v>
      </c>
      <c r="H5762" t="s">
        <v>1554</v>
      </c>
      <c r="I5762" t="s">
        <v>37</v>
      </c>
      <c r="J5762" t="s">
        <v>23</v>
      </c>
      <c r="K5762" t="s">
        <v>90</v>
      </c>
      <c r="L5762" t="s">
        <v>38</v>
      </c>
      <c r="M5762">
        <v>10.93</v>
      </c>
      <c r="N5762">
        <v>3498</v>
      </c>
      <c r="O5762">
        <v>272</v>
      </c>
      <c r="P5762" t="s">
        <v>1555</v>
      </c>
      <c r="Q5762">
        <v>5</v>
      </c>
      <c r="R5762" t="s">
        <v>658</v>
      </c>
    </row>
    <row r="5763" spans="1:18" x14ac:dyDescent="0.25">
      <c r="A5763">
        <v>5964</v>
      </c>
      <c r="B5763" t="s">
        <v>40</v>
      </c>
      <c r="C5763">
        <v>2018</v>
      </c>
      <c r="D5763">
        <v>1237000</v>
      </c>
      <c r="E5763">
        <v>46000</v>
      </c>
      <c r="F5763" t="s">
        <v>34</v>
      </c>
      <c r="G5763" t="s">
        <v>126</v>
      </c>
      <c r="H5763" t="s">
        <v>1554</v>
      </c>
      <c r="I5763" t="s">
        <v>22</v>
      </c>
      <c r="J5763" t="s">
        <v>23</v>
      </c>
      <c r="K5763" t="s">
        <v>24</v>
      </c>
      <c r="L5763" t="s">
        <v>25</v>
      </c>
      <c r="M5763">
        <v>19.670000000000002</v>
      </c>
      <c r="N5763">
        <v>1582</v>
      </c>
      <c r="O5763">
        <v>126.2</v>
      </c>
      <c r="P5763" t="s">
        <v>144</v>
      </c>
      <c r="Q5763">
        <v>5</v>
      </c>
      <c r="R5763" t="s">
        <v>658</v>
      </c>
    </row>
    <row r="5764" spans="1:18" x14ac:dyDescent="0.25">
      <c r="A5764">
        <v>5965</v>
      </c>
      <c r="B5764" t="s">
        <v>119</v>
      </c>
      <c r="C5764">
        <v>2013</v>
      </c>
      <c r="D5764">
        <v>350000</v>
      </c>
      <c r="E5764">
        <v>70000</v>
      </c>
      <c r="F5764" t="s">
        <v>34</v>
      </c>
      <c r="G5764" t="s">
        <v>126</v>
      </c>
      <c r="H5764" t="s">
        <v>1454</v>
      </c>
      <c r="I5764" t="s">
        <v>22</v>
      </c>
      <c r="J5764" t="s">
        <v>23</v>
      </c>
      <c r="K5764" t="s">
        <v>24</v>
      </c>
      <c r="L5764" t="s">
        <v>31</v>
      </c>
      <c r="M5764">
        <v>22.07</v>
      </c>
      <c r="N5764">
        <v>1199</v>
      </c>
      <c r="O5764">
        <v>73.900000000000006</v>
      </c>
      <c r="P5764" t="s">
        <v>276</v>
      </c>
      <c r="Q5764">
        <v>5</v>
      </c>
      <c r="R5764" t="s">
        <v>658</v>
      </c>
    </row>
    <row r="5765" spans="1:18" x14ac:dyDescent="0.25">
      <c r="A5765">
        <v>5966</v>
      </c>
      <c r="B5765" t="s">
        <v>18</v>
      </c>
      <c r="C5765">
        <v>2000</v>
      </c>
      <c r="D5765">
        <v>31000</v>
      </c>
      <c r="E5765">
        <v>56194</v>
      </c>
      <c r="F5765" t="s">
        <v>34</v>
      </c>
      <c r="G5765" t="s">
        <v>126</v>
      </c>
      <c r="H5765" t="s">
        <v>1554</v>
      </c>
      <c r="I5765" t="s">
        <v>37</v>
      </c>
      <c r="J5765" t="s">
        <v>23</v>
      </c>
      <c r="K5765" t="s">
        <v>24</v>
      </c>
      <c r="L5765" t="s">
        <v>145</v>
      </c>
      <c r="M5765">
        <v>16.100000000000001</v>
      </c>
      <c r="N5765">
        <v>796</v>
      </c>
      <c r="O5765">
        <v>37</v>
      </c>
      <c r="P5765" t="s">
        <v>49</v>
      </c>
      <c r="Q5765">
        <v>4</v>
      </c>
      <c r="R5765" t="s">
        <v>658</v>
      </c>
    </row>
    <row r="5766" spans="1:18" x14ac:dyDescent="0.25">
      <c r="A5766">
        <v>5967</v>
      </c>
      <c r="B5766" t="s">
        <v>18</v>
      </c>
      <c r="C5766">
        <v>2018</v>
      </c>
      <c r="D5766">
        <v>695000</v>
      </c>
      <c r="E5766">
        <v>40000</v>
      </c>
      <c r="F5766" t="s">
        <v>34</v>
      </c>
      <c r="G5766" t="s">
        <v>126</v>
      </c>
      <c r="H5766" t="s">
        <v>1554</v>
      </c>
      <c r="I5766" t="s">
        <v>37</v>
      </c>
      <c r="J5766" t="s">
        <v>23</v>
      </c>
      <c r="K5766" t="s">
        <v>24</v>
      </c>
      <c r="L5766" t="s">
        <v>25</v>
      </c>
      <c r="M5766">
        <v>22</v>
      </c>
      <c r="N5766">
        <v>1197</v>
      </c>
      <c r="O5766">
        <v>81.8</v>
      </c>
      <c r="P5766" t="s">
        <v>133</v>
      </c>
      <c r="Q5766">
        <v>5</v>
      </c>
      <c r="R5766" t="s">
        <v>658</v>
      </c>
    </row>
    <row r="5767" spans="1:18" x14ac:dyDescent="0.25">
      <c r="A5767">
        <v>5968</v>
      </c>
      <c r="B5767" t="s">
        <v>18</v>
      </c>
      <c r="C5767">
        <v>2015</v>
      </c>
      <c r="D5767">
        <v>270000</v>
      </c>
      <c r="E5767">
        <v>40000</v>
      </c>
      <c r="F5767" t="s">
        <v>34</v>
      </c>
      <c r="G5767" t="s">
        <v>126</v>
      </c>
      <c r="H5767" t="s">
        <v>1554</v>
      </c>
      <c r="I5767" t="s">
        <v>37</v>
      </c>
      <c r="J5767" t="s">
        <v>23</v>
      </c>
      <c r="K5767" t="s">
        <v>24</v>
      </c>
      <c r="L5767" t="s">
        <v>25</v>
      </c>
      <c r="M5767">
        <v>22.74</v>
      </c>
      <c r="N5767">
        <v>796</v>
      </c>
      <c r="O5767">
        <v>47.3</v>
      </c>
      <c r="P5767" t="s">
        <v>72</v>
      </c>
      <c r="Q5767">
        <v>5</v>
      </c>
      <c r="R5767" t="s">
        <v>658</v>
      </c>
    </row>
    <row r="5768" spans="1:18" x14ac:dyDescent="0.25">
      <c r="A5768">
        <v>5969</v>
      </c>
      <c r="B5768" t="s">
        <v>18</v>
      </c>
      <c r="C5768">
        <v>2016</v>
      </c>
      <c r="D5768">
        <v>790000</v>
      </c>
      <c r="E5768">
        <v>120000</v>
      </c>
      <c r="F5768" t="s">
        <v>34</v>
      </c>
      <c r="G5768" t="s">
        <v>126</v>
      </c>
      <c r="H5768" t="s">
        <v>1554</v>
      </c>
      <c r="I5768" t="s">
        <v>22</v>
      </c>
      <c r="J5768" t="s">
        <v>23</v>
      </c>
      <c r="K5768" t="s">
        <v>24</v>
      </c>
      <c r="L5768" t="s">
        <v>25</v>
      </c>
      <c r="M5768">
        <v>24.52</v>
      </c>
      <c r="N5768">
        <v>1248</v>
      </c>
      <c r="O5768">
        <v>88.5</v>
      </c>
      <c r="P5768" t="s">
        <v>65</v>
      </c>
      <c r="Q5768">
        <v>7</v>
      </c>
      <c r="R5768" t="s">
        <v>658</v>
      </c>
    </row>
    <row r="5769" spans="1:18" x14ac:dyDescent="0.25">
      <c r="A5769">
        <v>5970</v>
      </c>
      <c r="B5769" t="s">
        <v>18</v>
      </c>
      <c r="C5769">
        <v>2016</v>
      </c>
      <c r="D5769">
        <v>590000</v>
      </c>
      <c r="E5769">
        <v>120000</v>
      </c>
      <c r="F5769" t="s">
        <v>75</v>
      </c>
      <c r="G5769" t="s">
        <v>374</v>
      </c>
      <c r="H5769" t="s">
        <v>1556</v>
      </c>
      <c r="I5769" t="s">
        <v>22</v>
      </c>
      <c r="J5769" t="s">
        <v>23</v>
      </c>
      <c r="K5769" t="s">
        <v>24</v>
      </c>
      <c r="L5769" t="s">
        <v>25</v>
      </c>
      <c r="M5769">
        <v>25.2</v>
      </c>
      <c r="N5769">
        <v>1248</v>
      </c>
      <c r="O5769">
        <v>74</v>
      </c>
      <c r="P5769" t="s">
        <v>26</v>
      </c>
      <c r="Q5769">
        <v>5</v>
      </c>
      <c r="R5769" t="s">
        <v>658</v>
      </c>
    </row>
    <row r="5770" spans="1:18" x14ac:dyDescent="0.25">
      <c r="A5770">
        <v>5971</v>
      </c>
      <c r="B5770" t="s">
        <v>18</v>
      </c>
      <c r="C5770">
        <v>2017</v>
      </c>
      <c r="D5770">
        <v>635000</v>
      </c>
      <c r="E5770">
        <v>120000</v>
      </c>
      <c r="F5770" t="s">
        <v>75</v>
      </c>
      <c r="G5770" t="s">
        <v>374</v>
      </c>
      <c r="H5770" t="s">
        <v>1556</v>
      </c>
      <c r="I5770" t="s">
        <v>37</v>
      </c>
      <c r="J5770" t="s">
        <v>23</v>
      </c>
      <c r="K5770" t="s">
        <v>90</v>
      </c>
      <c r="L5770" t="s">
        <v>25</v>
      </c>
      <c r="M5770">
        <v>21.21</v>
      </c>
      <c r="N5770">
        <v>1197</v>
      </c>
      <c r="O5770">
        <v>81.8</v>
      </c>
      <c r="P5770" t="s">
        <v>133</v>
      </c>
      <c r="Q5770">
        <v>5</v>
      </c>
      <c r="R5770" t="s">
        <v>658</v>
      </c>
    </row>
    <row r="5771" spans="1:18" x14ac:dyDescent="0.25">
      <c r="A5771">
        <v>5972</v>
      </c>
      <c r="B5771" t="s">
        <v>62</v>
      </c>
      <c r="C5771">
        <v>2015</v>
      </c>
      <c r="D5771">
        <v>540000</v>
      </c>
      <c r="E5771">
        <v>110000</v>
      </c>
      <c r="F5771" t="s">
        <v>34</v>
      </c>
      <c r="G5771" t="s">
        <v>432</v>
      </c>
      <c r="H5771" t="s">
        <v>1557</v>
      </c>
      <c r="I5771" t="s">
        <v>22</v>
      </c>
      <c r="J5771" t="s">
        <v>23</v>
      </c>
      <c r="K5771" t="s">
        <v>24</v>
      </c>
      <c r="L5771" t="s">
        <v>31</v>
      </c>
      <c r="M5771">
        <v>15.96</v>
      </c>
      <c r="N5771">
        <v>2523</v>
      </c>
      <c r="O5771">
        <v>62.1</v>
      </c>
      <c r="P5771" t="s">
        <v>208</v>
      </c>
      <c r="Q5771">
        <v>7</v>
      </c>
      <c r="R5771" t="s">
        <v>658</v>
      </c>
    </row>
    <row r="5772" spans="1:18" x14ac:dyDescent="0.25">
      <c r="A5772">
        <v>5973</v>
      </c>
      <c r="B5772" t="s">
        <v>56</v>
      </c>
      <c r="C5772">
        <v>2012</v>
      </c>
      <c r="D5772">
        <v>265000</v>
      </c>
      <c r="E5772">
        <v>67000</v>
      </c>
      <c r="F5772" t="s">
        <v>75</v>
      </c>
      <c r="G5772" t="s">
        <v>374</v>
      </c>
      <c r="H5772" t="s">
        <v>1558</v>
      </c>
      <c r="I5772" t="s">
        <v>22</v>
      </c>
      <c r="J5772" t="s">
        <v>23</v>
      </c>
      <c r="K5772" t="s">
        <v>24</v>
      </c>
      <c r="L5772" t="s">
        <v>31</v>
      </c>
      <c r="M5772">
        <v>23.08</v>
      </c>
      <c r="N5772">
        <v>1461</v>
      </c>
      <c r="O5772">
        <v>63.12</v>
      </c>
      <c r="P5772" t="s">
        <v>55</v>
      </c>
      <c r="Q5772">
        <v>5</v>
      </c>
      <c r="R5772" t="s">
        <v>658</v>
      </c>
    </row>
    <row r="5773" spans="1:18" x14ac:dyDescent="0.25">
      <c r="A5773">
        <v>5974</v>
      </c>
      <c r="B5773" t="s">
        <v>18</v>
      </c>
      <c r="C5773">
        <v>2014</v>
      </c>
      <c r="D5773">
        <v>600000</v>
      </c>
      <c r="E5773">
        <v>50000</v>
      </c>
      <c r="F5773" t="s">
        <v>75</v>
      </c>
      <c r="G5773" t="s">
        <v>374</v>
      </c>
      <c r="H5773" t="s">
        <v>1517</v>
      </c>
      <c r="I5773" t="s">
        <v>22</v>
      </c>
      <c r="J5773" t="s">
        <v>23</v>
      </c>
      <c r="K5773" t="s">
        <v>24</v>
      </c>
      <c r="L5773" t="s">
        <v>25</v>
      </c>
      <c r="M5773">
        <v>23.4</v>
      </c>
      <c r="N5773">
        <v>1248</v>
      </c>
      <c r="O5773">
        <v>74</v>
      </c>
      <c r="P5773" t="s">
        <v>26</v>
      </c>
      <c r="Q5773">
        <v>5</v>
      </c>
      <c r="R5773" t="s">
        <v>658</v>
      </c>
    </row>
    <row r="5774" spans="1:18" x14ac:dyDescent="0.25">
      <c r="A5774">
        <v>5975</v>
      </c>
      <c r="B5774" t="s">
        <v>40</v>
      </c>
      <c r="C5774">
        <v>2012</v>
      </c>
      <c r="D5774">
        <v>409999</v>
      </c>
      <c r="E5774">
        <v>100000</v>
      </c>
      <c r="F5774" t="s">
        <v>75</v>
      </c>
      <c r="G5774" t="s">
        <v>374</v>
      </c>
      <c r="H5774" t="s">
        <v>1517</v>
      </c>
      <c r="I5774" t="s">
        <v>22</v>
      </c>
      <c r="J5774" t="s">
        <v>23</v>
      </c>
      <c r="K5774" t="s">
        <v>24</v>
      </c>
      <c r="L5774" t="s">
        <v>31</v>
      </c>
      <c r="M5774">
        <v>22.32</v>
      </c>
      <c r="N5774">
        <v>1582</v>
      </c>
      <c r="O5774">
        <v>126.3</v>
      </c>
      <c r="P5774" t="s">
        <v>144</v>
      </c>
      <c r="Q5774">
        <v>5</v>
      </c>
      <c r="R5774" t="s">
        <v>658</v>
      </c>
    </row>
    <row r="5775" spans="1:18" x14ac:dyDescent="0.25">
      <c r="A5775">
        <v>5976</v>
      </c>
      <c r="B5775" t="s">
        <v>50</v>
      </c>
      <c r="C5775">
        <v>2015</v>
      </c>
      <c r="D5775">
        <v>525000</v>
      </c>
      <c r="E5775">
        <v>80000</v>
      </c>
      <c r="F5775" t="s">
        <v>75</v>
      </c>
      <c r="G5775" t="s">
        <v>374</v>
      </c>
      <c r="H5775" t="s">
        <v>1517</v>
      </c>
      <c r="I5775" t="s">
        <v>22</v>
      </c>
      <c r="J5775" t="s">
        <v>23</v>
      </c>
      <c r="K5775" t="s">
        <v>24</v>
      </c>
      <c r="L5775" t="s">
        <v>31</v>
      </c>
      <c r="M5775">
        <v>23.59</v>
      </c>
      <c r="N5775">
        <v>1364</v>
      </c>
      <c r="O5775">
        <v>67.05</v>
      </c>
      <c r="P5775" t="s">
        <v>51</v>
      </c>
      <c r="Q5775">
        <v>5</v>
      </c>
      <c r="R5775" t="s">
        <v>658</v>
      </c>
    </row>
    <row r="5776" spans="1:18" x14ac:dyDescent="0.25">
      <c r="A5776">
        <v>5977</v>
      </c>
      <c r="B5776" t="s">
        <v>52</v>
      </c>
      <c r="C5776">
        <v>2011</v>
      </c>
      <c r="D5776">
        <v>150000</v>
      </c>
      <c r="E5776">
        <v>50000</v>
      </c>
      <c r="F5776" t="s">
        <v>75</v>
      </c>
      <c r="G5776" t="s">
        <v>374</v>
      </c>
      <c r="H5776" t="s">
        <v>1517</v>
      </c>
      <c r="I5776" t="s">
        <v>22</v>
      </c>
      <c r="J5776" t="s">
        <v>23</v>
      </c>
      <c r="K5776" t="s">
        <v>24</v>
      </c>
      <c r="L5776" t="s">
        <v>25</v>
      </c>
      <c r="M5776">
        <v>18.5</v>
      </c>
      <c r="N5776">
        <v>1399</v>
      </c>
      <c r="O5776">
        <v>68</v>
      </c>
      <c r="P5776" t="s">
        <v>55</v>
      </c>
      <c r="Q5776">
        <v>5</v>
      </c>
      <c r="R5776" t="s">
        <v>658</v>
      </c>
    </row>
    <row r="5777" spans="1:18" x14ac:dyDescent="0.25">
      <c r="A5777">
        <v>5978</v>
      </c>
      <c r="B5777" t="s">
        <v>18</v>
      </c>
      <c r="C5777">
        <v>2007</v>
      </c>
      <c r="D5777">
        <v>55000</v>
      </c>
      <c r="E5777">
        <v>70000</v>
      </c>
      <c r="F5777" t="s">
        <v>75</v>
      </c>
      <c r="G5777" t="s">
        <v>374</v>
      </c>
      <c r="H5777" t="s">
        <v>1559</v>
      </c>
      <c r="I5777" t="s">
        <v>37</v>
      </c>
      <c r="J5777" t="s">
        <v>23</v>
      </c>
      <c r="K5777" t="s">
        <v>24</v>
      </c>
      <c r="L5777" t="s">
        <v>38</v>
      </c>
      <c r="M5777">
        <v>15.9</v>
      </c>
      <c r="N5777">
        <v>1298</v>
      </c>
      <c r="O5777">
        <v>85</v>
      </c>
      <c r="P5777" t="s">
        <v>1298</v>
      </c>
      <c r="Q5777">
        <v>5</v>
      </c>
      <c r="R5777" t="s">
        <v>658</v>
      </c>
    </row>
    <row r="5778" spans="1:18" x14ac:dyDescent="0.25">
      <c r="A5778">
        <v>5979</v>
      </c>
      <c r="B5778" t="s">
        <v>18</v>
      </c>
      <c r="C5778">
        <v>2011</v>
      </c>
      <c r="D5778">
        <v>130000</v>
      </c>
      <c r="E5778">
        <v>70000</v>
      </c>
      <c r="F5778" t="s">
        <v>75</v>
      </c>
      <c r="G5778" t="s">
        <v>374</v>
      </c>
      <c r="H5778" t="s">
        <v>1559</v>
      </c>
      <c r="I5778" t="s">
        <v>37</v>
      </c>
      <c r="J5778" t="s">
        <v>23</v>
      </c>
      <c r="K5778" t="s">
        <v>24</v>
      </c>
      <c r="L5778" t="s">
        <v>31</v>
      </c>
      <c r="M5778">
        <v>14</v>
      </c>
      <c r="N5778">
        <v>796</v>
      </c>
      <c r="O5778">
        <v>35</v>
      </c>
      <c r="P5778" t="s">
        <v>78</v>
      </c>
      <c r="Q5778">
        <v>5</v>
      </c>
      <c r="R5778" t="s">
        <v>658</v>
      </c>
    </row>
    <row r="5779" spans="1:18" x14ac:dyDescent="0.25">
      <c r="A5779">
        <v>5980</v>
      </c>
      <c r="B5779" t="s">
        <v>18</v>
      </c>
      <c r="C5779">
        <v>2017</v>
      </c>
      <c r="D5779">
        <v>925000</v>
      </c>
      <c r="E5779">
        <v>50000</v>
      </c>
      <c r="F5779" t="s">
        <v>34</v>
      </c>
      <c r="G5779" t="s">
        <v>432</v>
      </c>
      <c r="H5779" t="s">
        <v>1557</v>
      </c>
      <c r="I5779" t="s">
        <v>22</v>
      </c>
      <c r="J5779" t="s">
        <v>23</v>
      </c>
      <c r="K5779" t="s">
        <v>24</v>
      </c>
      <c r="L5779" t="s">
        <v>25</v>
      </c>
      <c r="M5779">
        <v>24.3</v>
      </c>
      <c r="N5779">
        <v>1248</v>
      </c>
      <c r="O5779">
        <v>88.5</v>
      </c>
      <c r="P5779" t="s">
        <v>65</v>
      </c>
      <c r="Q5779">
        <v>5</v>
      </c>
      <c r="R5779" t="s">
        <v>658</v>
      </c>
    </row>
    <row r="5780" spans="1:18" x14ac:dyDescent="0.25">
      <c r="A5780">
        <v>5981</v>
      </c>
      <c r="B5780" t="s">
        <v>56</v>
      </c>
      <c r="C5780">
        <v>2017</v>
      </c>
      <c r="D5780">
        <v>690000</v>
      </c>
      <c r="E5780">
        <v>65000</v>
      </c>
      <c r="F5780" t="s">
        <v>75</v>
      </c>
      <c r="G5780" t="s">
        <v>374</v>
      </c>
      <c r="H5780" t="s">
        <v>1559</v>
      </c>
      <c r="I5780" t="s">
        <v>22</v>
      </c>
      <c r="J5780" t="s">
        <v>23</v>
      </c>
      <c r="K5780" t="s">
        <v>24</v>
      </c>
      <c r="L5780" t="s">
        <v>31</v>
      </c>
      <c r="M5780">
        <v>21.04</v>
      </c>
      <c r="N5780">
        <v>1461</v>
      </c>
      <c r="O5780">
        <v>83.8</v>
      </c>
      <c r="P5780" t="s">
        <v>143</v>
      </c>
      <c r="Q5780">
        <v>7</v>
      </c>
      <c r="R5780" t="s">
        <v>658</v>
      </c>
    </row>
    <row r="5781" spans="1:18" x14ac:dyDescent="0.25">
      <c r="A5781">
        <v>5982</v>
      </c>
      <c r="B5781" t="s">
        <v>18</v>
      </c>
      <c r="C5781">
        <v>2012</v>
      </c>
      <c r="D5781">
        <v>560000</v>
      </c>
      <c r="E5781">
        <v>200000</v>
      </c>
      <c r="F5781" t="s">
        <v>75</v>
      </c>
      <c r="G5781" t="s">
        <v>374</v>
      </c>
      <c r="H5781" t="s">
        <v>1558</v>
      </c>
      <c r="I5781" t="s">
        <v>22</v>
      </c>
      <c r="J5781" t="s">
        <v>23</v>
      </c>
      <c r="K5781" t="s">
        <v>24</v>
      </c>
      <c r="L5781" t="s">
        <v>31</v>
      </c>
      <c r="M5781">
        <v>20.77</v>
      </c>
      <c r="N5781">
        <v>1248</v>
      </c>
      <c r="O5781">
        <v>88.76</v>
      </c>
      <c r="P5781" t="s">
        <v>65</v>
      </c>
      <c r="Q5781">
        <v>7</v>
      </c>
      <c r="R5781" t="s">
        <v>658</v>
      </c>
    </row>
    <row r="5782" spans="1:18" x14ac:dyDescent="0.25">
      <c r="A5782">
        <v>5983</v>
      </c>
      <c r="B5782" t="s">
        <v>18</v>
      </c>
      <c r="C5782">
        <v>2018</v>
      </c>
      <c r="D5782">
        <v>950000</v>
      </c>
      <c r="E5782">
        <v>7500</v>
      </c>
      <c r="F5782" t="s">
        <v>75</v>
      </c>
      <c r="G5782" t="s">
        <v>374</v>
      </c>
      <c r="H5782" t="s">
        <v>1556</v>
      </c>
      <c r="I5782" t="s">
        <v>22</v>
      </c>
      <c r="J5782" t="s">
        <v>23</v>
      </c>
      <c r="K5782" t="s">
        <v>24</v>
      </c>
      <c r="L5782" t="s">
        <v>25</v>
      </c>
      <c r="M5782">
        <v>28.09</v>
      </c>
      <c r="N5782">
        <v>1248</v>
      </c>
      <c r="O5782">
        <v>88.5</v>
      </c>
      <c r="P5782" t="s">
        <v>65</v>
      </c>
      <c r="Q5782">
        <v>5</v>
      </c>
      <c r="R5782" t="s">
        <v>658</v>
      </c>
    </row>
    <row r="5783" spans="1:18" x14ac:dyDescent="0.25">
      <c r="A5783">
        <v>5984</v>
      </c>
      <c r="B5783" t="s">
        <v>56</v>
      </c>
      <c r="C5783">
        <v>2017</v>
      </c>
      <c r="D5783">
        <v>695000</v>
      </c>
      <c r="E5783">
        <v>65000</v>
      </c>
      <c r="F5783" t="s">
        <v>75</v>
      </c>
      <c r="G5783" t="s">
        <v>374</v>
      </c>
      <c r="H5783" t="s">
        <v>1517</v>
      </c>
      <c r="I5783" t="s">
        <v>22</v>
      </c>
      <c r="J5783" t="s">
        <v>23</v>
      </c>
      <c r="K5783" t="s">
        <v>24</v>
      </c>
      <c r="L5783" t="s">
        <v>31</v>
      </c>
      <c r="M5783">
        <v>21.04</v>
      </c>
      <c r="N5783">
        <v>1461</v>
      </c>
      <c r="O5783">
        <v>83.8</v>
      </c>
      <c r="P5783" t="s">
        <v>143</v>
      </c>
      <c r="Q5783">
        <v>7</v>
      </c>
      <c r="R5783" t="s">
        <v>658</v>
      </c>
    </row>
    <row r="5784" spans="1:18" x14ac:dyDescent="0.25">
      <c r="A5784">
        <v>5985</v>
      </c>
      <c r="B5784" t="s">
        <v>18</v>
      </c>
      <c r="C5784">
        <v>2013</v>
      </c>
      <c r="D5784">
        <v>450000</v>
      </c>
      <c r="E5784">
        <v>35000</v>
      </c>
      <c r="F5784" t="s">
        <v>75</v>
      </c>
      <c r="G5784" t="s">
        <v>374</v>
      </c>
      <c r="H5784" t="s">
        <v>1517</v>
      </c>
      <c r="I5784" t="s">
        <v>37</v>
      </c>
      <c r="J5784" t="s">
        <v>23</v>
      </c>
      <c r="K5784" t="s">
        <v>24</v>
      </c>
      <c r="L5784" t="s">
        <v>31</v>
      </c>
      <c r="M5784">
        <v>18.600000000000001</v>
      </c>
      <c r="N5784">
        <v>1197</v>
      </c>
      <c r="O5784">
        <v>85.8</v>
      </c>
      <c r="P5784" t="s">
        <v>132</v>
      </c>
      <c r="Q5784">
        <v>5</v>
      </c>
      <c r="R5784" t="s">
        <v>658</v>
      </c>
    </row>
    <row r="5785" spans="1:18" x14ac:dyDescent="0.25">
      <c r="A5785">
        <v>5986</v>
      </c>
      <c r="B5785" t="s">
        <v>123</v>
      </c>
      <c r="C5785">
        <v>2013</v>
      </c>
      <c r="D5785">
        <v>2000000</v>
      </c>
      <c r="E5785">
        <v>60000</v>
      </c>
      <c r="F5785" t="s">
        <v>75</v>
      </c>
      <c r="G5785" t="s">
        <v>374</v>
      </c>
      <c r="H5785" t="s">
        <v>1559</v>
      </c>
      <c r="I5785" t="s">
        <v>22</v>
      </c>
      <c r="J5785" t="s">
        <v>23</v>
      </c>
      <c r="K5785" t="s">
        <v>90</v>
      </c>
      <c r="L5785" t="s">
        <v>25</v>
      </c>
      <c r="M5785">
        <v>16.2</v>
      </c>
      <c r="N5785">
        <v>2993</v>
      </c>
      <c r="O5785">
        <v>235</v>
      </c>
      <c r="P5785" t="s">
        <v>1560</v>
      </c>
      <c r="Q5785">
        <v>5</v>
      </c>
      <c r="R5785" t="s">
        <v>658</v>
      </c>
    </row>
    <row r="5786" spans="1:18" x14ac:dyDescent="0.25">
      <c r="A5786">
        <v>5987</v>
      </c>
      <c r="B5786" t="s">
        <v>18</v>
      </c>
      <c r="C5786">
        <v>2009</v>
      </c>
      <c r="D5786">
        <v>229999</v>
      </c>
      <c r="E5786">
        <v>71000</v>
      </c>
      <c r="F5786" t="s">
        <v>34</v>
      </c>
      <c r="G5786" t="s">
        <v>432</v>
      </c>
      <c r="H5786" t="s">
        <v>1557</v>
      </c>
      <c r="I5786" t="s">
        <v>37</v>
      </c>
      <c r="J5786" t="s">
        <v>23</v>
      </c>
      <c r="K5786" t="s">
        <v>24</v>
      </c>
      <c r="L5786" t="s">
        <v>25</v>
      </c>
      <c r="M5786">
        <v>16.100000000000001</v>
      </c>
      <c r="N5786">
        <v>1197</v>
      </c>
      <c r="O5786">
        <v>85</v>
      </c>
      <c r="P5786" t="s">
        <v>782</v>
      </c>
      <c r="Q5786">
        <v>5</v>
      </c>
      <c r="R5786" t="s">
        <v>658</v>
      </c>
    </row>
    <row r="5787" spans="1:18" x14ac:dyDescent="0.25">
      <c r="A5787">
        <v>5988</v>
      </c>
      <c r="B5787" t="s">
        <v>18</v>
      </c>
      <c r="C5787">
        <v>2017</v>
      </c>
      <c r="D5787">
        <v>300000</v>
      </c>
      <c r="E5787">
        <v>30000</v>
      </c>
      <c r="F5787" t="s">
        <v>34</v>
      </c>
      <c r="G5787" t="s">
        <v>432</v>
      </c>
      <c r="H5787" t="s">
        <v>1557</v>
      </c>
      <c r="I5787" t="s">
        <v>37</v>
      </c>
      <c r="J5787" t="s">
        <v>23</v>
      </c>
      <c r="K5787" t="s">
        <v>24</v>
      </c>
      <c r="L5787" t="s">
        <v>25</v>
      </c>
      <c r="M5787">
        <v>23.95</v>
      </c>
      <c r="N5787">
        <v>998</v>
      </c>
      <c r="O5787">
        <v>67.05</v>
      </c>
      <c r="P5787" t="s">
        <v>82</v>
      </c>
      <c r="Q5787">
        <v>5</v>
      </c>
      <c r="R5787" t="s">
        <v>658</v>
      </c>
    </row>
    <row r="5788" spans="1:18" x14ac:dyDescent="0.25">
      <c r="A5788">
        <v>5989</v>
      </c>
      <c r="B5788" t="s">
        <v>18</v>
      </c>
      <c r="C5788">
        <v>2012</v>
      </c>
      <c r="D5788">
        <v>200000</v>
      </c>
      <c r="E5788">
        <v>50000</v>
      </c>
      <c r="F5788" t="s">
        <v>75</v>
      </c>
      <c r="G5788" t="s">
        <v>374</v>
      </c>
      <c r="H5788" t="s">
        <v>1558</v>
      </c>
      <c r="I5788" t="s">
        <v>37</v>
      </c>
      <c r="J5788" t="s">
        <v>23</v>
      </c>
      <c r="K5788" t="s">
        <v>24</v>
      </c>
      <c r="L5788" t="s">
        <v>31</v>
      </c>
      <c r="M5788">
        <v>19.7</v>
      </c>
      <c r="N5788">
        <v>796</v>
      </c>
      <c r="O5788">
        <v>46.3</v>
      </c>
      <c r="P5788" t="s">
        <v>66</v>
      </c>
      <c r="Q5788">
        <v>5</v>
      </c>
      <c r="R5788" t="s">
        <v>658</v>
      </c>
    </row>
    <row r="5789" spans="1:18" x14ac:dyDescent="0.25">
      <c r="A5789">
        <v>5990</v>
      </c>
      <c r="B5789" t="s">
        <v>97</v>
      </c>
      <c r="C5789">
        <v>2008</v>
      </c>
      <c r="D5789">
        <v>725000</v>
      </c>
      <c r="E5789">
        <v>80000</v>
      </c>
      <c r="F5789" t="s">
        <v>34</v>
      </c>
      <c r="G5789" t="s">
        <v>432</v>
      </c>
      <c r="H5789" t="s">
        <v>1557</v>
      </c>
      <c r="I5789" t="s">
        <v>22</v>
      </c>
      <c r="J5789" t="s">
        <v>23</v>
      </c>
      <c r="K5789" t="s">
        <v>90</v>
      </c>
      <c r="L5789" t="s">
        <v>31</v>
      </c>
      <c r="M5789">
        <v>14.84</v>
      </c>
      <c r="N5789">
        <v>2143</v>
      </c>
      <c r="O5789">
        <v>170</v>
      </c>
      <c r="P5789" t="s">
        <v>110</v>
      </c>
      <c r="Q5789">
        <v>5</v>
      </c>
      <c r="R5789" t="s">
        <v>658</v>
      </c>
    </row>
    <row r="5790" spans="1:18" x14ac:dyDescent="0.25">
      <c r="A5790">
        <v>5991</v>
      </c>
      <c r="B5790" t="s">
        <v>142</v>
      </c>
      <c r="C5790">
        <v>2011</v>
      </c>
      <c r="D5790">
        <v>235000</v>
      </c>
      <c r="E5790">
        <v>90000</v>
      </c>
      <c r="F5790" t="s">
        <v>75</v>
      </c>
      <c r="G5790" t="s">
        <v>374</v>
      </c>
      <c r="H5790" t="s">
        <v>1559</v>
      </c>
      <c r="I5790" t="s">
        <v>37</v>
      </c>
      <c r="J5790" t="s">
        <v>23</v>
      </c>
      <c r="K5790" t="s">
        <v>24</v>
      </c>
      <c r="L5790" t="s">
        <v>31</v>
      </c>
      <c r="M5790">
        <v>18.059999999999999</v>
      </c>
      <c r="N5790">
        <v>1198</v>
      </c>
      <c r="O5790">
        <v>75</v>
      </c>
      <c r="P5790" t="s">
        <v>85</v>
      </c>
      <c r="Q5790">
        <v>5</v>
      </c>
      <c r="R5790" t="s">
        <v>658</v>
      </c>
    </row>
    <row r="5791" spans="1:18" x14ac:dyDescent="0.25">
      <c r="A5791">
        <v>5992</v>
      </c>
      <c r="B5791" t="s">
        <v>40</v>
      </c>
      <c r="C5791">
        <v>2017</v>
      </c>
      <c r="D5791">
        <v>666000</v>
      </c>
      <c r="E5791">
        <v>13000</v>
      </c>
      <c r="F5791" t="s">
        <v>34</v>
      </c>
      <c r="G5791" t="s">
        <v>53</v>
      </c>
      <c r="H5791" t="s">
        <v>64</v>
      </c>
      <c r="I5791" t="s">
        <v>37</v>
      </c>
      <c r="J5791" t="s">
        <v>23</v>
      </c>
      <c r="K5791" t="s">
        <v>24</v>
      </c>
      <c r="L5791" t="s">
        <v>25</v>
      </c>
      <c r="M5791">
        <v>18.600000000000001</v>
      </c>
      <c r="N5791">
        <v>1197</v>
      </c>
      <c r="O5791">
        <v>81.83</v>
      </c>
      <c r="P5791" t="s">
        <v>79</v>
      </c>
      <c r="Q5791">
        <v>5</v>
      </c>
      <c r="R5791" t="s">
        <v>658</v>
      </c>
    </row>
    <row r="5792" spans="1:18" x14ac:dyDescent="0.25">
      <c r="A5792">
        <v>5993</v>
      </c>
      <c r="B5792" t="s">
        <v>18</v>
      </c>
      <c r="C5792">
        <v>2000</v>
      </c>
      <c r="D5792">
        <v>65000</v>
      </c>
      <c r="E5792">
        <v>100000</v>
      </c>
      <c r="F5792" t="s">
        <v>34</v>
      </c>
      <c r="G5792" t="s">
        <v>53</v>
      </c>
      <c r="H5792" t="s">
        <v>64</v>
      </c>
      <c r="I5792" t="s">
        <v>37</v>
      </c>
      <c r="J5792" t="s">
        <v>23</v>
      </c>
      <c r="K5792" t="s">
        <v>24</v>
      </c>
      <c r="L5792" t="s">
        <v>38</v>
      </c>
      <c r="M5792">
        <v>16.100000000000001</v>
      </c>
      <c r="N5792">
        <v>796</v>
      </c>
      <c r="O5792">
        <v>37</v>
      </c>
      <c r="P5792" t="s">
        <v>49</v>
      </c>
      <c r="Q5792">
        <v>4</v>
      </c>
      <c r="R5792" t="s">
        <v>658</v>
      </c>
    </row>
    <row r="5793" spans="1:18" x14ac:dyDescent="0.25">
      <c r="A5793">
        <v>5995</v>
      </c>
      <c r="B5793" t="s">
        <v>33</v>
      </c>
      <c r="C5793">
        <v>2018</v>
      </c>
      <c r="D5793">
        <v>834000</v>
      </c>
      <c r="E5793">
        <v>30000</v>
      </c>
      <c r="F5793" t="s">
        <v>34</v>
      </c>
      <c r="G5793" t="s">
        <v>53</v>
      </c>
      <c r="H5793" t="s">
        <v>64</v>
      </c>
      <c r="I5793" t="s">
        <v>22</v>
      </c>
      <c r="J5793" t="s">
        <v>23</v>
      </c>
      <c r="K5793" t="s">
        <v>24</v>
      </c>
      <c r="L5793" t="s">
        <v>25</v>
      </c>
      <c r="M5793">
        <v>25.5</v>
      </c>
      <c r="N5793">
        <v>1498</v>
      </c>
      <c r="O5793">
        <v>98.6</v>
      </c>
      <c r="P5793" t="s">
        <v>65</v>
      </c>
      <c r="Q5793">
        <v>5</v>
      </c>
      <c r="R5793" t="s">
        <v>658</v>
      </c>
    </row>
    <row r="5794" spans="1:18" x14ac:dyDescent="0.25">
      <c r="A5794">
        <v>5996</v>
      </c>
      <c r="B5794" t="s">
        <v>62</v>
      </c>
      <c r="C5794">
        <v>2012</v>
      </c>
      <c r="D5794">
        <v>430000</v>
      </c>
      <c r="E5794">
        <v>120000</v>
      </c>
      <c r="F5794" t="s">
        <v>34</v>
      </c>
      <c r="G5794" t="s">
        <v>53</v>
      </c>
      <c r="H5794" t="s">
        <v>64</v>
      </c>
      <c r="I5794" t="s">
        <v>22</v>
      </c>
      <c r="J5794" t="s">
        <v>23</v>
      </c>
      <c r="K5794" t="s">
        <v>24</v>
      </c>
      <c r="L5794" t="s">
        <v>25</v>
      </c>
      <c r="M5794">
        <v>15.96</v>
      </c>
      <c r="N5794">
        <v>2523</v>
      </c>
      <c r="O5794">
        <v>62.1</v>
      </c>
      <c r="P5794" t="s">
        <v>208</v>
      </c>
      <c r="Q5794">
        <v>7</v>
      </c>
      <c r="R5794" t="s">
        <v>658</v>
      </c>
    </row>
    <row r="5795" spans="1:18" x14ac:dyDescent="0.25">
      <c r="A5795">
        <v>5997</v>
      </c>
      <c r="B5795" t="s">
        <v>18</v>
      </c>
      <c r="C5795">
        <v>2010</v>
      </c>
      <c r="D5795">
        <v>360000</v>
      </c>
      <c r="E5795">
        <v>120000</v>
      </c>
      <c r="F5795" t="s">
        <v>34</v>
      </c>
      <c r="G5795" t="s">
        <v>53</v>
      </c>
      <c r="H5795" t="s">
        <v>64</v>
      </c>
      <c r="I5795" t="s">
        <v>22</v>
      </c>
      <c r="J5795" t="s">
        <v>23</v>
      </c>
      <c r="K5795" t="s">
        <v>24</v>
      </c>
      <c r="L5795" t="s">
        <v>31</v>
      </c>
      <c r="M5795">
        <v>17.8</v>
      </c>
      <c r="N5795">
        <v>1248</v>
      </c>
      <c r="O5795">
        <v>75</v>
      </c>
      <c r="P5795" t="s">
        <v>26</v>
      </c>
      <c r="Q5795">
        <v>5</v>
      </c>
      <c r="R5795" t="s">
        <v>658</v>
      </c>
    </row>
    <row r="5796" spans="1:18" x14ac:dyDescent="0.25">
      <c r="A5796">
        <v>5998</v>
      </c>
      <c r="B5796" t="s">
        <v>40</v>
      </c>
      <c r="C5796">
        <v>2014</v>
      </c>
      <c r="D5796">
        <v>240000</v>
      </c>
      <c r="E5796">
        <v>70000</v>
      </c>
      <c r="F5796" t="s">
        <v>34</v>
      </c>
      <c r="G5796" t="s">
        <v>53</v>
      </c>
      <c r="H5796" t="s">
        <v>474</v>
      </c>
      <c r="I5796" t="s">
        <v>37</v>
      </c>
      <c r="J5796" t="s">
        <v>23</v>
      </c>
      <c r="K5796" t="s">
        <v>24</v>
      </c>
      <c r="L5796" t="s">
        <v>25</v>
      </c>
      <c r="M5796">
        <v>21.1</v>
      </c>
      <c r="N5796">
        <v>814</v>
      </c>
      <c r="O5796">
        <v>55.2</v>
      </c>
      <c r="P5796" t="s">
        <v>227</v>
      </c>
      <c r="Q5796">
        <v>5</v>
      </c>
      <c r="R5796" t="s">
        <v>658</v>
      </c>
    </row>
    <row r="5797" spans="1:18" x14ac:dyDescent="0.25">
      <c r="A5797">
        <v>5999</v>
      </c>
      <c r="B5797" t="s">
        <v>18</v>
      </c>
      <c r="C5797">
        <v>2016</v>
      </c>
      <c r="D5797">
        <v>210000</v>
      </c>
      <c r="E5797">
        <v>210000</v>
      </c>
      <c r="F5797" t="s">
        <v>19</v>
      </c>
      <c r="G5797" t="s">
        <v>339</v>
      </c>
      <c r="H5797" t="s">
        <v>1561</v>
      </c>
      <c r="I5797" t="s">
        <v>22</v>
      </c>
      <c r="J5797" t="s">
        <v>23</v>
      </c>
      <c r="K5797" t="s">
        <v>24</v>
      </c>
      <c r="L5797" t="s">
        <v>25</v>
      </c>
      <c r="M5797">
        <v>25.2</v>
      </c>
      <c r="N5797">
        <v>1248</v>
      </c>
      <c r="O5797">
        <v>74</v>
      </c>
      <c r="P5797" t="s">
        <v>26</v>
      </c>
      <c r="Q5797">
        <v>5</v>
      </c>
      <c r="R5797" t="s">
        <v>658</v>
      </c>
    </row>
    <row r="5798" spans="1:18" x14ac:dyDescent="0.25">
      <c r="A5798">
        <v>6000</v>
      </c>
      <c r="B5798" t="s">
        <v>68</v>
      </c>
      <c r="C5798">
        <v>2010</v>
      </c>
      <c r="D5798">
        <v>135000</v>
      </c>
      <c r="E5798">
        <v>148000</v>
      </c>
      <c r="F5798" t="s">
        <v>19</v>
      </c>
      <c r="G5798" t="s">
        <v>339</v>
      </c>
      <c r="H5798" t="s">
        <v>1561</v>
      </c>
      <c r="I5798" t="s">
        <v>22</v>
      </c>
      <c r="J5798" t="s">
        <v>23</v>
      </c>
      <c r="K5798" t="s">
        <v>24</v>
      </c>
      <c r="L5798" t="s">
        <v>31</v>
      </c>
      <c r="M5798">
        <v>19.09</v>
      </c>
      <c r="N5798">
        <v>1396</v>
      </c>
      <c r="O5798">
        <v>69</v>
      </c>
      <c r="P5798" t="s">
        <v>140</v>
      </c>
      <c r="Q5798">
        <v>5</v>
      </c>
      <c r="R5798" t="s">
        <v>658</v>
      </c>
    </row>
    <row r="5799" spans="1:18" x14ac:dyDescent="0.25">
      <c r="A5799">
        <v>6001</v>
      </c>
      <c r="B5799" t="s">
        <v>62</v>
      </c>
      <c r="C5799">
        <v>2017</v>
      </c>
      <c r="D5799">
        <v>700000</v>
      </c>
      <c r="E5799">
        <v>54188</v>
      </c>
      <c r="F5799" t="s">
        <v>19</v>
      </c>
      <c r="G5799" t="s">
        <v>339</v>
      </c>
      <c r="H5799" t="s">
        <v>1562</v>
      </c>
      <c r="I5799" t="s">
        <v>22</v>
      </c>
      <c r="J5799" t="s">
        <v>23</v>
      </c>
      <c r="K5799" t="s">
        <v>24</v>
      </c>
      <c r="L5799" t="s">
        <v>25</v>
      </c>
      <c r="M5799">
        <v>18.489999999999998</v>
      </c>
      <c r="N5799">
        <v>1493</v>
      </c>
      <c r="O5799">
        <v>100</v>
      </c>
      <c r="P5799" t="s">
        <v>194</v>
      </c>
      <c r="Q5799">
        <v>7</v>
      </c>
      <c r="R5799" t="s">
        <v>658</v>
      </c>
    </row>
    <row r="5800" spans="1:18" x14ac:dyDescent="0.25">
      <c r="A5800">
        <v>6002</v>
      </c>
      <c r="B5800" t="s">
        <v>62</v>
      </c>
      <c r="C5800">
        <v>2017</v>
      </c>
      <c r="D5800">
        <v>750000</v>
      </c>
      <c r="E5800">
        <v>60000</v>
      </c>
      <c r="F5800" t="s">
        <v>34</v>
      </c>
      <c r="G5800" t="s">
        <v>35</v>
      </c>
      <c r="H5800" t="s">
        <v>1563</v>
      </c>
      <c r="I5800" t="s">
        <v>22</v>
      </c>
      <c r="J5800" t="s">
        <v>23</v>
      </c>
      <c r="K5800" t="s">
        <v>24</v>
      </c>
      <c r="L5800" t="s">
        <v>25</v>
      </c>
      <c r="M5800">
        <v>18.489999999999998</v>
      </c>
      <c r="N5800">
        <v>1493</v>
      </c>
      <c r="O5800">
        <v>100</v>
      </c>
      <c r="P5800" t="s">
        <v>194</v>
      </c>
      <c r="Q5800">
        <v>7</v>
      </c>
      <c r="R5800" t="s">
        <v>658</v>
      </c>
    </row>
    <row r="5801" spans="1:18" x14ac:dyDescent="0.25">
      <c r="A5801">
        <v>6003</v>
      </c>
      <c r="B5801" t="s">
        <v>28</v>
      </c>
      <c r="C5801">
        <v>2012</v>
      </c>
      <c r="D5801">
        <v>425000</v>
      </c>
      <c r="E5801">
        <v>90000</v>
      </c>
      <c r="F5801" t="s">
        <v>34</v>
      </c>
      <c r="G5801" t="s">
        <v>35</v>
      </c>
      <c r="H5801" t="s">
        <v>1563</v>
      </c>
      <c r="I5801" t="s">
        <v>22</v>
      </c>
      <c r="J5801" t="s">
        <v>23</v>
      </c>
      <c r="K5801" t="s">
        <v>24</v>
      </c>
      <c r="L5801" t="s">
        <v>25</v>
      </c>
      <c r="M5801">
        <v>20.5</v>
      </c>
      <c r="N5801">
        <v>1598</v>
      </c>
      <c r="O5801">
        <v>103.5</v>
      </c>
      <c r="P5801" t="s">
        <v>32</v>
      </c>
      <c r="Q5801">
        <v>5</v>
      </c>
      <c r="R5801" t="s">
        <v>658</v>
      </c>
    </row>
    <row r="5802" spans="1:18" x14ac:dyDescent="0.25">
      <c r="A5802">
        <v>6004</v>
      </c>
      <c r="B5802" t="s">
        <v>73</v>
      </c>
      <c r="C5802">
        <v>2011</v>
      </c>
      <c r="D5802">
        <v>150000</v>
      </c>
      <c r="E5802">
        <v>100000</v>
      </c>
      <c r="F5802" t="s">
        <v>34</v>
      </c>
      <c r="G5802" t="s">
        <v>35</v>
      </c>
      <c r="H5802" t="s">
        <v>1563</v>
      </c>
      <c r="I5802" t="s">
        <v>37</v>
      </c>
      <c r="J5802" t="s">
        <v>23</v>
      </c>
      <c r="K5802" t="s">
        <v>24</v>
      </c>
      <c r="L5802" t="s">
        <v>38</v>
      </c>
      <c r="M5802">
        <v>18.600000000000001</v>
      </c>
      <c r="N5802">
        <v>1199</v>
      </c>
      <c r="O5802">
        <v>79.400000000000006</v>
      </c>
      <c r="P5802" t="s">
        <v>212</v>
      </c>
      <c r="Q5802">
        <v>5</v>
      </c>
      <c r="R5802" t="s">
        <v>658</v>
      </c>
    </row>
    <row r="5803" spans="1:18" x14ac:dyDescent="0.25">
      <c r="A5803">
        <v>6005</v>
      </c>
      <c r="B5803" t="s">
        <v>40</v>
      </c>
      <c r="C5803">
        <v>2014</v>
      </c>
      <c r="D5803">
        <v>215000</v>
      </c>
      <c r="E5803">
        <v>40000</v>
      </c>
      <c r="F5803" t="s">
        <v>19</v>
      </c>
      <c r="G5803" t="s">
        <v>339</v>
      </c>
      <c r="H5803" t="s">
        <v>1562</v>
      </c>
      <c r="I5803" t="s">
        <v>37</v>
      </c>
      <c r="J5803" t="s">
        <v>23</v>
      </c>
      <c r="K5803" t="s">
        <v>24</v>
      </c>
      <c r="L5803" t="s">
        <v>25</v>
      </c>
      <c r="M5803">
        <v>21.1</v>
      </c>
      <c r="N5803">
        <v>814</v>
      </c>
      <c r="O5803">
        <v>55.2</v>
      </c>
      <c r="P5803" t="s">
        <v>227</v>
      </c>
      <c r="Q5803">
        <v>5</v>
      </c>
      <c r="R5803" t="s">
        <v>658</v>
      </c>
    </row>
    <row r="5804" spans="1:18" x14ac:dyDescent="0.25">
      <c r="A5804">
        <v>6006</v>
      </c>
      <c r="B5804" t="s">
        <v>84</v>
      </c>
      <c r="C5804">
        <v>2014</v>
      </c>
      <c r="D5804">
        <v>225000</v>
      </c>
      <c r="E5804">
        <v>35000</v>
      </c>
      <c r="F5804" t="s">
        <v>19</v>
      </c>
      <c r="G5804" t="s">
        <v>339</v>
      </c>
      <c r="H5804" t="s">
        <v>1561</v>
      </c>
      <c r="I5804" t="s">
        <v>37</v>
      </c>
      <c r="J5804" t="s">
        <v>23</v>
      </c>
      <c r="K5804" t="s">
        <v>24</v>
      </c>
      <c r="L5804" t="s">
        <v>25</v>
      </c>
      <c r="M5804">
        <v>20.63</v>
      </c>
      <c r="N5804">
        <v>1198</v>
      </c>
      <c r="O5804">
        <v>67</v>
      </c>
      <c r="P5804" t="s">
        <v>85</v>
      </c>
      <c r="Q5804">
        <v>5</v>
      </c>
      <c r="R5804" t="s">
        <v>658</v>
      </c>
    </row>
    <row r="5805" spans="1:18" x14ac:dyDescent="0.25">
      <c r="A5805">
        <v>6007</v>
      </c>
      <c r="B5805" t="s">
        <v>56</v>
      </c>
      <c r="C5805">
        <v>2017</v>
      </c>
      <c r="D5805">
        <v>330000</v>
      </c>
      <c r="E5805">
        <v>20000</v>
      </c>
      <c r="F5805" t="s">
        <v>19</v>
      </c>
      <c r="G5805" t="s">
        <v>339</v>
      </c>
      <c r="H5805" t="s">
        <v>1562</v>
      </c>
      <c r="I5805" t="s">
        <v>37</v>
      </c>
      <c r="J5805" t="s">
        <v>23</v>
      </c>
      <c r="K5805" t="s">
        <v>24</v>
      </c>
      <c r="L5805" t="s">
        <v>25</v>
      </c>
      <c r="M5805">
        <v>23.01</v>
      </c>
      <c r="N5805">
        <v>999</v>
      </c>
      <c r="O5805">
        <v>67</v>
      </c>
      <c r="P5805" t="s">
        <v>146</v>
      </c>
      <c r="Q5805">
        <v>5</v>
      </c>
      <c r="R5805" t="s">
        <v>658</v>
      </c>
    </row>
    <row r="5806" spans="1:18" x14ac:dyDescent="0.25">
      <c r="A5806">
        <v>6008</v>
      </c>
      <c r="B5806" t="s">
        <v>18</v>
      </c>
      <c r="C5806">
        <v>2007</v>
      </c>
      <c r="D5806">
        <v>54000</v>
      </c>
      <c r="E5806">
        <v>144000</v>
      </c>
      <c r="F5806" t="s">
        <v>19</v>
      </c>
      <c r="G5806" t="s">
        <v>339</v>
      </c>
      <c r="H5806" t="s">
        <v>1562</v>
      </c>
      <c r="I5806" t="s">
        <v>47</v>
      </c>
      <c r="J5806" t="s">
        <v>23</v>
      </c>
      <c r="K5806" t="s">
        <v>24</v>
      </c>
      <c r="L5806" t="s">
        <v>31</v>
      </c>
      <c r="M5806">
        <v>10.9</v>
      </c>
      <c r="N5806">
        <v>796</v>
      </c>
      <c r="O5806">
        <v>32.799999999999997</v>
      </c>
      <c r="P5806" t="s">
        <v>1049</v>
      </c>
      <c r="Q5806">
        <v>5</v>
      </c>
      <c r="R5806" t="s">
        <v>658</v>
      </c>
    </row>
    <row r="5807" spans="1:18" x14ac:dyDescent="0.25">
      <c r="A5807">
        <v>6009</v>
      </c>
      <c r="B5807" t="s">
        <v>40</v>
      </c>
      <c r="C5807">
        <v>2014</v>
      </c>
      <c r="D5807">
        <v>374000</v>
      </c>
      <c r="E5807">
        <v>54043</v>
      </c>
      <c r="F5807" t="s">
        <v>19</v>
      </c>
      <c r="G5807" t="s">
        <v>339</v>
      </c>
      <c r="H5807" t="s">
        <v>1562</v>
      </c>
      <c r="I5807" t="s">
        <v>37</v>
      </c>
      <c r="J5807" t="s">
        <v>92</v>
      </c>
      <c r="K5807" t="s">
        <v>90</v>
      </c>
      <c r="L5807" t="s">
        <v>25</v>
      </c>
      <c r="M5807">
        <v>18.899999999999999</v>
      </c>
      <c r="N5807">
        <v>1197</v>
      </c>
      <c r="O5807">
        <v>81.86</v>
      </c>
      <c r="P5807" t="s">
        <v>231</v>
      </c>
      <c r="Q5807">
        <v>5</v>
      </c>
      <c r="R5807" t="s">
        <v>658</v>
      </c>
    </row>
    <row r="5808" spans="1:18" x14ac:dyDescent="0.25">
      <c r="A5808">
        <v>6010</v>
      </c>
      <c r="B5808" t="s">
        <v>40</v>
      </c>
      <c r="C5808">
        <v>2012</v>
      </c>
      <c r="D5808">
        <v>549000</v>
      </c>
      <c r="E5808">
        <v>66657</v>
      </c>
      <c r="F5808" t="s">
        <v>19</v>
      </c>
      <c r="G5808" t="s">
        <v>339</v>
      </c>
      <c r="H5808" t="s">
        <v>1562</v>
      </c>
      <c r="I5808" t="s">
        <v>22</v>
      </c>
      <c r="J5808" t="s">
        <v>92</v>
      </c>
      <c r="K5808" t="s">
        <v>90</v>
      </c>
      <c r="L5808" t="s">
        <v>25</v>
      </c>
      <c r="M5808">
        <v>22.32</v>
      </c>
      <c r="N5808">
        <v>1582</v>
      </c>
      <c r="O5808">
        <v>126.32</v>
      </c>
      <c r="P5808" t="s">
        <v>141</v>
      </c>
      <c r="Q5808">
        <v>5</v>
      </c>
      <c r="R5808" t="s">
        <v>658</v>
      </c>
    </row>
    <row r="5809" spans="1:18" x14ac:dyDescent="0.25">
      <c r="A5809">
        <v>6011</v>
      </c>
      <c r="B5809" t="s">
        <v>68</v>
      </c>
      <c r="C5809">
        <v>2016</v>
      </c>
      <c r="D5809">
        <v>390000</v>
      </c>
      <c r="E5809">
        <v>42000</v>
      </c>
      <c r="F5809" t="s">
        <v>19</v>
      </c>
      <c r="G5809" t="s">
        <v>358</v>
      </c>
      <c r="H5809" t="s">
        <v>1564</v>
      </c>
      <c r="I5809" t="s">
        <v>22</v>
      </c>
      <c r="J5809" t="s">
        <v>23</v>
      </c>
      <c r="K5809" t="s">
        <v>24</v>
      </c>
      <c r="L5809" t="s">
        <v>31</v>
      </c>
      <c r="M5809">
        <v>19.09</v>
      </c>
      <c r="N5809">
        <v>1405</v>
      </c>
      <c r="O5809">
        <v>69.010000000000005</v>
      </c>
      <c r="P5809" t="s">
        <v>140</v>
      </c>
      <c r="Q5809">
        <v>5</v>
      </c>
      <c r="R5809" t="s">
        <v>658</v>
      </c>
    </row>
    <row r="5810" spans="1:18" x14ac:dyDescent="0.25">
      <c r="A5810">
        <v>6012</v>
      </c>
      <c r="B5810" t="s">
        <v>40</v>
      </c>
      <c r="C5810">
        <v>2013</v>
      </c>
      <c r="D5810">
        <v>455999</v>
      </c>
      <c r="E5810">
        <v>35582</v>
      </c>
      <c r="F5810" t="s">
        <v>19</v>
      </c>
      <c r="G5810" t="s">
        <v>358</v>
      </c>
      <c r="H5810" t="s">
        <v>547</v>
      </c>
      <c r="I5810" t="s">
        <v>37</v>
      </c>
      <c r="J5810" t="s">
        <v>92</v>
      </c>
      <c r="K5810" t="s">
        <v>24</v>
      </c>
      <c r="L5810" t="s">
        <v>25</v>
      </c>
      <c r="M5810">
        <v>18.5</v>
      </c>
      <c r="N5810">
        <v>1197</v>
      </c>
      <c r="O5810">
        <v>82.85</v>
      </c>
      <c r="P5810" t="s">
        <v>131</v>
      </c>
      <c r="Q5810">
        <v>5</v>
      </c>
      <c r="R5810" t="s">
        <v>658</v>
      </c>
    </row>
    <row r="5811" spans="1:18" x14ac:dyDescent="0.25">
      <c r="A5811">
        <v>6013</v>
      </c>
      <c r="B5811" t="s">
        <v>119</v>
      </c>
      <c r="C5811">
        <v>2013</v>
      </c>
      <c r="D5811">
        <v>453000</v>
      </c>
      <c r="E5811">
        <v>54327</v>
      </c>
      <c r="F5811" t="s">
        <v>19</v>
      </c>
      <c r="G5811" t="s">
        <v>354</v>
      </c>
      <c r="H5811" t="s">
        <v>909</v>
      </c>
      <c r="I5811" t="s">
        <v>37</v>
      </c>
      <c r="J5811" t="s">
        <v>92</v>
      </c>
      <c r="K5811" t="s">
        <v>90</v>
      </c>
      <c r="L5811" t="s">
        <v>31</v>
      </c>
      <c r="M5811">
        <v>17.2</v>
      </c>
      <c r="N5811">
        <v>1197</v>
      </c>
      <c r="O5811">
        <v>103.6</v>
      </c>
      <c r="P5811" t="s">
        <v>1020</v>
      </c>
      <c r="Q5811">
        <v>5</v>
      </c>
      <c r="R5811" t="s">
        <v>658</v>
      </c>
    </row>
    <row r="5812" spans="1:18" x14ac:dyDescent="0.25">
      <c r="A5812">
        <v>6014</v>
      </c>
      <c r="B5812" t="s">
        <v>119</v>
      </c>
      <c r="C5812">
        <v>2016</v>
      </c>
      <c r="D5812">
        <v>579000</v>
      </c>
      <c r="E5812">
        <v>7949</v>
      </c>
      <c r="F5812" t="s">
        <v>19</v>
      </c>
      <c r="G5812" t="s">
        <v>358</v>
      </c>
      <c r="H5812" t="s">
        <v>1565</v>
      </c>
      <c r="I5812" t="s">
        <v>37</v>
      </c>
      <c r="J5812" t="s">
        <v>92</v>
      </c>
      <c r="K5812" t="s">
        <v>24</v>
      </c>
      <c r="L5812" t="s">
        <v>25</v>
      </c>
      <c r="M5812">
        <v>17</v>
      </c>
      <c r="N5812">
        <v>1198</v>
      </c>
      <c r="O5812">
        <v>73.75</v>
      </c>
      <c r="P5812" t="s">
        <v>129</v>
      </c>
      <c r="Q5812">
        <v>5</v>
      </c>
      <c r="R5812" t="s">
        <v>658</v>
      </c>
    </row>
    <row r="5813" spans="1:18" x14ac:dyDescent="0.25">
      <c r="A5813">
        <v>6015</v>
      </c>
      <c r="B5813" t="s">
        <v>40</v>
      </c>
      <c r="C5813">
        <v>2010</v>
      </c>
      <c r="D5813">
        <v>258000</v>
      </c>
      <c r="E5813">
        <v>59734</v>
      </c>
      <c r="F5813" t="s">
        <v>19</v>
      </c>
      <c r="G5813" t="s">
        <v>352</v>
      </c>
      <c r="H5813" t="s">
        <v>460</v>
      </c>
      <c r="I5813" t="s">
        <v>37</v>
      </c>
      <c r="J5813" t="s">
        <v>92</v>
      </c>
      <c r="K5813" t="s">
        <v>90</v>
      </c>
      <c r="L5813" t="s">
        <v>25</v>
      </c>
      <c r="M5813">
        <v>16.95</v>
      </c>
      <c r="N5813">
        <v>1197</v>
      </c>
      <c r="O5813">
        <v>78.900000000000006</v>
      </c>
      <c r="P5813" t="s">
        <v>198</v>
      </c>
      <c r="Q5813">
        <v>5</v>
      </c>
      <c r="R5813" t="s">
        <v>658</v>
      </c>
    </row>
    <row r="5814" spans="1:18" x14ac:dyDescent="0.25">
      <c r="A5814">
        <v>6016</v>
      </c>
      <c r="B5814" t="s">
        <v>33</v>
      </c>
      <c r="C5814">
        <v>2012</v>
      </c>
      <c r="D5814">
        <v>428000</v>
      </c>
      <c r="E5814">
        <v>49185</v>
      </c>
      <c r="F5814" t="s">
        <v>19</v>
      </c>
      <c r="G5814" t="s">
        <v>358</v>
      </c>
      <c r="H5814" t="s">
        <v>999</v>
      </c>
      <c r="I5814" t="s">
        <v>37</v>
      </c>
      <c r="J5814" t="s">
        <v>92</v>
      </c>
      <c r="K5814" t="s">
        <v>24</v>
      </c>
      <c r="L5814" t="s">
        <v>25</v>
      </c>
      <c r="M5814">
        <v>16.8</v>
      </c>
      <c r="N5814">
        <v>1497</v>
      </c>
      <c r="O5814">
        <v>116.4</v>
      </c>
      <c r="P5814" t="s">
        <v>94</v>
      </c>
      <c r="Q5814">
        <v>5</v>
      </c>
      <c r="R5814" t="s">
        <v>658</v>
      </c>
    </row>
    <row r="5815" spans="1:18" x14ac:dyDescent="0.25">
      <c r="A5815">
        <v>6017</v>
      </c>
      <c r="B5815" t="s">
        <v>40</v>
      </c>
      <c r="C5815">
        <v>2011</v>
      </c>
      <c r="D5815">
        <v>262000</v>
      </c>
      <c r="E5815">
        <v>56389</v>
      </c>
      <c r="F5815" t="s">
        <v>19</v>
      </c>
      <c r="G5815" t="s">
        <v>59</v>
      </c>
      <c r="H5815" t="s">
        <v>1566</v>
      </c>
      <c r="I5815" t="s">
        <v>37</v>
      </c>
      <c r="J5815" t="s">
        <v>92</v>
      </c>
      <c r="K5815" t="s">
        <v>24</v>
      </c>
      <c r="L5815" t="s">
        <v>25</v>
      </c>
      <c r="M5815">
        <v>20.36</v>
      </c>
      <c r="N5815">
        <v>1197</v>
      </c>
      <c r="O5815">
        <v>78.900000000000006</v>
      </c>
      <c r="P5815" t="s">
        <v>115</v>
      </c>
      <c r="Q5815">
        <v>5</v>
      </c>
      <c r="R5815" t="s">
        <v>658</v>
      </c>
    </row>
    <row r="5816" spans="1:18" x14ac:dyDescent="0.25">
      <c r="A5816">
        <v>6018</v>
      </c>
      <c r="B5816" t="s">
        <v>119</v>
      </c>
      <c r="C5816">
        <v>2013</v>
      </c>
      <c r="D5816">
        <v>389000</v>
      </c>
      <c r="E5816">
        <v>58245</v>
      </c>
      <c r="F5816" t="s">
        <v>19</v>
      </c>
      <c r="G5816" t="s">
        <v>537</v>
      </c>
      <c r="H5816" t="s">
        <v>1567</v>
      </c>
      <c r="I5816" t="s">
        <v>37</v>
      </c>
      <c r="J5816" t="s">
        <v>92</v>
      </c>
      <c r="K5816" t="s">
        <v>24</v>
      </c>
      <c r="L5816" t="s">
        <v>25</v>
      </c>
      <c r="M5816">
        <v>16.47</v>
      </c>
      <c r="N5816">
        <v>1198</v>
      </c>
      <c r="O5816">
        <v>73.900000000000006</v>
      </c>
      <c r="P5816" t="s">
        <v>129</v>
      </c>
      <c r="Q5816">
        <v>5</v>
      </c>
      <c r="R5816" t="s">
        <v>658</v>
      </c>
    </row>
    <row r="5817" spans="1:18" x14ac:dyDescent="0.25">
      <c r="A5817">
        <v>6019</v>
      </c>
      <c r="B5817" t="s">
        <v>142</v>
      </c>
      <c r="C5817">
        <v>2015</v>
      </c>
      <c r="D5817">
        <v>346000</v>
      </c>
      <c r="E5817">
        <v>36422</v>
      </c>
      <c r="F5817" t="s">
        <v>19</v>
      </c>
      <c r="G5817" t="s">
        <v>537</v>
      </c>
      <c r="H5817" t="s">
        <v>1567</v>
      </c>
      <c r="I5817" t="s">
        <v>37</v>
      </c>
      <c r="J5817" t="s">
        <v>92</v>
      </c>
      <c r="K5817" t="s">
        <v>24</v>
      </c>
      <c r="L5817" t="s">
        <v>25</v>
      </c>
      <c r="M5817">
        <v>18.440000000000001</v>
      </c>
      <c r="N5817">
        <v>1198</v>
      </c>
      <c r="O5817">
        <v>75</v>
      </c>
      <c r="P5817" t="s">
        <v>85</v>
      </c>
      <c r="Q5817">
        <v>5</v>
      </c>
      <c r="R5817" t="s">
        <v>658</v>
      </c>
    </row>
    <row r="5818" spans="1:18" x14ac:dyDescent="0.25">
      <c r="A5818">
        <v>6020</v>
      </c>
      <c r="B5818" t="s">
        <v>33</v>
      </c>
      <c r="C5818">
        <v>2011</v>
      </c>
      <c r="D5818">
        <v>339000</v>
      </c>
      <c r="E5818">
        <v>42535</v>
      </c>
      <c r="F5818" t="s">
        <v>34</v>
      </c>
      <c r="G5818" t="s">
        <v>594</v>
      </c>
      <c r="H5818" t="s">
        <v>1568</v>
      </c>
      <c r="I5818" t="s">
        <v>37</v>
      </c>
      <c r="J5818" t="s">
        <v>92</v>
      </c>
      <c r="K5818" t="s">
        <v>24</v>
      </c>
      <c r="L5818" t="s">
        <v>25</v>
      </c>
      <c r="M5818">
        <v>16.7</v>
      </c>
      <c r="N5818">
        <v>1198</v>
      </c>
      <c r="O5818">
        <v>88.8</v>
      </c>
      <c r="P5818" t="s">
        <v>197</v>
      </c>
      <c r="Q5818">
        <v>5</v>
      </c>
      <c r="R5818" t="s">
        <v>658</v>
      </c>
    </row>
    <row r="5819" spans="1:18" x14ac:dyDescent="0.25">
      <c r="A5819">
        <v>6021</v>
      </c>
      <c r="B5819" t="s">
        <v>40</v>
      </c>
      <c r="C5819">
        <v>2011</v>
      </c>
      <c r="D5819">
        <v>272000</v>
      </c>
      <c r="E5819">
        <v>40736</v>
      </c>
      <c r="F5819" t="s">
        <v>19</v>
      </c>
      <c r="G5819" t="s">
        <v>537</v>
      </c>
      <c r="H5819" t="s">
        <v>1567</v>
      </c>
      <c r="I5819" t="s">
        <v>37</v>
      </c>
      <c r="J5819" t="s">
        <v>92</v>
      </c>
      <c r="K5819" t="s">
        <v>90</v>
      </c>
      <c r="L5819" t="s">
        <v>25</v>
      </c>
      <c r="M5819">
        <v>16.95</v>
      </c>
      <c r="N5819">
        <v>1197</v>
      </c>
      <c r="O5819">
        <v>78.900000000000006</v>
      </c>
      <c r="P5819" t="s">
        <v>198</v>
      </c>
      <c r="Q5819">
        <v>5</v>
      </c>
      <c r="R5819" t="s">
        <v>658</v>
      </c>
    </row>
    <row r="5820" spans="1:18" x14ac:dyDescent="0.25">
      <c r="A5820">
        <v>6022</v>
      </c>
      <c r="B5820" t="s">
        <v>18</v>
      </c>
      <c r="C5820">
        <v>2012</v>
      </c>
      <c r="D5820">
        <v>369000</v>
      </c>
      <c r="E5820">
        <v>56246</v>
      </c>
      <c r="F5820" t="s">
        <v>34</v>
      </c>
      <c r="G5820" t="s">
        <v>594</v>
      </c>
      <c r="H5820" t="s">
        <v>1568</v>
      </c>
      <c r="I5820" t="s">
        <v>37</v>
      </c>
      <c r="J5820" t="s">
        <v>92</v>
      </c>
      <c r="K5820" t="s">
        <v>24</v>
      </c>
      <c r="L5820" t="s">
        <v>25</v>
      </c>
      <c r="M5820">
        <v>18.600000000000001</v>
      </c>
      <c r="N5820">
        <v>1197</v>
      </c>
      <c r="O5820">
        <v>85.8</v>
      </c>
      <c r="P5820" t="s">
        <v>132</v>
      </c>
      <c r="Q5820">
        <v>5</v>
      </c>
      <c r="R5820" t="s">
        <v>658</v>
      </c>
    </row>
    <row r="5821" spans="1:18" x14ac:dyDescent="0.25">
      <c r="A5821">
        <v>6023</v>
      </c>
      <c r="B5821" t="s">
        <v>18</v>
      </c>
      <c r="C5821">
        <v>2011</v>
      </c>
      <c r="D5821">
        <v>277000</v>
      </c>
      <c r="E5821">
        <v>55403</v>
      </c>
      <c r="F5821" t="s">
        <v>19</v>
      </c>
      <c r="G5821" t="s">
        <v>537</v>
      </c>
      <c r="H5821" t="s">
        <v>1567</v>
      </c>
      <c r="I5821" t="s">
        <v>37</v>
      </c>
      <c r="J5821" t="s">
        <v>92</v>
      </c>
      <c r="K5821" t="s">
        <v>24</v>
      </c>
      <c r="L5821" t="s">
        <v>25</v>
      </c>
      <c r="M5821">
        <v>18.600000000000001</v>
      </c>
      <c r="N5821">
        <v>1197</v>
      </c>
      <c r="O5821">
        <v>85.8</v>
      </c>
      <c r="P5821" t="s">
        <v>132</v>
      </c>
      <c r="Q5821">
        <v>5</v>
      </c>
      <c r="R5821" t="s">
        <v>658</v>
      </c>
    </row>
    <row r="5822" spans="1:18" x14ac:dyDescent="0.25">
      <c r="A5822">
        <v>6024</v>
      </c>
      <c r="B5822" t="s">
        <v>68</v>
      </c>
      <c r="C5822">
        <v>2018</v>
      </c>
      <c r="D5822">
        <v>535000</v>
      </c>
      <c r="E5822">
        <v>30000</v>
      </c>
      <c r="F5822" t="s">
        <v>19</v>
      </c>
      <c r="G5822" t="s">
        <v>537</v>
      </c>
      <c r="H5822" t="s">
        <v>1567</v>
      </c>
      <c r="I5822" t="s">
        <v>37</v>
      </c>
      <c r="J5822" t="s">
        <v>23</v>
      </c>
      <c r="K5822" t="s">
        <v>24</v>
      </c>
      <c r="L5822" t="s">
        <v>25</v>
      </c>
      <c r="M5822">
        <v>20.3</v>
      </c>
      <c r="N5822">
        <v>1199</v>
      </c>
      <c r="O5822">
        <v>84</v>
      </c>
      <c r="P5822" t="s">
        <v>69</v>
      </c>
      <c r="Q5822">
        <v>5</v>
      </c>
      <c r="R5822" t="s">
        <v>658</v>
      </c>
    </row>
    <row r="5823" spans="1:18" x14ac:dyDescent="0.25">
      <c r="A5823">
        <v>6025</v>
      </c>
      <c r="B5823" t="s">
        <v>18</v>
      </c>
      <c r="C5823">
        <v>2015</v>
      </c>
      <c r="D5823">
        <v>265000</v>
      </c>
      <c r="E5823">
        <v>67000</v>
      </c>
      <c r="F5823" t="s">
        <v>19</v>
      </c>
      <c r="G5823" t="s">
        <v>537</v>
      </c>
      <c r="H5823" t="s">
        <v>1567</v>
      </c>
      <c r="I5823" t="s">
        <v>37</v>
      </c>
      <c r="J5823" t="s">
        <v>23</v>
      </c>
      <c r="K5823" t="s">
        <v>24</v>
      </c>
      <c r="L5823" t="s">
        <v>25</v>
      </c>
      <c r="M5823">
        <v>23.95</v>
      </c>
      <c r="N5823">
        <v>998</v>
      </c>
      <c r="O5823">
        <v>67.05</v>
      </c>
      <c r="P5823" t="s">
        <v>82</v>
      </c>
      <c r="Q5823">
        <v>5</v>
      </c>
      <c r="R5823" t="s">
        <v>658</v>
      </c>
    </row>
    <row r="5824" spans="1:18" x14ac:dyDescent="0.25">
      <c r="A5824">
        <v>6026</v>
      </c>
      <c r="B5824" t="s">
        <v>40</v>
      </c>
      <c r="C5824">
        <v>2013</v>
      </c>
      <c r="D5824">
        <v>400000</v>
      </c>
      <c r="E5824">
        <v>70000</v>
      </c>
      <c r="F5824" t="s">
        <v>34</v>
      </c>
      <c r="G5824" t="s">
        <v>594</v>
      </c>
      <c r="H5824" t="s">
        <v>1568</v>
      </c>
      <c r="I5824" t="s">
        <v>37</v>
      </c>
      <c r="J5824" t="s">
        <v>23</v>
      </c>
      <c r="K5824" t="s">
        <v>24</v>
      </c>
      <c r="L5824" t="s">
        <v>25</v>
      </c>
      <c r="M5824">
        <v>17.010000000000002</v>
      </c>
      <c r="N5824">
        <v>1591</v>
      </c>
      <c r="O5824">
        <v>121.3</v>
      </c>
      <c r="P5824" t="s">
        <v>209</v>
      </c>
      <c r="Q5824">
        <v>5</v>
      </c>
      <c r="R5824" t="s">
        <v>658</v>
      </c>
    </row>
    <row r="5825" spans="1:18" x14ac:dyDescent="0.25">
      <c r="A5825">
        <v>6027</v>
      </c>
      <c r="B5825" t="s">
        <v>40</v>
      </c>
      <c r="C5825">
        <v>2014</v>
      </c>
      <c r="D5825">
        <v>459999</v>
      </c>
      <c r="E5825">
        <v>90000</v>
      </c>
      <c r="F5825" t="s">
        <v>75</v>
      </c>
      <c r="G5825" t="s">
        <v>370</v>
      </c>
      <c r="H5825" t="s">
        <v>1569</v>
      </c>
      <c r="I5825" t="s">
        <v>22</v>
      </c>
      <c r="J5825" t="s">
        <v>23</v>
      </c>
      <c r="K5825" t="s">
        <v>24</v>
      </c>
      <c r="L5825" t="s">
        <v>31</v>
      </c>
      <c r="M5825">
        <v>24</v>
      </c>
      <c r="N5825">
        <v>1120</v>
      </c>
      <c r="O5825">
        <v>70</v>
      </c>
      <c r="P5825" t="s">
        <v>211</v>
      </c>
      <c r="Q5825">
        <v>5</v>
      </c>
      <c r="R5825" t="s">
        <v>658</v>
      </c>
    </row>
    <row r="5826" spans="1:18" x14ac:dyDescent="0.25">
      <c r="A5826">
        <v>6028</v>
      </c>
      <c r="B5826" t="s">
        <v>40</v>
      </c>
      <c r="C5826">
        <v>2019</v>
      </c>
      <c r="D5826">
        <v>667000</v>
      </c>
      <c r="E5826">
        <v>7500</v>
      </c>
      <c r="F5826" t="s">
        <v>75</v>
      </c>
      <c r="G5826" t="s">
        <v>370</v>
      </c>
      <c r="H5826" t="s">
        <v>1570</v>
      </c>
      <c r="I5826" t="s">
        <v>37</v>
      </c>
      <c r="J5826" t="s">
        <v>23</v>
      </c>
      <c r="K5826" t="s">
        <v>24</v>
      </c>
      <c r="L5826" t="s">
        <v>25</v>
      </c>
      <c r="M5826">
        <v>18.600000000000001</v>
      </c>
      <c r="N5826">
        <v>1197</v>
      </c>
      <c r="O5826">
        <v>81.86</v>
      </c>
      <c r="P5826" t="s">
        <v>293</v>
      </c>
      <c r="Q5826">
        <v>5</v>
      </c>
      <c r="R5826" t="s">
        <v>658</v>
      </c>
    </row>
    <row r="5827" spans="1:18" x14ac:dyDescent="0.25">
      <c r="A5827">
        <v>6029</v>
      </c>
      <c r="B5827" t="s">
        <v>68</v>
      </c>
      <c r="C5827">
        <v>2011</v>
      </c>
      <c r="D5827">
        <v>300000</v>
      </c>
      <c r="E5827">
        <v>80000</v>
      </c>
      <c r="F5827" t="s">
        <v>34</v>
      </c>
      <c r="G5827" t="s">
        <v>53</v>
      </c>
      <c r="H5827" t="s">
        <v>1571</v>
      </c>
      <c r="I5827" t="s">
        <v>22</v>
      </c>
      <c r="J5827" t="s">
        <v>23</v>
      </c>
      <c r="K5827" t="s">
        <v>24</v>
      </c>
      <c r="L5827" t="s">
        <v>31</v>
      </c>
      <c r="M5827">
        <v>11.57</v>
      </c>
      <c r="N5827">
        <v>2179</v>
      </c>
      <c r="O5827">
        <v>138.1</v>
      </c>
      <c r="P5827" t="s">
        <v>88</v>
      </c>
      <c r="Q5827">
        <v>7</v>
      </c>
      <c r="R5827" t="s">
        <v>658</v>
      </c>
    </row>
    <row r="5828" spans="1:18" x14ac:dyDescent="0.25">
      <c r="A5828">
        <v>6030</v>
      </c>
      <c r="B5828" t="s">
        <v>68</v>
      </c>
      <c r="C5828">
        <v>2012</v>
      </c>
      <c r="D5828">
        <v>229999</v>
      </c>
      <c r="E5828">
        <v>186000</v>
      </c>
      <c r="F5828" t="s">
        <v>34</v>
      </c>
      <c r="G5828" t="s">
        <v>53</v>
      </c>
      <c r="H5828" t="s">
        <v>1572</v>
      </c>
      <c r="I5828" t="s">
        <v>22</v>
      </c>
      <c r="J5828" t="s">
        <v>23</v>
      </c>
      <c r="K5828" t="s">
        <v>24</v>
      </c>
      <c r="L5828" t="s">
        <v>25</v>
      </c>
      <c r="M5828">
        <v>23.57</v>
      </c>
      <c r="N5828">
        <v>1396</v>
      </c>
      <c r="O5828">
        <v>70</v>
      </c>
      <c r="P5828" t="s">
        <v>203</v>
      </c>
      <c r="Q5828">
        <v>5</v>
      </c>
      <c r="R5828" t="s">
        <v>658</v>
      </c>
    </row>
    <row r="5829" spans="1:18" x14ac:dyDescent="0.25">
      <c r="A5829">
        <v>6031</v>
      </c>
      <c r="B5829" t="s">
        <v>68</v>
      </c>
      <c r="C5829">
        <v>2016</v>
      </c>
      <c r="D5829">
        <v>200000</v>
      </c>
      <c r="E5829">
        <v>110000</v>
      </c>
      <c r="F5829" t="s">
        <v>75</v>
      </c>
      <c r="G5829" t="s">
        <v>370</v>
      </c>
      <c r="H5829" t="s">
        <v>1569</v>
      </c>
      <c r="I5829" t="s">
        <v>22</v>
      </c>
      <c r="J5829" t="s">
        <v>23</v>
      </c>
      <c r="K5829" t="s">
        <v>24</v>
      </c>
      <c r="L5829" t="s">
        <v>31</v>
      </c>
      <c r="M5829">
        <v>25</v>
      </c>
      <c r="N5829">
        <v>1396</v>
      </c>
      <c r="O5829">
        <v>69</v>
      </c>
      <c r="P5829" t="s">
        <v>203</v>
      </c>
      <c r="Q5829">
        <v>5</v>
      </c>
      <c r="R5829" t="s">
        <v>658</v>
      </c>
    </row>
    <row r="5830" spans="1:18" x14ac:dyDescent="0.25">
      <c r="A5830">
        <v>6032</v>
      </c>
      <c r="B5830" t="s">
        <v>52</v>
      </c>
      <c r="C5830">
        <v>2005</v>
      </c>
      <c r="D5830">
        <v>150000</v>
      </c>
      <c r="E5830">
        <v>120000</v>
      </c>
      <c r="F5830" t="s">
        <v>75</v>
      </c>
      <c r="G5830" t="s">
        <v>370</v>
      </c>
      <c r="H5830" t="s">
        <v>1569</v>
      </c>
      <c r="I5830" t="s">
        <v>22</v>
      </c>
      <c r="J5830" t="s">
        <v>23</v>
      </c>
      <c r="K5830" t="s">
        <v>24</v>
      </c>
      <c r="L5830" t="s">
        <v>38</v>
      </c>
      <c r="M5830">
        <v>17.8</v>
      </c>
      <c r="N5830">
        <v>1399</v>
      </c>
      <c r="O5830">
        <v>68</v>
      </c>
      <c r="P5830" t="s">
        <v>284</v>
      </c>
      <c r="Q5830">
        <v>5</v>
      </c>
      <c r="R5830" t="s">
        <v>658</v>
      </c>
    </row>
    <row r="5831" spans="1:18" x14ac:dyDescent="0.25">
      <c r="A5831">
        <v>6033</v>
      </c>
      <c r="B5831" t="s">
        <v>52</v>
      </c>
      <c r="C5831">
        <v>2012</v>
      </c>
      <c r="D5831">
        <v>280000</v>
      </c>
      <c r="E5831">
        <v>105358</v>
      </c>
      <c r="F5831" t="s">
        <v>75</v>
      </c>
      <c r="G5831" t="s">
        <v>370</v>
      </c>
      <c r="H5831" t="s">
        <v>1570</v>
      </c>
      <c r="I5831" t="s">
        <v>22</v>
      </c>
      <c r="J5831" t="s">
        <v>23</v>
      </c>
      <c r="K5831" t="s">
        <v>24</v>
      </c>
      <c r="L5831" t="s">
        <v>38</v>
      </c>
      <c r="M5831">
        <v>17.8</v>
      </c>
      <c r="N5831">
        <v>1399</v>
      </c>
      <c r="O5831">
        <v>67</v>
      </c>
      <c r="P5831" t="s">
        <v>55</v>
      </c>
      <c r="Q5831">
        <v>5</v>
      </c>
      <c r="R5831" t="s">
        <v>658</v>
      </c>
    </row>
    <row r="5832" spans="1:18" x14ac:dyDescent="0.25">
      <c r="A5832">
        <v>6034</v>
      </c>
      <c r="B5832" t="s">
        <v>40</v>
      </c>
      <c r="C5832">
        <v>2014</v>
      </c>
      <c r="D5832">
        <v>590000</v>
      </c>
      <c r="E5832">
        <v>70000</v>
      </c>
      <c r="F5832" t="s">
        <v>34</v>
      </c>
      <c r="G5832" t="s">
        <v>53</v>
      </c>
      <c r="H5832" t="s">
        <v>1571</v>
      </c>
      <c r="I5832" t="s">
        <v>37</v>
      </c>
      <c r="J5832" t="s">
        <v>23</v>
      </c>
      <c r="K5832" t="s">
        <v>24</v>
      </c>
      <c r="L5832" t="s">
        <v>31</v>
      </c>
      <c r="M5832">
        <v>18.600000000000001</v>
      </c>
      <c r="N5832">
        <v>1197</v>
      </c>
      <c r="O5832">
        <v>81.83</v>
      </c>
      <c r="P5832" t="s">
        <v>79</v>
      </c>
      <c r="Q5832">
        <v>5</v>
      </c>
      <c r="R5832" t="s">
        <v>658</v>
      </c>
    </row>
    <row r="5833" spans="1:18" x14ac:dyDescent="0.25">
      <c r="A5833">
        <v>6035</v>
      </c>
      <c r="B5833" t="s">
        <v>40</v>
      </c>
      <c r="C5833">
        <v>2010</v>
      </c>
      <c r="D5833">
        <v>142000</v>
      </c>
      <c r="E5833">
        <v>49200</v>
      </c>
      <c r="F5833" t="s">
        <v>34</v>
      </c>
      <c r="G5833" t="s">
        <v>53</v>
      </c>
      <c r="H5833" t="s">
        <v>1571</v>
      </c>
      <c r="I5833" t="s">
        <v>37</v>
      </c>
      <c r="J5833" t="s">
        <v>23</v>
      </c>
      <c r="K5833" t="s">
        <v>24</v>
      </c>
      <c r="L5833" t="s">
        <v>31</v>
      </c>
      <c r="M5833">
        <v>19.809999999999999</v>
      </c>
      <c r="N5833">
        <v>1086</v>
      </c>
      <c r="O5833">
        <v>68.05</v>
      </c>
      <c r="P5833" t="s">
        <v>125</v>
      </c>
      <c r="Q5833">
        <v>5</v>
      </c>
      <c r="R5833" t="s">
        <v>658</v>
      </c>
    </row>
    <row r="5834" spans="1:18" x14ac:dyDescent="0.25">
      <c r="A5834">
        <v>6036</v>
      </c>
      <c r="B5834" t="s">
        <v>33</v>
      </c>
      <c r="C5834">
        <v>2017</v>
      </c>
      <c r="D5834">
        <v>850000</v>
      </c>
      <c r="E5834">
        <v>40000</v>
      </c>
      <c r="F5834" t="s">
        <v>34</v>
      </c>
      <c r="G5834" t="s">
        <v>53</v>
      </c>
      <c r="H5834" t="s">
        <v>1571</v>
      </c>
      <c r="I5834" t="s">
        <v>37</v>
      </c>
      <c r="J5834" t="s">
        <v>23</v>
      </c>
      <c r="K5834" t="s">
        <v>24</v>
      </c>
      <c r="L5834" t="s">
        <v>25</v>
      </c>
      <c r="M5834">
        <v>17.399999999999999</v>
      </c>
      <c r="N5834">
        <v>1497</v>
      </c>
      <c r="O5834">
        <v>117.6</v>
      </c>
      <c r="P5834" t="s">
        <v>93</v>
      </c>
      <c r="Q5834">
        <v>5</v>
      </c>
      <c r="R5834" t="s">
        <v>658</v>
      </c>
    </row>
    <row r="5835" spans="1:18" x14ac:dyDescent="0.25">
      <c r="A5835">
        <v>6037</v>
      </c>
      <c r="B5835" t="s">
        <v>33</v>
      </c>
      <c r="C5835">
        <v>2014</v>
      </c>
      <c r="D5835">
        <v>600000</v>
      </c>
      <c r="E5835">
        <v>40000</v>
      </c>
      <c r="F5835" t="s">
        <v>34</v>
      </c>
      <c r="G5835" t="s">
        <v>53</v>
      </c>
      <c r="H5835" t="s">
        <v>1571</v>
      </c>
      <c r="I5835" t="s">
        <v>22</v>
      </c>
      <c r="J5835" t="s">
        <v>23</v>
      </c>
      <c r="K5835" t="s">
        <v>24</v>
      </c>
      <c r="L5835" t="s">
        <v>31</v>
      </c>
      <c r="M5835">
        <v>24.2</v>
      </c>
      <c r="N5835">
        <v>1498</v>
      </c>
      <c r="O5835">
        <v>98.6</v>
      </c>
      <c r="P5835" t="s">
        <v>65</v>
      </c>
      <c r="Q5835">
        <v>7</v>
      </c>
      <c r="R5835" t="s">
        <v>658</v>
      </c>
    </row>
    <row r="5836" spans="1:18" x14ac:dyDescent="0.25">
      <c r="A5836">
        <v>6038</v>
      </c>
      <c r="B5836" t="s">
        <v>62</v>
      </c>
      <c r="C5836">
        <v>2017</v>
      </c>
      <c r="D5836">
        <v>700000</v>
      </c>
      <c r="E5836">
        <v>40000</v>
      </c>
      <c r="F5836" t="s">
        <v>34</v>
      </c>
      <c r="G5836" t="s">
        <v>53</v>
      </c>
      <c r="H5836" t="s">
        <v>1571</v>
      </c>
      <c r="I5836" t="s">
        <v>22</v>
      </c>
      <c r="J5836" t="s">
        <v>23</v>
      </c>
      <c r="K5836" t="s">
        <v>24</v>
      </c>
      <c r="L5836" t="s">
        <v>25</v>
      </c>
      <c r="M5836">
        <v>18.489999999999998</v>
      </c>
      <c r="N5836">
        <v>1493</v>
      </c>
      <c r="O5836">
        <v>100</v>
      </c>
      <c r="P5836" t="s">
        <v>194</v>
      </c>
      <c r="Q5836">
        <v>7</v>
      </c>
      <c r="R5836" t="s">
        <v>658</v>
      </c>
    </row>
    <row r="5837" spans="1:18" x14ac:dyDescent="0.25">
      <c r="A5837">
        <v>6039</v>
      </c>
      <c r="B5837" t="s">
        <v>73</v>
      </c>
      <c r="C5837">
        <v>2013</v>
      </c>
      <c r="D5837">
        <v>200000</v>
      </c>
      <c r="E5837">
        <v>70000</v>
      </c>
      <c r="F5837" t="s">
        <v>75</v>
      </c>
      <c r="G5837" t="s">
        <v>370</v>
      </c>
      <c r="H5837" t="s">
        <v>1570</v>
      </c>
      <c r="I5837" t="s">
        <v>37</v>
      </c>
      <c r="J5837" t="s">
        <v>23</v>
      </c>
      <c r="K5837" t="s">
        <v>24</v>
      </c>
      <c r="L5837" t="s">
        <v>25</v>
      </c>
      <c r="M5837">
        <v>18.600000000000001</v>
      </c>
      <c r="N5837">
        <v>1199</v>
      </c>
      <c r="O5837">
        <v>79.400000000000006</v>
      </c>
      <c r="P5837" t="s">
        <v>212</v>
      </c>
      <c r="Q5837">
        <v>5</v>
      </c>
      <c r="R5837" t="s">
        <v>658</v>
      </c>
    </row>
    <row r="5838" spans="1:18" x14ac:dyDescent="0.25">
      <c r="A5838">
        <v>6040</v>
      </c>
      <c r="B5838" t="s">
        <v>40</v>
      </c>
      <c r="C5838">
        <v>2016</v>
      </c>
      <c r="D5838">
        <v>900000</v>
      </c>
      <c r="E5838">
        <v>110000</v>
      </c>
      <c r="F5838" t="s">
        <v>34</v>
      </c>
      <c r="G5838" t="s">
        <v>53</v>
      </c>
      <c r="H5838" t="s">
        <v>1573</v>
      </c>
      <c r="I5838" t="s">
        <v>22</v>
      </c>
      <c r="J5838" t="s">
        <v>23</v>
      </c>
      <c r="K5838" t="s">
        <v>24</v>
      </c>
      <c r="L5838" t="s">
        <v>25</v>
      </c>
      <c r="M5838">
        <v>19.670000000000002</v>
      </c>
      <c r="N5838">
        <v>1582</v>
      </c>
      <c r="O5838">
        <v>126.2</v>
      </c>
      <c r="P5838" t="s">
        <v>144</v>
      </c>
      <c r="Q5838">
        <v>5</v>
      </c>
      <c r="R5838" t="s">
        <v>658</v>
      </c>
    </row>
    <row r="5839" spans="1:18" x14ac:dyDescent="0.25">
      <c r="A5839">
        <v>6041</v>
      </c>
      <c r="B5839" t="s">
        <v>18</v>
      </c>
      <c r="C5839">
        <v>2014</v>
      </c>
      <c r="D5839">
        <v>220000</v>
      </c>
      <c r="E5839">
        <v>100000</v>
      </c>
      <c r="F5839" t="s">
        <v>34</v>
      </c>
      <c r="G5839" t="s">
        <v>53</v>
      </c>
      <c r="H5839" t="s">
        <v>1573</v>
      </c>
      <c r="I5839" t="s">
        <v>37</v>
      </c>
      <c r="J5839" t="s">
        <v>23</v>
      </c>
      <c r="K5839" t="s">
        <v>24</v>
      </c>
      <c r="L5839" t="s">
        <v>25</v>
      </c>
      <c r="M5839">
        <v>23.95</v>
      </c>
      <c r="N5839">
        <v>998</v>
      </c>
      <c r="O5839">
        <v>67.05</v>
      </c>
      <c r="P5839" t="s">
        <v>82</v>
      </c>
      <c r="Q5839">
        <v>5</v>
      </c>
      <c r="R5839" t="s">
        <v>658</v>
      </c>
    </row>
    <row r="5840" spans="1:18" x14ac:dyDescent="0.25">
      <c r="A5840">
        <v>6042</v>
      </c>
      <c r="B5840" t="s">
        <v>40</v>
      </c>
      <c r="C5840">
        <v>2018</v>
      </c>
      <c r="D5840">
        <v>650000</v>
      </c>
      <c r="E5840">
        <v>10000</v>
      </c>
      <c r="F5840" t="s">
        <v>34</v>
      </c>
      <c r="G5840" t="s">
        <v>53</v>
      </c>
      <c r="H5840" t="s">
        <v>1571</v>
      </c>
      <c r="I5840" t="s">
        <v>37</v>
      </c>
      <c r="J5840" t="s">
        <v>23</v>
      </c>
      <c r="K5840" t="s">
        <v>90</v>
      </c>
      <c r="L5840" t="s">
        <v>31</v>
      </c>
      <c r="M5840">
        <v>18.899999999999999</v>
      </c>
      <c r="N5840">
        <v>1197</v>
      </c>
      <c r="O5840">
        <v>81.86</v>
      </c>
      <c r="P5840" t="s">
        <v>43</v>
      </c>
      <c r="Q5840">
        <v>5</v>
      </c>
      <c r="R5840" t="s">
        <v>658</v>
      </c>
    </row>
    <row r="5841" spans="1:18" x14ac:dyDescent="0.25">
      <c r="A5841">
        <v>6043</v>
      </c>
      <c r="B5841" t="s">
        <v>50</v>
      </c>
      <c r="C5841">
        <v>2017</v>
      </c>
      <c r="D5841">
        <v>3100000</v>
      </c>
      <c r="E5841">
        <v>70000</v>
      </c>
      <c r="F5841" t="s">
        <v>34</v>
      </c>
      <c r="G5841" t="s">
        <v>53</v>
      </c>
      <c r="H5841" t="s">
        <v>1573</v>
      </c>
      <c r="I5841" t="s">
        <v>22</v>
      </c>
      <c r="J5841" t="s">
        <v>23</v>
      </c>
      <c r="K5841" t="s">
        <v>90</v>
      </c>
      <c r="L5841" t="s">
        <v>25</v>
      </c>
      <c r="M5841">
        <v>15.04</v>
      </c>
      <c r="N5841">
        <v>2755</v>
      </c>
      <c r="O5841">
        <v>174.5</v>
      </c>
      <c r="P5841" t="s">
        <v>328</v>
      </c>
      <c r="Q5841">
        <v>7</v>
      </c>
      <c r="R5841" t="s">
        <v>658</v>
      </c>
    </row>
    <row r="5842" spans="1:18" x14ac:dyDescent="0.25">
      <c r="A5842">
        <v>6044</v>
      </c>
      <c r="B5842" t="s">
        <v>50</v>
      </c>
      <c r="C5842">
        <v>2016</v>
      </c>
      <c r="D5842">
        <v>1500000</v>
      </c>
      <c r="E5842">
        <v>100600</v>
      </c>
      <c r="F5842" t="s">
        <v>34</v>
      </c>
      <c r="G5842" t="s">
        <v>53</v>
      </c>
      <c r="H5842" t="s">
        <v>1573</v>
      </c>
      <c r="I5842" t="s">
        <v>22</v>
      </c>
      <c r="J5842" t="s">
        <v>23</v>
      </c>
      <c r="K5842" t="s">
        <v>24</v>
      </c>
      <c r="L5842" t="s">
        <v>31</v>
      </c>
      <c r="M5842">
        <v>13.68</v>
      </c>
      <c r="N5842">
        <v>2393</v>
      </c>
      <c r="O5842">
        <v>147.80000000000001</v>
      </c>
      <c r="P5842" t="s">
        <v>434</v>
      </c>
      <c r="Q5842">
        <v>8</v>
      </c>
      <c r="R5842" t="s">
        <v>658</v>
      </c>
    </row>
    <row r="5843" spans="1:18" x14ac:dyDescent="0.25">
      <c r="A5843">
        <v>6045</v>
      </c>
      <c r="B5843" t="s">
        <v>123</v>
      </c>
      <c r="C5843">
        <v>2012</v>
      </c>
      <c r="D5843">
        <v>1800000</v>
      </c>
      <c r="E5843">
        <v>50000</v>
      </c>
      <c r="F5843" t="s">
        <v>75</v>
      </c>
      <c r="G5843" t="s">
        <v>370</v>
      </c>
      <c r="H5843" t="s">
        <v>1570</v>
      </c>
      <c r="I5843" t="s">
        <v>22</v>
      </c>
      <c r="J5843" t="s">
        <v>23</v>
      </c>
      <c r="K5843" t="s">
        <v>90</v>
      </c>
      <c r="L5843" t="s">
        <v>25</v>
      </c>
      <c r="M5843">
        <v>16.09</v>
      </c>
      <c r="N5843">
        <v>1995</v>
      </c>
      <c r="O5843">
        <v>184</v>
      </c>
      <c r="P5843" t="s">
        <v>659</v>
      </c>
      <c r="Q5843">
        <v>5</v>
      </c>
      <c r="R5843" t="s">
        <v>658</v>
      </c>
    </row>
    <row r="5844" spans="1:18" x14ac:dyDescent="0.25">
      <c r="A5844">
        <v>6046</v>
      </c>
      <c r="B5844" t="s">
        <v>62</v>
      </c>
      <c r="C5844">
        <v>2014</v>
      </c>
      <c r="D5844">
        <v>800000</v>
      </c>
      <c r="E5844">
        <v>136000</v>
      </c>
      <c r="F5844" t="s">
        <v>75</v>
      </c>
      <c r="G5844" t="s">
        <v>370</v>
      </c>
      <c r="H5844" t="s">
        <v>1570</v>
      </c>
      <c r="I5844" t="s">
        <v>22</v>
      </c>
      <c r="J5844" t="s">
        <v>23</v>
      </c>
      <c r="K5844" t="s">
        <v>24</v>
      </c>
      <c r="L5844" t="s">
        <v>25</v>
      </c>
      <c r="M5844">
        <v>15.1</v>
      </c>
      <c r="N5844">
        <v>2179</v>
      </c>
      <c r="O5844">
        <v>140</v>
      </c>
      <c r="P5844" t="s">
        <v>195</v>
      </c>
      <c r="Q5844">
        <v>7</v>
      </c>
      <c r="R5844" t="s">
        <v>658</v>
      </c>
    </row>
    <row r="5845" spans="1:18" x14ac:dyDescent="0.25">
      <c r="A5845">
        <v>6047</v>
      </c>
      <c r="B5845" t="s">
        <v>97</v>
      </c>
      <c r="C5845">
        <v>2017</v>
      </c>
      <c r="D5845">
        <v>2100000</v>
      </c>
      <c r="E5845">
        <v>48000</v>
      </c>
      <c r="F5845" t="s">
        <v>75</v>
      </c>
      <c r="G5845" t="s">
        <v>370</v>
      </c>
      <c r="H5845" t="s">
        <v>1570</v>
      </c>
      <c r="I5845" t="s">
        <v>22</v>
      </c>
      <c r="J5845" t="s">
        <v>23</v>
      </c>
      <c r="K5845" t="s">
        <v>90</v>
      </c>
      <c r="L5845" t="s">
        <v>31</v>
      </c>
      <c r="M5845">
        <v>17.899999999999999</v>
      </c>
      <c r="N5845">
        <v>2143</v>
      </c>
      <c r="O5845">
        <v>136</v>
      </c>
      <c r="P5845" t="s">
        <v>321</v>
      </c>
      <c r="Q5845">
        <v>5</v>
      </c>
      <c r="R5845" t="s">
        <v>658</v>
      </c>
    </row>
    <row r="5846" spans="1:18" x14ac:dyDescent="0.25">
      <c r="A5846">
        <v>6048</v>
      </c>
      <c r="B5846" t="s">
        <v>52</v>
      </c>
      <c r="C5846">
        <v>2010</v>
      </c>
      <c r="D5846">
        <v>250000</v>
      </c>
      <c r="E5846">
        <v>110000</v>
      </c>
      <c r="F5846" t="s">
        <v>75</v>
      </c>
      <c r="G5846" t="s">
        <v>370</v>
      </c>
      <c r="H5846" t="s">
        <v>1569</v>
      </c>
      <c r="I5846" t="s">
        <v>22</v>
      </c>
      <c r="J5846" t="s">
        <v>23</v>
      </c>
      <c r="K5846" t="s">
        <v>24</v>
      </c>
      <c r="L5846" t="s">
        <v>38</v>
      </c>
      <c r="M5846">
        <v>17.8</v>
      </c>
      <c r="N5846">
        <v>1399</v>
      </c>
      <c r="O5846">
        <v>68</v>
      </c>
      <c r="P5846" t="s">
        <v>284</v>
      </c>
      <c r="Q5846">
        <v>5</v>
      </c>
      <c r="R5846" t="s">
        <v>658</v>
      </c>
    </row>
    <row r="5847" spans="1:18" x14ac:dyDescent="0.25">
      <c r="A5847">
        <v>6049</v>
      </c>
      <c r="B5847" t="s">
        <v>56</v>
      </c>
      <c r="C5847">
        <v>2012</v>
      </c>
      <c r="D5847">
        <v>550000</v>
      </c>
      <c r="E5847">
        <v>86000</v>
      </c>
      <c r="F5847" t="s">
        <v>75</v>
      </c>
      <c r="G5847" t="s">
        <v>370</v>
      </c>
      <c r="H5847" t="s">
        <v>1569</v>
      </c>
      <c r="I5847" t="s">
        <v>22</v>
      </c>
      <c r="J5847" t="s">
        <v>23</v>
      </c>
      <c r="K5847" t="s">
        <v>24</v>
      </c>
      <c r="L5847" t="s">
        <v>25</v>
      </c>
      <c r="M5847">
        <v>19.010000000000002</v>
      </c>
      <c r="N5847">
        <v>1461</v>
      </c>
      <c r="O5847">
        <v>108.45</v>
      </c>
      <c r="P5847" t="s">
        <v>57</v>
      </c>
      <c r="Q5847">
        <v>5</v>
      </c>
      <c r="R5847" t="s">
        <v>658</v>
      </c>
    </row>
    <row r="5848" spans="1:18" x14ac:dyDescent="0.25">
      <c r="A5848">
        <v>6050</v>
      </c>
      <c r="B5848" t="s">
        <v>18</v>
      </c>
      <c r="C5848">
        <v>2009</v>
      </c>
      <c r="D5848">
        <v>125000</v>
      </c>
      <c r="E5848">
        <v>141000</v>
      </c>
      <c r="F5848" t="s">
        <v>75</v>
      </c>
      <c r="G5848" t="s">
        <v>370</v>
      </c>
      <c r="H5848" t="s">
        <v>1569</v>
      </c>
      <c r="I5848" t="s">
        <v>37</v>
      </c>
      <c r="J5848" t="s">
        <v>23</v>
      </c>
      <c r="K5848" t="s">
        <v>24</v>
      </c>
      <c r="L5848" t="s">
        <v>31</v>
      </c>
      <c r="M5848">
        <v>19.7</v>
      </c>
      <c r="N5848">
        <v>796</v>
      </c>
      <c r="O5848">
        <v>46.3</v>
      </c>
      <c r="P5848" t="s">
        <v>66</v>
      </c>
      <c r="Q5848">
        <v>5</v>
      </c>
      <c r="R5848" t="s">
        <v>658</v>
      </c>
    </row>
    <row r="5849" spans="1:18" x14ac:dyDescent="0.25">
      <c r="A5849">
        <v>6051</v>
      </c>
      <c r="B5849" t="s">
        <v>33</v>
      </c>
      <c r="C5849">
        <v>2011</v>
      </c>
      <c r="D5849">
        <v>450000</v>
      </c>
      <c r="E5849">
        <v>80000</v>
      </c>
      <c r="F5849" t="s">
        <v>75</v>
      </c>
      <c r="G5849" t="s">
        <v>370</v>
      </c>
      <c r="H5849" t="s">
        <v>1574</v>
      </c>
      <c r="I5849" t="s">
        <v>37</v>
      </c>
      <c r="J5849" t="s">
        <v>23</v>
      </c>
      <c r="K5849" t="s">
        <v>24</v>
      </c>
      <c r="L5849" t="s">
        <v>38</v>
      </c>
      <c r="M5849">
        <v>17</v>
      </c>
      <c r="N5849">
        <v>1497</v>
      </c>
      <c r="O5849">
        <v>118</v>
      </c>
      <c r="P5849" t="s">
        <v>183</v>
      </c>
      <c r="Q5849">
        <v>5</v>
      </c>
      <c r="R5849" t="s">
        <v>658</v>
      </c>
    </row>
    <row r="5850" spans="1:18" x14ac:dyDescent="0.25">
      <c r="A5850">
        <v>6052</v>
      </c>
      <c r="B5850" t="s">
        <v>62</v>
      </c>
      <c r="C5850">
        <v>2015</v>
      </c>
      <c r="D5850">
        <v>850000</v>
      </c>
      <c r="E5850">
        <v>140000</v>
      </c>
      <c r="F5850" t="s">
        <v>44</v>
      </c>
      <c r="G5850" t="s">
        <v>45</v>
      </c>
      <c r="H5850" t="s">
        <v>1476</v>
      </c>
      <c r="I5850" t="s">
        <v>22</v>
      </c>
      <c r="J5850" t="s">
        <v>23</v>
      </c>
      <c r="K5850" t="s">
        <v>24</v>
      </c>
      <c r="L5850" t="s">
        <v>25</v>
      </c>
      <c r="M5850">
        <v>16</v>
      </c>
      <c r="N5850">
        <v>2179</v>
      </c>
      <c r="O5850">
        <v>140</v>
      </c>
      <c r="P5850" t="s">
        <v>195</v>
      </c>
      <c r="Q5850">
        <v>7</v>
      </c>
      <c r="R5850" t="s">
        <v>658</v>
      </c>
    </row>
    <row r="5851" spans="1:18" x14ac:dyDescent="0.25">
      <c r="A5851">
        <v>6053</v>
      </c>
      <c r="B5851" t="s">
        <v>18</v>
      </c>
      <c r="C5851">
        <v>2014</v>
      </c>
      <c r="D5851">
        <v>459999</v>
      </c>
      <c r="E5851">
        <v>65000</v>
      </c>
      <c r="F5851" t="s">
        <v>44</v>
      </c>
      <c r="G5851" t="s">
        <v>45</v>
      </c>
      <c r="H5851" t="s">
        <v>1476</v>
      </c>
      <c r="I5851" t="s">
        <v>22</v>
      </c>
      <c r="J5851" t="s">
        <v>23</v>
      </c>
      <c r="K5851" t="s">
        <v>24</v>
      </c>
      <c r="L5851" t="s">
        <v>31</v>
      </c>
      <c r="M5851">
        <v>23.4</v>
      </c>
      <c r="N5851">
        <v>1248</v>
      </c>
      <c r="O5851">
        <v>74</v>
      </c>
      <c r="P5851" t="s">
        <v>26</v>
      </c>
      <c r="Q5851">
        <v>5</v>
      </c>
      <c r="R5851" t="s">
        <v>658</v>
      </c>
    </row>
    <row r="5852" spans="1:18" x14ac:dyDescent="0.25">
      <c r="A5852">
        <v>6054</v>
      </c>
      <c r="B5852" t="s">
        <v>18</v>
      </c>
      <c r="C5852">
        <v>2014</v>
      </c>
      <c r="D5852">
        <v>434999</v>
      </c>
      <c r="E5852">
        <v>110000</v>
      </c>
      <c r="F5852" t="s">
        <v>75</v>
      </c>
      <c r="G5852" t="s">
        <v>106</v>
      </c>
      <c r="H5852" t="s">
        <v>897</v>
      </c>
      <c r="I5852" t="s">
        <v>22</v>
      </c>
      <c r="J5852" t="s">
        <v>23</v>
      </c>
      <c r="K5852" t="s">
        <v>24</v>
      </c>
      <c r="L5852" t="s">
        <v>31</v>
      </c>
      <c r="M5852">
        <v>23.4</v>
      </c>
      <c r="N5852">
        <v>1248</v>
      </c>
      <c r="O5852">
        <v>74</v>
      </c>
      <c r="P5852" t="s">
        <v>26</v>
      </c>
      <c r="Q5852">
        <v>5</v>
      </c>
      <c r="R5852" t="s">
        <v>658</v>
      </c>
    </row>
    <row r="5853" spans="1:18" x14ac:dyDescent="0.25">
      <c r="A5853">
        <v>6055</v>
      </c>
      <c r="B5853" t="s">
        <v>68</v>
      </c>
      <c r="C5853">
        <v>2008</v>
      </c>
      <c r="D5853">
        <v>120000</v>
      </c>
      <c r="E5853">
        <v>100000</v>
      </c>
      <c r="F5853" t="s">
        <v>75</v>
      </c>
      <c r="G5853" t="s">
        <v>106</v>
      </c>
      <c r="H5853" t="s">
        <v>897</v>
      </c>
      <c r="I5853" t="s">
        <v>22</v>
      </c>
      <c r="J5853" t="s">
        <v>23</v>
      </c>
      <c r="K5853" t="s">
        <v>24</v>
      </c>
      <c r="L5853" t="s">
        <v>31</v>
      </c>
      <c r="M5853">
        <v>17</v>
      </c>
      <c r="N5853">
        <v>1405</v>
      </c>
      <c r="O5853">
        <v>70</v>
      </c>
      <c r="P5853" t="s">
        <v>225</v>
      </c>
      <c r="Q5853">
        <v>5</v>
      </c>
      <c r="R5853" t="s">
        <v>658</v>
      </c>
    </row>
    <row r="5854" spans="1:18" x14ac:dyDescent="0.25">
      <c r="A5854">
        <v>6056</v>
      </c>
      <c r="B5854" t="s">
        <v>18</v>
      </c>
      <c r="C5854">
        <v>2015</v>
      </c>
      <c r="D5854">
        <v>600000</v>
      </c>
      <c r="E5854">
        <v>80000</v>
      </c>
      <c r="F5854" t="s">
        <v>44</v>
      </c>
      <c r="G5854" t="s">
        <v>45</v>
      </c>
      <c r="H5854" t="s">
        <v>1476</v>
      </c>
      <c r="I5854" t="s">
        <v>22</v>
      </c>
      <c r="J5854" t="s">
        <v>23</v>
      </c>
      <c r="K5854" t="s">
        <v>24</v>
      </c>
      <c r="L5854" t="s">
        <v>25</v>
      </c>
      <c r="M5854">
        <v>25.2</v>
      </c>
      <c r="N5854">
        <v>1248</v>
      </c>
      <c r="O5854">
        <v>74</v>
      </c>
      <c r="P5854" t="s">
        <v>26</v>
      </c>
      <c r="Q5854">
        <v>5</v>
      </c>
      <c r="R5854" t="s">
        <v>658</v>
      </c>
    </row>
    <row r="5855" spans="1:18" x14ac:dyDescent="0.25">
      <c r="A5855">
        <v>6057</v>
      </c>
      <c r="B5855" t="s">
        <v>18</v>
      </c>
      <c r="C5855">
        <v>2008</v>
      </c>
      <c r="D5855">
        <v>135000</v>
      </c>
      <c r="E5855">
        <v>90000</v>
      </c>
      <c r="F5855" t="s">
        <v>75</v>
      </c>
      <c r="G5855" t="s">
        <v>106</v>
      </c>
      <c r="H5855" t="s">
        <v>897</v>
      </c>
      <c r="I5855" t="s">
        <v>37</v>
      </c>
      <c r="J5855" t="s">
        <v>23</v>
      </c>
      <c r="K5855" t="s">
        <v>24</v>
      </c>
      <c r="L5855" t="s">
        <v>31</v>
      </c>
      <c r="M5855">
        <v>18.899999999999999</v>
      </c>
      <c r="N5855">
        <v>998</v>
      </c>
      <c r="O5855">
        <v>67.099999999999994</v>
      </c>
      <c r="P5855" t="s">
        <v>82</v>
      </c>
      <c r="Q5855">
        <v>5</v>
      </c>
      <c r="R5855" t="s">
        <v>658</v>
      </c>
    </row>
    <row r="5856" spans="1:18" x14ac:dyDescent="0.25">
      <c r="A5856">
        <v>6058</v>
      </c>
      <c r="B5856" t="s">
        <v>52</v>
      </c>
      <c r="C5856">
        <v>2016</v>
      </c>
      <c r="D5856">
        <v>550000</v>
      </c>
      <c r="E5856">
        <v>44000</v>
      </c>
      <c r="F5856" t="s">
        <v>75</v>
      </c>
      <c r="G5856" t="s">
        <v>566</v>
      </c>
      <c r="H5856" t="s">
        <v>1575</v>
      </c>
      <c r="I5856" t="s">
        <v>37</v>
      </c>
      <c r="J5856" t="s">
        <v>23</v>
      </c>
      <c r="K5856" t="s">
        <v>24</v>
      </c>
      <c r="L5856" t="s">
        <v>25</v>
      </c>
      <c r="M5856">
        <v>18.16</v>
      </c>
      <c r="N5856">
        <v>1196</v>
      </c>
      <c r="O5856">
        <v>86.8</v>
      </c>
      <c r="P5856" t="s">
        <v>118</v>
      </c>
      <c r="Q5856">
        <v>5</v>
      </c>
      <c r="R5856" t="s">
        <v>658</v>
      </c>
    </row>
    <row r="5857" spans="1:18" x14ac:dyDescent="0.25">
      <c r="A5857">
        <v>6059</v>
      </c>
      <c r="B5857" t="s">
        <v>18</v>
      </c>
      <c r="C5857">
        <v>2014</v>
      </c>
      <c r="D5857">
        <v>385000</v>
      </c>
      <c r="E5857">
        <v>25000</v>
      </c>
      <c r="F5857" t="s">
        <v>75</v>
      </c>
      <c r="G5857" t="s">
        <v>566</v>
      </c>
      <c r="H5857" t="s">
        <v>1575</v>
      </c>
      <c r="I5857" t="s">
        <v>37</v>
      </c>
      <c r="J5857" t="s">
        <v>23</v>
      </c>
      <c r="K5857" t="s">
        <v>24</v>
      </c>
      <c r="L5857" t="s">
        <v>25</v>
      </c>
      <c r="M5857">
        <v>23.1</v>
      </c>
      <c r="N5857">
        <v>998</v>
      </c>
      <c r="O5857">
        <v>67.040000000000006</v>
      </c>
      <c r="P5857" t="s">
        <v>82</v>
      </c>
      <c r="Q5857">
        <v>5</v>
      </c>
      <c r="R5857" t="s">
        <v>658</v>
      </c>
    </row>
    <row r="5858" spans="1:18" x14ac:dyDescent="0.25">
      <c r="A5858">
        <v>6060</v>
      </c>
      <c r="B5858" t="s">
        <v>40</v>
      </c>
      <c r="C5858">
        <v>2016</v>
      </c>
      <c r="D5858">
        <v>800000</v>
      </c>
      <c r="E5858">
        <v>25000</v>
      </c>
      <c r="F5858" t="s">
        <v>75</v>
      </c>
      <c r="G5858" t="s">
        <v>566</v>
      </c>
      <c r="H5858" t="s">
        <v>1575</v>
      </c>
      <c r="I5858" t="s">
        <v>37</v>
      </c>
      <c r="J5858" t="s">
        <v>23</v>
      </c>
      <c r="K5858" t="s">
        <v>24</v>
      </c>
      <c r="L5858" t="s">
        <v>25</v>
      </c>
      <c r="M5858">
        <v>15.29</v>
      </c>
      <c r="N5858">
        <v>1591</v>
      </c>
      <c r="O5858">
        <v>121.3</v>
      </c>
      <c r="P5858" t="s">
        <v>83</v>
      </c>
      <c r="Q5858">
        <v>5</v>
      </c>
      <c r="R5858" t="s">
        <v>658</v>
      </c>
    </row>
    <row r="5859" spans="1:18" x14ac:dyDescent="0.25">
      <c r="A5859">
        <v>6061</v>
      </c>
      <c r="B5859" t="s">
        <v>40</v>
      </c>
      <c r="C5859">
        <v>2016</v>
      </c>
      <c r="D5859">
        <v>780000</v>
      </c>
      <c r="E5859">
        <v>35000</v>
      </c>
      <c r="F5859" t="s">
        <v>75</v>
      </c>
      <c r="G5859" t="s">
        <v>566</v>
      </c>
      <c r="H5859" t="s">
        <v>1575</v>
      </c>
      <c r="I5859" t="s">
        <v>22</v>
      </c>
      <c r="J5859" t="s">
        <v>23</v>
      </c>
      <c r="K5859" t="s">
        <v>24</v>
      </c>
      <c r="L5859" t="s">
        <v>25</v>
      </c>
      <c r="M5859">
        <v>22.54</v>
      </c>
      <c r="N5859">
        <v>1396</v>
      </c>
      <c r="O5859">
        <v>88.73</v>
      </c>
      <c r="P5859" t="s">
        <v>67</v>
      </c>
      <c r="Q5859">
        <v>5</v>
      </c>
      <c r="R5859" t="s">
        <v>658</v>
      </c>
    </row>
    <row r="5860" spans="1:18" x14ac:dyDescent="0.25">
      <c r="A5860">
        <v>6062</v>
      </c>
      <c r="B5860" t="s">
        <v>18</v>
      </c>
      <c r="C5860">
        <v>2008</v>
      </c>
      <c r="D5860">
        <v>100000</v>
      </c>
      <c r="E5860">
        <v>195000</v>
      </c>
      <c r="F5860" t="s">
        <v>75</v>
      </c>
      <c r="G5860" t="s">
        <v>566</v>
      </c>
      <c r="H5860" t="s">
        <v>1575</v>
      </c>
      <c r="I5860" t="s">
        <v>37</v>
      </c>
      <c r="J5860" t="s">
        <v>23</v>
      </c>
      <c r="K5860" t="s">
        <v>24</v>
      </c>
      <c r="L5860" t="s">
        <v>31</v>
      </c>
      <c r="M5860">
        <v>19.7</v>
      </c>
      <c r="N5860">
        <v>796</v>
      </c>
      <c r="O5860">
        <v>46.3</v>
      </c>
      <c r="P5860" t="s">
        <v>66</v>
      </c>
      <c r="Q5860">
        <v>5</v>
      </c>
      <c r="R5860" t="s">
        <v>658</v>
      </c>
    </row>
    <row r="5861" spans="1:18" x14ac:dyDescent="0.25">
      <c r="A5861">
        <v>6063</v>
      </c>
      <c r="B5861" t="s">
        <v>40</v>
      </c>
      <c r="C5861">
        <v>2017</v>
      </c>
      <c r="D5861">
        <v>650000</v>
      </c>
      <c r="E5861">
        <v>60000</v>
      </c>
      <c r="F5861" t="s">
        <v>75</v>
      </c>
      <c r="G5861" t="s">
        <v>566</v>
      </c>
      <c r="H5861" t="s">
        <v>1576</v>
      </c>
      <c r="I5861" t="s">
        <v>22</v>
      </c>
      <c r="J5861" t="s">
        <v>23</v>
      </c>
      <c r="K5861" t="s">
        <v>24</v>
      </c>
      <c r="L5861" t="s">
        <v>25</v>
      </c>
      <c r="M5861">
        <v>22.54</v>
      </c>
      <c r="N5861">
        <v>1396</v>
      </c>
      <c r="O5861">
        <v>88.73</v>
      </c>
      <c r="P5861" t="s">
        <v>67</v>
      </c>
      <c r="Q5861">
        <v>5</v>
      </c>
      <c r="R5861" t="s">
        <v>658</v>
      </c>
    </row>
    <row r="5862" spans="1:18" x14ac:dyDescent="0.25">
      <c r="A5862">
        <v>6064</v>
      </c>
      <c r="B5862" t="s">
        <v>18</v>
      </c>
      <c r="C5862">
        <v>2004</v>
      </c>
      <c r="D5862">
        <v>50000</v>
      </c>
      <c r="E5862">
        <v>50000</v>
      </c>
      <c r="F5862" t="s">
        <v>44</v>
      </c>
      <c r="G5862" t="s">
        <v>45</v>
      </c>
      <c r="H5862" t="s">
        <v>1385</v>
      </c>
      <c r="I5862" t="s">
        <v>37</v>
      </c>
      <c r="J5862" t="s">
        <v>23</v>
      </c>
      <c r="K5862" t="s">
        <v>24</v>
      </c>
      <c r="L5862" t="s">
        <v>25</v>
      </c>
      <c r="M5862">
        <v>16.100000000000001</v>
      </c>
      <c r="N5862">
        <v>796</v>
      </c>
      <c r="O5862">
        <v>37</v>
      </c>
      <c r="P5862" t="s">
        <v>49</v>
      </c>
      <c r="Q5862">
        <v>4</v>
      </c>
      <c r="R5862" t="s">
        <v>658</v>
      </c>
    </row>
    <row r="5863" spans="1:18" x14ac:dyDescent="0.25">
      <c r="A5863">
        <v>6065</v>
      </c>
      <c r="B5863" t="s">
        <v>40</v>
      </c>
      <c r="C5863">
        <v>2012</v>
      </c>
      <c r="D5863">
        <v>425000</v>
      </c>
      <c r="E5863">
        <v>100000</v>
      </c>
      <c r="F5863" t="s">
        <v>44</v>
      </c>
      <c r="G5863" t="s">
        <v>45</v>
      </c>
      <c r="H5863" t="s">
        <v>1383</v>
      </c>
      <c r="I5863" t="s">
        <v>22</v>
      </c>
      <c r="J5863" t="s">
        <v>23</v>
      </c>
      <c r="K5863" t="s">
        <v>24</v>
      </c>
      <c r="L5863" t="s">
        <v>31</v>
      </c>
      <c r="M5863">
        <v>22.32</v>
      </c>
      <c r="N5863">
        <v>1582</v>
      </c>
      <c r="O5863">
        <v>126.32</v>
      </c>
      <c r="P5863" t="s">
        <v>141</v>
      </c>
      <c r="Q5863">
        <v>5</v>
      </c>
      <c r="R5863" t="s">
        <v>658</v>
      </c>
    </row>
    <row r="5864" spans="1:18" x14ac:dyDescent="0.25">
      <c r="A5864">
        <v>6066</v>
      </c>
      <c r="B5864" t="s">
        <v>264</v>
      </c>
      <c r="C5864">
        <v>2015</v>
      </c>
      <c r="D5864">
        <v>500000</v>
      </c>
      <c r="E5864">
        <v>70000</v>
      </c>
      <c r="F5864" t="s">
        <v>34</v>
      </c>
      <c r="G5864" t="s">
        <v>432</v>
      </c>
      <c r="H5864" t="s">
        <v>1577</v>
      </c>
      <c r="I5864" t="s">
        <v>22</v>
      </c>
      <c r="J5864" t="s">
        <v>23</v>
      </c>
      <c r="K5864" t="s">
        <v>24</v>
      </c>
      <c r="L5864" t="s">
        <v>25</v>
      </c>
      <c r="M5864">
        <v>20.399999999999999</v>
      </c>
      <c r="N5864">
        <v>1248</v>
      </c>
      <c r="O5864">
        <v>91.7</v>
      </c>
      <c r="P5864" t="s">
        <v>265</v>
      </c>
      <c r="Q5864">
        <v>5</v>
      </c>
      <c r="R5864" t="s">
        <v>658</v>
      </c>
    </row>
    <row r="5865" spans="1:18" x14ac:dyDescent="0.25">
      <c r="A5865">
        <v>6067</v>
      </c>
      <c r="B5865" t="s">
        <v>18</v>
      </c>
      <c r="C5865">
        <v>2017</v>
      </c>
      <c r="D5865">
        <v>590000</v>
      </c>
      <c r="E5865">
        <v>30000</v>
      </c>
      <c r="F5865" t="s">
        <v>34</v>
      </c>
      <c r="G5865" t="s">
        <v>432</v>
      </c>
      <c r="H5865" t="s">
        <v>1577</v>
      </c>
      <c r="I5865" t="s">
        <v>22</v>
      </c>
      <c r="J5865" t="s">
        <v>23</v>
      </c>
      <c r="K5865" t="s">
        <v>24</v>
      </c>
      <c r="L5865" t="s">
        <v>25</v>
      </c>
      <c r="M5865">
        <v>25.2</v>
      </c>
      <c r="N5865">
        <v>1248</v>
      </c>
      <c r="O5865">
        <v>74</v>
      </c>
      <c r="P5865" t="s">
        <v>26</v>
      </c>
      <c r="Q5865">
        <v>5</v>
      </c>
      <c r="R5865" t="s">
        <v>658</v>
      </c>
    </row>
    <row r="5866" spans="1:18" x14ac:dyDescent="0.25">
      <c r="A5866">
        <v>6068</v>
      </c>
      <c r="B5866" t="s">
        <v>18</v>
      </c>
      <c r="C5866">
        <v>2016</v>
      </c>
      <c r="D5866">
        <v>459999</v>
      </c>
      <c r="E5866">
        <v>27000</v>
      </c>
      <c r="F5866" t="s">
        <v>34</v>
      </c>
      <c r="G5866" t="s">
        <v>432</v>
      </c>
      <c r="H5866" t="s">
        <v>1578</v>
      </c>
      <c r="I5866" t="s">
        <v>37</v>
      </c>
      <c r="J5866" t="s">
        <v>23</v>
      </c>
      <c r="K5866" t="s">
        <v>24</v>
      </c>
      <c r="L5866" t="s">
        <v>25</v>
      </c>
      <c r="M5866">
        <v>23.1</v>
      </c>
      <c r="N5866">
        <v>998</v>
      </c>
      <c r="O5866">
        <v>67.040000000000006</v>
      </c>
      <c r="P5866" t="s">
        <v>82</v>
      </c>
      <c r="Q5866">
        <v>5</v>
      </c>
      <c r="R5866" t="s">
        <v>658</v>
      </c>
    </row>
    <row r="5867" spans="1:18" x14ac:dyDescent="0.25">
      <c r="A5867">
        <v>6069</v>
      </c>
      <c r="B5867" t="s">
        <v>18</v>
      </c>
      <c r="C5867">
        <v>2020</v>
      </c>
      <c r="D5867">
        <v>578000</v>
      </c>
      <c r="E5867">
        <v>5000</v>
      </c>
      <c r="F5867" t="s">
        <v>34</v>
      </c>
      <c r="G5867" t="s">
        <v>432</v>
      </c>
      <c r="H5867" t="s">
        <v>1578</v>
      </c>
      <c r="I5867" t="s">
        <v>37</v>
      </c>
      <c r="J5867" t="s">
        <v>23</v>
      </c>
      <c r="K5867" t="s">
        <v>24</v>
      </c>
      <c r="L5867" t="s">
        <v>25</v>
      </c>
      <c r="M5867">
        <v>21.21</v>
      </c>
      <c r="N5867">
        <v>1197</v>
      </c>
      <c r="O5867">
        <v>81.8</v>
      </c>
      <c r="P5867" t="s">
        <v>133</v>
      </c>
      <c r="Q5867">
        <v>5</v>
      </c>
      <c r="R5867" t="s">
        <v>658</v>
      </c>
    </row>
    <row r="5868" spans="1:18" x14ac:dyDescent="0.25">
      <c r="A5868">
        <v>6070</v>
      </c>
      <c r="B5868" t="s">
        <v>18</v>
      </c>
      <c r="C5868">
        <v>2012</v>
      </c>
      <c r="D5868">
        <v>550000</v>
      </c>
      <c r="E5868">
        <v>110000</v>
      </c>
      <c r="F5868" t="s">
        <v>34</v>
      </c>
      <c r="G5868" t="s">
        <v>432</v>
      </c>
      <c r="H5868" t="s">
        <v>1578</v>
      </c>
      <c r="I5868" t="s">
        <v>22</v>
      </c>
      <c r="J5868" t="s">
        <v>23</v>
      </c>
      <c r="K5868" t="s">
        <v>24</v>
      </c>
      <c r="L5868" t="s">
        <v>31</v>
      </c>
      <c r="M5868">
        <v>20.77</v>
      </c>
      <c r="N5868">
        <v>1248</v>
      </c>
      <c r="O5868">
        <v>88.76</v>
      </c>
      <c r="P5868" t="s">
        <v>65</v>
      </c>
      <c r="Q5868">
        <v>7</v>
      </c>
      <c r="R5868" t="s">
        <v>658</v>
      </c>
    </row>
    <row r="5869" spans="1:18" x14ac:dyDescent="0.25">
      <c r="A5869">
        <v>6071</v>
      </c>
      <c r="B5869" t="s">
        <v>33</v>
      </c>
      <c r="C5869">
        <v>2013</v>
      </c>
      <c r="D5869">
        <v>465000</v>
      </c>
      <c r="E5869">
        <v>80000</v>
      </c>
      <c r="F5869" t="s">
        <v>34</v>
      </c>
      <c r="G5869" t="s">
        <v>432</v>
      </c>
      <c r="H5869" t="s">
        <v>1577</v>
      </c>
      <c r="I5869" t="s">
        <v>37</v>
      </c>
      <c r="J5869" t="s">
        <v>23</v>
      </c>
      <c r="K5869" t="s">
        <v>24</v>
      </c>
      <c r="L5869" t="s">
        <v>31</v>
      </c>
      <c r="M5869">
        <v>16.8</v>
      </c>
      <c r="N5869">
        <v>1497</v>
      </c>
      <c r="O5869">
        <v>116.3</v>
      </c>
      <c r="P5869" t="s">
        <v>94</v>
      </c>
      <c r="Q5869">
        <v>5</v>
      </c>
      <c r="R5869" t="s">
        <v>658</v>
      </c>
    </row>
    <row r="5870" spans="1:18" x14ac:dyDescent="0.25">
      <c r="A5870">
        <v>6072</v>
      </c>
      <c r="B5870" t="s">
        <v>62</v>
      </c>
      <c r="C5870">
        <v>2018</v>
      </c>
      <c r="D5870">
        <v>890000</v>
      </c>
      <c r="E5870">
        <v>80000</v>
      </c>
      <c r="F5870" t="s">
        <v>34</v>
      </c>
      <c r="G5870" t="s">
        <v>432</v>
      </c>
      <c r="H5870" t="s">
        <v>1578</v>
      </c>
      <c r="I5870" t="s">
        <v>22</v>
      </c>
      <c r="J5870" t="s">
        <v>23</v>
      </c>
      <c r="K5870" t="s">
        <v>24</v>
      </c>
      <c r="L5870" t="s">
        <v>25</v>
      </c>
      <c r="M5870">
        <v>16.5</v>
      </c>
      <c r="N5870">
        <v>1493</v>
      </c>
      <c r="O5870">
        <v>70</v>
      </c>
      <c r="P5870" t="s">
        <v>208</v>
      </c>
      <c r="Q5870">
        <v>7</v>
      </c>
      <c r="R5870" t="s">
        <v>658</v>
      </c>
    </row>
    <row r="5871" spans="1:18" x14ac:dyDescent="0.25">
      <c r="A5871">
        <v>6073</v>
      </c>
      <c r="B5871" t="s">
        <v>62</v>
      </c>
      <c r="C5871">
        <v>2014</v>
      </c>
      <c r="D5871">
        <v>250000</v>
      </c>
      <c r="E5871">
        <v>110000</v>
      </c>
      <c r="F5871" t="s">
        <v>34</v>
      </c>
      <c r="G5871" t="s">
        <v>432</v>
      </c>
      <c r="H5871" t="s">
        <v>1577</v>
      </c>
      <c r="I5871" t="s">
        <v>22</v>
      </c>
      <c r="J5871" t="s">
        <v>23</v>
      </c>
      <c r="K5871" t="s">
        <v>24</v>
      </c>
      <c r="L5871" t="s">
        <v>25</v>
      </c>
      <c r="M5871">
        <v>20.8</v>
      </c>
      <c r="N5871">
        <v>1461</v>
      </c>
      <c r="O5871">
        <v>65</v>
      </c>
      <c r="P5871" t="s">
        <v>55</v>
      </c>
      <c r="Q5871">
        <v>5</v>
      </c>
      <c r="R5871" t="s">
        <v>658</v>
      </c>
    </row>
    <row r="5872" spans="1:18" x14ac:dyDescent="0.25">
      <c r="A5872">
        <v>6074</v>
      </c>
      <c r="B5872" t="s">
        <v>18</v>
      </c>
      <c r="C5872">
        <v>2018</v>
      </c>
      <c r="D5872">
        <v>420000</v>
      </c>
      <c r="E5872">
        <v>35000</v>
      </c>
      <c r="F5872" t="s">
        <v>34</v>
      </c>
      <c r="G5872" t="s">
        <v>432</v>
      </c>
      <c r="H5872" t="s">
        <v>1577</v>
      </c>
      <c r="I5872" t="s">
        <v>37</v>
      </c>
      <c r="J5872" t="s">
        <v>23</v>
      </c>
      <c r="K5872" t="s">
        <v>90</v>
      </c>
      <c r="L5872" t="s">
        <v>25</v>
      </c>
      <c r="M5872">
        <v>20.51</v>
      </c>
      <c r="N5872">
        <v>998</v>
      </c>
      <c r="O5872">
        <v>67</v>
      </c>
      <c r="P5872" t="s">
        <v>82</v>
      </c>
      <c r="Q5872">
        <v>5</v>
      </c>
      <c r="R5872" t="s">
        <v>658</v>
      </c>
    </row>
    <row r="5873" spans="1:18" x14ac:dyDescent="0.25">
      <c r="A5873">
        <v>6075</v>
      </c>
      <c r="B5873" t="s">
        <v>18</v>
      </c>
      <c r="C5873">
        <v>2017</v>
      </c>
      <c r="D5873">
        <v>550000</v>
      </c>
      <c r="E5873">
        <v>20000</v>
      </c>
      <c r="F5873" t="s">
        <v>34</v>
      </c>
      <c r="G5873" t="s">
        <v>432</v>
      </c>
      <c r="H5873" t="s">
        <v>1577</v>
      </c>
      <c r="I5873" t="s">
        <v>37</v>
      </c>
      <c r="J5873" t="s">
        <v>23</v>
      </c>
      <c r="K5873" t="s">
        <v>24</v>
      </c>
      <c r="L5873" t="s">
        <v>25</v>
      </c>
      <c r="M5873">
        <v>21.21</v>
      </c>
      <c r="N5873">
        <v>1197</v>
      </c>
      <c r="O5873">
        <v>81.8</v>
      </c>
      <c r="P5873" t="s">
        <v>133</v>
      </c>
      <c r="Q5873">
        <v>5</v>
      </c>
      <c r="R5873" t="s">
        <v>658</v>
      </c>
    </row>
    <row r="5874" spans="1:18" x14ac:dyDescent="0.25">
      <c r="A5874">
        <v>6076</v>
      </c>
      <c r="B5874" t="s">
        <v>18</v>
      </c>
      <c r="C5874">
        <v>2018</v>
      </c>
      <c r="D5874">
        <v>270000</v>
      </c>
      <c r="E5874">
        <v>20000</v>
      </c>
      <c r="F5874" t="s">
        <v>34</v>
      </c>
      <c r="G5874" t="s">
        <v>432</v>
      </c>
      <c r="H5874" t="s">
        <v>1577</v>
      </c>
      <c r="I5874" t="s">
        <v>37</v>
      </c>
      <c r="J5874" t="s">
        <v>23</v>
      </c>
      <c r="K5874" t="s">
        <v>24</v>
      </c>
      <c r="L5874" t="s">
        <v>25</v>
      </c>
      <c r="M5874">
        <v>24.7</v>
      </c>
      <c r="N5874">
        <v>796</v>
      </c>
      <c r="O5874">
        <v>47.3</v>
      </c>
      <c r="P5874" t="s">
        <v>72</v>
      </c>
      <c r="Q5874">
        <v>5</v>
      </c>
      <c r="R5874" t="s">
        <v>658</v>
      </c>
    </row>
    <row r="5875" spans="1:18" x14ac:dyDescent="0.25">
      <c r="A5875">
        <v>6077</v>
      </c>
      <c r="B5875" t="s">
        <v>18</v>
      </c>
      <c r="C5875">
        <v>2018</v>
      </c>
      <c r="D5875">
        <v>700000</v>
      </c>
      <c r="E5875">
        <v>7800</v>
      </c>
      <c r="F5875" t="s">
        <v>19</v>
      </c>
      <c r="G5875" t="s">
        <v>358</v>
      </c>
      <c r="H5875" t="s">
        <v>1579</v>
      </c>
      <c r="I5875" t="s">
        <v>37</v>
      </c>
      <c r="J5875" t="s">
        <v>23</v>
      </c>
      <c r="K5875" t="s">
        <v>90</v>
      </c>
      <c r="L5875" t="s">
        <v>25</v>
      </c>
      <c r="M5875">
        <v>22</v>
      </c>
      <c r="N5875">
        <v>1197</v>
      </c>
      <c r="O5875">
        <v>81.8</v>
      </c>
      <c r="P5875" t="s">
        <v>133</v>
      </c>
      <c r="Q5875">
        <v>5</v>
      </c>
      <c r="R5875" t="s">
        <v>658</v>
      </c>
    </row>
    <row r="5876" spans="1:18" x14ac:dyDescent="0.25">
      <c r="A5876">
        <v>6078</v>
      </c>
      <c r="B5876" t="s">
        <v>18</v>
      </c>
      <c r="C5876">
        <v>2017</v>
      </c>
      <c r="D5876">
        <v>500000</v>
      </c>
      <c r="E5876">
        <v>20000</v>
      </c>
      <c r="F5876" t="s">
        <v>19</v>
      </c>
      <c r="G5876" t="s">
        <v>361</v>
      </c>
      <c r="H5876" t="s">
        <v>1580</v>
      </c>
      <c r="I5876" t="s">
        <v>37</v>
      </c>
      <c r="J5876" t="s">
        <v>23</v>
      </c>
      <c r="K5876" t="s">
        <v>24</v>
      </c>
      <c r="L5876" t="s">
        <v>25</v>
      </c>
      <c r="M5876">
        <v>20.399999999999999</v>
      </c>
      <c r="N5876">
        <v>1197</v>
      </c>
      <c r="O5876">
        <v>81.8</v>
      </c>
      <c r="P5876" t="s">
        <v>133</v>
      </c>
      <c r="Q5876">
        <v>5</v>
      </c>
      <c r="R5876" t="s">
        <v>658</v>
      </c>
    </row>
    <row r="5877" spans="1:18" x14ac:dyDescent="0.25">
      <c r="A5877">
        <v>6079</v>
      </c>
      <c r="B5877" t="s">
        <v>68</v>
      </c>
      <c r="C5877">
        <v>2019</v>
      </c>
      <c r="D5877">
        <v>1250000</v>
      </c>
      <c r="E5877">
        <v>15000</v>
      </c>
      <c r="F5877" t="s">
        <v>19</v>
      </c>
      <c r="G5877" t="s">
        <v>361</v>
      </c>
      <c r="H5877" t="s">
        <v>703</v>
      </c>
      <c r="I5877" t="s">
        <v>22</v>
      </c>
      <c r="J5877" t="s">
        <v>23</v>
      </c>
      <c r="K5877" t="s">
        <v>24</v>
      </c>
      <c r="L5877" t="s">
        <v>25</v>
      </c>
      <c r="M5877">
        <v>17.600000000000001</v>
      </c>
      <c r="N5877">
        <v>2179</v>
      </c>
      <c r="O5877">
        <v>147.94</v>
      </c>
      <c r="P5877" t="s">
        <v>187</v>
      </c>
      <c r="Q5877">
        <v>7</v>
      </c>
      <c r="R5877" t="s">
        <v>658</v>
      </c>
    </row>
    <row r="5878" spans="1:18" x14ac:dyDescent="0.25">
      <c r="A5878">
        <v>6080</v>
      </c>
      <c r="B5878" t="s">
        <v>40</v>
      </c>
      <c r="C5878">
        <v>2013</v>
      </c>
      <c r="D5878">
        <v>320000</v>
      </c>
      <c r="E5878">
        <v>31377</v>
      </c>
      <c r="F5878" t="s">
        <v>19</v>
      </c>
      <c r="G5878" t="s">
        <v>358</v>
      </c>
      <c r="H5878" t="s">
        <v>420</v>
      </c>
      <c r="I5878" t="s">
        <v>37</v>
      </c>
      <c r="J5878" t="s">
        <v>23</v>
      </c>
      <c r="K5878" t="s">
        <v>24</v>
      </c>
      <c r="L5878" t="s">
        <v>31</v>
      </c>
      <c r="M5878">
        <v>18.5</v>
      </c>
      <c r="N5878">
        <v>1197</v>
      </c>
      <c r="O5878">
        <v>82.85</v>
      </c>
      <c r="P5878" t="s">
        <v>131</v>
      </c>
      <c r="Q5878">
        <v>5</v>
      </c>
      <c r="R5878" t="s">
        <v>658</v>
      </c>
    </row>
    <row r="5879" spans="1:18" x14ac:dyDescent="0.25">
      <c r="A5879">
        <v>6081</v>
      </c>
      <c r="B5879" t="s">
        <v>18</v>
      </c>
      <c r="C5879">
        <v>2018</v>
      </c>
      <c r="D5879">
        <v>700000</v>
      </c>
      <c r="E5879">
        <v>50000</v>
      </c>
      <c r="F5879" t="s">
        <v>19</v>
      </c>
      <c r="G5879" t="s">
        <v>354</v>
      </c>
      <c r="H5879" t="s">
        <v>473</v>
      </c>
      <c r="I5879" t="s">
        <v>22</v>
      </c>
      <c r="J5879" t="s">
        <v>23</v>
      </c>
      <c r="K5879" t="s">
        <v>24</v>
      </c>
      <c r="L5879" t="s">
        <v>25</v>
      </c>
      <c r="M5879">
        <v>28.4</v>
      </c>
      <c r="N5879">
        <v>1248</v>
      </c>
      <c r="O5879">
        <v>74.02</v>
      </c>
      <c r="P5879" t="s">
        <v>26</v>
      </c>
      <c r="Q5879">
        <v>5</v>
      </c>
      <c r="R5879" t="s">
        <v>658</v>
      </c>
    </row>
    <row r="5880" spans="1:18" x14ac:dyDescent="0.25">
      <c r="A5880">
        <v>6082</v>
      </c>
      <c r="B5880" t="s">
        <v>18</v>
      </c>
      <c r="C5880">
        <v>2015</v>
      </c>
      <c r="D5880">
        <v>290000</v>
      </c>
      <c r="E5880">
        <v>60000</v>
      </c>
      <c r="F5880" t="s">
        <v>44</v>
      </c>
      <c r="G5880" t="s">
        <v>45</v>
      </c>
      <c r="H5880" t="s">
        <v>1581</v>
      </c>
      <c r="I5880" t="s">
        <v>37</v>
      </c>
      <c r="J5880" t="s">
        <v>23</v>
      </c>
      <c r="K5880" t="s">
        <v>24</v>
      </c>
      <c r="L5880" t="s">
        <v>25</v>
      </c>
      <c r="M5880">
        <v>20.51</v>
      </c>
      <c r="N5880">
        <v>998</v>
      </c>
      <c r="O5880">
        <v>67.040000000000006</v>
      </c>
      <c r="P5880" t="s">
        <v>82</v>
      </c>
      <c r="Q5880">
        <v>5</v>
      </c>
      <c r="R5880" t="s">
        <v>658</v>
      </c>
    </row>
    <row r="5881" spans="1:18" x14ac:dyDescent="0.25">
      <c r="A5881">
        <v>6083</v>
      </c>
      <c r="B5881" t="s">
        <v>50</v>
      </c>
      <c r="C5881">
        <v>2012</v>
      </c>
      <c r="D5881">
        <v>550000</v>
      </c>
      <c r="E5881">
        <v>100000</v>
      </c>
      <c r="F5881" t="s">
        <v>19</v>
      </c>
      <c r="G5881" t="s">
        <v>352</v>
      </c>
      <c r="H5881" t="s">
        <v>460</v>
      </c>
      <c r="I5881" t="s">
        <v>37</v>
      </c>
      <c r="J5881" t="s">
        <v>23</v>
      </c>
      <c r="K5881" t="s">
        <v>90</v>
      </c>
      <c r="L5881" t="s">
        <v>25</v>
      </c>
      <c r="M5881">
        <v>14.53</v>
      </c>
      <c r="N5881">
        <v>1794</v>
      </c>
      <c r="O5881">
        <v>138.1</v>
      </c>
      <c r="P5881" t="s">
        <v>108</v>
      </c>
      <c r="Q5881">
        <v>5</v>
      </c>
      <c r="R5881" t="s">
        <v>658</v>
      </c>
    </row>
    <row r="5882" spans="1:18" x14ac:dyDescent="0.25">
      <c r="A5882">
        <v>6084</v>
      </c>
      <c r="B5882" t="s">
        <v>33</v>
      </c>
      <c r="C5882">
        <v>2012</v>
      </c>
      <c r="D5882">
        <v>265000</v>
      </c>
      <c r="E5882">
        <v>60000</v>
      </c>
      <c r="F5882" t="s">
        <v>19</v>
      </c>
      <c r="G5882" t="s">
        <v>413</v>
      </c>
      <c r="H5882" t="s">
        <v>1007</v>
      </c>
      <c r="I5882" t="s">
        <v>37</v>
      </c>
      <c r="J5882" t="s">
        <v>23</v>
      </c>
      <c r="K5882" t="s">
        <v>24</v>
      </c>
      <c r="L5882" t="s">
        <v>25</v>
      </c>
      <c r="M5882">
        <v>19.399999999999999</v>
      </c>
      <c r="N5882">
        <v>1198</v>
      </c>
      <c r="O5882">
        <v>86.8</v>
      </c>
      <c r="P5882" t="s">
        <v>148</v>
      </c>
      <c r="Q5882">
        <v>5</v>
      </c>
      <c r="R5882" t="s">
        <v>658</v>
      </c>
    </row>
    <row r="5883" spans="1:18" x14ac:dyDescent="0.25">
      <c r="A5883">
        <v>6085</v>
      </c>
      <c r="B5883" t="s">
        <v>18</v>
      </c>
      <c r="C5883">
        <v>2018</v>
      </c>
      <c r="D5883">
        <v>830000</v>
      </c>
      <c r="E5883">
        <v>5000</v>
      </c>
      <c r="F5883" t="s">
        <v>19</v>
      </c>
      <c r="G5883" t="s">
        <v>352</v>
      </c>
      <c r="H5883" t="s">
        <v>1078</v>
      </c>
      <c r="I5883" t="s">
        <v>37</v>
      </c>
      <c r="J5883" t="s">
        <v>23</v>
      </c>
      <c r="K5883" t="s">
        <v>90</v>
      </c>
      <c r="L5883" t="s">
        <v>25</v>
      </c>
      <c r="M5883">
        <v>21.4</v>
      </c>
      <c r="N5883">
        <v>1197</v>
      </c>
      <c r="O5883">
        <v>83.1</v>
      </c>
      <c r="P5883" t="s">
        <v>70</v>
      </c>
      <c r="Q5883">
        <v>5</v>
      </c>
      <c r="R5883" t="s">
        <v>658</v>
      </c>
    </row>
    <row r="5884" spans="1:18" x14ac:dyDescent="0.25">
      <c r="A5884">
        <v>6086</v>
      </c>
      <c r="B5884" t="s">
        <v>68</v>
      </c>
      <c r="C5884">
        <v>2017</v>
      </c>
      <c r="D5884">
        <v>800000</v>
      </c>
      <c r="E5884">
        <v>60000</v>
      </c>
      <c r="F5884" t="s">
        <v>19</v>
      </c>
      <c r="G5884" t="s">
        <v>352</v>
      </c>
      <c r="H5884" t="s">
        <v>697</v>
      </c>
      <c r="I5884" t="s">
        <v>22</v>
      </c>
      <c r="J5884" t="s">
        <v>23</v>
      </c>
      <c r="K5884" t="s">
        <v>24</v>
      </c>
      <c r="L5884" t="s">
        <v>25</v>
      </c>
      <c r="M5884">
        <v>14.1</v>
      </c>
      <c r="N5884">
        <v>2179</v>
      </c>
      <c r="O5884">
        <v>147.94</v>
      </c>
      <c r="P5884" t="s">
        <v>187</v>
      </c>
      <c r="Q5884">
        <v>7</v>
      </c>
      <c r="R5884" t="s">
        <v>658</v>
      </c>
    </row>
    <row r="5885" spans="1:18" x14ac:dyDescent="0.25">
      <c r="A5885">
        <v>6087</v>
      </c>
      <c r="B5885" t="s">
        <v>18</v>
      </c>
      <c r="C5885">
        <v>2011</v>
      </c>
      <c r="D5885">
        <v>160000</v>
      </c>
      <c r="E5885">
        <v>25000</v>
      </c>
      <c r="F5885" t="s">
        <v>44</v>
      </c>
      <c r="G5885" t="s">
        <v>45</v>
      </c>
      <c r="H5885" t="s">
        <v>1581</v>
      </c>
      <c r="I5885" t="s">
        <v>37</v>
      </c>
      <c r="J5885" t="s">
        <v>23</v>
      </c>
      <c r="K5885" t="s">
        <v>24</v>
      </c>
      <c r="L5885" t="s">
        <v>31</v>
      </c>
      <c r="M5885">
        <v>19.7</v>
      </c>
      <c r="N5885">
        <v>796</v>
      </c>
      <c r="O5885">
        <v>46.3</v>
      </c>
      <c r="P5885" t="s">
        <v>66</v>
      </c>
      <c r="Q5885">
        <v>5</v>
      </c>
      <c r="R5885" t="s">
        <v>658</v>
      </c>
    </row>
    <row r="5886" spans="1:18" x14ac:dyDescent="0.25">
      <c r="A5886">
        <v>6088</v>
      </c>
      <c r="B5886" t="s">
        <v>56</v>
      </c>
      <c r="C5886">
        <v>2018</v>
      </c>
      <c r="D5886">
        <v>335000</v>
      </c>
      <c r="E5886">
        <v>30000</v>
      </c>
      <c r="F5886" t="s">
        <v>19</v>
      </c>
      <c r="G5886" t="s">
        <v>361</v>
      </c>
      <c r="H5886" t="s">
        <v>1582</v>
      </c>
      <c r="I5886" t="s">
        <v>37</v>
      </c>
      <c r="J5886" t="s">
        <v>23</v>
      </c>
      <c r="K5886" t="s">
        <v>24</v>
      </c>
      <c r="L5886" t="s">
        <v>25</v>
      </c>
      <c r="M5886">
        <v>25.17</v>
      </c>
      <c r="N5886">
        <v>799</v>
      </c>
      <c r="O5886">
        <v>53.3</v>
      </c>
      <c r="P5886" t="s">
        <v>188</v>
      </c>
      <c r="Q5886">
        <v>5</v>
      </c>
      <c r="R5886" t="s">
        <v>658</v>
      </c>
    </row>
    <row r="5887" spans="1:18" x14ac:dyDescent="0.25">
      <c r="A5887">
        <v>6089</v>
      </c>
      <c r="B5887" t="s">
        <v>84</v>
      </c>
      <c r="C5887">
        <v>2017</v>
      </c>
      <c r="D5887">
        <v>329000</v>
      </c>
      <c r="E5887">
        <v>80000</v>
      </c>
      <c r="F5887" t="s">
        <v>75</v>
      </c>
      <c r="G5887" t="s">
        <v>106</v>
      </c>
      <c r="H5887" t="s">
        <v>107</v>
      </c>
      <c r="I5887" t="s">
        <v>37</v>
      </c>
      <c r="J5887" t="s">
        <v>23</v>
      </c>
      <c r="K5887" t="s">
        <v>24</v>
      </c>
      <c r="L5887" t="s">
        <v>31</v>
      </c>
      <c r="M5887">
        <v>20.63</v>
      </c>
      <c r="N5887">
        <v>1198</v>
      </c>
      <c r="O5887">
        <v>67</v>
      </c>
      <c r="P5887" t="s">
        <v>85</v>
      </c>
      <c r="Q5887">
        <v>5</v>
      </c>
      <c r="R5887" t="s">
        <v>658</v>
      </c>
    </row>
    <row r="5888" spans="1:18" x14ac:dyDescent="0.25">
      <c r="A5888">
        <v>6090</v>
      </c>
      <c r="B5888" t="s">
        <v>18</v>
      </c>
      <c r="C5888">
        <v>2017</v>
      </c>
      <c r="D5888">
        <v>775000</v>
      </c>
      <c r="E5888">
        <v>75000</v>
      </c>
      <c r="F5888" t="s">
        <v>75</v>
      </c>
      <c r="G5888" t="s">
        <v>106</v>
      </c>
      <c r="H5888" t="s">
        <v>1583</v>
      </c>
      <c r="I5888" t="s">
        <v>22</v>
      </c>
      <c r="J5888" t="s">
        <v>23</v>
      </c>
      <c r="K5888" t="s">
        <v>24</v>
      </c>
      <c r="L5888" t="s">
        <v>25</v>
      </c>
      <c r="M5888">
        <v>24.3</v>
      </c>
      <c r="N5888">
        <v>1248</v>
      </c>
      <c r="O5888">
        <v>88.5</v>
      </c>
      <c r="P5888" t="s">
        <v>65</v>
      </c>
      <c r="Q5888">
        <v>5</v>
      </c>
      <c r="R5888" t="s">
        <v>658</v>
      </c>
    </row>
    <row r="5889" spans="1:18" x14ac:dyDescent="0.25">
      <c r="A5889">
        <v>6091</v>
      </c>
      <c r="B5889" t="s">
        <v>40</v>
      </c>
      <c r="C5889">
        <v>2020</v>
      </c>
      <c r="D5889">
        <v>524000</v>
      </c>
      <c r="E5889">
        <v>32000</v>
      </c>
      <c r="F5889" t="s">
        <v>75</v>
      </c>
      <c r="G5889" t="s">
        <v>106</v>
      </c>
      <c r="H5889" t="s">
        <v>1584</v>
      </c>
      <c r="I5889" t="s">
        <v>37</v>
      </c>
      <c r="J5889" t="s">
        <v>23</v>
      </c>
      <c r="K5889" t="s">
        <v>24</v>
      </c>
      <c r="L5889" t="s">
        <v>25</v>
      </c>
      <c r="M5889">
        <v>20.14</v>
      </c>
      <c r="N5889">
        <v>1197</v>
      </c>
      <c r="O5889">
        <v>81.86</v>
      </c>
      <c r="P5889" t="s">
        <v>43</v>
      </c>
      <c r="Q5889">
        <v>5</v>
      </c>
      <c r="R5889" t="s">
        <v>658</v>
      </c>
    </row>
    <row r="5890" spans="1:18" x14ac:dyDescent="0.25">
      <c r="A5890">
        <v>6092</v>
      </c>
      <c r="B5890" t="s">
        <v>18</v>
      </c>
      <c r="C5890">
        <v>2015</v>
      </c>
      <c r="D5890">
        <v>245000</v>
      </c>
      <c r="E5890">
        <v>40000</v>
      </c>
      <c r="F5890" t="s">
        <v>75</v>
      </c>
      <c r="G5890" t="s">
        <v>106</v>
      </c>
      <c r="H5890" t="s">
        <v>107</v>
      </c>
      <c r="I5890" t="s">
        <v>37</v>
      </c>
      <c r="J5890" t="s">
        <v>23</v>
      </c>
      <c r="K5890" t="s">
        <v>24</v>
      </c>
      <c r="L5890" t="s">
        <v>25</v>
      </c>
      <c r="M5890">
        <v>22.74</v>
      </c>
      <c r="N5890">
        <v>796</v>
      </c>
      <c r="O5890">
        <v>47.3</v>
      </c>
      <c r="P5890" t="s">
        <v>72</v>
      </c>
      <c r="Q5890">
        <v>5</v>
      </c>
      <c r="R5890" t="s">
        <v>658</v>
      </c>
    </row>
    <row r="5891" spans="1:18" x14ac:dyDescent="0.25">
      <c r="A5891">
        <v>6093</v>
      </c>
      <c r="B5891" t="s">
        <v>40</v>
      </c>
      <c r="C5891">
        <v>2012</v>
      </c>
      <c r="D5891">
        <v>275000</v>
      </c>
      <c r="E5891">
        <v>93000</v>
      </c>
      <c r="F5891" t="s">
        <v>19</v>
      </c>
      <c r="G5891" t="s">
        <v>361</v>
      </c>
      <c r="H5891" t="s">
        <v>421</v>
      </c>
      <c r="I5891" t="s">
        <v>37</v>
      </c>
      <c r="J5891" t="s">
        <v>23</v>
      </c>
      <c r="K5891" t="s">
        <v>24</v>
      </c>
      <c r="L5891" t="s">
        <v>31</v>
      </c>
      <c r="M5891">
        <v>17</v>
      </c>
      <c r="N5891">
        <v>1197</v>
      </c>
      <c r="O5891">
        <v>80</v>
      </c>
      <c r="P5891" t="s">
        <v>189</v>
      </c>
      <c r="Q5891">
        <v>5</v>
      </c>
      <c r="R5891" t="s">
        <v>658</v>
      </c>
    </row>
    <row r="5892" spans="1:18" x14ac:dyDescent="0.25">
      <c r="A5892">
        <v>6094</v>
      </c>
      <c r="B5892" t="s">
        <v>40</v>
      </c>
      <c r="C5892">
        <v>2015</v>
      </c>
      <c r="D5892">
        <v>610000</v>
      </c>
      <c r="E5892">
        <v>50000</v>
      </c>
      <c r="F5892" t="s">
        <v>19</v>
      </c>
      <c r="G5892" t="s">
        <v>59</v>
      </c>
      <c r="H5892" t="s">
        <v>1585</v>
      </c>
      <c r="I5892" t="s">
        <v>22</v>
      </c>
      <c r="J5892" t="s">
        <v>23</v>
      </c>
      <c r="K5892" t="s">
        <v>24</v>
      </c>
      <c r="L5892" t="s">
        <v>31</v>
      </c>
      <c r="M5892">
        <v>21.19</v>
      </c>
      <c r="N5892">
        <v>1396</v>
      </c>
      <c r="O5892">
        <v>88.73</v>
      </c>
      <c r="P5892" t="s">
        <v>232</v>
      </c>
      <c r="Q5892">
        <v>5</v>
      </c>
      <c r="R5892" t="s">
        <v>658</v>
      </c>
    </row>
    <row r="5893" spans="1:18" x14ac:dyDescent="0.25">
      <c r="A5893">
        <v>6095</v>
      </c>
      <c r="B5893" t="s">
        <v>18</v>
      </c>
      <c r="C5893">
        <v>2015</v>
      </c>
      <c r="D5893">
        <v>615000</v>
      </c>
      <c r="E5893">
        <v>60000</v>
      </c>
      <c r="F5893" t="s">
        <v>75</v>
      </c>
      <c r="G5893" t="s">
        <v>106</v>
      </c>
      <c r="H5893" t="s">
        <v>1584</v>
      </c>
      <c r="I5893" t="s">
        <v>22</v>
      </c>
      <c r="J5893" t="s">
        <v>23</v>
      </c>
      <c r="K5893" t="s">
        <v>24</v>
      </c>
      <c r="L5893" t="s">
        <v>25</v>
      </c>
      <c r="M5893">
        <v>26.59</v>
      </c>
      <c r="N5893">
        <v>1248</v>
      </c>
      <c r="O5893">
        <v>74</v>
      </c>
      <c r="P5893" t="s">
        <v>26</v>
      </c>
      <c r="Q5893">
        <v>5</v>
      </c>
      <c r="R5893" t="s">
        <v>658</v>
      </c>
    </row>
    <row r="5894" spans="1:18" x14ac:dyDescent="0.25">
      <c r="A5894">
        <v>6096</v>
      </c>
      <c r="B5894" t="s">
        <v>18</v>
      </c>
      <c r="C5894">
        <v>2014</v>
      </c>
      <c r="D5894">
        <v>684000</v>
      </c>
      <c r="E5894">
        <v>60000</v>
      </c>
      <c r="F5894" t="s">
        <v>44</v>
      </c>
      <c r="G5894" t="s">
        <v>45</v>
      </c>
      <c r="H5894" t="s">
        <v>1444</v>
      </c>
      <c r="I5894" t="s">
        <v>22</v>
      </c>
      <c r="J5894" t="s">
        <v>23</v>
      </c>
      <c r="K5894" t="s">
        <v>24</v>
      </c>
      <c r="L5894" t="s">
        <v>31</v>
      </c>
      <c r="M5894">
        <v>20.77</v>
      </c>
      <c r="N5894">
        <v>1248</v>
      </c>
      <c r="O5894">
        <v>88.8</v>
      </c>
      <c r="P5894" t="s">
        <v>65</v>
      </c>
      <c r="Q5894">
        <v>7</v>
      </c>
      <c r="R5894" t="s">
        <v>658</v>
      </c>
    </row>
    <row r="5895" spans="1:18" x14ac:dyDescent="0.25">
      <c r="A5895">
        <v>6097</v>
      </c>
      <c r="B5895" t="s">
        <v>18</v>
      </c>
      <c r="C5895">
        <v>2014</v>
      </c>
      <c r="D5895">
        <v>680000</v>
      </c>
      <c r="E5895">
        <v>64000</v>
      </c>
      <c r="F5895" t="s">
        <v>44</v>
      </c>
      <c r="G5895" t="s">
        <v>45</v>
      </c>
      <c r="H5895" t="s">
        <v>1444</v>
      </c>
      <c r="I5895" t="s">
        <v>22</v>
      </c>
      <c r="J5895" t="s">
        <v>23</v>
      </c>
      <c r="K5895" t="s">
        <v>24</v>
      </c>
      <c r="L5895" t="s">
        <v>31</v>
      </c>
      <c r="M5895">
        <v>20.77</v>
      </c>
      <c r="N5895">
        <v>1248</v>
      </c>
      <c r="O5895">
        <v>88.8</v>
      </c>
      <c r="P5895" t="s">
        <v>65</v>
      </c>
      <c r="Q5895">
        <v>7</v>
      </c>
      <c r="R5895" t="s">
        <v>658</v>
      </c>
    </row>
    <row r="5896" spans="1:18" x14ac:dyDescent="0.25">
      <c r="A5896">
        <v>6098</v>
      </c>
      <c r="B5896" t="s">
        <v>56</v>
      </c>
      <c r="C5896">
        <v>2014</v>
      </c>
      <c r="D5896">
        <v>500000</v>
      </c>
      <c r="E5896">
        <v>120000</v>
      </c>
      <c r="F5896" t="s">
        <v>75</v>
      </c>
      <c r="G5896" t="s">
        <v>106</v>
      </c>
      <c r="H5896" t="s">
        <v>107</v>
      </c>
      <c r="I5896" t="s">
        <v>22</v>
      </c>
      <c r="J5896" t="s">
        <v>23</v>
      </c>
      <c r="K5896" t="s">
        <v>24</v>
      </c>
      <c r="L5896" t="s">
        <v>25</v>
      </c>
      <c r="M5896">
        <v>20.45</v>
      </c>
      <c r="N5896">
        <v>1461</v>
      </c>
      <c r="O5896">
        <v>83.8</v>
      </c>
      <c r="P5896" t="s">
        <v>143</v>
      </c>
      <c r="Q5896">
        <v>5</v>
      </c>
      <c r="R5896" t="s">
        <v>658</v>
      </c>
    </row>
    <row r="5897" spans="1:18" x14ac:dyDescent="0.25">
      <c r="A5897">
        <v>6099</v>
      </c>
      <c r="B5897" t="s">
        <v>56</v>
      </c>
      <c r="C5897">
        <v>2014</v>
      </c>
      <c r="D5897">
        <v>520000</v>
      </c>
      <c r="E5897">
        <v>120000</v>
      </c>
      <c r="F5897" t="s">
        <v>75</v>
      </c>
      <c r="G5897" t="s">
        <v>106</v>
      </c>
      <c r="H5897" t="s">
        <v>1584</v>
      </c>
      <c r="I5897" t="s">
        <v>22</v>
      </c>
      <c r="J5897" t="s">
        <v>23</v>
      </c>
      <c r="K5897" t="s">
        <v>24</v>
      </c>
      <c r="L5897" t="s">
        <v>25</v>
      </c>
      <c r="M5897">
        <v>20.45</v>
      </c>
      <c r="N5897">
        <v>1461</v>
      </c>
      <c r="O5897">
        <v>83.8</v>
      </c>
      <c r="P5897" t="s">
        <v>143</v>
      </c>
      <c r="Q5897">
        <v>5</v>
      </c>
      <c r="R5897" t="s">
        <v>658</v>
      </c>
    </row>
    <row r="5898" spans="1:18" x14ac:dyDescent="0.25">
      <c r="A5898">
        <v>6103</v>
      </c>
      <c r="B5898" t="s">
        <v>52</v>
      </c>
      <c r="C5898">
        <v>2018</v>
      </c>
      <c r="D5898">
        <v>675000</v>
      </c>
      <c r="E5898">
        <v>60000</v>
      </c>
      <c r="F5898" t="s">
        <v>75</v>
      </c>
      <c r="G5898" t="s">
        <v>106</v>
      </c>
      <c r="H5898" t="s">
        <v>107</v>
      </c>
      <c r="I5898" t="s">
        <v>22</v>
      </c>
      <c r="J5898" t="s">
        <v>23</v>
      </c>
      <c r="K5898" t="s">
        <v>24</v>
      </c>
      <c r="L5898" t="s">
        <v>25</v>
      </c>
      <c r="M5898">
        <v>24.4</v>
      </c>
      <c r="N5898">
        <v>1498</v>
      </c>
      <c r="O5898">
        <v>98.63</v>
      </c>
      <c r="P5898" t="s">
        <v>304</v>
      </c>
      <c r="Q5898">
        <v>5</v>
      </c>
      <c r="R5898" t="s">
        <v>658</v>
      </c>
    </row>
    <row r="5899" spans="1:18" x14ac:dyDescent="0.25">
      <c r="A5899">
        <v>6104</v>
      </c>
      <c r="B5899" t="s">
        <v>97</v>
      </c>
      <c r="C5899">
        <v>2011</v>
      </c>
      <c r="D5899">
        <v>1350000</v>
      </c>
      <c r="E5899">
        <v>81500</v>
      </c>
      <c r="F5899" t="s">
        <v>19</v>
      </c>
      <c r="G5899" t="s">
        <v>59</v>
      </c>
      <c r="H5899" t="s">
        <v>637</v>
      </c>
      <c r="I5899" t="s">
        <v>22</v>
      </c>
      <c r="J5899" t="s">
        <v>23</v>
      </c>
      <c r="K5899" t="s">
        <v>90</v>
      </c>
      <c r="L5899" t="s">
        <v>31</v>
      </c>
      <c r="M5899">
        <v>14.84</v>
      </c>
      <c r="N5899">
        <v>2143</v>
      </c>
      <c r="O5899">
        <v>167.62</v>
      </c>
      <c r="P5899" t="s">
        <v>110</v>
      </c>
      <c r="Q5899">
        <v>5</v>
      </c>
      <c r="R5899" t="s">
        <v>658</v>
      </c>
    </row>
    <row r="5900" spans="1:18" x14ac:dyDescent="0.25">
      <c r="A5900">
        <v>6105</v>
      </c>
      <c r="B5900" t="s">
        <v>97</v>
      </c>
      <c r="C5900">
        <v>2011</v>
      </c>
      <c r="D5900">
        <v>1350000</v>
      </c>
      <c r="E5900">
        <v>80000</v>
      </c>
      <c r="F5900" t="s">
        <v>75</v>
      </c>
      <c r="G5900" t="s">
        <v>106</v>
      </c>
      <c r="H5900" t="s">
        <v>1584</v>
      </c>
      <c r="I5900" t="s">
        <v>22</v>
      </c>
      <c r="J5900" t="s">
        <v>23</v>
      </c>
      <c r="K5900" t="s">
        <v>90</v>
      </c>
      <c r="L5900" t="s">
        <v>25</v>
      </c>
      <c r="M5900">
        <v>15.8</v>
      </c>
      <c r="N5900">
        <v>2148</v>
      </c>
      <c r="O5900">
        <v>170</v>
      </c>
      <c r="P5900" t="s">
        <v>635</v>
      </c>
      <c r="Q5900">
        <v>5</v>
      </c>
      <c r="R5900" t="s">
        <v>658</v>
      </c>
    </row>
    <row r="5901" spans="1:18" x14ac:dyDescent="0.25">
      <c r="A5901">
        <v>6106</v>
      </c>
      <c r="B5901" t="s">
        <v>18</v>
      </c>
      <c r="C5901">
        <v>2019</v>
      </c>
      <c r="D5901">
        <v>675000</v>
      </c>
      <c r="E5901">
        <v>5000</v>
      </c>
      <c r="F5901" t="s">
        <v>75</v>
      </c>
      <c r="G5901" t="s">
        <v>106</v>
      </c>
      <c r="H5901" t="s">
        <v>1584</v>
      </c>
      <c r="I5901" t="s">
        <v>37</v>
      </c>
      <c r="J5901" t="s">
        <v>23</v>
      </c>
      <c r="K5901" t="s">
        <v>24</v>
      </c>
      <c r="L5901" t="s">
        <v>25</v>
      </c>
      <c r="M5901">
        <v>21.21</v>
      </c>
      <c r="N5901">
        <v>1197</v>
      </c>
      <c r="O5901">
        <v>81.8</v>
      </c>
      <c r="P5901" t="s">
        <v>133</v>
      </c>
      <c r="Q5901">
        <v>5</v>
      </c>
      <c r="R5901" t="s">
        <v>658</v>
      </c>
    </row>
    <row r="5902" spans="1:18" x14ac:dyDescent="0.25">
      <c r="A5902">
        <v>6107</v>
      </c>
      <c r="B5902" t="s">
        <v>52</v>
      </c>
      <c r="C5902">
        <v>2016</v>
      </c>
      <c r="D5902">
        <v>725000</v>
      </c>
      <c r="E5902">
        <v>30000</v>
      </c>
      <c r="F5902" t="s">
        <v>19</v>
      </c>
      <c r="G5902" t="s">
        <v>29</v>
      </c>
      <c r="H5902" t="s">
        <v>1586</v>
      </c>
      <c r="I5902" t="s">
        <v>22</v>
      </c>
      <c r="J5902" t="s">
        <v>23</v>
      </c>
      <c r="K5902" t="s">
        <v>24</v>
      </c>
      <c r="L5902" t="s">
        <v>25</v>
      </c>
      <c r="M5902">
        <v>21.7</v>
      </c>
      <c r="N5902">
        <v>1498</v>
      </c>
      <c r="O5902">
        <v>98.96</v>
      </c>
      <c r="P5902" t="s">
        <v>468</v>
      </c>
      <c r="Q5902">
        <v>5</v>
      </c>
      <c r="R5902" t="s">
        <v>658</v>
      </c>
    </row>
    <row r="5903" spans="1:18" x14ac:dyDescent="0.25">
      <c r="A5903">
        <v>6108</v>
      </c>
      <c r="B5903" t="s">
        <v>62</v>
      </c>
      <c r="C5903">
        <v>2019</v>
      </c>
      <c r="D5903">
        <v>1200000</v>
      </c>
      <c r="E5903">
        <v>15000</v>
      </c>
      <c r="F5903" t="s">
        <v>19</v>
      </c>
      <c r="G5903" t="s">
        <v>29</v>
      </c>
      <c r="H5903" t="s">
        <v>1586</v>
      </c>
      <c r="I5903" t="s">
        <v>22</v>
      </c>
      <c r="J5903" t="s">
        <v>23</v>
      </c>
      <c r="K5903" t="s">
        <v>24</v>
      </c>
      <c r="L5903" t="s">
        <v>25</v>
      </c>
      <c r="M5903">
        <v>20</v>
      </c>
      <c r="N5903">
        <v>1497</v>
      </c>
      <c r="O5903">
        <v>115</v>
      </c>
      <c r="P5903" t="s">
        <v>700</v>
      </c>
      <c r="Q5903">
        <v>5</v>
      </c>
      <c r="R5903" t="s">
        <v>658</v>
      </c>
    </row>
    <row r="5904" spans="1:18" x14ac:dyDescent="0.25">
      <c r="A5904">
        <v>6109</v>
      </c>
      <c r="B5904" t="s">
        <v>119</v>
      </c>
      <c r="C5904">
        <v>2018</v>
      </c>
      <c r="D5904">
        <v>650000</v>
      </c>
      <c r="E5904">
        <v>40000</v>
      </c>
      <c r="F5904" t="s">
        <v>19</v>
      </c>
      <c r="G5904" t="s">
        <v>29</v>
      </c>
      <c r="H5904" t="s">
        <v>1586</v>
      </c>
      <c r="I5904" t="s">
        <v>22</v>
      </c>
      <c r="J5904" t="s">
        <v>92</v>
      </c>
      <c r="K5904" t="s">
        <v>24</v>
      </c>
      <c r="L5904" t="s">
        <v>25</v>
      </c>
      <c r="M5904">
        <v>20.14</v>
      </c>
      <c r="N5904">
        <v>1498</v>
      </c>
      <c r="O5904">
        <v>88</v>
      </c>
      <c r="P5904" t="s">
        <v>230</v>
      </c>
      <c r="Q5904">
        <v>5</v>
      </c>
      <c r="R5904" t="s">
        <v>658</v>
      </c>
    </row>
    <row r="5905" spans="1:18" x14ac:dyDescent="0.25">
      <c r="A5905">
        <v>6110</v>
      </c>
      <c r="B5905" t="s">
        <v>62</v>
      </c>
      <c r="C5905">
        <v>2019</v>
      </c>
      <c r="D5905">
        <v>1090000</v>
      </c>
      <c r="E5905">
        <v>16500</v>
      </c>
      <c r="F5905" t="s">
        <v>19</v>
      </c>
      <c r="G5905" t="s">
        <v>29</v>
      </c>
      <c r="H5905" t="s">
        <v>1586</v>
      </c>
      <c r="I5905" t="s">
        <v>37</v>
      </c>
      <c r="J5905" t="s">
        <v>92</v>
      </c>
      <c r="K5905" t="s">
        <v>24</v>
      </c>
      <c r="L5905" t="s">
        <v>25</v>
      </c>
      <c r="M5905">
        <v>17</v>
      </c>
      <c r="N5905">
        <v>1197</v>
      </c>
      <c r="O5905">
        <v>110</v>
      </c>
      <c r="P5905" t="s">
        <v>214</v>
      </c>
      <c r="Q5905">
        <v>5</v>
      </c>
      <c r="R5905" t="s">
        <v>658</v>
      </c>
    </row>
    <row r="5906" spans="1:18" x14ac:dyDescent="0.25">
      <c r="A5906">
        <v>6111</v>
      </c>
      <c r="B5906" t="s">
        <v>40</v>
      </c>
      <c r="C5906">
        <v>2017</v>
      </c>
      <c r="D5906">
        <v>1100000</v>
      </c>
      <c r="E5906">
        <v>67000</v>
      </c>
      <c r="F5906" t="s">
        <v>19</v>
      </c>
      <c r="G5906" t="s">
        <v>29</v>
      </c>
      <c r="H5906" t="s">
        <v>1586</v>
      </c>
      <c r="I5906" t="s">
        <v>22</v>
      </c>
      <c r="J5906" t="s">
        <v>23</v>
      </c>
      <c r="K5906" t="s">
        <v>90</v>
      </c>
      <c r="L5906" t="s">
        <v>25</v>
      </c>
      <c r="M5906">
        <v>17.010000000000002</v>
      </c>
      <c r="N5906">
        <v>1582</v>
      </c>
      <c r="O5906">
        <v>126.2</v>
      </c>
      <c r="P5906" t="s">
        <v>144</v>
      </c>
      <c r="Q5906">
        <v>5</v>
      </c>
      <c r="R5906" t="s">
        <v>658</v>
      </c>
    </row>
    <row r="5907" spans="1:18" x14ac:dyDescent="0.25">
      <c r="A5907">
        <v>6112</v>
      </c>
      <c r="B5907" t="s">
        <v>40</v>
      </c>
      <c r="C5907">
        <v>2017</v>
      </c>
      <c r="D5907">
        <v>670000</v>
      </c>
      <c r="E5907">
        <v>48000</v>
      </c>
      <c r="F5907" t="s">
        <v>19</v>
      </c>
      <c r="G5907" t="s">
        <v>29</v>
      </c>
      <c r="H5907" t="s">
        <v>1586</v>
      </c>
      <c r="I5907" t="s">
        <v>22</v>
      </c>
      <c r="J5907" t="s">
        <v>23</v>
      </c>
      <c r="K5907" t="s">
        <v>24</v>
      </c>
      <c r="L5907" t="s">
        <v>25</v>
      </c>
      <c r="M5907">
        <v>22.54</v>
      </c>
      <c r="N5907">
        <v>1396</v>
      </c>
      <c r="O5907">
        <v>88.73</v>
      </c>
      <c r="P5907" t="s">
        <v>67</v>
      </c>
      <c r="Q5907">
        <v>5</v>
      </c>
      <c r="R5907" t="s">
        <v>658</v>
      </c>
    </row>
    <row r="5908" spans="1:18" x14ac:dyDescent="0.25">
      <c r="A5908">
        <v>6113</v>
      </c>
      <c r="B5908" t="s">
        <v>40</v>
      </c>
      <c r="C5908">
        <v>2018</v>
      </c>
      <c r="D5908">
        <v>780000</v>
      </c>
      <c r="E5908">
        <v>35000</v>
      </c>
      <c r="F5908" t="s">
        <v>19</v>
      </c>
      <c r="G5908" t="s">
        <v>29</v>
      </c>
      <c r="H5908" t="s">
        <v>1586</v>
      </c>
      <c r="I5908" t="s">
        <v>22</v>
      </c>
      <c r="J5908" t="s">
        <v>23</v>
      </c>
      <c r="K5908" t="s">
        <v>24</v>
      </c>
      <c r="L5908" t="s">
        <v>25</v>
      </c>
      <c r="M5908">
        <v>22.54</v>
      </c>
      <c r="N5908">
        <v>1396</v>
      </c>
      <c r="O5908">
        <v>88.73</v>
      </c>
      <c r="P5908" t="s">
        <v>67</v>
      </c>
      <c r="Q5908">
        <v>5</v>
      </c>
      <c r="R5908" t="s">
        <v>658</v>
      </c>
    </row>
    <row r="5909" spans="1:18" x14ac:dyDescent="0.25">
      <c r="A5909">
        <v>6114</v>
      </c>
      <c r="B5909" t="s">
        <v>18</v>
      </c>
      <c r="C5909">
        <v>2017</v>
      </c>
      <c r="D5909">
        <v>720000</v>
      </c>
      <c r="E5909">
        <v>60000</v>
      </c>
      <c r="F5909" t="s">
        <v>19</v>
      </c>
      <c r="G5909" t="s">
        <v>455</v>
      </c>
      <c r="H5909" t="s">
        <v>1587</v>
      </c>
      <c r="I5909" t="s">
        <v>22</v>
      </c>
      <c r="J5909" t="s">
        <v>23</v>
      </c>
      <c r="K5909" t="s">
        <v>24</v>
      </c>
      <c r="L5909" t="s">
        <v>25</v>
      </c>
      <c r="M5909">
        <v>28.09</v>
      </c>
      <c r="N5909">
        <v>1248</v>
      </c>
      <c r="O5909">
        <v>88.5</v>
      </c>
      <c r="P5909" t="s">
        <v>65</v>
      </c>
      <c r="Q5909">
        <v>5</v>
      </c>
      <c r="R5909" t="s">
        <v>658</v>
      </c>
    </row>
    <row r="5910" spans="1:18" x14ac:dyDescent="0.25">
      <c r="A5910">
        <v>6115</v>
      </c>
      <c r="B5910" t="s">
        <v>18</v>
      </c>
      <c r="C5910">
        <v>2018</v>
      </c>
      <c r="D5910">
        <v>610000</v>
      </c>
      <c r="E5910">
        <v>52000</v>
      </c>
      <c r="F5910" t="s">
        <v>19</v>
      </c>
      <c r="G5910" t="s">
        <v>455</v>
      </c>
      <c r="H5910" t="s">
        <v>1588</v>
      </c>
      <c r="I5910" t="s">
        <v>37</v>
      </c>
      <c r="J5910" t="s">
        <v>92</v>
      </c>
      <c r="K5910" t="s">
        <v>24</v>
      </c>
      <c r="L5910" t="s">
        <v>25</v>
      </c>
      <c r="M5910">
        <v>22</v>
      </c>
      <c r="N5910">
        <v>1197</v>
      </c>
      <c r="O5910">
        <v>81.8</v>
      </c>
      <c r="P5910" t="s">
        <v>133</v>
      </c>
      <c r="Q5910">
        <v>5</v>
      </c>
      <c r="R5910" t="s">
        <v>658</v>
      </c>
    </row>
    <row r="5911" spans="1:18" x14ac:dyDescent="0.25">
      <c r="A5911">
        <v>6116</v>
      </c>
      <c r="B5911" t="s">
        <v>119</v>
      </c>
      <c r="C5911">
        <v>2017</v>
      </c>
      <c r="D5911">
        <v>600000</v>
      </c>
      <c r="E5911">
        <v>29000</v>
      </c>
      <c r="F5911" t="s">
        <v>19</v>
      </c>
      <c r="G5911" t="s">
        <v>455</v>
      </c>
      <c r="H5911" t="s">
        <v>1052</v>
      </c>
      <c r="I5911" t="s">
        <v>22</v>
      </c>
      <c r="J5911" t="s">
        <v>23</v>
      </c>
      <c r="K5911" t="s">
        <v>24</v>
      </c>
      <c r="L5911" t="s">
        <v>25</v>
      </c>
      <c r="M5911">
        <v>22</v>
      </c>
      <c r="N5911">
        <v>1498</v>
      </c>
      <c r="O5911">
        <v>108.495</v>
      </c>
      <c r="P5911" t="s">
        <v>120</v>
      </c>
      <c r="Q5911">
        <v>5</v>
      </c>
      <c r="R5911" t="s">
        <v>658</v>
      </c>
    </row>
    <row r="5912" spans="1:18" x14ac:dyDescent="0.25">
      <c r="A5912">
        <v>6117</v>
      </c>
      <c r="B5912" t="s">
        <v>56</v>
      </c>
      <c r="C5912">
        <v>2016</v>
      </c>
      <c r="D5912">
        <v>535000</v>
      </c>
      <c r="E5912">
        <v>50000</v>
      </c>
      <c r="F5912" t="s">
        <v>19</v>
      </c>
      <c r="G5912" t="s">
        <v>455</v>
      </c>
      <c r="H5912" t="s">
        <v>1588</v>
      </c>
      <c r="I5912" t="s">
        <v>22</v>
      </c>
      <c r="J5912" t="s">
        <v>23</v>
      </c>
      <c r="K5912" t="s">
        <v>24</v>
      </c>
      <c r="L5912" t="s">
        <v>25</v>
      </c>
      <c r="M5912">
        <v>19.87</v>
      </c>
      <c r="N5912">
        <v>1461</v>
      </c>
      <c r="O5912">
        <v>83.8</v>
      </c>
      <c r="P5912" t="s">
        <v>65</v>
      </c>
      <c r="Q5912">
        <v>5</v>
      </c>
      <c r="R5912" t="s">
        <v>658</v>
      </c>
    </row>
    <row r="5913" spans="1:18" x14ac:dyDescent="0.25">
      <c r="A5913">
        <v>6118</v>
      </c>
      <c r="B5913" t="s">
        <v>40</v>
      </c>
      <c r="C5913">
        <v>2009</v>
      </c>
      <c r="D5913">
        <v>142000</v>
      </c>
      <c r="E5913">
        <v>110000</v>
      </c>
      <c r="F5913" t="s">
        <v>19</v>
      </c>
      <c r="G5913" t="s">
        <v>455</v>
      </c>
      <c r="H5913" t="s">
        <v>1587</v>
      </c>
      <c r="I5913" t="s">
        <v>37</v>
      </c>
      <c r="J5913" t="s">
        <v>23</v>
      </c>
      <c r="K5913" t="s">
        <v>24</v>
      </c>
      <c r="L5913" t="s">
        <v>25</v>
      </c>
      <c r="M5913">
        <v>20.36</v>
      </c>
      <c r="N5913">
        <v>1197</v>
      </c>
      <c r="O5913">
        <v>78.900000000000006</v>
      </c>
      <c r="P5913" t="s">
        <v>115</v>
      </c>
      <c r="Q5913">
        <v>5</v>
      </c>
      <c r="R5913" t="s">
        <v>658</v>
      </c>
    </row>
    <row r="5914" spans="1:18" x14ac:dyDescent="0.25">
      <c r="A5914">
        <v>6119</v>
      </c>
      <c r="B5914" t="s">
        <v>18</v>
      </c>
      <c r="C5914">
        <v>2017</v>
      </c>
      <c r="D5914">
        <v>515000</v>
      </c>
      <c r="E5914">
        <v>23000</v>
      </c>
      <c r="F5914" t="s">
        <v>19</v>
      </c>
      <c r="G5914" t="s">
        <v>455</v>
      </c>
      <c r="H5914" t="s">
        <v>1588</v>
      </c>
      <c r="I5914" t="s">
        <v>37</v>
      </c>
      <c r="J5914" t="s">
        <v>23</v>
      </c>
      <c r="K5914" t="s">
        <v>24</v>
      </c>
      <c r="L5914" t="s">
        <v>25</v>
      </c>
      <c r="M5914">
        <v>21.4</v>
      </c>
      <c r="N5914">
        <v>1197</v>
      </c>
      <c r="O5914">
        <v>83.1</v>
      </c>
      <c r="P5914" t="s">
        <v>70</v>
      </c>
      <c r="Q5914">
        <v>5</v>
      </c>
      <c r="R5914" t="s">
        <v>658</v>
      </c>
    </row>
    <row r="5915" spans="1:18" x14ac:dyDescent="0.25">
      <c r="A5915">
        <v>6120</v>
      </c>
      <c r="B5915" t="s">
        <v>84</v>
      </c>
      <c r="C5915">
        <v>2016</v>
      </c>
      <c r="D5915">
        <v>335000</v>
      </c>
      <c r="E5915">
        <v>40000</v>
      </c>
      <c r="F5915" t="s">
        <v>19</v>
      </c>
      <c r="G5915" t="s">
        <v>455</v>
      </c>
      <c r="H5915" t="s">
        <v>1588</v>
      </c>
      <c r="I5915" t="s">
        <v>37</v>
      </c>
      <c r="J5915" t="s">
        <v>92</v>
      </c>
      <c r="K5915" t="s">
        <v>24</v>
      </c>
      <c r="L5915" t="s">
        <v>25</v>
      </c>
      <c r="M5915">
        <v>20.63</v>
      </c>
      <c r="N5915">
        <v>1198</v>
      </c>
      <c r="O5915">
        <v>67</v>
      </c>
      <c r="P5915" t="s">
        <v>85</v>
      </c>
      <c r="Q5915">
        <v>5</v>
      </c>
      <c r="R5915" t="s">
        <v>658</v>
      </c>
    </row>
    <row r="5916" spans="1:18" x14ac:dyDescent="0.25">
      <c r="A5916">
        <v>6121</v>
      </c>
      <c r="B5916" t="s">
        <v>40</v>
      </c>
      <c r="C5916">
        <v>2017</v>
      </c>
      <c r="D5916">
        <v>957000</v>
      </c>
      <c r="E5916">
        <v>60000</v>
      </c>
      <c r="F5916" t="s">
        <v>19</v>
      </c>
      <c r="G5916" t="s">
        <v>455</v>
      </c>
      <c r="H5916" t="s">
        <v>1587</v>
      </c>
      <c r="I5916" t="s">
        <v>22</v>
      </c>
      <c r="J5916" t="s">
        <v>23</v>
      </c>
      <c r="K5916" t="s">
        <v>24</v>
      </c>
      <c r="L5916" t="s">
        <v>25</v>
      </c>
      <c r="M5916">
        <v>21.38</v>
      </c>
      <c r="N5916">
        <v>1396</v>
      </c>
      <c r="O5916">
        <v>88.7</v>
      </c>
      <c r="P5916" t="s">
        <v>67</v>
      </c>
      <c r="Q5916">
        <v>5</v>
      </c>
      <c r="R5916" t="s">
        <v>658</v>
      </c>
    </row>
    <row r="5917" spans="1:18" x14ac:dyDescent="0.25">
      <c r="A5917">
        <v>6122</v>
      </c>
      <c r="B5917" t="s">
        <v>18</v>
      </c>
      <c r="C5917">
        <v>2017</v>
      </c>
      <c r="D5917">
        <v>605000</v>
      </c>
      <c r="E5917">
        <v>127000</v>
      </c>
      <c r="F5917" t="s">
        <v>19</v>
      </c>
      <c r="G5917" t="s">
        <v>455</v>
      </c>
      <c r="H5917" t="s">
        <v>1052</v>
      </c>
      <c r="I5917" t="s">
        <v>22</v>
      </c>
      <c r="J5917" t="s">
        <v>23</v>
      </c>
      <c r="K5917" t="s">
        <v>24</v>
      </c>
      <c r="L5917" t="s">
        <v>25</v>
      </c>
      <c r="M5917">
        <v>28.4</v>
      </c>
      <c r="N5917">
        <v>1248</v>
      </c>
      <c r="O5917">
        <v>74.02</v>
      </c>
      <c r="P5917" t="s">
        <v>26</v>
      </c>
      <c r="Q5917">
        <v>5</v>
      </c>
      <c r="R5917" t="s">
        <v>658</v>
      </c>
    </row>
    <row r="5918" spans="1:18" x14ac:dyDescent="0.25">
      <c r="A5918">
        <v>6123</v>
      </c>
      <c r="B5918" t="s">
        <v>68</v>
      </c>
      <c r="C5918">
        <v>2013</v>
      </c>
      <c r="D5918">
        <v>316000</v>
      </c>
      <c r="E5918">
        <v>140000</v>
      </c>
      <c r="F5918" t="s">
        <v>19</v>
      </c>
      <c r="G5918" t="s">
        <v>455</v>
      </c>
      <c r="H5918" t="s">
        <v>1588</v>
      </c>
      <c r="I5918" t="s">
        <v>22</v>
      </c>
      <c r="J5918" t="s">
        <v>23</v>
      </c>
      <c r="K5918" t="s">
        <v>24</v>
      </c>
      <c r="L5918" t="s">
        <v>25</v>
      </c>
      <c r="M5918">
        <v>21.02</v>
      </c>
      <c r="N5918">
        <v>1248</v>
      </c>
      <c r="O5918">
        <v>88.76</v>
      </c>
      <c r="P5918" t="s">
        <v>113</v>
      </c>
      <c r="Q5918">
        <v>5</v>
      </c>
      <c r="R5918" t="s">
        <v>658</v>
      </c>
    </row>
    <row r="5919" spans="1:18" x14ac:dyDescent="0.25">
      <c r="A5919">
        <v>6124</v>
      </c>
      <c r="B5919" t="s">
        <v>56</v>
      </c>
      <c r="C5919">
        <v>2019</v>
      </c>
      <c r="D5919">
        <v>675000</v>
      </c>
      <c r="E5919">
        <v>5000</v>
      </c>
      <c r="F5919" t="s">
        <v>19</v>
      </c>
      <c r="G5919" t="s">
        <v>455</v>
      </c>
      <c r="H5919" t="s">
        <v>1588</v>
      </c>
      <c r="I5919" t="s">
        <v>37</v>
      </c>
      <c r="J5919" t="s">
        <v>23</v>
      </c>
      <c r="K5919" t="s">
        <v>24</v>
      </c>
      <c r="L5919" t="s">
        <v>25</v>
      </c>
      <c r="M5919">
        <v>20</v>
      </c>
      <c r="N5919">
        <v>999</v>
      </c>
      <c r="O5919">
        <v>72</v>
      </c>
      <c r="P5919" t="s">
        <v>290</v>
      </c>
      <c r="Q5919">
        <v>7</v>
      </c>
      <c r="R5919" t="s">
        <v>658</v>
      </c>
    </row>
    <row r="5920" spans="1:18" x14ac:dyDescent="0.25">
      <c r="A5920">
        <v>6125</v>
      </c>
      <c r="B5920" t="s">
        <v>18</v>
      </c>
      <c r="C5920">
        <v>2015</v>
      </c>
      <c r="D5920">
        <v>520000</v>
      </c>
      <c r="E5920">
        <v>70000</v>
      </c>
      <c r="F5920" t="s">
        <v>44</v>
      </c>
      <c r="G5920" t="s">
        <v>325</v>
      </c>
      <c r="H5920" t="s">
        <v>1342</v>
      </c>
      <c r="I5920" t="s">
        <v>22</v>
      </c>
      <c r="J5920" t="s">
        <v>23</v>
      </c>
      <c r="K5920" t="s">
        <v>24</v>
      </c>
      <c r="L5920" t="s">
        <v>25</v>
      </c>
      <c r="M5920">
        <v>26.59</v>
      </c>
      <c r="N5920">
        <v>1248</v>
      </c>
      <c r="O5920">
        <v>74</v>
      </c>
      <c r="P5920" t="s">
        <v>26</v>
      </c>
      <c r="Q5920">
        <v>5</v>
      </c>
      <c r="R5920" t="s">
        <v>658</v>
      </c>
    </row>
    <row r="5921" spans="1:18" x14ac:dyDescent="0.25">
      <c r="A5921">
        <v>6126</v>
      </c>
      <c r="B5921" t="s">
        <v>18</v>
      </c>
      <c r="C5921">
        <v>2011</v>
      </c>
      <c r="D5921">
        <v>265000</v>
      </c>
      <c r="E5921">
        <v>60000</v>
      </c>
      <c r="F5921" t="s">
        <v>44</v>
      </c>
      <c r="G5921" t="s">
        <v>325</v>
      </c>
      <c r="H5921" t="s">
        <v>1342</v>
      </c>
      <c r="I5921" t="s">
        <v>22</v>
      </c>
      <c r="J5921" t="s">
        <v>23</v>
      </c>
      <c r="K5921" t="s">
        <v>24</v>
      </c>
      <c r="L5921" t="s">
        <v>25</v>
      </c>
      <c r="M5921">
        <v>19.3</v>
      </c>
      <c r="N5921">
        <v>1248</v>
      </c>
      <c r="O5921">
        <v>73.900000000000006</v>
      </c>
      <c r="P5921" t="s">
        <v>26</v>
      </c>
      <c r="Q5921">
        <v>5</v>
      </c>
      <c r="R5921" t="s">
        <v>658</v>
      </c>
    </row>
    <row r="5922" spans="1:18" x14ac:dyDescent="0.25">
      <c r="A5922">
        <v>6127</v>
      </c>
      <c r="B5922" t="s">
        <v>119</v>
      </c>
      <c r="C5922">
        <v>2016</v>
      </c>
      <c r="D5922">
        <v>395000</v>
      </c>
      <c r="E5922">
        <v>40000</v>
      </c>
      <c r="F5922" t="s">
        <v>44</v>
      </c>
      <c r="G5922" t="s">
        <v>325</v>
      </c>
      <c r="H5922" t="s">
        <v>1342</v>
      </c>
      <c r="I5922" t="s">
        <v>37</v>
      </c>
      <c r="J5922" t="s">
        <v>23</v>
      </c>
      <c r="K5922" t="s">
        <v>24</v>
      </c>
      <c r="L5922" t="s">
        <v>31</v>
      </c>
      <c r="M5922">
        <v>16.2</v>
      </c>
      <c r="N5922">
        <v>1199</v>
      </c>
      <c r="O5922">
        <v>74</v>
      </c>
      <c r="P5922" t="s">
        <v>636</v>
      </c>
      <c r="Q5922">
        <v>5</v>
      </c>
      <c r="R5922" t="s">
        <v>658</v>
      </c>
    </row>
    <row r="5923" spans="1:18" x14ac:dyDescent="0.25">
      <c r="A5923">
        <v>6128</v>
      </c>
      <c r="B5923" t="s">
        <v>119</v>
      </c>
      <c r="C5923">
        <v>2016</v>
      </c>
      <c r="D5923">
        <v>385000</v>
      </c>
      <c r="E5923">
        <v>40000</v>
      </c>
      <c r="F5923" t="s">
        <v>44</v>
      </c>
      <c r="G5923" t="s">
        <v>325</v>
      </c>
      <c r="H5923" t="s">
        <v>1342</v>
      </c>
      <c r="I5923" t="s">
        <v>37</v>
      </c>
      <c r="J5923" t="s">
        <v>23</v>
      </c>
      <c r="K5923" t="s">
        <v>24</v>
      </c>
      <c r="L5923" t="s">
        <v>31</v>
      </c>
      <c r="M5923">
        <v>16.2</v>
      </c>
      <c r="N5923">
        <v>1199</v>
      </c>
      <c r="O5923">
        <v>74</v>
      </c>
      <c r="P5923" t="s">
        <v>636</v>
      </c>
      <c r="Q5923">
        <v>5</v>
      </c>
      <c r="R5923" t="s">
        <v>658</v>
      </c>
    </row>
    <row r="5924" spans="1:18" x14ac:dyDescent="0.25">
      <c r="A5924">
        <v>6129</v>
      </c>
      <c r="B5924" t="s">
        <v>18</v>
      </c>
      <c r="C5924">
        <v>2009</v>
      </c>
      <c r="D5924">
        <v>142000</v>
      </c>
      <c r="E5924">
        <v>70000</v>
      </c>
      <c r="F5924" t="s">
        <v>44</v>
      </c>
      <c r="G5924" t="s">
        <v>325</v>
      </c>
      <c r="H5924" t="s">
        <v>499</v>
      </c>
      <c r="I5924" t="s">
        <v>37</v>
      </c>
      <c r="J5924" t="s">
        <v>23</v>
      </c>
      <c r="K5924" t="s">
        <v>24</v>
      </c>
      <c r="L5924" t="s">
        <v>31</v>
      </c>
      <c r="M5924">
        <v>18.899999999999999</v>
      </c>
      <c r="N5924">
        <v>1061</v>
      </c>
      <c r="O5924">
        <v>67</v>
      </c>
      <c r="P5924" t="s">
        <v>61</v>
      </c>
      <c r="Q5924">
        <v>5</v>
      </c>
      <c r="R5924" t="s">
        <v>658</v>
      </c>
    </row>
    <row r="5925" spans="1:18" x14ac:dyDescent="0.25">
      <c r="A5925">
        <v>6130</v>
      </c>
      <c r="B5925" t="s">
        <v>40</v>
      </c>
      <c r="C5925">
        <v>2009</v>
      </c>
      <c r="D5925">
        <v>160000</v>
      </c>
      <c r="E5925">
        <v>35000</v>
      </c>
      <c r="F5925" t="s">
        <v>44</v>
      </c>
      <c r="G5925" t="s">
        <v>325</v>
      </c>
      <c r="H5925" t="s">
        <v>499</v>
      </c>
      <c r="I5925" t="s">
        <v>37</v>
      </c>
      <c r="J5925" t="s">
        <v>23</v>
      </c>
      <c r="K5925" t="s">
        <v>24</v>
      </c>
      <c r="L5925" t="s">
        <v>25</v>
      </c>
      <c r="M5925">
        <v>19.809999999999999</v>
      </c>
      <c r="N5925">
        <v>1086</v>
      </c>
      <c r="O5925">
        <v>68.05</v>
      </c>
      <c r="P5925" t="s">
        <v>125</v>
      </c>
      <c r="Q5925">
        <v>5</v>
      </c>
      <c r="R5925" t="s">
        <v>658</v>
      </c>
    </row>
    <row r="5926" spans="1:18" x14ac:dyDescent="0.25">
      <c r="A5926">
        <v>6131</v>
      </c>
      <c r="B5926" t="s">
        <v>68</v>
      </c>
      <c r="C5926">
        <v>2012</v>
      </c>
      <c r="D5926">
        <v>180000</v>
      </c>
      <c r="E5926">
        <v>50000</v>
      </c>
      <c r="F5926" t="s">
        <v>44</v>
      </c>
      <c r="G5926" t="s">
        <v>325</v>
      </c>
      <c r="H5926" t="s">
        <v>499</v>
      </c>
      <c r="I5926" t="s">
        <v>22</v>
      </c>
      <c r="J5926" t="s">
        <v>23</v>
      </c>
      <c r="K5926" t="s">
        <v>24</v>
      </c>
      <c r="L5926" t="s">
        <v>38</v>
      </c>
      <c r="M5926">
        <v>19.09</v>
      </c>
      <c r="N5926">
        <v>1396</v>
      </c>
      <c r="O5926">
        <v>69</v>
      </c>
      <c r="P5926" t="s">
        <v>140</v>
      </c>
      <c r="Q5926">
        <v>5</v>
      </c>
      <c r="R5926" t="s">
        <v>658</v>
      </c>
    </row>
    <row r="5927" spans="1:18" x14ac:dyDescent="0.25">
      <c r="A5927">
        <v>6132</v>
      </c>
      <c r="B5927" t="s">
        <v>33</v>
      </c>
      <c r="C5927">
        <v>2013</v>
      </c>
      <c r="D5927">
        <v>480000</v>
      </c>
      <c r="E5927">
        <v>42462</v>
      </c>
      <c r="F5927" t="s">
        <v>44</v>
      </c>
      <c r="G5927" t="s">
        <v>325</v>
      </c>
      <c r="H5927" t="s">
        <v>1342</v>
      </c>
      <c r="I5927" t="s">
        <v>37</v>
      </c>
      <c r="J5927" t="s">
        <v>92</v>
      </c>
      <c r="K5927" t="s">
        <v>24</v>
      </c>
      <c r="L5927" t="s">
        <v>25</v>
      </c>
      <c r="M5927">
        <v>16.8</v>
      </c>
      <c r="N5927">
        <v>1497</v>
      </c>
      <c r="O5927">
        <v>116.3</v>
      </c>
      <c r="P5927" t="s">
        <v>94</v>
      </c>
      <c r="Q5927">
        <v>5</v>
      </c>
      <c r="R5927" t="s">
        <v>658</v>
      </c>
    </row>
    <row r="5928" spans="1:18" x14ac:dyDescent="0.25">
      <c r="A5928">
        <v>6133</v>
      </c>
      <c r="B5928" t="s">
        <v>18</v>
      </c>
      <c r="C5928">
        <v>2015</v>
      </c>
      <c r="D5928">
        <v>470000</v>
      </c>
      <c r="E5928">
        <v>54723</v>
      </c>
      <c r="F5928" t="s">
        <v>44</v>
      </c>
      <c r="G5928" t="s">
        <v>325</v>
      </c>
      <c r="H5928" t="s">
        <v>499</v>
      </c>
      <c r="I5928" t="s">
        <v>22</v>
      </c>
      <c r="J5928" t="s">
        <v>92</v>
      </c>
      <c r="K5928" t="s">
        <v>24</v>
      </c>
      <c r="L5928" t="s">
        <v>25</v>
      </c>
      <c r="M5928">
        <v>25.2</v>
      </c>
      <c r="N5928">
        <v>1248</v>
      </c>
      <c r="O5928">
        <v>74</v>
      </c>
      <c r="P5928" t="s">
        <v>26</v>
      </c>
      <c r="Q5928">
        <v>5</v>
      </c>
      <c r="R5928" t="s">
        <v>658</v>
      </c>
    </row>
    <row r="5929" spans="1:18" x14ac:dyDescent="0.25">
      <c r="A5929">
        <v>6134</v>
      </c>
      <c r="B5929" t="s">
        <v>18</v>
      </c>
      <c r="C5929">
        <v>2018</v>
      </c>
      <c r="D5929">
        <v>480000</v>
      </c>
      <c r="E5929">
        <v>20375</v>
      </c>
      <c r="F5929" t="s">
        <v>44</v>
      </c>
      <c r="G5929" t="s">
        <v>342</v>
      </c>
      <c r="H5929" t="s">
        <v>1431</v>
      </c>
      <c r="I5929" t="s">
        <v>37</v>
      </c>
      <c r="J5929" t="s">
        <v>92</v>
      </c>
      <c r="K5929" t="s">
        <v>24</v>
      </c>
      <c r="L5929" t="s">
        <v>25</v>
      </c>
      <c r="M5929">
        <v>20.89</v>
      </c>
      <c r="N5929">
        <v>1197</v>
      </c>
      <c r="O5929">
        <v>81.8</v>
      </c>
      <c r="P5929" t="s">
        <v>133</v>
      </c>
      <c r="Q5929">
        <v>5</v>
      </c>
      <c r="R5929" t="s">
        <v>658</v>
      </c>
    </row>
    <row r="5930" spans="1:18" x14ac:dyDescent="0.25">
      <c r="A5930">
        <v>6135</v>
      </c>
      <c r="B5930" t="s">
        <v>18</v>
      </c>
      <c r="C5930">
        <v>2013</v>
      </c>
      <c r="D5930">
        <v>450000</v>
      </c>
      <c r="E5930">
        <v>43978</v>
      </c>
      <c r="F5930" t="s">
        <v>19</v>
      </c>
      <c r="G5930" t="s">
        <v>29</v>
      </c>
      <c r="H5930" t="s">
        <v>513</v>
      </c>
      <c r="I5930" t="s">
        <v>22</v>
      </c>
      <c r="J5930" t="s">
        <v>92</v>
      </c>
      <c r="K5930" t="s">
        <v>24</v>
      </c>
      <c r="L5930" t="s">
        <v>31</v>
      </c>
      <c r="M5930">
        <v>28.4</v>
      </c>
      <c r="N5930">
        <v>1248</v>
      </c>
      <c r="O5930">
        <v>74</v>
      </c>
      <c r="P5930" t="s">
        <v>26</v>
      </c>
      <c r="Q5930">
        <v>5</v>
      </c>
      <c r="R5930" t="s">
        <v>658</v>
      </c>
    </row>
    <row r="5931" spans="1:18" x14ac:dyDescent="0.25">
      <c r="A5931">
        <v>6136</v>
      </c>
      <c r="B5931" t="s">
        <v>18</v>
      </c>
      <c r="C5931">
        <v>2017</v>
      </c>
      <c r="D5931">
        <v>520000</v>
      </c>
      <c r="E5931">
        <v>28832</v>
      </c>
      <c r="F5931" t="s">
        <v>75</v>
      </c>
      <c r="G5931" t="s">
        <v>86</v>
      </c>
      <c r="H5931" t="s">
        <v>1589</v>
      </c>
      <c r="I5931" t="s">
        <v>22</v>
      </c>
      <c r="J5931" t="s">
        <v>92</v>
      </c>
      <c r="K5931" t="s">
        <v>24</v>
      </c>
      <c r="L5931" t="s">
        <v>25</v>
      </c>
      <c r="M5931">
        <v>23.4</v>
      </c>
      <c r="N5931">
        <v>1248</v>
      </c>
      <c r="O5931">
        <v>74</v>
      </c>
      <c r="P5931" t="s">
        <v>26</v>
      </c>
      <c r="Q5931">
        <v>5</v>
      </c>
      <c r="R5931" t="s">
        <v>658</v>
      </c>
    </row>
    <row r="5932" spans="1:18" x14ac:dyDescent="0.25">
      <c r="A5932">
        <v>6137</v>
      </c>
      <c r="B5932" t="s">
        <v>52</v>
      </c>
      <c r="C5932">
        <v>2019</v>
      </c>
      <c r="D5932">
        <v>700000</v>
      </c>
      <c r="E5932">
        <v>3177</v>
      </c>
      <c r="F5932" t="s">
        <v>75</v>
      </c>
      <c r="G5932" t="s">
        <v>86</v>
      </c>
      <c r="H5932" t="s">
        <v>1589</v>
      </c>
      <c r="I5932" t="s">
        <v>37</v>
      </c>
      <c r="J5932" t="s">
        <v>92</v>
      </c>
      <c r="K5932" t="s">
        <v>24</v>
      </c>
      <c r="L5932" t="s">
        <v>25</v>
      </c>
      <c r="M5932">
        <v>18.5</v>
      </c>
      <c r="N5932">
        <v>1194</v>
      </c>
      <c r="O5932">
        <v>94.93</v>
      </c>
      <c r="P5932" t="s">
        <v>1590</v>
      </c>
      <c r="Q5932">
        <v>5</v>
      </c>
      <c r="R5932" t="s">
        <v>658</v>
      </c>
    </row>
    <row r="5933" spans="1:18" x14ac:dyDescent="0.25">
      <c r="A5933">
        <v>6138</v>
      </c>
      <c r="B5933" t="s">
        <v>40</v>
      </c>
      <c r="C5933">
        <v>2015</v>
      </c>
      <c r="D5933">
        <v>400000</v>
      </c>
      <c r="E5933">
        <v>39414</v>
      </c>
      <c r="F5933" t="s">
        <v>75</v>
      </c>
      <c r="G5933" t="s">
        <v>86</v>
      </c>
      <c r="H5933" t="s">
        <v>1589</v>
      </c>
      <c r="I5933" t="s">
        <v>37</v>
      </c>
      <c r="J5933" t="s">
        <v>92</v>
      </c>
      <c r="K5933" t="s">
        <v>24</v>
      </c>
      <c r="L5933" t="s">
        <v>25</v>
      </c>
      <c r="M5933">
        <v>18.899999999999999</v>
      </c>
      <c r="N5933">
        <v>1197</v>
      </c>
      <c r="O5933">
        <v>81.86</v>
      </c>
      <c r="P5933" t="s">
        <v>43</v>
      </c>
      <c r="Q5933">
        <v>5</v>
      </c>
      <c r="R5933" t="s">
        <v>658</v>
      </c>
    </row>
    <row r="5934" spans="1:18" x14ac:dyDescent="0.25">
      <c r="A5934">
        <v>6139</v>
      </c>
      <c r="B5934" t="s">
        <v>68</v>
      </c>
      <c r="C5934">
        <v>2012</v>
      </c>
      <c r="D5934">
        <v>200000</v>
      </c>
      <c r="E5934">
        <v>30078</v>
      </c>
      <c r="F5934" t="s">
        <v>44</v>
      </c>
      <c r="G5934" t="s">
        <v>342</v>
      </c>
      <c r="H5934" t="s">
        <v>1431</v>
      </c>
      <c r="I5934" t="s">
        <v>37</v>
      </c>
      <c r="J5934" t="s">
        <v>92</v>
      </c>
      <c r="K5934" t="s">
        <v>24</v>
      </c>
      <c r="L5934" t="s">
        <v>25</v>
      </c>
      <c r="M5934">
        <v>15.3</v>
      </c>
      <c r="N5934">
        <v>1396</v>
      </c>
      <c r="O5934">
        <v>70</v>
      </c>
      <c r="P5934" t="s">
        <v>1193</v>
      </c>
      <c r="Q5934">
        <v>5</v>
      </c>
      <c r="R5934" t="s">
        <v>658</v>
      </c>
    </row>
    <row r="5935" spans="1:18" x14ac:dyDescent="0.25">
      <c r="A5935">
        <v>6140</v>
      </c>
      <c r="B5935" t="s">
        <v>40</v>
      </c>
      <c r="C5935">
        <v>2012</v>
      </c>
      <c r="D5935">
        <v>250000</v>
      </c>
      <c r="E5935">
        <v>44588</v>
      </c>
      <c r="F5935" t="s">
        <v>75</v>
      </c>
      <c r="G5935" t="s">
        <v>86</v>
      </c>
      <c r="H5935" t="s">
        <v>1589</v>
      </c>
      <c r="I5935" t="s">
        <v>37</v>
      </c>
      <c r="J5935" t="s">
        <v>92</v>
      </c>
      <c r="K5935" t="s">
        <v>24</v>
      </c>
      <c r="L5935" t="s">
        <v>25</v>
      </c>
      <c r="M5935">
        <v>21.1</v>
      </c>
      <c r="N5935">
        <v>814</v>
      </c>
      <c r="O5935">
        <v>55.2</v>
      </c>
      <c r="P5935" t="s">
        <v>227</v>
      </c>
      <c r="Q5935">
        <v>5</v>
      </c>
      <c r="R5935" t="s">
        <v>658</v>
      </c>
    </row>
    <row r="5936" spans="1:18" x14ac:dyDescent="0.25">
      <c r="A5936">
        <v>6141</v>
      </c>
      <c r="B5936" t="s">
        <v>18</v>
      </c>
      <c r="C5936">
        <v>2015</v>
      </c>
      <c r="D5936">
        <v>400000</v>
      </c>
      <c r="E5936">
        <v>49907</v>
      </c>
      <c r="F5936" t="s">
        <v>44</v>
      </c>
      <c r="G5936" t="s">
        <v>342</v>
      </c>
      <c r="H5936" t="s">
        <v>1431</v>
      </c>
      <c r="I5936" t="s">
        <v>37</v>
      </c>
      <c r="J5936" t="s">
        <v>92</v>
      </c>
      <c r="K5936" t="s">
        <v>24</v>
      </c>
      <c r="L5936" t="s">
        <v>25</v>
      </c>
      <c r="M5936">
        <v>21.63</v>
      </c>
      <c r="N5936">
        <v>998</v>
      </c>
      <c r="O5936">
        <v>67.040000000000006</v>
      </c>
      <c r="P5936" t="s">
        <v>82</v>
      </c>
      <c r="Q5936">
        <v>5</v>
      </c>
      <c r="R5936" t="s">
        <v>658</v>
      </c>
    </row>
    <row r="5937" spans="1:18" x14ac:dyDescent="0.25">
      <c r="A5937">
        <v>6142</v>
      </c>
      <c r="B5937" t="s">
        <v>18</v>
      </c>
      <c r="C5937">
        <v>2013</v>
      </c>
      <c r="D5937">
        <v>371000</v>
      </c>
      <c r="E5937">
        <v>67082</v>
      </c>
      <c r="F5937" t="s">
        <v>75</v>
      </c>
      <c r="G5937" t="s">
        <v>86</v>
      </c>
      <c r="H5937" t="s">
        <v>1589</v>
      </c>
      <c r="I5937" t="s">
        <v>37</v>
      </c>
      <c r="J5937" t="s">
        <v>92</v>
      </c>
      <c r="K5937" t="s">
        <v>24</v>
      </c>
      <c r="L5937" t="s">
        <v>31</v>
      </c>
      <c r="M5937">
        <v>21.21</v>
      </c>
      <c r="N5937">
        <v>1197</v>
      </c>
      <c r="O5937">
        <v>81.8</v>
      </c>
      <c r="P5937" t="s">
        <v>133</v>
      </c>
      <c r="Q5937">
        <v>5</v>
      </c>
      <c r="R5937" t="s">
        <v>658</v>
      </c>
    </row>
    <row r="5938" spans="1:18" x14ac:dyDescent="0.25">
      <c r="A5938">
        <v>6143</v>
      </c>
      <c r="B5938" t="s">
        <v>40</v>
      </c>
      <c r="C5938">
        <v>2016</v>
      </c>
      <c r="D5938">
        <v>450000</v>
      </c>
      <c r="E5938">
        <v>40000</v>
      </c>
      <c r="F5938" t="s">
        <v>19</v>
      </c>
      <c r="G5938" t="s">
        <v>29</v>
      </c>
      <c r="H5938" t="s">
        <v>513</v>
      </c>
      <c r="I5938" t="s">
        <v>37</v>
      </c>
      <c r="J5938" t="s">
        <v>23</v>
      </c>
      <c r="K5938" t="s">
        <v>24</v>
      </c>
      <c r="L5938" t="s">
        <v>25</v>
      </c>
      <c r="M5938">
        <v>18.899999999999999</v>
      </c>
      <c r="N5938">
        <v>1197</v>
      </c>
      <c r="O5938">
        <v>82</v>
      </c>
      <c r="P5938" t="s">
        <v>132</v>
      </c>
      <c r="Q5938">
        <v>5</v>
      </c>
      <c r="R5938" t="s">
        <v>658</v>
      </c>
    </row>
    <row r="5939" spans="1:18" x14ac:dyDescent="0.25">
      <c r="A5939">
        <v>6144</v>
      </c>
      <c r="B5939" t="s">
        <v>52</v>
      </c>
      <c r="C5939">
        <v>2016</v>
      </c>
      <c r="D5939">
        <v>570000</v>
      </c>
      <c r="E5939">
        <v>112879</v>
      </c>
      <c r="F5939" t="s">
        <v>75</v>
      </c>
      <c r="G5939" t="s">
        <v>86</v>
      </c>
      <c r="H5939" t="s">
        <v>337</v>
      </c>
      <c r="I5939" t="s">
        <v>22</v>
      </c>
      <c r="J5939" t="s">
        <v>92</v>
      </c>
      <c r="K5939" t="s">
        <v>24</v>
      </c>
      <c r="L5939" t="s">
        <v>31</v>
      </c>
      <c r="M5939">
        <v>23</v>
      </c>
      <c r="N5939">
        <v>1498</v>
      </c>
      <c r="O5939">
        <v>98.96</v>
      </c>
      <c r="P5939" t="s">
        <v>122</v>
      </c>
      <c r="Q5939">
        <v>5</v>
      </c>
      <c r="R5939" t="s">
        <v>658</v>
      </c>
    </row>
    <row r="5940" spans="1:18" x14ac:dyDescent="0.25">
      <c r="A5940">
        <v>6145</v>
      </c>
      <c r="B5940" t="s">
        <v>33</v>
      </c>
      <c r="C5940">
        <v>2013</v>
      </c>
      <c r="D5940">
        <v>300000</v>
      </c>
      <c r="E5940">
        <v>80000</v>
      </c>
      <c r="F5940" t="s">
        <v>75</v>
      </c>
      <c r="G5940" t="s">
        <v>86</v>
      </c>
      <c r="H5940" t="s">
        <v>1226</v>
      </c>
      <c r="I5940" t="s">
        <v>37</v>
      </c>
      <c r="J5940" t="s">
        <v>23</v>
      </c>
      <c r="K5940" t="s">
        <v>24</v>
      </c>
      <c r="L5940" t="s">
        <v>31</v>
      </c>
      <c r="M5940">
        <v>19.399999999999999</v>
      </c>
      <c r="N5940">
        <v>1198</v>
      </c>
      <c r="O5940">
        <v>86.8</v>
      </c>
      <c r="P5940" t="s">
        <v>148</v>
      </c>
      <c r="Q5940">
        <v>5</v>
      </c>
      <c r="R5940" t="s">
        <v>658</v>
      </c>
    </row>
    <row r="5941" spans="1:18" x14ac:dyDescent="0.25">
      <c r="A5941">
        <v>6146</v>
      </c>
      <c r="B5941" t="s">
        <v>40</v>
      </c>
      <c r="C5941">
        <v>2017</v>
      </c>
      <c r="D5941">
        <v>620000</v>
      </c>
      <c r="E5941">
        <v>25000</v>
      </c>
      <c r="F5941" t="s">
        <v>75</v>
      </c>
      <c r="G5941" t="s">
        <v>86</v>
      </c>
      <c r="H5941" t="s">
        <v>1226</v>
      </c>
      <c r="I5941" t="s">
        <v>37</v>
      </c>
      <c r="J5941" t="s">
        <v>23</v>
      </c>
      <c r="K5941" t="s">
        <v>24</v>
      </c>
      <c r="L5941" t="s">
        <v>25</v>
      </c>
      <c r="M5941">
        <v>18.600000000000001</v>
      </c>
      <c r="N5941">
        <v>1197</v>
      </c>
      <c r="O5941">
        <v>81.83</v>
      </c>
      <c r="P5941" t="s">
        <v>79</v>
      </c>
      <c r="Q5941">
        <v>5</v>
      </c>
      <c r="R5941" t="s">
        <v>658</v>
      </c>
    </row>
    <row r="5942" spans="1:18" x14ac:dyDescent="0.25">
      <c r="A5942">
        <v>6147</v>
      </c>
      <c r="B5942" t="s">
        <v>33</v>
      </c>
      <c r="C5942">
        <v>2018</v>
      </c>
      <c r="D5942">
        <v>949000</v>
      </c>
      <c r="E5942">
        <v>10200</v>
      </c>
      <c r="F5942" t="s">
        <v>44</v>
      </c>
      <c r="G5942" t="s">
        <v>941</v>
      </c>
      <c r="H5942" t="s">
        <v>1591</v>
      </c>
      <c r="I5942" t="s">
        <v>37</v>
      </c>
      <c r="J5942" t="s">
        <v>23</v>
      </c>
      <c r="K5942" t="s">
        <v>24</v>
      </c>
      <c r="L5942" t="s">
        <v>25</v>
      </c>
      <c r="M5942">
        <v>17.399999999999999</v>
      </c>
      <c r="N5942">
        <v>1497</v>
      </c>
      <c r="O5942">
        <v>117.6</v>
      </c>
      <c r="P5942" t="s">
        <v>93</v>
      </c>
      <c r="Q5942">
        <v>5</v>
      </c>
      <c r="R5942" t="s">
        <v>658</v>
      </c>
    </row>
    <row r="5943" spans="1:18" x14ac:dyDescent="0.25">
      <c r="A5943">
        <v>6148</v>
      </c>
      <c r="B5943" t="s">
        <v>62</v>
      </c>
      <c r="C5943">
        <v>2018</v>
      </c>
      <c r="D5943">
        <v>750000</v>
      </c>
      <c r="E5943">
        <v>60000</v>
      </c>
      <c r="F5943" t="s">
        <v>44</v>
      </c>
      <c r="G5943" t="s">
        <v>941</v>
      </c>
      <c r="H5943" t="s">
        <v>1591</v>
      </c>
      <c r="I5943" t="s">
        <v>22</v>
      </c>
      <c r="J5943" t="s">
        <v>23</v>
      </c>
      <c r="K5943" t="s">
        <v>24</v>
      </c>
      <c r="L5943" t="s">
        <v>25</v>
      </c>
      <c r="M5943">
        <v>16.5</v>
      </c>
      <c r="N5943">
        <v>1493</v>
      </c>
      <c r="O5943">
        <v>70</v>
      </c>
      <c r="P5943" t="s">
        <v>208</v>
      </c>
      <c r="Q5943">
        <v>7</v>
      </c>
      <c r="R5943" t="s">
        <v>658</v>
      </c>
    </row>
    <row r="5944" spans="1:18" x14ac:dyDescent="0.25">
      <c r="A5944">
        <v>6149</v>
      </c>
      <c r="B5944" t="s">
        <v>18</v>
      </c>
      <c r="C5944">
        <v>2017</v>
      </c>
      <c r="D5944">
        <v>350000</v>
      </c>
      <c r="E5944">
        <v>20000</v>
      </c>
      <c r="F5944" t="s">
        <v>44</v>
      </c>
      <c r="G5944" t="s">
        <v>941</v>
      </c>
      <c r="H5944" t="s">
        <v>942</v>
      </c>
      <c r="I5944" t="s">
        <v>37</v>
      </c>
      <c r="J5944" t="s">
        <v>23</v>
      </c>
      <c r="K5944" t="s">
        <v>24</v>
      </c>
      <c r="L5944" t="s">
        <v>31</v>
      </c>
      <c r="M5944">
        <v>23.1</v>
      </c>
      <c r="N5944">
        <v>998</v>
      </c>
      <c r="O5944">
        <v>67.040000000000006</v>
      </c>
      <c r="P5944" t="s">
        <v>82</v>
      </c>
      <c r="Q5944">
        <v>5</v>
      </c>
      <c r="R5944" t="s">
        <v>658</v>
      </c>
    </row>
    <row r="5945" spans="1:18" x14ac:dyDescent="0.25">
      <c r="A5945">
        <v>6150</v>
      </c>
      <c r="B5945" t="s">
        <v>62</v>
      </c>
      <c r="C5945">
        <v>2017</v>
      </c>
      <c r="D5945">
        <v>1250000</v>
      </c>
      <c r="E5945">
        <v>60000</v>
      </c>
      <c r="F5945" t="s">
        <v>44</v>
      </c>
      <c r="G5945" t="s">
        <v>941</v>
      </c>
      <c r="H5945" t="s">
        <v>942</v>
      </c>
      <c r="I5945" t="s">
        <v>22</v>
      </c>
      <c r="J5945" t="s">
        <v>23</v>
      </c>
      <c r="K5945" t="s">
        <v>24</v>
      </c>
      <c r="L5945" t="s">
        <v>25</v>
      </c>
      <c r="M5945">
        <v>16</v>
      </c>
      <c r="N5945">
        <v>2179</v>
      </c>
      <c r="O5945">
        <v>140</v>
      </c>
      <c r="P5945" t="s">
        <v>195</v>
      </c>
      <c r="Q5945">
        <v>7</v>
      </c>
      <c r="R5945" t="s">
        <v>658</v>
      </c>
    </row>
    <row r="5946" spans="1:18" x14ac:dyDescent="0.25">
      <c r="A5946">
        <v>6151</v>
      </c>
      <c r="B5946" t="s">
        <v>56</v>
      </c>
      <c r="C5946">
        <v>2016</v>
      </c>
      <c r="D5946">
        <v>270000</v>
      </c>
      <c r="E5946">
        <v>30000</v>
      </c>
      <c r="F5946" t="s">
        <v>44</v>
      </c>
      <c r="G5946" t="s">
        <v>941</v>
      </c>
      <c r="H5946" t="s">
        <v>1592</v>
      </c>
      <c r="I5946" t="s">
        <v>37</v>
      </c>
      <c r="J5946" t="s">
        <v>23</v>
      </c>
      <c r="K5946" t="s">
        <v>24</v>
      </c>
      <c r="L5946" t="s">
        <v>38</v>
      </c>
      <c r="M5946">
        <v>23.01</v>
      </c>
      <c r="N5946">
        <v>999</v>
      </c>
      <c r="O5946">
        <v>67</v>
      </c>
      <c r="P5946" t="s">
        <v>146</v>
      </c>
      <c r="Q5946">
        <v>5</v>
      </c>
      <c r="R5946" t="s">
        <v>658</v>
      </c>
    </row>
    <row r="5947" spans="1:18" x14ac:dyDescent="0.25">
      <c r="A5947">
        <v>6152</v>
      </c>
      <c r="B5947" t="s">
        <v>40</v>
      </c>
      <c r="C5947">
        <v>2013</v>
      </c>
      <c r="D5947">
        <v>235000</v>
      </c>
      <c r="E5947">
        <v>40000</v>
      </c>
      <c r="F5947" t="s">
        <v>44</v>
      </c>
      <c r="G5947" t="s">
        <v>941</v>
      </c>
      <c r="H5947" t="s">
        <v>1592</v>
      </c>
      <c r="I5947" t="s">
        <v>37</v>
      </c>
      <c r="J5947" t="s">
        <v>23</v>
      </c>
      <c r="K5947" t="s">
        <v>24</v>
      </c>
      <c r="L5947" t="s">
        <v>31</v>
      </c>
      <c r="M5947">
        <v>21.1</v>
      </c>
      <c r="N5947">
        <v>814</v>
      </c>
      <c r="O5947">
        <v>55.2</v>
      </c>
      <c r="P5947" t="s">
        <v>227</v>
      </c>
      <c r="Q5947">
        <v>5</v>
      </c>
      <c r="R5947" t="s">
        <v>658</v>
      </c>
    </row>
    <row r="5948" spans="1:18" x14ac:dyDescent="0.25">
      <c r="A5948">
        <v>6153</v>
      </c>
      <c r="B5948" t="s">
        <v>18</v>
      </c>
      <c r="C5948">
        <v>2016</v>
      </c>
      <c r="D5948">
        <v>500000</v>
      </c>
      <c r="E5948">
        <v>60000</v>
      </c>
      <c r="F5948" t="s">
        <v>34</v>
      </c>
      <c r="G5948" t="s">
        <v>126</v>
      </c>
      <c r="H5948" t="s">
        <v>1593</v>
      </c>
      <c r="I5948" t="s">
        <v>37</v>
      </c>
      <c r="J5948" t="s">
        <v>23</v>
      </c>
      <c r="K5948" t="s">
        <v>24</v>
      </c>
      <c r="L5948" t="s">
        <v>25</v>
      </c>
      <c r="M5948">
        <v>20.399999999999999</v>
      </c>
      <c r="N5948">
        <v>1197</v>
      </c>
      <c r="O5948">
        <v>81.8</v>
      </c>
      <c r="P5948" t="s">
        <v>133</v>
      </c>
      <c r="Q5948">
        <v>5</v>
      </c>
      <c r="R5948" t="s">
        <v>658</v>
      </c>
    </row>
    <row r="5949" spans="1:18" x14ac:dyDescent="0.25">
      <c r="A5949">
        <v>6154</v>
      </c>
      <c r="B5949" t="s">
        <v>18</v>
      </c>
      <c r="C5949">
        <v>2012</v>
      </c>
      <c r="D5949">
        <v>220000</v>
      </c>
      <c r="E5949">
        <v>111000</v>
      </c>
      <c r="F5949" t="s">
        <v>34</v>
      </c>
      <c r="G5949" t="s">
        <v>126</v>
      </c>
      <c r="H5949" t="s">
        <v>1593</v>
      </c>
      <c r="I5949" t="s">
        <v>37</v>
      </c>
      <c r="J5949" t="s">
        <v>23</v>
      </c>
      <c r="K5949" t="s">
        <v>24</v>
      </c>
      <c r="L5949" t="s">
        <v>25</v>
      </c>
      <c r="M5949">
        <v>19.7</v>
      </c>
      <c r="N5949">
        <v>796</v>
      </c>
      <c r="O5949">
        <v>46.3</v>
      </c>
      <c r="P5949" t="s">
        <v>66</v>
      </c>
      <c r="Q5949">
        <v>5</v>
      </c>
      <c r="R5949" t="s">
        <v>658</v>
      </c>
    </row>
    <row r="5950" spans="1:18" x14ac:dyDescent="0.25">
      <c r="A5950">
        <v>6155</v>
      </c>
      <c r="B5950" t="s">
        <v>18</v>
      </c>
      <c r="C5950">
        <v>2014</v>
      </c>
      <c r="D5950">
        <v>380000</v>
      </c>
      <c r="E5950">
        <v>70000</v>
      </c>
      <c r="F5950" t="s">
        <v>34</v>
      </c>
      <c r="G5950" t="s">
        <v>126</v>
      </c>
      <c r="H5950" t="s">
        <v>1593</v>
      </c>
      <c r="I5950" t="s">
        <v>22</v>
      </c>
      <c r="J5950" t="s">
        <v>23</v>
      </c>
      <c r="K5950" t="s">
        <v>24</v>
      </c>
      <c r="L5950" t="s">
        <v>31</v>
      </c>
      <c r="M5950">
        <v>23.4</v>
      </c>
      <c r="N5950">
        <v>1248</v>
      </c>
      <c r="O5950">
        <v>74</v>
      </c>
      <c r="P5950" t="s">
        <v>26</v>
      </c>
      <c r="Q5950">
        <v>5</v>
      </c>
      <c r="R5950" t="s">
        <v>658</v>
      </c>
    </row>
    <row r="5951" spans="1:18" x14ac:dyDescent="0.25">
      <c r="A5951">
        <v>6156</v>
      </c>
      <c r="B5951" t="s">
        <v>18</v>
      </c>
      <c r="C5951">
        <v>2010</v>
      </c>
      <c r="D5951">
        <v>160000</v>
      </c>
      <c r="E5951">
        <v>100000</v>
      </c>
      <c r="F5951" t="s">
        <v>34</v>
      </c>
      <c r="G5951" t="s">
        <v>126</v>
      </c>
      <c r="H5951" t="s">
        <v>1593</v>
      </c>
      <c r="I5951" t="s">
        <v>37</v>
      </c>
      <c r="J5951" t="s">
        <v>23</v>
      </c>
      <c r="K5951" t="s">
        <v>24</v>
      </c>
      <c r="L5951" t="s">
        <v>38</v>
      </c>
      <c r="M5951">
        <v>20.92</v>
      </c>
      <c r="N5951">
        <v>998</v>
      </c>
      <c r="O5951">
        <v>67.099999999999994</v>
      </c>
      <c r="P5951" t="s">
        <v>82</v>
      </c>
      <c r="Q5951">
        <v>5</v>
      </c>
      <c r="R5951" t="s">
        <v>658</v>
      </c>
    </row>
    <row r="5952" spans="1:18" x14ac:dyDescent="0.25">
      <c r="A5952">
        <v>6157</v>
      </c>
      <c r="B5952" t="s">
        <v>18</v>
      </c>
      <c r="C5952">
        <v>2010</v>
      </c>
      <c r="D5952">
        <v>160000</v>
      </c>
      <c r="E5952">
        <v>100000</v>
      </c>
      <c r="F5952" t="s">
        <v>44</v>
      </c>
      <c r="G5952" t="s">
        <v>941</v>
      </c>
      <c r="H5952" t="s">
        <v>1591</v>
      </c>
      <c r="I5952" t="s">
        <v>37</v>
      </c>
      <c r="J5952" t="s">
        <v>23</v>
      </c>
      <c r="K5952" t="s">
        <v>24</v>
      </c>
      <c r="L5952" t="s">
        <v>38</v>
      </c>
      <c r="M5952">
        <v>20.92</v>
      </c>
      <c r="N5952">
        <v>998</v>
      </c>
      <c r="O5952">
        <v>67.099999999999994</v>
      </c>
      <c r="P5952" t="s">
        <v>82</v>
      </c>
      <c r="Q5952">
        <v>5</v>
      </c>
      <c r="R5952" t="s">
        <v>658</v>
      </c>
    </row>
    <row r="5953" spans="1:18" x14ac:dyDescent="0.25">
      <c r="A5953">
        <v>6158</v>
      </c>
      <c r="B5953" t="s">
        <v>40</v>
      </c>
      <c r="C5953">
        <v>2017</v>
      </c>
      <c r="D5953">
        <v>339000</v>
      </c>
      <c r="E5953">
        <v>25000</v>
      </c>
      <c r="F5953" t="s">
        <v>44</v>
      </c>
      <c r="G5953" t="s">
        <v>941</v>
      </c>
      <c r="H5953" t="s">
        <v>942</v>
      </c>
      <c r="I5953" t="s">
        <v>37</v>
      </c>
      <c r="J5953" t="s">
        <v>23</v>
      </c>
      <c r="K5953" t="s">
        <v>24</v>
      </c>
      <c r="L5953" t="s">
        <v>25</v>
      </c>
      <c r="M5953">
        <v>20.3</v>
      </c>
      <c r="N5953">
        <v>998</v>
      </c>
      <c r="O5953">
        <v>68.05</v>
      </c>
      <c r="P5953" t="s">
        <v>286</v>
      </c>
      <c r="Q5953">
        <v>5</v>
      </c>
      <c r="R5953" t="s">
        <v>658</v>
      </c>
    </row>
    <row r="5954" spans="1:18" x14ac:dyDescent="0.25">
      <c r="A5954">
        <v>6159</v>
      </c>
      <c r="B5954" t="s">
        <v>52</v>
      </c>
      <c r="C5954">
        <v>2011</v>
      </c>
      <c r="D5954">
        <v>229999</v>
      </c>
      <c r="E5954">
        <v>100000</v>
      </c>
      <c r="F5954" t="s">
        <v>44</v>
      </c>
      <c r="G5954" t="s">
        <v>941</v>
      </c>
      <c r="H5954" t="s">
        <v>942</v>
      </c>
      <c r="I5954" t="s">
        <v>37</v>
      </c>
      <c r="J5954" t="s">
        <v>23</v>
      </c>
      <c r="K5954" t="s">
        <v>24</v>
      </c>
      <c r="L5954" t="s">
        <v>25</v>
      </c>
      <c r="M5954">
        <v>15.3</v>
      </c>
      <c r="N5954">
        <v>1596</v>
      </c>
      <c r="O5954">
        <v>99.6</v>
      </c>
      <c r="P5954" t="s">
        <v>608</v>
      </c>
      <c r="Q5954">
        <v>5</v>
      </c>
      <c r="R5954" t="s">
        <v>658</v>
      </c>
    </row>
    <row r="5955" spans="1:18" x14ac:dyDescent="0.25">
      <c r="A5955">
        <v>6160</v>
      </c>
      <c r="B5955" t="s">
        <v>62</v>
      </c>
      <c r="C5955">
        <v>2016</v>
      </c>
      <c r="D5955">
        <v>400000</v>
      </c>
      <c r="E5955">
        <v>35000</v>
      </c>
      <c r="F5955" t="s">
        <v>34</v>
      </c>
      <c r="G5955" t="s">
        <v>126</v>
      </c>
      <c r="H5955" t="s">
        <v>1593</v>
      </c>
      <c r="I5955" t="s">
        <v>22</v>
      </c>
      <c r="J5955" t="s">
        <v>23</v>
      </c>
      <c r="K5955" t="s">
        <v>24</v>
      </c>
      <c r="L5955" t="s">
        <v>25</v>
      </c>
      <c r="M5955">
        <v>25.32</v>
      </c>
      <c r="N5955">
        <v>1198</v>
      </c>
      <c r="O5955">
        <v>77</v>
      </c>
      <c r="P5955" t="s">
        <v>238</v>
      </c>
      <c r="Q5955">
        <v>6</v>
      </c>
      <c r="R5955" t="s">
        <v>658</v>
      </c>
    </row>
    <row r="5956" spans="1:18" x14ac:dyDescent="0.25">
      <c r="A5956">
        <v>6161</v>
      </c>
      <c r="B5956" t="s">
        <v>40</v>
      </c>
      <c r="C5956">
        <v>2018</v>
      </c>
      <c r="D5956">
        <v>470000</v>
      </c>
      <c r="E5956">
        <v>25000</v>
      </c>
      <c r="F5956" t="s">
        <v>44</v>
      </c>
      <c r="G5956" t="s">
        <v>941</v>
      </c>
      <c r="H5956" t="s">
        <v>1591</v>
      </c>
      <c r="I5956" t="s">
        <v>22</v>
      </c>
      <c r="J5956" t="s">
        <v>23</v>
      </c>
      <c r="K5956" t="s">
        <v>24</v>
      </c>
      <c r="L5956" t="s">
        <v>25</v>
      </c>
      <c r="M5956">
        <v>25.4</v>
      </c>
      <c r="N5956">
        <v>1186</v>
      </c>
      <c r="O5956">
        <v>73.97</v>
      </c>
      <c r="P5956" t="s">
        <v>213</v>
      </c>
      <c r="Q5956">
        <v>5</v>
      </c>
      <c r="R5956" t="s">
        <v>658</v>
      </c>
    </row>
    <row r="5957" spans="1:18" x14ac:dyDescent="0.25">
      <c r="A5957">
        <v>6162</v>
      </c>
      <c r="B5957" t="s">
        <v>18</v>
      </c>
      <c r="C5957">
        <v>2003</v>
      </c>
      <c r="D5957">
        <v>45000</v>
      </c>
      <c r="E5957">
        <v>58000</v>
      </c>
      <c r="F5957" t="s">
        <v>44</v>
      </c>
      <c r="G5957" t="s">
        <v>941</v>
      </c>
      <c r="H5957" t="s">
        <v>1591</v>
      </c>
      <c r="I5957" t="s">
        <v>37</v>
      </c>
      <c r="J5957" t="s">
        <v>23</v>
      </c>
      <c r="K5957" t="s">
        <v>24</v>
      </c>
      <c r="L5957" t="s">
        <v>25</v>
      </c>
      <c r="M5957">
        <v>16.100000000000001</v>
      </c>
      <c r="N5957">
        <v>796</v>
      </c>
      <c r="O5957">
        <v>37</v>
      </c>
      <c r="P5957" t="s">
        <v>49</v>
      </c>
      <c r="Q5957">
        <v>4</v>
      </c>
      <c r="R5957" t="s">
        <v>658</v>
      </c>
    </row>
    <row r="5958" spans="1:18" x14ac:dyDescent="0.25">
      <c r="A5958">
        <v>6163</v>
      </c>
      <c r="B5958" t="s">
        <v>52</v>
      </c>
      <c r="C5958">
        <v>2019</v>
      </c>
      <c r="D5958">
        <v>575000</v>
      </c>
      <c r="E5958">
        <v>20000</v>
      </c>
      <c r="F5958" t="s">
        <v>44</v>
      </c>
      <c r="G5958" t="s">
        <v>941</v>
      </c>
      <c r="H5958" t="s">
        <v>942</v>
      </c>
      <c r="I5958" t="s">
        <v>37</v>
      </c>
      <c r="J5958" t="s">
        <v>23</v>
      </c>
      <c r="K5958" t="s">
        <v>24</v>
      </c>
      <c r="L5958" t="s">
        <v>25</v>
      </c>
      <c r="M5958">
        <v>19.399999999999999</v>
      </c>
      <c r="N5958">
        <v>1194</v>
      </c>
      <c r="O5958">
        <v>94.93</v>
      </c>
      <c r="P5958" t="s">
        <v>136</v>
      </c>
      <c r="Q5958">
        <v>5</v>
      </c>
      <c r="R5958" t="s">
        <v>658</v>
      </c>
    </row>
    <row r="5959" spans="1:18" x14ac:dyDescent="0.25">
      <c r="A5959">
        <v>6164</v>
      </c>
      <c r="B5959" t="s">
        <v>84</v>
      </c>
      <c r="C5959">
        <v>2019</v>
      </c>
      <c r="D5959">
        <v>325000</v>
      </c>
      <c r="E5959">
        <v>1300</v>
      </c>
      <c r="F5959" t="s">
        <v>44</v>
      </c>
      <c r="G5959" t="s">
        <v>941</v>
      </c>
      <c r="H5959" t="s">
        <v>942</v>
      </c>
      <c r="I5959" t="s">
        <v>37</v>
      </c>
      <c r="J5959" t="s">
        <v>23</v>
      </c>
      <c r="K5959" t="s">
        <v>24</v>
      </c>
      <c r="L5959" t="s">
        <v>25</v>
      </c>
      <c r="M5959">
        <v>22.5</v>
      </c>
      <c r="N5959">
        <v>999</v>
      </c>
      <c r="O5959">
        <v>67</v>
      </c>
      <c r="P5959" t="s">
        <v>146</v>
      </c>
      <c r="Q5959">
        <v>5</v>
      </c>
      <c r="R5959" t="s">
        <v>658</v>
      </c>
    </row>
    <row r="5960" spans="1:18" x14ac:dyDescent="0.25">
      <c r="A5960">
        <v>6166</v>
      </c>
      <c r="B5960" t="s">
        <v>18</v>
      </c>
      <c r="C5960">
        <v>2014</v>
      </c>
      <c r="D5960">
        <v>350000</v>
      </c>
      <c r="E5960">
        <v>15000</v>
      </c>
      <c r="F5960" t="s">
        <v>75</v>
      </c>
      <c r="G5960" t="s">
        <v>106</v>
      </c>
      <c r="H5960" t="s">
        <v>1200</v>
      </c>
      <c r="I5960" t="s">
        <v>37</v>
      </c>
      <c r="J5960" t="s">
        <v>23</v>
      </c>
      <c r="K5960" t="s">
        <v>24</v>
      </c>
      <c r="L5960" t="s">
        <v>25</v>
      </c>
      <c r="M5960">
        <v>20.51</v>
      </c>
      <c r="N5960">
        <v>998</v>
      </c>
      <c r="O5960">
        <v>67.040000000000006</v>
      </c>
      <c r="P5960" t="s">
        <v>82</v>
      </c>
      <c r="Q5960">
        <v>5</v>
      </c>
      <c r="R5960" t="s">
        <v>658</v>
      </c>
    </row>
    <row r="5961" spans="1:18" x14ac:dyDescent="0.25">
      <c r="A5961">
        <v>6167</v>
      </c>
      <c r="B5961" t="s">
        <v>152</v>
      </c>
      <c r="C5961">
        <v>2017</v>
      </c>
      <c r="D5961">
        <v>2711000</v>
      </c>
      <c r="E5961">
        <v>9000</v>
      </c>
      <c r="F5961" t="s">
        <v>75</v>
      </c>
      <c r="G5961" t="s">
        <v>106</v>
      </c>
      <c r="H5961" t="s">
        <v>1200</v>
      </c>
      <c r="I5961" t="s">
        <v>22</v>
      </c>
      <c r="J5961" t="s">
        <v>92</v>
      </c>
      <c r="K5961" t="s">
        <v>90</v>
      </c>
      <c r="L5961" t="s">
        <v>25</v>
      </c>
      <c r="M5961">
        <v>13.6</v>
      </c>
      <c r="N5961">
        <v>1999</v>
      </c>
      <c r="O5961">
        <v>177</v>
      </c>
      <c r="P5961" t="s">
        <v>153</v>
      </c>
      <c r="Q5961">
        <v>5</v>
      </c>
      <c r="R5961" t="s">
        <v>658</v>
      </c>
    </row>
    <row r="5962" spans="1:18" x14ac:dyDescent="0.25">
      <c r="A5962">
        <v>6168</v>
      </c>
      <c r="B5962" t="s">
        <v>150</v>
      </c>
      <c r="C5962">
        <v>2019</v>
      </c>
      <c r="D5962">
        <v>5150000</v>
      </c>
      <c r="E5962">
        <v>20000</v>
      </c>
      <c r="F5962" t="s">
        <v>75</v>
      </c>
      <c r="G5962" t="s">
        <v>106</v>
      </c>
      <c r="H5962" t="s">
        <v>1200</v>
      </c>
      <c r="I5962" t="s">
        <v>37</v>
      </c>
      <c r="J5962" t="s">
        <v>92</v>
      </c>
      <c r="K5962" t="s">
        <v>90</v>
      </c>
      <c r="L5962" t="s">
        <v>25</v>
      </c>
      <c r="M5962">
        <v>22.37</v>
      </c>
      <c r="N5962">
        <v>2487</v>
      </c>
      <c r="O5962">
        <v>214.56</v>
      </c>
      <c r="P5962" t="s">
        <v>151</v>
      </c>
      <c r="Q5962">
        <v>5</v>
      </c>
      <c r="R5962" t="s">
        <v>658</v>
      </c>
    </row>
    <row r="5963" spans="1:18" x14ac:dyDescent="0.25">
      <c r="A5963">
        <v>6169</v>
      </c>
      <c r="B5963" t="s">
        <v>152</v>
      </c>
      <c r="C5963">
        <v>2017</v>
      </c>
      <c r="D5963">
        <v>3200000</v>
      </c>
      <c r="E5963">
        <v>45000</v>
      </c>
      <c r="F5963" t="s">
        <v>75</v>
      </c>
      <c r="G5963" t="s">
        <v>106</v>
      </c>
      <c r="H5963" t="s">
        <v>1200</v>
      </c>
      <c r="I5963" t="s">
        <v>22</v>
      </c>
      <c r="J5963" t="s">
        <v>92</v>
      </c>
      <c r="K5963" t="s">
        <v>90</v>
      </c>
      <c r="L5963" t="s">
        <v>25</v>
      </c>
      <c r="M5963">
        <v>19.329999999999998</v>
      </c>
      <c r="N5963">
        <v>1999</v>
      </c>
      <c r="O5963">
        <v>177</v>
      </c>
      <c r="P5963" t="s">
        <v>153</v>
      </c>
      <c r="Q5963">
        <v>5</v>
      </c>
      <c r="R5963" t="s">
        <v>658</v>
      </c>
    </row>
    <row r="5964" spans="1:18" x14ac:dyDescent="0.25">
      <c r="A5964">
        <v>6170</v>
      </c>
      <c r="B5964" t="s">
        <v>68</v>
      </c>
      <c r="C5964">
        <v>2015</v>
      </c>
      <c r="D5964">
        <v>503000</v>
      </c>
      <c r="E5964">
        <v>110000</v>
      </c>
      <c r="F5964" t="s">
        <v>75</v>
      </c>
      <c r="G5964" t="s">
        <v>106</v>
      </c>
      <c r="H5964" t="s">
        <v>820</v>
      </c>
      <c r="I5964" t="s">
        <v>22</v>
      </c>
      <c r="J5964" t="s">
        <v>23</v>
      </c>
      <c r="K5964" t="s">
        <v>24</v>
      </c>
      <c r="L5964" t="s">
        <v>25</v>
      </c>
      <c r="M5964">
        <v>14.1</v>
      </c>
      <c r="N5964">
        <v>2179</v>
      </c>
      <c r="O5964">
        <v>147.94</v>
      </c>
      <c r="P5964" t="s">
        <v>187</v>
      </c>
      <c r="Q5964">
        <v>7</v>
      </c>
      <c r="R5964" t="s">
        <v>658</v>
      </c>
    </row>
    <row r="5965" spans="1:18" x14ac:dyDescent="0.25">
      <c r="A5965">
        <v>6171</v>
      </c>
      <c r="B5965" t="s">
        <v>163</v>
      </c>
      <c r="C5965">
        <v>2019</v>
      </c>
      <c r="D5965">
        <v>3800000</v>
      </c>
      <c r="E5965">
        <v>20000</v>
      </c>
      <c r="F5965" t="s">
        <v>75</v>
      </c>
      <c r="G5965" t="s">
        <v>106</v>
      </c>
      <c r="H5965" t="s">
        <v>1200</v>
      </c>
      <c r="I5965" t="s">
        <v>22</v>
      </c>
      <c r="J5965" t="s">
        <v>23</v>
      </c>
      <c r="K5965" t="s">
        <v>90</v>
      </c>
      <c r="L5965" t="s">
        <v>25</v>
      </c>
      <c r="M5965">
        <v>18</v>
      </c>
      <c r="N5965">
        <v>1969</v>
      </c>
      <c r="O5965">
        <v>190</v>
      </c>
      <c r="P5965" t="s">
        <v>164</v>
      </c>
      <c r="Q5965">
        <v>5</v>
      </c>
      <c r="R5965" t="s">
        <v>658</v>
      </c>
    </row>
    <row r="5966" spans="1:18" x14ac:dyDescent="0.25">
      <c r="A5966">
        <v>6172</v>
      </c>
      <c r="B5966" t="s">
        <v>50</v>
      </c>
      <c r="C5966">
        <v>2016</v>
      </c>
      <c r="D5966">
        <v>2000000</v>
      </c>
      <c r="E5966">
        <v>68089</v>
      </c>
      <c r="F5966" t="s">
        <v>34</v>
      </c>
      <c r="G5966" t="s">
        <v>462</v>
      </c>
      <c r="H5966" t="s">
        <v>1594</v>
      </c>
      <c r="I5966" t="s">
        <v>37</v>
      </c>
      <c r="J5966" t="s">
        <v>219</v>
      </c>
      <c r="K5966" t="s">
        <v>90</v>
      </c>
      <c r="L5966" t="s">
        <v>25</v>
      </c>
      <c r="M5966">
        <v>19.16</v>
      </c>
      <c r="N5966">
        <v>2494</v>
      </c>
      <c r="O5966">
        <v>157.69999999999999</v>
      </c>
      <c r="P5966" t="s">
        <v>173</v>
      </c>
      <c r="Q5966">
        <v>5</v>
      </c>
      <c r="R5966" t="s">
        <v>658</v>
      </c>
    </row>
    <row r="5967" spans="1:18" x14ac:dyDescent="0.25">
      <c r="A5967">
        <v>6173</v>
      </c>
      <c r="B5967" t="s">
        <v>18</v>
      </c>
      <c r="C5967">
        <v>2013</v>
      </c>
      <c r="D5967">
        <v>225000</v>
      </c>
      <c r="E5967">
        <v>58343</v>
      </c>
      <c r="F5967" t="s">
        <v>34</v>
      </c>
      <c r="G5967" t="s">
        <v>462</v>
      </c>
      <c r="H5967" t="s">
        <v>1594</v>
      </c>
      <c r="I5967" t="s">
        <v>37</v>
      </c>
      <c r="J5967" t="s">
        <v>219</v>
      </c>
      <c r="K5967" t="s">
        <v>24</v>
      </c>
      <c r="L5967" t="s">
        <v>25</v>
      </c>
      <c r="M5967">
        <v>21.79</v>
      </c>
      <c r="N5967">
        <v>998</v>
      </c>
      <c r="O5967">
        <v>67.05</v>
      </c>
      <c r="P5967" t="s">
        <v>82</v>
      </c>
      <c r="Q5967">
        <v>5</v>
      </c>
      <c r="R5967" t="s">
        <v>658</v>
      </c>
    </row>
    <row r="5968" spans="1:18" x14ac:dyDescent="0.25">
      <c r="A5968">
        <v>6174</v>
      </c>
      <c r="B5968" t="s">
        <v>18</v>
      </c>
      <c r="C5968">
        <v>2018</v>
      </c>
      <c r="D5968">
        <v>740000</v>
      </c>
      <c r="E5968">
        <v>38817</v>
      </c>
      <c r="F5968" t="s">
        <v>44</v>
      </c>
      <c r="G5968" t="s">
        <v>45</v>
      </c>
      <c r="H5968" t="s">
        <v>1595</v>
      </c>
      <c r="I5968" t="s">
        <v>22</v>
      </c>
      <c r="J5968" t="s">
        <v>92</v>
      </c>
      <c r="K5968" t="s">
        <v>24</v>
      </c>
      <c r="L5968" t="s">
        <v>25</v>
      </c>
      <c r="M5968">
        <v>27.39</v>
      </c>
      <c r="N5968">
        <v>1248</v>
      </c>
      <c r="O5968">
        <v>74</v>
      </c>
      <c r="P5968" t="s">
        <v>26</v>
      </c>
      <c r="Q5968">
        <v>5</v>
      </c>
      <c r="R5968" t="s">
        <v>658</v>
      </c>
    </row>
    <row r="5969" spans="1:18" x14ac:dyDescent="0.25">
      <c r="A5969">
        <v>6175</v>
      </c>
      <c r="B5969" t="s">
        <v>33</v>
      </c>
      <c r="C5969">
        <v>2016</v>
      </c>
      <c r="D5969">
        <v>550000</v>
      </c>
      <c r="E5969">
        <v>56494</v>
      </c>
      <c r="F5969" t="s">
        <v>44</v>
      </c>
      <c r="G5969" t="s">
        <v>45</v>
      </c>
      <c r="H5969" t="s">
        <v>1595</v>
      </c>
      <c r="I5969" t="s">
        <v>37</v>
      </c>
      <c r="J5969" t="s">
        <v>219</v>
      </c>
      <c r="K5969" t="s">
        <v>24</v>
      </c>
      <c r="L5969" t="s">
        <v>25</v>
      </c>
      <c r="M5969">
        <v>18.2</v>
      </c>
      <c r="N5969">
        <v>1199</v>
      </c>
      <c r="O5969">
        <v>88.7</v>
      </c>
      <c r="P5969" t="s">
        <v>197</v>
      </c>
      <c r="Q5969">
        <v>5</v>
      </c>
      <c r="R5969" t="s">
        <v>658</v>
      </c>
    </row>
    <row r="5970" spans="1:18" x14ac:dyDescent="0.25">
      <c r="A5970">
        <v>6176</v>
      </c>
      <c r="B5970" t="s">
        <v>50</v>
      </c>
      <c r="C5970">
        <v>2013</v>
      </c>
      <c r="D5970">
        <v>750000</v>
      </c>
      <c r="E5970">
        <v>79328</v>
      </c>
      <c r="F5970" t="s">
        <v>44</v>
      </c>
      <c r="G5970" t="s">
        <v>45</v>
      </c>
      <c r="H5970" t="s">
        <v>1595</v>
      </c>
      <c r="I5970" t="s">
        <v>22</v>
      </c>
      <c r="J5970" t="s">
        <v>219</v>
      </c>
      <c r="K5970" t="s">
        <v>24</v>
      </c>
      <c r="L5970" t="s">
        <v>31</v>
      </c>
      <c r="M5970">
        <v>12.99</v>
      </c>
      <c r="N5970">
        <v>2494</v>
      </c>
      <c r="O5970">
        <v>100.6</v>
      </c>
      <c r="P5970" t="s">
        <v>103</v>
      </c>
      <c r="Q5970">
        <v>7</v>
      </c>
      <c r="R5970" t="s">
        <v>658</v>
      </c>
    </row>
    <row r="5971" spans="1:18" x14ac:dyDescent="0.25">
      <c r="A5971">
        <v>6177</v>
      </c>
      <c r="B5971" t="s">
        <v>18</v>
      </c>
      <c r="C5971">
        <v>2019</v>
      </c>
      <c r="D5971">
        <v>650000</v>
      </c>
      <c r="E5971">
        <v>5621</v>
      </c>
      <c r="F5971" t="s">
        <v>44</v>
      </c>
      <c r="G5971" t="s">
        <v>45</v>
      </c>
      <c r="H5971" t="s">
        <v>1595</v>
      </c>
      <c r="I5971" t="s">
        <v>37</v>
      </c>
      <c r="J5971" t="s">
        <v>219</v>
      </c>
      <c r="K5971" t="s">
        <v>90</v>
      </c>
      <c r="L5971" t="s">
        <v>25</v>
      </c>
      <c r="M5971">
        <v>22</v>
      </c>
      <c r="N5971">
        <v>1197</v>
      </c>
      <c r="O5971">
        <v>81.8</v>
      </c>
      <c r="P5971" t="s">
        <v>133</v>
      </c>
      <c r="Q5971">
        <v>5</v>
      </c>
      <c r="R5971" t="s">
        <v>658</v>
      </c>
    </row>
    <row r="5972" spans="1:18" x14ac:dyDescent="0.25">
      <c r="A5972">
        <v>6178</v>
      </c>
      <c r="B5972" t="s">
        <v>50</v>
      </c>
      <c r="C5972">
        <v>2017</v>
      </c>
      <c r="D5972">
        <v>625000</v>
      </c>
      <c r="E5972">
        <v>25538</v>
      </c>
      <c r="F5972" t="s">
        <v>44</v>
      </c>
      <c r="G5972" t="s">
        <v>45</v>
      </c>
      <c r="H5972" t="s">
        <v>1398</v>
      </c>
      <c r="I5972" t="s">
        <v>37</v>
      </c>
      <c r="J5972" t="s">
        <v>219</v>
      </c>
      <c r="K5972" t="s">
        <v>24</v>
      </c>
      <c r="L5972" t="s">
        <v>25</v>
      </c>
      <c r="M5972">
        <v>16.78</v>
      </c>
      <c r="N5972">
        <v>1496</v>
      </c>
      <c r="O5972">
        <v>88.73</v>
      </c>
      <c r="P5972" t="s">
        <v>220</v>
      </c>
      <c r="Q5972">
        <v>5</v>
      </c>
      <c r="R5972" t="s">
        <v>658</v>
      </c>
    </row>
    <row r="5973" spans="1:18" x14ac:dyDescent="0.25">
      <c r="A5973">
        <v>6179</v>
      </c>
      <c r="B5973" t="s">
        <v>18</v>
      </c>
      <c r="C5973">
        <v>2018</v>
      </c>
      <c r="D5973">
        <v>600000</v>
      </c>
      <c r="E5973">
        <v>69779</v>
      </c>
      <c r="F5973" t="s">
        <v>44</v>
      </c>
      <c r="G5973" t="s">
        <v>45</v>
      </c>
      <c r="H5973" t="s">
        <v>1398</v>
      </c>
      <c r="I5973" t="s">
        <v>37</v>
      </c>
      <c r="J5973" t="s">
        <v>92</v>
      </c>
      <c r="K5973" t="s">
        <v>90</v>
      </c>
      <c r="L5973" t="s">
        <v>25</v>
      </c>
      <c r="M5973">
        <v>22</v>
      </c>
      <c r="N5973">
        <v>1197</v>
      </c>
      <c r="O5973">
        <v>81.8</v>
      </c>
      <c r="P5973" t="s">
        <v>133</v>
      </c>
      <c r="Q5973">
        <v>5</v>
      </c>
      <c r="R5973" t="s">
        <v>658</v>
      </c>
    </row>
    <row r="5974" spans="1:18" x14ac:dyDescent="0.25">
      <c r="A5974">
        <v>6180</v>
      </c>
      <c r="B5974" t="s">
        <v>40</v>
      </c>
      <c r="C5974">
        <v>2017</v>
      </c>
      <c r="D5974">
        <v>450000</v>
      </c>
      <c r="E5974">
        <v>56290</v>
      </c>
      <c r="F5974" t="s">
        <v>44</v>
      </c>
      <c r="G5974" t="s">
        <v>45</v>
      </c>
      <c r="H5974" t="s">
        <v>1398</v>
      </c>
      <c r="I5974" t="s">
        <v>22</v>
      </c>
      <c r="J5974" t="s">
        <v>92</v>
      </c>
      <c r="K5974" t="s">
        <v>24</v>
      </c>
      <c r="L5974" t="s">
        <v>25</v>
      </c>
      <c r="M5974">
        <v>24</v>
      </c>
      <c r="N5974">
        <v>1186</v>
      </c>
      <c r="O5974">
        <v>73.97</v>
      </c>
      <c r="P5974" t="s">
        <v>213</v>
      </c>
      <c r="Q5974">
        <v>5</v>
      </c>
      <c r="R5974" t="s">
        <v>658</v>
      </c>
    </row>
    <row r="5975" spans="1:18" x14ac:dyDescent="0.25">
      <c r="A5975">
        <v>6181</v>
      </c>
      <c r="B5975" t="s">
        <v>123</v>
      </c>
      <c r="C5975">
        <v>2019</v>
      </c>
      <c r="D5975">
        <v>5400000</v>
      </c>
      <c r="E5975">
        <v>7500</v>
      </c>
      <c r="F5975" t="s">
        <v>44</v>
      </c>
      <c r="G5975" t="s">
        <v>45</v>
      </c>
      <c r="H5975" t="s">
        <v>1398</v>
      </c>
      <c r="I5975" t="s">
        <v>22</v>
      </c>
      <c r="J5975" t="s">
        <v>92</v>
      </c>
      <c r="K5975" t="s">
        <v>90</v>
      </c>
      <c r="L5975" t="s">
        <v>25</v>
      </c>
      <c r="M5975">
        <v>16.78</v>
      </c>
      <c r="N5975">
        <v>1995</v>
      </c>
      <c r="O5975">
        <v>190</v>
      </c>
      <c r="P5975" t="s">
        <v>158</v>
      </c>
      <c r="Q5975">
        <v>5</v>
      </c>
      <c r="R5975" t="s">
        <v>658</v>
      </c>
    </row>
    <row r="5976" spans="1:18" x14ac:dyDescent="0.25">
      <c r="A5976">
        <v>6182</v>
      </c>
      <c r="B5976" t="s">
        <v>123</v>
      </c>
      <c r="C5976">
        <v>2019</v>
      </c>
      <c r="D5976">
        <v>5500000</v>
      </c>
      <c r="E5976">
        <v>8500</v>
      </c>
      <c r="F5976" t="s">
        <v>19</v>
      </c>
      <c r="G5976" t="s">
        <v>59</v>
      </c>
      <c r="H5976" t="s">
        <v>1596</v>
      </c>
      <c r="I5976" t="s">
        <v>22</v>
      </c>
      <c r="J5976" t="s">
        <v>92</v>
      </c>
      <c r="K5976" t="s">
        <v>90</v>
      </c>
      <c r="L5976" t="s">
        <v>25</v>
      </c>
      <c r="M5976">
        <v>16.78</v>
      </c>
      <c r="N5976">
        <v>1995</v>
      </c>
      <c r="O5976">
        <v>190</v>
      </c>
      <c r="P5976" t="s">
        <v>158</v>
      </c>
      <c r="Q5976">
        <v>5</v>
      </c>
      <c r="R5976" t="s">
        <v>658</v>
      </c>
    </row>
    <row r="5977" spans="1:18" x14ac:dyDescent="0.25">
      <c r="A5977">
        <v>6183</v>
      </c>
      <c r="B5977" t="s">
        <v>33</v>
      </c>
      <c r="C5977">
        <v>2019</v>
      </c>
      <c r="D5977">
        <v>779000</v>
      </c>
      <c r="E5977">
        <v>7032</v>
      </c>
      <c r="F5977" t="s">
        <v>19</v>
      </c>
      <c r="G5977" t="s">
        <v>352</v>
      </c>
      <c r="H5977" t="s">
        <v>418</v>
      </c>
      <c r="I5977" t="s">
        <v>37</v>
      </c>
      <c r="J5977" t="s">
        <v>219</v>
      </c>
      <c r="K5977" t="s">
        <v>90</v>
      </c>
      <c r="L5977" t="s">
        <v>25</v>
      </c>
      <c r="M5977">
        <v>19</v>
      </c>
      <c r="N5977">
        <v>1199</v>
      </c>
      <c r="O5977">
        <v>88.76</v>
      </c>
      <c r="P5977" t="s">
        <v>197</v>
      </c>
      <c r="Q5977">
        <v>5</v>
      </c>
      <c r="R5977" t="s">
        <v>658</v>
      </c>
    </row>
    <row r="5978" spans="1:18" x14ac:dyDescent="0.25">
      <c r="A5978">
        <v>6184</v>
      </c>
      <c r="B5978" t="s">
        <v>28</v>
      </c>
      <c r="C5978">
        <v>2016</v>
      </c>
      <c r="D5978">
        <v>645000</v>
      </c>
      <c r="E5978">
        <v>11000</v>
      </c>
      <c r="F5978" t="s">
        <v>19</v>
      </c>
      <c r="G5978" t="s">
        <v>361</v>
      </c>
      <c r="H5978" t="s">
        <v>498</v>
      </c>
      <c r="I5978" t="s">
        <v>37</v>
      </c>
      <c r="J5978" t="s">
        <v>92</v>
      </c>
      <c r="K5978" t="s">
        <v>90</v>
      </c>
      <c r="L5978" t="s">
        <v>25</v>
      </c>
      <c r="M5978">
        <v>14.3</v>
      </c>
      <c r="N5978">
        <v>1598</v>
      </c>
      <c r="O5978">
        <v>103.5</v>
      </c>
      <c r="P5978" t="s">
        <v>130</v>
      </c>
      <c r="Q5978">
        <v>5</v>
      </c>
      <c r="R5978" t="s">
        <v>658</v>
      </c>
    </row>
    <row r="5979" spans="1:18" x14ac:dyDescent="0.25">
      <c r="A5979">
        <v>6185</v>
      </c>
      <c r="B5979" t="s">
        <v>163</v>
      </c>
      <c r="C5979">
        <v>2018</v>
      </c>
      <c r="D5979">
        <v>2475000</v>
      </c>
      <c r="E5979">
        <v>2000</v>
      </c>
      <c r="F5979" t="s">
        <v>19</v>
      </c>
      <c r="G5979" t="s">
        <v>413</v>
      </c>
      <c r="H5979" t="s">
        <v>575</v>
      </c>
      <c r="I5979" t="s">
        <v>22</v>
      </c>
      <c r="J5979" t="s">
        <v>92</v>
      </c>
      <c r="K5979" t="s">
        <v>90</v>
      </c>
      <c r="L5979" t="s">
        <v>25</v>
      </c>
      <c r="M5979">
        <v>16.8</v>
      </c>
      <c r="N5979">
        <v>1984</v>
      </c>
      <c r="O5979">
        <v>150</v>
      </c>
      <c r="P5979" t="s">
        <v>221</v>
      </c>
      <c r="Q5979">
        <v>5</v>
      </c>
      <c r="R5979" t="s">
        <v>658</v>
      </c>
    </row>
    <row r="5980" spans="1:18" x14ac:dyDescent="0.25">
      <c r="A5980">
        <v>6186</v>
      </c>
      <c r="B5980" t="s">
        <v>56</v>
      </c>
      <c r="C5980">
        <v>2016</v>
      </c>
      <c r="D5980">
        <v>300000</v>
      </c>
      <c r="E5980">
        <v>25000</v>
      </c>
      <c r="F5980" t="s">
        <v>19</v>
      </c>
      <c r="G5980" t="s">
        <v>59</v>
      </c>
      <c r="H5980" t="s">
        <v>1597</v>
      </c>
      <c r="I5980" t="s">
        <v>37</v>
      </c>
      <c r="J5980" t="s">
        <v>23</v>
      </c>
      <c r="K5980" t="s">
        <v>24</v>
      </c>
      <c r="L5980" t="s">
        <v>25</v>
      </c>
      <c r="M5980">
        <v>25.17</v>
      </c>
      <c r="N5980">
        <v>799</v>
      </c>
      <c r="O5980">
        <v>53.3</v>
      </c>
      <c r="P5980" t="s">
        <v>188</v>
      </c>
      <c r="Q5980">
        <v>5</v>
      </c>
      <c r="R5980" t="s">
        <v>658</v>
      </c>
    </row>
    <row r="5981" spans="1:18" x14ac:dyDescent="0.25">
      <c r="A5981">
        <v>6187</v>
      </c>
      <c r="B5981" t="s">
        <v>142</v>
      </c>
      <c r="C5981">
        <v>2014</v>
      </c>
      <c r="D5981">
        <v>540000</v>
      </c>
      <c r="E5981">
        <v>150000</v>
      </c>
      <c r="F5981" t="s">
        <v>19</v>
      </c>
      <c r="G5981" t="s">
        <v>352</v>
      </c>
      <c r="H5981" t="s">
        <v>353</v>
      </c>
      <c r="I5981" t="s">
        <v>22</v>
      </c>
      <c r="J5981" t="s">
        <v>23</v>
      </c>
      <c r="K5981" t="s">
        <v>24</v>
      </c>
      <c r="L5981" t="s">
        <v>25</v>
      </c>
      <c r="M5981">
        <v>19.010000000000002</v>
      </c>
      <c r="N5981">
        <v>1461</v>
      </c>
      <c r="O5981">
        <v>108.5</v>
      </c>
      <c r="P5981" t="s">
        <v>57</v>
      </c>
      <c r="Q5981">
        <v>5</v>
      </c>
      <c r="R5981" t="s">
        <v>658</v>
      </c>
    </row>
    <row r="5982" spans="1:18" x14ac:dyDescent="0.25">
      <c r="A5982">
        <v>6188</v>
      </c>
      <c r="B5982" t="s">
        <v>18</v>
      </c>
      <c r="C5982">
        <v>2018</v>
      </c>
      <c r="D5982">
        <v>580000</v>
      </c>
      <c r="E5982">
        <v>10000</v>
      </c>
      <c r="F5982" t="s">
        <v>44</v>
      </c>
      <c r="G5982" t="s">
        <v>45</v>
      </c>
      <c r="H5982" t="s">
        <v>1398</v>
      </c>
      <c r="I5982" t="s">
        <v>37</v>
      </c>
      <c r="J5982" t="s">
        <v>23</v>
      </c>
      <c r="K5982" t="s">
        <v>24</v>
      </c>
      <c r="L5982" t="s">
        <v>25</v>
      </c>
      <c r="M5982">
        <v>23.1</v>
      </c>
      <c r="N5982">
        <v>998</v>
      </c>
      <c r="O5982">
        <v>67.040000000000006</v>
      </c>
      <c r="P5982" t="s">
        <v>82</v>
      </c>
      <c r="Q5982">
        <v>5</v>
      </c>
      <c r="R5982" t="s">
        <v>658</v>
      </c>
    </row>
    <row r="5983" spans="1:18" x14ac:dyDescent="0.25">
      <c r="A5983">
        <v>6189</v>
      </c>
      <c r="B5983" t="s">
        <v>40</v>
      </c>
      <c r="C5983">
        <v>2015</v>
      </c>
      <c r="D5983">
        <v>1000000</v>
      </c>
      <c r="E5983">
        <v>70000</v>
      </c>
      <c r="F5983" t="s">
        <v>19</v>
      </c>
      <c r="G5983" t="s">
        <v>59</v>
      </c>
      <c r="H5983" t="s">
        <v>60</v>
      </c>
      <c r="I5983" t="s">
        <v>22</v>
      </c>
      <c r="J5983" t="s">
        <v>23</v>
      </c>
      <c r="K5983" t="s">
        <v>24</v>
      </c>
      <c r="L5983" t="s">
        <v>25</v>
      </c>
      <c r="M5983">
        <v>19.670000000000002</v>
      </c>
      <c r="N5983">
        <v>1582</v>
      </c>
      <c r="O5983">
        <v>126.2</v>
      </c>
      <c r="P5983" t="s">
        <v>144</v>
      </c>
      <c r="Q5983">
        <v>5</v>
      </c>
      <c r="R5983" t="s">
        <v>658</v>
      </c>
    </row>
    <row r="5984" spans="1:18" x14ac:dyDescent="0.25">
      <c r="A5984">
        <v>6190</v>
      </c>
      <c r="B5984" t="s">
        <v>68</v>
      </c>
      <c r="C5984">
        <v>2017</v>
      </c>
      <c r="D5984">
        <v>459999</v>
      </c>
      <c r="E5984">
        <v>80000</v>
      </c>
      <c r="F5984" t="s">
        <v>19</v>
      </c>
      <c r="G5984" t="s">
        <v>361</v>
      </c>
      <c r="H5984" t="s">
        <v>1580</v>
      </c>
      <c r="I5984" t="s">
        <v>22</v>
      </c>
      <c r="J5984" t="s">
        <v>23</v>
      </c>
      <c r="K5984" t="s">
        <v>24</v>
      </c>
      <c r="L5984" t="s">
        <v>25</v>
      </c>
      <c r="M5984">
        <v>22.95</v>
      </c>
      <c r="N5984">
        <v>1248</v>
      </c>
      <c r="O5984">
        <v>74</v>
      </c>
      <c r="P5984" t="s">
        <v>182</v>
      </c>
      <c r="Q5984">
        <v>5</v>
      </c>
      <c r="R5984" t="s">
        <v>658</v>
      </c>
    </row>
    <row r="5985" spans="1:18" x14ac:dyDescent="0.25">
      <c r="A5985">
        <v>6191</v>
      </c>
      <c r="B5985" t="s">
        <v>18</v>
      </c>
      <c r="C5985">
        <v>2015</v>
      </c>
      <c r="D5985">
        <v>635000</v>
      </c>
      <c r="E5985">
        <v>50000</v>
      </c>
      <c r="F5985" t="s">
        <v>34</v>
      </c>
      <c r="G5985" t="s">
        <v>35</v>
      </c>
      <c r="H5985" t="s">
        <v>938</v>
      </c>
      <c r="I5985" t="s">
        <v>22</v>
      </c>
      <c r="J5985" t="s">
        <v>23</v>
      </c>
      <c r="K5985" t="s">
        <v>24</v>
      </c>
      <c r="L5985" t="s">
        <v>25</v>
      </c>
      <c r="M5985">
        <v>25.2</v>
      </c>
      <c r="N5985">
        <v>1248</v>
      </c>
      <c r="O5985">
        <v>74</v>
      </c>
      <c r="P5985" t="s">
        <v>26</v>
      </c>
      <c r="Q5985">
        <v>5</v>
      </c>
      <c r="R5985" t="s">
        <v>658</v>
      </c>
    </row>
    <row r="5986" spans="1:18" x14ac:dyDescent="0.25">
      <c r="A5986">
        <v>6192</v>
      </c>
      <c r="B5986" t="s">
        <v>40</v>
      </c>
      <c r="C5986">
        <v>2014</v>
      </c>
      <c r="D5986">
        <v>650000</v>
      </c>
      <c r="E5986">
        <v>83000</v>
      </c>
      <c r="F5986" t="s">
        <v>34</v>
      </c>
      <c r="G5986" t="s">
        <v>35</v>
      </c>
      <c r="H5986" t="s">
        <v>938</v>
      </c>
      <c r="I5986" t="s">
        <v>22</v>
      </c>
      <c r="J5986" t="s">
        <v>23</v>
      </c>
      <c r="K5986" t="s">
        <v>24</v>
      </c>
      <c r="L5986" t="s">
        <v>38</v>
      </c>
      <c r="M5986">
        <v>22.32</v>
      </c>
      <c r="N5986">
        <v>1582</v>
      </c>
      <c r="O5986">
        <v>126.32</v>
      </c>
      <c r="P5986" t="s">
        <v>141</v>
      </c>
      <c r="Q5986">
        <v>5</v>
      </c>
      <c r="R5986" t="s">
        <v>658</v>
      </c>
    </row>
    <row r="5987" spans="1:18" x14ac:dyDescent="0.25">
      <c r="A5987">
        <v>6193</v>
      </c>
      <c r="B5987" t="s">
        <v>18</v>
      </c>
      <c r="C5987">
        <v>2013</v>
      </c>
      <c r="D5987">
        <v>525000</v>
      </c>
      <c r="E5987">
        <v>116000</v>
      </c>
      <c r="F5987" t="s">
        <v>34</v>
      </c>
      <c r="G5987" t="s">
        <v>35</v>
      </c>
      <c r="H5987" t="s">
        <v>938</v>
      </c>
      <c r="I5987" t="s">
        <v>22</v>
      </c>
      <c r="J5987" t="s">
        <v>23</v>
      </c>
      <c r="K5987" t="s">
        <v>24</v>
      </c>
      <c r="L5987" t="s">
        <v>31</v>
      </c>
      <c r="M5987">
        <v>23.4</v>
      </c>
      <c r="N5987">
        <v>1248</v>
      </c>
      <c r="O5987">
        <v>74</v>
      </c>
      <c r="P5987" t="s">
        <v>26</v>
      </c>
      <c r="Q5987">
        <v>5</v>
      </c>
      <c r="R5987" t="s">
        <v>658</v>
      </c>
    </row>
    <row r="5988" spans="1:18" x14ac:dyDescent="0.25">
      <c r="A5988">
        <v>6194</v>
      </c>
      <c r="B5988" t="s">
        <v>264</v>
      </c>
      <c r="C5988">
        <v>2015</v>
      </c>
      <c r="D5988">
        <v>350000</v>
      </c>
      <c r="E5988">
        <v>60000</v>
      </c>
      <c r="F5988" t="s">
        <v>34</v>
      </c>
      <c r="G5988" t="s">
        <v>35</v>
      </c>
      <c r="H5988" t="s">
        <v>938</v>
      </c>
      <c r="I5988" t="s">
        <v>37</v>
      </c>
      <c r="J5988" t="s">
        <v>23</v>
      </c>
      <c r="K5988" t="s">
        <v>24</v>
      </c>
      <c r="L5988" t="s">
        <v>38</v>
      </c>
      <c r="M5988">
        <v>15.8</v>
      </c>
      <c r="N5988">
        <v>1172</v>
      </c>
      <c r="O5988">
        <v>67.099999999999994</v>
      </c>
      <c r="P5988" t="s">
        <v>1060</v>
      </c>
      <c r="Q5988">
        <v>5</v>
      </c>
      <c r="R5988" t="s">
        <v>658</v>
      </c>
    </row>
    <row r="5989" spans="1:18" x14ac:dyDescent="0.25">
      <c r="A5989">
        <v>6195</v>
      </c>
      <c r="B5989" t="s">
        <v>18</v>
      </c>
      <c r="C5989">
        <v>2008</v>
      </c>
      <c r="D5989">
        <v>320000</v>
      </c>
      <c r="E5989">
        <v>175802</v>
      </c>
      <c r="F5989" t="s">
        <v>34</v>
      </c>
      <c r="G5989" t="s">
        <v>53</v>
      </c>
      <c r="H5989" t="s">
        <v>1598</v>
      </c>
      <c r="I5989" t="s">
        <v>22</v>
      </c>
      <c r="J5989" t="s">
        <v>23</v>
      </c>
      <c r="K5989" t="s">
        <v>24</v>
      </c>
      <c r="L5989" t="s">
        <v>38</v>
      </c>
      <c r="M5989">
        <v>19.3</v>
      </c>
      <c r="N5989">
        <v>1248</v>
      </c>
      <c r="O5989">
        <v>73.900000000000006</v>
      </c>
      <c r="P5989" t="s">
        <v>26</v>
      </c>
      <c r="Q5989">
        <v>5</v>
      </c>
      <c r="R5989" t="s">
        <v>658</v>
      </c>
    </row>
    <row r="5990" spans="1:18" x14ac:dyDescent="0.25">
      <c r="A5990">
        <v>6196</v>
      </c>
      <c r="B5990" t="s">
        <v>50</v>
      </c>
      <c r="C5990">
        <v>2006</v>
      </c>
      <c r="D5990">
        <v>450000</v>
      </c>
      <c r="E5990">
        <v>192000</v>
      </c>
      <c r="F5990" t="s">
        <v>34</v>
      </c>
      <c r="G5990" t="s">
        <v>53</v>
      </c>
      <c r="H5990" t="s">
        <v>1598</v>
      </c>
      <c r="I5990" t="s">
        <v>22</v>
      </c>
      <c r="J5990" t="s">
        <v>23</v>
      </c>
      <c r="K5990" t="s">
        <v>24</v>
      </c>
      <c r="L5990" t="s">
        <v>145</v>
      </c>
      <c r="M5990">
        <v>12.8</v>
      </c>
      <c r="N5990">
        <v>2494</v>
      </c>
      <c r="O5990">
        <v>102</v>
      </c>
      <c r="P5990" t="s">
        <v>204</v>
      </c>
      <c r="Q5990">
        <v>8</v>
      </c>
      <c r="R5990" t="s">
        <v>658</v>
      </c>
    </row>
    <row r="5991" spans="1:18" x14ac:dyDescent="0.25">
      <c r="A5991">
        <v>6197</v>
      </c>
      <c r="B5991" t="s">
        <v>119</v>
      </c>
      <c r="C5991">
        <v>2011</v>
      </c>
      <c r="D5991">
        <v>227000</v>
      </c>
      <c r="E5991">
        <v>73840</v>
      </c>
      <c r="F5991" t="s">
        <v>34</v>
      </c>
      <c r="G5991" t="s">
        <v>53</v>
      </c>
      <c r="H5991" t="s">
        <v>1598</v>
      </c>
      <c r="I5991" t="s">
        <v>37</v>
      </c>
      <c r="J5991" t="s">
        <v>23</v>
      </c>
      <c r="K5991" t="s">
        <v>24</v>
      </c>
      <c r="L5991" t="s">
        <v>25</v>
      </c>
      <c r="M5991">
        <v>15.04</v>
      </c>
      <c r="N5991">
        <v>1598</v>
      </c>
      <c r="O5991">
        <v>103.6</v>
      </c>
      <c r="P5991" t="s">
        <v>130</v>
      </c>
      <c r="Q5991">
        <v>5</v>
      </c>
      <c r="R5991" t="s">
        <v>658</v>
      </c>
    </row>
    <row r="5992" spans="1:18" x14ac:dyDescent="0.25">
      <c r="A5992">
        <v>6198</v>
      </c>
      <c r="B5992" t="s">
        <v>62</v>
      </c>
      <c r="C5992">
        <v>2011</v>
      </c>
      <c r="D5992">
        <v>325000</v>
      </c>
      <c r="E5992">
        <v>162000</v>
      </c>
      <c r="F5992" t="s">
        <v>34</v>
      </c>
      <c r="G5992" t="s">
        <v>53</v>
      </c>
      <c r="H5992" t="s">
        <v>1598</v>
      </c>
      <c r="I5992" t="s">
        <v>22</v>
      </c>
      <c r="J5992" t="s">
        <v>23</v>
      </c>
      <c r="K5992" t="s">
        <v>24</v>
      </c>
      <c r="L5992" t="s">
        <v>31</v>
      </c>
      <c r="M5992">
        <v>13.6</v>
      </c>
      <c r="N5992">
        <v>2523</v>
      </c>
      <c r="O5992">
        <v>63</v>
      </c>
      <c r="P5992" t="s">
        <v>207</v>
      </c>
      <c r="Q5992">
        <v>8</v>
      </c>
      <c r="R5992" t="s">
        <v>658</v>
      </c>
    </row>
    <row r="5993" spans="1:18" x14ac:dyDescent="0.25">
      <c r="A5993">
        <v>6199</v>
      </c>
      <c r="B5993" t="s">
        <v>84</v>
      </c>
      <c r="C5993">
        <v>2018</v>
      </c>
      <c r="D5993">
        <v>275000</v>
      </c>
      <c r="E5993">
        <v>20000</v>
      </c>
      <c r="F5993" t="s">
        <v>34</v>
      </c>
      <c r="G5993" t="s">
        <v>53</v>
      </c>
      <c r="H5993" t="s">
        <v>1502</v>
      </c>
      <c r="I5993" t="s">
        <v>37</v>
      </c>
      <c r="J5993" t="s">
        <v>23</v>
      </c>
      <c r="K5993" t="s">
        <v>90</v>
      </c>
      <c r="L5993" t="s">
        <v>25</v>
      </c>
      <c r="M5993">
        <v>23</v>
      </c>
      <c r="N5993">
        <v>999</v>
      </c>
      <c r="O5993">
        <v>67</v>
      </c>
      <c r="P5993" t="s">
        <v>146</v>
      </c>
      <c r="Q5993">
        <v>5</v>
      </c>
      <c r="R5993" t="s">
        <v>658</v>
      </c>
    </row>
    <row r="5994" spans="1:18" x14ac:dyDescent="0.25">
      <c r="A5994">
        <v>6200</v>
      </c>
      <c r="B5994" t="s">
        <v>40</v>
      </c>
      <c r="C5994">
        <v>2013</v>
      </c>
      <c r="D5994">
        <v>300000</v>
      </c>
      <c r="E5994">
        <v>75000</v>
      </c>
      <c r="F5994" t="s">
        <v>34</v>
      </c>
      <c r="G5994" t="s">
        <v>53</v>
      </c>
      <c r="H5994" t="s">
        <v>1502</v>
      </c>
      <c r="I5994" t="s">
        <v>37</v>
      </c>
      <c r="J5994" t="s">
        <v>23</v>
      </c>
      <c r="K5994" t="s">
        <v>24</v>
      </c>
      <c r="L5994" t="s">
        <v>38</v>
      </c>
      <c r="M5994">
        <v>18.899999999999999</v>
      </c>
      <c r="N5994">
        <v>1197</v>
      </c>
      <c r="O5994">
        <v>82</v>
      </c>
      <c r="P5994" t="s">
        <v>132</v>
      </c>
      <c r="Q5994">
        <v>5</v>
      </c>
      <c r="R5994" t="s">
        <v>658</v>
      </c>
    </row>
    <row r="5995" spans="1:18" x14ac:dyDescent="0.25">
      <c r="A5995">
        <v>6201</v>
      </c>
      <c r="B5995" t="s">
        <v>62</v>
      </c>
      <c r="C5995">
        <v>2011</v>
      </c>
      <c r="D5995">
        <v>400000</v>
      </c>
      <c r="E5995">
        <v>320000</v>
      </c>
      <c r="F5995" t="s">
        <v>34</v>
      </c>
      <c r="G5995" t="s">
        <v>53</v>
      </c>
      <c r="H5995" t="s">
        <v>1502</v>
      </c>
      <c r="I5995" t="s">
        <v>22</v>
      </c>
      <c r="J5995" t="s">
        <v>23</v>
      </c>
      <c r="K5995" t="s">
        <v>24</v>
      </c>
      <c r="L5995" t="s">
        <v>38</v>
      </c>
      <c r="M5995">
        <v>12.05</v>
      </c>
      <c r="N5995">
        <v>2179</v>
      </c>
      <c r="O5995">
        <v>120</v>
      </c>
      <c r="P5995" t="s">
        <v>135</v>
      </c>
      <c r="Q5995">
        <v>8</v>
      </c>
      <c r="R5995" t="s">
        <v>658</v>
      </c>
    </row>
    <row r="5996" spans="1:18" x14ac:dyDescent="0.25">
      <c r="A5996">
        <v>6202</v>
      </c>
      <c r="B5996" t="s">
        <v>119</v>
      </c>
      <c r="C5996">
        <v>2015</v>
      </c>
      <c r="D5996">
        <v>550000</v>
      </c>
      <c r="E5996">
        <v>120000</v>
      </c>
      <c r="F5996" t="s">
        <v>34</v>
      </c>
      <c r="G5996" t="s">
        <v>53</v>
      </c>
      <c r="H5996" t="s">
        <v>1598</v>
      </c>
      <c r="I5996" t="s">
        <v>22</v>
      </c>
      <c r="J5996" t="s">
        <v>23</v>
      </c>
      <c r="K5996" t="s">
        <v>24</v>
      </c>
      <c r="L5996" t="s">
        <v>31</v>
      </c>
      <c r="M5996">
        <v>20.34</v>
      </c>
      <c r="N5996">
        <v>1498</v>
      </c>
      <c r="O5996">
        <v>103.2</v>
      </c>
      <c r="P5996" t="s">
        <v>32</v>
      </c>
      <c r="Q5996">
        <v>5</v>
      </c>
      <c r="R5996" t="s">
        <v>658</v>
      </c>
    </row>
    <row r="5997" spans="1:18" x14ac:dyDescent="0.25">
      <c r="A5997">
        <v>6203</v>
      </c>
      <c r="B5997" t="s">
        <v>18</v>
      </c>
      <c r="C5997">
        <v>2016</v>
      </c>
      <c r="D5997">
        <v>550000</v>
      </c>
      <c r="E5997">
        <v>20000</v>
      </c>
      <c r="F5997" t="s">
        <v>34</v>
      </c>
      <c r="G5997" t="s">
        <v>53</v>
      </c>
      <c r="H5997" t="s">
        <v>1502</v>
      </c>
      <c r="I5997" t="s">
        <v>37</v>
      </c>
      <c r="J5997" t="s">
        <v>23</v>
      </c>
      <c r="K5997" t="s">
        <v>24</v>
      </c>
      <c r="L5997" t="s">
        <v>25</v>
      </c>
      <c r="M5997">
        <v>20.399999999999999</v>
      </c>
      <c r="N5997">
        <v>1197</v>
      </c>
      <c r="O5997">
        <v>81.8</v>
      </c>
      <c r="P5997" t="s">
        <v>133</v>
      </c>
      <c r="Q5997">
        <v>5</v>
      </c>
      <c r="R5997" t="s">
        <v>658</v>
      </c>
    </row>
    <row r="5998" spans="1:18" x14ac:dyDescent="0.25">
      <c r="A5998">
        <v>6204</v>
      </c>
      <c r="B5998" t="s">
        <v>28</v>
      </c>
      <c r="C5998">
        <v>2017</v>
      </c>
      <c r="D5998">
        <v>900000</v>
      </c>
      <c r="E5998">
        <v>40000</v>
      </c>
      <c r="F5998" t="s">
        <v>34</v>
      </c>
      <c r="G5998" t="s">
        <v>53</v>
      </c>
      <c r="H5998" t="s">
        <v>1598</v>
      </c>
      <c r="I5998" t="s">
        <v>22</v>
      </c>
      <c r="J5998" t="s">
        <v>23</v>
      </c>
      <c r="K5998" t="s">
        <v>90</v>
      </c>
      <c r="L5998" t="s">
        <v>25</v>
      </c>
      <c r="M5998">
        <v>21.66</v>
      </c>
      <c r="N5998">
        <v>1498</v>
      </c>
      <c r="O5998">
        <v>108.6</v>
      </c>
      <c r="P5998" t="s">
        <v>32</v>
      </c>
      <c r="Q5998">
        <v>5</v>
      </c>
      <c r="R5998" t="s">
        <v>658</v>
      </c>
    </row>
    <row r="5999" spans="1:18" x14ac:dyDescent="0.25">
      <c r="A5999">
        <v>6205</v>
      </c>
      <c r="B5999" t="s">
        <v>18</v>
      </c>
      <c r="C5999">
        <v>2010</v>
      </c>
      <c r="D5999">
        <v>165000</v>
      </c>
      <c r="E5999">
        <v>20000</v>
      </c>
      <c r="F5999" t="s">
        <v>75</v>
      </c>
      <c r="G5999" t="s">
        <v>344</v>
      </c>
      <c r="H5999" t="s">
        <v>1599</v>
      </c>
      <c r="I5999" t="s">
        <v>37</v>
      </c>
      <c r="J5999" t="s">
        <v>23</v>
      </c>
      <c r="K5999" t="s">
        <v>24</v>
      </c>
      <c r="L5999" t="s">
        <v>25</v>
      </c>
      <c r="M5999">
        <v>19.7</v>
      </c>
      <c r="N5999">
        <v>796</v>
      </c>
      <c r="O5999">
        <v>46.3</v>
      </c>
      <c r="P5999" t="s">
        <v>66</v>
      </c>
      <c r="Q5999">
        <v>5</v>
      </c>
      <c r="R5999" t="s">
        <v>658</v>
      </c>
    </row>
    <row r="6000" spans="1:18" x14ac:dyDescent="0.25">
      <c r="A6000">
        <v>6206</v>
      </c>
      <c r="B6000" t="s">
        <v>40</v>
      </c>
      <c r="C6000">
        <v>2014</v>
      </c>
      <c r="D6000">
        <v>210000</v>
      </c>
      <c r="E6000">
        <v>70000</v>
      </c>
      <c r="F6000" t="s">
        <v>75</v>
      </c>
      <c r="G6000" t="s">
        <v>344</v>
      </c>
      <c r="H6000" t="s">
        <v>1343</v>
      </c>
      <c r="I6000" t="s">
        <v>37</v>
      </c>
      <c r="J6000" t="s">
        <v>23</v>
      </c>
      <c r="K6000" t="s">
        <v>24</v>
      </c>
      <c r="L6000" t="s">
        <v>25</v>
      </c>
      <c r="M6000">
        <v>21.1</v>
      </c>
      <c r="N6000">
        <v>814</v>
      </c>
      <c r="O6000">
        <v>55.2</v>
      </c>
      <c r="P6000" t="s">
        <v>227</v>
      </c>
      <c r="Q6000">
        <v>5</v>
      </c>
      <c r="R6000" t="s">
        <v>658</v>
      </c>
    </row>
    <row r="6001" spans="1:18" x14ac:dyDescent="0.25">
      <c r="A6001">
        <v>6207</v>
      </c>
      <c r="B6001" t="s">
        <v>56</v>
      </c>
      <c r="C6001">
        <v>2016</v>
      </c>
      <c r="D6001">
        <v>650000</v>
      </c>
      <c r="E6001">
        <v>30000</v>
      </c>
      <c r="F6001" t="s">
        <v>75</v>
      </c>
      <c r="G6001" t="s">
        <v>344</v>
      </c>
      <c r="H6001" t="s">
        <v>1599</v>
      </c>
      <c r="I6001" t="s">
        <v>22</v>
      </c>
      <c r="J6001" t="s">
        <v>23</v>
      </c>
      <c r="K6001" t="s">
        <v>24</v>
      </c>
      <c r="L6001" t="s">
        <v>25</v>
      </c>
      <c r="M6001">
        <v>19.64</v>
      </c>
      <c r="N6001">
        <v>1461</v>
      </c>
      <c r="O6001">
        <v>108.45</v>
      </c>
      <c r="P6001" t="s">
        <v>233</v>
      </c>
      <c r="Q6001">
        <v>5</v>
      </c>
      <c r="R6001" t="s">
        <v>658</v>
      </c>
    </row>
    <row r="6002" spans="1:18" x14ac:dyDescent="0.25">
      <c r="A6002">
        <v>6208</v>
      </c>
      <c r="B6002" t="s">
        <v>62</v>
      </c>
      <c r="C6002">
        <v>2014</v>
      </c>
      <c r="D6002">
        <v>680000</v>
      </c>
      <c r="E6002">
        <v>120000</v>
      </c>
      <c r="F6002" t="s">
        <v>75</v>
      </c>
      <c r="G6002" t="s">
        <v>344</v>
      </c>
      <c r="H6002" t="s">
        <v>1599</v>
      </c>
      <c r="I6002" t="s">
        <v>22</v>
      </c>
      <c r="J6002" t="s">
        <v>23</v>
      </c>
      <c r="K6002" t="s">
        <v>24</v>
      </c>
      <c r="L6002" t="s">
        <v>25</v>
      </c>
      <c r="M6002">
        <v>15.1</v>
      </c>
      <c r="N6002">
        <v>2179</v>
      </c>
      <c r="O6002">
        <v>140</v>
      </c>
      <c r="P6002" t="s">
        <v>195</v>
      </c>
      <c r="Q6002">
        <v>7</v>
      </c>
      <c r="R6002" t="s">
        <v>658</v>
      </c>
    </row>
    <row r="6003" spans="1:18" x14ac:dyDescent="0.25">
      <c r="A6003">
        <v>6209</v>
      </c>
      <c r="B6003" t="s">
        <v>56</v>
      </c>
      <c r="C6003">
        <v>2019</v>
      </c>
      <c r="D6003">
        <v>390000</v>
      </c>
      <c r="E6003">
        <v>25000</v>
      </c>
      <c r="F6003" t="s">
        <v>34</v>
      </c>
      <c r="G6003" t="s">
        <v>380</v>
      </c>
      <c r="H6003" t="s">
        <v>1600</v>
      </c>
      <c r="I6003" t="s">
        <v>37</v>
      </c>
      <c r="J6003" t="s">
        <v>23</v>
      </c>
      <c r="K6003" t="s">
        <v>24</v>
      </c>
      <c r="L6003" t="s">
        <v>25</v>
      </c>
      <c r="M6003">
        <v>23.01</v>
      </c>
      <c r="N6003">
        <v>999</v>
      </c>
      <c r="O6003">
        <v>67</v>
      </c>
      <c r="P6003" t="s">
        <v>146</v>
      </c>
      <c r="Q6003">
        <v>5</v>
      </c>
      <c r="R6003" t="s">
        <v>658</v>
      </c>
    </row>
    <row r="6004" spans="1:18" x14ac:dyDescent="0.25">
      <c r="A6004">
        <v>6210</v>
      </c>
      <c r="B6004" t="s">
        <v>56</v>
      </c>
      <c r="C6004">
        <v>2016</v>
      </c>
      <c r="D6004">
        <v>260000</v>
      </c>
      <c r="E6004">
        <v>80000</v>
      </c>
      <c r="F6004" t="s">
        <v>34</v>
      </c>
      <c r="G6004" t="s">
        <v>380</v>
      </c>
      <c r="H6004" t="s">
        <v>1600</v>
      </c>
      <c r="I6004" t="s">
        <v>37</v>
      </c>
      <c r="J6004" t="s">
        <v>23</v>
      </c>
      <c r="K6004" t="s">
        <v>24</v>
      </c>
      <c r="L6004" t="s">
        <v>25</v>
      </c>
      <c r="M6004">
        <v>25.17</v>
      </c>
      <c r="N6004">
        <v>799</v>
      </c>
      <c r="O6004">
        <v>53.3</v>
      </c>
      <c r="P6004" t="s">
        <v>188</v>
      </c>
      <c r="Q6004">
        <v>5</v>
      </c>
      <c r="R6004" t="s">
        <v>658</v>
      </c>
    </row>
    <row r="6005" spans="1:18" x14ac:dyDescent="0.25">
      <c r="A6005">
        <v>6211</v>
      </c>
      <c r="B6005" t="s">
        <v>18</v>
      </c>
      <c r="C6005">
        <v>2013</v>
      </c>
      <c r="D6005">
        <v>450000</v>
      </c>
      <c r="E6005">
        <v>67000</v>
      </c>
      <c r="F6005" t="s">
        <v>75</v>
      </c>
      <c r="G6005" t="s">
        <v>495</v>
      </c>
      <c r="H6005" t="s">
        <v>1601</v>
      </c>
      <c r="I6005" t="s">
        <v>37</v>
      </c>
      <c r="J6005" t="s">
        <v>23</v>
      </c>
      <c r="K6005" t="s">
        <v>24</v>
      </c>
      <c r="L6005" t="s">
        <v>25</v>
      </c>
      <c r="M6005">
        <v>19.100000000000001</v>
      </c>
      <c r="N6005">
        <v>1197</v>
      </c>
      <c r="O6005">
        <v>85.8</v>
      </c>
      <c r="P6005" t="s">
        <v>132</v>
      </c>
      <c r="Q6005">
        <v>5</v>
      </c>
      <c r="R6005" t="s">
        <v>658</v>
      </c>
    </row>
    <row r="6006" spans="1:18" x14ac:dyDescent="0.25">
      <c r="A6006">
        <v>6212</v>
      </c>
      <c r="B6006" t="s">
        <v>40</v>
      </c>
      <c r="C6006">
        <v>2008</v>
      </c>
      <c r="D6006">
        <v>130000</v>
      </c>
      <c r="E6006">
        <v>120000</v>
      </c>
      <c r="F6006" t="s">
        <v>34</v>
      </c>
      <c r="G6006" t="s">
        <v>380</v>
      </c>
      <c r="H6006" t="s">
        <v>1600</v>
      </c>
      <c r="I6006" t="s">
        <v>37</v>
      </c>
      <c r="J6006" t="s">
        <v>23</v>
      </c>
      <c r="K6006" t="s">
        <v>24</v>
      </c>
      <c r="L6006" t="s">
        <v>31</v>
      </c>
      <c r="M6006">
        <v>19.809999999999999</v>
      </c>
      <c r="N6006">
        <v>1086</v>
      </c>
      <c r="O6006">
        <v>68.05</v>
      </c>
      <c r="P6006" t="s">
        <v>125</v>
      </c>
      <c r="Q6006">
        <v>5</v>
      </c>
      <c r="R6006" t="s">
        <v>658</v>
      </c>
    </row>
    <row r="6007" spans="1:18" x14ac:dyDescent="0.25">
      <c r="A6007">
        <v>6213</v>
      </c>
      <c r="B6007" t="s">
        <v>18</v>
      </c>
      <c r="C6007">
        <v>2019</v>
      </c>
      <c r="D6007">
        <v>890000</v>
      </c>
      <c r="E6007">
        <v>9000</v>
      </c>
      <c r="F6007" t="s">
        <v>19</v>
      </c>
      <c r="G6007" t="s">
        <v>59</v>
      </c>
      <c r="H6007" t="s">
        <v>60</v>
      </c>
      <c r="I6007" t="s">
        <v>22</v>
      </c>
      <c r="J6007" t="s">
        <v>23</v>
      </c>
      <c r="K6007" t="s">
        <v>24</v>
      </c>
      <c r="L6007" t="s">
        <v>25</v>
      </c>
      <c r="M6007">
        <v>24.3</v>
      </c>
      <c r="N6007">
        <v>1248</v>
      </c>
      <c r="O6007">
        <v>88.5</v>
      </c>
      <c r="P6007" t="s">
        <v>65</v>
      </c>
      <c r="Q6007">
        <v>5</v>
      </c>
      <c r="R6007" t="s">
        <v>658</v>
      </c>
    </row>
    <row r="6008" spans="1:18" x14ac:dyDescent="0.25">
      <c r="A6008">
        <v>6214</v>
      </c>
      <c r="B6008" t="s">
        <v>163</v>
      </c>
      <c r="C6008">
        <v>2019</v>
      </c>
      <c r="D6008">
        <v>3800000</v>
      </c>
      <c r="E6008">
        <v>20000</v>
      </c>
      <c r="F6008" t="s">
        <v>19</v>
      </c>
      <c r="G6008" t="s">
        <v>361</v>
      </c>
      <c r="H6008" t="s">
        <v>1602</v>
      </c>
      <c r="I6008" t="s">
        <v>22</v>
      </c>
      <c r="J6008" t="s">
        <v>23</v>
      </c>
      <c r="K6008" t="s">
        <v>90</v>
      </c>
      <c r="L6008" t="s">
        <v>25</v>
      </c>
      <c r="M6008">
        <v>18</v>
      </c>
      <c r="N6008">
        <v>1969</v>
      </c>
      <c r="O6008">
        <v>190</v>
      </c>
      <c r="P6008" t="s">
        <v>164</v>
      </c>
      <c r="Q6008">
        <v>5</v>
      </c>
      <c r="R6008" t="s">
        <v>658</v>
      </c>
    </row>
    <row r="6009" spans="1:18" x14ac:dyDescent="0.25">
      <c r="A6009">
        <v>6215</v>
      </c>
      <c r="B6009" t="s">
        <v>119</v>
      </c>
      <c r="C6009">
        <v>2010</v>
      </c>
      <c r="D6009">
        <v>225000</v>
      </c>
      <c r="E6009">
        <v>80000</v>
      </c>
      <c r="F6009" t="s">
        <v>19</v>
      </c>
      <c r="G6009" t="s">
        <v>352</v>
      </c>
      <c r="H6009" t="s">
        <v>460</v>
      </c>
      <c r="I6009" t="s">
        <v>37</v>
      </c>
      <c r="J6009" t="s">
        <v>23</v>
      </c>
      <c r="K6009" t="s">
        <v>24</v>
      </c>
      <c r="L6009" t="s">
        <v>31</v>
      </c>
      <c r="M6009">
        <v>14</v>
      </c>
      <c r="N6009">
        <v>1595</v>
      </c>
      <c r="O6009">
        <v>102</v>
      </c>
      <c r="P6009" t="s">
        <v>586</v>
      </c>
      <c r="Q6009">
        <v>5</v>
      </c>
      <c r="R6009" t="s">
        <v>658</v>
      </c>
    </row>
    <row r="6010" spans="1:18" x14ac:dyDescent="0.25">
      <c r="A6010">
        <v>6216</v>
      </c>
      <c r="B6010" t="s">
        <v>50</v>
      </c>
      <c r="C6010">
        <v>2018</v>
      </c>
      <c r="D6010">
        <v>3200000</v>
      </c>
      <c r="E6010">
        <v>60000</v>
      </c>
      <c r="F6010" t="s">
        <v>19</v>
      </c>
      <c r="G6010" t="s">
        <v>358</v>
      </c>
      <c r="H6010" t="s">
        <v>1603</v>
      </c>
      <c r="I6010" t="s">
        <v>22</v>
      </c>
      <c r="J6010" t="s">
        <v>23</v>
      </c>
      <c r="K6010" t="s">
        <v>90</v>
      </c>
      <c r="L6010" t="s">
        <v>25</v>
      </c>
      <c r="M6010">
        <v>15.04</v>
      </c>
      <c r="N6010">
        <v>2755</v>
      </c>
      <c r="O6010">
        <v>174.5</v>
      </c>
      <c r="P6010" t="s">
        <v>328</v>
      </c>
      <c r="Q6010">
        <v>7</v>
      </c>
      <c r="R6010" t="s">
        <v>658</v>
      </c>
    </row>
    <row r="6011" spans="1:18" x14ac:dyDescent="0.25">
      <c r="A6011">
        <v>6217</v>
      </c>
      <c r="B6011" t="s">
        <v>68</v>
      </c>
      <c r="C6011">
        <v>2010</v>
      </c>
      <c r="D6011">
        <v>210000</v>
      </c>
      <c r="E6011">
        <v>120000</v>
      </c>
      <c r="F6011" t="s">
        <v>19</v>
      </c>
      <c r="G6011" t="s">
        <v>354</v>
      </c>
      <c r="H6011" t="s">
        <v>909</v>
      </c>
      <c r="I6011" t="s">
        <v>22</v>
      </c>
      <c r="J6011" t="s">
        <v>23</v>
      </c>
      <c r="K6011" t="s">
        <v>24</v>
      </c>
      <c r="L6011" t="s">
        <v>25</v>
      </c>
      <c r="M6011">
        <v>21.12</v>
      </c>
      <c r="N6011">
        <v>1248</v>
      </c>
      <c r="O6011">
        <v>88.8</v>
      </c>
      <c r="P6011" t="s">
        <v>113</v>
      </c>
      <c r="Q6011">
        <v>5</v>
      </c>
      <c r="R6011" t="s">
        <v>658</v>
      </c>
    </row>
    <row r="6012" spans="1:18" x14ac:dyDescent="0.25">
      <c r="A6012">
        <v>6218</v>
      </c>
      <c r="B6012" t="s">
        <v>50</v>
      </c>
      <c r="C6012">
        <v>2014</v>
      </c>
      <c r="D6012">
        <v>3500000</v>
      </c>
      <c r="E6012">
        <v>60000</v>
      </c>
      <c r="F6012" t="s">
        <v>19</v>
      </c>
      <c r="G6012" t="s">
        <v>413</v>
      </c>
      <c r="H6012" t="s">
        <v>414</v>
      </c>
      <c r="I6012" t="s">
        <v>22</v>
      </c>
      <c r="J6012" t="s">
        <v>23</v>
      </c>
      <c r="K6012" t="s">
        <v>90</v>
      </c>
      <c r="L6012" t="s">
        <v>25</v>
      </c>
      <c r="M6012">
        <v>11</v>
      </c>
      <c r="N6012">
        <v>2982</v>
      </c>
      <c r="O6012">
        <v>170.3</v>
      </c>
      <c r="P6012" t="s">
        <v>1604</v>
      </c>
      <c r="Q6012">
        <v>7</v>
      </c>
      <c r="R6012" t="s">
        <v>658</v>
      </c>
    </row>
    <row r="6013" spans="1:18" x14ac:dyDescent="0.25">
      <c r="A6013">
        <v>6219</v>
      </c>
      <c r="B6013" t="s">
        <v>33</v>
      </c>
      <c r="C6013">
        <v>2014</v>
      </c>
      <c r="D6013">
        <v>750000</v>
      </c>
      <c r="E6013">
        <v>80000</v>
      </c>
      <c r="F6013" t="s">
        <v>34</v>
      </c>
      <c r="G6013" t="s">
        <v>35</v>
      </c>
      <c r="H6013" t="s">
        <v>1434</v>
      </c>
      <c r="I6013" t="s">
        <v>22</v>
      </c>
      <c r="J6013" t="s">
        <v>23</v>
      </c>
      <c r="K6013" t="s">
        <v>24</v>
      </c>
      <c r="L6013" t="s">
        <v>31</v>
      </c>
      <c r="M6013">
        <v>25.1</v>
      </c>
      <c r="N6013">
        <v>1498</v>
      </c>
      <c r="O6013">
        <v>98.6</v>
      </c>
      <c r="P6013" t="s">
        <v>65</v>
      </c>
      <c r="Q6013">
        <v>5</v>
      </c>
      <c r="R6013" t="s">
        <v>658</v>
      </c>
    </row>
    <row r="6014" spans="1:18" x14ac:dyDescent="0.25">
      <c r="A6014">
        <v>6220</v>
      </c>
      <c r="B6014" t="s">
        <v>73</v>
      </c>
      <c r="C6014">
        <v>2011</v>
      </c>
      <c r="D6014">
        <v>350000</v>
      </c>
      <c r="E6014">
        <v>120000</v>
      </c>
      <c r="F6014" t="s">
        <v>34</v>
      </c>
      <c r="G6014" t="s">
        <v>35</v>
      </c>
      <c r="H6014" t="s">
        <v>1434</v>
      </c>
      <c r="I6014" t="s">
        <v>22</v>
      </c>
      <c r="J6014" t="s">
        <v>23</v>
      </c>
      <c r="K6014" t="s">
        <v>24</v>
      </c>
      <c r="L6014" t="s">
        <v>31</v>
      </c>
      <c r="M6014">
        <v>12.2</v>
      </c>
      <c r="N6014">
        <v>2499</v>
      </c>
      <c r="O6014">
        <v>80</v>
      </c>
      <c r="P6014" t="s">
        <v>351</v>
      </c>
      <c r="Q6014">
        <v>10</v>
      </c>
      <c r="R6014" t="s">
        <v>658</v>
      </c>
    </row>
    <row r="6015" spans="1:18" x14ac:dyDescent="0.25">
      <c r="A6015">
        <v>6221</v>
      </c>
      <c r="B6015" t="s">
        <v>33</v>
      </c>
      <c r="C6015">
        <v>2019</v>
      </c>
      <c r="D6015">
        <v>2000000</v>
      </c>
      <c r="E6015">
        <v>24857</v>
      </c>
      <c r="F6015" t="s">
        <v>34</v>
      </c>
      <c r="G6015" t="s">
        <v>35</v>
      </c>
      <c r="H6015" t="s">
        <v>1314</v>
      </c>
      <c r="I6015" t="s">
        <v>37</v>
      </c>
      <c r="J6015" t="s">
        <v>92</v>
      </c>
      <c r="K6015" t="s">
        <v>90</v>
      </c>
      <c r="L6015" t="s">
        <v>1252</v>
      </c>
      <c r="M6015">
        <v>16.5</v>
      </c>
      <c r="N6015">
        <v>1799</v>
      </c>
      <c r="O6015">
        <v>139.46</v>
      </c>
      <c r="P6015" t="s">
        <v>1605</v>
      </c>
      <c r="Q6015">
        <v>5</v>
      </c>
      <c r="R6015" t="s">
        <v>658</v>
      </c>
    </row>
    <row r="6016" spans="1:18" x14ac:dyDescent="0.25">
      <c r="A6016">
        <v>6222</v>
      </c>
      <c r="B6016" t="s">
        <v>40</v>
      </c>
      <c r="C6016">
        <v>2017</v>
      </c>
      <c r="D6016">
        <v>270000</v>
      </c>
      <c r="E6016">
        <v>26442</v>
      </c>
      <c r="F6016" t="s">
        <v>34</v>
      </c>
      <c r="G6016" t="s">
        <v>35</v>
      </c>
      <c r="H6016" t="s">
        <v>1434</v>
      </c>
      <c r="I6016" t="s">
        <v>37</v>
      </c>
      <c r="J6016" t="s">
        <v>23</v>
      </c>
      <c r="K6016" t="s">
        <v>24</v>
      </c>
      <c r="L6016" t="s">
        <v>25</v>
      </c>
      <c r="M6016">
        <v>20.3</v>
      </c>
      <c r="N6016">
        <v>998</v>
      </c>
      <c r="O6016">
        <v>68.05</v>
      </c>
      <c r="P6016" t="s">
        <v>286</v>
      </c>
      <c r="Q6016">
        <v>5</v>
      </c>
      <c r="R6016" t="s">
        <v>658</v>
      </c>
    </row>
    <row r="6017" spans="1:18" x14ac:dyDescent="0.25">
      <c r="A6017">
        <v>6223</v>
      </c>
      <c r="B6017" t="s">
        <v>18</v>
      </c>
      <c r="C6017">
        <v>2017</v>
      </c>
      <c r="D6017">
        <v>700000</v>
      </c>
      <c r="E6017">
        <v>35000</v>
      </c>
      <c r="F6017" t="s">
        <v>34</v>
      </c>
      <c r="G6017" t="s">
        <v>35</v>
      </c>
      <c r="H6017" t="s">
        <v>1434</v>
      </c>
      <c r="I6017" t="s">
        <v>37</v>
      </c>
      <c r="J6017" t="s">
        <v>23</v>
      </c>
      <c r="K6017" t="s">
        <v>24</v>
      </c>
      <c r="L6017" t="s">
        <v>25</v>
      </c>
      <c r="M6017">
        <v>17.5</v>
      </c>
      <c r="N6017">
        <v>1373</v>
      </c>
      <c r="O6017">
        <v>91.1</v>
      </c>
      <c r="P6017" t="s">
        <v>121</v>
      </c>
      <c r="Q6017">
        <v>7</v>
      </c>
      <c r="R6017" t="s">
        <v>658</v>
      </c>
    </row>
    <row r="6018" spans="1:18" x14ac:dyDescent="0.25">
      <c r="A6018">
        <v>6224</v>
      </c>
      <c r="B6018" t="s">
        <v>18</v>
      </c>
      <c r="C6018">
        <v>2010</v>
      </c>
      <c r="D6018">
        <v>130000</v>
      </c>
      <c r="E6018">
        <v>28000</v>
      </c>
      <c r="F6018" t="s">
        <v>34</v>
      </c>
      <c r="G6018" t="s">
        <v>35</v>
      </c>
      <c r="H6018" t="s">
        <v>1434</v>
      </c>
      <c r="I6018" t="s">
        <v>37</v>
      </c>
      <c r="J6018" t="s">
        <v>23</v>
      </c>
      <c r="K6018" t="s">
        <v>24</v>
      </c>
      <c r="L6018" t="s">
        <v>31</v>
      </c>
      <c r="M6018">
        <v>19.7</v>
      </c>
      <c r="N6018">
        <v>796</v>
      </c>
      <c r="O6018">
        <v>46.3</v>
      </c>
      <c r="P6018" t="s">
        <v>66</v>
      </c>
      <c r="Q6018">
        <v>5</v>
      </c>
      <c r="R6018" t="s">
        <v>658</v>
      </c>
    </row>
    <row r="6019" spans="1:18" x14ac:dyDescent="0.25">
      <c r="A6019">
        <v>6225</v>
      </c>
      <c r="B6019" t="s">
        <v>18</v>
      </c>
      <c r="C6019">
        <v>2015</v>
      </c>
      <c r="D6019">
        <v>650000</v>
      </c>
      <c r="E6019">
        <v>80000</v>
      </c>
      <c r="F6019" t="s">
        <v>34</v>
      </c>
      <c r="G6019" t="s">
        <v>35</v>
      </c>
      <c r="H6019" t="s">
        <v>1434</v>
      </c>
      <c r="I6019" t="s">
        <v>22</v>
      </c>
      <c r="J6019" t="s">
        <v>23</v>
      </c>
      <c r="K6019" t="s">
        <v>24</v>
      </c>
      <c r="L6019" t="s">
        <v>25</v>
      </c>
      <c r="M6019">
        <v>20.77</v>
      </c>
      <c r="N6019">
        <v>1248</v>
      </c>
      <c r="O6019">
        <v>88.8</v>
      </c>
      <c r="P6019" t="s">
        <v>65</v>
      </c>
      <c r="Q6019">
        <v>7</v>
      </c>
      <c r="R6019" t="s">
        <v>658</v>
      </c>
    </row>
    <row r="6020" spans="1:18" x14ac:dyDescent="0.25">
      <c r="A6020">
        <v>6226</v>
      </c>
      <c r="B6020" t="s">
        <v>18</v>
      </c>
      <c r="C6020">
        <v>2005</v>
      </c>
      <c r="D6020">
        <v>55000</v>
      </c>
      <c r="E6020">
        <v>39000</v>
      </c>
      <c r="F6020" t="s">
        <v>44</v>
      </c>
      <c r="G6020" t="s">
        <v>45</v>
      </c>
      <c r="H6020" t="s">
        <v>1606</v>
      </c>
      <c r="I6020" t="s">
        <v>37</v>
      </c>
      <c r="J6020" t="s">
        <v>23</v>
      </c>
      <c r="K6020" t="s">
        <v>24</v>
      </c>
      <c r="L6020" t="s">
        <v>25</v>
      </c>
      <c r="M6020">
        <v>19.7</v>
      </c>
      <c r="N6020">
        <v>796</v>
      </c>
      <c r="O6020">
        <v>46.3</v>
      </c>
      <c r="P6020" t="s">
        <v>66</v>
      </c>
      <c r="Q6020">
        <v>5</v>
      </c>
      <c r="R6020" t="s">
        <v>658</v>
      </c>
    </row>
    <row r="6021" spans="1:18" x14ac:dyDescent="0.25">
      <c r="A6021">
        <v>6227</v>
      </c>
      <c r="B6021" t="s">
        <v>18</v>
      </c>
      <c r="C6021">
        <v>2017</v>
      </c>
      <c r="D6021">
        <v>475000</v>
      </c>
      <c r="E6021">
        <v>20000</v>
      </c>
      <c r="F6021" t="s">
        <v>44</v>
      </c>
      <c r="G6021" t="s">
        <v>45</v>
      </c>
      <c r="H6021" t="s">
        <v>500</v>
      </c>
      <c r="I6021" t="s">
        <v>37</v>
      </c>
      <c r="J6021" t="s">
        <v>23</v>
      </c>
      <c r="K6021" t="s">
        <v>90</v>
      </c>
      <c r="L6021" t="s">
        <v>25</v>
      </c>
      <c r="M6021">
        <v>20.51</v>
      </c>
      <c r="N6021">
        <v>998</v>
      </c>
      <c r="O6021">
        <v>67</v>
      </c>
      <c r="P6021" t="s">
        <v>82</v>
      </c>
      <c r="Q6021">
        <v>5</v>
      </c>
      <c r="R6021" t="s">
        <v>658</v>
      </c>
    </row>
    <row r="6022" spans="1:18" x14ac:dyDescent="0.25">
      <c r="A6022">
        <v>6228</v>
      </c>
      <c r="B6022" t="s">
        <v>142</v>
      </c>
      <c r="C6022">
        <v>2013</v>
      </c>
      <c r="D6022">
        <v>325000</v>
      </c>
      <c r="E6022">
        <v>50000</v>
      </c>
      <c r="F6022" t="s">
        <v>44</v>
      </c>
      <c r="G6022" t="s">
        <v>45</v>
      </c>
      <c r="H6022" t="s">
        <v>500</v>
      </c>
      <c r="I6022" t="s">
        <v>22</v>
      </c>
      <c r="J6022" t="s">
        <v>23</v>
      </c>
      <c r="K6022" t="s">
        <v>24</v>
      </c>
      <c r="L6022" t="s">
        <v>25</v>
      </c>
      <c r="M6022">
        <v>21.64</v>
      </c>
      <c r="N6022">
        <v>1461</v>
      </c>
      <c r="O6022">
        <v>84.8</v>
      </c>
      <c r="P6022" t="s">
        <v>256</v>
      </c>
      <c r="Q6022">
        <v>5</v>
      </c>
      <c r="R6022" t="s">
        <v>658</v>
      </c>
    </row>
    <row r="6023" spans="1:18" x14ac:dyDescent="0.25">
      <c r="A6023">
        <v>6229</v>
      </c>
      <c r="B6023" t="s">
        <v>33</v>
      </c>
      <c r="C6023">
        <v>2017</v>
      </c>
      <c r="D6023">
        <v>615000</v>
      </c>
      <c r="E6023">
        <v>40000</v>
      </c>
      <c r="F6023" t="s">
        <v>44</v>
      </c>
      <c r="G6023" t="s">
        <v>45</v>
      </c>
      <c r="H6023" t="s">
        <v>500</v>
      </c>
      <c r="I6023" t="s">
        <v>37</v>
      </c>
      <c r="J6023" t="s">
        <v>23</v>
      </c>
      <c r="K6023" t="s">
        <v>90</v>
      </c>
      <c r="L6023" t="s">
        <v>25</v>
      </c>
      <c r="M6023">
        <v>19</v>
      </c>
      <c r="N6023">
        <v>1199</v>
      </c>
      <c r="O6023">
        <v>88.7</v>
      </c>
      <c r="P6023" t="s">
        <v>197</v>
      </c>
      <c r="Q6023">
        <v>5</v>
      </c>
      <c r="R6023" t="s">
        <v>658</v>
      </c>
    </row>
    <row r="6024" spans="1:18" x14ac:dyDescent="0.25">
      <c r="A6024">
        <v>6230</v>
      </c>
      <c r="B6024" t="s">
        <v>40</v>
      </c>
      <c r="C6024">
        <v>2015</v>
      </c>
      <c r="D6024">
        <v>390000</v>
      </c>
      <c r="E6024">
        <v>15000</v>
      </c>
      <c r="F6024" t="s">
        <v>44</v>
      </c>
      <c r="G6024" t="s">
        <v>45</v>
      </c>
      <c r="H6024" t="s">
        <v>500</v>
      </c>
      <c r="I6024" t="s">
        <v>37</v>
      </c>
      <c r="J6024" t="s">
        <v>23</v>
      </c>
      <c r="K6024" t="s">
        <v>24</v>
      </c>
      <c r="L6024" t="s">
        <v>25</v>
      </c>
      <c r="M6024">
        <v>18.899999999999999</v>
      </c>
      <c r="N6024">
        <v>1197</v>
      </c>
      <c r="O6024">
        <v>82</v>
      </c>
      <c r="P6024" t="s">
        <v>132</v>
      </c>
      <c r="Q6024">
        <v>5</v>
      </c>
      <c r="R6024" t="s">
        <v>658</v>
      </c>
    </row>
    <row r="6025" spans="1:18" x14ac:dyDescent="0.25">
      <c r="A6025">
        <v>6231</v>
      </c>
      <c r="B6025" t="s">
        <v>18</v>
      </c>
      <c r="C6025">
        <v>2019</v>
      </c>
      <c r="D6025">
        <v>650000</v>
      </c>
      <c r="E6025">
        <v>15000</v>
      </c>
      <c r="F6025" t="s">
        <v>44</v>
      </c>
      <c r="G6025" t="s">
        <v>45</v>
      </c>
      <c r="H6025" t="s">
        <v>500</v>
      </c>
      <c r="I6025" t="s">
        <v>37</v>
      </c>
      <c r="J6025" t="s">
        <v>23</v>
      </c>
      <c r="K6025" t="s">
        <v>90</v>
      </c>
      <c r="L6025" t="s">
        <v>25</v>
      </c>
      <c r="M6025">
        <v>22</v>
      </c>
      <c r="N6025">
        <v>1197</v>
      </c>
      <c r="O6025">
        <v>81.8</v>
      </c>
      <c r="P6025" t="s">
        <v>133</v>
      </c>
      <c r="Q6025">
        <v>5</v>
      </c>
      <c r="R6025" t="s">
        <v>658</v>
      </c>
    </row>
    <row r="6026" spans="1:18" x14ac:dyDescent="0.25">
      <c r="A6026">
        <v>6232</v>
      </c>
      <c r="B6026" t="s">
        <v>18</v>
      </c>
      <c r="C6026">
        <v>2015</v>
      </c>
      <c r="D6026">
        <v>440000</v>
      </c>
      <c r="E6026">
        <v>30000</v>
      </c>
      <c r="F6026" t="s">
        <v>44</v>
      </c>
      <c r="G6026" t="s">
        <v>45</v>
      </c>
      <c r="H6026" t="s">
        <v>1606</v>
      </c>
      <c r="I6026" t="s">
        <v>37</v>
      </c>
      <c r="J6026" t="s">
        <v>23</v>
      </c>
      <c r="K6026" t="s">
        <v>24</v>
      </c>
      <c r="L6026" t="s">
        <v>25</v>
      </c>
      <c r="M6026">
        <v>20.399999999999999</v>
      </c>
      <c r="N6026">
        <v>1197</v>
      </c>
      <c r="O6026">
        <v>81.8</v>
      </c>
      <c r="P6026" t="s">
        <v>133</v>
      </c>
      <c r="Q6026">
        <v>5</v>
      </c>
      <c r="R6026" t="s">
        <v>658</v>
      </c>
    </row>
    <row r="6027" spans="1:18" x14ac:dyDescent="0.25">
      <c r="A6027">
        <v>6233</v>
      </c>
      <c r="B6027" t="s">
        <v>33</v>
      </c>
      <c r="C6027">
        <v>2014</v>
      </c>
      <c r="D6027">
        <v>600000</v>
      </c>
      <c r="E6027">
        <v>70000</v>
      </c>
      <c r="F6027" t="s">
        <v>44</v>
      </c>
      <c r="G6027" t="s">
        <v>489</v>
      </c>
      <c r="H6027" t="s">
        <v>854</v>
      </c>
      <c r="I6027" t="s">
        <v>22</v>
      </c>
      <c r="J6027" t="s">
        <v>23</v>
      </c>
      <c r="K6027" t="s">
        <v>24</v>
      </c>
      <c r="L6027" t="s">
        <v>25</v>
      </c>
      <c r="M6027">
        <v>26</v>
      </c>
      <c r="N6027">
        <v>1498</v>
      </c>
      <c r="O6027">
        <v>98.6</v>
      </c>
      <c r="P6027" t="s">
        <v>65</v>
      </c>
      <c r="Q6027">
        <v>5</v>
      </c>
      <c r="R6027" t="s">
        <v>658</v>
      </c>
    </row>
    <row r="6028" spans="1:18" x14ac:dyDescent="0.25">
      <c r="A6028">
        <v>6234</v>
      </c>
      <c r="B6028" t="s">
        <v>73</v>
      </c>
      <c r="C6028">
        <v>2012</v>
      </c>
      <c r="D6028">
        <v>170000</v>
      </c>
      <c r="E6028">
        <v>80000</v>
      </c>
      <c r="F6028" t="s">
        <v>75</v>
      </c>
      <c r="G6028" t="s">
        <v>495</v>
      </c>
      <c r="H6028" t="s">
        <v>1021</v>
      </c>
      <c r="I6028" t="s">
        <v>37</v>
      </c>
      <c r="J6028" t="s">
        <v>23</v>
      </c>
      <c r="K6028" t="s">
        <v>24</v>
      </c>
      <c r="L6028" t="s">
        <v>25</v>
      </c>
      <c r="M6028">
        <v>16.2</v>
      </c>
      <c r="N6028">
        <v>995</v>
      </c>
      <c r="O6028">
        <v>62.1</v>
      </c>
      <c r="P6028" t="s">
        <v>302</v>
      </c>
      <c r="Q6028">
        <v>5</v>
      </c>
      <c r="R6028" t="s">
        <v>658</v>
      </c>
    </row>
    <row r="6029" spans="1:18" x14ac:dyDescent="0.25">
      <c r="A6029">
        <v>6235</v>
      </c>
      <c r="B6029" t="s">
        <v>62</v>
      </c>
      <c r="C6029">
        <v>2013</v>
      </c>
      <c r="D6029">
        <v>499000</v>
      </c>
      <c r="E6029">
        <v>80000</v>
      </c>
      <c r="F6029" t="s">
        <v>75</v>
      </c>
      <c r="G6029" t="s">
        <v>495</v>
      </c>
      <c r="H6029" t="s">
        <v>1021</v>
      </c>
      <c r="I6029" t="s">
        <v>22</v>
      </c>
      <c r="J6029" t="s">
        <v>23</v>
      </c>
      <c r="K6029" t="s">
        <v>24</v>
      </c>
      <c r="L6029" t="s">
        <v>25</v>
      </c>
      <c r="M6029">
        <v>15.96</v>
      </c>
      <c r="N6029">
        <v>2523</v>
      </c>
      <c r="O6029">
        <v>63</v>
      </c>
      <c r="P6029" t="s">
        <v>249</v>
      </c>
      <c r="Q6029">
        <v>9</v>
      </c>
      <c r="R6029" t="s">
        <v>658</v>
      </c>
    </row>
    <row r="6030" spans="1:18" x14ac:dyDescent="0.25">
      <c r="A6030">
        <v>6236</v>
      </c>
      <c r="B6030" t="s">
        <v>40</v>
      </c>
      <c r="C6030">
        <v>2012</v>
      </c>
      <c r="D6030">
        <v>525000</v>
      </c>
      <c r="E6030">
        <v>120000</v>
      </c>
      <c r="F6030" t="s">
        <v>75</v>
      </c>
      <c r="G6030" t="s">
        <v>495</v>
      </c>
      <c r="H6030" t="s">
        <v>1021</v>
      </c>
      <c r="I6030" t="s">
        <v>22</v>
      </c>
      <c r="J6030" t="s">
        <v>23</v>
      </c>
      <c r="K6030" t="s">
        <v>24</v>
      </c>
      <c r="L6030" t="s">
        <v>25</v>
      </c>
      <c r="M6030">
        <v>22.54</v>
      </c>
      <c r="N6030">
        <v>1396</v>
      </c>
      <c r="O6030">
        <v>88.73</v>
      </c>
      <c r="P6030" t="s">
        <v>67</v>
      </c>
      <c r="Q6030">
        <v>5</v>
      </c>
      <c r="R6030" t="s">
        <v>658</v>
      </c>
    </row>
    <row r="6031" spans="1:18" x14ac:dyDescent="0.25">
      <c r="A6031">
        <v>6237</v>
      </c>
      <c r="B6031" t="s">
        <v>142</v>
      </c>
      <c r="C6031">
        <v>2015</v>
      </c>
      <c r="D6031">
        <v>580000</v>
      </c>
      <c r="E6031">
        <v>90000</v>
      </c>
      <c r="F6031" t="s">
        <v>44</v>
      </c>
      <c r="G6031" t="s">
        <v>489</v>
      </c>
      <c r="H6031" t="s">
        <v>854</v>
      </c>
      <c r="I6031" t="s">
        <v>22</v>
      </c>
      <c r="J6031" t="s">
        <v>23</v>
      </c>
      <c r="K6031" t="s">
        <v>24</v>
      </c>
      <c r="L6031" t="s">
        <v>25</v>
      </c>
      <c r="M6031">
        <v>20.45</v>
      </c>
      <c r="N6031">
        <v>1461</v>
      </c>
      <c r="O6031">
        <v>83.8</v>
      </c>
      <c r="P6031" t="s">
        <v>143</v>
      </c>
      <c r="Q6031">
        <v>5</v>
      </c>
      <c r="R6031" t="s">
        <v>658</v>
      </c>
    </row>
    <row r="6032" spans="1:18" x14ac:dyDescent="0.25">
      <c r="A6032">
        <v>6238</v>
      </c>
      <c r="B6032" t="s">
        <v>73</v>
      </c>
      <c r="C6032">
        <v>2016</v>
      </c>
      <c r="D6032">
        <v>420000</v>
      </c>
      <c r="E6032">
        <v>110000</v>
      </c>
      <c r="F6032" t="s">
        <v>44</v>
      </c>
      <c r="G6032" t="s">
        <v>489</v>
      </c>
      <c r="H6032" t="s">
        <v>854</v>
      </c>
      <c r="I6032" t="s">
        <v>22</v>
      </c>
      <c r="J6032" t="s">
        <v>23</v>
      </c>
      <c r="K6032" t="s">
        <v>24</v>
      </c>
      <c r="L6032" t="s">
        <v>31</v>
      </c>
      <c r="M6032">
        <v>18.2</v>
      </c>
      <c r="N6032">
        <v>1248</v>
      </c>
      <c r="O6032">
        <v>73.739999999999995</v>
      </c>
      <c r="P6032" t="s">
        <v>74</v>
      </c>
      <c r="Q6032">
        <v>7</v>
      </c>
      <c r="R6032" t="s">
        <v>658</v>
      </c>
    </row>
    <row r="6033" spans="1:18" x14ac:dyDescent="0.25">
      <c r="A6033">
        <v>6239</v>
      </c>
      <c r="B6033" t="s">
        <v>50</v>
      </c>
      <c r="C6033">
        <v>2015</v>
      </c>
      <c r="D6033">
        <v>1300000</v>
      </c>
      <c r="E6033">
        <v>120000</v>
      </c>
      <c r="F6033" t="s">
        <v>75</v>
      </c>
      <c r="G6033" t="s">
        <v>495</v>
      </c>
      <c r="H6033" t="s">
        <v>1021</v>
      </c>
      <c r="I6033" t="s">
        <v>22</v>
      </c>
      <c r="J6033" t="s">
        <v>23</v>
      </c>
      <c r="K6033" t="s">
        <v>24</v>
      </c>
      <c r="L6033" t="s">
        <v>25</v>
      </c>
      <c r="M6033">
        <v>12.99</v>
      </c>
      <c r="N6033">
        <v>2494</v>
      </c>
      <c r="O6033">
        <v>100.6</v>
      </c>
      <c r="P6033" t="s">
        <v>96</v>
      </c>
      <c r="Q6033">
        <v>7</v>
      </c>
      <c r="R6033" t="s">
        <v>658</v>
      </c>
    </row>
    <row r="6034" spans="1:18" x14ac:dyDescent="0.25">
      <c r="A6034">
        <v>6240</v>
      </c>
      <c r="B6034" t="s">
        <v>40</v>
      </c>
      <c r="C6034">
        <v>2016</v>
      </c>
      <c r="D6034">
        <v>800000</v>
      </c>
      <c r="E6034">
        <v>80000</v>
      </c>
      <c r="F6034" t="s">
        <v>75</v>
      </c>
      <c r="G6034" t="s">
        <v>495</v>
      </c>
      <c r="H6034" t="s">
        <v>1021</v>
      </c>
      <c r="I6034" t="s">
        <v>22</v>
      </c>
      <c r="J6034" t="s">
        <v>23</v>
      </c>
      <c r="K6034" t="s">
        <v>24</v>
      </c>
      <c r="L6034" t="s">
        <v>25</v>
      </c>
      <c r="M6034">
        <v>23.9</v>
      </c>
      <c r="N6034">
        <v>1582</v>
      </c>
      <c r="O6034">
        <v>126.2</v>
      </c>
      <c r="P6034" t="s">
        <v>144</v>
      </c>
      <c r="Q6034">
        <v>5</v>
      </c>
      <c r="R6034" t="s">
        <v>658</v>
      </c>
    </row>
    <row r="6035" spans="1:18" x14ac:dyDescent="0.25">
      <c r="A6035">
        <v>6241</v>
      </c>
      <c r="B6035" t="s">
        <v>18</v>
      </c>
      <c r="C6035">
        <v>2020</v>
      </c>
      <c r="D6035">
        <v>600000</v>
      </c>
      <c r="E6035">
        <v>5000</v>
      </c>
      <c r="F6035" t="s">
        <v>34</v>
      </c>
      <c r="G6035" t="s">
        <v>432</v>
      </c>
      <c r="H6035" t="s">
        <v>1457</v>
      </c>
      <c r="I6035" t="s">
        <v>37</v>
      </c>
      <c r="J6035" t="s">
        <v>23</v>
      </c>
      <c r="K6035" t="s">
        <v>24</v>
      </c>
      <c r="L6035" t="s">
        <v>25</v>
      </c>
      <c r="M6035">
        <v>21.21</v>
      </c>
      <c r="N6035">
        <v>1197</v>
      </c>
      <c r="O6035">
        <v>81.8</v>
      </c>
      <c r="P6035" t="s">
        <v>133</v>
      </c>
      <c r="Q6035">
        <v>5</v>
      </c>
      <c r="R6035" t="s">
        <v>658</v>
      </c>
    </row>
    <row r="6036" spans="1:18" x14ac:dyDescent="0.25">
      <c r="A6036">
        <v>6242</v>
      </c>
      <c r="B6036" t="s">
        <v>33</v>
      </c>
      <c r="C6036">
        <v>2017</v>
      </c>
      <c r="D6036">
        <v>400000</v>
      </c>
      <c r="E6036">
        <v>50000</v>
      </c>
      <c r="F6036" t="s">
        <v>34</v>
      </c>
      <c r="G6036" t="s">
        <v>432</v>
      </c>
      <c r="H6036" t="s">
        <v>1457</v>
      </c>
      <c r="I6036" t="s">
        <v>37</v>
      </c>
      <c r="J6036" t="s">
        <v>23</v>
      </c>
      <c r="K6036" t="s">
        <v>24</v>
      </c>
      <c r="L6036" t="s">
        <v>25</v>
      </c>
      <c r="M6036">
        <v>18.5</v>
      </c>
      <c r="N6036">
        <v>1198</v>
      </c>
      <c r="O6036">
        <v>86.8</v>
      </c>
      <c r="P6036" t="s">
        <v>148</v>
      </c>
      <c r="Q6036">
        <v>5</v>
      </c>
      <c r="R6036" t="s">
        <v>658</v>
      </c>
    </row>
    <row r="6037" spans="1:18" x14ac:dyDescent="0.25">
      <c r="A6037">
        <v>6243</v>
      </c>
      <c r="B6037" t="s">
        <v>18</v>
      </c>
      <c r="C6037">
        <v>2017</v>
      </c>
      <c r="D6037">
        <v>700000</v>
      </c>
      <c r="E6037">
        <v>65000</v>
      </c>
      <c r="F6037" t="s">
        <v>34</v>
      </c>
      <c r="G6037" t="s">
        <v>432</v>
      </c>
      <c r="H6037" t="s">
        <v>1277</v>
      </c>
      <c r="I6037" t="s">
        <v>22</v>
      </c>
      <c r="J6037" t="s">
        <v>23</v>
      </c>
      <c r="K6037" t="s">
        <v>24</v>
      </c>
      <c r="L6037" t="s">
        <v>25</v>
      </c>
      <c r="M6037">
        <v>26.59</v>
      </c>
      <c r="N6037">
        <v>1248</v>
      </c>
      <c r="O6037">
        <v>74</v>
      </c>
      <c r="P6037" t="s">
        <v>26</v>
      </c>
      <c r="Q6037">
        <v>5</v>
      </c>
      <c r="R6037" t="s">
        <v>658</v>
      </c>
    </row>
    <row r="6038" spans="1:18" x14ac:dyDescent="0.25">
      <c r="A6038">
        <v>6244</v>
      </c>
      <c r="B6038" t="s">
        <v>18</v>
      </c>
      <c r="C6038">
        <v>2017</v>
      </c>
      <c r="D6038">
        <v>800000</v>
      </c>
      <c r="E6038">
        <v>35000</v>
      </c>
      <c r="F6038" t="s">
        <v>34</v>
      </c>
      <c r="G6038" t="s">
        <v>432</v>
      </c>
      <c r="H6038" t="s">
        <v>1277</v>
      </c>
      <c r="I6038" t="s">
        <v>22</v>
      </c>
      <c r="J6038" t="s">
        <v>23</v>
      </c>
      <c r="K6038" t="s">
        <v>24</v>
      </c>
      <c r="L6038" t="s">
        <v>25</v>
      </c>
      <c r="M6038">
        <v>27.39</v>
      </c>
      <c r="N6038">
        <v>1248</v>
      </c>
      <c r="O6038">
        <v>74</v>
      </c>
      <c r="P6038" t="s">
        <v>26</v>
      </c>
      <c r="Q6038">
        <v>5</v>
      </c>
      <c r="R6038" t="s">
        <v>658</v>
      </c>
    </row>
    <row r="6039" spans="1:18" x14ac:dyDescent="0.25">
      <c r="A6039">
        <v>6245</v>
      </c>
      <c r="B6039" t="s">
        <v>33</v>
      </c>
      <c r="C6039">
        <v>2015</v>
      </c>
      <c r="D6039">
        <v>600000</v>
      </c>
      <c r="E6039">
        <v>90000</v>
      </c>
      <c r="F6039" t="s">
        <v>34</v>
      </c>
      <c r="G6039" t="s">
        <v>432</v>
      </c>
      <c r="H6039" t="s">
        <v>1277</v>
      </c>
      <c r="I6039" t="s">
        <v>22</v>
      </c>
      <c r="J6039" t="s">
        <v>23</v>
      </c>
      <c r="K6039" t="s">
        <v>24</v>
      </c>
      <c r="L6039" t="s">
        <v>25</v>
      </c>
      <c r="M6039">
        <v>27.3</v>
      </c>
      <c r="N6039">
        <v>1498</v>
      </c>
      <c r="O6039">
        <v>98.6</v>
      </c>
      <c r="P6039" t="s">
        <v>65</v>
      </c>
      <c r="Q6039">
        <v>5</v>
      </c>
      <c r="R6039" t="s">
        <v>658</v>
      </c>
    </row>
    <row r="6040" spans="1:18" x14ac:dyDescent="0.25">
      <c r="A6040">
        <v>6246</v>
      </c>
      <c r="B6040" t="s">
        <v>18</v>
      </c>
      <c r="C6040">
        <v>2016</v>
      </c>
      <c r="D6040">
        <v>580000</v>
      </c>
      <c r="E6040">
        <v>100000</v>
      </c>
      <c r="F6040" t="s">
        <v>34</v>
      </c>
      <c r="G6040" t="s">
        <v>432</v>
      </c>
      <c r="H6040" t="s">
        <v>1457</v>
      </c>
      <c r="I6040" t="s">
        <v>22</v>
      </c>
      <c r="J6040" t="s">
        <v>23</v>
      </c>
      <c r="K6040" t="s">
        <v>24</v>
      </c>
      <c r="L6040" t="s">
        <v>25</v>
      </c>
      <c r="M6040">
        <v>25.2</v>
      </c>
      <c r="N6040">
        <v>1248</v>
      </c>
      <c r="O6040">
        <v>74</v>
      </c>
      <c r="P6040" t="s">
        <v>26</v>
      </c>
      <c r="Q6040">
        <v>5</v>
      </c>
      <c r="R6040" t="s">
        <v>658</v>
      </c>
    </row>
    <row r="6041" spans="1:18" x14ac:dyDescent="0.25">
      <c r="A6041">
        <v>6247</v>
      </c>
      <c r="B6041" t="s">
        <v>56</v>
      </c>
      <c r="C6041">
        <v>2016</v>
      </c>
      <c r="D6041">
        <v>350000</v>
      </c>
      <c r="E6041">
        <v>15000</v>
      </c>
      <c r="F6041" t="s">
        <v>34</v>
      </c>
      <c r="G6041" t="s">
        <v>432</v>
      </c>
      <c r="H6041" t="s">
        <v>1457</v>
      </c>
      <c r="I6041" t="s">
        <v>37</v>
      </c>
      <c r="J6041" t="s">
        <v>23</v>
      </c>
      <c r="K6041" t="s">
        <v>24</v>
      </c>
      <c r="L6041" t="s">
        <v>25</v>
      </c>
      <c r="M6041">
        <v>25.17</v>
      </c>
      <c r="N6041">
        <v>799</v>
      </c>
      <c r="O6041">
        <v>53.3</v>
      </c>
      <c r="P6041" t="s">
        <v>188</v>
      </c>
      <c r="Q6041">
        <v>5</v>
      </c>
      <c r="R6041" t="s">
        <v>658</v>
      </c>
    </row>
    <row r="6042" spans="1:18" x14ac:dyDescent="0.25">
      <c r="A6042">
        <v>6248</v>
      </c>
      <c r="B6042" t="s">
        <v>52</v>
      </c>
      <c r="C6042">
        <v>2011</v>
      </c>
      <c r="D6042">
        <v>204999</v>
      </c>
      <c r="E6042">
        <v>147000</v>
      </c>
      <c r="F6042" t="s">
        <v>34</v>
      </c>
      <c r="G6042" t="s">
        <v>432</v>
      </c>
      <c r="H6042" t="s">
        <v>1457</v>
      </c>
      <c r="I6042" t="s">
        <v>22</v>
      </c>
      <c r="J6042" t="s">
        <v>23</v>
      </c>
      <c r="K6042" t="s">
        <v>24</v>
      </c>
      <c r="L6042" t="s">
        <v>25</v>
      </c>
      <c r="M6042">
        <v>20</v>
      </c>
      <c r="N6042">
        <v>1399</v>
      </c>
      <c r="O6042">
        <v>68</v>
      </c>
      <c r="P6042" t="s">
        <v>55</v>
      </c>
      <c r="Q6042">
        <v>5</v>
      </c>
      <c r="R6042" t="s">
        <v>658</v>
      </c>
    </row>
    <row r="6043" spans="1:18" x14ac:dyDescent="0.25">
      <c r="A6043">
        <v>6249</v>
      </c>
      <c r="B6043" t="s">
        <v>62</v>
      </c>
      <c r="C6043">
        <v>2017</v>
      </c>
      <c r="D6043">
        <v>1350000</v>
      </c>
      <c r="E6043">
        <v>20000</v>
      </c>
      <c r="F6043" t="s">
        <v>75</v>
      </c>
      <c r="G6043" t="s">
        <v>344</v>
      </c>
      <c r="H6043" t="s">
        <v>574</v>
      </c>
      <c r="I6043" t="s">
        <v>22</v>
      </c>
      <c r="J6043" t="s">
        <v>23</v>
      </c>
      <c r="K6043" t="s">
        <v>24</v>
      </c>
      <c r="L6043" t="s">
        <v>25</v>
      </c>
      <c r="M6043">
        <v>16</v>
      </c>
      <c r="N6043">
        <v>2179</v>
      </c>
      <c r="O6043">
        <v>140</v>
      </c>
      <c r="P6043" t="s">
        <v>195</v>
      </c>
      <c r="Q6043">
        <v>7</v>
      </c>
      <c r="R6043" t="s">
        <v>658</v>
      </c>
    </row>
    <row r="6044" spans="1:18" x14ac:dyDescent="0.25">
      <c r="A6044">
        <v>6250</v>
      </c>
      <c r="B6044" t="s">
        <v>40</v>
      </c>
      <c r="C6044">
        <v>2009</v>
      </c>
      <c r="D6044">
        <v>310000</v>
      </c>
      <c r="E6044">
        <v>120000</v>
      </c>
      <c r="F6044" t="s">
        <v>75</v>
      </c>
      <c r="G6044" t="s">
        <v>344</v>
      </c>
      <c r="H6044" t="s">
        <v>574</v>
      </c>
      <c r="I6044" t="s">
        <v>22</v>
      </c>
      <c r="J6044" t="s">
        <v>23</v>
      </c>
      <c r="K6044" t="s">
        <v>24</v>
      </c>
      <c r="L6044" t="s">
        <v>31</v>
      </c>
      <c r="M6044">
        <v>23</v>
      </c>
      <c r="N6044">
        <v>1396</v>
      </c>
      <c r="O6044">
        <v>90</v>
      </c>
      <c r="P6044" t="s">
        <v>41</v>
      </c>
      <c r="Q6044">
        <v>5</v>
      </c>
      <c r="R6044" t="s">
        <v>658</v>
      </c>
    </row>
    <row r="6045" spans="1:18" x14ac:dyDescent="0.25">
      <c r="A6045">
        <v>6251</v>
      </c>
      <c r="B6045" t="s">
        <v>50</v>
      </c>
      <c r="C6045">
        <v>2011</v>
      </c>
      <c r="D6045">
        <v>700000</v>
      </c>
      <c r="E6045">
        <v>250000</v>
      </c>
      <c r="F6045" t="s">
        <v>75</v>
      </c>
      <c r="G6045" t="s">
        <v>344</v>
      </c>
      <c r="H6045" t="s">
        <v>574</v>
      </c>
      <c r="I6045" t="s">
        <v>22</v>
      </c>
      <c r="J6045" t="s">
        <v>23</v>
      </c>
      <c r="K6045" t="s">
        <v>24</v>
      </c>
      <c r="L6045" t="s">
        <v>31</v>
      </c>
      <c r="M6045">
        <v>12.8</v>
      </c>
      <c r="N6045">
        <v>2494</v>
      </c>
      <c r="O6045">
        <v>102</v>
      </c>
      <c r="P6045" t="s">
        <v>204</v>
      </c>
      <c r="Q6045">
        <v>7</v>
      </c>
      <c r="R6045" t="s">
        <v>658</v>
      </c>
    </row>
    <row r="6046" spans="1:18" x14ac:dyDescent="0.25">
      <c r="A6046">
        <v>6252</v>
      </c>
      <c r="B6046" t="s">
        <v>52</v>
      </c>
      <c r="C6046">
        <v>2016</v>
      </c>
      <c r="D6046">
        <v>459999</v>
      </c>
      <c r="E6046">
        <v>69000</v>
      </c>
      <c r="F6046" t="s">
        <v>75</v>
      </c>
      <c r="G6046" t="s">
        <v>344</v>
      </c>
      <c r="H6046" t="s">
        <v>1607</v>
      </c>
      <c r="I6046" t="s">
        <v>22</v>
      </c>
      <c r="J6046" t="s">
        <v>23</v>
      </c>
      <c r="K6046" t="s">
        <v>24</v>
      </c>
      <c r="L6046" t="s">
        <v>31</v>
      </c>
      <c r="M6046">
        <v>25.83</v>
      </c>
      <c r="N6046">
        <v>1498</v>
      </c>
      <c r="O6046">
        <v>99</v>
      </c>
      <c r="P6046" t="s">
        <v>304</v>
      </c>
      <c r="Q6046">
        <v>5</v>
      </c>
      <c r="R6046" t="s">
        <v>658</v>
      </c>
    </row>
    <row r="6047" spans="1:18" x14ac:dyDescent="0.25">
      <c r="A6047">
        <v>6253</v>
      </c>
      <c r="B6047" t="s">
        <v>18</v>
      </c>
      <c r="C6047">
        <v>2017</v>
      </c>
      <c r="D6047">
        <v>860000</v>
      </c>
      <c r="E6047">
        <v>80000</v>
      </c>
      <c r="F6047" t="s">
        <v>75</v>
      </c>
      <c r="G6047" t="s">
        <v>344</v>
      </c>
      <c r="H6047" t="s">
        <v>574</v>
      </c>
      <c r="I6047" t="s">
        <v>22</v>
      </c>
      <c r="J6047" t="s">
        <v>23</v>
      </c>
      <c r="K6047" t="s">
        <v>24</v>
      </c>
      <c r="L6047" t="s">
        <v>25</v>
      </c>
      <c r="M6047">
        <v>28.09</v>
      </c>
      <c r="N6047">
        <v>1248</v>
      </c>
      <c r="O6047">
        <v>88.5</v>
      </c>
      <c r="P6047" t="s">
        <v>65</v>
      </c>
      <c r="Q6047">
        <v>5</v>
      </c>
      <c r="R6047" t="s">
        <v>658</v>
      </c>
    </row>
    <row r="6048" spans="1:18" x14ac:dyDescent="0.25">
      <c r="A6048">
        <v>6254</v>
      </c>
      <c r="B6048" t="s">
        <v>40</v>
      </c>
      <c r="C6048">
        <v>2012</v>
      </c>
      <c r="D6048">
        <v>275000</v>
      </c>
      <c r="E6048">
        <v>97000</v>
      </c>
      <c r="F6048" t="s">
        <v>75</v>
      </c>
      <c r="G6048" t="s">
        <v>344</v>
      </c>
      <c r="H6048" t="s">
        <v>1607</v>
      </c>
      <c r="I6048" t="s">
        <v>47</v>
      </c>
      <c r="J6048" t="s">
        <v>23</v>
      </c>
      <c r="K6048" t="s">
        <v>24</v>
      </c>
      <c r="L6048" t="s">
        <v>38</v>
      </c>
      <c r="M6048">
        <v>19</v>
      </c>
      <c r="N6048">
        <v>1086</v>
      </c>
      <c r="O6048">
        <v>68.099999999999994</v>
      </c>
      <c r="P6048" t="s">
        <v>1608</v>
      </c>
      <c r="Q6048">
        <v>5</v>
      </c>
      <c r="R6048" t="s">
        <v>658</v>
      </c>
    </row>
    <row r="6049" spans="1:18" x14ac:dyDescent="0.25">
      <c r="A6049">
        <v>6255</v>
      </c>
      <c r="B6049" t="s">
        <v>56</v>
      </c>
      <c r="C6049">
        <v>2016</v>
      </c>
      <c r="D6049">
        <v>390000</v>
      </c>
      <c r="E6049">
        <v>15000</v>
      </c>
      <c r="F6049" t="s">
        <v>75</v>
      </c>
      <c r="G6049" t="s">
        <v>344</v>
      </c>
      <c r="H6049" t="s">
        <v>1607</v>
      </c>
      <c r="I6049" t="s">
        <v>37</v>
      </c>
      <c r="J6049" t="s">
        <v>23</v>
      </c>
      <c r="K6049" t="s">
        <v>24</v>
      </c>
      <c r="L6049" t="s">
        <v>25</v>
      </c>
      <c r="M6049">
        <v>25.17</v>
      </c>
      <c r="N6049">
        <v>799</v>
      </c>
      <c r="O6049">
        <v>53.3</v>
      </c>
      <c r="P6049" t="s">
        <v>188</v>
      </c>
      <c r="Q6049">
        <v>5</v>
      </c>
      <c r="R6049" t="s">
        <v>658</v>
      </c>
    </row>
    <row r="6050" spans="1:18" x14ac:dyDescent="0.25">
      <c r="A6050">
        <v>6256</v>
      </c>
      <c r="B6050" t="s">
        <v>68</v>
      </c>
      <c r="C6050">
        <v>2018</v>
      </c>
      <c r="D6050">
        <v>1525000</v>
      </c>
      <c r="E6050">
        <v>50000</v>
      </c>
      <c r="F6050" t="s">
        <v>75</v>
      </c>
      <c r="G6050" t="s">
        <v>344</v>
      </c>
      <c r="H6050" t="s">
        <v>574</v>
      </c>
      <c r="I6050" t="s">
        <v>22</v>
      </c>
      <c r="J6050" t="s">
        <v>23</v>
      </c>
      <c r="K6050" t="s">
        <v>24</v>
      </c>
      <c r="L6050" t="s">
        <v>25</v>
      </c>
      <c r="M6050">
        <v>17.600000000000001</v>
      </c>
      <c r="N6050">
        <v>2179</v>
      </c>
      <c r="O6050">
        <v>153.86000000000001</v>
      </c>
      <c r="P6050" t="s">
        <v>158</v>
      </c>
      <c r="Q6050">
        <v>7</v>
      </c>
      <c r="R6050" t="s">
        <v>658</v>
      </c>
    </row>
    <row r="6051" spans="1:18" x14ac:dyDescent="0.25">
      <c r="A6051">
        <v>6257</v>
      </c>
      <c r="B6051" t="s">
        <v>18</v>
      </c>
      <c r="C6051">
        <v>2005</v>
      </c>
      <c r="D6051">
        <v>110000</v>
      </c>
      <c r="E6051">
        <v>50800</v>
      </c>
      <c r="F6051" t="s">
        <v>75</v>
      </c>
      <c r="G6051" t="s">
        <v>344</v>
      </c>
      <c r="H6051" t="s">
        <v>1607</v>
      </c>
      <c r="I6051" t="s">
        <v>37</v>
      </c>
      <c r="J6051" t="s">
        <v>92</v>
      </c>
      <c r="K6051" t="s">
        <v>24</v>
      </c>
      <c r="L6051" t="s">
        <v>31</v>
      </c>
      <c r="M6051">
        <v>19.7</v>
      </c>
      <c r="N6051">
        <v>796</v>
      </c>
      <c r="O6051">
        <v>46.3</v>
      </c>
      <c r="P6051" t="s">
        <v>66</v>
      </c>
      <c r="Q6051">
        <v>5</v>
      </c>
      <c r="R6051" t="s">
        <v>658</v>
      </c>
    </row>
    <row r="6052" spans="1:18" x14ac:dyDescent="0.25">
      <c r="A6052">
        <v>6258</v>
      </c>
      <c r="B6052" t="s">
        <v>18</v>
      </c>
      <c r="C6052">
        <v>2017</v>
      </c>
      <c r="D6052">
        <v>484999</v>
      </c>
      <c r="E6052">
        <v>10000</v>
      </c>
      <c r="F6052" t="s">
        <v>75</v>
      </c>
      <c r="G6052" t="s">
        <v>344</v>
      </c>
      <c r="H6052" t="s">
        <v>1607</v>
      </c>
      <c r="I6052" t="s">
        <v>37</v>
      </c>
      <c r="J6052" t="s">
        <v>92</v>
      </c>
      <c r="K6052" t="s">
        <v>24</v>
      </c>
      <c r="L6052" t="s">
        <v>25</v>
      </c>
      <c r="M6052">
        <v>23.1</v>
      </c>
      <c r="N6052">
        <v>998</v>
      </c>
      <c r="O6052">
        <v>67.040000000000006</v>
      </c>
      <c r="P6052" t="s">
        <v>82</v>
      </c>
      <c r="Q6052">
        <v>5</v>
      </c>
      <c r="R6052" t="s">
        <v>658</v>
      </c>
    </row>
    <row r="6053" spans="1:18" x14ac:dyDescent="0.25">
      <c r="A6053">
        <v>6259</v>
      </c>
      <c r="B6053" t="s">
        <v>123</v>
      </c>
      <c r="C6053">
        <v>2018</v>
      </c>
      <c r="D6053">
        <v>5830000</v>
      </c>
      <c r="E6053">
        <v>30000</v>
      </c>
      <c r="F6053" t="s">
        <v>75</v>
      </c>
      <c r="G6053" t="s">
        <v>344</v>
      </c>
      <c r="H6053" t="s">
        <v>1607</v>
      </c>
      <c r="I6053" t="s">
        <v>22</v>
      </c>
      <c r="J6053" t="s">
        <v>23</v>
      </c>
      <c r="K6053" t="s">
        <v>90</v>
      </c>
      <c r="L6053" t="s">
        <v>25</v>
      </c>
      <c r="M6053">
        <v>17.09</v>
      </c>
      <c r="N6053">
        <v>2993</v>
      </c>
      <c r="O6053">
        <v>261.39999999999998</v>
      </c>
      <c r="P6053" t="s">
        <v>324</v>
      </c>
      <c r="Q6053">
        <v>4</v>
      </c>
      <c r="R6053" t="s">
        <v>658</v>
      </c>
    </row>
    <row r="6054" spans="1:18" x14ac:dyDescent="0.25">
      <c r="A6054">
        <v>6260</v>
      </c>
      <c r="B6054" t="s">
        <v>18</v>
      </c>
      <c r="C6054">
        <v>2012</v>
      </c>
      <c r="D6054">
        <v>185000</v>
      </c>
      <c r="E6054">
        <v>60000</v>
      </c>
      <c r="F6054" t="s">
        <v>75</v>
      </c>
      <c r="G6054" t="s">
        <v>344</v>
      </c>
      <c r="H6054" t="s">
        <v>1609</v>
      </c>
      <c r="I6054" t="s">
        <v>37</v>
      </c>
      <c r="J6054" t="s">
        <v>23</v>
      </c>
      <c r="K6054" t="s">
        <v>24</v>
      </c>
      <c r="L6054" t="s">
        <v>31</v>
      </c>
      <c r="M6054">
        <v>19.7</v>
      </c>
      <c r="N6054">
        <v>796</v>
      </c>
      <c r="O6054">
        <v>46.3</v>
      </c>
      <c r="P6054" t="s">
        <v>66</v>
      </c>
      <c r="Q6054">
        <v>5</v>
      </c>
      <c r="R6054" t="s">
        <v>658</v>
      </c>
    </row>
    <row r="6055" spans="1:18" x14ac:dyDescent="0.25">
      <c r="A6055">
        <v>6261</v>
      </c>
      <c r="B6055" t="s">
        <v>40</v>
      </c>
      <c r="C6055">
        <v>2018</v>
      </c>
      <c r="D6055">
        <v>665000</v>
      </c>
      <c r="E6055">
        <v>40142</v>
      </c>
      <c r="F6055" t="s">
        <v>75</v>
      </c>
      <c r="G6055" t="s">
        <v>344</v>
      </c>
      <c r="H6055" t="s">
        <v>761</v>
      </c>
      <c r="I6055" t="s">
        <v>22</v>
      </c>
      <c r="J6055" t="s">
        <v>92</v>
      </c>
      <c r="K6055" t="s">
        <v>24</v>
      </c>
      <c r="L6055" t="s">
        <v>25</v>
      </c>
      <c r="M6055">
        <v>24.4</v>
      </c>
      <c r="N6055">
        <v>1120</v>
      </c>
      <c r="O6055">
        <v>71</v>
      </c>
      <c r="P6055" t="s">
        <v>229</v>
      </c>
      <c r="Q6055">
        <v>5</v>
      </c>
      <c r="R6055" t="s">
        <v>658</v>
      </c>
    </row>
    <row r="6056" spans="1:18" x14ac:dyDescent="0.25">
      <c r="A6056">
        <v>6262</v>
      </c>
      <c r="B6056" t="s">
        <v>40</v>
      </c>
      <c r="C6056">
        <v>2019</v>
      </c>
      <c r="D6056">
        <v>721000</v>
      </c>
      <c r="E6056">
        <v>9400</v>
      </c>
      <c r="F6056" t="s">
        <v>75</v>
      </c>
      <c r="G6056" t="s">
        <v>344</v>
      </c>
      <c r="H6056" t="s">
        <v>1609</v>
      </c>
      <c r="I6056" t="s">
        <v>37</v>
      </c>
      <c r="J6056" t="s">
        <v>92</v>
      </c>
      <c r="K6056" t="s">
        <v>24</v>
      </c>
      <c r="L6056" t="s">
        <v>25</v>
      </c>
      <c r="M6056">
        <v>18.600000000000001</v>
      </c>
      <c r="N6056">
        <v>1197</v>
      </c>
      <c r="O6056">
        <v>81.83</v>
      </c>
      <c r="P6056" t="s">
        <v>79</v>
      </c>
      <c r="Q6056">
        <v>5</v>
      </c>
      <c r="R6056" t="s">
        <v>658</v>
      </c>
    </row>
    <row r="6057" spans="1:18" x14ac:dyDescent="0.25">
      <c r="A6057">
        <v>6263</v>
      </c>
      <c r="B6057" t="s">
        <v>62</v>
      </c>
      <c r="C6057">
        <v>2016</v>
      </c>
      <c r="D6057">
        <v>390000</v>
      </c>
      <c r="E6057">
        <v>62000</v>
      </c>
      <c r="F6057" t="s">
        <v>75</v>
      </c>
      <c r="G6057" t="s">
        <v>344</v>
      </c>
      <c r="H6057" t="s">
        <v>1609</v>
      </c>
      <c r="I6057" t="s">
        <v>22</v>
      </c>
      <c r="J6057" t="s">
        <v>92</v>
      </c>
      <c r="K6057" t="s">
        <v>24</v>
      </c>
      <c r="L6057" t="s">
        <v>25</v>
      </c>
      <c r="M6057">
        <v>25.32</v>
      </c>
      <c r="N6057">
        <v>1198</v>
      </c>
      <c r="O6057">
        <v>77</v>
      </c>
      <c r="P6057" t="s">
        <v>238</v>
      </c>
      <c r="Q6057">
        <v>5</v>
      </c>
      <c r="R6057" t="s">
        <v>658</v>
      </c>
    </row>
    <row r="6058" spans="1:18" x14ac:dyDescent="0.25">
      <c r="A6058">
        <v>6264</v>
      </c>
      <c r="B6058" t="s">
        <v>68</v>
      </c>
      <c r="C6058">
        <v>2011</v>
      </c>
      <c r="D6058">
        <v>190000</v>
      </c>
      <c r="E6058">
        <v>90000</v>
      </c>
      <c r="F6058" t="s">
        <v>75</v>
      </c>
      <c r="G6058" t="s">
        <v>344</v>
      </c>
      <c r="H6058" t="s">
        <v>1607</v>
      </c>
      <c r="I6058" t="s">
        <v>22</v>
      </c>
      <c r="J6058" t="s">
        <v>92</v>
      </c>
      <c r="K6058" t="s">
        <v>24</v>
      </c>
      <c r="L6058" t="s">
        <v>25</v>
      </c>
      <c r="M6058">
        <v>18.8</v>
      </c>
      <c r="N6058">
        <v>1248</v>
      </c>
      <c r="O6058">
        <v>90</v>
      </c>
      <c r="P6058" t="s">
        <v>113</v>
      </c>
      <c r="Q6058">
        <v>5</v>
      </c>
      <c r="R6058" t="s">
        <v>658</v>
      </c>
    </row>
    <row r="6059" spans="1:18" x14ac:dyDescent="0.25">
      <c r="A6059">
        <v>6265</v>
      </c>
      <c r="B6059" t="s">
        <v>62</v>
      </c>
      <c r="C6059">
        <v>2019</v>
      </c>
      <c r="D6059">
        <v>975000</v>
      </c>
      <c r="E6059">
        <v>12584</v>
      </c>
      <c r="F6059" t="s">
        <v>75</v>
      </c>
      <c r="G6059" t="s">
        <v>370</v>
      </c>
      <c r="H6059" t="s">
        <v>1610</v>
      </c>
      <c r="I6059" t="s">
        <v>22</v>
      </c>
      <c r="J6059" t="s">
        <v>92</v>
      </c>
      <c r="K6059" t="s">
        <v>24</v>
      </c>
      <c r="L6059" t="s">
        <v>25</v>
      </c>
      <c r="M6059">
        <v>16.55</v>
      </c>
      <c r="N6059">
        <v>2498</v>
      </c>
      <c r="O6059">
        <v>105</v>
      </c>
      <c r="P6059" t="s">
        <v>205</v>
      </c>
      <c r="Q6059">
        <v>6</v>
      </c>
      <c r="R6059" t="s">
        <v>658</v>
      </c>
    </row>
    <row r="6060" spans="1:18" x14ac:dyDescent="0.25">
      <c r="A6060">
        <v>6266</v>
      </c>
      <c r="B6060" t="s">
        <v>84</v>
      </c>
      <c r="C6060">
        <v>2016</v>
      </c>
      <c r="D6060">
        <v>275000</v>
      </c>
      <c r="E6060">
        <v>49000</v>
      </c>
      <c r="F6060" t="s">
        <v>75</v>
      </c>
      <c r="G6060" t="s">
        <v>370</v>
      </c>
      <c r="H6060" t="s">
        <v>1540</v>
      </c>
      <c r="I6060" t="s">
        <v>37</v>
      </c>
      <c r="J6060" t="s">
        <v>92</v>
      </c>
      <c r="K6060" t="s">
        <v>24</v>
      </c>
      <c r="L6060" t="s">
        <v>25</v>
      </c>
      <c r="M6060">
        <v>19.02</v>
      </c>
      <c r="N6060">
        <v>1198</v>
      </c>
      <c r="O6060">
        <v>67.05</v>
      </c>
      <c r="P6060" t="s">
        <v>85</v>
      </c>
      <c r="Q6060">
        <v>5</v>
      </c>
      <c r="R6060" t="s">
        <v>658</v>
      </c>
    </row>
    <row r="6061" spans="1:18" x14ac:dyDescent="0.25">
      <c r="A6061">
        <v>6267</v>
      </c>
      <c r="B6061" t="s">
        <v>18</v>
      </c>
      <c r="C6061">
        <v>2016</v>
      </c>
      <c r="D6061">
        <v>315000</v>
      </c>
      <c r="E6061">
        <v>32000</v>
      </c>
      <c r="F6061" t="s">
        <v>75</v>
      </c>
      <c r="G6061" t="s">
        <v>370</v>
      </c>
      <c r="H6061" t="s">
        <v>1540</v>
      </c>
      <c r="I6061" t="s">
        <v>37</v>
      </c>
      <c r="J6061" t="s">
        <v>92</v>
      </c>
      <c r="K6061" t="s">
        <v>24</v>
      </c>
      <c r="L6061" t="s">
        <v>25</v>
      </c>
      <c r="M6061">
        <v>24.7</v>
      </c>
      <c r="N6061">
        <v>796</v>
      </c>
      <c r="O6061">
        <v>47.3</v>
      </c>
      <c r="P6061" t="s">
        <v>72</v>
      </c>
      <c r="Q6061">
        <v>5</v>
      </c>
      <c r="R6061" t="s">
        <v>658</v>
      </c>
    </row>
    <row r="6062" spans="1:18" x14ac:dyDescent="0.25">
      <c r="A6062">
        <v>6268</v>
      </c>
      <c r="B6062" t="s">
        <v>40</v>
      </c>
      <c r="C6062">
        <v>2019</v>
      </c>
      <c r="D6062">
        <v>685000</v>
      </c>
      <c r="E6062">
        <v>4300</v>
      </c>
      <c r="F6062" t="s">
        <v>75</v>
      </c>
      <c r="G6062" t="s">
        <v>370</v>
      </c>
      <c r="H6062" t="s">
        <v>1610</v>
      </c>
      <c r="I6062" t="s">
        <v>37</v>
      </c>
      <c r="J6062" t="s">
        <v>92</v>
      </c>
      <c r="K6062" t="s">
        <v>24</v>
      </c>
      <c r="L6062" t="s">
        <v>25</v>
      </c>
      <c r="M6062">
        <v>18.600000000000001</v>
      </c>
      <c r="N6062">
        <v>1197</v>
      </c>
      <c r="O6062">
        <v>81.86</v>
      </c>
      <c r="P6062" t="s">
        <v>186</v>
      </c>
      <c r="Q6062">
        <v>5</v>
      </c>
      <c r="R6062" t="s">
        <v>658</v>
      </c>
    </row>
    <row r="6063" spans="1:18" x14ac:dyDescent="0.25">
      <c r="A6063">
        <v>6269</v>
      </c>
      <c r="B6063" t="s">
        <v>18</v>
      </c>
      <c r="C6063">
        <v>2019</v>
      </c>
      <c r="D6063">
        <v>595000</v>
      </c>
      <c r="E6063">
        <v>14548</v>
      </c>
      <c r="F6063" t="s">
        <v>75</v>
      </c>
      <c r="G6063" t="s">
        <v>370</v>
      </c>
      <c r="H6063" t="s">
        <v>1610</v>
      </c>
      <c r="I6063" t="s">
        <v>37</v>
      </c>
      <c r="J6063" t="s">
        <v>92</v>
      </c>
      <c r="K6063" t="s">
        <v>24</v>
      </c>
      <c r="L6063" t="s">
        <v>25</v>
      </c>
      <c r="M6063">
        <v>21.21</v>
      </c>
      <c r="N6063">
        <v>1197</v>
      </c>
      <c r="O6063">
        <v>81.8</v>
      </c>
      <c r="P6063" t="s">
        <v>133</v>
      </c>
      <c r="Q6063">
        <v>5</v>
      </c>
      <c r="R6063" t="s">
        <v>658</v>
      </c>
    </row>
    <row r="6064" spans="1:18" x14ac:dyDescent="0.25">
      <c r="A6064">
        <v>6270</v>
      </c>
      <c r="B6064" t="s">
        <v>52</v>
      </c>
      <c r="C6064">
        <v>2018</v>
      </c>
      <c r="D6064">
        <v>900000</v>
      </c>
      <c r="E6064">
        <v>44772</v>
      </c>
      <c r="F6064" t="s">
        <v>75</v>
      </c>
      <c r="G6064" t="s">
        <v>370</v>
      </c>
      <c r="H6064" t="s">
        <v>1610</v>
      </c>
      <c r="I6064" t="s">
        <v>22</v>
      </c>
      <c r="J6064" t="s">
        <v>92</v>
      </c>
      <c r="K6064" t="s">
        <v>24</v>
      </c>
      <c r="L6064" t="s">
        <v>31</v>
      </c>
      <c r="M6064">
        <v>23</v>
      </c>
      <c r="N6064">
        <v>1498</v>
      </c>
      <c r="O6064">
        <v>98.96</v>
      </c>
      <c r="P6064" t="s">
        <v>122</v>
      </c>
      <c r="Q6064">
        <v>5</v>
      </c>
      <c r="R6064" t="s">
        <v>658</v>
      </c>
    </row>
    <row r="6065" spans="1:18" x14ac:dyDescent="0.25">
      <c r="A6065">
        <v>6271</v>
      </c>
      <c r="B6065" t="s">
        <v>18</v>
      </c>
      <c r="C6065">
        <v>2018</v>
      </c>
      <c r="D6065">
        <v>950000</v>
      </c>
      <c r="E6065">
        <v>48500</v>
      </c>
      <c r="F6065" t="s">
        <v>75</v>
      </c>
      <c r="G6065" t="s">
        <v>370</v>
      </c>
      <c r="H6065" t="s">
        <v>1540</v>
      </c>
      <c r="I6065" t="s">
        <v>22</v>
      </c>
      <c r="J6065" t="s">
        <v>92</v>
      </c>
      <c r="K6065" t="s">
        <v>24</v>
      </c>
      <c r="L6065" t="s">
        <v>25</v>
      </c>
      <c r="M6065">
        <v>25.47</v>
      </c>
      <c r="N6065">
        <v>1248</v>
      </c>
      <c r="O6065">
        <v>88.5</v>
      </c>
      <c r="P6065" t="s">
        <v>65</v>
      </c>
      <c r="Q6065">
        <v>7</v>
      </c>
      <c r="R6065" t="s">
        <v>658</v>
      </c>
    </row>
    <row r="6066" spans="1:18" x14ac:dyDescent="0.25">
      <c r="A6066">
        <v>6272</v>
      </c>
      <c r="B6066" t="s">
        <v>18</v>
      </c>
      <c r="C6066">
        <v>2016</v>
      </c>
      <c r="D6066">
        <v>275000</v>
      </c>
      <c r="E6066">
        <v>38000</v>
      </c>
      <c r="F6066" t="s">
        <v>19</v>
      </c>
      <c r="G6066" t="s">
        <v>358</v>
      </c>
      <c r="H6066" t="s">
        <v>675</v>
      </c>
      <c r="I6066" t="s">
        <v>37</v>
      </c>
      <c r="J6066" t="s">
        <v>92</v>
      </c>
      <c r="K6066" t="s">
        <v>24</v>
      </c>
      <c r="L6066" t="s">
        <v>25</v>
      </c>
      <c r="M6066">
        <v>24.7</v>
      </c>
      <c r="N6066">
        <v>796</v>
      </c>
      <c r="O6066">
        <v>47.3</v>
      </c>
      <c r="P6066" t="s">
        <v>72</v>
      </c>
      <c r="Q6066">
        <v>5</v>
      </c>
      <c r="R6066" t="s">
        <v>658</v>
      </c>
    </row>
    <row r="6067" spans="1:18" x14ac:dyDescent="0.25">
      <c r="A6067">
        <v>6273</v>
      </c>
      <c r="B6067" t="s">
        <v>40</v>
      </c>
      <c r="C6067">
        <v>2017</v>
      </c>
      <c r="D6067">
        <v>570000</v>
      </c>
      <c r="E6067">
        <v>28782</v>
      </c>
      <c r="F6067" t="s">
        <v>44</v>
      </c>
      <c r="G6067" t="s">
        <v>45</v>
      </c>
      <c r="H6067" t="s">
        <v>1611</v>
      </c>
      <c r="I6067" t="s">
        <v>37</v>
      </c>
      <c r="J6067" t="s">
        <v>92</v>
      </c>
      <c r="K6067" t="s">
        <v>24</v>
      </c>
      <c r="L6067" t="s">
        <v>25</v>
      </c>
      <c r="M6067">
        <v>18.600000000000001</v>
      </c>
      <c r="N6067">
        <v>1197</v>
      </c>
      <c r="O6067">
        <v>81.83</v>
      </c>
      <c r="P6067" t="s">
        <v>79</v>
      </c>
      <c r="Q6067">
        <v>5</v>
      </c>
      <c r="R6067" t="s">
        <v>658</v>
      </c>
    </row>
    <row r="6068" spans="1:18" x14ac:dyDescent="0.25">
      <c r="A6068">
        <v>6274</v>
      </c>
      <c r="B6068" t="s">
        <v>40</v>
      </c>
      <c r="C6068">
        <v>2018</v>
      </c>
      <c r="D6068">
        <v>700000</v>
      </c>
      <c r="E6068">
        <v>28451</v>
      </c>
      <c r="F6068" t="s">
        <v>19</v>
      </c>
      <c r="G6068" t="s">
        <v>352</v>
      </c>
      <c r="H6068" t="s">
        <v>356</v>
      </c>
      <c r="I6068" t="s">
        <v>37</v>
      </c>
      <c r="J6068" t="s">
        <v>92</v>
      </c>
      <c r="K6068" t="s">
        <v>24</v>
      </c>
      <c r="L6068" t="s">
        <v>25</v>
      </c>
      <c r="M6068">
        <v>18.600000000000001</v>
      </c>
      <c r="N6068">
        <v>1197</v>
      </c>
      <c r="O6068">
        <v>81.83</v>
      </c>
      <c r="P6068" t="s">
        <v>79</v>
      </c>
      <c r="Q6068">
        <v>5</v>
      </c>
      <c r="R6068" t="s">
        <v>658</v>
      </c>
    </row>
    <row r="6069" spans="1:18" x14ac:dyDescent="0.25">
      <c r="A6069">
        <v>6275</v>
      </c>
      <c r="B6069" t="s">
        <v>18</v>
      </c>
      <c r="C6069">
        <v>2018</v>
      </c>
      <c r="D6069">
        <v>910000</v>
      </c>
      <c r="E6069">
        <v>36500</v>
      </c>
      <c r="F6069" t="s">
        <v>19</v>
      </c>
      <c r="G6069" t="s">
        <v>358</v>
      </c>
      <c r="H6069" t="s">
        <v>1612</v>
      </c>
      <c r="I6069" t="s">
        <v>22</v>
      </c>
      <c r="J6069" t="s">
        <v>92</v>
      </c>
      <c r="K6069" t="s">
        <v>24</v>
      </c>
      <c r="L6069" t="s">
        <v>25</v>
      </c>
      <c r="M6069">
        <v>24.3</v>
      </c>
      <c r="N6069">
        <v>1248</v>
      </c>
      <c r="O6069">
        <v>88.5</v>
      </c>
      <c r="P6069" t="s">
        <v>65</v>
      </c>
      <c r="Q6069">
        <v>5</v>
      </c>
      <c r="R6069" t="s">
        <v>658</v>
      </c>
    </row>
    <row r="6070" spans="1:18" x14ac:dyDescent="0.25">
      <c r="A6070">
        <v>6276</v>
      </c>
      <c r="B6070" t="s">
        <v>18</v>
      </c>
      <c r="C6070">
        <v>2018</v>
      </c>
      <c r="D6070">
        <v>751000</v>
      </c>
      <c r="E6070">
        <v>44885</v>
      </c>
      <c r="F6070" t="s">
        <v>19</v>
      </c>
      <c r="G6070" t="s">
        <v>354</v>
      </c>
      <c r="H6070" t="s">
        <v>909</v>
      </c>
      <c r="I6070" t="s">
        <v>22</v>
      </c>
      <c r="J6070" t="s">
        <v>92</v>
      </c>
      <c r="K6070" t="s">
        <v>24</v>
      </c>
      <c r="L6070" t="s">
        <v>25</v>
      </c>
      <c r="M6070">
        <v>26.59</v>
      </c>
      <c r="N6070">
        <v>1248</v>
      </c>
      <c r="O6070">
        <v>74</v>
      </c>
      <c r="P6070" t="s">
        <v>26</v>
      </c>
      <c r="Q6070">
        <v>5</v>
      </c>
      <c r="R6070" t="s">
        <v>658</v>
      </c>
    </row>
    <row r="6071" spans="1:18" x14ac:dyDescent="0.25">
      <c r="A6071">
        <v>6277</v>
      </c>
      <c r="B6071" t="s">
        <v>40</v>
      </c>
      <c r="C6071">
        <v>2014</v>
      </c>
      <c r="D6071">
        <v>225000</v>
      </c>
      <c r="E6071">
        <v>35000</v>
      </c>
      <c r="F6071" t="s">
        <v>19</v>
      </c>
      <c r="G6071" t="s">
        <v>352</v>
      </c>
      <c r="H6071" t="s">
        <v>460</v>
      </c>
      <c r="I6071" t="s">
        <v>37</v>
      </c>
      <c r="J6071" t="s">
        <v>23</v>
      </c>
      <c r="K6071" t="s">
        <v>24</v>
      </c>
      <c r="L6071" t="s">
        <v>25</v>
      </c>
      <c r="M6071">
        <v>21.1</v>
      </c>
      <c r="N6071">
        <v>814</v>
      </c>
      <c r="O6071">
        <v>55.2</v>
      </c>
      <c r="P6071" t="s">
        <v>227</v>
      </c>
      <c r="Q6071">
        <v>5</v>
      </c>
      <c r="R6071" t="s">
        <v>658</v>
      </c>
    </row>
    <row r="6072" spans="1:18" x14ac:dyDescent="0.25">
      <c r="A6072">
        <v>6278</v>
      </c>
      <c r="B6072" t="s">
        <v>68</v>
      </c>
      <c r="C6072">
        <v>2009</v>
      </c>
      <c r="D6072">
        <v>135000</v>
      </c>
      <c r="E6072">
        <v>110000</v>
      </c>
      <c r="F6072" t="s">
        <v>19</v>
      </c>
      <c r="G6072" t="s">
        <v>413</v>
      </c>
      <c r="H6072" t="s">
        <v>1412</v>
      </c>
      <c r="I6072" t="s">
        <v>22</v>
      </c>
      <c r="J6072" t="s">
        <v>23</v>
      </c>
      <c r="K6072" t="s">
        <v>24</v>
      </c>
      <c r="L6072" t="s">
        <v>31</v>
      </c>
      <c r="M6072">
        <v>17</v>
      </c>
      <c r="N6072">
        <v>1405</v>
      </c>
      <c r="O6072">
        <v>71</v>
      </c>
      <c r="P6072" t="s">
        <v>140</v>
      </c>
      <c r="Q6072">
        <v>5</v>
      </c>
      <c r="R6072" t="s">
        <v>658</v>
      </c>
    </row>
    <row r="6073" spans="1:18" x14ac:dyDescent="0.25">
      <c r="A6073">
        <v>6279</v>
      </c>
      <c r="B6073" t="s">
        <v>18</v>
      </c>
      <c r="C6073">
        <v>2017</v>
      </c>
      <c r="D6073">
        <v>825000</v>
      </c>
      <c r="E6073">
        <v>79000</v>
      </c>
      <c r="F6073" t="s">
        <v>44</v>
      </c>
      <c r="G6073" t="s">
        <v>45</v>
      </c>
      <c r="H6073" t="s">
        <v>1611</v>
      </c>
      <c r="I6073" t="s">
        <v>22</v>
      </c>
      <c r="J6073" t="s">
        <v>92</v>
      </c>
      <c r="K6073" t="s">
        <v>24</v>
      </c>
      <c r="L6073" t="s">
        <v>25</v>
      </c>
      <c r="M6073">
        <v>25.47</v>
      </c>
      <c r="N6073">
        <v>1248</v>
      </c>
      <c r="O6073">
        <v>88.5</v>
      </c>
      <c r="P6073" t="s">
        <v>65</v>
      </c>
      <c r="Q6073">
        <v>7</v>
      </c>
      <c r="R6073" t="s">
        <v>658</v>
      </c>
    </row>
    <row r="6074" spans="1:18" x14ac:dyDescent="0.25">
      <c r="A6074">
        <v>6280</v>
      </c>
      <c r="B6074" t="s">
        <v>50</v>
      </c>
      <c r="C6074">
        <v>2015</v>
      </c>
      <c r="D6074">
        <v>1650000</v>
      </c>
      <c r="E6074">
        <v>91000</v>
      </c>
      <c r="F6074" t="s">
        <v>44</v>
      </c>
      <c r="G6074" t="s">
        <v>45</v>
      </c>
      <c r="H6074" t="s">
        <v>1611</v>
      </c>
      <c r="I6074" t="s">
        <v>22</v>
      </c>
      <c r="J6074" t="s">
        <v>92</v>
      </c>
      <c r="K6074" t="s">
        <v>90</v>
      </c>
      <c r="L6074" t="s">
        <v>31</v>
      </c>
      <c r="M6074">
        <v>12.55</v>
      </c>
      <c r="N6074">
        <v>2982</v>
      </c>
      <c r="O6074">
        <v>168.5</v>
      </c>
      <c r="P6074" t="s">
        <v>234</v>
      </c>
      <c r="Q6074">
        <v>7</v>
      </c>
      <c r="R6074" t="s">
        <v>658</v>
      </c>
    </row>
    <row r="6075" spans="1:18" x14ac:dyDescent="0.25">
      <c r="A6075">
        <v>6281</v>
      </c>
      <c r="B6075" t="s">
        <v>18</v>
      </c>
      <c r="C6075">
        <v>2018</v>
      </c>
      <c r="D6075">
        <v>875000</v>
      </c>
      <c r="E6075">
        <v>50000</v>
      </c>
      <c r="F6075" t="s">
        <v>44</v>
      </c>
      <c r="G6075" t="s">
        <v>45</v>
      </c>
      <c r="H6075" t="s">
        <v>1611</v>
      </c>
      <c r="I6075" t="s">
        <v>22</v>
      </c>
      <c r="J6075" t="s">
        <v>92</v>
      </c>
      <c r="K6075" t="s">
        <v>24</v>
      </c>
      <c r="L6075" t="s">
        <v>25</v>
      </c>
      <c r="M6075">
        <v>24.3</v>
      </c>
      <c r="N6075">
        <v>1248</v>
      </c>
      <c r="O6075">
        <v>88.5</v>
      </c>
      <c r="P6075" t="s">
        <v>65</v>
      </c>
      <c r="Q6075">
        <v>5</v>
      </c>
      <c r="R6075" t="s">
        <v>658</v>
      </c>
    </row>
    <row r="6076" spans="1:18" x14ac:dyDescent="0.25">
      <c r="A6076">
        <v>6282</v>
      </c>
      <c r="B6076" t="s">
        <v>18</v>
      </c>
      <c r="C6076">
        <v>2016</v>
      </c>
      <c r="D6076">
        <v>650000</v>
      </c>
      <c r="E6076">
        <v>81000</v>
      </c>
      <c r="F6076" t="s">
        <v>19</v>
      </c>
      <c r="G6076" t="s">
        <v>358</v>
      </c>
      <c r="H6076" t="s">
        <v>1000</v>
      </c>
      <c r="I6076" t="s">
        <v>22</v>
      </c>
      <c r="J6076" t="s">
        <v>92</v>
      </c>
      <c r="K6076" t="s">
        <v>24</v>
      </c>
      <c r="L6076" t="s">
        <v>31</v>
      </c>
      <c r="M6076">
        <v>28.09</v>
      </c>
      <c r="N6076">
        <v>1248</v>
      </c>
      <c r="O6076">
        <v>88.5</v>
      </c>
      <c r="P6076" t="s">
        <v>65</v>
      </c>
      <c r="Q6076">
        <v>5</v>
      </c>
      <c r="R6076" t="s">
        <v>658</v>
      </c>
    </row>
    <row r="6077" spans="1:18" x14ac:dyDescent="0.25">
      <c r="A6077">
        <v>6283</v>
      </c>
      <c r="B6077" t="s">
        <v>89</v>
      </c>
      <c r="C6077">
        <v>2019</v>
      </c>
      <c r="D6077">
        <v>1450000</v>
      </c>
      <c r="E6077">
        <v>22000</v>
      </c>
      <c r="F6077" t="s">
        <v>75</v>
      </c>
      <c r="G6077" t="s">
        <v>106</v>
      </c>
      <c r="H6077" t="s">
        <v>1530</v>
      </c>
      <c r="I6077" t="s">
        <v>37</v>
      </c>
      <c r="J6077" t="s">
        <v>92</v>
      </c>
      <c r="K6077" t="s">
        <v>90</v>
      </c>
      <c r="L6077" t="s">
        <v>25</v>
      </c>
      <c r="M6077">
        <v>16</v>
      </c>
      <c r="N6077">
        <v>1368</v>
      </c>
      <c r="O6077">
        <v>160</v>
      </c>
      <c r="P6077" t="s">
        <v>91</v>
      </c>
      <c r="Q6077">
        <v>5</v>
      </c>
      <c r="R6077" t="s">
        <v>658</v>
      </c>
    </row>
    <row r="6078" spans="1:18" x14ac:dyDescent="0.25">
      <c r="A6078">
        <v>6284</v>
      </c>
      <c r="B6078" t="s">
        <v>40</v>
      </c>
      <c r="C6078">
        <v>2017</v>
      </c>
      <c r="D6078">
        <v>975000</v>
      </c>
      <c r="E6078">
        <v>41000</v>
      </c>
      <c r="F6078" t="s">
        <v>34</v>
      </c>
      <c r="G6078" t="s">
        <v>594</v>
      </c>
      <c r="H6078" t="s">
        <v>1613</v>
      </c>
      <c r="I6078" t="s">
        <v>22</v>
      </c>
      <c r="J6078" t="s">
        <v>92</v>
      </c>
      <c r="K6078" t="s">
        <v>24</v>
      </c>
      <c r="L6078" t="s">
        <v>25</v>
      </c>
      <c r="M6078">
        <v>20.5</v>
      </c>
      <c r="N6078">
        <v>1582</v>
      </c>
      <c r="O6078">
        <v>126.2</v>
      </c>
      <c r="P6078" t="s">
        <v>976</v>
      </c>
      <c r="Q6078">
        <v>5</v>
      </c>
      <c r="R6078" t="s">
        <v>658</v>
      </c>
    </row>
    <row r="6079" spans="1:18" x14ac:dyDescent="0.25">
      <c r="A6079">
        <v>6285</v>
      </c>
      <c r="B6079" t="s">
        <v>18</v>
      </c>
      <c r="C6079">
        <v>2019</v>
      </c>
      <c r="D6079">
        <v>925000</v>
      </c>
      <c r="E6079">
        <v>50000</v>
      </c>
      <c r="F6079" t="s">
        <v>34</v>
      </c>
      <c r="G6079" t="s">
        <v>594</v>
      </c>
      <c r="H6079" t="s">
        <v>1614</v>
      </c>
      <c r="I6079" t="s">
        <v>22</v>
      </c>
      <c r="J6079" t="s">
        <v>92</v>
      </c>
      <c r="K6079" t="s">
        <v>24</v>
      </c>
      <c r="L6079" t="s">
        <v>25</v>
      </c>
      <c r="M6079">
        <v>24.52</v>
      </c>
      <c r="N6079">
        <v>1248</v>
      </c>
      <c r="O6079">
        <v>88.5</v>
      </c>
      <c r="P6079" t="s">
        <v>65</v>
      </c>
      <c r="Q6079">
        <v>7</v>
      </c>
      <c r="R6079" t="s">
        <v>658</v>
      </c>
    </row>
    <row r="6080" spans="1:18" x14ac:dyDescent="0.25">
      <c r="A6080">
        <v>6286</v>
      </c>
      <c r="B6080" t="s">
        <v>18</v>
      </c>
      <c r="C6080">
        <v>2016</v>
      </c>
      <c r="D6080">
        <v>725000</v>
      </c>
      <c r="E6080">
        <v>66000</v>
      </c>
      <c r="F6080" t="s">
        <v>34</v>
      </c>
      <c r="G6080" t="s">
        <v>594</v>
      </c>
      <c r="H6080" t="s">
        <v>1614</v>
      </c>
      <c r="I6080" t="s">
        <v>22</v>
      </c>
      <c r="J6080" t="s">
        <v>92</v>
      </c>
      <c r="K6080" t="s">
        <v>24</v>
      </c>
      <c r="L6080" t="s">
        <v>25</v>
      </c>
      <c r="M6080">
        <v>20.77</v>
      </c>
      <c r="N6080">
        <v>1248</v>
      </c>
      <c r="O6080">
        <v>88.8</v>
      </c>
      <c r="P6080" t="s">
        <v>65</v>
      </c>
      <c r="Q6080">
        <v>7</v>
      </c>
      <c r="R6080" t="s">
        <v>658</v>
      </c>
    </row>
    <row r="6081" spans="1:18" x14ac:dyDescent="0.25">
      <c r="A6081">
        <v>6287</v>
      </c>
      <c r="B6081" t="s">
        <v>18</v>
      </c>
      <c r="C6081">
        <v>2013</v>
      </c>
      <c r="D6081">
        <v>550000</v>
      </c>
      <c r="E6081">
        <v>65000</v>
      </c>
      <c r="F6081" t="s">
        <v>34</v>
      </c>
      <c r="G6081" t="s">
        <v>594</v>
      </c>
      <c r="H6081" t="s">
        <v>1614</v>
      </c>
      <c r="I6081" t="s">
        <v>22</v>
      </c>
      <c r="J6081" t="s">
        <v>92</v>
      </c>
      <c r="K6081" t="s">
        <v>24</v>
      </c>
      <c r="L6081" t="s">
        <v>25</v>
      </c>
      <c r="M6081">
        <v>20.77</v>
      </c>
      <c r="N6081">
        <v>1248</v>
      </c>
      <c r="O6081">
        <v>88.76</v>
      </c>
      <c r="P6081" t="s">
        <v>65</v>
      </c>
      <c r="Q6081">
        <v>7</v>
      </c>
      <c r="R6081" t="s">
        <v>658</v>
      </c>
    </row>
    <row r="6082" spans="1:18" x14ac:dyDescent="0.25">
      <c r="A6082">
        <v>6288</v>
      </c>
      <c r="B6082" t="s">
        <v>40</v>
      </c>
      <c r="C6082">
        <v>2014</v>
      </c>
      <c r="D6082">
        <v>550000</v>
      </c>
      <c r="E6082">
        <v>76000</v>
      </c>
      <c r="F6082" t="s">
        <v>34</v>
      </c>
      <c r="G6082" t="s">
        <v>594</v>
      </c>
      <c r="H6082" t="s">
        <v>1614</v>
      </c>
      <c r="I6082" t="s">
        <v>22</v>
      </c>
      <c r="J6082" t="s">
        <v>92</v>
      </c>
      <c r="K6082" t="s">
        <v>24</v>
      </c>
      <c r="L6082" t="s">
        <v>25</v>
      </c>
      <c r="M6082">
        <v>22.54</v>
      </c>
      <c r="N6082">
        <v>1396</v>
      </c>
      <c r="O6082">
        <v>88.73</v>
      </c>
      <c r="P6082" t="s">
        <v>67</v>
      </c>
      <c r="Q6082">
        <v>5</v>
      </c>
      <c r="R6082" t="s">
        <v>658</v>
      </c>
    </row>
    <row r="6083" spans="1:18" x14ac:dyDescent="0.25">
      <c r="A6083">
        <v>6289</v>
      </c>
      <c r="B6083" t="s">
        <v>50</v>
      </c>
      <c r="C6083">
        <v>2013</v>
      </c>
      <c r="D6083">
        <v>750000</v>
      </c>
      <c r="E6083">
        <v>95000</v>
      </c>
      <c r="F6083" t="s">
        <v>75</v>
      </c>
      <c r="G6083" t="s">
        <v>106</v>
      </c>
      <c r="H6083" t="s">
        <v>1615</v>
      </c>
      <c r="I6083" t="s">
        <v>22</v>
      </c>
      <c r="J6083" t="s">
        <v>92</v>
      </c>
      <c r="K6083" t="s">
        <v>24</v>
      </c>
      <c r="L6083" t="s">
        <v>25</v>
      </c>
      <c r="M6083">
        <v>12.8</v>
      </c>
      <c r="N6083">
        <v>2494</v>
      </c>
      <c r="O6083">
        <v>102</v>
      </c>
      <c r="P6083" t="s">
        <v>204</v>
      </c>
      <c r="Q6083">
        <v>7</v>
      </c>
      <c r="R6083" t="s">
        <v>658</v>
      </c>
    </row>
    <row r="6084" spans="1:18" x14ac:dyDescent="0.25">
      <c r="A6084">
        <v>6290</v>
      </c>
      <c r="B6084" t="s">
        <v>33</v>
      </c>
      <c r="C6084">
        <v>2013</v>
      </c>
      <c r="D6084">
        <v>475000</v>
      </c>
      <c r="E6084">
        <v>55000</v>
      </c>
      <c r="F6084" t="s">
        <v>75</v>
      </c>
      <c r="G6084" t="s">
        <v>106</v>
      </c>
      <c r="H6084" t="s">
        <v>1615</v>
      </c>
      <c r="I6084" t="s">
        <v>37</v>
      </c>
      <c r="J6084" t="s">
        <v>92</v>
      </c>
      <c r="K6084" t="s">
        <v>24</v>
      </c>
      <c r="L6084" t="s">
        <v>31</v>
      </c>
      <c r="M6084">
        <v>17</v>
      </c>
      <c r="N6084">
        <v>1497</v>
      </c>
      <c r="O6084">
        <v>118</v>
      </c>
      <c r="P6084" t="s">
        <v>183</v>
      </c>
      <c r="Q6084">
        <v>5</v>
      </c>
      <c r="R6084" t="s">
        <v>658</v>
      </c>
    </row>
    <row r="6085" spans="1:18" x14ac:dyDescent="0.25">
      <c r="A6085">
        <v>6291</v>
      </c>
      <c r="B6085" t="s">
        <v>84</v>
      </c>
      <c r="C6085">
        <v>2017</v>
      </c>
      <c r="D6085">
        <v>325000</v>
      </c>
      <c r="E6085">
        <v>65000</v>
      </c>
      <c r="F6085" t="s">
        <v>75</v>
      </c>
      <c r="G6085" t="s">
        <v>106</v>
      </c>
      <c r="H6085" t="s">
        <v>1615</v>
      </c>
      <c r="I6085" t="s">
        <v>37</v>
      </c>
      <c r="J6085" t="s">
        <v>92</v>
      </c>
      <c r="K6085" t="s">
        <v>24</v>
      </c>
      <c r="L6085" t="s">
        <v>25</v>
      </c>
      <c r="M6085">
        <v>19.02</v>
      </c>
      <c r="N6085">
        <v>1198</v>
      </c>
      <c r="O6085">
        <v>67.05</v>
      </c>
      <c r="P6085" t="s">
        <v>85</v>
      </c>
      <c r="Q6085">
        <v>7</v>
      </c>
      <c r="R6085" t="s">
        <v>658</v>
      </c>
    </row>
    <row r="6086" spans="1:18" x14ac:dyDescent="0.25">
      <c r="A6086">
        <v>6292</v>
      </c>
      <c r="B6086" t="s">
        <v>18</v>
      </c>
      <c r="C6086">
        <v>2017</v>
      </c>
      <c r="D6086">
        <v>725000</v>
      </c>
      <c r="E6086">
        <v>76000</v>
      </c>
      <c r="F6086" t="s">
        <v>75</v>
      </c>
      <c r="G6086" t="s">
        <v>106</v>
      </c>
      <c r="H6086" t="s">
        <v>1615</v>
      </c>
      <c r="I6086" t="s">
        <v>22</v>
      </c>
      <c r="J6086" t="s">
        <v>92</v>
      </c>
      <c r="K6086" t="s">
        <v>24</v>
      </c>
      <c r="L6086" t="s">
        <v>25</v>
      </c>
      <c r="M6086">
        <v>25.47</v>
      </c>
      <c r="N6086">
        <v>1248</v>
      </c>
      <c r="O6086">
        <v>88.5</v>
      </c>
      <c r="P6086" t="s">
        <v>65</v>
      </c>
      <c r="Q6086">
        <v>7</v>
      </c>
      <c r="R6086" t="s">
        <v>658</v>
      </c>
    </row>
    <row r="6087" spans="1:18" x14ac:dyDescent="0.25">
      <c r="A6087">
        <v>6293</v>
      </c>
      <c r="B6087" t="s">
        <v>18</v>
      </c>
      <c r="C6087">
        <v>2018</v>
      </c>
      <c r="D6087">
        <v>775000</v>
      </c>
      <c r="E6087">
        <v>47000</v>
      </c>
      <c r="F6087" t="s">
        <v>75</v>
      </c>
      <c r="G6087" t="s">
        <v>106</v>
      </c>
      <c r="H6087" t="s">
        <v>1615</v>
      </c>
      <c r="I6087" t="s">
        <v>37</v>
      </c>
      <c r="J6087" t="s">
        <v>92</v>
      </c>
      <c r="K6087" t="s">
        <v>24</v>
      </c>
      <c r="L6087" t="s">
        <v>31</v>
      </c>
      <c r="M6087">
        <v>16.02</v>
      </c>
      <c r="N6087">
        <v>1373</v>
      </c>
      <c r="O6087">
        <v>93.7</v>
      </c>
      <c r="P6087" t="s">
        <v>121</v>
      </c>
      <c r="Q6087">
        <v>7</v>
      </c>
      <c r="R6087" t="s">
        <v>658</v>
      </c>
    </row>
    <row r="6088" spans="1:18" x14ac:dyDescent="0.25">
      <c r="A6088">
        <v>6294</v>
      </c>
      <c r="B6088" t="s">
        <v>18</v>
      </c>
      <c r="C6088">
        <v>2017</v>
      </c>
      <c r="D6088">
        <v>625000</v>
      </c>
      <c r="E6088">
        <v>70000</v>
      </c>
      <c r="F6088" t="s">
        <v>75</v>
      </c>
      <c r="G6088" t="s">
        <v>106</v>
      </c>
      <c r="H6088" t="s">
        <v>1615</v>
      </c>
      <c r="I6088" t="s">
        <v>22</v>
      </c>
      <c r="J6088" t="s">
        <v>92</v>
      </c>
      <c r="K6088" t="s">
        <v>24</v>
      </c>
      <c r="L6088" t="s">
        <v>25</v>
      </c>
      <c r="M6088">
        <v>23.4</v>
      </c>
      <c r="N6088">
        <v>1248</v>
      </c>
      <c r="O6088">
        <v>74</v>
      </c>
      <c r="P6088" t="s">
        <v>26</v>
      </c>
      <c r="Q6088">
        <v>5</v>
      </c>
      <c r="R6088" t="s">
        <v>658</v>
      </c>
    </row>
    <row r="6089" spans="1:18" x14ac:dyDescent="0.25">
      <c r="A6089">
        <v>6296</v>
      </c>
      <c r="B6089" t="s">
        <v>18</v>
      </c>
      <c r="C6089">
        <v>2014</v>
      </c>
      <c r="D6089">
        <v>470000</v>
      </c>
      <c r="E6089">
        <v>89000</v>
      </c>
      <c r="F6089" t="s">
        <v>44</v>
      </c>
      <c r="G6089" t="s">
        <v>545</v>
      </c>
      <c r="H6089" t="s">
        <v>864</v>
      </c>
      <c r="I6089" t="s">
        <v>22</v>
      </c>
      <c r="J6089" t="s">
        <v>92</v>
      </c>
      <c r="K6089" t="s">
        <v>24</v>
      </c>
      <c r="L6089" t="s">
        <v>25</v>
      </c>
      <c r="M6089">
        <v>22.9</v>
      </c>
      <c r="N6089">
        <v>1248</v>
      </c>
      <c r="O6089">
        <v>74</v>
      </c>
      <c r="P6089" t="s">
        <v>26</v>
      </c>
      <c r="Q6089">
        <v>5</v>
      </c>
      <c r="R6089" t="s">
        <v>658</v>
      </c>
    </row>
    <row r="6090" spans="1:18" x14ac:dyDescent="0.25">
      <c r="A6090">
        <v>6297</v>
      </c>
      <c r="B6090" t="s">
        <v>50</v>
      </c>
      <c r="C6090">
        <v>2017</v>
      </c>
      <c r="D6090">
        <v>1750000</v>
      </c>
      <c r="E6090">
        <v>98000</v>
      </c>
      <c r="F6090" t="s">
        <v>44</v>
      </c>
      <c r="G6090" t="s">
        <v>545</v>
      </c>
      <c r="H6090" t="s">
        <v>864</v>
      </c>
      <c r="I6090" t="s">
        <v>22</v>
      </c>
      <c r="J6090" t="s">
        <v>92</v>
      </c>
      <c r="K6090" t="s">
        <v>24</v>
      </c>
      <c r="L6090" t="s">
        <v>25</v>
      </c>
      <c r="M6090">
        <v>13.68</v>
      </c>
      <c r="N6090">
        <v>2393</v>
      </c>
      <c r="O6090">
        <v>147.51</v>
      </c>
      <c r="P6090" t="s">
        <v>434</v>
      </c>
      <c r="Q6090">
        <v>7</v>
      </c>
      <c r="R6090" t="s">
        <v>658</v>
      </c>
    </row>
    <row r="6091" spans="1:18" x14ac:dyDescent="0.25">
      <c r="A6091">
        <v>6298</v>
      </c>
      <c r="B6091" t="s">
        <v>50</v>
      </c>
      <c r="C6091">
        <v>2016</v>
      </c>
      <c r="D6091">
        <v>1650000</v>
      </c>
      <c r="E6091">
        <v>90000</v>
      </c>
      <c r="F6091" t="s">
        <v>44</v>
      </c>
      <c r="G6091" t="s">
        <v>545</v>
      </c>
      <c r="H6091" t="s">
        <v>864</v>
      </c>
      <c r="I6091" t="s">
        <v>22</v>
      </c>
      <c r="J6091" t="s">
        <v>92</v>
      </c>
      <c r="K6091" t="s">
        <v>24</v>
      </c>
      <c r="L6091" t="s">
        <v>25</v>
      </c>
      <c r="M6091">
        <v>13.68</v>
      </c>
      <c r="N6091">
        <v>2393</v>
      </c>
      <c r="O6091">
        <v>147.51</v>
      </c>
      <c r="P6091" t="s">
        <v>434</v>
      </c>
      <c r="Q6091">
        <v>7</v>
      </c>
      <c r="R6091" t="s">
        <v>658</v>
      </c>
    </row>
    <row r="6092" spans="1:18" x14ac:dyDescent="0.25">
      <c r="A6092">
        <v>6299</v>
      </c>
      <c r="B6092" t="s">
        <v>40</v>
      </c>
      <c r="C6092">
        <v>2018</v>
      </c>
      <c r="D6092">
        <v>1050000</v>
      </c>
      <c r="E6092">
        <v>70000</v>
      </c>
      <c r="F6092" t="s">
        <v>44</v>
      </c>
      <c r="G6092" t="s">
        <v>545</v>
      </c>
      <c r="H6092" t="s">
        <v>864</v>
      </c>
      <c r="I6092" t="s">
        <v>22</v>
      </c>
      <c r="J6092" t="s">
        <v>23</v>
      </c>
      <c r="K6092" t="s">
        <v>24</v>
      </c>
      <c r="L6092" t="s">
        <v>25</v>
      </c>
      <c r="M6092">
        <v>21.38</v>
      </c>
      <c r="N6092">
        <v>1396</v>
      </c>
      <c r="O6092">
        <v>88.7</v>
      </c>
      <c r="P6092" t="s">
        <v>67</v>
      </c>
      <c r="Q6092">
        <v>5</v>
      </c>
      <c r="R6092" t="s">
        <v>658</v>
      </c>
    </row>
    <row r="6093" spans="1:18" x14ac:dyDescent="0.25">
      <c r="A6093">
        <v>6300</v>
      </c>
      <c r="B6093" t="s">
        <v>18</v>
      </c>
      <c r="C6093">
        <v>2013</v>
      </c>
      <c r="D6093">
        <v>380000</v>
      </c>
      <c r="E6093">
        <v>57000</v>
      </c>
      <c r="F6093" t="s">
        <v>44</v>
      </c>
      <c r="G6093" t="s">
        <v>545</v>
      </c>
      <c r="H6093" t="s">
        <v>1104</v>
      </c>
      <c r="I6093" t="s">
        <v>22</v>
      </c>
      <c r="J6093" t="s">
        <v>23</v>
      </c>
      <c r="K6093" t="s">
        <v>24</v>
      </c>
      <c r="L6093" t="s">
        <v>25</v>
      </c>
      <c r="M6093">
        <v>22.9</v>
      </c>
      <c r="N6093">
        <v>1248</v>
      </c>
      <c r="O6093">
        <v>74</v>
      </c>
      <c r="P6093" t="s">
        <v>26</v>
      </c>
      <c r="Q6093">
        <v>5</v>
      </c>
      <c r="R6093" t="s">
        <v>658</v>
      </c>
    </row>
    <row r="6094" spans="1:18" x14ac:dyDescent="0.25">
      <c r="A6094">
        <v>6301</v>
      </c>
      <c r="B6094" t="s">
        <v>18</v>
      </c>
      <c r="C6094">
        <v>2017</v>
      </c>
      <c r="D6094">
        <v>650000</v>
      </c>
      <c r="E6094">
        <v>70000</v>
      </c>
      <c r="F6094" t="s">
        <v>44</v>
      </c>
      <c r="G6094" t="s">
        <v>545</v>
      </c>
      <c r="H6094" t="s">
        <v>864</v>
      </c>
      <c r="I6094" t="s">
        <v>22</v>
      </c>
      <c r="J6094" t="s">
        <v>23</v>
      </c>
      <c r="K6094" t="s">
        <v>24</v>
      </c>
      <c r="L6094" t="s">
        <v>25</v>
      </c>
      <c r="M6094">
        <v>26.59</v>
      </c>
      <c r="N6094">
        <v>1248</v>
      </c>
      <c r="O6094">
        <v>74</v>
      </c>
      <c r="P6094" t="s">
        <v>26</v>
      </c>
      <c r="Q6094">
        <v>5</v>
      </c>
      <c r="R6094" t="s">
        <v>658</v>
      </c>
    </row>
    <row r="6095" spans="1:18" x14ac:dyDescent="0.25">
      <c r="A6095">
        <v>6302</v>
      </c>
      <c r="B6095" t="s">
        <v>40</v>
      </c>
      <c r="C6095">
        <v>2016</v>
      </c>
      <c r="D6095">
        <v>275000</v>
      </c>
      <c r="E6095">
        <v>49200</v>
      </c>
      <c r="F6095" t="s">
        <v>44</v>
      </c>
      <c r="G6095" t="s">
        <v>545</v>
      </c>
      <c r="H6095" t="s">
        <v>864</v>
      </c>
      <c r="I6095" t="s">
        <v>37</v>
      </c>
      <c r="J6095" t="s">
        <v>23</v>
      </c>
      <c r="K6095" t="s">
        <v>24</v>
      </c>
      <c r="L6095" t="s">
        <v>25</v>
      </c>
      <c r="M6095">
        <v>21.1</v>
      </c>
      <c r="N6095">
        <v>814</v>
      </c>
      <c r="O6095">
        <v>55.2</v>
      </c>
      <c r="P6095" t="s">
        <v>227</v>
      </c>
      <c r="Q6095">
        <v>5</v>
      </c>
      <c r="R6095" t="s">
        <v>658</v>
      </c>
    </row>
    <row r="6096" spans="1:18" x14ac:dyDescent="0.25">
      <c r="A6096">
        <v>6303</v>
      </c>
      <c r="B6096" t="s">
        <v>33</v>
      </c>
      <c r="C6096">
        <v>2009</v>
      </c>
      <c r="D6096">
        <v>220000</v>
      </c>
      <c r="E6096">
        <v>125000</v>
      </c>
      <c r="F6096" t="s">
        <v>44</v>
      </c>
      <c r="G6096" t="s">
        <v>545</v>
      </c>
      <c r="H6096" t="s">
        <v>864</v>
      </c>
      <c r="I6096" t="s">
        <v>37</v>
      </c>
      <c r="J6096" t="s">
        <v>23</v>
      </c>
      <c r="K6096" t="s">
        <v>24</v>
      </c>
      <c r="L6096" t="s">
        <v>31</v>
      </c>
      <c r="M6096">
        <v>13.5</v>
      </c>
      <c r="N6096">
        <v>1799</v>
      </c>
      <c r="O6096">
        <v>130</v>
      </c>
      <c r="P6096" t="s">
        <v>244</v>
      </c>
      <c r="Q6096">
        <v>5</v>
      </c>
      <c r="R6096" t="s">
        <v>658</v>
      </c>
    </row>
    <row r="6097" spans="1:18" x14ac:dyDescent="0.25">
      <c r="A6097">
        <v>6304</v>
      </c>
      <c r="B6097" t="s">
        <v>40</v>
      </c>
      <c r="C6097">
        <v>2008</v>
      </c>
      <c r="D6097">
        <v>200000</v>
      </c>
      <c r="E6097">
        <v>60000</v>
      </c>
      <c r="F6097" t="s">
        <v>44</v>
      </c>
      <c r="G6097" t="s">
        <v>545</v>
      </c>
      <c r="H6097" t="s">
        <v>1104</v>
      </c>
      <c r="I6097" t="s">
        <v>37</v>
      </c>
      <c r="J6097" t="s">
        <v>23</v>
      </c>
      <c r="K6097" t="s">
        <v>24</v>
      </c>
      <c r="L6097" t="s">
        <v>31</v>
      </c>
      <c r="M6097">
        <v>19.809999999999999</v>
      </c>
      <c r="N6097">
        <v>1086</v>
      </c>
      <c r="O6097">
        <v>68.05</v>
      </c>
      <c r="P6097" t="s">
        <v>125</v>
      </c>
      <c r="Q6097">
        <v>5</v>
      </c>
      <c r="R6097" t="s">
        <v>658</v>
      </c>
    </row>
    <row r="6098" spans="1:18" x14ac:dyDescent="0.25">
      <c r="A6098">
        <v>6305</v>
      </c>
      <c r="B6098" t="s">
        <v>18</v>
      </c>
      <c r="C6098">
        <v>2015</v>
      </c>
      <c r="D6098">
        <v>315000</v>
      </c>
      <c r="E6098">
        <v>120000</v>
      </c>
      <c r="F6098" t="s">
        <v>44</v>
      </c>
      <c r="G6098" t="s">
        <v>545</v>
      </c>
      <c r="H6098" t="s">
        <v>1104</v>
      </c>
      <c r="I6098" t="s">
        <v>37</v>
      </c>
      <c r="J6098" t="s">
        <v>23</v>
      </c>
      <c r="K6098" t="s">
        <v>24</v>
      </c>
      <c r="L6098" t="s">
        <v>31</v>
      </c>
      <c r="M6098">
        <v>15.37</v>
      </c>
      <c r="N6098">
        <v>1196</v>
      </c>
      <c r="O6098">
        <v>73</v>
      </c>
      <c r="P6098" t="s">
        <v>134</v>
      </c>
      <c r="Q6098">
        <v>5</v>
      </c>
      <c r="R6098" t="s">
        <v>658</v>
      </c>
    </row>
    <row r="6099" spans="1:18" x14ac:dyDescent="0.25">
      <c r="A6099">
        <v>6306</v>
      </c>
      <c r="B6099" t="s">
        <v>18</v>
      </c>
      <c r="C6099">
        <v>2004</v>
      </c>
      <c r="D6099">
        <v>90000</v>
      </c>
      <c r="E6099">
        <v>110000</v>
      </c>
      <c r="F6099" t="s">
        <v>34</v>
      </c>
      <c r="G6099" t="s">
        <v>319</v>
      </c>
      <c r="H6099" t="s">
        <v>403</v>
      </c>
      <c r="I6099" t="s">
        <v>37</v>
      </c>
      <c r="J6099" t="s">
        <v>23</v>
      </c>
      <c r="K6099" t="s">
        <v>24</v>
      </c>
      <c r="L6099" t="s">
        <v>38</v>
      </c>
      <c r="M6099">
        <v>19.7</v>
      </c>
      <c r="N6099">
        <v>796</v>
      </c>
      <c r="O6099">
        <v>46.3</v>
      </c>
      <c r="P6099" t="s">
        <v>66</v>
      </c>
      <c r="Q6099">
        <v>5</v>
      </c>
      <c r="R6099" t="s">
        <v>658</v>
      </c>
    </row>
    <row r="6100" spans="1:18" x14ac:dyDescent="0.25">
      <c r="A6100">
        <v>6307</v>
      </c>
      <c r="B6100" t="s">
        <v>18</v>
      </c>
      <c r="C6100">
        <v>2007</v>
      </c>
      <c r="D6100">
        <v>120000</v>
      </c>
      <c r="E6100">
        <v>70000</v>
      </c>
      <c r="F6100" t="s">
        <v>34</v>
      </c>
      <c r="G6100" t="s">
        <v>319</v>
      </c>
      <c r="H6100" t="s">
        <v>838</v>
      </c>
      <c r="I6100" t="s">
        <v>37</v>
      </c>
      <c r="J6100" t="s">
        <v>23</v>
      </c>
      <c r="K6100" t="s">
        <v>24</v>
      </c>
      <c r="L6100" t="s">
        <v>31</v>
      </c>
      <c r="M6100">
        <v>18.899999999999999</v>
      </c>
      <c r="N6100">
        <v>1061</v>
      </c>
      <c r="O6100">
        <v>67</v>
      </c>
      <c r="P6100" t="s">
        <v>61</v>
      </c>
      <c r="Q6100">
        <v>5</v>
      </c>
      <c r="R6100" t="s">
        <v>658</v>
      </c>
    </row>
    <row r="6101" spans="1:18" x14ac:dyDescent="0.25">
      <c r="A6101">
        <v>6308</v>
      </c>
      <c r="B6101" t="s">
        <v>18</v>
      </c>
      <c r="C6101">
        <v>2006</v>
      </c>
      <c r="D6101">
        <v>90000</v>
      </c>
      <c r="E6101">
        <v>168000</v>
      </c>
      <c r="F6101" t="s">
        <v>34</v>
      </c>
      <c r="G6101" t="s">
        <v>319</v>
      </c>
      <c r="H6101" t="s">
        <v>838</v>
      </c>
      <c r="I6101" t="s">
        <v>37</v>
      </c>
      <c r="J6101" t="s">
        <v>23</v>
      </c>
      <c r="K6101" t="s">
        <v>24</v>
      </c>
      <c r="L6101" t="s">
        <v>31</v>
      </c>
      <c r="M6101">
        <v>18.899999999999999</v>
      </c>
      <c r="N6101">
        <v>998</v>
      </c>
      <c r="O6101">
        <v>67.099999999999994</v>
      </c>
      <c r="P6101" t="s">
        <v>82</v>
      </c>
      <c r="Q6101">
        <v>5</v>
      </c>
      <c r="R6101" t="s">
        <v>658</v>
      </c>
    </row>
    <row r="6102" spans="1:18" x14ac:dyDescent="0.25">
      <c r="A6102">
        <v>6309</v>
      </c>
      <c r="B6102" t="s">
        <v>62</v>
      </c>
      <c r="C6102">
        <v>2018</v>
      </c>
      <c r="D6102">
        <v>1500000</v>
      </c>
      <c r="E6102">
        <v>30000</v>
      </c>
      <c r="F6102" t="s">
        <v>34</v>
      </c>
      <c r="G6102" t="s">
        <v>319</v>
      </c>
      <c r="H6102" t="s">
        <v>403</v>
      </c>
      <c r="I6102" t="s">
        <v>22</v>
      </c>
      <c r="J6102" t="s">
        <v>23</v>
      </c>
      <c r="K6102" t="s">
        <v>24</v>
      </c>
      <c r="L6102" t="s">
        <v>25</v>
      </c>
      <c r="M6102">
        <v>16</v>
      </c>
      <c r="N6102">
        <v>2179</v>
      </c>
      <c r="O6102">
        <v>140</v>
      </c>
      <c r="P6102" t="s">
        <v>195</v>
      </c>
      <c r="Q6102">
        <v>7</v>
      </c>
      <c r="R6102" t="s">
        <v>658</v>
      </c>
    </row>
    <row r="6103" spans="1:18" x14ac:dyDescent="0.25">
      <c r="A6103">
        <v>6310</v>
      </c>
      <c r="B6103" t="s">
        <v>40</v>
      </c>
      <c r="C6103">
        <v>2015</v>
      </c>
      <c r="D6103">
        <v>370000</v>
      </c>
      <c r="E6103">
        <v>60000</v>
      </c>
      <c r="F6103" t="s">
        <v>34</v>
      </c>
      <c r="G6103" t="s">
        <v>319</v>
      </c>
      <c r="H6103" t="s">
        <v>403</v>
      </c>
      <c r="I6103" t="s">
        <v>22</v>
      </c>
      <c r="J6103" t="s">
        <v>23</v>
      </c>
      <c r="K6103" t="s">
        <v>24</v>
      </c>
      <c r="L6103" t="s">
        <v>25</v>
      </c>
      <c r="M6103">
        <v>24</v>
      </c>
      <c r="N6103">
        <v>1120</v>
      </c>
      <c r="O6103">
        <v>70</v>
      </c>
      <c r="P6103" t="s">
        <v>211</v>
      </c>
      <c r="Q6103">
        <v>5</v>
      </c>
      <c r="R6103" t="s">
        <v>658</v>
      </c>
    </row>
    <row r="6104" spans="1:18" x14ac:dyDescent="0.25">
      <c r="A6104">
        <v>6311</v>
      </c>
      <c r="B6104" t="s">
        <v>18</v>
      </c>
      <c r="C6104">
        <v>2016</v>
      </c>
      <c r="D6104">
        <v>595000</v>
      </c>
      <c r="E6104">
        <v>131111</v>
      </c>
      <c r="F6104" t="s">
        <v>19</v>
      </c>
      <c r="G6104" t="s">
        <v>29</v>
      </c>
      <c r="H6104" t="s">
        <v>1329</v>
      </c>
      <c r="I6104" t="s">
        <v>22</v>
      </c>
      <c r="J6104" t="s">
        <v>23</v>
      </c>
      <c r="K6104" t="s">
        <v>24</v>
      </c>
      <c r="L6104" t="s">
        <v>25</v>
      </c>
      <c r="M6104">
        <v>25.2</v>
      </c>
      <c r="N6104">
        <v>1248</v>
      </c>
      <c r="O6104">
        <v>74</v>
      </c>
      <c r="P6104" t="s">
        <v>26</v>
      </c>
      <c r="Q6104">
        <v>5</v>
      </c>
      <c r="R6104" t="s">
        <v>658</v>
      </c>
    </row>
    <row r="6105" spans="1:18" x14ac:dyDescent="0.25">
      <c r="A6105">
        <v>6312</v>
      </c>
      <c r="B6105" t="s">
        <v>62</v>
      </c>
      <c r="C6105">
        <v>2007</v>
      </c>
      <c r="D6105">
        <v>150000</v>
      </c>
      <c r="E6105">
        <v>120000</v>
      </c>
      <c r="F6105" t="s">
        <v>19</v>
      </c>
      <c r="G6105" t="s">
        <v>29</v>
      </c>
      <c r="H6105" t="s">
        <v>1329</v>
      </c>
      <c r="I6105" t="s">
        <v>22</v>
      </c>
      <c r="J6105" t="s">
        <v>23</v>
      </c>
      <c r="K6105" t="s">
        <v>24</v>
      </c>
      <c r="L6105" t="s">
        <v>31</v>
      </c>
      <c r="M6105">
        <v>19.2</v>
      </c>
      <c r="N6105">
        <v>1461</v>
      </c>
      <c r="O6105">
        <v>65</v>
      </c>
      <c r="P6105" t="s">
        <v>291</v>
      </c>
      <c r="Q6105">
        <v>5</v>
      </c>
      <c r="R6105" t="s">
        <v>658</v>
      </c>
    </row>
    <row r="6106" spans="1:18" x14ac:dyDescent="0.25">
      <c r="A6106">
        <v>6313</v>
      </c>
      <c r="B6106" t="s">
        <v>18</v>
      </c>
      <c r="C6106">
        <v>2012</v>
      </c>
      <c r="D6106">
        <v>400000</v>
      </c>
      <c r="E6106">
        <v>58400</v>
      </c>
      <c r="F6106" t="s">
        <v>19</v>
      </c>
      <c r="G6106" t="s">
        <v>29</v>
      </c>
      <c r="H6106" t="s">
        <v>1329</v>
      </c>
      <c r="I6106" t="s">
        <v>22</v>
      </c>
      <c r="J6106" t="s">
        <v>23</v>
      </c>
      <c r="K6106" t="s">
        <v>24</v>
      </c>
      <c r="L6106" t="s">
        <v>31</v>
      </c>
      <c r="M6106">
        <v>19.3</v>
      </c>
      <c r="N6106">
        <v>1248</v>
      </c>
      <c r="O6106">
        <v>73.900000000000006</v>
      </c>
      <c r="P6106" t="s">
        <v>26</v>
      </c>
      <c r="Q6106">
        <v>5</v>
      </c>
      <c r="R6106" t="s">
        <v>658</v>
      </c>
    </row>
    <row r="6107" spans="1:18" x14ac:dyDescent="0.25">
      <c r="A6107">
        <v>6314</v>
      </c>
      <c r="B6107" t="s">
        <v>18</v>
      </c>
      <c r="C6107">
        <v>2016</v>
      </c>
      <c r="D6107">
        <v>310000</v>
      </c>
      <c r="E6107">
        <v>23400</v>
      </c>
      <c r="F6107" t="s">
        <v>19</v>
      </c>
      <c r="G6107" t="s">
        <v>29</v>
      </c>
      <c r="H6107" t="s">
        <v>1329</v>
      </c>
      <c r="I6107" t="s">
        <v>37</v>
      </c>
      <c r="J6107" t="s">
        <v>23</v>
      </c>
      <c r="K6107" t="s">
        <v>24</v>
      </c>
      <c r="L6107" t="s">
        <v>31</v>
      </c>
      <c r="M6107">
        <v>23.95</v>
      </c>
      <c r="N6107">
        <v>998</v>
      </c>
      <c r="O6107">
        <v>67.099999999999994</v>
      </c>
      <c r="P6107" t="s">
        <v>82</v>
      </c>
      <c r="Q6107">
        <v>5</v>
      </c>
      <c r="R6107" t="s">
        <v>658</v>
      </c>
    </row>
    <row r="6108" spans="1:18" x14ac:dyDescent="0.25">
      <c r="A6108">
        <v>6315</v>
      </c>
      <c r="B6108" t="s">
        <v>18</v>
      </c>
      <c r="C6108">
        <v>2018</v>
      </c>
      <c r="D6108">
        <v>385000</v>
      </c>
      <c r="E6108">
        <v>50000</v>
      </c>
      <c r="F6108" t="s">
        <v>34</v>
      </c>
      <c r="G6108" t="s">
        <v>319</v>
      </c>
      <c r="H6108" t="s">
        <v>403</v>
      </c>
      <c r="I6108" t="s">
        <v>37</v>
      </c>
      <c r="J6108" t="s">
        <v>23</v>
      </c>
      <c r="K6108" t="s">
        <v>24</v>
      </c>
      <c r="L6108" t="s">
        <v>25</v>
      </c>
      <c r="M6108">
        <v>23.1</v>
      </c>
      <c r="N6108">
        <v>998</v>
      </c>
      <c r="O6108">
        <v>67.040000000000006</v>
      </c>
      <c r="P6108" t="s">
        <v>82</v>
      </c>
      <c r="Q6108">
        <v>5</v>
      </c>
      <c r="R6108" t="s">
        <v>658</v>
      </c>
    </row>
    <row r="6109" spans="1:18" x14ac:dyDescent="0.25">
      <c r="A6109">
        <v>6317</v>
      </c>
      <c r="B6109" t="s">
        <v>62</v>
      </c>
      <c r="C6109">
        <v>2014</v>
      </c>
      <c r="D6109">
        <v>750000</v>
      </c>
      <c r="E6109">
        <v>90000</v>
      </c>
      <c r="F6109" t="s">
        <v>34</v>
      </c>
      <c r="G6109" t="s">
        <v>319</v>
      </c>
      <c r="H6109" t="s">
        <v>403</v>
      </c>
      <c r="I6109" t="s">
        <v>22</v>
      </c>
      <c r="J6109" t="s">
        <v>23</v>
      </c>
      <c r="K6109" t="s">
        <v>24</v>
      </c>
      <c r="L6109" t="s">
        <v>25</v>
      </c>
      <c r="M6109">
        <v>15.1</v>
      </c>
      <c r="N6109">
        <v>2179</v>
      </c>
      <c r="O6109">
        <v>140</v>
      </c>
      <c r="P6109" t="s">
        <v>195</v>
      </c>
      <c r="Q6109">
        <v>7</v>
      </c>
      <c r="R6109" t="s">
        <v>658</v>
      </c>
    </row>
    <row r="6110" spans="1:18" x14ac:dyDescent="0.25">
      <c r="A6110">
        <v>6318</v>
      </c>
      <c r="B6110" t="s">
        <v>40</v>
      </c>
      <c r="C6110">
        <v>2019</v>
      </c>
      <c r="D6110">
        <v>521000</v>
      </c>
      <c r="E6110">
        <v>3010</v>
      </c>
      <c r="F6110" t="s">
        <v>19</v>
      </c>
      <c r="G6110" t="s">
        <v>59</v>
      </c>
      <c r="H6110" t="s">
        <v>1616</v>
      </c>
      <c r="I6110" t="s">
        <v>37</v>
      </c>
      <c r="J6110" t="s">
        <v>23</v>
      </c>
      <c r="K6110" t="s">
        <v>90</v>
      </c>
      <c r="L6110" t="s">
        <v>25</v>
      </c>
      <c r="M6110">
        <v>20.3</v>
      </c>
      <c r="N6110">
        <v>1086</v>
      </c>
      <c r="O6110">
        <v>68</v>
      </c>
      <c r="P6110" t="s">
        <v>255</v>
      </c>
      <c r="Q6110">
        <v>5</v>
      </c>
      <c r="R6110" t="s">
        <v>658</v>
      </c>
    </row>
    <row r="6111" spans="1:18" x14ac:dyDescent="0.25">
      <c r="A6111">
        <v>6319</v>
      </c>
      <c r="B6111" t="s">
        <v>68</v>
      </c>
      <c r="C6111">
        <v>2010</v>
      </c>
      <c r="D6111">
        <v>180000</v>
      </c>
      <c r="E6111">
        <v>80000</v>
      </c>
      <c r="F6111" t="s">
        <v>44</v>
      </c>
      <c r="G6111" t="s">
        <v>45</v>
      </c>
      <c r="H6111" t="s">
        <v>719</v>
      </c>
      <c r="I6111" t="s">
        <v>22</v>
      </c>
      <c r="J6111" t="s">
        <v>23</v>
      </c>
      <c r="K6111" t="s">
        <v>24</v>
      </c>
      <c r="L6111" t="s">
        <v>25</v>
      </c>
      <c r="M6111">
        <v>21.12</v>
      </c>
      <c r="N6111">
        <v>1248</v>
      </c>
      <c r="O6111">
        <v>88.8</v>
      </c>
      <c r="P6111" t="s">
        <v>113</v>
      </c>
      <c r="Q6111">
        <v>5</v>
      </c>
      <c r="R6111" t="s">
        <v>658</v>
      </c>
    </row>
    <row r="6112" spans="1:18" x14ac:dyDescent="0.25">
      <c r="A6112">
        <v>6320</v>
      </c>
      <c r="B6112" t="s">
        <v>52</v>
      </c>
      <c r="C6112">
        <v>2011</v>
      </c>
      <c r="D6112">
        <v>220000</v>
      </c>
      <c r="E6112">
        <v>155000</v>
      </c>
      <c r="F6112" t="s">
        <v>19</v>
      </c>
      <c r="G6112" t="s">
        <v>358</v>
      </c>
      <c r="H6112" t="s">
        <v>1617</v>
      </c>
      <c r="I6112" t="s">
        <v>22</v>
      </c>
      <c r="J6112" t="s">
        <v>23</v>
      </c>
      <c r="K6112" t="s">
        <v>24</v>
      </c>
      <c r="L6112" t="s">
        <v>31</v>
      </c>
      <c r="M6112">
        <v>17.8</v>
      </c>
      <c r="N6112">
        <v>1399</v>
      </c>
      <c r="O6112">
        <v>68</v>
      </c>
      <c r="P6112" t="s">
        <v>284</v>
      </c>
      <c r="Q6112">
        <v>5</v>
      </c>
      <c r="R6112" t="s">
        <v>658</v>
      </c>
    </row>
    <row r="6113" spans="1:18" x14ac:dyDescent="0.25">
      <c r="A6113">
        <v>6322</v>
      </c>
      <c r="B6113" t="s">
        <v>40</v>
      </c>
      <c r="C6113">
        <v>2018</v>
      </c>
      <c r="D6113">
        <v>540000</v>
      </c>
      <c r="E6113">
        <v>4000</v>
      </c>
      <c r="F6113" t="s">
        <v>44</v>
      </c>
      <c r="G6113" t="s">
        <v>45</v>
      </c>
      <c r="H6113" t="s">
        <v>719</v>
      </c>
      <c r="I6113" t="s">
        <v>37</v>
      </c>
      <c r="J6113" t="s">
        <v>23</v>
      </c>
      <c r="K6113" t="s">
        <v>24</v>
      </c>
      <c r="L6113" t="s">
        <v>25</v>
      </c>
      <c r="M6113">
        <v>18.899999999999999</v>
      </c>
      <c r="N6113">
        <v>1197</v>
      </c>
      <c r="O6113">
        <v>81.86</v>
      </c>
      <c r="P6113" t="s">
        <v>43</v>
      </c>
      <c r="Q6113">
        <v>5</v>
      </c>
      <c r="R6113" t="s">
        <v>658</v>
      </c>
    </row>
    <row r="6114" spans="1:18" x14ac:dyDescent="0.25">
      <c r="A6114">
        <v>6323</v>
      </c>
      <c r="B6114" t="s">
        <v>18</v>
      </c>
      <c r="C6114">
        <v>2007</v>
      </c>
      <c r="D6114">
        <v>140000</v>
      </c>
      <c r="E6114">
        <v>35000</v>
      </c>
      <c r="F6114" t="s">
        <v>19</v>
      </c>
      <c r="G6114" t="s">
        <v>59</v>
      </c>
      <c r="H6114" t="s">
        <v>1618</v>
      </c>
      <c r="I6114" t="s">
        <v>37</v>
      </c>
      <c r="J6114" t="s">
        <v>23</v>
      </c>
      <c r="K6114" t="s">
        <v>24</v>
      </c>
      <c r="L6114" t="s">
        <v>31</v>
      </c>
      <c r="M6114">
        <v>19.7</v>
      </c>
      <c r="N6114">
        <v>796</v>
      </c>
      <c r="O6114">
        <v>46.3</v>
      </c>
      <c r="P6114" t="s">
        <v>66</v>
      </c>
      <c r="Q6114">
        <v>5</v>
      </c>
      <c r="R6114" t="s">
        <v>658</v>
      </c>
    </row>
    <row r="6115" spans="1:18" x14ac:dyDescent="0.25">
      <c r="A6115">
        <v>6324</v>
      </c>
      <c r="B6115" t="s">
        <v>18</v>
      </c>
      <c r="C6115">
        <v>2003</v>
      </c>
      <c r="D6115">
        <v>200000</v>
      </c>
      <c r="E6115">
        <v>121000</v>
      </c>
      <c r="F6115" t="s">
        <v>19</v>
      </c>
      <c r="G6115" t="s">
        <v>358</v>
      </c>
      <c r="H6115" t="s">
        <v>1619</v>
      </c>
      <c r="I6115" t="s">
        <v>37</v>
      </c>
      <c r="J6115" t="s">
        <v>23</v>
      </c>
      <c r="K6115" t="s">
        <v>24</v>
      </c>
      <c r="L6115" t="s">
        <v>25</v>
      </c>
      <c r="M6115">
        <v>17.3</v>
      </c>
      <c r="N6115">
        <v>993</v>
      </c>
      <c r="O6115">
        <v>60</v>
      </c>
      <c r="P6115" t="s">
        <v>58</v>
      </c>
      <c r="Q6115">
        <v>5</v>
      </c>
      <c r="R6115" t="s">
        <v>658</v>
      </c>
    </row>
    <row r="6116" spans="1:18" x14ac:dyDescent="0.25">
      <c r="A6116">
        <v>6325</v>
      </c>
      <c r="B6116" t="s">
        <v>52</v>
      </c>
      <c r="C6116">
        <v>2015</v>
      </c>
      <c r="D6116">
        <v>650000</v>
      </c>
      <c r="E6116">
        <v>110000</v>
      </c>
      <c r="F6116" t="s">
        <v>19</v>
      </c>
      <c r="G6116" t="s">
        <v>793</v>
      </c>
      <c r="H6116" t="s">
        <v>1620</v>
      </c>
      <c r="I6116" t="s">
        <v>22</v>
      </c>
      <c r="J6116" t="s">
        <v>23</v>
      </c>
      <c r="K6116" t="s">
        <v>24</v>
      </c>
      <c r="L6116" t="s">
        <v>31</v>
      </c>
      <c r="M6116">
        <v>22.77</v>
      </c>
      <c r="N6116">
        <v>1498</v>
      </c>
      <c r="O6116">
        <v>98.59</v>
      </c>
      <c r="P6116" t="s">
        <v>122</v>
      </c>
      <c r="Q6116">
        <v>5</v>
      </c>
      <c r="R6116" t="s">
        <v>658</v>
      </c>
    </row>
    <row r="6117" spans="1:18" x14ac:dyDescent="0.25">
      <c r="A6117">
        <v>6326</v>
      </c>
      <c r="B6117" t="s">
        <v>52</v>
      </c>
      <c r="C6117">
        <v>2010</v>
      </c>
      <c r="D6117">
        <v>229999</v>
      </c>
      <c r="E6117">
        <v>170000</v>
      </c>
      <c r="F6117" t="s">
        <v>19</v>
      </c>
      <c r="G6117" t="s">
        <v>352</v>
      </c>
      <c r="H6117" t="s">
        <v>697</v>
      </c>
      <c r="I6117" t="s">
        <v>22</v>
      </c>
      <c r="J6117" t="s">
        <v>23</v>
      </c>
      <c r="K6117" t="s">
        <v>24</v>
      </c>
      <c r="L6117" t="s">
        <v>31</v>
      </c>
      <c r="M6117">
        <v>17.8</v>
      </c>
      <c r="N6117">
        <v>1399</v>
      </c>
      <c r="O6117">
        <v>68</v>
      </c>
      <c r="P6117" t="s">
        <v>284</v>
      </c>
      <c r="Q6117">
        <v>5</v>
      </c>
      <c r="R6117" t="s">
        <v>658</v>
      </c>
    </row>
    <row r="6118" spans="1:18" x14ac:dyDescent="0.25">
      <c r="A6118">
        <v>6327</v>
      </c>
      <c r="B6118" t="s">
        <v>18</v>
      </c>
      <c r="C6118">
        <v>2010</v>
      </c>
      <c r="D6118">
        <v>305000</v>
      </c>
      <c r="E6118">
        <v>175000</v>
      </c>
      <c r="F6118" t="s">
        <v>44</v>
      </c>
      <c r="G6118" t="s">
        <v>941</v>
      </c>
      <c r="H6118" t="s">
        <v>1621</v>
      </c>
      <c r="I6118" t="s">
        <v>22</v>
      </c>
      <c r="J6118" t="s">
        <v>23</v>
      </c>
      <c r="K6118" t="s">
        <v>24</v>
      </c>
      <c r="L6118" t="s">
        <v>38</v>
      </c>
      <c r="M6118">
        <v>17.8</v>
      </c>
      <c r="N6118">
        <v>1248</v>
      </c>
      <c r="O6118">
        <v>75</v>
      </c>
      <c r="P6118" t="s">
        <v>26</v>
      </c>
      <c r="Q6118">
        <v>5</v>
      </c>
      <c r="R6118" t="s">
        <v>658</v>
      </c>
    </row>
    <row r="6119" spans="1:18" x14ac:dyDescent="0.25">
      <c r="A6119">
        <v>6328</v>
      </c>
      <c r="B6119" t="s">
        <v>62</v>
      </c>
      <c r="C6119">
        <v>2018</v>
      </c>
      <c r="D6119">
        <v>1400000</v>
      </c>
      <c r="E6119">
        <v>30000</v>
      </c>
      <c r="F6119" t="s">
        <v>44</v>
      </c>
      <c r="G6119" t="s">
        <v>941</v>
      </c>
      <c r="H6119" t="s">
        <v>1621</v>
      </c>
      <c r="I6119" t="s">
        <v>22</v>
      </c>
      <c r="J6119" t="s">
        <v>23</v>
      </c>
      <c r="K6119" t="s">
        <v>24</v>
      </c>
      <c r="L6119" t="s">
        <v>25</v>
      </c>
      <c r="M6119">
        <v>16</v>
      </c>
      <c r="N6119">
        <v>1997</v>
      </c>
      <c r="O6119">
        <v>140</v>
      </c>
      <c r="P6119" t="s">
        <v>282</v>
      </c>
      <c r="Q6119">
        <v>7</v>
      </c>
      <c r="R6119" t="s">
        <v>658</v>
      </c>
    </row>
    <row r="6120" spans="1:18" x14ac:dyDescent="0.25">
      <c r="A6120">
        <v>6329</v>
      </c>
      <c r="B6120" t="s">
        <v>52</v>
      </c>
      <c r="C6120">
        <v>2008</v>
      </c>
      <c r="D6120">
        <v>200000</v>
      </c>
      <c r="E6120">
        <v>163000</v>
      </c>
      <c r="F6120" t="s">
        <v>34</v>
      </c>
      <c r="G6120" t="s">
        <v>432</v>
      </c>
      <c r="H6120" t="s">
        <v>790</v>
      </c>
      <c r="I6120" t="s">
        <v>22</v>
      </c>
      <c r="J6120" t="s">
        <v>23</v>
      </c>
      <c r="K6120" t="s">
        <v>24</v>
      </c>
      <c r="L6120" t="s">
        <v>25</v>
      </c>
      <c r="M6120">
        <v>17.8</v>
      </c>
      <c r="N6120">
        <v>1399</v>
      </c>
      <c r="O6120">
        <v>68</v>
      </c>
      <c r="P6120" t="s">
        <v>284</v>
      </c>
      <c r="Q6120">
        <v>5</v>
      </c>
      <c r="R6120" t="s">
        <v>658</v>
      </c>
    </row>
    <row r="6121" spans="1:18" x14ac:dyDescent="0.25">
      <c r="A6121">
        <v>6330</v>
      </c>
      <c r="B6121" t="s">
        <v>52</v>
      </c>
      <c r="C6121">
        <v>2008</v>
      </c>
      <c r="D6121">
        <v>200000</v>
      </c>
      <c r="E6121">
        <v>163000</v>
      </c>
      <c r="F6121" t="s">
        <v>44</v>
      </c>
      <c r="G6121" t="s">
        <v>941</v>
      </c>
      <c r="H6121" t="s">
        <v>1621</v>
      </c>
      <c r="I6121" t="s">
        <v>22</v>
      </c>
      <c r="J6121" t="s">
        <v>23</v>
      </c>
      <c r="K6121" t="s">
        <v>24</v>
      </c>
      <c r="L6121" t="s">
        <v>25</v>
      </c>
      <c r="M6121">
        <v>17.8</v>
      </c>
      <c r="N6121">
        <v>1399</v>
      </c>
      <c r="O6121">
        <v>68</v>
      </c>
      <c r="P6121" t="s">
        <v>284</v>
      </c>
      <c r="Q6121">
        <v>5</v>
      </c>
      <c r="R6121" t="s">
        <v>658</v>
      </c>
    </row>
    <row r="6122" spans="1:18" x14ac:dyDescent="0.25">
      <c r="A6122">
        <v>6331</v>
      </c>
      <c r="B6122" t="s">
        <v>62</v>
      </c>
      <c r="C6122">
        <v>2010</v>
      </c>
      <c r="D6122">
        <v>465000</v>
      </c>
      <c r="E6122">
        <v>77088</v>
      </c>
      <c r="F6122" t="s">
        <v>75</v>
      </c>
      <c r="G6122" t="s">
        <v>106</v>
      </c>
      <c r="H6122" t="s">
        <v>1622</v>
      </c>
      <c r="I6122" t="s">
        <v>22</v>
      </c>
      <c r="J6122" t="s">
        <v>23</v>
      </c>
      <c r="K6122" t="s">
        <v>24</v>
      </c>
      <c r="L6122" t="s">
        <v>25</v>
      </c>
      <c r="M6122">
        <v>14</v>
      </c>
      <c r="N6122">
        <v>2489</v>
      </c>
      <c r="O6122">
        <v>95</v>
      </c>
      <c r="P6122" t="s">
        <v>268</v>
      </c>
      <c r="Q6122">
        <v>8</v>
      </c>
      <c r="R6122" t="s">
        <v>658</v>
      </c>
    </row>
    <row r="6123" spans="1:18" x14ac:dyDescent="0.25">
      <c r="A6123">
        <v>6332</v>
      </c>
      <c r="B6123" t="s">
        <v>142</v>
      </c>
      <c r="C6123">
        <v>2011</v>
      </c>
      <c r="D6123">
        <v>210000</v>
      </c>
      <c r="E6123">
        <v>110000</v>
      </c>
      <c r="F6123" t="s">
        <v>75</v>
      </c>
      <c r="G6123" t="s">
        <v>106</v>
      </c>
      <c r="H6123" t="s">
        <v>1622</v>
      </c>
      <c r="I6123" t="s">
        <v>22</v>
      </c>
      <c r="J6123" t="s">
        <v>23</v>
      </c>
      <c r="K6123" t="s">
        <v>24</v>
      </c>
      <c r="L6123" t="s">
        <v>38</v>
      </c>
      <c r="M6123">
        <v>23.08</v>
      </c>
      <c r="N6123">
        <v>1461</v>
      </c>
      <c r="O6123">
        <v>63.1</v>
      </c>
      <c r="P6123" t="s">
        <v>55</v>
      </c>
      <c r="Q6123">
        <v>5</v>
      </c>
      <c r="R6123" t="s">
        <v>658</v>
      </c>
    </row>
    <row r="6124" spans="1:18" x14ac:dyDescent="0.25">
      <c r="A6124">
        <v>6333</v>
      </c>
      <c r="B6124" t="s">
        <v>62</v>
      </c>
      <c r="C6124">
        <v>2016</v>
      </c>
      <c r="D6124">
        <v>570000</v>
      </c>
      <c r="E6124">
        <v>136511</v>
      </c>
      <c r="F6124" t="s">
        <v>75</v>
      </c>
      <c r="G6124" t="s">
        <v>106</v>
      </c>
      <c r="H6124" t="s">
        <v>1623</v>
      </c>
      <c r="I6124" t="s">
        <v>22</v>
      </c>
      <c r="J6124" t="s">
        <v>23</v>
      </c>
      <c r="K6124" t="s">
        <v>24</v>
      </c>
      <c r="L6124" t="s">
        <v>25</v>
      </c>
      <c r="M6124">
        <v>15.96</v>
      </c>
      <c r="N6124">
        <v>2523</v>
      </c>
      <c r="O6124">
        <v>62.1</v>
      </c>
      <c r="P6124" t="s">
        <v>208</v>
      </c>
      <c r="Q6124">
        <v>7</v>
      </c>
      <c r="R6124" t="s">
        <v>658</v>
      </c>
    </row>
    <row r="6125" spans="1:18" x14ac:dyDescent="0.25">
      <c r="A6125">
        <v>6334</v>
      </c>
      <c r="B6125" t="s">
        <v>18</v>
      </c>
      <c r="C6125">
        <v>2015</v>
      </c>
      <c r="D6125">
        <v>570000</v>
      </c>
      <c r="E6125">
        <v>80000</v>
      </c>
      <c r="F6125" t="s">
        <v>75</v>
      </c>
      <c r="G6125" t="s">
        <v>106</v>
      </c>
      <c r="H6125" t="s">
        <v>1623</v>
      </c>
      <c r="I6125" t="s">
        <v>37</v>
      </c>
      <c r="J6125" t="s">
        <v>23</v>
      </c>
      <c r="K6125" t="s">
        <v>24</v>
      </c>
      <c r="L6125" t="s">
        <v>25</v>
      </c>
      <c r="M6125">
        <v>16.02</v>
      </c>
      <c r="N6125">
        <v>1373</v>
      </c>
      <c r="O6125">
        <v>93.7</v>
      </c>
      <c r="P6125" t="s">
        <v>121</v>
      </c>
      <c r="Q6125">
        <v>7</v>
      </c>
      <c r="R6125" t="s">
        <v>658</v>
      </c>
    </row>
    <row r="6126" spans="1:18" x14ac:dyDescent="0.25">
      <c r="A6126">
        <v>6335</v>
      </c>
      <c r="B6126" t="s">
        <v>18</v>
      </c>
      <c r="C6126">
        <v>2015</v>
      </c>
      <c r="D6126">
        <v>650000</v>
      </c>
      <c r="E6126">
        <v>60000</v>
      </c>
      <c r="F6126" t="s">
        <v>75</v>
      </c>
      <c r="G6126" t="s">
        <v>106</v>
      </c>
      <c r="H6126" t="s">
        <v>1623</v>
      </c>
      <c r="I6126" t="s">
        <v>37</v>
      </c>
      <c r="J6126" t="s">
        <v>23</v>
      </c>
      <c r="K6126" t="s">
        <v>24</v>
      </c>
      <c r="L6126" t="s">
        <v>25</v>
      </c>
      <c r="M6126">
        <v>16.02</v>
      </c>
      <c r="N6126">
        <v>1373</v>
      </c>
      <c r="O6126">
        <v>93.7</v>
      </c>
      <c r="P6126" t="s">
        <v>121</v>
      </c>
      <c r="Q6126">
        <v>7</v>
      </c>
      <c r="R6126" t="s">
        <v>658</v>
      </c>
    </row>
    <row r="6127" spans="1:18" x14ac:dyDescent="0.25">
      <c r="A6127">
        <v>6336</v>
      </c>
      <c r="B6127" t="s">
        <v>18</v>
      </c>
      <c r="C6127">
        <v>2016</v>
      </c>
      <c r="D6127">
        <v>620000</v>
      </c>
      <c r="E6127">
        <v>36000</v>
      </c>
      <c r="F6127" t="s">
        <v>75</v>
      </c>
      <c r="G6127" t="s">
        <v>106</v>
      </c>
      <c r="H6127" t="s">
        <v>1623</v>
      </c>
      <c r="I6127" t="s">
        <v>37</v>
      </c>
      <c r="J6127" t="s">
        <v>23</v>
      </c>
      <c r="K6127" t="s">
        <v>24</v>
      </c>
      <c r="L6127" t="s">
        <v>25</v>
      </c>
      <c r="M6127">
        <v>20.85</v>
      </c>
      <c r="N6127">
        <v>1197</v>
      </c>
      <c r="O6127">
        <v>83.14</v>
      </c>
      <c r="P6127" t="s">
        <v>70</v>
      </c>
      <c r="Q6127">
        <v>5</v>
      </c>
      <c r="R6127" t="s">
        <v>658</v>
      </c>
    </row>
    <row r="6128" spans="1:18" x14ac:dyDescent="0.25">
      <c r="A6128">
        <v>6337</v>
      </c>
      <c r="B6128" t="s">
        <v>18</v>
      </c>
      <c r="C6128">
        <v>2012</v>
      </c>
      <c r="D6128">
        <v>250000</v>
      </c>
      <c r="E6128">
        <v>65000</v>
      </c>
      <c r="F6128" t="s">
        <v>75</v>
      </c>
      <c r="G6128" t="s">
        <v>106</v>
      </c>
      <c r="H6128" t="s">
        <v>1622</v>
      </c>
      <c r="I6128" t="s">
        <v>37</v>
      </c>
      <c r="J6128" t="s">
        <v>23</v>
      </c>
      <c r="K6128" t="s">
        <v>24</v>
      </c>
      <c r="L6128" t="s">
        <v>31</v>
      </c>
      <c r="M6128">
        <v>18.899999999999999</v>
      </c>
      <c r="N6128">
        <v>998</v>
      </c>
      <c r="O6128">
        <v>67.099999999999994</v>
      </c>
      <c r="P6128" t="s">
        <v>82</v>
      </c>
      <c r="Q6128">
        <v>5</v>
      </c>
      <c r="R6128" t="s">
        <v>658</v>
      </c>
    </row>
    <row r="6129" spans="1:18" x14ac:dyDescent="0.25">
      <c r="A6129">
        <v>6338</v>
      </c>
      <c r="B6129" t="s">
        <v>123</v>
      </c>
      <c r="C6129">
        <v>2011</v>
      </c>
      <c r="D6129">
        <v>1000000</v>
      </c>
      <c r="E6129">
        <v>50000</v>
      </c>
      <c r="F6129" t="s">
        <v>44</v>
      </c>
      <c r="G6129" t="s">
        <v>423</v>
      </c>
      <c r="H6129" t="s">
        <v>1624</v>
      </c>
      <c r="I6129" t="s">
        <v>22</v>
      </c>
      <c r="J6129" t="s">
        <v>23</v>
      </c>
      <c r="K6129" t="s">
        <v>90</v>
      </c>
      <c r="L6129" t="s">
        <v>25</v>
      </c>
      <c r="M6129">
        <v>17.05</v>
      </c>
      <c r="N6129">
        <v>1995</v>
      </c>
      <c r="O6129">
        <v>184</v>
      </c>
      <c r="P6129" t="s">
        <v>659</v>
      </c>
      <c r="Q6129">
        <v>5</v>
      </c>
      <c r="R6129" t="s">
        <v>658</v>
      </c>
    </row>
    <row r="6130" spans="1:18" x14ac:dyDescent="0.25">
      <c r="A6130">
        <v>6339</v>
      </c>
      <c r="B6130" t="s">
        <v>18</v>
      </c>
      <c r="C6130">
        <v>2012</v>
      </c>
      <c r="D6130">
        <v>300000</v>
      </c>
      <c r="E6130">
        <v>60000</v>
      </c>
      <c r="F6130" t="s">
        <v>44</v>
      </c>
      <c r="G6130" t="s">
        <v>423</v>
      </c>
      <c r="H6130" t="s">
        <v>424</v>
      </c>
      <c r="I6130" t="s">
        <v>47</v>
      </c>
      <c r="J6130" t="s">
        <v>23</v>
      </c>
      <c r="K6130" t="s">
        <v>24</v>
      </c>
      <c r="L6130" t="s">
        <v>25</v>
      </c>
      <c r="M6130">
        <v>26.2</v>
      </c>
      <c r="N6130">
        <v>998</v>
      </c>
      <c r="O6130">
        <v>58.2</v>
      </c>
      <c r="P6130" t="s">
        <v>128</v>
      </c>
      <c r="Q6130">
        <v>5</v>
      </c>
      <c r="R6130" t="s">
        <v>658</v>
      </c>
    </row>
    <row r="6131" spans="1:18" x14ac:dyDescent="0.25">
      <c r="A6131">
        <v>6340</v>
      </c>
      <c r="B6131" t="s">
        <v>264</v>
      </c>
      <c r="C6131">
        <v>2013</v>
      </c>
      <c r="D6131">
        <v>300000</v>
      </c>
      <c r="E6131">
        <v>82500</v>
      </c>
      <c r="F6131" t="s">
        <v>44</v>
      </c>
      <c r="G6131" t="s">
        <v>423</v>
      </c>
      <c r="H6131" t="s">
        <v>1624</v>
      </c>
      <c r="I6131" t="s">
        <v>22</v>
      </c>
      <c r="J6131" t="s">
        <v>23</v>
      </c>
      <c r="K6131" t="s">
        <v>24</v>
      </c>
      <c r="L6131" t="s">
        <v>25</v>
      </c>
      <c r="M6131">
        <v>20.3</v>
      </c>
      <c r="N6131">
        <v>1248</v>
      </c>
      <c r="O6131">
        <v>75</v>
      </c>
      <c r="P6131" t="s">
        <v>477</v>
      </c>
      <c r="Q6131">
        <v>5</v>
      </c>
      <c r="R6131" t="s">
        <v>658</v>
      </c>
    </row>
    <row r="6132" spans="1:18" x14ac:dyDescent="0.25">
      <c r="A6132">
        <v>6341</v>
      </c>
      <c r="B6132" t="s">
        <v>52</v>
      </c>
      <c r="C6132">
        <v>2018</v>
      </c>
      <c r="D6132">
        <v>810000</v>
      </c>
      <c r="E6132">
        <v>30000</v>
      </c>
      <c r="F6132" t="s">
        <v>44</v>
      </c>
      <c r="G6132" t="s">
        <v>423</v>
      </c>
      <c r="H6132" t="s">
        <v>1624</v>
      </c>
      <c r="I6132" t="s">
        <v>22</v>
      </c>
      <c r="J6132" t="s">
        <v>23</v>
      </c>
      <c r="K6132" t="s">
        <v>24</v>
      </c>
      <c r="L6132" t="s">
        <v>31</v>
      </c>
      <c r="M6132">
        <v>23</v>
      </c>
      <c r="N6132">
        <v>1498</v>
      </c>
      <c r="O6132">
        <v>98.96</v>
      </c>
      <c r="P6132" t="s">
        <v>122</v>
      </c>
      <c r="Q6132">
        <v>5</v>
      </c>
      <c r="R6132" t="s">
        <v>658</v>
      </c>
    </row>
    <row r="6133" spans="1:18" x14ac:dyDescent="0.25">
      <c r="A6133">
        <v>6342</v>
      </c>
      <c r="B6133" t="s">
        <v>73</v>
      </c>
      <c r="C6133">
        <v>2011</v>
      </c>
      <c r="D6133">
        <v>270000</v>
      </c>
      <c r="E6133">
        <v>100000</v>
      </c>
      <c r="F6133" t="s">
        <v>44</v>
      </c>
      <c r="G6133" t="s">
        <v>423</v>
      </c>
      <c r="H6133" t="s">
        <v>424</v>
      </c>
      <c r="I6133" t="s">
        <v>22</v>
      </c>
      <c r="J6133" t="s">
        <v>23</v>
      </c>
      <c r="K6133" t="s">
        <v>24</v>
      </c>
      <c r="L6133" t="s">
        <v>38</v>
      </c>
      <c r="M6133">
        <v>18.3</v>
      </c>
      <c r="N6133">
        <v>1991</v>
      </c>
      <c r="O6133">
        <v>147.9</v>
      </c>
      <c r="P6133" t="s">
        <v>318</v>
      </c>
      <c r="Q6133">
        <v>5</v>
      </c>
      <c r="R6133" t="s">
        <v>658</v>
      </c>
    </row>
    <row r="6134" spans="1:18" x14ac:dyDescent="0.25">
      <c r="A6134">
        <v>6343</v>
      </c>
      <c r="B6134" t="s">
        <v>18</v>
      </c>
      <c r="C6134">
        <v>2015</v>
      </c>
      <c r="D6134">
        <v>470000</v>
      </c>
      <c r="E6134">
        <v>70000</v>
      </c>
      <c r="F6134" t="s">
        <v>44</v>
      </c>
      <c r="G6134" t="s">
        <v>423</v>
      </c>
      <c r="H6134" t="s">
        <v>1624</v>
      </c>
      <c r="I6134" t="s">
        <v>22</v>
      </c>
      <c r="J6134" t="s">
        <v>23</v>
      </c>
      <c r="K6134" t="s">
        <v>24</v>
      </c>
      <c r="L6134" t="s">
        <v>31</v>
      </c>
      <c r="M6134">
        <v>26.59</v>
      </c>
      <c r="N6134">
        <v>1248</v>
      </c>
      <c r="O6134">
        <v>74</v>
      </c>
      <c r="P6134" t="s">
        <v>26</v>
      </c>
      <c r="Q6134">
        <v>5</v>
      </c>
      <c r="R6134" t="s">
        <v>658</v>
      </c>
    </row>
    <row r="6135" spans="1:18" x14ac:dyDescent="0.25">
      <c r="A6135">
        <v>6344</v>
      </c>
      <c r="B6135" t="s">
        <v>68</v>
      </c>
      <c r="C6135">
        <v>2017</v>
      </c>
      <c r="D6135">
        <v>400000</v>
      </c>
      <c r="E6135">
        <v>85000</v>
      </c>
      <c r="F6135" t="s">
        <v>44</v>
      </c>
      <c r="G6135" t="s">
        <v>423</v>
      </c>
      <c r="H6135" t="s">
        <v>1624</v>
      </c>
      <c r="I6135" t="s">
        <v>22</v>
      </c>
      <c r="J6135" t="s">
        <v>23</v>
      </c>
      <c r="K6135" t="s">
        <v>24</v>
      </c>
      <c r="L6135" t="s">
        <v>25</v>
      </c>
      <c r="M6135">
        <v>20.65</v>
      </c>
      <c r="N6135">
        <v>1248</v>
      </c>
      <c r="O6135">
        <v>88.7</v>
      </c>
      <c r="P6135" t="s">
        <v>182</v>
      </c>
      <c r="Q6135">
        <v>5</v>
      </c>
      <c r="R6135" t="s">
        <v>658</v>
      </c>
    </row>
    <row r="6136" spans="1:18" x14ac:dyDescent="0.25">
      <c r="A6136">
        <v>6345</v>
      </c>
      <c r="B6136" t="s">
        <v>18</v>
      </c>
      <c r="C6136">
        <v>2014</v>
      </c>
      <c r="D6136">
        <v>300000</v>
      </c>
      <c r="E6136">
        <v>60000</v>
      </c>
      <c r="F6136" t="s">
        <v>44</v>
      </c>
      <c r="G6136" t="s">
        <v>423</v>
      </c>
      <c r="H6136" t="s">
        <v>1624</v>
      </c>
      <c r="I6136" t="s">
        <v>37</v>
      </c>
      <c r="J6136" t="s">
        <v>23</v>
      </c>
      <c r="K6136" t="s">
        <v>24</v>
      </c>
      <c r="L6136" t="s">
        <v>31</v>
      </c>
      <c r="M6136">
        <v>20.51</v>
      </c>
      <c r="N6136">
        <v>998</v>
      </c>
      <c r="O6136">
        <v>67.040000000000006</v>
      </c>
      <c r="P6136" t="s">
        <v>82</v>
      </c>
      <c r="Q6136">
        <v>5</v>
      </c>
      <c r="R6136" t="s">
        <v>658</v>
      </c>
    </row>
    <row r="6137" spans="1:18" x14ac:dyDescent="0.25">
      <c r="A6137">
        <v>6346</v>
      </c>
      <c r="B6137" t="s">
        <v>18</v>
      </c>
      <c r="C6137">
        <v>2015</v>
      </c>
      <c r="D6137">
        <v>170000</v>
      </c>
      <c r="E6137">
        <v>20000</v>
      </c>
      <c r="F6137" t="s">
        <v>44</v>
      </c>
      <c r="G6137" t="s">
        <v>423</v>
      </c>
      <c r="H6137" t="s">
        <v>1624</v>
      </c>
      <c r="I6137" t="s">
        <v>37</v>
      </c>
      <c r="J6137" t="s">
        <v>23</v>
      </c>
      <c r="K6137" t="s">
        <v>24</v>
      </c>
      <c r="L6137" t="s">
        <v>38</v>
      </c>
      <c r="M6137">
        <v>22.74</v>
      </c>
      <c r="N6137">
        <v>796</v>
      </c>
      <c r="O6137">
        <v>47.3</v>
      </c>
      <c r="P6137" t="s">
        <v>72</v>
      </c>
      <c r="Q6137">
        <v>5</v>
      </c>
      <c r="R6137" t="s">
        <v>658</v>
      </c>
    </row>
    <row r="6138" spans="1:18" x14ac:dyDescent="0.25">
      <c r="A6138">
        <v>6347</v>
      </c>
      <c r="B6138" t="s">
        <v>56</v>
      </c>
      <c r="C6138">
        <v>2014</v>
      </c>
      <c r="D6138">
        <v>455999</v>
      </c>
      <c r="E6138">
        <v>80000</v>
      </c>
      <c r="F6138" t="s">
        <v>44</v>
      </c>
      <c r="G6138" t="s">
        <v>21</v>
      </c>
      <c r="H6138" t="s">
        <v>1625</v>
      </c>
      <c r="I6138" t="s">
        <v>22</v>
      </c>
      <c r="J6138" t="s">
        <v>23</v>
      </c>
      <c r="K6138" t="s">
        <v>24</v>
      </c>
      <c r="L6138" t="s">
        <v>25</v>
      </c>
      <c r="M6138">
        <v>19.010000000000002</v>
      </c>
      <c r="N6138">
        <v>1461</v>
      </c>
      <c r="O6138">
        <v>108.45</v>
      </c>
      <c r="P6138" t="s">
        <v>57</v>
      </c>
      <c r="Q6138">
        <v>5</v>
      </c>
      <c r="R6138" t="s">
        <v>658</v>
      </c>
    </row>
    <row r="6139" spans="1:18" x14ac:dyDescent="0.25">
      <c r="A6139">
        <v>6348</v>
      </c>
      <c r="B6139" t="s">
        <v>62</v>
      </c>
      <c r="C6139">
        <v>2009</v>
      </c>
      <c r="D6139">
        <v>121000</v>
      </c>
      <c r="E6139">
        <v>100000</v>
      </c>
      <c r="F6139" t="s">
        <v>34</v>
      </c>
      <c r="G6139" t="s">
        <v>462</v>
      </c>
      <c r="H6139" t="s">
        <v>1269</v>
      </c>
      <c r="I6139" t="s">
        <v>22</v>
      </c>
      <c r="J6139" t="s">
        <v>23</v>
      </c>
      <c r="K6139" t="s">
        <v>24</v>
      </c>
      <c r="L6139" t="s">
        <v>31</v>
      </c>
      <c r="M6139">
        <v>13</v>
      </c>
      <c r="N6139">
        <v>2489</v>
      </c>
      <c r="O6139">
        <v>95</v>
      </c>
      <c r="P6139" t="s">
        <v>268</v>
      </c>
      <c r="Q6139">
        <v>8</v>
      </c>
      <c r="R6139" t="s">
        <v>658</v>
      </c>
    </row>
    <row r="6140" spans="1:18" x14ac:dyDescent="0.25">
      <c r="A6140">
        <v>6351</v>
      </c>
      <c r="B6140" t="s">
        <v>18</v>
      </c>
      <c r="C6140">
        <v>2016</v>
      </c>
      <c r="D6140">
        <v>650000</v>
      </c>
      <c r="E6140">
        <v>80000</v>
      </c>
      <c r="F6140" t="s">
        <v>19</v>
      </c>
      <c r="G6140" t="s">
        <v>537</v>
      </c>
      <c r="H6140" t="s">
        <v>1626</v>
      </c>
      <c r="I6140" t="s">
        <v>22</v>
      </c>
      <c r="J6140" t="s">
        <v>23</v>
      </c>
      <c r="K6140" t="s">
        <v>24</v>
      </c>
      <c r="L6140" t="s">
        <v>31</v>
      </c>
      <c r="M6140">
        <v>24.3</v>
      </c>
      <c r="N6140">
        <v>1248</v>
      </c>
      <c r="O6140">
        <v>88.5</v>
      </c>
      <c r="P6140" t="s">
        <v>65</v>
      </c>
      <c r="Q6140">
        <v>5</v>
      </c>
      <c r="R6140" t="s">
        <v>658</v>
      </c>
    </row>
    <row r="6141" spans="1:18" x14ac:dyDescent="0.25">
      <c r="A6141">
        <v>6352</v>
      </c>
      <c r="B6141" t="s">
        <v>68</v>
      </c>
      <c r="C6141">
        <v>2017</v>
      </c>
      <c r="D6141">
        <v>350000</v>
      </c>
      <c r="E6141">
        <v>35000</v>
      </c>
      <c r="F6141" t="s">
        <v>44</v>
      </c>
      <c r="G6141" t="s">
        <v>21</v>
      </c>
      <c r="H6141" t="s">
        <v>1625</v>
      </c>
      <c r="I6141" t="s">
        <v>37</v>
      </c>
      <c r="J6141" t="s">
        <v>23</v>
      </c>
      <c r="K6141" t="s">
        <v>24</v>
      </c>
      <c r="L6141" t="s">
        <v>25</v>
      </c>
      <c r="M6141">
        <v>17.57</v>
      </c>
      <c r="N6141">
        <v>1193</v>
      </c>
      <c r="O6141">
        <v>88.7</v>
      </c>
      <c r="P6141" t="s">
        <v>190</v>
      </c>
      <c r="Q6141">
        <v>5</v>
      </c>
      <c r="R6141" t="s">
        <v>658</v>
      </c>
    </row>
    <row r="6142" spans="1:18" x14ac:dyDescent="0.25">
      <c r="A6142">
        <v>6353</v>
      </c>
      <c r="B6142" t="s">
        <v>73</v>
      </c>
      <c r="C6142">
        <v>2013</v>
      </c>
      <c r="D6142">
        <v>125000</v>
      </c>
      <c r="E6142">
        <v>139000</v>
      </c>
      <c r="F6142" t="s">
        <v>44</v>
      </c>
      <c r="G6142" t="s">
        <v>21</v>
      </c>
      <c r="H6142" t="s">
        <v>1625</v>
      </c>
      <c r="I6142" t="s">
        <v>22</v>
      </c>
      <c r="J6142" t="s">
        <v>23</v>
      </c>
      <c r="K6142" t="s">
        <v>24</v>
      </c>
      <c r="L6142" t="s">
        <v>25</v>
      </c>
      <c r="M6142">
        <v>25.44</v>
      </c>
      <c r="N6142">
        <v>936</v>
      </c>
      <c r="O6142">
        <v>57.6</v>
      </c>
      <c r="P6142" t="s">
        <v>245</v>
      </c>
      <c r="Q6142">
        <v>5</v>
      </c>
      <c r="R6142" t="s">
        <v>658</v>
      </c>
    </row>
    <row r="6143" spans="1:18" x14ac:dyDescent="0.25">
      <c r="A6143">
        <v>6354</v>
      </c>
      <c r="B6143" t="s">
        <v>18</v>
      </c>
      <c r="C6143">
        <v>2005</v>
      </c>
      <c r="D6143">
        <v>80000</v>
      </c>
      <c r="E6143">
        <v>90000</v>
      </c>
      <c r="F6143" t="s">
        <v>44</v>
      </c>
      <c r="G6143" t="s">
        <v>21</v>
      </c>
      <c r="H6143" t="s">
        <v>1625</v>
      </c>
      <c r="I6143" t="s">
        <v>37</v>
      </c>
      <c r="J6143" t="s">
        <v>23</v>
      </c>
      <c r="K6143" t="s">
        <v>90</v>
      </c>
      <c r="L6143" t="s">
        <v>31</v>
      </c>
      <c r="M6143">
        <v>19.7</v>
      </c>
      <c r="N6143">
        <v>796</v>
      </c>
      <c r="O6143">
        <v>46.3</v>
      </c>
      <c r="P6143" t="s">
        <v>66</v>
      </c>
      <c r="Q6143">
        <v>5</v>
      </c>
      <c r="R6143" t="s">
        <v>658</v>
      </c>
    </row>
    <row r="6144" spans="1:18" x14ac:dyDescent="0.25">
      <c r="A6144">
        <v>6356</v>
      </c>
      <c r="B6144" t="s">
        <v>33</v>
      </c>
      <c r="C6144">
        <v>2008</v>
      </c>
      <c r="D6144">
        <v>250000</v>
      </c>
      <c r="E6144">
        <v>100000</v>
      </c>
      <c r="F6144" t="s">
        <v>19</v>
      </c>
      <c r="G6144" t="s">
        <v>537</v>
      </c>
      <c r="H6144" t="s">
        <v>1626</v>
      </c>
      <c r="I6144" t="s">
        <v>37</v>
      </c>
      <c r="J6144" t="s">
        <v>23</v>
      </c>
      <c r="K6144" t="s">
        <v>24</v>
      </c>
      <c r="L6144" t="s">
        <v>25</v>
      </c>
      <c r="M6144">
        <v>17.7</v>
      </c>
      <c r="N6144">
        <v>1497</v>
      </c>
      <c r="O6144">
        <v>78</v>
      </c>
      <c r="P6144" t="s">
        <v>39</v>
      </c>
      <c r="Q6144">
        <v>5</v>
      </c>
      <c r="R6144" t="s">
        <v>658</v>
      </c>
    </row>
    <row r="6145" spans="1:18" x14ac:dyDescent="0.25">
      <c r="A6145">
        <v>6357</v>
      </c>
      <c r="B6145" t="s">
        <v>119</v>
      </c>
      <c r="C6145">
        <v>2011</v>
      </c>
      <c r="D6145">
        <v>225000</v>
      </c>
      <c r="E6145">
        <v>90000</v>
      </c>
      <c r="F6145" t="s">
        <v>34</v>
      </c>
      <c r="G6145" t="s">
        <v>462</v>
      </c>
      <c r="H6145" t="s">
        <v>1269</v>
      </c>
      <c r="I6145" t="s">
        <v>22</v>
      </c>
      <c r="J6145" t="s">
        <v>23</v>
      </c>
      <c r="K6145" t="s">
        <v>24</v>
      </c>
      <c r="L6145" t="s">
        <v>25</v>
      </c>
      <c r="M6145">
        <v>20.54</v>
      </c>
      <c r="N6145">
        <v>1598</v>
      </c>
      <c r="O6145">
        <v>103.6</v>
      </c>
      <c r="P6145" t="s">
        <v>32</v>
      </c>
      <c r="Q6145">
        <v>5</v>
      </c>
      <c r="R6145" t="s">
        <v>658</v>
      </c>
    </row>
    <row r="6146" spans="1:18" x14ac:dyDescent="0.25">
      <c r="A6146">
        <v>6358</v>
      </c>
      <c r="B6146" t="s">
        <v>62</v>
      </c>
      <c r="C6146">
        <v>2007</v>
      </c>
      <c r="D6146">
        <v>215000</v>
      </c>
      <c r="E6146">
        <v>105000</v>
      </c>
      <c r="F6146" t="s">
        <v>19</v>
      </c>
      <c r="G6146" t="s">
        <v>537</v>
      </c>
      <c r="H6146" t="s">
        <v>1626</v>
      </c>
      <c r="I6146" t="s">
        <v>22</v>
      </c>
      <c r="J6146" t="s">
        <v>23</v>
      </c>
      <c r="K6146" t="s">
        <v>24</v>
      </c>
      <c r="L6146" t="s">
        <v>31</v>
      </c>
      <c r="M6146">
        <v>13.6</v>
      </c>
      <c r="N6146">
        <v>2523</v>
      </c>
      <c r="O6146">
        <v>63</v>
      </c>
      <c r="P6146" t="s">
        <v>207</v>
      </c>
      <c r="Q6146">
        <v>7</v>
      </c>
      <c r="R6146" t="s">
        <v>658</v>
      </c>
    </row>
    <row r="6147" spans="1:18" x14ac:dyDescent="0.25">
      <c r="A6147">
        <v>6359</v>
      </c>
      <c r="B6147" t="s">
        <v>40</v>
      </c>
      <c r="C6147">
        <v>2017</v>
      </c>
      <c r="D6147">
        <v>450000</v>
      </c>
      <c r="E6147">
        <v>40000</v>
      </c>
      <c r="F6147" t="s">
        <v>44</v>
      </c>
      <c r="G6147" t="s">
        <v>423</v>
      </c>
      <c r="H6147" t="s">
        <v>424</v>
      </c>
      <c r="I6147" t="s">
        <v>22</v>
      </c>
      <c r="J6147" t="s">
        <v>23</v>
      </c>
      <c r="K6147" t="s">
        <v>24</v>
      </c>
      <c r="L6147" t="s">
        <v>31</v>
      </c>
      <c r="M6147">
        <v>25.4</v>
      </c>
      <c r="N6147">
        <v>1186</v>
      </c>
      <c r="O6147">
        <v>73.97</v>
      </c>
      <c r="P6147" t="s">
        <v>213</v>
      </c>
      <c r="Q6147">
        <v>5</v>
      </c>
      <c r="R6147" t="s">
        <v>658</v>
      </c>
    </row>
    <row r="6148" spans="1:18" x14ac:dyDescent="0.25">
      <c r="A6148">
        <v>6360</v>
      </c>
      <c r="B6148" t="s">
        <v>40</v>
      </c>
      <c r="C6148">
        <v>2017</v>
      </c>
      <c r="D6148">
        <v>509999</v>
      </c>
      <c r="E6148">
        <v>90000</v>
      </c>
      <c r="F6148" t="s">
        <v>44</v>
      </c>
      <c r="G6148" t="s">
        <v>423</v>
      </c>
      <c r="H6148" t="s">
        <v>424</v>
      </c>
      <c r="I6148" t="s">
        <v>37</v>
      </c>
      <c r="J6148" t="s">
        <v>23</v>
      </c>
      <c r="K6148" t="s">
        <v>24</v>
      </c>
      <c r="L6148" t="s">
        <v>25</v>
      </c>
      <c r="M6148">
        <v>20.14</v>
      </c>
      <c r="N6148">
        <v>1197</v>
      </c>
      <c r="O6148">
        <v>81.86</v>
      </c>
      <c r="P6148" t="s">
        <v>43</v>
      </c>
      <c r="Q6148">
        <v>5</v>
      </c>
      <c r="R6148" t="s">
        <v>658</v>
      </c>
    </row>
    <row r="6149" spans="1:18" x14ac:dyDescent="0.25">
      <c r="A6149">
        <v>6361</v>
      </c>
      <c r="B6149" t="s">
        <v>18</v>
      </c>
      <c r="C6149">
        <v>2015</v>
      </c>
      <c r="D6149">
        <v>245000</v>
      </c>
      <c r="E6149">
        <v>36710</v>
      </c>
      <c r="F6149" t="s">
        <v>44</v>
      </c>
      <c r="G6149" t="s">
        <v>423</v>
      </c>
      <c r="H6149" t="s">
        <v>424</v>
      </c>
      <c r="I6149" t="s">
        <v>37</v>
      </c>
      <c r="J6149" t="s">
        <v>23</v>
      </c>
      <c r="K6149" t="s">
        <v>24</v>
      </c>
      <c r="L6149" t="s">
        <v>31</v>
      </c>
      <c r="M6149">
        <v>22.74</v>
      </c>
      <c r="N6149">
        <v>796</v>
      </c>
      <c r="O6149">
        <v>47.3</v>
      </c>
      <c r="P6149" t="s">
        <v>72</v>
      </c>
      <c r="Q6149">
        <v>5</v>
      </c>
      <c r="R6149" t="s">
        <v>658</v>
      </c>
    </row>
    <row r="6150" spans="1:18" x14ac:dyDescent="0.25">
      <c r="A6150">
        <v>6362</v>
      </c>
      <c r="B6150" t="s">
        <v>62</v>
      </c>
      <c r="C6150">
        <v>2018</v>
      </c>
      <c r="D6150">
        <v>400000</v>
      </c>
      <c r="E6150">
        <v>50000</v>
      </c>
      <c r="F6150" t="s">
        <v>44</v>
      </c>
      <c r="G6150" t="s">
        <v>423</v>
      </c>
      <c r="H6150" t="s">
        <v>424</v>
      </c>
      <c r="I6150" t="s">
        <v>22</v>
      </c>
      <c r="J6150" t="s">
        <v>23</v>
      </c>
      <c r="K6150" t="s">
        <v>24</v>
      </c>
      <c r="L6150" t="s">
        <v>25</v>
      </c>
      <c r="M6150">
        <v>23.5</v>
      </c>
      <c r="N6150">
        <v>909</v>
      </c>
      <c r="O6150">
        <v>45</v>
      </c>
      <c r="P6150" t="s">
        <v>419</v>
      </c>
      <c r="Q6150">
        <v>8</v>
      </c>
      <c r="R6150" t="s">
        <v>658</v>
      </c>
    </row>
    <row r="6151" spans="1:18" x14ac:dyDescent="0.25">
      <c r="A6151">
        <v>6363</v>
      </c>
      <c r="B6151" t="s">
        <v>18</v>
      </c>
      <c r="C6151">
        <v>2016</v>
      </c>
      <c r="D6151">
        <v>620000</v>
      </c>
      <c r="E6151">
        <v>28180</v>
      </c>
      <c r="F6151" t="s">
        <v>44</v>
      </c>
      <c r="G6151" t="s">
        <v>423</v>
      </c>
      <c r="H6151" t="s">
        <v>424</v>
      </c>
      <c r="I6151" t="s">
        <v>22</v>
      </c>
      <c r="J6151" t="s">
        <v>92</v>
      </c>
      <c r="K6151" t="s">
        <v>24</v>
      </c>
      <c r="L6151" t="s">
        <v>25</v>
      </c>
      <c r="M6151">
        <v>23.65</v>
      </c>
      <c r="N6151">
        <v>1248</v>
      </c>
      <c r="O6151">
        <v>88.5</v>
      </c>
      <c r="P6151" t="s">
        <v>65</v>
      </c>
      <c r="Q6151">
        <v>5</v>
      </c>
      <c r="R6151" t="s">
        <v>658</v>
      </c>
    </row>
    <row r="6152" spans="1:18" x14ac:dyDescent="0.25">
      <c r="A6152">
        <v>6364</v>
      </c>
      <c r="B6152" t="s">
        <v>18</v>
      </c>
      <c r="C6152">
        <v>2017</v>
      </c>
      <c r="D6152">
        <v>650000</v>
      </c>
      <c r="E6152">
        <v>44000</v>
      </c>
      <c r="F6152" t="s">
        <v>44</v>
      </c>
      <c r="G6152" t="s">
        <v>423</v>
      </c>
      <c r="H6152" t="s">
        <v>424</v>
      </c>
      <c r="I6152" t="s">
        <v>22</v>
      </c>
      <c r="J6152" t="s">
        <v>92</v>
      </c>
      <c r="K6152" t="s">
        <v>24</v>
      </c>
      <c r="L6152" t="s">
        <v>25</v>
      </c>
      <c r="M6152">
        <v>23.65</v>
      </c>
      <c r="N6152">
        <v>1248</v>
      </c>
      <c r="O6152">
        <v>88.5</v>
      </c>
      <c r="P6152" t="s">
        <v>65</v>
      </c>
      <c r="Q6152">
        <v>5</v>
      </c>
      <c r="R6152" t="s">
        <v>658</v>
      </c>
    </row>
    <row r="6153" spans="1:18" x14ac:dyDescent="0.25">
      <c r="A6153">
        <v>6365</v>
      </c>
      <c r="B6153" t="s">
        <v>68</v>
      </c>
      <c r="C6153">
        <v>2019</v>
      </c>
      <c r="D6153">
        <v>1700000</v>
      </c>
      <c r="E6153">
        <v>15000</v>
      </c>
      <c r="F6153" t="s">
        <v>44</v>
      </c>
      <c r="G6153" t="s">
        <v>423</v>
      </c>
      <c r="H6153" t="s">
        <v>424</v>
      </c>
      <c r="I6153" t="s">
        <v>22</v>
      </c>
      <c r="J6153" t="s">
        <v>23</v>
      </c>
      <c r="K6153" t="s">
        <v>24</v>
      </c>
      <c r="L6153" t="s">
        <v>25</v>
      </c>
      <c r="M6153">
        <v>17</v>
      </c>
      <c r="N6153">
        <v>1956</v>
      </c>
      <c r="O6153">
        <v>138.1</v>
      </c>
      <c r="P6153" t="s">
        <v>252</v>
      </c>
      <c r="Q6153">
        <v>5</v>
      </c>
      <c r="R6153" t="s">
        <v>658</v>
      </c>
    </row>
    <row r="6154" spans="1:18" x14ac:dyDescent="0.25">
      <c r="A6154">
        <v>6366</v>
      </c>
      <c r="B6154" t="s">
        <v>84</v>
      </c>
      <c r="C6154">
        <v>2019</v>
      </c>
      <c r="D6154">
        <v>590000</v>
      </c>
      <c r="E6154">
        <v>4000</v>
      </c>
      <c r="F6154" t="s">
        <v>44</v>
      </c>
      <c r="G6154" t="s">
        <v>423</v>
      </c>
      <c r="H6154" t="s">
        <v>424</v>
      </c>
      <c r="I6154" t="s">
        <v>37</v>
      </c>
      <c r="J6154" t="s">
        <v>23</v>
      </c>
      <c r="K6154" t="s">
        <v>24</v>
      </c>
      <c r="L6154" t="s">
        <v>25</v>
      </c>
      <c r="M6154">
        <v>19.72</v>
      </c>
      <c r="N6154">
        <v>1198</v>
      </c>
      <c r="O6154">
        <v>67</v>
      </c>
      <c r="P6154" t="s">
        <v>85</v>
      </c>
      <c r="Q6154">
        <v>7</v>
      </c>
      <c r="R6154" t="s">
        <v>658</v>
      </c>
    </row>
    <row r="6155" spans="1:18" x14ac:dyDescent="0.25">
      <c r="A6155">
        <v>6367</v>
      </c>
      <c r="B6155" t="s">
        <v>18</v>
      </c>
      <c r="C6155">
        <v>2014</v>
      </c>
      <c r="D6155">
        <v>370000</v>
      </c>
      <c r="E6155">
        <v>30000</v>
      </c>
      <c r="F6155" t="s">
        <v>44</v>
      </c>
      <c r="G6155" t="s">
        <v>423</v>
      </c>
      <c r="H6155" t="s">
        <v>424</v>
      </c>
      <c r="I6155" t="s">
        <v>22</v>
      </c>
      <c r="J6155" t="s">
        <v>23</v>
      </c>
      <c r="K6155" t="s">
        <v>24</v>
      </c>
      <c r="L6155" t="s">
        <v>25</v>
      </c>
      <c r="M6155">
        <v>23.2</v>
      </c>
      <c r="N6155">
        <v>1248</v>
      </c>
      <c r="O6155">
        <v>73.94</v>
      </c>
      <c r="P6155" t="s">
        <v>26</v>
      </c>
      <c r="Q6155">
        <v>5</v>
      </c>
      <c r="R6155" t="s">
        <v>658</v>
      </c>
    </row>
    <row r="6156" spans="1:18" x14ac:dyDescent="0.25">
      <c r="A6156">
        <v>6368</v>
      </c>
      <c r="B6156" t="s">
        <v>18</v>
      </c>
      <c r="C6156">
        <v>2013</v>
      </c>
      <c r="D6156">
        <v>350000</v>
      </c>
      <c r="E6156">
        <v>15000</v>
      </c>
      <c r="F6156" t="s">
        <v>75</v>
      </c>
      <c r="G6156" t="s">
        <v>566</v>
      </c>
      <c r="H6156" t="s">
        <v>1627</v>
      </c>
      <c r="I6156" t="s">
        <v>37</v>
      </c>
      <c r="J6156" t="s">
        <v>23</v>
      </c>
      <c r="K6156" t="s">
        <v>24</v>
      </c>
      <c r="L6156" t="s">
        <v>25</v>
      </c>
      <c r="M6156">
        <v>18.600000000000001</v>
      </c>
      <c r="N6156">
        <v>1197</v>
      </c>
      <c r="O6156">
        <v>85.8</v>
      </c>
      <c r="P6156" t="s">
        <v>132</v>
      </c>
      <c r="Q6156">
        <v>5</v>
      </c>
      <c r="R6156" t="s">
        <v>658</v>
      </c>
    </row>
    <row r="6157" spans="1:18" x14ac:dyDescent="0.25">
      <c r="A6157">
        <v>6369</v>
      </c>
      <c r="B6157" t="s">
        <v>18</v>
      </c>
      <c r="C6157">
        <v>2017</v>
      </c>
      <c r="D6157">
        <v>580000</v>
      </c>
      <c r="E6157">
        <v>20000</v>
      </c>
      <c r="F6157" t="s">
        <v>75</v>
      </c>
      <c r="G6157" t="s">
        <v>566</v>
      </c>
      <c r="H6157" t="s">
        <v>1575</v>
      </c>
      <c r="I6157" t="s">
        <v>37</v>
      </c>
      <c r="J6157" t="s">
        <v>23</v>
      </c>
      <c r="K6157" t="s">
        <v>24</v>
      </c>
      <c r="L6157" t="s">
        <v>25</v>
      </c>
      <c r="M6157">
        <v>21.4</v>
      </c>
      <c r="N6157">
        <v>1197</v>
      </c>
      <c r="O6157">
        <v>83.1</v>
      </c>
      <c r="P6157" t="s">
        <v>70</v>
      </c>
      <c r="Q6157">
        <v>5</v>
      </c>
      <c r="R6157" t="s">
        <v>658</v>
      </c>
    </row>
    <row r="6158" spans="1:18" x14ac:dyDescent="0.25">
      <c r="A6158">
        <v>6370</v>
      </c>
      <c r="B6158" t="s">
        <v>40</v>
      </c>
      <c r="C6158">
        <v>2018</v>
      </c>
      <c r="D6158">
        <v>450000</v>
      </c>
      <c r="E6158">
        <v>56000</v>
      </c>
      <c r="F6158" t="s">
        <v>75</v>
      </c>
      <c r="G6158" t="s">
        <v>566</v>
      </c>
      <c r="H6158" t="s">
        <v>1575</v>
      </c>
      <c r="I6158" t="s">
        <v>37</v>
      </c>
      <c r="J6158" t="s">
        <v>23</v>
      </c>
      <c r="K6158" t="s">
        <v>24</v>
      </c>
      <c r="L6158" t="s">
        <v>25</v>
      </c>
      <c r="M6158">
        <v>18.899999999999999</v>
      </c>
      <c r="N6158">
        <v>1197</v>
      </c>
      <c r="O6158">
        <v>81.86</v>
      </c>
      <c r="P6158" t="s">
        <v>43</v>
      </c>
      <c r="Q6158">
        <v>5</v>
      </c>
      <c r="R6158" t="s">
        <v>658</v>
      </c>
    </row>
    <row r="6159" spans="1:18" x14ac:dyDescent="0.25">
      <c r="A6159">
        <v>6371</v>
      </c>
      <c r="B6159" t="s">
        <v>40</v>
      </c>
      <c r="C6159">
        <v>2017</v>
      </c>
      <c r="D6159">
        <v>600000</v>
      </c>
      <c r="E6159">
        <v>19000</v>
      </c>
      <c r="F6159" t="s">
        <v>75</v>
      </c>
      <c r="G6159" t="s">
        <v>566</v>
      </c>
      <c r="H6159" t="s">
        <v>1627</v>
      </c>
      <c r="I6159" t="s">
        <v>37</v>
      </c>
      <c r="J6159" t="s">
        <v>23</v>
      </c>
      <c r="K6159" t="s">
        <v>24</v>
      </c>
      <c r="L6159" t="s">
        <v>25</v>
      </c>
      <c r="M6159">
        <v>17.190000000000001</v>
      </c>
      <c r="N6159">
        <v>1197</v>
      </c>
      <c r="O6159">
        <v>81.86</v>
      </c>
      <c r="P6159" t="s">
        <v>210</v>
      </c>
      <c r="Q6159">
        <v>5</v>
      </c>
      <c r="R6159" t="s">
        <v>658</v>
      </c>
    </row>
    <row r="6160" spans="1:18" x14ac:dyDescent="0.25">
      <c r="A6160">
        <v>6372</v>
      </c>
      <c r="B6160" t="s">
        <v>52</v>
      </c>
      <c r="C6160">
        <v>2016</v>
      </c>
      <c r="D6160">
        <v>2400000</v>
      </c>
      <c r="E6160">
        <v>30000</v>
      </c>
      <c r="F6160" t="s">
        <v>75</v>
      </c>
      <c r="G6160" t="s">
        <v>566</v>
      </c>
      <c r="H6160" t="s">
        <v>755</v>
      </c>
      <c r="I6160" t="s">
        <v>22</v>
      </c>
      <c r="J6160" t="s">
        <v>23</v>
      </c>
      <c r="K6160" t="s">
        <v>90</v>
      </c>
      <c r="L6160" t="s">
        <v>25</v>
      </c>
      <c r="M6160">
        <v>12.62</v>
      </c>
      <c r="N6160">
        <v>2198</v>
      </c>
      <c r="O6160">
        <v>158</v>
      </c>
      <c r="P6160" t="s">
        <v>1628</v>
      </c>
      <c r="Q6160">
        <v>7</v>
      </c>
      <c r="R6160" t="s">
        <v>658</v>
      </c>
    </row>
    <row r="6161" spans="1:18" x14ac:dyDescent="0.25">
      <c r="A6161">
        <v>6373</v>
      </c>
      <c r="B6161" t="s">
        <v>40</v>
      </c>
      <c r="C6161">
        <v>2017</v>
      </c>
      <c r="D6161">
        <v>450000</v>
      </c>
      <c r="E6161">
        <v>70000</v>
      </c>
      <c r="F6161" t="s">
        <v>75</v>
      </c>
      <c r="G6161" t="s">
        <v>566</v>
      </c>
      <c r="H6161" t="s">
        <v>755</v>
      </c>
      <c r="I6161" t="s">
        <v>37</v>
      </c>
      <c r="J6161" t="s">
        <v>23</v>
      </c>
      <c r="K6161" t="s">
        <v>24</v>
      </c>
      <c r="L6161" t="s">
        <v>25</v>
      </c>
      <c r="M6161">
        <v>18.600000000000001</v>
      </c>
      <c r="N6161">
        <v>1197</v>
      </c>
      <c r="O6161">
        <v>81.83</v>
      </c>
      <c r="P6161" t="s">
        <v>79</v>
      </c>
      <c r="Q6161">
        <v>5</v>
      </c>
      <c r="R6161" t="s">
        <v>658</v>
      </c>
    </row>
    <row r="6162" spans="1:18" x14ac:dyDescent="0.25">
      <c r="A6162">
        <v>6374</v>
      </c>
      <c r="B6162" t="s">
        <v>68</v>
      </c>
      <c r="C6162">
        <v>2009</v>
      </c>
      <c r="D6162">
        <v>150000</v>
      </c>
      <c r="E6162">
        <v>30000</v>
      </c>
      <c r="F6162" t="s">
        <v>75</v>
      </c>
      <c r="G6162" t="s">
        <v>566</v>
      </c>
      <c r="H6162" t="s">
        <v>1627</v>
      </c>
      <c r="I6162" t="s">
        <v>22</v>
      </c>
      <c r="J6162" t="s">
        <v>23</v>
      </c>
      <c r="K6162" t="s">
        <v>24</v>
      </c>
      <c r="L6162" t="s">
        <v>25</v>
      </c>
      <c r="M6162">
        <v>19.09</v>
      </c>
      <c r="N6162">
        <v>1396</v>
      </c>
      <c r="O6162">
        <v>69</v>
      </c>
      <c r="P6162" t="s">
        <v>140</v>
      </c>
      <c r="Q6162">
        <v>5</v>
      </c>
      <c r="R6162" t="s">
        <v>658</v>
      </c>
    </row>
    <row r="6163" spans="1:18" x14ac:dyDescent="0.25">
      <c r="A6163">
        <v>6375</v>
      </c>
      <c r="B6163" t="s">
        <v>18</v>
      </c>
      <c r="C6163">
        <v>2019</v>
      </c>
      <c r="D6163">
        <v>400000</v>
      </c>
      <c r="E6163">
        <v>15000</v>
      </c>
      <c r="F6163" t="s">
        <v>75</v>
      </c>
      <c r="G6163" t="s">
        <v>566</v>
      </c>
      <c r="H6163" t="s">
        <v>1627</v>
      </c>
      <c r="I6163" t="s">
        <v>37</v>
      </c>
      <c r="J6163" t="s">
        <v>23</v>
      </c>
      <c r="K6163" t="s">
        <v>24</v>
      </c>
      <c r="L6163" t="s">
        <v>25</v>
      </c>
      <c r="M6163">
        <v>15.37</v>
      </c>
      <c r="N6163">
        <v>1196</v>
      </c>
      <c r="O6163">
        <v>73</v>
      </c>
      <c r="P6163" t="s">
        <v>134</v>
      </c>
      <c r="Q6163">
        <v>5</v>
      </c>
      <c r="R6163" t="s">
        <v>658</v>
      </c>
    </row>
    <row r="6164" spans="1:18" x14ac:dyDescent="0.25">
      <c r="A6164">
        <v>6376</v>
      </c>
      <c r="B6164" t="s">
        <v>18</v>
      </c>
      <c r="C6164">
        <v>2013</v>
      </c>
      <c r="D6164">
        <v>185000</v>
      </c>
      <c r="E6164">
        <v>85000</v>
      </c>
      <c r="F6164" t="s">
        <v>75</v>
      </c>
      <c r="G6164" t="s">
        <v>566</v>
      </c>
      <c r="H6164" t="s">
        <v>1627</v>
      </c>
      <c r="I6164" t="s">
        <v>37</v>
      </c>
      <c r="J6164" t="s">
        <v>23</v>
      </c>
      <c r="K6164" t="s">
        <v>24</v>
      </c>
      <c r="L6164" t="s">
        <v>25</v>
      </c>
      <c r="M6164">
        <v>22.74</v>
      </c>
      <c r="N6164">
        <v>796</v>
      </c>
      <c r="O6164">
        <v>47.3</v>
      </c>
      <c r="P6164" t="s">
        <v>72</v>
      </c>
      <c r="Q6164">
        <v>5</v>
      </c>
      <c r="R6164" t="s">
        <v>658</v>
      </c>
    </row>
    <row r="6165" spans="1:18" x14ac:dyDescent="0.25">
      <c r="A6165">
        <v>6377</v>
      </c>
      <c r="B6165" t="s">
        <v>18</v>
      </c>
      <c r="C6165">
        <v>2018</v>
      </c>
      <c r="D6165">
        <v>625000</v>
      </c>
      <c r="E6165">
        <v>50000</v>
      </c>
      <c r="F6165" t="s">
        <v>75</v>
      </c>
      <c r="G6165" t="s">
        <v>804</v>
      </c>
      <c r="H6165" t="s">
        <v>1021</v>
      </c>
      <c r="I6165" t="s">
        <v>37</v>
      </c>
      <c r="J6165" t="s">
        <v>23</v>
      </c>
      <c r="K6165" t="s">
        <v>90</v>
      </c>
      <c r="L6165" t="s">
        <v>25</v>
      </c>
      <c r="M6165">
        <v>22</v>
      </c>
      <c r="N6165">
        <v>1197</v>
      </c>
      <c r="O6165">
        <v>81.8</v>
      </c>
      <c r="P6165" t="s">
        <v>133</v>
      </c>
      <c r="Q6165">
        <v>5</v>
      </c>
      <c r="R6165" t="s">
        <v>658</v>
      </c>
    </row>
    <row r="6166" spans="1:18" x14ac:dyDescent="0.25">
      <c r="A6166">
        <v>6378</v>
      </c>
      <c r="B6166" t="s">
        <v>40</v>
      </c>
      <c r="C6166">
        <v>2019</v>
      </c>
      <c r="D6166">
        <v>700000</v>
      </c>
      <c r="E6166">
        <v>20000</v>
      </c>
      <c r="F6166" t="s">
        <v>75</v>
      </c>
      <c r="G6166" t="s">
        <v>566</v>
      </c>
      <c r="H6166" t="s">
        <v>755</v>
      </c>
      <c r="I6166" t="s">
        <v>37</v>
      </c>
      <c r="J6166" t="s">
        <v>23</v>
      </c>
      <c r="K6166" t="s">
        <v>24</v>
      </c>
      <c r="L6166" t="s">
        <v>25</v>
      </c>
      <c r="M6166">
        <v>17.190000000000001</v>
      </c>
      <c r="N6166">
        <v>1197</v>
      </c>
      <c r="O6166">
        <v>81.86</v>
      </c>
      <c r="P6166" t="s">
        <v>210</v>
      </c>
      <c r="Q6166">
        <v>5</v>
      </c>
      <c r="R6166" t="s">
        <v>658</v>
      </c>
    </row>
    <row r="6167" spans="1:18" x14ac:dyDescent="0.25">
      <c r="A6167">
        <v>6379</v>
      </c>
      <c r="B6167" t="s">
        <v>18</v>
      </c>
      <c r="C6167">
        <v>2017</v>
      </c>
      <c r="D6167">
        <v>390000</v>
      </c>
      <c r="E6167">
        <v>25000</v>
      </c>
      <c r="F6167" t="s">
        <v>75</v>
      </c>
      <c r="G6167" t="s">
        <v>566</v>
      </c>
      <c r="H6167" t="s">
        <v>755</v>
      </c>
      <c r="I6167" t="s">
        <v>37</v>
      </c>
      <c r="J6167" t="s">
        <v>23</v>
      </c>
      <c r="K6167" t="s">
        <v>24</v>
      </c>
      <c r="L6167" t="s">
        <v>25</v>
      </c>
      <c r="M6167">
        <v>20.51</v>
      </c>
      <c r="N6167">
        <v>998</v>
      </c>
      <c r="O6167">
        <v>67.040000000000006</v>
      </c>
      <c r="P6167" t="s">
        <v>82</v>
      </c>
      <c r="Q6167">
        <v>5</v>
      </c>
      <c r="R6167" t="s">
        <v>658</v>
      </c>
    </row>
    <row r="6168" spans="1:18" x14ac:dyDescent="0.25">
      <c r="A6168">
        <v>6380</v>
      </c>
      <c r="B6168" t="s">
        <v>68</v>
      </c>
      <c r="C6168">
        <v>2018</v>
      </c>
      <c r="D6168">
        <v>625000</v>
      </c>
      <c r="E6168">
        <v>25000</v>
      </c>
      <c r="F6168" t="s">
        <v>75</v>
      </c>
      <c r="G6168" t="s">
        <v>566</v>
      </c>
      <c r="H6168" t="s">
        <v>1627</v>
      </c>
      <c r="I6168" t="s">
        <v>37</v>
      </c>
      <c r="J6168" t="s">
        <v>23</v>
      </c>
      <c r="K6168" t="s">
        <v>24</v>
      </c>
      <c r="L6168" t="s">
        <v>25</v>
      </c>
      <c r="M6168">
        <v>17</v>
      </c>
      <c r="N6168">
        <v>1198</v>
      </c>
      <c r="O6168">
        <v>108.5</v>
      </c>
      <c r="P6168" t="s">
        <v>169</v>
      </c>
      <c r="Q6168">
        <v>5</v>
      </c>
      <c r="R6168" t="s">
        <v>658</v>
      </c>
    </row>
    <row r="6169" spans="1:18" x14ac:dyDescent="0.25">
      <c r="A6169">
        <v>6381</v>
      </c>
      <c r="B6169" t="s">
        <v>18</v>
      </c>
      <c r="C6169">
        <v>2014</v>
      </c>
      <c r="D6169">
        <v>400000</v>
      </c>
      <c r="E6169">
        <v>50000</v>
      </c>
      <c r="F6169" t="s">
        <v>75</v>
      </c>
      <c r="G6169" t="s">
        <v>566</v>
      </c>
      <c r="H6169" t="s">
        <v>755</v>
      </c>
      <c r="I6169" t="s">
        <v>37</v>
      </c>
      <c r="J6169" t="s">
        <v>23</v>
      </c>
      <c r="K6169" t="s">
        <v>24</v>
      </c>
      <c r="L6169" t="s">
        <v>25</v>
      </c>
      <c r="M6169">
        <v>19.100000000000001</v>
      </c>
      <c r="N6169">
        <v>1197</v>
      </c>
      <c r="O6169">
        <v>85.8</v>
      </c>
      <c r="P6169" t="s">
        <v>132</v>
      </c>
      <c r="Q6169">
        <v>5</v>
      </c>
      <c r="R6169" t="s">
        <v>658</v>
      </c>
    </row>
    <row r="6170" spans="1:18" x14ac:dyDescent="0.25">
      <c r="A6170">
        <v>6382</v>
      </c>
      <c r="B6170" t="s">
        <v>40</v>
      </c>
      <c r="C6170">
        <v>2011</v>
      </c>
      <c r="D6170">
        <v>380000</v>
      </c>
      <c r="E6170">
        <v>150000</v>
      </c>
      <c r="F6170" t="s">
        <v>75</v>
      </c>
      <c r="G6170" t="s">
        <v>566</v>
      </c>
      <c r="H6170" t="s">
        <v>755</v>
      </c>
      <c r="I6170" t="s">
        <v>22</v>
      </c>
      <c r="J6170" t="s">
        <v>23</v>
      </c>
      <c r="K6170" t="s">
        <v>24</v>
      </c>
      <c r="L6170" t="s">
        <v>145</v>
      </c>
      <c r="M6170">
        <v>23</v>
      </c>
      <c r="N6170">
        <v>1396</v>
      </c>
      <c r="O6170">
        <v>90</v>
      </c>
      <c r="P6170" t="s">
        <v>41</v>
      </c>
      <c r="Q6170">
        <v>5</v>
      </c>
      <c r="R6170" t="s">
        <v>658</v>
      </c>
    </row>
    <row r="6171" spans="1:18" x14ac:dyDescent="0.25">
      <c r="A6171">
        <v>6383</v>
      </c>
      <c r="B6171" t="s">
        <v>50</v>
      </c>
      <c r="C6171">
        <v>2009</v>
      </c>
      <c r="D6171">
        <v>400000</v>
      </c>
      <c r="E6171">
        <v>90000</v>
      </c>
      <c r="F6171" t="s">
        <v>75</v>
      </c>
      <c r="G6171" t="s">
        <v>106</v>
      </c>
      <c r="H6171" t="s">
        <v>1629</v>
      </c>
      <c r="I6171" t="s">
        <v>37</v>
      </c>
      <c r="J6171" t="s">
        <v>23</v>
      </c>
      <c r="K6171" t="s">
        <v>90</v>
      </c>
      <c r="L6171" t="s">
        <v>25</v>
      </c>
      <c r="M6171">
        <v>14.53</v>
      </c>
      <c r="N6171">
        <v>1794</v>
      </c>
      <c r="O6171">
        <v>138.1</v>
      </c>
      <c r="P6171" t="s">
        <v>108</v>
      </c>
      <c r="Q6171">
        <v>5</v>
      </c>
      <c r="R6171" t="s">
        <v>658</v>
      </c>
    </row>
    <row r="6172" spans="1:18" x14ac:dyDescent="0.25">
      <c r="A6172">
        <v>6384</v>
      </c>
      <c r="B6172" t="s">
        <v>68</v>
      </c>
      <c r="C6172">
        <v>2019</v>
      </c>
      <c r="D6172">
        <v>620000</v>
      </c>
      <c r="E6172">
        <v>100000</v>
      </c>
      <c r="F6172" t="s">
        <v>75</v>
      </c>
      <c r="G6172" t="s">
        <v>106</v>
      </c>
      <c r="H6172" t="s">
        <v>1629</v>
      </c>
      <c r="I6172" t="s">
        <v>37</v>
      </c>
      <c r="J6172" t="s">
        <v>23</v>
      </c>
      <c r="K6172" t="s">
        <v>24</v>
      </c>
      <c r="L6172" t="s">
        <v>25</v>
      </c>
      <c r="M6172">
        <v>17.57</v>
      </c>
      <c r="N6172">
        <v>1193</v>
      </c>
      <c r="O6172">
        <v>88.7</v>
      </c>
      <c r="P6172" t="s">
        <v>190</v>
      </c>
      <c r="Q6172">
        <v>5</v>
      </c>
      <c r="R6172" t="s">
        <v>658</v>
      </c>
    </row>
    <row r="6173" spans="1:18" x14ac:dyDescent="0.25">
      <c r="A6173">
        <v>6385</v>
      </c>
      <c r="B6173" t="s">
        <v>52</v>
      </c>
      <c r="C6173">
        <v>2008</v>
      </c>
      <c r="D6173">
        <v>190000</v>
      </c>
      <c r="E6173">
        <v>180000</v>
      </c>
      <c r="F6173" t="s">
        <v>75</v>
      </c>
      <c r="G6173" t="s">
        <v>106</v>
      </c>
      <c r="H6173" t="s">
        <v>1629</v>
      </c>
      <c r="I6173" t="s">
        <v>22</v>
      </c>
      <c r="J6173" t="s">
        <v>23</v>
      </c>
      <c r="K6173" t="s">
        <v>24</v>
      </c>
      <c r="L6173" t="s">
        <v>31</v>
      </c>
      <c r="M6173">
        <v>17.8</v>
      </c>
      <c r="N6173">
        <v>1399</v>
      </c>
      <c r="O6173">
        <v>67</v>
      </c>
      <c r="P6173" t="s">
        <v>55</v>
      </c>
      <c r="Q6173">
        <v>5</v>
      </c>
      <c r="R6173" t="s">
        <v>658</v>
      </c>
    </row>
    <row r="6174" spans="1:18" x14ac:dyDescent="0.25">
      <c r="A6174">
        <v>6386</v>
      </c>
      <c r="B6174" t="s">
        <v>18</v>
      </c>
      <c r="C6174">
        <v>2013</v>
      </c>
      <c r="D6174">
        <v>210000</v>
      </c>
      <c r="E6174">
        <v>50000</v>
      </c>
      <c r="F6174" t="s">
        <v>75</v>
      </c>
      <c r="G6174" t="s">
        <v>106</v>
      </c>
      <c r="H6174" t="s">
        <v>1630</v>
      </c>
      <c r="I6174" t="s">
        <v>37</v>
      </c>
      <c r="J6174" t="s">
        <v>23</v>
      </c>
      <c r="K6174" t="s">
        <v>24</v>
      </c>
      <c r="L6174" t="s">
        <v>31</v>
      </c>
      <c r="M6174">
        <v>22.74</v>
      </c>
      <c r="N6174">
        <v>796</v>
      </c>
      <c r="O6174">
        <v>47.3</v>
      </c>
      <c r="P6174" t="s">
        <v>72</v>
      </c>
      <c r="Q6174">
        <v>5</v>
      </c>
      <c r="R6174" t="s">
        <v>658</v>
      </c>
    </row>
    <row r="6175" spans="1:18" x14ac:dyDescent="0.25">
      <c r="A6175">
        <v>6387</v>
      </c>
      <c r="B6175" t="s">
        <v>18</v>
      </c>
      <c r="C6175">
        <v>2012</v>
      </c>
      <c r="D6175">
        <v>270000</v>
      </c>
      <c r="E6175">
        <v>80000</v>
      </c>
      <c r="F6175" t="s">
        <v>75</v>
      </c>
      <c r="G6175" t="s">
        <v>106</v>
      </c>
      <c r="H6175" t="s">
        <v>1629</v>
      </c>
      <c r="I6175" t="s">
        <v>22</v>
      </c>
      <c r="J6175" t="s">
        <v>23</v>
      </c>
      <c r="K6175" t="s">
        <v>24</v>
      </c>
      <c r="L6175" t="s">
        <v>38</v>
      </c>
      <c r="M6175">
        <v>23.2</v>
      </c>
      <c r="N6175">
        <v>1248</v>
      </c>
      <c r="O6175">
        <v>73.94</v>
      </c>
      <c r="P6175" t="s">
        <v>26</v>
      </c>
      <c r="Q6175">
        <v>5</v>
      </c>
      <c r="R6175" t="s">
        <v>658</v>
      </c>
    </row>
    <row r="6176" spans="1:18" x14ac:dyDescent="0.25">
      <c r="A6176">
        <v>6389</v>
      </c>
      <c r="B6176" t="s">
        <v>40</v>
      </c>
      <c r="C6176">
        <v>2014</v>
      </c>
      <c r="D6176">
        <v>220000</v>
      </c>
      <c r="E6176">
        <v>93000</v>
      </c>
      <c r="F6176" t="s">
        <v>75</v>
      </c>
      <c r="G6176" t="s">
        <v>106</v>
      </c>
      <c r="H6176" t="s">
        <v>1631</v>
      </c>
      <c r="I6176" t="s">
        <v>37</v>
      </c>
      <c r="J6176" t="s">
        <v>23</v>
      </c>
      <c r="K6176" t="s">
        <v>24</v>
      </c>
      <c r="L6176" t="s">
        <v>31</v>
      </c>
      <c r="M6176">
        <v>21.1</v>
      </c>
      <c r="N6176">
        <v>814</v>
      </c>
      <c r="O6176">
        <v>55.2</v>
      </c>
      <c r="P6176" t="s">
        <v>227</v>
      </c>
      <c r="Q6176">
        <v>5</v>
      </c>
      <c r="R6176" t="s">
        <v>658</v>
      </c>
    </row>
    <row r="6177" spans="1:18" x14ac:dyDescent="0.25">
      <c r="A6177">
        <v>6390</v>
      </c>
      <c r="B6177" t="s">
        <v>62</v>
      </c>
      <c r="C6177">
        <v>2014</v>
      </c>
      <c r="D6177">
        <v>550000</v>
      </c>
      <c r="E6177">
        <v>11500</v>
      </c>
      <c r="F6177" t="s">
        <v>75</v>
      </c>
      <c r="G6177" t="s">
        <v>106</v>
      </c>
      <c r="H6177" t="s">
        <v>1631</v>
      </c>
      <c r="I6177" t="s">
        <v>22</v>
      </c>
      <c r="J6177" t="s">
        <v>23</v>
      </c>
      <c r="K6177" t="s">
        <v>24</v>
      </c>
      <c r="L6177" t="s">
        <v>25</v>
      </c>
      <c r="M6177">
        <v>15.96</v>
      </c>
      <c r="N6177">
        <v>2523</v>
      </c>
      <c r="O6177">
        <v>63</v>
      </c>
      <c r="P6177" t="s">
        <v>249</v>
      </c>
      <c r="Q6177">
        <v>9</v>
      </c>
      <c r="R6177" t="s">
        <v>658</v>
      </c>
    </row>
    <row r="6178" spans="1:18" x14ac:dyDescent="0.25">
      <c r="A6178">
        <v>6391</v>
      </c>
      <c r="B6178" t="s">
        <v>40</v>
      </c>
      <c r="C6178">
        <v>2013</v>
      </c>
      <c r="D6178">
        <v>370000</v>
      </c>
      <c r="E6178">
        <v>120000</v>
      </c>
      <c r="F6178" t="s">
        <v>75</v>
      </c>
      <c r="G6178" t="s">
        <v>370</v>
      </c>
      <c r="H6178" t="s">
        <v>1632</v>
      </c>
      <c r="I6178" t="s">
        <v>37</v>
      </c>
      <c r="J6178" t="s">
        <v>23</v>
      </c>
      <c r="K6178" t="s">
        <v>24</v>
      </c>
      <c r="L6178" t="s">
        <v>25</v>
      </c>
      <c r="M6178">
        <v>18.5</v>
      </c>
      <c r="N6178">
        <v>1197</v>
      </c>
      <c r="O6178">
        <v>82.85</v>
      </c>
      <c r="P6178" t="s">
        <v>131</v>
      </c>
      <c r="Q6178">
        <v>5</v>
      </c>
      <c r="R6178" t="s">
        <v>658</v>
      </c>
    </row>
    <row r="6179" spans="1:18" x14ac:dyDescent="0.25">
      <c r="A6179">
        <v>6393</v>
      </c>
      <c r="B6179" t="s">
        <v>62</v>
      </c>
      <c r="C6179">
        <v>2015</v>
      </c>
      <c r="D6179">
        <v>650000</v>
      </c>
      <c r="E6179">
        <v>50000</v>
      </c>
      <c r="F6179" t="s">
        <v>75</v>
      </c>
      <c r="G6179" t="s">
        <v>370</v>
      </c>
      <c r="H6179" t="s">
        <v>1632</v>
      </c>
      <c r="I6179" t="s">
        <v>22</v>
      </c>
      <c r="J6179" t="s">
        <v>23</v>
      </c>
      <c r="K6179" t="s">
        <v>24</v>
      </c>
      <c r="L6179" t="s">
        <v>25</v>
      </c>
      <c r="M6179">
        <v>14.95</v>
      </c>
      <c r="N6179">
        <v>2489</v>
      </c>
      <c r="O6179">
        <v>93.7</v>
      </c>
      <c r="P6179" t="s">
        <v>533</v>
      </c>
      <c r="Q6179">
        <v>9</v>
      </c>
      <c r="R6179" t="s">
        <v>658</v>
      </c>
    </row>
    <row r="6180" spans="1:18" x14ac:dyDescent="0.25">
      <c r="A6180">
        <v>6394</v>
      </c>
      <c r="B6180" t="s">
        <v>33</v>
      </c>
      <c r="C6180">
        <v>2012</v>
      </c>
      <c r="D6180">
        <v>550000</v>
      </c>
      <c r="E6180">
        <v>120000</v>
      </c>
      <c r="F6180" t="s">
        <v>75</v>
      </c>
      <c r="G6180" t="s">
        <v>370</v>
      </c>
      <c r="H6180" t="s">
        <v>1633</v>
      </c>
      <c r="I6180" t="s">
        <v>37</v>
      </c>
      <c r="J6180" t="s">
        <v>23</v>
      </c>
      <c r="K6180" t="s">
        <v>24</v>
      </c>
      <c r="L6180" t="s">
        <v>25</v>
      </c>
      <c r="M6180">
        <v>16.8</v>
      </c>
      <c r="N6180">
        <v>1497</v>
      </c>
      <c r="O6180">
        <v>116.3</v>
      </c>
      <c r="P6180" t="s">
        <v>94</v>
      </c>
      <c r="Q6180">
        <v>5</v>
      </c>
      <c r="R6180" t="s">
        <v>658</v>
      </c>
    </row>
    <row r="6181" spans="1:18" x14ac:dyDescent="0.25">
      <c r="A6181">
        <v>6395</v>
      </c>
      <c r="B6181" t="s">
        <v>52</v>
      </c>
      <c r="C6181">
        <v>2010</v>
      </c>
      <c r="D6181">
        <v>225000</v>
      </c>
      <c r="E6181">
        <v>100000</v>
      </c>
      <c r="F6181" t="s">
        <v>75</v>
      </c>
      <c r="G6181" t="s">
        <v>370</v>
      </c>
      <c r="H6181" t="s">
        <v>1632</v>
      </c>
      <c r="I6181" t="s">
        <v>22</v>
      </c>
      <c r="J6181" t="s">
        <v>23</v>
      </c>
      <c r="K6181" t="s">
        <v>24</v>
      </c>
      <c r="L6181" t="s">
        <v>31</v>
      </c>
      <c r="M6181">
        <v>17.8</v>
      </c>
      <c r="N6181">
        <v>1399</v>
      </c>
      <c r="O6181">
        <v>68</v>
      </c>
      <c r="P6181" t="s">
        <v>284</v>
      </c>
      <c r="Q6181">
        <v>5</v>
      </c>
      <c r="R6181" t="s">
        <v>658</v>
      </c>
    </row>
    <row r="6182" spans="1:18" x14ac:dyDescent="0.25">
      <c r="A6182">
        <v>6396</v>
      </c>
      <c r="B6182" t="s">
        <v>18</v>
      </c>
      <c r="C6182">
        <v>2004</v>
      </c>
      <c r="D6182">
        <v>40000</v>
      </c>
      <c r="E6182">
        <v>57000</v>
      </c>
      <c r="F6182" t="s">
        <v>75</v>
      </c>
      <c r="G6182" t="s">
        <v>370</v>
      </c>
      <c r="H6182" t="s">
        <v>1632</v>
      </c>
      <c r="I6182" t="s">
        <v>37</v>
      </c>
      <c r="J6182" t="s">
        <v>23</v>
      </c>
      <c r="K6182" t="s">
        <v>24</v>
      </c>
      <c r="L6182" t="s">
        <v>31</v>
      </c>
      <c r="M6182">
        <v>16.100000000000001</v>
      </c>
      <c r="N6182">
        <v>796</v>
      </c>
      <c r="O6182">
        <v>37</v>
      </c>
      <c r="P6182" t="s">
        <v>49</v>
      </c>
      <c r="Q6182">
        <v>4</v>
      </c>
      <c r="R6182" t="s">
        <v>658</v>
      </c>
    </row>
    <row r="6183" spans="1:18" x14ac:dyDescent="0.25">
      <c r="A6183">
        <v>6397</v>
      </c>
      <c r="B6183" t="s">
        <v>40</v>
      </c>
      <c r="C6183">
        <v>2016</v>
      </c>
      <c r="D6183">
        <v>280000</v>
      </c>
      <c r="E6183">
        <v>60000</v>
      </c>
      <c r="F6183" t="s">
        <v>75</v>
      </c>
      <c r="G6183" t="s">
        <v>370</v>
      </c>
      <c r="H6183" t="s">
        <v>1632</v>
      </c>
      <c r="I6183" t="s">
        <v>37</v>
      </c>
      <c r="J6183" t="s">
        <v>23</v>
      </c>
      <c r="K6183" t="s">
        <v>24</v>
      </c>
      <c r="L6183" t="s">
        <v>25</v>
      </c>
      <c r="M6183">
        <v>21.1</v>
      </c>
      <c r="N6183">
        <v>814</v>
      </c>
      <c r="O6183">
        <v>55.2</v>
      </c>
      <c r="P6183" t="s">
        <v>227</v>
      </c>
      <c r="Q6183">
        <v>5</v>
      </c>
      <c r="R6183" t="s">
        <v>658</v>
      </c>
    </row>
    <row r="6184" spans="1:18" x14ac:dyDescent="0.25">
      <c r="A6184">
        <v>6398</v>
      </c>
      <c r="B6184" t="s">
        <v>52</v>
      </c>
      <c r="C6184">
        <v>2017</v>
      </c>
      <c r="D6184">
        <v>570000</v>
      </c>
      <c r="E6184">
        <v>44077</v>
      </c>
      <c r="F6184" t="s">
        <v>75</v>
      </c>
      <c r="G6184" t="s">
        <v>370</v>
      </c>
      <c r="H6184" t="s">
        <v>1634</v>
      </c>
      <c r="I6184" t="s">
        <v>37</v>
      </c>
      <c r="J6184" t="s">
        <v>92</v>
      </c>
      <c r="K6184" t="s">
        <v>90</v>
      </c>
      <c r="L6184" t="s">
        <v>25</v>
      </c>
      <c r="M6184">
        <v>17.010000000000002</v>
      </c>
      <c r="N6184">
        <v>1499</v>
      </c>
      <c r="O6184">
        <v>110.5</v>
      </c>
      <c r="P6184" t="s">
        <v>588</v>
      </c>
      <c r="Q6184">
        <v>5</v>
      </c>
      <c r="R6184" t="s">
        <v>658</v>
      </c>
    </row>
    <row r="6185" spans="1:18" x14ac:dyDescent="0.25">
      <c r="A6185">
        <v>6399</v>
      </c>
      <c r="B6185" t="s">
        <v>18</v>
      </c>
      <c r="C6185">
        <v>2017</v>
      </c>
      <c r="D6185">
        <v>290000</v>
      </c>
      <c r="E6185">
        <v>90000</v>
      </c>
      <c r="F6185" t="s">
        <v>75</v>
      </c>
      <c r="G6185" t="s">
        <v>370</v>
      </c>
      <c r="H6185" t="s">
        <v>1633</v>
      </c>
      <c r="I6185" t="s">
        <v>37</v>
      </c>
      <c r="J6185" t="s">
        <v>23</v>
      </c>
      <c r="K6185" t="s">
        <v>24</v>
      </c>
      <c r="L6185" t="s">
        <v>31</v>
      </c>
      <c r="M6185">
        <v>24.7</v>
      </c>
      <c r="N6185">
        <v>796</v>
      </c>
      <c r="O6185">
        <v>47.3</v>
      </c>
      <c r="P6185" t="s">
        <v>72</v>
      </c>
      <c r="Q6185">
        <v>5</v>
      </c>
      <c r="R6185" t="s">
        <v>658</v>
      </c>
    </row>
    <row r="6186" spans="1:18" x14ac:dyDescent="0.25">
      <c r="A6186">
        <v>6400</v>
      </c>
      <c r="B6186" t="s">
        <v>40</v>
      </c>
      <c r="C6186">
        <v>2018</v>
      </c>
      <c r="D6186">
        <v>720000</v>
      </c>
      <c r="E6186">
        <v>50000</v>
      </c>
      <c r="F6186" t="s">
        <v>75</v>
      </c>
      <c r="G6186" t="s">
        <v>370</v>
      </c>
      <c r="H6186" t="s">
        <v>1610</v>
      </c>
      <c r="I6186" t="s">
        <v>22</v>
      </c>
      <c r="J6186" t="s">
        <v>23</v>
      </c>
      <c r="K6186" t="s">
        <v>24</v>
      </c>
      <c r="L6186" t="s">
        <v>31</v>
      </c>
      <c r="M6186">
        <v>21.19</v>
      </c>
      <c r="N6186">
        <v>1396</v>
      </c>
      <c r="O6186">
        <v>88.73</v>
      </c>
      <c r="P6186" t="s">
        <v>232</v>
      </c>
      <c r="Q6186">
        <v>5</v>
      </c>
      <c r="R6186" t="s">
        <v>658</v>
      </c>
    </row>
    <row r="6187" spans="1:18" x14ac:dyDescent="0.25">
      <c r="A6187">
        <v>6401</v>
      </c>
      <c r="B6187" t="s">
        <v>52</v>
      </c>
      <c r="C6187">
        <v>2017</v>
      </c>
      <c r="D6187">
        <v>800000</v>
      </c>
      <c r="E6187">
        <v>60000</v>
      </c>
      <c r="F6187" t="s">
        <v>75</v>
      </c>
      <c r="G6187" t="s">
        <v>370</v>
      </c>
      <c r="H6187" t="s">
        <v>1633</v>
      </c>
      <c r="I6187" t="s">
        <v>22</v>
      </c>
      <c r="J6187" t="s">
        <v>23</v>
      </c>
      <c r="K6187" t="s">
        <v>24</v>
      </c>
      <c r="L6187" t="s">
        <v>25</v>
      </c>
      <c r="M6187">
        <v>22.77</v>
      </c>
      <c r="N6187">
        <v>1498</v>
      </c>
      <c r="O6187">
        <v>98.59</v>
      </c>
      <c r="P6187" t="s">
        <v>122</v>
      </c>
      <c r="Q6187">
        <v>5</v>
      </c>
      <c r="R6187" t="s">
        <v>658</v>
      </c>
    </row>
    <row r="6188" spans="1:18" x14ac:dyDescent="0.25">
      <c r="A6188">
        <v>6402</v>
      </c>
      <c r="B6188" t="s">
        <v>40</v>
      </c>
      <c r="C6188">
        <v>2012</v>
      </c>
      <c r="D6188">
        <v>265000</v>
      </c>
      <c r="E6188">
        <v>20000</v>
      </c>
      <c r="F6188" t="s">
        <v>75</v>
      </c>
      <c r="G6188" t="s">
        <v>370</v>
      </c>
      <c r="H6188" t="s">
        <v>1633</v>
      </c>
      <c r="I6188" t="s">
        <v>37</v>
      </c>
      <c r="J6188" t="s">
        <v>23</v>
      </c>
      <c r="K6188" t="s">
        <v>24</v>
      </c>
      <c r="L6188" t="s">
        <v>38</v>
      </c>
      <c r="M6188">
        <v>19.809999999999999</v>
      </c>
      <c r="N6188">
        <v>1086</v>
      </c>
      <c r="O6188">
        <v>68.05</v>
      </c>
      <c r="P6188" t="s">
        <v>125</v>
      </c>
      <c r="Q6188">
        <v>5</v>
      </c>
      <c r="R6188" t="s">
        <v>658</v>
      </c>
    </row>
    <row r="6189" spans="1:18" x14ac:dyDescent="0.25">
      <c r="A6189">
        <v>6403</v>
      </c>
      <c r="B6189" t="s">
        <v>18</v>
      </c>
      <c r="C6189">
        <v>2010</v>
      </c>
      <c r="D6189">
        <v>135000</v>
      </c>
      <c r="E6189">
        <v>90000</v>
      </c>
      <c r="F6189" t="s">
        <v>75</v>
      </c>
      <c r="G6189" t="s">
        <v>370</v>
      </c>
      <c r="H6189" t="s">
        <v>1634</v>
      </c>
      <c r="I6189" t="s">
        <v>37</v>
      </c>
      <c r="J6189" t="s">
        <v>23</v>
      </c>
      <c r="K6189" t="s">
        <v>24</v>
      </c>
      <c r="L6189" t="s">
        <v>38</v>
      </c>
      <c r="M6189">
        <v>19.7</v>
      </c>
      <c r="N6189">
        <v>796</v>
      </c>
      <c r="O6189">
        <v>46.3</v>
      </c>
      <c r="P6189" t="s">
        <v>66</v>
      </c>
      <c r="Q6189">
        <v>5</v>
      </c>
      <c r="R6189" t="s">
        <v>658</v>
      </c>
    </row>
    <row r="6190" spans="1:18" x14ac:dyDescent="0.25">
      <c r="A6190">
        <v>6404</v>
      </c>
      <c r="B6190" t="s">
        <v>52</v>
      </c>
      <c r="C6190">
        <v>2016</v>
      </c>
      <c r="D6190">
        <v>350000</v>
      </c>
      <c r="E6190">
        <v>70000</v>
      </c>
      <c r="F6190" t="s">
        <v>75</v>
      </c>
      <c r="G6190" t="s">
        <v>370</v>
      </c>
      <c r="H6190" t="s">
        <v>1632</v>
      </c>
      <c r="I6190" t="s">
        <v>22</v>
      </c>
      <c r="J6190" t="s">
        <v>23</v>
      </c>
      <c r="K6190" t="s">
        <v>24</v>
      </c>
      <c r="L6190" t="s">
        <v>31</v>
      </c>
      <c r="M6190">
        <v>25.83</v>
      </c>
      <c r="N6190">
        <v>1498</v>
      </c>
      <c r="O6190">
        <v>99</v>
      </c>
      <c r="P6190" t="s">
        <v>304</v>
      </c>
      <c r="Q6190">
        <v>5</v>
      </c>
      <c r="R6190" t="s">
        <v>658</v>
      </c>
    </row>
    <row r="6191" spans="1:18" x14ac:dyDescent="0.25">
      <c r="A6191">
        <v>6406</v>
      </c>
      <c r="B6191" t="s">
        <v>73</v>
      </c>
      <c r="C6191">
        <v>2016</v>
      </c>
      <c r="D6191">
        <v>490000</v>
      </c>
      <c r="E6191">
        <v>80000</v>
      </c>
      <c r="F6191" t="s">
        <v>75</v>
      </c>
      <c r="G6191" t="s">
        <v>370</v>
      </c>
      <c r="H6191" t="s">
        <v>1634</v>
      </c>
      <c r="I6191" t="s">
        <v>22</v>
      </c>
      <c r="J6191" t="s">
        <v>23</v>
      </c>
      <c r="K6191" t="s">
        <v>24</v>
      </c>
      <c r="L6191" t="s">
        <v>25</v>
      </c>
      <c r="M6191">
        <v>18.2</v>
      </c>
      <c r="N6191">
        <v>1248</v>
      </c>
      <c r="O6191">
        <v>73.739999999999995</v>
      </c>
      <c r="P6191" t="s">
        <v>74</v>
      </c>
      <c r="Q6191">
        <v>8</v>
      </c>
      <c r="R6191" t="s">
        <v>658</v>
      </c>
    </row>
    <row r="6192" spans="1:18" x14ac:dyDescent="0.25">
      <c r="A6192">
        <v>6407</v>
      </c>
      <c r="B6192" t="s">
        <v>40</v>
      </c>
      <c r="C6192">
        <v>2012</v>
      </c>
      <c r="D6192">
        <v>450000</v>
      </c>
      <c r="E6192">
        <v>72000</v>
      </c>
      <c r="F6192" t="s">
        <v>75</v>
      </c>
      <c r="G6192" t="s">
        <v>370</v>
      </c>
      <c r="H6192" t="s">
        <v>1610</v>
      </c>
      <c r="I6192" t="s">
        <v>22</v>
      </c>
      <c r="J6192" t="s">
        <v>23</v>
      </c>
      <c r="K6192" t="s">
        <v>24</v>
      </c>
      <c r="L6192" t="s">
        <v>31</v>
      </c>
      <c r="M6192">
        <v>22.32</v>
      </c>
      <c r="N6192">
        <v>1582</v>
      </c>
      <c r="O6192">
        <v>126.32</v>
      </c>
      <c r="P6192" t="s">
        <v>141</v>
      </c>
      <c r="Q6192">
        <v>5</v>
      </c>
      <c r="R6192" t="s">
        <v>658</v>
      </c>
    </row>
    <row r="6193" spans="1:18" x14ac:dyDescent="0.25">
      <c r="A6193">
        <v>6408</v>
      </c>
      <c r="B6193" t="s">
        <v>62</v>
      </c>
      <c r="C6193">
        <v>2016</v>
      </c>
      <c r="D6193">
        <v>950000</v>
      </c>
      <c r="E6193">
        <v>50000</v>
      </c>
      <c r="F6193" t="s">
        <v>75</v>
      </c>
      <c r="G6193" t="s">
        <v>370</v>
      </c>
      <c r="H6193" t="s">
        <v>1634</v>
      </c>
      <c r="I6193" t="s">
        <v>22</v>
      </c>
      <c r="J6193" t="s">
        <v>23</v>
      </c>
      <c r="K6193" t="s">
        <v>24</v>
      </c>
      <c r="L6193" t="s">
        <v>25</v>
      </c>
      <c r="M6193">
        <v>15.4</v>
      </c>
      <c r="N6193">
        <v>1997</v>
      </c>
      <c r="O6193">
        <v>120</v>
      </c>
      <c r="P6193" t="s">
        <v>257</v>
      </c>
      <c r="Q6193">
        <v>7</v>
      </c>
      <c r="R6193" t="s">
        <v>658</v>
      </c>
    </row>
    <row r="6194" spans="1:18" x14ac:dyDescent="0.25">
      <c r="A6194">
        <v>6409</v>
      </c>
      <c r="B6194" t="s">
        <v>18</v>
      </c>
      <c r="C6194">
        <v>2012</v>
      </c>
      <c r="D6194">
        <v>355000</v>
      </c>
      <c r="E6194">
        <v>90000</v>
      </c>
      <c r="F6194" t="s">
        <v>75</v>
      </c>
      <c r="G6194" t="s">
        <v>370</v>
      </c>
      <c r="H6194" t="s">
        <v>1634</v>
      </c>
      <c r="I6194" t="s">
        <v>37</v>
      </c>
      <c r="J6194" t="s">
        <v>23</v>
      </c>
      <c r="K6194" t="s">
        <v>24</v>
      </c>
      <c r="L6194" t="s">
        <v>31</v>
      </c>
      <c r="M6194">
        <v>17.5</v>
      </c>
      <c r="N6194">
        <v>1298</v>
      </c>
      <c r="O6194">
        <v>85.8</v>
      </c>
      <c r="P6194" t="s">
        <v>132</v>
      </c>
      <c r="Q6194">
        <v>5</v>
      </c>
      <c r="R6194" t="s">
        <v>658</v>
      </c>
    </row>
    <row r="6195" spans="1:18" x14ac:dyDescent="0.25">
      <c r="A6195">
        <v>6410</v>
      </c>
      <c r="B6195" t="s">
        <v>40</v>
      </c>
      <c r="C6195">
        <v>2019</v>
      </c>
      <c r="D6195">
        <v>700000</v>
      </c>
      <c r="E6195">
        <v>17000</v>
      </c>
      <c r="F6195" t="s">
        <v>75</v>
      </c>
      <c r="G6195" t="s">
        <v>370</v>
      </c>
      <c r="H6195" t="s">
        <v>1634</v>
      </c>
      <c r="I6195" t="s">
        <v>37</v>
      </c>
      <c r="J6195" t="s">
        <v>23</v>
      </c>
      <c r="K6195" t="s">
        <v>24</v>
      </c>
      <c r="L6195" t="s">
        <v>25</v>
      </c>
      <c r="M6195">
        <v>18.600000000000001</v>
      </c>
      <c r="N6195">
        <v>1197</v>
      </c>
      <c r="O6195">
        <v>81.86</v>
      </c>
      <c r="P6195" t="s">
        <v>293</v>
      </c>
      <c r="Q6195">
        <v>5</v>
      </c>
      <c r="R6195" t="s">
        <v>658</v>
      </c>
    </row>
    <row r="6196" spans="1:18" x14ac:dyDescent="0.25">
      <c r="A6196">
        <v>6411</v>
      </c>
      <c r="B6196" t="s">
        <v>62</v>
      </c>
      <c r="C6196">
        <v>2012</v>
      </c>
      <c r="D6196">
        <v>459999</v>
      </c>
      <c r="E6196">
        <v>70000</v>
      </c>
      <c r="F6196" t="s">
        <v>34</v>
      </c>
      <c r="G6196" t="s">
        <v>53</v>
      </c>
      <c r="H6196" t="s">
        <v>998</v>
      </c>
      <c r="I6196" t="s">
        <v>22</v>
      </c>
      <c r="J6196" t="s">
        <v>23</v>
      </c>
      <c r="K6196" t="s">
        <v>24</v>
      </c>
      <c r="L6196" t="s">
        <v>25</v>
      </c>
      <c r="M6196">
        <v>12.05</v>
      </c>
      <c r="N6196">
        <v>2179</v>
      </c>
      <c r="O6196">
        <v>120</v>
      </c>
      <c r="P6196" t="s">
        <v>135</v>
      </c>
      <c r="Q6196">
        <v>8</v>
      </c>
      <c r="R6196" t="s">
        <v>658</v>
      </c>
    </row>
    <row r="6197" spans="1:18" x14ac:dyDescent="0.25">
      <c r="A6197">
        <v>6412</v>
      </c>
      <c r="B6197" t="s">
        <v>119</v>
      </c>
      <c r="C6197">
        <v>2012</v>
      </c>
      <c r="D6197">
        <v>350000</v>
      </c>
      <c r="E6197">
        <v>74000</v>
      </c>
      <c r="F6197" t="s">
        <v>34</v>
      </c>
      <c r="G6197" t="s">
        <v>53</v>
      </c>
      <c r="H6197" t="s">
        <v>998</v>
      </c>
      <c r="I6197" t="s">
        <v>22</v>
      </c>
      <c r="J6197" t="s">
        <v>23</v>
      </c>
      <c r="K6197" t="s">
        <v>24</v>
      </c>
      <c r="L6197" t="s">
        <v>31</v>
      </c>
      <c r="M6197">
        <v>22.07</v>
      </c>
      <c r="N6197">
        <v>1199</v>
      </c>
      <c r="O6197">
        <v>73.900000000000006</v>
      </c>
      <c r="P6197" t="s">
        <v>276</v>
      </c>
      <c r="Q6197">
        <v>5</v>
      </c>
      <c r="R6197" t="s">
        <v>658</v>
      </c>
    </row>
    <row r="6198" spans="1:18" x14ac:dyDescent="0.25">
      <c r="A6198">
        <v>6413</v>
      </c>
      <c r="B6198" t="s">
        <v>18</v>
      </c>
      <c r="C6198">
        <v>2006</v>
      </c>
      <c r="D6198">
        <v>85000</v>
      </c>
      <c r="E6198">
        <v>60000</v>
      </c>
      <c r="F6198" t="s">
        <v>34</v>
      </c>
      <c r="G6198" t="s">
        <v>53</v>
      </c>
      <c r="H6198" t="s">
        <v>1572</v>
      </c>
      <c r="I6198" t="s">
        <v>37</v>
      </c>
      <c r="J6198" t="s">
        <v>23</v>
      </c>
      <c r="K6198" t="s">
        <v>24</v>
      </c>
      <c r="L6198" t="s">
        <v>31</v>
      </c>
      <c r="M6198">
        <v>19.7</v>
      </c>
      <c r="N6198">
        <v>796</v>
      </c>
      <c r="O6198">
        <v>46.3</v>
      </c>
      <c r="P6198" t="s">
        <v>66</v>
      </c>
      <c r="Q6198">
        <v>5</v>
      </c>
      <c r="R6198" t="s">
        <v>658</v>
      </c>
    </row>
    <row r="6199" spans="1:18" x14ac:dyDescent="0.25">
      <c r="A6199">
        <v>6414</v>
      </c>
      <c r="B6199" t="s">
        <v>18</v>
      </c>
      <c r="C6199">
        <v>2016</v>
      </c>
      <c r="D6199">
        <v>290000</v>
      </c>
      <c r="E6199">
        <v>15000</v>
      </c>
      <c r="F6199" t="s">
        <v>34</v>
      </c>
      <c r="G6199" t="s">
        <v>53</v>
      </c>
      <c r="H6199" t="s">
        <v>1635</v>
      </c>
      <c r="I6199" t="s">
        <v>37</v>
      </c>
      <c r="J6199" t="s">
        <v>23</v>
      </c>
      <c r="K6199" t="s">
        <v>24</v>
      </c>
      <c r="L6199" t="s">
        <v>25</v>
      </c>
      <c r="M6199">
        <v>22.74</v>
      </c>
      <c r="N6199">
        <v>796</v>
      </c>
      <c r="O6199">
        <v>47.3</v>
      </c>
      <c r="P6199" t="s">
        <v>72</v>
      </c>
      <c r="Q6199">
        <v>5</v>
      </c>
      <c r="R6199" t="s">
        <v>658</v>
      </c>
    </row>
    <row r="6200" spans="1:18" x14ac:dyDescent="0.25">
      <c r="A6200">
        <v>6415</v>
      </c>
      <c r="B6200" t="s">
        <v>33</v>
      </c>
      <c r="C6200">
        <v>2019</v>
      </c>
      <c r="D6200">
        <v>1000000</v>
      </c>
      <c r="E6200">
        <v>72000</v>
      </c>
      <c r="F6200" t="s">
        <v>34</v>
      </c>
      <c r="G6200" t="s">
        <v>53</v>
      </c>
      <c r="H6200" t="s">
        <v>1635</v>
      </c>
      <c r="I6200" t="s">
        <v>22</v>
      </c>
      <c r="J6200" t="s">
        <v>23</v>
      </c>
      <c r="K6200" t="s">
        <v>24</v>
      </c>
      <c r="L6200" t="s">
        <v>25</v>
      </c>
      <c r="M6200">
        <v>25.5</v>
      </c>
      <c r="N6200">
        <v>1498</v>
      </c>
      <c r="O6200">
        <v>98.6</v>
      </c>
      <c r="P6200" t="s">
        <v>65</v>
      </c>
      <c r="Q6200">
        <v>5</v>
      </c>
      <c r="R6200" t="s">
        <v>658</v>
      </c>
    </row>
    <row r="6201" spans="1:18" x14ac:dyDescent="0.25">
      <c r="A6201">
        <v>6416</v>
      </c>
      <c r="B6201" t="s">
        <v>68</v>
      </c>
      <c r="C6201">
        <v>2008</v>
      </c>
      <c r="D6201">
        <v>85000</v>
      </c>
      <c r="E6201">
        <v>25000</v>
      </c>
      <c r="F6201" t="s">
        <v>34</v>
      </c>
      <c r="G6201" t="s">
        <v>53</v>
      </c>
      <c r="H6201" t="s">
        <v>1635</v>
      </c>
      <c r="I6201" t="s">
        <v>37</v>
      </c>
      <c r="J6201" t="s">
        <v>23</v>
      </c>
      <c r="K6201" t="s">
        <v>24</v>
      </c>
      <c r="L6201" t="s">
        <v>31</v>
      </c>
      <c r="M6201">
        <v>16.84</v>
      </c>
      <c r="N6201">
        <v>1193</v>
      </c>
      <c r="O6201">
        <v>64.400000000000006</v>
      </c>
      <c r="P6201" t="s">
        <v>775</v>
      </c>
      <c r="Q6201">
        <v>5</v>
      </c>
      <c r="R6201" t="s">
        <v>658</v>
      </c>
    </row>
    <row r="6202" spans="1:18" x14ac:dyDescent="0.25">
      <c r="A6202">
        <v>6417</v>
      </c>
      <c r="B6202" t="s">
        <v>18</v>
      </c>
      <c r="C6202">
        <v>2003</v>
      </c>
      <c r="D6202">
        <v>65000</v>
      </c>
      <c r="E6202">
        <v>114000</v>
      </c>
      <c r="F6202" t="s">
        <v>34</v>
      </c>
      <c r="G6202" t="s">
        <v>53</v>
      </c>
      <c r="H6202" t="s">
        <v>1636</v>
      </c>
      <c r="I6202" t="s">
        <v>37</v>
      </c>
      <c r="J6202" t="s">
        <v>23</v>
      </c>
      <c r="K6202" t="s">
        <v>24</v>
      </c>
      <c r="L6202" t="s">
        <v>25</v>
      </c>
      <c r="M6202">
        <v>19.7</v>
      </c>
      <c r="N6202">
        <v>796</v>
      </c>
      <c r="O6202">
        <v>46.3</v>
      </c>
      <c r="P6202" t="s">
        <v>66</v>
      </c>
      <c r="Q6202">
        <v>5</v>
      </c>
      <c r="R6202" t="s">
        <v>658</v>
      </c>
    </row>
    <row r="6203" spans="1:18" x14ac:dyDescent="0.25">
      <c r="A6203">
        <v>6418</v>
      </c>
      <c r="B6203" t="s">
        <v>33</v>
      </c>
      <c r="C6203">
        <v>2005</v>
      </c>
      <c r="D6203">
        <v>75000</v>
      </c>
      <c r="E6203">
        <v>120000</v>
      </c>
      <c r="F6203" t="s">
        <v>34</v>
      </c>
      <c r="G6203" t="s">
        <v>53</v>
      </c>
      <c r="H6203" t="s">
        <v>1023</v>
      </c>
      <c r="I6203" t="s">
        <v>37</v>
      </c>
      <c r="J6203" t="s">
        <v>23</v>
      </c>
      <c r="K6203" t="s">
        <v>24</v>
      </c>
      <c r="L6203" t="s">
        <v>25</v>
      </c>
      <c r="M6203">
        <v>13</v>
      </c>
      <c r="N6203">
        <v>1493</v>
      </c>
      <c r="O6203">
        <v>100</v>
      </c>
      <c r="P6203" t="s">
        <v>178</v>
      </c>
      <c r="Q6203">
        <v>5</v>
      </c>
      <c r="R6203" t="s">
        <v>658</v>
      </c>
    </row>
    <row r="6204" spans="1:18" x14ac:dyDescent="0.25">
      <c r="A6204">
        <v>6419</v>
      </c>
      <c r="B6204" t="s">
        <v>28</v>
      </c>
      <c r="C6204">
        <v>2003</v>
      </c>
      <c r="D6204">
        <v>100000</v>
      </c>
      <c r="E6204">
        <v>250000</v>
      </c>
      <c r="F6204" t="s">
        <v>34</v>
      </c>
      <c r="G6204" t="s">
        <v>53</v>
      </c>
      <c r="H6204" t="s">
        <v>1023</v>
      </c>
      <c r="I6204" t="s">
        <v>22</v>
      </c>
      <c r="J6204" t="s">
        <v>23</v>
      </c>
      <c r="K6204" t="s">
        <v>24</v>
      </c>
      <c r="L6204" t="s">
        <v>31</v>
      </c>
      <c r="M6204">
        <v>18.7</v>
      </c>
      <c r="N6204">
        <v>1896</v>
      </c>
      <c r="O6204">
        <v>66</v>
      </c>
      <c r="P6204" t="s">
        <v>1249</v>
      </c>
      <c r="Q6204">
        <v>5</v>
      </c>
      <c r="R6204" t="s">
        <v>658</v>
      </c>
    </row>
    <row r="6205" spans="1:18" x14ac:dyDescent="0.25">
      <c r="A6205">
        <v>6420</v>
      </c>
      <c r="B6205" t="s">
        <v>68</v>
      </c>
      <c r="C6205">
        <v>2009</v>
      </c>
      <c r="D6205">
        <v>170000</v>
      </c>
      <c r="E6205">
        <v>55768</v>
      </c>
      <c r="F6205" t="s">
        <v>44</v>
      </c>
      <c r="G6205" t="s">
        <v>45</v>
      </c>
      <c r="H6205" t="s">
        <v>1034</v>
      </c>
      <c r="I6205" t="s">
        <v>22</v>
      </c>
      <c r="J6205" t="s">
        <v>23</v>
      </c>
      <c r="K6205" t="s">
        <v>24</v>
      </c>
      <c r="L6205" t="s">
        <v>25</v>
      </c>
      <c r="M6205">
        <v>17</v>
      </c>
      <c r="N6205">
        <v>1405</v>
      </c>
      <c r="O6205">
        <v>71</v>
      </c>
      <c r="P6205" t="s">
        <v>140</v>
      </c>
      <c r="Q6205">
        <v>5</v>
      </c>
      <c r="R6205" t="s">
        <v>658</v>
      </c>
    </row>
    <row r="6206" spans="1:18" x14ac:dyDescent="0.25">
      <c r="A6206">
        <v>6421</v>
      </c>
      <c r="B6206" t="s">
        <v>40</v>
      </c>
      <c r="C6206">
        <v>2017</v>
      </c>
      <c r="D6206">
        <v>525000</v>
      </c>
      <c r="E6206">
        <v>40000</v>
      </c>
      <c r="F6206" t="s">
        <v>34</v>
      </c>
      <c r="G6206" t="s">
        <v>53</v>
      </c>
      <c r="H6206" t="s">
        <v>1023</v>
      </c>
      <c r="I6206" t="s">
        <v>37</v>
      </c>
      <c r="J6206" t="s">
        <v>23</v>
      </c>
      <c r="K6206" t="s">
        <v>90</v>
      </c>
      <c r="L6206" t="s">
        <v>25</v>
      </c>
      <c r="M6206">
        <v>18.899999999999999</v>
      </c>
      <c r="N6206">
        <v>1197</v>
      </c>
      <c r="O6206">
        <v>81.86</v>
      </c>
      <c r="P6206" t="s">
        <v>43</v>
      </c>
      <c r="Q6206">
        <v>5</v>
      </c>
      <c r="R6206" t="s">
        <v>658</v>
      </c>
    </row>
    <row r="6207" spans="1:18" x14ac:dyDescent="0.25">
      <c r="A6207">
        <v>6422</v>
      </c>
      <c r="B6207" t="s">
        <v>18</v>
      </c>
      <c r="C6207">
        <v>2020</v>
      </c>
      <c r="D6207">
        <v>265000</v>
      </c>
      <c r="E6207">
        <v>70000</v>
      </c>
      <c r="F6207" t="s">
        <v>34</v>
      </c>
      <c r="G6207" t="s">
        <v>53</v>
      </c>
      <c r="H6207" t="s">
        <v>1023</v>
      </c>
      <c r="I6207" t="s">
        <v>37</v>
      </c>
      <c r="J6207" t="s">
        <v>23</v>
      </c>
      <c r="K6207" t="s">
        <v>24</v>
      </c>
      <c r="L6207" t="s">
        <v>31</v>
      </c>
      <c r="M6207">
        <v>21.79</v>
      </c>
      <c r="N6207">
        <v>998</v>
      </c>
      <c r="O6207">
        <v>67.05</v>
      </c>
      <c r="P6207" t="s">
        <v>82</v>
      </c>
      <c r="Q6207">
        <v>5</v>
      </c>
      <c r="R6207" t="s">
        <v>658</v>
      </c>
    </row>
    <row r="6208" spans="1:18" x14ac:dyDescent="0.25">
      <c r="A6208">
        <v>6423</v>
      </c>
      <c r="B6208" t="s">
        <v>68</v>
      </c>
      <c r="C6208">
        <v>2018</v>
      </c>
      <c r="D6208">
        <v>459999</v>
      </c>
      <c r="E6208">
        <v>50000</v>
      </c>
      <c r="F6208" t="s">
        <v>34</v>
      </c>
      <c r="G6208" t="s">
        <v>53</v>
      </c>
      <c r="H6208" t="s">
        <v>1023</v>
      </c>
      <c r="I6208" t="s">
        <v>37</v>
      </c>
      <c r="J6208" t="s">
        <v>23</v>
      </c>
      <c r="K6208" t="s">
        <v>24</v>
      </c>
      <c r="L6208" t="s">
        <v>25</v>
      </c>
      <c r="M6208">
        <v>20.3</v>
      </c>
      <c r="N6208">
        <v>1199</v>
      </c>
      <c r="O6208">
        <v>84</v>
      </c>
      <c r="P6208" t="s">
        <v>69</v>
      </c>
      <c r="Q6208">
        <v>5</v>
      </c>
      <c r="R6208" t="s">
        <v>658</v>
      </c>
    </row>
    <row r="6209" spans="1:18" x14ac:dyDescent="0.25">
      <c r="A6209">
        <v>6424</v>
      </c>
      <c r="B6209" t="s">
        <v>18</v>
      </c>
      <c r="C6209">
        <v>2017</v>
      </c>
      <c r="D6209">
        <v>250000</v>
      </c>
      <c r="E6209">
        <v>20000</v>
      </c>
      <c r="F6209" t="s">
        <v>44</v>
      </c>
      <c r="G6209" t="s">
        <v>45</v>
      </c>
      <c r="H6209" t="s">
        <v>1034</v>
      </c>
      <c r="I6209" t="s">
        <v>37</v>
      </c>
      <c r="J6209" t="s">
        <v>23</v>
      </c>
      <c r="K6209" t="s">
        <v>24</v>
      </c>
      <c r="L6209" t="s">
        <v>25</v>
      </c>
      <c r="M6209">
        <v>23.95</v>
      </c>
      <c r="N6209">
        <v>998</v>
      </c>
      <c r="O6209">
        <v>67.05</v>
      </c>
      <c r="P6209" t="s">
        <v>82</v>
      </c>
      <c r="Q6209">
        <v>5</v>
      </c>
      <c r="R6209" t="s">
        <v>658</v>
      </c>
    </row>
    <row r="6210" spans="1:18" x14ac:dyDescent="0.25">
      <c r="A6210">
        <v>6425</v>
      </c>
      <c r="B6210" t="s">
        <v>18</v>
      </c>
      <c r="C6210">
        <v>2013</v>
      </c>
      <c r="D6210">
        <v>395000</v>
      </c>
      <c r="E6210">
        <v>70000</v>
      </c>
      <c r="F6210" t="s">
        <v>34</v>
      </c>
      <c r="G6210" t="s">
        <v>53</v>
      </c>
      <c r="H6210" t="s">
        <v>1637</v>
      </c>
      <c r="I6210" t="s">
        <v>22</v>
      </c>
      <c r="J6210" t="s">
        <v>23</v>
      </c>
      <c r="K6210" t="s">
        <v>24</v>
      </c>
      <c r="L6210" t="s">
        <v>31</v>
      </c>
      <c r="M6210">
        <v>23.4</v>
      </c>
      <c r="N6210">
        <v>1248</v>
      </c>
      <c r="O6210">
        <v>74</v>
      </c>
      <c r="P6210" t="s">
        <v>26</v>
      </c>
      <c r="Q6210">
        <v>5</v>
      </c>
      <c r="R6210" t="s">
        <v>658</v>
      </c>
    </row>
    <row r="6211" spans="1:18" x14ac:dyDescent="0.25">
      <c r="A6211">
        <v>6426</v>
      </c>
      <c r="B6211" t="s">
        <v>40</v>
      </c>
      <c r="C6211">
        <v>2014</v>
      </c>
      <c r="D6211">
        <v>375000</v>
      </c>
      <c r="E6211">
        <v>60000</v>
      </c>
      <c r="F6211" t="s">
        <v>34</v>
      </c>
      <c r="G6211" t="s">
        <v>53</v>
      </c>
      <c r="H6211" t="s">
        <v>1637</v>
      </c>
      <c r="I6211" t="s">
        <v>37</v>
      </c>
      <c r="J6211" t="s">
        <v>23</v>
      </c>
      <c r="K6211" t="s">
        <v>24</v>
      </c>
      <c r="L6211" t="s">
        <v>25</v>
      </c>
      <c r="M6211">
        <v>18.899999999999999</v>
      </c>
      <c r="N6211">
        <v>1197</v>
      </c>
      <c r="O6211">
        <v>82</v>
      </c>
      <c r="P6211" t="s">
        <v>132</v>
      </c>
      <c r="Q6211">
        <v>5</v>
      </c>
      <c r="R6211" t="s">
        <v>658</v>
      </c>
    </row>
    <row r="6212" spans="1:18" x14ac:dyDescent="0.25">
      <c r="A6212">
        <v>6427</v>
      </c>
      <c r="B6212" t="s">
        <v>68</v>
      </c>
      <c r="C6212">
        <v>2009</v>
      </c>
      <c r="D6212">
        <v>120000</v>
      </c>
      <c r="E6212">
        <v>120000</v>
      </c>
      <c r="F6212" t="s">
        <v>34</v>
      </c>
      <c r="G6212" t="s">
        <v>53</v>
      </c>
      <c r="H6212" t="s">
        <v>1637</v>
      </c>
      <c r="I6212" t="s">
        <v>22</v>
      </c>
      <c r="J6212" t="s">
        <v>23</v>
      </c>
      <c r="K6212" t="s">
        <v>24</v>
      </c>
      <c r="L6212" t="s">
        <v>25</v>
      </c>
      <c r="M6212">
        <v>17</v>
      </c>
      <c r="N6212">
        <v>1405</v>
      </c>
      <c r="O6212">
        <v>71</v>
      </c>
      <c r="P6212" t="s">
        <v>236</v>
      </c>
      <c r="Q6212">
        <v>5</v>
      </c>
      <c r="R6212" t="s">
        <v>658</v>
      </c>
    </row>
    <row r="6213" spans="1:18" x14ac:dyDescent="0.25">
      <c r="A6213">
        <v>6428</v>
      </c>
      <c r="B6213" t="s">
        <v>18</v>
      </c>
      <c r="C6213">
        <v>2011</v>
      </c>
      <c r="D6213">
        <v>290000</v>
      </c>
      <c r="E6213">
        <v>110000</v>
      </c>
      <c r="F6213" t="s">
        <v>34</v>
      </c>
      <c r="G6213" t="s">
        <v>53</v>
      </c>
      <c r="H6213" t="s">
        <v>1635</v>
      </c>
      <c r="I6213" t="s">
        <v>22</v>
      </c>
      <c r="J6213" t="s">
        <v>23</v>
      </c>
      <c r="K6213" t="s">
        <v>24</v>
      </c>
      <c r="L6213" t="s">
        <v>31</v>
      </c>
      <c r="M6213">
        <v>21.1</v>
      </c>
      <c r="N6213">
        <v>1248</v>
      </c>
      <c r="O6213">
        <v>73.900000000000006</v>
      </c>
      <c r="P6213" t="s">
        <v>176</v>
      </c>
      <c r="Q6213">
        <v>5</v>
      </c>
      <c r="R6213" t="s">
        <v>658</v>
      </c>
    </row>
    <row r="6214" spans="1:18" x14ac:dyDescent="0.25">
      <c r="A6214">
        <v>6429</v>
      </c>
      <c r="B6214" t="s">
        <v>68</v>
      </c>
      <c r="C6214">
        <v>2017</v>
      </c>
      <c r="D6214">
        <v>409999</v>
      </c>
      <c r="E6214">
        <v>60000</v>
      </c>
      <c r="F6214" t="s">
        <v>34</v>
      </c>
      <c r="G6214" t="s">
        <v>53</v>
      </c>
      <c r="H6214" t="s">
        <v>998</v>
      </c>
      <c r="I6214" t="s">
        <v>37</v>
      </c>
      <c r="J6214" t="s">
        <v>23</v>
      </c>
      <c r="K6214" t="s">
        <v>24</v>
      </c>
      <c r="L6214" t="s">
        <v>25</v>
      </c>
      <c r="M6214">
        <v>23.84</v>
      </c>
      <c r="N6214">
        <v>1199</v>
      </c>
      <c r="O6214">
        <v>84</v>
      </c>
      <c r="P6214" t="s">
        <v>69</v>
      </c>
      <c r="Q6214">
        <v>5</v>
      </c>
      <c r="R6214" t="s">
        <v>658</v>
      </c>
    </row>
    <row r="6215" spans="1:18" x14ac:dyDescent="0.25">
      <c r="A6215">
        <v>6430</v>
      </c>
      <c r="B6215" t="s">
        <v>73</v>
      </c>
      <c r="C6215">
        <v>2009</v>
      </c>
      <c r="D6215">
        <v>200000</v>
      </c>
      <c r="E6215">
        <v>30000</v>
      </c>
      <c r="F6215" t="s">
        <v>34</v>
      </c>
      <c r="G6215" t="s">
        <v>53</v>
      </c>
      <c r="H6215" t="s">
        <v>998</v>
      </c>
      <c r="I6215" t="s">
        <v>37</v>
      </c>
      <c r="J6215" t="s">
        <v>23</v>
      </c>
      <c r="K6215" t="s">
        <v>24</v>
      </c>
      <c r="L6215" t="s">
        <v>25</v>
      </c>
      <c r="M6215">
        <v>16.5</v>
      </c>
      <c r="N6215">
        <v>995</v>
      </c>
      <c r="O6215">
        <v>63</v>
      </c>
      <c r="P6215" t="s">
        <v>302</v>
      </c>
      <c r="Q6215">
        <v>5</v>
      </c>
      <c r="R6215" t="s">
        <v>658</v>
      </c>
    </row>
    <row r="6216" spans="1:18" x14ac:dyDescent="0.25">
      <c r="A6216">
        <v>6431</v>
      </c>
      <c r="B6216" t="s">
        <v>28</v>
      </c>
      <c r="C6216">
        <v>2018</v>
      </c>
      <c r="D6216">
        <v>900000</v>
      </c>
      <c r="E6216">
        <v>35000</v>
      </c>
      <c r="F6216" t="s">
        <v>34</v>
      </c>
      <c r="G6216" t="s">
        <v>53</v>
      </c>
      <c r="H6216" t="s">
        <v>998</v>
      </c>
      <c r="I6216" t="s">
        <v>22</v>
      </c>
      <c r="J6216" t="s">
        <v>23</v>
      </c>
      <c r="K6216" t="s">
        <v>24</v>
      </c>
      <c r="L6216" t="s">
        <v>25</v>
      </c>
      <c r="M6216">
        <v>21.13</v>
      </c>
      <c r="N6216">
        <v>1498</v>
      </c>
      <c r="O6216">
        <v>108.6</v>
      </c>
      <c r="P6216" t="s">
        <v>32</v>
      </c>
      <c r="Q6216">
        <v>5</v>
      </c>
      <c r="R6216" t="s">
        <v>658</v>
      </c>
    </row>
    <row r="6217" spans="1:18" x14ac:dyDescent="0.25">
      <c r="A6217">
        <v>6432</v>
      </c>
      <c r="B6217" t="s">
        <v>18</v>
      </c>
      <c r="C6217">
        <v>2003</v>
      </c>
      <c r="D6217">
        <v>50000</v>
      </c>
      <c r="E6217">
        <v>50000</v>
      </c>
      <c r="F6217" t="s">
        <v>34</v>
      </c>
      <c r="G6217" t="s">
        <v>53</v>
      </c>
      <c r="H6217" t="s">
        <v>998</v>
      </c>
      <c r="I6217" t="s">
        <v>37</v>
      </c>
      <c r="J6217" t="s">
        <v>23</v>
      </c>
      <c r="K6217" t="s">
        <v>24</v>
      </c>
      <c r="L6217" t="s">
        <v>38</v>
      </c>
      <c r="M6217">
        <v>16.100000000000001</v>
      </c>
      <c r="N6217">
        <v>796</v>
      </c>
      <c r="O6217">
        <v>37</v>
      </c>
      <c r="P6217" t="s">
        <v>49</v>
      </c>
      <c r="Q6217">
        <v>4</v>
      </c>
      <c r="R6217" t="s">
        <v>658</v>
      </c>
    </row>
    <row r="6218" spans="1:18" x14ac:dyDescent="0.25">
      <c r="A6218">
        <v>6433</v>
      </c>
      <c r="B6218" t="s">
        <v>56</v>
      </c>
      <c r="C6218">
        <v>2012</v>
      </c>
      <c r="D6218">
        <v>450000</v>
      </c>
      <c r="E6218">
        <v>100000</v>
      </c>
      <c r="F6218" t="s">
        <v>34</v>
      </c>
      <c r="G6218" t="s">
        <v>53</v>
      </c>
      <c r="H6218" t="s">
        <v>998</v>
      </c>
      <c r="I6218" t="s">
        <v>22</v>
      </c>
      <c r="J6218" t="s">
        <v>23</v>
      </c>
      <c r="K6218" t="s">
        <v>24</v>
      </c>
      <c r="L6218" t="s">
        <v>25</v>
      </c>
      <c r="M6218">
        <v>19.010000000000002</v>
      </c>
      <c r="N6218">
        <v>1461</v>
      </c>
      <c r="O6218">
        <v>108.45</v>
      </c>
      <c r="P6218" t="s">
        <v>57</v>
      </c>
      <c r="Q6218">
        <v>5</v>
      </c>
      <c r="R6218" t="s">
        <v>658</v>
      </c>
    </row>
    <row r="6219" spans="1:18" x14ac:dyDescent="0.25">
      <c r="A6219">
        <v>6434</v>
      </c>
      <c r="B6219" t="s">
        <v>62</v>
      </c>
      <c r="C6219">
        <v>2012</v>
      </c>
      <c r="D6219">
        <v>650000</v>
      </c>
      <c r="E6219">
        <v>80000</v>
      </c>
      <c r="F6219" t="s">
        <v>34</v>
      </c>
      <c r="G6219" t="s">
        <v>53</v>
      </c>
      <c r="H6219" t="s">
        <v>1635</v>
      </c>
      <c r="I6219" t="s">
        <v>22</v>
      </c>
      <c r="J6219" t="s">
        <v>23</v>
      </c>
      <c r="K6219" t="s">
        <v>24</v>
      </c>
      <c r="L6219" t="s">
        <v>38</v>
      </c>
      <c r="M6219">
        <v>15.1</v>
      </c>
      <c r="N6219">
        <v>2179</v>
      </c>
      <c r="O6219">
        <v>140</v>
      </c>
      <c r="P6219" t="s">
        <v>195</v>
      </c>
      <c r="Q6219">
        <v>7</v>
      </c>
      <c r="R6219" t="s">
        <v>658</v>
      </c>
    </row>
    <row r="6220" spans="1:18" x14ac:dyDescent="0.25">
      <c r="A6220">
        <v>6435</v>
      </c>
      <c r="B6220" t="s">
        <v>119</v>
      </c>
      <c r="C6220">
        <v>2014</v>
      </c>
      <c r="D6220">
        <v>300000</v>
      </c>
      <c r="E6220">
        <v>84000</v>
      </c>
      <c r="F6220" t="s">
        <v>34</v>
      </c>
      <c r="G6220" t="s">
        <v>53</v>
      </c>
      <c r="H6220" t="s">
        <v>1635</v>
      </c>
      <c r="I6220" t="s">
        <v>22</v>
      </c>
      <c r="J6220" t="s">
        <v>23</v>
      </c>
      <c r="K6220" t="s">
        <v>24</v>
      </c>
      <c r="L6220" t="s">
        <v>31</v>
      </c>
      <c r="M6220">
        <v>20.14</v>
      </c>
      <c r="N6220">
        <v>1498</v>
      </c>
      <c r="O6220">
        <v>88.5</v>
      </c>
      <c r="P6220" t="s">
        <v>230</v>
      </c>
      <c r="Q6220">
        <v>5</v>
      </c>
      <c r="R6220" t="s">
        <v>658</v>
      </c>
    </row>
    <row r="6221" spans="1:18" x14ac:dyDescent="0.25">
      <c r="A6221">
        <v>6436</v>
      </c>
      <c r="B6221" t="s">
        <v>52</v>
      </c>
      <c r="C6221">
        <v>2014</v>
      </c>
      <c r="D6221">
        <v>425000</v>
      </c>
      <c r="E6221">
        <v>60000</v>
      </c>
      <c r="F6221" t="s">
        <v>34</v>
      </c>
      <c r="G6221" t="s">
        <v>53</v>
      </c>
      <c r="H6221" t="s">
        <v>1023</v>
      </c>
      <c r="I6221" t="s">
        <v>22</v>
      </c>
      <c r="J6221" t="s">
        <v>23</v>
      </c>
      <c r="K6221" t="s">
        <v>24</v>
      </c>
      <c r="L6221" t="s">
        <v>25</v>
      </c>
      <c r="M6221">
        <v>25.01</v>
      </c>
      <c r="N6221">
        <v>1498</v>
      </c>
      <c r="O6221">
        <v>89.75</v>
      </c>
      <c r="P6221" t="s">
        <v>239</v>
      </c>
      <c r="Q6221">
        <v>5</v>
      </c>
      <c r="R6221" t="s">
        <v>658</v>
      </c>
    </row>
    <row r="6222" spans="1:18" x14ac:dyDescent="0.25">
      <c r="A6222">
        <v>6438</v>
      </c>
      <c r="B6222" t="s">
        <v>40</v>
      </c>
      <c r="C6222">
        <v>2011</v>
      </c>
      <c r="D6222">
        <v>200000</v>
      </c>
      <c r="E6222">
        <v>60000</v>
      </c>
      <c r="F6222" t="s">
        <v>34</v>
      </c>
      <c r="G6222" t="s">
        <v>53</v>
      </c>
      <c r="H6222" t="s">
        <v>1637</v>
      </c>
      <c r="I6222" t="s">
        <v>37</v>
      </c>
      <c r="J6222" t="s">
        <v>23</v>
      </c>
      <c r="K6222" t="s">
        <v>24</v>
      </c>
      <c r="L6222" t="s">
        <v>31</v>
      </c>
      <c r="M6222">
        <v>20.36</v>
      </c>
      <c r="N6222">
        <v>1197</v>
      </c>
      <c r="O6222">
        <v>78.900000000000006</v>
      </c>
      <c r="P6222" t="s">
        <v>115</v>
      </c>
      <c r="Q6222">
        <v>5</v>
      </c>
      <c r="R6222" t="s">
        <v>658</v>
      </c>
    </row>
    <row r="6223" spans="1:18" x14ac:dyDescent="0.25">
      <c r="A6223">
        <v>6439</v>
      </c>
      <c r="B6223" t="s">
        <v>62</v>
      </c>
      <c r="C6223">
        <v>2015</v>
      </c>
      <c r="D6223">
        <v>975000</v>
      </c>
      <c r="E6223">
        <v>100000</v>
      </c>
      <c r="F6223" t="s">
        <v>19</v>
      </c>
      <c r="G6223" t="s">
        <v>339</v>
      </c>
      <c r="H6223" t="s">
        <v>584</v>
      </c>
      <c r="I6223" t="s">
        <v>22</v>
      </c>
      <c r="J6223" t="s">
        <v>23</v>
      </c>
      <c r="K6223" t="s">
        <v>24</v>
      </c>
      <c r="L6223" t="s">
        <v>25</v>
      </c>
      <c r="M6223">
        <v>16</v>
      </c>
      <c r="N6223">
        <v>2179</v>
      </c>
      <c r="O6223">
        <v>140</v>
      </c>
      <c r="P6223" t="s">
        <v>195</v>
      </c>
      <c r="Q6223">
        <v>7</v>
      </c>
      <c r="R6223" t="s">
        <v>658</v>
      </c>
    </row>
    <row r="6224" spans="1:18" x14ac:dyDescent="0.25">
      <c r="A6224">
        <v>6440</v>
      </c>
      <c r="B6224" t="s">
        <v>62</v>
      </c>
      <c r="C6224">
        <v>2013</v>
      </c>
      <c r="D6224">
        <v>450000</v>
      </c>
      <c r="E6224">
        <v>70000</v>
      </c>
      <c r="F6224" t="s">
        <v>34</v>
      </c>
      <c r="G6224" t="s">
        <v>53</v>
      </c>
      <c r="H6224" t="s">
        <v>1572</v>
      </c>
      <c r="I6224" t="s">
        <v>22</v>
      </c>
      <c r="J6224" t="s">
        <v>23</v>
      </c>
      <c r="K6224" t="s">
        <v>24</v>
      </c>
      <c r="L6224" t="s">
        <v>25</v>
      </c>
      <c r="M6224">
        <v>15.96</v>
      </c>
      <c r="N6224">
        <v>2523</v>
      </c>
      <c r="O6224">
        <v>62.1</v>
      </c>
      <c r="P6224" t="s">
        <v>208</v>
      </c>
      <c r="Q6224">
        <v>7</v>
      </c>
      <c r="R6224" t="s">
        <v>658</v>
      </c>
    </row>
    <row r="6225" spans="1:18" x14ac:dyDescent="0.25">
      <c r="A6225">
        <v>6441</v>
      </c>
      <c r="B6225" t="s">
        <v>62</v>
      </c>
      <c r="C6225">
        <v>2014</v>
      </c>
      <c r="D6225">
        <v>600000</v>
      </c>
      <c r="E6225">
        <v>82500</v>
      </c>
      <c r="F6225" t="s">
        <v>34</v>
      </c>
      <c r="G6225" t="s">
        <v>53</v>
      </c>
      <c r="H6225" t="s">
        <v>1572</v>
      </c>
      <c r="I6225" t="s">
        <v>22</v>
      </c>
      <c r="J6225" t="s">
        <v>23</v>
      </c>
      <c r="K6225" t="s">
        <v>24</v>
      </c>
      <c r="L6225" t="s">
        <v>31</v>
      </c>
      <c r="M6225">
        <v>15.96</v>
      </c>
      <c r="N6225">
        <v>2523</v>
      </c>
      <c r="O6225">
        <v>62.1</v>
      </c>
      <c r="P6225" t="s">
        <v>208</v>
      </c>
      <c r="Q6225">
        <v>7</v>
      </c>
      <c r="R6225" t="s">
        <v>658</v>
      </c>
    </row>
    <row r="6226" spans="1:18" x14ac:dyDescent="0.25">
      <c r="A6226">
        <v>6442</v>
      </c>
      <c r="B6226" t="s">
        <v>62</v>
      </c>
      <c r="C6226">
        <v>2014</v>
      </c>
      <c r="D6226">
        <v>550000</v>
      </c>
      <c r="E6226">
        <v>76000</v>
      </c>
      <c r="F6226" t="s">
        <v>34</v>
      </c>
      <c r="G6226" t="s">
        <v>53</v>
      </c>
      <c r="H6226" t="s">
        <v>1636</v>
      </c>
      <c r="I6226" t="s">
        <v>22</v>
      </c>
      <c r="J6226" t="s">
        <v>23</v>
      </c>
      <c r="K6226" t="s">
        <v>24</v>
      </c>
      <c r="L6226" t="s">
        <v>25</v>
      </c>
      <c r="M6226">
        <v>15.96</v>
      </c>
      <c r="N6226">
        <v>2523</v>
      </c>
      <c r="O6226">
        <v>62.1</v>
      </c>
      <c r="P6226" t="s">
        <v>274</v>
      </c>
      <c r="Q6226">
        <v>9</v>
      </c>
      <c r="R6226" t="s">
        <v>658</v>
      </c>
    </row>
    <row r="6227" spans="1:18" x14ac:dyDescent="0.25">
      <c r="A6227">
        <v>6443</v>
      </c>
      <c r="B6227" t="s">
        <v>68</v>
      </c>
      <c r="C6227">
        <v>2011</v>
      </c>
      <c r="D6227">
        <v>180000</v>
      </c>
      <c r="E6227">
        <v>87000</v>
      </c>
      <c r="F6227" t="s">
        <v>34</v>
      </c>
      <c r="G6227" t="s">
        <v>53</v>
      </c>
      <c r="H6227" t="s">
        <v>1636</v>
      </c>
      <c r="I6227" t="s">
        <v>22</v>
      </c>
      <c r="J6227" t="s">
        <v>23</v>
      </c>
      <c r="K6227" t="s">
        <v>24</v>
      </c>
      <c r="L6227" t="s">
        <v>25</v>
      </c>
      <c r="M6227">
        <v>18</v>
      </c>
      <c r="N6227">
        <v>1248</v>
      </c>
      <c r="O6227">
        <v>75</v>
      </c>
      <c r="P6227" t="s">
        <v>296</v>
      </c>
      <c r="Q6227">
        <v>5</v>
      </c>
      <c r="R6227" t="s">
        <v>658</v>
      </c>
    </row>
    <row r="6228" spans="1:18" x14ac:dyDescent="0.25">
      <c r="A6228">
        <v>6444</v>
      </c>
      <c r="B6228" t="s">
        <v>62</v>
      </c>
      <c r="C6228">
        <v>2010</v>
      </c>
      <c r="D6228">
        <v>300000</v>
      </c>
      <c r="E6228">
        <v>120000</v>
      </c>
      <c r="F6228" t="s">
        <v>34</v>
      </c>
      <c r="G6228" t="s">
        <v>53</v>
      </c>
      <c r="H6228" t="s">
        <v>1637</v>
      </c>
      <c r="I6228" t="s">
        <v>22</v>
      </c>
      <c r="J6228" t="s">
        <v>23</v>
      </c>
      <c r="K6228" t="s">
        <v>24</v>
      </c>
      <c r="L6228" t="s">
        <v>25</v>
      </c>
      <c r="M6228">
        <v>14</v>
      </c>
      <c r="N6228">
        <v>2498</v>
      </c>
      <c r="O6228">
        <v>112</v>
      </c>
      <c r="P6228" t="s">
        <v>262</v>
      </c>
      <c r="Q6228">
        <v>7</v>
      </c>
      <c r="R6228" t="s">
        <v>658</v>
      </c>
    </row>
    <row r="6229" spans="1:18" x14ac:dyDescent="0.25">
      <c r="A6229">
        <v>6445</v>
      </c>
      <c r="B6229" t="s">
        <v>68</v>
      </c>
      <c r="C6229">
        <v>2016</v>
      </c>
      <c r="D6229">
        <v>350000</v>
      </c>
      <c r="E6229">
        <v>70000</v>
      </c>
      <c r="F6229" t="s">
        <v>44</v>
      </c>
      <c r="G6229" t="s">
        <v>45</v>
      </c>
      <c r="H6229" t="s">
        <v>1034</v>
      </c>
      <c r="I6229" t="s">
        <v>37</v>
      </c>
      <c r="J6229" t="s">
        <v>23</v>
      </c>
      <c r="K6229" t="s">
        <v>24</v>
      </c>
      <c r="L6229" t="s">
        <v>31</v>
      </c>
      <c r="M6229">
        <v>17.57</v>
      </c>
      <c r="N6229">
        <v>1193</v>
      </c>
      <c r="O6229">
        <v>88.7</v>
      </c>
      <c r="P6229" t="s">
        <v>190</v>
      </c>
      <c r="Q6229">
        <v>5</v>
      </c>
      <c r="R6229" t="s">
        <v>658</v>
      </c>
    </row>
    <row r="6230" spans="1:18" x14ac:dyDescent="0.25">
      <c r="A6230">
        <v>6446</v>
      </c>
      <c r="B6230" t="s">
        <v>18</v>
      </c>
      <c r="C6230">
        <v>2014</v>
      </c>
      <c r="D6230">
        <v>465000</v>
      </c>
      <c r="E6230">
        <v>90000</v>
      </c>
      <c r="F6230" t="s">
        <v>34</v>
      </c>
      <c r="G6230" t="s">
        <v>53</v>
      </c>
      <c r="H6230" t="s">
        <v>1636</v>
      </c>
      <c r="I6230" t="s">
        <v>22</v>
      </c>
      <c r="J6230" t="s">
        <v>23</v>
      </c>
      <c r="K6230" t="s">
        <v>24</v>
      </c>
      <c r="L6230" t="s">
        <v>25</v>
      </c>
      <c r="M6230">
        <v>23.4</v>
      </c>
      <c r="N6230">
        <v>1248</v>
      </c>
      <c r="O6230">
        <v>74</v>
      </c>
      <c r="P6230" t="s">
        <v>26</v>
      </c>
      <c r="Q6230">
        <v>5</v>
      </c>
      <c r="R6230" t="s">
        <v>658</v>
      </c>
    </row>
    <row r="6231" spans="1:18" x14ac:dyDescent="0.25">
      <c r="A6231">
        <v>6447</v>
      </c>
      <c r="B6231" t="s">
        <v>68</v>
      </c>
      <c r="C6231">
        <v>2010</v>
      </c>
      <c r="D6231">
        <v>200000</v>
      </c>
      <c r="E6231">
        <v>188000</v>
      </c>
      <c r="F6231" t="s">
        <v>44</v>
      </c>
      <c r="G6231" t="s">
        <v>45</v>
      </c>
      <c r="H6231" t="s">
        <v>1034</v>
      </c>
      <c r="I6231" t="s">
        <v>22</v>
      </c>
      <c r="J6231" t="s">
        <v>23</v>
      </c>
      <c r="K6231" t="s">
        <v>24</v>
      </c>
      <c r="L6231" t="s">
        <v>31</v>
      </c>
      <c r="M6231">
        <v>21.12</v>
      </c>
      <c r="N6231">
        <v>1248</v>
      </c>
      <c r="O6231">
        <v>88.8</v>
      </c>
      <c r="P6231" t="s">
        <v>113</v>
      </c>
      <c r="Q6231">
        <v>5</v>
      </c>
      <c r="R6231" t="s">
        <v>658</v>
      </c>
    </row>
    <row r="6232" spans="1:18" x14ac:dyDescent="0.25">
      <c r="A6232">
        <v>6448</v>
      </c>
      <c r="B6232" t="s">
        <v>73</v>
      </c>
      <c r="C6232">
        <v>2014</v>
      </c>
      <c r="D6232">
        <v>350000</v>
      </c>
      <c r="E6232">
        <v>120000</v>
      </c>
      <c r="F6232" t="s">
        <v>34</v>
      </c>
      <c r="G6232" t="s">
        <v>53</v>
      </c>
      <c r="H6232" t="s">
        <v>1572</v>
      </c>
      <c r="I6232" t="s">
        <v>22</v>
      </c>
      <c r="J6232" t="s">
        <v>23</v>
      </c>
      <c r="K6232" t="s">
        <v>24</v>
      </c>
      <c r="L6232" t="s">
        <v>31</v>
      </c>
      <c r="M6232">
        <v>18.2</v>
      </c>
      <c r="N6232">
        <v>1248</v>
      </c>
      <c r="O6232">
        <v>73.8</v>
      </c>
      <c r="P6232" t="s">
        <v>74</v>
      </c>
      <c r="Q6232">
        <v>8</v>
      </c>
      <c r="R6232" t="s">
        <v>658</v>
      </c>
    </row>
    <row r="6233" spans="1:18" x14ac:dyDescent="0.25">
      <c r="A6233">
        <v>6449</v>
      </c>
      <c r="B6233" t="s">
        <v>33</v>
      </c>
      <c r="C6233">
        <v>2015</v>
      </c>
      <c r="D6233">
        <v>650000</v>
      </c>
      <c r="E6233">
        <v>80000</v>
      </c>
      <c r="F6233" t="s">
        <v>34</v>
      </c>
      <c r="G6233" t="s">
        <v>53</v>
      </c>
      <c r="H6233" t="s">
        <v>1572</v>
      </c>
      <c r="I6233" t="s">
        <v>37</v>
      </c>
      <c r="J6233" t="s">
        <v>23</v>
      </c>
      <c r="K6233" t="s">
        <v>24</v>
      </c>
      <c r="L6233" t="s">
        <v>25</v>
      </c>
      <c r="M6233">
        <v>17.399999999999999</v>
      </c>
      <c r="N6233">
        <v>1497</v>
      </c>
      <c r="O6233">
        <v>117.3</v>
      </c>
      <c r="P6233" t="s">
        <v>93</v>
      </c>
      <c r="Q6233">
        <v>5</v>
      </c>
      <c r="R6233" t="s">
        <v>658</v>
      </c>
    </row>
    <row r="6234" spans="1:18" x14ac:dyDescent="0.25">
      <c r="A6234">
        <v>6450</v>
      </c>
      <c r="B6234" t="s">
        <v>40</v>
      </c>
      <c r="C6234">
        <v>2010</v>
      </c>
      <c r="D6234">
        <v>150000</v>
      </c>
      <c r="E6234">
        <v>123278</v>
      </c>
      <c r="F6234" t="s">
        <v>34</v>
      </c>
      <c r="G6234" t="s">
        <v>53</v>
      </c>
      <c r="H6234" t="s">
        <v>1637</v>
      </c>
      <c r="I6234" t="s">
        <v>37</v>
      </c>
      <c r="J6234" t="s">
        <v>23</v>
      </c>
      <c r="K6234" t="s">
        <v>24</v>
      </c>
      <c r="L6234" t="s">
        <v>31</v>
      </c>
      <c r="M6234">
        <v>20.36</v>
      </c>
      <c r="N6234">
        <v>1197</v>
      </c>
      <c r="O6234">
        <v>78.900000000000006</v>
      </c>
      <c r="P6234" t="s">
        <v>115</v>
      </c>
      <c r="Q6234">
        <v>5</v>
      </c>
      <c r="R6234" t="s">
        <v>658</v>
      </c>
    </row>
    <row r="6235" spans="1:18" x14ac:dyDescent="0.25">
      <c r="A6235">
        <v>6451</v>
      </c>
      <c r="B6235" t="s">
        <v>33</v>
      </c>
      <c r="C6235">
        <v>2014</v>
      </c>
      <c r="D6235">
        <v>560000</v>
      </c>
      <c r="E6235">
        <v>100000</v>
      </c>
      <c r="F6235" t="s">
        <v>44</v>
      </c>
      <c r="G6235" t="s">
        <v>45</v>
      </c>
      <c r="H6235" t="s">
        <v>1034</v>
      </c>
      <c r="I6235" t="s">
        <v>22</v>
      </c>
      <c r="J6235" t="s">
        <v>23</v>
      </c>
      <c r="K6235" t="s">
        <v>24</v>
      </c>
      <c r="L6235" t="s">
        <v>31</v>
      </c>
      <c r="M6235">
        <v>26</v>
      </c>
      <c r="N6235">
        <v>1498</v>
      </c>
      <c r="O6235">
        <v>98.6</v>
      </c>
      <c r="P6235" t="s">
        <v>65</v>
      </c>
      <c r="Q6235">
        <v>5</v>
      </c>
      <c r="R6235" t="s">
        <v>658</v>
      </c>
    </row>
    <row r="6236" spans="1:18" x14ac:dyDescent="0.25">
      <c r="A6236">
        <v>6452</v>
      </c>
      <c r="B6236" t="s">
        <v>40</v>
      </c>
      <c r="C6236">
        <v>2015</v>
      </c>
      <c r="D6236">
        <v>625000</v>
      </c>
      <c r="E6236">
        <v>90000</v>
      </c>
      <c r="F6236" t="s">
        <v>44</v>
      </c>
      <c r="G6236" t="s">
        <v>325</v>
      </c>
      <c r="H6236" t="s">
        <v>509</v>
      </c>
      <c r="I6236" t="s">
        <v>22</v>
      </c>
      <c r="J6236" t="s">
        <v>23</v>
      </c>
      <c r="K6236" t="s">
        <v>24</v>
      </c>
      <c r="L6236" t="s">
        <v>25</v>
      </c>
      <c r="M6236">
        <v>21.19</v>
      </c>
      <c r="N6236">
        <v>1396</v>
      </c>
      <c r="O6236">
        <v>88.73</v>
      </c>
      <c r="P6236" t="s">
        <v>232</v>
      </c>
      <c r="Q6236">
        <v>5</v>
      </c>
      <c r="R6236" t="s">
        <v>658</v>
      </c>
    </row>
    <row r="6237" spans="1:18" x14ac:dyDescent="0.25">
      <c r="A6237">
        <v>6453</v>
      </c>
      <c r="B6237" t="s">
        <v>52</v>
      </c>
      <c r="C6237">
        <v>2012</v>
      </c>
      <c r="D6237">
        <v>220000</v>
      </c>
      <c r="E6237">
        <v>110000</v>
      </c>
      <c r="F6237" t="s">
        <v>44</v>
      </c>
      <c r="G6237" t="s">
        <v>325</v>
      </c>
      <c r="H6237" t="s">
        <v>509</v>
      </c>
      <c r="I6237" t="s">
        <v>22</v>
      </c>
      <c r="J6237" t="s">
        <v>23</v>
      </c>
      <c r="K6237" t="s">
        <v>24</v>
      </c>
      <c r="L6237" t="s">
        <v>25</v>
      </c>
      <c r="M6237">
        <v>20</v>
      </c>
      <c r="N6237">
        <v>1399</v>
      </c>
      <c r="O6237">
        <v>68</v>
      </c>
      <c r="P6237" t="s">
        <v>55</v>
      </c>
      <c r="Q6237">
        <v>5</v>
      </c>
      <c r="R6237" t="s">
        <v>658</v>
      </c>
    </row>
    <row r="6238" spans="1:18" x14ac:dyDescent="0.25">
      <c r="A6238">
        <v>6454</v>
      </c>
      <c r="B6238" t="s">
        <v>52</v>
      </c>
      <c r="C6238">
        <v>2013</v>
      </c>
      <c r="D6238">
        <v>250000</v>
      </c>
      <c r="E6238">
        <v>110000</v>
      </c>
      <c r="F6238" t="s">
        <v>44</v>
      </c>
      <c r="G6238" t="s">
        <v>325</v>
      </c>
      <c r="H6238" t="s">
        <v>1552</v>
      </c>
      <c r="I6238" t="s">
        <v>22</v>
      </c>
      <c r="J6238" t="s">
        <v>23</v>
      </c>
      <c r="K6238" t="s">
        <v>24</v>
      </c>
      <c r="L6238" t="s">
        <v>25</v>
      </c>
      <c r="M6238">
        <v>20</v>
      </c>
      <c r="N6238">
        <v>1399</v>
      </c>
      <c r="O6238">
        <v>68.099999999999994</v>
      </c>
      <c r="P6238" t="s">
        <v>55</v>
      </c>
      <c r="Q6238">
        <v>5</v>
      </c>
      <c r="R6238" t="s">
        <v>658</v>
      </c>
    </row>
    <row r="6239" spans="1:18" x14ac:dyDescent="0.25">
      <c r="A6239">
        <v>6455</v>
      </c>
      <c r="B6239" t="s">
        <v>68</v>
      </c>
      <c r="C6239">
        <v>2018</v>
      </c>
      <c r="D6239">
        <v>575000</v>
      </c>
      <c r="E6239">
        <v>70000</v>
      </c>
      <c r="F6239" t="s">
        <v>44</v>
      </c>
      <c r="G6239" t="s">
        <v>325</v>
      </c>
      <c r="H6239" t="s">
        <v>1552</v>
      </c>
      <c r="I6239" t="s">
        <v>22</v>
      </c>
      <c r="J6239" t="s">
        <v>23</v>
      </c>
      <c r="K6239" t="s">
        <v>24</v>
      </c>
      <c r="L6239" t="s">
        <v>25</v>
      </c>
      <c r="M6239">
        <v>20.65</v>
      </c>
      <c r="N6239">
        <v>1248</v>
      </c>
      <c r="O6239">
        <v>88.7</v>
      </c>
      <c r="P6239" t="s">
        <v>182</v>
      </c>
      <c r="Q6239">
        <v>5</v>
      </c>
      <c r="R6239" t="s">
        <v>658</v>
      </c>
    </row>
    <row r="6240" spans="1:18" x14ac:dyDescent="0.25">
      <c r="A6240">
        <v>6456</v>
      </c>
      <c r="B6240" t="s">
        <v>62</v>
      </c>
      <c r="C6240">
        <v>2015</v>
      </c>
      <c r="D6240">
        <v>1050000</v>
      </c>
      <c r="E6240">
        <v>65000</v>
      </c>
      <c r="F6240" t="s">
        <v>44</v>
      </c>
      <c r="G6240" t="s">
        <v>325</v>
      </c>
      <c r="H6240" t="s">
        <v>1552</v>
      </c>
      <c r="I6240" t="s">
        <v>22</v>
      </c>
      <c r="J6240" t="s">
        <v>23</v>
      </c>
      <c r="K6240" t="s">
        <v>24</v>
      </c>
      <c r="L6240" t="s">
        <v>25</v>
      </c>
      <c r="M6240">
        <v>15.1</v>
      </c>
      <c r="N6240">
        <v>2179</v>
      </c>
      <c r="O6240">
        <v>140</v>
      </c>
      <c r="P6240" t="s">
        <v>195</v>
      </c>
      <c r="Q6240">
        <v>7</v>
      </c>
      <c r="R6240" t="s">
        <v>658</v>
      </c>
    </row>
    <row r="6241" spans="1:18" x14ac:dyDescent="0.25">
      <c r="A6241">
        <v>6457</v>
      </c>
      <c r="B6241" t="s">
        <v>152</v>
      </c>
      <c r="C6241">
        <v>2015</v>
      </c>
      <c r="D6241">
        <v>3000000</v>
      </c>
      <c r="E6241">
        <v>70000</v>
      </c>
      <c r="F6241" t="s">
        <v>44</v>
      </c>
      <c r="G6241" t="s">
        <v>325</v>
      </c>
      <c r="H6241" t="s">
        <v>1552</v>
      </c>
      <c r="I6241" t="s">
        <v>22</v>
      </c>
      <c r="J6241" t="s">
        <v>23</v>
      </c>
      <c r="K6241" t="s">
        <v>90</v>
      </c>
      <c r="L6241" t="s">
        <v>31</v>
      </c>
      <c r="M6241">
        <v>16.36</v>
      </c>
      <c r="N6241">
        <v>2179</v>
      </c>
      <c r="O6241">
        <v>187.7</v>
      </c>
      <c r="P6241" t="s">
        <v>625</v>
      </c>
      <c r="Q6241">
        <v>5</v>
      </c>
      <c r="R6241" t="s">
        <v>658</v>
      </c>
    </row>
    <row r="6242" spans="1:18" x14ac:dyDescent="0.25">
      <c r="A6242">
        <v>6458</v>
      </c>
      <c r="B6242" t="s">
        <v>68</v>
      </c>
      <c r="C6242">
        <v>2012</v>
      </c>
      <c r="D6242">
        <v>200000</v>
      </c>
      <c r="E6242">
        <v>90000</v>
      </c>
      <c r="F6242" t="s">
        <v>44</v>
      </c>
      <c r="G6242" t="s">
        <v>325</v>
      </c>
      <c r="H6242" t="s">
        <v>1552</v>
      </c>
      <c r="I6242" t="s">
        <v>22</v>
      </c>
      <c r="J6242" t="s">
        <v>23</v>
      </c>
      <c r="K6242" t="s">
        <v>24</v>
      </c>
      <c r="L6242" t="s">
        <v>38</v>
      </c>
      <c r="M6242">
        <v>11.57</v>
      </c>
      <c r="N6242">
        <v>2179</v>
      </c>
      <c r="O6242">
        <v>138.1</v>
      </c>
      <c r="P6242" t="s">
        <v>88</v>
      </c>
      <c r="Q6242">
        <v>7</v>
      </c>
      <c r="R6242" t="s">
        <v>658</v>
      </c>
    </row>
    <row r="6243" spans="1:18" x14ac:dyDescent="0.25">
      <c r="A6243">
        <v>6459</v>
      </c>
      <c r="B6243" t="s">
        <v>18</v>
      </c>
      <c r="C6243">
        <v>2016</v>
      </c>
      <c r="D6243">
        <v>262000</v>
      </c>
      <c r="E6243">
        <v>50000</v>
      </c>
      <c r="F6243" t="s">
        <v>44</v>
      </c>
      <c r="G6243" t="s">
        <v>325</v>
      </c>
      <c r="H6243" t="s">
        <v>1552</v>
      </c>
      <c r="I6243" t="s">
        <v>37</v>
      </c>
      <c r="J6243" t="s">
        <v>23</v>
      </c>
      <c r="K6243" t="s">
        <v>24</v>
      </c>
      <c r="L6243" t="s">
        <v>25</v>
      </c>
      <c r="M6243">
        <v>22.74</v>
      </c>
      <c r="N6243">
        <v>796</v>
      </c>
      <c r="O6243">
        <v>47.3</v>
      </c>
      <c r="P6243" t="s">
        <v>72</v>
      </c>
      <c r="Q6243">
        <v>5</v>
      </c>
      <c r="R6243" t="s">
        <v>658</v>
      </c>
    </row>
    <row r="6244" spans="1:18" x14ac:dyDescent="0.25">
      <c r="A6244">
        <v>6460</v>
      </c>
      <c r="B6244" t="s">
        <v>40</v>
      </c>
      <c r="C6244">
        <v>2018</v>
      </c>
      <c r="D6244">
        <v>299000</v>
      </c>
      <c r="E6244">
        <v>33000</v>
      </c>
      <c r="F6244" t="s">
        <v>75</v>
      </c>
      <c r="G6244" t="s">
        <v>106</v>
      </c>
      <c r="H6244" t="s">
        <v>1531</v>
      </c>
      <c r="I6244" t="s">
        <v>37</v>
      </c>
      <c r="J6244" t="s">
        <v>23</v>
      </c>
      <c r="K6244" t="s">
        <v>24</v>
      </c>
      <c r="L6244" t="s">
        <v>25</v>
      </c>
      <c r="M6244">
        <v>21.1</v>
      </c>
      <c r="N6244">
        <v>814</v>
      </c>
      <c r="O6244">
        <v>55.2</v>
      </c>
      <c r="P6244" t="s">
        <v>227</v>
      </c>
      <c r="Q6244">
        <v>5</v>
      </c>
      <c r="R6244" t="s">
        <v>658</v>
      </c>
    </row>
    <row r="6245" spans="1:18" x14ac:dyDescent="0.25">
      <c r="A6245">
        <v>6461</v>
      </c>
      <c r="B6245" t="s">
        <v>18</v>
      </c>
      <c r="C6245">
        <v>2015</v>
      </c>
      <c r="D6245">
        <v>250000</v>
      </c>
      <c r="E6245">
        <v>26500</v>
      </c>
      <c r="F6245" t="s">
        <v>75</v>
      </c>
      <c r="G6245" t="s">
        <v>396</v>
      </c>
      <c r="H6245" t="s">
        <v>1638</v>
      </c>
      <c r="I6245" t="s">
        <v>37</v>
      </c>
      <c r="J6245" t="s">
        <v>23</v>
      </c>
      <c r="K6245" t="s">
        <v>24</v>
      </c>
      <c r="L6245" t="s">
        <v>25</v>
      </c>
      <c r="M6245">
        <v>22.74</v>
      </c>
      <c r="N6245">
        <v>796</v>
      </c>
      <c r="O6245">
        <v>47.3</v>
      </c>
      <c r="P6245" t="s">
        <v>72</v>
      </c>
      <c r="Q6245">
        <v>5</v>
      </c>
      <c r="R6245" t="s">
        <v>658</v>
      </c>
    </row>
    <row r="6246" spans="1:18" x14ac:dyDescent="0.25">
      <c r="A6246">
        <v>6462</v>
      </c>
      <c r="B6246" t="s">
        <v>40</v>
      </c>
      <c r="C6246">
        <v>2011</v>
      </c>
      <c r="D6246">
        <v>140000</v>
      </c>
      <c r="E6246">
        <v>60000</v>
      </c>
      <c r="F6246" t="s">
        <v>75</v>
      </c>
      <c r="G6246" t="s">
        <v>396</v>
      </c>
      <c r="H6246" t="s">
        <v>1638</v>
      </c>
      <c r="I6246" t="s">
        <v>37</v>
      </c>
      <c r="J6246" t="s">
        <v>23</v>
      </c>
      <c r="K6246" t="s">
        <v>24</v>
      </c>
      <c r="L6246" t="s">
        <v>145</v>
      </c>
      <c r="M6246">
        <v>17.920000000000002</v>
      </c>
      <c r="N6246">
        <v>1086</v>
      </c>
      <c r="O6246">
        <v>62.1</v>
      </c>
      <c r="P6246" t="s">
        <v>147</v>
      </c>
      <c r="Q6246">
        <v>5</v>
      </c>
      <c r="R6246" t="s">
        <v>658</v>
      </c>
    </row>
    <row r="6247" spans="1:18" x14ac:dyDescent="0.25">
      <c r="A6247">
        <v>6463</v>
      </c>
      <c r="B6247" t="s">
        <v>18</v>
      </c>
      <c r="C6247">
        <v>2013</v>
      </c>
      <c r="D6247">
        <v>360000</v>
      </c>
      <c r="E6247">
        <v>70000</v>
      </c>
      <c r="F6247" t="s">
        <v>75</v>
      </c>
      <c r="G6247" t="s">
        <v>396</v>
      </c>
      <c r="H6247" t="s">
        <v>1638</v>
      </c>
      <c r="I6247" t="s">
        <v>22</v>
      </c>
      <c r="J6247" t="s">
        <v>23</v>
      </c>
      <c r="K6247" t="s">
        <v>24</v>
      </c>
      <c r="L6247" t="s">
        <v>38</v>
      </c>
      <c r="M6247">
        <v>23.4</v>
      </c>
      <c r="N6247">
        <v>1248</v>
      </c>
      <c r="O6247">
        <v>74</v>
      </c>
      <c r="P6247" t="s">
        <v>26</v>
      </c>
      <c r="Q6247">
        <v>5</v>
      </c>
      <c r="R6247" t="s">
        <v>658</v>
      </c>
    </row>
    <row r="6248" spans="1:18" x14ac:dyDescent="0.25">
      <c r="A6248">
        <v>6464</v>
      </c>
      <c r="B6248" t="s">
        <v>84</v>
      </c>
      <c r="C6248">
        <v>2015</v>
      </c>
      <c r="D6248">
        <v>210000</v>
      </c>
      <c r="E6248">
        <v>80000</v>
      </c>
      <c r="F6248" t="s">
        <v>75</v>
      </c>
      <c r="G6248" t="s">
        <v>106</v>
      </c>
      <c r="H6248" t="s">
        <v>1531</v>
      </c>
      <c r="I6248" t="s">
        <v>37</v>
      </c>
      <c r="J6248" t="s">
        <v>23</v>
      </c>
      <c r="K6248" t="s">
        <v>24</v>
      </c>
      <c r="L6248" t="s">
        <v>25</v>
      </c>
      <c r="M6248">
        <v>20.63</v>
      </c>
      <c r="N6248">
        <v>1198</v>
      </c>
      <c r="O6248">
        <v>67.06</v>
      </c>
      <c r="P6248" t="s">
        <v>85</v>
      </c>
      <c r="Q6248">
        <v>5</v>
      </c>
      <c r="R6248" t="s">
        <v>658</v>
      </c>
    </row>
    <row r="6249" spans="1:18" x14ac:dyDescent="0.25">
      <c r="A6249">
        <v>6465</v>
      </c>
      <c r="B6249" t="s">
        <v>40</v>
      </c>
      <c r="C6249">
        <v>2017</v>
      </c>
      <c r="D6249">
        <v>600000</v>
      </c>
      <c r="E6249">
        <v>60000</v>
      </c>
      <c r="F6249" t="s">
        <v>75</v>
      </c>
      <c r="G6249" t="s">
        <v>396</v>
      </c>
      <c r="H6249" t="s">
        <v>1638</v>
      </c>
      <c r="I6249" t="s">
        <v>22</v>
      </c>
      <c r="J6249" t="s">
        <v>23</v>
      </c>
      <c r="K6249" t="s">
        <v>24</v>
      </c>
      <c r="L6249" t="s">
        <v>25</v>
      </c>
      <c r="M6249">
        <v>22.54</v>
      </c>
      <c r="N6249">
        <v>1396</v>
      </c>
      <c r="O6249">
        <v>88.73</v>
      </c>
      <c r="P6249" t="s">
        <v>67</v>
      </c>
      <c r="Q6249">
        <v>5</v>
      </c>
      <c r="R6249" t="s">
        <v>658</v>
      </c>
    </row>
    <row r="6250" spans="1:18" x14ac:dyDescent="0.25">
      <c r="A6250">
        <v>6466</v>
      </c>
      <c r="B6250" t="s">
        <v>28</v>
      </c>
      <c r="C6250">
        <v>2011</v>
      </c>
      <c r="D6250">
        <v>210000</v>
      </c>
      <c r="E6250">
        <v>100000</v>
      </c>
      <c r="F6250" t="s">
        <v>75</v>
      </c>
      <c r="G6250" t="s">
        <v>396</v>
      </c>
      <c r="H6250" t="s">
        <v>1638</v>
      </c>
      <c r="I6250" t="s">
        <v>22</v>
      </c>
      <c r="J6250" t="s">
        <v>23</v>
      </c>
      <c r="K6250" t="s">
        <v>24</v>
      </c>
      <c r="L6250" t="s">
        <v>25</v>
      </c>
      <c r="M6250">
        <v>19.5</v>
      </c>
      <c r="N6250">
        <v>1199</v>
      </c>
      <c r="O6250">
        <v>75</v>
      </c>
      <c r="P6250" t="s">
        <v>1639</v>
      </c>
      <c r="Q6250">
        <v>5</v>
      </c>
      <c r="R6250" t="s">
        <v>658</v>
      </c>
    </row>
    <row r="6251" spans="1:18" x14ac:dyDescent="0.25">
      <c r="A6251">
        <v>6467</v>
      </c>
      <c r="B6251" t="s">
        <v>119</v>
      </c>
      <c r="C6251">
        <v>2011</v>
      </c>
      <c r="D6251">
        <v>300000</v>
      </c>
      <c r="E6251">
        <v>80000</v>
      </c>
      <c r="F6251" t="s">
        <v>75</v>
      </c>
      <c r="G6251" t="s">
        <v>106</v>
      </c>
      <c r="H6251" t="s">
        <v>1531</v>
      </c>
      <c r="I6251" t="s">
        <v>22</v>
      </c>
      <c r="J6251" t="s">
        <v>23</v>
      </c>
      <c r="K6251" t="s">
        <v>24</v>
      </c>
      <c r="L6251" t="s">
        <v>31</v>
      </c>
      <c r="M6251">
        <v>20.54</v>
      </c>
      <c r="N6251">
        <v>1598</v>
      </c>
      <c r="O6251">
        <v>103.6</v>
      </c>
      <c r="P6251" t="s">
        <v>32</v>
      </c>
      <c r="Q6251">
        <v>5</v>
      </c>
      <c r="R6251" t="s">
        <v>658</v>
      </c>
    </row>
    <row r="6252" spans="1:18" x14ac:dyDescent="0.25">
      <c r="A6252">
        <v>6468</v>
      </c>
      <c r="B6252" t="s">
        <v>40</v>
      </c>
      <c r="C6252">
        <v>2016</v>
      </c>
      <c r="D6252">
        <v>450000</v>
      </c>
      <c r="E6252">
        <v>35000</v>
      </c>
      <c r="F6252" t="s">
        <v>75</v>
      </c>
      <c r="G6252" t="s">
        <v>396</v>
      </c>
      <c r="H6252" t="s">
        <v>1638</v>
      </c>
      <c r="I6252" t="s">
        <v>37</v>
      </c>
      <c r="J6252" t="s">
        <v>23</v>
      </c>
      <c r="K6252" t="s">
        <v>24</v>
      </c>
      <c r="L6252" t="s">
        <v>25</v>
      </c>
      <c r="M6252">
        <v>18.899999999999999</v>
      </c>
      <c r="N6252">
        <v>1197</v>
      </c>
      <c r="O6252">
        <v>82</v>
      </c>
      <c r="P6252" t="s">
        <v>132</v>
      </c>
      <c r="Q6252">
        <v>5</v>
      </c>
      <c r="R6252" t="s">
        <v>658</v>
      </c>
    </row>
    <row r="6253" spans="1:18" x14ac:dyDescent="0.25">
      <c r="A6253">
        <v>6469</v>
      </c>
      <c r="B6253" t="s">
        <v>52</v>
      </c>
      <c r="C6253">
        <v>2018</v>
      </c>
      <c r="D6253">
        <v>3200000</v>
      </c>
      <c r="E6253">
        <v>35000</v>
      </c>
      <c r="F6253" t="s">
        <v>75</v>
      </c>
      <c r="G6253" t="s">
        <v>106</v>
      </c>
      <c r="H6253" t="s">
        <v>1531</v>
      </c>
      <c r="I6253" t="s">
        <v>22</v>
      </c>
      <c r="J6253" t="s">
        <v>23</v>
      </c>
      <c r="K6253" t="s">
        <v>90</v>
      </c>
      <c r="L6253" t="s">
        <v>25</v>
      </c>
      <c r="M6253">
        <v>10.91</v>
      </c>
      <c r="N6253">
        <v>3198</v>
      </c>
      <c r="O6253">
        <v>197</v>
      </c>
      <c r="P6253" t="s">
        <v>488</v>
      </c>
      <c r="Q6253">
        <v>7</v>
      </c>
      <c r="R6253" t="s">
        <v>658</v>
      </c>
    </row>
    <row r="6254" spans="1:18" x14ac:dyDescent="0.25">
      <c r="A6254">
        <v>6470</v>
      </c>
      <c r="B6254" t="s">
        <v>40</v>
      </c>
      <c r="C6254">
        <v>2019</v>
      </c>
      <c r="D6254">
        <v>550000</v>
      </c>
      <c r="E6254">
        <v>10000</v>
      </c>
      <c r="F6254" t="s">
        <v>75</v>
      </c>
      <c r="G6254" t="s">
        <v>396</v>
      </c>
      <c r="H6254" t="s">
        <v>1638</v>
      </c>
      <c r="I6254" t="s">
        <v>37</v>
      </c>
      <c r="J6254" t="s">
        <v>23</v>
      </c>
      <c r="K6254" t="s">
        <v>24</v>
      </c>
      <c r="L6254" t="s">
        <v>25</v>
      </c>
      <c r="M6254">
        <v>18.899999999999999</v>
      </c>
      <c r="N6254">
        <v>1197</v>
      </c>
      <c r="O6254">
        <v>81.86</v>
      </c>
      <c r="P6254" t="s">
        <v>43</v>
      </c>
      <c r="Q6254">
        <v>5</v>
      </c>
      <c r="R6254" t="s">
        <v>658</v>
      </c>
    </row>
    <row r="6255" spans="1:18" x14ac:dyDescent="0.25">
      <c r="A6255">
        <v>6471</v>
      </c>
      <c r="B6255" t="s">
        <v>68</v>
      </c>
      <c r="C6255">
        <v>2011</v>
      </c>
      <c r="D6255">
        <v>100000</v>
      </c>
      <c r="E6255">
        <v>80000</v>
      </c>
      <c r="F6255" t="s">
        <v>75</v>
      </c>
      <c r="G6255" t="s">
        <v>1046</v>
      </c>
      <c r="H6255" t="s">
        <v>415</v>
      </c>
      <c r="I6255" t="s">
        <v>22</v>
      </c>
      <c r="J6255" t="s">
        <v>23</v>
      </c>
      <c r="K6255" t="s">
        <v>24</v>
      </c>
      <c r="L6255" t="s">
        <v>25</v>
      </c>
      <c r="M6255">
        <v>18</v>
      </c>
      <c r="N6255">
        <v>1248</v>
      </c>
      <c r="O6255">
        <v>75</v>
      </c>
      <c r="P6255" t="s">
        <v>1640</v>
      </c>
      <c r="Q6255">
        <v>5</v>
      </c>
      <c r="R6255" t="s">
        <v>658</v>
      </c>
    </row>
    <row r="6256" spans="1:18" x14ac:dyDescent="0.25">
      <c r="A6256">
        <v>6472</v>
      </c>
      <c r="B6256" t="s">
        <v>40</v>
      </c>
      <c r="C6256">
        <v>2012</v>
      </c>
      <c r="D6256">
        <v>185000</v>
      </c>
      <c r="E6256">
        <v>50000</v>
      </c>
      <c r="F6256" t="s">
        <v>34</v>
      </c>
      <c r="G6256" t="s">
        <v>35</v>
      </c>
      <c r="H6256" t="s">
        <v>1641</v>
      </c>
      <c r="I6256" t="s">
        <v>37</v>
      </c>
      <c r="J6256" t="s">
        <v>23</v>
      </c>
      <c r="K6256" t="s">
        <v>24</v>
      </c>
      <c r="L6256" t="s">
        <v>31</v>
      </c>
      <c r="M6256">
        <v>21.1</v>
      </c>
      <c r="N6256">
        <v>814</v>
      </c>
      <c r="O6256">
        <v>55.2</v>
      </c>
      <c r="P6256" t="s">
        <v>227</v>
      </c>
      <c r="Q6256">
        <v>5</v>
      </c>
      <c r="R6256" t="s">
        <v>658</v>
      </c>
    </row>
    <row r="6257" spans="1:18" x14ac:dyDescent="0.25">
      <c r="A6257">
        <v>6473</v>
      </c>
      <c r="B6257" t="s">
        <v>18</v>
      </c>
      <c r="C6257">
        <v>2006</v>
      </c>
      <c r="D6257">
        <v>80000</v>
      </c>
      <c r="E6257">
        <v>90000</v>
      </c>
      <c r="F6257" t="s">
        <v>34</v>
      </c>
      <c r="G6257" t="s">
        <v>35</v>
      </c>
      <c r="H6257" t="s">
        <v>1579</v>
      </c>
      <c r="I6257" t="s">
        <v>37</v>
      </c>
      <c r="J6257" t="s">
        <v>23</v>
      </c>
      <c r="K6257" t="s">
        <v>24</v>
      </c>
      <c r="L6257" t="s">
        <v>31</v>
      </c>
      <c r="M6257">
        <v>17.3</v>
      </c>
      <c r="N6257">
        <v>1061</v>
      </c>
      <c r="O6257">
        <v>64</v>
      </c>
      <c r="P6257" t="s">
        <v>615</v>
      </c>
      <c r="Q6257">
        <v>5</v>
      </c>
      <c r="R6257" t="s">
        <v>658</v>
      </c>
    </row>
    <row r="6258" spans="1:18" x14ac:dyDescent="0.25">
      <c r="A6258">
        <v>6474</v>
      </c>
      <c r="B6258" t="s">
        <v>18</v>
      </c>
      <c r="C6258">
        <v>2017</v>
      </c>
      <c r="D6258">
        <v>295000</v>
      </c>
      <c r="E6258">
        <v>80000</v>
      </c>
      <c r="F6258" t="s">
        <v>34</v>
      </c>
      <c r="G6258" t="s">
        <v>35</v>
      </c>
      <c r="H6258" t="s">
        <v>1641</v>
      </c>
      <c r="I6258" t="s">
        <v>37</v>
      </c>
      <c r="J6258" t="s">
        <v>23</v>
      </c>
      <c r="K6258" t="s">
        <v>24</v>
      </c>
      <c r="L6258" t="s">
        <v>25</v>
      </c>
      <c r="M6258">
        <v>24.7</v>
      </c>
      <c r="N6258">
        <v>796</v>
      </c>
      <c r="O6258">
        <v>47.3</v>
      </c>
      <c r="P6258" t="s">
        <v>72</v>
      </c>
      <c r="Q6258">
        <v>5</v>
      </c>
      <c r="R6258" t="s">
        <v>658</v>
      </c>
    </row>
    <row r="6259" spans="1:18" x14ac:dyDescent="0.25">
      <c r="A6259">
        <v>6475</v>
      </c>
      <c r="B6259" t="s">
        <v>56</v>
      </c>
      <c r="C6259">
        <v>2017</v>
      </c>
      <c r="D6259">
        <v>360000</v>
      </c>
      <c r="E6259">
        <v>25000</v>
      </c>
      <c r="F6259" t="s">
        <v>34</v>
      </c>
      <c r="G6259" t="s">
        <v>35</v>
      </c>
      <c r="H6259" t="s">
        <v>1579</v>
      </c>
      <c r="I6259" t="s">
        <v>37</v>
      </c>
      <c r="J6259" t="s">
        <v>23</v>
      </c>
      <c r="K6259" t="s">
        <v>24</v>
      </c>
      <c r="L6259" t="s">
        <v>25</v>
      </c>
      <c r="M6259">
        <v>23.01</v>
      </c>
      <c r="N6259">
        <v>999</v>
      </c>
      <c r="O6259">
        <v>67</v>
      </c>
      <c r="P6259" t="s">
        <v>146</v>
      </c>
      <c r="Q6259">
        <v>5</v>
      </c>
      <c r="R6259" t="s">
        <v>658</v>
      </c>
    </row>
    <row r="6260" spans="1:18" x14ac:dyDescent="0.25">
      <c r="A6260">
        <v>6476</v>
      </c>
      <c r="B6260" t="s">
        <v>18</v>
      </c>
      <c r="C6260">
        <v>2014</v>
      </c>
      <c r="D6260">
        <v>210000</v>
      </c>
      <c r="E6260">
        <v>70000</v>
      </c>
      <c r="F6260" t="s">
        <v>34</v>
      </c>
      <c r="G6260" t="s">
        <v>35</v>
      </c>
      <c r="H6260" t="s">
        <v>1579</v>
      </c>
      <c r="I6260" t="s">
        <v>37</v>
      </c>
      <c r="J6260" t="s">
        <v>23</v>
      </c>
      <c r="K6260" t="s">
        <v>24</v>
      </c>
      <c r="L6260" t="s">
        <v>25</v>
      </c>
      <c r="M6260">
        <v>20.92</v>
      </c>
      <c r="N6260">
        <v>998</v>
      </c>
      <c r="O6260">
        <v>67.099999999999994</v>
      </c>
      <c r="P6260" t="s">
        <v>82</v>
      </c>
      <c r="Q6260">
        <v>5</v>
      </c>
      <c r="R6260" t="s">
        <v>658</v>
      </c>
    </row>
    <row r="6261" spans="1:18" x14ac:dyDescent="0.25">
      <c r="A6261">
        <v>6477</v>
      </c>
      <c r="B6261" t="s">
        <v>40</v>
      </c>
      <c r="C6261">
        <v>2019</v>
      </c>
      <c r="D6261">
        <v>585000</v>
      </c>
      <c r="E6261">
        <v>80000</v>
      </c>
      <c r="F6261" t="s">
        <v>34</v>
      </c>
      <c r="G6261" t="s">
        <v>35</v>
      </c>
      <c r="H6261" t="s">
        <v>1641</v>
      </c>
      <c r="I6261" t="s">
        <v>37</v>
      </c>
      <c r="J6261" t="s">
        <v>23</v>
      </c>
      <c r="K6261" t="s">
        <v>90</v>
      </c>
      <c r="L6261" t="s">
        <v>25</v>
      </c>
      <c r="M6261">
        <v>17.399999999999999</v>
      </c>
      <c r="N6261">
        <v>1197</v>
      </c>
      <c r="O6261">
        <v>81.86</v>
      </c>
      <c r="P6261" t="s">
        <v>293</v>
      </c>
      <c r="Q6261">
        <v>5</v>
      </c>
      <c r="R6261" t="s">
        <v>658</v>
      </c>
    </row>
    <row r="6262" spans="1:18" x14ac:dyDescent="0.25">
      <c r="A6262">
        <v>6478</v>
      </c>
      <c r="B6262" t="s">
        <v>119</v>
      </c>
      <c r="C6262">
        <v>2016</v>
      </c>
      <c r="D6262">
        <v>560000</v>
      </c>
      <c r="E6262">
        <v>50000</v>
      </c>
      <c r="F6262" t="s">
        <v>34</v>
      </c>
      <c r="G6262" t="s">
        <v>35</v>
      </c>
      <c r="H6262" t="s">
        <v>1579</v>
      </c>
      <c r="I6262" t="s">
        <v>22</v>
      </c>
      <c r="J6262" t="s">
        <v>23</v>
      </c>
      <c r="K6262" t="s">
        <v>24</v>
      </c>
      <c r="L6262" t="s">
        <v>25</v>
      </c>
      <c r="M6262">
        <v>20.14</v>
      </c>
      <c r="N6262">
        <v>1498</v>
      </c>
      <c r="O6262">
        <v>88.7</v>
      </c>
      <c r="P6262" t="s">
        <v>230</v>
      </c>
      <c r="Q6262">
        <v>5</v>
      </c>
      <c r="R6262" t="s">
        <v>658</v>
      </c>
    </row>
    <row r="6263" spans="1:18" x14ac:dyDescent="0.25">
      <c r="A6263">
        <v>6479</v>
      </c>
      <c r="B6263" t="s">
        <v>33</v>
      </c>
      <c r="C6263">
        <v>2015</v>
      </c>
      <c r="D6263">
        <v>600000</v>
      </c>
      <c r="E6263">
        <v>70000</v>
      </c>
      <c r="F6263" t="s">
        <v>34</v>
      </c>
      <c r="G6263" t="s">
        <v>35</v>
      </c>
      <c r="H6263" t="s">
        <v>1579</v>
      </c>
      <c r="I6263" t="s">
        <v>22</v>
      </c>
      <c r="J6263" t="s">
        <v>23</v>
      </c>
      <c r="K6263" t="s">
        <v>24</v>
      </c>
      <c r="L6263" t="s">
        <v>25</v>
      </c>
      <c r="M6263">
        <v>26</v>
      </c>
      <c r="N6263">
        <v>1498</v>
      </c>
      <c r="O6263">
        <v>98.6</v>
      </c>
      <c r="P6263" t="s">
        <v>65</v>
      </c>
      <c r="Q6263">
        <v>5</v>
      </c>
      <c r="R6263" t="s">
        <v>658</v>
      </c>
    </row>
    <row r="6264" spans="1:18" x14ac:dyDescent="0.25">
      <c r="A6264">
        <v>6480</v>
      </c>
      <c r="B6264" t="s">
        <v>84</v>
      </c>
      <c r="C6264">
        <v>2017</v>
      </c>
      <c r="D6264">
        <v>330000</v>
      </c>
      <c r="E6264">
        <v>60000</v>
      </c>
      <c r="F6264" t="s">
        <v>44</v>
      </c>
      <c r="G6264" t="s">
        <v>325</v>
      </c>
      <c r="H6264" t="s">
        <v>1642</v>
      </c>
      <c r="I6264" t="s">
        <v>37</v>
      </c>
      <c r="J6264" t="s">
        <v>23</v>
      </c>
      <c r="K6264" t="s">
        <v>24</v>
      </c>
      <c r="L6264" t="s">
        <v>25</v>
      </c>
      <c r="M6264">
        <v>20.63</v>
      </c>
      <c r="N6264">
        <v>1198</v>
      </c>
      <c r="O6264">
        <v>67</v>
      </c>
      <c r="P6264" t="s">
        <v>85</v>
      </c>
      <c r="Q6264">
        <v>5</v>
      </c>
      <c r="R6264" t="s">
        <v>658</v>
      </c>
    </row>
    <row r="6265" spans="1:18" x14ac:dyDescent="0.25">
      <c r="A6265">
        <v>6481</v>
      </c>
      <c r="B6265" t="s">
        <v>40</v>
      </c>
      <c r="C6265">
        <v>2019</v>
      </c>
      <c r="D6265">
        <v>990000</v>
      </c>
      <c r="E6265">
        <v>15000</v>
      </c>
      <c r="F6265" t="s">
        <v>44</v>
      </c>
      <c r="G6265" t="s">
        <v>325</v>
      </c>
      <c r="H6265" t="s">
        <v>1642</v>
      </c>
      <c r="I6265" t="s">
        <v>37</v>
      </c>
      <c r="J6265" t="s">
        <v>23</v>
      </c>
      <c r="K6265" t="s">
        <v>24</v>
      </c>
      <c r="L6265" t="s">
        <v>25</v>
      </c>
      <c r="M6265">
        <v>17</v>
      </c>
      <c r="N6265">
        <v>1591</v>
      </c>
      <c r="O6265">
        <v>121.3</v>
      </c>
      <c r="P6265" t="s">
        <v>83</v>
      </c>
      <c r="Q6265">
        <v>5</v>
      </c>
      <c r="R6265" t="s">
        <v>658</v>
      </c>
    </row>
    <row r="6266" spans="1:18" x14ac:dyDescent="0.25">
      <c r="A6266">
        <v>6482</v>
      </c>
      <c r="B6266" t="s">
        <v>50</v>
      </c>
      <c r="C6266">
        <v>2012</v>
      </c>
      <c r="D6266">
        <v>300000</v>
      </c>
      <c r="E6266">
        <v>90000</v>
      </c>
      <c r="F6266" t="s">
        <v>44</v>
      </c>
      <c r="G6266" t="s">
        <v>325</v>
      </c>
      <c r="H6266" t="s">
        <v>1642</v>
      </c>
      <c r="I6266" t="s">
        <v>22</v>
      </c>
      <c r="J6266" t="s">
        <v>23</v>
      </c>
      <c r="K6266" t="s">
        <v>24</v>
      </c>
      <c r="L6266" t="s">
        <v>25</v>
      </c>
      <c r="M6266">
        <v>23.59</v>
      </c>
      <c r="N6266">
        <v>1364</v>
      </c>
      <c r="O6266">
        <v>67.099999999999994</v>
      </c>
      <c r="P6266" t="s">
        <v>51</v>
      </c>
      <c r="Q6266">
        <v>5</v>
      </c>
      <c r="R6266" t="s">
        <v>658</v>
      </c>
    </row>
    <row r="6267" spans="1:18" x14ac:dyDescent="0.25">
      <c r="A6267">
        <v>6483</v>
      </c>
      <c r="B6267" t="s">
        <v>68</v>
      </c>
      <c r="C6267">
        <v>2018</v>
      </c>
      <c r="D6267">
        <v>650000</v>
      </c>
      <c r="E6267">
        <v>28000</v>
      </c>
      <c r="F6267" t="s">
        <v>44</v>
      </c>
      <c r="G6267" t="s">
        <v>325</v>
      </c>
      <c r="H6267" t="s">
        <v>1643</v>
      </c>
      <c r="I6267" t="s">
        <v>37</v>
      </c>
      <c r="J6267" t="s">
        <v>23</v>
      </c>
      <c r="K6267" t="s">
        <v>24</v>
      </c>
      <c r="L6267" t="s">
        <v>25</v>
      </c>
      <c r="M6267">
        <v>17</v>
      </c>
      <c r="N6267">
        <v>1198</v>
      </c>
      <c r="O6267">
        <v>108.5</v>
      </c>
      <c r="P6267" t="s">
        <v>169</v>
      </c>
      <c r="Q6267">
        <v>5</v>
      </c>
      <c r="R6267" t="s">
        <v>658</v>
      </c>
    </row>
    <row r="6268" spans="1:18" x14ac:dyDescent="0.25">
      <c r="A6268">
        <v>6484</v>
      </c>
      <c r="B6268" t="s">
        <v>40</v>
      </c>
      <c r="C6268">
        <v>2019</v>
      </c>
      <c r="D6268">
        <v>695000</v>
      </c>
      <c r="E6268">
        <v>20000</v>
      </c>
      <c r="F6268" t="s">
        <v>44</v>
      </c>
      <c r="G6268" t="s">
        <v>325</v>
      </c>
      <c r="H6268" t="s">
        <v>1643</v>
      </c>
      <c r="I6268" t="s">
        <v>37</v>
      </c>
      <c r="J6268" t="s">
        <v>23</v>
      </c>
      <c r="K6268" t="s">
        <v>90</v>
      </c>
      <c r="L6268" t="s">
        <v>25</v>
      </c>
      <c r="M6268">
        <v>17.399999999999999</v>
      </c>
      <c r="N6268">
        <v>1197</v>
      </c>
      <c r="O6268">
        <v>81.86</v>
      </c>
      <c r="P6268" t="s">
        <v>186</v>
      </c>
      <c r="Q6268">
        <v>5</v>
      </c>
      <c r="R6268" t="s">
        <v>658</v>
      </c>
    </row>
    <row r="6269" spans="1:18" x14ac:dyDescent="0.25">
      <c r="A6269">
        <v>6485</v>
      </c>
      <c r="B6269" t="s">
        <v>40</v>
      </c>
      <c r="C6269">
        <v>2014</v>
      </c>
      <c r="D6269">
        <v>300000</v>
      </c>
      <c r="E6269">
        <v>60000</v>
      </c>
      <c r="F6269" t="s">
        <v>44</v>
      </c>
      <c r="G6269" t="s">
        <v>325</v>
      </c>
      <c r="H6269" t="s">
        <v>1643</v>
      </c>
      <c r="I6269" t="s">
        <v>22</v>
      </c>
      <c r="J6269" t="s">
        <v>23</v>
      </c>
      <c r="K6269" t="s">
        <v>24</v>
      </c>
      <c r="L6269" t="s">
        <v>25</v>
      </c>
      <c r="M6269">
        <v>24</v>
      </c>
      <c r="N6269">
        <v>1120</v>
      </c>
      <c r="O6269">
        <v>70</v>
      </c>
      <c r="P6269" t="s">
        <v>211</v>
      </c>
      <c r="Q6269">
        <v>5</v>
      </c>
      <c r="R6269" t="s">
        <v>658</v>
      </c>
    </row>
    <row r="6270" spans="1:18" x14ac:dyDescent="0.25">
      <c r="A6270">
        <v>6486</v>
      </c>
      <c r="B6270" t="s">
        <v>18</v>
      </c>
      <c r="C6270">
        <v>2015</v>
      </c>
      <c r="D6270">
        <v>270000</v>
      </c>
      <c r="E6270">
        <v>22000</v>
      </c>
      <c r="F6270" t="s">
        <v>44</v>
      </c>
      <c r="G6270" t="s">
        <v>325</v>
      </c>
      <c r="H6270" t="s">
        <v>953</v>
      </c>
      <c r="I6270" t="s">
        <v>37</v>
      </c>
      <c r="J6270" t="s">
        <v>23</v>
      </c>
      <c r="K6270" t="s">
        <v>24</v>
      </c>
      <c r="L6270" t="s">
        <v>25</v>
      </c>
      <c r="M6270">
        <v>22.74</v>
      </c>
      <c r="N6270">
        <v>796</v>
      </c>
      <c r="O6270">
        <v>47.3</v>
      </c>
      <c r="P6270" t="s">
        <v>72</v>
      </c>
      <c r="Q6270">
        <v>5</v>
      </c>
      <c r="R6270" t="s">
        <v>658</v>
      </c>
    </row>
    <row r="6271" spans="1:18" x14ac:dyDescent="0.25">
      <c r="A6271">
        <v>6487</v>
      </c>
      <c r="B6271" t="s">
        <v>68</v>
      </c>
      <c r="C6271">
        <v>2010</v>
      </c>
      <c r="D6271">
        <v>185000</v>
      </c>
      <c r="E6271">
        <v>70000</v>
      </c>
      <c r="F6271" t="s">
        <v>44</v>
      </c>
      <c r="G6271" t="s">
        <v>325</v>
      </c>
      <c r="H6271" t="s">
        <v>1643</v>
      </c>
      <c r="I6271" t="s">
        <v>22</v>
      </c>
      <c r="J6271" t="s">
        <v>23</v>
      </c>
      <c r="K6271" t="s">
        <v>24</v>
      </c>
      <c r="L6271" t="s">
        <v>31</v>
      </c>
      <c r="M6271">
        <v>11.57</v>
      </c>
      <c r="N6271">
        <v>2179</v>
      </c>
      <c r="O6271">
        <v>138.1</v>
      </c>
      <c r="P6271" t="s">
        <v>88</v>
      </c>
      <c r="Q6271">
        <v>7</v>
      </c>
      <c r="R6271" t="s">
        <v>658</v>
      </c>
    </row>
    <row r="6272" spans="1:18" x14ac:dyDescent="0.25">
      <c r="A6272">
        <v>6488</v>
      </c>
      <c r="B6272" t="s">
        <v>73</v>
      </c>
      <c r="C6272">
        <v>2013</v>
      </c>
      <c r="D6272">
        <v>200000</v>
      </c>
      <c r="E6272">
        <v>80000</v>
      </c>
      <c r="F6272" t="s">
        <v>44</v>
      </c>
      <c r="G6272" t="s">
        <v>325</v>
      </c>
      <c r="H6272" t="s">
        <v>1643</v>
      </c>
      <c r="I6272" t="s">
        <v>22</v>
      </c>
      <c r="J6272" t="s">
        <v>23</v>
      </c>
      <c r="K6272" t="s">
        <v>24</v>
      </c>
      <c r="L6272" t="s">
        <v>25</v>
      </c>
      <c r="M6272">
        <v>22.1</v>
      </c>
      <c r="N6272">
        <v>1248</v>
      </c>
      <c r="O6272">
        <v>76.900000000000006</v>
      </c>
      <c r="P6272" t="s">
        <v>299</v>
      </c>
      <c r="Q6272">
        <v>5</v>
      </c>
      <c r="R6272" t="s">
        <v>658</v>
      </c>
    </row>
    <row r="6273" spans="1:18" x14ac:dyDescent="0.25">
      <c r="A6273">
        <v>6489</v>
      </c>
      <c r="B6273" t="s">
        <v>18</v>
      </c>
      <c r="C6273">
        <v>2019</v>
      </c>
      <c r="D6273">
        <v>459999</v>
      </c>
      <c r="E6273">
        <v>35000</v>
      </c>
      <c r="F6273" t="s">
        <v>44</v>
      </c>
      <c r="G6273" t="s">
        <v>325</v>
      </c>
      <c r="H6273" t="s">
        <v>1642</v>
      </c>
      <c r="I6273" t="s">
        <v>80</v>
      </c>
      <c r="J6273" t="s">
        <v>23</v>
      </c>
      <c r="K6273" t="s">
        <v>24</v>
      </c>
      <c r="L6273" t="s">
        <v>25</v>
      </c>
      <c r="M6273">
        <v>26.6</v>
      </c>
      <c r="N6273">
        <v>998</v>
      </c>
      <c r="O6273">
        <v>58.16</v>
      </c>
      <c r="P6273" t="s">
        <v>128</v>
      </c>
      <c r="Q6273">
        <v>5</v>
      </c>
      <c r="R6273" t="s">
        <v>658</v>
      </c>
    </row>
    <row r="6274" spans="1:18" x14ac:dyDescent="0.25">
      <c r="A6274">
        <v>6490</v>
      </c>
      <c r="B6274" t="s">
        <v>68</v>
      </c>
      <c r="C6274">
        <v>2018</v>
      </c>
      <c r="D6274">
        <v>860000</v>
      </c>
      <c r="E6274">
        <v>60000</v>
      </c>
      <c r="F6274" t="s">
        <v>19</v>
      </c>
      <c r="G6274" t="s">
        <v>111</v>
      </c>
      <c r="H6274" t="s">
        <v>1644</v>
      </c>
      <c r="I6274" t="s">
        <v>22</v>
      </c>
      <c r="J6274" t="s">
        <v>23</v>
      </c>
      <c r="K6274" t="s">
        <v>24</v>
      </c>
      <c r="L6274" t="s">
        <v>25</v>
      </c>
      <c r="M6274">
        <v>21.5</v>
      </c>
      <c r="N6274">
        <v>1497</v>
      </c>
      <c r="O6274">
        <v>108.5</v>
      </c>
      <c r="P6274" t="s">
        <v>172</v>
      </c>
      <c r="Q6274">
        <v>5</v>
      </c>
      <c r="R6274" t="s">
        <v>658</v>
      </c>
    </row>
    <row r="6275" spans="1:18" x14ac:dyDescent="0.25">
      <c r="A6275">
        <v>6491</v>
      </c>
      <c r="B6275" t="s">
        <v>68</v>
      </c>
      <c r="C6275">
        <v>2018</v>
      </c>
      <c r="D6275">
        <v>400000</v>
      </c>
      <c r="E6275">
        <v>20000</v>
      </c>
      <c r="F6275" t="s">
        <v>19</v>
      </c>
      <c r="G6275" t="s">
        <v>111</v>
      </c>
      <c r="H6275" t="s">
        <v>1644</v>
      </c>
      <c r="I6275" t="s">
        <v>37</v>
      </c>
      <c r="J6275" t="s">
        <v>23</v>
      </c>
      <c r="K6275" t="s">
        <v>24</v>
      </c>
      <c r="L6275" t="s">
        <v>25</v>
      </c>
      <c r="M6275">
        <v>23.84</v>
      </c>
      <c r="N6275">
        <v>1199</v>
      </c>
      <c r="O6275">
        <v>84</v>
      </c>
      <c r="P6275" t="s">
        <v>69</v>
      </c>
      <c r="Q6275">
        <v>5</v>
      </c>
      <c r="R6275" t="s">
        <v>658</v>
      </c>
    </row>
    <row r="6276" spans="1:18" x14ac:dyDescent="0.25">
      <c r="A6276">
        <v>6492</v>
      </c>
      <c r="B6276" t="s">
        <v>18</v>
      </c>
      <c r="C6276">
        <v>2013</v>
      </c>
      <c r="D6276">
        <v>240000</v>
      </c>
      <c r="E6276">
        <v>142000</v>
      </c>
      <c r="F6276" t="s">
        <v>19</v>
      </c>
      <c r="G6276" t="s">
        <v>111</v>
      </c>
      <c r="H6276" t="s">
        <v>1644</v>
      </c>
      <c r="I6276" t="s">
        <v>22</v>
      </c>
      <c r="J6276" t="s">
        <v>23</v>
      </c>
      <c r="K6276" t="s">
        <v>24</v>
      </c>
      <c r="L6276" t="s">
        <v>31</v>
      </c>
      <c r="M6276">
        <v>23.2</v>
      </c>
      <c r="N6276">
        <v>1248</v>
      </c>
      <c r="O6276">
        <v>73.94</v>
      </c>
      <c r="P6276" t="s">
        <v>26</v>
      </c>
      <c r="Q6276">
        <v>5</v>
      </c>
      <c r="R6276" t="s">
        <v>658</v>
      </c>
    </row>
    <row r="6277" spans="1:18" x14ac:dyDescent="0.25">
      <c r="A6277">
        <v>6493</v>
      </c>
      <c r="B6277" t="s">
        <v>18</v>
      </c>
      <c r="C6277">
        <v>2015</v>
      </c>
      <c r="D6277">
        <v>570000</v>
      </c>
      <c r="E6277">
        <v>72000</v>
      </c>
      <c r="F6277" t="s">
        <v>19</v>
      </c>
      <c r="G6277" t="s">
        <v>111</v>
      </c>
      <c r="H6277" t="s">
        <v>1644</v>
      </c>
      <c r="I6277" t="s">
        <v>22</v>
      </c>
      <c r="J6277" t="s">
        <v>23</v>
      </c>
      <c r="K6277" t="s">
        <v>24</v>
      </c>
      <c r="L6277" t="s">
        <v>25</v>
      </c>
      <c r="M6277">
        <v>26.59</v>
      </c>
      <c r="N6277">
        <v>1248</v>
      </c>
      <c r="O6277">
        <v>74</v>
      </c>
      <c r="P6277" t="s">
        <v>26</v>
      </c>
      <c r="Q6277">
        <v>5</v>
      </c>
      <c r="R6277" t="s">
        <v>658</v>
      </c>
    </row>
    <row r="6278" spans="1:18" x14ac:dyDescent="0.25">
      <c r="A6278">
        <v>6494</v>
      </c>
      <c r="B6278" t="s">
        <v>52</v>
      </c>
      <c r="C6278">
        <v>2018</v>
      </c>
      <c r="D6278">
        <v>850000</v>
      </c>
      <c r="E6278">
        <v>90000</v>
      </c>
      <c r="F6278" t="s">
        <v>19</v>
      </c>
      <c r="G6278" t="s">
        <v>111</v>
      </c>
      <c r="H6278" t="s">
        <v>1644</v>
      </c>
      <c r="I6278" t="s">
        <v>22</v>
      </c>
      <c r="J6278" t="s">
        <v>23</v>
      </c>
      <c r="K6278" t="s">
        <v>24</v>
      </c>
      <c r="L6278" t="s">
        <v>25</v>
      </c>
      <c r="M6278">
        <v>23</v>
      </c>
      <c r="N6278">
        <v>1498</v>
      </c>
      <c r="O6278">
        <v>98.96</v>
      </c>
      <c r="P6278" t="s">
        <v>122</v>
      </c>
      <c r="Q6278">
        <v>5</v>
      </c>
      <c r="R6278" t="s">
        <v>658</v>
      </c>
    </row>
    <row r="6279" spans="1:18" x14ac:dyDescent="0.25">
      <c r="A6279">
        <v>6495</v>
      </c>
      <c r="B6279" t="s">
        <v>52</v>
      </c>
      <c r="C6279">
        <v>2011</v>
      </c>
      <c r="D6279">
        <v>155000</v>
      </c>
      <c r="E6279">
        <v>80000</v>
      </c>
      <c r="F6279" t="s">
        <v>44</v>
      </c>
      <c r="G6279" t="s">
        <v>325</v>
      </c>
      <c r="H6279" t="s">
        <v>738</v>
      </c>
      <c r="I6279" t="s">
        <v>22</v>
      </c>
      <c r="J6279" t="s">
        <v>23</v>
      </c>
      <c r="K6279" t="s">
        <v>24</v>
      </c>
      <c r="L6279" t="s">
        <v>38</v>
      </c>
      <c r="M6279">
        <v>20</v>
      </c>
      <c r="N6279">
        <v>1399</v>
      </c>
      <c r="O6279">
        <v>68</v>
      </c>
      <c r="P6279" t="s">
        <v>55</v>
      </c>
      <c r="Q6279">
        <v>5</v>
      </c>
      <c r="R6279" t="s">
        <v>658</v>
      </c>
    </row>
    <row r="6280" spans="1:18" x14ac:dyDescent="0.25">
      <c r="A6280">
        <v>6496</v>
      </c>
      <c r="B6280" t="s">
        <v>40</v>
      </c>
      <c r="C6280">
        <v>2011</v>
      </c>
      <c r="D6280">
        <v>270000</v>
      </c>
      <c r="E6280">
        <v>125000</v>
      </c>
      <c r="F6280" t="s">
        <v>34</v>
      </c>
      <c r="G6280" t="s">
        <v>319</v>
      </c>
      <c r="H6280" t="s">
        <v>1645</v>
      </c>
      <c r="I6280" t="s">
        <v>22</v>
      </c>
      <c r="J6280" t="s">
        <v>23</v>
      </c>
      <c r="K6280" t="s">
        <v>24</v>
      </c>
      <c r="L6280" t="s">
        <v>25</v>
      </c>
      <c r="M6280">
        <v>23</v>
      </c>
      <c r="N6280">
        <v>1396</v>
      </c>
      <c r="O6280">
        <v>90</v>
      </c>
      <c r="P6280" t="s">
        <v>41</v>
      </c>
      <c r="Q6280">
        <v>5</v>
      </c>
      <c r="R6280" t="s">
        <v>658</v>
      </c>
    </row>
    <row r="6281" spans="1:18" x14ac:dyDescent="0.25">
      <c r="A6281">
        <v>6497</v>
      </c>
      <c r="B6281" t="s">
        <v>18</v>
      </c>
      <c r="C6281">
        <v>2015</v>
      </c>
      <c r="D6281">
        <v>610000</v>
      </c>
      <c r="E6281">
        <v>33000</v>
      </c>
      <c r="F6281" t="s">
        <v>34</v>
      </c>
      <c r="G6281" t="s">
        <v>126</v>
      </c>
      <c r="H6281" t="s">
        <v>486</v>
      </c>
      <c r="I6281" t="s">
        <v>37</v>
      </c>
      <c r="J6281" t="s">
        <v>23</v>
      </c>
      <c r="K6281" t="s">
        <v>24</v>
      </c>
      <c r="L6281" t="s">
        <v>25</v>
      </c>
      <c r="M6281">
        <v>20.73</v>
      </c>
      <c r="N6281">
        <v>1373</v>
      </c>
      <c r="O6281">
        <v>91.1</v>
      </c>
      <c r="P6281" t="s">
        <v>121</v>
      </c>
      <c r="Q6281">
        <v>5</v>
      </c>
      <c r="R6281" t="s">
        <v>658</v>
      </c>
    </row>
    <row r="6282" spans="1:18" x14ac:dyDescent="0.25">
      <c r="A6282">
        <v>6498</v>
      </c>
      <c r="B6282" t="s">
        <v>40</v>
      </c>
      <c r="C6282">
        <v>2015</v>
      </c>
      <c r="D6282">
        <v>1000000</v>
      </c>
      <c r="E6282">
        <v>50000</v>
      </c>
      <c r="F6282" t="s">
        <v>34</v>
      </c>
      <c r="G6282" t="s">
        <v>126</v>
      </c>
      <c r="H6282" t="s">
        <v>486</v>
      </c>
      <c r="I6282" t="s">
        <v>22</v>
      </c>
      <c r="J6282" t="s">
        <v>23</v>
      </c>
      <c r="K6282" t="s">
        <v>24</v>
      </c>
      <c r="L6282" t="s">
        <v>25</v>
      </c>
      <c r="M6282">
        <v>19.670000000000002</v>
      </c>
      <c r="N6282">
        <v>1582</v>
      </c>
      <c r="O6282">
        <v>126.2</v>
      </c>
      <c r="P6282" t="s">
        <v>144</v>
      </c>
      <c r="Q6282">
        <v>5</v>
      </c>
      <c r="R6282" t="s">
        <v>658</v>
      </c>
    </row>
    <row r="6283" spans="1:18" x14ac:dyDescent="0.25">
      <c r="A6283">
        <v>6499</v>
      </c>
      <c r="B6283" t="s">
        <v>62</v>
      </c>
      <c r="C6283">
        <v>2012</v>
      </c>
      <c r="D6283">
        <v>450000</v>
      </c>
      <c r="E6283">
        <v>120000</v>
      </c>
      <c r="F6283" t="s">
        <v>34</v>
      </c>
      <c r="G6283" t="s">
        <v>126</v>
      </c>
      <c r="H6283" t="s">
        <v>486</v>
      </c>
      <c r="I6283" t="s">
        <v>22</v>
      </c>
      <c r="J6283" t="s">
        <v>23</v>
      </c>
      <c r="K6283" t="s">
        <v>24</v>
      </c>
      <c r="L6283" t="s">
        <v>31</v>
      </c>
      <c r="M6283">
        <v>12.05</v>
      </c>
      <c r="N6283">
        <v>2179</v>
      </c>
      <c r="O6283">
        <v>120</v>
      </c>
      <c r="P6283" t="s">
        <v>135</v>
      </c>
      <c r="Q6283">
        <v>9</v>
      </c>
      <c r="R6283" t="s">
        <v>658</v>
      </c>
    </row>
    <row r="6284" spans="1:18" x14ac:dyDescent="0.25">
      <c r="A6284">
        <v>6500</v>
      </c>
      <c r="B6284" t="s">
        <v>40</v>
      </c>
      <c r="C6284">
        <v>2018</v>
      </c>
      <c r="D6284">
        <v>500000</v>
      </c>
      <c r="E6284">
        <v>35000</v>
      </c>
      <c r="F6284" t="s">
        <v>34</v>
      </c>
      <c r="G6284" t="s">
        <v>319</v>
      </c>
      <c r="H6284" t="s">
        <v>1645</v>
      </c>
      <c r="I6284" t="s">
        <v>22</v>
      </c>
      <c r="J6284" t="s">
        <v>23</v>
      </c>
      <c r="K6284" t="s">
        <v>24</v>
      </c>
      <c r="L6284" t="s">
        <v>25</v>
      </c>
      <c r="M6284">
        <v>25.4</v>
      </c>
      <c r="N6284">
        <v>1186</v>
      </c>
      <c r="O6284">
        <v>73.97</v>
      </c>
      <c r="P6284" t="s">
        <v>202</v>
      </c>
      <c r="Q6284">
        <v>5</v>
      </c>
      <c r="R6284" t="s">
        <v>658</v>
      </c>
    </row>
    <row r="6285" spans="1:18" x14ac:dyDescent="0.25">
      <c r="A6285">
        <v>6501</v>
      </c>
      <c r="B6285" t="s">
        <v>33</v>
      </c>
      <c r="C6285">
        <v>2018</v>
      </c>
      <c r="D6285">
        <v>700000</v>
      </c>
      <c r="E6285">
        <v>43000</v>
      </c>
      <c r="F6285" t="s">
        <v>34</v>
      </c>
      <c r="G6285" t="s">
        <v>319</v>
      </c>
      <c r="H6285" t="s">
        <v>1645</v>
      </c>
      <c r="I6285" t="s">
        <v>22</v>
      </c>
      <c r="J6285" t="s">
        <v>23</v>
      </c>
      <c r="K6285" t="s">
        <v>24</v>
      </c>
      <c r="L6285" t="s">
        <v>25</v>
      </c>
      <c r="M6285">
        <v>27.4</v>
      </c>
      <c r="N6285">
        <v>1498</v>
      </c>
      <c r="O6285">
        <v>98.63</v>
      </c>
      <c r="P6285" t="s">
        <v>65</v>
      </c>
      <c r="Q6285">
        <v>5</v>
      </c>
      <c r="R6285" t="s">
        <v>658</v>
      </c>
    </row>
    <row r="6286" spans="1:18" x14ac:dyDescent="0.25">
      <c r="A6286">
        <v>6502</v>
      </c>
      <c r="B6286" t="s">
        <v>18</v>
      </c>
      <c r="C6286">
        <v>2007</v>
      </c>
      <c r="D6286">
        <v>135000</v>
      </c>
      <c r="E6286">
        <v>60000</v>
      </c>
      <c r="F6286" t="s">
        <v>34</v>
      </c>
      <c r="G6286" t="s">
        <v>319</v>
      </c>
      <c r="H6286" t="s">
        <v>1645</v>
      </c>
      <c r="I6286" t="s">
        <v>37</v>
      </c>
      <c r="J6286" t="s">
        <v>23</v>
      </c>
      <c r="K6286" t="s">
        <v>24</v>
      </c>
      <c r="L6286" t="s">
        <v>25</v>
      </c>
      <c r="M6286">
        <v>19.7</v>
      </c>
      <c r="N6286">
        <v>796</v>
      </c>
      <c r="O6286">
        <v>46.3</v>
      </c>
      <c r="P6286" t="s">
        <v>66</v>
      </c>
      <c r="Q6286">
        <v>5</v>
      </c>
      <c r="R6286" t="s">
        <v>658</v>
      </c>
    </row>
    <row r="6287" spans="1:18" x14ac:dyDescent="0.25">
      <c r="A6287">
        <v>6503</v>
      </c>
      <c r="B6287" t="s">
        <v>62</v>
      </c>
      <c r="C6287">
        <v>2012</v>
      </c>
      <c r="D6287">
        <v>430000</v>
      </c>
      <c r="E6287">
        <v>148000</v>
      </c>
      <c r="F6287" t="s">
        <v>34</v>
      </c>
      <c r="G6287" t="s">
        <v>319</v>
      </c>
      <c r="H6287" t="s">
        <v>1645</v>
      </c>
      <c r="I6287" t="s">
        <v>22</v>
      </c>
      <c r="J6287" t="s">
        <v>23</v>
      </c>
      <c r="K6287" t="s">
        <v>24</v>
      </c>
      <c r="L6287" t="s">
        <v>31</v>
      </c>
      <c r="M6287">
        <v>12.05</v>
      </c>
      <c r="N6287">
        <v>2179</v>
      </c>
      <c r="O6287">
        <v>120</v>
      </c>
      <c r="P6287" t="s">
        <v>135</v>
      </c>
      <c r="Q6287">
        <v>9</v>
      </c>
      <c r="R6287" t="s">
        <v>658</v>
      </c>
    </row>
    <row r="6288" spans="1:18" x14ac:dyDescent="0.25">
      <c r="A6288">
        <v>6504</v>
      </c>
      <c r="B6288" t="s">
        <v>40</v>
      </c>
      <c r="C6288">
        <v>2014</v>
      </c>
      <c r="D6288">
        <v>625000</v>
      </c>
      <c r="E6288">
        <v>70000</v>
      </c>
      <c r="F6288" t="s">
        <v>34</v>
      </c>
      <c r="G6288" t="s">
        <v>319</v>
      </c>
      <c r="H6288" t="s">
        <v>1645</v>
      </c>
      <c r="I6288" t="s">
        <v>22</v>
      </c>
      <c r="J6288" t="s">
        <v>23</v>
      </c>
      <c r="K6288" t="s">
        <v>24</v>
      </c>
      <c r="L6288" t="s">
        <v>31</v>
      </c>
      <c r="M6288">
        <v>22.32</v>
      </c>
      <c r="N6288">
        <v>1582</v>
      </c>
      <c r="O6288">
        <v>126.32</v>
      </c>
      <c r="P6288" t="s">
        <v>141</v>
      </c>
      <c r="Q6288">
        <v>5</v>
      </c>
      <c r="R6288" t="s">
        <v>658</v>
      </c>
    </row>
    <row r="6289" spans="1:18" x14ac:dyDescent="0.25">
      <c r="A6289">
        <v>6505</v>
      </c>
      <c r="B6289" t="s">
        <v>142</v>
      </c>
      <c r="C6289">
        <v>2011</v>
      </c>
      <c r="D6289">
        <v>280000</v>
      </c>
      <c r="E6289">
        <v>96000</v>
      </c>
      <c r="F6289" t="s">
        <v>34</v>
      </c>
      <c r="G6289" t="s">
        <v>319</v>
      </c>
      <c r="H6289" t="s">
        <v>1645</v>
      </c>
      <c r="I6289" t="s">
        <v>37</v>
      </c>
      <c r="J6289" t="s">
        <v>23</v>
      </c>
      <c r="K6289" t="s">
        <v>24</v>
      </c>
      <c r="L6289" t="s">
        <v>25</v>
      </c>
      <c r="M6289">
        <v>16.95</v>
      </c>
      <c r="N6289">
        <v>1498</v>
      </c>
      <c r="O6289">
        <v>97.7</v>
      </c>
      <c r="P6289" t="s">
        <v>191</v>
      </c>
      <c r="Q6289">
        <v>5</v>
      </c>
      <c r="R6289" t="s">
        <v>658</v>
      </c>
    </row>
    <row r="6290" spans="1:18" x14ac:dyDescent="0.25">
      <c r="A6290">
        <v>6506</v>
      </c>
      <c r="B6290" t="s">
        <v>62</v>
      </c>
      <c r="C6290">
        <v>2015</v>
      </c>
      <c r="D6290">
        <v>800000</v>
      </c>
      <c r="E6290">
        <v>70000</v>
      </c>
      <c r="F6290" t="s">
        <v>75</v>
      </c>
      <c r="G6290" t="s">
        <v>76</v>
      </c>
      <c r="H6290" t="s">
        <v>576</v>
      </c>
      <c r="I6290" t="s">
        <v>22</v>
      </c>
      <c r="J6290" t="s">
        <v>23</v>
      </c>
      <c r="K6290" t="s">
        <v>24</v>
      </c>
      <c r="L6290" t="s">
        <v>25</v>
      </c>
      <c r="M6290">
        <v>15.4</v>
      </c>
      <c r="N6290">
        <v>1997</v>
      </c>
      <c r="O6290">
        <v>120</v>
      </c>
      <c r="P6290" t="s">
        <v>257</v>
      </c>
      <c r="Q6290">
        <v>7</v>
      </c>
      <c r="R6290" t="s">
        <v>658</v>
      </c>
    </row>
    <row r="6291" spans="1:18" x14ac:dyDescent="0.25">
      <c r="A6291">
        <v>6507</v>
      </c>
      <c r="B6291" t="s">
        <v>18</v>
      </c>
      <c r="C6291">
        <v>2012</v>
      </c>
      <c r="D6291">
        <v>220000</v>
      </c>
      <c r="E6291">
        <v>70000</v>
      </c>
      <c r="F6291" t="s">
        <v>75</v>
      </c>
      <c r="G6291" t="s">
        <v>76</v>
      </c>
      <c r="H6291" t="s">
        <v>576</v>
      </c>
      <c r="I6291" t="s">
        <v>22</v>
      </c>
      <c r="J6291" t="s">
        <v>23</v>
      </c>
      <c r="K6291" t="s">
        <v>24</v>
      </c>
      <c r="L6291" t="s">
        <v>31</v>
      </c>
      <c r="M6291">
        <v>23.2</v>
      </c>
      <c r="N6291">
        <v>1248</v>
      </c>
      <c r="O6291">
        <v>73.94</v>
      </c>
      <c r="P6291" t="s">
        <v>26</v>
      </c>
      <c r="Q6291">
        <v>5</v>
      </c>
      <c r="R6291" t="s">
        <v>658</v>
      </c>
    </row>
    <row r="6292" spans="1:18" x14ac:dyDescent="0.25">
      <c r="A6292">
        <v>6508</v>
      </c>
      <c r="B6292" t="s">
        <v>18</v>
      </c>
      <c r="C6292">
        <v>2017</v>
      </c>
      <c r="D6292">
        <v>620000</v>
      </c>
      <c r="E6292">
        <v>18484</v>
      </c>
      <c r="F6292" t="s">
        <v>75</v>
      </c>
      <c r="G6292" t="s">
        <v>76</v>
      </c>
      <c r="H6292" t="s">
        <v>576</v>
      </c>
      <c r="I6292" t="s">
        <v>37</v>
      </c>
      <c r="J6292" t="s">
        <v>23</v>
      </c>
      <c r="K6292" t="s">
        <v>24</v>
      </c>
      <c r="L6292" t="s">
        <v>25</v>
      </c>
      <c r="M6292">
        <v>20.89</v>
      </c>
      <c r="N6292">
        <v>1197</v>
      </c>
      <c r="O6292">
        <v>81.8</v>
      </c>
      <c r="P6292" t="s">
        <v>133</v>
      </c>
      <c r="Q6292">
        <v>5</v>
      </c>
      <c r="R6292" t="s">
        <v>658</v>
      </c>
    </row>
    <row r="6293" spans="1:18" x14ac:dyDescent="0.25">
      <c r="A6293">
        <v>6509</v>
      </c>
      <c r="B6293" t="s">
        <v>68</v>
      </c>
      <c r="C6293">
        <v>2011</v>
      </c>
      <c r="D6293">
        <v>300000</v>
      </c>
      <c r="E6293">
        <v>70000</v>
      </c>
      <c r="F6293" t="s">
        <v>75</v>
      </c>
      <c r="G6293" t="s">
        <v>76</v>
      </c>
      <c r="H6293" t="s">
        <v>576</v>
      </c>
      <c r="I6293" t="s">
        <v>22</v>
      </c>
      <c r="J6293" t="s">
        <v>23</v>
      </c>
      <c r="K6293" t="s">
        <v>24</v>
      </c>
      <c r="L6293" t="s">
        <v>25</v>
      </c>
      <c r="M6293">
        <v>13.93</v>
      </c>
      <c r="N6293">
        <v>2179</v>
      </c>
      <c r="O6293">
        <v>138.03</v>
      </c>
      <c r="P6293" t="s">
        <v>88</v>
      </c>
      <c r="Q6293">
        <v>7</v>
      </c>
      <c r="R6293" t="s">
        <v>658</v>
      </c>
    </row>
    <row r="6294" spans="1:18" x14ac:dyDescent="0.25">
      <c r="A6294">
        <v>6510</v>
      </c>
      <c r="B6294" t="s">
        <v>18</v>
      </c>
      <c r="C6294">
        <v>2010</v>
      </c>
      <c r="D6294">
        <v>180000</v>
      </c>
      <c r="E6294">
        <v>25000</v>
      </c>
      <c r="F6294" t="s">
        <v>75</v>
      </c>
      <c r="G6294" t="s">
        <v>76</v>
      </c>
      <c r="H6294" t="s">
        <v>576</v>
      </c>
      <c r="I6294" t="s">
        <v>37</v>
      </c>
      <c r="J6294" t="s">
        <v>23</v>
      </c>
      <c r="K6294" t="s">
        <v>24</v>
      </c>
      <c r="L6294" t="s">
        <v>31</v>
      </c>
      <c r="M6294">
        <v>19.7</v>
      </c>
      <c r="N6294">
        <v>796</v>
      </c>
      <c r="O6294">
        <v>46.3</v>
      </c>
      <c r="P6294" t="s">
        <v>66</v>
      </c>
      <c r="Q6294">
        <v>5</v>
      </c>
      <c r="R6294" t="s">
        <v>658</v>
      </c>
    </row>
    <row r="6295" spans="1:18" x14ac:dyDescent="0.25">
      <c r="A6295">
        <v>6511</v>
      </c>
      <c r="B6295" t="s">
        <v>119</v>
      </c>
      <c r="C6295">
        <v>2013</v>
      </c>
      <c r="D6295">
        <v>250000</v>
      </c>
      <c r="E6295">
        <v>120000</v>
      </c>
      <c r="F6295" t="s">
        <v>34</v>
      </c>
      <c r="G6295" t="s">
        <v>432</v>
      </c>
      <c r="H6295" t="s">
        <v>1318</v>
      </c>
      <c r="I6295" t="s">
        <v>22</v>
      </c>
      <c r="J6295" t="s">
        <v>23</v>
      </c>
      <c r="K6295" t="s">
        <v>24</v>
      </c>
      <c r="L6295" t="s">
        <v>38</v>
      </c>
      <c r="M6295">
        <v>22.07</v>
      </c>
      <c r="N6295">
        <v>1199</v>
      </c>
      <c r="O6295">
        <v>73.900000000000006</v>
      </c>
      <c r="P6295" t="s">
        <v>276</v>
      </c>
      <c r="Q6295">
        <v>5</v>
      </c>
      <c r="R6295" t="s">
        <v>658</v>
      </c>
    </row>
    <row r="6296" spans="1:18" x14ac:dyDescent="0.25">
      <c r="A6296">
        <v>6512</v>
      </c>
      <c r="B6296" t="s">
        <v>18</v>
      </c>
      <c r="C6296">
        <v>2017</v>
      </c>
      <c r="D6296">
        <v>480000</v>
      </c>
      <c r="E6296">
        <v>55000</v>
      </c>
      <c r="F6296" t="s">
        <v>75</v>
      </c>
      <c r="G6296" t="s">
        <v>76</v>
      </c>
      <c r="H6296" t="s">
        <v>576</v>
      </c>
      <c r="I6296" t="s">
        <v>37</v>
      </c>
      <c r="J6296" t="s">
        <v>23</v>
      </c>
      <c r="K6296" t="s">
        <v>24</v>
      </c>
      <c r="L6296" t="s">
        <v>25</v>
      </c>
      <c r="M6296">
        <v>20.85</v>
      </c>
      <c r="N6296">
        <v>1197</v>
      </c>
      <c r="O6296">
        <v>83.14</v>
      </c>
      <c r="P6296" t="s">
        <v>70</v>
      </c>
      <c r="Q6296">
        <v>5</v>
      </c>
      <c r="R6296" t="s">
        <v>658</v>
      </c>
    </row>
    <row r="6297" spans="1:18" x14ac:dyDescent="0.25">
      <c r="A6297">
        <v>6513</v>
      </c>
      <c r="B6297" t="s">
        <v>52</v>
      </c>
      <c r="C6297">
        <v>2019</v>
      </c>
      <c r="D6297">
        <v>885000</v>
      </c>
      <c r="E6297">
        <v>10000</v>
      </c>
      <c r="F6297" t="s">
        <v>75</v>
      </c>
      <c r="G6297" t="s">
        <v>76</v>
      </c>
      <c r="H6297" t="s">
        <v>835</v>
      </c>
      <c r="I6297" t="s">
        <v>37</v>
      </c>
      <c r="J6297" t="s">
        <v>23</v>
      </c>
      <c r="K6297" t="s">
        <v>24</v>
      </c>
      <c r="L6297" t="s">
        <v>31</v>
      </c>
      <c r="M6297">
        <v>17</v>
      </c>
      <c r="N6297">
        <v>1497</v>
      </c>
      <c r="O6297">
        <v>121.31</v>
      </c>
      <c r="P6297" t="s">
        <v>192</v>
      </c>
      <c r="Q6297">
        <v>5</v>
      </c>
      <c r="R6297" t="s">
        <v>658</v>
      </c>
    </row>
    <row r="6298" spans="1:18" x14ac:dyDescent="0.25">
      <c r="A6298">
        <v>6514</v>
      </c>
      <c r="B6298" t="s">
        <v>62</v>
      </c>
      <c r="C6298">
        <v>2020</v>
      </c>
      <c r="D6298">
        <v>550000</v>
      </c>
      <c r="E6298">
        <v>60000</v>
      </c>
      <c r="F6298" t="s">
        <v>75</v>
      </c>
      <c r="G6298" t="s">
        <v>76</v>
      </c>
      <c r="H6298" t="s">
        <v>835</v>
      </c>
      <c r="I6298" t="s">
        <v>22</v>
      </c>
      <c r="J6298" t="s">
        <v>23</v>
      </c>
      <c r="K6298" t="s">
        <v>24</v>
      </c>
      <c r="L6298" t="s">
        <v>25</v>
      </c>
      <c r="M6298">
        <v>25.32</v>
      </c>
      <c r="N6298">
        <v>1198</v>
      </c>
      <c r="O6298">
        <v>77</v>
      </c>
      <c r="P6298" t="s">
        <v>238</v>
      </c>
      <c r="Q6298">
        <v>6</v>
      </c>
      <c r="R6298" t="s">
        <v>658</v>
      </c>
    </row>
    <row r="6299" spans="1:18" x14ac:dyDescent="0.25">
      <c r="A6299">
        <v>6515</v>
      </c>
      <c r="B6299" t="s">
        <v>18</v>
      </c>
      <c r="C6299">
        <v>2018</v>
      </c>
      <c r="D6299">
        <v>800000</v>
      </c>
      <c r="E6299">
        <v>30000</v>
      </c>
      <c r="F6299" t="s">
        <v>75</v>
      </c>
      <c r="G6299" t="s">
        <v>76</v>
      </c>
      <c r="H6299" t="s">
        <v>576</v>
      </c>
      <c r="I6299" t="s">
        <v>22</v>
      </c>
      <c r="J6299" t="s">
        <v>23</v>
      </c>
      <c r="K6299" t="s">
        <v>24</v>
      </c>
      <c r="L6299" t="s">
        <v>25</v>
      </c>
      <c r="M6299">
        <v>28.4</v>
      </c>
      <c r="N6299">
        <v>1248</v>
      </c>
      <c r="O6299">
        <v>74.02</v>
      </c>
      <c r="P6299" t="s">
        <v>26</v>
      </c>
      <c r="Q6299">
        <v>5</v>
      </c>
      <c r="R6299" t="s">
        <v>658</v>
      </c>
    </row>
    <row r="6300" spans="1:18" x14ac:dyDescent="0.25">
      <c r="A6300">
        <v>6516</v>
      </c>
      <c r="B6300" t="s">
        <v>40</v>
      </c>
      <c r="C6300">
        <v>2013</v>
      </c>
      <c r="D6300">
        <v>180000</v>
      </c>
      <c r="E6300">
        <v>65000</v>
      </c>
      <c r="F6300" t="s">
        <v>75</v>
      </c>
      <c r="G6300" t="s">
        <v>76</v>
      </c>
      <c r="H6300" t="s">
        <v>576</v>
      </c>
      <c r="I6300" t="s">
        <v>37</v>
      </c>
      <c r="J6300" t="s">
        <v>23</v>
      </c>
      <c r="K6300" t="s">
        <v>24</v>
      </c>
      <c r="L6300" t="s">
        <v>25</v>
      </c>
      <c r="M6300">
        <v>17.920000000000002</v>
      </c>
      <c r="N6300">
        <v>1086</v>
      </c>
      <c r="O6300">
        <v>62.1</v>
      </c>
      <c r="P6300" t="s">
        <v>147</v>
      </c>
      <c r="Q6300">
        <v>5</v>
      </c>
      <c r="R6300" t="s">
        <v>658</v>
      </c>
    </row>
    <row r="6301" spans="1:18" x14ac:dyDescent="0.25">
      <c r="A6301">
        <v>6518</v>
      </c>
      <c r="B6301" t="s">
        <v>40</v>
      </c>
      <c r="C6301">
        <v>2012</v>
      </c>
      <c r="D6301">
        <v>380000</v>
      </c>
      <c r="E6301">
        <v>50000</v>
      </c>
      <c r="F6301" t="s">
        <v>34</v>
      </c>
      <c r="G6301" t="s">
        <v>380</v>
      </c>
      <c r="H6301" t="s">
        <v>1646</v>
      </c>
      <c r="I6301" t="s">
        <v>22</v>
      </c>
      <c r="J6301" t="s">
        <v>23</v>
      </c>
      <c r="K6301" t="s">
        <v>24</v>
      </c>
      <c r="L6301" t="s">
        <v>31</v>
      </c>
      <c r="M6301">
        <v>21.9</v>
      </c>
      <c r="N6301">
        <v>1396</v>
      </c>
      <c r="O6301">
        <v>88.76</v>
      </c>
      <c r="P6301" t="s">
        <v>273</v>
      </c>
      <c r="Q6301">
        <v>5</v>
      </c>
      <c r="R6301" t="s">
        <v>658</v>
      </c>
    </row>
    <row r="6302" spans="1:18" x14ac:dyDescent="0.25">
      <c r="A6302">
        <v>6519</v>
      </c>
      <c r="B6302" t="s">
        <v>68</v>
      </c>
      <c r="C6302">
        <v>2019</v>
      </c>
      <c r="D6302">
        <v>520000</v>
      </c>
      <c r="E6302">
        <v>2560</v>
      </c>
      <c r="F6302" t="s">
        <v>34</v>
      </c>
      <c r="G6302" t="s">
        <v>380</v>
      </c>
      <c r="H6302" t="s">
        <v>1646</v>
      </c>
      <c r="I6302" t="s">
        <v>37</v>
      </c>
      <c r="J6302" t="s">
        <v>23</v>
      </c>
      <c r="K6302" t="s">
        <v>90</v>
      </c>
      <c r="L6302" t="s">
        <v>25</v>
      </c>
      <c r="M6302">
        <v>24</v>
      </c>
      <c r="N6302">
        <v>1199</v>
      </c>
      <c r="O6302">
        <v>83.81</v>
      </c>
      <c r="P6302" t="s">
        <v>69</v>
      </c>
      <c r="Q6302">
        <v>5</v>
      </c>
      <c r="R6302" t="s">
        <v>658</v>
      </c>
    </row>
    <row r="6303" spans="1:18" x14ac:dyDescent="0.25">
      <c r="A6303">
        <v>6520</v>
      </c>
      <c r="B6303" t="s">
        <v>18</v>
      </c>
      <c r="C6303">
        <v>2004</v>
      </c>
      <c r="D6303">
        <v>90000</v>
      </c>
      <c r="E6303">
        <v>60000</v>
      </c>
      <c r="F6303" t="s">
        <v>34</v>
      </c>
      <c r="G6303" t="s">
        <v>380</v>
      </c>
      <c r="H6303" t="s">
        <v>1646</v>
      </c>
      <c r="I6303" t="s">
        <v>37</v>
      </c>
      <c r="J6303" t="s">
        <v>23</v>
      </c>
      <c r="K6303" t="s">
        <v>24</v>
      </c>
      <c r="L6303" t="s">
        <v>25</v>
      </c>
      <c r="M6303">
        <v>19.7</v>
      </c>
      <c r="N6303">
        <v>796</v>
      </c>
      <c r="O6303">
        <v>46.3</v>
      </c>
      <c r="P6303" t="s">
        <v>66</v>
      </c>
      <c r="Q6303">
        <v>5</v>
      </c>
      <c r="R6303" t="s">
        <v>658</v>
      </c>
    </row>
    <row r="6304" spans="1:18" x14ac:dyDescent="0.25">
      <c r="A6304">
        <v>6521</v>
      </c>
      <c r="B6304" t="s">
        <v>18</v>
      </c>
      <c r="C6304">
        <v>2016</v>
      </c>
      <c r="D6304">
        <v>330000</v>
      </c>
      <c r="E6304">
        <v>80000</v>
      </c>
      <c r="F6304" t="s">
        <v>34</v>
      </c>
      <c r="G6304" t="s">
        <v>380</v>
      </c>
      <c r="H6304" t="s">
        <v>1647</v>
      </c>
      <c r="I6304" t="s">
        <v>37</v>
      </c>
      <c r="J6304" t="s">
        <v>23</v>
      </c>
      <c r="K6304" t="s">
        <v>24</v>
      </c>
      <c r="L6304" t="s">
        <v>31</v>
      </c>
      <c r="M6304">
        <v>20.51</v>
      </c>
      <c r="N6304">
        <v>998</v>
      </c>
      <c r="O6304">
        <v>67.040000000000006</v>
      </c>
      <c r="P6304" t="s">
        <v>82</v>
      </c>
      <c r="Q6304">
        <v>5</v>
      </c>
      <c r="R6304" t="s">
        <v>658</v>
      </c>
    </row>
    <row r="6305" spans="1:18" x14ac:dyDescent="0.25">
      <c r="A6305">
        <v>6523</v>
      </c>
      <c r="B6305" t="s">
        <v>73</v>
      </c>
      <c r="C6305">
        <v>2015</v>
      </c>
      <c r="D6305">
        <v>370000</v>
      </c>
      <c r="E6305">
        <v>120000</v>
      </c>
      <c r="F6305" t="s">
        <v>34</v>
      </c>
      <c r="G6305" t="s">
        <v>380</v>
      </c>
      <c r="H6305" t="s">
        <v>1647</v>
      </c>
      <c r="I6305" t="s">
        <v>22</v>
      </c>
      <c r="J6305" t="s">
        <v>23</v>
      </c>
      <c r="K6305" t="s">
        <v>24</v>
      </c>
      <c r="L6305" t="s">
        <v>25</v>
      </c>
      <c r="M6305">
        <v>18.2</v>
      </c>
      <c r="N6305">
        <v>1248</v>
      </c>
      <c r="O6305">
        <v>73.8</v>
      </c>
      <c r="P6305" t="s">
        <v>74</v>
      </c>
      <c r="Q6305">
        <v>8</v>
      </c>
      <c r="R6305" t="s">
        <v>658</v>
      </c>
    </row>
    <row r="6306" spans="1:18" x14ac:dyDescent="0.25">
      <c r="A6306">
        <v>6524</v>
      </c>
      <c r="B6306" t="s">
        <v>33</v>
      </c>
      <c r="C6306">
        <v>2009</v>
      </c>
      <c r="D6306">
        <v>290000</v>
      </c>
      <c r="E6306">
        <v>120000</v>
      </c>
      <c r="F6306" t="s">
        <v>34</v>
      </c>
      <c r="G6306" t="s">
        <v>380</v>
      </c>
      <c r="H6306" t="s">
        <v>1647</v>
      </c>
      <c r="I6306" t="s">
        <v>37</v>
      </c>
      <c r="J6306" t="s">
        <v>23</v>
      </c>
      <c r="K6306" t="s">
        <v>24</v>
      </c>
      <c r="L6306" t="s">
        <v>31</v>
      </c>
      <c r="M6306">
        <v>16.8</v>
      </c>
      <c r="N6306">
        <v>1497</v>
      </c>
      <c r="O6306">
        <v>116.3</v>
      </c>
      <c r="P6306" t="s">
        <v>94</v>
      </c>
      <c r="Q6306">
        <v>5</v>
      </c>
      <c r="R6306" t="s">
        <v>658</v>
      </c>
    </row>
    <row r="6307" spans="1:18" x14ac:dyDescent="0.25">
      <c r="A6307">
        <v>6525</v>
      </c>
      <c r="B6307" t="s">
        <v>40</v>
      </c>
      <c r="C6307">
        <v>2013</v>
      </c>
      <c r="D6307">
        <v>215000</v>
      </c>
      <c r="E6307">
        <v>47000</v>
      </c>
      <c r="F6307" t="s">
        <v>34</v>
      </c>
      <c r="G6307" t="s">
        <v>380</v>
      </c>
      <c r="H6307" t="s">
        <v>1647</v>
      </c>
      <c r="I6307" t="s">
        <v>37</v>
      </c>
      <c r="J6307" t="s">
        <v>23</v>
      </c>
      <c r="K6307" t="s">
        <v>24</v>
      </c>
      <c r="L6307" t="s">
        <v>31</v>
      </c>
      <c r="M6307">
        <v>21.1</v>
      </c>
      <c r="N6307">
        <v>814</v>
      </c>
      <c r="O6307">
        <v>55.2</v>
      </c>
      <c r="P6307" t="s">
        <v>227</v>
      </c>
      <c r="Q6307">
        <v>5</v>
      </c>
      <c r="R6307" t="s">
        <v>658</v>
      </c>
    </row>
    <row r="6308" spans="1:18" x14ac:dyDescent="0.25">
      <c r="A6308">
        <v>6526</v>
      </c>
      <c r="B6308" t="s">
        <v>68</v>
      </c>
      <c r="C6308">
        <v>2017</v>
      </c>
      <c r="D6308">
        <v>1282000</v>
      </c>
      <c r="E6308">
        <v>45000</v>
      </c>
      <c r="F6308" t="s">
        <v>34</v>
      </c>
      <c r="G6308" t="s">
        <v>380</v>
      </c>
      <c r="H6308" t="s">
        <v>1648</v>
      </c>
      <c r="I6308" t="s">
        <v>22</v>
      </c>
      <c r="J6308" t="s">
        <v>23</v>
      </c>
      <c r="K6308" t="s">
        <v>24</v>
      </c>
      <c r="L6308" t="s">
        <v>25</v>
      </c>
      <c r="M6308">
        <v>17.600000000000001</v>
      </c>
      <c r="N6308">
        <v>2179</v>
      </c>
      <c r="O6308">
        <v>153.86000000000001</v>
      </c>
      <c r="P6308" t="s">
        <v>158</v>
      </c>
      <c r="Q6308">
        <v>7</v>
      </c>
      <c r="R6308" t="s">
        <v>658</v>
      </c>
    </row>
    <row r="6309" spans="1:18" x14ac:dyDescent="0.25">
      <c r="A6309">
        <v>6527</v>
      </c>
      <c r="B6309" t="s">
        <v>50</v>
      </c>
      <c r="C6309">
        <v>2012</v>
      </c>
      <c r="D6309">
        <v>610000</v>
      </c>
      <c r="E6309">
        <v>90000</v>
      </c>
      <c r="F6309" t="s">
        <v>34</v>
      </c>
      <c r="G6309" t="s">
        <v>380</v>
      </c>
      <c r="H6309" t="s">
        <v>1279</v>
      </c>
      <c r="I6309" t="s">
        <v>22</v>
      </c>
      <c r="J6309" t="s">
        <v>23</v>
      </c>
      <c r="K6309" t="s">
        <v>24</v>
      </c>
      <c r="L6309" t="s">
        <v>25</v>
      </c>
      <c r="M6309">
        <v>12.8</v>
      </c>
      <c r="N6309">
        <v>2494</v>
      </c>
      <c r="O6309">
        <v>102</v>
      </c>
      <c r="P6309" t="s">
        <v>204</v>
      </c>
      <c r="Q6309">
        <v>8</v>
      </c>
      <c r="R6309" t="s">
        <v>658</v>
      </c>
    </row>
    <row r="6310" spans="1:18" x14ac:dyDescent="0.25">
      <c r="A6310">
        <v>6528</v>
      </c>
      <c r="B6310" t="s">
        <v>40</v>
      </c>
      <c r="C6310">
        <v>2013</v>
      </c>
      <c r="D6310">
        <v>380000</v>
      </c>
      <c r="E6310">
        <v>110000</v>
      </c>
      <c r="F6310" t="s">
        <v>34</v>
      </c>
      <c r="G6310" t="s">
        <v>380</v>
      </c>
      <c r="H6310" t="s">
        <v>1279</v>
      </c>
      <c r="I6310" t="s">
        <v>22</v>
      </c>
      <c r="J6310" t="s">
        <v>23</v>
      </c>
      <c r="K6310" t="s">
        <v>24</v>
      </c>
      <c r="L6310" t="s">
        <v>31</v>
      </c>
      <c r="M6310">
        <v>21.27</v>
      </c>
      <c r="N6310">
        <v>1396</v>
      </c>
      <c r="O6310">
        <v>88.76</v>
      </c>
      <c r="P6310" t="s">
        <v>117</v>
      </c>
      <c r="Q6310">
        <v>5</v>
      </c>
      <c r="R6310" t="s">
        <v>658</v>
      </c>
    </row>
    <row r="6311" spans="1:18" x14ac:dyDescent="0.25">
      <c r="A6311">
        <v>6529</v>
      </c>
      <c r="B6311" t="s">
        <v>62</v>
      </c>
      <c r="C6311">
        <v>2017</v>
      </c>
      <c r="D6311">
        <v>1250000</v>
      </c>
      <c r="E6311">
        <v>95000</v>
      </c>
      <c r="F6311" t="s">
        <v>34</v>
      </c>
      <c r="G6311" t="s">
        <v>380</v>
      </c>
      <c r="H6311" t="s">
        <v>1279</v>
      </c>
      <c r="I6311" t="s">
        <v>22</v>
      </c>
      <c r="J6311" t="s">
        <v>23</v>
      </c>
      <c r="K6311" t="s">
        <v>24</v>
      </c>
      <c r="L6311" t="s">
        <v>25</v>
      </c>
      <c r="M6311">
        <v>15.4</v>
      </c>
      <c r="N6311">
        <v>1997</v>
      </c>
      <c r="O6311">
        <v>120</v>
      </c>
      <c r="P6311" t="s">
        <v>257</v>
      </c>
      <c r="Q6311">
        <v>7</v>
      </c>
      <c r="R6311" t="s">
        <v>658</v>
      </c>
    </row>
    <row r="6312" spans="1:18" x14ac:dyDescent="0.25">
      <c r="A6312">
        <v>6530</v>
      </c>
      <c r="B6312" t="s">
        <v>40</v>
      </c>
      <c r="C6312">
        <v>2012</v>
      </c>
      <c r="D6312">
        <v>400000</v>
      </c>
      <c r="E6312">
        <v>103655</v>
      </c>
      <c r="F6312" t="s">
        <v>34</v>
      </c>
      <c r="G6312" t="s">
        <v>380</v>
      </c>
      <c r="H6312" t="s">
        <v>1279</v>
      </c>
      <c r="I6312" t="s">
        <v>22</v>
      </c>
      <c r="J6312" t="s">
        <v>23</v>
      </c>
      <c r="K6312" t="s">
        <v>24</v>
      </c>
      <c r="L6312" t="s">
        <v>31</v>
      </c>
      <c r="M6312">
        <v>22.32</v>
      </c>
      <c r="N6312">
        <v>1582</v>
      </c>
      <c r="O6312">
        <v>126.3</v>
      </c>
      <c r="P6312" t="s">
        <v>144</v>
      </c>
      <c r="Q6312">
        <v>5</v>
      </c>
      <c r="R6312" t="s">
        <v>658</v>
      </c>
    </row>
    <row r="6313" spans="1:18" x14ac:dyDescent="0.25">
      <c r="A6313">
        <v>6531</v>
      </c>
      <c r="B6313" t="s">
        <v>40</v>
      </c>
      <c r="C6313">
        <v>2018</v>
      </c>
      <c r="D6313">
        <v>700000</v>
      </c>
      <c r="E6313">
        <v>25000</v>
      </c>
      <c r="F6313" t="s">
        <v>34</v>
      </c>
      <c r="G6313" t="s">
        <v>380</v>
      </c>
      <c r="H6313" t="s">
        <v>1279</v>
      </c>
      <c r="I6313" t="s">
        <v>37</v>
      </c>
      <c r="J6313" t="s">
        <v>23</v>
      </c>
      <c r="K6313" t="s">
        <v>90</v>
      </c>
      <c r="L6313" t="s">
        <v>31</v>
      </c>
      <c r="M6313">
        <v>17.399999999999999</v>
      </c>
      <c r="N6313">
        <v>1197</v>
      </c>
      <c r="O6313">
        <v>81.86</v>
      </c>
      <c r="P6313" t="s">
        <v>293</v>
      </c>
      <c r="Q6313">
        <v>5</v>
      </c>
      <c r="R6313" t="s">
        <v>658</v>
      </c>
    </row>
    <row r="6314" spans="1:18" x14ac:dyDescent="0.25">
      <c r="A6314">
        <v>6532</v>
      </c>
      <c r="B6314" t="s">
        <v>56</v>
      </c>
      <c r="C6314">
        <v>2014</v>
      </c>
      <c r="D6314">
        <v>650000</v>
      </c>
      <c r="E6314">
        <v>80000</v>
      </c>
      <c r="F6314" t="s">
        <v>34</v>
      </c>
      <c r="G6314" t="s">
        <v>380</v>
      </c>
      <c r="H6314" t="s">
        <v>1646</v>
      </c>
      <c r="I6314" t="s">
        <v>22</v>
      </c>
      <c r="J6314" t="s">
        <v>23</v>
      </c>
      <c r="K6314" t="s">
        <v>24</v>
      </c>
      <c r="L6314" t="s">
        <v>25</v>
      </c>
      <c r="M6314">
        <v>19.010000000000002</v>
      </c>
      <c r="N6314">
        <v>1461</v>
      </c>
      <c r="O6314">
        <v>108.45</v>
      </c>
      <c r="P6314" t="s">
        <v>57</v>
      </c>
      <c r="Q6314">
        <v>5</v>
      </c>
      <c r="R6314" t="s">
        <v>658</v>
      </c>
    </row>
    <row r="6315" spans="1:18" x14ac:dyDescent="0.25">
      <c r="A6315">
        <v>6533</v>
      </c>
      <c r="B6315" t="s">
        <v>68</v>
      </c>
      <c r="C6315">
        <v>2014</v>
      </c>
      <c r="D6315">
        <v>95000</v>
      </c>
      <c r="E6315">
        <v>50000</v>
      </c>
      <c r="F6315" t="s">
        <v>34</v>
      </c>
      <c r="G6315" t="s">
        <v>380</v>
      </c>
      <c r="H6315" t="s">
        <v>1647</v>
      </c>
      <c r="I6315" t="s">
        <v>37</v>
      </c>
      <c r="J6315" t="s">
        <v>23</v>
      </c>
      <c r="K6315" t="s">
        <v>24</v>
      </c>
      <c r="L6315" t="s">
        <v>31</v>
      </c>
      <c r="M6315">
        <v>25.4</v>
      </c>
      <c r="N6315">
        <v>624</v>
      </c>
      <c r="O6315">
        <v>37.5</v>
      </c>
      <c r="P6315" t="s">
        <v>383</v>
      </c>
      <c r="Q6315">
        <v>4</v>
      </c>
      <c r="R6315" t="s">
        <v>658</v>
      </c>
    </row>
    <row r="6316" spans="1:18" x14ac:dyDescent="0.25">
      <c r="A6316">
        <v>6534</v>
      </c>
      <c r="B6316" t="s">
        <v>62</v>
      </c>
      <c r="C6316">
        <v>2015</v>
      </c>
      <c r="D6316">
        <v>1147000</v>
      </c>
      <c r="E6316">
        <v>56975</v>
      </c>
      <c r="F6316" t="s">
        <v>34</v>
      </c>
      <c r="G6316" t="s">
        <v>380</v>
      </c>
      <c r="H6316" t="s">
        <v>1647</v>
      </c>
      <c r="I6316" t="s">
        <v>22</v>
      </c>
      <c r="J6316" t="s">
        <v>23</v>
      </c>
      <c r="K6316" t="s">
        <v>24</v>
      </c>
      <c r="L6316" t="s">
        <v>25</v>
      </c>
      <c r="M6316">
        <v>16</v>
      </c>
      <c r="N6316">
        <v>2179</v>
      </c>
      <c r="O6316">
        <v>140</v>
      </c>
      <c r="P6316" t="s">
        <v>195</v>
      </c>
      <c r="Q6316">
        <v>7</v>
      </c>
      <c r="R6316" t="s">
        <v>658</v>
      </c>
    </row>
    <row r="6317" spans="1:18" x14ac:dyDescent="0.25">
      <c r="A6317">
        <v>6536</v>
      </c>
      <c r="B6317" t="s">
        <v>18</v>
      </c>
      <c r="C6317">
        <v>2008</v>
      </c>
      <c r="D6317">
        <v>120000</v>
      </c>
      <c r="E6317">
        <v>80000</v>
      </c>
      <c r="F6317" t="s">
        <v>75</v>
      </c>
      <c r="G6317" t="s">
        <v>86</v>
      </c>
      <c r="H6317" t="s">
        <v>87</v>
      </c>
      <c r="I6317" t="s">
        <v>37</v>
      </c>
      <c r="J6317" t="s">
        <v>23</v>
      </c>
      <c r="K6317" t="s">
        <v>24</v>
      </c>
      <c r="L6317" t="s">
        <v>38</v>
      </c>
      <c r="M6317">
        <v>19.7</v>
      </c>
      <c r="N6317">
        <v>796</v>
      </c>
      <c r="O6317">
        <v>46.3</v>
      </c>
      <c r="P6317" t="s">
        <v>66</v>
      </c>
      <c r="Q6317">
        <v>5</v>
      </c>
      <c r="R6317" t="s">
        <v>658</v>
      </c>
    </row>
    <row r="6318" spans="1:18" x14ac:dyDescent="0.25">
      <c r="A6318">
        <v>6538</v>
      </c>
      <c r="B6318" t="s">
        <v>52</v>
      </c>
      <c r="C6318">
        <v>2010</v>
      </c>
      <c r="D6318">
        <v>180000</v>
      </c>
      <c r="E6318">
        <v>187000</v>
      </c>
      <c r="F6318" t="s">
        <v>75</v>
      </c>
      <c r="G6318" t="s">
        <v>86</v>
      </c>
      <c r="H6318" t="s">
        <v>87</v>
      </c>
      <c r="I6318" t="s">
        <v>22</v>
      </c>
      <c r="J6318" t="s">
        <v>92</v>
      </c>
      <c r="K6318" t="s">
        <v>24</v>
      </c>
      <c r="L6318" t="s">
        <v>31</v>
      </c>
      <c r="M6318">
        <v>17.8</v>
      </c>
      <c r="N6318">
        <v>1399</v>
      </c>
      <c r="O6318">
        <v>68</v>
      </c>
      <c r="P6318" t="s">
        <v>284</v>
      </c>
      <c r="Q6318">
        <v>5</v>
      </c>
      <c r="R6318" t="s">
        <v>658</v>
      </c>
    </row>
    <row r="6319" spans="1:18" x14ac:dyDescent="0.25">
      <c r="A6319">
        <v>6539</v>
      </c>
      <c r="B6319" t="s">
        <v>52</v>
      </c>
      <c r="C6319">
        <v>2013</v>
      </c>
      <c r="D6319">
        <v>325000</v>
      </c>
      <c r="E6319">
        <v>69000</v>
      </c>
      <c r="F6319" t="s">
        <v>75</v>
      </c>
      <c r="G6319" t="s">
        <v>86</v>
      </c>
      <c r="H6319" t="s">
        <v>1649</v>
      </c>
      <c r="I6319" t="s">
        <v>22</v>
      </c>
      <c r="J6319" t="s">
        <v>92</v>
      </c>
      <c r="K6319" t="s">
        <v>24</v>
      </c>
      <c r="L6319" t="s">
        <v>25</v>
      </c>
      <c r="M6319">
        <v>18.600000000000001</v>
      </c>
      <c r="N6319">
        <v>1388</v>
      </c>
      <c r="O6319">
        <v>67</v>
      </c>
      <c r="P6319" t="s">
        <v>55</v>
      </c>
      <c r="Q6319">
        <v>5</v>
      </c>
      <c r="R6319" t="s">
        <v>658</v>
      </c>
    </row>
    <row r="6320" spans="1:18" x14ac:dyDescent="0.25">
      <c r="A6320">
        <v>6540</v>
      </c>
      <c r="B6320" t="s">
        <v>52</v>
      </c>
      <c r="C6320">
        <v>2015</v>
      </c>
      <c r="D6320">
        <v>550000</v>
      </c>
      <c r="E6320">
        <v>206000</v>
      </c>
      <c r="F6320" t="s">
        <v>75</v>
      </c>
      <c r="G6320" t="s">
        <v>86</v>
      </c>
      <c r="H6320" t="s">
        <v>87</v>
      </c>
      <c r="I6320" t="s">
        <v>22</v>
      </c>
      <c r="J6320" t="s">
        <v>92</v>
      </c>
      <c r="K6320" t="s">
        <v>24</v>
      </c>
      <c r="L6320" t="s">
        <v>25</v>
      </c>
      <c r="M6320">
        <v>22.77</v>
      </c>
      <c r="N6320">
        <v>1498</v>
      </c>
      <c r="O6320">
        <v>98.59</v>
      </c>
      <c r="P6320" t="s">
        <v>122</v>
      </c>
      <c r="Q6320">
        <v>5</v>
      </c>
      <c r="R6320" t="s">
        <v>658</v>
      </c>
    </row>
    <row r="6321" spans="1:18" x14ac:dyDescent="0.25">
      <c r="A6321">
        <v>6541</v>
      </c>
      <c r="B6321" t="s">
        <v>52</v>
      </c>
      <c r="C6321">
        <v>2018</v>
      </c>
      <c r="D6321">
        <v>950000</v>
      </c>
      <c r="E6321">
        <v>27000</v>
      </c>
      <c r="F6321" t="s">
        <v>75</v>
      </c>
      <c r="G6321" t="s">
        <v>86</v>
      </c>
      <c r="H6321" t="s">
        <v>87</v>
      </c>
      <c r="I6321" t="s">
        <v>22</v>
      </c>
      <c r="J6321" t="s">
        <v>92</v>
      </c>
      <c r="K6321" t="s">
        <v>24</v>
      </c>
      <c r="L6321" t="s">
        <v>25</v>
      </c>
      <c r="M6321">
        <v>22.77</v>
      </c>
      <c r="N6321">
        <v>1498</v>
      </c>
      <c r="O6321">
        <v>98.59</v>
      </c>
      <c r="P6321" t="s">
        <v>122</v>
      </c>
      <c r="Q6321">
        <v>5</v>
      </c>
      <c r="R6321" t="s">
        <v>658</v>
      </c>
    </row>
    <row r="6322" spans="1:18" x14ac:dyDescent="0.25">
      <c r="A6322">
        <v>6542</v>
      </c>
      <c r="B6322" t="s">
        <v>52</v>
      </c>
      <c r="C6322">
        <v>2014</v>
      </c>
      <c r="D6322">
        <v>500000</v>
      </c>
      <c r="E6322">
        <v>132000</v>
      </c>
      <c r="F6322" t="s">
        <v>75</v>
      </c>
      <c r="G6322" t="s">
        <v>86</v>
      </c>
      <c r="H6322" t="s">
        <v>1650</v>
      </c>
      <c r="I6322" t="s">
        <v>22</v>
      </c>
      <c r="J6322" t="s">
        <v>92</v>
      </c>
      <c r="K6322" t="s">
        <v>24</v>
      </c>
      <c r="L6322" t="s">
        <v>31</v>
      </c>
      <c r="M6322">
        <v>22.7</v>
      </c>
      <c r="N6322">
        <v>1498</v>
      </c>
      <c r="O6322">
        <v>89.84</v>
      </c>
      <c r="P6322" t="s">
        <v>239</v>
      </c>
      <c r="Q6322">
        <v>5</v>
      </c>
      <c r="R6322" t="s">
        <v>658</v>
      </c>
    </row>
    <row r="6323" spans="1:18" x14ac:dyDescent="0.25">
      <c r="A6323">
        <v>6543</v>
      </c>
      <c r="B6323" t="s">
        <v>52</v>
      </c>
      <c r="C6323">
        <v>2017</v>
      </c>
      <c r="D6323">
        <v>725000</v>
      </c>
      <c r="E6323">
        <v>75000</v>
      </c>
      <c r="F6323" t="s">
        <v>75</v>
      </c>
      <c r="G6323" t="s">
        <v>86</v>
      </c>
      <c r="H6323" t="s">
        <v>1650</v>
      </c>
      <c r="I6323" t="s">
        <v>22</v>
      </c>
      <c r="J6323" t="s">
        <v>92</v>
      </c>
      <c r="K6323" t="s">
        <v>24</v>
      </c>
      <c r="L6323" t="s">
        <v>25</v>
      </c>
      <c r="M6323">
        <v>26.1</v>
      </c>
      <c r="N6323">
        <v>1498</v>
      </c>
      <c r="O6323">
        <v>99.23</v>
      </c>
      <c r="P6323" t="s">
        <v>304</v>
      </c>
      <c r="Q6323">
        <v>5</v>
      </c>
      <c r="R6323" t="s">
        <v>658</v>
      </c>
    </row>
    <row r="6324" spans="1:18" x14ac:dyDescent="0.25">
      <c r="A6324">
        <v>6544</v>
      </c>
      <c r="B6324" t="s">
        <v>52</v>
      </c>
      <c r="C6324">
        <v>2015</v>
      </c>
      <c r="D6324">
        <v>500000</v>
      </c>
      <c r="E6324">
        <v>18000</v>
      </c>
      <c r="F6324" t="s">
        <v>75</v>
      </c>
      <c r="G6324" t="s">
        <v>86</v>
      </c>
      <c r="H6324" t="s">
        <v>1649</v>
      </c>
      <c r="I6324" t="s">
        <v>37</v>
      </c>
      <c r="J6324" t="s">
        <v>92</v>
      </c>
      <c r="K6324" t="s">
        <v>24</v>
      </c>
      <c r="L6324" t="s">
        <v>31</v>
      </c>
      <c r="M6324">
        <v>18.5</v>
      </c>
      <c r="N6324">
        <v>1194</v>
      </c>
      <c r="O6324">
        <v>94.93</v>
      </c>
      <c r="P6324" t="s">
        <v>1590</v>
      </c>
      <c r="Q6324">
        <v>5</v>
      </c>
      <c r="R6324" t="s">
        <v>658</v>
      </c>
    </row>
    <row r="6325" spans="1:18" x14ac:dyDescent="0.25">
      <c r="A6325">
        <v>6545</v>
      </c>
      <c r="B6325" t="s">
        <v>62</v>
      </c>
      <c r="C6325">
        <v>2011</v>
      </c>
      <c r="D6325">
        <v>180000</v>
      </c>
      <c r="E6325">
        <v>218000</v>
      </c>
      <c r="F6325" t="s">
        <v>75</v>
      </c>
      <c r="G6325" t="s">
        <v>86</v>
      </c>
      <c r="H6325" t="s">
        <v>1649</v>
      </c>
      <c r="I6325" t="s">
        <v>22</v>
      </c>
      <c r="J6325" t="s">
        <v>23</v>
      </c>
      <c r="K6325" t="s">
        <v>24</v>
      </c>
      <c r="L6325" t="s">
        <v>25</v>
      </c>
      <c r="M6325">
        <v>21</v>
      </c>
      <c r="N6325">
        <v>1461</v>
      </c>
      <c r="O6325">
        <v>64.099999999999994</v>
      </c>
      <c r="P6325" t="s">
        <v>55</v>
      </c>
      <c r="Q6325">
        <v>5</v>
      </c>
      <c r="R6325" t="s">
        <v>658</v>
      </c>
    </row>
    <row r="6326" spans="1:18" x14ac:dyDescent="0.25">
      <c r="A6326">
        <v>6546</v>
      </c>
      <c r="B6326" t="s">
        <v>40</v>
      </c>
      <c r="C6326">
        <v>2016</v>
      </c>
      <c r="D6326">
        <v>650000</v>
      </c>
      <c r="E6326">
        <v>10000</v>
      </c>
      <c r="F6326" t="s">
        <v>75</v>
      </c>
      <c r="G6326" t="s">
        <v>86</v>
      </c>
      <c r="H6326" t="s">
        <v>1649</v>
      </c>
      <c r="I6326" t="s">
        <v>22</v>
      </c>
      <c r="J6326" t="s">
        <v>23</v>
      </c>
      <c r="K6326" t="s">
        <v>24</v>
      </c>
      <c r="L6326" t="s">
        <v>25</v>
      </c>
      <c r="M6326">
        <v>22.54</v>
      </c>
      <c r="N6326">
        <v>1396</v>
      </c>
      <c r="O6326">
        <v>88.73</v>
      </c>
      <c r="P6326" t="s">
        <v>67</v>
      </c>
      <c r="Q6326">
        <v>5</v>
      </c>
      <c r="R6326" t="s">
        <v>658</v>
      </c>
    </row>
    <row r="6327" spans="1:18" x14ac:dyDescent="0.25">
      <c r="A6327">
        <v>6547</v>
      </c>
      <c r="B6327" t="s">
        <v>18</v>
      </c>
      <c r="C6327">
        <v>2010</v>
      </c>
      <c r="D6327">
        <v>285000</v>
      </c>
      <c r="E6327">
        <v>80000</v>
      </c>
      <c r="F6327" t="s">
        <v>75</v>
      </c>
      <c r="G6327" t="s">
        <v>86</v>
      </c>
      <c r="H6327" t="s">
        <v>1650</v>
      </c>
      <c r="I6327" t="s">
        <v>22</v>
      </c>
      <c r="J6327" t="s">
        <v>23</v>
      </c>
      <c r="K6327" t="s">
        <v>24</v>
      </c>
      <c r="L6327" t="s">
        <v>25</v>
      </c>
      <c r="M6327">
        <v>17.8</v>
      </c>
      <c r="N6327">
        <v>1248</v>
      </c>
      <c r="O6327">
        <v>75</v>
      </c>
      <c r="P6327" t="s">
        <v>26</v>
      </c>
      <c r="Q6327">
        <v>5</v>
      </c>
      <c r="R6327" t="s">
        <v>658</v>
      </c>
    </row>
    <row r="6328" spans="1:18" x14ac:dyDescent="0.25">
      <c r="A6328">
        <v>6548</v>
      </c>
      <c r="B6328" t="s">
        <v>62</v>
      </c>
      <c r="C6328">
        <v>2011</v>
      </c>
      <c r="D6328">
        <v>210000</v>
      </c>
      <c r="E6328">
        <v>215000</v>
      </c>
      <c r="F6328" t="s">
        <v>75</v>
      </c>
      <c r="G6328" t="s">
        <v>86</v>
      </c>
      <c r="H6328" t="s">
        <v>87</v>
      </c>
      <c r="I6328" t="s">
        <v>22</v>
      </c>
      <c r="J6328" t="s">
        <v>23</v>
      </c>
      <c r="K6328" t="s">
        <v>24</v>
      </c>
      <c r="L6328" t="s">
        <v>25</v>
      </c>
      <c r="M6328">
        <v>21</v>
      </c>
      <c r="N6328">
        <v>1461</v>
      </c>
      <c r="O6328">
        <v>64.099999999999994</v>
      </c>
      <c r="P6328" t="s">
        <v>55</v>
      </c>
      <c r="Q6328">
        <v>5</v>
      </c>
      <c r="R6328" t="s">
        <v>658</v>
      </c>
    </row>
    <row r="6329" spans="1:18" x14ac:dyDescent="0.25">
      <c r="A6329">
        <v>6549</v>
      </c>
      <c r="B6329" t="s">
        <v>52</v>
      </c>
      <c r="C6329">
        <v>2012</v>
      </c>
      <c r="D6329">
        <v>200000</v>
      </c>
      <c r="E6329">
        <v>137000</v>
      </c>
      <c r="F6329" t="s">
        <v>75</v>
      </c>
      <c r="G6329" t="s">
        <v>86</v>
      </c>
      <c r="H6329" t="s">
        <v>87</v>
      </c>
      <c r="I6329" t="s">
        <v>22</v>
      </c>
      <c r="J6329" t="s">
        <v>23</v>
      </c>
      <c r="K6329" t="s">
        <v>24</v>
      </c>
      <c r="L6329" t="s">
        <v>25</v>
      </c>
      <c r="M6329">
        <v>17.8</v>
      </c>
      <c r="N6329">
        <v>1399</v>
      </c>
      <c r="O6329">
        <v>67</v>
      </c>
      <c r="P6329" t="s">
        <v>55</v>
      </c>
      <c r="Q6329">
        <v>5</v>
      </c>
      <c r="R6329" t="s">
        <v>658</v>
      </c>
    </row>
    <row r="6330" spans="1:18" x14ac:dyDescent="0.25">
      <c r="A6330">
        <v>6550</v>
      </c>
      <c r="B6330" t="s">
        <v>119</v>
      </c>
      <c r="C6330">
        <v>2011</v>
      </c>
      <c r="D6330">
        <v>295000</v>
      </c>
      <c r="E6330">
        <v>65000</v>
      </c>
      <c r="F6330" t="s">
        <v>75</v>
      </c>
      <c r="G6330" t="s">
        <v>86</v>
      </c>
      <c r="H6330" t="s">
        <v>1650</v>
      </c>
      <c r="I6330" t="s">
        <v>22</v>
      </c>
      <c r="J6330" t="s">
        <v>23</v>
      </c>
      <c r="K6330" t="s">
        <v>24</v>
      </c>
      <c r="L6330" t="s">
        <v>31</v>
      </c>
      <c r="M6330">
        <v>20.54</v>
      </c>
      <c r="N6330">
        <v>1598</v>
      </c>
      <c r="O6330">
        <v>103.6</v>
      </c>
      <c r="P6330" t="s">
        <v>32</v>
      </c>
      <c r="Q6330">
        <v>5</v>
      </c>
      <c r="R6330" t="s">
        <v>658</v>
      </c>
    </row>
    <row r="6331" spans="1:18" x14ac:dyDescent="0.25">
      <c r="A6331">
        <v>6551</v>
      </c>
      <c r="B6331" t="s">
        <v>33</v>
      </c>
      <c r="C6331">
        <v>2007</v>
      </c>
      <c r="D6331">
        <v>160000</v>
      </c>
      <c r="E6331">
        <v>120000</v>
      </c>
      <c r="F6331" t="s">
        <v>75</v>
      </c>
      <c r="G6331" t="s">
        <v>86</v>
      </c>
      <c r="H6331" t="s">
        <v>1650</v>
      </c>
      <c r="I6331" t="s">
        <v>37</v>
      </c>
      <c r="J6331" t="s">
        <v>23</v>
      </c>
      <c r="K6331" t="s">
        <v>24</v>
      </c>
      <c r="L6331" t="s">
        <v>38</v>
      </c>
      <c r="M6331">
        <v>17.7</v>
      </c>
      <c r="N6331">
        <v>1497</v>
      </c>
      <c r="O6331">
        <v>78</v>
      </c>
      <c r="P6331" t="s">
        <v>39</v>
      </c>
      <c r="Q6331">
        <v>5</v>
      </c>
      <c r="R6331" t="s">
        <v>658</v>
      </c>
    </row>
    <row r="6332" spans="1:18" x14ac:dyDescent="0.25">
      <c r="A6332">
        <v>6552</v>
      </c>
      <c r="B6332" t="s">
        <v>18</v>
      </c>
      <c r="C6332">
        <v>2017</v>
      </c>
      <c r="D6332">
        <v>450000</v>
      </c>
      <c r="E6332">
        <v>10000</v>
      </c>
      <c r="F6332" t="s">
        <v>75</v>
      </c>
      <c r="G6332" t="s">
        <v>86</v>
      </c>
      <c r="H6332" t="s">
        <v>711</v>
      </c>
      <c r="I6332" t="s">
        <v>37</v>
      </c>
      <c r="J6332" t="s">
        <v>23</v>
      </c>
      <c r="K6332" t="s">
        <v>90</v>
      </c>
      <c r="L6332" t="s">
        <v>25</v>
      </c>
      <c r="M6332">
        <v>23.1</v>
      </c>
      <c r="N6332">
        <v>998</v>
      </c>
      <c r="O6332">
        <v>67.040000000000006</v>
      </c>
      <c r="P6332" t="s">
        <v>82</v>
      </c>
      <c r="Q6332">
        <v>5</v>
      </c>
      <c r="R6332" t="s">
        <v>658</v>
      </c>
    </row>
    <row r="6333" spans="1:18" x14ac:dyDescent="0.25">
      <c r="A6333">
        <v>6553</v>
      </c>
      <c r="B6333" t="s">
        <v>84</v>
      </c>
      <c r="C6333">
        <v>2016</v>
      </c>
      <c r="D6333">
        <v>385000</v>
      </c>
      <c r="E6333">
        <v>20000</v>
      </c>
      <c r="F6333" t="s">
        <v>75</v>
      </c>
      <c r="G6333" t="s">
        <v>86</v>
      </c>
      <c r="H6333" t="s">
        <v>1650</v>
      </c>
      <c r="I6333" t="s">
        <v>37</v>
      </c>
      <c r="J6333" t="s">
        <v>23</v>
      </c>
      <c r="K6333" t="s">
        <v>24</v>
      </c>
      <c r="L6333" t="s">
        <v>25</v>
      </c>
      <c r="M6333">
        <v>20.62</v>
      </c>
      <c r="N6333">
        <v>1198</v>
      </c>
      <c r="O6333">
        <v>67</v>
      </c>
      <c r="P6333" t="s">
        <v>85</v>
      </c>
      <c r="Q6333">
        <v>7</v>
      </c>
      <c r="R6333" t="s">
        <v>658</v>
      </c>
    </row>
    <row r="6334" spans="1:18" x14ac:dyDescent="0.25">
      <c r="A6334">
        <v>6554</v>
      </c>
      <c r="B6334" t="s">
        <v>52</v>
      </c>
      <c r="C6334">
        <v>2011</v>
      </c>
      <c r="D6334">
        <v>350000</v>
      </c>
      <c r="E6334">
        <v>93500</v>
      </c>
      <c r="F6334" t="s">
        <v>75</v>
      </c>
      <c r="G6334" t="s">
        <v>86</v>
      </c>
      <c r="H6334" t="s">
        <v>1650</v>
      </c>
      <c r="I6334" t="s">
        <v>22</v>
      </c>
      <c r="J6334" t="s">
        <v>23</v>
      </c>
      <c r="K6334" t="s">
        <v>24</v>
      </c>
      <c r="L6334" t="s">
        <v>31</v>
      </c>
      <c r="M6334">
        <v>18.600000000000001</v>
      </c>
      <c r="N6334">
        <v>1388</v>
      </c>
      <c r="O6334">
        <v>67</v>
      </c>
      <c r="P6334" t="s">
        <v>55</v>
      </c>
      <c r="Q6334">
        <v>5</v>
      </c>
      <c r="R6334" t="s">
        <v>658</v>
      </c>
    </row>
    <row r="6335" spans="1:18" x14ac:dyDescent="0.25">
      <c r="A6335">
        <v>6555</v>
      </c>
      <c r="B6335" t="s">
        <v>152</v>
      </c>
      <c r="C6335">
        <v>2017</v>
      </c>
      <c r="D6335">
        <v>2711000</v>
      </c>
      <c r="E6335">
        <v>9000</v>
      </c>
      <c r="F6335" t="s">
        <v>19</v>
      </c>
      <c r="G6335" t="s">
        <v>111</v>
      </c>
      <c r="H6335" t="s">
        <v>1651</v>
      </c>
      <c r="I6335" t="s">
        <v>22</v>
      </c>
      <c r="J6335" t="s">
        <v>92</v>
      </c>
      <c r="K6335" t="s">
        <v>90</v>
      </c>
      <c r="L6335" t="s">
        <v>25</v>
      </c>
      <c r="M6335">
        <v>13.6</v>
      </c>
      <c r="N6335">
        <v>1999</v>
      </c>
      <c r="O6335">
        <v>177</v>
      </c>
      <c r="P6335" t="s">
        <v>153</v>
      </c>
      <c r="Q6335">
        <v>5</v>
      </c>
      <c r="R6335" t="s">
        <v>658</v>
      </c>
    </row>
    <row r="6336" spans="1:18" x14ac:dyDescent="0.25">
      <c r="A6336">
        <v>6556</v>
      </c>
      <c r="B6336" t="s">
        <v>150</v>
      </c>
      <c r="C6336">
        <v>2019</v>
      </c>
      <c r="D6336">
        <v>5150000</v>
      </c>
      <c r="E6336">
        <v>20000</v>
      </c>
      <c r="F6336" t="s">
        <v>19</v>
      </c>
      <c r="G6336" t="s">
        <v>111</v>
      </c>
      <c r="H6336" t="s">
        <v>1652</v>
      </c>
      <c r="I6336" t="s">
        <v>37</v>
      </c>
      <c r="J6336" t="s">
        <v>92</v>
      </c>
      <c r="K6336" t="s">
        <v>90</v>
      </c>
      <c r="L6336" t="s">
        <v>25</v>
      </c>
      <c r="M6336">
        <v>22.37</v>
      </c>
      <c r="N6336">
        <v>2487</v>
      </c>
      <c r="O6336">
        <v>214.56</v>
      </c>
      <c r="P6336" t="s">
        <v>151</v>
      </c>
      <c r="Q6336">
        <v>5</v>
      </c>
      <c r="R6336" t="s">
        <v>658</v>
      </c>
    </row>
    <row r="6337" spans="1:18" x14ac:dyDescent="0.25">
      <c r="A6337">
        <v>6557</v>
      </c>
      <c r="B6337" t="s">
        <v>152</v>
      </c>
      <c r="C6337">
        <v>2017</v>
      </c>
      <c r="D6337">
        <v>3200000</v>
      </c>
      <c r="E6337">
        <v>45000</v>
      </c>
      <c r="F6337" t="s">
        <v>19</v>
      </c>
      <c r="G6337" t="s">
        <v>111</v>
      </c>
      <c r="H6337" t="s">
        <v>1651</v>
      </c>
      <c r="I6337" t="s">
        <v>22</v>
      </c>
      <c r="J6337" t="s">
        <v>92</v>
      </c>
      <c r="K6337" t="s">
        <v>90</v>
      </c>
      <c r="L6337" t="s">
        <v>25</v>
      </c>
      <c r="M6337">
        <v>19.329999999999998</v>
      </c>
      <c r="N6337">
        <v>1999</v>
      </c>
      <c r="O6337">
        <v>177</v>
      </c>
      <c r="P6337" t="s">
        <v>153</v>
      </c>
      <c r="Q6337">
        <v>5</v>
      </c>
      <c r="R6337" t="s">
        <v>658</v>
      </c>
    </row>
    <row r="6338" spans="1:18" x14ac:dyDescent="0.25">
      <c r="A6338">
        <v>6558</v>
      </c>
      <c r="B6338" t="s">
        <v>68</v>
      </c>
      <c r="C6338">
        <v>2015</v>
      </c>
      <c r="D6338">
        <v>503000</v>
      </c>
      <c r="E6338">
        <v>110000</v>
      </c>
      <c r="F6338" t="s">
        <v>19</v>
      </c>
      <c r="G6338" t="s">
        <v>111</v>
      </c>
      <c r="H6338" t="s">
        <v>1651</v>
      </c>
      <c r="I6338" t="s">
        <v>22</v>
      </c>
      <c r="J6338" t="s">
        <v>23</v>
      </c>
      <c r="K6338" t="s">
        <v>24</v>
      </c>
      <c r="L6338" t="s">
        <v>25</v>
      </c>
      <c r="M6338">
        <v>14.1</v>
      </c>
      <c r="N6338">
        <v>2179</v>
      </c>
      <c r="O6338">
        <v>147.94</v>
      </c>
      <c r="P6338" t="s">
        <v>187</v>
      </c>
      <c r="Q6338">
        <v>7</v>
      </c>
      <c r="R6338" t="s">
        <v>658</v>
      </c>
    </row>
    <row r="6339" spans="1:18" x14ac:dyDescent="0.25">
      <c r="A6339">
        <v>6559</v>
      </c>
      <c r="B6339" t="s">
        <v>163</v>
      </c>
      <c r="C6339">
        <v>2019</v>
      </c>
      <c r="D6339">
        <v>3800000</v>
      </c>
      <c r="E6339">
        <v>20000</v>
      </c>
      <c r="F6339" t="s">
        <v>19</v>
      </c>
      <c r="G6339" t="s">
        <v>111</v>
      </c>
      <c r="H6339" t="s">
        <v>1652</v>
      </c>
      <c r="I6339" t="s">
        <v>22</v>
      </c>
      <c r="J6339" t="s">
        <v>23</v>
      </c>
      <c r="K6339" t="s">
        <v>90</v>
      </c>
      <c r="L6339" t="s">
        <v>25</v>
      </c>
      <c r="M6339">
        <v>18</v>
      </c>
      <c r="N6339">
        <v>1969</v>
      </c>
      <c r="O6339">
        <v>190</v>
      </c>
      <c r="P6339" t="s">
        <v>164</v>
      </c>
      <c r="Q6339">
        <v>5</v>
      </c>
      <c r="R6339" t="s">
        <v>658</v>
      </c>
    </row>
    <row r="6340" spans="1:18" x14ac:dyDescent="0.25">
      <c r="A6340">
        <v>6560</v>
      </c>
      <c r="B6340" t="s">
        <v>50</v>
      </c>
      <c r="C6340">
        <v>2016</v>
      </c>
      <c r="D6340">
        <v>2000000</v>
      </c>
      <c r="E6340">
        <v>68089</v>
      </c>
      <c r="F6340" t="s">
        <v>19</v>
      </c>
      <c r="G6340" t="s">
        <v>111</v>
      </c>
      <c r="H6340" t="s">
        <v>1652</v>
      </c>
      <c r="I6340" t="s">
        <v>37</v>
      </c>
      <c r="J6340" t="s">
        <v>219</v>
      </c>
      <c r="K6340" t="s">
        <v>90</v>
      </c>
      <c r="L6340" t="s">
        <v>25</v>
      </c>
      <c r="M6340">
        <v>19.16</v>
      </c>
      <c r="N6340">
        <v>2494</v>
      </c>
      <c r="O6340">
        <v>157.69999999999999</v>
      </c>
      <c r="P6340" t="s">
        <v>173</v>
      </c>
      <c r="Q6340">
        <v>5</v>
      </c>
      <c r="R6340" t="s">
        <v>658</v>
      </c>
    </row>
    <row r="6341" spans="1:18" x14ac:dyDescent="0.25">
      <c r="A6341">
        <v>6561</v>
      </c>
      <c r="B6341" t="s">
        <v>18</v>
      </c>
      <c r="C6341">
        <v>2013</v>
      </c>
      <c r="D6341">
        <v>225000</v>
      </c>
      <c r="E6341">
        <v>58343</v>
      </c>
      <c r="F6341" t="s">
        <v>19</v>
      </c>
      <c r="G6341" t="s">
        <v>111</v>
      </c>
      <c r="H6341" t="s">
        <v>1652</v>
      </c>
      <c r="I6341" t="s">
        <v>37</v>
      </c>
      <c r="J6341" t="s">
        <v>219</v>
      </c>
      <c r="K6341" t="s">
        <v>24</v>
      </c>
      <c r="L6341" t="s">
        <v>25</v>
      </c>
      <c r="M6341">
        <v>21.79</v>
      </c>
      <c r="N6341">
        <v>998</v>
      </c>
      <c r="O6341">
        <v>67.05</v>
      </c>
      <c r="P6341" t="s">
        <v>82</v>
      </c>
      <c r="Q6341">
        <v>5</v>
      </c>
      <c r="R6341" t="s">
        <v>658</v>
      </c>
    </row>
    <row r="6342" spans="1:18" x14ac:dyDescent="0.25">
      <c r="A6342">
        <v>6562</v>
      </c>
      <c r="B6342" t="s">
        <v>18</v>
      </c>
      <c r="C6342">
        <v>2018</v>
      </c>
      <c r="D6342">
        <v>740000</v>
      </c>
      <c r="E6342">
        <v>38817</v>
      </c>
      <c r="F6342" t="s">
        <v>19</v>
      </c>
      <c r="G6342" t="s">
        <v>352</v>
      </c>
      <c r="H6342" t="s">
        <v>516</v>
      </c>
      <c r="I6342" t="s">
        <v>22</v>
      </c>
      <c r="J6342" t="s">
        <v>92</v>
      </c>
      <c r="K6342" t="s">
        <v>24</v>
      </c>
      <c r="L6342" t="s">
        <v>25</v>
      </c>
      <c r="M6342">
        <v>27.39</v>
      </c>
      <c r="N6342">
        <v>1248</v>
      </c>
      <c r="O6342">
        <v>74</v>
      </c>
      <c r="P6342" t="s">
        <v>26</v>
      </c>
      <c r="Q6342">
        <v>5</v>
      </c>
      <c r="R6342" t="s">
        <v>658</v>
      </c>
    </row>
    <row r="6343" spans="1:18" x14ac:dyDescent="0.25">
      <c r="A6343">
        <v>6563</v>
      </c>
      <c r="B6343" t="s">
        <v>33</v>
      </c>
      <c r="C6343">
        <v>2016</v>
      </c>
      <c r="D6343">
        <v>550000</v>
      </c>
      <c r="E6343">
        <v>56494</v>
      </c>
      <c r="F6343" t="s">
        <v>19</v>
      </c>
      <c r="G6343" t="s">
        <v>413</v>
      </c>
      <c r="H6343" t="s">
        <v>778</v>
      </c>
      <c r="I6343" t="s">
        <v>37</v>
      </c>
      <c r="J6343" t="s">
        <v>219</v>
      </c>
      <c r="K6343" t="s">
        <v>24</v>
      </c>
      <c r="L6343" t="s">
        <v>25</v>
      </c>
      <c r="M6343">
        <v>18.2</v>
      </c>
      <c r="N6343">
        <v>1199</v>
      </c>
      <c r="O6343">
        <v>88.7</v>
      </c>
      <c r="P6343" t="s">
        <v>197</v>
      </c>
      <c r="Q6343">
        <v>5</v>
      </c>
      <c r="R6343" t="s">
        <v>658</v>
      </c>
    </row>
    <row r="6344" spans="1:18" x14ac:dyDescent="0.25">
      <c r="A6344">
        <v>6564</v>
      </c>
      <c r="B6344" t="s">
        <v>50</v>
      </c>
      <c r="C6344">
        <v>2013</v>
      </c>
      <c r="D6344">
        <v>750000</v>
      </c>
      <c r="E6344">
        <v>79328</v>
      </c>
      <c r="F6344" t="s">
        <v>19</v>
      </c>
      <c r="G6344" t="s">
        <v>358</v>
      </c>
      <c r="H6344" t="s">
        <v>1653</v>
      </c>
      <c r="I6344" t="s">
        <v>22</v>
      </c>
      <c r="J6344" t="s">
        <v>219</v>
      </c>
      <c r="K6344" t="s">
        <v>24</v>
      </c>
      <c r="L6344" t="s">
        <v>31</v>
      </c>
      <c r="M6344">
        <v>12.99</v>
      </c>
      <c r="N6344">
        <v>2494</v>
      </c>
      <c r="O6344">
        <v>100.6</v>
      </c>
      <c r="P6344" t="s">
        <v>103</v>
      </c>
      <c r="Q6344">
        <v>7</v>
      </c>
      <c r="R6344" t="s">
        <v>658</v>
      </c>
    </row>
    <row r="6345" spans="1:18" x14ac:dyDescent="0.25">
      <c r="A6345">
        <v>6565</v>
      </c>
      <c r="B6345" t="s">
        <v>18</v>
      </c>
      <c r="C6345">
        <v>2019</v>
      </c>
      <c r="D6345">
        <v>650000</v>
      </c>
      <c r="E6345">
        <v>5621</v>
      </c>
      <c r="F6345" t="s">
        <v>19</v>
      </c>
      <c r="G6345" t="s">
        <v>358</v>
      </c>
      <c r="H6345" t="s">
        <v>869</v>
      </c>
      <c r="I6345" t="s">
        <v>37</v>
      </c>
      <c r="J6345" t="s">
        <v>219</v>
      </c>
      <c r="K6345" t="s">
        <v>90</v>
      </c>
      <c r="L6345" t="s">
        <v>25</v>
      </c>
      <c r="M6345">
        <v>22</v>
      </c>
      <c r="N6345">
        <v>1197</v>
      </c>
      <c r="O6345">
        <v>81.8</v>
      </c>
      <c r="P6345" t="s">
        <v>133</v>
      </c>
      <c r="Q6345">
        <v>5</v>
      </c>
      <c r="R6345" t="s">
        <v>658</v>
      </c>
    </row>
    <row r="6346" spans="1:18" x14ac:dyDescent="0.25">
      <c r="A6346">
        <v>6566</v>
      </c>
      <c r="B6346" t="s">
        <v>50</v>
      </c>
      <c r="C6346">
        <v>2017</v>
      </c>
      <c r="D6346">
        <v>625000</v>
      </c>
      <c r="E6346">
        <v>25538</v>
      </c>
      <c r="F6346" t="s">
        <v>19</v>
      </c>
      <c r="G6346" t="s">
        <v>358</v>
      </c>
      <c r="H6346" t="s">
        <v>747</v>
      </c>
      <c r="I6346" t="s">
        <v>37</v>
      </c>
      <c r="J6346" t="s">
        <v>219</v>
      </c>
      <c r="K6346" t="s">
        <v>24</v>
      </c>
      <c r="L6346" t="s">
        <v>25</v>
      </c>
      <c r="M6346">
        <v>16.78</v>
      </c>
      <c r="N6346">
        <v>1496</v>
      </c>
      <c r="O6346">
        <v>88.73</v>
      </c>
      <c r="P6346" t="s">
        <v>220</v>
      </c>
      <c r="Q6346">
        <v>5</v>
      </c>
      <c r="R6346" t="s">
        <v>658</v>
      </c>
    </row>
    <row r="6347" spans="1:18" x14ac:dyDescent="0.25">
      <c r="A6347">
        <v>6567</v>
      </c>
      <c r="B6347" t="s">
        <v>18</v>
      </c>
      <c r="C6347">
        <v>2018</v>
      </c>
      <c r="D6347">
        <v>600000</v>
      </c>
      <c r="E6347">
        <v>69779</v>
      </c>
      <c r="F6347" t="s">
        <v>34</v>
      </c>
      <c r="G6347" t="s">
        <v>53</v>
      </c>
      <c r="H6347" t="s">
        <v>1654</v>
      </c>
      <c r="I6347" t="s">
        <v>37</v>
      </c>
      <c r="J6347" t="s">
        <v>92</v>
      </c>
      <c r="K6347" t="s">
        <v>90</v>
      </c>
      <c r="L6347" t="s">
        <v>25</v>
      </c>
      <c r="M6347">
        <v>22</v>
      </c>
      <c r="N6347">
        <v>1197</v>
      </c>
      <c r="O6347">
        <v>81.8</v>
      </c>
      <c r="P6347" t="s">
        <v>133</v>
      </c>
      <c r="Q6347">
        <v>5</v>
      </c>
      <c r="R6347" t="s">
        <v>658</v>
      </c>
    </row>
    <row r="6348" spans="1:18" x14ac:dyDescent="0.25">
      <c r="A6348">
        <v>6568</v>
      </c>
      <c r="B6348" t="s">
        <v>40</v>
      </c>
      <c r="C6348">
        <v>2017</v>
      </c>
      <c r="D6348">
        <v>450000</v>
      </c>
      <c r="E6348">
        <v>56290</v>
      </c>
      <c r="F6348" t="s">
        <v>34</v>
      </c>
      <c r="G6348" t="s">
        <v>53</v>
      </c>
      <c r="H6348" t="s">
        <v>539</v>
      </c>
      <c r="I6348" t="s">
        <v>22</v>
      </c>
      <c r="J6348" t="s">
        <v>92</v>
      </c>
      <c r="K6348" t="s">
        <v>24</v>
      </c>
      <c r="L6348" t="s">
        <v>25</v>
      </c>
      <c r="M6348">
        <v>24</v>
      </c>
      <c r="N6348">
        <v>1186</v>
      </c>
      <c r="O6348">
        <v>73.97</v>
      </c>
      <c r="P6348" t="s">
        <v>213</v>
      </c>
      <c r="Q6348">
        <v>5</v>
      </c>
      <c r="R6348" t="s">
        <v>658</v>
      </c>
    </row>
    <row r="6349" spans="1:18" x14ac:dyDescent="0.25">
      <c r="A6349">
        <v>6569</v>
      </c>
      <c r="B6349" t="s">
        <v>123</v>
      </c>
      <c r="C6349">
        <v>2019</v>
      </c>
      <c r="D6349">
        <v>5400000</v>
      </c>
      <c r="E6349">
        <v>7500</v>
      </c>
      <c r="F6349" t="s">
        <v>34</v>
      </c>
      <c r="G6349" t="s">
        <v>53</v>
      </c>
      <c r="H6349" t="s">
        <v>1654</v>
      </c>
      <c r="I6349" t="s">
        <v>22</v>
      </c>
      <c r="J6349" t="s">
        <v>92</v>
      </c>
      <c r="K6349" t="s">
        <v>90</v>
      </c>
      <c r="L6349" t="s">
        <v>25</v>
      </c>
      <c r="M6349">
        <v>16.78</v>
      </c>
      <c r="N6349">
        <v>1995</v>
      </c>
      <c r="O6349">
        <v>190</v>
      </c>
      <c r="P6349" t="s">
        <v>158</v>
      </c>
      <c r="Q6349">
        <v>5</v>
      </c>
      <c r="R6349" t="s">
        <v>658</v>
      </c>
    </row>
    <row r="6350" spans="1:18" x14ac:dyDescent="0.25">
      <c r="A6350">
        <v>6570</v>
      </c>
      <c r="B6350" t="s">
        <v>123</v>
      </c>
      <c r="C6350">
        <v>2019</v>
      </c>
      <c r="D6350">
        <v>5500000</v>
      </c>
      <c r="E6350">
        <v>8500</v>
      </c>
      <c r="F6350" t="s">
        <v>34</v>
      </c>
      <c r="G6350" t="s">
        <v>53</v>
      </c>
      <c r="H6350" t="s">
        <v>1654</v>
      </c>
      <c r="I6350" t="s">
        <v>22</v>
      </c>
      <c r="J6350" t="s">
        <v>92</v>
      </c>
      <c r="K6350" t="s">
        <v>90</v>
      </c>
      <c r="L6350" t="s">
        <v>25</v>
      </c>
      <c r="M6350">
        <v>16.78</v>
      </c>
      <c r="N6350">
        <v>1995</v>
      </c>
      <c r="O6350">
        <v>190</v>
      </c>
      <c r="P6350" t="s">
        <v>158</v>
      </c>
      <c r="Q6350">
        <v>5</v>
      </c>
      <c r="R6350" t="s">
        <v>658</v>
      </c>
    </row>
    <row r="6351" spans="1:18" x14ac:dyDescent="0.25">
      <c r="A6351">
        <v>6571</v>
      </c>
      <c r="B6351" t="s">
        <v>33</v>
      </c>
      <c r="C6351">
        <v>2019</v>
      </c>
      <c r="D6351">
        <v>779000</v>
      </c>
      <c r="E6351">
        <v>7032</v>
      </c>
      <c r="F6351" t="s">
        <v>34</v>
      </c>
      <c r="G6351" t="s">
        <v>53</v>
      </c>
      <c r="H6351" t="s">
        <v>1654</v>
      </c>
      <c r="I6351" t="s">
        <v>37</v>
      </c>
      <c r="J6351" t="s">
        <v>219</v>
      </c>
      <c r="K6351" t="s">
        <v>90</v>
      </c>
      <c r="L6351" t="s">
        <v>25</v>
      </c>
      <c r="M6351">
        <v>19</v>
      </c>
      <c r="N6351">
        <v>1199</v>
      </c>
      <c r="O6351">
        <v>88.76</v>
      </c>
      <c r="P6351" t="s">
        <v>197</v>
      </c>
      <c r="Q6351">
        <v>5</v>
      </c>
      <c r="R6351" t="s">
        <v>658</v>
      </c>
    </row>
    <row r="6352" spans="1:18" x14ac:dyDescent="0.25">
      <c r="A6352">
        <v>6572</v>
      </c>
      <c r="B6352" t="s">
        <v>28</v>
      </c>
      <c r="C6352">
        <v>2016</v>
      </c>
      <c r="D6352">
        <v>645000</v>
      </c>
      <c r="E6352">
        <v>11000</v>
      </c>
      <c r="F6352" t="s">
        <v>34</v>
      </c>
      <c r="G6352" t="s">
        <v>53</v>
      </c>
      <c r="H6352" t="s">
        <v>1654</v>
      </c>
      <c r="I6352" t="s">
        <v>37</v>
      </c>
      <c r="J6352" t="s">
        <v>92</v>
      </c>
      <c r="K6352" t="s">
        <v>90</v>
      </c>
      <c r="L6352" t="s">
        <v>25</v>
      </c>
      <c r="M6352">
        <v>14.3</v>
      </c>
      <c r="N6352">
        <v>1598</v>
      </c>
      <c r="O6352">
        <v>103.5</v>
      </c>
      <c r="P6352" t="s">
        <v>130</v>
      </c>
      <c r="Q6352">
        <v>5</v>
      </c>
      <c r="R6352" t="s">
        <v>658</v>
      </c>
    </row>
    <row r="6353" spans="1:18" x14ac:dyDescent="0.25">
      <c r="A6353">
        <v>6573</v>
      </c>
      <c r="B6353" t="s">
        <v>163</v>
      </c>
      <c r="C6353">
        <v>2018</v>
      </c>
      <c r="D6353">
        <v>2475000</v>
      </c>
      <c r="E6353">
        <v>2000</v>
      </c>
      <c r="F6353" t="s">
        <v>75</v>
      </c>
      <c r="G6353" t="s">
        <v>106</v>
      </c>
      <c r="H6353" t="s">
        <v>646</v>
      </c>
      <c r="I6353" t="s">
        <v>22</v>
      </c>
      <c r="J6353" t="s">
        <v>92</v>
      </c>
      <c r="K6353" t="s">
        <v>90</v>
      </c>
      <c r="L6353" t="s">
        <v>25</v>
      </c>
      <c r="M6353">
        <v>16.8</v>
      </c>
      <c r="N6353">
        <v>1984</v>
      </c>
      <c r="O6353">
        <v>150</v>
      </c>
      <c r="P6353" t="s">
        <v>221</v>
      </c>
      <c r="Q6353">
        <v>5</v>
      </c>
      <c r="R6353" t="s">
        <v>658</v>
      </c>
    </row>
    <row r="6354" spans="1:18" x14ac:dyDescent="0.25">
      <c r="A6354">
        <v>6574</v>
      </c>
      <c r="B6354" t="s">
        <v>152</v>
      </c>
      <c r="C6354">
        <v>2017</v>
      </c>
      <c r="D6354">
        <v>2711000</v>
      </c>
      <c r="E6354">
        <v>9000</v>
      </c>
      <c r="F6354" t="s">
        <v>75</v>
      </c>
      <c r="G6354" t="s">
        <v>106</v>
      </c>
      <c r="H6354" t="s">
        <v>646</v>
      </c>
      <c r="I6354" t="s">
        <v>22</v>
      </c>
      <c r="J6354" t="s">
        <v>92</v>
      </c>
      <c r="K6354" t="s">
        <v>90</v>
      </c>
      <c r="L6354" t="s">
        <v>25</v>
      </c>
      <c r="M6354">
        <v>13.6</v>
      </c>
      <c r="N6354">
        <v>1999</v>
      </c>
      <c r="O6354">
        <v>177</v>
      </c>
      <c r="P6354" t="s">
        <v>153</v>
      </c>
      <c r="Q6354">
        <v>5</v>
      </c>
      <c r="R6354" t="s">
        <v>658</v>
      </c>
    </row>
    <row r="6355" spans="1:18" x14ac:dyDescent="0.25">
      <c r="A6355">
        <v>6575</v>
      </c>
      <c r="B6355" t="s">
        <v>150</v>
      </c>
      <c r="C6355">
        <v>2019</v>
      </c>
      <c r="D6355">
        <v>5150000</v>
      </c>
      <c r="E6355">
        <v>20000</v>
      </c>
      <c r="F6355" t="s">
        <v>75</v>
      </c>
      <c r="G6355" t="s">
        <v>106</v>
      </c>
      <c r="H6355" t="s">
        <v>646</v>
      </c>
      <c r="I6355" t="s">
        <v>37</v>
      </c>
      <c r="J6355" t="s">
        <v>92</v>
      </c>
      <c r="K6355" t="s">
        <v>90</v>
      </c>
      <c r="L6355" t="s">
        <v>25</v>
      </c>
      <c r="M6355">
        <v>22.37</v>
      </c>
      <c r="N6355">
        <v>2487</v>
      </c>
      <c r="O6355">
        <v>214.56</v>
      </c>
      <c r="P6355" t="s">
        <v>151</v>
      </c>
      <c r="Q6355">
        <v>5</v>
      </c>
      <c r="R6355" t="s">
        <v>658</v>
      </c>
    </row>
    <row r="6356" spans="1:18" x14ac:dyDescent="0.25">
      <c r="A6356">
        <v>6576</v>
      </c>
      <c r="B6356" t="s">
        <v>152</v>
      </c>
      <c r="C6356">
        <v>2017</v>
      </c>
      <c r="D6356">
        <v>3200000</v>
      </c>
      <c r="E6356">
        <v>45000</v>
      </c>
      <c r="F6356" t="s">
        <v>75</v>
      </c>
      <c r="G6356" t="s">
        <v>106</v>
      </c>
      <c r="H6356" t="s">
        <v>646</v>
      </c>
      <c r="I6356" t="s">
        <v>22</v>
      </c>
      <c r="J6356" t="s">
        <v>92</v>
      </c>
      <c r="K6356" t="s">
        <v>90</v>
      </c>
      <c r="L6356" t="s">
        <v>25</v>
      </c>
      <c r="M6356">
        <v>19.329999999999998</v>
      </c>
      <c r="N6356">
        <v>1999</v>
      </c>
      <c r="O6356">
        <v>177</v>
      </c>
      <c r="P6356" t="s">
        <v>153</v>
      </c>
      <c r="Q6356">
        <v>5</v>
      </c>
      <c r="R6356" t="s">
        <v>658</v>
      </c>
    </row>
    <row r="6357" spans="1:18" x14ac:dyDescent="0.25">
      <c r="A6357">
        <v>6577</v>
      </c>
      <c r="B6357" t="s">
        <v>68</v>
      </c>
      <c r="C6357">
        <v>2015</v>
      </c>
      <c r="D6357">
        <v>503000</v>
      </c>
      <c r="E6357">
        <v>110000</v>
      </c>
      <c r="F6357" t="s">
        <v>44</v>
      </c>
      <c r="G6357" t="s">
        <v>349</v>
      </c>
      <c r="H6357" t="s">
        <v>1497</v>
      </c>
      <c r="I6357" t="s">
        <v>22</v>
      </c>
      <c r="J6357" t="s">
        <v>23</v>
      </c>
      <c r="K6357" t="s">
        <v>24</v>
      </c>
      <c r="L6357" t="s">
        <v>25</v>
      </c>
      <c r="M6357">
        <v>14.1</v>
      </c>
      <c r="N6357">
        <v>2179</v>
      </c>
      <c r="O6357">
        <v>147.94</v>
      </c>
      <c r="P6357" t="s">
        <v>187</v>
      </c>
      <c r="Q6357">
        <v>7</v>
      </c>
      <c r="R6357" t="s">
        <v>658</v>
      </c>
    </row>
    <row r="6358" spans="1:18" x14ac:dyDescent="0.25">
      <c r="A6358">
        <v>6578</v>
      </c>
      <c r="B6358" t="s">
        <v>163</v>
      </c>
      <c r="C6358">
        <v>2019</v>
      </c>
      <c r="D6358">
        <v>3800000</v>
      </c>
      <c r="E6358">
        <v>20000</v>
      </c>
      <c r="F6358" t="s">
        <v>44</v>
      </c>
      <c r="G6358" t="s">
        <v>349</v>
      </c>
      <c r="H6358" t="s">
        <v>1497</v>
      </c>
      <c r="I6358" t="s">
        <v>22</v>
      </c>
      <c r="J6358" t="s">
        <v>23</v>
      </c>
      <c r="K6358" t="s">
        <v>90</v>
      </c>
      <c r="L6358" t="s">
        <v>25</v>
      </c>
      <c r="M6358">
        <v>18</v>
      </c>
      <c r="N6358">
        <v>1969</v>
      </c>
      <c r="O6358">
        <v>190</v>
      </c>
      <c r="P6358" t="s">
        <v>164</v>
      </c>
      <c r="Q6358">
        <v>5</v>
      </c>
      <c r="R6358" t="s">
        <v>658</v>
      </c>
    </row>
    <row r="6359" spans="1:18" x14ac:dyDescent="0.25">
      <c r="A6359">
        <v>6579</v>
      </c>
      <c r="B6359" t="s">
        <v>50</v>
      </c>
      <c r="C6359">
        <v>2016</v>
      </c>
      <c r="D6359">
        <v>2000000</v>
      </c>
      <c r="E6359">
        <v>68089</v>
      </c>
      <c r="F6359" t="s">
        <v>44</v>
      </c>
      <c r="G6359" t="s">
        <v>349</v>
      </c>
      <c r="H6359" t="s">
        <v>1655</v>
      </c>
      <c r="I6359" t="s">
        <v>37</v>
      </c>
      <c r="J6359" t="s">
        <v>219</v>
      </c>
      <c r="K6359" t="s">
        <v>90</v>
      </c>
      <c r="L6359" t="s">
        <v>25</v>
      </c>
      <c r="M6359">
        <v>19.16</v>
      </c>
      <c r="N6359">
        <v>2494</v>
      </c>
      <c r="O6359">
        <v>157.69999999999999</v>
      </c>
      <c r="P6359" t="s">
        <v>173</v>
      </c>
      <c r="Q6359">
        <v>5</v>
      </c>
      <c r="R6359" t="s">
        <v>658</v>
      </c>
    </row>
    <row r="6360" spans="1:18" x14ac:dyDescent="0.25">
      <c r="A6360">
        <v>6580</v>
      </c>
      <c r="B6360" t="s">
        <v>18</v>
      </c>
      <c r="C6360">
        <v>2013</v>
      </c>
      <c r="D6360">
        <v>225000</v>
      </c>
      <c r="E6360">
        <v>58343</v>
      </c>
      <c r="F6360" t="s">
        <v>44</v>
      </c>
      <c r="G6360" t="s">
        <v>349</v>
      </c>
      <c r="H6360" t="s">
        <v>1656</v>
      </c>
      <c r="I6360" t="s">
        <v>37</v>
      </c>
      <c r="J6360" t="s">
        <v>219</v>
      </c>
      <c r="K6360" t="s">
        <v>24</v>
      </c>
      <c r="L6360" t="s">
        <v>25</v>
      </c>
      <c r="M6360">
        <v>21.79</v>
      </c>
      <c r="N6360">
        <v>998</v>
      </c>
      <c r="O6360">
        <v>67.05</v>
      </c>
      <c r="P6360" t="s">
        <v>82</v>
      </c>
      <c r="Q6360">
        <v>5</v>
      </c>
      <c r="R6360" t="s">
        <v>658</v>
      </c>
    </row>
    <row r="6361" spans="1:18" x14ac:dyDescent="0.25">
      <c r="A6361">
        <v>6581</v>
      </c>
      <c r="B6361" t="s">
        <v>18</v>
      </c>
      <c r="C6361">
        <v>2018</v>
      </c>
      <c r="D6361">
        <v>740000</v>
      </c>
      <c r="E6361">
        <v>38817</v>
      </c>
      <c r="F6361" t="s">
        <v>44</v>
      </c>
      <c r="G6361" t="s">
        <v>349</v>
      </c>
      <c r="H6361" t="s">
        <v>1655</v>
      </c>
      <c r="I6361" t="s">
        <v>22</v>
      </c>
      <c r="J6361" t="s">
        <v>92</v>
      </c>
      <c r="K6361" t="s">
        <v>24</v>
      </c>
      <c r="L6361" t="s">
        <v>25</v>
      </c>
      <c r="M6361">
        <v>27.39</v>
      </c>
      <c r="N6361">
        <v>1248</v>
      </c>
      <c r="O6361">
        <v>74</v>
      </c>
      <c r="P6361" t="s">
        <v>26</v>
      </c>
      <c r="Q6361">
        <v>5</v>
      </c>
      <c r="R6361" t="s">
        <v>658</v>
      </c>
    </row>
    <row r="6362" spans="1:18" x14ac:dyDescent="0.25">
      <c r="A6362">
        <v>6582</v>
      </c>
      <c r="B6362" t="s">
        <v>33</v>
      </c>
      <c r="C6362">
        <v>2016</v>
      </c>
      <c r="D6362">
        <v>550000</v>
      </c>
      <c r="E6362">
        <v>56494</v>
      </c>
      <c r="F6362" t="s">
        <v>44</v>
      </c>
      <c r="G6362" t="s">
        <v>349</v>
      </c>
      <c r="H6362" t="s">
        <v>1655</v>
      </c>
      <c r="I6362" t="s">
        <v>37</v>
      </c>
      <c r="J6362" t="s">
        <v>219</v>
      </c>
      <c r="K6362" t="s">
        <v>24</v>
      </c>
      <c r="L6362" t="s">
        <v>25</v>
      </c>
      <c r="M6362">
        <v>18.2</v>
      </c>
      <c r="N6362">
        <v>1199</v>
      </c>
      <c r="O6362">
        <v>88.7</v>
      </c>
      <c r="P6362" t="s">
        <v>197</v>
      </c>
      <c r="Q6362">
        <v>5</v>
      </c>
      <c r="R6362" t="s">
        <v>658</v>
      </c>
    </row>
    <row r="6363" spans="1:18" x14ac:dyDescent="0.25">
      <c r="A6363">
        <v>6583</v>
      </c>
      <c r="B6363" t="s">
        <v>50</v>
      </c>
      <c r="C6363">
        <v>2013</v>
      </c>
      <c r="D6363">
        <v>750000</v>
      </c>
      <c r="E6363">
        <v>79328</v>
      </c>
      <c r="F6363" t="s">
        <v>44</v>
      </c>
      <c r="G6363" t="s">
        <v>349</v>
      </c>
      <c r="H6363" t="s">
        <v>1655</v>
      </c>
      <c r="I6363" t="s">
        <v>22</v>
      </c>
      <c r="J6363" t="s">
        <v>219</v>
      </c>
      <c r="K6363" t="s">
        <v>24</v>
      </c>
      <c r="L6363" t="s">
        <v>31</v>
      </c>
      <c r="M6363">
        <v>12.99</v>
      </c>
      <c r="N6363">
        <v>2494</v>
      </c>
      <c r="O6363">
        <v>100.6</v>
      </c>
      <c r="P6363" t="s">
        <v>103</v>
      </c>
      <c r="Q6363">
        <v>7</v>
      </c>
      <c r="R6363" t="s">
        <v>658</v>
      </c>
    </row>
    <row r="6364" spans="1:18" x14ac:dyDescent="0.25">
      <c r="A6364">
        <v>6584</v>
      </c>
      <c r="B6364" t="s">
        <v>18</v>
      </c>
      <c r="C6364">
        <v>2019</v>
      </c>
      <c r="D6364">
        <v>650000</v>
      </c>
      <c r="E6364">
        <v>5621</v>
      </c>
      <c r="F6364" t="s">
        <v>44</v>
      </c>
      <c r="G6364" t="s">
        <v>349</v>
      </c>
      <c r="H6364" t="s">
        <v>1655</v>
      </c>
      <c r="I6364" t="s">
        <v>37</v>
      </c>
      <c r="J6364" t="s">
        <v>219</v>
      </c>
      <c r="K6364" t="s">
        <v>90</v>
      </c>
      <c r="L6364" t="s">
        <v>25</v>
      </c>
      <c r="M6364">
        <v>22</v>
      </c>
      <c r="N6364">
        <v>1197</v>
      </c>
      <c r="O6364">
        <v>81.8</v>
      </c>
      <c r="P6364" t="s">
        <v>133</v>
      </c>
      <c r="Q6364">
        <v>5</v>
      </c>
      <c r="R6364" t="s">
        <v>658</v>
      </c>
    </row>
    <row r="6365" spans="1:18" x14ac:dyDescent="0.25">
      <c r="A6365">
        <v>6585</v>
      </c>
      <c r="B6365" t="s">
        <v>50</v>
      </c>
      <c r="C6365">
        <v>2017</v>
      </c>
      <c r="D6365">
        <v>625000</v>
      </c>
      <c r="E6365">
        <v>25538</v>
      </c>
      <c r="F6365" t="s">
        <v>44</v>
      </c>
      <c r="G6365" t="s">
        <v>349</v>
      </c>
      <c r="H6365" t="s">
        <v>1656</v>
      </c>
      <c r="I6365" t="s">
        <v>37</v>
      </c>
      <c r="J6365" t="s">
        <v>219</v>
      </c>
      <c r="K6365" t="s">
        <v>24</v>
      </c>
      <c r="L6365" t="s">
        <v>25</v>
      </c>
      <c r="M6365">
        <v>16.78</v>
      </c>
      <c r="N6365">
        <v>1496</v>
      </c>
      <c r="O6365">
        <v>88.73</v>
      </c>
      <c r="P6365" t="s">
        <v>220</v>
      </c>
      <c r="Q6365">
        <v>5</v>
      </c>
      <c r="R6365" t="s">
        <v>658</v>
      </c>
    </row>
    <row r="6366" spans="1:18" x14ac:dyDescent="0.25">
      <c r="A6366">
        <v>6586</v>
      </c>
      <c r="B6366" t="s">
        <v>18</v>
      </c>
      <c r="C6366">
        <v>2018</v>
      </c>
      <c r="D6366">
        <v>600000</v>
      </c>
      <c r="E6366">
        <v>69779</v>
      </c>
      <c r="F6366" t="s">
        <v>34</v>
      </c>
      <c r="G6366" t="s">
        <v>126</v>
      </c>
      <c r="H6366" t="s">
        <v>1657</v>
      </c>
      <c r="I6366" t="s">
        <v>37</v>
      </c>
      <c r="J6366" t="s">
        <v>92</v>
      </c>
      <c r="K6366" t="s">
        <v>90</v>
      </c>
      <c r="L6366" t="s">
        <v>25</v>
      </c>
      <c r="M6366">
        <v>22</v>
      </c>
      <c r="N6366">
        <v>1197</v>
      </c>
      <c r="O6366">
        <v>81.8</v>
      </c>
      <c r="P6366" t="s">
        <v>133</v>
      </c>
      <c r="Q6366">
        <v>5</v>
      </c>
      <c r="R6366" t="s">
        <v>658</v>
      </c>
    </row>
    <row r="6367" spans="1:18" x14ac:dyDescent="0.25">
      <c r="A6367">
        <v>6587</v>
      </c>
      <c r="B6367" t="s">
        <v>40</v>
      </c>
      <c r="C6367">
        <v>2017</v>
      </c>
      <c r="D6367">
        <v>450000</v>
      </c>
      <c r="E6367">
        <v>56290</v>
      </c>
      <c r="F6367" t="s">
        <v>34</v>
      </c>
      <c r="G6367" t="s">
        <v>126</v>
      </c>
      <c r="H6367" t="s">
        <v>1657</v>
      </c>
      <c r="I6367" t="s">
        <v>22</v>
      </c>
      <c r="J6367" t="s">
        <v>92</v>
      </c>
      <c r="K6367" t="s">
        <v>24</v>
      </c>
      <c r="L6367" t="s">
        <v>25</v>
      </c>
      <c r="M6367">
        <v>24</v>
      </c>
      <c r="N6367">
        <v>1186</v>
      </c>
      <c r="O6367">
        <v>73.97</v>
      </c>
      <c r="P6367" t="s">
        <v>213</v>
      </c>
      <c r="Q6367">
        <v>5</v>
      </c>
      <c r="R6367" t="s">
        <v>658</v>
      </c>
    </row>
    <row r="6368" spans="1:18" x14ac:dyDescent="0.25">
      <c r="A6368">
        <v>6588</v>
      </c>
      <c r="B6368" t="s">
        <v>123</v>
      </c>
      <c r="C6368">
        <v>2019</v>
      </c>
      <c r="D6368">
        <v>5400000</v>
      </c>
      <c r="E6368">
        <v>7500</v>
      </c>
      <c r="F6368" t="s">
        <v>19</v>
      </c>
      <c r="G6368" t="s">
        <v>455</v>
      </c>
      <c r="H6368" t="s">
        <v>1458</v>
      </c>
      <c r="I6368" t="s">
        <v>22</v>
      </c>
      <c r="J6368" t="s">
        <v>92</v>
      </c>
      <c r="K6368" t="s">
        <v>90</v>
      </c>
      <c r="L6368" t="s">
        <v>25</v>
      </c>
      <c r="M6368">
        <v>16.78</v>
      </c>
      <c r="N6368">
        <v>1995</v>
      </c>
      <c r="O6368">
        <v>190</v>
      </c>
      <c r="P6368" t="s">
        <v>158</v>
      </c>
      <c r="Q6368">
        <v>5</v>
      </c>
      <c r="R6368" t="s">
        <v>658</v>
      </c>
    </row>
    <row r="6369" spans="1:18" x14ac:dyDescent="0.25">
      <c r="A6369">
        <v>6589</v>
      </c>
      <c r="B6369" t="s">
        <v>123</v>
      </c>
      <c r="C6369">
        <v>2019</v>
      </c>
      <c r="D6369">
        <v>5500000</v>
      </c>
      <c r="E6369">
        <v>8500</v>
      </c>
      <c r="F6369" t="s">
        <v>34</v>
      </c>
      <c r="G6369" t="s">
        <v>126</v>
      </c>
      <c r="H6369" t="s">
        <v>710</v>
      </c>
      <c r="I6369" t="s">
        <v>22</v>
      </c>
      <c r="J6369" t="s">
        <v>92</v>
      </c>
      <c r="K6369" t="s">
        <v>90</v>
      </c>
      <c r="L6369" t="s">
        <v>25</v>
      </c>
      <c r="M6369">
        <v>16.78</v>
      </c>
      <c r="N6369">
        <v>1995</v>
      </c>
      <c r="O6369">
        <v>190</v>
      </c>
      <c r="P6369" t="s">
        <v>158</v>
      </c>
      <c r="Q6369">
        <v>5</v>
      </c>
      <c r="R6369" t="s">
        <v>658</v>
      </c>
    </row>
    <row r="6370" spans="1:18" x14ac:dyDescent="0.25">
      <c r="A6370">
        <v>6590</v>
      </c>
      <c r="B6370" t="s">
        <v>33</v>
      </c>
      <c r="C6370">
        <v>2019</v>
      </c>
      <c r="D6370">
        <v>779000</v>
      </c>
      <c r="E6370">
        <v>7032</v>
      </c>
      <c r="F6370" t="s">
        <v>34</v>
      </c>
      <c r="G6370" t="s">
        <v>126</v>
      </c>
      <c r="H6370" t="s">
        <v>710</v>
      </c>
      <c r="I6370" t="s">
        <v>37</v>
      </c>
      <c r="J6370" t="s">
        <v>219</v>
      </c>
      <c r="K6370" t="s">
        <v>90</v>
      </c>
      <c r="L6370" t="s">
        <v>25</v>
      </c>
      <c r="M6370">
        <v>19</v>
      </c>
      <c r="N6370">
        <v>1199</v>
      </c>
      <c r="O6370">
        <v>88.76</v>
      </c>
      <c r="P6370" t="s">
        <v>197</v>
      </c>
      <c r="Q6370">
        <v>5</v>
      </c>
      <c r="R6370" t="s">
        <v>658</v>
      </c>
    </row>
    <row r="6371" spans="1:18" x14ac:dyDescent="0.25">
      <c r="A6371">
        <v>6591</v>
      </c>
      <c r="B6371" t="s">
        <v>28</v>
      </c>
      <c r="C6371">
        <v>2016</v>
      </c>
      <c r="D6371">
        <v>645000</v>
      </c>
      <c r="E6371">
        <v>11000</v>
      </c>
      <c r="F6371" t="s">
        <v>34</v>
      </c>
      <c r="G6371" t="s">
        <v>126</v>
      </c>
      <c r="H6371" t="s">
        <v>1658</v>
      </c>
      <c r="I6371" t="s">
        <v>37</v>
      </c>
      <c r="J6371" t="s">
        <v>92</v>
      </c>
      <c r="K6371" t="s">
        <v>90</v>
      </c>
      <c r="L6371" t="s">
        <v>25</v>
      </c>
      <c r="M6371">
        <v>14.3</v>
      </c>
      <c r="N6371">
        <v>1598</v>
      </c>
      <c r="O6371">
        <v>103.5</v>
      </c>
      <c r="P6371" t="s">
        <v>130</v>
      </c>
      <c r="Q6371">
        <v>5</v>
      </c>
      <c r="R6371" t="s">
        <v>658</v>
      </c>
    </row>
    <row r="6372" spans="1:18" x14ac:dyDescent="0.25">
      <c r="A6372">
        <v>6592</v>
      </c>
      <c r="B6372" t="s">
        <v>163</v>
      </c>
      <c r="C6372">
        <v>2018</v>
      </c>
      <c r="D6372">
        <v>2475000</v>
      </c>
      <c r="E6372">
        <v>2000</v>
      </c>
      <c r="F6372" t="s">
        <v>34</v>
      </c>
      <c r="G6372" t="s">
        <v>126</v>
      </c>
      <c r="H6372" t="s">
        <v>1658</v>
      </c>
      <c r="I6372" t="s">
        <v>22</v>
      </c>
      <c r="J6372" t="s">
        <v>92</v>
      </c>
      <c r="K6372" t="s">
        <v>90</v>
      </c>
      <c r="L6372" t="s">
        <v>25</v>
      </c>
      <c r="M6372">
        <v>16.8</v>
      </c>
      <c r="N6372">
        <v>1984</v>
      </c>
      <c r="O6372">
        <v>150</v>
      </c>
      <c r="P6372" t="s">
        <v>221</v>
      </c>
      <c r="Q6372">
        <v>5</v>
      </c>
      <c r="R6372" t="s">
        <v>658</v>
      </c>
    </row>
    <row r="6373" spans="1:18" x14ac:dyDescent="0.25">
      <c r="A6373">
        <v>6593</v>
      </c>
      <c r="B6373" t="s">
        <v>18</v>
      </c>
      <c r="C6373">
        <v>2019</v>
      </c>
      <c r="D6373">
        <v>558000</v>
      </c>
      <c r="E6373">
        <v>70000</v>
      </c>
      <c r="F6373" t="s">
        <v>34</v>
      </c>
      <c r="G6373" t="s">
        <v>126</v>
      </c>
      <c r="H6373" t="s">
        <v>1437</v>
      </c>
      <c r="I6373" t="s">
        <v>22</v>
      </c>
      <c r="J6373" t="s">
        <v>23</v>
      </c>
      <c r="K6373" t="s">
        <v>24</v>
      </c>
      <c r="L6373" t="s">
        <v>25</v>
      </c>
      <c r="M6373">
        <v>28.4</v>
      </c>
      <c r="N6373">
        <v>1248</v>
      </c>
      <c r="O6373">
        <v>74.02</v>
      </c>
      <c r="P6373" t="s">
        <v>26</v>
      </c>
      <c r="Q6373">
        <v>5</v>
      </c>
      <c r="R6373" t="s">
        <v>658</v>
      </c>
    </row>
    <row r="6374" spans="1:18" x14ac:dyDescent="0.25">
      <c r="A6374">
        <v>6594</v>
      </c>
      <c r="B6374" t="s">
        <v>40</v>
      </c>
      <c r="C6374">
        <v>2010</v>
      </c>
      <c r="D6374">
        <v>165000</v>
      </c>
      <c r="E6374">
        <v>56000</v>
      </c>
      <c r="F6374" t="s">
        <v>34</v>
      </c>
      <c r="G6374" t="s">
        <v>126</v>
      </c>
      <c r="H6374" t="s">
        <v>1437</v>
      </c>
      <c r="I6374" t="s">
        <v>37</v>
      </c>
      <c r="J6374" t="s">
        <v>23</v>
      </c>
      <c r="K6374" t="s">
        <v>24</v>
      </c>
      <c r="L6374" t="s">
        <v>38</v>
      </c>
      <c r="M6374">
        <v>17.920000000000002</v>
      </c>
      <c r="N6374">
        <v>1086</v>
      </c>
      <c r="O6374">
        <v>62.1</v>
      </c>
      <c r="P6374" t="s">
        <v>147</v>
      </c>
      <c r="Q6374">
        <v>5</v>
      </c>
      <c r="R6374" t="s">
        <v>658</v>
      </c>
    </row>
    <row r="6375" spans="1:18" x14ac:dyDescent="0.25">
      <c r="A6375">
        <v>6595</v>
      </c>
      <c r="B6375" t="s">
        <v>40</v>
      </c>
      <c r="C6375">
        <v>2012</v>
      </c>
      <c r="D6375">
        <v>300000</v>
      </c>
      <c r="E6375">
        <v>80000</v>
      </c>
      <c r="F6375" t="s">
        <v>34</v>
      </c>
      <c r="G6375" t="s">
        <v>126</v>
      </c>
      <c r="H6375" t="s">
        <v>1658</v>
      </c>
      <c r="I6375" t="s">
        <v>22</v>
      </c>
      <c r="J6375" t="s">
        <v>23</v>
      </c>
      <c r="K6375" t="s">
        <v>24</v>
      </c>
      <c r="L6375" t="s">
        <v>31</v>
      </c>
      <c r="M6375">
        <v>21.9</v>
      </c>
      <c r="N6375">
        <v>1396</v>
      </c>
      <c r="O6375">
        <v>88.76</v>
      </c>
      <c r="P6375" t="s">
        <v>273</v>
      </c>
      <c r="Q6375">
        <v>5</v>
      </c>
      <c r="R6375" t="s">
        <v>658</v>
      </c>
    </row>
    <row r="6376" spans="1:18" x14ac:dyDescent="0.25">
      <c r="A6376">
        <v>6596</v>
      </c>
      <c r="B6376" t="s">
        <v>40</v>
      </c>
      <c r="C6376">
        <v>2019</v>
      </c>
      <c r="D6376">
        <v>500000</v>
      </c>
      <c r="E6376">
        <v>5000</v>
      </c>
      <c r="F6376" t="s">
        <v>34</v>
      </c>
      <c r="G6376" t="s">
        <v>126</v>
      </c>
      <c r="H6376" t="s">
        <v>1658</v>
      </c>
      <c r="I6376" t="s">
        <v>37</v>
      </c>
      <c r="J6376" t="s">
        <v>23</v>
      </c>
      <c r="K6376" t="s">
        <v>24</v>
      </c>
      <c r="L6376" t="s">
        <v>25</v>
      </c>
      <c r="M6376">
        <v>20.3</v>
      </c>
      <c r="N6376">
        <v>1086</v>
      </c>
      <c r="O6376">
        <v>68</v>
      </c>
      <c r="P6376" t="s">
        <v>255</v>
      </c>
      <c r="Q6376">
        <v>5</v>
      </c>
      <c r="R6376" t="s">
        <v>658</v>
      </c>
    </row>
    <row r="6377" spans="1:18" x14ac:dyDescent="0.25">
      <c r="A6377">
        <v>6597</v>
      </c>
      <c r="B6377" t="s">
        <v>62</v>
      </c>
      <c r="C6377">
        <v>2012</v>
      </c>
      <c r="D6377">
        <v>900000</v>
      </c>
      <c r="E6377">
        <v>100000</v>
      </c>
      <c r="F6377" t="s">
        <v>34</v>
      </c>
      <c r="G6377" t="s">
        <v>126</v>
      </c>
      <c r="H6377" t="s">
        <v>1658</v>
      </c>
      <c r="I6377" t="s">
        <v>22</v>
      </c>
      <c r="J6377" t="s">
        <v>23</v>
      </c>
      <c r="K6377" t="s">
        <v>24</v>
      </c>
      <c r="L6377" t="s">
        <v>25</v>
      </c>
      <c r="M6377">
        <v>15.1</v>
      </c>
      <c r="N6377">
        <v>2179</v>
      </c>
      <c r="O6377">
        <v>140</v>
      </c>
      <c r="P6377" t="s">
        <v>195</v>
      </c>
      <c r="Q6377">
        <v>7</v>
      </c>
      <c r="R6377" t="s">
        <v>658</v>
      </c>
    </row>
    <row r="6378" spans="1:18" x14ac:dyDescent="0.25">
      <c r="A6378">
        <v>6598</v>
      </c>
      <c r="B6378" t="s">
        <v>123</v>
      </c>
      <c r="C6378">
        <v>2008</v>
      </c>
      <c r="D6378">
        <v>830000</v>
      </c>
      <c r="E6378">
        <v>60000</v>
      </c>
      <c r="F6378" t="s">
        <v>34</v>
      </c>
      <c r="G6378" t="s">
        <v>126</v>
      </c>
      <c r="H6378" t="s">
        <v>1437</v>
      </c>
      <c r="I6378" t="s">
        <v>22</v>
      </c>
      <c r="J6378" t="s">
        <v>23</v>
      </c>
      <c r="K6378" t="s">
        <v>90</v>
      </c>
      <c r="L6378" t="s">
        <v>38</v>
      </c>
      <c r="M6378">
        <v>11</v>
      </c>
      <c r="N6378">
        <v>2993</v>
      </c>
      <c r="O6378">
        <v>235</v>
      </c>
      <c r="P6378" t="s">
        <v>1659</v>
      </c>
      <c r="Q6378">
        <v>5</v>
      </c>
      <c r="R6378" t="s">
        <v>658</v>
      </c>
    </row>
    <row r="6379" spans="1:18" x14ac:dyDescent="0.25">
      <c r="A6379">
        <v>6600</v>
      </c>
      <c r="B6379" t="s">
        <v>28</v>
      </c>
      <c r="C6379">
        <v>2014</v>
      </c>
      <c r="D6379">
        <v>640000</v>
      </c>
      <c r="E6379">
        <v>65000</v>
      </c>
      <c r="F6379" t="s">
        <v>75</v>
      </c>
      <c r="G6379" t="s">
        <v>344</v>
      </c>
      <c r="H6379" t="s">
        <v>1660</v>
      </c>
      <c r="I6379" t="s">
        <v>22</v>
      </c>
      <c r="J6379" t="s">
        <v>23</v>
      </c>
      <c r="K6379" t="s">
        <v>24</v>
      </c>
      <c r="L6379" t="s">
        <v>31</v>
      </c>
      <c r="M6379">
        <v>21.14</v>
      </c>
      <c r="N6379">
        <v>1498</v>
      </c>
      <c r="O6379">
        <v>103.52</v>
      </c>
      <c r="P6379" t="s">
        <v>32</v>
      </c>
      <c r="Q6379">
        <v>5</v>
      </c>
      <c r="R6379" t="s">
        <v>658</v>
      </c>
    </row>
    <row r="6380" spans="1:18" x14ac:dyDescent="0.25">
      <c r="A6380">
        <v>6601</v>
      </c>
      <c r="B6380" t="s">
        <v>62</v>
      </c>
      <c r="C6380">
        <v>2015</v>
      </c>
      <c r="D6380">
        <v>900000</v>
      </c>
      <c r="E6380">
        <v>70000</v>
      </c>
      <c r="F6380" t="s">
        <v>75</v>
      </c>
      <c r="G6380" t="s">
        <v>344</v>
      </c>
      <c r="H6380" t="s">
        <v>1660</v>
      </c>
      <c r="I6380" t="s">
        <v>22</v>
      </c>
      <c r="J6380" t="s">
        <v>23</v>
      </c>
      <c r="K6380" t="s">
        <v>24</v>
      </c>
      <c r="L6380" t="s">
        <v>38</v>
      </c>
      <c r="M6380">
        <v>15.4</v>
      </c>
      <c r="N6380">
        <v>2179</v>
      </c>
      <c r="O6380">
        <v>120</v>
      </c>
      <c r="P6380" t="s">
        <v>257</v>
      </c>
      <c r="Q6380">
        <v>7</v>
      </c>
      <c r="R6380" t="s">
        <v>658</v>
      </c>
    </row>
    <row r="6381" spans="1:18" x14ac:dyDescent="0.25">
      <c r="A6381">
        <v>6602</v>
      </c>
      <c r="B6381" t="s">
        <v>73</v>
      </c>
      <c r="C6381">
        <v>2013</v>
      </c>
      <c r="D6381">
        <v>450000</v>
      </c>
      <c r="E6381">
        <v>60000</v>
      </c>
      <c r="F6381" t="s">
        <v>75</v>
      </c>
      <c r="G6381" t="s">
        <v>344</v>
      </c>
      <c r="H6381" t="s">
        <v>1599</v>
      </c>
      <c r="I6381" t="s">
        <v>22</v>
      </c>
      <c r="J6381" t="s">
        <v>23</v>
      </c>
      <c r="K6381" t="s">
        <v>24</v>
      </c>
      <c r="L6381" t="s">
        <v>25</v>
      </c>
      <c r="M6381">
        <v>18.2</v>
      </c>
      <c r="N6381">
        <v>1248</v>
      </c>
      <c r="O6381">
        <v>73.8</v>
      </c>
      <c r="P6381" t="s">
        <v>74</v>
      </c>
      <c r="Q6381">
        <v>7</v>
      </c>
      <c r="R6381" t="s">
        <v>658</v>
      </c>
    </row>
    <row r="6382" spans="1:18" x14ac:dyDescent="0.25">
      <c r="A6382">
        <v>6603</v>
      </c>
      <c r="B6382" t="s">
        <v>18</v>
      </c>
      <c r="C6382">
        <v>2018</v>
      </c>
      <c r="D6382">
        <v>825000</v>
      </c>
      <c r="E6382">
        <v>82000</v>
      </c>
      <c r="F6382" t="s">
        <v>75</v>
      </c>
      <c r="G6382" t="s">
        <v>344</v>
      </c>
      <c r="H6382" t="s">
        <v>1661</v>
      </c>
      <c r="I6382" t="s">
        <v>22</v>
      </c>
      <c r="J6382" t="s">
        <v>23</v>
      </c>
      <c r="K6382" t="s">
        <v>24</v>
      </c>
      <c r="L6382" t="s">
        <v>25</v>
      </c>
      <c r="M6382">
        <v>28.09</v>
      </c>
      <c r="N6382">
        <v>1248</v>
      </c>
      <c r="O6382">
        <v>88.5</v>
      </c>
      <c r="P6382" t="s">
        <v>65</v>
      </c>
      <c r="Q6382">
        <v>5</v>
      </c>
      <c r="R6382" t="s">
        <v>658</v>
      </c>
    </row>
    <row r="6383" spans="1:18" x14ac:dyDescent="0.25">
      <c r="A6383">
        <v>6604</v>
      </c>
      <c r="B6383" t="s">
        <v>68</v>
      </c>
      <c r="C6383">
        <v>2013</v>
      </c>
      <c r="D6383">
        <v>500000</v>
      </c>
      <c r="E6383">
        <v>80000</v>
      </c>
      <c r="F6383" t="s">
        <v>75</v>
      </c>
      <c r="G6383" t="s">
        <v>344</v>
      </c>
      <c r="H6383" t="s">
        <v>1661</v>
      </c>
      <c r="I6383" t="s">
        <v>22</v>
      </c>
      <c r="J6383" t="s">
        <v>23</v>
      </c>
      <c r="K6383" t="s">
        <v>24</v>
      </c>
      <c r="L6383" t="s">
        <v>31</v>
      </c>
      <c r="M6383">
        <v>13.7</v>
      </c>
      <c r="N6383">
        <v>2179</v>
      </c>
      <c r="O6383">
        <v>138.1</v>
      </c>
      <c r="P6383" t="s">
        <v>88</v>
      </c>
      <c r="Q6383">
        <v>7</v>
      </c>
      <c r="R6383" t="s">
        <v>658</v>
      </c>
    </row>
    <row r="6384" spans="1:18" x14ac:dyDescent="0.25">
      <c r="A6384">
        <v>6605</v>
      </c>
      <c r="B6384" t="s">
        <v>62</v>
      </c>
      <c r="C6384">
        <v>2017</v>
      </c>
      <c r="D6384">
        <v>325000</v>
      </c>
      <c r="E6384">
        <v>5000</v>
      </c>
      <c r="F6384" t="s">
        <v>75</v>
      </c>
      <c r="G6384" t="s">
        <v>344</v>
      </c>
      <c r="H6384" t="s">
        <v>1661</v>
      </c>
      <c r="I6384" t="s">
        <v>37</v>
      </c>
      <c r="J6384" t="s">
        <v>23</v>
      </c>
      <c r="K6384" t="s">
        <v>24</v>
      </c>
      <c r="L6384" t="s">
        <v>31</v>
      </c>
      <c r="M6384">
        <v>18.149999999999999</v>
      </c>
      <c r="N6384">
        <v>1198</v>
      </c>
      <c r="O6384">
        <v>82</v>
      </c>
      <c r="P6384" t="s">
        <v>63</v>
      </c>
      <c r="Q6384">
        <v>6</v>
      </c>
      <c r="R6384" t="s">
        <v>658</v>
      </c>
    </row>
    <row r="6385" spans="1:18" x14ac:dyDescent="0.25">
      <c r="A6385">
        <v>6606</v>
      </c>
      <c r="B6385" t="s">
        <v>56</v>
      </c>
      <c r="C6385">
        <v>2014</v>
      </c>
      <c r="D6385">
        <v>450000</v>
      </c>
      <c r="E6385">
        <v>133000</v>
      </c>
      <c r="F6385" t="s">
        <v>75</v>
      </c>
      <c r="G6385" t="s">
        <v>344</v>
      </c>
      <c r="H6385" t="s">
        <v>1661</v>
      </c>
      <c r="I6385" t="s">
        <v>22</v>
      </c>
      <c r="J6385" t="s">
        <v>23</v>
      </c>
      <c r="K6385" t="s">
        <v>24</v>
      </c>
      <c r="L6385" t="s">
        <v>25</v>
      </c>
      <c r="M6385">
        <v>19.010000000000002</v>
      </c>
      <c r="N6385">
        <v>1461</v>
      </c>
      <c r="O6385">
        <v>108.45</v>
      </c>
      <c r="P6385" t="s">
        <v>57</v>
      </c>
      <c r="Q6385">
        <v>5</v>
      </c>
      <c r="R6385" t="s">
        <v>658</v>
      </c>
    </row>
    <row r="6386" spans="1:18" x14ac:dyDescent="0.25">
      <c r="A6386">
        <v>6607</v>
      </c>
      <c r="B6386" t="s">
        <v>33</v>
      </c>
      <c r="C6386">
        <v>2017</v>
      </c>
      <c r="D6386">
        <v>675000</v>
      </c>
      <c r="E6386">
        <v>25000</v>
      </c>
      <c r="F6386" t="s">
        <v>75</v>
      </c>
      <c r="G6386" t="s">
        <v>344</v>
      </c>
      <c r="H6386" t="s">
        <v>1599</v>
      </c>
      <c r="I6386" t="s">
        <v>37</v>
      </c>
      <c r="J6386" t="s">
        <v>23</v>
      </c>
      <c r="K6386" t="s">
        <v>24</v>
      </c>
      <c r="L6386" t="s">
        <v>31</v>
      </c>
      <c r="M6386">
        <v>17.5</v>
      </c>
      <c r="N6386">
        <v>1199</v>
      </c>
      <c r="O6386">
        <v>88.7</v>
      </c>
      <c r="P6386" t="s">
        <v>197</v>
      </c>
      <c r="Q6386">
        <v>5</v>
      </c>
      <c r="R6386" t="s">
        <v>658</v>
      </c>
    </row>
    <row r="6387" spans="1:18" x14ac:dyDescent="0.25">
      <c r="A6387">
        <v>6608</v>
      </c>
      <c r="B6387" t="s">
        <v>68</v>
      </c>
      <c r="C6387">
        <v>2017</v>
      </c>
      <c r="D6387">
        <v>415000</v>
      </c>
      <c r="E6387">
        <v>15000</v>
      </c>
      <c r="F6387" t="s">
        <v>75</v>
      </c>
      <c r="G6387" t="s">
        <v>344</v>
      </c>
      <c r="H6387" t="s">
        <v>1662</v>
      </c>
      <c r="I6387" t="s">
        <v>37</v>
      </c>
      <c r="J6387" t="s">
        <v>23</v>
      </c>
      <c r="K6387" t="s">
        <v>24</v>
      </c>
      <c r="L6387" t="s">
        <v>25</v>
      </c>
      <c r="M6387">
        <v>17.57</v>
      </c>
      <c r="N6387">
        <v>1193</v>
      </c>
      <c r="O6387">
        <v>88.7</v>
      </c>
      <c r="P6387" t="s">
        <v>190</v>
      </c>
      <c r="Q6387">
        <v>5</v>
      </c>
      <c r="R6387" t="s">
        <v>658</v>
      </c>
    </row>
    <row r="6388" spans="1:18" x14ac:dyDescent="0.25">
      <c r="A6388">
        <v>6609</v>
      </c>
      <c r="B6388" t="s">
        <v>40</v>
      </c>
      <c r="C6388">
        <v>2017</v>
      </c>
      <c r="D6388">
        <v>1100000</v>
      </c>
      <c r="E6388">
        <v>40000</v>
      </c>
      <c r="F6388" t="s">
        <v>75</v>
      </c>
      <c r="G6388" t="s">
        <v>344</v>
      </c>
      <c r="H6388" t="s">
        <v>1661</v>
      </c>
      <c r="I6388" t="s">
        <v>22</v>
      </c>
      <c r="J6388" t="s">
        <v>23</v>
      </c>
      <c r="K6388" t="s">
        <v>24</v>
      </c>
      <c r="L6388" t="s">
        <v>25</v>
      </c>
      <c r="M6388">
        <v>21.38</v>
      </c>
      <c r="N6388">
        <v>1396</v>
      </c>
      <c r="O6388">
        <v>88.7</v>
      </c>
      <c r="P6388" t="s">
        <v>67</v>
      </c>
      <c r="Q6388">
        <v>5</v>
      </c>
      <c r="R6388" t="s">
        <v>658</v>
      </c>
    </row>
    <row r="6389" spans="1:18" x14ac:dyDescent="0.25">
      <c r="A6389">
        <v>6610</v>
      </c>
      <c r="B6389" t="s">
        <v>119</v>
      </c>
      <c r="C6389">
        <v>2016</v>
      </c>
      <c r="D6389">
        <v>500000</v>
      </c>
      <c r="E6389">
        <v>35000</v>
      </c>
      <c r="F6389" t="s">
        <v>75</v>
      </c>
      <c r="G6389" t="s">
        <v>344</v>
      </c>
      <c r="H6389" t="s">
        <v>1661</v>
      </c>
      <c r="I6389" t="s">
        <v>37</v>
      </c>
      <c r="J6389" t="s">
        <v>23</v>
      </c>
      <c r="K6389" t="s">
        <v>24</v>
      </c>
      <c r="L6389" t="s">
        <v>25</v>
      </c>
      <c r="M6389">
        <v>17</v>
      </c>
      <c r="N6389">
        <v>1198</v>
      </c>
      <c r="O6389">
        <v>73.75</v>
      </c>
      <c r="P6389" t="s">
        <v>129</v>
      </c>
      <c r="Q6389">
        <v>5</v>
      </c>
      <c r="R6389" t="s">
        <v>658</v>
      </c>
    </row>
    <row r="6390" spans="1:18" x14ac:dyDescent="0.25">
      <c r="A6390">
        <v>6611</v>
      </c>
      <c r="B6390" t="s">
        <v>62</v>
      </c>
      <c r="C6390">
        <v>2014</v>
      </c>
      <c r="D6390">
        <v>509999</v>
      </c>
      <c r="E6390">
        <v>70000</v>
      </c>
      <c r="F6390" t="s">
        <v>19</v>
      </c>
      <c r="G6390" t="s">
        <v>59</v>
      </c>
      <c r="H6390" t="s">
        <v>1663</v>
      </c>
      <c r="I6390" t="s">
        <v>22</v>
      </c>
      <c r="J6390" t="s">
        <v>23</v>
      </c>
      <c r="K6390" t="s">
        <v>24</v>
      </c>
      <c r="L6390" t="s">
        <v>31</v>
      </c>
      <c r="M6390">
        <v>15.96</v>
      </c>
      <c r="N6390">
        <v>2523</v>
      </c>
      <c r="O6390">
        <v>62.1</v>
      </c>
      <c r="P6390" t="s">
        <v>208</v>
      </c>
      <c r="Q6390">
        <v>7</v>
      </c>
      <c r="R6390" t="s">
        <v>658</v>
      </c>
    </row>
    <row r="6391" spans="1:18" x14ac:dyDescent="0.25">
      <c r="A6391">
        <v>6612</v>
      </c>
      <c r="B6391" t="s">
        <v>62</v>
      </c>
      <c r="C6391">
        <v>2007</v>
      </c>
      <c r="D6391">
        <v>200000</v>
      </c>
      <c r="E6391">
        <v>152000</v>
      </c>
      <c r="F6391" t="s">
        <v>75</v>
      </c>
      <c r="G6391" t="s">
        <v>344</v>
      </c>
      <c r="H6391" t="s">
        <v>1662</v>
      </c>
      <c r="I6391" t="s">
        <v>22</v>
      </c>
      <c r="J6391" t="s">
        <v>23</v>
      </c>
      <c r="K6391" t="s">
        <v>24</v>
      </c>
      <c r="L6391" t="s">
        <v>145</v>
      </c>
      <c r="M6391">
        <v>10.5</v>
      </c>
      <c r="N6391">
        <v>2609</v>
      </c>
      <c r="O6391">
        <v>120</v>
      </c>
      <c r="P6391" t="s">
        <v>135</v>
      </c>
      <c r="Q6391">
        <v>9</v>
      </c>
      <c r="R6391" t="s">
        <v>658</v>
      </c>
    </row>
    <row r="6392" spans="1:18" x14ac:dyDescent="0.25">
      <c r="A6392">
        <v>6613</v>
      </c>
      <c r="B6392" t="s">
        <v>18</v>
      </c>
      <c r="C6392">
        <v>2007</v>
      </c>
      <c r="D6392">
        <v>60000</v>
      </c>
      <c r="E6392">
        <v>100000</v>
      </c>
      <c r="F6392" t="s">
        <v>75</v>
      </c>
      <c r="G6392" t="s">
        <v>344</v>
      </c>
      <c r="H6392" t="s">
        <v>1660</v>
      </c>
      <c r="I6392" t="s">
        <v>37</v>
      </c>
      <c r="J6392" t="s">
        <v>23</v>
      </c>
      <c r="K6392" t="s">
        <v>24</v>
      </c>
      <c r="L6392" t="s">
        <v>31</v>
      </c>
      <c r="M6392">
        <v>16.100000000000001</v>
      </c>
      <c r="N6392">
        <v>796</v>
      </c>
      <c r="O6392">
        <v>37</v>
      </c>
      <c r="P6392" t="s">
        <v>49</v>
      </c>
      <c r="Q6392">
        <v>4</v>
      </c>
      <c r="R6392" t="s">
        <v>658</v>
      </c>
    </row>
    <row r="6393" spans="1:18" x14ac:dyDescent="0.25">
      <c r="A6393">
        <v>6614</v>
      </c>
      <c r="B6393" t="s">
        <v>40</v>
      </c>
      <c r="C6393">
        <v>2013</v>
      </c>
      <c r="D6393">
        <v>500000</v>
      </c>
      <c r="E6393">
        <v>80000</v>
      </c>
      <c r="F6393" t="s">
        <v>75</v>
      </c>
      <c r="G6393" t="s">
        <v>344</v>
      </c>
      <c r="H6393" t="s">
        <v>1660</v>
      </c>
      <c r="I6393" t="s">
        <v>22</v>
      </c>
      <c r="J6393" t="s">
        <v>23</v>
      </c>
      <c r="K6393" t="s">
        <v>24</v>
      </c>
      <c r="L6393" t="s">
        <v>31</v>
      </c>
      <c r="M6393">
        <v>22.32</v>
      </c>
      <c r="N6393">
        <v>1582</v>
      </c>
      <c r="O6393">
        <v>126.3</v>
      </c>
      <c r="P6393" t="s">
        <v>144</v>
      </c>
      <c r="Q6393">
        <v>5</v>
      </c>
      <c r="R6393" t="s">
        <v>658</v>
      </c>
    </row>
    <row r="6394" spans="1:18" x14ac:dyDescent="0.25">
      <c r="A6394">
        <v>6615</v>
      </c>
      <c r="B6394" t="s">
        <v>68</v>
      </c>
      <c r="C6394">
        <v>2009</v>
      </c>
      <c r="D6394">
        <v>45000</v>
      </c>
      <c r="E6394">
        <v>100000</v>
      </c>
      <c r="F6394" t="s">
        <v>75</v>
      </c>
      <c r="G6394" t="s">
        <v>344</v>
      </c>
      <c r="H6394" t="s">
        <v>1660</v>
      </c>
      <c r="I6394" t="s">
        <v>22</v>
      </c>
      <c r="J6394" t="s">
        <v>23</v>
      </c>
      <c r="K6394" t="s">
        <v>24</v>
      </c>
      <c r="L6394" t="s">
        <v>31</v>
      </c>
      <c r="M6394">
        <v>17.2</v>
      </c>
      <c r="N6394">
        <v>1396</v>
      </c>
      <c r="O6394">
        <v>53.5</v>
      </c>
      <c r="P6394" t="s">
        <v>248</v>
      </c>
      <c r="Q6394">
        <v>5</v>
      </c>
      <c r="R6394" t="s">
        <v>658</v>
      </c>
    </row>
    <row r="6395" spans="1:18" x14ac:dyDescent="0.25">
      <c r="A6395">
        <v>6616</v>
      </c>
      <c r="B6395" t="s">
        <v>56</v>
      </c>
      <c r="C6395">
        <v>2017</v>
      </c>
      <c r="D6395">
        <v>270000</v>
      </c>
      <c r="E6395">
        <v>50000</v>
      </c>
      <c r="F6395" t="s">
        <v>19</v>
      </c>
      <c r="G6395" t="s">
        <v>29</v>
      </c>
      <c r="H6395" t="s">
        <v>1664</v>
      </c>
      <c r="I6395" t="s">
        <v>37</v>
      </c>
      <c r="J6395" t="s">
        <v>23</v>
      </c>
      <c r="K6395" t="s">
        <v>24</v>
      </c>
      <c r="L6395" t="s">
        <v>25</v>
      </c>
      <c r="M6395">
        <v>25.17</v>
      </c>
      <c r="N6395">
        <v>799</v>
      </c>
      <c r="O6395">
        <v>53.3</v>
      </c>
      <c r="P6395" t="s">
        <v>188</v>
      </c>
      <c r="Q6395">
        <v>5</v>
      </c>
      <c r="R6395" t="s">
        <v>658</v>
      </c>
    </row>
    <row r="6396" spans="1:18" x14ac:dyDescent="0.25">
      <c r="A6396">
        <v>6617</v>
      </c>
      <c r="B6396" t="s">
        <v>40</v>
      </c>
      <c r="C6396">
        <v>2017</v>
      </c>
      <c r="D6396">
        <v>550000</v>
      </c>
      <c r="E6396">
        <v>40000</v>
      </c>
      <c r="F6396" t="s">
        <v>19</v>
      </c>
      <c r="G6396" t="s">
        <v>29</v>
      </c>
      <c r="H6396" t="s">
        <v>1664</v>
      </c>
      <c r="I6396" t="s">
        <v>37</v>
      </c>
      <c r="J6396" t="s">
        <v>23</v>
      </c>
      <c r="K6396" t="s">
        <v>24</v>
      </c>
      <c r="L6396" t="s">
        <v>25</v>
      </c>
      <c r="M6396">
        <v>17.190000000000001</v>
      </c>
      <c r="N6396">
        <v>1197</v>
      </c>
      <c r="O6396">
        <v>81.86</v>
      </c>
      <c r="P6396" t="s">
        <v>210</v>
      </c>
      <c r="Q6396">
        <v>5</v>
      </c>
      <c r="R6396" t="s">
        <v>658</v>
      </c>
    </row>
    <row r="6397" spans="1:18" x14ac:dyDescent="0.25">
      <c r="A6397">
        <v>6618</v>
      </c>
      <c r="B6397" t="s">
        <v>56</v>
      </c>
      <c r="C6397">
        <v>2016</v>
      </c>
      <c r="D6397">
        <v>235000</v>
      </c>
      <c r="E6397">
        <v>60000</v>
      </c>
      <c r="F6397" t="s">
        <v>19</v>
      </c>
      <c r="G6397" t="s">
        <v>339</v>
      </c>
      <c r="H6397" t="s">
        <v>1665</v>
      </c>
      <c r="I6397" t="s">
        <v>37</v>
      </c>
      <c r="J6397" t="s">
        <v>23</v>
      </c>
      <c r="K6397" t="s">
        <v>24</v>
      </c>
      <c r="L6397" t="s">
        <v>25</v>
      </c>
      <c r="M6397">
        <v>23.01</v>
      </c>
      <c r="N6397">
        <v>999</v>
      </c>
      <c r="O6397">
        <v>67</v>
      </c>
      <c r="P6397" t="s">
        <v>146</v>
      </c>
      <c r="Q6397">
        <v>5</v>
      </c>
      <c r="R6397" t="s">
        <v>658</v>
      </c>
    </row>
    <row r="6398" spans="1:18" x14ac:dyDescent="0.25">
      <c r="A6398">
        <v>6619</v>
      </c>
      <c r="B6398" t="s">
        <v>40</v>
      </c>
      <c r="C6398">
        <v>2018</v>
      </c>
      <c r="D6398">
        <v>600000</v>
      </c>
      <c r="E6398">
        <v>40000</v>
      </c>
      <c r="F6398" t="s">
        <v>19</v>
      </c>
      <c r="G6398" t="s">
        <v>339</v>
      </c>
      <c r="H6398" t="s">
        <v>1665</v>
      </c>
      <c r="I6398" t="s">
        <v>37</v>
      </c>
      <c r="J6398" t="s">
        <v>23</v>
      </c>
      <c r="K6398" t="s">
        <v>24</v>
      </c>
      <c r="L6398" t="s">
        <v>25</v>
      </c>
      <c r="M6398">
        <v>18.600000000000001</v>
      </c>
      <c r="N6398">
        <v>1197</v>
      </c>
      <c r="O6398">
        <v>81.83</v>
      </c>
      <c r="P6398" t="s">
        <v>79</v>
      </c>
      <c r="Q6398">
        <v>5</v>
      </c>
      <c r="R6398" t="s">
        <v>658</v>
      </c>
    </row>
    <row r="6399" spans="1:18" x14ac:dyDescent="0.25">
      <c r="A6399">
        <v>6620</v>
      </c>
      <c r="B6399" t="s">
        <v>33</v>
      </c>
      <c r="C6399">
        <v>2015</v>
      </c>
      <c r="D6399">
        <v>525000</v>
      </c>
      <c r="E6399">
        <v>60000</v>
      </c>
      <c r="F6399" t="s">
        <v>19</v>
      </c>
      <c r="G6399" t="s">
        <v>339</v>
      </c>
      <c r="H6399" t="s">
        <v>1665</v>
      </c>
      <c r="I6399" t="s">
        <v>22</v>
      </c>
      <c r="J6399" t="s">
        <v>23</v>
      </c>
      <c r="K6399" t="s">
        <v>24</v>
      </c>
      <c r="L6399" t="s">
        <v>25</v>
      </c>
      <c r="M6399">
        <v>27.3</v>
      </c>
      <c r="N6399">
        <v>1498</v>
      </c>
      <c r="O6399">
        <v>98.6</v>
      </c>
      <c r="P6399" t="s">
        <v>65</v>
      </c>
      <c r="Q6399">
        <v>5</v>
      </c>
      <c r="R6399" t="s">
        <v>658</v>
      </c>
    </row>
    <row r="6400" spans="1:18" x14ac:dyDescent="0.25">
      <c r="A6400">
        <v>6621</v>
      </c>
      <c r="B6400" t="s">
        <v>18</v>
      </c>
      <c r="C6400">
        <v>2012</v>
      </c>
      <c r="D6400">
        <v>325000</v>
      </c>
      <c r="E6400">
        <v>90000</v>
      </c>
      <c r="F6400" t="s">
        <v>19</v>
      </c>
      <c r="G6400" t="s">
        <v>29</v>
      </c>
      <c r="H6400" t="s">
        <v>1664</v>
      </c>
      <c r="I6400" t="s">
        <v>22</v>
      </c>
      <c r="J6400" t="s">
        <v>23</v>
      </c>
      <c r="K6400" t="s">
        <v>24</v>
      </c>
      <c r="L6400" t="s">
        <v>25</v>
      </c>
      <c r="M6400">
        <v>22.9</v>
      </c>
      <c r="N6400">
        <v>1248</v>
      </c>
      <c r="O6400">
        <v>74</v>
      </c>
      <c r="P6400" t="s">
        <v>26</v>
      </c>
      <c r="Q6400">
        <v>5</v>
      </c>
      <c r="R6400" t="s">
        <v>658</v>
      </c>
    </row>
    <row r="6401" spans="1:18" x14ac:dyDescent="0.25">
      <c r="A6401">
        <v>6622</v>
      </c>
      <c r="B6401" t="s">
        <v>18</v>
      </c>
      <c r="C6401">
        <v>2014</v>
      </c>
      <c r="D6401">
        <v>420000</v>
      </c>
      <c r="E6401">
        <v>90000</v>
      </c>
      <c r="F6401" t="s">
        <v>19</v>
      </c>
      <c r="G6401" t="s">
        <v>339</v>
      </c>
      <c r="H6401" t="s">
        <v>1665</v>
      </c>
      <c r="I6401" t="s">
        <v>22</v>
      </c>
      <c r="J6401" t="s">
        <v>23</v>
      </c>
      <c r="K6401" t="s">
        <v>24</v>
      </c>
      <c r="L6401" t="s">
        <v>25</v>
      </c>
      <c r="M6401">
        <v>23.4</v>
      </c>
      <c r="N6401">
        <v>1248</v>
      </c>
      <c r="O6401">
        <v>74</v>
      </c>
      <c r="P6401" t="s">
        <v>26</v>
      </c>
      <c r="Q6401">
        <v>5</v>
      </c>
      <c r="R6401" t="s">
        <v>658</v>
      </c>
    </row>
    <row r="6402" spans="1:18" x14ac:dyDescent="0.25">
      <c r="A6402">
        <v>6623</v>
      </c>
      <c r="B6402" t="s">
        <v>18</v>
      </c>
      <c r="C6402">
        <v>2014</v>
      </c>
      <c r="D6402">
        <v>229999</v>
      </c>
      <c r="E6402">
        <v>60000</v>
      </c>
      <c r="F6402" t="s">
        <v>19</v>
      </c>
      <c r="G6402" t="s">
        <v>339</v>
      </c>
      <c r="H6402" t="s">
        <v>1665</v>
      </c>
      <c r="I6402" t="s">
        <v>37</v>
      </c>
      <c r="J6402" t="s">
        <v>23</v>
      </c>
      <c r="K6402" t="s">
        <v>24</v>
      </c>
      <c r="L6402" t="s">
        <v>31</v>
      </c>
      <c r="M6402">
        <v>20.92</v>
      </c>
      <c r="N6402">
        <v>998</v>
      </c>
      <c r="O6402">
        <v>67.099999999999994</v>
      </c>
      <c r="P6402" t="s">
        <v>82</v>
      </c>
      <c r="Q6402">
        <v>5</v>
      </c>
      <c r="R6402" t="s">
        <v>658</v>
      </c>
    </row>
    <row r="6403" spans="1:18" x14ac:dyDescent="0.25">
      <c r="A6403">
        <v>6624</v>
      </c>
      <c r="B6403" t="s">
        <v>18</v>
      </c>
      <c r="C6403">
        <v>2013</v>
      </c>
      <c r="D6403">
        <v>375000</v>
      </c>
      <c r="E6403">
        <v>80000</v>
      </c>
      <c r="F6403" t="s">
        <v>75</v>
      </c>
      <c r="G6403" t="s">
        <v>396</v>
      </c>
      <c r="H6403" t="s">
        <v>397</v>
      </c>
      <c r="I6403" t="s">
        <v>22</v>
      </c>
      <c r="J6403" t="s">
        <v>23</v>
      </c>
      <c r="K6403" t="s">
        <v>24</v>
      </c>
      <c r="L6403" t="s">
        <v>145</v>
      </c>
      <c r="M6403">
        <v>23.4</v>
      </c>
      <c r="N6403">
        <v>1248</v>
      </c>
      <c r="O6403">
        <v>74</v>
      </c>
      <c r="P6403" t="s">
        <v>26</v>
      </c>
      <c r="Q6403">
        <v>5</v>
      </c>
      <c r="R6403" t="s">
        <v>658</v>
      </c>
    </row>
    <row r="6404" spans="1:18" x14ac:dyDescent="0.25">
      <c r="A6404">
        <v>6625</v>
      </c>
      <c r="B6404" t="s">
        <v>62</v>
      </c>
      <c r="C6404">
        <v>2012</v>
      </c>
      <c r="D6404">
        <v>750000</v>
      </c>
      <c r="E6404">
        <v>120000</v>
      </c>
      <c r="F6404" t="s">
        <v>19</v>
      </c>
      <c r="G6404" t="s">
        <v>29</v>
      </c>
      <c r="H6404" t="s">
        <v>1664</v>
      </c>
      <c r="I6404" t="s">
        <v>22</v>
      </c>
      <c r="J6404" t="s">
        <v>23</v>
      </c>
      <c r="K6404" t="s">
        <v>24</v>
      </c>
      <c r="L6404" t="s">
        <v>25</v>
      </c>
      <c r="M6404">
        <v>12.05</v>
      </c>
      <c r="N6404">
        <v>2179</v>
      </c>
      <c r="O6404">
        <v>120</v>
      </c>
      <c r="P6404" t="s">
        <v>135</v>
      </c>
      <c r="Q6404">
        <v>8</v>
      </c>
      <c r="R6404" t="s">
        <v>658</v>
      </c>
    </row>
    <row r="6405" spans="1:18" x14ac:dyDescent="0.25">
      <c r="A6405">
        <v>6626</v>
      </c>
      <c r="B6405" t="s">
        <v>68</v>
      </c>
      <c r="C6405">
        <v>2018</v>
      </c>
      <c r="D6405">
        <v>400000</v>
      </c>
      <c r="E6405">
        <v>40000</v>
      </c>
      <c r="F6405" t="s">
        <v>19</v>
      </c>
      <c r="G6405" t="s">
        <v>29</v>
      </c>
      <c r="H6405" t="s">
        <v>1664</v>
      </c>
      <c r="I6405" t="s">
        <v>37</v>
      </c>
      <c r="J6405" t="s">
        <v>23</v>
      </c>
      <c r="K6405" t="s">
        <v>24</v>
      </c>
      <c r="L6405" t="s">
        <v>25</v>
      </c>
      <c r="M6405">
        <v>23.84</v>
      </c>
      <c r="N6405">
        <v>1199</v>
      </c>
      <c r="O6405">
        <v>84</v>
      </c>
      <c r="P6405" t="s">
        <v>69</v>
      </c>
      <c r="Q6405">
        <v>5</v>
      </c>
      <c r="R6405" t="s">
        <v>658</v>
      </c>
    </row>
    <row r="6406" spans="1:18" x14ac:dyDescent="0.25">
      <c r="A6406">
        <v>6627</v>
      </c>
      <c r="B6406" t="s">
        <v>62</v>
      </c>
      <c r="C6406">
        <v>2013</v>
      </c>
      <c r="D6406">
        <v>600000</v>
      </c>
      <c r="E6406">
        <v>91000</v>
      </c>
      <c r="F6406" t="s">
        <v>75</v>
      </c>
      <c r="G6406" t="s">
        <v>106</v>
      </c>
      <c r="H6406" t="s">
        <v>1666</v>
      </c>
      <c r="I6406" t="s">
        <v>22</v>
      </c>
      <c r="J6406" t="s">
        <v>23</v>
      </c>
      <c r="K6406" t="s">
        <v>24</v>
      </c>
      <c r="L6406" t="s">
        <v>25</v>
      </c>
      <c r="M6406">
        <v>15.1</v>
      </c>
      <c r="N6406">
        <v>2179</v>
      </c>
      <c r="O6406">
        <v>140</v>
      </c>
      <c r="P6406" t="s">
        <v>195</v>
      </c>
      <c r="Q6406">
        <v>7</v>
      </c>
      <c r="R6406" t="s">
        <v>658</v>
      </c>
    </row>
    <row r="6407" spans="1:18" x14ac:dyDescent="0.25">
      <c r="A6407">
        <v>6628</v>
      </c>
      <c r="B6407" t="s">
        <v>40</v>
      </c>
      <c r="C6407">
        <v>2008</v>
      </c>
      <c r="D6407">
        <v>110000</v>
      </c>
      <c r="E6407">
        <v>80000</v>
      </c>
      <c r="F6407" t="s">
        <v>75</v>
      </c>
      <c r="G6407" t="s">
        <v>106</v>
      </c>
      <c r="H6407" t="s">
        <v>1630</v>
      </c>
      <c r="I6407" t="s">
        <v>37</v>
      </c>
      <c r="J6407" t="s">
        <v>23</v>
      </c>
      <c r="K6407" t="s">
        <v>24</v>
      </c>
      <c r="L6407" t="s">
        <v>38</v>
      </c>
      <c r="M6407">
        <v>17.8</v>
      </c>
      <c r="N6407">
        <v>1086</v>
      </c>
      <c r="O6407">
        <v>63</v>
      </c>
      <c r="P6407" t="s">
        <v>263</v>
      </c>
      <c r="Q6407">
        <v>5</v>
      </c>
      <c r="R6407" t="s">
        <v>658</v>
      </c>
    </row>
    <row r="6408" spans="1:18" x14ac:dyDescent="0.25">
      <c r="A6408">
        <v>6629</v>
      </c>
      <c r="B6408" t="s">
        <v>18</v>
      </c>
      <c r="C6408">
        <v>2007</v>
      </c>
      <c r="D6408">
        <v>45000</v>
      </c>
      <c r="E6408">
        <v>73257</v>
      </c>
      <c r="F6408" t="s">
        <v>75</v>
      </c>
      <c r="G6408" t="s">
        <v>106</v>
      </c>
      <c r="H6408" t="s">
        <v>1293</v>
      </c>
      <c r="I6408" t="s">
        <v>37</v>
      </c>
      <c r="J6408" t="s">
        <v>23</v>
      </c>
      <c r="K6408" t="s">
        <v>24</v>
      </c>
      <c r="L6408" t="s">
        <v>25</v>
      </c>
      <c r="M6408">
        <v>16.100000000000001</v>
      </c>
      <c r="N6408">
        <v>796</v>
      </c>
      <c r="O6408">
        <v>37</v>
      </c>
      <c r="P6408" t="s">
        <v>49</v>
      </c>
      <c r="Q6408">
        <v>4</v>
      </c>
      <c r="R6408" t="s">
        <v>658</v>
      </c>
    </row>
    <row r="6409" spans="1:18" x14ac:dyDescent="0.25">
      <c r="A6409">
        <v>6631</v>
      </c>
      <c r="B6409" t="s">
        <v>68</v>
      </c>
      <c r="C6409">
        <v>2020</v>
      </c>
      <c r="D6409">
        <v>500000</v>
      </c>
      <c r="E6409">
        <v>15000</v>
      </c>
      <c r="F6409" t="s">
        <v>75</v>
      </c>
      <c r="G6409" t="s">
        <v>106</v>
      </c>
      <c r="H6409" t="s">
        <v>1293</v>
      </c>
      <c r="I6409" t="s">
        <v>37</v>
      </c>
      <c r="J6409" t="s">
        <v>23</v>
      </c>
      <c r="K6409" t="s">
        <v>24</v>
      </c>
      <c r="L6409" t="s">
        <v>25</v>
      </c>
      <c r="M6409">
        <v>23.84</v>
      </c>
      <c r="N6409">
        <v>1199</v>
      </c>
      <c r="O6409">
        <v>83.83</v>
      </c>
      <c r="P6409" t="s">
        <v>69</v>
      </c>
      <c r="Q6409">
        <v>5</v>
      </c>
      <c r="R6409" t="s">
        <v>658</v>
      </c>
    </row>
    <row r="6410" spans="1:18" x14ac:dyDescent="0.25">
      <c r="A6410">
        <v>6632</v>
      </c>
      <c r="B6410" t="s">
        <v>40</v>
      </c>
      <c r="C6410">
        <v>2007</v>
      </c>
      <c r="D6410">
        <v>250000</v>
      </c>
      <c r="E6410">
        <v>110000</v>
      </c>
      <c r="F6410" t="s">
        <v>75</v>
      </c>
      <c r="G6410" t="s">
        <v>106</v>
      </c>
      <c r="H6410" t="s">
        <v>1666</v>
      </c>
      <c r="I6410" t="s">
        <v>22</v>
      </c>
      <c r="J6410" t="s">
        <v>23</v>
      </c>
      <c r="K6410" t="s">
        <v>24</v>
      </c>
      <c r="L6410" t="s">
        <v>31</v>
      </c>
      <c r="M6410">
        <v>18.100000000000001</v>
      </c>
      <c r="N6410">
        <v>1493</v>
      </c>
      <c r="O6410">
        <v>110</v>
      </c>
      <c r="P6410" t="s">
        <v>224</v>
      </c>
      <c r="Q6410">
        <v>5</v>
      </c>
      <c r="R6410" t="s">
        <v>658</v>
      </c>
    </row>
    <row r="6411" spans="1:18" x14ac:dyDescent="0.25">
      <c r="A6411">
        <v>6633</v>
      </c>
      <c r="B6411" t="s">
        <v>28</v>
      </c>
      <c r="C6411">
        <v>2018</v>
      </c>
      <c r="D6411">
        <v>950000</v>
      </c>
      <c r="E6411">
        <v>40000</v>
      </c>
      <c r="F6411" t="s">
        <v>75</v>
      </c>
      <c r="G6411" t="s">
        <v>106</v>
      </c>
      <c r="H6411" t="s">
        <v>1666</v>
      </c>
      <c r="I6411" t="s">
        <v>22</v>
      </c>
      <c r="J6411" t="s">
        <v>23</v>
      </c>
      <c r="K6411" t="s">
        <v>24</v>
      </c>
      <c r="L6411" t="s">
        <v>25</v>
      </c>
      <c r="M6411">
        <v>21.13</v>
      </c>
      <c r="N6411">
        <v>1498</v>
      </c>
      <c r="O6411">
        <v>108.6</v>
      </c>
      <c r="P6411" t="s">
        <v>32</v>
      </c>
      <c r="Q6411">
        <v>5</v>
      </c>
      <c r="R6411" t="s">
        <v>658</v>
      </c>
    </row>
    <row r="6412" spans="1:18" x14ac:dyDescent="0.25">
      <c r="A6412">
        <v>6634</v>
      </c>
      <c r="B6412" t="s">
        <v>142</v>
      </c>
      <c r="C6412">
        <v>2013</v>
      </c>
      <c r="D6412">
        <v>375000</v>
      </c>
      <c r="E6412">
        <v>212000</v>
      </c>
      <c r="F6412" t="s">
        <v>75</v>
      </c>
      <c r="G6412" t="s">
        <v>106</v>
      </c>
      <c r="H6412" t="s">
        <v>1666</v>
      </c>
      <c r="I6412" t="s">
        <v>22</v>
      </c>
      <c r="J6412" t="s">
        <v>23</v>
      </c>
      <c r="K6412" t="s">
        <v>24</v>
      </c>
      <c r="L6412" t="s">
        <v>25</v>
      </c>
      <c r="M6412">
        <v>21.64</v>
      </c>
      <c r="N6412">
        <v>1461</v>
      </c>
      <c r="O6412">
        <v>84.8</v>
      </c>
      <c r="P6412" t="s">
        <v>256</v>
      </c>
      <c r="Q6412">
        <v>5</v>
      </c>
      <c r="R6412" t="s">
        <v>658</v>
      </c>
    </row>
    <row r="6413" spans="1:18" x14ac:dyDescent="0.25">
      <c r="A6413">
        <v>6635</v>
      </c>
      <c r="B6413" t="s">
        <v>18</v>
      </c>
      <c r="C6413">
        <v>2018</v>
      </c>
      <c r="D6413">
        <v>780000</v>
      </c>
      <c r="E6413">
        <v>30000</v>
      </c>
      <c r="F6413" t="s">
        <v>75</v>
      </c>
      <c r="G6413" t="s">
        <v>106</v>
      </c>
      <c r="H6413" t="s">
        <v>1630</v>
      </c>
      <c r="I6413" t="s">
        <v>22</v>
      </c>
      <c r="J6413" t="s">
        <v>23</v>
      </c>
      <c r="K6413" t="s">
        <v>24</v>
      </c>
      <c r="L6413" t="s">
        <v>25</v>
      </c>
      <c r="M6413">
        <v>28.4</v>
      </c>
      <c r="N6413">
        <v>1248</v>
      </c>
      <c r="O6413">
        <v>74.02</v>
      </c>
      <c r="P6413" t="s">
        <v>26</v>
      </c>
      <c r="Q6413">
        <v>5</v>
      </c>
      <c r="R6413" t="s">
        <v>658</v>
      </c>
    </row>
    <row r="6414" spans="1:18" x14ac:dyDescent="0.25">
      <c r="A6414">
        <v>6636</v>
      </c>
      <c r="B6414" t="s">
        <v>40</v>
      </c>
      <c r="C6414">
        <v>2018</v>
      </c>
      <c r="D6414">
        <v>575000</v>
      </c>
      <c r="E6414">
        <v>30000</v>
      </c>
      <c r="F6414" t="s">
        <v>75</v>
      </c>
      <c r="G6414" t="s">
        <v>106</v>
      </c>
      <c r="H6414" t="s">
        <v>1293</v>
      </c>
      <c r="I6414" t="s">
        <v>37</v>
      </c>
      <c r="J6414" t="s">
        <v>23</v>
      </c>
      <c r="K6414" t="s">
        <v>24</v>
      </c>
      <c r="L6414" t="s">
        <v>25</v>
      </c>
      <c r="M6414">
        <v>20.3</v>
      </c>
      <c r="N6414">
        <v>1086</v>
      </c>
      <c r="O6414">
        <v>68</v>
      </c>
      <c r="P6414" t="s">
        <v>255</v>
      </c>
      <c r="Q6414">
        <v>5</v>
      </c>
      <c r="R6414" t="s">
        <v>658</v>
      </c>
    </row>
    <row r="6415" spans="1:18" x14ac:dyDescent="0.25">
      <c r="A6415">
        <v>6637</v>
      </c>
      <c r="B6415" t="s">
        <v>40</v>
      </c>
      <c r="C6415">
        <v>2017</v>
      </c>
      <c r="D6415">
        <v>563000</v>
      </c>
      <c r="E6415">
        <v>30000</v>
      </c>
      <c r="F6415" t="s">
        <v>75</v>
      </c>
      <c r="G6415" t="s">
        <v>106</v>
      </c>
      <c r="H6415" t="s">
        <v>1630</v>
      </c>
      <c r="I6415" t="s">
        <v>37</v>
      </c>
      <c r="J6415" t="s">
        <v>23</v>
      </c>
      <c r="K6415" t="s">
        <v>24</v>
      </c>
      <c r="L6415" t="s">
        <v>31</v>
      </c>
      <c r="M6415">
        <v>18.600000000000001</v>
      </c>
      <c r="N6415">
        <v>1197</v>
      </c>
      <c r="O6415">
        <v>81.83</v>
      </c>
      <c r="P6415" t="s">
        <v>79</v>
      </c>
      <c r="Q6415">
        <v>5</v>
      </c>
      <c r="R6415" t="s">
        <v>658</v>
      </c>
    </row>
    <row r="6416" spans="1:18" x14ac:dyDescent="0.25">
      <c r="A6416">
        <v>6638</v>
      </c>
      <c r="B6416" t="s">
        <v>68</v>
      </c>
      <c r="C6416">
        <v>2017</v>
      </c>
      <c r="D6416">
        <v>450000</v>
      </c>
      <c r="E6416">
        <v>15000</v>
      </c>
      <c r="F6416" t="s">
        <v>75</v>
      </c>
      <c r="G6416" t="s">
        <v>106</v>
      </c>
      <c r="H6416" t="s">
        <v>1293</v>
      </c>
      <c r="I6416" t="s">
        <v>37</v>
      </c>
      <c r="J6416" t="s">
        <v>23</v>
      </c>
      <c r="K6416" t="s">
        <v>24</v>
      </c>
      <c r="L6416" t="s">
        <v>25</v>
      </c>
      <c r="M6416">
        <v>23.84</v>
      </c>
      <c r="N6416">
        <v>1199</v>
      </c>
      <c r="O6416">
        <v>84</v>
      </c>
      <c r="P6416" t="s">
        <v>69</v>
      </c>
      <c r="Q6416">
        <v>5</v>
      </c>
      <c r="R6416" t="s">
        <v>658</v>
      </c>
    </row>
    <row r="6417" spans="1:18" x14ac:dyDescent="0.25">
      <c r="A6417">
        <v>6639</v>
      </c>
      <c r="B6417" t="s">
        <v>50</v>
      </c>
      <c r="C6417">
        <v>2020</v>
      </c>
      <c r="D6417">
        <v>2300000</v>
      </c>
      <c r="E6417">
        <v>1000</v>
      </c>
      <c r="F6417" t="s">
        <v>75</v>
      </c>
      <c r="G6417" t="s">
        <v>106</v>
      </c>
      <c r="H6417" t="s">
        <v>1293</v>
      </c>
      <c r="I6417" t="s">
        <v>22</v>
      </c>
      <c r="J6417" t="s">
        <v>23</v>
      </c>
      <c r="K6417" t="s">
        <v>90</v>
      </c>
      <c r="L6417" t="s">
        <v>25</v>
      </c>
      <c r="M6417">
        <v>13.68</v>
      </c>
      <c r="N6417">
        <v>2393</v>
      </c>
      <c r="O6417">
        <v>147.51</v>
      </c>
      <c r="P6417" t="s">
        <v>1667</v>
      </c>
      <c r="Q6417">
        <v>7</v>
      </c>
      <c r="R6417" t="s">
        <v>658</v>
      </c>
    </row>
    <row r="6418" spans="1:18" x14ac:dyDescent="0.25">
      <c r="A6418">
        <v>6641</v>
      </c>
      <c r="B6418" t="s">
        <v>40</v>
      </c>
      <c r="C6418">
        <v>2010</v>
      </c>
      <c r="D6418">
        <v>320000</v>
      </c>
      <c r="E6418">
        <v>135000</v>
      </c>
      <c r="F6418" t="s">
        <v>75</v>
      </c>
      <c r="G6418" t="s">
        <v>374</v>
      </c>
      <c r="H6418" t="s">
        <v>1668</v>
      </c>
      <c r="I6418" t="s">
        <v>22</v>
      </c>
      <c r="J6418" t="s">
        <v>23</v>
      </c>
      <c r="K6418" t="s">
        <v>24</v>
      </c>
      <c r="L6418" t="s">
        <v>31</v>
      </c>
      <c r="M6418">
        <v>23</v>
      </c>
      <c r="N6418">
        <v>1396</v>
      </c>
      <c r="O6418">
        <v>90</v>
      </c>
      <c r="P6418" t="s">
        <v>41</v>
      </c>
      <c r="Q6418">
        <v>5</v>
      </c>
      <c r="R6418" t="s">
        <v>658</v>
      </c>
    </row>
    <row r="6419" spans="1:18" x14ac:dyDescent="0.25">
      <c r="A6419">
        <v>6642</v>
      </c>
      <c r="B6419" t="s">
        <v>33</v>
      </c>
      <c r="C6419">
        <v>2008</v>
      </c>
      <c r="D6419">
        <v>375000</v>
      </c>
      <c r="E6419">
        <v>100000</v>
      </c>
      <c r="F6419" t="s">
        <v>75</v>
      </c>
      <c r="G6419" t="s">
        <v>374</v>
      </c>
      <c r="H6419" t="s">
        <v>1669</v>
      </c>
      <c r="I6419" t="s">
        <v>37</v>
      </c>
      <c r="J6419" t="s">
        <v>23</v>
      </c>
      <c r="K6419" t="s">
        <v>24</v>
      </c>
      <c r="L6419" t="s">
        <v>38</v>
      </c>
      <c r="M6419">
        <v>13.5</v>
      </c>
      <c r="N6419">
        <v>1799</v>
      </c>
      <c r="O6419">
        <v>130</v>
      </c>
      <c r="P6419" t="s">
        <v>244</v>
      </c>
      <c r="Q6419">
        <v>5</v>
      </c>
      <c r="R6419" t="s">
        <v>658</v>
      </c>
    </row>
    <row r="6420" spans="1:18" x14ac:dyDescent="0.25">
      <c r="A6420">
        <v>6643</v>
      </c>
      <c r="B6420" t="s">
        <v>18</v>
      </c>
      <c r="C6420">
        <v>2017</v>
      </c>
      <c r="D6420">
        <v>400000</v>
      </c>
      <c r="E6420">
        <v>120000</v>
      </c>
      <c r="F6420" t="s">
        <v>75</v>
      </c>
      <c r="G6420" t="s">
        <v>374</v>
      </c>
      <c r="H6420" t="s">
        <v>1669</v>
      </c>
      <c r="I6420" t="s">
        <v>37</v>
      </c>
      <c r="J6420" t="s">
        <v>23</v>
      </c>
      <c r="K6420" t="s">
        <v>24</v>
      </c>
      <c r="L6420" t="s">
        <v>25</v>
      </c>
      <c r="M6420">
        <v>15.37</v>
      </c>
      <c r="N6420">
        <v>1196</v>
      </c>
      <c r="O6420">
        <v>73</v>
      </c>
      <c r="P6420" t="s">
        <v>134</v>
      </c>
      <c r="Q6420">
        <v>5</v>
      </c>
      <c r="R6420" t="s">
        <v>658</v>
      </c>
    </row>
    <row r="6421" spans="1:18" x14ac:dyDescent="0.25">
      <c r="A6421">
        <v>6644</v>
      </c>
      <c r="B6421" t="s">
        <v>62</v>
      </c>
      <c r="C6421">
        <v>2011</v>
      </c>
      <c r="D6421">
        <v>600000</v>
      </c>
      <c r="E6421">
        <v>230000</v>
      </c>
      <c r="F6421" t="s">
        <v>75</v>
      </c>
      <c r="G6421" t="s">
        <v>374</v>
      </c>
      <c r="H6421" t="s">
        <v>1669</v>
      </c>
      <c r="I6421" t="s">
        <v>22</v>
      </c>
      <c r="J6421" t="s">
        <v>23</v>
      </c>
      <c r="K6421" t="s">
        <v>24</v>
      </c>
      <c r="L6421" t="s">
        <v>25</v>
      </c>
      <c r="M6421">
        <v>14</v>
      </c>
      <c r="N6421">
        <v>2498</v>
      </c>
      <c r="O6421">
        <v>112</v>
      </c>
      <c r="P6421" t="s">
        <v>262</v>
      </c>
      <c r="Q6421">
        <v>7</v>
      </c>
      <c r="R6421" t="s">
        <v>658</v>
      </c>
    </row>
    <row r="6422" spans="1:18" x14ac:dyDescent="0.25">
      <c r="A6422">
        <v>6645</v>
      </c>
      <c r="B6422" t="s">
        <v>56</v>
      </c>
      <c r="C6422">
        <v>2016</v>
      </c>
      <c r="D6422">
        <v>315000</v>
      </c>
      <c r="E6422">
        <v>60000</v>
      </c>
      <c r="F6422" t="s">
        <v>75</v>
      </c>
      <c r="G6422" t="s">
        <v>374</v>
      </c>
      <c r="H6422" t="s">
        <v>1668</v>
      </c>
      <c r="I6422" t="s">
        <v>37</v>
      </c>
      <c r="J6422" t="s">
        <v>23</v>
      </c>
      <c r="K6422" t="s">
        <v>24</v>
      </c>
      <c r="L6422" t="s">
        <v>31</v>
      </c>
      <c r="M6422">
        <v>23.01</v>
      </c>
      <c r="N6422">
        <v>999</v>
      </c>
      <c r="O6422">
        <v>67</v>
      </c>
      <c r="P6422" t="s">
        <v>146</v>
      </c>
      <c r="Q6422">
        <v>5</v>
      </c>
      <c r="R6422" t="s">
        <v>658</v>
      </c>
    </row>
    <row r="6423" spans="1:18" x14ac:dyDescent="0.25">
      <c r="A6423">
        <v>6646</v>
      </c>
      <c r="B6423" t="s">
        <v>123</v>
      </c>
      <c r="C6423">
        <v>2012</v>
      </c>
      <c r="D6423">
        <v>1100000</v>
      </c>
      <c r="E6423">
        <v>80000</v>
      </c>
      <c r="F6423" t="s">
        <v>75</v>
      </c>
      <c r="G6423" t="s">
        <v>374</v>
      </c>
      <c r="H6423" t="s">
        <v>1668</v>
      </c>
      <c r="I6423" t="s">
        <v>22</v>
      </c>
      <c r="J6423" t="s">
        <v>23</v>
      </c>
      <c r="K6423" t="s">
        <v>90</v>
      </c>
      <c r="L6423" t="s">
        <v>31</v>
      </c>
      <c r="M6423">
        <v>16.07</v>
      </c>
      <c r="N6423">
        <v>1995</v>
      </c>
      <c r="O6423">
        <v>181</v>
      </c>
      <c r="P6423" t="s">
        <v>840</v>
      </c>
      <c r="Q6423">
        <v>5</v>
      </c>
      <c r="R6423" t="s">
        <v>658</v>
      </c>
    </row>
    <row r="6424" spans="1:18" x14ac:dyDescent="0.25">
      <c r="A6424">
        <v>6647</v>
      </c>
      <c r="B6424" t="s">
        <v>18</v>
      </c>
      <c r="C6424">
        <v>2010</v>
      </c>
      <c r="D6424">
        <v>350000</v>
      </c>
      <c r="E6424">
        <v>190000</v>
      </c>
      <c r="F6424" t="s">
        <v>75</v>
      </c>
      <c r="G6424" t="s">
        <v>374</v>
      </c>
      <c r="H6424" t="s">
        <v>1669</v>
      </c>
      <c r="I6424" t="s">
        <v>22</v>
      </c>
      <c r="J6424" t="s">
        <v>23</v>
      </c>
      <c r="K6424" t="s">
        <v>24</v>
      </c>
      <c r="L6424" t="s">
        <v>31</v>
      </c>
      <c r="M6424">
        <v>19.3</v>
      </c>
      <c r="N6424">
        <v>1248</v>
      </c>
      <c r="O6424">
        <v>73.900000000000006</v>
      </c>
      <c r="P6424" t="s">
        <v>26</v>
      </c>
      <c r="Q6424">
        <v>5</v>
      </c>
      <c r="R6424" t="s">
        <v>658</v>
      </c>
    </row>
    <row r="6425" spans="1:18" x14ac:dyDescent="0.25">
      <c r="A6425">
        <v>6648</v>
      </c>
      <c r="B6425" t="s">
        <v>18</v>
      </c>
      <c r="C6425">
        <v>2016</v>
      </c>
      <c r="D6425">
        <v>375000</v>
      </c>
      <c r="E6425">
        <v>120000</v>
      </c>
      <c r="F6425" t="s">
        <v>75</v>
      </c>
      <c r="G6425" t="s">
        <v>374</v>
      </c>
      <c r="H6425" t="s">
        <v>1669</v>
      </c>
      <c r="I6425" t="s">
        <v>37</v>
      </c>
      <c r="J6425" t="s">
        <v>23</v>
      </c>
      <c r="K6425" t="s">
        <v>24</v>
      </c>
      <c r="L6425" t="s">
        <v>25</v>
      </c>
      <c r="M6425">
        <v>15.37</v>
      </c>
      <c r="N6425">
        <v>1196</v>
      </c>
      <c r="O6425">
        <v>73</v>
      </c>
      <c r="P6425" t="s">
        <v>134</v>
      </c>
      <c r="Q6425">
        <v>5</v>
      </c>
      <c r="R6425" t="s">
        <v>658</v>
      </c>
    </row>
    <row r="6426" spans="1:18" x14ac:dyDescent="0.25">
      <c r="A6426">
        <v>6649</v>
      </c>
      <c r="B6426" t="s">
        <v>50</v>
      </c>
      <c r="C6426">
        <v>2013</v>
      </c>
      <c r="D6426">
        <v>1050000</v>
      </c>
      <c r="E6426">
        <v>217000</v>
      </c>
      <c r="F6426" t="s">
        <v>75</v>
      </c>
      <c r="G6426" t="s">
        <v>374</v>
      </c>
      <c r="H6426" t="s">
        <v>1669</v>
      </c>
      <c r="I6426" t="s">
        <v>22</v>
      </c>
      <c r="J6426" t="s">
        <v>23</v>
      </c>
      <c r="K6426" t="s">
        <v>24</v>
      </c>
      <c r="L6426" t="s">
        <v>31</v>
      </c>
      <c r="M6426">
        <v>12.99</v>
      </c>
      <c r="N6426">
        <v>2494</v>
      </c>
      <c r="O6426">
        <v>100.6</v>
      </c>
      <c r="P6426" t="s">
        <v>103</v>
      </c>
      <c r="Q6426">
        <v>8</v>
      </c>
      <c r="R6426" t="s">
        <v>658</v>
      </c>
    </row>
    <row r="6427" spans="1:18" x14ac:dyDescent="0.25">
      <c r="A6427">
        <v>6651</v>
      </c>
      <c r="B6427" t="s">
        <v>18</v>
      </c>
      <c r="C6427">
        <v>2015</v>
      </c>
      <c r="D6427">
        <v>350000</v>
      </c>
      <c r="E6427">
        <v>29000</v>
      </c>
      <c r="F6427" t="s">
        <v>75</v>
      </c>
      <c r="G6427" t="s">
        <v>374</v>
      </c>
      <c r="H6427" t="s">
        <v>1669</v>
      </c>
      <c r="I6427" t="s">
        <v>37</v>
      </c>
      <c r="J6427" t="s">
        <v>23</v>
      </c>
      <c r="K6427" t="s">
        <v>24</v>
      </c>
      <c r="L6427" t="s">
        <v>25</v>
      </c>
      <c r="M6427">
        <v>23.1</v>
      </c>
      <c r="N6427">
        <v>998</v>
      </c>
      <c r="O6427">
        <v>67.040000000000006</v>
      </c>
      <c r="P6427" t="s">
        <v>82</v>
      </c>
      <c r="Q6427">
        <v>5</v>
      </c>
      <c r="R6427" t="s">
        <v>658</v>
      </c>
    </row>
    <row r="6428" spans="1:18" x14ac:dyDescent="0.25">
      <c r="A6428">
        <v>6653</v>
      </c>
      <c r="B6428" t="s">
        <v>18</v>
      </c>
      <c r="C6428">
        <v>2010</v>
      </c>
      <c r="D6428">
        <v>120000</v>
      </c>
      <c r="E6428">
        <v>120000</v>
      </c>
      <c r="F6428" t="s">
        <v>44</v>
      </c>
      <c r="G6428" t="s">
        <v>45</v>
      </c>
      <c r="H6428" t="s">
        <v>1152</v>
      </c>
      <c r="I6428" t="s">
        <v>37</v>
      </c>
      <c r="J6428" t="s">
        <v>23</v>
      </c>
      <c r="K6428" t="s">
        <v>24</v>
      </c>
      <c r="L6428" t="s">
        <v>38</v>
      </c>
      <c r="M6428">
        <v>18.899999999999999</v>
      </c>
      <c r="N6428">
        <v>1061</v>
      </c>
      <c r="O6428">
        <v>67</v>
      </c>
      <c r="P6428" t="s">
        <v>61</v>
      </c>
      <c r="Q6428">
        <v>5</v>
      </c>
      <c r="R6428" t="s">
        <v>658</v>
      </c>
    </row>
    <row r="6429" spans="1:18" x14ac:dyDescent="0.25">
      <c r="A6429">
        <v>6654</v>
      </c>
      <c r="B6429" t="s">
        <v>62</v>
      </c>
      <c r="C6429">
        <v>2015</v>
      </c>
      <c r="D6429">
        <v>819999</v>
      </c>
      <c r="E6429">
        <v>90000</v>
      </c>
      <c r="F6429" t="s">
        <v>19</v>
      </c>
      <c r="G6429" t="s">
        <v>361</v>
      </c>
      <c r="H6429" t="s">
        <v>1670</v>
      </c>
      <c r="I6429" t="s">
        <v>22</v>
      </c>
      <c r="J6429" t="s">
        <v>23</v>
      </c>
      <c r="K6429" t="s">
        <v>24</v>
      </c>
      <c r="L6429" t="s">
        <v>25</v>
      </c>
      <c r="M6429">
        <v>16</v>
      </c>
      <c r="N6429">
        <v>2179</v>
      </c>
      <c r="O6429">
        <v>140</v>
      </c>
      <c r="P6429" t="s">
        <v>195</v>
      </c>
      <c r="Q6429">
        <v>7</v>
      </c>
      <c r="R6429" t="s">
        <v>658</v>
      </c>
    </row>
    <row r="6430" spans="1:18" x14ac:dyDescent="0.25">
      <c r="A6430">
        <v>6655</v>
      </c>
      <c r="B6430" t="s">
        <v>40</v>
      </c>
      <c r="C6430">
        <v>2018</v>
      </c>
      <c r="D6430">
        <v>700000</v>
      </c>
      <c r="E6430">
        <v>30000</v>
      </c>
      <c r="F6430" t="s">
        <v>44</v>
      </c>
      <c r="G6430" t="s">
        <v>45</v>
      </c>
      <c r="H6430" t="s">
        <v>1152</v>
      </c>
      <c r="I6430" t="s">
        <v>37</v>
      </c>
      <c r="J6430" t="s">
        <v>23</v>
      </c>
      <c r="K6430" t="s">
        <v>24</v>
      </c>
      <c r="L6430" t="s">
        <v>25</v>
      </c>
      <c r="M6430">
        <v>18.600000000000001</v>
      </c>
      <c r="N6430">
        <v>1197</v>
      </c>
      <c r="O6430">
        <v>81.83</v>
      </c>
      <c r="P6430" t="s">
        <v>79</v>
      </c>
      <c r="Q6430">
        <v>5</v>
      </c>
      <c r="R6430" t="s">
        <v>658</v>
      </c>
    </row>
    <row r="6431" spans="1:18" x14ac:dyDescent="0.25">
      <c r="A6431">
        <v>6656</v>
      </c>
      <c r="B6431" t="s">
        <v>18</v>
      </c>
      <c r="C6431">
        <v>2018</v>
      </c>
      <c r="D6431">
        <v>451999</v>
      </c>
      <c r="E6431">
        <v>30000</v>
      </c>
      <c r="F6431" t="s">
        <v>44</v>
      </c>
      <c r="G6431" t="s">
        <v>45</v>
      </c>
      <c r="H6431" t="s">
        <v>1152</v>
      </c>
      <c r="I6431" t="s">
        <v>37</v>
      </c>
      <c r="J6431" t="s">
        <v>23</v>
      </c>
      <c r="K6431" t="s">
        <v>90</v>
      </c>
      <c r="L6431" t="s">
        <v>31</v>
      </c>
      <c r="M6431">
        <v>23.1</v>
      </c>
      <c r="N6431">
        <v>998</v>
      </c>
      <c r="O6431">
        <v>67.040000000000006</v>
      </c>
      <c r="P6431" t="s">
        <v>82</v>
      </c>
      <c r="Q6431">
        <v>5</v>
      </c>
      <c r="R6431" t="s">
        <v>658</v>
      </c>
    </row>
    <row r="6432" spans="1:18" x14ac:dyDescent="0.25">
      <c r="A6432">
        <v>6657</v>
      </c>
      <c r="B6432" t="s">
        <v>40</v>
      </c>
      <c r="C6432">
        <v>2016</v>
      </c>
      <c r="D6432">
        <v>500000</v>
      </c>
      <c r="E6432">
        <v>56000</v>
      </c>
      <c r="F6432" t="s">
        <v>44</v>
      </c>
      <c r="G6432" t="s">
        <v>45</v>
      </c>
      <c r="H6432" t="s">
        <v>1152</v>
      </c>
      <c r="I6432" t="s">
        <v>37</v>
      </c>
      <c r="J6432" t="s">
        <v>23</v>
      </c>
      <c r="K6432" t="s">
        <v>24</v>
      </c>
      <c r="L6432" t="s">
        <v>38</v>
      </c>
      <c r="M6432">
        <v>18.899999999999999</v>
      </c>
      <c r="N6432">
        <v>1197</v>
      </c>
      <c r="O6432">
        <v>82</v>
      </c>
      <c r="P6432" t="s">
        <v>132</v>
      </c>
      <c r="Q6432">
        <v>5</v>
      </c>
      <c r="R6432" t="s">
        <v>658</v>
      </c>
    </row>
    <row r="6433" spans="1:18" x14ac:dyDescent="0.25">
      <c r="A6433">
        <v>6658</v>
      </c>
      <c r="B6433" t="s">
        <v>50</v>
      </c>
      <c r="C6433">
        <v>2015</v>
      </c>
      <c r="D6433">
        <v>1250000</v>
      </c>
      <c r="E6433">
        <v>90000</v>
      </c>
      <c r="F6433" t="s">
        <v>44</v>
      </c>
      <c r="G6433" t="s">
        <v>45</v>
      </c>
      <c r="H6433" t="s">
        <v>1671</v>
      </c>
      <c r="I6433" t="s">
        <v>22</v>
      </c>
      <c r="J6433" t="s">
        <v>23</v>
      </c>
      <c r="K6433" t="s">
        <v>24</v>
      </c>
      <c r="L6433" t="s">
        <v>25</v>
      </c>
      <c r="M6433">
        <v>12.99</v>
      </c>
      <c r="N6433">
        <v>2494</v>
      </c>
      <c r="O6433">
        <v>100.6</v>
      </c>
      <c r="P6433" t="s">
        <v>96</v>
      </c>
      <c r="Q6433">
        <v>8</v>
      </c>
      <c r="R6433" t="s">
        <v>658</v>
      </c>
    </row>
    <row r="6434" spans="1:18" x14ac:dyDescent="0.25">
      <c r="A6434">
        <v>6659</v>
      </c>
      <c r="B6434" t="s">
        <v>62</v>
      </c>
      <c r="C6434">
        <v>2015</v>
      </c>
      <c r="D6434">
        <v>500000</v>
      </c>
      <c r="E6434">
        <v>120000</v>
      </c>
      <c r="F6434" t="s">
        <v>44</v>
      </c>
      <c r="G6434" t="s">
        <v>45</v>
      </c>
      <c r="H6434" t="s">
        <v>1672</v>
      </c>
      <c r="I6434" t="s">
        <v>22</v>
      </c>
      <c r="J6434" t="s">
        <v>23</v>
      </c>
      <c r="K6434" t="s">
        <v>24</v>
      </c>
      <c r="L6434" t="s">
        <v>25</v>
      </c>
      <c r="M6434">
        <v>18.489999999999998</v>
      </c>
      <c r="N6434">
        <v>1493</v>
      </c>
      <c r="O6434">
        <v>100</v>
      </c>
      <c r="P6434" t="s">
        <v>194</v>
      </c>
      <c r="Q6434">
        <v>7</v>
      </c>
      <c r="R6434" t="s">
        <v>658</v>
      </c>
    </row>
    <row r="6435" spans="1:18" x14ac:dyDescent="0.25">
      <c r="A6435">
        <v>6660</v>
      </c>
      <c r="B6435" t="s">
        <v>18</v>
      </c>
      <c r="C6435">
        <v>2015</v>
      </c>
      <c r="D6435">
        <v>490000</v>
      </c>
      <c r="E6435">
        <v>60000</v>
      </c>
      <c r="F6435" t="s">
        <v>44</v>
      </c>
      <c r="G6435" t="s">
        <v>45</v>
      </c>
      <c r="H6435" t="s">
        <v>1671</v>
      </c>
      <c r="I6435" t="s">
        <v>22</v>
      </c>
      <c r="J6435" t="s">
        <v>23</v>
      </c>
      <c r="K6435" t="s">
        <v>24</v>
      </c>
      <c r="L6435" t="s">
        <v>25</v>
      </c>
      <c r="M6435">
        <v>25.2</v>
      </c>
      <c r="N6435">
        <v>1248</v>
      </c>
      <c r="O6435">
        <v>74</v>
      </c>
      <c r="P6435" t="s">
        <v>26</v>
      </c>
      <c r="Q6435">
        <v>5</v>
      </c>
      <c r="R6435" t="s">
        <v>658</v>
      </c>
    </row>
    <row r="6436" spans="1:18" x14ac:dyDescent="0.25">
      <c r="A6436">
        <v>6661</v>
      </c>
      <c r="B6436" t="s">
        <v>18</v>
      </c>
      <c r="C6436">
        <v>2008</v>
      </c>
      <c r="D6436">
        <v>200000</v>
      </c>
      <c r="E6436">
        <v>147000</v>
      </c>
      <c r="F6436" t="s">
        <v>44</v>
      </c>
      <c r="G6436" t="s">
        <v>45</v>
      </c>
      <c r="H6436" t="s">
        <v>1671</v>
      </c>
      <c r="I6436" t="s">
        <v>22</v>
      </c>
      <c r="J6436" t="s">
        <v>23</v>
      </c>
      <c r="K6436" t="s">
        <v>24</v>
      </c>
      <c r="L6436" t="s">
        <v>31</v>
      </c>
      <c r="M6436">
        <v>19.3</v>
      </c>
      <c r="N6436">
        <v>1248</v>
      </c>
      <c r="O6436">
        <v>73.900000000000006</v>
      </c>
      <c r="P6436" t="s">
        <v>26</v>
      </c>
      <c r="Q6436">
        <v>5</v>
      </c>
      <c r="R6436" t="s">
        <v>658</v>
      </c>
    </row>
    <row r="6437" spans="1:18" x14ac:dyDescent="0.25">
      <c r="A6437">
        <v>6662</v>
      </c>
      <c r="B6437" t="s">
        <v>18</v>
      </c>
      <c r="C6437">
        <v>2012</v>
      </c>
      <c r="D6437">
        <v>240000</v>
      </c>
      <c r="E6437">
        <v>35000</v>
      </c>
      <c r="F6437" t="s">
        <v>44</v>
      </c>
      <c r="G6437" t="s">
        <v>45</v>
      </c>
      <c r="H6437" t="s">
        <v>1671</v>
      </c>
      <c r="I6437" t="s">
        <v>37</v>
      </c>
      <c r="J6437" t="s">
        <v>23</v>
      </c>
      <c r="K6437" t="s">
        <v>24</v>
      </c>
      <c r="L6437" t="s">
        <v>25</v>
      </c>
      <c r="M6437">
        <v>18.899999999999999</v>
      </c>
      <c r="N6437">
        <v>998</v>
      </c>
      <c r="O6437">
        <v>67.099999999999994</v>
      </c>
      <c r="P6437" t="s">
        <v>82</v>
      </c>
      <c r="Q6437">
        <v>5</v>
      </c>
      <c r="R6437" t="s">
        <v>658</v>
      </c>
    </row>
    <row r="6438" spans="1:18" x14ac:dyDescent="0.25">
      <c r="A6438">
        <v>6663</v>
      </c>
      <c r="B6438" t="s">
        <v>40</v>
      </c>
      <c r="C6438">
        <v>2018</v>
      </c>
      <c r="D6438">
        <v>655000</v>
      </c>
      <c r="E6438">
        <v>19500</v>
      </c>
      <c r="F6438" t="s">
        <v>19</v>
      </c>
      <c r="G6438" t="s">
        <v>413</v>
      </c>
      <c r="H6438" t="s">
        <v>754</v>
      </c>
      <c r="I6438" t="s">
        <v>37</v>
      </c>
      <c r="J6438" t="s">
        <v>23</v>
      </c>
      <c r="K6438" t="s">
        <v>24</v>
      </c>
      <c r="L6438" t="s">
        <v>25</v>
      </c>
      <c r="M6438">
        <v>18.600000000000001</v>
      </c>
      <c r="N6438">
        <v>1197</v>
      </c>
      <c r="O6438">
        <v>81.83</v>
      </c>
      <c r="P6438" t="s">
        <v>79</v>
      </c>
      <c r="Q6438">
        <v>5</v>
      </c>
      <c r="R6438" t="s">
        <v>658</v>
      </c>
    </row>
    <row r="6439" spans="1:18" x14ac:dyDescent="0.25">
      <c r="A6439">
        <v>6664</v>
      </c>
      <c r="B6439" t="s">
        <v>40</v>
      </c>
      <c r="C6439">
        <v>2018</v>
      </c>
      <c r="D6439">
        <v>620000</v>
      </c>
      <c r="E6439">
        <v>38426</v>
      </c>
      <c r="F6439" t="s">
        <v>44</v>
      </c>
      <c r="G6439" t="s">
        <v>45</v>
      </c>
      <c r="H6439" t="s">
        <v>1152</v>
      </c>
      <c r="I6439" t="s">
        <v>37</v>
      </c>
      <c r="J6439" t="s">
        <v>23</v>
      </c>
      <c r="K6439" t="s">
        <v>24</v>
      </c>
      <c r="L6439" t="s">
        <v>25</v>
      </c>
      <c r="M6439">
        <v>17.190000000000001</v>
      </c>
      <c r="N6439">
        <v>1197</v>
      </c>
      <c r="O6439">
        <v>81.86</v>
      </c>
      <c r="P6439" t="s">
        <v>210</v>
      </c>
      <c r="Q6439">
        <v>5</v>
      </c>
      <c r="R6439" t="s">
        <v>658</v>
      </c>
    </row>
    <row r="6440" spans="1:18" x14ac:dyDescent="0.25">
      <c r="A6440">
        <v>6665</v>
      </c>
      <c r="B6440" t="s">
        <v>18</v>
      </c>
      <c r="C6440">
        <v>2015</v>
      </c>
      <c r="D6440">
        <v>450000</v>
      </c>
      <c r="E6440">
        <v>35000</v>
      </c>
      <c r="F6440" t="s">
        <v>44</v>
      </c>
      <c r="G6440" t="s">
        <v>45</v>
      </c>
      <c r="H6440" t="s">
        <v>1671</v>
      </c>
      <c r="I6440" t="s">
        <v>37</v>
      </c>
      <c r="J6440" t="s">
        <v>23</v>
      </c>
      <c r="K6440" t="s">
        <v>24</v>
      </c>
      <c r="L6440" t="s">
        <v>31</v>
      </c>
      <c r="M6440">
        <v>20.399999999999999</v>
      </c>
      <c r="N6440">
        <v>1197</v>
      </c>
      <c r="O6440">
        <v>83.11</v>
      </c>
      <c r="P6440" t="s">
        <v>70</v>
      </c>
      <c r="Q6440">
        <v>5</v>
      </c>
      <c r="R6440" t="s">
        <v>658</v>
      </c>
    </row>
    <row r="6441" spans="1:18" x14ac:dyDescent="0.25">
      <c r="A6441">
        <v>6666</v>
      </c>
      <c r="B6441" t="s">
        <v>18</v>
      </c>
      <c r="C6441">
        <v>2014</v>
      </c>
      <c r="D6441">
        <v>310000</v>
      </c>
      <c r="E6441">
        <v>35000</v>
      </c>
      <c r="F6441" t="s">
        <v>44</v>
      </c>
      <c r="G6441" t="s">
        <v>45</v>
      </c>
      <c r="H6441" t="s">
        <v>1671</v>
      </c>
      <c r="I6441" t="s">
        <v>37</v>
      </c>
      <c r="J6441" t="s">
        <v>23</v>
      </c>
      <c r="K6441" t="s">
        <v>24</v>
      </c>
      <c r="L6441" t="s">
        <v>31</v>
      </c>
      <c r="M6441">
        <v>20.51</v>
      </c>
      <c r="N6441">
        <v>998</v>
      </c>
      <c r="O6441">
        <v>67.040000000000006</v>
      </c>
      <c r="P6441" t="s">
        <v>82</v>
      </c>
      <c r="Q6441">
        <v>5</v>
      </c>
      <c r="R6441" t="s">
        <v>658</v>
      </c>
    </row>
    <row r="6442" spans="1:18" x14ac:dyDescent="0.25">
      <c r="A6442">
        <v>6667</v>
      </c>
      <c r="B6442" t="s">
        <v>18</v>
      </c>
      <c r="C6442">
        <v>2007</v>
      </c>
      <c r="D6442">
        <v>150000</v>
      </c>
      <c r="E6442">
        <v>50000</v>
      </c>
      <c r="F6442" t="s">
        <v>44</v>
      </c>
      <c r="G6442" t="s">
        <v>45</v>
      </c>
      <c r="H6442" t="s">
        <v>1671</v>
      </c>
      <c r="I6442" t="s">
        <v>37</v>
      </c>
      <c r="J6442" t="s">
        <v>23</v>
      </c>
      <c r="K6442" t="s">
        <v>24</v>
      </c>
      <c r="L6442" t="s">
        <v>38</v>
      </c>
      <c r="M6442">
        <v>19.7</v>
      </c>
      <c r="N6442">
        <v>796</v>
      </c>
      <c r="O6442">
        <v>46.3</v>
      </c>
      <c r="P6442" t="s">
        <v>66</v>
      </c>
      <c r="Q6442">
        <v>5</v>
      </c>
      <c r="R6442" t="s">
        <v>658</v>
      </c>
    </row>
    <row r="6443" spans="1:18" x14ac:dyDescent="0.25">
      <c r="A6443">
        <v>6668</v>
      </c>
      <c r="B6443" t="s">
        <v>73</v>
      </c>
      <c r="C6443">
        <v>2012</v>
      </c>
      <c r="D6443">
        <v>180000</v>
      </c>
      <c r="E6443">
        <v>120000</v>
      </c>
      <c r="F6443" t="s">
        <v>19</v>
      </c>
      <c r="G6443" t="s">
        <v>352</v>
      </c>
      <c r="H6443" t="s">
        <v>1146</v>
      </c>
      <c r="I6443" t="s">
        <v>22</v>
      </c>
      <c r="J6443" t="s">
        <v>23</v>
      </c>
      <c r="K6443" t="s">
        <v>24</v>
      </c>
      <c r="L6443" t="s">
        <v>25</v>
      </c>
      <c r="M6443">
        <v>25.44</v>
      </c>
      <c r="N6443">
        <v>936</v>
      </c>
      <c r="O6443">
        <v>57.6</v>
      </c>
      <c r="P6443" t="s">
        <v>245</v>
      </c>
      <c r="Q6443">
        <v>5</v>
      </c>
      <c r="R6443" t="s">
        <v>658</v>
      </c>
    </row>
    <row r="6444" spans="1:18" x14ac:dyDescent="0.25">
      <c r="A6444">
        <v>6669</v>
      </c>
      <c r="B6444" t="s">
        <v>68</v>
      </c>
      <c r="C6444">
        <v>2011</v>
      </c>
      <c r="D6444">
        <v>150000</v>
      </c>
      <c r="E6444">
        <v>120000</v>
      </c>
      <c r="F6444" t="s">
        <v>19</v>
      </c>
      <c r="G6444" t="s">
        <v>354</v>
      </c>
      <c r="H6444" t="s">
        <v>909</v>
      </c>
      <c r="I6444" t="s">
        <v>22</v>
      </c>
      <c r="J6444" t="s">
        <v>23</v>
      </c>
      <c r="K6444" t="s">
        <v>24</v>
      </c>
      <c r="L6444" t="s">
        <v>25</v>
      </c>
      <c r="M6444">
        <v>19.399999999999999</v>
      </c>
      <c r="N6444">
        <v>1405</v>
      </c>
      <c r="O6444">
        <v>70</v>
      </c>
      <c r="P6444" t="s">
        <v>200</v>
      </c>
      <c r="Q6444">
        <v>5</v>
      </c>
      <c r="R6444" t="s">
        <v>658</v>
      </c>
    </row>
    <row r="6445" spans="1:18" x14ac:dyDescent="0.25">
      <c r="A6445">
        <v>6670</v>
      </c>
      <c r="B6445" t="s">
        <v>52</v>
      </c>
      <c r="C6445">
        <v>2011</v>
      </c>
      <c r="D6445">
        <v>160000</v>
      </c>
      <c r="E6445">
        <v>112000</v>
      </c>
      <c r="F6445" t="s">
        <v>44</v>
      </c>
      <c r="G6445" t="s">
        <v>423</v>
      </c>
      <c r="H6445" t="s">
        <v>1186</v>
      </c>
      <c r="I6445" t="s">
        <v>22</v>
      </c>
      <c r="J6445" t="s">
        <v>23</v>
      </c>
      <c r="K6445" t="s">
        <v>24</v>
      </c>
      <c r="L6445" t="s">
        <v>31</v>
      </c>
      <c r="M6445">
        <v>20</v>
      </c>
      <c r="N6445">
        <v>1399</v>
      </c>
      <c r="O6445">
        <v>68</v>
      </c>
      <c r="P6445" t="s">
        <v>55</v>
      </c>
      <c r="Q6445">
        <v>5</v>
      </c>
      <c r="R6445" t="s">
        <v>658</v>
      </c>
    </row>
    <row r="6446" spans="1:18" x14ac:dyDescent="0.25">
      <c r="A6446">
        <v>6671</v>
      </c>
      <c r="B6446" t="s">
        <v>62</v>
      </c>
      <c r="C6446">
        <v>2013</v>
      </c>
      <c r="D6446">
        <v>600000</v>
      </c>
      <c r="E6446">
        <v>70000</v>
      </c>
      <c r="F6446" t="s">
        <v>44</v>
      </c>
      <c r="G6446" t="s">
        <v>423</v>
      </c>
      <c r="H6446" t="s">
        <v>970</v>
      </c>
      <c r="I6446" t="s">
        <v>22</v>
      </c>
      <c r="J6446" t="s">
        <v>23</v>
      </c>
      <c r="K6446" t="s">
        <v>24</v>
      </c>
      <c r="L6446" t="s">
        <v>38</v>
      </c>
      <c r="M6446">
        <v>14</v>
      </c>
      <c r="N6446">
        <v>2523</v>
      </c>
      <c r="O6446">
        <v>75</v>
      </c>
      <c r="P6446" t="s">
        <v>277</v>
      </c>
      <c r="Q6446">
        <v>8</v>
      </c>
      <c r="R6446" t="s">
        <v>658</v>
      </c>
    </row>
    <row r="6447" spans="1:18" x14ac:dyDescent="0.25">
      <c r="A6447">
        <v>6672</v>
      </c>
      <c r="B6447" t="s">
        <v>28</v>
      </c>
      <c r="C6447">
        <v>2012</v>
      </c>
      <c r="D6447">
        <v>380000</v>
      </c>
      <c r="E6447">
        <v>145000</v>
      </c>
      <c r="F6447" t="s">
        <v>44</v>
      </c>
      <c r="G6447" t="s">
        <v>423</v>
      </c>
      <c r="H6447" t="s">
        <v>970</v>
      </c>
      <c r="I6447" t="s">
        <v>22</v>
      </c>
      <c r="J6447" t="s">
        <v>23</v>
      </c>
      <c r="K6447" t="s">
        <v>24</v>
      </c>
      <c r="L6447" t="s">
        <v>25</v>
      </c>
      <c r="M6447">
        <v>20.5</v>
      </c>
      <c r="N6447">
        <v>1598</v>
      </c>
      <c r="O6447">
        <v>103.5</v>
      </c>
      <c r="P6447" t="s">
        <v>32</v>
      </c>
      <c r="Q6447">
        <v>5</v>
      </c>
      <c r="R6447" t="s">
        <v>658</v>
      </c>
    </row>
    <row r="6448" spans="1:18" x14ac:dyDescent="0.25">
      <c r="A6448">
        <v>6673</v>
      </c>
      <c r="B6448" t="s">
        <v>68</v>
      </c>
      <c r="C6448">
        <v>2007</v>
      </c>
      <c r="D6448">
        <v>120000</v>
      </c>
      <c r="E6448">
        <v>135000</v>
      </c>
      <c r="F6448" t="s">
        <v>44</v>
      </c>
      <c r="G6448" t="s">
        <v>423</v>
      </c>
      <c r="H6448" t="s">
        <v>1186</v>
      </c>
      <c r="I6448" t="s">
        <v>22</v>
      </c>
      <c r="J6448" t="s">
        <v>23</v>
      </c>
      <c r="K6448" t="s">
        <v>24</v>
      </c>
      <c r="L6448" t="s">
        <v>25</v>
      </c>
      <c r="M6448">
        <v>17</v>
      </c>
      <c r="N6448">
        <v>1405</v>
      </c>
      <c r="O6448">
        <v>70</v>
      </c>
      <c r="P6448" t="s">
        <v>225</v>
      </c>
      <c r="Q6448">
        <v>5</v>
      </c>
      <c r="R6448" t="s">
        <v>658</v>
      </c>
    </row>
    <row r="6449" spans="1:18" x14ac:dyDescent="0.25">
      <c r="A6449">
        <v>6674</v>
      </c>
      <c r="B6449" t="s">
        <v>50</v>
      </c>
      <c r="C6449">
        <v>2011</v>
      </c>
      <c r="D6449">
        <v>350000</v>
      </c>
      <c r="E6449">
        <v>500000</v>
      </c>
      <c r="F6449" t="s">
        <v>44</v>
      </c>
      <c r="G6449" t="s">
        <v>423</v>
      </c>
      <c r="H6449" t="s">
        <v>970</v>
      </c>
      <c r="I6449" t="s">
        <v>22</v>
      </c>
      <c r="J6449" t="s">
        <v>23</v>
      </c>
      <c r="K6449" t="s">
        <v>24</v>
      </c>
      <c r="L6449" t="s">
        <v>31</v>
      </c>
      <c r="M6449">
        <v>12.99</v>
      </c>
      <c r="N6449">
        <v>2494</v>
      </c>
      <c r="O6449">
        <v>100.57</v>
      </c>
      <c r="P6449" t="s">
        <v>96</v>
      </c>
      <c r="Q6449">
        <v>7</v>
      </c>
      <c r="R6449" t="s">
        <v>658</v>
      </c>
    </row>
    <row r="6450" spans="1:18" x14ac:dyDescent="0.25">
      <c r="A6450">
        <v>6675</v>
      </c>
      <c r="B6450" t="s">
        <v>68</v>
      </c>
      <c r="C6450">
        <v>2012</v>
      </c>
      <c r="D6450">
        <v>135000</v>
      </c>
      <c r="E6450">
        <v>146000</v>
      </c>
      <c r="F6450" t="s">
        <v>44</v>
      </c>
      <c r="G6450" t="s">
        <v>423</v>
      </c>
      <c r="H6450" t="s">
        <v>970</v>
      </c>
      <c r="I6450" t="s">
        <v>22</v>
      </c>
      <c r="J6450" t="s">
        <v>23</v>
      </c>
      <c r="K6450" t="s">
        <v>24</v>
      </c>
      <c r="L6450" t="s">
        <v>25</v>
      </c>
      <c r="M6450">
        <v>19.61</v>
      </c>
      <c r="N6450">
        <v>1405</v>
      </c>
      <c r="O6450">
        <v>70</v>
      </c>
      <c r="P6450" t="s">
        <v>1040</v>
      </c>
      <c r="Q6450">
        <v>5</v>
      </c>
      <c r="R6450" t="s">
        <v>658</v>
      </c>
    </row>
    <row r="6451" spans="1:18" x14ac:dyDescent="0.25">
      <c r="A6451">
        <v>6676</v>
      </c>
      <c r="B6451" t="s">
        <v>40</v>
      </c>
      <c r="C6451">
        <v>2018</v>
      </c>
      <c r="D6451">
        <v>610000</v>
      </c>
      <c r="E6451">
        <v>10000</v>
      </c>
      <c r="F6451" t="s">
        <v>44</v>
      </c>
      <c r="G6451" t="s">
        <v>423</v>
      </c>
      <c r="H6451" t="s">
        <v>1186</v>
      </c>
      <c r="I6451" t="s">
        <v>37</v>
      </c>
      <c r="J6451" t="s">
        <v>23</v>
      </c>
      <c r="K6451" t="s">
        <v>24</v>
      </c>
      <c r="L6451" t="s">
        <v>25</v>
      </c>
      <c r="M6451">
        <v>18.899999999999999</v>
      </c>
      <c r="N6451">
        <v>1197</v>
      </c>
      <c r="O6451">
        <v>81.86</v>
      </c>
      <c r="P6451" t="s">
        <v>43</v>
      </c>
      <c r="Q6451">
        <v>5</v>
      </c>
      <c r="R6451" t="s">
        <v>658</v>
      </c>
    </row>
    <row r="6452" spans="1:18" x14ac:dyDescent="0.25">
      <c r="A6452">
        <v>6677</v>
      </c>
      <c r="B6452" t="s">
        <v>119</v>
      </c>
      <c r="C6452">
        <v>2020</v>
      </c>
      <c r="D6452">
        <v>260000</v>
      </c>
      <c r="E6452">
        <v>50000</v>
      </c>
      <c r="F6452" t="s">
        <v>44</v>
      </c>
      <c r="G6452" t="s">
        <v>423</v>
      </c>
      <c r="H6452" t="s">
        <v>1186</v>
      </c>
      <c r="I6452" t="s">
        <v>22</v>
      </c>
      <c r="J6452" t="s">
        <v>23</v>
      </c>
      <c r="K6452" t="s">
        <v>24</v>
      </c>
      <c r="L6452" t="s">
        <v>25</v>
      </c>
      <c r="M6452">
        <v>20.14</v>
      </c>
      <c r="N6452">
        <v>1498</v>
      </c>
      <c r="O6452">
        <v>88.5</v>
      </c>
      <c r="P6452" t="s">
        <v>230</v>
      </c>
      <c r="Q6452">
        <v>5</v>
      </c>
      <c r="R6452" t="s">
        <v>658</v>
      </c>
    </row>
    <row r="6453" spans="1:18" x14ac:dyDescent="0.25">
      <c r="A6453">
        <v>6678</v>
      </c>
      <c r="B6453" t="s">
        <v>40</v>
      </c>
      <c r="C6453">
        <v>2017</v>
      </c>
      <c r="D6453">
        <v>500000</v>
      </c>
      <c r="E6453">
        <v>25000</v>
      </c>
      <c r="F6453" t="s">
        <v>44</v>
      </c>
      <c r="G6453" t="s">
        <v>423</v>
      </c>
      <c r="H6453" t="s">
        <v>970</v>
      </c>
      <c r="I6453" t="s">
        <v>37</v>
      </c>
      <c r="J6453" t="s">
        <v>23</v>
      </c>
      <c r="K6453" t="s">
        <v>24</v>
      </c>
      <c r="L6453" t="s">
        <v>25</v>
      </c>
      <c r="M6453">
        <v>20.14</v>
      </c>
      <c r="N6453">
        <v>1197</v>
      </c>
      <c r="O6453">
        <v>81.86</v>
      </c>
      <c r="P6453" t="s">
        <v>43</v>
      </c>
      <c r="Q6453">
        <v>5</v>
      </c>
      <c r="R6453" t="s">
        <v>658</v>
      </c>
    </row>
    <row r="6454" spans="1:18" x14ac:dyDescent="0.25">
      <c r="A6454">
        <v>6679</v>
      </c>
      <c r="B6454" t="s">
        <v>56</v>
      </c>
      <c r="C6454">
        <v>2016</v>
      </c>
      <c r="D6454">
        <v>220000</v>
      </c>
      <c r="E6454">
        <v>20000</v>
      </c>
      <c r="F6454" t="s">
        <v>44</v>
      </c>
      <c r="G6454" t="s">
        <v>423</v>
      </c>
      <c r="H6454" t="s">
        <v>970</v>
      </c>
      <c r="I6454" t="s">
        <v>37</v>
      </c>
      <c r="J6454" t="s">
        <v>23</v>
      </c>
      <c r="K6454" t="s">
        <v>24</v>
      </c>
      <c r="L6454" t="s">
        <v>25</v>
      </c>
      <c r="M6454">
        <v>23.01</v>
      </c>
      <c r="N6454">
        <v>999</v>
      </c>
      <c r="O6454">
        <v>67</v>
      </c>
      <c r="P6454" t="s">
        <v>146</v>
      </c>
      <c r="Q6454">
        <v>5</v>
      </c>
      <c r="R6454" t="s">
        <v>658</v>
      </c>
    </row>
    <row r="6455" spans="1:18" x14ac:dyDescent="0.25">
      <c r="A6455">
        <v>6680</v>
      </c>
      <c r="B6455" t="s">
        <v>33</v>
      </c>
      <c r="C6455">
        <v>2006</v>
      </c>
      <c r="D6455">
        <v>121000</v>
      </c>
      <c r="E6455">
        <v>70000</v>
      </c>
      <c r="F6455" t="s">
        <v>44</v>
      </c>
      <c r="G6455" t="s">
        <v>423</v>
      </c>
      <c r="H6455" t="s">
        <v>970</v>
      </c>
      <c r="I6455" t="s">
        <v>37</v>
      </c>
      <c r="J6455" t="s">
        <v>23</v>
      </c>
      <c r="K6455" t="s">
        <v>24</v>
      </c>
      <c r="L6455" t="s">
        <v>31</v>
      </c>
      <c r="M6455">
        <v>13.5</v>
      </c>
      <c r="N6455">
        <v>1799</v>
      </c>
      <c r="O6455">
        <v>130</v>
      </c>
      <c r="P6455" t="s">
        <v>244</v>
      </c>
      <c r="Q6455">
        <v>5</v>
      </c>
      <c r="R6455" t="s">
        <v>658</v>
      </c>
    </row>
    <row r="6456" spans="1:18" x14ac:dyDescent="0.25">
      <c r="A6456">
        <v>6681</v>
      </c>
      <c r="B6456" t="s">
        <v>68</v>
      </c>
      <c r="C6456">
        <v>2017</v>
      </c>
      <c r="D6456">
        <v>350000</v>
      </c>
      <c r="E6456">
        <v>50000</v>
      </c>
      <c r="F6456" t="s">
        <v>44</v>
      </c>
      <c r="G6456" t="s">
        <v>423</v>
      </c>
      <c r="H6456" t="s">
        <v>1186</v>
      </c>
      <c r="I6456" t="s">
        <v>22</v>
      </c>
      <c r="J6456" t="s">
        <v>23</v>
      </c>
      <c r="K6456" t="s">
        <v>24</v>
      </c>
      <c r="L6456" t="s">
        <v>25</v>
      </c>
      <c r="M6456">
        <v>25</v>
      </c>
      <c r="N6456">
        <v>1396</v>
      </c>
      <c r="O6456">
        <v>69.010000000000005</v>
      </c>
      <c r="P6456" t="s">
        <v>203</v>
      </c>
      <c r="Q6456">
        <v>5</v>
      </c>
      <c r="R6456" t="s">
        <v>658</v>
      </c>
    </row>
    <row r="6457" spans="1:18" x14ac:dyDescent="0.25">
      <c r="A6457">
        <v>6682</v>
      </c>
      <c r="B6457" t="s">
        <v>104</v>
      </c>
      <c r="C6457">
        <v>2018</v>
      </c>
      <c r="D6457">
        <v>2200000</v>
      </c>
      <c r="E6457">
        <v>25000</v>
      </c>
      <c r="F6457" t="s">
        <v>75</v>
      </c>
      <c r="G6457" t="s">
        <v>804</v>
      </c>
      <c r="H6457" t="s">
        <v>599</v>
      </c>
      <c r="I6457" t="s">
        <v>22</v>
      </c>
      <c r="J6457" t="s">
        <v>23</v>
      </c>
      <c r="K6457" t="s">
        <v>90</v>
      </c>
      <c r="L6457" t="s">
        <v>31</v>
      </c>
      <c r="M6457">
        <v>15.17</v>
      </c>
      <c r="N6457">
        <v>1968</v>
      </c>
      <c r="O6457">
        <v>181</v>
      </c>
      <c r="P6457" t="s">
        <v>840</v>
      </c>
      <c r="Q6457">
        <v>5</v>
      </c>
      <c r="R6457" t="s">
        <v>658</v>
      </c>
    </row>
    <row r="6458" spans="1:18" x14ac:dyDescent="0.25">
      <c r="A6458">
        <v>6683</v>
      </c>
      <c r="B6458" t="s">
        <v>40</v>
      </c>
      <c r="C6458">
        <v>2011</v>
      </c>
      <c r="D6458">
        <v>280000</v>
      </c>
      <c r="E6458">
        <v>100000</v>
      </c>
      <c r="F6458" t="s">
        <v>75</v>
      </c>
      <c r="G6458" t="s">
        <v>804</v>
      </c>
      <c r="H6458" t="s">
        <v>599</v>
      </c>
      <c r="I6458" t="s">
        <v>22</v>
      </c>
      <c r="J6458" t="s">
        <v>23</v>
      </c>
      <c r="K6458" t="s">
        <v>24</v>
      </c>
      <c r="L6458" t="s">
        <v>31</v>
      </c>
      <c r="M6458">
        <v>23</v>
      </c>
      <c r="N6458">
        <v>1396</v>
      </c>
      <c r="O6458">
        <v>90</v>
      </c>
      <c r="P6458" t="s">
        <v>41</v>
      </c>
      <c r="Q6458">
        <v>5</v>
      </c>
      <c r="R6458" t="s">
        <v>658</v>
      </c>
    </row>
    <row r="6459" spans="1:18" x14ac:dyDescent="0.25">
      <c r="A6459">
        <v>6684</v>
      </c>
      <c r="B6459" t="s">
        <v>68</v>
      </c>
      <c r="C6459">
        <v>2020</v>
      </c>
      <c r="D6459">
        <v>919999</v>
      </c>
      <c r="E6459">
        <v>20000</v>
      </c>
      <c r="F6459" t="s">
        <v>19</v>
      </c>
      <c r="G6459" t="s">
        <v>352</v>
      </c>
      <c r="H6459" t="s">
        <v>356</v>
      </c>
      <c r="I6459" t="s">
        <v>37</v>
      </c>
      <c r="J6459" t="s">
        <v>23</v>
      </c>
      <c r="K6459" t="s">
        <v>24</v>
      </c>
      <c r="L6459" t="s">
        <v>25</v>
      </c>
      <c r="M6459">
        <v>17</v>
      </c>
      <c r="N6459">
        <v>1198</v>
      </c>
      <c r="O6459">
        <v>108.5</v>
      </c>
      <c r="P6459" t="s">
        <v>169</v>
      </c>
      <c r="Q6459">
        <v>5</v>
      </c>
      <c r="R6459" t="s">
        <v>658</v>
      </c>
    </row>
    <row r="6460" spans="1:18" x14ac:dyDescent="0.25">
      <c r="A6460">
        <v>6685</v>
      </c>
      <c r="B6460" t="s">
        <v>40</v>
      </c>
      <c r="C6460">
        <v>2011</v>
      </c>
      <c r="D6460">
        <v>320000</v>
      </c>
      <c r="E6460">
        <v>155000</v>
      </c>
      <c r="F6460" t="s">
        <v>19</v>
      </c>
      <c r="G6460" t="s">
        <v>413</v>
      </c>
      <c r="H6460" t="s">
        <v>1402</v>
      </c>
      <c r="I6460" t="s">
        <v>22</v>
      </c>
      <c r="J6460" t="s">
        <v>23</v>
      </c>
      <c r="K6460" t="s">
        <v>24</v>
      </c>
      <c r="L6460" t="s">
        <v>25</v>
      </c>
      <c r="M6460">
        <v>23</v>
      </c>
      <c r="N6460">
        <v>1396</v>
      </c>
      <c r="O6460">
        <v>90</v>
      </c>
      <c r="P6460" t="s">
        <v>41</v>
      </c>
      <c r="Q6460">
        <v>5</v>
      </c>
      <c r="R6460" t="s">
        <v>658</v>
      </c>
    </row>
    <row r="6461" spans="1:18" x14ac:dyDescent="0.25">
      <c r="A6461">
        <v>6686</v>
      </c>
      <c r="B6461" t="s">
        <v>52</v>
      </c>
      <c r="C6461">
        <v>2012</v>
      </c>
      <c r="D6461">
        <v>140000</v>
      </c>
      <c r="E6461">
        <v>70000</v>
      </c>
      <c r="F6461" t="s">
        <v>19</v>
      </c>
      <c r="G6461" t="s">
        <v>352</v>
      </c>
      <c r="H6461" t="s">
        <v>418</v>
      </c>
      <c r="I6461" t="s">
        <v>22</v>
      </c>
      <c r="J6461" t="s">
        <v>23</v>
      </c>
      <c r="K6461" t="s">
        <v>24</v>
      </c>
      <c r="L6461" t="s">
        <v>145</v>
      </c>
      <c r="M6461">
        <v>20</v>
      </c>
      <c r="N6461">
        <v>1399</v>
      </c>
      <c r="O6461">
        <v>68</v>
      </c>
      <c r="P6461" t="s">
        <v>55</v>
      </c>
      <c r="Q6461">
        <v>5</v>
      </c>
      <c r="R6461" t="s">
        <v>658</v>
      </c>
    </row>
    <row r="6462" spans="1:18" x14ac:dyDescent="0.25">
      <c r="A6462">
        <v>6687</v>
      </c>
      <c r="B6462" t="s">
        <v>18</v>
      </c>
      <c r="C6462">
        <v>2012</v>
      </c>
      <c r="D6462">
        <v>310000</v>
      </c>
      <c r="E6462">
        <v>25000</v>
      </c>
      <c r="F6462" t="s">
        <v>19</v>
      </c>
      <c r="G6462" t="s">
        <v>358</v>
      </c>
      <c r="H6462" t="s">
        <v>717</v>
      </c>
      <c r="I6462" t="s">
        <v>22</v>
      </c>
      <c r="J6462" t="s">
        <v>23</v>
      </c>
      <c r="K6462" t="s">
        <v>24</v>
      </c>
      <c r="L6462" t="s">
        <v>31</v>
      </c>
      <c r="M6462">
        <v>21.5</v>
      </c>
      <c r="N6462">
        <v>1248</v>
      </c>
      <c r="O6462">
        <v>88.8</v>
      </c>
      <c r="P6462" t="s">
        <v>65</v>
      </c>
      <c r="Q6462">
        <v>5</v>
      </c>
      <c r="R6462" t="s">
        <v>658</v>
      </c>
    </row>
    <row r="6463" spans="1:18" x14ac:dyDescent="0.25">
      <c r="A6463">
        <v>6688</v>
      </c>
      <c r="B6463" t="s">
        <v>18</v>
      </c>
      <c r="C6463">
        <v>2006</v>
      </c>
      <c r="D6463">
        <v>65000</v>
      </c>
      <c r="E6463">
        <v>120000</v>
      </c>
      <c r="F6463" t="s">
        <v>19</v>
      </c>
      <c r="G6463" t="s">
        <v>354</v>
      </c>
      <c r="H6463" t="s">
        <v>712</v>
      </c>
      <c r="I6463" t="s">
        <v>37</v>
      </c>
      <c r="J6463" t="s">
        <v>23</v>
      </c>
      <c r="K6463" t="s">
        <v>24</v>
      </c>
      <c r="L6463" t="s">
        <v>31</v>
      </c>
      <c r="M6463">
        <v>16.100000000000001</v>
      </c>
      <c r="N6463">
        <v>796</v>
      </c>
      <c r="O6463">
        <v>37</v>
      </c>
      <c r="P6463" t="s">
        <v>49</v>
      </c>
      <c r="Q6463">
        <v>4</v>
      </c>
      <c r="R6463" t="s">
        <v>658</v>
      </c>
    </row>
    <row r="6464" spans="1:18" x14ac:dyDescent="0.25">
      <c r="A6464">
        <v>6689</v>
      </c>
      <c r="B6464" t="s">
        <v>73</v>
      </c>
      <c r="C6464">
        <v>2013</v>
      </c>
      <c r="D6464">
        <v>300000</v>
      </c>
      <c r="E6464">
        <v>90000</v>
      </c>
      <c r="F6464" t="s">
        <v>34</v>
      </c>
      <c r="G6464" t="s">
        <v>363</v>
      </c>
      <c r="H6464" t="s">
        <v>1673</v>
      </c>
      <c r="I6464" t="s">
        <v>22</v>
      </c>
      <c r="J6464" t="s">
        <v>23</v>
      </c>
      <c r="K6464" t="s">
        <v>24</v>
      </c>
      <c r="L6464" t="s">
        <v>25</v>
      </c>
      <c r="M6464">
        <v>18.2</v>
      </c>
      <c r="N6464">
        <v>1248</v>
      </c>
      <c r="O6464">
        <v>73.8</v>
      </c>
      <c r="P6464" t="s">
        <v>74</v>
      </c>
      <c r="Q6464">
        <v>7</v>
      </c>
      <c r="R6464" t="s">
        <v>658</v>
      </c>
    </row>
    <row r="6465" spans="1:18" x14ac:dyDescent="0.25">
      <c r="A6465">
        <v>6690</v>
      </c>
      <c r="B6465" t="s">
        <v>152</v>
      </c>
      <c r="C6465">
        <v>2017</v>
      </c>
      <c r="D6465">
        <v>2711000</v>
      </c>
      <c r="E6465">
        <v>9000</v>
      </c>
      <c r="F6465" t="s">
        <v>44</v>
      </c>
      <c r="G6465" t="s">
        <v>545</v>
      </c>
      <c r="H6465" t="s">
        <v>1674</v>
      </c>
      <c r="I6465" t="s">
        <v>22</v>
      </c>
      <c r="J6465" t="s">
        <v>92</v>
      </c>
      <c r="K6465" t="s">
        <v>90</v>
      </c>
      <c r="L6465" t="s">
        <v>25</v>
      </c>
      <c r="M6465">
        <v>13.6</v>
      </c>
      <c r="N6465">
        <v>1999</v>
      </c>
      <c r="O6465">
        <v>177</v>
      </c>
      <c r="P6465" t="s">
        <v>153</v>
      </c>
      <c r="Q6465">
        <v>5</v>
      </c>
      <c r="R6465" t="s">
        <v>658</v>
      </c>
    </row>
    <row r="6466" spans="1:18" x14ac:dyDescent="0.25">
      <c r="A6466">
        <v>6691</v>
      </c>
      <c r="B6466" t="s">
        <v>150</v>
      </c>
      <c r="C6466">
        <v>2019</v>
      </c>
      <c r="D6466">
        <v>5150000</v>
      </c>
      <c r="E6466">
        <v>20000</v>
      </c>
      <c r="F6466" t="s">
        <v>44</v>
      </c>
      <c r="G6466" t="s">
        <v>545</v>
      </c>
      <c r="H6466" t="s">
        <v>1675</v>
      </c>
      <c r="I6466" t="s">
        <v>37</v>
      </c>
      <c r="J6466" t="s">
        <v>92</v>
      </c>
      <c r="K6466" t="s">
        <v>90</v>
      </c>
      <c r="L6466" t="s">
        <v>25</v>
      </c>
      <c r="M6466">
        <v>22.37</v>
      </c>
      <c r="N6466">
        <v>2487</v>
      </c>
      <c r="O6466">
        <v>214.56</v>
      </c>
      <c r="P6466" t="s">
        <v>151</v>
      </c>
      <c r="Q6466">
        <v>5</v>
      </c>
      <c r="R6466" t="s">
        <v>658</v>
      </c>
    </row>
    <row r="6467" spans="1:18" x14ac:dyDescent="0.25">
      <c r="A6467">
        <v>6692</v>
      </c>
      <c r="B6467" t="s">
        <v>152</v>
      </c>
      <c r="C6467">
        <v>2017</v>
      </c>
      <c r="D6467">
        <v>3200000</v>
      </c>
      <c r="E6467">
        <v>45000</v>
      </c>
      <c r="F6467" t="s">
        <v>44</v>
      </c>
      <c r="G6467" t="s">
        <v>545</v>
      </c>
      <c r="H6467" t="s">
        <v>1674</v>
      </c>
      <c r="I6467" t="s">
        <v>22</v>
      </c>
      <c r="J6467" t="s">
        <v>92</v>
      </c>
      <c r="K6467" t="s">
        <v>90</v>
      </c>
      <c r="L6467" t="s">
        <v>25</v>
      </c>
      <c r="M6467">
        <v>19.329999999999998</v>
      </c>
      <c r="N6467">
        <v>1999</v>
      </c>
      <c r="O6467">
        <v>177</v>
      </c>
      <c r="P6467" t="s">
        <v>153</v>
      </c>
      <c r="Q6467">
        <v>5</v>
      </c>
      <c r="R6467" t="s">
        <v>658</v>
      </c>
    </row>
    <row r="6468" spans="1:18" x14ac:dyDescent="0.25">
      <c r="A6468">
        <v>6693</v>
      </c>
      <c r="B6468" t="s">
        <v>68</v>
      </c>
      <c r="C6468">
        <v>2015</v>
      </c>
      <c r="D6468">
        <v>503000</v>
      </c>
      <c r="E6468">
        <v>110000</v>
      </c>
      <c r="F6468" t="s">
        <v>44</v>
      </c>
      <c r="G6468" t="s">
        <v>545</v>
      </c>
      <c r="H6468" t="s">
        <v>1675</v>
      </c>
      <c r="I6468" t="s">
        <v>22</v>
      </c>
      <c r="J6468" t="s">
        <v>23</v>
      </c>
      <c r="K6468" t="s">
        <v>24</v>
      </c>
      <c r="L6468" t="s">
        <v>25</v>
      </c>
      <c r="M6468">
        <v>14.1</v>
      </c>
      <c r="N6468">
        <v>2179</v>
      </c>
      <c r="O6468">
        <v>147.94</v>
      </c>
      <c r="P6468" t="s">
        <v>187</v>
      </c>
      <c r="Q6468">
        <v>7</v>
      </c>
      <c r="R6468" t="s">
        <v>658</v>
      </c>
    </row>
    <row r="6469" spans="1:18" x14ac:dyDescent="0.25">
      <c r="A6469">
        <v>6694</v>
      </c>
      <c r="B6469" t="s">
        <v>163</v>
      </c>
      <c r="C6469">
        <v>2019</v>
      </c>
      <c r="D6469">
        <v>3800000</v>
      </c>
      <c r="E6469">
        <v>20000</v>
      </c>
      <c r="F6469" t="s">
        <v>44</v>
      </c>
      <c r="G6469" t="s">
        <v>545</v>
      </c>
      <c r="H6469" t="s">
        <v>1675</v>
      </c>
      <c r="I6469" t="s">
        <v>22</v>
      </c>
      <c r="J6469" t="s">
        <v>23</v>
      </c>
      <c r="K6469" t="s">
        <v>90</v>
      </c>
      <c r="L6469" t="s">
        <v>25</v>
      </c>
      <c r="M6469">
        <v>18</v>
      </c>
      <c r="N6469">
        <v>1969</v>
      </c>
      <c r="O6469">
        <v>190</v>
      </c>
      <c r="P6469" t="s">
        <v>164</v>
      </c>
      <c r="Q6469">
        <v>5</v>
      </c>
      <c r="R6469" t="s">
        <v>658</v>
      </c>
    </row>
    <row r="6470" spans="1:18" x14ac:dyDescent="0.25">
      <c r="A6470">
        <v>6695</v>
      </c>
      <c r="B6470" t="s">
        <v>50</v>
      </c>
      <c r="C6470">
        <v>2016</v>
      </c>
      <c r="D6470">
        <v>2000000</v>
      </c>
      <c r="E6470">
        <v>68089</v>
      </c>
      <c r="F6470" t="s">
        <v>44</v>
      </c>
      <c r="G6470" t="s">
        <v>545</v>
      </c>
      <c r="H6470" t="s">
        <v>1674</v>
      </c>
      <c r="I6470" t="s">
        <v>37</v>
      </c>
      <c r="J6470" t="s">
        <v>219</v>
      </c>
      <c r="K6470" t="s">
        <v>90</v>
      </c>
      <c r="L6470" t="s">
        <v>25</v>
      </c>
      <c r="M6470">
        <v>19.16</v>
      </c>
      <c r="N6470">
        <v>2494</v>
      </c>
      <c r="O6470">
        <v>157.69999999999999</v>
      </c>
      <c r="P6470" t="s">
        <v>173</v>
      </c>
      <c r="Q6470">
        <v>5</v>
      </c>
      <c r="R6470" t="s">
        <v>658</v>
      </c>
    </row>
    <row r="6471" spans="1:18" x14ac:dyDescent="0.25">
      <c r="A6471">
        <v>6696</v>
      </c>
      <c r="B6471" t="s">
        <v>18</v>
      </c>
      <c r="C6471">
        <v>2013</v>
      </c>
      <c r="D6471">
        <v>225000</v>
      </c>
      <c r="E6471">
        <v>58343</v>
      </c>
      <c r="F6471" t="s">
        <v>44</v>
      </c>
      <c r="G6471" t="s">
        <v>545</v>
      </c>
      <c r="H6471" t="s">
        <v>1675</v>
      </c>
      <c r="I6471" t="s">
        <v>37</v>
      </c>
      <c r="J6471" t="s">
        <v>219</v>
      </c>
      <c r="K6471" t="s">
        <v>24</v>
      </c>
      <c r="L6471" t="s">
        <v>25</v>
      </c>
      <c r="M6471">
        <v>21.79</v>
      </c>
      <c r="N6471">
        <v>998</v>
      </c>
      <c r="O6471">
        <v>67.05</v>
      </c>
      <c r="P6471" t="s">
        <v>82</v>
      </c>
      <c r="Q6471">
        <v>5</v>
      </c>
      <c r="R6471" t="s">
        <v>658</v>
      </c>
    </row>
    <row r="6472" spans="1:18" x14ac:dyDescent="0.25">
      <c r="A6472">
        <v>6697</v>
      </c>
      <c r="B6472" t="s">
        <v>18</v>
      </c>
      <c r="C6472">
        <v>2018</v>
      </c>
      <c r="D6472">
        <v>740000</v>
      </c>
      <c r="E6472">
        <v>38817</v>
      </c>
      <c r="F6472" t="s">
        <v>44</v>
      </c>
      <c r="G6472" t="s">
        <v>545</v>
      </c>
      <c r="H6472" t="s">
        <v>1674</v>
      </c>
      <c r="I6472" t="s">
        <v>22</v>
      </c>
      <c r="J6472" t="s">
        <v>92</v>
      </c>
      <c r="K6472" t="s">
        <v>24</v>
      </c>
      <c r="L6472" t="s">
        <v>25</v>
      </c>
      <c r="M6472">
        <v>27.39</v>
      </c>
      <c r="N6472">
        <v>1248</v>
      </c>
      <c r="O6472">
        <v>74</v>
      </c>
      <c r="P6472" t="s">
        <v>26</v>
      </c>
      <c r="Q6472">
        <v>5</v>
      </c>
      <c r="R6472" t="s">
        <v>658</v>
      </c>
    </row>
    <row r="6473" spans="1:18" x14ac:dyDescent="0.25">
      <c r="A6473">
        <v>6698</v>
      </c>
      <c r="B6473" t="s">
        <v>33</v>
      </c>
      <c r="C6473">
        <v>2016</v>
      </c>
      <c r="D6473">
        <v>550000</v>
      </c>
      <c r="E6473">
        <v>56494</v>
      </c>
      <c r="F6473" t="s">
        <v>75</v>
      </c>
      <c r="G6473" t="s">
        <v>566</v>
      </c>
      <c r="H6473" t="s">
        <v>664</v>
      </c>
      <c r="I6473" t="s">
        <v>37</v>
      </c>
      <c r="J6473" t="s">
        <v>219</v>
      </c>
      <c r="K6473" t="s">
        <v>24</v>
      </c>
      <c r="L6473" t="s">
        <v>25</v>
      </c>
      <c r="M6473">
        <v>18.2</v>
      </c>
      <c r="N6473">
        <v>1199</v>
      </c>
      <c r="O6473">
        <v>88.7</v>
      </c>
      <c r="P6473" t="s">
        <v>197</v>
      </c>
      <c r="Q6473">
        <v>5</v>
      </c>
      <c r="R6473" t="s">
        <v>658</v>
      </c>
    </row>
    <row r="6474" spans="1:18" x14ac:dyDescent="0.25">
      <c r="A6474">
        <v>6699</v>
      </c>
      <c r="B6474" t="s">
        <v>50</v>
      </c>
      <c r="C6474">
        <v>2013</v>
      </c>
      <c r="D6474">
        <v>750000</v>
      </c>
      <c r="E6474">
        <v>79328</v>
      </c>
      <c r="F6474" t="s">
        <v>44</v>
      </c>
      <c r="G6474" t="s">
        <v>545</v>
      </c>
      <c r="H6474" t="s">
        <v>1674</v>
      </c>
      <c r="I6474" t="s">
        <v>22</v>
      </c>
      <c r="J6474" t="s">
        <v>219</v>
      </c>
      <c r="K6474" t="s">
        <v>24</v>
      </c>
      <c r="L6474" t="s">
        <v>31</v>
      </c>
      <c r="M6474">
        <v>12.99</v>
      </c>
      <c r="N6474">
        <v>2494</v>
      </c>
      <c r="O6474">
        <v>100.6</v>
      </c>
      <c r="P6474" t="s">
        <v>103</v>
      </c>
      <c r="Q6474">
        <v>7</v>
      </c>
      <c r="R6474" t="s">
        <v>658</v>
      </c>
    </row>
    <row r="6475" spans="1:18" x14ac:dyDescent="0.25">
      <c r="A6475">
        <v>6700</v>
      </c>
      <c r="B6475" t="s">
        <v>18</v>
      </c>
      <c r="C6475">
        <v>2019</v>
      </c>
      <c r="D6475">
        <v>650000</v>
      </c>
      <c r="E6475">
        <v>5621</v>
      </c>
      <c r="F6475" t="s">
        <v>75</v>
      </c>
      <c r="G6475" t="s">
        <v>566</v>
      </c>
      <c r="H6475" t="s">
        <v>664</v>
      </c>
      <c r="I6475" t="s">
        <v>37</v>
      </c>
      <c r="J6475" t="s">
        <v>219</v>
      </c>
      <c r="K6475" t="s">
        <v>90</v>
      </c>
      <c r="L6475" t="s">
        <v>25</v>
      </c>
      <c r="M6475">
        <v>22</v>
      </c>
      <c r="N6475">
        <v>1197</v>
      </c>
      <c r="O6475">
        <v>81.8</v>
      </c>
      <c r="P6475" t="s">
        <v>133</v>
      </c>
      <c r="Q6475">
        <v>5</v>
      </c>
      <c r="R6475" t="s">
        <v>658</v>
      </c>
    </row>
    <row r="6476" spans="1:18" x14ac:dyDescent="0.25">
      <c r="A6476">
        <v>6701</v>
      </c>
      <c r="B6476" t="s">
        <v>50</v>
      </c>
      <c r="C6476">
        <v>2017</v>
      </c>
      <c r="D6476">
        <v>625000</v>
      </c>
      <c r="E6476">
        <v>25538</v>
      </c>
      <c r="F6476" t="s">
        <v>75</v>
      </c>
      <c r="G6476" t="s">
        <v>566</v>
      </c>
      <c r="H6476" t="s">
        <v>664</v>
      </c>
      <c r="I6476" t="s">
        <v>37</v>
      </c>
      <c r="J6476" t="s">
        <v>219</v>
      </c>
      <c r="K6476" t="s">
        <v>24</v>
      </c>
      <c r="L6476" t="s">
        <v>25</v>
      </c>
      <c r="M6476">
        <v>16.78</v>
      </c>
      <c r="N6476">
        <v>1496</v>
      </c>
      <c r="O6476">
        <v>88.73</v>
      </c>
      <c r="P6476" t="s">
        <v>220</v>
      </c>
      <c r="Q6476">
        <v>5</v>
      </c>
      <c r="R6476" t="s">
        <v>658</v>
      </c>
    </row>
    <row r="6477" spans="1:18" x14ac:dyDescent="0.25">
      <c r="A6477">
        <v>6702</v>
      </c>
      <c r="B6477" t="s">
        <v>18</v>
      </c>
      <c r="C6477">
        <v>2018</v>
      </c>
      <c r="D6477">
        <v>600000</v>
      </c>
      <c r="E6477">
        <v>69779</v>
      </c>
      <c r="F6477" t="s">
        <v>34</v>
      </c>
      <c r="G6477" t="s">
        <v>363</v>
      </c>
      <c r="H6477" t="s">
        <v>1673</v>
      </c>
      <c r="I6477" t="s">
        <v>37</v>
      </c>
      <c r="J6477" t="s">
        <v>92</v>
      </c>
      <c r="K6477" t="s">
        <v>90</v>
      </c>
      <c r="L6477" t="s">
        <v>25</v>
      </c>
      <c r="M6477">
        <v>22</v>
      </c>
      <c r="N6477">
        <v>1197</v>
      </c>
      <c r="O6477">
        <v>81.8</v>
      </c>
      <c r="P6477" t="s">
        <v>133</v>
      </c>
      <c r="Q6477">
        <v>5</v>
      </c>
      <c r="R6477" t="s">
        <v>658</v>
      </c>
    </row>
    <row r="6478" spans="1:18" x14ac:dyDescent="0.25">
      <c r="A6478">
        <v>6703</v>
      </c>
      <c r="B6478" t="s">
        <v>40</v>
      </c>
      <c r="C6478">
        <v>2017</v>
      </c>
      <c r="D6478">
        <v>450000</v>
      </c>
      <c r="E6478">
        <v>56290</v>
      </c>
      <c r="F6478" t="s">
        <v>34</v>
      </c>
      <c r="G6478" t="s">
        <v>363</v>
      </c>
      <c r="H6478" t="s">
        <v>1673</v>
      </c>
      <c r="I6478" t="s">
        <v>22</v>
      </c>
      <c r="J6478" t="s">
        <v>92</v>
      </c>
      <c r="K6478" t="s">
        <v>24</v>
      </c>
      <c r="L6478" t="s">
        <v>25</v>
      </c>
      <c r="M6478">
        <v>24</v>
      </c>
      <c r="N6478">
        <v>1186</v>
      </c>
      <c r="O6478">
        <v>73.97</v>
      </c>
      <c r="P6478" t="s">
        <v>213</v>
      </c>
      <c r="Q6478">
        <v>5</v>
      </c>
      <c r="R6478" t="s">
        <v>658</v>
      </c>
    </row>
    <row r="6479" spans="1:18" x14ac:dyDescent="0.25">
      <c r="A6479">
        <v>6704</v>
      </c>
      <c r="B6479" t="s">
        <v>123</v>
      </c>
      <c r="C6479">
        <v>2019</v>
      </c>
      <c r="D6479">
        <v>5400000</v>
      </c>
      <c r="E6479">
        <v>7500</v>
      </c>
      <c r="F6479" t="s">
        <v>44</v>
      </c>
      <c r="G6479" t="s">
        <v>545</v>
      </c>
      <c r="H6479" t="s">
        <v>1082</v>
      </c>
      <c r="I6479" t="s">
        <v>22</v>
      </c>
      <c r="J6479" t="s">
        <v>92</v>
      </c>
      <c r="K6479" t="s">
        <v>90</v>
      </c>
      <c r="L6479" t="s">
        <v>25</v>
      </c>
      <c r="M6479">
        <v>16.78</v>
      </c>
      <c r="N6479">
        <v>1995</v>
      </c>
      <c r="O6479">
        <v>190</v>
      </c>
      <c r="P6479" t="s">
        <v>158</v>
      </c>
      <c r="Q6479">
        <v>5</v>
      </c>
      <c r="R6479" t="s">
        <v>658</v>
      </c>
    </row>
    <row r="6480" spans="1:18" x14ac:dyDescent="0.25">
      <c r="A6480">
        <v>6705</v>
      </c>
      <c r="B6480" t="s">
        <v>123</v>
      </c>
      <c r="C6480">
        <v>2019</v>
      </c>
      <c r="D6480">
        <v>5500000</v>
      </c>
      <c r="E6480">
        <v>8500</v>
      </c>
      <c r="F6480" t="s">
        <v>34</v>
      </c>
      <c r="G6480" t="s">
        <v>53</v>
      </c>
      <c r="H6480" t="s">
        <v>1676</v>
      </c>
      <c r="I6480" t="s">
        <v>22</v>
      </c>
      <c r="J6480" t="s">
        <v>92</v>
      </c>
      <c r="K6480" t="s">
        <v>90</v>
      </c>
      <c r="L6480" t="s">
        <v>25</v>
      </c>
      <c r="M6480">
        <v>16.78</v>
      </c>
      <c r="N6480">
        <v>1995</v>
      </c>
      <c r="O6480">
        <v>190</v>
      </c>
      <c r="P6480" t="s">
        <v>158</v>
      </c>
      <c r="Q6480">
        <v>5</v>
      </c>
      <c r="R6480" t="s">
        <v>658</v>
      </c>
    </row>
    <row r="6481" spans="1:18" x14ac:dyDescent="0.25">
      <c r="A6481">
        <v>6706</v>
      </c>
      <c r="B6481" t="s">
        <v>33</v>
      </c>
      <c r="C6481">
        <v>2019</v>
      </c>
      <c r="D6481">
        <v>779000</v>
      </c>
      <c r="E6481">
        <v>7032</v>
      </c>
      <c r="F6481" t="s">
        <v>34</v>
      </c>
      <c r="G6481" t="s">
        <v>53</v>
      </c>
      <c r="H6481" t="s">
        <v>1676</v>
      </c>
      <c r="I6481" t="s">
        <v>37</v>
      </c>
      <c r="J6481" t="s">
        <v>219</v>
      </c>
      <c r="K6481" t="s">
        <v>90</v>
      </c>
      <c r="L6481" t="s">
        <v>25</v>
      </c>
      <c r="M6481">
        <v>19</v>
      </c>
      <c r="N6481">
        <v>1199</v>
      </c>
      <c r="O6481">
        <v>88.76</v>
      </c>
      <c r="P6481" t="s">
        <v>197</v>
      </c>
      <c r="Q6481">
        <v>5</v>
      </c>
      <c r="R6481" t="s">
        <v>658</v>
      </c>
    </row>
    <row r="6482" spans="1:18" x14ac:dyDescent="0.25">
      <c r="A6482">
        <v>6707</v>
      </c>
      <c r="B6482" t="s">
        <v>28</v>
      </c>
      <c r="C6482">
        <v>2016</v>
      </c>
      <c r="D6482">
        <v>645000</v>
      </c>
      <c r="E6482">
        <v>11000</v>
      </c>
      <c r="F6482" t="s">
        <v>34</v>
      </c>
      <c r="G6482" t="s">
        <v>53</v>
      </c>
      <c r="H6482" t="s">
        <v>1676</v>
      </c>
      <c r="I6482" t="s">
        <v>37</v>
      </c>
      <c r="J6482" t="s">
        <v>92</v>
      </c>
      <c r="K6482" t="s">
        <v>90</v>
      </c>
      <c r="L6482" t="s">
        <v>25</v>
      </c>
      <c r="M6482">
        <v>14.3</v>
      </c>
      <c r="N6482">
        <v>1598</v>
      </c>
      <c r="O6482">
        <v>103.5</v>
      </c>
      <c r="P6482" t="s">
        <v>130</v>
      </c>
      <c r="Q6482">
        <v>5</v>
      </c>
      <c r="R6482" t="s">
        <v>658</v>
      </c>
    </row>
    <row r="6483" spans="1:18" x14ac:dyDescent="0.25">
      <c r="A6483">
        <v>6708</v>
      </c>
      <c r="B6483" t="s">
        <v>163</v>
      </c>
      <c r="C6483">
        <v>2018</v>
      </c>
      <c r="D6483">
        <v>2475000</v>
      </c>
      <c r="E6483">
        <v>2000</v>
      </c>
      <c r="F6483" t="s">
        <v>34</v>
      </c>
      <c r="G6483" t="s">
        <v>53</v>
      </c>
      <c r="H6483" t="s">
        <v>1677</v>
      </c>
      <c r="I6483" t="s">
        <v>22</v>
      </c>
      <c r="J6483" t="s">
        <v>92</v>
      </c>
      <c r="K6483" t="s">
        <v>90</v>
      </c>
      <c r="L6483" t="s">
        <v>25</v>
      </c>
      <c r="M6483">
        <v>16.8</v>
      </c>
      <c r="N6483">
        <v>1984</v>
      </c>
      <c r="O6483">
        <v>150</v>
      </c>
      <c r="P6483" t="s">
        <v>221</v>
      </c>
      <c r="Q6483">
        <v>5</v>
      </c>
      <c r="R6483" t="s">
        <v>658</v>
      </c>
    </row>
    <row r="6484" spans="1:18" x14ac:dyDescent="0.25">
      <c r="A6484">
        <v>6709</v>
      </c>
      <c r="B6484" t="s">
        <v>62</v>
      </c>
      <c r="C6484">
        <v>2011</v>
      </c>
      <c r="D6484">
        <v>575000</v>
      </c>
      <c r="E6484">
        <v>110000</v>
      </c>
      <c r="F6484" t="s">
        <v>34</v>
      </c>
      <c r="G6484" t="s">
        <v>53</v>
      </c>
      <c r="H6484" t="s">
        <v>1677</v>
      </c>
      <c r="I6484" t="s">
        <v>22</v>
      </c>
      <c r="J6484" t="s">
        <v>23</v>
      </c>
      <c r="K6484" t="s">
        <v>24</v>
      </c>
      <c r="L6484" t="s">
        <v>31</v>
      </c>
      <c r="M6484">
        <v>15.1</v>
      </c>
      <c r="N6484">
        <v>2179</v>
      </c>
      <c r="O6484">
        <v>140</v>
      </c>
      <c r="P6484" t="s">
        <v>195</v>
      </c>
      <c r="Q6484">
        <v>7</v>
      </c>
      <c r="R6484" t="s">
        <v>658</v>
      </c>
    </row>
    <row r="6485" spans="1:18" x14ac:dyDescent="0.25">
      <c r="A6485">
        <v>6710</v>
      </c>
      <c r="B6485" t="s">
        <v>68</v>
      </c>
      <c r="C6485">
        <v>2014</v>
      </c>
      <c r="D6485">
        <v>440000</v>
      </c>
      <c r="E6485">
        <v>110000</v>
      </c>
      <c r="F6485" t="s">
        <v>34</v>
      </c>
      <c r="G6485" t="s">
        <v>53</v>
      </c>
      <c r="H6485" t="s">
        <v>1677</v>
      </c>
      <c r="I6485" t="s">
        <v>22</v>
      </c>
      <c r="J6485" t="s">
        <v>23</v>
      </c>
      <c r="K6485" t="s">
        <v>24</v>
      </c>
      <c r="L6485" t="s">
        <v>31</v>
      </c>
      <c r="M6485">
        <v>13.49</v>
      </c>
      <c r="N6485">
        <v>2179</v>
      </c>
      <c r="O6485">
        <v>138.03</v>
      </c>
      <c r="P6485" t="s">
        <v>810</v>
      </c>
      <c r="Q6485">
        <v>5</v>
      </c>
      <c r="R6485" t="s">
        <v>658</v>
      </c>
    </row>
    <row r="6486" spans="1:18" x14ac:dyDescent="0.25">
      <c r="A6486">
        <v>6711</v>
      </c>
      <c r="B6486" t="s">
        <v>18</v>
      </c>
      <c r="C6486">
        <v>2012</v>
      </c>
      <c r="D6486">
        <v>380000</v>
      </c>
      <c r="E6486">
        <v>100000</v>
      </c>
      <c r="F6486" t="s">
        <v>34</v>
      </c>
      <c r="G6486" t="s">
        <v>53</v>
      </c>
      <c r="H6486" t="s">
        <v>1676</v>
      </c>
      <c r="I6486" t="s">
        <v>22</v>
      </c>
      <c r="J6486" t="s">
        <v>23</v>
      </c>
      <c r="K6486" t="s">
        <v>24</v>
      </c>
      <c r="L6486" t="s">
        <v>31</v>
      </c>
      <c r="M6486">
        <v>22.9</v>
      </c>
      <c r="N6486">
        <v>1248</v>
      </c>
      <c r="O6486">
        <v>74</v>
      </c>
      <c r="P6486" t="s">
        <v>26</v>
      </c>
      <c r="Q6486">
        <v>5</v>
      </c>
      <c r="R6486" t="s">
        <v>658</v>
      </c>
    </row>
    <row r="6487" spans="1:18" x14ac:dyDescent="0.25">
      <c r="A6487">
        <v>6712</v>
      </c>
      <c r="B6487" t="s">
        <v>68</v>
      </c>
      <c r="C6487">
        <v>2010</v>
      </c>
      <c r="D6487">
        <v>140000</v>
      </c>
      <c r="E6487">
        <v>116700</v>
      </c>
      <c r="F6487" t="s">
        <v>19</v>
      </c>
      <c r="G6487" t="s">
        <v>455</v>
      </c>
      <c r="H6487" t="s">
        <v>420</v>
      </c>
      <c r="I6487" t="s">
        <v>37</v>
      </c>
      <c r="J6487" t="s">
        <v>23</v>
      </c>
      <c r="K6487" t="s">
        <v>24</v>
      </c>
      <c r="L6487" t="s">
        <v>145</v>
      </c>
      <c r="M6487">
        <v>15</v>
      </c>
      <c r="N6487">
        <v>1368</v>
      </c>
      <c r="O6487">
        <v>90</v>
      </c>
      <c r="P6487" t="s">
        <v>391</v>
      </c>
      <c r="Q6487">
        <v>5</v>
      </c>
      <c r="R6487" t="s">
        <v>658</v>
      </c>
    </row>
    <row r="6488" spans="1:18" x14ac:dyDescent="0.25">
      <c r="A6488">
        <v>6713</v>
      </c>
      <c r="B6488" t="s">
        <v>68</v>
      </c>
      <c r="C6488">
        <v>2015</v>
      </c>
      <c r="D6488">
        <v>475000</v>
      </c>
      <c r="E6488">
        <v>25000</v>
      </c>
      <c r="F6488" t="s">
        <v>19</v>
      </c>
      <c r="G6488" t="s">
        <v>455</v>
      </c>
      <c r="H6488" t="s">
        <v>420</v>
      </c>
      <c r="I6488" t="s">
        <v>22</v>
      </c>
      <c r="J6488" t="s">
        <v>23</v>
      </c>
      <c r="K6488" t="s">
        <v>24</v>
      </c>
      <c r="L6488" t="s">
        <v>25</v>
      </c>
      <c r="M6488">
        <v>22.95</v>
      </c>
      <c r="N6488">
        <v>1248</v>
      </c>
      <c r="O6488">
        <v>74</v>
      </c>
      <c r="P6488" t="s">
        <v>182</v>
      </c>
      <c r="Q6488">
        <v>5</v>
      </c>
      <c r="R6488" t="s">
        <v>658</v>
      </c>
    </row>
    <row r="6489" spans="1:18" x14ac:dyDescent="0.25">
      <c r="A6489">
        <v>6714</v>
      </c>
      <c r="B6489" t="s">
        <v>62</v>
      </c>
      <c r="C6489">
        <v>2011</v>
      </c>
      <c r="D6489">
        <v>200000</v>
      </c>
      <c r="E6489">
        <v>200000</v>
      </c>
      <c r="F6489" t="s">
        <v>19</v>
      </c>
      <c r="G6489" t="s">
        <v>455</v>
      </c>
      <c r="H6489" t="s">
        <v>420</v>
      </c>
      <c r="I6489" t="s">
        <v>22</v>
      </c>
      <c r="J6489" t="s">
        <v>23</v>
      </c>
      <c r="K6489" t="s">
        <v>24</v>
      </c>
      <c r="L6489" t="s">
        <v>38</v>
      </c>
      <c r="M6489">
        <v>13</v>
      </c>
      <c r="N6489">
        <v>2489</v>
      </c>
      <c r="O6489">
        <v>95</v>
      </c>
      <c r="P6489" t="s">
        <v>268</v>
      </c>
      <c r="Q6489">
        <v>8</v>
      </c>
      <c r="R6489" t="s">
        <v>658</v>
      </c>
    </row>
    <row r="6490" spans="1:18" x14ac:dyDescent="0.25">
      <c r="A6490">
        <v>6715</v>
      </c>
      <c r="B6490" t="s">
        <v>18</v>
      </c>
      <c r="C6490">
        <v>2010</v>
      </c>
      <c r="D6490">
        <v>400000</v>
      </c>
      <c r="E6490">
        <v>176062</v>
      </c>
      <c r="F6490" t="s">
        <v>19</v>
      </c>
      <c r="G6490" t="s">
        <v>455</v>
      </c>
      <c r="H6490" t="s">
        <v>420</v>
      </c>
      <c r="I6490" t="s">
        <v>22</v>
      </c>
      <c r="J6490" t="s">
        <v>23</v>
      </c>
      <c r="K6490" t="s">
        <v>24</v>
      </c>
      <c r="L6490" t="s">
        <v>25</v>
      </c>
      <c r="M6490">
        <v>17.8</v>
      </c>
      <c r="N6490">
        <v>1248</v>
      </c>
      <c r="O6490">
        <v>75</v>
      </c>
      <c r="P6490" t="s">
        <v>26</v>
      </c>
      <c r="Q6490">
        <v>5</v>
      </c>
      <c r="R6490" t="s">
        <v>658</v>
      </c>
    </row>
    <row r="6491" spans="1:18" x14ac:dyDescent="0.25">
      <c r="A6491">
        <v>6716</v>
      </c>
      <c r="B6491" t="s">
        <v>50</v>
      </c>
      <c r="C6491">
        <v>2008</v>
      </c>
      <c r="D6491">
        <v>425000</v>
      </c>
      <c r="E6491">
        <v>250000</v>
      </c>
      <c r="F6491" t="s">
        <v>19</v>
      </c>
      <c r="G6491" t="s">
        <v>455</v>
      </c>
      <c r="H6491" t="s">
        <v>797</v>
      </c>
      <c r="I6491" t="s">
        <v>22</v>
      </c>
      <c r="J6491" t="s">
        <v>23</v>
      </c>
      <c r="K6491" t="s">
        <v>24</v>
      </c>
      <c r="L6491" t="s">
        <v>38</v>
      </c>
      <c r="M6491">
        <v>12.8</v>
      </c>
      <c r="N6491">
        <v>2494</v>
      </c>
      <c r="O6491">
        <v>102</v>
      </c>
      <c r="P6491" t="s">
        <v>204</v>
      </c>
      <c r="Q6491">
        <v>8</v>
      </c>
      <c r="R6491" t="s">
        <v>658</v>
      </c>
    </row>
    <row r="6492" spans="1:18" x14ac:dyDescent="0.25">
      <c r="A6492">
        <v>6718</v>
      </c>
      <c r="B6492" t="s">
        <v>33</v>
      </c>
      <c r="C6492">
        <v>2015</v>
      </c>
      <c r="D6492">
        <v>509999</v>
      </c>
      <c r="E6492">
        <v>82000</v>
      </c>
      <c r="F6492" t="s">
        <v>19</v>
      </c>
      <c r="G6492" t="s">
        <v>455</v>
      </c>
      <c r="H6492" t="s">
        <v>1678</v>
      </c>
      <c r="I6492" t="s">
        <v>22</v>
      </c>
      <c r="J6492" t="s">
        <v>23</v>
      </c>
      <c r="K6492" t="s">
        <v>24</v>
      </c>
      <c r="L6492" t="s">
        <v>25</v>
      </c>
      <c r="M6492">
        <v>25.8</v>
      </c>
      <c r="N6492">
        <v>1498</v>
      </c>
      <c r="O6492">
        <v>98.6</v>
      </c>
      <c r="P6492" t="s">
        <v>65</v>
      </c>
      <c r="Q6492">
        <v>5</v>
      </c>
      <c r="R6492" t="s">
        <v>658</v>
      </c>
    </row>
    <row r="6493" spans="1:18" x14ac:dyDescent="0.25">
      <c r="A6493">
        <v>6719</v>
      </c>
      <c r="B6493" t="s">
        <v>40</v>
      </c>
      <c r="C6493">
        <v>2010</v>
      </c>
      <c r="D6493">
        <v>275000</v>
      </c>
      <c r="E6493">
        <v>80000</v>
      </c>
      <c r="F6493" t="s">
        <v>19</v>
      </c>
      <c r="G6493" t="s">
        <v>455</v>
      </c>
      <c r="H6493" t="s">
        <v>1678</v>
      </c>
      <c r="I6493" t="s">
        <v>37</v>
      </c>
      <c r="J6493" t="s">
        <v>23</v>
      </c>
      <c r="K6493" t="s">
        <v>24</v>
      </c>
      <c r="L6493" t="s">
        <v>25</v>
      </c>
      <c r="M6493">
        <v>19.809999999999999</v>
      </c>
      <c r="N6493">
        <v>1086</v>
      </c>
      <c r="O6493">
        <v>68.05</v>
      </c>
      <c r="P6493" t="s">
        <v>125</v>
      </c>
      <c r="Q6493">
        <v>5</v>
      </c>
      <c r="R6493" t="s">
        <v>658</v>
      </c>
    </row>
    <row r="6494" spans="1:18" x14ac:dyDescent="0.25">
      <c r="A6494">
        <v>6720</v>
      </c>
      <c r="B6494" t="s">
        <v>73</v>
      </c>
      <c r="C6494">
        <v>2017</v>
      </c>
      <c r="D6494">
        <v>650000</v>
      </c>
      <c r="E6494">
        <v>40000</v>
      </c>
      <c r="F6494" t="s">
        <v>19</v>
      </c>
      <c r="G6494" t="s">
        <v>455</v>
      </c>
      <c r="H6494" t="s">
        <v>420</v>
      </c>
      <c r="I6494" t="s">
        <v>22</v>
      </c>
      <c r="J6494" t="s">
        <v>23</v>
      </c>
      <c r="K6494" t="s">
        <v>24</v>
      </c>
      <c r="L6494" t="s">
        <v>31</v>
      </c>
      <c r="M6494">
        <v>18.2</v>
      </c>
      <c r="N6494">
        <v>1248</v>
      </c>
      <c r="O6494">
        <v>73.739999999999995</v>
      </c>
      <c r="P6494" t="s">
        <v>74</v>
      </c>
      <c r="Q6494">
        <v>7</v>
      </c>
      <c r="R6494" t="s">
        <v>658</v>
      </c>
    </row>
    <row r="6495" spans="1:18" x14ac:dyDescent="0.25">
      <c r="A6495">
        <v>6721</v>
      </c>
      <c r="B6495" t="s">
        <v>89</v>
      </c>
      <c r="C6495">
        <v>2019</v>
      </c>
      <c r="D6495">
        <v>1850000</v>
      </c>
      <c r="E6495">
        <v>14000</v>
      </c>
      <c r="F6495" t="s">
        <v>19</v>
      </c>
      <c r="G6495" t="s">
        <v>455</v>
      </c>
      <c r="H6495" t="s">
        <v>797</v>
      </c>
      <c r="I6495" t="s">
        <v>22</v>
      </c>
      <c r="J6495" t="s">
        <v>23</v>
      </c>
      <c r="K6495" t="s">
        <v>24</v>
      </c>
      <c r="L6495" t="s">
        <v>25</v>
      </c>
      <c r="M6495">
        <v>17.100000000000001</v>
      </c>
      <c r="N6495">
        <v>1956</v>
      </c>
      <c r="O6495">
        <v>170</v>
      </c>
      <c r="P6495" t="s">
        <v>252</v>
      </c>
      <c r="Q6495">
        <v>5</v>
      </c>
      <c r="R6495" t="s">
        <v>658</v>
      </c>
    </row>
    <row r="6496" spans="1:18" x14ac:dyDescent="0.25">
      <c r="A6496">
        <v>6722</v>
      </c>
      <c r="B6496" t="s">
        <v>56</v>
      </c>
      <c r="C6496">
        <v>2014</v>
      </c>
      <c r="D6496">
        <v>650000</v>
      </c>
      <c r="E6496">
        <v>129000</v>
      </c>
      <c r="F6496" t="s">
        <v>19</v>
      </c>
      <c r="G6496" t="s">
        <v>455</v>
      </c>
      <c r="H6496" t="s">
        <v>797</v>
      </c>
      <c r="I6496" t="s">
        <v>22</v>
      </c>
      <c r="J6496" t="s">
        <v>23</v>
      </c>
      <c r="K6496" t="s">
        <v>24</v>
      </c>
      <c r="L6496" t="s">
        <v>25</v>
      </c>
      <c r="M6496">
        <v>19.72</v>
      </c>
      <c r="N6496">
        <v>1461</v>
      </c>
      <c r="O6496">
        <v>108.45</v>
      </c>
      <c r="P6496" t="s">
        <v>233</v>
      </c>
      <c r="Q6496">
        <v>5</v>
      </c>
      <c r="R6496" t="s">
        <v>658</v>
      </c>
    </row>
    <row r="6497" spans="1:18" x14ac:dyDescent="0.25">
      <c r="A6497">
        <v>6723</v>
      </c>
      <c r="B6497" t="s">
        <v>264</v>
      </c>
      <c r="C6497">
        <v>2016</v>
      </c>
      <c r="D6497">
        <v>360000</v>
      </c>
      <c r="E6497">
        <v>60000</v>
      </c>
      <c r="F6497" t="s">
        <v>19</v>
      </c>
      <c r="G6497" t="s">
        <v>358</v>
      </c>
      <c r="H6497" t="s">
        <v>511</v>
      </c>
      <c r="I6497" t="s">
        <v>22</v>
      </c>
      <c r="J6497" t="s">
        <v>23</v>
      </c>
      <c r="K6497" t="s">
        <v>24</v>
      </c>
      <c r="L6497" t="s">
        <v>31</v>
      </c>
      <c r="M6497">
        <v>20.5</v>
      </c>
      <c r="N6497">
        <v>1248</v>
      </c>
      <c r="O6497">
        <v>91.7</v>
      </c>
      <c r="P6497" t="s">
        <v>265</v>
      </c>
      <c r="Q6497">
        <v>5</v>
      </c>
      <c r="R6497" t="s">
        <v>658</v>
      </c>
    </row>
    <row r="6498" spans="1:18" x14ac:dyDescent="0.25">
      <c r="A6498">
        <v>6724</v>
      </c>
      <c r="B6498" t="s">
        <v>119</v>
      </c>
      <c r="C6498">
        <v>2018</v>
      </c>
      <c r="D6498">
        <v>650000</v>
      </c>
      <c r="E6498">
        <v>82000</v>
      </c>
      <c r="F6498" t="s">
        <v>19</v>
      </c>
      <c r="G6498" t="s">
        <v>59</v>
      </c>
      <c r="H6498" t="s">
        <v>1679</v>
      </c>
      <c r="I6498" t="s">
        <v>22</v>
      </c>
      <c r="J6498" t="s">
        <v>23</v>
      </c>
      <c r="K6498" t="s">
        <v>90</v>
      </c>
      <c r="L6498" t="s">
        <v>25</v>
      </c>
      <c r="M6498">
        <v>21.73</v>
      </c>
      <c r="N6498">
        <v>1498</v>
      </c>
      <c r="O6498">
        <v>108.62</v>
      </c>
      <c r="P6498" t="s">
        <v>120</v>
      </c>
      <c r="Q6498">
        <v>5</v>
      </c>
      <c r="R6498" t="s">
        <v>658</v>
      </c>
    </row>
    <row r="6499" spans="1:18" x14ac:dyDescent="0.25">
      <c r="A6499">
        <v>6725</v>
      </c>
      <c r="B6499" t="s">
        <v>155</v>
      </c>
      <c r="C6499">
        <v>2013</v>
      </c>
      <c r="D6499">
        <v>2000000</v>
      </c>
      <c r="E6499">
        <v>77500</v>
      </c>
      <c r="F6499" t="s">
        <v>19</v>
      </c>
      <c r="G6499" t="s">
        <v>59</v>
      </c>
      <c r="H6499" t="s">
        <v>1680</v>
      </c>
      <c r="I6499" t="s">
        <v>22</v>
      </c>
      <c r="J6499" t="s">
        <v>23</v>
      </c>
      <c r="K6499" t="s">
        <v>90</v>
      </c>
      <c r="L6499" t="s">
        <v>38</v>
      </c>
      <c r="M6499">
        <v>12.7</v>
      </c>
      <c r="N6499">
        <v>2179</v>
      </c>
      <c r="O6499">
        <v>187.7</v>
      </c>
      <c r="P6499" t="s">
        <v>1681</v>
      </c>
      <c r="Q6499">
        <v>5</v>
      </c>
      <c r="R6499" t="s">
        <v>658</v>
      </c>
    </row>
    <row r="6500" spans="1:18" x14ac:dyDescent="0.25">
      <c r="A6500">
        <v>6726</v>
      </c>
      <c r="B6500" t="s">
        <v>73</v>
      </c>
      <c r="C6500">
        <v>2017</v>
      </c>
      <c r="D6500">
        <v>675000</v>
      </c>
      <c r="E6500">
        <v>50000</v>
      </c>
      <c r="F6500" t="s">
        <v>19</v>
      </c>
      <c r="G6500" t="s">
        <v>59</v>
      </c>
      <c r="H6500" t="s">
        <v>637</v>
      </c>
      <c r="I6500" t="s">
        <v>22</v>
      </c>
      <c r="J6500" t="s">
        <v>23</v>
      </c>
      <c r="K6500" t="s">
        <v>24</v>
      </c>
      <c r="L6500" t="s">
        <v>31</v>
      </c>
      <c r="M6500">
        <v>18.2</v>
      </c>
      <c r="N6500">
        <v>1248</v>
      </c>
      <c r="O6500">
        <v>73.739999999999995</v>
      </c>
      <c r="P6500" t="s">
        <v>74</v>
      </c>
      <c r="Q6500">
        <v>7</v>
      </c>
      <c r="R6500" t="s">
        <v>658</v>
      </c>
    </row>
    <row r="6501" spans="1:18" x14ac:dyDescent="0.25">
      <c r="A6501">
        <v>6727</v>
      </c>
      <c r="B6501" t="s">
        <v>18</v>
      </c>
      <c r="C6501">
        <v>2006</v>
      </c>
      <c r="D6501">
        <v>50000</v>
      </c>
      <c r="E6501">
        <v>40000</v>
      </c>
      <c r="F6501" t="s">
        <v>19</v>
      </c>
      <c r="G6501" t="s">
        <v>352</v>
      </c>
      <c r="H6501" t="s">
        <v>459</v>
      </c>
      <c r="I6501" t="s">
        <v>37</v>
      </c>
      <c r="J6501" t="s">
        <v>23</v>
      </c>
      <c r="K6501" t="s">
        <v>24</v>
      </c>
      <c r="L6501" t="s">
        <v>38</v>
      </c>
      <c r="M6501">
        <v>16.100000000000001</v>
      </c>
      <c r="N6501">
        <v>796</v>
      </c>
      <c r="O6501">
        <v>37</v>
      </c>
      <c r="P6501" t="s">
        <v>49</v>
      </c>
      <c r="Q6501">
        <v>4</v>
      </c>
      <c r="R6501" t="s">
        <v>658</v>
      </c>
    </row>
    <row r="6502" spans="1:18" x14ac:dyDescent="0.25">
      <c r="A6502">
        <v>6728</v>
      </c>
      <c r="B6502" t="s">
        <v>18</v>
      </c>
      <c r="C6502">
        <v>2017</v>
      </c>
      <c r="D6502">
        <v>445000</v>
      </c>
      <c r="E6502">
        <v>39500</v>
      </c>
      <c r="F6502" t="s">
        <v>19</v>
      </c>
      <c r="G6502" t="s">
        <v>361</v>
      </c>
      <c r="H6502" t="s">
        <v>746</v>
      </c>
      <c r="I6502" t="s">
        <v>37</v>
      </c>
      <c r="J6502" t="s">
        <v>23</v>
      </c>
      <c r="K6502" t="s">
        <v>24</v>
      </c>
      <c r="L6502" t="s">
        <v>25</v>
      </c>
      <c r="M6502">
        <v>20.52</v>
      </c>
      <c r="N6502">
        <v>1197</v>
      </c>
      <c r="O6502">
        <v>81.8</v>
      </c>
      <c r="P6502" t="s">
        <v>133</v>
      </c>
      <c r="Q6502">
        <v>5</v>
      </c>
      <c r="R6502" t="s">
        <v>658</v>
      </c>
    </row>
    <row r="6503" spans="1:18" x14ac:dyDescent="0.25">
      <c r="A6503">
        <v>6729</v>
      </c>
      <c r="B6503" t="s">
        <v>40</v>
      </c>
      <c r="C6503">
        <v>2018</v>
      </c>
      <c r="D6503">
        <v>750000</v>
      </c>
      <c r="E6503">
        <v>40000</v>
      </c>
      <c r="F6503" t="s">
        <v>19</v>
      </c>
      <c r="G6503" t="s">
        <v>352</v>
      </c>
      <c r="H6503" t="s">
        <v>697</v>
      </c>
      <c r="I6503" t="s">
        <v>22</v>
      </c>
      <c r="J6503" t="s">
        <v>23</v>
      </c>
      <c r="K6503" t="s">
        <v>24</v>
      </c>
      <c r="L6503" t="s">
        <v>25</v>
      </c>
      <c r="M6503">
        <v>22.54</v>
      </c>
      <c r="N6503">
        <v>1396</v>
      </c>
      <c r="O6503">
        <v>88.76</v>
      </c>
      <c r="P6503" t="s">
        <v>458</v>
      </c>
      <c r="Q6503">
        <v>5</v>
      </c>
      <c r="R6503" t="s">
        <v>658</v>
      </c>
    </row>
    <row r="6504" spans="1:18" x14ac:dyDescent="0.25">
      <c r="A6504">
        <v>6730</v>
      </c>
      <c r="B6504" t="s">
        <v>18</v>
      </c>
      <c r="C6504">
        <v>2012</v>
      </c>
      <c r="D6504">
        <v>425000</v>
      </c>
      <c r="E6504">
        <v>56000</v>
      </c>
      <c r="F6504" t="s">
        <v>19</v>
      </c>
      <c r="G6504" t="s">
        <v>354</v>
      </c>
      <c r="H6504" t="s">
        <v>362</v>
      </c>
      <c r="I6504" t="s">
        <v>22</v>
      </c>
      <c r="J6504" t="s">
        <v>23</v>
      </c>
      <c r="K6504" t="s">
        <v>24</v>
      </c>
      <c r="L6504" t="s">
        <v>31</v>
      </c>
      <c r="M6504">
        <v>22.9</v>
      </c>
      <c r="N6504">
        <v>1248</v>
      </c>
      <c r="O6504">
        <v>74</v>
      </c>
      <c r="P6504" t="s">
        <v>26</v>
      </c>
      <c r="Q6504">
        <v>5</v>
      </c>
      <c r="R6504" t="s">
        <v>658</v>
      </c>
    </row>
    <row r="6505" spans="1:18" x14ac:dyDescent="0.25">
      <c r="A6505">
        <v>6732</v>
      </c>
      <c r="B6505" t="s">
        <v>40</v>
      </c>
      <c r="C6505">
        <v>2017</v>
      </c>
      <c r="D6505">
        <v>850000</v>
      </c>
      <c r="E6505">
        <v>54000</v>
      </c>
      <c r="F6505" t="s">
        <v>19</v>
      </c>
      <c r="G6505" t="s">
        <v>358</v>
      </c>
      <c r="H6505" t="s">
        <v>1340</v>
      </c>
      <c r="I6505" t="s">
        <v>22</v>
      </c>
      <c r="J6505" t="s">
        <v>23</v>
      </c>
      <c r="K6505" t="s">
        <v>24</v>
      </c>
      <c r="L6505" t="s">
        <v>25</v>
      </c>
      <c r="M6505">
        <v>22.54</v>
      </c>
      <c r="N6505">
        <v>1396</v>
      </c>
      <c r="O6505">
        <v>88.73</v>
      </c>
      <c r="P6505" t="s">
        <v>67</v>
      </c>
      <c r="Q6505">
        <v>5</v>
      </c>
      <c r="R6505" t="s">
        <v>658</v>
      </c>
    </row>
    <row r="6506" spans="1:18" x14ac:dyDescent="0.25">
      <c r="A6506">
        <v>6733</v>
      </c>
      <c r="B6506" t="s">
        <v>18</v>
      </c>
      <c r="C6506">
        <v>2016</v>
      </c>
      <c r="D6506">
        <v>400000</v>
      </c>
      <c r="E6506">
        <v>20000</v>
      </c>
      <c r="F6506" t="s">
        <v>19</v>
      </c>
      <c r="G6506" t="s">
        <v>358</v>
      </c>
      <c r="H6506" t="s">
        <v>1682</v>
      </c>
      <c r="I6506" t="s">
        <v>37</v>
      </c>
      <c r="J6506" t="s">
        <v>23</v>
      </c>
      <c r="K6506" t="s">
        <v>24</v>
      </c>
      <c r="L6506" t="s">
        <v>31</v>
      </c>
      <c r="M6506">
        <v>20.51</v>
      </c>
      <c r="N6506">
        <v>998</v>
      </c>
      <c r="O6506">
        <v>67.040000000000006</v>
      </c>
      <c r="P6506" t="s">
        <v>82</v>
      </c>
      <c r="Q6506">
        <v>5</v>
      </c>
      <c r="R6506" t="s">
        <v>658</v>
      </c>
    </row>
    <row r="6507" spans="1:18" x14ac:dyDescent="0.25">
      <c r="A6507">
        <v>6734</v>
      </c>
      <c r="B6507" t="s">
        <v>68</v>
      </c>
      <c r="C6507">
        <v>2014</v>
      </c>
      <c r="D6507">
        <v>200000</v>
      </c>
      <c r="E6507">
        <v>55896</v>
      </c>
      <c r="F6507" t="s">
        <v>19</v>
      </c>
      <c r="G6507" t="s">
        <v>352</v>
      </c>
      <c r="H6507" t="s">
        <v>360</v>
      </c>
      <c r="I6507" t="s">
        <v>22</v>
      </c>
      <c r="J6507" t="s">
        <v>23</v>
      </c>
      <c r="K6507" t="s">
        <v>24</v>
      </c>
      <c r="L6507" t="s">
        <v>31</v>
      </c>
      <c r="M6507">
        <v>25</v>
      </c>
      <c r="N6507">
        <v>1396</v>
      </c>
      <c r="O6507">
        <v>69</v>
      </c>
      <c r="P6507" t="s">
        <v>203</v>
      </c>
      <c r="Q6507">
        <v>5</v>
      </c>
      <c r="R6507" t="s">
        <v>658</v>
      </c>
    </row>
    <row r="6508" spans="1:18" x14ac:dyDescent="0.25">
      <c r="A6508">
        <v>6735</v>
      </c>
      <c r="B6508" t="s">
        <v>33</v>
      </c>
      <c r="C6508">
        <v>2016</v>
      </c>
      <c r="D6508">
        <v>550000</v>
      </c>
      <c r="E6508">
        <v>35000</v>
      </c>
      <c r="F6508" t="s">
        <v>19</v>
      </c>
      <c r="G6508" t="s">
        <v>354</v>
      </c>
      <c r="H6508" t="s">
        <v>909</v>
      </c>
      <c r="I6508" t="s">
        <v>22</v>
      </c>
      <c r="J6508" t="s">
        <v>23</v>
      </c>
      <c r="K6508" t="s">
        <v>24</v>
      </c>
      <c r="L6508" t="s">
        <v>25</v>
      </c>
      <c r="M6508">
        <v>25.8</v>
      </c>
      <c r="N6508">
        <v>1498</v>
      </c>
      <c r="O6508">
        <v>98.6</v>
      </c>
      <c r="P6508" t="s">
        <v>65</v>
      </c>
      <c r="Q6508">
        <v>5</v>
      </c>
      <c r="R6508" t="s">
        <v>658</v>
      </c>
    </row>
    <row r="6509" spans="1:18" x14ac:dyDescent="0.25">
      <c r="A6509">
        <v>6736</v>
      </c>
      <c r="B6509" t="s">
        <v>33</v>
      </c>
      <c r="C6509">
        <v>2012</v>
      </c>
      <c r="D6509">
        <v>250000</v>
      </c>
      <c r="E6509">
        <v>97000</v>
      </c>
      <c r="F6509" t="s">
        <v>19</v>
      </c>
      <c r="G6509" t="s">
        <v>59</v>
      </c>
      <c r="H6509" t="s">
        <v>1683</v>
      </c>
      <c r="I6509" t="s">
        <v>37</v>
      </c>
      <c r="J6509" t="s">
        <v>23</v>
      </c>
      <c r="K6509" t="s">
        <v>24</v>
      </c>
      <c r="L6509" t="s">
        <v>31</v>
      </c>
      <c r="M6509">
        <v>19.399999999999999</v>
      </c>
      <c r="N6509">
        <v>1198</v>
      </c>
      <c r="O6509">
        <v>86.8</v>
      </c>
      <c r="P6509" t="s">
        <v>148</v>
      </c>
      <c r="Q6509">
        <v>5</v>
      </c>
      <c r="R6509" t="s">
        <v>658</v>
      </c>
    </row>
    <row r="6510" spans="1:18" x14ac:dyDescent="0.25">
      <c r="A6510">
        <v>6737</v>
      </c>
      <c r="B6510" t="s">
        <v>18</v>
      </c>
      <c r="C6510">
        <v>2014</v>
      </c>
      <c r="D6510">
        <v>206000</v>
      </c>
      <c r="E6510">
        <v>120000</v>
      </c>
      <c r="F6510" t="s">
        <v>19</v>
      </c>
      <c r="G6510" t="s">
        <v>358</v>
      </c>
      <c r="H6510" t="s">
        <v>1178</v>
      </c>
      <c r="I6510" t="s">
        <v>37</v>
      </c>
      <c r="J6510" t="s">
        <v>23</v>
      </c>
      <c r="K6510" t="s">
        <v>24</v>
      </c>
      <c r="L6510" t="s">
        <v>31</v>
      </c>
      <c r="M6510">
        <v>22.74</v>
      </c>
      <c r="N6510">
        <v>796</v>
      </c>
      <c r="O6510">
        <v>47.3</v>
      </c>
      <c r="P6510" t="s">
        <v>72</v>
      </c>
      <c r="Q6510">
        <v>5</v>
      </c>
      <c r="R6510" t="s">
        <v>658</v>
      </c>
    </row>
    <row r="6511" spans="1:18" x14ac:dyDescent="0.25">
      <c r="A6511">
        <v>6738</v>
      </c>
      <c r="B6511" t="s">
        <v>40</v>
      </c>
      <c r="C6511">
        <v>2014</v>
      </c>
      <c r="D6511">
        <v>290000</v>
      </c>
      <c r="E6511">
        <v>50000</v>
      </c>
      <c r="F6511" t="s">
        <v>19</v>
      </c>
      <c r="G6511" t="s">
        <v>358</v>
      </c>
      <c r="H6511" t="s">
        <v>1007</v>
      </c>
      <c r="I6511" t="s">
        <v>37</v>
      </c>
      <c r="J6511" t="s">
        <v>23</v>
      </c>
      <c r="K6511" t="s">
        <v>24</v>
      </c>
      <c r="L6511" t="s">
        <v>25</v>
      </c>
      <c r="M6511">
        <v>21.1</v>
      </c>
      <c r="N6511">
        <v>814</v>
      </c>
      <c r="O6511">
        <v>55.2</v>
      </c>
      <c r="P6511" t="s">
        <v>227</v>
      </c>
      <c r="Q6511">
        <v>5</v>
      </c>
      <c r="R6511" t="s">
        <v>658</v>
      </c>
    </row>
    <row r="6512" spans="1:18" x14ac:dyDescent="0.25">
      <c r="A6512">
        <v>6739</v>
      </c>
      <c r="B6512" t="s">
        <v>68</v>
      </c>
      <c r="C6512">
        <v>2010</v>
      </c>
      <c r="D6512">
        <v>45000</v>
      </c>
      <c r="E6512">
        <v>30400</v>
      </c>
      <c r="F6512" t="s">
        <v>34</v>
      </c>
      <c r="G6512" t="s">
        <v>462</v>
      </c>
      <c r="H6512" t="s">
        <v>695</v>
      </c>
      <c r="I6512" t="s">
        <v>37</v>
      </c>
      <c r="J6512" t="s">
        <v>23</v>
      </c>
      <c r="K6512" t="s">
        <v>24</v>
      </c>
      <c r="L6512" t="s">
        <v>145</v>
      </c>
      <c r="M6512">
        <v>26</v>
      </c>
      <c r="N6512">
        <v>624</v>
      </c>
      <c r="O6512">
        <v>35</v>
      </c>
      <c r="P6512" t="s">
        <v>398</v>
      </c>
      <c r="Q6512">
        <v>4</v>
      </c>
      <c r="R6512" t="s">
        <v>658</v>
      </c>
    </row>
    <row r="6513" spans="1:18" x14ac:dyDescent="0.25">
      <c r="A6513">
        <v>6740</v>
      </c>
      <c r="B6513" t="s">
        <v>62</v>
      </c>
      <c r="C6513">
        <v>2019</v>
      </c>
      <c r="D6513">
        <v>1200000</v>
      </c>
      <c r="E6513">
        <v>15000</v>
      </c>
      <c r="F6513" t="s">
        <v>34</v>
      </c>
      <c r="G6513" t="s">
        <v>462</v>
      </c>
      <c r="H6513" t="s">
        <v>695</v>
      </c>
      <c r="I6513" t="s">
        <v>22</v>
      </c>
      <c r="J6513" t="s">
        <v>23</v>
      </c>
      <c r="K6513" t="s">
        <v>24</v>
      </c>
      <c r="L6513" t="s">
        <v>25</v>
      </c>
      <c r="M6513">
        <v>20</v>
      </c>
      <c r="N6513">
        <v>1497</v>
      </c>
      <c r="O6513">
        <v>115</v>
      </c>
      <c r="P6513" t="s">
        <v>700</v>
      </c>
      <c r="Q6513">
        <v>5</v>
      </c>
      <c r="R6513" t="s">
        <v>658</v>
      </c>
    </row>
    <row r="6514" spans="1:18" x14ac:dyDescent="0.25">
      <c r="A6514">
        <v>6741</v>
      </c>
      <c r="B6514" t="s">
        <v>142</v>
      </c>
      <c r="C6514">
        <v>2012</v>
      </c>
      <c r="D6514">
        <v>220000</v>
      </c>
      <c r="E6514">
        <v>110000</v>
      </c>
      <c r="F6514" t="s">
        <v>34</v>
      </c>
      <c r="G6514" t="s">
        <v>462</v>
      </c>
      <c r="H6514" t="s">
        <v>989</v>
      </c>
      <c r="I6514" t="s">
        <v>22</v>
      </c>
      <c r="J6514" t="s">
        <v>23</v>
      </c>
      <c r="K6514" t="s">
        <v>24</v>
      </c>
      <c r="L6514" t="s">
        <v>38</v>
      </c>
      <c r="M6514">
        <v>21.64</v>
      </c>
      <c r="N6514">
        <v>1461</v>
      </c>
      <c r="O6514">
        <v>84.8</v>
      </c>
      <c r="P6514" t="s">
        <v>256</v>
      </c>
      <c r="Q6514">
        <v>5</v>
      </c>
      <c r="R6514" t="s">
        <v>658</v>
      </c>
    </row>
    <row r="6515" spans="1:18" x14ac:dyDescent="0.25">
      <c r="A6515">
        <v>6742</v>
      </c>
      <c r="B6515" t="s">
        <v>97</v>
      </c>
      <c r="C6515">
        <v>2008</v>
      </c>
      <c r="D6515">
        <v>515000</v>
      </c>
      <c r="E6515">
        <v>120000</v>
      </c>
      <c r="F6515" t="s">
        <v>34</v>
      </c>
      <c r="G6515" t="s">
        <v>462</v>
      </c>
      <c r="H6515" t="s">
        <v>989</v>
      </c>
      <c r="I6515" t="s">
        <v>22</v>
      </c>
      <c r="J6515" t="s">
        <v>23</v>
      </c>
      <c r="K6515" t="s">
        <v>90</v>
      </c>
      <c r="L6515" t="s">
        <v>31</v>
      </c>
      <c r="M6515">
        <v>14.84</v>
      </c>
      <c r="N6515">
        <v>2143</v>
      </c>
      <c r="O6515">
        <v>170</v>
      </c>
      <c r="P6515" t="s">
        <v>110</v>
      </c>
      <c r="Q6515">
        <v>5</v>
      </c>
      <c r="R6515" t="s">
        <v>658</v>
      </c>
    </row>
    <row r="6516" spans="1:18" x14ac:dyDescent="0.25">
      <c r="A6516">
        <v>6743</v>
      </c>
      <c r="B6516" t="s">
        <v>18</v>
      </c>
      <c r="C6516">
        <v>2010</v>
      </c>
      <c r="D6516">
        <v>170000</v>
      </c>
      <c r="E6516">
        <v>100000</v>
      </c>
      <c r="F6516" t="s">
        <v>34</v>
      </c>
      <c r="G6516" t="s">
        <v>462</v>
      </c>
      <c r="H6516" t="s">
        <v>1684</v>
      </c>
      <c r="I6516" t="s">
        <v>37</v>
      </c>
      <c r="J6516" t="s">
        <v>23</v>
      </c>
      <c r="K6516" t="s">
        <v>24</v>
      </c>
      <c r="L6516" t="s">
        <v>25</v>
      </c>
      <c r="M6516">
        <v>19.7</v>
      </c>
      <c r="N6516">
        <v>796</v>
      </c>
      <c r="O6516">
        <v>46.3</v>
      </c>
      <c r="P6516" t="s">
        <v>66</v>
      </c>
      <c r="Q6516">
        <v>5</v>
      </c>
      <c r="R6516" t="s">
        <v>658</v>
      </c>
    </row>
    <row r="6517" spans="1:18" x14ac:dyDescent="0.25">
      <c r="A6517">
        <v>6744</v>
      </c>
      <c r="B6517" t="s">
        <v>18</v>
      </c>
      <c r="C6517">
        <v>2010</v>
      </c>
      <c r="D6517">
        <v>260000</v>
      </c>
      <c r="E6517">
        <v>120000</v>
      </c>
      <c r="F6517" t="s">
        <v>34</v>
      </c>
      <c r="G6517" t="s">
        <v>462</v>
      </c>
      <c r="H6517" t="s">
        <v>1684</v>
      </c>
      <c r="I6517" t="s">
        <v>22</v>
      </c>
      <c r="J6517" t="s">
        <v>23</v>
      </c>
      <c r="K6517" t="s">
        <v>24</v>
      </c>
      <c r="L6517" t="s">
        <v>31</v>
      </c>
      <c r="M6517">
        <v>17.8</v>
      </c>
      <c r="N6517">
        <v>1248</v>
      </c>
      <c r="O6517">
        <v>75</v>
      </c>
      <c r="P6517" t="s">
        <v>26</v>
      </c>
      <c r="Q6517">
        <v>5</v>
      </c>
      <c r="R6517" t="s">
        <v>658</v>
      </c>
    </row>
    <row r="6518" spans="1:18" x14ac:dyDescent="0.25">
      <c r="A6518">
        <v>6745</v>
      </c>
      <c r="B6518" t="s">
        <v>119</v>
      </c>
      <c r="C6518">
        <v>2012</v>
      </c>
      <c r="D6518">
        <v>315000</v>
      </c>
      <c r="E6518">
        <v>130000</v>
      </c>
      <c r="F6518" t="s">
        <v>34</v>
      </c>
      <c r="G6518" t="s">
        <v>462</v>
      </c>
      <c r="H6518" t="s">
        <v>1684</v>
      </c>
      <c r="I6518" t="s">
        <v>22</v>
      </c>
      <c r="J6518" t="s">
        <v>23</v>
      </c>
      <c r="K6518" t="s">
        <v>24</v>
      </c>
      <c r="L6518" t="s">
        <v>31</v>
      </c>
      <c r="M6518">
        <v>20.54</v>
      </c>
      <c r="N6518">
        <v>1598</v>
      </c>
      <c r="O6518">
        <v>103.6</v>
      </c>
      <c r="P6518" t="s">
        <v>32</v>
      </c>
      <c r="Q6518">
        <v>5</v>
      </c>
      <c r="R6518" t="s">
        <v>658</v>
      </c>
    </row>
    <row r="6519" spans="1:18" x14ac:dyDescent="0.25">
      <c r="A6519">
        <v>6746</v>
      </c>
      <c r="B6519" t="s">
        <v>18</v>
      </c>
      <c r="C6519">
        <v>2011</v>
      </c>
      <c r="D6519">
        <v>225000</v>
      </c>
      <c r="E6519">
        <v>76000</v>
      </c>
      <c r="F6519" t="s">
        <v>34</v>
      </c>
      <c r="G6519" t="s">
        <v>462</v>
      </c>
      <c r="H6519" t="s">
        <v>989</v>
      </c>
      <c r="I6519" t="s">
        <v>37</v>
      </c>
      <c r="J6519" t="s">
        <v>23</v>
      </c>
      <c r="K6519" t="s">
        <v>24</v>
      </c>
      <c r="L6519" t="s">
        <v>31</v>
      </c>
      <c r="M6519">
        <v>20.92</v>
      </c>
      <c r="N6519">
        <v>998</v>
      </c>
      <c r="O6519">
        <v>67.099999999999994</v>
      </c>
      <c r="P6519" t="s">
        <v>82</v>
      </c>
      <c r="Q6519">
        <v>5</v>
      </c>
      <c r="R6519" t="s">
        <v>658</v>
      </c>
    </row>
    <row r="6520" spans="1:18" x14ac:dyDescent="0.25">
      <c r="A6520">
        <v>6747</v>
      </c>
      <c r="B6520" t="s">
        <v>119</v>
      </c>
      <c r="C6520">
        <v>2012</v>
      </c>
      <c r="D6520">
        <v>420000</v>
      </c>
      <c r="E6520">
        <v>110000</v>
      </c>
      <c r="F6520" t="s">
        <v>34</v>
      </c>
      <c r="G6520" t="s">
        <v>462</v>
      </c>
      <c r="H6520" t="s">
        <v>989</v>
      </c>
      <c r="I6520" t="s">
        <v>22</v>
      </c>
      <c r="J6520" t="s">
        <v>23</v>
      </c>
      <c r="K6520" t="s">
        <v>24</v>
      </c>
      <c r="L6520" t="s">
        <v>38</v>
      </c>
      <c r="M6520">
        <v>19.329999999999998</v>
      </c>
      <c r="N6520">
        <v>1968</v>
      </c>
      <c r="O6520">
        <v>138.1</v>
      </c>
      <c r="P6520" t="s">
        <v>294</v>
      </c>
      <c r="Q6520">
        <v>5</v>
      </c>
      <c r="R6520" t="s">
        <v>658</v>
      </c>
    </row>
    <row r="6521" spans="1:18" x14ac:dyDescent="0.25">
      <c r="A6521">
        <v>6748</v>
      </c>
      <c r="B6521" t="s">
        <v>62</v>
      </c>
      <c r="C6521">
        <v>2011</v>
      </c>
      <c r="D6521">
        <v>525000</v>
      </c>
      <c r="E6521">
        <v>96000</v>
      </c>
      <c r="F6521" t="s">
        <v>34</v>
      </c>
      <c r="G6521" t="s">
        <v>462</v>
      </c>
      <c r="H6521" t="s">
        <v>989</v>
      </c>
      <c r="I6521" t="s">
        <v>22</v>
      </c>
      <c r="J6521" t="s">
        <v>23</v>
      </c>
      <c r="K6521" t="s">
        <v>24</v>
      </c>
      <c r="L6521" t="s">
        <v>25</v>
      </c>
      <c r="M6521">
        <v>12.05</v>
      </c>
      <c r="N6521">
        <v>2179</v>
      </c>
      <c r="O6521">
        <v>120</v>
      </c>
      <c r="P6521" t="s">
        <v>135</v>
      </c>
      <c r="Q6521">
        <v>8</v>
      </c>
      <c r="R6521" t="s">
        <v>658</v>
      </c>
    </row>
    <row r="6522" spans="1:18" x14ac:dyDescent="0.25">
      <c r="A6522">
        <v>6749</v>
      </c>
      <c r="B6522" t="s">
        <v>18</v>
      </c>
      <c r="C6522">
        <v>2018</v>
      </c>
      <c r="D6522">
        <v>670000</v>
      </c>
      <c r="E6522">
        <v>90000</v>
      </c>
      <c r="F6522" t="s">
        <v>34</v>
      </c>
      <c r="G6522" t="s">
        <v>462</v>
      </c>
      <c r="H6522" t="s">
        <v>1684</v>
      </c>
      <c r="I6522" t="s">
        <v>22</v>
      </c>
      <c r="J6522" t="s">
        <v>23</v>
      </c>
      <c r="K6522" t="s">
        <v>90</v>
      </c>
      <c r="L6522" t="s">
        <v>25</v>
      </c>
      <c r="M6522">
        <v>28.4</v>
      </c>
      <c r="N6522">
        <v>1248</v>
      </c>
      <c r="O6522">
        <v>74</v>
      </c>
      <c r="P6522" t="s">
        <v>26</v>
      </c>
      <c r="Q6522">
        <v>5</v>
      </c>
      <c r="R6522" t="s">
        <v>658</v>
      </c>
    </row>
    <row r="6523" spans="1:18" x14ac:dyDescent="0.25">
      <c r="A6523">
        <v>6750</v>
      </c>
      <c r="B6523" t="s">
        <v>142</v>
      </c>
      <c r="C6523">
        <v>2012</v>
      </c>
      <c r="D6523">
        <v>220000</v>
      </c>
      <c r="E6523">
        <v>110000</v>
      </c>
      <c r="F6523" t="s">
        <v>34</v>
      </c>
      <c r="G6523" t="s">
        <v>462</v>
      </c>
      <c r="H6523" t="s">
        <v>1684</v>
      </c>
      <c r="I6523" t="s">
        <v>22</v>
      </c>
      <c r="J6523" t="s">
        <v>23</v>
      </c>
      <c r="K6523" t="s">
        <v>24</v>
      </c>
      <c r="L6523" t="s">
        <v>38</v>
      </c>
      <c r="M6523">
        <v>21.64</v>
      </c>
      <c r="N6523">
        <v>1461</v>
      </c>
      <c r="O6523">
        <v>84.8</v>
      </c>
      <c r="P6523" t="s">
        <v>256</v>
      </c>
      <c r="Q6523">
        <v>5</v>
      </c>
      <c r="R6523" t="s">
        <v>658</v>
      </c>
    </row>
    <row r="6524" spans="1:18" x14ac:dyDescent="0.25">
      <c r="A6524">
        <v>6751</v>
      </c>
      <c r="B6524" t="s">
        <v>52</v>
      </c>
      <c r="C6524">
        <v>2013</v>
      </c>
      <c r="D6524">
        <v>250000</v>
      </c>
      <c r="E6524">
        <v>25000</v>
      </c>
      <c r="F6524" t="s">
        <v>34</v>
      </c>
      <c r="G6524" t="s">
        <v>462</v>
      </c>
      <c r="H6524" t="s">
        <v>1684</v>
      </c>
      <c r="I6524" t="s">
        <v>22</v>
      </c>
      <c r="J6524" t="s">
        <v>23</v>
      </c>
      <c r="K6524" t="s">
        <v>24</v>
      </c>
      <c r="L6524" t="s">
        <v>25</v>
      </c>
      <c r="M6524">
        <v>20</v>
      </c>
      <c r="N6524">
        <v>1399</v>
      </c>
      <c r="O6524">
        <v>68.099999999999994</v>
      </c>
      <c r="P6524" t="s">
        <v>55</v>
      </c>
      <c r="Q6524">
        <v>5</v>
      </c>
      <c r="R6524" t="s">
        <v>658</v>
      </c>
    </row>
    <row r="6525" spans="1:18" x14ac:dyDescent="0.25">
      <c r="A6525">
        <v>6752</v>
      </c>
      <c r="B6525" t="s">
        <v>18</v>
      </c>
      <c r="C6525">
        <v>2009</v>
      </c>
      <c r="D6525">
        <v>229999</v>
      </c>
      <c r="E6525">
        <v>90000</v>
      </c>
      <c r="F6525" t="s">
        <v>34</v>
      </c>
      <c r="G6525" t="s">
        <v>462</v>
      </c>
      <c r="H6525" t="s">
        <v>1684</v>
      </c>
      <c r="I6525" t="s">
        <v>22</v>
      </c>
      <c r="J6525" t="s">
        <v>23</v>
      </c>
      <c r="K6525" t="s">
        <v>24</v>
      </c>
      <c r="L6525" t="s">
        <v>31</v>
      </c>
      <c r="M6525">
        <v>19.3</v>
      </c>
      <c r="N6525">
        <v>1248</v>
      </c>
      <c r="O6525">
        <v>73.900000000000006</v>
      </c>
      <c r="P6525" t="s">
        <v>26</v>
      </c>
      <c r="Q6525">
        <v>5</v>
      </c>
      <c r="R6525" t="s">
        <v>658</v>
      </c>
    </row>
    <row r="6526" spans="1:18" x14ac:dyDescent="0.25">
      <c r="A6526">
        <v>6753</v>
      </c>
      <c r="B6526" t="s">
        <v>18</v>
      </c>
      <c r="C6526">
        <v>2009</v>
      </c>
      <c r="D6526">
        <v>229999</v>
      </c>
      <c r="E6526">
        <v>164000</v>
      </c>
      <c r="F6526" t="s">
        <v>34</v>
      </c>
      <c r="G6526" t="s">
        <v>462</v>
      </c>
      <c r="H6526" t="s">
        <v>1684</v>
      </c>
      <c r="I6526" t="s">
        <v>22</v>
      </c>
      <c r="J6526" t="s">
        <v>23</v>
      </c>
      <c r="K6526" t="s">
        <v>24</v>
      </c>
      <c r="L6526" t="s">
        <v>31</v>
      </c>
      <c r="M6526">
        <v>19.3</v>
      </c>
      <c r="N6526">
        <v>1248</v>
      </c>
      <c r="O6526">
        <v>73.900000000000006</v>
      </c>
      <c r="P6526" t="s">
        <v>26</v>
      </c>
      <c r="Q6526">
        <v>5</v>
      </c>
      <c r="R6526" t="s">
        <v>658</v>
      </c>
    </row>
    <row r="6527" spans="1:18" x14ac:dyDescent="0.25">
      <c r="A6527">
        <v>6754</v>
      </c>
      <c r="B6527" t="s">
        <v>33</v>
      </c>
      <c r="C6527">
        <v>2013</v>
      </c>
      <c r="D6527">
        <v>300000</v>
      </c>
      <c r="E6527">
        <v>120000</v>
      </c>
      <c r="F6527" t="s">
        <v>34</v>
      </c>
      <c r="G6527" t="s">
        <v>462</v>
      </c>
      <c r="H6527" t="s">
        <v>989</v>
      </c>
      <c r="I6527" t="s">
        <v>37</v>
      </c>
      <c r="J6527" t="s">
        <v>23</v>
      </c>
      <c r="K6527" t="s">
        <v>24</v>
      </c>
      <c r="L6527" t="s">
        <v>31</v>
      </c>
      <c r="M6527">
        <v>18</v>
      </c>
      <c r="N6527">
        <v>1198</v>
      </c>
      <c r="O6527">
        <v>86.7</v>
      </c>
      <c r="P6527" t="s">
        <v>148</v>
      </c>
      <c r="Q6527">
        <v>5</v>
      </c>
      <c r="R6527" t="s">
        <v>658</v>
      </c>
    </row>
    <row r="6528" spans="1:18" x14ac:dyDescent="0.25">
      <c r="A6528">
        <v>6755</v>
      </c>
      <c r="B6528" t="s">
        <v>18</v>
      </c>
      <c r="C6528">
        <v>2010</v>
      </c>
      <c r="D6528">
        <v>165000</v>
      </c>
      <c r="E6528">
        <v>66000</v>
      </c>
      <c r="F6528" t="s">
        <v>44</v>
      </c>
      <c r="G6528" t="s">
        <v>45</v>
      </c>
      <c r="H6528" t="s">
        <v>1685</v>
      </c>
      <c r="I6528" t="s">
        <v>37</v>
      </c>
      <c r="J6528" t="s">
        <v>23</v>
      </c>
      <c r="K6528" t="s">
        <v>24</v>
      </c>
      <c r="L6528" t="s">
        <v>31</v>
      </c>
      <c r="M6528">
        <v>19</v>
      </c>
      <c r="N6528">
        <v>998</v>
      </c>
      <c r="O6528">
        <v>66.099999999999994</v>
      </c>
      <c r="P6528" t="s">
        <v>82</v>
      </c>
      <c r="Q6528">
        <v>5</v>
      </c>
      <c r="R6528" t="s">
        <v>658</v>
      </c>
    </row>
    <row r="6529" spans="1:18" x14ac:dyDescent="0.25">
      <c r="A6529">
        <v>6756</v>
      </c>
      <c r="B6529" t="s">
        <v>68</v>
      </c>
      <c r="C6529">
        <v>2010</v>
      </c>
      <c r="D6529">
        <v>295000</v>
      </c>
      <c r="E6529">
        <v>250000</v>
      </c>
      <c r="F6529" t="s">
        <v>19</v>
      </c>
      <c r="G6529" t="s">
        <v>361</v>
      </c>
      <c r="H6529" t="s">
        <v>1686</v>
      </c>
      <c r="I6529" t="s">
        <v>22</v>
      </c>
      <c r="J6529" t="s">
        <v>23</v>
      </c>
      <c r="K6529" t="s">
        <v>24</v>
      </c>
      <c r="L6529" t="s">
        <v>25</v>
      </c>
      <c r="M6529">
        <v>13.93</v>
      </c>
      <c r="N6529">
        <v>2179</v>
      </c>
      <c r="O6529">
        <v>138</v>
      </c>
      <c r="P6529" t="s">
        <v>88</v>
      </c>
      <c r="Q6529">
        <v>7</v>
      </c>
      <c r="R6529" t="s">
        <v>658</v>
      </c>
    </row>
    <row r="6530" spans="1:18" x14ac:dyDescent="0.25">
      <c r="A6530">
        <v>6757</v>
      </c>
      <c r="B6530" t="s">
        <v>40</v>
      </c>
      <c r="C6530">
        <v>2011</v>
      </c>
      <c r="D6530">
        <v>360000</v>
      </c>
      <c r="E6530">
        <v>157000</v>
      </c>
      <c r="F6530" t="s">
        <v>44</v>
      </c>
      <c r="G6530" t="s">
        <v>45</v>
      </c>
      <c r="H6530" t="s">
        <v>1685</v>
      </c>
      <c r="I6530" t="s">
        <v>22</v>
      </c>
      <c r="J6530" t="s">
        <v>23</v>
      </c>
      <c r="K6530" t="s">
        <v>24</v>
      </c>
      <c r="L6530" t="s">
        <v>31</v>
      </c>
      <c r="M6530">
        <v>22.32</v>
      </c>
      <c r="N6530">
        <v>1582</v>
      </c>
      <c r="O6530">
        <v>126.3</v>
      </c>
      <c r="P6530" t="s">
        <v>144</v>
      </c>
      <c r="Q6530">
        <v>5</v>
      </c>
      <c r="R6530" t="s">
        <v>658</v>
      </c>
    </row>
    <row r="6531" spans="1:18" x14ac:dyDescent="0.25">
      <c r="A6531">
        <v>6758</v>
      </c>
      <c r="B6531" t="s">
        <v>40</v>
      </c>
      <c r="C6531">
        <v>2011</v>
      </c>
      <c r="D6531">
        <v>380000</v>
      </c>
      <c r="E6531">
        <v>157000</v>
      </c>
      <c r="F6531" t="s">
        <v>44</v>
      </c>
      <c r="G6531" t="s">
        <v>45</v>
      </c>
      <c r="H6531" t="s">
        <v>1685</v>
      </c>
      <c r="I6531" t="s">
        <v>22</v>
      </c>
      <c r="J6531" t="s">
        <v>23</v>
      </c>
      <c r="K6531" t="s">
        <v>24</v>
      </c>
      <c r="L6531" t="s">
        <v>31</v>
      </c>
      <c r="M6531">
        <v>22.32</v>
      </c>
      <c r="N6531">
        <v>1582</v>
      </c>
      <c r="O6531">
        <v>126.3</v>
      </c>
      <c r="P6531" t="s">
        <v>144</v>
      </c>
      <c r="Q6531">
        <v>5</v>
      </c>
      <c r="R6531" t="s">
        <v>658</v>
      </c>
    </row>
    <row r="6532" spans="1:18" x14ac:dyDescent="0.25">
      <c r="A6532">
        <v>6759</v>
      </c>
      <c r="B6532" t="s">
        <v>56</v>
      </c>
      <c r="C6532">
        <v>2017</v>
      </c>
      <c r="D6532">
        <v>300000</v>
      </c>
      <c r="E6532">
        <v>35000</v>
      </c>
      <c r="F6532" t="s">
        <v>19</v>
      </c>
      <c r="G6532" t="s">
        <v>358</v>
      </c>
      <c r="H6532" t="s">
        <v>1687</v>
      </c>
      <c r="I6532" t="s">
        <v>37</v>
      </c>
      <c r="J6532" t="s">
        <v>23</v>
      </c>
      <c r="K6532" t="s">
        <v>24</v>
      </c>
      <c r="L6532" t="s">
        <v>25</v>
      </c>
      <c r="M6532">
        <v>23.01</v>
      </c>
      <c r="N6532">
        <v>999</v>
      </c>
      <c r="O6532">
        <v>67</v>
      </c>
      <c r="P6532" t="s">
        <v>146</v>
      </c>
      <c r="Q6532">
        <v>5</v>
      </c>
      <c r="R6532" t="s">
        <v>658</v>
      </c>
    </row>
    <row r="6533" spans="1:18" x14ac:dyDescent="0.25">
      <c r="A6533">
        <v>6760</v>
      </c>
      <c r="B6533" t="s">
        <v>62</v>
      </c>
      <c r="C6533">
        <v>2008</v>
      </c>
      <c r="D6533">
        <v>320000</v>
      </c>
      <c r="E6533">
        <v>100000</v>
      </c>
      <c r="F6533" t="s">
        <v>19</v>
      </c>
      <c r="G6533" t="s">
        <v>361</v>
      </c>
      <c r="H6533" t="s">
        <v>1451</v>
      </c>
      <c r="I6533" t="s">
        <v>22</v>
      </c>
      <c r="J6533" t="s">
        <v>23</v>
      </c>
      <c r="K6533" t="s">
        <v>24</v>
      </c>
      <c r="L6533" t="s">
        <v>31</v>
      </c>
      <c r="M6533">
        <v>12.7</v>
      </c>
      <c r="N6533">
        <v>2609</v>
      </c>
      <c r="O6533">
        <v>116.6</v>
      </c>
      <c r="P6533" t="s">
        <v>663</v>
      </c>
      <c r="Q6533">
        <v>9</v>
      </c>
      <c r="R6533" t="s">
        <v>658</v>
      </c>
    </row>
    <row r="6534" spans="1:18" x14ac:dyDescent="0.25">
      <c r="A6534">
        <v>6761</v>
      </c>
      <c r="B6534" t="s">
        <v>84</v>
      </c>
      <c r="C6534">
        <v>2016</v>
      </c>
      <c r="D6534">
        <v>325000</v>
      </c>
      <c r="E6534">
        <v>70000</v>
      </c>
      <c r="F6534" t="s">
        <v>75</v>
      </c>
      <c r="G6534" t="s">
        <v>106</v>
      </c>
      <c r="H6534" t="s">
        <v>1688</v>
      </c>
      <c r="I6534" t="s">
        <v>37</v>
      </c>
      <c r="J6534" t="s">
        <v>23</v>
      </c>
      <c r="K6534" t="s">
        <v>24</v>
      </c>
      <c r="L6534" t="s">
        <v>31</v>
      </c>
      <c r="M6534">
        <v>19.440000000000001</v>
      </c>
      <c r="N6534">
        <v>1198</v>
      </c>
      <c r="O6534">
        <v>67</v>
      </c>
      <c r="P6534" t="s">
        <v>85</v>
      </c>
      <c r="Q6534">
        <v>7</v>
      </c>
      <c r="R6534" t="s">
        <v>658</v>
      </c>
    </row>
    <row r="6535" spans="1:18" x14ac:dyDescent="0.25">
      <c r="A6535">
        <v>6762</v>
      </c>
      <c r="B6535" t="s">
        <v>68</v>
      </c>
      <c r="C6535">
        <v>2010</v>
      </c>
      <c r="D6535">
        <v>160000</v>
      </c>
      <c r="E6535">
        <v>30000</v>
      </c>
      <c r="F6535" t="s">
        <v>75</v>
      </c>
      <c r="G6535" t="s">
        <v>106</v>
      </c>
      <c r="H6535" t="s">
        <v>1688</v>
      </c>
      <c r="I6535" t="s">
        <v>22</v>
      </c>
      <c r="J6535" t="s">
        <v>23</v>
      </c>
      <c r="K6535" t="s">
        <v>24</v>
      </c>
      <c r="L6535" t="s">
        <v>31</v>
      </c>
      <c r="M6535">
        <v>21.12</v>
      </c>
      <c r="N6535">
        <v>1248</v>
      </c>
      <c r="O6535">
        <v>88.8</v>
      </c>
      <c r="P6535" t="s">
        <v>113</v>
      </c>
      <c r="Q6535">
        <v>5</v>
      </c>
      <c r="R6535" t="s">
        <v>658</v>
      </c>
    </row>
    <row r="6536" spans="1:18" x14ac:dyDescent="0.25">
      <c r="A6536">
        <v>6763</v>
      </c>
      <c r="B6536" t="s">
        <v>62</v>
      </c>
      <c r="C6536">
        <v>2018</v>
      </c>
      <c r="D6536">
        <v>630000</v>
      </c>
      <c r="E6536">
        <v>40000</v>
      </c>
      <c r="F6536" t="s">
        <v>75</v>
      </c>
      <c r="G6536" t="s">
        <v>106</v>
      </c>
      <c r="H6536" t="s">
        <v>1688</v>
      </c>
      <c r="I6536" t="s">
        <v>22</v>
      </c>
      <c r="J6536" t="s">
        <v>23</v>
      </c>
      <c r="K6536" t="s">
        <v>24</v>
      </c>
      <c r="L6536" t="s">
        <v>25</v>
      </c>
      <c r="M6536">
        <v>16.5</v>
      </c>
      <c r="N6536">
        <v>1493</v>
      </c>
      <c r="O6536">
        <v>70</v>
      </c>
      <c r="P6536" t="s">
        <v>208</v>
      </c>
      <c r="Q6536">
        <v>7</v>
      </c>
      <c r="R6536" t="s">
        <v>658</v>
      </c>
    </row>
    <row r="6537" spans="1:18" x14ac:dyDescent="0.25">
      <c r="A6537">
        <v>6764</v>
      </c>
      <c r="B6537" t="s">
        <v>18</v>
      </c>
      <c r="C6537">
        <v>2020</v>
      </c>
      <c r="D6537">
        <v>600000</v>
      </c>
      <c r="E6537">
        <v>5000</v>
      </c>
      <c r="F6537" t="s">
        <v>34</v>
      </c>
      <c r="G6537" t="s">
        <v>594</v>
      </c>
      <c r="H6537" t="s">
        <v>1689</v>
      </c>
      <c r="I6537" t="s">
        <v>37</v>
      </c>
      <c r="J6537" t="s">
        <v>23</v>
      </c>
      <c r="K6537" t="s">
        <v>24</v>
      </c>
      <c r="L6537" t="s">
        <v>25</v>
      </c>
      <c r="M6537">
        <v>21.21</v>
      </c>
      <c r="N6537">
        <v>1197</v>
      </c>
      <c r="O6537">
        <v>81.8</v>
      </c>
      <c r="P6537" t="s">
        <v>133</v>
      </c>
      <c r="Q6537">
        <v>5</v>
      </c>
      <c r="R6537" t="s">
        <v>658</v>
      </c>
    </row>
    <row r="6538" spans="1:18" x14ac:dyDescent="0.25">
      <c r="A6538">
        <v>6765</v>
      </c>
      <c r="B6538" t="s">
        <v>18</v>
      </c>
      <c r="C6538">
        <v>2014</v>
      </c>
      <c r="D6538">
        <v>229999</v>
      </c>
      <c r="E6538">
        <v>30000</v>
      </c>
      <c r="F6538" t="s">
        <v>34</v>
      </c>
      <c r="G6538" t="s">
        <v>594</v>
      </c>
      <c r="H6538" t="s">
        <v>1689</v>
      </c>
      <c r="I6538" t="s">
        <v>37</v>
      </c>
      <c r="J6538" t="s">
        <v>23</v>
      </c>
      <c r="K6538" t="s">
        <v>24</v>
      </c>
      <c r="L6538" t="s">
        <v>31</v>
      </c>
      <c r="M6538">
        <v>22.74</v>
      </c>
      <c r="N6538">
        <v>796</v>
      </c>
      <c r="O6538">
        <v>47.3</v>
      </c>
      <c r="P6538" t="s">
        <v>72</v>
      </c>
      <c r="Q6538">
        <v>5</v>
      </c>
      <c r="R6538" t="s">
        <v>658</v>
      </c>
    </row>
    <row r="6539" spans="1:18" x14ac:dyDescent="0.25">
      <c r="A6539">
        <v>6766</v>
      </c>
      <c r="B6539" t="s">
        <v>18</v>
      </c>
      <c r="C6539">
        <v>2014</v>
      </c>
      <c r="D6539">
        <v>440000</v>
      </c>
      <c r="E6539">
        <v>70000</v>
      </c>
      <c r="F6539" t="s">
        <v>34</v>
      </c>
      <c r="G6539" t="s">
        <v>594</v>
      </c>
      <c r="H6539" t="s">
        <v>1689</v>
      </c>
      <c r="I6539" t="s">
        <v>22</v>
      </c>
      <c r="J6539" t="s">
        <v>23</v>
      </c>
      <c r="K6539" t="s">
        <v>24</v>
      </c>
      <c r="L6539" t="s">
        <v>31</v>
      </c>
      <c r="M6539">
        <v>22.9</v>
      </c>
      <c r="N6539">
        <v>1248</v>
      </c>
      <c r="O6539">
        <v>74</v>
      </c>
      <c r="P6539" t="s">
        <v>26</v>
      </c>
      <c r="Q6539">
        <v>5</v>
      </c>
      <c r="R6539" t="s">
        <v>658</v>
      </c>
    </row>
    <row r="6540" spans="1:18" x14ac:dyDescent="0.25">
      <c r="A6540">
        <v>6767</v>
      </c>
      <c r="B6540" t="s">
        <v>73</v>
      </c>
      <c r="C6540">
        <v>2007</v>
      </c>
      <c r="D6540">
        <v>90000</v>
      </c>
      <c r="E6540">
        <v>60000</v>
      </c>
      <c r="F6540" t="s">
        <v>34</v>
      </c>
      <c r="G6540" t="s">
        <v>594</v>
      </c>
      <c r="H6540" t="s">
        <v>1689</v>
      </c>
      <c r="I6540" t="s">
        <v>37</v>
      </c>
      <c r="J6540" t="s">
        <v>23</v>
      </c>
      <c r="K6540" t="s">
        <v>24</v>
      </c>
      <c r="L6540" t="s">
        <v>31</v>
      </c>
      <c r="M6540">
        <v>18</v>
      </c>
      <c r="N6540">
        <v>995</v>
      </c>
      <c r="O6540">
        <v>62</v>
      </c>
      <c r="P6540" t="s">
        <v>302</v>
      </c>
      <c r="Q6540">
        <v>5</v>
      </c>
      <c r="R6540" t="s">
        <v>658</v>
      </c>
    </row>
    <row r="6541" spans="1:18" x14ac:dyDescent="0.25">
      <c r="A6541">
        <v>6768</v>
      </c>
      <c r="B6541" t="s">
        <v>18</v>
      </c>
      <c r="C6541">
        <v>2017</v>
      </c>
      <c r="D6541">
        <v>750000</v>
      </c>
      <c r="E6541">
        <v>60000</v>
      </c>
      <c r="F6541" t="s">
        <v>75</v>
      </c>
      <c r="G6541" t="s">
        <v>106</v>
      </c>
      <c r="H6541" t="s">
        <v>1623</v>
      </c>
      <c r="I6541" t="s">
        <v>22</v>
      </c>
      <c r="J6541" t="s">
        <v>23</v>
      </c>
      <c r="K6541" t="s">
        <v>24</v>
      </c>
      <c r="L6541" t="s">
        <v>25</v>
      </c>
      <c r="M6541">
        <v>28.09</v>
      </c>
      <c r="N6541">
        <v>1248</v>
      </c>
      <c r="O6541">
        <v>88.5</v>
      </c>
      <c r="P6541" t="s">
        <v>65</v>
      </c>
      <c r="Q6541">
        <v>5</v>
      </c>
      <c r="R6541" t="s">
        <v>658</v>
      </c>
    </row>
    <row r="6542" spans="1:18" x14ac:dyDescent="0.25">
      <c r="A6542">
        <v>6769</v>
      </c>
      <c r="B6542" t="s">
        <v>33</v>
      </c>
      <c r="C6542">
        <v>2012</v>
      </c>
      <c r="D6542">
        <v>330000</v>
      </c>
      <c r="E6542">
        <v>80000</v>
      </c>
      <c r="F6542" t="s">
        <v>75</v>
      </c>
      <c r="G6542" t="s">
        <v>106</v>
      </c>
      <c r="H6542" t="s">
        <v>1690</v>
      </c>
      <c r="I6542" t="s">
        <v>37</v>
      </c>
      <c r="J6542" t="s">
        <v>23</v>
      </c>
      <c r="K6542" t="s">
        <v>24</v>
      </c>
      <c r="L6542" t="s">
        <v>31</v>
      </c>
      <c r="M6542">
        <v>16.8</v>
      </c>
      <c r="N6542">
        <v>1497</v>
      </c>
      <c r="O6542">
        <v>116.3</v>
      </c>
      <c r="P6542" t="s">
        <v>94</v>
      </c>
      <c r="Q6542">
        <v>5</v>
      </c>
      <c r="R6542" t="s">
        <v>658</v>
      </c>
    </row>
    <row r="6543" spans="1:18" x14ac:dyDescent="0.25">
      <c r="A6543">
        <v>6770</v>
      </c>
      <c r="B6543" t="s">
        <v>18</v>
      </c>
      <c r="C6543">
        <v>2016</v>
      </c>
      <c r="D6543">
        <v>715000</v>
      </c>
      <c r="E6543">
        <v>70000</v>
      </c>
      <c r="F6543" t="s">
        <v>75</v>
      </c>
      <c r="G6543" t="s">
        <v>106</v>
      </c>
      <c r="H6543" t="s">
        <v>1690</v>
      </c>
      <c r="I6543" t="s">
        <v>22</v>
      </c>
      <c r="J6543" t="s">
        <v>23</v>
      </c>
      <c r="K6543" t="s">
        <v>24</v>
      </c>
      <c r="L6543" t="s">
        <v>31</v>
      </c>
      <c r="M6543">
        <v>28.09</v>
      </c>
      <c r="N6543">
        <v>1248</v>
      </c>
      <c r="O6543">
        <v>88.5</v>
      </c>
      <c r="P6543" t="s">
        <v>65</v>
      </c>
      <c r="Q6543">
        <v>5</v>
      </c>
      <c r="R6543" t="s">
        <v>658</v>
      </c>
    </row>
    <row r="6544" spans="1:18" x14ac:dyDescent="0.25">
      <c r="A6544">
        <v>6771</v>
      </c>
      <c r="B6544" t="s">
        <v>28</v>
      </c>
      <c r="C6544">
        <v>2013</v>
      </c>
      <c r="D6544">
        <v>250000</v>
      </c>
      <c r="E6544">
        <v>150000</v>
      </c>
      <c r="F6544" t="s">
        <v>75</v>
      </c>
      <c r="G6544" t="s">
        <v>106</v>
      </c>
      <c r="H6544" t="s">
        <v>1690</v>
      </c>
      <c r="I6544" t="s">
        <v>22</v>
      </c>
      <c r="J6544" t="s">
        <v>23</v>
      </c>
      <c r="K6544" t="s">
        <v>24</v>
      </c>
      <c r="L6544" t="s">
        <v>31</v>
      </c>
      <c r="M6544">
        <v>20.86</v>
      </c>
      <c r="N6544">
        <v>1199</v>
      </c>
      <c r="O6544">
        <v>75</v>
      </c>
      <c r="P6544" t="s">
        <v>276</v>
      </c>
      <c r="Q6544">
        <v>5</v>
      </c>
      <c r="R6544" t="s">
        <v>658</v>
      </c>
    </row>
    <row r="6545" spans="1:18" x14ac:dyDescent="0.25">
      <c r="A6545">
        <v>6772</v>
      </c>
      <c r="B6545" t="s">
        <v>18</v>
      </c>
      <c r="C6545">
        <v>2007</v>
      </c>
      <c r="D6545">
        <v>120000</v>
      </c>
      <c r="E6545">
        <v>150000</v>
      </c>
      <c r="F6545" t="s">
        <v>34</v>
      </c>
      <c r="G6545" t="s">
        <v>594</v>
      </c>
      <c r="H6545" t="s">
        <v>1689</v>
      </c>
      <c r="I6545" t="s">
        <v>37</v>
      </c>
      <c r="J6545" t="s">
        <v>23</v>
      </c>
      <c r="K6545" t="s">
        <v>24</v>
      </c>
      <c r="L6545" t="s">
        <v>31</v>
      </c>
      <c r="M6545">
        <v>18.2</v>
      </c>
      <c r="N6545">
        <v>1061</v>
      </c>
      <c r="O6545">
        <v>64</v>
      </c>
      <c r="P6545" t="s">
        <v>61</v>
      </c>
      <c r="Q6545">
        <v>5</v>
      </c>
      <c r="R6545" t="s">
        <v>658</v>
      </c>
    </row>
    <row r="6546" spans="1:18" x14ac:dyDescent="0.25">
      <c r="A6546">
        <v>6773</v>
      </c>
      <c r="B6546" t="s">
        <v>52</v>
      </c>
      <c r="C6546">
        <v>2004</v>
      </c>
      <c r="D6546">
        <v>100000</v>
      </c>
      <c r="E6546">
        <v>25000</v>
      </c>
      <c r="F6546" t="s">
        <v>34</v>
      </c>
      <c r="G6546" t="s">
        <v>594</v>
      </c>
      <c r="H6546" t="s">
        <v>1689</v>
      </c>
      <c r="I6546" t="s">
        <v>37</v>
      </c>
      <c r="J6546" t="s">
        <v>23</v>
      </c>
      <c r="K6546" t="s">
        <v>24</v>
      </c>
      <c r="L6546" t="s">
        <v>38</v>
      </c>
      <c r="M6546">
        <v>14.2</v>
      </c>
      <c r="N6546">
        <v>1597</v>
      </c>
      <c r="O6546">
        <v>92</v>
      </c>
      <c r="P6546" t="s">
        <v>767</v>
      </c>
      <c r="Q6546">
        <v>5</v>
      </c>
      <c r="R6546" t="s">
        <v>658</v>
      </c>
    </row>
    <row r="6547" spans="1:18" x14ac:dyDescent="0.25">
      <c r="A6547">
        <v>6774</v>
      </c>
      <c r="B6547" t="s">
        <v>28</v>
      </c>
      <c r="C6547">
        <v>2017</v>
      </c>
      <c r="D6547">
        <v>850000</v>
      </c>
      <c r="E6547">
        <v>35000</v>
      </c>
      <c r="F6547" t="s">
        <v>75</v>
      </c>
      <c r="G6547" t="s">
        <v>106</v>
      </c>
      <c r="H6547" t="s">
        <v>1690</v>
      </c>
      <c r="I6547" t="s">
        <v>22</v>
      </c>
      <c r="J6547" t="s">
        <v>23</v>
      </c>
      <c r="K6547" t="s">
        <v>90</v>
      </c>
      <c r="L6547" t="s">
        <v>31</v>
      </c>
      <c r="M6547">
        <v>21.72</v>
      </c>
      <c r="N6547">
        <v>1498</v>
      </c>
      <c r="O6547">
        <v>108.6</v>
      </c>
      <c r="P6547" t="s">
        <v>32</v>
      </c>
      <c r="Q6547">
        <v>5</v>
      </c>
      <c r="R6547" t="s">
        <v>658</v>
      </c>
    </row>
    <row r="6548" spans="1:18" x14ac:dyDescent="0.25">
      <c r="A6548">
        <v>6775</v>
      </c>
      <c r="B6548" t="s">
        <v>40</v>
      </c>
      <c r="C6548">
        <v>2018</v>
      </c>
      <c r="D6548">
        <v>450000</v>
      </c>
      <c r="E6548">
        <v>48000</v>
      </c>
      <c r="F6548" t="s">
        <v>34</v>
      </c>
      <c r="G6548" t="s">
        <v>594</v>
      </c>
      <c r="H6548" t="s">
        <v>1689</v>
      </c>
      <c r="I6548" t="s">
        <v>22</v>
      </c>
      <c r="J6548" t="s">
        <v>23</v>
      </c>
      <c r="K6548" t="s">
        <v>24</v>
      </c>
      <c r="L6548" t="s">
        <v>25</v>
      </c>
      <c r="M6548">
        <v>25.4</v>
      </c>
      <c r="N6548">
        <v>1186</v>
      </c>
      <c r="O6548">
        <v>73.97</v>
      </c>
      <c r="P6548" t="s">
        <v>213</v>
      </c>
      <c r="Q6548">
        <v>5</v>
      </c>
      <c r="R6548" t="s">
        <v>658</v>
      </c>
    </row>
    <row r="6549" spans="1:18" x14ac:dyDescent="0.25">
      <c r="A6549">
        <v>6776</v>
      </c>
      <c r="B6549" t="s">
        <v>119</v>
      </c>
      <c r="C6549">
        <v>2012</v>
      </c>
      <c r="D6549">
        <v>240000</v>
      </c>
      <c r="E6549">
        <v>200000</v>
      </c>
      <c r="F6549" t="s">
        <v>75</v>
      </c>
      <c r="G6549" t="s">
        <v>106</v>
      </c>
      <c r="H6549" t="s">
        <v>1053</v>
      </c>
      <c r="I6549" t="s">
        <v>22</v>
      </c>
      <c r="J6549" t="s">
        <v>23</v>
      </c>
      <c r="K6549" t="s">
        <v>24</v>
      </c>
      <c r="L6549" t="s">
        <v>25</v>
      </c>
      <c r="M6549">
        <v>22.07</v>
      </c>
      <c r="N6549">
        <v>1199</v>
      </c>
      <c r="O6549">
        <v>73.900000000000006</v>
      </c>
      <c r="P6549" t="s">
        <v>276</v>
      </c>
      <c r="Q6549">
        <v>5</v>
      </c>
      <c r="R6549" t="s">
        <v>658</v>
      </c>
    </row>
    <row r="6550" spans="1:18" x14ac:dyDescent="0.25">
      <c r="A6550">
        <v>6778</v>
      </c>
      <c r="B6550" t="s">
        <v>18</v>
      </c>
      <c r="C6550">
        <v>2015</v>
      </c>
      <c r="D6550">
        <v>600000</v>
      </c>
      <c r="E6550">
        <v>135000</v>
      </c>
      <c r="F6550" t="s">
        <v>75</v>
      </c>
      <c r="G6550" t="s">
        <v>106</v>
      </c>
      <c r="H6550" t="s">
        <v>1053</v>
      </c>
      <c r="I6550" t="s">
        <v>22</v>
      </c>
      <c r="J6550" t="s">
        <v>23</v>
      </c>
      <c r="K6550" t="s">
        <v>24</v>
      </c>
      <c r="L6550" t="s">
        <v>25</v>
      </c>
      <c r="M6550">
        <v>26.59</v>
      </c>
      <c r="N6550">
        <v>1248</v>
      </c>
      <c r="O6550">
        <v>74</v>
      </c>
      <c r="P6550" t="s">
        <v>26</v>
      </c>
      <c r="Q6550">
        <v>5</v>
      </c>
      <c r="R6550" t="s">
        <v>658</v>
      </c>
    </row>
    <row r="6551" spans="1:18" x14ac:dyDescent="0.25">
      <c r="A6551">
        <v>6779</v>
      </c>
      <c r="B6551" t="s">
        <v>73</v>
      </c>
      <c r="C6551">
        <v>2016</v>
      </c>
      <c r="D6551">
        <v>280000</v>
      </c>
      <c r="E6551">
        <v>110000</v>
      </c>
      <c r="F6551" t="s">
        <v>75</v>
      </c>
      <c r="G6551" t="s">
        <v>106</v>
      </c>
      <c r="H6551" t="s">
        <v>1053</v>
      </c>
      <c r="I6551" t="s">
        <v>22</v>
      </c>
      <c r="J6551" t="s">
        <v>23</v>
      </c>
      <c r="K6551" t="s">
        <v>24</v>
      </c>
      <c r="L6551" t="s">
        <v>31</v>
      </c>
      <c r="M6551">
        <v>18.2</v>
      </c>
      <c r="N6551">
        <v>1248</v>
      </c>
      <c r="O6551">
        <v>73.739999999999995</v>
      </c>
      <c r="P6551" t="s">
        <v>74</v>
      </c>
      <c r="Q6551">
        <v>7</v>
      </c>
      <c r="R6551" t="s">
        <v>658</v>
      </c>
    </row>
    <row r="6552" spans="1:18" x14ac:dyDescent="0.25">
      <c r="A6552">
        <v>6780</v>
      </c>
      <c r="B6552" t="s">
        <v>40</v>
      </c>
      <c r="C6552">
        <v>2012</v>
      </c>
      <c r="D6552">
        <v>465000</v>
      </c>
      <c r="E6552">
        <v>146000</v>
      </c>
      <c r="F6552" t="s">
        <v>75</v>
      </c>
      <c r="G6552" t="s">
        <v>106</v>
      </c>
      <c r="H6552" t="s">
        <v>1053</v>
      </c>
      <c r="I6552" t="s">
        <v>22</v>
      </c>
      <c r="J6552" t="s">
        <v>23</v>
      </c>
      <c r="K6552" t="s">
        <v>24</v>
      </c>
      <c r="L6552" t="s">
        <v>31</v>
      </c>
      <c r="M6552">
        <v>22.32</v>
      </c>
      <c r="N6552">
        <v>1582</v>
      </c>
      <c r="O6552">
        <v>126.32</v>
      </c>
      <c r="P6552" t="s">
        <v>141</v>
      </c>
      <c r="Q6552">
        <v>5</v>
      </c>
      <c r="R6552" t="s">
        <v>658</v>
      </c>
    </row>
    <row r="6553" spans="1:18" x14ac:dyDescent="0.25">
      <c r="A6553">
        <v>6781</v>
      </c>
      <c r="B6553" t="s">
        <v>18</v>
      </c>
      <c r="C6553">
        <v>2018</v>
      </c>
      <c r="D6553">
        <v>350000</v>
      </c>
      <c r="E6553">
        <v>44000</v>
      </c>
      <c r="F6553" t="s">
        <v>44</v>
      </c>
      <c r="G6553" t="s">
        <v>45</v>
      </c>
      <c r="H6553" t="s">
        <v>1691</v>
      </c>
      <c r="I6553" t="s">
        <v>37</v>
      </c>
      <c r="J6553" t="s">
        <v>23</v>
      </c>
      <c r="K6553" t="s">
        <v>24</v>
      </c>
      <c r="L6553" t="s">
        <v>25</v>
      </c>
      <c r="M6553">
        <v>24.7</v>
      </c>
      <c r="N6553">
        <v>796</v>
      </c>
      <c r="O6553">
        <v>47.3</v>
      </c>
      <c r="P6553" t="s">
        <v>72</v>
      </c>
      <c r="Q6553">
        <v>5</v>
      </c>
      <c r="R6553" t="s">
        <v>658</v>
      </c>
    </row>
    <row r="6554" spans="1:18" x14ac:dyDescent="0.25">
      <c r="A6554">
        <v>6782</v>
      </c>
      <c r="B6554" t="s">
        <v>40</v>
      </c>
      <c r="C6554">
        <v>2013</v>
      </c>
      <c r="D6554">
        <v>325000</v>
      </c>
      <c r="E6554">
        <v>70000</v>
      </c>
      <c r="F6554" t="s">
        <v>44</v>
      </c>
      <c r="G6554" t="s">
        <v>45</v>
      </c>
      <c r="H6554" t="s">
        <v>1691</v>
      </c>
      <c r="I6554" t="s">
        <v>37</v>
      </c>
      <c r="J6554" t="s">
        <v>23</v>
      </c>
      <c r="K6554" t="s">
        <v>24</v>
      </c>
      <c r="L6554" t="s">
        <v>25</v>
      </c>
      <c r="M6554">
        <v>20.36</v>
      </c>
      <c r="N6554">
        <v>1197</v>
      </c>
      <c r="O6554">
        <v>78.900000000000006</v>
      </c>
      <c r="P6554" t="s">
        <v>115</v>
      </c>
      <c r="Q6554">
        <v>5</v>
      </c>
      <c r="R6554" t="s">
        <v>658</v>
      </c>
    </row>
    <row r="6555" spans="1:18" x14ac:dyDescent="0.25">
      <c r="A6555">
        <v>6783</v>
      </c>
      <c r="B6555" t="s">
        <v>68</v>
      </c>
      <c r="C6555">
        <v>2004</v>
      </c>
      <c r="D6555">
        <v>50000</v>
      </c>
      <c r="E6555">
        <v>271000</v>
      </c>
      <c r="F6555" t="s">
        <v>44</v>
      </c>
      <c r="G6555" t="s">
        <v>45</v>
      </c>
      <c r="H6555" t="s">
        <v>1691</v>
      </c>
      <c r="I6555" t="s">
        <v>22</v>
      </c>
      <c r="J6555" t="s">
        <v>23</v>
      </c>
      <c r="K6555" t="s">
        <v>24</v>
      </c>
      <c r="L6555" t="s">
        <v>25</v>
      </c>
      <c r="M6555">
        <v>16.8</v>
      </c>
      <c r="N6555">
        <v>1405</v>
      </c>
      <c r="O6555">
        <v>62</v>
      </c>
      <c r="P6555" t="s">
        <v>303</v>
      </c>
      <c r="Q6555">
        <v>5</v>
      </c>
      <c r="R6555" t="s">
        <v>658</v>
      </c>
    </row>
    <row r="6556" spans="1:18" x14ac:dyDescent="0.25">
      <c r="A6556">
        <v>6784</v>
      </c>
      <c r="B6556" t="s">
        <v>18</v>
      </c>
      <c r="C6556">
        <v>2006</v>
      </c>
      <c r="D6556">
        <v>110000</v>
      </c>
      <c r="E6556">
        <v>120000</v>
      </c>
      <c r="F6556" t="s">
        <v>44</v>
      </c>
      <c r="G6556" t="s">
        <v>45</v>
      </c>
      <c r="H6556" t="s">
        <v>1691</v>
      </c>
      <c r="I6556" t="s">
        <v>37</v>
      </c>
      <c r="J6556" t="s">
        <v>23</v>
      </c>
      <c r="K6556" t="s">
        <v>24</v>
      </c>
      <c r="L6556" t="s">
        <v>38</v>
      </c>
      <c r="M6556">
        <v>19.7</v>
      </c>
      <c r="N6556">
        <v>796</v>
      </c>
      <c r="O6556">
        <v>46.3</v>
      </c>
      <c r="P6556" t="s">
        <v>66</v>
      </c>
      <c r="Q6556">
        <v>5</v>
      </c>
      <c r="R6556" t="s">
        <v>658</v>
      </c>
    </row>
    <row r="6557" spans="1:18" x14ac:dyDescent="0.25">
      <c r="A6557">
        <v>6785</v>
      </c>
      <c r="B6557" t="s">
        <v>68</v>
      </c>
      <c r="C6557">
        <v>2013</v>
      </c>
      <c r="D6557">
        <v>220000</v>
      </c>
      <c r="E6557">
        <v>80000</v>
      </c>
      <c r="F6557" t="s">
        <v>19</v>
      </c>
      <c r="G6557" t="s">
        <v>413</v>
      </c>
      <c r="H6557" t="s">
        <v>1412</v>
      </c>
      <c r="I6557" t="s">
        <v>22</v>
      </c>
      <c r="J6557" t="s">
        <v>23</v>
      </c>
      <c r="K6557" t="s">
        <v>24</v>
      </c>
      <c r="L6557" t="s">
        <v>25</v>
      </c>
      <c r="M6557">
        <v>23.03</v>
      </c>
      <c r="N6557">
        <v>1396</v>
      </c>
      <c r="O6557">
        <v>69</v>
      </c>
      <c r="P6557" t="s">
        <v>203</v>
      </c>
      <c r="Q6557">
        <v>5</v>
      </c>
      <c r="R6557" t="s">
        <v>658</v>
      </c>
    </row>
    <row r="6558" spans="1:18" x14ac:dyDescent="0.25">
      <c r="A6558">
        <v>6786</v>
      </c>
      <c r="B6558" t="s">
        <v>62</v>
      </c>
      <c r="C6558">
        <v>2015</v>
      </c>
      <c r="D6558">
        <v>515000</v>
      </c>
      <c r="E6558">
        <v>60000</v>
      </c>
      <c r="F6558" t="s">
        <v>19</v>
      </c>
      <c r="G6558" t="s">
        <v>358</v>
      </c>
      <c r="H6558" t="s">
        <v>431</v>
      </c>
      <c r="I6558" t="s">
        <v>22</v>
      </c>
      <c r="J6558" t="s">
        <v>23</v>
      </c>
      <c r="K6558" t="s">
        <v>24</v>
      </c>
      <c r="L6558" t="s">
        <v>25</v>
      </c>
      <c r="M6558">
        <v>15.96</v>
      </c>
      <c r="N6558">
        <v>2523</v>
      </c>
      <c r="O6558">
        <v>62.1</v>
      </c>
      <c r="P6558" t="s">
        <v>208</v>
      </c>
      <c r="Q6558">
        <v>7</v>
      </c>
      <c r="R6558" t="s">
        <v>658</v>
      </c>
    </row>
    <row r="6559" spans="1:18" x14ac:dyDescent="0.25">
      <c r="A6559">
        <v>6787</v>
      </c>
      <c r="B6559" t="s">
        <v>18</v>
      </c>
      <c r="C6559">
        <v>2018</v>
      </c>
      <c r="D6559">
        <v>750000</v>
      </c>
      <c r="E6559">
        <v>40000</v>
      </c>
      <c r="F6559" t="s">
        <v>44</v>
      </c>
      <c r="G6559" t="s">
        <v>45</v>
      </c>
      <c r="H6559" t="s">
        <v>1691</v>
      </c>
      <c r="I6559" t="s">
        <v>37</v>
      </c>
      <c r="J6559" t="s">
        <v>23</v>
      </c>
      <c r="K6559" t="s">
        <v>24</v>
      </c>
      <c r="L6559" t="s">
        <v>25</v>
      </c>
      <c r="M6559">
        <v>20.73</v>
      </c>
      <c r="N6559">
        <v>1373</v>
      </c>
      <c r="O6559">
        <v>91.1</v>
      </c>
      <c r="P6559" t="s">
        <v>121</v>
      </c>
      <c r="Q6559">
        <v>5</v>
      </c>
      <c r="R6559" t="s">
        <v>658</v>
      </c>
    </row>
    <row r="6560" spans="1:18" x14ac:dyDescent="0.25">
      <c r="A6560">
        <v>6788</v>
      </c>
      <c r="B6560" t="s">
        <v>40</v>
      </c>
      <c r="C6560">
        <v>2018</v>
      </c>
      <c r="D6560">
        <v>350000</v>
      </c>
      <c r="E6560">
        <v>25000</v>
      </c>
      <c r="F6560" t="s">
        <v>19</v>
      </c>
      <c r="G6560" t="s">
        <v>413</v>
      </c>
      <c r="H6560" t="s">
        <v>456</v>
      </c>
      <c r="I6560" t="s">
        <v>37</v>
      </c>
      <c r="J6560" t="s">
        <v>23</v>
      </c>
      <c r="K6560" t="s">
        <v>24</v>
      </c>
      <c r="L6560" t="s">
        <v>25</v>
      </c>
      <c r="M6560">
        <v>21.1</v>
      </c>
      <c r="N6560">
        <v>814</v>
      </c>
      <c r="O6560">
        <v>55.2</v>
      </c>
      <c r="P6560" t="s">
        <v>227</v>
      </c>
      <c r="Q6560">
        <v>5</v>
      </c>
      <c r="R6560" t="s">
        <v>658</v>
      </c>
    </row>
    <row r="6561" spans="1:18" x14ac:dyDescent="0.25">
      <c r="A6561">
        <v>6789</v>
      </c>
      <c r="B6561" t="s">
        <v>40</v>
      </c>
      <c r="C6561">
        <v>2019</v>
      </c>
      <c r="D6561">
        <v>488999</v>
      </c>
      <c r="E6561">
        <v>15000</v>
      </c>
      <c r="F6561" t="s">
        <v>75</v>
      </c>
      <c r="G6561" t="s">
        <v>106</v>
      </c>
      <c r="H6561" t="s">
        <v>1169</v>
      </c>
      <c r="I6561" t="s">
        <v>37</v>
      </c>
      <c r="J6561" t="s">
        <v>23</v>
      </c>
      <c r="K6561" t="s">
        <v>24</v>
      </c>
      <c r="L6561" t="s">
        <v>25</v>
      </c>
      <c r="M6561">
        <v>18.899999999999999</v>
      </c>
      <c r="N6561">
        <v>1197</v>
      </c>
      <c r="O6561">
        <v>81.86</v>
      </c>
      <c r="P6561" t="s">
        <v>43</v>
      </c>
      <c r="Q6561">
        <v>5</v>
      </c>
      <c r="R6561" t="s">
        <v>658</v>
      </c>
    </row>
    <row r="6562" spans="1:18" x14ac:dyDescent="0.25">
      <c r="A6562">
        <v>6790</v>
      </c>
      <c r="B6562" t="s">
        <v>18</v>
      </c>
      <c r="C6562">
        <v>2017</v>
      </c>
      <c r="D6562">
        <v>300000</v>
      </c>
      <c r="E6562">
        <v>27000</v>
      </c>
      <c r="F6562" t="s">
        <v>44</v>
      </c>
      <c r="G6562" t="s">
        <v>941</v>
      </c>
      <c r="H6562" t="s">
        <v>942</v>
      </c>
      <c r="I6562" t="s">
        <v>37</v>
      </c>
      <c r="J6562" t="s">
        <v>23</v>
      </c>
      <c r="K6562" t="s">
        <v>24</v>
      </c>
      <c r="L6562" t="s">
        <v>25</v>
      </c>
      <c r="M6562">
        <v>24.7</v>
      </c>
      <c r="N6562">
        <v>796</v>
      </c>
      <c r="O6562">
        <v>47.3</v>
      </c>
      <c r="P6562" t="s">
        <v>72</v>
      </c>
      <c r="Q6562">
        <v>5</v>
      </c>
      <c r="R6562" t="s">
        <v>658</v>
      </c>
    </row>
    <row r="6563" spans="1:18" x14ac:dyDescent="0.25">
      <c r="A6563">
        <v>6791</v>
      </c>
      <c r="B6563" t="s">
        <v>18</v>
      </c>
      <c r="C6563">
        <v>2017</v>
      </c>
      <c r="D6563">
        <v>650000</v>
      </c>
      <c r="E6563">
        <v>35000</v>
      </c>
      <c r="F6563" t="s">
        <v>44</v>
      </c>
      <c r="G6563" t="s">
        <v>941</v>
      </c>
      <c r="H6563" t="s">
        <v>942</v>
      </c>
      <c r="I6563" t="s">
        <v>22</v>
      </c>
      <c r="J6563" t="s">
        <v>23</v>
      </c>
      <c r="K6563" t="s">
        <v>24</v>
      </c>
      <c r="L6563" t="s">
        <v>31</v>
      </c>
      <c r="M6563">
        <v>27.39</v>
      </c>
      <c r="N6563">
        <v>1248</v>
      </c>
      <c r="O6563">
        <v>74</v>
      </c>
      <c r="P6563" t="s">
        <v>26</v>
      </c>
      <c r="Q6563">
        <v>5</v>
      </c>
      <c r="R6563" t="s">
        <v>658</v>
      </c>
    </row>
    <row r="6564" spans="1:18" x14ac:dyDescent="0.25">
      <c r="A6564">
        <v>6792</v>
      </c>
      <c r="B6564" t="s">
        <v>18</v>
      </c>
      <c r="C6564">
        <v>2014</v>
      </c>
      <c r="D6564">
        <v>250000</v>
      </c>
      <c r="E6564">
        <v>40000</v>
      </c>
      <c r="F6564" t="s">
        <v>44</v>
      </c>
      <c r="G6564" t="s">
        <v>941</v>
      </c>
      <c r="H6564" t="s">
        <v>942</v>
      </c>
      <c r="I6564" t="s">
        <v>37</v>
      </c>
      <c r="J6564" t="s">
        <v>23</v>
      </c>
      <c r="K6564" t="s">
        <v>24</v>
      </c>
      <c r="L6564" t="s">
        <v>25</v>
      </c>
      <c r="M6564">
        <v>19</v>
      </c>
      <c r="N6564">
        <v>998</v>
      </c>
      <c r="O6564">
        <v>66.099999999999994</v>
      </c>
      <c r="P6564" t="s">
        <v>82</v>
      </c>
      <c r="Q6564">
        <v>5</v>
      </c>
      <c r="R6564" t="s">
        <v>658</v>
      </c>
    </row>
    <row r="6565" spans="1:18" x14ac:dyDescent="0.25">
      <c r="A6565">
        <v>6793</v>
      </c>
      <c r="B6565" t="s">
        <v>18</v>
      </c>
      <c r="C6565">
        <v>2014</v>
      </c>
      <c r="D6565">
        <v>200000</v>
      </c>
      <c r="E6565">
        <v>40000</v>
      </c>
      <c r="F6565" t="s">
        <v>34</v>
      </c>
      <c r="G6565" t="s">
        <v>363</v>
      </c>
      <c r="H6565" t="s">
        <v>1692</v>
      </c>
      <c r="I6565" t="s">
        <v>37</v>
      </c>
      <c r="J6565" t="s">
        <v>23</v>
      </c>
      <c r="K6565" t="s">
        <v>24</v>
      </c>
      <c r="L6565" t="s">
        <v>38</v>
      </c>
      <c r="M6565">
        <v>22.74</v>
      </c>
      <c r="N6565">
        <v>796</v>
      </c>
      <c r="O6565">
        <v>47.3</v>
      </c>
      <c r="P6565" t="s">
        <v>72</v>
      </c>
      <c r="Q6565">
        <v>5</v>
      </c>
      <c r="R6565" t="s">
        <v>658</v>
      </c>
    </row>
    <row r="6566" spans="1:18" x14ac:dyDescent="0.25">
      <c r="A6566">
        <v>6794</v>
      </c>
      <c r="B6566" t="s">
        <v>62</v>
      </c>
      <c r="C6566">
        <v>2015</v>
      </c>
      <c r="D6566">
        <v>950000</v>
      </c>
      <c r="E6566">
        <v>75262</v>
      </c>
      <c r="F6566" t="s">
        <v>34</v>
      </c>
      <c r="G6566" t="s">
        <v>363</v>
      </c>
      <c r="H6566" t="s">
        <v>1692</v>
      </c>
      <c r="I6566" t="s">
        <v>22</v>
      </c>
      <c r="J6566" t="s">
        <v>23</v>
      </c>
      <c r="K6566" t="s">
        <v>24</v>
      </c>
      <c r="L6566" t="s">
        <v>25</v>
      </c>
      <c r="M6566">
        <v>15.4</v>
      </c>
      <c r="N6566">
        <v>2179</v>
      </c>
      <c r="O6566">
        <v>120</v>
      </c>
      <c r="P6566" t="s">
        <v>257</v>
      </c>
      <c r="Q6566">
        <v>7</v>
      </c>
      <c r="R6566" t="s">
        <v>658</v>
      </c>
    </row>
    <row r="6567" spans="1:18" x14ac:dyDescent="0.25">
      <c r="A6567">
        <v>6795</v>
      </c>
      <c r="B6567" t="s">
        <v>68</v>
      </c>
      <c r="C6567">
        <v>2012</v>
      </c>
      <c r="D6567">
        <v>200000</v>
      </c>
      <c r="E6567">
        <v>120000</v>
      </c>
      <c r="F6567" t="s">
        <v>44</v>
      </c>
      <c r="G6567" t="s">
        <v>325</v>
      </c>
      <c r="H6567" t="s">
        <v>326</v>
      </c>
      <c r="I6567" t="s">
        <v>22</v>
      </c>
      <c r="J6567" t="s">
        <v>23</v>
      </c>
      <c r="K6567" t="s">
        <v>24</v>
      </c>
      <c r="L6567" t="s">
        <v>25</v>
      </c>
      <c r="M6567">
        <v>23.03</v>
      </c>
      <c r="N6567">
        <v>1396</v>
      </c>
      <c r="O6567">
        <v>69</v>
      </c>
      <c r="P6567" t="s">
        <v>203</v>
      </c>
      <c r="Q6567">
        <v>5</v>
      </c>
      <c r="R6567" t="s">
        <v>658</v>
      </c>
    </row>
    <row r="6568" spans="1:18" x14ac:dyDescent="0.25">
      <c r="A6568">
        <v>6796</v>
      </c>
      <c r="B6568" t="s">
        <v>40</v>
      </c>
      <c r="C6568">
        <v>2016</v>
      </c>
      <c r="D6568">
        <v>276000</v>
      </c>
      <c r="E6568">
        <v>60000</v>
      </c>
      <c r="F6568" t="s">
        <v>34</v>
      </c>
      <c r="G6568" t="s">
        <v>363</v>
      </c>
      <c r="H6568" t="s">
        <v>1692</v>
      </c>
      <c r="I6568" t="s">
        <v>37</v>
      </c>
      <c r="J6568" t="s">
        <v>23</v>
      </c>
      <c r="K6568" t="s">
        <v>24</v>
      </c>
      <c r="L6568" t="s">
        <v>25</v>
      </c>
      <c r="M6568">
        <v>20.3</v>
      </c>
      <c r="N6568">
        <v>998</v>
      </c>
      <c r="O6568">
        <v>68.05</v>
      </c>
      <c r="P6568" t="s">
        <v>286</v>
      </c>
      <c r="Q6568">
        <v>5</v>
      </c>
      <c r="R6568" t="s">
        <v>658</v>
      </c>
    </row>
    <row r="6569" spans="1:18" x14ac:dyDescent="0.25">
      <c r="A6569">
        <v>6797</v>
      </c>
      <c r="B6569" t="s">
        <v>40</v>
      </c>
      <c r="C6569">
        <v>2014</v>
      </c>
      <c r="D6569">
        <v>250000</v>
      </c>
      <c r="E6569">
        <v>40000</v>
      </c>
      <c r="F6569" t="s">
        <v>34</v>
      </c>
      <c r="G6569" t="s">
        <v>363</v>
      </c>
      <c r="H6569" t="s">
        <v>1692</v>
      </c>
      <c r="I6569" t="s">
        <v>37</v>
      </c>
      <c r="J6569" t="s">
        <v>23</v>
      </c>
      <c r="K6569" t="s">
        <v>24</v>
      </c>
      <c r="L6569" t="s">
        <v>25</v>
      </c>
      <c r="M6569">
        <v>21.1</v>
      </c>
      <c r="N6569">
        <v>814</v>
      </c>
      <c r="O6569">
        <v>55.2</v>
      </c>
      <c r="P6569" t="s">
        <v>227</v>
      </c>
      <c r="Q6569">
        <v>5</v>
      </c>
      <c r="R6569" t="s">
        <v>658</v>
      </c>
    </row>
    <row r="6570" spans="1:18" x14ac:dyDescent="0.25">
      <c r="A6570">
        <v>6798</v>
      </c>
      <c r="B6570" t="s">
        <v>18</v>
      </c>
      <c r="C6570">
        <v>2008</v>
      </c>
      <c r="D6570">
        <v>95000</v>
      </c>
      <c r="E6570">
        <v>80000</v>
      </c>
      <c r="F6570" t="s">
        <v>34</v>
      </c>
      <c r="G6570" t="s">
        <v>363</v>
      </c>
      <c r="H6570" t="s">
        <v>1692</v>
      </c>
      <c r="I6570" t="s">
        <v>37</v>
      </c>
      <c r="J6570" t="s">
        <v>23</v>
      </c>
      <c r="K6570" t="s">
        <v>24</v>
      </c>
      <c r="L6570" t="s">
        <v>31</v>
      </c>
      <c r="M6570">
        <v>19.7</v>
      </c>
      <c r="N6570">
        <v>796</v>
      </c>
      <c r="O6570">
        <v>46.3</v>
      </c>
      <c r="P6570" t="s">
        <v>66</v>
      </c>
      <c r="Q6570">
        <v>5</v>
      </c>
      <c r="R6570" t="s">
        <v>658</v>
      </c>
    </row>
    <row r="6571" spans="1:18" x14ac:dyDescent="0.25">
      <c r="A6571">
        <v>6799</v>
      </c>
      <c r="B6571" t="s">
        <v>68</v>
      </c>
      <c r="C6571">
        <v>2011</v>
      </c>
      <c r="D6571">
        <v>200000</v>
      </c>
      <c r="E6571">
        <v>70000</v>
      </c>
      <c r="F6571" t="s">
        <v>34</v>
      </c>
      <c r="G6571" t="s">
        <v>363</v>
      </c>
      <c r="H6571" t="s">
        <v>1692</v>
      </c>
      <c r="I6571" t="s">
        <v>22</v>
      </c>
      <c r="J6571" t="s">
        <v>23</v>
      </c>
      <c r="K6571" t="s">
        <v>24</v>
      </c>
      <c r="L6571" t="s">
        <v>31</v>
      </c>
      <c r="M6571">
        <v>23.57</v>
      </c>
      <c r="N6571">
        <v>1396</v>
      </c>
      <c r="O6571">
        <v>70</v>
      </c>
      <c r="P6571" t="s">
        <v>203</v>
      </c>
      <c r="Q6571">
        <v>5</v>
      </c>
      <c r="R6571" t="s">
        <v>658</v>
      </c>
    </row>
    <row r="6572" spans="1:18" x14ac:dyDescent="0.25">
      <c r="A6572">
        <v>6800</v>
      </c>
      <c r="B6572" t="s">
        <v>40</v>
      </c>
      <c r="C6572">
        <v>2012</v>
      </c>
      <c r="D6572">
        <v>450000</v>
      </c>
      <c r="E6572">
        <v>100000</v>
      </c>
      <c r="F6572" t="s">
        <v>75</v>
      </c>
      <c r="G6572" t="s">
        <v>106</v>
      </c>
      <c r="H6572" t="s">
        <v>1569</v>
      </c>
      <c r="I6572" t="s">
        <v>22</v>
      </c>
      <c r="J6572" t="s">
        <v>23</v>
      </c>
      <c r="K6572" t="s">
        <v>24</v>
      </c>
      <c r="L6572" t="s">
        <v>31</v>
      </c>
      <c r="M6572">
        <v>22.32</v>
      </c>
      <c r="N6572">
        <v>1582</v>
      </c>
      <c r="O6572">
        <v>126.32</v>
      </c>
      <c r="P6572" t="s">
        <v>141</v>
      </c>
      <c r="Q6572">
        <v>5</v>
      </c>
      <c r="R6572" t="s">
        <v>658</v>
      </c>
    </row>
    <row r="6573" spans="1:18" x14ac:dyDescent="0.25">
      <c r="A6573">
        <v>6801</v>
      </c>
      <c r="B6573" t="s">
        <v>62</v>
      </c>
      <c r="C6573">
        <v>2013</v>
      </c>
      <c r="D6573">
        <v>900000</v>
      </c>
      <c r="E6573">
        <v>18000</v>
      </c>
      <c r="F6573" t="s">
        <v>75</v>
      </c>
      <c r="G6573" t="s">
        <v>106</v>
      </c>
      <c r="H6573" t="s">
        <v>1569</v>
      </c>
      <c r="I6573" t="s">
        <v>22</v>
      </c>
      <c r="J6573" t="s">
        <v>23</v>
      </c>
      <c r="K6573" t="s">
        <v>24</v>
      </c>
      <c r="L6573" t="s">
        <v>25</v>
      </c>
      <c r="M6573">
        <v>15.1</v>
      </c>
      <c r="N6573">
        <v>2179</v>
      </c>
      <c r="O6573">
        <v>140</v>
      </c>
      <c r="P6573" t="s">
        <v>195</v>
      </c>
      <c r="Q6573">
        <v>7</v>
      </c>
      <c r="R6573" t="s">
        <v>658</v>
      </c>
    </row>
    <row r="6574" spans="1:18" x14ac:dyDescent="0.25">
      <c r="A6574">
        <v>6802</v>
      </c>
      <c r="B6574" t="s">
        <v>68</v>
      </c>
      <c r="C6574">
        <v>2010</v>
      </c>
      <c r="D6574">
        <v>200000</v>
      </c>
      <c r="E6574">
        <v>175000</v>
      </c>
      <c r="F6574" t="s">
        <v>34</v>
      </c>
      <c r="G6574" t="s">
        <v>126</v>
      </c>
      <c r="H6574" t="s">
        <v>821</v>
      </c>
      <c r="I6574" t="s">
        <v>22</v>
      </c>
      <c r="J6574" t="s">
        <v>23</v>
      </c>
      <c r="K6574" t="s">
        <v>24</v>
      </c>
      <c r="L6574" t="s">
        <v>25</v>
      </c>
      <c r="M6574">
        <v>19.09</v>
      </c>
      <c r="N6574">
        <v>1396</v>
      </c>
      <c r="O6574">
        <v>69</v>
      </c>
      <c r="P6574" t="s">
        <v>140</v>
      </c>
      <c r="Q6574">
        <v>5</v>
      </c>
      <c r="R6574" t="s">
        <v>658</v>
      </c>
    </row>
    <row r="6575" spans="1:18" x14ac:dyDescent="0.25">
      <c r="A6575">
        <v>6803</v>
      </c>
      <c r="B6575" t="s">
        <v>40</v>
      </c>
      <c r="C6575">
        <v>2010</v>
      </c>
      <c r="D6575">
        <v>200000</v>
      </c>
      <c r="E6575">
        <v>70000</v>
      </c>
      <c r="F6575" t="s">
        <v>75</v>
      </c>
      <c r="G6575" t="s">
        <v>106</v>
      </c>
      <c r="H6575" t="s">
        <v>1569</v>
      </c>
      <c r="I6575" t="s">
        <v>37</v>
      </c>
      <c r="J6575" t="s">
        <v>23</v>
      </c>
      <c r="K6575" t="s">
        <v>24</v>
      </c>
      <c r="L6575" t="s">
        <v>31</v>
      </c>
      <c r="M6575">
        <v>20.36</v>
      </c>
      <c r="N6575">
        <v>1197</v>
      </c>
      <c r="O6575">
        <v>78.900000000000006</v>
      </c>
      <c r="P6575" t="s">
        <v>198</v>
      </c>
      <c r="Q6575">
        <v>5</v>
      </c>
      <c r="R6575" t="s">
        <v>658</v>
      </c>
    </row>
    <row r="6576" spans="1:18" x14ac:dyDescent="0.25">
      <c r="A6576">
        <v>6804</v>
      </c>
      <c r="B6576" t="s">
        <v>62</v>
      </c>
      <c r="C6576">
        <v>2011</v>
      </c>
      <c r="D6576">
        <v>370000</v>
      </c>
      <c r="E6576">
        <v>91863</v>
      </c>
      <c r="F6576" t="s">
        <v>34</v>
      </c>
      <c r="G6576" t="s">
        <v>126</v>
      </c>
      <c r="H6576" t="s">
        <v>821</v>
      </c>
      <c r="I6576" t="s">
        <v>22</v>
      </c>
      <c r="J6576" t="s">
        <v>23</v>
      </c>
      <c r="K6576" t="s">
        <v>24</v>
      </c>
      <c r="L6576" t="s">
        <v>31</v>
      </c>
      <c r="M6576">
        <v>15.96</v>
      </c>
      <c r="N6576">
        <v>2523</v>
      </c>
      <c r="O6576">
        <v>62.1</v>
      </c>
      <c r="P6576" t="s">
        <v>208</v>
      </c>
      <c r="Q6576">
        <v>7</v>
      </c>
      <c r="R6576" t="s">
        <v>658</v>
      </c>
    </row>
    <row r="6577" spans="1:18" x14ac:dyDescent="0.25">
      <c r="A6577">
        <v>6805</v>
      </c>
      <c r="B6577" t="s">
        <v>68</v>
      </c>
      <c r="C6577">
        <v>2008</v>
      </c>
      <c r="D6577">
        <v>250000</v>
      </c>
      <c r="E6577">
        <v>100000</v>
      </c>
      <c r="F6577" t="s">
        <v>34</v>
      </c>
      <c r="G6577" t="s">
        <v>126</v>
      </c>
      <c r="H6577" t="s">
        <v>821</v>
      </c>
      <c r="I6577" t="s">
        <v>37</v>
      </c>
      <c r="J6577" t="s">
        <v>23</v>
      </c>
      <c r="K6577" t="s">
        <v>24</v>
      </c>
      <c r="L6577" t="s">
        <v>25</v>
      </c>
      <c r="M6577">
        <v>15.2</v>
      </c>
      <c r="N6577">
        <v>1193</v>
      </c>
      <c r="O6577">
        <v>65</v>
      </c>
      <c r="P6577" t="s">
        <v>950</v>
      </c>
      <c r="Q6577">
        <v>5</v>
      </c>
      <c r="R6577" t="s">
        <v>658</v>
      </c>
    </row>
    <row r="6578" spans="1:18" x14ac:dyDescent="0.25">
      <c r="A6578">
        <v>6806</v>
      </c>
      <c r="B6578" t="s">
        <v>56</v>
      </c>
      <c r="C6578">
        <v>2016</v>
      </c>
      <c r="D6578">
        <v>290000</v>
      </c>
      <c r="E6578">
        <v>10000</v>
      </c>
      <c r="F6578" t="s">
        <v>34</v>
      </c>
      <c r="G6578" t="s">
        <v>126</v>
      </c>
      <c r="H6578" t="s">
        <v>821</v>
      </c>
      <c r="I6578" t="s">
        <v>37</v>
      </c>
      <c r="J6578" t="s">
        <v>23</v>
      </c>
      <c r="K6578" t="s">
        <v>24</v>
      </c>
      <c r="L6578" t="s">
        <v>25</v>
      </c>
      <c r="M6578">
        <v>25.17</v>
      </c>
      <c r="N6578">
        <v>799</v>
      </c>
      <c r="O6578">
        <v>53.3</v>
      </c>
      <c r="P6578" t="s">
        <v>188</v>
      </c>
      <c r="Q6578">
        <v>5</v>
      </c>
      <c r="R6578" t="s">
        <v>658</v>
      </c>
    </row>
    <row r="6579" spans="1:18" x14ac:dyDescent="0.25">
      <c r="A6579">
        <v>6807</v>
      </c>
      <c r="B6579" t="s">
        <v>18</v>
      </c>
      <c r="C6579">
        <v>2018</v>
      </c>
      <c r="D6579">
        <v>900000</v>
      </c>
      <c r="E6579">
        <v>35000</v>
      </c>
      <c r="F6579" t="s">
        <v>75</v>
      </c>
      <c r="G6579" t="s">
        <v>804</v>
      </c>
      <c r="H6579" t="s">
        <v>1693</v>
      </c>
      <c r="I6579" t="s">
        <v>22</v>
      </c>
      <c r="J6579" t="s">
        <v>23</v>
      </c>
      <c r="K6579" t="s">
        <v>24</v>
      </c>
      <c r="L6579" t="s">
        <v>25</v>
      </c>
      <c r="M6579">
        <v>24.52</v>
      </c>
      <c r="N6579">
        <v>1248</v>
      </c>
      <c r="O6579">
        <v>88.5</v>
      </c>
      <c r="P6579" t="s">
        <v>65</v>
      </c>
      <c r="Q6579">
        <v>7</v>
      </c>
      <c r="R6579" t="s">
        <v>658</v>
      </c>
    </row>
    <row r="6580" spans="1:18" x14ac:dyDescent="0.25">
      <c r="A6580">
        <v>6808</v>
      </c>
      <c r="B6580" t="s">
        <v>52</v>
      </c>
      <c r="C6580">
        <v>2013</v>
      </c>
      <c r="D6580">
        <v>325000</v>
      </c>
      <c r="E6580">
        <v>120000</v>
      </c>
      <c r="F6580" t="s">
        <v>75</v>
      </c>
      <c r="G6580" t="s">
        <v>804</v>
      </c>
      <c r="H6580" t="s">
        <v>1693</v>
      </c>
      <c r="I6580" t="s">
        <v>22</v>
      </c>
      <c r="J6580" t="s">
        <v>23</v>
      </c>
      <c r="K6580" t="s">
        <v>24</v>
      </c>
      <c r="L6580" t="s">
        <v>31</v>
      </c>
      <c r="M6580">
        <v>20</v>
      </c>
      <c r="N6580">
        <v>1399</v>
      </c>
      <c r="O6580">
        <v>68.099999999999994</v>
      </c>
      <c r="P6580" t="s">
        <v>55</v>
      </c>
      <c r="Q6580">
        <v>5</v>
      </c>
      <c r="R6580" t="s">
        <v>658</v>
      </c>
    </row>
    <row r="6581" spans="1:18" x14ac:dyDescent="0.25">
      <c r="A6581">
        <v>6809</v>
      </c>
      <c r="B6581" t="s">
        <v>40</v>
      </c>
      <c r="C6581">
        <v>2016</v>
      </c>
      <c r="D6581">
        <v>425000</v>
      </c>
      <c r="E6581">
        <v>30000</v>
      </c>
      <c r="F6581" t="s">
        <v>75</v>
      </c>
      <c r="G6581" t="s">
        <v>804</v>
      </c>
      <c r="H6581" t="s">
        <v>1693</v>
      </c>
      <c r="I6581" t="s">
        <v>37</v>
      </c>
      <c r="J6581" t="s">
        <v>23</v>
      </c>
      <c r="K6581" t="s">
        <v>24</v>
      </c>
      <c r="L6581" t="s">
        <v>25</v>
      </c>
      <c r="M6581">
        <v>18.899999999999999</v>
      </c>
      <c r="N6581">
        <v>1197</v>
      </c>
      <c r="O6581">
        <v>82</v>
      </c>
      <c r="P6581" t="s">
        <v>132</v>
      </c>
      <c r="Q6581">
        <v>5</v>
      </c>
      <c r="R6581" t="s">
        <v>658</v>
      </c>
    </row>
    <row r="6582" spans="1:18" x14ac:dyDescent="0.25">
      <c r="A6582">
        <v>6810</v>
      </c>
      <c r="B6582" t="s">
        <v>56</v>
      </c>
      <c r="C6582">
        <v>2016</v>
      </c>
      <c r="D6582">
        <v>315000</v>
      </c>
      <c r="E6582">
        <v>60000</v>
      </c>
      <c r="F6582" t="s">
        <v>75</v>
      </c>
      <c r="G6582" t="s">
        <v>804</v>
      </c>
      <c r="H6582" t="s">
        <v>960</v>
      </c>
      <c r="I6582" t="s">
        <v>37</v>
      </c>
      <c r="J6582" t="s">
        <v>23</v>
      </c>
      <c r="K6582" t="s">
        <v>24</v>
      </c>
      <c r="L6582" t="s">
        <v>25</v>
      </c>
      <c r="M6582">
        <v>25.17</v>
      </c>
      <c r="N6582">
        <v>799</v>
      </c>
      <c r="O6582">
        <v>53.3</v>
      </c>
      <c r="P6582" t="s">
        <v>188</v>
      </c>
      <c r="Q6582">
        <v>5</v>
      </c>
      <c r="R6582" t="s">
        <v>658</v>
      </c>
    </row>
    <row r="6583" spans="1:18" x14ac:dyDescent="0.25">
      <c r="A6583">
        <v>6811</v>
      </c>
      <c r="B6583" t="s">
        <v>18</v>
      </c>
      <c r="C6583">
        <v>2014</v>
      </c>
      <c r="D6583">
        <v>300000</v>
      </c>
      <c r="E6583">
        <v>70000</v>
      </c>
      <c r="F6583" t="s">
        <v>75</v>
      </c>
      <c r="G6583" t="s">
        <v>804</v>
      </c>
      <c r="H6583" t="s">
        <v>1693</v>
      </c>
      <c r="I6583" t="s">
        <v>37</v>
      </c>
      <c r="J6583" t="s">
        <v>23</v>
      </c>
      <c r="K6583" t="s">
        <v>24</v>
      </c>
      <c r="L6583" t="s">
        <v>25</v>
      </c>
      <c r="M6583">
        <v>23.95</v>
      </c>
      <c r="N6583">
        <v>998</v>
      </c>
      <c r="O6583">
        <v>67.05</v>
      </c>
      <c r="P6583" t="s">
        <v>82</v>
      </c>
      <c r="Q6583">
        <v>5</v>
      </c>
      <c r="R6583" t="s">
        <v>658</v>
      </c>
    </row>
    <row r="6584" spans="1:18" x14ac:dyDescent="0.25">
      <c r="A6584">
        <v>6812</v>
      </c>
      <c r="B6584" t="s">
        <v>40</v>
      </c>
      <c r="C6584">
        <v>2013</v>
      </c>
      <c r="D6584">
        <v>325000</v>
      </c>
      <c r="E6584">
        <v>70000</v>
      </c>
      <c r="F6584" t="s">
        <v>75</v>
      </c>
      <c r="G6584" t="s">
        <v>804</v>
      </c>
      <c r="H6584" t="s">
        <v>1693</v>
      </c>
      <c r="I6584" t="s">
        <v>37</v>
      </c>
      <c r="J6584" t="s">
        <v>23</v>
      </c>
      <c r="K6584" t="s">
        <v>24</v>
      </c>
      <c r="L6584" t="s">
        <v>31</v>
      </c>
      <c r="M6584">
        <v>20.36</v>
      </c>
      <c r="N6584">
        <v>1197</v>
      </c>
      <c r="O6584">
        <v>78.900000000000006</v>
      </c>
      <c r="P6584" t="s">
        <v>198</v>
      </c>
      <c r="Q6584">
        <v>5</v>
      </c>
      <c r="R6584" t="s">
        <v>658</v>
      </c>
    </row>
    <row r="6585" spans="1:18" x14ac:dyDescent="0.25">
      <c r="A6585">
        <v>6813</v>
      </c>
      <c r="B6585" t="s">
        <v>40</v>
      </c>
      <c r="C6585">
        <v>2016</v>
      </c>
      <c r="D6585">
        <v>900000</v>
      </c>
      <c r="E6585">
        <v>130000</v>
      </c>
      <c r="F6585" t="s">
        <v>75</v>
      </c>
      <c r="G6585" t="s">
        <v>804</v>
      </c>
      <c r="H6585" t="s">
        <v>960</v>
      </c>
      <c r="I6585" t="s">
        <v>22</v>
      </c>
      <c r="J6585" t="s">
        <v>23</v>
      </c>
      <c r="K6585" t="s">
        <v>24</v>
      </c>
      <c r="L6585" t="s">
        <v>25</v>
      </c>
      <c r="M6585">
        <v>21.38</v>
      </c>
      <c r="N6585">
        <v>1396</v>
      </c>
      <c r="O6585">
        <v>88.7</v>
      </c>
      <c r="P6585" t="s">
        <v>67</v>
      </c>
      <c r="Q6585">
        <v>5</v>
      </c>
      <c r="R6585" t="s">
        <v>658</v>
      </c>
    </row>
    <row r="6586" spans="1:18" x14ac:dyDescent="0.25">
      <c r="A6586">
        <v>6814</v>
      </c>
      <c r="B6586" t="s">
        <v>40</v>
      </c>
      <c r="C6586">
        <v>2016</v>
      </c>
      <c r="D6586">
        <v>950000</v>
      </c>
      <c r="E6586">
        <v>133000</v>
      </c>
      <c r="F6586" t="s">
        <v>75</v>
      </c>
      <c r="G6586" t="s">
        <v>804</v>
      </c>
      <c r="H6586" t="s">
        <v>960</v>
      </c>
      <c r="I6586" t="s">
        <v>22</v>
      </c>
      <c r="J6586" t="s">
        <v>23</v>
      </c>
      <c r="K6586" t="s">
        <v>24</v>
      </c>
      <c r="L6586" t="s">
        <v>25</v>
      </c>
      <c r="M6586">
        <v>21.38</v>
      </c>
      <c r="N6586">
        <v>1396</v>
      </c>
      <c r="O6586">
        <v>88.7</v>
      </c>
      <c r="P6586" t="s">
        <v>67</v>
      </c>
      <c r="Q6586">
        <v>5</v>
      </c>
      <c r="R6586" t="s">
        <v>658</v>
      </c>
    </row>
    <row r="6587" spans="1:18" x14ac:dyDescent="0.25">
      <c r="A6587">
        <v>6815</v>
      </c>
      <c r="B6587" t="s">
        <v>119</v>
      </c>
      <c r="C6587">
        <v>2010</v>
      </c>
      <c r="D6587">
        <v>320000</v>
      </c>
      <c r="E6587">
        <v>120000</v>
      </c>
      <c r="F6587" t="s">
        <v>75</v>
      </c>
      <c r="G6587" t="s">
        <v>804</v>
      </c>
      <c r="H6587" t="s">
        <v>1693</v>
      </c>
      <c r="I6587" t="s">
        <v>22</v>
      </c>
      <c r="J6587" t="s">
        <v>23</v>
      </c>
      <c r="K6587" t="s">
        <v>24</v>
      </c>
      <c r="L6587" t="s">
        <v>38</v>
      </c>
      <c r="M6587">
        <v>20.54</v>
      </c>
      <c r="N6587">
        <v>1598</v>
      </c>
      <c r="O6587">
        <v>103.6</v>
      </c>
      <c r="P6587" t="s">
        <v>32</v>
      </c>
      <c r="Q6587">
        <v>5</v>
      </c>
      <c r="R6587" t="s">
        <v>658</v>
      </c>
    </row>
    <row r="6588" spans="1:18" x14ac:dyDescent="0.25">
      <c r="A6588">
        <v>6816</v>
      </c>
      <c r="B6588" t="s">
        <v>119</v>
      </c>
      <c r="C6588">
        <v>2019</v>
      </c>
      <c r="D6588">
        <v>500000</v>
      </c>
      <c r="E6588">
        <v>20000</v>
      </c>
      <c r="F6588" t="s">
        <v>75</v>
      </c>
      <c r="G6588" t="s">
        <v>804</v>
      </c>
      <c r="H6588" t="s">
        <v>1693</v>
      </c>
      <c r="I6588" t="s">
        <v>37</v>
      </c>
      <c r="J6588" t="s">
        <v>23</v>
      </c>
      <c r="K6588" t="s">
        <v>24</v>
      </c>
      <c r="L6588" t="s">
        <v>25</v>
      </c>
      <c r="M6588">
        <v>19.440000000000001</v>
      </c>
      <c r="N6588">
        <v>999</v>
      </c>
      <c r="O6588">
        <v>75</v>
      </c>
      <c r="P6588" t="s">
        <v>177</v>
      </c>
      <c r="Q6588">
        <v>5</v>
      </c>
      <c r="R6588" t="s">
        <v>658</v>
      </c>
    </row>
    <row r="6589" spans="1:18" x14ac:dyDescent="0.25">
      <c r="A6589">
        <v>6817</v>
      </c>
      <c r="B6589" t="s">
        <v>52</v>
      </c>
      <c r="C6589">
        <v>2012</v>
      </c>
      <c r="D6589">
        <v>290000</v>
      </c>
      <c r="E6589">
        <v>25000</v>
      </c>
      <c r="F6589" t="s">
        <v>75</v>
      </c>
      <c r="G6589" t="s">
        <v>804</v>
      </c>
      <c r="H6589" t="s">
        <v>960</v>
      </c>
      <c r="I6589" t="s">
        <v>37</v>
      </c>
      <c r="J6589" t="s">
        <v>23</v>
      </c>
      <c r="K6589" t="s">
        <v>24</v>
      </c>
      <c r="L6589" t="s">
        <v>25</v>
      </c>
      <c r="M6589">
        <v>15.6</v>
      </c>
      <c r="N6589">
        <v>1196</v>
      </c>
      <c r="O6589">
        <v>70</v>
      </c>
      <c r="P6589" t="s">
        <v>246</v>
      </c>
      <c r="Q6589">
        <v>5</v>
      </c>
      <c r="R6589" t="s">
        <v>658</v>
      </c>
    </row>
    <row r="6590" spans="1:18" x14ac:dyDescent="0.25">
      <c r="A6590">
        <v>6818</v>
      </c>
      <c r="B6590" t="s">
        <v>68</v>
      </c>
      <c r="C6590">
        <v>2012</v>
      </c>
      <c r="D6590">
        <v>60000</v>
      </c>
      <c r="E6590">
        <v>90000</v>
      </c>
      <c r="F6590" t="s">
        <v>34</v>
      </c>
      <c r="G6590" t="s">
        <v>594</v>
      </c>
      <c r="H6590" t="s">
        <v>1528</v>
      </c>
      <c r="I6590" t="s">
        <v>37</v>
      </c>
      <c r="J6590" t="s">
        <v>23</v>
      </c>
      <c r="K6590" t="s">
        <v>24</v>
      </c>
      <c r="L6590" t="s">
        <v>25</v>
      </c>
      <c r="M6590">
        <v>25.4</v>
      </c>
      <c r="N6590">
        <v>624</v>
      </c>
      <c r="O6590">
        <v>37.479999999999997</v>
      </c>
      <c r="P6590" t="s">
        <v>383</v>
      </c>
      <c r="Q6590">
        <v>4</v>
      </c>
      <c r="R6590" t="s">
        <v>658</v>
      </c>
    </row>
    <row r="6591" spans="1:18" x14ac:dyDescent="0.25">
      <c r="A6591">
        <v>6819</v>
      </c>
      <c r="B6591" t="s">
        <v>18</v>
      </c>
      <c r="C6591">
        <v>2009</v>
      </c>
      <c r="D6591">
        <v>120000</v>
      </c>
      <c r="E6591">
        <v>140000</v>
      </c>
      <c r="F6591" t="s">
        <v>44</v>
      </c>
      <c r="G6591" t="s">
        <v>325</v>
      </c>
      <c r="H6591" t="s">
        <v>406</v>
      </c>
      <c r="I6591" t="s">
        <v>37</v>
      </c>
      <c r="J6591" t="s">
        <v>23</v>
      </c>
      <c r="K6591" t="s">
        <v>24</v>
      </c>
      <c r="L6591" t="s">
        <v>38</v>
      </c>
      <c r="M6591">
        <v>19</v>
      </c>
      <c r="N6591">
        <v>998</v>
      </c>
      <c r="O6591">
        <v>66.099999999999994</v>
      </c>
      <c r="P6591" t="s">
        <v>82</v>
      </c>
      <c r="Q6591">
        <v>5</v>
      </c>
      <c r="R6591" t="s">
        <v>658</v>
      </c>
    </row>
    <row r="6592" spans="1:18" x14ac:dyDescent="0.25">
      <c r="A6592">
        <v>6820</v>
      </c>
      <c r="B6592" t="s">
        <v>33</v>
      </c>
      <c r="C6592">
        <v>2017</v>
      </c>
      <c r="D6592">
        <v>850000</v>
      </c>
      <c r="E6592">
        <v>103000</v>
      </c>
      <c r="F6592" t="s">
        <v>44</v>
      </c>
      <c r="G6592" t="s">
        <v>545</v>
      </c>
      <c r="H6592" t="s">
        <v>686</v>
      </c>
      <c r="I6592" t="s">
        <v>22</v>
      </c>
      <c r="J6592" t="s">
        <v>92</v>
      </c>
      <c r="K6592" t="s">
        <v>24</v>
      </c>
      <c r="L6592" t="s">
        <v>25</v>
      </c>
      <c r="M6592">
        <v>25.6</v>
      </c>
      <c r="N6592">
        <v>1498</v>
      </c>
      <c r="O6592">
        <v>97.9</v>
      </c>
      <c r="P6592" t="s">
        <v>65</v>
      </c>
      <c r="Q6592">
        <v>5</v>
      </c>
      <c r="R6592" t="s">
        <v>658</v>
      </c>
    </row>
    <row r="6593" spans="1:18" x14ac:dyDescent="0.25">
      <c r="A6593">
        <v>6821</v>
      </c>
      <c r="B6593" t="s">
        <v>50</v>
      </c>
      <c r="C6593">
        <v>2017</v>
      </c>
      <c r="D6593">
        <v>1750000</v>
      </c>
      <c r="E6593">
        <v>23000</v>
      </c>
      <c r="F6593" t="s">
        <v>75</v>
      </c>
      <c r="G6593" t="s">
        <v>374</v>
      </c>
      <c r="H6593" t="s">
        <v>1694</v>
      </c>
      <c r="I6593" t="s">
        <v>22</v>
      </c>
      <c r="J6593" t="s">
        <v>92</v>
      </c>
      <c r="K6593" t="s">
        <v>24</v>
      </c>
      <c r="L6593" t="s">
        <v>25</v>
      </c>
      <c r="M6593">
        <v>13.68</v>
      </c>
      <c r="N6593">
        <v>2393</v>
      </c>
      <c r="O6593">
        <v>147.80000000000001</v>
      </c>
      <c r="P6593" t="s">
        <v>434</v>
      </c>
      <c r="Q6593">
        <v>7</v>
      </c>
      <c r="R6593" t="s">
        <v>658</v>
      </c>
    </row>
    <row r="6594" spans="1:18" x14ac:dyDescent="0.25">
      <c r="A6594">
        <v>6822</v>
      </c>
      <c r="B6594" t="s">
        <v>33</v>
      </c>
      <c r="C6594">
        <v>2015</v>
      </c>
      <c r="D6594">
        <v>600000</v>
      </c>
      <c r="E6594">
        <v>128000</v>
      </c>
      <c r="F6594" t="s">
        <v>34</v>
      </c>
      <c r="G6594" t="s">
        <v>594</v>
      </c>
      <c r="H6594" t="s">
        <v>1528</v>
      </c>
      <c r="I6594" t="s">
        <v>22</v>
      </c>
      <c r="J6594" t="s">
        <v>92</v>
      </c>
      <c r="K6594" t="s">
        <v>24</v>
      </c>
      <c r="L6594" t="s">
        <v>25</v>
      </c>
      <c r="M6594">
        <v>26</v>
      </c>
      <c r="N6594">
        <v>1498</v>
      </c>
      <c r="O6594">
        <v>98.6</v>
      </c>
      <c r="P6594" t="s">
        <v>65</v>
      </c>
      <c r="Q6594">
        <v>5</v>
      </c>
      <c r="R6594" t="s">
        <v>658</v>
      </c>
    </row>
    <row r="6595" spans="1:18" x14ac:dyDescent="0.25">
      <c r="A6595">
        <v>6823</v>
      </c>
      <c r="B6595" t="s">
        <v>119</v>
      </c>
      <c r="C6595">
        <v>2015</v>
      </c>
      <c r="D6595">
        <v>620000</v>
      </c>
      <c r="E6595">
        <v>33000</v>
      </c>
      <c r="F6595" t="s">
        <v>44</v>
      </c>
      <c r="G6595" t="s">
        <v>325</v>
      </c>
      <c r="H6595" t="s">
        <v>406</v>
      </c>
      <c r="I6595" t="s">
        <v>22</v>
      </c>
      <c r="J6595" t="s">
        <v>23</v>
      </c>
      <c r="K6595" t="s">
        <v>24</v>
      </c>
      <c r="L6595" t="s">
        <v>25</v>
      </c>
      <c r="M6595">
        <v>20.14</v>
      </c>
      <c r="N6595">
        <v>1498</v>
      </c>
      <c r="O6595">
        <v>88.8</v>
      </c>
      <c r="P6595" t="s">
        <v>230</v>
      </c>
      <c r="Q6595">
        <v>5</v>
      </c>
      <c r="R6595" t="s">
        <v>658</v>
      </c>
    </row>
    <row r="6596" spans="1:18" x14ac:dyDescent="0.25">
      <c r="A6596">
        <v>6824</v>
      </c>
      <c r="B6596" t="s">
        <v>18</v>
      </c>
      <c r="C6596">
        <v>2009</v>
      </c>
      <c r="D6596">
        <v>150000</v>
      </c>
      <c r="E6596">
        <v>70000</v>
      </c>
      <c r="F6596" t="s">
        <v>44</v>
      </c>
      <c r="G6596" t="s">
        <v>545</v>
      </c>
      <c r="H6596" t="s">
        <v>686</v>
      </c>
      <c r="I6596" t="s">
        <v>37</v>
      </c>
      <c r="J6596" t="s">
        <v>23</v>
      </c>
      <c r="K6596" t="s">
        <v>24</v>
      </c>
      <c r="L6596" t="s">
        <v>31</v>
      </c>
      <c r="M6596">
        <v>19.7</v>
      </c>
      <c r="N6596">
        <v>796</v>
      </c>
      <c r="O6596">
        <v>46.3</v>
      </c>
      <c r="P6596" t="s">
        <v>66</v>
      </c>
      <c r="Q6596">
        <v>5</v>
      </c>
      <c r="R6596" t="s">
        <v>658</v>
      </c>
    </row>
    <row r="6597" spans="1:18" x14ac:dyDescent="0.25">
      <c r="A6597">
        <v>6826</v>
      </c>
      <c r="B6597" t="s">
        <v>68</v>
      </c>
      <c r="C6597">
        <v>2008</v>
      </c>
      <c r="D6597">
        <v>135000</v>
      </c>
      <c r="E6597">
        <v>40000</v>
      </c>
      <c r="F6597" t="s">
        <v>34</v>
      </c>
      <c r="G6597" t="s">
        <v>594</v>
      </c>
      <c r="H6597" t="s">
        <v>1528</v>
      </c>
      <c r="I6597" t="s">
        <v>37</v>
      </c>
      <c r="J6597" t="s">
        <v>23</v>
      </c>
      <c r="K6597" t="s">
        <v>24</v>
      </c>
      <c r="L6597" t="s">
        <v>145</v>
      </c>
      <c r="M6597">
        <v>12.85</v>
      </c>
      <c r="N6597">
        <v>1396</v>
      </c>
      <c r="O6597">
        <v>99.6</v>
      </c>
      <c r="P6597" t="s">
        <v>1695</v>
      </c>
      <c r="Q6597">
        <v>5</v>
      </c>
      <c r="R6597" t="s">
        <v>658</v>
      </c>
    </row>
    <row r="6598" spans="1:18" x14ac:dyDescent="0.25">
      <c r="A6598">
        <v>6827</v>
      </c>
      <c r="B6598" t="s">
        <v>68</v>
      </c>
      <c r="C6598">
        <v>2011</v>
      </c>
      <c r="D6598">
        <v>200000</v>
      </c>
      <c r="E6598">
        <v>80000</v>
      </c>
      <c r="F6598" t="s">
        <v>44</v>
      </c>
      <c r="G6598" t="s">
        <v>545</v>
      </c>
      <c r="H6598" t="s">
        <v>686</v>
      </c>
      <c r="I6598" t="s">
        <v>22</v>
      </c>
      <c r="J6598" t="s">
        <v>23</v>
      </c>
      <c r="K6598" t="s">
        <v>24</v>
      </c>
      <c r="L6598" t="s">
        <v>25</v>
      </c>
      <c r="M6598">
        <v>17</v>
      </c>
      <c r="N6598">
        <v>1405</v>
      </c>
      <c r="O6598">
        <v>71</v>
      </c>
      <c r="P6598" t="s">
        <v>140</v>
      </c>
      <c r="Q6598">
        <v>5</v>
      </c>
      <c r="R6598" t="s">
        <v>658</v>
      </c>
    </row>
    <row r="6599" spans="1:18" x14ac:dyDescent="0.25">
      <c r="A6599">
        <v>6828</v>
      </c>
      <c r="B6599" t="s">
        <v>18</v>
      </c>
      <c r="C6599">
        <v>2015</v>
      </c>
      <c r="D6599">
        <v>730000</v>
      </c>
      <c r="E6599">
        <v>70000</v>
      </c>
      <c r="F6599" t="s">
        <v>44</v>
      </c>
      <c r="G6599" t="s">
        <v>325</v>
      </c>
      <c r="H6599" t="s">
        <v>406</v>
      </c>
      <c r="I6599" t="s">
        <v>22</v>
      </c>
      <c r="J6599" t="s">
        <v>23</v>
      </c>
      <c r="K6599" t="s">
        <v>24</v>
      </c>
      <c r="L6599" t="s">
        <v>25</v>
      </c>
      <c r="M6599">
        <v>26.21</v>
      </c>
      <c r="N6599">
        <v>1248</v>
      </c>
      <c r="O6599">
        <v>88.5</v>
      </c>
      <c r="P6599" t="s">
        <v>65</v>
      </c>
      <c r="Q6599">
        <v>5</v>
      </c>
      <c r="R6599" t="s">
        <v>658</v>
      </c>
    </row>
    <row r="6600" spans="1:18" x14ac:dyDescent="0.25">
      <c r="A6600">
        <v>6829</v>
      </c>
      <c r="B6600" t="s">
        <v>50</v>
      </c>
      <c r="C6600">
        <v>2013</v>
      </c>
      <c r="D6600">
        <v>800000</v>
      </c>
      <c r="E6600">
        <v>100000</v>
      </c>
      <c r="F6600" t="s">
        <v>34</v>
      </c>
      <c r="G6600" t="s">
        <v>594</v>
      </c>
      <c r="H6600" t="s">
        <v>1528</v>
      </c>
      <c r="I6600" t="s">
        <v>22</v>
      </c>
      <c r="J6600" t="s">
        <v>23</v>
      </c>
      <c r="K6600" t="s">
        <v>24</v>
      </c>
      <c r="L6600" t="s">
        <v>25</v>
      </c>
      <c r="M6600">
        <v>12.99</v>
      </c>
      <c r="N6600">
        <v>2494</v>
      </c>
      <c r="O6600">
        <v>100.6</v>
      </c>
      <c r="P6600" t="s">
        <v>96</v>
      </c>
      <c r="Q6600">
        <v>8</v>
      </c>
      <c r="R6600" t="s">
        <v>658</v>
      </c>
    </row>
    <row r="6601" spans="1:18" x14ac:dyDescent="0.25">
      <c r="A6601">
        <v>6830</v>
      </c>
      <c r="B6601" t="s">
        <v>62</v>
      </c>
      <c r="C6601">
        <v>2009</v>
      </c>
      <c r="D6601">
        <v>300000</v>
      </c>
      <c r="E6601">
        <v>90000</v>
      </c>
      <c r="F6601" t="s">
        <v>34</v>
      </c>
      <c r="G6601" t="s">
        <v>594</v>
      </c>
      <c r="H6601" t="s">
        <v>1528</v>
      </c>
      <c r="I6601" t="s">
        <v>22</v>
      </c>
      <c r="J6601" t="s">
        <v>23</v>
      </c>
      <c r="K6601" t="s">
        <v>24</v>
      </c>
      <c r="L6601" t="s">
        <v>31</v>
      </c>
      <c r="M6601">
        <v>14</v>
      </c>
      <c r="N6601">
        <v>2498</v>
      </c>
      <c r="O6601">
        <v>112</v>
      </c>
      <c r="P6601" t="s">
        <v>262</v>
      </c>
      <c r="Q6601">
        <v>8</v>
      </c>
      <c r="R6601" t="s">
        <v>658</v>
      </c>
    </row>
    <row r="6602" spans="1:18" x14ac:dyDescent="0.25">
      <c r="A6602">
        <v>6831</v>
      </c>
      <c r="B6602" t="s">
        <v>52</v>
      </c>
      <c r="C6602">
        <v>2012</v>
      </c>
      <c r="D6602">
        <v>190000</v>
      </c>
      <c r="E6602">
        <v>112000</v>
      </c>
      <c r="F6602" t="s">
        <v>34</v>
      </c>
      <c r="G6602" t="s">
        <v>594</v>
      </c>
      <c r="H6602" t="s">
        <v>1528</v>
      </c>
      <c r="I6602" t="s">
        <v>22</v>
      </c>
      <c r="J6602" t="s">
        <v>23</v>
      </c>
      <c r="K6602" t="s">
        <v>24</v>
      </c>
      <c r="L6602" t="s">
        <v>31</v>
      </c>
      <c r="M6602">
        <v>20</v>
      </c>
      <c r="N6602">
        <v>1399</v>
      </c>
      <c r="O6602">
        <v>68</v>
      </c>
      <c r="P6602" t="s">
        <v>55</v>
      </c>
      <c r="Q6602">
        <v>5</v>
      </c>
      <c r="R6602" t="s">
        <v>658</v>
      </c>
    </row>
    <row r="6603" spans="1:18" x14ac:dyDescent="0.25">
      <c r="A6603">
        <v>6832</v>
      </c>
      <c r="B6603" t="s">
        <v>33</v>
      </c>
      <c r="C6603">
        <v>2011</v>
      </c>
      <c r="D6603">
        <v>350000</v>
      </c>
      <c r="E6603">
        <v>50000</v>
      </c>
      <c r="F6603" t="s">
        <v>44</v>
      </c>
      <c r="G6603" t="s">
        <v>45</v>
      </c>
      <c r="H6603" t="s">
        <v>1099</v>
      </c>
      <c r="I6603" t="s">
        <v>37</v>
      </c>
      <c r="J6603" t="s">
        <v>23</v>
      </c>
      <c r="K6603" t="s">
        <v>24</v>
      </c>
      <c r="L6603" t="s">
        <v>25</v>
      </c>
      <c r="M6603">
        <v>15.5</v>
      </c>
      <c r="N6603">
        <v>1799</v>
      </c>
      <c r="O6603">
        <v>132</v>
      </c>
      <c r="P6603" t="s">
        <v>1696</v>
      </c>
      <c r="Q6603">
        <v>5</v>
      </c>
      <c r="R6603" t="s">
        <v>658</v>
      </c>
    </row>
    <row r="6604" spans="1:18" x14ac:dyDescent="0.25">
      <c r="A6604">
        <v>6833</v>
      </c>
      <c r="B6604" t="s">
        <v>40</v>
      </c>
      <c r="C6604">
        <v>2015</v>
      </c>
      <c r="D6604">
        <v>509999</v>
      </c>
      <c r="E6604">
        <v>62000</v>
      </c>
      <c r="F6604" t="s">
        <v>44</v>
      </c>
      <c r="G6604" t="s">
        <v>45</v>
      </c>
      <c r="H6604" t="s">
        <v>426</v>
      </c>
      <c r="I6604" t="s">
        <v>22</v>
      </c>
      <c r="J6604" t="s">
        <v>23</v>
      </c>
      <c r="K6604" t="s">
        <v>24</v>
      </c>
      <c r="L6604" t="s">
        <v>31</v>
      </c>
      <c r="M6604">
        <v>24.4</v>
      </c>
      <c r="N6604">
        <v>1120</v>
      </c>
      <c r="O6604">
        <v>71</v>
      </c>
      <c r="P6604" t="s">
        <v>229</v>
      </c>
      <c r="Q6604">
        <v>5</v>
      </c>
      <c r="R6604" t="s">
        <v>658</v>
      </c>
    </row>
    <row r="6605" spans="1:18" x14ac:dyDescent="0.25">
      <c r="A6605">
        <v>6834</v>
      </c>
      <c r="B6605" t="s">
        <v>18</v>
      </c>
      <c r="C6605">
        <v>2012</v>
      </c>
      <c r="D6605">
        <v>400000</v>
      </c>
      <c r="E6605">
        <v>90000</v>
      </c>
      <c r="F6605" t="s">
        <v>44</v>
      </c>
      <c r="G6605" t="s">
        <v>45</v>
      </c>
      <c r="H6605" t="s">
        <v>1099</v>
      </c>
      <c r="I6605" t="s">
        <v>22</v>
      </c>
      <c r="J6605" t="s">
        <v>23</v>
      </c>
      <c r="K6605" t="s">
        <v>24</v>
      </c>
      <c r="L6605" t="s">
        <v>25</v>
      </c>
      <c r="M6605">
        <v>20.77</v>
      </c>
      <c r="N6605">
        <v>1248</v>
      </c>
      <c r="O6605">
        <v>88.76</v>
      </c>
      <c r="P6605" t="s">
        <v>65</v>
      </c>
      <c r="Q6605">
        <v>7</v>
      </c>
      <c r="R6605" t="s">
        <v>658</v>
      </c>
    </row>
    <row r="6606" spans="1:18" x14ac:dyDescent="0.25">
      <c r="A6606">
        <v>6835</v>
      </c>
      <c r="B6606" t="s">
        <v>50</v>
      </c>
      <c r="C6606">
        <v>2013</v>
      </c>
      <c r="D6606">
        <v>800000</v>
      </c>
      <c r="E6606">
        <v>80000</v>
      </c>
      <c r="F6606" t="s">
        <v>44</v>
      </c>
      <c r="G6606" t="s">
        <v>45</v>
      </c>
      <c r="H6606" t="s">
        <v>1099</v>
      </c>
      <c r="I6606" t="s">
        <v>22</v>
      </c>
      <c r="J6606" t="s">
        <v>23</v>
      </c>
      <c r="K6606" t="s">
        <v>24</v>
      </c>
      <c r="L6606" t="s">
        <v>25</v>
      </c>
      <c r="M6606">
        <v>12.99</v>
      </c>
      <c r="N6606">
        <v>2494</v>
      </c>
      <c r="O6606">
        <v>100</v>
      </c>
      <c r="P6606" t="s">
        <v>96</v>
      </c>
      <c r="Q6606">
        <v>7</v>
      </c>
      <c r="R6606" t="s">
        <v>658</v>
      </c>
    </row>
    <row r="6607" spans="1:18" x14ac:dyDescent="0.25">
      <c r="A6607">
        <v>6836</v>
      </c>
      <c r="B6607" t="s">
        <v>68</v>
      </c>
      <c r="C6607">
        <v>2013</v>
      </c>
      <c r="D6607">
        <v>250000</v>
      </c>
      <c r="E6607">
        <v>50000</v>
      </c>
      <c r="F6607" t="s">
        <v>44</v>
      </c>
      <c r="G6607" t="s">
        <v>45</v>
      </c>
      <c r="H6607" t="s">
        <v>1099</v>
      </c>
      <c r="I6607" t="s">
        <v>22</v>
      </c>
      <c r="J6607" t="s">
        <v>23</v>
      </c>
      <c r="K6607" t="s">
        <v>24</v>
      </c>
      <c r="L6607" t="s">
        <v>25</v>
      </c>
      <c r="M6607">
        <v>21.02</v>
      </c>
      <c r="N6607">
        <v>1248</v>
      </c>
      <c r="O6607">
        <v>88.8</v>
      </c>
      <c r="P6607" t="s">
        <v>113</v>
      </c>
      <c r="Q6607">
        <v>5</v>
      </c>
      <c r="R6607" t="s">
        <v>658</v>
      </c>
    </row>
    <row r="6608" spans="1:18" x14ac:dyDescent="0.25">
      <c r="A6608">
        <v>6837</v>
      </c>
      <c r="B6608" t="s">
        <v>40</v>
      </c>
      <c r="C6608">
        <v>2016</v>
      </c>
      <c r="D6608">
        <v>930000</v>
      </c>
      <c r="E6608">
        <v>47552</v>
      </c>
      <c r="F6608" t="s">
        <v>44</v>
      </c>
      <c r="G6608" t="s">
        <v>45</v>
      </c>
      <c r="H6608" t="s">
        <v>1099</v>
      </c>
      <c r="I6608" t="s">
        <v>22</v>
      </c>
      <c r="J6608" t="s">
        <v>23</v>
      </c>
      <c r="K6608" t="s">
        <v>24</v>
      </c>
      <c r="L6608" t="s">
        <v>31</v>
      </c>
      <c r="M6608">
        <v>19.670000000000002</v>
      </c>
      <c r="N6608">
        <v>1582</v>
      </c>
      <c r="O6608">
        <v>126.2</v>
      </c>
      <c r="P6608" t="s">
        <v>144</v>
      </c>
      <c r="Q6608">
        <v>5</v>
      </c>
      <c r="R6608" t="s">
        <v>658</v>
      </c>
    </row>
    <row r="6609" spans="1:18" x14ac:dyDescent="0.25">
      <c r="A6609">
        <v>6838</v>
      </c>
      <c r="B6609" t="s">
        <v>18</v>
      </c>
      <c r="C6609">
        <v>2016</v>
      </c>
      <c r="D6609">
        <v>720000</v>
      </c>
      <c r="E6609">
        <v>40000</v>
      </c>
      <c r="F6609" t="s">
        <v>44</v>
      </c>
      <c r="G6609" t="s">
        <v>45</v>
      </c>
      <c r="H6609" t="s">
        <v>1099</v>
      </c>
      <c r="I6609" t="s">
        <v>22</v>
      </c>
      <c r="J6609" t="s">
        <v>23</v>
      </c>
      <c r="K6609" t="s">
        <v>24</v>
      </c>
      <c r="L6609" t="s">
        <v>31</v>
      </c>
      <c r="M6609">
        <v>24.3</v>
      </c>
      <c r="N6609">
        <v>1248</v>
      </c>
      <c r="O6609">
        <v>88.5</v>
      </c>
      <c r="P6609" t="s">
        <v>65</v>
      </c>
      <c r="Q6609">
        <v>5</v>
      </c>
      <c r="R6609" t="s">
        <v>658</v>
      </c>
    </row>
    <row r="6610" spans="1:18" x14ac:dyDescent="0.25">
      <c r="A6610">
        <v>6839</v>
      </c>
      <c r="B6610" t="s">
        <v>52</v>
      </c>
      <c r="C6610">
        <v>2011</v>
      </c>
      <c r="D6610">
        <v>225000</v>
      </c>
      <c r="E6610">
        <v>15000</v>
      </c>
      <c r="F6610" t="s">
        <v>44</v>
      </c>
      <c r="G6610" t="s">
        <v>45</v>
      </c>
      <c r="H6610" t="s">
        <v>1346</v>
      </c>
      <c r="I6610" t="s">
        <v>37</v>
      </c>
      <c r="J6610" t="s">
        <v>23</v>
      </c>
      <c r="K6610" t="s">
        <v>24</v>
      </c>
      <c r="L6610" t="s">
        <v>25</v>
      </c>
      <c r="M6610">
        <v>15.6</v>
      </c>
      <c r="N6610">
        <v>1196</v>
      </c>
      <c r="O6610">
        <v>70</v>
      </c>
      <c r="P6610" t="s">
        <v>246</v>
      </c>
      <c r="Q6610">
        <v>5</v>
      </c>
      <c r="R6610" t="s">
        <v>658</v>
      </c>
    </row>
    <row r="6611" spans="1:18" x14ac:dyDescent="0.25">
      <c r="A6611">
        <v>6840</v>
      </c>
      <c r="B6611" t="s">
        <v>52</v>
      </c>
      <c r="C6611">
        <v>2019</v>
      </c>
      <c r="D6611">
        <v>950000</v>
      </c>
      <c r="E6611">
        <v>20000</v>
      </c>
      <c r="F6611" t="s">
        <v>19</v>
      </c>
      <c r="G6611" t="s">
        <v>352</v>
      </c>
      <c r="H6611" t="s">
        <v>356</v>
      </c>
      <c r="I6611" t="s">
        <v>22</v>
      </c>
      <c r="J6611" t="s">
        <v>23</v>
      </c>
      <c r="K6611" t="s">
        <v>24</v>
      </c>
      <c r="L6611" t="s">
        <v>25</v>
      </c>
      <c r="M6611">
        <v>23</v>
      </c>
      <c r="N6611">
        <v>1498</v>
      </c>
      <c r="O6611">
        <v>98.96</v>
      </c>
      <c r="P6611" t="s">
        <v>122</v>
      </c>
      <c r="Q6611">
        <v>5</v>
      </c>
      <c r="R6611" t="s">
        <v>658</v>
      </c>
    </row>
    <row r="6612" spans="1:18" x14ac:dyDescent="0.25">
      <c r="A6612">
        <v>6841</v>
      </c>
      <c r="B6612" t="s">
        <v>40</v>
      </c>
      <c r="C6612">
        <v>2018</v>
      </c>
      <c r="D6612">
        <v>530000</v>
      </c>
      <c r="E6612">
        <v>52000</v>
      </c>
      <c r="F6612" t="s">
        <v>19</v>
      </c>
      <c r="G6612" t="s">
        <v>358</v>
      </c>
      <c r="H6612" t="s">
        <v>1697</v>
      </c>
      <c r="I6612" t="s">
        <v>37</v>
      </c>
      <c r="J6612" t="s">
        <v>23</v>
      </c>
      <c r="K6612" t="s">
        <v>24</v>
      </c>
      <c r="L6612" t="s">
        <v>25</v>
      </c>
      <c r="M6612">
        <v>17.190000000000001</v>
      </c>
      <c r="N6612">
        <v>1197</v>
      </c>
      <c r="O6612">
        <v>81.86</v>
      </c>
      <c r="P6612" t="s">
        <v>210</v>
      </c>
      <c r="Q6612">
        <v>5</v>
      </c>
      <c r="R6612" t="s">
        <v>658</v>
      </c>
    </row>
    <row r="6613" spans="1:18" x14ac:dyDescent="0.25">
      <c r="A6613">
        <v>6842</v>
      </c>
      <c r="B6613" t="s">
        <v>40</v>
      </c>
      <c r="C6613">
        <v>2016</v>
      </c>
      <c r="D6613">
        <v>470000</v>
      </c>
      <c r="E6613">
        <v>70000</v>
      </c>
      <c r="F6613" t="s">
        <v>44</v>
      </c>
      <c r="G6613" t="s">
        <v>45</v>
      </c>
      <c r="H6613" t="s">
        <v>703</v>
      </c>
      <c r="I6613" t="s">
        <v>37</v>
      </c>
      <c r="J6613" t="s">
        <v>23</v>
      </c>
      <c r="K6613" t="s">
        <v>24</v>
      </c>
      <c r="L6613" t="s">
        <v>25</v>
      </c>
      <c r="M6613">
        <v>18.600000000000001</v>
      </c>
      <c r="N6613">
        <v>1197</v>
      </c>
      <c r="O6613">
        <v>81.83</v>
      </c>
      <c r="P6613" t="s">
        <v>79</v>
      </c>
      <c r="Q6613">
        <v>5</v>
      </c>
      <c r="R6613" t="s">
        <v>658</v>
      </c>
    </row>
    <row r="6614" spans="1:18" x14ac:dyDescent="0.25">
      <c r="A6614">
        <v>6843</v>
      </c>
      <c r="B6614" t="s">
        <v>62</v>
      </c>
      <c r="C6614">
        <v>2017</v>
      </c>
      <c r="D6614">
        <v>650000</v>
      </c>
      <c r="E6614">
        <v>110000</v>
      </c>
      <c r="F6614" t="s">
        <v>19</v>
      </c>
      <c r="G6614" t="s">
        <v>354</v>
      </c>
      <c r="H6614" t="s">
        <v>355</v>
      </c>
      <c r="I6614" t="s">
        <v>22</v>
      </c>
      <c r="J6614" t="s">
        <v>23</v>
      </c>
      <c r="K6614" t="s">
        <v>24</v>
      </c>
      <c r="L6614" t="s">
        <v>25</v>
      </c>
      <c r="M6614">
        <v>15.96</v>
      </c>
      <c r="N6614">
        <v>2523</v>
      </c>
      <c r="O6614">
        <v>63</v>
      </c>
      <c r="P6614" t="s">
        <v>249</v>
      </c>
      <c r="Q6614">
        <v>9</v>
      </c>
      <c r="R6614" t="s">
        <v>658</v>
      </c>
    </row>
    <row r="6615" spans="1:18" x14ac:dyDescent="0.25">
      <c r="A6615">
        <v>6844</v>
      </c>
      <c r="B6615" t="s">
        <v>68</v>
      </c>
      <c r="C6615">
        <v>2014</v>
      </c>
      <c r="D6615">
        <v>540000</v>
      </c>
      <c r="E6615">
        <v>77500</v>
      </c>
      <c r="F6615" t="s">
        <v>19</v>
      </c>
      <c r="G6615" t="s">
        <v>352</v>
      </c>
      <c r="H6615" t="s">
        <v>1146</v>
      </c>
      <c r="I6615" t="s">
        <v>22</v>
      </c>
      <c r="J6615" t="s">
        <v>23</v>
      </c>
      <c r="K6615" t="s">
        <v>24</v>
      </c>
      <c r="L6615" t="s">
        <v>31</v>
      </c>
      <c r="M6615">
        <v>14</v>
      </c>
      <c r="N6615">
        <v>2179</v>
      </c>
      <c r="O6615">
        <v>138.1</v>
      </c>
      <c r="P6615" t="s">
        <v>88</v>
      </c>
      <c r="Q6615">
        <v>7</v>
      </c>
      <c r="R6615" t="s">
        <v>658</v>
      </c>
    </row>
    <row r="6616" spans="1:18" x14ac:dyDescent="0.25">
      <c r="A6616">
        <v>6845</v>
      </c>
      <c r="B6616" t="s">
        <v>18</v>
      </c>
      <c r="C6616">
        <v>2015</v>
      </c>
      <c r="D6616">
        <v>459999</v>
      </c>
      <c r="E6616">
        <v>100000</v>
      </c>
      <c r="F6616" t="s">
        <v>19</v>
      </c>
      <c r="G6616" t="s">
        <v>59</v>
      </c>
      <c r="H6616" t="s">
        <v>1698</v>
      </c>
      <c r="I6616" t="s">
        <v>22</v>
      </c>
      <c r="J6616" t="s">
        <v>23</v>
      </c>
      <c r="K6616" t="s">
        <v>24</v>
      </c>
      <c r="L6616" t="s">
        <v>31</v>
      </c>
      <c r="M6616">
        <v>25.2</v>
      </c>
      <c r="N6616">
        <v>1248</v>
      </c>
      <c r="O6616">
        <v>74</v>
      </c>
      <c r="P6616" t="s">
        <v>26</v>
      </c>
      <c r="Q6616">
        <v>5</v>
      </c>
      <c r="R6616" t="s">
        <v>658</v>
      </c>
    </row>
    <row r="6617" spans="1:18" x14ac:dyDescent="0.25">
      <c r="A6617">
        <v>6846</v>
      </c>
      <c r="B6617" t="s">
        <v>56</v>
      </c>
      <c r="C6617">
        <v>2019</v>
      </c>
      <c r="D6617">
        <v>325000</v>
      </c>
      <c r="E6617">
        <v>14700</v>
      </c>
      <c r="F6617" t="s">
        <v>44</v>
      </c>
      <c r="G6617" t="s">
        <v>45</v>
      </c>
      <c r="H6617" t="s">
        <v>703</v>
      </c>
      <c r="I6617" t="s">
        <v>37</v>
      </c>
      <c r="J6617" t="s">
        <v>23</v>
      </c>
      <c r="K6617" t="s">
        <v>24</v>
      </c>
      <c r="L6617" t="s">
        <v>25</v>
      </c>
      <c r="M6617">
        <v>25.17</v>
      </c>
      <c r="N6617">
        <v>799</v>
      </c>
      <c r="O6617">
        <v>53.3</v>
      </c>
      <c r="P6617" t="s">
        <v>188</v>
      </c>
      <c r="Q6617">
        <v>5</v>
      </c>
      <c r="R6617" t="s">
        <v>658</v>
      </c>
    </row>
    <row r="6618" spans="1:18" x14ac:dyDescent="0.25">
      <c r="A6618">
        <v>6847</v>
      </c>
      <c r="B6618" t="s">
        <v>18</v>
      </c>
      <c r="C6618">
        <v>2016</v>
      </c>
      <c r="D6618">
        <v>240000</v>
      </c>
      <c r="E6618">
        <v>40000</v>
      </c>
      <c r="F6618" t="s">
        <v>44</v>
      </c>
      <c r="G6618" t="s">
        <v>45</v>
      </c>
      <c r="H6618" t="s">
        <v>703</v>
      </c>
      <c r="I6618" t="s">
        <v>37</v>
      </c>
      <c r="J6618" t="s">
        <v>23</v>
      </c>
      <c r="K6618" t="s">
        <v>24</v>
      </c>
      <c r="L6618" t="s">
        <v>25</v>
      </c>
      <c r="M6618">
        <v>16.8</v>
      </c>
      <c r="N6618">
        <v>796</v>
      </c>
      <c r="O6618">
        <v>34.200000000000003</v>
      </c>
      <c r="P6618" t="s">
        <v>49</v>
      </c>
      <c r="Q6618">
        <v>5</v>
      </c>
      <c r="R6618" t="s">
        <v>658</v>
      </c>
    </row>
    <row r="6619" spans="1:18" x14ac:dyDescent="0.25">
      <c r="A6619">
        <v>6848</v>
      </c>
      <c r="B6619" t="s">
        <v>62</v>
      </c>
      <c r="C6619">
        <v>2017</v>
      </c>
      <c r="D6619">
        <v>400000</v>
      </c>
      <c r="E6619">
        <v>32000</v>
      </c>
      <c r="F6619" t="s">
        <v>44</v>
      </c>
      <c r="G6619" t="s">
        <v>45</v>
      </c>
      <c r="H6619" t="s">
        <v>703</v>
      </c>
      <c r="I6619" t="s">
        <v>37</v>
      </c>
      <c r="J6619" t="s">
        <v>23</v>
      </c>
      <c r="K6619" t="s">
        <v>24</v>
      </c>
      <c r="L6619" t="s">
        <v>31</v>
      </c>
      <c r="M6619">
        <v>18.149999999999999</v>
      </c>
      <c r="N6619">
        <v>1198</v>
      </c>
      <c r="O6619">
        <v>82</v>
      </c>
      <c r="P6619" t="s">
        <v>63</v>
      </c>
      <c r="Q6619">
        <v>6</v>
      </c>
      <c r="R6619" t="s">
        <v>658</v>
      </c>
    </row>
    <row r="6620" spans="1:18" x14ac:dyDescent="0.25">
      <c r="A6620">
        <v>6849</v>
      </c>
      <c r="B6620" t="s">
        <v>18</v>
      </c>
      <c r="C6620">
        <v>2004</v>
      </c>
      <c r="D6620">
        <v>70000</v>
      </c>
      <c r="E6620">
        <v>70000</v>
      </c>
      <c r="F6620" t="s">
        <v>19</v>
      </c>
      <c r="G6620" t="s">
        <v>29</v>
      </c>
      <c r="H6620" t="s">
        <v>1699</v>
      </c>
      <c r="I6620" t="s">
        <v>37</v>
      </c>
      <c r="J6620" t="s">
        <v>23</v>
      </c>
      <c r="K6620" t="s">
        <v>24</v>
      </c>
      <c r="L6620" t="s">
        <v>31</v>
      </c>
      <c r="M6620">
        <v>19.7</v>
      </c>
      <c r="N6620">
        <v>796</v>
      </c>
      <c r="O6620">
        <v>46.3</v>
      </c>
      <c r="P6620" t="s">
        <v>66</v>
      </c>
      <c r="Q6620">
        <v>5</v>
      </c>
      <c r="R6620" t="s">
        <v>658</v>
      </c>
    </row>
    <row r="6621" spans="1:18" x14ac:dyDescent="0.25">
      <c r="A6621">
        <v>6850</v>
      </c>
      <c r="B6621" t="s">
        <v>18</v>
      </c>
      <c r="C6621">
        <v>2009</v>
      </c>
      <c r="D6621">
        <v>250000</v>
      </c>
      <c r="E6621">
        <v>80000</v>
      </c>
      <c r="F6621" t="s">
        <v>75</v>
      </c>
      <c r="G6621" t="s">
        <v>106</v>
      </c>
      <c r="H6621" t="s">
        <v>822</v>
      </c>
      <c r="I6621" t="s">
        <v>37</v>
      </c>
      <c r="J6621" t="s">
        <v>23</v>
      </c>
      <c r="K6621" t="s">
        <v>24</v>
      </c>
      <c r="L6621" t="s">
        <v>25</v>
      </c>
      <c r="M6621">
        <v>17.5</v>
      </c>
      <c r="N6621">
        <v>1298</v>
      </c>
      <c r="O6621">
        <v>85.8</v>
      </c>
      <c r="P6621" t="s">
        <v>132</v>
      </c>
      <c r="Q6621">
        <v>5</v>
      </c>
      <c r="R6621" t="s">
        <v>658</v>
      </c>
    </row>
    <row r="6622" spans="1:18" x14ac:dyDescent="0.25">
      <c r="A6622">
        <v>6851</v>
      </c>
      <c r="B6622" t="s">
        <v>50</v>
      </c>
      <c r="C6622">
        <v>2014</v>
      </c>
      <c r="D6622">
        <v>910000</v>
      </c>
      <c r="E6622">
        <v>80000</v>
      </c>
      <c r="F6622" t="s">
        <v>19</v>
      </c>
      <c r="G6622" t="s">
        <v>29</v>
      </c>
      <c r="H6622" t="s">
        <v>1699</v>
      </c>
      <c r="I6622" t="s">
        <v>22</v>
      </c>
      <c r="J6622" t="s">
        <v>23</v>
      </c>
      <c r="K6622" t="s">
        <v>24</v>
      </c>
      <c r="L6622" t="s">
        <v>31</v>
      </c>
      <c r="M6622">
        <v>12.99</v>
      </c>
      <c r="N6622">
        <v>2494</v>
      </c>
      <c r="O6622">
        <v>100.6</v>
      </c>
      <c r="P6622" t="s">
        <v>96</v>
      </c>
      <c r="Q6622">
        <v>8</v>
      </c>
      <c r="R6622" t="s">
        <v>658</v>
      </c>
    </row>
    <row r="6623" spans="1:18" x14ac:dyDescent="0.25">
      <c r="A6623">
        <v>6852</v>
      </c>
      <c r="B6623" t="s">
        <v>18</v>
      </c>
      <c r="C6623">
        <v>2018</v>
      </c>
      <c r="D6623">
        <v>720000</v>
      </c>
      <c r="E6623">
        <v>25000</v>
      </c>
      <c r="F6623" t="s">
        <v>19</v>
      </c>
      <c r="G6623" t="s">
        <v>29</v>
      </c>
      <c r="H6623" t="s">
        <v>1699</v>
      </c>
      <c r="I6623" t="s">
        <v>22</v>
      </c>
      <c r="J6623" t="s">
        <v>23</v>
      </c>
      <c r="K6623" t="s">
        <v>24</v>
      </c>
      <c r="L6623" t="s">
        <v>25</v>
      </c>
      <c r="M6623">
        <v>28.4</v>
      </c>
      <c r="N6623">
        <v>1248</v>
      </c>
      <c r="O6623">
        <v>74.02</v>
      </c>
      <c r="P6623" t="s">
        <v>26</v>
      </c>
      <c r="Q6623">
        <v>5</v>
      </c>
      <c r="R6623" t="s">
        <v>658</v>
      </c>
    </row>
    <row r="6624" spans="1:18" x14ac:dyDescent="0.25">
      <c r="A6624">
        <v>6853</v>
      </c>
      <c r="B6624" t="s">
        <v>18</v>
      </c>
      <c r="C6624">
        <v>2015</v>
      </c>
      <c r="D6624">
        <v>590000</v>
      </c>
      <c r="E6624">
        <v>50000</v>
      </c>
      <c r="F6624" t="s">
        <v>19</v>
      </c>
      <c r="G6624" t="s">
        <v>29</v>
      </c>
      <c r="H6624" t="s">
        <v>1699</v>
      </c>
      <c r="I6624" t="s">
        <v>22</v>
      </c>
      <c r="J6624" t="s">
        <v>23</v>
      </c>
      <c r="K6624" t="s">
        <v>24</v>
      </c>
      <c r="L6624" t="s">
        <v>25</v>
      </c>
      <c r="M6624">
        <v>26.59</v>
      </c>
      <c r="N6624">
        <v>1248</v>
      </c>
      <c r="O6624">
        <v>74</v>
      </c>
      <c r="P6624" t="s">
        <v>26</v>
      </c>
      <c r="Q6624">
        <v>5</v>
      </c>
      <c r="R6624" t="s">
        <v>658</v>
      </c>
    </row>
    <row r="6625" spans="1:18" x14ac:dyDescent="0.25">
      <c r="A6625">
        <v>6854</v>
      </c>
      <c r="B6625" t="s">
        <v>73</v>
      </c>
      <c r="C6625">
        <v>2015</v>
      </c>
      <c r="D6625">
        <v>434000</v>
      </c>
      <c r="E6625">
        <v>120000</v>
      </c>
      <c r="F6625" t="s">
        <v>19</v>
      </c>
      <c r="G6625" t="s">
        <v>29</v>
      </c>
      <c r="H6625" t="s">
        <v>1699</v>
      </c>
      <c r="I6625" t="s">
        <v>22</v>
      </c>
      <c r="J6625" t="s">
        <v>23</v>
      </c>
      <c r="K6625" t="s">
        <v>24</v>
      </c>
      <c r="L6625" t="s">
        <v>25</v>
      </c>
      <c r="M6625">
        <v>13.58</v>
      </c>
      <c r="N6625">
        <v>2499</v>
      </c>
      <c r="O6625">
        <v>72.400000000000006</v>
      </c>
      <c r="P6625" t="s">
        <v>270</v>
      </c>
      <c r="Q6625">
        <v>10</v>
      </c>
      <c r="R6625" t="s">
        <v>658</v>
      </c>
    </row>
    <row r="6626" spans="1:18" x14ac:dyDescent="0.25">
      <c r="A6626">
        <v>6855</v>
      </c>
      <c r="B6626" t="s">
        <v>62</v>
      </c>
      <c r="C6626">
        <v>2006</v>
      </c>
      <c r="D6626">
        <v>145000</v>
      </c>
      <c r="E6626">
        <v>170000</v>
      </c>
      <c r="F6626" t="s">
        <v>19</v>
      </c>
      <c r="G6626" t="s">
        <v>29</v>
      </c>
      <c r="H6626" t="s">
        <v>1699</v>
      </c>
      <c r="I6626" t="s">
        <v>22</v>
      </c>
      <c r="J6626" t="s">
        <v>23</v>
      </c>
      <c r="K6626" t="s">
        <v>24</v>
      </c>
      <c r="L6626" t="s">
        <v>25</v>
      </c>
      <c r="M6626">
        <v>13.6</v>
      </c>
      <c r="N6626">
        <v>2523</v>
      </c>
      <c r="O6626">
        <v>63</v>
      </c>
      <c r="P6626" t="s">
        <v>207</v>
      </c>
      <c r="Q6626">
        <v>7</v>
      </c>
      <c r="R6626" t="s">
        <v>658</v>
      </c>
    </row>
    <row r="6627" spans="1:18" x14ac:dyDescent="0.25">
      <c r="A6627">
        <v>6856</v>
      </c>
      <c r="B6627" t="s">
        <v>62</v>
      </c>
      <c r="C6627">
        <v>2018</v>
      </c>
      <c r="D6627">
        <v>445000</v>
      </c>
      <c r="E6627">
        <v>19700</v>
      </c>
      <c r="F6627" t="s">
        <v>34</v>
      </c>
      <c r="G6627" t="s">
        <v>561</v>
      </c>
      <c r="H6627" t="s">
        <v>1700</v>
      </c>
      <c r="I6627" t="s">
        <v>37</v>
      </c>
      <c r="J6627" t="s">
        <v>23</v>
      </c>
      <c r="K6627" t="s">
        <v>24</v>
      </c>
      <c r="L6627" t="s">
        <v>25</v>
      </c>
      <c r="M6627">
        <v>18.149999999999999</v>
      </c>
      <c r="N6627">
        <v>1198</v>
      </c>
      <c r="O6627">
        <v>82</v>
      </c>
      <c r="P6627" t="s">
        <v>63</v>
      </c>
      <c r="Q6627">
        <v>5</v>
      </c>
      <c r="R6627" t="s">
        <v>658</v>
      </c>
    </row>
    <row r="6628" spans="1:18" x14ac:dyDescent="0.25">
      <c r="A6628">
        <v>6857</v>
      </c>
      <c r="B6628" t="s">
        <v>40</v>
      </c>
      <c r="C6628">
        <v>2011</v>
      </c>
      <c r="D6628">
        <v>191000</v>
      </c>
      <c r="E6628">
        <v>70000</v>
      </c>
      <c r="F6628" t="s">
        <v>34</v>
      </c>
      <c r="G6628" t="s">
        <v>561</v>
      </c>
      <c r="H6628" t="s">
        <v>1701</v>
      </c>
      <c r="I6628" t="s">
        <v>47</v>
      </c>
      <c r="J6628" t="s">
        <v>23</v>
      </c>
      <c r="K6628" t="s">
        <v>24</v>
      </c>
      <c r="L6628" t="s">
        <v>25</v>
      </c>
      <c r="M6628">
        <v>13.45</v>
      </c>
      <c r="N6628">
        <v>1086</v>
      </c>
      <c r="O6628">
        <v>62.1</v>
      </c>
      <c r="P6628" t="s">
        <v>147</v>
      </c>
      <c r="Q6628">
        <v>5</v>
      </c>
      <c r="R6628" t="s">
        <v>658</v>
      </c>
    </row>
    <row r="6629" spans="1:18" x14ac:dyDescent="0.25">
      <c r="A6629">
        <v>6858</v>
      </c>
      <c r="B6629" t="s">
        <v>52</v>
      </c>
      <c r="C6629">
        <v>2018</v>
      </c>
      <c r="D6629">
        <v>372000</v>
      </c>
      <c r="E6629">
        <v>50000</v>
      </c>
      <c r="F6629" t="s">
        <v>34</v>
      </c>
      <c r="G6629" t="s">
        <v>561</v>
      </c>
      <c r="H6629" t="s">
        <v>1701</v>
      </c>
      <c r="I6629" t="s">
        <v>22</v>
      </c>
      <c r="J6629" t="s">
        <v>23</v>
      </c>
      <c r="K6629" t="s">
        <v>24</v>
      </c>
      <c r="L6629" t="s">
        <v>145</v>
      </c>
      <c r="M6629">
        <v>25.83</v>
      </c>
      <c r="N6629">
        <v>1498</v>
      </c>
      <c r="O6629">
        <v>99</v>
      </c>
      <c r="P6629" t="s">
        <v>304</v>
      </c>
      <c r="Q6629">
        <v>5</v>
      </c>
      <c r="R6629" t="s">
        <v>658</v>
      </c>
    </row>
    <row r="6630" spans="1:18" x14ac:dyDescent="0.25">
      <c r="A6630">
        <v>6859</v>
      </c>
      <c r="B6630" t="s">
        <v>18</v>
      </c>
      <c r="C6630">
        <v>2005</v>
      </c>
      <c r="D6630">
        <v>65000</v>
      </c>
      <c r="E6630">
        <v>90000</v>
      </c>
      <c r="F6630" t="s">
        <v>34</v>
      </c>
      <c r="G6630" t="s">
        <v>561</v>
      </c>
      <c r="H6630" t="s">
        <v>1701</v>
      </c>
      <c r="I6630" t="s">
        <v>37</v>
      </c>
      <c r="J6630" t="s">
        <v>23</v>
      </c>
      <c r="K6630" t="s">
        <v>24</v>
      </c>
      <c r="L6630" t="s">
        <v>31</v>
      </c>
      <c r="M6630">
        <v>18.899999999999999</v>
      </c>
      <c r="N6630">
        <v>998</v>
      </c>
      <c r="O6630">
        <v>67.099999999999994</v>
      </c>
      <c r="P6630" t="s">
        <v>82</v>
      </c>
      <c r="Q6630">
        <v>5</v>
      </c>
      <c r="R6630" t="s">
        <v>658</v>
      </c>
    </row>
    <row r="6631" spans="1:18" x14ac:dyDescent="0.25">
      <c r="A6631">
        <v>6861</v>
      </c>
      <c r="B6631" t="s">
        <v>52</v>
      </c>
      <c r="C6631">
        <v>2015</v>
      </c>
      <c r="D6631">
        <v>300000</v>
      </c>
      <c r="E6631">
        <v>140000</v>
      </c>
      <c r="F6631" t="s">
        <v>34</v>
      </c>
      <c r="G6631" t="s">
        <v>561</v>
      </c>
      <c r="H6631" t="s">
        <v>1700</v>
      </c>
      <c r="I6631" t="s">
        <v>22</v>
      </c>
      <c r="J6631" t="s">
        <v>23</v>
      </c>
      <c r="K6631" t="s">
        <v>24</v>
      </c>
      <c r="L6631" t="s">
        <v>25</v>
      </c>
      <c r="M6631">
        <v>20</v>
      </c>
      <c r="N6631">
        <v>1399</v>
      </c>
      <c r="O6631">
        <v>68.05</v>
      </c>
      <c r="P6631" t="s">
        <v>55</v>
      </c>
      <c r="Q6631">
        <v>5</v>
      </c>
      <c r="R6631" t="s">
        <v>658</v>
      </c>
    </row>
    <row r="6632" spans="1:18" x14ac:dyDescent="0.25">
      <c r="A6632">
        <v>6862</v>
      </c>
      <c r="B6632" t="s">
        <v>62</v>
      </c>
      <c r="C6632">
        <v>2003</v>
      </c>
      <c r="D6632">
        <v>125000</v>
      </c>
      <c r="E6632">
        <v>120000</v>
      </c>
      <c r="F6632" t="s">
        <v>34</v>
      </c>
      <c r="G6632" t="s">
        <v>561</v>
      </c>
      <c r="H6632" t="s">
        <v>1701</v>
      </c>
      <c r="I6632" t="s">
        <v>22</v>
      </c>
      <c r="J6632" t="s">
        <v>23</v>
      </c>
      <c r="K6632" t="s">
        <v>24</v>
      </c>
      <c r="L6632" t="s">
        <v>38</v>
      </c>
      <c r="M6632">
        <v>12.7</v>
      </c>
      <c r="N6632">
        <v>2609</v>
      </c>
      <c r="O6632">
        <v>116.6</v>
      </c>
      <c r="P6632" t="s">
        <v>663</v>
      </c>
      <c r="Q6632">
        <v>8</v>
      </c>
      <c r="R6632" t="s">
        <v>658</v>
      </c>
    </row>
    <row r="6633" spans="1:18" x14ac:dyDescent="0.25">
      <c r="A6633">
        <v>6863</v>
      </c>
      <c r="B6633" t="s">
        <v>68</v>
      </c>
      <c r="C6633">
        <v>2017</v>
      </c>
      <c r="D6633">
        <v>520000</v>
      </c>
      <c r="E6633">
        <v>40000</v>
      </c>
      <c r="F6633" t="s">
        <v>34</v>
      </c>
      <c r="G6633" t="s">
        <v>561</v>
      </c>
      <c r="H6633" t="s">
        <v>1701</v>
      </c>
      <c r="I6633" t="s">
        <v>37</v>
      </c>
      <c r="J6633" t="s">
        <v>23</v>
      </c>
      <c r="K6633" t="s">
        <v>24</v>
      </c>
      <c r="L6633" t="s">
        <v>25</v>
      </c>
      <c r="M6633">
        <v>20.3</v>
      </c>
      <c r="N6633">
        <v>1199</v>
      </c>
      <c r="O6633">
        <v>84</v>
      </c>
      <c r="P6633" t="s">
        <v>69</v>
      </c>
      <c r="Q6633">
        <v>5</v>
      </c>
      <c r="R6633" t="s">
        <v>658</v>
      </c>
    </row>
    <row r="6634" spans="1:18" x14ac:dyDescent="0.25">
      <c r="A6634">
        <v>6864</v>
      </c>
      <c r="B6634" t="s">
        <v>18</v>
      </c>
      <c r="C6634">
        <v>2014</v>
      </c>
      <c r="D6634">
        <v>190000</v>
      </c>
      <c r="E6634">
        <v>70000</v>
      </c>
      <c r="F6634" t="s">
        <v>34</v>
      </c>
      <c r="G6634" t="s">
        <v>561</v>
      </c>
      <c r="H6634" t="s">
        <v>1700</v>
      </c>
      <c r="I6634" t="s">
        <v>37</v>
      </c>
      <c r="J6634" t="s">
        <v>23</v>
      </c>
      <c r="K6634" t="s">
        <v>24</v>
      </c>
      <c r="L6634" t="s">
        <v>38</v>
      </c>
      <c r="M6634">
        <v>22.74</v>
      </c>
      <c r="N6634">
        <v>796</v>
      </c>
      <c r="O6634">
        <v>47.3</v>
      </c>
      <c r="P6634" t="s">
        <v>72</v>
      </c>
      <c r="Q6634">
        <v>5</v>
      </c>
      <c r="R6634" t="s">
        <v>658</v>
      </c>
    </row>
    <row r="6635" spans="1:18" x14ac:dyDescent="0.25">
      <c r="A6635">
        <v>6865</v>
      </c>
      <c r="B6635" t="s">
        <v>84</v>
      </c>
      <c r="C6635">
        <v>2018</v>
      </c>
      <c r="D6635">
        <v>310000</v>
      </c>
      <c r="E6635">
        <v>7000</v>
      </c>
      <c r="F6635" t="s">
        <v>34</v>
      </c>
      <c r="G6635" t="s">
        <v>561</v>
      </c>
      <c r="H6635" t="s">
        <v>1701</v>
      </c>
      <c r="I6635" t="s">
        <v>37</v>
      </c>
      <c r="J6635" t="s">
        <v>23</v>
      </c>
      <c r="K6635" t="s">
        <v>24</v>
      </c>
      <c r="L6635" t="s">
        <v>25</v>
      </c>
      <c r="M6635">
        <v>22.5</v>
      </c>
      <c r="N6635">
        <v>999</v>
      </c>
      <c r="O6635">
        <v>67</v>
      </c>
      <c r="P6635" t="s">
        <v>146</v>
      </c>
      <c r="Q6635">
        <v>5</v>
      </c>
      <c r="R6635" t="s">
        <v>658</v>
      </c>
    </row>
    <row r="6636" spans="1:18" x14ac:dyDescent="0.25">
      <c r="A6636">
        <v>6866</v>
      </c>
      <c r="B6636" t="s">
        <v>50</v>
      </c>
      <c r="C6636">
        <v>2012</v>
      </c>
      <c r="D6636">
        <v>750000</v>
      </c>
      <c r="E6636">
        <v>90000</v>
      </c>
      <c r="F6636" t="s">
        <v>34</v>
      </c>
      <c r="G6636" t="s">
        <v>561</v>
      </c>
      <c r="H6636" t="s">
        <v>1700</v>
      </c>
      <c r="I6636" t="s">
        <v>22</v>
      </c>
      <c r="J6636" t="s">
        <v>23</v>
      </c>
      <c r="K6636" t="s">
        <v>24</v>
      </c>
      <c r="L6636" t="s">
        <v>25</v>
      </c>
      <c r="M6636">
        <v>12.8</v>
      </c>
      <c r="N6636">
        <v>2494</v>
      </c>
      <c r="O6636">
        <v>102</v>
      </c>
      <c r="P6636" t="s">
        <v>204</v>
      </c>
      <c r="Q6636">
        <v>8</v>
      </c>
      <c r="R6636" t="s">
        <v>658</v>
      </c>
    </row>
    <row r="6637" spans="1:18" x14ac:dyDescent="0.25">
      <c r="A6637">
        <v>6867</v>
      </c>
      <c r="B6637" t="s">
        <v>62</v>
      </c>
      <c r="C6637">
        <v>2016</v>
      </c>
      <c r="D6637">
        <v>750000</v>
      </c>
      <c r="E6637">
        <v>110000</v>
      </c>
      <c r="F6637" t="s">
        <v>44</v>
      </c>
      <c r="G6637" t="s">
        <v>45</v>
      </c>
      <c r="H6637" t="s">
        <v>1702</v>
      </c>
      <c r="I6637" t="s">
        <v>22</v>
      </c>
      <c r="J6637" t="s">
        <v>23</v>
      </c>
      <c r="K6637" t="s">
        <v>90</v>
      </c>
      <c r="L6637" t="s">
        <v>25</v>
      </c>
      <c r="M6637">
        <v>18.489999999999998</v>
      </c>
      <c r="N6637">
        <v>1493</v>
      </c>
      <c r="O6637">
        <v>100</v>
      </c>
      <c r="P6637" t="s">
        <v>194</v>
      </c>
      <c r="Q6637">
        <v>7</v>
      </c>
      <c r="R6637" t="s">
        <v>658</v>
      </c>
    </row>
    <row r="6638" spans="1:18" x14ac:dyDescent="0.25">
      <c r="A6638">
        <v>6868</v>
      </c>
      <c r="B6638" t="s">
        <v>18</v>
      </c>
      <c r="C6638">
        <v>2019</v>
      </c>
      <c r="D6638">
        <v>350000</v>
      </c>
      <c r="E6638">
        <v>15000</v>
      </c>
      <c r="F6638" t="s">
        <v>44</v>
      </c>
      <c r="G6638" t="s">
        <v>45</v>
      </c>
      <c r="H6638" t="s">
        <v>1672</v>
      </c>
      <c r="I6638" t="s">
        <v>37</v>
      </c>
      <c r="J6638" t="s">
        <v>23</v>
      </c>
      <c r="K6638" t="s">
        <v>24</v>
      </c>
      <c r="L6638" t="s">
        <v>25</v>
      </c>
      <c r="M6638">
        <v>23.95</v>
      </c>
      <c r="N6638">
        <v>998</v>
      </c>
      <c r="O6638">
        <v>67.05</v>
      </c>
      <c r="P6638" t="s">
        <v>82</v>
      </c>
      <c r="Q6638">
        <v>5</v>
      </c>
      <c r="R6638" t="s">
        <v>658</v>
      </c>
    </row>
    <row r="6639" spans="1:18" x14ac:dyDescent="0.25">
      <c r="A6639">
        <v>6869</v>
      </c>
      <c r="B6639" t="s">
        <v>18</v>
      </c>
      <c r="C6639">
        <v>2020</v>
      </c>
      <c r="D6639">
        <v>360000</v>
      </c>
      <c r="E6639">
        <v>5000</v>
      </c>
      <c r="F6639" t="s">
        <v>44</v>
      </c>
      <c r="G6639" t="s">
        <v>45</v>
      </c>
      <c r="H6639" t="s">
        <v>1672</v>
      </c>
      <c r="I6639" t="s">
        <v>37</v>
      </c>
      <c r="J6639" t="s">
        <v>23</v>
      </c>
      <c r="K6639" t="s">
        <v>24</v>
      </c>
      <c r="L6639" t="s">
        <v>25</v>
      </c>
      <c r="M6639">
        <v>22.05</v>
      </c>
      <c r="N6639">
        <v>796</v>
      </c>
      <c r="O6639">
        <v>47.3</v>
      </c>
      <c r="P6639" t="s">
        <v>72</v>
      </c>
      <c r="Q6639">
        <v>5</v>
      </c>
      <c r="R6639" t="s">
        <v>658</v>
      </c>
    </row>
    <row r="6640" spans="1:18" x14ac:dyDescent="0.25">
      <c r="A6640">
        <v>6870</v>
      </c>
      <c r="B6640" t="s">
        <v>56</v>
      </c>
      <c r="C6640">
        <v>2017</v>
      </c>
      <c r="D6640">
        <v>285000</v>
      </c>
      <c r="E6640">
        <v>5000</v>
      </c>
      <c r="F6640" t="s">
        <v>44</v>
      </c>
      <c r="G6640" t="s">
        <v>45</v>
      </c>
      <c r="H6640" t="s">
        <v>1672</v>
      </c>
      <c r="I6640" t="s">
        <v>37</v>
      </c>
      <c r="J6640" t="s">
        <v>23</v>
      </c>
      <c r="K6640" t="s">
        <v>24</v>
      </c>
      <c r="L6640" t="s">
        <v>25</v>
      </c>
      <c r="M6640">
        <v>25.17</v>
      </c>
      <c r="N6640">
        <v>799</v>
      </c>
      <c r="O6640">
        <v>53.3</v>
      </c>
      <c r="P6640" t="s">
        <v>188</v>
      </c>
      <c r="Q6640">
        <v>5</v>
      </c>
      <c r="R6640" t="s">
        <v>658</v>
      </c>
    </row>
    <row r="6641" spans="1:18" x14ac:dyDescent="0.25">
      <c r="A6641">
        <v>6871</v>
      </c>
      <c r="B6641" t="s">
        <v>18</v>
      </c>
      <c r="C6641">
        <v>2013</v>
      </c>
      <c r="D6641">
        <v>160000</v>
      </c>
      <c r="E6641">
        <v>70000</v>
      </c>
      <c r="F6641" t="s">
        <v>44</v>
      </c>
      <c r="G6641" t="s">
        <v>45</v>
      </c>
      <c r="H6641" t="s">
        <v>1672</v>
      </c>
      <c r="I6641" t="s">
        <v>37</v>
      </c>
      <c r="J6641" t="s">
        <v>23</v>
      </c>
      <c r="K6641" t="s">
        <v>24</v>
      </c>
      <c r="L6641" t="s">
        <v>31</v>
      </c>
      <c r="M6641">
        <v>22.74</v>
      </c>
      <c r="N6641">
        <v>796</v>
      </c>
      <c r="O6641">
        <v>47.3</v>
      </c>
      <c r="P6641" t="s">
        <v>72</v>
      </c>
      <c r="Q6641">
        <v>5</v>
      </c>
      <c r="R6641" t="s">
        <v>658</v>
      </c>
    </row>
    <row r="6642" spans="1:18" x14ac:dyDescent="0.25">
      <c r="A6642">
        <v>6872</v>
      </c>
      <c r="B6642" t="s">
        <v>84</v>
      </c>
      <c r="C6642">
        <v>2015</v>
      </c>
      <c r="D6642">
        <v>229999</v>
      </c>
      <c r="E6642">
        <v>60000</v>
      </c>
      <c r="F6642" t="s">
        <v>44</v>
      </c>
      <c r="G6642" t="s">
        <v>45</v>
      </c>
      <c r="H6642" t="s">
        <v>114</v>
      </c>
      <c r="I6642" t="s">
        <v>37</v>
      </c>
      <c r="J6642" t="s">
        <v>23</v>
      </c>
      <c r="K6642" t="s">
        <v>24</v>
      </c>
      <c r="L6642" t="s">
        <v>31</v>
      </c>
      <c r="M6642">
        <v>19.440000000000001</v>
      </c>
      <c r="N6642">
        <v>1198</v>
      </c>
      <c r="O6642">
        <v>67</v>
      </c>
      <c r="P6642" t="s">
        <v>85</v>
      </c>
      <c r="Q6642">
        <v>7</v>
      </c>
      <c r="R6642" t="s">
        <v>658</v>
      </c>
    </row>
    <row r="6643" spans="1:18" x14ac:dyDescent="0.25">
      <c r="A6643">
        <v>6873</v>
      </c>
      <c r="B6643" t="s">
        <v>18</v>
      </c>
      <c r="C6643">
        <v>2007</v>
      </c>
      <c r="D6643">
        <v>85000</v>
      </c>
      <c r="E6643">
        <v>120000</v>
      </c>
      <c r="F6643" t="s">
        <v>44</v>
      </c>
      <c r="G6643" t="s">
        <v>45</v>
      </c>
      <c r="H6643" t="s">
        <v>114</v>
      </c>
      <c r="I6643" t="s">
        <v>37</v>
      </c>
      <c r="J6643" t="s">
        <v>23</v>
      </c>
      <c r="K6643" t="s">
        <v>24</v>
      </c>
      <c r="L6643" t="s">
        <v>38</v>
      </c>
      <c r="M6643">
        <v>19.7</v>
      </c>
      <c r="N6643">
        <v>796</v>
      </c>
      <c r="O6643">
        <v>46.3</v>
      </c>
      <c r="P6643" t="s">
        <v>66</v>
      </c>
      <c r="Q6643">
        <v>5</v>
      </c>
      <c r="R6643" t="s">
        <v>658</v>
      </c>
    </row>
    <row r="6644" spans="1:18" x14ac:dyDescent="0.25">
      <c r="A6644">
        <v>6874</v>
      </c>
      <c r="B6644" t="s">
        <v>84</v>
      </c>
      <c r="C6644">
        <v>2018</v>
      </c>
      <c r="D6644">
        <v>300000</v>
      </c>
      <c r="E6644">
        <v>7000</v>
      </c>
      <c r="F6644" t="s">
        <v>44</v>
      </c>
      <c r="G6644" t="s">
        <v>45</v>
      </c>
      <c r="H6644" t="s">
        <v>1702</v>
      </c>
      <c r="I6644" t="s">
        <v>37</v>
      </c>
      <c r="J6644" t="s">
        <v>23</v>
      </c>
      <c r="K6644" t="s">
        <v>24</v>
      </c>
      <c r="L6644" t="s">
        <v>25</v>
      </c>
      <c r="M6644">
        <v>22.5</v>
      </c>
      <c r="N6644">
        <v>999</v>
      </c>
      <c r="O6644">
        <v>67</v>
      </c>
      <c r="P6644" t="s">
        <v>146</v>
      </c>
      <c r="Q6644">
        <v>5</v>
      </c>
      <c r="R6644" t="s">
        <v>658</v>
      </c>
    </row>
    <row r="6645" spans="1:18" x14ac:dyDescent="0.25">
      <c r="A6645">
        <v>6875</v>
      </c>
      <c r="B6645" t="s">
        <v>62</v>
      </c>
      <c r="C6645">
        <v>2014</v>
      </c>
      <c r="D6645">
        <v>675000</v>
      </c>
      <c r="E6645">
        <v>120000</v>
      </c>
      <c r="F6645" t="s">
        <v>44</v>
      </c>
      <c r="G6645" t="s">
        <v>45</v>
      </c>
      <c r="H6645" t="s">
        <v>1702</v>
      </c>
      <c r="I6645" t="s">
        <v>22</v>
      </c>
      <c r="J6645" t="s">
        <v>23</v>
      </c>
      <c r="K6645" t="s">
        <v>24</v>
      </c>
      <c r="L6645" t="s">
        <v>25</v>
      </c>
      <c r="M6645">
        <v>12.05</v>
      </c>
      <c r="N6645">
        <v>2179</v>
      </c>
      <c r="O6645">
        <v>120</v>
      </c>
      <c r="P6645" t="s">
        <v>135</v>
      </c>
      <c r="Q6645">
        <v>7</v>
      </c>
      <c r="R6645" t="s">
        <v>658</v>
      </c>
    </row>
    <row r="6646" spans="1:18" x14ac:dyDescent="0.25">
      <c r="A6646">
        <v>6876</v>
      </c>
      <c r="B6646" t="s">
        <v>62</v>
      </c>
      <c r="C6646">
        <v>2014</v>
      </c>
      <c r="D6646">
        <v>700000</v>
      </c>
      <c r="E6646">
        <v>145241</v>
      </c>
      <c r="F6646" t="s">
        <v>44</v>
      </c>
      <c r="G6646" t="s">
        <v>45</v>
      </c>
      <c r="H6646" t="s">
        <v>114</v>
      </c>
      <c r="I6646" t="s">
        <v>22</v>
      </c>
      <c r="J6646" t="s">
        <v>23</v>
      </c>
      <c r="K6646" t="s">
        <v>24</v>
      </c>
      <c r="L6646" t="s">
        <v>25</v>
      </c>
      <c r="M6646">
        <v>12.05</v>
      </c>
      <c r="N6646">
        <v>2179</v>
      </c>
      <c r="O6646">
        <v>120</v>
      </c>
      <c r="P6646" t="s">
        <v>135</v>
      </c>
      <c r="Q6646">
        <v>7</v>
      </c>
      <c r="R6646" t="s">
        <v>658</v>
      </c>
    </row>
    <row r="6647" spans="1:18" x14ac:dyDescent="0.25">
      <c r="A6647">
        <v>6877</v>
      </c>
      <c r="B6647" t="s">
        <v>62</v>
      </c>
      <c r="C6647">
        <v>2008</v>
      </c>
      <c r="D6647">
        <v>400000</v>
      </c>
      <c r="E6647">
        <v>110000</v>
      </c>
      <c r="F6647" t="s">
        <v>44</v>
      </c>
      <c r="G6647" t="s">
        <v>45</v>
      </c>
      <c r="H6647" t="s">
        <v>1702</v>
      </c>
      <c r="I6647" t="s">
        <v>22</v>
      </c>
      <c r="J6647" t="s">
        <v>23</v>
      </c>
      <c r="K6647" t="s">
        <v>24</v>
      </c>
      <c r="L6647" t="s">
        <v>25</v>
      </c>
      <c r="M6647">
        <v>12.7</v>
      </c>
      <c r="N6647">
        <v>2609</v>
      </c>
      <c r="O6647">
        <v>116.6</v>
      </c>
      <c r="P6647" t="s">
        <v>663</v>
      </c>
      <c r="Q6647">
        <v>8</v>
      </c>
      <c r="R6647" t="s">
        <v>658</v>
      </c>
    </row>
    <row r="6648" spans="1:18" x14ac:dyDescent="0.25">
      <c r="A6648">
        <v>6878</v>
      </c>
      <c r="B6648" t="s">
        <v>56</v>
      </c>
      <c r="C6648">
        <v>2016</v>
      </c>
      <c r="D6648">
        <v>254999</v>
      </c>
      <c r="E6648">
        <v>30000</v>
      </c>
      <c r="F6648" t="s">
        <v>44</v>
      </c>
      <c r="G6648" t="s">
        <v>45</v>
      </c>
      <c r="H6648" t="s">
        <v>1702</v>
      </c>
      <c r="I6648" t="s">
        <v>37</v>
      </c>
      <c r="J6648" t="s">
        <v>23</v>
      </c>
      <c r="K6648" t="s">
        <v>24</v>
      </c>
      <c r="L6648" t="s">
        <v>38</v>
      </c>
      <c r="M6648">
        <v>25.17</v>
      </c>
      <c r="N6648">
        <v>799</v>
      </c>
      <c r="O6648">
        <v>53.3</v>
      </c>
      <c r="P6648" t="s">
        <v>188</v>
      </c>
      <c r="Q6648">
        <v>5</v>
      </c>
      <c r="R6648" t="s">
        <v>658</v>
      </c>
    </row>
    <row r="6649" spans="1:18" x14ac:dyDescent="0.25">
      <c r="A6649">
        <v>6879</v>
      </c>
      <c r="B6649" t="s">
        <v>62</v>
      </c>
      <c r="C6649">
        <v>2015</v>
      </c>
      <c r="D6649">
        <v>1050000</v>
      </c>
      <c r="E6649">
        <v>80000</v>
      </c>
      <c r="F6649" t="s">
        <v>44</v>
      </c>
      <c r="G6649" t="s">
        <v>45</v>
      </c>
      <c r="H6649" t="s">
        <v>1672</v>
      </c>
      <c r="I6649" t="s">
        <v>22</v>
      </c>
      <c r="J6649" t="s">
        <v>23</v>
      </c>
      <c r="K6649" t="s">
        <v>24</v>
      </c>
      <c r="L6649" t="s">
        <v>31</v>
      </c>
      <c r="M6649">
        <v>15.4</v>
      </c>
      <c r="N6649">
        <v>2179</v>
      </c>
      <c r="O6649">
        <v>120</v>
      </c>
      <c r="P6649" t="s">
        <v>257</v>
      </c>
      <c r="Q6649">
        <v>7</v>
      </c>
      <c r="R6649" t="s">
        <v>658</v>
      </c>
    </row>
    <row r="6650" spans="1:18" x14ac:dyDescent="0.25">
      <c r="A6650">
        <v>6880</v>
      </c>
      <c r="B6650" t="s">
        <v>18</v>
      </c>
      <c r="C6650">
        <v>2013</v>
      </c>
      <c r="D6650">
        <v>390000</v>
      </c>
      <c r="E6650">
        <v>100000</v>
      </c>
      <c r="F6650" t="s">
        <v>44</v>
      </c>
      <c r="G6650" t="s">
        <v>45</v>
      </c>
      <c r="H6650" t="s">
        <v>114</v>
      </c>
      <c r="I6650" t="s">
        <v>22</v>
      </c>
      <c r="J6650" t="s">
        <v>23</v>
      </c>
      <c r="K6650" t="s">
        <v>24</v>
      </c>
      <c r="L6650" t="s">
        <v>25</v>
      </c>
      <c r="M6650">
        <v>23.4</v>
      </c>
      <c r="N6650">
        <v>1248</v>
      </c>
      <c r="O6650">
        <v>74</v>
      </c>
      <c r="P6650" t="s">
        <v>26</v>
      </c>
      <c r="Q6650">
        <v>5</v>
      </c>
      <c r="R6650" t="s">
        <v>658</v>
      </c>
    </row>
    <row r="6651" spans="1:18" x14ac:dyDescent="0.25">
      <c r="A6651">
        <v>6881</v>
      </c>
      <c r="B6651" t="s">
        <v>50</v>
      </c>
      <c r="C6651">
        <v>2015</v>
      </c>
      <c r="D6651">
        <v>450000</v>
      </c>
      <c r="E6651">
        <v>80000</v>
      </c>
      <c r="F6651" t="s">
        <v>44</v>
      </c>
      <c r="G6651" t="s">
        <v>45</v>
      </c>
      <c r="H6651" t="s">
        <v>1702</v>
      </c>
      <c r="I6651" t="s">
        <v>22</v>
      </c>
      <c r="J6651" t="s">
        <v>23</v>
      </c>
      <c r="K6651" t="s">
        <v>24</v>
      </c>
      <c r="L6651" t="s">
        <v>25</v>
      </c>
      <c r="M6651">
        <v>23.59</v>
      </c>
      <c r="N6651">
        <v>1364</v>
      </c>
      <c r="O6651">
        <v>67.040000000000006</v>
      </c>
      <c r="P6651" t="s">
        <v>51</v>
      </c>
      <c r="Q6651">
        <v>5</v>
      </c>
      <c r="R6651" t="s">
        <v>658</v>
      </c>
    </row>
    <row r="6652" spans="1:18" x14ac:dyDescent="0.25">
      <c r="A6652">
        <v>6882</v>
      </c>
      <c r="B6652" t="s">
        <v>50</v>
      </c>
      <c r="C6652">
        <v>2016</v>
      </c>
      <c r="D6652">
        <v>1630000</v>
      </c>
      <c r="E6652">
        <v>40000</v>
      </c>
      <c r="F6652" t="s">
        <v>19</v>
      </c>
      <c r="G6652" t="s">
        <v>358</v>
      </c>
      <c r="H6652" t="s">
        <v>420</v>
      </c>
      <c r="I6652" t="s">
        <v>22</v>
      </c>
      <c r="J6652" t="s">
        <v>23</v>
      </c>
      <c r="K6652" t="s">
        <v>90</v>
      </c>
      <c r="L6652" t="s">
        <v>31</v>
      </c>
      <c r="M6652">
        <v>11.36</v>
      </c>
      <c r="N6652">
        <v>2755</v>
      </c>
      <c r="O6652">
        <v>171.5</v>
      </c>
      <c r="P6652" t="s">
        <v>102</v>
      </c>
      <c r="Q6652">
        <v>7</v>
      </c>
      <c r="R6652" t="s">
        <v>658</v>
      </c>
    </row>
    <row r="6653" spans="1:18" x14ac:dyDescent="0.25">
      <c r="A6653">
        <v>6883</v>
      </c>
      <c r="B6653" t="s">
        <v>18</v>
      </c>
      <c r="C6653">
        <v>2017</v>
      </c>
      <c r="D6653">
        <v>725000</v>
      </c>
      <c r="E6653">
        <v>50000</v>
      </c>
      <c r="F6653" t="s">
        <v>19</v>
      </c>
      <c r="G6653" t="s">
        <v>59</v>
      </c>
      <c r="H6653" t="s">
        <v>1703</v>
      </c>
      <c r="I6653" t="s">
        <v>22</v>
      </c>
      <c r="J6653" t="s">
        <v>23</v>
      </c>
      <c r="K6653" t="s">
        <v>24</v>
      </c>
      <c r="L6653" t="s">
        <v>25</v>
      </c>
      <c r="M6653">
        <v>24.3</v>
      </c>
      <c r="N6653">
        <v>1248</v>
      </c>
      <c r="O6653">
        <v>88.5</v>
      </c>
      <c r="P6653" t="s">
        <v>65</v>
      </c>
      <c r="Q6653">
        <v>5</v>
      </c>
      <c r="R6653" t="s">
        <v>658</v>
      </c>
    </row>
    <row r="6654" spans="1:18" x14ac:dyDescent="0.25">
      <c r="A6654">
        <v>6884</v>
      </c>
      <c r="B6654" t="s">
        <v>68</v>
      </c>
      <c r="C6654">
        <v>2013</v>
      </c>
      <c r="D6654">
        <v>466000</v>
      </c>
      <c r="E6654">
        <v>95500</v>
      </c>
      <c r="F6654" t="s">
        <v>19</v>
      </c>
      <c r="G6654" t="s">
        <v>358</v>
      </c>
      <c r="H6654" t="s">
        <v>1682</v>
      </c>
      <c r="I6654" t="s">
        <v>22</v>
      </c>
      <c r="J6654" t="s">
        <v>23</v>
      </c>
      <c r="K6654" t="s">
        <v>24</v>
      </c>
      <c r="L6654" t="s">
        <v>31</v>
      </c>
      <c r="M6654">
        <v>14</v>
      </c>
      <c r="N6654">
        <v>2179</v>
      </c>
      <c r="O6654">
        <v>138.1</v>
      </c>
      <c r="P6654" t="s">
        <v>88</v>
      </c>
      <c r="Q6654">
        <v>7</v>
      </c>
      <c r="R6654" t="s">
        <v>658</v>
      </c>
    </row>
    <row r="6655" spans="1:18" x14ac:dyDescent="0.25">
      <c r="A6655">
        <v>6885</v>
      </c>
      <c r="B6655" t="s">
        <v>52</v>
      </c>
      <c r="C6655">
        <v>2017</v>
      </c>
      <c r="D6655">
        <v>370000</v>
      </c>
      <c r="E6655">
        <v>40000</v>
      </c>
      <c r="F6655" t="s">
        <v>44</v>
      </c>
      <c r="G6655" t="s">
        <v>45</v>
      </c>
      <c r="H6655" t="s">
        <v>114</v>
      </c>
      <c r="I6655" t="s">
        <v>37</v>
      </c>
      <c r="J6655" t="s">
        <v>23</v>
      </c>
      <c r="K6655" t="s">
        <v>24</v>
      </c>
      <c r="L6655" t="s">
        <v>31</v>
      </c>
      <c r="M6655">
        <v>18.16</v>
      </c>
      <c r="N6655">
        <v>1196</v>
      </c>
      <c r="O6655">
        <v>86.8</v>
      </c>
      <c r="P6655" t="s">
        <v>118</v>
      </c>
      <c r="Q6655">
        <v>5</v>
      </c>
      <c r="R6655" t="s">
        <v>658</v>
      </c>
    </row>
    <row r="6656" spans="1:18" x14ac:dyDescent="0.25">
      <c r="A6656">
        <v>6886</v>
      </c>
      <c r="B6656" t="s">
        <v>18</v>
      </c>
      <c r="C6656">
        <v>2007</v>
      </c>
      <c r="D6656">
        <v>150000</v>
      </c>
      <c r="E6656">
        <v>70000</v>
      </c>
      <c r="F6656" t="s">
        <v>44</v>
      </c>
      <c r="G6656" t="s">
        <v>45</v>
      </c>
      <c r="H6656" t="s">
        <v>114</v>
      </c>
      <c r="I6656" t="s">
        <v>37</v>
      </c>
      <c r="J6656" t="s">
        <v>23</v>
      </c>
      <c r="K6656" t="s">
        <v>24</v>
      </c>
      <c r="L6656" t="s">
        <v>38</v>
      </c>
      <c r="M6656">
        <v>18.2</v>
      </c>
      <c r="N6656">
        <v>1061</v>
      </c>
      <c r="O6656">
        <v>64</v>
      </c>
      <c r="P6656" t="s">
        <v>61</v>
      </c>
      <c r="Q6656">
        <v>5</v>
      </c>
      <c r="R6656" t="s">
        <v>658</v>
      </c>
    </row>
    <row r="6657" spans="1:18" x14ac:dyDescent="0.25">
      <c r="A6657">
        <v>6887</v>
      </c>
      <c r="B6657" t="s">
        <v>18</v>
      </c>
      <c r="C6657">
        <v>2017</v>
      </c>
      <c r="D6657">
        <v>483000</v>
      </c>
      <c r="E6657">
        <v>15000</v>
      </c>
      <c r="F6657" t="s">
        <v>19</v>
      </c>
      <c r="G6657" t="s">
        <v>358</v>
      </c>
      <c r="H6657" t="s">
        <v>420</v>
      </c>
      <c r="I6657" t="s">
        <v>37</v>
      </c>
      <c r="J6657" t="s">
        <v>23</v>
      </c>
      <c r="K6657" t="s">
        <v>24</v>
      </c>
      <c r="L6657" t="s">
        <v>25</v>
      </c>
      <c r="M6657">
        <v>23.1</v>
      </c>
      <c r="N6657">
        <v>998</v>
      </c>
      <c r="O6657">
        <v>67.040000000000006</v>
      </c>
      <c r="P6657" t="s">
        <v>82</v>
      </c>
      <c r="Q6657">
        <v>5</v>
      </c>
      <c r="R6657" t="s">
        <v>658</v>
      </c>
    </row>
    <row r="6658" spans="1:18" x14ac:dyDescent="0.25">
      <c r="A6658">
        <v>6888</v>
      </c>
      <c r="B6658" t="s">
        <v>40</v>
      </c>
      <c r="C6658">
        <v>2016</v>
      </c>
      <c r="D6658">
        <v>470000</v>
      </c>
      <c r="E6658">
        <v>10000</v>
      </c>
      <c r="F6658" t="s">
        <v>34</v>
      </c>
      <c r="G6658" t="s">
        <v>1153</v>
      </c>
      <c r="H6658" t="s">
        <v>405</v>
      </c>
      <c r="I6658" t="s">
        <v>37</v>
      </c>
      <c r="J6658" t="s">
        <v>23</v>
      </c>
      <c r="K6658" t="s">
        <v>24</v>
      </c>
      <c r="L6658" t="s">
        <v>25</v>
      </c>
      <c r="M6658">
        <v>18.899999999999999</v>
      </c>
      <c r="N6658">
        <v>1197</v>
      </c>
      <c r="O6658">
        <v>82</v>
      </c>
      <c r="P6658" t="s">
        <v>132</v>
      </c>
      <c r="Q6658">
        <v>5</v>
      </c>
      <c r="R6658" t="s">
        <v>658</v>
      </c>
    </row>
    <row r="6659" spans="1:18" x14ac:dyDescent="0.25">
      <c r="A6659">
        <v>6889</v>
      </c>
      <c r="B6659" t="s">
        <v>18</v>
      </c>
      <c r="C6659">
        <v>2018</v>
      </c>
      <c r="D6659">
        <v>950000</v>
      </c>
      <c r="E6659">
        <v>25000</v>
      </c>
      <c r="F6659" t="s">
        <v>34</v>
      </c>
      <c r="G6659" t="s">
        <v>1153</v>
      </c>
      <c r="H6659" t="s">
        <v>405</v>
      </c>
      <c r="I6659" t="s">
        <v>22</v>
      </c>
      <c r="J6659" t="s">
        <v>23</v>
      </c>
      <c r="K6659" t="s">
        <v>24</v>
      </c>
      <c r="L6659" t="s">
        <v>25</v>
      </c>
      <c r="M6659">
        <v>24.3</v>
      </c>
      <c r="N6659">
        <v>1248</v>
      </c>
      <c r="O6659">
        <v>88.5</v>
      </c>
      <c r="P6659" t="s">
        <v>65</v>
      </c>
      <c r="Q6659">
        <v>5</v>
      </c>
      <c r="R6659" t="s">
        <v>658</v>
      </c>
    </row>
    <row r="6660" spans="1:18" x14ac:dyDescent="0.25">
      <c r="A6660">
        <v>6890</v>
      </c>
      <c r="B6660" t="s">
        <v>40</v>
      </c>
      <c r="C6660">
        <v>2013</v>
      </c>
      <c r="D6660">
        <v>450000</v>
      </c>
      <c r="E6660">
        <v>50000</v>
      </c>
      <c r="F6660" t="s">
        <v>34</v>
      </c>
      <c r="G6660" t="s">
        <v>380</v>
      </c>
      <c r="H6660" t="s">
        <v>1600</v>
      </c>
      <c r="I6660" t="s">
        <v>37</v>
      </c>
      <c r="J6660" t="s">
        <v>23</v>
      </c>
      <c r="K6660" t="s">
        <v>24</v>
      </c>
      <c r="L6660" t="s">
        <v>38</v>
      </c>
      <c r="M6660">
        <v>17.010000000000002</v>
      </c>
      <c r="N6660">
        <v>1591</v>
      </c>
      <c r="O6660">
        <v>121.3</v>
      </c>
      <c r="P6660" t="s">
        <v>209</v>
      </c>
      <c r="Q6660">
        <v>5</v>
      </c>
      <c r="R6660" t="s">
        <v>658</v>
      </c>
    </row>
    <row r="6661" spans="1:18" x14ac:dyDescent="0.25">
      <c r="A6661">
        <v>6891</v>
      </c>
      <c r="B6661" t="s">
        <v>50</v>
      </c>
      <c r="C6661">
        <v>2011</v>
      </c>
      <c r="D6661">
        <v>345000</v>
      </c>
      <c r="E6661">
        <v>70000</v>
      </c>
      <c r="F6661" t="s">
        <v>75</v>
      </c>
      <c r="G6661" t="s">
        <v>106</v>
      </c>
      <c r="H6661" t="s">
        <v>1704</v>
      </c>
      <c r="I6661" t="s">
        <v>37</v>
      </c>
      <c r="J6661" t="s">
        <v>23</v>
      </c>
      <c r="K6661" t="s">
        <v>24</v>
      </c>
      <c r="L6661" t="s">
        <v>25</v>
      </c>
      <c r="M6661">
        <v>17.600000000000001</v>
      </c>
      <c r="N6661">
        <v>1496</v>
      </c>
      <c r="O6661">
        <v>88.7</v>
      </c>
      <c r="P6661" t="s">
        <v>220</v>
      </c>
      <c r="Q6661">
        <v>5</v>
      </c>
      <c r="R6661" t="s">
        <v>658</v>
      </c>
    </row>
    <row r="6662" spans="1:18" x14ac:dyDescent="0.25">
      <c r="A6662">
        <v>6892</v>
      </c>
      <c r="B6662" t="s">
        <v>18</v>
      </c>
      <c r="C6662">
        <v>2009</v>
      </c>
      <c r="D6662">
        <v>300000</v>
      </c>
      <c r="E6662">
        <v>60000</v>
      </c>
      <c r="F6662" t="s">
        <v>75</v>
      </c>
      <c r="G6662" t="s">
        <v>106</v>
      </c>
      <c r="H6662" t="s">
        <v>1704</v>
      </c>
      <c r="I6662" t="s">
        <v>37</v>
      </c>
      <c r="J6662" t="s">
        <v>23</v>
      </c>
      <c r="K6662" t="s">
        <v>24</v>
      </c>
      <c r="L6662" t="s">
        <v>25</v>
      </c>
      <c r="M6662">
        <v>19</v>
      </c>
      <c r="N6662">
        <v>998</v>
      </c>
      <c r="O6662">
        <v>66.099999999999994</v>
      </c>
      <c r="P6662" t="s">
        <v>82</v>
      </c>
      <c r="Q6662">
        <v>5</v>
      </c>
      <c r="R6662" t="s">
        <v>658</v>
      </c>
    </row>
    <row r="6663" spans="1:18" x14ac:dyDescent="0.25">
      <c r="A6663">
        <v>6893</v>
      </c>
      <c r="B6663" t="s">
        <v>18</v>
      </c>
      <c r="C6663">
        <v>2007</v>
      </c>
      <c r="D6663">
        <v>160000</v>
      </c>
      <c r="E6663">
        <v>74800</v>
      </c>
      <c r="F6663" t="s">
        <v>34</v>
      </c>
      <c r="G6663" t="s">
        <v>507</v>
      </c>
      <c r="H6663" t="s">
        <v>1306</v>
      </c>
      <c r="I6663" t="s">
        <v>37</v>
      </c>
      <c r="J6663" t="s">
        <v>23</v>
      </c>
      <c r="K6663" t="s">
        <v>24</v>
      </c>
      <c r="L6663" t="s">
        <v>31</v>
      </c>
      <c r="M6663">
        <v>18.2</v>
      </c>
      <c r="N6663">
        <v>998</v>
      </c>
      <c r="O6663">
        <v>67.099999999999994</v>
      </c>
      <c r="P6663" t="s">
        <v>82</v>
      </c>
      <c r="Q6663">
        <v>5</v>
      </c>
      <c r="R6663" t="s">
        <v>658</v>
      </c>
    </row>
    <row r="6664" spans="1:18" x14ac:dyDescent="0.25">
      <c r="A6664">
        <v>6894</v>
      </c>
      <c r="B6664" t="s">
        <v>18</v>
      </c>
      <c r="C6664">
        <v>2004</v>
      </c>
      <c r="D6664">
        <v>120000</v>
      </c>
      <c r="E6664">
        <v>80000</v>
      </c>
      <c r="F6664" t="s">
        <v>34</v>
      </c>
      <c r="G6664" t="s">
        <v>507</v>
      </c>
      <c r="H6664" t="s">
        <v>1306</v>
      </c>
      <c r="I6664" t="s">
        <v>37</v>
      </c>
      <c r="J6664" t="s">
        <v>23</v>
      </c>
      <c r="K6664" t="s">
        <v>24</v>
      </c>
      <c r="L6664" t="s">
        <v>31</v>
      </c>
      <c r="M6664">
        <v>16.100000000000001</v>
      </c>
      <c r="N6664">
        <v>796</v>
      </c>
      <c r="O6664">
        <v>37</v>
      </c>
      <c r="P6664" t="s">
        <v>49</v>
      </c>
      <c r="Q6664">
        <v>4</v>
      </c>
      <c r="R6664" t="s">
        <v>658</v>
      </c>
    </row>
    <row r="6665" spans="1:18" x14ac:dyDescent="0.25">
      <c r="A6665">
        <v>6895</v>
      </c>
      <c r="B6665" t="s">
        <v>68</v>
      </c>
      <c r="C6665">
        <v>2020</v>
      </c>
      <c r="D6665">
        <v>500000</v>
      </c>
      <c r="E6665">
        <v>40000</v>
      </c>
      <c r="F6665" t="s">
        <v>34</v>
      </c>
      <c r="G6665" t="s">
        <v>507</v>
      </c>
      <c r="H6665" t="s">
        <v>1306</v>
      </c>
      <c r="I6665" t="s">
        <v>37</v>
      </c>
      <c r="J6665" t="s">
        <v>23</v>
      </c>
      <c r="K6665" t="s">
        <v>24</v>
      </c>
      <c r="L6665" t="s">
        <v>25</v>
      </c>
      <c r="M6665">
        <v>17.57</v>
      </c>
      <c r="N6665">
        <v>1193</v>
      </c>
      <c r="O6665">
        <v>88.7</v>
      </c>
      <c r="P6665" t="s">
        <v>190</v>
      </c>
      <c r="Q6665">
        <v>5</v>
      </c>
      <c r="R6665" t="s">
        <v>658</v>
      </c>
    </row>
    <row r="6666" spans="1:18" x14ac:dyDescent="0.25">
      <c r="A6666">
        <v>6896</v>
      </c>
      <c r="B6666" t="s">
        <v>62</v>
      </c>
      <c r="C6666">
        <v>2018</v>
      </c>
      <c r="D6666">
        <v>1350000</v>
      </c>
      <c r="E6666">
        <v>40000</v>
      </c>
      <c r="F6666" t="s">
        <v>34</v>
      </c>
      <c r="G6666" t="s">
        <v>507</v>
      </c>
      <c r="H6666" t="s">
        <v>1306</v>
      </c>
      <c r="I6666" t="s">
        <v>22</v>
      </c>
      <c r="J6666" t="s">
        <v>23</v>
      </c>
      <c r="K6666" t="s">
        <v>24</v>
      </c>
      <c r="L6666" t="s">
        <v>25</v>
      </c>
      <c r="M6666">
        <v>16</v>
      </c>
      <c r="N6666">
        <v>2179</v>
      </c>
      <c r="O6666">
        <v>138</v>
      </c>
      <c r="P6666" t="s">
        <v>195</v>
      </c>
      <c r="Q6666">
        <v>7</v>
      </c>
      <c r="R6666" t="s">
        <v>658</v>
      </c>
    </row>
    <row r="6667" spans="1:18" x14ac:dyDescent="0.25">
      <c r="A6667">
        <v>6897</v>
      </c>
      <c r="B6667" t="s">
        <v>40</v>
      </c>
      <c r="C6667">
        <v>2017</v>
      </c>
      <c r="D6667">
        <v>455000</v>
      </c>
      <c r="E6667">
        <v>50000</v>
      </c>
      <c r="F6667" t="s">
        <v>75</v>
      </c>
      <c r="G6667" t="s">
        <v>106</v>
      </c>
      <c r="H6667" t="s">
        <v>1704</v>
      </c>
      <c r="I6667" t="s">
        <v>22</v>
      </c>
      <c r="J6667" t="s">
        <v>23</v>
      </c>
      <c r="K6667" t="s">
        <v>24</v>
      </c>
      <c r="L6667" t="s">
        <v>25</v>
      </c>
      <c r="M6667">
        <v>24</v>
      </c>
      <c r="N6667">
        <v>1186</v>
      </c>
      <c r="O6667">
        <v>73.97</v>
      </c>
      <c r="P6667" t="s">
        <v>213</v>
      </c>
      <c r="Q6667">
        <v>5</v>
      </c>
      <c r="R6667" t="s">
        <v>658</v>
      </c>
    </row>
    <row r="6668" spans="1:18" x14ac:dyDescent="0.25">
      <c r="A6668">
        <v>6898</v>
      </c>
      <c r="B6668" t="s">
        <v>40</v>
      </c>
      <c r="C6668">
        <v>2013</v>
      </c>
      <c r="D6668">
        <v>165000</v>
      </c>
      <c r="E6668">
        <v>45000</v>
      </c>
      <c r="F6668" t="s">
        <v>75</v>
      </c>
      <c r="G6668" t="s">
        <v>106</v>
      </c>
      <c r="H6668" t="s">
        <v>1704</v>
      </c>
      <c r="I6668" t="s">
        <v>37</v>
      </c>
      <c r="J6668" t="s">
        <v>23</v>
      </c>
      <c r="K6668" t="s">
        <v>24</v>
      </c>
      <c r="L6668" t="s">
        <v>31</v>
      </c>
      <c r="M6668">
        <v>21.1</v>
      </c>
      <c r="N6668">
        <v>814</v>
      </c>
      <c r="O6668">
        <v>55.2</v>
      </c>
      <c r="P6668" t="s">
        <v>227</v>
      </c>
      <c r="Q6668">
        <v>5</v>
      </c>
      <c r="R6668" t="s">
        <v>658</v>
      </c>
    </row>
    <row r="6669" spans="1:18" x14ac:dyDescent="0.25">
      <c r="A6669">
        <v>6899</v>
      </c>
      <c r="B6669" t="s">
        <v>18</v>
      </c>
      <c r="C6669">
        <v>2016</v>
      </c>
      <c r="D6669">
        <v>470000</v>
      </c>
      <c r="E6669">
        <v>23700</v>
      </c>
      <c r="F6669" t="s">
        <v>34</v>
      </c>
      <c r="G6669" t="s">
        <v>507</v>
      </c>
      <c r="H6669" t="s">
        <v>1306</v>
      </c>
      <c r="I6669" t="s">
        <v>37</v>
      </c>
      <c r="J6669" t="s">
        <v>23</v>
      </c>
      <c r="K6669" t="s">
        <v>24</v>
      </c>
      <c r="L6669" t="s">
        <v>25</v>
      </c>
      <c r="M6669">
        <v>20.399999999999999</v>
      </c>
      <c r="N6669">
        <v>1197</v>
      </c>
      <c r="O6669">
        <v>81.8</v>
      </c>
      <c r="P6669" t="s">
        <v>133</v>
      </c>
      <c r="Q6669">
        <v>5</v>
      </c>
      <c r="R6669" t="s">
        <v>658</v>
      </c>
    </row>
    <row r="6670" spans="1:18" x14ac:dyDescent="0.25">
      <c r="A6670">
        <v>6900</v>
      </c>
      <c r="B6670" t="s">
        <v>18</v>
      </c>
      <c r="C6670">
        <v>2016</v>
      </c>
      <c r="D6670">
        <v>470000</v>
      </c>
      <c r="E6670">
        <v>23700</v>
      </c>
      <c r="F6670" t="s">
        <v>75</v>
      </c>
      <c r="G6670" t="s">
        <v>106</v>
      </c>
      <c r="H6670" t="s">
        <v>1704</v>
      </c>
      <c r="I6670" t="s">
        <v>37</v>
      </c>
      <c r="J6670" t="s">
        <v>23</v>
      </c>
      <c r="K6670" t="s">
        <v>24</v>
      </c>
      <c r="L6670" t="s">
        <v>25</v>
      </c>
      <c r="M6670">
        <v>20.399999999999999</v>
      </c>
      <c r="N6670">
        <v>1197</v>
      </c>
      <c r="O6670">
        <v>81.8</v>
      </c>
      <c r="P6670" t="s">
        <v>133</v>
      </c>
      <c r="Q6670">
        <v>5</v>
      </c>
      <c r="R6670" t="s">
        <v>658</v>
      </c>
    </row>
    <row r="6671" spans="1:18" x14ac:dyDescent="0.25">
      <c r="A6671">
        <v>6901</v>
      </c>
      <c r="B6671" t="s">
        <v>89</v>
      </c>
      <c r="C6671">
        <v>2019</v>
      </c>
      <c r="D6671">
        <v>1520000</v>
      </c>
      <c r="E6671">
        <v>10000</v>
      </c>
      <c r="F6671" t="s">
        <v>34</v>
      </c>
      <c r="G6671" t="s">
        <v>507</v>
      </c>
      <c r="H6671" t="s">
        <v>1306</v>
      </c>
      <c r="I6671" t="s">
        <v>37</v>
      </c>
      <c r="J6671" t="s">
        <v>23</v>
      </c>
      <c r="K6671" t="s">
        <v>24</v>
      </c>
      <c r="L6671" t="s">
        <v>25</v>
      </c>
      <c r="M6671">
        <v>16</v>
      </c>
      <c r="N6671">
        <v>1368</v>
      </c>
      <c r="O6671">
        <v>160</v>
      </c>
      <c r="P6671" t="s">
        <v>91</v>
      </c>
      <c r="Q6671">
        <v>5</v>
      </c>
      <c r="R6671" t="s">
        <v>658</v>
      </c>
    </row>
    <row r="6672" spans="1:18" x14ac:dyDescent="0.25">
      <c r="A6672">
        <v>6902</v>
      </c>
      <c r="B6672" t="s">
        <v>18</v>
      </c>
      <c r="C6672">
        <v>2014</v>
      </c>
      <c r="D6672">
        <v>229999</v>
      </c>
      <c r="E6672">
        <v>53473</v>
      </c>
      <c r="F6672" t="s">
        <v>44</v>
      </c>
      <c r="G6672" t="s">
        <v>21</v>
      </c>
      <c r="H6672" t="s">
        <v>1352</v>
      </c>
      <c r="I6672" t="s">
        <v>37</v>
      </c>
      <c r="J6672" t="s">
        <v>23</v>
      </c>
      <c r="K6672" t="s">
        <v>24</v>
      </c>
      <c r="L6672" t="s">
        <v>25</v>
      </c>
      <c r="M6672">
        <v>23.95</v>
      </c>
      <c r="N6672">
        <v>998</v>
      </c>
      <c r="O6672">
        <v>67.05</v>
      </c>
      <c r="P6672" t="s">
        <v>82</v>
      </c>
      <c r="Q6672">
        <v>5</v>
      </c>
      <c r="R6672" t="s">
        <v>658</v>
      </c>
    </row>
    <row r="6673" spans="1:18" x14ac:dyDescent="0.25">
      <c r="A6673">
        <v>6903</v>
      </c>
      <c r="B6673" t="s">
        <v>62</v>
      </c>
      <c r="C6673">
        <v>2011</v>
      </c>
      <c r="D6673">
        <v>250000</v>
      </c>
      <c r="E6673">
        <v>100000</v>
      </c>
      <c r="F6673" t="s">
        <v>44</v>
      </c>
      <c r="G6673" t="s">
        <v>21</v>
      </c>
      <c r="H6673" t="s">
        <v>1352</v>
      </c>
      <c r="I6673" t="s">
        <v>22</v>
      </c>
      <c r="J6673" t="s">
        <v>23</v>
      </c>
      <c r="K6673" t="s">
        <v>24</v>
      </c>
      <c r="L6673" t="s">
        <v>31</v>
      </c>
      <c r="M6673">
        <v>15.96</v>
      </c>
      <c r="N6673">
        <v>2523</v>
      </c>
      <c r="O6673">
        <v>63</v>
      </c>
      <c r="P6673" t="s">
        <v>249</v>
      </c>
      <c r="Q6673">
        <v>9</v>
      </c>
      <c r="R6673" t="s">
        <v>658</v>
      </c>
    </row>
    <row r="6674" spans="1:18" x14ac:dyDescent="0.25">
      <c r="A6674">
        <v>6904</v>
      </c>
      <c r="B6674" t="s">
        <v>62</v>
      </c>
      <c r="C6674">
        <v>2016</v>
      </c>
      <c r="D6674">
        <v>1350000</v>
      </c>
      <c r="E6674">
        <v>25000</v>
      </c>
      <c r="F6674" t="s">
        <v>44</v>
      </c>
      <c r="G6674" t="s">
        <v>21</v>
      </c>
      <c r="H6674" t="s">
        <v>1352</v>
      </c>
      <c r="I6674" t="s">
        <v>22</v>
      </c>
      <c r="J6674" t="s">
        <v>23</v>
      </c>
      <c r="K6674" t="s">
        <v>24</v>
      </c>
      <c r="L6674" t="s">
        <v>25</v>
      </c>
      <c r="M6674">
        <v>16</v>
      </c>
      <c r="N6674">
        <v>2179</v>
      </c>
      <c r="O6674">
        <v>140</v>
      </c>
      <c r="P6674" t="s">
        <v>195</v>
      </c>
      <c r="Q6674">
        <v>7</v>
      </c>
      <c r="R6674" t="s">
        <v>658</v>
      </c>
    </row>
    <row r="6675" spans="1:18" x14ac:dyDescent="0.25">
      <c r="A6675">
        <v>6905</v>
      </c>
      <c r="B6675" t="s">
        <v>40</v>
      </c>
      <c r="C6675">
        <v>2013</v>
      </c>
      <c r="D6675">
        <v>220000</v>
      </c>
      <c r="E6675">
        <v>80000</v>
      </c>
      <c r="F6675" t="s">
        <v>44</v>
      </c>
      <c r="G6675" t="s">
        <v>21</v>
      </c>
      <c r="H6675" t="s">
        <v>1352</v>
      </c>
      <c r="I6675" t="s">
        <v>37</v>
      </c>
      <c r="J6675" t="s">
        <v>23</v>
      </c>
      <c r="K6675" t="s">
        <v>24</v>
      </c>
      <c r="L6675" t="s">
        <v>25</v>
      </c>
      <c r="M6675">
        <v>17.920000000000002</v>
      </c>
      <c r="N6675">
        <v>1086</v>
      </c>
      <c r="O6675">
        <v>62.1</v>
      </c>
      <c r="P6675" t="s">
        <v>147</v>
      </c>
      <c r="Q6675">
        <v>5</v>
      </c>
      <c r="R6675" t="s">
        <v>658</v>
      </c>
    </row>
    <row r="6676" spans="1:18" x14ac:dyDescent="0.25">
      <c r="A6676">
        <v>6906</v>
      </c>
      <c r="B6676" t="s">
        <v>40</v>
      </c>
      <c r="C6676">
        <v>2015</v>
      </c>
      <c r="D6676">
        <v>360000</v>
      </c>
      <c r="E6676">
        <v>120000</v>
      </c>
      <c r="F6676" t="s">
        <v>19</v>
      </c>
      <c r="G6676" t="s">
        <v>111</v>
      </c>
      <c r="H6676" t="s">
        <v>1705</v>
      </c>
      <c r="I6676" t="s">
        <v>22</v>
      </c>
      <c r="J6676" t="s">
        <v>23</v>
      </c>
      <c r="K6676" t="s">
        <v>24</v>
      </c>
      <c r="L6676" t="s">
        <v>25</v>
      </c>
      <c r="M6676">
        <v>24.4</v>
      </c>
      <c r="N6676">
        <v>1120</v>
      </c>
      <c r="O6676">
        <v>71</v>
      </c>
      <c r="P6676" t="s">
        <v>229</v>
      </c>
      <c r="Q6676">
        <v>5</v>
      </c>
      <c r="R6676" t="s">
        <v>658</v>
      </c>
    </row>
    <row r="6677" spans="1:18" x14ac:dyDescent="0.25">
      <c r="A6677">
        <v>6907</v>
      </c>
      <c r="B6677" t="s">
        <v>18</v>
      </c>
      <c r="C6677">
        <v>2018</v>
      </c>
      <c r="D6677">
        <v>350000</v>
      </c>
      <c r="E6677">
        <v>40000</v>
      </c>
      <c r="F6677" t="s">
        <v>19</v>
      </c>
      <c r="G6677" t="s">
        <v>111</v>
      </c>
      <c r="H6677" t="s">
        <v>1705</v>
      </c>
      <c r="I6677" t="s">
        <v>37</v>
      </c>
      <c r="J6677" t="s">
        <v>23</v>
      </c>
      <c r="K6677" t="s">
        <v>24</v>
      </c>
      <c r="L6677" t="s">
        <v>25</v>
      </c>
      <c r="M6677">
        <v>23.95</v>
      </c>
      <c r="N6677">
        <v>998</v>
      </c>
      <c r="O6677">
        <v>67.05</v>
      </c>
      <c r="P6677" t="s">
        <v>82</v>
      </c>
      <c r="Q6677">
        <v>5</v>
      </c>
      <c r="R6677" t="s">
        <v>658</v>
      </c>
    </row>
    <row r="6678" spans="1:18" x14ac:dyDescent="0.25">
      <c r="A6678">
        <v>6908</v>
      </c>
      <c r="B6678" t="s">
        <v>40</v>
      </c>
      <c r="C6678">
        <v>2012</v>
      </c>
      <c r="D6678">
        <v>500000</v>
      </c>
      <c r="E6678">
        <v>70000</v>
      </c>
      <c r="F6678" t="s">
        <v>19</v>
      </c>
      <c r="G6678" t="s">
        <v>111</v>
      </c>
      <c r="H6678" t="s">
        <v>1705</v>
      </c>
      <c r="I6678" t="s">
        <v>22</v>
      </c>
      <c r="J6678" t="s">
        <v>23</v>
      </c>
      <c r="K6678" t="s">
        <v>24</v>
      </c>
      <c r="L6678" t="s">
        <v>25</v>
      </c>
      <c r="M6678">
        <v>22.32</v>
      </c>
      <c r="N6678">
        <v>1582</v>
      </c>
      <c r="O6678">
        <v>126.32</v>
      </c>
      <c r="P6678" t="s">
        <v>141</v>
      </c>
      <c r="Q6678">
        <v>5</v>
      </c>
      <c r="R6678" t="s">
        <v>658</v>
      </c>
    </row>
    <row r="6679" spans="1:18" x14ac:dyDescent="0.25">
      <c r="A6679">
        <v>6909</v>
      </c>
      <c r="B6679" t="s">
        <v>73</v>
      </c>
      <c r="C6679">
        <v>2013</v>
      </c>
      <c r="D6679">
        <v>145000</v>
      </c>
      <c r="E6679">
        <v>90000</v>
      </c>
      <c r="F6679" t="s">
        <v>19</v>
      </c>
      <c r="G6679" t="s">
        <v>111</v>
      </c>
      <c r="H6679" t="s">
        <v>1705</v>
      </c>
      <c r="I6679" t="s">
        <v>22</v>
      </c>
      <c r="J6679" t="s">
        <v>23</v>
      </c>
      <c r="K6679" t="s">
        <v>24</v>
      </c>
      <c r="L6679" t="s">
        <v>38</v>
      </c>
      <c r="M6679">
        <v>25.44</v>
      </c>
      <c r="N6679">
        <v>936</v>
      </c>
      <c r="O6679">
        <v>57.6</v>
      </c>
      <c r="P6679" t="s">
        <v>245</v>
      </c>
      <c r="Q6679">
        <v>5</v>
      </c>
      <c r="R6679" t="s">
        <v>658</v>
      </c>
    </row>
    <row r="6680" spans="1:18" x14ac:dyDescent="0.25">
      <c r="A6680">
        <v>6910</v>
      </c>
      <c r="B6680" t="s">
        <v>73</v>
      </c>
      <c r="C6680">
        <v>2014</v>
      </c>
      <c r="D6680">
        <v>300000</v>
      </c>
      <c r="E6680">
        <v>51000</v>
      </c>
      <c r="F6680" t="s">
        <v>19</v>
      </c>
      <c r="G6680" t="s">
        <v>111</v>
      </c>
      <c r="H6680" t="s">
        <v>1705</v>
      </c>
      <c r="I6680" t="s">
        <v>37</v>
      </c>
      <c r="J6680" t="s">
        <v>23</v>
      </c>
      <c r="K6680" t="s">
        <v>24</v>
      </c>
      <c r="L6680" t="s">
        <v>25</v>
      </c>
      <c r="M6680">
        <v>18.2</v>
      </c>
      <c r="N6680">
        <v>1199</v>
      </c>
      <c r="O6680">
        <v>82.5</v>
      </c>
      <c r="P6680" t="s">
        <v>251</v>
      </c>
      <c r="Q6680">
        <v>5</v>
      </c>
      <c r="R6680" t="s">
        <v>658</v>
      </c>
    </row>
    <row r="6681" spans="1:18" x14ac:dyDescent="0.25">
      <c r="A6681">
        <v>6912</v>
      </c>
      <c r="B6681" t="s">
        <v>40</v>
      </c>
      <c r="C6681">
        <v>2009</v>
      </c>
      <c r="D6681">
        <v>180000</v>
      </c>
      <c r="E6681">
        <v>87000</v>
      </c>
      <c r="F6681" t="s">
        <v>19</v>
      </c>
      <c r="G6681" t="s">
        <v>111</v>
      </c>
      <c r="H6681" t="s">
        <v>1705</v>
      </c>
      <c r="I6681" t="s">
        <v>37</v>
      </c>
      <c r="J6681" t="s">
        <v>23</v>
      </c>
      <c r="K6681" t="s">
        <v>24</v>
      </c>
      <c r="L6681" t="s">
        <v>31</v>
      </c>
      <c r="M6681">
        <v>13.2</v>
      </c>
      <c r="N6681">
        <v>1495</v>
      </c>
      <c r="O6681">
        <v>94</v>
      </c>
      <c r="P6681" t="s">
        <v>196</v>
      </c>
      <c r="Q6681">
        <v>5</v>
      </c>
      <c r="R6681" t="s">
        <v>658</v>
      </c>
    </row>
    <row r="6682" spans="1:18" x14ac:dyDescent="0.25">
      <c r="A6682">
        <v>6914</v>
      </c>
      <c r="B6682" t="s">
        <v>18</v>
      </c>
      <c r="C6682">
        <v>2013</v>
      </c>
      <c r="D6682">
        <v>530000</v>
      </c>
      <c r="E6682">
        <v>40000</v>
      </c>
      <c r="F6682" t="s">
        <v>44</v>
      </c>
      <c r="G6682" t="s">
        <v>45</v>
      </c>
      <c r="H6682" t="s">
        <v>1447</v>
      </c>
      <c r="I6682" t="s">
        <v>22</v>
      </c>
      <c r="J6682" t="s">
        <v>23</v>
      </c>
      <c r="K6682" t="s">
        <v>24</v>
      </c>
      <c r="L6682" t="s">
        <v>25</v>
      </c>
      <c r="M6682">
        <v>23.4</v>
      </c>
      <c r="N6682">
        <v>1248</v>
      </c>
      <c r="O6682">
        <v>74</v>
      </c>
      <c r="P6682" t="s">
        <v>26</v>
      </c>
      <c r="Q6682">
        <v>5</v>
      </c>
      <c r="R6682" t="s">
        <v>658</v>
      </c>
    </row>
    <row r="6683" spans="1:18" x14ac:dyDescent="0.25">
      <c r="A6683">
        <v>6915</v>
      </c>
      <c r="B6683" t="s">
        <v>56</v>
      </c>
      <c r="C6683">
        <v>2014</v>
      </c>
      <c r="D6683">
        <v>620000</v>
      </c>
      <c r="E6683">
        <v>90000</v>
      </c>
      <c r="F6683" t="s">
        <v>44</v>
      </c>
      <c r="G6683" t="s">
        <v>45</v>
      </c>
      <c r="H6683" t="s">
        <v>1447</v>
      </c>
      <c r="I6683" t="s">
        <v>22</v>
      </c>
      <c r="J6683" t="s">
        <v>23</v>
      </c>
      <c r="K6683" t="s">
        <v>24</v>
      </c>
      <c r="L6683" t="s">
        <v>31</v>
      </c>
      <c r="M6683">
        <v>19.010000000000002</v>
      </c>
      <c r="N6683">
        <v>1461</v>
      </c>
      <c r="O6683">
        <v>108.45</v>
      </c>
      <c r="P6683" t="s">
        <v>57</v>
      </c>
      <c r="Q6683">
        <v>5</v>
      </c>
      <c r="R6683" t="s">
        <v>658</v>
      </c>
    </row>
    <row r="6684" spans="1:18" x14ac:dyDescent="0.25">
      <c r="A6684">
        <v>6916</v>
      </c>
      <c r="B6684" t="s">
        <v>50</v>
      </c>
      <c r="C6684">
        <v>2015</v>
      </c>
      <c r="D6684">
        <v>360000</v>
      </c>
      <c r="E6684">
        <v>110000</v>
      </c>
      <c r="F6684" t="s">
        <v>44</v>
      </c>
      <c r="G6684" t="s">
        <v>45</v>
      </c>
      <c r="H6684" t="s">
        <v>1447</v>
      </c>
      <c r="I6684" t="s">
        <v>37</v>
      </c>
      <c r="J6684" t="s">
        <v>23</v>
      </c>
      <c r="K6684" t="s">
        <v>24</v>
      </c>
      <c r="L6684" t="s">
        <v>38</v>
      </c>
      <c r="M6684">
        <v>16.78</v>
      </c>
      <c r="N6684">
        <v>1496</v>
      </c>
      <c r="O6684">
        <v>88.73</v>
      </c>
      <c r="P6684" t="s">
        <v>220</v>
      </c>
      <c r="Q6684">
        <v>5</v>
      </c>
      <c r="R6684" t="s">
        <v>658</v>
      </c>
    </row>
    <row r="6685" spans="1:18" x14ac:dyDescent="0.25">
      <c r="A6685">
        <v>6917</v>
      </c>
      <c r="B6685" t="s">
        <v>40</v>
      </c>
      <c r="C6685">
        <v>2010</v>
      </c>
      <c r="D6685">
        <v>245000</v>
      </c>
      <c r="E6685">
        <v>86000</v>
      </c>
      <c r="F6685" t="s">
        <v>44</v>
      </c>
      <c r="G6685" t="s">
        <v>45</v>
      </c>
      <c r="H6685" t="s">
        <v>1447</v>
      </c>
      <c r="I6685" t="s">
        <v>37</v>
      </c>
      <c r="J6685" t="s">
        <v>23</v>
      </c>
      <c r="K6685" t="s">
        <v>24</v>
      </c>
      <c r="L6685" t="s">
        <v>31</v>
      </c>
      <c r="M6685">
        <v>17.920000000000002</v>
      </c>
      <c r="N6685">
        <v>1086</v>
      </c>
      <c r="O6685">
        <v>62.1</v>
      </c>
      <c r="P6685" t="s">
        <v>147</v>
      </c>
      <c r="Q6685">
        <v>5</v>
      </c>
      <c r="R6685" t="s">
        <v>658</v>
      </c>
    </row>
    <row r="6686" spans="1:18" x14ac:dyDescent="0.25">
      <c r="A6686">
        <v>6919</v>
      </c>
      <c r="B6686" t="s">
        <v>52</v>
      </c>
      <c r="C6686">
        <v>2003</v>
      </c>
      <c r="D6686">
        <v>130000</v>
      </c>
      <c r="E6686">
        <v>80000</v>
      </c>
      <c r="F6686" t="s">
        <v>44</v>
      </c>
      <c r="G6686" t="s">
        <v>45</v>
      </c>
      <c r="H6686" t="s">
        <v>1447</v>
      </c>
      <c r="I6686" t="s">
        <v>37</v>
      </c>
      <c r="J6686" t="s">
        <v>23</v>
      </c>
      <c r="K6686" t="s">
        <v>24</v>
      </c>
      <c r="L6686" t="s">
        <v>38</v>
      </c>
      <c r="M6686">
        <v>14.2</v>
      </c>
      <c r="N6686">
        <v>1597</v>
      </c>
      <c r="O6686">
        <v>92</v>
      </c>
      <c r="P6686" t="s">
        <v>767</v>
      </c>
      <c r="Q6686">
        <v>5</v>
      </c>
      <c r="R6686" t="s">
        <v>658</v>
      </c>
    </row>
    <row r="6687" spans="1:18" x14ac:dyDescent="0.25">
      <c r="A6687">
        <v>6922</v>
      </c>
      <c r="B6687" t="s">
        <v>52</v>
      </c>
      <c r="C6687">
        <v>2014</v>
      </c>
      <c r="D6687">
        <v>650000</v>
      </c>
      <c r="E6687">
        <v>140000</v>
      </c>
      <c r="F6687" t="s">
        <v>44</v>
      </c>
      <c r="G6687" t="s">
        <v>45</v>
      </c>
      <c r="H6687" t="s">
        <v>1706</v>
      </c>
      <c r="I6687" t="s">
        <v>22</v>
      </c>
      <c r="J6687" t="s">
        <v>23</v>
      </c>
      <c r="K6687" t="s">
        <v>24</v>
      </c>
      <c r="L6687" t="s">
        <v>31</v>
      </c>
      <c r="M6687">
        <v>25.01</v>
      </c>
      <c r="N6687">
        <v>1498</v>
      </c>
      <c r="O6687">
        <v>89.75</v>
      </c>
      <c r="P6687" t="s">
        <v>239</v>
      </c>
      <c r="Q6687">
        <v>5</v>
      </c>
      <c r="R6687" t="s">
        <v>658</v>
      </c>
    </row>
    <row r="6688" spans="1:18" x14ac:dyDescent="0.25">
      <c r="A6688">
        <v>6923</v>
      </c>
      <c r="B6688" t="s">
        <v>18</v>
      </c>
      <c r="C6688">
        <v>2019</v>
      </c>
      <c r="D6688">
        <v>610000</v>
      </c>
      <c r="E6688">
        <v>18000</v>
      </c>
      <c r="F6688" t="s">
        <v>44</v>
      </c>
      <c r="G6688" t="s">
        <v>45</v>
      </c>
      <c r="H6688" t="s">
        <v>1706</v>
      </c>
      <c r="I6688" t="s">
        <v>37</v>
      </c>
      <c r="J6688" t="s">
        <v>23</v>
      </c>
      <c r="K6688" t="s">
        <v>24</v>
      </c>
      <c r="L6688" t="s">
        <v>25</v>
      </c>
      <c r="M6688">
        <v>21.21</v>
      </c>
      <c r="N6688">
        <v>1197</v>
      </c>
      <c r="O6688">
        <v>81.8</v>
      </c>
      <c r="P6688" t="s">
        <v>133</v>
      </c>
      <c r="Q6688">
        <v>5</v>
      </c>
      <c r="R6688" t="s">
        <v>658</v>
      </c>
    </row>
    <row r="6689" spans="1:18" x14ac:dyDescent="0.25">
      <c r="A6689">
        <v>6924</v>
      </c>
      <c r="B6689" t="s">
        <v>18</v>
      </c>
      <c r="C6689">
        <v>2015</v>
      </c>
      <c r="D6689">
        <v>300000</v>
      </c>
      <c r="E6689">
        <v>24000</v>
      </c>
      <c r="F6689" t="s">
        <v>44</v>
      </c>
      <c r="G6689" t="s">
        <v>45</v>
      </c>
      <c r="H6689" t="s">
        <v>1397</v>
      </c>
      <c r="I6689" t="s">
        <v>37</v>
      </c>
      <c r="J6689" t="s">
        <v>23</v>
      </c>
      <c r="K6689" t="s">
        <v>24</v>
      </c>
      <c r="L6689" t="s">
        <v>25</v>
      </c>
      <c r="M6689">
        <v>23.95</v>
      </c>
      <c r="N6689">
        <v>998</v>
      </c>
      <c r="O6689">
        <v>67.05</v>
      </c>
      <c r="P6689" t="s">
        <v>82</v>
      </c>
      <c r="Q6689">
        <v>5</v>
      </c>
      <c r="R6689" t="s">
        <v>658</v>
      </c>
    </row>
    <row r="6690" spans="1:18" x14ac:dyDescent="0.25">
      <c r="A6690">
        <v>6925</v>
      </c>
      <c r="B6690" t="s">
        <v>40</v>
      </c>
      <c r="C6690">
        <v>2014</v>
      </c>
      <c r="D6690">
        <v>425000</v>
      </c>
      <c r="E6690">
        <v>60000</v>
      </c>
      <c r="F6690" t="s">
        <v>44</v>
      </c>
      <c r="G6690" t="s">
        <v>45</v>
      </c>
      <c r="H6690" t="s">
        <v>1397</v>
      </c>
      <c r="I6690" t="s">
        <v>22</v>
      </c>
      <c r="J6690" t="s">
        <v>23</v>
      </c>
      <c r="K6690" t="s">
        <v>24</v>
      </c>
      <c r="L6690" t="s">
        <v>25</v>
      </c>
      <c r="M6690">
        <v>24</v>
      </c>
      <c r="N6690">
        <v>1120</v>
      </c>
      <c r="O6690">
        <v>70</v>
      </c>
      <c r="P6690" t="s">
        <v>211</v>
      </c>
      <c r="Q6690">
        <v>5</v>
      </c>
      <c r="R6690" t="s">
        <v>658</v>
      </c>
    </row>
    <row r="6691" spans="1:18" x14ac:dyDescent="0.25">
      <c r="A6691">
        <v>6926</v>
      </c>
      <c r="B6691" t="s">
        <v>40</v>
      </c>
      <c r="C6691">
        <v>2012</v>
      </c>
      <c r="D6691">
        <v>450000</v>
      </c>
      <c r="E6691">
        <v>150000</v>
      </c>
      <c r="F6691" t="s">
        <v>44</v>
      </c>
      <c r="G6691" t="s">
        <v>45</v>
      </c>
      <c r="H6691" t="s">
        <v>1397</v>
      </c>
      <c r="I6691" t="s">
        <v>22</v>
      </c>
      <c r="J6691" t="s">
        <v>23</v>
      </c>
      <c r="K6691" t="s">
        <v>24</v>
      </c>
      <c r="L6691" t="s">
        <v>38</v>
      </c>
      <c r="M6691">
        <v>22.32</v>
      </c>
      <c r="N6691">
        <v>1582</v>
      </c>
      <c r="O6691">
        <v>126.32</v>
      </c>
      <c r="P6691" t="s">
        <v>141</v>
      </c>
      <c r="Q6691">
        <v>5</v>
      </c>
      <c r="R6691" t="s">
        <v>658</v>
      </c>
    </row>
    <row r="6692" spans="1:18" x14ac:dyDescent="0.25">
      <c r="A6692">
        <v>6927</v>
      </c>
      <c r="B6692" t="s">
        <v>40</v>
      </c>
      <c r="C6692">
        <v>2011</v>
      </c>
      <c r="D6692">
        <v>450000</v>
      </c>
      <c r="E6692">
        <v>108000</v>
      </c>
      <c r="F6692" t="s">
        <v>44</v>
      </c>
      <c r="G6692" t="s">
        <v>45</v>
      </c>
      <c r="H6692" t="s">
        <v>1397</v>
      </c>
      <c r="I6692" t="s">
        <v>22</v>
      </c>
      <c r="J6692" t="s">
        <v>23</v>
      </c>
      <c r="K6692" t="s">
        <v>24</v>
      </c>
      <c r="L6692" t="s">
        <v>25</v>
      </c>
      <c r="M6692">
        <v>22.32</v>
      </c>
      <c r="N6692">
        <v>1582</v>
      </c>
      <c r="O6692">
        <v>126.3</v>
      </c>
      <c r="P6692" t="s">
        <v>144</v>
      </c>
      <c r="Q6692">
        <v>5</v>
      </c>
      <c r="R6692" t="s">
        <v>658</v>
      </c>
    </row>
    <row r="6693" spans="1:18" x14ac:dyDescent="0.25">
      <c r="A6693">
        <v>6928</v>
      </c>
      <c r="B6693" t="s">
        <v>40</v>
      </c>
      <c r="C6693">
        <v>2011</v>
      </c>
      <c r="D6693">
        <v>340000</v>
      </c>
      <c r="E6693">
        <v>60000</v>
      </c>
      <c r="F6693" t="s">
        <v>44</v>
      </c>
      <c r="G6693" t="s">
        <v>45</v>
      </c>
      <c r="H6693" t="s">
        <v>1397</v>
      </c>
      <c r="I6693" t="s">
        <v>37</v>
      </c>
      <c r="J6693" t="s">
        <v>23</v>
      </c>
      <c r="K6693" t="s">
        <v>90</v>
      </c>
      <c r="L6693" t="s">
        <v>38</v>
      </c>
      <c r="M6693">
        <v>16.95</v>
      </c>
      <c r="N6693">
        <v>1197</v>
      </c>
      <c r="O6693">
        <v>78.900000000000006</v>
      </c>
      <c r="P6693" t="s">
        <v>198</v>
      </c>
      <c r="Q6693">
        <v>5</v>
      </c>
      <c r="R6693" t="s">
        <v>658</v>
      </c>
    </row>
    <row r="6694" spans="1:18" x14ac:dyDescent="0.25">
      <c r="A6694">
        <v>6929</v>
      </c>
      <c r="B6694" t="s">
        <v>18</v>
      </c>
      <c r="C6694">
        <v>2013</v>
      </c>
      <c r="D6694">
        <v>650000</v>
      </c>
      <c r="E6694">
        <v>90000</v>
      </c>
      <c r="F6694" t="s">
        <v>44</v>
      </c>
      <c r="G6694" t="s">
        <v>45</v>
      </c>
      <c r="H6694" t="s">
        <v>1397</v>
      </c>
      <c r="I6694" t="s">
        <v>22</v>
      </c>
      <c r="J6694" t="s">
        <v>23</v>
      </c>
      <c r="K6694" t="s">
        <v>24</v>
      </c>
      <c r="L6694" t="s">
        <v>25</v>
      </c>
      <c r="M6694">
        <v>20.77</v>
      </c>
      <c r="N6694">
        <v>1248</v>
      </c>
      <c r="O6694">
        <v>88.76</v>
      </c>
      <c r="P6694" t="s">
        <v>65</v>
      </c>
      <c r="Q6694">
        <v>7</v>
      </c>
      <c r="R6694" t="s">
        <v>658</v>
      </c>
    </row>
    <row r="6695" spans="1:18" x14ac:dyDescent="0.25">
      <c r="A6695">
        <v>6930</v>
      </c>
      <c r="B6695" t="s">
        <v>68</v>
      </c>
      <c r="C6695">
        <v>2009</v>
      </c>
      <c r="D6695">
        <v>160000</v>
      </c>
      <c r="E6695">
        <v>70000</v>
      </c>
      <c r="F6695" t="s">
        <v>44</v>
      </c>
      <c r="G6695" t="s">
        <v>45</v>
      </c>
      <c r="H6695" t="s">
        <v>1707</v>
      </c>
      <c r="I6695" t="s">
        <v>22</v>
      </c>
      <c r="J6695" t="s">
        <v>23</v>
      </c>
      <c r="K6695" t="s">
        <v>24</v>
      </c>
      <c r="L6695" t="s">
        <v>25</v>
      </c>
      <c r="M6695">
        <v>19.09</v>
      </c>
      <c r="N6695">
        <v>1396</v>
      </c>
      <c r="O6695">
        <v>69</v>
      </c>
      <c r="P6695" t="s">
        <v>140</v>
      </c>
      <c r="Q6695">
        <v>5</v>
      </c>
      <c r="R6695" t="s">
        <v>658</v>
      </c>
    </row>
    <row r="6696" spans="1:18" x14ac:dyDescent="0.25">
      <c r="A6696">
        <v>6931</v>
      </c>
      <c r="B6696" t="s">
        <v>68</v>
      </c>
      <c r="C6696">
        <v>2014</v>
      </c>
      <c r="D6696">
        <v>250000</v>
      </c>
      <c r="E6696">
        <v>120000</v>
      </c>
      <c r="F6696" t="s">
        <v>44</v>
      </c>
      <c r="G6696" t="s">
        <v>45</v>
      </c>
      <c r="H6696" t="s">
        <v>1707</v>
      </c>
      <c r="I6696" t="s">
        <v>22</v>
      </c>
      <c r="J6696" t="s">
        <v>23</v>
      </c>
      <c r="K6696" t="s">
        <v>24</v>
      </c>
      <c r="L6696" t="s">
        <v>25</v>
      </c>
      <c r="M6696">
        <v>19.100000000000001</v>
      </c>
      <c r="N6696">
        <v>1405</v>
      </c>
      <c r="O6696">
        <v>70</v>
      </c>
      <c r="P6696" t="s">
        <v>200</v>
      </c>
      <c r="Q6696">
        <v>5</v>
      </c>
      <c r="R6696" t="s">
        <v>658</v>
      </c>
    </row>
    <row r="6697" spans="1:18" x14ac:dyDescent="0.25">
      <c r="A6697">
        <v>6932</v>
      </c>
      <c r="B6697" t="s">
        <v>73</v>
      </c>
      <c r="C6697">
        <v>2012</v>
      </c>
      <c r="D6697">
        <v>225000</v>
      </c>
      <c r="E6697">
        <v>100000</v>
      </c>
      <c r="F6697" t="s">
        <v>44</v>
      </c>
      <c r="G6697" t="s">
        <v>45</v>
      </c>
      <c r="H6697" t="s">
        <v>1707</v>
      </c>
      <c r="I6697" t="s">
        <v>22</v>
      </c>
      <c r="J6697" t="s">
        <v>23</v>
      </c>
      <c r="K6697" t="s">
        <v>24</v>
      </c>
      <c r="L6697" t="s">
        <v>38</v>
      </c>
      <c r="M6697">
        <v>25.44</v>
      </c>
      <c r="N6697">
        <v>936</v>
      </c>
      <c r="O6697">
        <v>57.6</v>
      </c>
      <c r="P6697" t="s">
        <v>245</v>
      </c>
      <c r="Q6697">
        <v>5</v>
      </c>
      <c r="R6697" t="s">
        <v>658</v>
      </c>
    </row>
    <row r="6698" spans="1:18" x14ac:dyDescent="0.25">
      <c r="A6698">
        <v>6933</v>
      </c>
      <c r="B6698" t="s">
        <v>68</v>
      </c>
      <c r="C6698">
        <v>2007</v>
      </c>
      <c r="D6698">
        <v>55000</v>
      </c>
      <c r="E6698">
        <v>75958</v>
      </c>
      <c r="F6698" t="s">
        <v>44</v>
      </c>
      <c r="G6698" t="s">
        <v>45</v>
      </c>
      <c r="H6698" t="s">
        <v>1707</v>
      </c>
      <c r="I6698" t="s">
        <v>22</v>
      </c>
      <c r="J6698" t="s">
        <v>23</v>
      </c>
      <c r="K6698" t="s">
        <v>24</v>
      </c>
      <c r="L6698" t="s">
        <v>31</v>
      </c>
      <c r="M6698">
        <v>17.88</v>
      </c>
      <c r="N6698">
        <v>1396</v>
      </c>
      <c r="O6698">
        <v>52.8</v>
      </c>
      <c r="P6698" t="s">
        <v>247</v>
      </c>
      <c r="Q6698">
        <v>5</v>
      </c>
      <c r="R6698" t="s">
        <v>658</v>
      </c>
    </row>
    <row r="6699" spans="1:18" x14ac:dyDescent="0.25">
      <c r="A6699">
        <v>6936</v>
      </c>
      <c r="B6699" t="s">
        <v>40</v>
      </c>
      <c r="C6699">
        <v>2006</v>
      </c>
      <c r="D6699">
        <v>282000</v>
      </c>
      <c r="E6699">
        <v>128000</v>
      </c>
      <c r="F6699" t="s">
        <v>34</v>
      </c>
      <c r="G6699" t="s">
        <v>35</v>
      </c>
      <c r="H6699" t="s">
        <v>1242</v>
      </c>
      <c r="I6699" t="s">
        <v>22</v>
      </c>
      <c r="J6699" t="s">
        <v>23</v>
      </c>
      <c r="K6699" t="s">
        <v>24</v>
      </c>
      <c r="L6699" t="s">
        <v>145</v>
      </c>
      <c r="M6699">
        <v>12.6</v>
      </c>
      <c r="N6699">
        <v>1991</v>
      </c>
      <c r="O6699">
        <v>112</v>
      </c>
      <c r="P6699" t="s">
        <v>476</v>
      </c>
      <c r="Q6699">
        <v>7</v>
      </c>
      <c r="R6699" t="s">
        <v>658</v>
      </c>
    </row>
    <row r="6700" spans="1:18" x14ac:dyDescent="0.25">
      <c r="A6700">
        <v>6937</v>
      </c>
      <c r="B6700" t="s">
        <v>68</v>
      </c>
      <c r="C6700">
        <v>2007</v>
      </c>
      <c r="D6700">
        <v>80000</v>
      </c>
      <c r="E6700">
        <v>110000</v>
      </c>
      <c r="F6700" t="s">
        <v>34</v>
      </c>
      <c r="G6700" t="s">
        <v>35</v>
      </c>
      <c r="H6700" t="s">
        <v>1242</v>
      </c>
      <c r="I6700" t="s">
        <v>22</v>
      </c>
      <c r="J6700" t="s">
        <v>23</v>
      </c>
      <c r="K6700" t="s">
        <v>24</v>
      </c>
      <c r="L6700" t="s">
        <v>38</v>
      </c>
      <c r="M6700">
        <v>16.8</v>
      </c>
      <c r="N6700">
        <v>1405</v>
      </c>
      <c r="O6700">
        <v>62</v>
      </c>
      <c r="P6700" t="s">
        <v>303</v>
      </c>
      <c r="Q6700">
        <v>5</v>
      </c>
      <c r="R6700" t="s">
        <v>658</v>
      </c>
    </row>
    <row r="6701" spans="1:18" x14ac:dyDescent="0.25">
      <c r="A6701">
        <v>6938</v>
      </c>
      <c r="B6701" t="s">
        <v>18</v>
      </c>
      <c r="C6701">
        <v>2016</v>
      </c>
      <c r="D6701">
        <v>500000</v>
      </c>
      <c r="E6701">
        <v>40000</v>
      </c>
      <c r="F6701" t="s">
        <v>34</v>
      </c>
      <c r="G6701" t="s">
        <v>35</v>
      </c>
      <c r="H6701" t="s">
        <v>1242</v>
      </c>
      <c r="I6701" t="s">
        <v>37</v>
      </c>
      <c r="J6701" t="s">
        <v>23</v>
      </c>
      <c r="K6701" t="s">
        <v>24</v>
      </c>
      <c r="L6701" t="s">
        <v>25</v>
      </c>
      <c r="M6701">
        <v>20.85</v>
      </c>
      <c r="N6701">
        <v>1197</v>
      </c>
      <c r="O6701">
        <v>83.14</v>
      </c>
      <c r="P6701" t="s">
        <v>70</v>
      </c>
      <c r="Q6701">
        <v>5</v>
      </c>
      <c r="R6701" t="s">
        <v>658</v>
      </c>
    </row>
    <row r="6702" spans="1:18" x14ac:dyDescent="0.25">
      <c r="A6702">
        <v>6939</v>
      </c>
      <c r="B6702" t="s">
        <v>52</v>
      </c>
      <c r="C6702">
        <v>2016</v>
      </c>
      <c r="D6702">
        <v>500000</v>
      </c>
      <c r="E6702">
        <v>70000</v>
      </c>
      <c r="F6702" t="s">
        <v>75</v>
      </c>
      <c r="G6702" t="s">
        <v>106</v>
      </c>
      <c r="H6702" t="s">
        <v>822</v>
      </c>
      <c r="I6702" t="s">
        <v>22</v>
      </c>
      <c r="J6702" t="s">
        <v>23</v>
      </c>
      <c r="K6702" t="s">
        <v>24</v>
      </c>
      <c r="L6702" t="s">
        <v>25</v>
      </c>
      <c r="M6702">
        <v>25.83</v>
      </c>
      <c r="N6702">
        <v>1498</v>
      </c>
      <c r="O6702">
        <v>99</v>
      </c>
      <c r="P6702" t="s">
        <v>304</v>
      </c>
      <c r="Q6702">
        <v>5</v>
      </c>
      <c r="R6702" t="s">
        <v>658</v>
      </c>
    </row>
    <row r="6703" spans="1:18" x14ac:dyDescent="0.25">
      <c r="A6703">
        <v>6940</v>
      </c>
      <c r="B6703" t="s">
        <v>18</v>
      </c>
      <c r="C6703">
        <v>2011</v>
      </c>
      <c r="D6703">
        <v>400000</v>
      </c>
      <c r="E6703">
        <v>60000</v>
      </c>
      <c r="F6703" t="s">
        <v>75</v>
      </c>
      <c r="G6703" t="s">
        <v>106</v>
      </c>
      <c r="H6703" t="s">
        <v>822</v>
      </c>
      <c r="I6703" t="s">
        <v>22</v>
      </c>
      <c r="J6703" t="s">
        <v>23</v>
      </c>
      <c r="K6703" t="s">
        <v>24</v>
      </c>
      <c r="L6703" t="s">
        <v>25</v>
      </c>
      <c r="M6703">
        <v>22.9</v>
      </c>
      <c r="N6703">
        <v>1248</v>
      </c>
      <c r="O6703">
        <v>74</v>
      </c>
      <c r="P6703" t="s">
        <v>26</v>
      </c>
      <c r="Q6703">
        <v>5</v>
      </c>
      <c r="R6703" t="s">
        <v>658</v>
      </c>
    </row>
    <row r="6704" spans="1:18" x14ac:dyDescent="0.25">
      <c r="A6704">
        <v>6941</v>
      </c>
      <c r="B6704" t="s">
        <v>62</v>
      </c>
      <c r="C6704">
        <v>2013</v>
      </c>
      <c r="D6704">
        <v>550000</v>
      </c>
      <c r="E6704">
        <v>90000</v>
      </c>
      <c r="F6704" t="s">
        <v>75</v>
      </c>
      <c r="G6704" t="s">
        <v>106</v>
      </c>
      <c r="H6704" t="s">
        <v>822</v>
      </c>
      <c r="I6704" t="s">
        <v>22</v>
      </c>
      <c r="J6704" t="s">
        <v>23</v>
      </c>
      <c r="K6704" t="s">
        <v>24</v>
      </c>
      <c r="L6704" t="s">
        <v>25</v>
      </c>
      <c r="M6704">
        <v>15.96</v>
      </c>
      <c r="N6704">
        <v>2523</v>
      </c>
      <c r="O6704">
        <v>62.1</v>
      </c>
      <c r="P6704" t="s">
        <v>208</v>
      </c>
      <c r="Q6704">
        <v>7</v>
      </c>
      <c r="R6704" t="s">
        <v>658</v>
      </c>
    </row>
    <row r="6705" spans="1:18" x14ac:dyDescent="0.25">
      <c r="A6705">
        <v>6942</v>
      </c>
      <c r="B6705" t="s">
        <v>68</v>
      </c>
      <c r="C6705">
        <v>2007</v>
      </c>
      <c r="D6705">
        <v>200000</v>
      </c>
      <c r="E6705">
        <v>70000</v>
      </c>
      <c r="F6705" t="s">
        <v>75</v>
      </c>
      <c r="G6705" t="s">
        <v>106</v>
      </c>
      <c r="H6705" t="s">
        <v>822</v>
      </c>
      <c r="I6705" t="s">
        <v>22</v>
      </c>
      <c r="J6705" t="s">
        <v>23</v>
      </c>
      <c r="K6705" t="s">
        <v>24</v>
      </c>
      <c r="L6705" t="s">
        <v>31</v>
      </c>
      <c r="M6705">
        <v>13.93</v>
      </c>
      <c r="N6705">
        <v>2179</v>
      </c>
      <c r="O6705">
        <v>138.1</v>
      </c>
      <c r="P6705" t="s">
        <v>88</v>
      </c>
      <c r="Q6705">
        <v>7</v>
      </c>
      <c r="R6705" t="s">
        <v>658</v>
      </c>
    </row>
    <row r="6706" spans="1:18" x14ac:dyDescent="0.25">
      <c r="A6706">
        <v>6943</v>
      </c>
      <c r="B6706" t="s">
        <v>40</v>
      </c>
      <c r="C6706">
        <v>2012</v>
      </c>
      <c r="D6706">
        <v>280000</v>
      </c>
      <c r="E6706">
        <v>65000</v>
      </c>
      <c r="F6706" t="s">
        <v>75</v>
      </c>
      <c r="G6706" t="s">
        <v>106</v>
      </c>
      <c r="H6706" t="s">
        <v>822</v>
      </c>
      <c r="I6706" t="s">
        <v>37</v>
      </c>
      <c r="J6706" t="s">
        <v>23</v>
      </c>
      <c r="K6706" t="s">
        <v>24</v>
      </c>
      <c r="L6706" t="s">
        <v>25</v>
      </c>
      <c r="M6706">
        <v>20.36</v>
      </c>
      <c r="N6706">
        <v>1197</v>
      </c>
      <c r="O6706">
        <v>78.900000000000006</v>
      </c>
      <c r="P6706" t="s">
        <v>198</v>
      </c>
      <c r="Q6706">
        <v>5</v>
      </c>
      <c r="R6706" t="s">
        <v>658</v>
      </c>
    </row>
    <row r="6707" spans="1:18" x14ac:dyDescent="0.25">
      <c r="A6707">
        <v>6944</v>
      </c>
      <c r="B6707" t="s">
        <v>18</v>
      </c>
      <c r="C6707">
        <v>2014</v>
      </c>
      <c r="D6707">
        <v>580000</v>
      </c>
      <c r="E6707">
        <v>88000</v>
      </c>
      <c r="F6707" t="s">
        <v>75</v>
      </c>
      <c r="G6707" t="s">
        <v>396</v>
      </c>
      <c r="H6707" t="s">
        <v>1172</v>
      </c>
      <c r="I6707" t="s">
        <v>22</v>
      </c>
      <c r="J6707" t="s">
        <v>23</v>
      </c>
      <c r="K6707" t="s">
        <v>24</v>
      </c>
      <c r="L6707" t="s">
        <v>25</v>
      </c>
      <c r="M6707">
        <v>23.4</v>
      </c>
      <c r="N6707">
        <v>1248</v>
      </c>
      <c r="O6707">
        <v>74</v>
      </c>
      <c r="P6707" t="s">
        <v>26</v>
      </c>
      <c r="Q6707">
        <v>5</v>
      </c>
      <c r="R6707" t="s">
        <v>658</v>
      </c>
    </row>
    <row r="6708" spans="1:18" x14ac:dyDescent="0.25">
      <c r="A6708">
        <v>6945</v>
      </c>
      <c r="B6708" t="s">
        <v>68</v>
      </c>
      <c r="C6708">
        <v>2009</v>
      </c>
      <c r="D6708">
        <v>100000</v>
      </c>
      <c r="E6708">
        <v>80000</v>
      </c>
      <c r="F6708" t="s">
        <v>75</v>
      </c>
      <c r="G6708" t="s">
        <v>396</v>
      </c>
      <c r="H6708" t="s">
        <v>1172</v>
      </c>
      <c r="I6708" t="s">
        <v>22</v>
      </c>
      <c r="J6708" t="s">
        <v>23</v>
      </c>
      <c r="K6708" t="s">
        <v>24</v>
      </c>
      <c r="L6708" t="s">
        <v>38</v>
      </c>
      <c r="M6708">
        <v>18.8</v>
      </c>
      <c r="N6708">
        <v>1248</v>
      </c>
      <c r="O6708">
        <v>90</v>
      </c>
      <c r="P6708" t="s">
        <v>113</v>
      </c>
      <c r="Q6708">
        <v>5</v>
      </c>
      <c r="R6708" t="s">
        <v>658</v>
      </c>
    </row>
    <row r="6709" spans="1:18" x14ac:dyDescent="0.25">
      <c r="A6709">
        <v>6946</v>
      </c>
      <c r="B6709" t="s">
        <v>62</v>
      </c>
      <c r="C6709">
        <v>2014</v>
      </c>
      <c r="D6709">
        <v>550000</v>
      </c>
      <c r="E6709">
        <v>60000</v>
      </c>
      <c r="F6709" t="s">
        <v>75</v>
      </c>
      <c r="G6709" t="s">
        <v>396</v>
      </c>
      <c r="H6709" t="s">
        <v>1172</v>
      </c>
      <c r="I6709" t="s">
        <v>22</v>
      </c>
      <c r="J6709" t="s">
        <v>23</v>
      </c>
      <c r="K6709" t="s">
        <v>24</v>
      </c>
      <c r="L6709" t="s">
        <v>25</v>
      </c>
      <c r="M6709">
        <v>14</v>
      </c>
      <c r="N6709">
        <v>2523</v>
      </c>
      <c r="O6709">
        <v>75</v>
      </c>
      <c r="P6709" t="s">
        <v>277</v>
      </c>
      <c r="Q6709">
        <v>8</v>
      </c>
      <c r="R6709" t="s">
        <v>658</v>
      </c>
    </row>
    <row r="6710" spans="1:18" x14ac:dyDescent="0.25">
      <c r="A6710">
        <v>6947</v>
      </c>
      <c r="B6710" t="s">
        <v>62</v>
      </c>
      <c r="C6710">
        <v>2017</v>
      </c>
      <c r="D6710">
        <v>700000</v>
      </c>
      <c r="E6710">
        <v>38000</v>
      </c>
      <c r="F6710" t="s">
        <v>44</v>
      </c>
      <c r="G6710" t="s">
        <v>489</v>
      </c>
      <c r="H6710" t="s">
        <v>807</v>
      </c>
      <c r="I6710" t="s">
        <v>22</v>
      </c>
      <c r="J6710" t="s">
        <v>23</v>
      </c>
      <c r="K6710" t="s">
        <v>24</v>
      </c>
      <c r="L6710" t="s">
        <v>25</v>
      </c>
      <c r="M6710">
        <v>18.489999999999998</v>
      </c>
      <c r="N6710">
        <v>1493</v>
      </c>
      <c r="O6710">
        <v>100</v>
      </c>
      <c r="P6710" t="s">
        <v>194</v>
      </c>
      <c r="Q6710">
        <v>7</v>
      </c>
      <c r="R6710" t="s">
        <v>658</v>
      </c>
    </row>
    <row r="6711" spans="1:18" x14ac:dyDescent="0.25">
      <c r="A6711">
        <v>6948</v>
      </c>
      <c r="B6711" t="s">
        <v>68</v>
      </c>
      <c r="C6711">
        <v>2010</v>
      </c>
      <c r="D6711">
        <v>150000</v>
      </c>
      <c r="E6711">
        <v>80000</v>
      </c>
      <c r="F6711" t="s">
        <v>44</v>
      </c>
      <c r="G6711" t="s">
        <v>489</v>
      </c>
      <c r="H6711" t="s">
        <v>807</v>
      </c>
      <c r="I6711" t="s">
        <v>37</v>
      </c>
      <c r="J6711" t="s">
        <v>23</v>
      </c>
      <c r="K6711" t="s">
        <v>24</v>
      </c>
      <c r="L6711" t="s">
        <v>38</v>
      </c>
      <c r="M6711">
        <v>15</v>
      </c>
      <c r="N6711">
        <v>1368</v>
      </c>
      <c r="O6711">
        <v>90</v>
      </c>
      <c r="P6711" t="s">
        <v>391</v>
      </c>
      <c r="Q6711">
        <v>5</v>
      </c>
      <c r="R6711" t="s">
        <v>658</v>
      </c>
    </row>
    <row r="6712" spans="1:18" x14ac:dyDescent="0.25">
      <c r="A6712">
        <v>6949</v>
      </c>
      <c r="B6712" t="s">
        <v>40</v>
      </c>
      <c r="C6712">
        <v>2014</v>
      </c>
      <c r="D6712">
        <v>190000</v>
      </c>
      <c r="E6712">
        <v>60000</v>
      </c>
      <c r="F6712" t="s">
        <v>75</v>
      </c>
      <c r="G6712" t="s">
        <v>396</v>
      </c>
      <c r="H6712" t="s">
        <v>1172</v>
      </c>
      <c r="I6712" t="s">
        <v>37</v>
      </c>
      <c r="J6712" t="s">
        <v>23</v>
      </c>
      <c r="K6712" t="s">
        <v>24</v>
      </c>
      <c r="L6712" t="s">
        <v>31</v>
      </c>
      <c r="M6712">
        <v>21.1</v>
      </c>
      <c r="N6712">
        <v>814</v>
      </c>
      <c r="O6712">
        <v>55.2</v>
      </c>
      <c r="P6712" t="s">
        <v>227</v>
      </c>
      <c r="Q6712">
        <v>5</v>
      </c>
      <c r="R6712" t="s">
        <v>658</v>
      </c>
    </row>
    <row r="6713" spans="1:18" x14ac:dyDescent="0.25">
      <c r="A6713">
        <v>6950</v>
      </c>
      <c r="B6713" t="s">
        <v>62</v>
      </c>
      <c r="C6713">
        <v>2013</v>
      </c>
      <c r="D6713">
        <v>500000</v>
      </c>
      <c r="E6713">
        <v>110000</v>
      </c>
      <c r="F6713" t="s">
        <v>75</v>
      </c>
      <c r="G6713" t="s">
        <v>396</v>
      </c>
      <c r="H6713" t="s">
        <v>1172</v>
      </c>
      <c r="I6713" t="s">
        <v>22</v>
      </c>
      <c r="J6713" t="s">
        <v>23</v>
      </c>
      <c r="K6713" t="s">
        <v>24</v>
      </c>
      <c r="L6713" t="s">
        <v>25</v>
      </c>
      <c r="M6713">
        <v>15.96</v>
      </c>
      <c r="N6713">
        <v>2523</v>
      </c>
      <c r="O6713">
        <v>62.1</v>
      </c>
      <c r="P6713" t="s">
        <v>208</v>
      </c>
      <c r="Q6713">
        <v>7</v>
      </c>
      <c r="R6713" t="s">
        <v>658</v>
      </c>
    </row>
    <row r="6714" spans="1:18" x14ac:dyDescent="0.25">
      <c r="A6714">
        <v>6951</v>
      </c>
      <c r="B6714" t="s">
        <v>18</v>
      </c>
      <c r="C6714">
        <v>2017</v>
      </c>
      <c r="D6714">
        <v>640000</v>
      </c>
      <c r="E6714">
        <v>110000</v>
      </c>
      <c r="F6714" t="s">
        <v>44</v>
      </c>
      <c r="G6714" t="s">
        <v>489</v>
      </c>
      <c r="H6714" t="s">
        <v>1519</v>
      </c>
      <c r="I6714" t="s">
        <v>22</v>
      </c>
      <c r="J6714" t="s">
        <v>23</v>
      </c>
      <c r="K6714" t="s">
        <v>24</v>
      </c>
      <c r="L6714" t="s">
        <v>25</v>
      </c>
      <c r="M6714">
        <v>25.2</v>
      </c>
      <c r="N6714">
        <v>1248</v>
      </c>
      <c r="O6714">
        <v>74</v>
      </c>
      <c r="P6714" t="s">
        <v>26</v>
      </c>
      <c r="Q6714">
        <v>5</v>
      </c>
      <c r="R6714" t="s">
        <v>658</v>
      </c>
    </row>
    <row r="6715" spans="1:18" x14ac:dyDescent="0.25">
      <c r="A6715">
        <v>6952</v>
      </c>
      <c r="B6715" t="s">
        <v>28</v>
      </c>
      <c r="C6715">
        <v>2011</v>
      </c>
      <c r="D6715">
        <v>340000</v>
      </c>
      <c r="E6715">
        <v>145000</v>
      </c>
      <c r="F6715" t="s">
        <v>44</v>
      </c>
      <c r="G6715" t="s">
        <v>489</v>
      </c>
      <c r="H6715" t="s">
        <v>1519</v>
      </c>
      <c r="I6715" t="s">
        <v>22</v>
      </c>
      <c r="J6715" t="s">
        <v>23</v>
      </c>
      <c r="K6715" t="s">
        <v>24</v>
      </c>
      <c r="L6715" t="s">
        <v>25</v>
      </c>
      <c r="M6715">
        <v>20.86</v>
      </c>
      <c r="N6715">
        <v>1199</v>
      </c>
      <c r="O6715">
        <v>75</v>
      </c>
      <c r="P6715" t="s">
        <v>276</v>
      </c>
      <c r="Q6715">
        <v>5</v>
      </c>
      <c r="R6715" t="s">
        <v>658</v>
      </c>
    </row>
    <row r="6716" spans="1:18" x14ac:dyDescent="0.25">
      <c r="A6716">
        <v>6953</v>
      </c>
      <c r="B6716" t="s">
        <v>40</v>
      </c>
      <c r="C6716">
        <v>2019</v>
      </c>
      <c r="D6716">
        <v>811000</v>
      </c>
      <c r="E6716">
        <v>43000</v>
      </c>
      <c r="F6716" t="s">
        <v>44</v>
      </c>
      <c r="G6716" t="s">
        <v>489</v>
      </c>
      <c r="H6716" t="s">
        <v>1519</v>
      </c>
      <c r="I6716" t="s">
        <v>22</v>
      </c>
      <c r="J6716" t="s">
        <v>23</v>
      </c>
      <c r="K6716" t="s">
        <v>24</v>
      </c>
      <c r="L6716" t="s">
        <v>25</v>
      </c>
      <c r="M6716">
        <v>22.54</v>
      </c>
      <c r="N6716">
        <v>1396</v>
      </c>
      <c r="O6716">
        <v>88.76</v>
      </c>
      <c r="P6716" t="s">
        <v>458</v>
      </c>
      <c r="Q6716">
        <v>5</v>
      </c>
      <c r="R6716" t="s">
        <v>658</v>
      </c>
    </row>
    <row r="6717" spans="1:18" x14ac:dyDescent="0.25">
      <c r="A6717">
        <v>6954</v>
      </c>
      <c r="B6717" t="s">
        <v>18</v>
      </c>
      <c r="C6717">
        <v>2016</v>
      </c>
      <c r="D6717">
        <v>409999</v>
      </c>
      <c r="E6717">
        <v>120000</v>
      </c>
      <c r="F6717" t="s">
        <v>44</v>
      </c>
      <c r="G6717" t="s">
        <v>21</v>
      </c>
      <c r="H6717" t="s">
        <v>1486</v>
      </c>
      <c r="I6717" t="s">
        <v>22</v>
      </c>
      <c r="J6717" t="s">
        <v>23</v>
      </c>
      <c r="K6717" t="s">
        <v>24</v>
      </c>
      <c r="L6717" t="s">
        <v>25</v>
      </c>
      <c r="M6717">
        <v>23.2</v>
      </c>
      <c r="N6717">
        <v>1248</v>
      </c>
      <c r="O6717">
        <v>73.94</v>
      </c>
      <c r="P6717" t="s">
        <v>26</v>
      </c>
      <c r="Q6717">
        <v>5</v>
      </c>
      <c r="R6717" t="s">
        <v>658</v>
      </c>
    </row>
    <row r="6718" spans="1:18" x14ac:dyDescent="0.25">
      <c r="A6718">
        <v>6955</v>
      </c>
      <c r="B6718" t="s">
        <v>18</v>
      </c>
      <c r="C6718">
        <v>2007</v>
      </c>
      <c r="D6718">
        <v>220000</v>
      </c>
      <c r="E6718">
        <v>136000</v>
      </c>
      <c r="F6718" t="s">
        <v>44</v>
      </c>
      <c r="G6718" t="s">
        <v>21</v>
      </c>
      <c r="H6718" t="s">
        <v>1486</v>
      </c>
      <c r="I6718" t="s">
        <v>37</v>
      </c>
      <c r="J6718" t="s">
        <v>23</v>
      </c>
      <c r="K6718" t="s">
        <v>24</v>
      </c>
      <c r="L6718" t="s">
        <v>31</v>
      </c>
      <c r="M6718">
        <v>16.100000000000001</v>
      </c>
      <c r="N6718">
        <v>1298</v>
      </c>
      <c r="O6718">
        <v>88.2</v>
      </c>
      <c r="P6718" t="s">
        <v>42</v>
      </c>
      <c r="Q6718">
        <v>5</v>
      </c>
      <c r="R6718" t="s">
        <v>658</v>
      </c>
    </row>
    <row r="6719" spans="1:18" x14ac:dyDescent="0.25">
      <c r="A6719">
        <v>6956</v>
      </c>
      <c r="B6719" t="s">
        <v>68</v>
      </c>
      <c r="C6719">
        <v>2013</v>
      </c>
      <c r="D6719">
        <v>170000</v>
      </c>
      <c r="E6719">
        <v>120000</v>
      </c>
      <c r="F6719" t="s">
        <v>44</v>
      </c>
      <c r="G6719" t="s">
        <v>21</v>
      </c>
      <c r="H6719" t="s">
        <v>1486</v>
      </c>
      <c r="I6719" t="s">
        <v>22</v>
      </c>
      <c r="J6719" t="s">
        <v>23</v>
      </c>
      <c r="K6719" t="s">
        <v>24</v>
      </c>
      <c r="L6719" t="s">
        <v>31</v>
      </c>
      <c r="M6719">
        <v>17.88</v>
      </c>
      <c r="N6719">
        <v>1405</v>
      </c>
      <c r="O6719">
        <v>48.21</v>
      </c>
      <c r="P6719" t="s">
        <v>247</v>
      </c>
      <c r="Q6719">
        <v>5</v>
      </c>
      <c r="R6719" t="s">
        <v>658</v>
      </c>
    </row>
    <row r="6720" spans="1:18" x14ac:dyDescent="0.25">
      <c r="A6720">
        <v>6957</v>
      </c>
      <c r="B6720" t="s">
        <v>40</v>
      </c>
      <c r="C6720">
        <v>2018</v>
      </c>
      <c r="D6720">
        <v>700000</v>
      </c>
      <c r="E6720">
        <v>25000</v>
      </c>
      <c r="F6720" t="s">
        <v>44</v>
      </c>
      <c r="G6720" t="s">
        <v>21</v>
      </c>
      <c r="H6720" t="s">
        <v>1486</v>
      </c>
      <c r="I6720" t="s">
        <v>37</v>
      </c>
      <c r="J6720" t="s">
        <v>23</v>
      </c>
      <c r="K6720" t="s">
        <v>24</v>
      </c>
      <c r="L6720" t="s">
        <v>25</v>
      </c>
      <c r="M6720">
        <v>18.600000000000001</v>
      </c>
      <c r="N6720">
        <v>1197</v>
      </c>
      <c r="O6720">
        <v>81.86</v>
      </c>
      <c r="P6720" t="s">
        <v>293</v>
      </c>
      <c r="Q6720">
        <v>5</v>
      </c>
      <c r="R6720" t="s">
        <v>658</v>
      </c>
    </row>
    <row r="6721" spans="1:18" x14ac:dyDescent="0.25">
      <c r="A6721">
        <v>6958</v>
      </c>
      <c r="B6721" t="s">
        <v>62</v>
      </c>
      <c r="C6721">
        <v>2015</v>
      </c>
      <c r="D6721">
        <v>950000</v>
      </c>
      <c r="E6721">
        <v>80000</v>
      </c>
      <c r="F6721" t="s">
        <v>44</v>
      </c>
      <c r="G6721" t="s">
        <v>21</v>
      </c>
      <c r="H6721" t="s">
        <v>1486</v>
      </c>
      <c r="I6721" t="s">
        <v>22</v>
      </c>
      <c r="J6721" t="s">
        <v>23</v>
      </c>
      <c r="K6721" t="s">
        <v>24</v>
      </c>
      <c r="L6721" t="s">
        <v>31</v>
      </c>
      <c r="M6721">
        <v>15.4</v>
      </c>
      <c r="N6721">
        <v>2179</v>
      </c>
      <c r="O6721">
        <v>120</v>
      </c>
      <c r="P6721" t="s">
        <v>257</v>
      </c>
      <c r="Q6721">
        <v>7</v>
      </c>
      <c r="R6721" t="s">
        <v>658</v>
      </c>
    </row>
    <row r="6722" spans="1:18" x14ac:dyDescent="0.25">
      <c r="A6722">
        <v>6959</v>
      </c>
      <c r="B6722" t="s">
        <v>40</v>
      </c>
      <c r="C6722">
        <v>2003</v>
      </c>
      <c r="D6722">
        <v>80000</v>
      </c>
      <c r="E6722">
        <v>40000</v>
      </c>
      <c r="F6722" t="s">
        <v>44</v>
      </c>
      <c r="G6722" t="s">
        <v>21</v>
      </c>
      <c r="H6722" t="s">
        <v>1486</v>
      </c>
      <c r="I6722" t="s">
        <v>37</v>
      </c>
      <c r="J6722" t="s">
        <v>23</v>
      </c>
      <c r="K6722" t="s">
        <v>24</v>
      </c>
      <c r="L6722" t="s">
        <v>31</v>
      </c>
      <c r="M6722">
        <v>14.4</v>
      </c>
      <c r="N6722">
        <v>1599</v>
      </c>
      <c r="O6722">
        <v>94</v>
      </c>
      <c r="P6722" t="s">
        <v>1500</v>
      </c>
      <c r="Q6722">
        <v>5</v>
      </c>
      <c r="R6722" t="s">
        <v>658</v>
      </c>
    </row>
    <row r="6723" spans="1:18" x14ac:dyDescent="0.25">
      <c r="A6723">
        <v>6960</v>
      </c>
      <c r="B6723" t="s">
        <v>152</v>
      </c>
      <c r="C6723">
        <v>2017</v>
      </c>
      <c r="D6723">
        <v>2711000</v>
      </c>
      <c r="E6723">
        <v>9000</v>
      </c>
      <c r="F6723" t="s">
        <v>44</v>
      </c>
      <c r="G6723" t="s">
        <v>21</v>
      </c>
      <c r="H6723" t="s">
        <v>1486</v>
      </c>
      <c r="I6723" t="s">
        <v>22</v>
      </c>
      <c r="J6723" t="s">
        <v>92</v>
      </c>
      <c r="K6723" t="s">
        <v>90</v>
      </c>
      <c r="L6723" t="s">
        <v>25</v>
      </c>
      <c r="M6723">
        <v>13.6</v>
      </c>
      <c r="N6723">
        <v>1999</v>
      </c>
      <c r="O6723">
        <v>177</v>
      </c>
      <c r="P6723" t="s">
        <v>153</v>
      </c>
      <c r="Q6723">
        <v>5</v>
      </c>
      <c r="R6723" t="s">
        <v>658</v>
      </c>
    </row>
    <row r="6724" spans="1:18" x14ac:dyDescent="0.25">
      <c r="A6724">
        <v>6961</v>
      </c>
      <c r="B6724" t="s">
        <v>150</v>
      </c>
      <c r="C6724">
        <v>2019</v>
      </c>
      <c r="D6724">
        <v>5150000</v>
      </c>
      <c r="E6724">
        <v>20000</v>
      </c>
      <c r="F6724" t="s">
        <v>44</v>
      </c>
      <c r="G6724" t="s">
        <v>21</v>
      </c>
      <c r="H6724" t="s">
        <v>1486</v>
      </c>
      <c r="I6724" t="s">
        <v>37</v>
      </c>
      <c r="J6724" t="s">
        <v>92</v>
      </c>
      <c r="K6724" t="s">
        <v>90</v>
      </c>
      <c r="L6724" t="s">
        <v>25</v>
      </c>
      <c r="M6724">
        <v>22.37</v>
      </c>
      <c r="N6724">
        <v>2487</v>
      </c>
      <c r="O6724">
        <v>214.56</v>
      </c>
      <c r="P6724" t="s">
        <v>151</v>
      </c>
      <c r="Q6724">
        <v>5</v>
      </c>
      <c r="R6724" t="s">
        <v>658</v>
      </c>
    </row>
    <row r="6725" spans="1:18" x14ac:dyDescent="0.25">
      <c r="A6725">
        <v>6962</v>
      </c>
      <c r="B6725" t="s">
        <v>152</v>
      </c>
      <c r="C6725">
        <v>2017</v>
      </c>
      <c r="D6725">
        <v>3200000</v>
      </c>
      <c r="E6725">
        <v>45000</v>
      </c>
      <c r="F6725" t="s">
        <v>44</v>
      </c>
      <c r="G6725" t="s">
        <v>21</v>
      </c>
      <c r="H6725" t="s">
        <v>1486</v>
      </c>
      <c r="I6725" t="s">
        <v>22</v>
      </c>
      <c r="J6725" t="s">
        <v>92</v>
      </c>
      <c r="K6725" t="s">
        <v>90</v>
      </c>
      <c r="L6725" t="s">
        <v>25</v>
      </c>
      <c r="M6725">
        <v>19.329999999999998</v>
      </c>
      <c r="N6725">
        <v>1999</v>
      </c>
      <c r="O6725">
        <v>177</v>
      </c>
      <c r="P6725" t="s">
        <v>153</v>
      </c>
      <c r="Q6725">
        <v>5</v>
      </c>
      <c r="R6725" t="s">
        <v>658</v>
      </c>
    </row>
    <row r="6726" spans="1:18" x14ac:dyDescent="0.25">
      <c r="A6726">
        <v>6963</v>
      </c>
      <c r="B6726" t="s">
        <v>68</v>
      </c>
      <c r="C6726">
        <v>2015</v>
      </c>
      <c r="D6726">
        <v>503000</v>
      </c>
      <c r="E6726">
        <v>110000</v>
      </c>
      <c r="F6726" t="s">
        <v>44</v>
      </c>
      <c r="G6726" t="s">
        <v>21</v>
      </c>
      <c r="H6726" t="s">
        <v>1486</v>
      </c>
      <c r="I6726" t="s">
        <v>22</v>
      </c>
      <c r="J6726" t="s">
        <v>23</v>
      </c>
      <c r="K6726" t="s">
        <v>24</v>
      </c>
      <c r="L6726" t="s">
        <v>25</v>
      </c>
      <c r="M6726">
        <v>14.1</v>
      </c>
      <c r="N6726">
        <v>2179</v>
      </c>
      <c r="O6726">
        <v>147.94</v>
      </c>
      <c r="P6726" t="s">
        <v>187</v>
      </c>
      <c r="Q6726">
        <v>7</v>
      </c>
      <c r="R6726" t="s">
        <v>658</v>
      </c>
    </row>
    <row r="6727" spans="1:18" x14ac:dyDescent="0.25">
      <c r="A6727">
        <v>6964</v>
      </c>
      <c r="B6727" t="s">
        <v>163</v>
      </c>
      <c r="C6727">
        <v>2019</v>
      </c>
      <c r="D6727">
        <v>3800000</v>
      </c>
      <c r="E6727">
        <v>20000</v>
      </c>
      <c r="F6727" t="s">
        <v>44</v>
      </c>
      <c r="G6727" t="s">
        <v>21</v>
      </c>
      <c r="H6727" t="s">
        <v>1486</v>
      </c>
      <c r="I6727" t="s">
        <v>22</v>
      </c>
      <c r="J6727" t="s">
        <v>23</v>
      </c>
      <c r="K6727" t="s">
        <v>90</v>
      </c>
      <c r="L6727" t="s">
        <v>25</v>
      </c>
      <c r="M6727">
        <v>18</v>
      </c>
      <c r="N6727">
        <v>1969</v>
      </c>
      <c r="O6727">
        <v>190</v>
      </c>
      <c r="P6727" t="s">
        <v>164</v>
      </c>
      <c r="Q6727">
        <v>5</v>
      </c>
      <c r="R6727" t="s">
        <v>658</v>
      </c>
    </row>
    <row r="6728" spans="1:18" x14ac:dyDescent="0.25">
      <c r="A6728">
        <v>6965</v>
      </c>
      <c r="B6728" t="s">
        <v>50</v>
      </c>
      <c r="C6728">
        <v>2016</v>
      </c>
      <c r="D6728">
        <v>2000000</v>
      </c>
      <c r="E6728">
        <v>68089</v>
      </c>
      <c r="F6728" t="s">
        <v>44</v>
      </c>
      <c r="G6728" t="s">
        <v>21</v>
      </c>
      <c r="H6728" t="s">
        <v>1486</v>
      </c>
      <c r="I6728" t="s">
        <v>37</v>
      </c>
      <c r="J6728" t="s">
        <v>219</v>
      </c>
      <c r="K6728" t="s">
        <v>90</v>
      </c>
      <c r="L6728" t="s">
        <v>25</v>
      </c>
      <c r="M6728">
        <v>19.16</v>
      </c>
      <c r="N6728">
        <v>2494</v>
      </c>
      <c r="O6728">
        <v>157.69999999999999</v>
      </c>
      <c r="P6728" t="s">
        <v>173</v>
      </c>
      <c r="Q6728">
        <v>5</v>
      </c>
      <c r="R6728" t="s">
        <v>658</v>
      </c>
    </row>
    <row r="6729" spans="1:18" x14ac:dyDescent="0.25">
      <c r="A6729">
        <v>6966</v>
      </c>
      <c r="B6729" t="s">
        <v>18</v>
      </c>
      <c r="C6729">
        <v>2013</v>
      </c>
      <c r="D6729">
        <v>225000</v>
      </c>
      <c r="E6729">
        <v>58343</v>
      </c>
      <c r="F6729" t="s">
        <v>44</v>
      </c>
      <c r="G6729" t="s">
        <v>325</v>
      </c>
      <c r="H6729" t="s">
        <v>1708</v>
      </c>
      <c r="I6729" t="s">
        <v>37</v>
      </c>
      <c r="J6729" t="s">
        <v>219</v>
      </c>
      <c r="K6729" t="s">
        <v>24</v>
      </c>
      <c r="L6729" t="s">
        <v>25</v>
      </c>
      <c r="M6729">
        <v>21.79</v>
      </c>
      <c r="N6729">
        <v>998</v>
      </c>
      <c r="O6729">
        <v>67.05</v>
      </c>
      <c r="P6729" t="s">
        <v>82</v>
      </c>
      <c r="Q6729">
        <v>5</v>
      </c>
      <c r="R6729" t="s">
        <v>658</v>
      </c>
    </row>
    <row r="6730" spans="1:18" x14ac:dyDescent="0.25">
      <c r="A6730">
        <v>6967</v>
      </c>
      <c r="B6730" t="s">
        <v>18</v>
      </c>
      <c r="C6730">
        <v>2018</v>
      </c>
      <c r="D6730">
        <v>740000</v>
      </c>
      <c r="E6730">
        <v>38817</v>
      </c>
      <c r="F6730" t="s">
        <v>44</v>
      </c>
      <c r="G6730" t="s">
        <v>325</v>
      </c>
      <c r="H6730" t="s">
        <v>1708</v>
      </c>
      <c r="I6730" t="s">
        <v>22</v>
      </c>
      <c r="J6730" t="s">
        <v>92</v>
      </c>
      <c r="K6730" t="s">
        <v>24</v>
      </c>
      <c r="L6730" t="s">
        <v>25</v>
      </c>
      <c r="M6730">
        <v>27.39</v>
      </c>
      <c r="N6730">
        <v>1248</v>
      </c>
      <c r="O6730">
        <v>74</v>
      </c>
      <c r="P6730" t="s">
        <v>26</v>
      </c>
      <c r="Q6730">
        <v>5</v>
      </c>
      <c r="R6730" t="s">
        <v>658</v>
      </c>
    </row>
    <row r="6731" spans="1:18" x14ac:dyDescent="0.25">
      <c r="A6731">
        <v>6968</v>
      </c>
      <c r="B6731" t="s">
        <v>33</v>
      </c>
      <c r="C6731">
        <v>2016</v>
      </c>
      <c r="D6731">
        <v>550000</v>
      </c>
      <c r="E6731">
        <v>56494</v>
      </c>
      <c r="F6731" t="s">
        <v>44</v>
      </c>
      <c r="G6731" t="s">
        <v>325</v>
      </c>
      <c r="H6731" t="s">
        <v>1708</v>
      </c>
      <c r="I6731" t="s">
        <v>37</v>
      </c>
      <c r="J6731" t="s">
        <v>219</v>
      </c>
      <c r="K6731" t="s">
        <v>24</v>
      </c>
      <c r="L6731" t="s">
        <v>25</v>
      </c>
      <c r="M6731">
        <v>18.2</v>
      </c>
      <c r="N6731">
        <v>1199</v>
      </c>
      <c r="O6731">
        <v>88.7</v>
      </c>
      <c r="P6731" t="s">
        <v>197</v>
      </c>
      <c r="Q6731">
        <v>5</v>
      </c>
      <c r="R6731" t="s">
        <v>658</v>
      </c>
    </row>
    <row r="6732" spans="1:18" x14ac:dyDescent="0.25">
      <c r="A6732">
        <v>6969</v>
      </c>
      <c r="B6732" t="s">
        <v>50</v>
      </c>
      <c r="C6732">
        <v>2013</v>
      </c>
      <c r="D6732">
        <v>750000</v>
      </c>
      <c r="E6732">
        <v>79328</v>
      </c>
      <c r="F6732" t="s">
        <v>44</v>
      </c>
      <c r="G6732" t="s">
        <v>325</v>
      </c>
      <c r="H6732" t="s">
        <v>1708</v>
      </c>
      <c r="I6732" t="s">
        <v>22</v>
      </c>
      <c r="J6732" t="s">
        <v>219</v>
      </c>
      <c r="K6732" t="s">
        <v>24</v>
      </c>
      <c r="L6732" t="s">
        <v>31</v>
      </c>
      <c r="M6732">
        <v>12.99</v>
      </c>
      <c r="N6732">
        <v>2494</v>
      </c>
      <c r="O6732">
        <v>100.6</v>
      </c>
      <c r="P6732" t="s">
        <v>103</v>
      </c>
      <c r="Q6732">
        <v>7</v>
      </c>
      <c r="R6732" t="s">
        <v>658</v>
      </c>
    </row>
    <row r="6733" spans="1:18" x14ac:dyDescent="0.25">
      <c r="A6733">
        <v>6970</v>
      </c>
      <c r="B6733" t="s">
        <v>18</v>
      </c>
      <c r="C6733">
        <v>2019</v>
      </c>
      <c r="D6733">
        <v>650000</v>
      </c>
      <c r="E6733">
        <v>5621</v>
      </c>
      <c r="F6733" t="s">
        <v>44</v>
      </c>
      <c r="G6733" t="s">
        <v>325</v>
      </c>
      <c r="H6733" t="s">
        <v>1708</v>
      </c>
      <c r="I6733" t="s">
        <v>37</v>
      </c>
      <c r="J6733" t="s">
        <v>219</v>
      </c>
      <c r="K6733" t="s">
        <v>90</v>
      </c>
      <c r="L6733" t="s">
        <v>25</v>
      </c>
      <c r="M6733">
        <v>22</v>
      </c>
      <c r="N6733">
        <v>1197</v>
      </c>
      <c r="O6733">
        <v>81.8</v>
      </c>
      <c r="P6733" t="s">
        <v>133</v>
      </c>
      <c r="Q6733">
        <v>5</v>
      </c>
      <c r="R6733" t="s">
        <v>658</v>
      </c>
    </row>
    <row r="6734" spans="1:18" x14ac:dyDescent="0.25">
      <c r="A6734">
        <v>6971</v>
      </c>
      <c r="B6734" t="s">
        <v>50</v>
      </c>
      <c r="C6734">
        <v>2017</v>
      </c>
      <c r="D6734">
        <v>625000</v>
      </c>
      <c r="E6734">
        <v>25538</v>
      </c>
      <c r="F6734" t="s">
        <v>44</v>
      </c>
      <c r="G6734" t="s">
        <v>325</v>
      </c>
      <c r="H6734" t="s">
        <v>1708</v>
      </c>
      <c r="I6734" t="s">
        <v>37</v>
      </c>
      <c r="J6734" t="s">
        <v>219</v>
      </c>
      <c r="K6734" t="s">
        <v>24</v>
      </c>
      <c r="L6734" t="s">
        <v>25</v>
      </c>
      <c r="M6734">
        <v>16.78</v>
      </c>
      <c r="N6734">
        <v>1496</v>
      </c>
      <c r="O6734">
        <v>88.73</v>
      </c>
      <c r="P6734" t="s">
        <v>220</v>
      </c>
      <c r="Q6734">
        <v>5</v>
      </c>
      <c r="R6734" t="s">
        <v>658</v>
      </c>
    </row>
    <row r="6735" spans="1:18" x14ac:dyDescent="0.25">
      <c r="A6735">
        <v>6972</v>
      </c>
      <c r="B6735" t="s">
        <v>18</v>
      </c>
      <c r="C6735">
        <v>2018</v>
      </c>
      <c r="D6735">
        <v>600000</v>
      </c>
      <c r="E6735">
        <v>69779</v>
      </c>
      <c r="F6735" t="s">
        <v>44</v>
      </c>
      <c r="G6735" t="s">
        <v>325</v>
      </c>
      <c r="H6735" t="s">
        <v>1642</v>
      </c>
      <c r="I6735" t="s">
        <v>37</v>
      </c>
      <c r="J6735" t="s">
        <v>92</v>
      </c>
      <c r="K6735" t="s">
        <v>90</v>
      </c>
      <c r="L6735" t="s">
        <v>25</v>
      </c>
      <c r="M6735">
        <v>22</v>
      </c>
      <c r="N6735">
        <v>1197</v>
      </c>
      <c r="O6735">
        <v>81.8</v>
      </c>
      <c r="P6735" t="s">
        <v>133</v>
      </c>
      <c r="Q6735">
        <v>5</v>
      </c>
      <c r="R6735" t="s">
        <v>658</v>
      </c>
    </row>
    <row r="6736" spans="1:18" x14ac:dyDescent="0.25">
      <c r="A6736">
        <v>6973</v>
      </c>
      <c r="B6736" t="s">
        <v>40</v>
      </c>
      <c r="C6736">
        <v>2017</v>
      </c>
      <c r="D6736">
        <v>450000</v>
      </c>
      <c r="E6736">
        <v>56290</v>
      </c>
      <c r="F6736" t="s">
        <v>44</v>
      </c>
      <c r="G6736" t="s">
        <v>325</v>
      </c>
      <c r="H6736" t="s">
        <v>1642</v>
      </c>
      <c r="I6736" t="s">
        <v>22</v>
      </c>
      <c r="J6736" t="s">
        <v>92</v>
      </c>
      <c r="K6736" t="s">
        <v>24</v>
      </c>
      <c r="L6736" t="s">
        <v>25</v>
      </c>
      <c r="M6736">
        <v>24</v>
      </c>
      <c r="N6736">
        <v>1186</v>
      </c>
      <c r="O6736">
        <v>73.97</v>
      </c>
      <c r="P6736" t="s">
        <v>213</v>
      </c>
      <c r="Q6736">
        <v>5</v>
      </c>
      <c r="R6736" t="s">
        <v>658</v>
      </c>
    </row>
    <row r="6737" spans="1:18" x14ac:dyDescent="0.25">
      <c r="A6737">
        <v>6974</v>
      </c>
      <c r="B6737" t="s">
        <v>123</v>
      </c>
      <c r="C6737">
        <v>2019</v>
      </c>
      <c r="D6737">
        <v>5400000</v>
      </c>
      <c r="E6737">
        <v>7500</v>
      </c>
      <c r="F6737" t="s">
        <v>44</v>
      </c>
      <c r="G6737" t="s">
        <v>325</v>
      </c>
      <c r="H6737" t="s">
        <v>1642</v>
      </c>
      <c r="I6737" t="s">
        <v>22</v>
      </c>
      <c r="J6737" t="s">
        <v>92</v>
      </c>
      <c r="K6737" t="s">
        <v>90</v>
      </c>
      <c r="L6737" t="s">
        <v>25</v>
      </c>
      <c r="M6737">
        <v>16.78</v>
      </c>
      <c r="N6737">
        <v>1995</v>
      </c>
      <c r="O6737">
        <v>190</v>
      </c>
      <c r="P6737" t="s">
        <v>158</v>
      </c>
      <c r="Q6737">
        <v>5</v>
      </c>
      <c r="R6737" t="s">
        <v>658</v>
      </c>
    </row>
    <row r="6738" spans="1:18" x14ac:dyDescent="0.25">
      <c r="A6738">
        <v>6975</v>
      </c>
      <c r="B6738" t="s">
        <v>123</v>
      </c>
      <c r="C6738">
        <v>2019</v>
      </c>
      <c r="D6738">
        <v>5500000</v>
      </c>
      <c r="E6738">
        <v>8500</v>
      </c>
      <c r="F6738" t="s">
        <v>34</v>
      </c>
      <c r="G6738" t="s">
        <v>126</v>
      </c>
      <c r="H6738" t="s">
        <v>1709</v>
      </c>
      <c r="I6738" t="s">
        <v>22</v>
      </c>
      <c r="J6738" t="s">
        <v>92</v>
      </c>
      <c r="K6738" t="s">
        <v>90</v>
      </c>
      <c r="L6738" t="s">
        <v>25</v>
      </c>
      <c r="M6738">
        <v>16.78</v>
      </c>
      <c r="N6738">
        <v>1995</v>
      </c>
      <c r="O6738">
        <v>190</v>
      </c>
      <c r="P6738" t="s">
        <v>158</v>
      </c>
      <c r="Q6738">
        <v>5</v>
      </c>
      <c r="R6738" t="s">
        <v>658</v>
      </c>
    </row>
    <row r="6739" spans="1:18" x14ac:dyDescent="0.25">
      <c r="A6739">
        <v>6976</v>
      </c>
      <c r="B6739" t="s">
        <v>33</v>
      </c>
      <c r="C6739">
        <v>2019</v>
      </c>
      <c r="D6739">
        <v>779000</v>
      </c>
      <c r="E6739">
        <v>7032</v>
      </c>
      <c r="F6739" t="s">
        <v>34</v>
      </c>
      <c r="G6739" t="s">
        <v>126</v>
      </c>
      <c r="H6739" t="s">
        <v>1709</v>
      </c>
      <c r="I6739" t="s">
        <v>37</v>
      </c>
      <c r="J6739" t="s">
        <v>219</v>
      </c>
      <c r="K6739" t="s">
        <v>90</v>
      </c>
      <c r="L6739" t="s">
        <v>25</v>
      </c>
      <c r="M6739">
        <v>19</v>
      </c>
      <c r="N6739">
        <v>1199</v>
      </c>
      <c r="O6739">
        <v>88.76</v>
      </c>
      <c r="P6739" t="s">
        <v>197</v>
      </c>
      <c r="Q6739">
        <v>5</v>
      </c>
      <c r="R6739" t="s">
        <v>658</v>
      </c>
    </row>
    <row r="6740" spans="1:18" x14ac:dyDescent="0.25">
      <c r="A6740">
        <v>6977</v>
      </c>
      <c r="B6740" t="s">
        <v>28</v>
      </c>
      <c r="C6740">
        <v>2016</v>
      </c>
      <c r="D6740">
        <v>645000</v>
      </c>
      <c r="E6740">
        <v>11000</v>
      </c>
      <c r="F6740" t="s">
        <v>34</v>
      </c>
      <c r="G6740" t="s">
        <v>126</v>
      </c>
      <c r="H6740" t="s">
        <v>1709</v>
      </c>
      <c r="I6740" t="s">
        <v>37</v>
      </c>
      <c r="J6740" t="s">
        <v>92</v>
      </c>
      <c r="K6740" t="s">
        <v>90</v>
      </c>
      <c r="L6740" t="s">
        <v>25</v>
      </c>
      <c r="M6740">
        <v>14.3</v>
      </c>
      <c r="N6740">
        <v>1598</v>
      </c>
      <c r="O6740">
        <v>103.5</v>
      </c>
      <c r="P6740" t="s">
        <v>130</v>
      </c>
      <c r="Q6740">
        <v>5</v>
      </c>
      <c r="R6740" t="s">
        <v>658</v>
      </c>
    </row>
    <row r="6741" spans="1:18" x14ac:dyDescent="0.25">
      <c r="A6741">
        <v>6978</v>
      </c>
      <c r="B6741" t="s">
        <v>163</v>
      </c>
      <c r="C6741">
        <v>2018</v>
      </c>
      <c r="D6741">
        <v>2475000</v>
      </c>
      <c r="E6741">
        <v>2000</v>
      </c>
      <c r="F6741" t="s">
        <v>34</v>
      </c>
      <c r="G6741" t="s">
        <v>126</v>
      </c>
      <c r="H6741" t="s">
        <v>857</v>
      </c>
      <c r="I6741" t="s">
        <v>22</v>
      </c>
      <c r="J6741" t="s">
        <v>92</v>
      </c>
      <c r="K6741" t="s">
        <v>90</v>
      </c>
      <c r="L6741" t="s">
        <v>25</v>
      </c>
      <c r="M6741">
        <v>16.8</v>
      </c>
      <c r="N6741">
        <v>1984</v>
      </c>
      <c r="O6741">
        <v>150</v>
      </c>
      <c r="P6741" t="s">
        <v>221</v>
      </c>
      <c r="Q6741">
        <v>5</v>
      </c>
      <c r="R6741" t="s">
        <v>658</v>
      </c>
    </row>
    <row r="6742" spans="1:18" x14ac:dyDescent="0.25">
      <c r="A6742">
        <v>6979</v>
      </c>
      <c r="B6742" t="s">
        <v>18</v>
      </c>
      <c r="C6742">
        <v>2014</v>
      </c>
      <c r="D6742">
        <v>420000</v>
      </c>
      <c r="E6742">
        <v>120000</v>
      </c>
      <c r="F6742" t="s">
        <v>34</v>
      </c>
      <c r="G6742" t="s">
        <v>126</v>
      </c>
      <c r="H6742" t="s">
        <v>857</v>
      </c>
      <c r="I6742" t="s">
        <v>22</v>
      </c>
      <c r="J6742" t="s">
        <v>23</v>
      </c>
      <c r="K6742" t="s">
        <v>24</v>
      </c>
      <c r="L6742" t="s">
        <v>31</v>
      </c>
      <c r="M6742">
        <v>23.4</v>
      </c>
      <c r="N6742">
        <v>1248</v>
      </c>
      <c r="O6742">
        <v>74</v>
      </c>
      <c r="P6742" t="s">
        <v>26</v>
      </c>
      <c r="Q6742">
        <v>5</v>
      </c>
      <c r="R6742" t="s">
        <v>658</v>
      </c>
    </row>
    <row r="6743" spans="1:18" x14ac:dyDescent="0.25">
      <c r="A6743">
        <v>6980</v>
      </c>
      <c r="B6743" t="s">
        <v>18</v>
      </c>
      <c r="C6743">
        <v>2018</v>
      </c>
      <c r="D6743">
        <v>899000</v>
      </c>
      <c r="E6743">
        <v>35000</v>
      </c>
      <c r="F6743" t="s">
        <v>34</v>
      </c>
      <c r="G6743" t="s">
        <v>126</v>
      </c>
      <c r="H6743" t="s">
        <v>857</v>
      </c>
      <c r="I6743" t="s">
        <v>22</v>
      </c>
      <c r="J6743" t="s">
        <v>23</v>
      </c>
      <c r="K6743" t="s">
        <v>24</v>
      </c>
      <c r="L6743" t="s">
        <v>25</v>
      </c>
      <c r="M6743">
        <v>25.1</v>
      </c>
      <c r="N6743">
        <v>1248</v>
      </c>
      <c r="O6743">
        <v>88.5</v>
      </c>
      <c r="P6743" t="s">
        <v>65</v>
      </c>
      <c r="Q6743">
        <v>5</v>
      </c>
      <c r="R6743" t="s">
        <v>658</v>
      </c>
    </row>
    <row r="6744" spans="1:18" x14ac:dyDescent="0.25">
      <c r="A6744">
        <v>6981</v>
      </c>
      <c r="B6744" t="s">
        <v>84</v>
      </c>
      <c r="C6744">
        <v>2019</v>
      </c>
      <c r="D6744">
        <v>459999</v>
      </c>
      <c r="E6744">
        <v>35000</v>
      </c>
      <c r="F6744" t="s">
        <v>34</v>
      </c>
      <c r="G6744" t="s">
        <v>126</v>
      </c>
      <c r="H6744" t="s">
        <v>952</v>
      </c>
      <c r="I6744" t="s">
        <v>37</v>
      </c>
      <c r="J6744" t="s">
        <v>23</v>
      </c>
      <c r="K6744" t="s">
        <v>24</v>
      </c>
      <c r="L6744" t="s">
        <v>25</v>
      </c>
      <c r="M6744">
        <v>19.829999999999998</v>
      </c>
      <c r="N6744">
        <v>1198</v>
      </c>
      <c r="O6744">
        <v>67</v>
      </c>
      <c r="P6744" t="s">
        <v>85</v>
      </c>
      <c r="Q6744">
        <v>5</v>
      </c>
      <c r="R6744" t="s">
        <v>658</v>
      </c>
    </row>
    <row r="6745" spans="1:18" x14ac:dyDescent="0.25">
      <c r="A6745">
        <v>6982</v>
      </c>
      <c r="B6745" t="s">
        <v>40</v>
      </c>
      <c r="C6745">
        <v>2008</v>
      </c>
      <c r="D6745">
        <v>150000</v>
      </c>
      <c r="E6745">
        <v>120000</v>
      </c>
      <c r="F6745" t="s">
        <v>34</v>
      </c>
      <c r="G6745" t="s">
        <v>126</v>
      </c>
      <c r="H6745" t="s">
        <v>1709</v>
      </c>
      <c r="I6745" t="s">
        <v>22</v>
      </c>
      <c r="J6745" t="s">
        <v>23</v>
      </c>
      <c r="K6745" t="s">
        <v>24</v>
      </c>
      <c r="L6745" t="s">
        <v>31</v>
      </c>
      <c r="M6745">
        <v>18.100000000000001</v>
      </c>
      <c r="N6745">
        <v>1493</v>
      </c>
      <c r="O6745">
        <v>110</v>
      </c>
      <c r="P6745" t="s">
        <v>224</v>
      </c>
      <c r="Q6745">
        <v>5</v>
      </c>
      <c r="R6745" t="s">
        <v>658</v>
      </c>
    </row>
    <row r="6746" spans="1:18" x14ac:dyDescent="0.25">
      <c r="A6746">
        <v>6983</v>
      </c>
      <c r="B6746" t="s">
        <v>56</v>
      </c>
      <c r="C6746">
        <v>2017</v>
      </c>
      <c r="D6746">
        <v>350000</v>
      </c>
      <c r="E6746">
        <v>25000</v>
      </c>
      <c r="F6746" t="s">
        <v>34</v>
      </c>
      <c r="G6746" t="s">
        <v>126</v>
      </c>
      <c r="H6746" t="s">
        <v>857</v>
      </c>
      <c r="I6746" t="s">
        <v>37</v>
      </c>
      <c r="J6746" t="s">
        <v>23</v>
      </c>
      <c r="K6746" t="s">
        <v>24</v>
      </c>
      <c r="L6746" t="s">
        <v>25</v>
      </c>
      <c r="M6746">
        <v>23.01</v>
      </c>
      <c r="N6746">
        <v>999</v>
      </c>
      <c r="O6746">
        <v>67</v>
      </c>
      <c r="P6746" t="s">
        <v>146</v>
      </c>
      <c r="Q6746">
        <v>5</v>
      </c>
      <c r="R6746" t="s">
        <v>658</v>
      </c>
    </row>
    <row r="6747" spans="1:18" x14ac:dyDescent="0.25">
      <c r="A6747">
        <v>6984</v>
      </c>
      <c r="B6747" t="s">
        <v>50</v>
      </c>
      <c r="C6747">
        <v>2015</v>
      </c>
      <c r="D6747">
        <v>509999</v>
      </c>
      <c r="E6747">
        <v>100000</v>
      </c>
      <c r="F6747" t="s">
        <v>19</v>
      </c>
      <c r="G6747" t="s">
        <v>339</v>
      </c>
      <c r="H6747" t="s">
        <v>1710</v>
      </c>
      <c r="I6747" t="s">
        <v>22</v>
      </c>
      <c r="J6747" t="s">
        <v>23</v>
      </c>
      <c r="K6747" t="s">
        <v>24</v>
      </c>
      <c r="L6747" t="s">
        <v>31</v>
      </c>
      <c r="M6747">
        <v>23.59</v>
      </c>
      <c r="N6747">
        <v>1364</v>
      </c>
      <c r="O6747">
        <v>67.05</v>
      </c>
      <c r="P6747" t="s">
        <v>51</v>
      </c>
      <c r="Q6747">
        <v>5</v>
      </c>
      <c r="R6747" t="s">
        <v>658</v>
      </c>
    </row>
    <row r="6748" spans="1:18" x14ac:dyDescent="0.25">
      <c r="A6748">
        <v>6985</v>
      </c>
      <c r="B6748" t="s">
        <v>62</v>
      </c>
      <c r="C6748">
        <v>2013</v>
      </c>
      <c r="D6748">
        <v>500000</v>
      </c>
      <c r="E6748">
        <v>120000</v>
      </c>
      <c r="F6748" t="s">
        <v>19</v>
      </c>
      <c r="G6748" t="s">
        <v>339</v>
      </c>
      <c r="H6748" t="s">
        <v>1710</v>
      </c>
      <c r="I6748" t="s">
        <v>22</v>
      </c>
      <c r="J6748" t="s">
        <v>23</v>
      </c>
      <c r="K6748" t="s">
        <v>24</v>
      </c>
      <c r="L6748" t="s">
        <v>38</v>
      </c>
      <c r="M6748">
        <v>15.96</v>
      </c>
      <c r="N6748">
        <v>2523</v>
      </c>
      <c r="O6748">
        <v>62.1</v>
      </c>
      <c r="P6748" t="s">
        <v>274</v>
      </c>
      <c r="Q6748">
        <v>9</v>
      </c>
      <c r="R6748" t="s">
        <v>658</v>
      </c>
    </row>
    <row r="6749" spans="1:18" x14ac:dyDescent="0.25">
      <c r="A6749">
        <v>6986</v>
      </c>
      <c r="B6749" t="s">
        <v>68</v>
      </c>
      <c r="C6749">
        <v>2017</v>
      </c>
      <c r="D6749">
        <v>370000</v>
      </c>
      <c r="E6749">
        <v>35000</v>
      </c>
      <c r="F6749" t="s">
        <v>19</v>
      </c>
      <c r="G6749" t="s">
        <v>339</v>
      </c>
      <c r="H6749" t="s">
        <v>1710</v>
      </c>
      <c r="I6749" t="s">
        <v>37</v>
      </c>
      <c r="J6749" t="s">
        <v>23</v>
      </c>
      <c r="K6749" t="s">
        <v>24</v>
      </c>
      <c r="L6749" t="s">
        <v>25</v>
      </c>
      <c r="M6749">
        <v>17.57</v>
      </c>
      <c r="N6749">
        <v>1193</v>
      </c>
      <c r="O6749">
        <v>88.7</v>
      </c>
      <c r="P6749" t="s">
        <v>190</v>
      </c>
      <c r="Q6749">
        <v>5</v>
      </c>
      <c r="R6749" t="s">
        <v>658</v>
      </c>
    </row>
    <row r="6750" spans="1:18" x14ac:dyDescent="0.25">
      <c r="A6750">
        <v>6987</v>
      </c>
      <c r="B6750" t="s">
        <v>18</v>
      </c>
      <c r="C6750">
        <v>2013</v>
      </c>
      <c r="D6750">
        <v>240000</v>
      </c>
      <c r="E6750">
        <v>44000</v>
      </c>
      <c r="F6750" t="s">
        <v>19</v>
      </c>
      <c r="G6750" t="s">
        <v>339</v>
      </c>
      <c r="H6750" t="s">
        <v>1710</v>
      </c>
      <c r="I6750" t="s">
        <v>37</v>
      </c>
      <c r="J6750" t="s">
        <v>23</v>
      </c>
      <c r="K6750" t="s">
        <v>24</v>
      </c>
      <c r="L6750" t="s">
        <v>31</v>
      </c>
      <c r="M6750">
        <v>20.92</v>
      </c>
      <c r="N6750">
        <v>998</v>
      </c>
      <c r="O6750">
        <v>67.099999999999994</v>
      </c>
      <c r="P6750" t="s">
        <v>82</v>
      </c>
      <c r="Q6750">
        <v>5</v>
      </c>
      <c r="R6750" t="s">
        <v>658</v>
      </c>
    </row>
    <row r="6751" spans="1:18" x14ac:dyDescent="0.25">
      <c r="A6751">
        <v>6988</v>
      </c>
      <c r="B6751" t="s">
        <v>40</v>
      </c>
      <c r="C6751">
        <v>2015</v>
      </c>
      <c r="D6751">
        <v>530000</v>
      </c>
      <c r="E6751">
        <v>100000</v>
      </c>
      <c r="F6751" t="s">
        <v>19</v>
      </c>
      <c r="G6751" t="s">
        <v>339</v>
      </c>
      <c r="H6751" t="s">
        <v>1711</v>
      </c>
      <c r="I6751" t="s">
        <v>22</v>
      </c>
      <c r="J6751" t="s">
        <v>23</v>
      </c>
      <c r="K6751" t="s">
        <v>24</v>
      </c>
      <c r="L6751" t="s">
        <v>31</v>
      </c>
      <c r="M6751">
        <v>22.54</v>
      </c>
      <c r="N6751">
        <v>1396</v>
      </c>
      <c r="O6751">
        <v>88.73</v>
      </c>
      <c r="P6751" t="s">
        <v>67</v>
      </c>
      <c r="Q6751">
        <v>5</v>
      </c>
      <c r="R6751" t="s">
        <v>658</v>
      </c>
    </row>
    <row r="6752" spans="1:18" x14ac:dyDescent="0.25">
      <c r="A6752">
        <v>6989</v>
      </c>
      <c r="B6752" t="s">
        <v>62</v>
      </c>
      <c r="C6752">
        <v>2015</v>
      </c>
      <c r="D6752">
        <v>1000000</v>
      </c>
      <c r="E6752">
        <v>133000</v>
      </c>
      <c r="F6752" t="s">
        <v>19</v>
      </c>
      <c r="G6752" t="s">
        <v>339</v>
      </c>
      <c r="H6752" t="s">
        <v>1711</v>
      </c>
      <c r="I6752" t="s">
        <v>22</v>
      </c>
      <c r="J6752" t="s">
        <v>23</v>
      </c>
      <c r="K6752" t="s">
        <v>24</v>
      </c>
      <c r="L6752" t="s">
        <v>31</v>
      </c>
      <c r="M6752">
        <v>15.4</v>
      </c>
      <c r="N6752">
        <v>2179</v>
      </c>
      <c r="O6752">
        <v>120</v>
      </c>
      <c r="P6752" t="s">
        <v>257</v>
      </c>
      <c r="Q6752">
        <v>7</v>
      </c>
      <c r="R6752" t="s">
        <v>658</v>
      </c>
    </row>
    <row r="6753" spans="1:18" x14ac:dyDescent="0.25">
      <c r="A6753">
        <v>6990</v>
      </c>
      <c r="B6753" t="s">
        <v>50</v>
      </c>
      <c r="C6753">
        <v>2018</v>
      </c>
      <c r="D6753">
        <v>1600000</v>
      </c>
      <c r="E6753">
        <v>35000</v>
      </c>
      <c r="F6753" t="s">
        <v>19</v>
      </c>
      <c r="G6753" t="s">
        <v>339</v>
      </c>
      <c r="H6753" t="s">
        <v>1710</v>
      </c>
      <c r="I6753" t="s">
        <v>22</v>
      </c>
      <c r="J6753" t="s">
        <v>23</v>
      </c>
      <c r="K6753" t="s">
        <v>24</v>
      </c>
      <c r="L6753" t="s">
        <v>31</v>
      </c>
      <c r="M6753">
        <v>13.68</v>
      </c>
      <c r="N6753">
        <v>2393</v>
      </c>
      <c r="O6753">
        <v>147.80000000000001</v>
      </c>
      <c r="P6753" t="s">
        <v>434</v>
      </c>
      <c r="Q6753">
        <v>7</v>
      </c>
      <c r="R6753" t="s">
        <v>658</v>
      </c>
    </row>
    <row r="6754" spans="1:18" x14ac:dyDescent="0.25">
      <c r="A6754">
        <v>6991</v>
      </c>
      <c r="B6754" t="s">
        <v>40</v>
      </c>
      <c r="C6754">
        <v>2014</v>
      </c>
      <c r="D6754">
        <v>350000</v>
      </c>
      <c r="E6754">
        <v>64000</v>
      </c>
      <c r="F6754" t="s">
        <v>34</v>
      </c>
      <c r="G6754" t="s">
        <v>561</v>
      </c>
      <c r="H6754" t="s">
        <v>1712</v>
      </c>
      <c r="I6754" t="s">
        <v>37</v>
      </c>
      <c r="J6754" t="s">
        <v>23</v>
      </c>
      <c r="K6754" t="s">
        <v>24</v>
      </c>
      <c r="L6754" t="s">
        <v>25</v>
      </c>
      <c r="M6754">
        <v>20.36</v>
      </c>
      <c r="N6754">
        <v>1197</v>
      </c>
      <c r="O6754">
        <v>78.900000000000006</v>
      </c>
      <c r="P6754" t="s">
        <v>198</v>
      </c>
      <c r="Q6754">
        <v>5</v>
      </c>
      <c r="R6754" t="s">
        <v>658</v>
      </c>
    </row>
    <row r="6755" spans="1:18" x14ac:dyDescent="0.25">
      <c r="A6755">
        <v>6992</v>
      </c>
      <c r="B6755" t="s">
        <v>62</v>
      </c>
      <c r="C6755">
        <v>2015</v>
      </c>
      <c r="D6755">
        <v>1100000</v>
      </c>
      <c r="E6755">
        <v>70000</v>
      </c>
      <c r="F6755" t="s">
        <v>34</v>
      </c>
      <c r="G6755" t="s">
        <v>561</v>
      </c>
      <c r="H6755" t="s">
        <v>1712</v>
      </c>
      <c r="I6755" t="s">
        <v>22</v>
      </c>
      <c r="J6755" t="s">
        <v>23</v>
      </c>
      <c r="K6755" t="s">
        <v>90</v>
      </c>
      <c r="L6755" t="s">
        <v>25</v>
      </c>
      <c r="M6755">
        <v>16</v>
      </c>
      <c r="N6755">
        <v>2179</v>
      </c>
      <c r="O6755">
        <v>140</v>
      </c>
      <c r="P6755" t="s">
        <v>195</v>
      </c>
      <c r="Q6755">
        <v>7</v>
      </c>
      <c r="R6755" t="s">
        <v>658</v>
      </c>
    </row>
    <row r="6756" spans="1:18" x14ac:dyDescent="0.25">
      <c r="A6756">
        <v>6993</v>
      </c>
      <c r="B6756" t="s">
        <v>40</v>
      </c>
      <c r="C6756">
        <v>2011</v>
      </c>
      <c r="D6756">
        <v>220000</v>
      </c>
      <c r="E6756">
        <v>70000</v>
      </c>
      <c r="F6756" t="s">
        <v>34</v>
      </c>
      <c r="G6756" t="s">
        <v>561</v>
      </c>
      <c r="H6756" t="s">
        <v>1713</v>
      </c>
      <c r="I6756" t="s">
        <v>37</v>
      </c>
      <c r="J6756" t="s">
        <v>23</v>
      </c>
      <c r="K6756" t="s">
        <v>24</v>
      </c>
      <c r="L6756" t="s">
        <v>25</v>
      </c>
      <c r="M6756">
        <v>18.5</v>
      </c>
      <c r="N6756">
        <v>1197</v>
      </c>
      <c r="O6756">
        <v>80</v>
      </c>
      <c r="P6756" t="s">
        <v>189</v>
      </c>
      <c r="Q6756">
        <v>5</v>
      </c>
      <c r="R6756" t="s">
        <v>658</v>
      </c>
    </row>
    <row r="6757" spans="1:18" x14ac:dyDescent="0.25">
      <c r="A6757">
        <v>6994</v>
      </c>
      <c r="B6757" t="s">
        <v>40</v>
      </c>
      <c r="C6757">
        <v>2015</v>
      </c>
      <c r="D6757">
        <v>350000</v>
      </c>
      <c r="E6757">
        <v>100000</v>
      </c>
      <c r="F6757" t="s">
        <v>34</v>
      </c>
      <c r="G6757" t="s">
        <v>561</v>
      </c>
      <c r="H6757" t="s">
        <v>1712</v>
      </c>
      <c r="I6757" t="s">
        <v>37</v>
      </c>
      <c r="J6757" t="s">
        <v>23</v>
      </c>
      <c r="K6757" t="s">
        <v>24</v>
      </c>
      <c r="L6757" t="s">
        <v>25</v>
      </c>
      <c r="M6757">
        <v>18.899999999999999</v>
      </c>
      <c r="N6757">
        <v>1197</v>
      </c>
      <c r="O6757">
        <v>82</v>
      </c>
      <c r="P6757" t="s">
        <v>132</v>
      </c>
      <c r="Q6757">
        <v>5</v>
      </c>
      <c r="R6757" t="s">
        <v>658</v>
      </c>
    </row>
    <row r="6758" spans="1:18" x14ac:dyDescent="0.25">
      <c r="A6758">
        <v>6995</v>
      </c>
      <c r="B6758" t="s">
        <v>18</v>
      </c>
      <c r="C6758">
        <v>2013</v>
      </c>
      <c r="D6758">
        <v>370000</v>
      </c>
      <c r="E6758">
        <v>90000</v>
      </c>
      <c r="F6758" t="s">
        <v>34</v>
      </c>
      <c r="G6758" t="s">
        <v>561</v>
      </c>
      <c r="H6758" t="s">
        <v>1714</v>
      </c>
      <c r="I6758" t="s">
        <v>22</v>
      </c>
      <c r="J6758" t="s">
        <v>23</v>
      </c>
      <c r="K6758" t="s">
        <v>24</v>
      </c>
      <c r="L6758" t="s">
        <v>31</v>
      </c>
      <c r="M6758">
        <v>22.9</v>
      </c>
      <c r="N6758">
        <v>1248</v>
      </c>
      <c r="O6758">
        <v>74</v>
      </c>
      <c r="P6758" t="s">
        <v>26</v>
      </c>
      <c r="Q6758">
        <v>5</v>
      </c>
      <c r="R6758" t="s">
        <v>658</v>
      </c>
    </row>
    <row r="6759" spans="1:18" x14ac:dyDescent="0.25">
      <c r="A6759">
        <v>6996</v>
      </c>
      <c r="B6759" t="s">
        <v>18</v>
      </c>
      <c r="C6759">
        <v>2014</v>
      </c>
      <c r="D6759">
        <v>220000</v>
      </c>
      <c r="E6759">
        <v>50000</v>
      </c>
      <c r="F6759" t="s">
        <v>34</v>
      </c>
      <c r="G6759" t="s">
        <v>561</v>
      </c>
      <c r="H6759" t="s">
        <v>1714</v>
      </c>
      <c r="I6759" t="s">
        <v>37</v>
      </c>
      <c r="J6759" t="s">
        <v>23</v>
      </c>
      <c r="K6759" t="s">
        <v>24</v>
      </c>
      <c r="L6759" t="s">
        <v>25</v>
      </c>
      <c r="M6759">
        <v>17.5</v>
      </c>
      <c r="N6759">
        <v>1298</v>
      </c>
      <c r="O6759">
        <v>85.8</v>
      </c>
      <c r="P6759" t="s">
        <v>132</v>
      </c>
      <c r="Q6759">
        <v>5</v>
      </c>
      <c r="R6759" t="s">
        <v>658</v>
      </c>
    </row>
    <row r="6760" spans="1:18" x14ac:dyDescent="0.25">
      <c r="A6760">
        <v>6997</v>
      </c>
      <c r="B6760" t="s">
        <v>73</v>
      </c>
      <c r="C6760">
        <v>2013</v>
      </c>
      <c r="D6760">
        <v>200000</v>
      </c>
      <c r="E6760">
        <v>80000</v>
      </c>
      <c r="F6760" t="s">
        <v>34</v>
      </c>
      <c r="G6760" t="s">
        <v>561</v>
      </c>
      <c r="H6760" t="s">
        <v>1715</v>
      </c>
      <c r="I6760" t="s">
        <v>22</v>
      </c>
      <c r="J6760" t="s">
        <v>23</v>
      </c>
      <c r="K6760" t="s">
        <v>24</v>
      </c>
      <c r="L6760" t="s">
        <v>25</v>
      </c>
      <c r="M6760">
        <v>22.1</v>
      </c>
      <c r="N6760">
        <v>1248</v>
      </c>
      <c r="O6760">
        <v>76.900000000000006</v>
      </c>
      <c r="P6760" t="s">
        <v>299</v>
      </c>
      <c r="Q6760">
        <v>5</v>
      </c>
      <c r="R6760" t="s">
        <v>658</v>
      </c>
    </row>
    <row r="6761" spans="1:18" x14ac:dyDescent="0.25">
      <c r="A6761">
        <v>6998</v>
      </c>
      <c r="B6761" t="s">
        <v>62</v>
      </c>
      <c r="C6761">
        <v>2017</v>
      </c>
      <c r="D6761">
        <v>400000</v>
      </c>
      <c r="E6761">
        <v>50000</v>
      </c>
      <c r="F6761" t="s">
        <v>34</v>
      </c>
      <c r="G6761" t="s">
        <v>319</v>
      </c>
      <c r="H6761" t="s">
        <v>323</v>
      </c>
      <c r="I6761" t="s">
        <v>22</v>
      </c>
      <c r="J6761" t="s">
        <v>23</v>
      </c>
      <c r="K6761" t="s">
        <v>24</v>
      </c>
      <c r="L6761" t="s">
        <v>25</v>
      </c>
      <c r="M6761">
        <v>25.32</v>
      </c>
      <c r="N6761">
        <v>1198</v>
      </c>
      <c r="O6761">
        <v>77</v>
      </c>
      <c r="P6761" t="s">
        <v>238</v>
      </c>
      <c r="Q6761">
        <v>6</v>
      </c>
      <c r="R6761" t="s">
        <v>658</v>
      </c>
    </row>
    <row r="6762" spans="1:18" x14ac:dyDescent="0.25">
      <c r="A6762">
        <v>6999</v>
      </c>
      <c r="B6762" t="s">
        <v>264</v>
      </c>
      <c r="C6762">
        <v>2009</v>
      </c>
      <c r="D6762">
        <v>150000</v>
      </c>
      <c r="E6762">
        <v>55000</v>
      </c>
      <c r="F6762" t="s">
        <v>34</v>
      </c>
      <c r="G6762" t="s">
        <v>319</v>
      </c>
      <c r="H6762" t="s">
        <v>323</v>
      </c>
      <c r="I6762" t="s">
        <v>37</v>
      </c>
      <c r="J6762" t="s">
        <v>23</v>
      </c>
      <c r="K6762" t="s">
        <v>24</v>
      </c>
      <c r="L6762" t="s">
        <v>25</v>
      </c>
      <c r="M6762">
        <v>14.6</v>
      </c>
      <c r="N6762">
        <v>1368</v>
      </c>
      <c r="O6762">
        <v>88.7</v>
      </c>
      <c r="P6762" t="s">
        <v>825</v>
      </c>
      <c r="Q6762">
        <v>5</v>
      </c>
      <c r="R6762" t="s">
        <v>658</v>
      </c>
    </row>
    <row r="6763" spans="1:18" x14ac:dyDescent="0.25">
      <c r="A6763">
        <v>7000</v>
      </c>
      <c r="B6763" t="s">
        <v>50</v>
      </c>
      <c r="C6763">
        <v>2020</v>
      </c>
      <c r="D6763">
        <v>1500000</v>
      </c>
      <c r="E6763">
        <v>40000</v>
      </c>
      <c r="F6763" t="s">
        <v>34</v>
      </c>
      <c r="G6763" t="s">
        <v>561</v>
      </c>
      <c r="H6763" t="s">
        <v>1713</v>
      </c>
      <c r="I6763" t="s">
        <v>37</v>
      </c>
      <c r="J6763" t="s">
        <v>23</v>
      </c>
      <c r="K6763" t="s">
        <v>90</v>
      </c>
      <c r="L6763" t="s">
        <v>25</v>
      </c>
      <c r="M6763">
        <v>10.75</v>
      </c>
      <c r="N6763">
        <v>2694</v>
      </c>
      <c r="O6763">
        <v>163.69999999999999</v>
      </c>
      <c r="P6763" t="s">
        <v>826</v>
      </c>
      <c r="Q6763">
        <v>8</v>
      </c>
      <c r="R6763" t="s">
        <v>658</v>
      </c>
    </row>
    <row r="6764" spans="1:18" x14ac:dyDescent="0.25">
      <c r="A6764">
        <v>7001</v>
      </c>
      <c r="B6764" t="s">
        <v>18</v>
      </c>
      <c r="C6764">
        <v>2011</v>
      </c>
      <c r="D6764">
        <v>130000</v>
      </c>
      <c r="E6764">
        <v>70000</v>
      </c>
      <c r="F6764" t="s">
        <v>34</v>
      </c>
      <c r="G6764" t="s">
        <v>561</v>
      </c>
      <c r="H6764" t="s">
        <v>1713</v>
      </c>
      <c r="I6764" t="s">
        <v>37</v>
      </c>
      <c r="J6764" t="s">
        <v>23</v>
      </c>
      <c r="K6764" t="s">
        <v>24</v>
      </c>
      <c r="L6764" t="s">
        <v>31</v>
      </c>
      <c r="M6764">
        <v>14</v>
      </c>
      <c r="N6764">
        <v>796</v>
      </c>
      <c r="O6764">
        <v>35</v>
      </c>
      <c r="P6764" t="s">
        <v>78</v>
      </c>
      <c r="Q6764">
        <v>5</v>
      </c>
      <c r="R6764" t="s">
        <v>658</v>
      </c>
    </row>
    <row r="6765" spans="1:18" x14ac:dyDescent="0.25">
      <c r="A6765">
        <v>7002</v>
      </c>
      <c r="B6765" t="s">
        <v>18</v>
      </c>
      <c r="C6765">
        <v>2013</v>
      </c>
      <c r="D6765">
        <v>185000</v>
      </c>
      <c r="E6765">
        <v>80000</v>
      </c>
      <c r="F6765" t="s">
        <v>34</v>
      </c>
      <c r="G6765" t="s">
        <v>561</v>
      </c>
      <c r="H6765" t="s">
        <v>1713</v>
      </c>
      <c r="I6765" t="s">
        <v>37</v>
      </c>
      <c r="J6765" t="s">
        <v>23</v>
      </c>
      <c r="K6765" t="s">
        <v>24</v>
      </c>
      <c r="L6765" t="s">
        <v>31</v>
      </c>
      <c r="M6765">
        <v>22.74</v>
      </c>
      <c r="N6765">
        <v>796</v>
      </c>
      <c r="O6765">
        <v>47.3</v>
      </c>
      <c r="P6765" t="s">
        <v>72</v>
      </c>
      <c r="Q6765">
        <v>5</v>
      </c>
      <c r="R6765" t="s">
        <v>658</v>
      </c>
    </row>
    <row r="6766" spans="1:18" x14ac:dyDescent="0.25">
      <c r="A6766">
        <v>7004</v>
      </c>
      <c r="B6766" t="s">
        <v>62</v>
      </c>
      <c r="C6766">
        <v>2012</v>
      </c>
      <c r="D6766">
        <v>450000</v>
      </c>
      <c r="E6766">
        <v>120000</v>
      </c>
      <c r="F6766" t="s">
        <v>34</v>
      </c>
      <c r="G6766" t="s">
        <v>561</v>
      </c>
      <c r="H6766" t="s">
        <v>1712</v>
      </c>
      <c r="I6766" t="s">
        <v>22</v>
      </c>
      <c r="J6766" t="s">
        <v>23</v>
      </c>
      <c r="K6766" t="s">
        <v>24</v>
      </c>
      <c r="L6766" t="s">
        <v>25</v>
      </c>
      <c r="M6766">
        <v>15.96</v>
      </c>
      <c r="N6766">
        <v>2523</v>
      </c>
      <c r="O6766">
        <v>62.1</v>
      </c>
      <c r="P6766" t="s">
        <v>208</v>
      </c>
      <c r="Q6766">
        <v>7</v>
      </c>
      <c r="R6766" t="s">
        <v>658</v>
      </c>
    </row>
    <row r="6767" spans="1:18" x14ac:dyDescent="0.25">
      <c r="A6767">
        <v>7005</v>
      </c>
      <c r="B6767" t="s">
        <v>40</v>
      </c>
      <c r="C6767">
        <v>2018</v>
      </c>
      <c r="D6767">
        <v>500000</v>
      </c>
      <c r="E6767">
        <v>20000</v>
      </c>
      <c r="F6767" t="s">
        <v>34</v>
      </c>
      <c r="G6767" t="s">
        <v>561</v>
      </c>
      <c r="H6767" t="s">
        <v>1712</v>
      </c>
      <c r="I6767" t="s">
        <v>37</v>
      </c>
      <c r="J6767" t="s">
        <v>23</v>
      </c>
      <c r="K6767" t="s">
        <v>24</v>
      </c>
      <c r="L6767" t="s">
        <v>31</v>
      </c>
      <c r="M6767">
        <v>18.899999999999999</v>
      </c>
      <c r="N6767">
        <v>1197</v>
      </c>
      <c r="O6767">
        <v>81.86</v>
      </c>
      <c r="P6767" t="s">
        <v>43</v>
      </c>
      <c r="Q6767">
        <v>5</v>
      </c>
      <c r="R6767" t="s">
        <v>658</v>
      </c>
    </row>
    <row r="6768" spans="1:18" x14ac:dyDescent="0.25">
      <c r="A6768">
        <v>7006</v>
      </c>
      <c r="B6768" t="s">
        <v>52</v>
      </c>
      <c r="C6768">
        <v>2017</v>
      </c>
      <c r="D6768">
        <v>570000</v>
      </c>
      <c r="E6768">
        <v>31596</v>
      </c>
      <c r="F6768" t="s">
        <v>34</v>
      </c>
      <c r="G6768" t="s">
        <v>319</v>
      </c>
      <c r="H6768" t="s">
        <v>323</v>
      </c>
      <c r="I6768" t="s">
        <v>37</v>
      </c>
      <c r="J6768" t="s">
        <v>92</v>
      </c>
      <c r="K6768" t="s">
        <v>24</v>
      </c>
      <c r="L6768" t="s">
        <v>25</v>
      </c>
      <c r="M6768">
        <v>17</v>
      </c>
      <c r="N6768">
        <v>1497</v>
      </c>
      <c r="O6768">
        <v>121.36</v>
      </c>
      <c r="P6768" t="s">
        <v>192</v>
      </c>
      <c r="Q6768">
        <v>5</v>
      </c>
      <c r="R6768" t="s">
        <v>658</v>
      </c>
    </row>
    <row r="6769" spans="1:18" x14ac:dyDescent="0.25">
      <c r="A6769">
        <v>7007</v>
      </c>
      <c r="B6769" t="s">
        <v>62</v>
      </c>
      <c r="C6769">
        <v>2013</v>
      </c>
      <c r="D6769">
        <v>650000</v>
      </c>
      <c r="E6769">
        <v>85710</v>
      </c>
      <c r="F6769" t="s">
        <v>34</v>
      </c>
      <c r="G6769" t="s">
        <v>561</v>
      </c>
      <c r="H6769" t="s">
        <v>1715</v>
      </c>
      <c r="I6769" t="s">
        <v>22</v>
      </c>
      <c r="J6769" t="s">
        <v>92</v>
      </c>
      <c r="K6769" t="s">
        <v>24</v>
      </c>
      <c r="L6769" t="s">
        <v>25</v>
      </c>
      <c r="M6769">
        <v>15.1</v>
      </c>
      <c r="N6769">
        <v>2179</v>
      </c>
      <c r="O6769">
        <v>140</v>
      </c>
      <c r="P6769" t="s">
        <v>195</v>
      </c>
      <c r="Q6769">
        <v>7</v>
      </c>
      <c r="R6769" t="s">
        <v>658</v>
      </c>
    </row>
    <row r="6770" spans="1:18" x14ac:dyDescent="0.25">
      <c r="A6770">
        <v>7008</v>
      </c>
      <c r="B6770" t="s">
        <v>50</v>
      </c>
      <c r="C6770">
        <v>2012</v>
      </c>
      <c r="D6770">
        <v>1680000</v>
      </c>
      <c r="E6770">
        <v>129627</v>
      </c>
      <c r="F6770" t="s">
        <v>34</v>
      </c>
      <c r="G6770" t="s">
        <v>561</v>
      </c>
      <c r="H6770" t="s">
        <v>1714</v>
      </c>
      <c r="I6770" t="s">
        <v>22</v>
      </c>
      <c r="J6770" t="s">
        <v>92</v>
      </c>
      <c r="K6770" t="s">
        <v>24</v>
      </c>
      <c r="L6770" t="s">
        <v>25</v>
      </c>
      <c r="M6770">
        <v>11.5</v>
      </c>
      <c r="N6770">
        <v>2982</v>
      </c>
      <c r="O6770">
        <v>171</v>
      </c>
      <c r="P6770" t="s">
        <v>95</v>
      </c>
      <c r="Q6770">
        <v>7</v>
      </c>
      <c r="R6770" t="s">
        <v>658</v>
      </c>
    </row>
    <row r="6771" spans="1:18" x14ac:dyDescent="0.25">
      <c r="A6771">
        <v>7009</v>
      </c>
      <c r="B6771" t="s">
        <v>84</v>
      </c>
      <c r="C6771">
        <v>2018</v>
      </c>
      <c r="D6771">
        <v>250000</v>
      </c>
      <c r="E6771">
        <v>10000</v>
      </c>
      <c r="F6771" t="s">
        <v>34</v>
      </c>
      <c r="G6771" t="s">
        <v>561</v>
      </c>
      <c r="H6771" t="s">
        <v>1714</v>
      </c>
      <c r="I6771" t="s">
        <v>37</v>
      </c>
      <c r="J6771" t="s">
        <v>23</v>
      </c>
      <c r="K6771" t="s">
        <v>24</v>
      </c>
      <c r="L6771" t="s">
        <v>25</v>
      </c>
      <c r="M6771">
        <v>22.7</v>
      </c>
      <c r="N6771">
        <v>799</v>
      </c>
      <c r="O6771">
        <v>53.64</v>
      </c>
      <c r="P6771" t="s">
        <v>188</v>
      </c>
      <c r="Q6771">
        <v>5</v>
      </c>
      <c r="R6771" t="s">
        <v>658</v>
      </c>
    </row>
    <row r="6772" spans="1:18" x14ac:dyDescent="0.25">
      <c r="A6772">
        <v>7010</v>
      </c>
      <c r="B6772" t="s">
        <v>40</v>
      </c>
      <c r="C6772">
        <v>2014</v>
      </c>
      <c r="D6772">
        <v>320000</v>
      </c>
      <c r="E6772">
        <v>15000</v>
      </c>
      <c r="F6772" t="s">
        <v>34</v>
      </c>
      <c r="G6772" t="s">
        <v>561</v>
      </c>
      <c r="H6772" t="s">
        <v>1712</v>
      </c>
      <c r="I6772" t="s">
        <v>37</v>
      </c>
      <c r="J6772" t="s">
        <v>23</v>
      </c>
      <c r="K6772" t="s">
        <v>24</v>
      </c>
      <c r="L6772" t="s">
        <v>25</v>
      </c>
      <c r="M6772">
        <v>20.36</v>
      </c>
      <c r="N6772">
        <v>1197</v>
      </c>
      <c r="O6772">
        <v>78.900000000000006</v>
      </c>
      <c r="P6772" t="s">
        <v>198</v>
      </c>
      <c r="Q6772">
        <v>5</v>
      </c>
      <c r="R6772" t="s">
        <v>658</v>
      </c>
    </row>
    <row r="6773" spans="1:18" x14ac:dyDescent="0.25">
      <c r="A6773">
        <v>7011</v>
      </c>
      <c r="B6773" t="s">
        <v>18</v>
      </c>
      <c r="C6773">
        <v>2017</v>
      </c>
      <c r="D6773">
        <v>440000</v>
      </c>
      <c r="E6773">
        <v>35000</v>
      </c>
      <c r="F6773" t="s">
        <v>34</v>
      </c>
      <c r="G6773" t="s">
        <v>561</v>
      </c>
      <c r="H6773" t="s">
        <v>1714</v>
      </c>
      <c r="I6773" t="s">
        <v>37</v>
      </c>
      <c r="J6773" t="s">
        <v>23</v>
      </c>
      <c r="K6773" t="s">
        <v>90</v>
      </c>
      <c r="L6773" t="s">
        <v>25</v>
      </c>
      <c r="M6773">
        <v>20.51</v>
      </c>
      <c r="N6773">
        <v>998</v>
      </c>
      <c r="O6773">
        <v>67</v>
      </c>
      <c r="P6773" t="s">
        <v>82</v>
      </c>
      <c r="Q6773">
        <v>5</v>
      </c>
      <c r="R6773" t="s">
        <v>658</v>
      </c>
    </row>
    <row r="6774" spans="1:18" x14ac:dyDescent="0.25">
      <c r="A6774">
        <v>7012</v>
      </c>
      <c r="B6774" t="s">
        <v>40</v>
      </c>
      <c r="C6774">
        <v>2013</v>
      </c>
      <c r="D6774">
        <v>315000</v>
      </c>
      <c r="E6774">
        <v>49000</v>
      </c>
      <c r="F6774" t="s">
        <v>34</v>
      </c>
      <c r="G6774" t="s">
        <v>561</v>
      </c>
      <c r="H6774" t="s">
        <v>1714</v>
      </c>
      <c r="I6774" t="s">
        <v>37</v>
      </c>
      <c r="J6774" t="s">
        <v>23</v>
      </c>
      <c r="K6774" t="s">
        <v>24</v>
      </c>
      <c r="L6774" t="s">
        <v>31</v>
      </c>
      <c r="M6774">
        <v>18.5</v>
      </c>
      <c r="N6774">
        <v>1197</v>
      </c>
      <c r="O6774">
        <v>82.85</v>
      </c>
      <c r="P6774" t="s">
        <v>131</v>
      </c>
      <c r="Q6774">
        <v>5</v>
      </c>
      <c r="R6774" t="s">
        <v>658</v>
      </c>
    </row>
    <row r="6775" spans="1:18" x14ac:dyDescent="0.25">
      <c r="A6775">
        <v>7014</v>
      </c>
      <c r="B6775" t="s">
        <v>68</v>
      </c>
      <c r="C6775">
        <v>2010</v>
      </c>
      <c r="D6775">
        <v>202999</v>
      </c>
      <c r="E6775">
        <v>158000</v>
      </c>
      <c r="F6775" t="s">
        <v>34</v>
      </c>
      <c r="G6775" t="s">
        <v>561</v>
      </c>
      <c r="H6775" t="s">
        <v>1714</v>
      </c>
      <c r="I6775" t="s">
        <v>22</v>
      </c>
      <c r="J6775" t="s">
        <v>23</v>
      </c>
      <c r="K6775" t="s">
        <v>24</v>
      </c>
      <c r="L6775" t="s">
        <v>25</v>
      </c>
      <c r="M6775">
        <v>18.8</v>
      </c>
      <c r="N6775">
        <v>1248</v>
      </c>
      <c r="O6775">
        <v>90</v>
      </c>
      <c r="P6775" t="s">
        <v>113</v>
      </c>
      <c r="Q6775">
        <v>5</v>
      </c>
      <c r="R6775" t="s">
        <v>658</v>
      </c>
    </row>
    <row r="6776" spans="1:18" x14ac:dyDescent="0.25">
      <c r="A6776">
        <v>7015</v>
      </c>
      <c r="B6776" t="s">
        <v>40</v>
      </c>
      <c r="C6776">
        <v>2012</v>
      </c>
      <c r="D6776">
        <v>179000</v>
      </c>
      <c r="E6776">
        <v>30000</v>
      </c>
      <c r="F6776" t="s">
        <v>34</v>
      </c>
      <c r="G6776" t="s">
        <v>561</v>
      </c>
      <c r="H6776" t="s">
        <v>1714</v>
      </c>
      <c r="I6776" t="s">
        <v>37</v>
      </c>
      <c r="J6776" t="s">
        <v>23</v>
      </c>
      <c r="K6776" t="s">
        <v>24</v>
      </c>
      <c r="L6776" t="s">
        <v>31</v>
      </c>
      <c r="M6776">
        <v>21.1</v>
      </c>
      <c r="N6776">
        <v>814</v>
      </c>
      <c r="O6776">
        <v>55.2</v>
      </c>
      <c r="P6776" t="s">
        <v>227</v>
      </c>
      <c r="Q6776">
        <v>5</v>
      </c>
      <c r="R6776" t="s">
        <v>658</v>
      </c>
    </row>
    <row r="6777" spans="1:18" x14ac:dyDescent="0.25">
      <c r="A6777">
        <v>7016</v>
      </c>
      <c r="B6777" t="s">
        <v>40</v>
      </c>
      <c r="C6777">
        <v>2008</v>
      </c>
      <c r="D6777">
        <v>140000</v>
      </c>
      <c r="E6777">
        <v>60000</v>
      </c>
      <c r="F6777" t="s">
        <v>34</v>
      </c>
      <c r="G6777" t="s">
        <v>561</v>
      </c>
      <c r="H6777" t="s">
        <v>1714</v>
      </c>
      <c r="I6777" t="s">
        <v>37</v>
      </c>
      <c r="J6777" t="s">
        <v>23</v>
      </c>
      <c r="K6777" t="s">
        <v>24</v>
      </c>
      <c r="L6777" t="s">
        <v>31</v>
      </c>
      <c r="M6777">
        <v>20.36</v>
      </c>
      <c r="N6777">
        <v>1197</v>
      </c>
      <c r="O6777">
        <v>78.900000000000006</v>
      </c>
      <c r="P6777" t="s">
        <v>115</v>
      </c>
      <c r="Q6777">
        <v>5</v>
      </c>
      <c r="R6777" t="s">
        <v>658</v>
      </c>
    </row>
    <row r="6778" spans="1:18" x14ac:dyDescent="0.25">
      <c r="A6778">
        <v>7017</v>
      </c>
      <c r="B6778" t="s">
        <v>18</v>
      </c>
      <c r="C6778">
        <v>2008</v>
      </c>
      <c r="D6778">
        <v>150000</v>
      </c>
      <c r="E6778">
        <v>40000</v>
      </c>
      <c r="F6778" t="s">
        <v>34</v>
      </c>
      <c r="G6778" t="s">
        <v>561</v>
      </c>
      <c r="H6778" t="s">
        <v>1714</v>
      </c>
      <c r="I6778" t="s">
        <v>37</v>
      </c>
      <c r="J6778" t="s">
        <v>23</v>
      </c>
      <c r="K6778" t="s">
        <v>24</v>
      </c>
      <c r="L6778" t="s">
        <v>31</v>
      </c>
      <c r="M6778">
        <v>18.2</v>
      </c>
      <c r="N6778">
        <v>1061</v>
      </c>
      <c r="O6778">
        <v>64</v>
      </c>
      <c r="P6778" t="s">
        <v>61</v>
      </c>
      <c r="Q6778">
        <v>5</v>
      </c>
      <c r="R6778" t="s">
        <v>658</v>
      </c>
    </row>
    <row r="6779" spans="1:18" x14ac:dyDescent="0.25">
      <c r="A6779">
        <v>7018</v>
      </c>
      <c r="B6779" t="s">
        <v>62</v>
      </c>
      <c r="C6779">
        <v>2011</v>
      </c>
      <c r="D6779">
        <v>440000</v>
      </c>
      <c r="E6779">
        <v>60000</v>
      </c>
      <c r="F6779" t="s">
        <v>34</v>
      </c>
      <c r="G6779" t="s">
        <v>561</v>
      </c>
      <c r="H6779" t="s">
        <v>1715</v>
      </c>
      <c r="I6779" t="s">
        <v>22</v>
      </c>
      <c r="J6779" t="s">
        <v>23</v>
      </c>
      <c r="K6779" t="s">
        <v>24</v>
      </c>
      <c r="L6779" t="s">
        <v>31</v>
      </c>
      <c r="M6779">
        <v>13.6</v>
      </c>
      <c r="N6779">
        <v>2523</v>
      </c>
      <c r="O6779">
        <v>63</v>
      </c>
      <c r="P6779" t="s">
        <v>207</v>
      </c>
      <c r="Q6779">
        <v>7</v>
      </c>
      <c r="R6779" t="s">
        <v>658</v>
      </c>
    </row>
    <row r="6780" spans="1:18" x14ac:dyDescent="0.25">
      <c r="A6780">
        <v>7019</v>
      </c>
      <c r="B6780" t="s">
        <v>52</v>
      </c>
      <c r="C6780">
        <v>2011</v>
      </c>
      <c r="D6780">
        <v>250000</v>
      </c>
      <c r="E6780">
        <v>55130</v>
      </c>
      <c r="F6780" t="s">
        <v>34</v>
      </c>
      <c r="G6780" t="s">
        <v>432</v>
      </c>
      <c r="H6780" t="s">
        <v>1716</v>
      </c>
      <c r="I6780" t="s">
        <v>22</v>
      </c>
      <c r="J6780" t="s">
        <v>92</v>
      </c>
      <c r="K6780" t="s">
        <v>24</v>
      </c>
      <c r="L6780" t="s">
        <v>31</v>
      </c>
      <c r="M6780">
        <v>20</v>
      </c>
      <c r="N6780">
        <v>1399</v>
      </c>
      <c r="O6780">
        <v>68</v>
      </c>
      <c r="P6780" t="s">
        <v>55</v>
      </c>
      <c r="Q6780">
        <v>5</v>
      </c>
      <c r="R6780" t="s">
        <v>658</v>
      </c>
    </row>
    <row r="6781" spans="1:18" x14ac:dyDescent="0.25">
      <c r="A6781">
        <v>7020</v>
      </c>
      <c r="B6781" t="s">
        <v>18</v>
      </c>
      <c r="C6781">
        <v>2014</v>
      </c>
      <c r="D6781">
        <v>330000</v>
      </c>
      <c r="E6781">
        <v>22000</v>
      </c>
      <c r="F6781" t="s">
        <v>19</v>
      </c>
      <c r="G6781" t="s">
        <v>352</v>
      </c>
      <c r="H6781" t="s">
        <v>459</v>
      </c>
      <c r="I6781" t="s">
        <v>37</v>
      </c>
      <c r="J6781" t="s">
        <v>23</v>
      </c>
      <c r="K6781" t="s">
        <v>24</v>
      </c>
      <c r="L6781" t="s">
        <v>25</v>
      </c>
      <c r="M6781">
        <v>20.51</v>
      </c>
      <c r="N6781">
        <v>998</v>
      </c>
      <c r="O6781">
        <v>67.040000000000006</v>
      </c>
      <c r="P6781" t="s">
        <v>82</v>
      </c>
      <c r="Q6781">
        <v>5</v>
      </c>
      <c r="R6781" t="s">
        <v>658</v>
      </c>
    </row>
    <row r="6782" spans="1:18" x14ac:dyDescent="0.25">
      <c r="A6782">
        <v>7021</v>
      </c>
      <c r="B6782" t="s">
        <v>52</v>
      </c>
      <c r="C6782">
        <v>2010</v>
      </c>
      <c r="D6782">
        <v>250000</v>
      </c>
      <c r="E6782">
        <v>48000</v>
      </c>
      <c r="F6782" t="s">
        <v>34</v>
      </c>
      <c r="G6782" t="s">
        <v>432</v>
      </c>
      <c r="H6782" t="s">
        <v>1716</v>
      </c>
      <c r="I6782" t="s">
        <v>37</v>
      </c>
      <c r="J6782" t="s">
        <v>23</v>
      </c>
      <c r="K6782" t="s">
        <v>24</v>
      </c>
      <c r="L6782" t="s">
        <v>25</v>
      </c>
      <c r="M6782">
        <v>15.6</v>
      </c>
      <c r="N6782">
        <v>1196</v>
      </c>
      <c r="O6782">
        <v>70</v>
      </c>
      <c r="P6782" t="s">
        <v>246</v>
      </c>
      <c r="Q6782">
        <v>5</v>
      </c>
      <c r="R6782" t="s">
        <v>658</v>
      </c>
    </row>
    <row r="6783" spans="1:18" x14ac:dyDescent="0.25">
      <c r="A6783">
        <v>7022</v>
      </c>
      <c r="B6783" t="s">
        <v>40</v>
      </c>
      <c r="C6783">
        <v>2012</v>
      </c>
      <c r="D6783">
        <v>335000</v>
      </c>
      <c r="E6783">
        <v>45000</v>
      </c>
      <c r="F6783" t="s">
        <v>19</v>
      </c>
      <c r="G6783" t="s">
        <v>59</v>
      </c>
      <c r="H6783" t="s">
        <v>1717</v>
      </c>
      <c r="I6783" t="s">
        <v>37</v>
      </c>
      <c r="J6783" t="s">
        <v>23</v>
      </c>
      <c r="K6783" t="s">
        <v>24</v>
      </c>
      <c r="L6783" t="s">
        <v>25</v>
      </c>
      <c r="M6783">
        <v>18.5</v>
      </c>
      <c r="N6783">
        <v>1197</v>
      </c>
      <c r="O6783">
        <v>82.85</v>
      </c>
      <c r="P6783" t="s">
        <v>131</v>
      </c>
      <c r="Q6783">
        <v>5</v>
      </c>
      <c r="R6783" t="s">
        <v>658</v>
      </c>
    </row>
    <row r="6784" spans="1:18" x14ac:dyDescent="0.25">
      <c r="A6784">
        <v>7023</v>
      </c>
      <c r="B6784" t="s">
        <v>62</v>
      </c>
      <c r="C6784">
        <v>2016</v>
      </c>
      <c r="D6784">
        <v>1025000</v>
      </c>
      <c r="E6784">
        <v>22522</v>
      </c>
      <c r="F6784" t="s">
        <v>19</v>
      </c>
      <c r="G6784" t="s">
        <v>354</v>
      </c>
      <c r="H6784" t="s">
        <v>909</v>
      </c>
      <c r="I6784" t="s">
        <v>22</v>
      </c>
      <c r="J6784" t="s">
        <v>92</v>
      </c>
      <c r="K6784" t="s">
        <v>24</v>
      </c>
      <c r="L6784" t="s">
        <v>25</v>
      </c>
      <c r="M6784">
        <v>16</v>
      </c>
      <c r="N6784">
        <v>2179</v>
      </c>
      <c r="O6784">
        <v>140</v>
      </c>
      <c r="P6784" t="s">
        <v>195</v>
      </c>
      <c r="Q6784">
        <v>7</v>
      </c>
      <c r="R6784" t="s">
        <v>658</v>
      </c>
    </row>
    <row r="6785" spans="1:18" x14ac:dyDescent="0.25">
      <c r="A6785">
        <v>7024</v>
      </c>
      <c r="B6785" t="s">
        <v>40</v>
      </c>
      <c r="C6785">
        <v>2012</v>
      </c>
      <c r="D6785">
        <v>320000</v>
      </c>
      <c r="E6785">
        <v>51856</v>
      </c>
      <c r="F6785" t="s">
        <v>19</v>
      </c>
      <c r="G6785" t="s">
        <v>361</v>
      </c>
      <c r="H6785" t="s">
        <v>1206</v>
      </c>
      <c r="I6785" t="s">
        <v>37</v>
      </c>
      <c r="J6785" t="s">
        <v>92</v>
      </c>
      <c r="K6785" t="s">
        <v>24</v>
      </c>
      <c r="L6785" t="s">
        <v>38</v>
      </c>
      <c r="M6785">
        <v>18.5</v>
      </c>
      <c r="N6785">
        <v>1197</v>
      </c>
      <c r="O6785">
        <v>80</v>
      </c>
      <c r="P6785" t="s">
        <v>189</v>
      </c>
      <c r="Q6785">
        <v>5</v>
      </c>
      <c r="R6785" t="s">
        <v>658</v>
      </c>
    </row>
    <row r="6786" spans="1:18" x14ac:dyDescent="0.25">
      <c r="A6786">
        <v>7025</v>
      </c>
      <c r="B6786" t="s">
        <v>18</v>
      </c>
      <c r="C6786">
        <v>2015</v>
      </c>
      <c r="D6786">
        <v>550000</v>
      </c>
      <c r="E6786">
        <v>29434</v>
      </c>
      <c r="F6786" t="s">
        <v>19</v>
      </c>
      <c r="G6786" t="s">
        <v>361</v>
      </c>
      <c r="H6786" t="s">
        <v>1718</v>
      </c>
      <c r="I6786" t="s">
        <v>37</v>
      </c>
      <c r="J6786" t="s">
        <v>23</v>
      </c>
      <c r="K6786" t="s">
        <v>24</v>
      </c>
      <c r="L6786" t="s">
        <v>25</v>
      </c>
      <c r="M6786">
        <v>20.73</v>
      </c>
      <c r="N6786">
        <v>1373</v>
      </c>
      <c r="O6786">
        <v>91.1</v>
      </c>
      <c r="P6786" t="s">
        <v>121</v>
      </c>
      <c r="Q6786">
        <v>5</v>
      </c>
      <c r="R6786" t="s">
        <v>658</v>
      </c>
    </row>
    <row r="6787" spans="1:18" x14ac:dyDescent="0.25">
      <c r="A6787">
        <v>7026</v>
      </c>
      <c r="B6787" t="s">
        <v>33</v>
      </c>
      <c r="C6787">
        <v>2018</v>
      </c>
      <c r="D6787">
        <v>800000</v>
      </c>
      <c r="E6787">
        <v>25000</v>
      </c>
      <c r="F6787" t="s">
        <v>19</v>
      </c>
      <c r="G6787" t="s">
        <v>59</v>
      </c>
      <c r="H6787" t="s">
        <v>1719</v>
      </c>
      <c r="I6787" t="s">
        <v>22</v>
      </c>
      <c r="J6787" t="s">
        <v>23</v>
      </c>
      <c r="K6787" t="s">
        <v>24</v>
      </c>
      <c r="L6787" t="s">
        <v>25</v>
      </c>
      <c r="M6787">
        <v>25.5</v>
      </c>
      <c r="N6787">
        <v>1498</v>
      </c>
      <c r="O6787">
        <v>98.6</v>
      </c>
      <c r="P6787" t="s">
        <v>65</v>
      </c>
      <c r="Q6787">
        <v>5</v>
      </c>
      <c r="R6787" t="s">
        <v>658</v>
      </c>
    </row>
    <row r="6788" spans="1:18" x14ac:dyDescent="0.25">
      <c r="A6788">
        <v>7027</v>
      </c>
      <c r="B6788" t="s">
        <v>68</v>
      </c>
      <c r="C6788">
        <v>2017</v>
      </c>
      <c r="D6788">
        <v>380000</v>
      </c>
      <c r="E6788">
        <v>28000</v>
      </c>
      <c r="F6788" t="s">
        <v>44</v>
      </c>
      <c r="G6788" t="s">
        <v>21</v>
      </c>
      <c r="H6788" t="s">
        <v>1720</v>
      </c>
      <c r="I6788" t="s">
        <v>37</v>
      </c>
      <c r="J6788" t="s">
        <v>23</v>
      </c>
      <c r="K6788" t="s">
        <v>24</v>
      </c>
      <c r="L6788" t="s">
        <v>31</v>
      </c>
      <c r="M6788">
        <v>23.84</v>
      </c>
      <c r="N6788">
        <v>1199</v>
      </c>
      <c r="O6788">
        <v>84</v>
      </c>
      <c r="P6788" t="s">
        <v>69</v>
      </c>
      <c r="Q6788">
        <v>5</v>
      </c>
      <c r="R6788" t="s">
        <v>658</v>
      </c>
    </row>
    <row r="6789" spans="1:18" x14ac:dyDescent="0.25">
      <c r="A6789">
        <v>7028</v>
      </c>
      <c r="B6789" t="s">
        <v>56</v>
      </c>
      <c r="C6789">
        <v>2013</v>
      </c>
      <c r="D6789">
        <v>400000</v>
      </c>
      <c r="E6789">
        <v>44500</v>
      </c>
      <c r="F6789" t="s">
        <v>44</v>
      </c>
      <c r="G6789" t="s">
        <v>21</v>
      </c>
      <c r="H6789" t="s">
        <v>1720</v>
      </c>
      <c r="I6789" t="s">
        <v>22</v>
      </c>
      <c r="J6789" t="s">
        <v>23</v>
      </c>
      <c r="K6789" t="s">
        <v>24</v>
      </c>
      <c r="L6789" t="s">
        <v>31</v>
      </c>
      <c r="M6789">
        <v>20.46</v>
      </c>
      <c r="N6789">
        <v>1461</v>
      </c>
      <c r="O6789">
        <v>83.8</v>
      </c>
      <c r="P6789" t="s">
        <v>143</v>
      </c>
      <c r="Q6789">
        <v>5</v>
      </c>
      <c r="R6789" t="s">
        <v>658</v>
      </c>
    </row>
    <row r="6790" spans="1:18" x14ac:dyDescent="0.25">
      <c r="A6790">
        <v>7029</v>
      </c>
      <c r="B6790" t="s">
        <v>18</v>
      </c>
      <c r="C6790">
        <v>2016</v>
      </c>
      <c r="D6790">
        <v>375000</v>
      </c>
      <c r="E6790">
        <v>34500</v>
      </c>
      <c r="F6790" t="s">
        <v>44</v>
      </c>
      <c r="G6790" t="s">
        <v>21</v>
      </c>
      <c r="H6790" t="s">
        <v>1720</v>
      </c>
      <c r="I6790" t="s">
        <v>37</v>
      </c>
      <c r="J6790" t="s">
        <v>23</v>
      </c>
      <c r="K6790" t="s">
        <v>24</v>
      </c>
      <c r="L6790" t="s">
        <v>25</v>
      </c>
      <c r="M6790">
        <v>20.51</v>
      </c>
      <c r="N6790">
        <v>998</v>
      </c>
      <c r="O6790">
        <v>67.040000000000006</v>
      </c>
      <c r="P6790" t="s">
        <v>82</v>
      </c>
      <c r="Q6790">
        <v>5</v>
      </c>
      <c r="R6790" t="s">
        <v>658</v>
      </c>
    </row>
    <row r="6791" spans="1:18" x14ac:dyDescent="0.25">
      <c r="A6791">
        <v>7030</v>
      </c>
      <c r="B6791" t="s">
        <v>33</v>
      </c>
      <c r="C6791">
        <v>2017</v>
      </c>
      <c r="D6791">
        <v>1100000</v>
      </c>
      <c r="E6791">
        <v>20000</v>
      </c>
      <c r="F6791" t="s">
        <v>44</v>
      </c>
      <c r="G6791" t="s">
        <v>21</v>
      </c>
      <c r="H6791" t="s">
        <v>1721</v>
      </c>
      <c r="I6791" t="s">
        <v>37</v>
      </c>
      <c r="J6791" t="s">
        <v>23</v>
      </c>
      <c r="K6791" t="s">
        <v>90</v>
      </c>
      <c r="L6791" t="s">
        <v>25</v>
      </c>
      <c r="M6791">
        <v>18</v>
      </c>
      <c r="N6791">
        <v>1497</v>
      </c>
      <c r="O6791">
        <v>117.6</v>
      </c>
      <c r="P6791" t="s">
        <v>93</v>
      </c>
      <c r="Q6791">
        <v>5</v>
      </c>
      <c r="R6791" t="s">
        <v>658</v>
      </c>
    </row>
    <row r="6792" spans="1:18" x14ac:dyDescent="0.25">
      <c r="A6792">
        <v>7031</v>
      </c>
      <c r="B6792" t="s">
        <v>40</v>
      </c>
      <c r="C6792">
        <v>2018</v>
      </c>
      <c r="D6792">
        <v>650000</v>
      </c>
      <c r="E6792">
        <v>15000</v>
      </c>
      <c r="F6792" t="s">
        <v>44</v>
      </c>
      <c r="G6792" t="s">
        <v>21</v>
      </c>
      <c r="H6792" t="s">
        <v>1720</v>
      </c>
      <c r="I6792" t="s">
        <v>37</v>
      </c>
      <c r="J6792" t="s">
        <v>23</v>
      </c>
      <c r="K6792" t="s">
        <v>24</v>
      </c>
      <c r="L6792" t="s">
        <v>25</v>
      </c>
      <c r="M6792">
        <v>18.600000000000001</v>
      </c>
      <c r="N6792">
        <v>1197</v>
      </c>
      <c r="O6792">
        <v>81.83</v>
      </c>
      <c r="P6792" t="s">
        <v>79</v>
      </c>
      <c r="Q6792">
        <v>5</v>
      </c>
      <c r="R6792" t="s">
        <v>658</v>
      </c>
    </row>
    <row r="6793" spans="1:18" x14ac:dyDescent="0.25">
      <c r="A6793">
        <v>7032</v>
      </c>
      <c r="B6793" t="s">
        <v>142</v>
      </c>
      <c r="C6793">
        <v>2014</v>
      </c>
      <c r="D6793">
        <v>361000</v>
      </c>
      <c r="E6793">
        <v>26000</v>
      </c>
      <c r="F6793" t="s">
        <v>44</v>
      </c>
      <c r="G6793" t="s">
        <v>21</v>
      </c>
      <c r="H6793" t="s">
        <v>1342</v>
      </c>
      <c r="I6793" t="s">
        <v>37</v>
      </c>
      <c r="J6793" t="s">
        <v>23</v>
      </c>
      <c r="K6793" t="s">
        <v>90</v>
      </c>
      <c r="L6793" t="s">
        <v>25</v>
      </c>
      <c r="M6793">
        <v>19.34</v>
      </c>
      <c r="N6793">
        <v>1198</v>
      </c>
      <c r="O6793">
        <v>76</v>
      </c>
      <c r="P6793" t="s">
        <v>254</v>
      </c>
      <c r="Q6793">
        <v>5</v>
      </c>
      <c r="R6793" t="s">
        <v>658</v>
      </c>
    </row>
    <row r="6794" spans="1:18" x14ac:dyDescent="0.25">
      <c r="A6794">
        <v>7033</v>
      </c>
      <c r="B6794" t="s">
        <v>40</v>
      </c>
      <c r="C6794">
        <v>2012</v>
      </c>
      <c r="D6794">
        <v>140000</v>
      </c>
      <c r="E6794">
        <v>20000</v>
      </c>
      <c r="F6794" t="s">
        <v>44</v>
      </c>
      <c r="G6794" t="s">
        <v>21</v>
      </c>
      <c r="H6794" t="s">
        <v>1720</v>
      </c>
      <c r="I6794" t="s">
        <v>37</v>
      </c>
      <c r="J6794" t="s">
        <v>23</v>
      </c>
      <c r="K6794" t="s">
        <v>24</v>
      </c>
      <c r="L6794" t="s">
        <v>25</v>
      </c>
      <c r="M6794">
        <v>21.1</v>
      </c>
      <c r="N6794">
        <v>814</v>
      </c>
      <c r="O6794">
        <v>55.2</v>
      </c>
      <c r="P6794" t="s">
        <v>227</v>
      </c>
      <c r="Q6794">
        <v>5</v>
      </c>
      <c r="R6794" t="s">
        <v>658</v>
      </c>
    </row>
    <row r="6795" spans="1:18" x14ac:dyDescent="0.25">
      <c r="A6795">
        <v>7034</v>
      </c>
      <c r="B6795" t="s">
        <v>40</v>
      </c>
      <c r="C6795">
        <v>2019</v>
      </c>
      <c r="D6795">
        <v>550000</v>
      </c>
      <c r="E6795">
        <v>3000</v>
      </c>
      <c r="F6795" t="s">
        <v>34</v>
      </c>
      <c r="G6795" t="s">
        <v>53</v>
      </c>
      <c r="H6795" t="s">
        <v>1477</v>
      </c>
      <c r="I6795" t="s">
        <v>37</v>
      </c>
      <c r="J6795" t="s">
        <v>23</v>
      </c>
      <c r="K6795" t="s">
        <v>24</v>
      </c>
      <c r="L6795" t="s">
        <v>25</v>
      </c>
      <c r="M6795">
        <v>20.14</v>
      </c>
      <c r="N6795">
        <v>1197</v>
      </c>
      <c r="O6795">
        <v>81.86</v>
      </c>
      <c r="P6795" t="s">
        <v>43</v>
      </c>
      <c r="Q6795">
        <v>5</v>
      </c>
      <c r="R6795" t="s">
        <v>658</v>
      </c>
    </row>
    <row r="6796" spans="1:18" x14ac:dyDescent="0.25">
      <c r="A6796">
        <v>7035</v>
      </c>
      <c r="B6796" t="s">
        <v>33</v>
      </c>
      <c r="C6796">
        <v>2019</v>
      </c>
      <c r="D6796">
        <v>670000</v>
      </c>
      <c r="E6796">
        <v>20000</v>
      </c>
      <c r="F6796" t="s">
        <v>34</v>
      </c>
      <c r="G6796" t="s">
        <v>53</v>
      </c>
      <c r="H6796" t="s">
        <v>1477</v>
      </c>
      <c r="I6796" t="s">
        <v>37</v>
      </c>
      <c r="J6796" t="s">
        <v>23</v>
      </c>
      <c r="K6796" t="s">
        <v>24</v>
      </c>
      <c r="L6796" t="s">
        <v>25</v>
      </c>
      <c r="M6796">
        <v>19.5</v>
      </c>
      <c r="N6796">
        <v>1199</v>
      </c>
      <c r="O6796">
        <v>88.76</v>
      </c>
      <c r="P6796" t="s">
        <v>197</v>
      </c>
      <c r="Q6796">
        <v>5</v>
      </c>
      <c r="R6796" t="s">
        <v>658</v>
      </c>
    </row>
    <row r="6797" spans="1:18" x14ac:dyDescent="0.25">
      <c r="A6797">
        <v>7036</v>
      </c>
      <c r="B6797" t="s">
        <v>18</v>
      </c>
      <c r="C6797">
        <v>2017</v>
      </c>
      <c r="D6797">
        <v>880000</v>
      </c>
      <c r="E6797">
        <v>25000</v>
      </c>
      <c r="F6797" t="s">
        <v>34</v>
      </c>
      <c r="G6797" t="s">
        <v>53</v>
      </c>
      <c r="H6797" t="s">
        <v>1477</v>
      </c>
      <c r="I6797" t="s">
        <v>22</v>
      </c>
      <c r="J6797" t="s">
        <v>23</v>
      </c>
      <c r="K6797" t="s">
        <v>24</v>
      </c>
      <c r="L6797" t="s">
        <v>25</v>
      </c>
      <c r="M6797">
        <v>24.3</v>
      </c>
      <c r="N6797">
        <v>1248</v>
      </c>
      <c r="O6797">
        <v>88.5</v>
      </c>
      <c r="P6797" t="s">
        <v>65</v>
      </c>
      <c r="Q6797">
        <v>5</v>
      </c>
      <c r="R6797" t="s">
        <v>658</v>
      </c>
    </row>
    <row r="6798" spans="1:18" x14ac:dyDescent="0.25">
      <c r="A6798">
        <v>7037</v>
      </c>
      <c r="B6798" t="s">
        <v>52</v>
      </c>
      <c r="C6798">
        <v>2018</v>
      </c>
      <c r="D6798">
        <v>950000</v>
      </c>
      <c r="E6798">
        <v>35000</v>
      </c>
      <c r="F6798" t="s">
        <v>44</v>
      </c>
      <c r="G6798" t="s">
        <v>21</v>
      </c>
      <c r="H6798" t="s">
        <v>1721</v>
      </c>
      <c r="I6798" t="s">
        <v>22</v>
      </c>
      <c r="J6798" t="s">
        <v>23</v>
      </c>
      <c r="K6798" t="s">
        <v>24</v>
      </c>
      <c r="L6798" t="s">
        <v>25</v>
      </c>
      <c r="M6798">
        <v>23</v>
      </c>
      <c r="N6798">
        <v>1498</v>
      </c>
      <c r="O6798">
        <v>98.96</v>
      </c>
      <c r="P6798" t="s">
        <v>122</v>
      </c>
      <c r="Q6798">
        <v>5</v>
      </c>
      <c r="R6798" t="s">
        <v>658</v>
      </c>
    </row>
    <row r="6799" spans="1:18" x14ac:dyDescent="0.25">
      <c r="A6799">
        <v>7038</v>
      </c>
      <c r="B6799" t="s">
        <v>73</v>
      </c>
      <c r="C6799">
        <v>2010</v>
      </c>
      <c r="D6799">
        <v>300000</v>
      </c>
      <c r="E6799">
        <v>60000</v>
      </c>
      <c r="F6799" t="s">
        <v>44</v>
      </c>
      <c r="G6799" t="s">
        <v>21</v>
      </c>
      <c r="H6799" t="s">
        <v>1342</v>
      </c>
      <c r="I6799" t="s">
        <v>22</v>
      </c>
      <c r="J6799" t="s">
        <v>23</v>
      </c>
      <c r="K6799" t="s">
        <v>24</v>
      </c>
      <c r="L6799" t="s">
        <v>25</v>
      </c>
      <c r="M6799">
        <v>18.3</v>
      </c>
      <c r="N6799">
        <v>1991</v>
      </c>
      <c r="O6799">
        <v>147.9</v>
      </c>
      <c r="P6799" t="s">
        <v>318</v>
      </c>
      <c r="Q6799">
        <v>5</v>
      </c>
      <c r="R6799" t="s">
        <v>658</v>
      </c>
    </row>
    <row r="6800" spans="1:18" x14ac:dyDescent="0.25">
      <c r="A6800">
        <v>7039</v>
      </c>
      <c r="B6800" t="s">
        <v>33</v>
      </c>
      <c r="C6800">
        <v>2017</v>
      </c>
      <c r="D6800">
        <v>1150000</v>
      </c>
      <c r="E6800">
        <v>6825</v>
      </c>
      <c r="F6800" t="s">
        <v>44</v>
      </c>
      <c r="G6800" t="s">
        <v>21</v>
      </c>
      <c r="H6800" t="s">
        <v>1342</v>
      </c>
      <c r="I6800" t="s">
        <v>37</v>
      </c>
      <c r="J6800" t="s">
        <v>23</v>
      </c>
      <c r="K6800" t="s">
        <v>90</v>
      </c>
      <c r="L6800" t="s">
        <v>25</v>
      </c>
      <c r="M6800">
        <v>18</v>
      </c>
      <c r="N6800">
        <v>1497</v>
      </c>
      <c r="O6800">
        <v>117.6</v>
      </c>
      <c r="P6800" t="s">
        <v>93</v>
      </c>
      <c r="Q6800">
        <v>5</v>
      </c>
      <c r="R6800" t="s">
        <v>658</v>
      </c>
    </row>
    <row r="6801" spans="1:18" x14ac:dyDescent="0.25">
      <c r="A6801">
        <v>7040</v>
      </c>
      <c r="B6801" t="s">
        <v>73</v>
      </c>
      <c r="C6801">
        <v>2015</v>
      </c>
      <c r="D6801">
        <v>450000</v>
      </c>
      <c r="E6801">
        <v>155000</v>
      </c>
      <c r="F6801" t="s">
        <v>44</v>
      </c>
      <c r="G6801" t="s">
        <v>21</v>
      </c>
      <c r="H6801" t="s">
        <v>1342</v>
      </c>
      <c r="I6801" t="s">
        <v>22</v>
      </c>
      <c r="J6801" t="s">
        <v>23</v>
      </c>
      <c r="K6801" t="s">
        <v>90</v>
      </c>
      <c r="L6801" t="s">
        <v>25</v>
      </c>
      <c r="M6801">
        <v>14.81</v>
      </c>
      <c r="N6801">
        <v>1998</v>
      </c>
      <c r="O6801">
        <v>163.69999999999999</v>
      </c>
      <c r="P6801" t="s">
        <v>1722</v>
      </c>
      <c r="Q6801">
        <v>5</v>
      </c>
      <c r="R6801" t="s">
        <v>658</v>
      </c>
    </row>
    <row r="6802" spans="1:18" x14ac:dyDescent="0.25">
      <c r="A6802">
        <v>7041</v>
      </c>
      <c r="B6802" t="s">
        <v>18</v>
      </c>
      <c r="C6802">
        <v>2018</v>
      </c>
      <c r="D6802">
        <v>375000</v>
      </c>
      <c r="E6802">
        <v>50000</v>
      </c>
      <c r="F6802" t="s">
        <v>44</v>
      </c>
      <c r="G6802" t="s">
        <v>330</v>
      </c>
      <c r="H6802" t="s">
        <v>1548</v>
      </c>
      <c r="I6802" t="s">
        <v>80</v>
      </c>
      <c r="J6802" t="s">
        <v>23</v>
      </c>
      <c r="K6802" t="s">
        <v>24</v>
      </c>
      <c r="L6802" t="s">
        <v>25</v>
      </c>
      <c r="M6802">
        <v>21.94</v>
      </c>
      <c r="N6802">
        <v>1196</v>
      </c>
      <c r="O6802">
        <v>61.7</v>
      </c>
      <c r="P6802" t="s">
        <v>226</v>
      </c>
      <c r="Q6802">
        <v>5</v>
      </c>
      <c r="R6802" t="s">
        <v>658</v>
      </c>
    </row>
    <row r="6803" spans="1:18" x14ac:dyDescent="0.25">
      <c r="A6803">
        <v>7042</v>
      </c>
      <c r="B6803" t="s">
        <v>18</v>
      </c>
      <c r="C6803">
        <v>2016</v>
      </c>
      <c r="D6803">
        <v>600000</v>
      </c>
      <c r="E6803">
        <v>13500</v>
      </c>
      <c r="F6803" t="s">
        <v>44</v>
      </c>
      <c r="G6803" t="s">
        <v>330</v>
      </c>
      <c r="H6803" t="s">
        <v>1723</v>
      </c>
      <c r="I6803" t="s">
        <v>37</v>
      </c>
      <c r="J6803" t="s">
        <v>23</v>
      </c>
      <c r="K6803" t="s">
        <v>24</v>
      </c>
      <c r="L6803" t="s">
        <v>25</v>
      </c>
      <c r="M6803">
        <v>17.5</v>
      </c>
      <c r="N6803">
        <v>1373</v>
      </c>
      <c r="O6803">
        <v>91.1</v>
      </c>
      <c r="P6803" t="s">
        <v>121</v>
      </c>
      <c r="Q6803">
        <v>7</v>
      </c>
      <c r="R6803" t="s">
        <v>658</v>
      </c>
    </row>
    <row r="6804" spans="1:18" x14ac:dyDescent="0.25">
      <c r="A6804">
        <v>7043</v>
      </c>
      <c r="B6804" t="s">
        <v>50</v>
      </c>
      <c r="C6804">
        <v>2008</v>
      </c>
      <c r="D6804">
        <v>700000</v>
      </c>
      <c r="E6804">
        <v>260000</v>
      </c>
      <c r="F6804" t="s">
        <v>44</v>
      </c>
      <c r="G6804" t="s">
        <v>330</v>
      </c>
      <c r="H6804" t="s">
        <v>1723</v>
      </c>
      <c r="I6804" t="s">
        <v>22</v>
      </c>
      <c r="J6804" t="s">
        <v>23</v>
      </c>
      <c r="K6804" t="s">
        <v>24</v>
      </c>
      <c r="L6804" t="s">
        <v>25</v>
      </c>
      <c r="M6804">
        <v>12.8</v>
      </c>
      <c r="N6804">
        <v>2494</v>
      </c>
      <c r="O6804">
        <v>102</v>
      </c>
      <c r="P6804" t="s">
        <v>204</v>
      </c>
      <c r="Q6804">
        <v>8</v>
      </c>
      <c r="R6804" t="s">
        <v>658</v>
      </c>
    </row>
    <row r="6805" spans="1:18" x14ac:dyDescent="0.25">
      <c r="A6805">
        <v>7044</v>
      </c>
      <c r="B6805" t="s">
        <v>40</v>
      </c>
      <c r="C6805">
        <v>2018</v>
      </c>
      <c r="D6805">
        <v>600000</v>
      </c>
      <c r="E6805">
        <v>65000</v>
      </c>
      <c r="F6805" t="s">
        <v>44</v>
      </c>
      <c r="G6805" t="s">
        <v>330</v>
      </c>
      <c r="H6805" t="s">
        <v>1360</v>
      </c>
      <c r="I6805" t="s">
        <v>22</v>
      </c>
      <c r="J6805" t="s">
        <v>23</v>
      </c>
      <c r="K6805" t="s">
        <v>24</v>
      </c>
      <c r="L6805" t="s">
        <v>25</v>
      </c>
      <c r="M6805">
        <v>25.4</v>
      </c>
      <c r="N6805">
        <v>1186</v>
      </c>
      <c r="O6805">
        <v>73.97</v>
      </c>
      <c r="P6805" t="s">
        <v>202</v>
      </c>
      <c r="Q6805">
        <v>5</v>
      </c>
      <c r="R6805" t="s">
        <v>658</v>
      </c>
    </row>
    <row r="6806" spans="1:18" x14ac:dyDescent="0.25">
      <c r="A6806">
        <v>7045</v>
      </c>
      <c r="B6806" t="s">
        <v>62</v>
      </c>
      <c r="C6806">
        <v>2014</v>
      </c>
      <c r="D6806">
        <v>630000</v>
      </c>
      <c r="E6806">
        <v>95000</v>
      </c>
      <c r="F6806" t="s">
        <v>44</v>
      </c>
      <c r="G6806" t="s">
        <v>330</v>
      </c>
      <c r="H6806" t="s">
        <v>1723</v>
      </c>
      <c r="I6806" t="s">
        <v>22</v>
      </c>
      <c r="J6806" t="s">
        <v>23</v>
      </c>
      <c r="K6806" t="s">
        <v>24</v>
      </c>
      <c r="L6806" t="s">
        <v>31</v>
      </c>
      <c r="M6806">
        <v>14.02</v>
      </c>
      <c r="N6806">
        <v>2179</v>
      </c>
      <c r="O6806">
        <v>118.3</v>
      </c>
      <c r="P6806" t="s">
        <v>289</v>
      </c>
      <c r="Q6806">
        <v>8</v>
      </c>
      <c r="R6806" t="s">
        <v>658</v>
      </c>
    </row>
    <row r="6807" spans="1:18" x14ac:dyDescent="0.25">
      <c r="A6807">
        <v>7046</v>
      </c>
      <c r="B6807" t="s">
        <v>18</v>
      </c>
      <c r="C6807">
        <v>2016</v>
      </c>
      <c r="D6807">
        <v>590000</v>
      </c>
      <c r="E6807">
        <v>40000</v>
      </c>
      <c r="F6807" t="s">
        <v>44</v>
      </c>
      <c r="G6807" t="s">
        <v>330</v>
      </c>
      <c r="H6807" t="s">
        <v>1548</v>
      </c>
      <c r="I6807" t="s">
        <v>37</v>
      </c>
      <c r="J6807" t="s">
        <v>23</v>
      </c>
      <c r="K6807" t="s">
        <v>24</v>
      </c>
      <c r="L6807" t="s">
        <v>31</v>
      </c>
      <c r="M6807">
        <v>20.73</v>
      </c>
      <c r="N6807">
        <v>1373</v>
      </c>
      <c r="O6807">
        <v>91.1</v>
      </c>
      <c r="P6807" t="s">
        <v>121</v>
      </c>
      <c r="Q6807">
        <v>5</v>
      </c>
      <c r="R6807" t="s">
        <v>658</v>
      </c>
    </row>
    <row r="6808" spans="1:18" x14ac:dyDescent="0.25">
      <c r="A6808">
        <v>7047</v>
      </c>
      <c r="B6808" t="s">
        <v>40</v>
      </c>
      <c r="C6808">
        <v>2019</v>
      </c>
      <c r="D6808">
        <v>420000</v>
      </c>
      <c r="E6808">
        <v>30000</v>
      </c>
      <c r="F6808" t="s">
        <v>44</v>
      </c>
      <c r="G6808" t="s">
        <v>330</v>
      </c>
      <c r="H6808" t="s">
        <v>1723</v>
      </c>
      <c r="I6808" t="s">
        <v>37</v>
      </c>
      <c r="J6808" t="s">
        <v>23</v>
      </c>
      <c r="K6808" t="s">
        <v>24</v>
      </c>
      <c r="L6808" t="s">
        <v>25</v>
      </c>
      <c r="M6808">
        <v>20.3</v>
      </c>
      <c r="N6808">
        <v>1086</v>
      </c>
      <c r="O6808">
        <v>68</v>
      </c>
      <c r="P6808" t="s">
        <v>255</v>
      </c>
      <c r="Q6808">
        <v>5</v>
      </c>
      <c r="R6808" t="s">
        <v>658</v>
      </c>
    </row>
    <row r="6809" spans="1:18" x14ac:dyDescent="0.25">
      <c r="A6809">
        <v>7048</v>
      </c>
      <c r="B6809" t="s">
        <v>99</v>
      </c>
      <c r="C6809">
        <v>2016</v>
      </c>
      <c r="D6809">
        <v>1950000</v>
      </c>
      <c r="E6809">
        <v>120000</v>
      </c>
      <c r="F6809" t="s">
        <v>44</v>
      </c>
      <c r="G6809" t="s">
        <v>330</v>
      </c>
      <c r="H6809" t="s">
        <v>1723</v>
      </c>
      <c r="I6809" t="s">
        <v>22</v>
      </c>
      <c r="J6809" t="s">
        <v>23</v>
      </c>
      <c r="K6809" t="s">
        <v>24</v>
      </c>
      <c r="L6809" t="s">
        <v>25</v>
      </c>
      <c r="M6809">
        <v>13.5</v>
      </c>
      <c r="N6809">
        <v>2477</v>
      </c>
      <c r="O6809">
        <v>175.56</v>
      </c>
      <c r="P6809" t="s">
        <v>100</v>
      </c>
      <c r="Q6809">
        <v>7</v>
      </c>
      <c r="R6809" t="s">
        <v>658</v>
      </c>
    </row>
    <row r="6810" spans="1:18" x14ac:dyDescent="0.25">
      <c r="A6810">
        <v>7049</v>
      </c>
      <c r="B6810" t="s">
        <v>68</v>
      </c>
      <c r="C6810">
        <v>2013</v>
      </c>
      <c r="D6810">
        <v>541000</v>
      </c>
      <c r="E6810">
        <v>112011</v>
      </c>
      <c r="F6810" t="s">
        <v>44</v>
      </c>
      <c r="G6810" t="s">
        <v>330</v>
      </c>
      <c r="H6810" t="s">
        <v>1723</v>
      </c>
      <c r="I6810" t="s">
        <v>22</v>
      </c>
      <c r="J6810" t="s">
        <v>23</v>
      </c>
      <c r="K6810" t="s">
        <v>24</v>
      </c>
      <c r="L6810" t="s">
        <v>25</v>
      </c>
      <c r="M6810">
        <v>13.93</v>
      </c>
      <c r="N6810">
        <v>2179</v>
      </c>
      <c r="O6810">
        <v>138.1</v>
      </c>
      <c r="P6810" t="s">
        <v>88</v>
      </c>
      <c r="Q6810">
        <v>7</v>
      </c>
      <c r="R6810" t="s">
        <v>658</v>
      </c>
    </row>
    <row r="6811" spans="1:18" x14ac:dyDescent="0.25">
      <c r="A6811">
        <v>7050</v>
      </c>
      <c r="B6811" t="s">
        <v>50</v>
      </c>
      <c r="C6811">
        <v>2015</v>
      </c>
      <c r="D6811">
        <v>900000</v>
      </c>
      <c r="E6811">
        <v>125000</v>
      </c>
      <c r="F6811" t="s">
        <v>44</v>
      </c>
      <c r="G6811" t="s">
        <v>330</v>
      </c>
      <c r="H6811" t="s">
        <v>1723</v>
      </c>
      <c r="I6811" t="s">
        <v>22</v>
      </c>
      <c r="J6811" t="s">
        <v>23</v>
      </c>
      <c r="K6811" t="s">
        <v>24</v>
      </c>
      <c r="L6811" t="s">
        <v>25</v>
      </c>
      <c r="M6811">
        <v>12.99</v>
      </c>
      <c r="N6811">
        <v>2494</v>
      </c>
      <c r="O6811">
        <v>100.6</v>
      </c>
      <c r="P6811" t="s">
        <v>96</v>
      </c>
      <c r="Q6811">
        <v>7</v>
      </c>
      <c r="R6811" t="s">
        <v>658</v>
      </c>
    </row>
    <row r="6812" spans="1:18" x14ac:dyDescent="0.25">
      <c r="A6812">
        <v>7051</v>
      </c>
      <c r="B6812" t="s">
        <v>50</v>
      </c>
      <c r="C6812">
        <v>2015</v>
      </c>
      <c r="D6812">
        <v>900000</v>
      </c>
      <c r="E6812">
        <v>125000</v>
      </c>
      <c r="F6812" t="s">
        <v>44</v>
      </c>
      <c r="G6812" t="s">
        <v>330</v>
      </c>
      <c r="H6812" t="s">
        <v>1548</v>
      </c>
      <c r="I6812" t="s">
        <v>22</v>
      </c>
      <c r="J6812" t="s">
        <v>23</v>
      </c>
      <c r="K6812" t="s">
        <v>24</v>
      </c>
      <c r="L6812" t="s">
        <v>25</v>
      </c>
      <c r="M6812">
        <v>12.99</v>
      </c>
      <c r="N6812">
        <v>2494</v>
      </c>
      <c r="O6812">
        <v>100.6</v>
      </c>
      <c r="P6812" t="s">
        <v>96</v>
      </c>
      <c r="Q6812">
        <v>7</v>
      </c>
      <c r="R6812" t="s">
        <v>658</v>
      </c>
    </row>
    <row r="6813" spans="1:18" x14ac:dyDescent="0.25">
      <c r="A6813">
        <v>7052</v>
      </c>
      <c r="B6813" t="s">
        <v>68</v>
      </c>
      <c r="C6813">
        <v>2009</v>
      </c>
      <c r="D6813">
        <v>250000</v>
      </c>
      <c r="E6813">
        <v>43000</v>
      </c>
      <c r="F6813" t="s">
        <v>44</v>
      </c>
      <c r="G6813" t="s">
        <v>330</v>
      </c>
      <c r="H6813" t="s">
        <v>1548</v>
      </c>
      <c r="I6813" t="s">
        <v>22</v>
      </c>
      <c r="J6813" t="s">
        <v>23</v>
      </c>
      <c r="K6813" t="s">
        <v>24</v>
      </c>
      <c r="L6813" t="s">
        <v>25</v>
      </c>
      <c r="M6813">
        <v>18.8</v>
      </c>
      <c r="N6813">
        <v>1248</v>
      </c>
      <c r="O6813">
        <v>90</v>
      </c>
      <c r="P6813" t="s">
        <v>113</v>
      </c>
      <c r="Q6813">
        <v>5</v>
      </c>
      <c r="R6813" t="s">
        <v>658</v>
      </c>
    </row>
    <row r="6814" spans="1:18" x14ac:dyDescent="0.25">
      <c r="A6814">
        <v>7053</v>
      </c>
      <c r="B6814" t="s">
        <v>62</v>
      </c>
      <c r="C6814">
        <v>2019</v>
      </c>
      <c r="D6814">
        <v>670000</v>
      </c>
      <c r="E6814">
        <v>53534</v>
      </c>
      <c r="F6814" t="s">
        <v>44</v>
      </c>
      <c r="G6814" t="s">
        <v>330</v>
      </c>
      <c r="H6814" t="s">
        <v>1360</v>
      </c>
      <c r="I6814" t="s">
        <v>22</v>
      </c>
      <c r="J6814" t="s">
        <v>23</v>
      </c>
      <c r="K6814" t="s">
        <v>24</v>
      </c>
      <c r="L6814" t="s">
        <v>25</v>
      </c>
      <c r="M6814">
        <v>15.96</v>
      </c>
      <c r="N6814">
        <v>2523</v>
      </c>
      <c r="O6814">
        <v>62.1</v>
      </c>
      <c r="P6814" t="s">
        <v>208</v>
      </c>
      <c r="Q6814">
        <v>7</v>
      </c>
      <c r="R6814" t="s">
        <v>658</v>
      </c>
    </row>
    <row r="6815" spans="1:18" x14ac:dyDescent="0.25">
      <c r="A6815">
        <v>7054</v>
      </c>
      <c r="B6815" t="s">
        <v>68</v>
      </c>
      <c r="C6815">
        <v>2019</v>
      </c>
      <c r="D6815">
        <v>530000</v>
      </c>
      <c r="E6815">
        <v>20000</v>
      </c>
      <c r="F6815" t="s">
        <v>44</v>
      </c>
      <c r="G6815" t="s">
        <v>330</v>
      </c>
      <c r="H6815" t="s">
        <v>1548</v>
      </c>
      <c r="I6815" t="s">
        <v>37</v>
      </c>
      <c r="J6815" t="s">
        <v>23</v>
      </c>
      <c r="K6815" t="s">
        <v>24</v>
      </c>
      <c r="L6815" t="s">
        <v>25</v>
      </c>
      <c r="M6815">
        <v>20.3</v>
      </c>
      <c r="N6815">
        <v>1199</v>
      </c>
      <c r="O6815">
        <v>83.81</v>
      </c>
      <c r="P6815" t="s">
        <v>69</v>
      </c>
      <c r="Q6815">
        <v>5</v>
      </c>
      <c r="R6815" t="s">
        <v>658</v>
      </c>
    </row>
    <row r="6816" spans="1:18" x14ac:dyDescent="0.25">
      <c r="A6816">
        <v>7055</v>
      </c>
      <c r="B6816" t="s">
        <v>73</v>
      </c>
      <c r="C6816">
        <v>2012</v>
      </c>
      <c r="D6816">
        <v>150000</v>
      </c>
      <c r="E6816">
        <v>70000</v>
      </c>
      <c r="F6816" t="s">
        <v>44</v>
      </c>
      <c r="G6816" t="s">
        <v>330</v>
      </c>
      <c r="H6816" t="s">
        <v>1548</v>
      </c>
      <c r="I6816" t="s">
        <v>22</v>
      </c>
      <c r="J6816" t="s">
        <v>23</v>
      </c>
      <c r="K6816" t="s">
        <v>24</v>
      </c>
      <c r="L6816" t="s">
        <v>31</v>
      </c>
      <c r="M6816">
        <v>25.44</v>
      </c>
      <c r="N6816">
        <v>936</v>
      </c>
      <c r="O6816">
        <v>57.6</v>
      </c>
      <c r="P6816" t="s">
        <v>245</v>
      </c>
      <c r="Q6816">
        <v>5</v>
      </c>
      <c r="R6816" t="s">
        <v>658</v>
      </c>
    </row>
    <row r="6817" spans="1:18" x14ac:dyDescent="0.25">
      <c r="A6817">
        <v>7056</v>
      </c>
      <c r="B6817" t="s">
        <v>62</v>
      </c>
      <c r="C6817">
        <v>2013</v>
      </c>
      <c r="D6817">
        <v>550000</v>
      </c>
      <c r="E6817">
        <v>70000</v>
      </c>
      <c r="F6817" t="s">
        <v>44</v>
      </c>
      <c r="G6817" t="s">
        <v>330</v>
      </c>
      <c r="H6817" t="s">
        <v>1360</v>
      </c>
      <c r="I6817" t="s">
        <v>22</v>
      </c>
      <c r="J6817" t="s">
        <v>23</v>
      </c>
      <c r="K6817" t="s">
        <v>24</v>
      </c>
      <c r="L6817" t="s">
        <v>38</v>
      </c>
      <c r="M6817">
        <v>15.1</v>
      </c>
      <c r="N6817">
        <v>2179</v>
      </c>
      <c r="O6817">
        <v>140</v>
      </c>
      <c r="P6817" t="s">
        <v>195</v>
      </c>
      <c r="Q6817">
        <v>7</v>
      </c>
      <c r="R6817" t="s">
        <v>658</v>
      </c>
    </row>
    <row r="6818" spans="1:18" x14ac:dyDescent="0.25">
      <c r="A6818">
        <v>7057</v>
      </c>
      <c r="B6818" t="s">
        <v>62</v>
      </c>
      <c r="C6818">
        <v>2015</v>
      </c>
      <c r="D6818">
        <v>650000</v>
      </c>
      <c r="E6818">
        <v>150000</v>
      </c>
      <c r="F6818" t="s">
        <v>44</v>
      </c>
      <c r="G6818" t="s">
        <v>330</v>
      </c>
      <c r="H6818" t="s">
        <v>1360</v>
      </c>
      <c r="I6818" t="s">
        <v>22</v>
      </c>
      <c r="J6818" t="s">
        <v>23</v>
      </c>
      <c r="K6818" t="s">
        <v>24</v>
      </c>
      <c r="L6818" t="s">
        <v>25</v>
      </c>
      <c r="M6818">
        <v>15.4</v>
      </c>
      <c r="N6818">
        <v>1997</v>
      </c>
      <c r="O6818">
        <v>120</v>
      </c>
      <c r="P6818" t="s">
        <v>257</v>
      </c>
      <c r="Q6818">
        <v>7</v>
      </c>
      <c r="R6818" t="s">
        <v>658</v>
      </c>
    </row>
    <row r="6819" spans="1:18" x14ac:dyDescent="0.25">
      <c r="A6819">
        <v>7058</v>
      </c>
      <c r="B6819" t="s">
        <v>68</v>
      </c>
      <c r="C6819">
        <v>2012</v>
      </c>
      <c r="D6819">
        <v>180000</v>
      </c>
      <c r="E6819">
        <v>100000</v>
      </c>
      <c r="F6819" t="s">
        <v>44</v>
      </c>
      <c r="G6819" t="s">
        <v>330</v>
      </c>
      <c r="H6819" t="s">
        <v>1548</v>
      </c>
      <c r="I6819" t="s">
        <v>22</v>
      </c>
      <c r="J6819" t="s">
        <v>23</v>
      </c>
      <c r="K6819" t="s">
        <v>24</v>
      </c>
      <c r="L6819" t="s">
        <v>31</v>
      </c>
      <c r="M6819">
        <v>19.399999999999999</v>
      </c>
      <c r="N6819">
        <v>1405</v>
      </c>
      <c r="O6819">
        <v>70</v>
      </c>
      <c r="P6819" t="s">
        <v>200</v>
      </c>
      <c r="Q6819">
        <v>5</v>
      </c>
      <c r="R6819" t="s">
        <v>658</v>
      </c>
    </row>
    <row r="6820" spans="1:18" x14ac:dyDescent="0.25">
      <c r="A6820">
        <v>7059</v>
      </c>
      <c r="B6820" t="s">
        <v>62</v>
      </c>
      <c r="C6820">
        <v>2015</v>
      </c>
      <c r="D6820">
        <v>585000</v>
      </c>
      <c r="E6820">
        <v>50000</v>
      </c>
      <c r="F6820" t="s">
        <v>34</v>
      </c>
      <c r="G6820" t="s">
        <v>53</v>
      </c>
      <c r="H6820" t="s">
        <v>448</v>
      </c>
      <c r="I6820" t="s">
        <v>22</v>
      </c>
      <c r="J6820" t="s">
        <v>23</v>
      </c>
      <c r="K6820" t="s">
        <v>24</v>
      </c>
      <c r="L6820" t="s">
        <v>25</v>
      </c>
      <c r="M6820">
        <v>16.55</v>
      </c>
      <c r="N6820">
        <v>2498</v>
      </c>
      <c r="O6820">
        <v>105</v>
      </c>
      <c r="P6820" t="s">
        <v>205</v>
      </c>
      <c r="Q6820">
        <v>7</v>
      </c>
      <c r="R6820" t="s">
        <v>658</v>
      </c>
    </row>
    <row r="6821" spans="1:18" x14ac:dyDescent="0.25">
      <c r="A6821">
        <v>7060</v>
      </c>
      <c r="B6821" t="s">
        <v>40</v>
      </c>
      <c r="C6821">
        <v>2013</v>
      </c>
      <c r="D6821">
        <v>345000</v>
      </c>
      <c r="E6821">
        <v>120000</v>
      </c>
      <c r="F6821" t="s">
        <v>34</v>
      </c>
      <c r="G6821" t="s">
        <v>53</v>
      </c>
      <c r="H6821" t="s">
        <v>448</v>
      </c>
      <c r="I6821" t="s">
        <v>37</v>
      </c>
      <c r="J6821" t="s">
        <v>23</v>
      </c>
      <c r="K6821" t="s">
        <v>24</v>
      </c>
      <c r="L6821" t="s">
        <v>31</v>
      </c>
      <c r="M6821">
        <v>18.5</v>
      </c>
      <c r="N6821">
        <v>1197</v>
      </c>
      <c r="O6821">
        <v>82.85</v>
      </c>
      <c r="P6821" t="s">
        <v>131</v>
      </c>
      <c r="Q6821">
        <v>5</v>
      </c>
      <c r="R6821" t="s">
        <v>658</v>
      </c>
    </row>
    <row r="6822" spans="1:18" x14ac:dyDescent="0.25">
      <c r="A6822">
        <v>7061</v>
      </c>
      <c r="B6822" t="s">
        <v>18</v>
      </c>
      <c r="C6822">
        <v>2013</v>
      </c>
      <c r="D6822">
        <v>350000</v>
      </c>
      <c r="E6822">
        <v>110000</v>
      </c>
      <c r="F6822" t="s">
        <v>34</v>
      </c>
      <c r="G6822" t="s">
        <v>53</v>
      </c>
      <c r="H6822" t="s">
        <v>448</v>
      </c>
      <c r="I6822" t="s">
        <v>22</v>
      </c>
      <c r="J6822" t="s">
        <v>23</v>
      </c>
      <c r="K6822" t="s">
        <v>24</v>
      </c>
      <c r="L6822" t="s">
        <v>38</v>
      </c>
      <c r="M6822">
        <v>22.9</v>
      </c>
      <c r="N6822">
        <v>1248</v>
      </c>
      <c r="O6822">
        <v>74</v>
      </c>
      <c r="P6822" t="s">
        <v>26</v>
      </c>
      <c r="Q6822">
        <v>5</v>
      </c>
      <c r="R6822" t="s">
        <v>658</v>
      </c>
    </row>
    <row r="6823" spans="1:18" x14ac:dyDescent="0.25">
      <c r="A6823">
        <v>7062</v>
      </c>
      <c r="B6823" t="s">
        <v>33</v>
      </c>
      <c r="C6823">
        <v>2016</v>
      </c>
      <c r="D6823">
        <v>725000</v>
      </c>
      <c r="E6823">
        <v>140000</v>
      </c>
      <c r="F6823" t="s">
        <v>34</v>
      </c>
      <c r="G6823" t="s">
        <v>53</v>
      </c>
      <c r="H6823" t="s">
        <v>1724</v>
      </c>
      <c r="I6823" t="s">
        <v>37</v>
      </c>
      <c r="J6823" t="s">
        <v>23</v>
      </c>
      <c r="K6823" t="s">
        <v>24</v>
      </c>
      <c r="L6823" t="s">
        <v>25</v>
      </c>
      <c r="M6823">
        <v>15.4</v>
      </c>
      <c r="N6823">
        <v>1497</v>
      </c>
      <c r="O6823">
        <v>117.3</v>
      </c>
      <c r="P6823" t="s">
        <v>93</v>
      </c>
      <c r="Q6823">
        <v>7</v>
      </c>
      <c r="R6823" t="s">
        <v>658</v>
      </c>
    </row>
    <row r="6824" spans="1:18" x14ac:dyDescent="0.25">
      <c r="A6824">
        <v>7063</v>
      </c>
      <c r="B6824" t="s">
        <v>68</v>
      </c>
      <c r="C6824">
        <v>2012</v>
      </c>
      <c r="D6824">
        <v>250000</v>
      </c>
      <c r="E6824">
        <v>120000</v>
      </c>
      <c r="F6824" t="s">
        <v>34</v>
      </c>
      <c r="G6824" t="s">
        <v>53</v>
      </c>
      <c r="H6824" t="s">
        <v>1724</v>
      </c>
      <c r="I6824" t="s">
        <v>22</v>
      </c>
      <c r="J6824" t="s">
        <v>23</v>
      </c>
      <c r="K6824" t="s">
        <v>24</v>
      </c>
      <c r="L6824" t="s">
        <v>25</v>
      </c>
      <c r="M6824">
        <v>15.42</v>
      </c>
      <c r="N6824">
        <v>1405</v>
      </c>
      <c r="O6824">
        <v>70</v>
      </c>
      <c r="P6824" t="s">
        <v>140</v>
      </c>
      <c r="Q6824">
        <v>7</v>
      </c>
      <c r="R6824" t="s">
        <v>658</v>
      </c>
    </row>
    <row r="6825" spans="1:18" x14ac:dyDescent="0.25">
      <c r="A6825">
        <v>7064</v>
      </c>
      <c r="B6825" t="s">
        <v>18</v>
      </c>
      <c r="C6825">
        <v>2002</v>
      </c>
      <c r="D6825">
        <v>45000</v>
      </c>
      <c r="E6825">
        <v>70000</v>
      </c>
      <c r="F6825" t="s">
        <v>34</v>
      </c>
      <c r="G6825" t="s">
        <v>53</v>
      </c>
      <c r="H6825" t="s">
        <v>1724</v>
      </c>
      <c r="I6825" t="s">
        <v>37</v>
      </c>
      <c r="J6825" t="s">
        <v>23</v>
      </c>
      <c r="K6825" t="s">
        <v>24</v>
      </c>
      <c r="L6825" t="s">
        <v>31</v>
      </c>
      <c r="M6825">
        <v>16.100000000000001</v>
      </c>
      <c r="N6825">
        <v>796</v>
      </c>
      <c r="O6825">
        <v>37</v>
      </c>
      <c r="P6825" t="s">
        <v>49</v>
      </c>
      <c r="Q6825">
        <v>4</v>
      </c>
      <c r="R6825" t="s">
        <v>658</v>
      </c>
    </row>
    <row r="6826" spans="1:18" x14ac:dyDescent="0.25">
      <c r="A6826">
        <v>7065</v>
      </c>
      <c r="B6826" t="s">
        <v>50</v>
      </c>
      <c r="C6826">
        <v>2007</v>
      </c>
      <c r="D6826">
        <v>409999</v>
      </c>
      <c r="E6826">
        <v>248119</v>
      </c>
      <c r="F6826" t="s">
        <v>34</v>
      </c>
      <c r="G6826" t="s">
        <v>53</v>
      </c>
      <c r="H6826" t="s">
        <v>1724</v>
      </c>
      <c r="I6826" t="s">
        <v>22</v>
      </c>
      <c r="J6826" t="s">
        <v>23</v>
      </c>
      <c r="K6826" t="s">
        <v>24</v>
      </c>
      <c r="L6826" t="s">
        <v>145</v>
      </c>
      <c r="M6826">
        <v>12.8</v>
      </c>
      <c r="N6826">
        <v>2494</v>
      </c>
      <c r="O6826">
        <v>102</v>
      </c>
      <c r="P6826" t="s">
        <v>204</v>
      </c>
      <c r="Q6826">
        <v>8</v>
      </c>
      <c r="R6826" t="s">
        <v>658</v>
      </c>
    </row>
    <row r="6827" spans="1:18" x14ac:dyDescent="0.25">
      <c r="A6827">
        <v>7066</v>
      </c>
      <c r="B6827" t="s">
        <v>56</v>
      </c>
      <c r="C6827">
        <v>2017</v>
      </c>
      <c r="D6827">
        <v>325000</v>
      </c>
      <c r="E6827">
        <v>16500</v>
      </c>
      <c r="F6827" t="s">
        <v>34</v>
      </c>
      <c r="G6827" t="s">
        <v>53</v>
      </c>
      <c r="H6827" t="s">
        <v>1724</v>
      </c>
      <c r="I6827" t="s">
        <v>37</v>
      </c>
      <c r="J6827" t="s">
        <v>23</v>
      </c>
      <c r="K6827" t="s">
        <v>24</v>
      </c>
      <c r="L6827" t="s">
        <v>31</v>
      </c>
      <c r="M6827">
        <v>23.01</v>
      </c>
      <c r="N6827">
        <v>999</v>
      </c>
      <c r="O6827">
        <v>67</v>
      </c>
      <c r="P6827" t="s">
        <v>146</v>
      </c>
      <c r="Q6827">
        <v>5</v>
      </c>
      <c r="R6827" t="s">
        <v>658</v>
      </c>
    </row>
    <row r="6828" spans="1:18" x14ac:dyDescent="0.25">
      <c r="A6828">
        <v>7067</v>
      </c>
      <c r="B6828" t="s">
        <v>18</v>
      </c>
      <c r="C6828">
        <v>2016</v>
      </c>
      <c r="D6828">
        <v>350000</v>
      </c>
      <c r="E6828">
        <v>9900</v>
      </c>
      <c r="F6828" t="s">
        <v>34</v>
      </c>
      <c r="G6828" t="s">
        <v>53</v>
      </c>
      <c r="H6828" t="s">
        <v>1724</v>
      </c>
      <c r="I6828" t="s">
        <v>37</v>
      </c>
      <c r="J6828" t="s">
        <v>23</v>
      </c>
      <c r="K6828" t="s">
        <v>24</v>
      </c>
      <c r="L6828" t="s">
        <v>25</v>
      </c>
      <c r="M6828">
        <v>23.95</v>
      </c>
      <c r="N6828">
        <v>998</v>
      </c>
      <c r="O6828">
        <v>67.05</v>
      </c>
      <c r="P6828" t="s">
        <v>82</v>
      </c>
      <c r="Q6828">
        <v>5</v>
      </c>
      <c r="R6828" t="s">
        <v>658</v>
      </c>
    </row>
    <row r="6829" spans="1:18" x14ac:dyDescent="0.25">
      <c r="A6829">
        <v>7068</v>
      </c>
      <c r="B6829" t="s">
        <v>18</v>
      </c>
      <c r="C6829">
        <v>2012</v>
      </c>
      <c r="D6829">
        <v>180000</v>
      </c>
      <c r="E6829">
        <v>80000</v>
      </c>
      <c r="F6829" t="s">
        <v>34</v>
      </c>
      <c r="G6829" t="s">
        <v>53</v>
      </c>
      <c r="H6829" t="s">
        <v>1725</v>
      </c>
      <c r="I6829" t="s">
        <v>37</v>
      </c>
      <c r="J6829" t="s">
        <v>23</v>
      </c>
      <c r="K6829" t="s">
        <v>24</v>
      </c>
      <c r="L6829" t="s">
        <v>38</v>
      </c>
      <c r="M6829">
        <v>19.7</v>
      </c>
      <c r="N6829">
        <v>796</v>
      </c>
      <c r="O6829">
        <v>46.3</v>
      </c>
      <c r="P6829" t="s">
        <v>66</v>
      </c>
      <c r="Q6829">
        <v>5</v>
      </c>
      <c r="R6829" t="s">
        <v>658</v>
      </c>
    </row>
    <row r="6830" spans="1:18" x14ac:dyDescent="0.25">
      <c r="A6830">
        <v>7069</v>
      </c>
      <c r="B6830" t="s">
        <v>264</v>
      </c>
      <c r="C6830">
        <v>2010</v>
      </c>
      <c r="D6830">
        <v>150000</v>
      </c>
      <c r="E6830">
        <v>100000</v>
      </c>
      <c r="F6830" t="s">
        <v>34</v>
      </c>
      <c r="G6830" t="s">
        <v>53</v>
      </c>
      <c r="H6830" t="s">
        <v>1724</v>
      </c>
      <c r="I6830" t="s">
        <v>37</v>
      </c>
      <c r="J6830" t="s">
        <v>23</v>
      </c>
      <c r="K6830" t="s">
        <v>24</v>
      </c>
      <c r="L6830" t="s">
        <v>31</v>
      </c>
      <c r="M6830">
        <v>16</v>
      </c>
      <c r="N6830">
        <v>1368</v>
      </c>
      <c r="O6830">
        <v>90</v>
      </c>
      <c r="P6830" t="s">
        <v>825</v>
      </c>
      <c r="Q6830">
        <v>5</v>
      </c>
      <c r="R6830" t="s">
        <v>658</v>
      </c>
    </row>
    <row r="6831" spans="1:18" x14ac:dyDescent="0.25">
      <c r="A6831">
        <v>7070</v>
      </c>
      <c r="B6831" t="s">
        <v>18</v>
      </c>
      <c r="C6831">
        <v>2020</v>
      </c>
      <c r="D6831">
        <v>700000</v>
      </c>
      <c r="E6831">
        <v>20000</v>
      </c>
      <c r="F6831" t="s">
        <v>75</v>
      </c>
      <c r="G6831" t="s">
        <v>106</v>
      </c>
      <c r="H6831" t="s">
        <v>1332</v>
      </c>
      <c r="I6831" t="s">
        <v>37</v>
      </c>
      <c r="J6831" t="s">
        <v>23</v>
      </c>
      <c r="K6831" t="s">
        <v>24</v>
      </c>
      <c r="L6831" t="s">
        <v>25</v>
      </c>
      <c r="M6831">
        <v>23.26</v>
      </c>
      <c r="N6831">
        <v>1197</v>
      </c>
      <c r="O6831">
        <v>88.5</v>
      </c>
      <c r="P6831" t="s">
        <v>702</v>
      </c>
      <c r="Q6831">
        <v>5</v>
      </c>
      <c r="R6831" t="s">
        <v>658</v>
      </c>
    </row>
    <row r="6832" spans="1:18" x14ac:dyDescent="0.25">
      <c r="A6832">
        <v>7071</v>
      </c>
      <c r="B6832" t="s">
        <v>18</v>
      </c>
      <c r="C6832">
        <v>2016</v>
      </c>
      <c r="D6832">
        <v>795000</v>
      </c>
      <c r="E6832">
        <v>90000</v>
      </c>
      <c r="F6832" t="s">
        <v>75</v>
      </c>
      <c r="G6832" t="s">
        <v>106</v>
      </c>
      <c r="H6832" t="s">
        <v>1332</v>
      </c>
      <c r="I6832" t="s">
        <v>22</v>
      </c>
      <c r="J6832" t="s">
        <v>23</v>
      </c>
      <c r="K6832" t="s">
        <v>24</v>
      </c>
      <c r="L6832" t="s">
        <v>25</v>
      </c>
      <c r="M6832">
        <v>28.09</v>
      </c>
      <c r="N6832">
        <v>1248</v>
      </c>
      <c r="O6832">
        <v>88.5</v>
      </c>
      <c r="P6832" t="s">
        <v>65</v>
      </c>
      <c r="Q6832">
        <v>5</v>
      </c>
      <c r="R6832" t="s">
        <v>658</v>
      </c>
    </row>
    <row r="6833" spans="1:18" x14ac:dyDescent="0.25">
      <c r="A6833">
        <v>7072</v>
      </c>
      <c r="B6833" t="s">
        <v>62</v>
      </c>
      <c r="C6833">
        <v>2019</v>
      </c>
      <c r="D6833">
        <v>950000</v>
      </c>
      <c r="E6833">
        <v>15000</v>
      </c>
      <c r="F6833" t="s">
        <v>44</v>
      </c>
      <c r="G6833" t="s">
        <v>423</v>
      </c>
      <c r="H6833" t="s">
        <v>1624</v>
      </c>
      <c r="I6833" t="s">
        <v>22</v>
      </c>
      <c r="J6833" t="s">
        <v>23</v>
      </c>
      <c r="K6833" t="s">
        <v>24</v>
      </c>
      <c r="L6833" t="s">
        <v>25</v>
      </c>
      <c r="M6833">
        <v>16.55</v>
      </c>
      <c r="N6833">
        <v>2498</v>
      </c>
      <c r="O6833">
        <v>105</v>
      </c>
      <c r="P6833" t="s">
        <v>205</v>
      </c>
      <c r="Q6833">
        <v>6</v>
      </c>
      <c r="R6833" t="s">
        <v>658</v>
      </c>
    </row>
    <row r="6834" spans="1:18" x14ac:dyDescent="0.25">
      <c r="A6834">
        <v>7073</v>
      </c>
      <c r="B6834" t="s">
        <v>119</v>
      </c>
      <c r="C6834">
        <v>2018</v>
      </c>
      <c r="D6834">
        <v>885000</v>
      </c>
      <c r="E6834">
        <v>75000</v>
      </c>
      <c r="F6834" t="s">
        <v>75</v>
      </c>
      <c r="G6834" t="s">
        <v>106</v>
      </c>
      <c r="H6834" t="s">
        <v>612</v>
      </c>
      <c r="I6834" t="s">
        <v>22</v>
      </c>
      <c r="J6834" t="s">
        <v>23</v>
      </c>
      <c r="K6834" t="s">
        <v>90</v>
      </c>
      <c r="L6834" t="s">
        <v>25</v>
      </c>
      <c r="M6834">
        <v>21.5</v>
      </c>
      <c r="N6834">
        <v>1498</v>
      </c>
      <c r="O6834">
        <v>108.5</v>
      </c>
      <c r="P6834" t="s">
        <v>120</v>
      </c>
      <c r="Q6834">
        <v>5</v>
      </c>
      <c r="R6834" t="s">
        <v>658</v>
      </c>
    </row>
    <row r="6835" spans="1:18" x14ac:dyDescent="0.25">
      <c r="A6835">
        <v>7074</v>
      </c>
      <c r="B6835" t="s">
        <v>18</v>
      </c>
      <c r="C6835">
        <v>2011</v>
      </c>
      <c r="D6835">
        <v>160000</v>
      </c>
      <c r="E6835">
        <v>140000</v>
      </c>
      <c r="F6835" t="s">
        <v>75</v>
      </c>
      <c r="G6835" t="s">
        <v>106</v>
      </c>
      <c r="H6835" t="s">
        <v>1332</v>
      </c>
      <c r="I6835" t="s">
        <v>22</v>
      </c>
      <c r="J6835" t="s">
        <v>23</v>
      </c>
      <c r="K6835" t="s">
        <v>24</v>
      </c>
      <c r="L6835" t="s">
        <v>25</v>
      </c>
      <c r="M6835">
        <v>21.1</v>
      </c>
      <c r="N6835">
        <v>1248</v>
      </c>
      <c r="O6835">
        <v>73.900000000000006</v>
      </c>
      <c r="P6835" t="s">
        <v>26</v>
      </c>
      <c r="Q6835">
        <v>5</v>
      </c>
      <c r="R6835" t="s">
        <v>658</v>
      </c>
    </row>
    <row r="6836" spans="1:18" x14ac:dyDescent="0.25">
      <c r="A6836">
        <v>7075</v>
      </c>
      <c r="B6836" t="s">
        <v>40</v>
      </c>
      <c r="C6836">
        <v>2012</v>
      </c>
      <c r="D6836">
        <v>300000</v>
      </c>
      <c r="E6836">
        <v>120000</v>
      </c>
      <c r="F6836" t="s">
        <v>44</v>
      </c>
      <c r="G6836" t="s">
        <v>423</v>
      </c>
      <c r="H6836" t="s">
        <v>1624</v>
      </c>
      <c r="I6836" t="s">
        <v>22</v>
      </c>
      <c r="J6836" t="s">
        <v>23</v>
      </c>
      <c r="K6836" t="s">
        <v>24</v>
      </c>
      <c r="L6836" t="s">
        <v>31</v>
      </c>
      <c r="M6836">
        <v>23</v>
      </c>
      <c r="N6836">
        <v>1396</v>
      </c>
      <c r="O6836">
        <v>90</v>
      </c>
      <c r="P6836" t="s">
        <v>41</v>
      </c>
      <c r="Q6836">
        <v>5</v>
      </c>
      <c r="R6836" t="s">
        <v>658</v>
      </c>
    </row>
    <row r="6837" spans="1:18" x14ac:dyDescent="0.25">
      <c r="A6837">
        <v>7076</v>
      </c>
      <c r="B6837" t="s">
        <v>119</v>
      </c>
      <c r="C6837">
        <v>2018</v>
      </c>
      <c r="D6837">
        <v>950000</v>
      </c>
      <c r="E6837">
        <v>75000</v>
      </c>
      <c r="F6837" t="s">
        <v>44</v>
      </c>
      <c r="G6837" t="s">
        <v>423</v>
      </c>
      <c r="H6837" t="s">
        <v>1624</v>
      </c>
      <c r="I6837" t="s">
        <v>22</v>
      </c>
      <c r="J6837" t="s">
        <v>23</v>
      </c>
      <c r="K6837" t="s">
        <v>90</v>
      </c>
      <c r="L6837" t="s">
        <v>25</v>
      </c>
      <c r="M6837">
        <v>21.5</v>
      </c>
      <c r="N6837">
        <v>1498</v>
      </c>
      <c r="O6837">
        <v>108.5</v>
      </c>
      <c r="P6837" t="s">
        <v>120</v>
      </c>
      <c r="Q6837">
        <v>5</v>
      </c>
      <c r="R6837" t="s">
        <v>658</v>
      </c>
    </row>
    <row r="6838" spans="1:18" x14ac:dyDescent="0.25">
      <c r="A6838">
        <v>7077</v>
      </c>
      <c r="B6838" t="s">
        <v>18</v>
      </c>
      <c r="C6838">
        <v>2015</v>
      </c>
      <c r="D6838">
        <v>549000</v>
      </c>
      <c r="E6838">
        <v>90000</v>
      </c>
      <c r="F6838" t="s">
        <v>44</v>
      </c>
      <c r="G6838" t="s">
        <v>423</v>
      </c>
      <c r="H6838" t="s">
        <v>1624</v>
      </c>
      <c r="I6838" t="s">
        <v>22</v>
      </c>
      <c r="J6838" t="s">
        <v>23</v>
      </c>
      <c r="K6838" t="s">
        <v>24</v>
      </c>
      <c r="L6838" t="s">
        <v>25</v>
      </c>
      <c r="M6838">
        <v>20.77</v>
      </c>
      <c r="N6838">
        <v>1248</v>
      </c>
      <c r="O6838">
        <v>88.76</v>
      </c>
      <c r="P6838" t="s">
        <v>65</v>
      </c>
      <c r="Q6838">
        <v>7</v>
      </c>
      <c r="R6838" t="s">
        <v>658</v>
      </c>
    </row>
    <row r="6839" spans="1:18" x14ac:dyDescent="0.25">
      <c r="A6839">
        <v>7078</v>
      </c>
      <c r="B6839" t="s">
        <v>104</v>
      </c>
      <c r="C6839">
        <v>2018</v>
      </c>
      <c r="D6839">
        <v>3000000</v>
      </c>
      <c r="E6839">
        <v>20000</v>
      </c>
      <c r="F6839" t="s">
        <v>75</v>
      </c>
      <c r="G6839" t="s">
        <v>106</v>
      </c>
      <c r="H6839" t="s">
        <v>1726</v>
      </c>
      <c r="I6839" t="s">
        <v>22</v>
      </c>
      <c r="J6839" t="s">
        <v>23</v>
      </c>
      <c r="K6839" t="s">
        <v>90</v>
      </c>
      <c r="L6839" t="s">
        <v>25</v>
      </c>
      <c r="M6839">
        <v>20.38</v>
      </c>
      <c r="N6839">
        <v>1968</v>
      </c>
      <c r="O6839">
        <v>143</v>
      </c>
      <c r="P6839" t="s">
        <v>292</v>
      </c>
      <c r="Q6839">
        <v>5</v>
      </c>
      <c r="R6839" t="s">
        <v>658</v>
      </c>
    </row>
    <row r="6840" spans="1:18" x14ac:dyDescent="0.25">
      <c r="A6840">
        <v>7079</v>
      </c>
      <c r="B6840" t="s">
        <v>50</v>
      </c>
      <c r="C6840">
        <v>2015</v>
      </c>
      <c r="D6840">
        <v>1200000</v>
      </c>
      <c r="E6840">
        <v>61000</v>
      </c>
      <c r="F6840" t="s">
        <v>75</v>
      </c>
      <c r="G6840" t="s">
        <v>106</v>
      </c>
      <c r="H6840" t="s">
        <v>1726</v>
      </c>
      <c r="I6840" t="s">
        <v>22</v>
      </c>
      <c r="J6840" t="s">
        <v>23</v>
      </c>
      <c r="K6840" t="s">
        <v>24</v>
      </c>
      <c r="L6840" t="s">
        <v>25</v>
      </c>
      <c r="M6840">
        <v>12.99</v>
      </c>
      <c r="N6840">
        <v>2494</v>
      </c>
      <c r="O6840">
        <v>100.6</v>
      </c>
      <c r="P6840" t="s">
        <v>103</v>
      </c>
      <c r="Q6840">
        <v>7</v>
      </c>
      <c r="R6840" t="s">
        <v>658</v>
      </c>
    </row>
    <row r="6841" spans="1:18" x14ac:dyDescent="0.25">
      <c r="A6841">
        <v>7080</v>
      </c>
      <c r="B6841" t="s">
        <v>56</v>
      </c>
      <c r="C6841">
        <v>2012</v>
      </c>
      <c r="D6841">
        <v>570000</v>
      </c>
      <c r="E6841">
        <v>100000</v>
      </c>
      <c r="F6841" t="s">
        <v>19</v>
      </c>
      <c r="G6841" t="s">
        <v>339</v>
      </c>
      <c r="H6841" t="s">
        <v>584</v>
      </c>
      <c r="I6841" t="s">
        <v>22</v>
      </c>
      <c r="J6841" t="s">
        <v>23</v>
      </c>
      <c r="K6841" t="s">
        <v>24</v>
      </c>
      <c r="L6841" t="s">
        <v>31</v>
      </c>
      <c r="M6841">
        <v>21.8</v>
      </c>
      <c r="N6841">
        <v>1461</v>
      </c>
      <c r="O6841">
        <v>78</v>
      </c>
      <c r="P6841" t="s">
        <v>990</v>
      </c>
      <c r="Q6841">
        <v>5</v>
      </c>
      <c r="R6841" t="s">
        <v>658</v>
      </c>
    </row>
    <row r="6842" spans="1:18" x14ac:dyDescent="0.25">
      <c r="A6842">
        <v>7081</v>
      </c>
      <c r="B6842" t="s">
        <v>62</v>
      </c>
      <c r="C6842">
        <v>2017</v>
      </c>
      <c r="D6842">
        <v>800000</v>
      </c>
      <c r="E6842">
        <v>60000</v>
      </c>
      <c r="F6842" t="s">
        <v>75</v>
      </c>
      <c r="G6842" t="s">
        <v>106</v>
      </c>
      <c r="H6842" t="s">
        <v>1726</v>
      </c>
      <c r="I6842" t="s">
        <v>22</v>
      </c>
      <c r="J6842" t="s">
        <v>23</v>
      </c>
      <c r="K6842" t="s">
        <v>24</v>
      </c>
      <c r="L6842" t="s">
        <v>31</v>
      </c>
      <c r="M6842">
        <v>16.55</v>
      </c>
      <c r="N6842">
        <v>2498</v>
      </c>
      <c r="O6842">
        <v>105</v>
      </c>
      <c r="P6842" t="s">
        <v>205</v>
      </c>
      <c r="Q6842">
        <v>6</v>
      </c>
      <c r="R6842" t="s">
        <v>658</v>
      </c>
    </row>
    <row r="6843" spans="1:18" x14ac:dyDescent="0.25">
      <c r="A6843">
        <v>7082</v>
      </c>
      <c r="B6843" t="s">
        <v>40</v>
      </c>
      <c r="C6843">
        <v>2009</v>
      </c>
      <c r="D6843">
        <v>375000</v>
      </c>
      <c r="E6843">
        <v>100000</v>
      </c>
      <c r="F6843" t="s">
        <v>19</v>
      </c>
      <c r="G6843" t="s">
        <v>111</v>
      </c>
      <c r="H6843" t="s">
        <v>1491</v>
      </c>
      <c r="I6843" t="s">
        <v>22</v>
      </c>
      <c r="J6843" t="s">
        <v>23</v>
      </c>
      <c r="K6843" t="s">
        <v>24</v>
      </c>
      <c r="L6843" t="s">
        <v>25</v>
      </c>
      <c r="M6843">
        <v>18.100000000000001</v>
      </c>
      <c r="N6843">
        <v>1493</v>
      </c>
      <c r="O6843">
        <v>110</v>
      </c>
      <c r="P6843" t="s">
        <v>224</v>
      </c>
      <c r="Q6843">
        <v>5</v>
      </c>
      <c r="R6843" t="s">
        <v>658</v>
      </c>
    </row>
    <row r="6844" spans="1:18" x14ac:dyDescent="0.25">
      <c r="A6844">
        <v>7083</v>
      </c>
      <c r="B6844" t="s">
        <v>62</v>
      </c>
      <c r="C6844">
        <v>2009</v>
      </c>
      <c r="D6844">
        <v>300000</v>
      </c>
      <c r="E6844">
        <v>170000</v>
      </c>
      <c r="F6844" t="s">
        <v>75</v>
      </c>
      <c r="G6844" t="s">
        <v>106</v>
      </c>
      <c r="H6844" t="s">
        <v>1726</v>
      </c>
      <c r="I6844" t="s">
        <v>22</v>
      </c>
      <c r="J6844" t="s">
        <v>23</v>
      </c>
      <c r="K6844" t="s">
        <v>24</v>
      </c>
      <c r="L6844" t="s">
        <v>38</v>
      </c>
      <c r="M6844">
        <v>13.6</v>
      </c>
      <c r="N6844">
        <v>2523</v>
      </c>
      <c r="O6844">
        <v>63</v>
      </c>
      <c r="P6844" t="s">
        <v>207</v>
      </c>
      <c r="Q6844">
        <v>7</v>
      </c>
      <c r="R6844" t="s">
        <v>658</v>
      </c>
    </row>
    <row r="6845" spans="1:18" x14ac:dyDescent="0.25">
      <c r="A6845">
        <v>7084</v>
      </c>
      <c r="B6845" t="s">
        <v>50</v>
      </c>
      <c r="C6845">
        <v>2013</v>
      </c>
      <c r="D6845">
        <v>350000</v>
      </c>
      <c r="E6845">
        <v>100000</v>
      </c>
      <c r="F6845" t="s">
        <v>19</v>
      </c>
      <c r="G6845" t="s">
        <v>339</v>
      </c>
      <c r="H6845" t="s">
        <v>584</v>
      </c>
      <c r="I6845" t="s">
        <v>37</v>
      </c>
      <c r="J6845" t="s">
        <v>23</v>
      </c>
      <c r="K6845" t="s">
        <v>24</v>
      </c>
      <c r="L6845" t="s">
        <v>31</v>
      </c>
      <c r="M6845">
        <v>16.78</v>
      </c>
      <c r="N6845">
        <v>1496</v>
      </c>
      <c r="O6845">
        <v>88.73</v>
      </c>
      <c r="P6845" t="s">
        <v>220</v>
      </c>
      <c r="Q6845">
        <v>5</v>
      </c>
      <c r="R6845" t="s">
        <v>658</v>
      </c>
    </row>
    <row r="6846" spans="1:18" x14ac:dyDescent="0.25">
      <c r="A6846">
        <v>7085</v>
      </c>
      <c r="B6846" t="s">
        <v>62</v>
      </c>
      <c r="C6846">
        <v>2011</v>
      </c>
      <c r="D6846">
        <v>400000</v>
      </c>
      <c r="E6846">
        <v>120000</v>
      </c>
      <c r="F6846" t="s">
        <v>75</v>
      </c>
      <c r="G6846" t="s">
        <v>106</v>
      </c>
      <c r="H6846" t="s">
        <v>1726</v>
      </c>
      <c r="I6846" t="s">
        <v>22</v>
      </c>
      <c r="J6846" t="s">
        <v>23</v>
      </c>
      <c r="K6846" t="s">
        <v>24</v>
      </c>
      <c r="L6846" t="s">
        <v>31</v>
      </c>
      <c r="M6846">
        <v>13.6</v>
      </c>
      <c r="N6846">
        <v>2523</v>
      </c>
      <c r="O6846">
        <v>63</v>
      </c>
      <c r="P6846" t="s">
        <v>207</v>
      </c>
      <c r="Q6846">
        <v>7</v>
      </c>
      <c r="R6846" t="s">
        <v>658</v>
      </c>
    </row>
    <row r="6847" spans="1:18" x14ac:dyDescent="0.25">
      <c r="A6847">
        <v>7086</v>
      </c>
      <c r="B6847" t="s">
        <v>119</v>
      </c>
      <c r="C6847">
        <v>2015</v>
      </c>
      <c r="D6847">
        <v>434999</v>
      </c>
      <c r="E6847">
        <v>50000</v>
      </c>
      <c r="F6847" t="s">
        <v>44</v>
      </c>
      <c r="G6847" t="s">
        <v>489</v>
      </c>
      <c r="H6847" t="s">
        <v>1481</v>
      </c>
      <c r="I6847" t="s">
        <v>22</v>
      </c>
      <c r="J6847" t="s">
        <v>23</v>
      </c>
      <c r="K6847" t="s">
        <v>24</v>
      </c>
      <c r="L6847" t="s">
        <v>25</v>
      </c>
      <c r="M6847">
        <v>20.14</v>
      </c>
      <c r="N6847">
        <v>1498</v>
      </c>
      <c r="O6847">
        <v>88.8</v>
      </c>
      <c r="P6847" t="s">
        <v>230</v>
      </c>
      <c r="Q6847">
        <v>5</v>
      </c>
      <c r="R6847" t="s">
        <v>658</v>
      </c>
    </row>
    <row r="6848" spans="1:18" x14ac:dyDescent="0.25">
      <c r="A6848">
        <v>7088</v>
      </c>
      <c r="B6848" t="s">
        <v>18</v>
      </c>
      <c r="C6848">
        <v>2015</v>
      </c>
      <c r="D6848">
        <v>260000</v>
      </c>
      <c r="E6848">
        <v>25000</v>
      </c>
      <c r="F6848" t="s">
        <v>44</v>
      </c>
      <c r="G6848" t="s">
        <v>489</v>
      </c>
      <c r="H6848" t="s">
        <v>1727</v>
      </c>
      <c r="I6848" t="s">
        <v>37</v>
      </c>
      <c r="J6848" t="s">
        <v>23</v>
      </c>
      <c r="K6848" t="s">
        <v>24</v>
      </c>
      <c r="L6848" t="s">
        <v>25</v>
      </c>
      <c r="M6848">
        <v>22.74</v>
      </c>
      <c r="N6848">
        <v>796</v>
      </c>
      <c r="O6848">
        <v>47.3</v>
      </c>
      <c r="P6848" t="s">
        <v>72</v>
      </c>
      <c r="Q6848">
        <v>5</v>
      </c>
      <c r="R6848" t="s">
        <v>658</v>
      </c>
    </row>
    <row r="6849" spans="1:18" x14ac:dyDescent="0.25">
      <c r="A6849">
        <v>7089</v>
      </c>
      <c r="B6849" t="s">
        <v>18</v>
      </c>
      <c r="C6849">
        <v>2013</v>
      </c>
      <c r="D6849">
        <v>450000</v>
      </c>
      <c r="E6849">
        <v>24019</v>
      </c>
      <c r="F6849" t="s">
        <v>44</v>
      </c>
      <c r="G6849" t="s">
        <v>489</v>
      </c>
      <c r="H6849" t="s">
        <v>1727</v>
      </c>
      <c r="I6849" t="s">
        <v>22</v>
      </c>
      <c r="J6849" t="s">
        <v>23</v>
      </c>
      <c r="K6849" t="s">
        <v>24</v>
      </c>
      <c r="L6849" t="s">
        <v>25</v>
      </c>
      <c r="M6849">
        <v>22.9</v>
      </c>
      <c r="N6849">
        <v>1248</v>
      </c>
      <c r="O6849">
        <v>74</v>
      </c>
      <c r="P6849" t="s">
        <v>26</v>
      </c>
      <c r="Q6849">
        <v>5</v>
      </c>
      <c r="R6849" t="s">
        <v>658</v>
      </c>
    </row>
    <row r="6850" spans="1:18" x14ac:dyDescent="0.25">
      <c r="A6850">
        <v>7090</v>
      </c>
      <c r="B6850" t="s">
        <v>40</v>
      </c>
      <c r="C6850">
        <v>2013</v>
      </c>
      <c r="D6850">
        <v>459999</v>
      </c>
      <c r="E6850">
        <v>80000</v>
      </c>
      <c r="F6850" t="s">
        <v>44</v>
      </c>
      <c r="G6850" t="s">
        <v>489</v>
      </c>
      <c r="H6850" t="s">
        <v>1727</v>
      </c>
      <c r="I6850" t="s">
        <v>22</v>
      </c>
      <c r="J6850" t="s">
        <v>23</v>
      </c>
      <c r="K6850" t="s">
        <v>24</v>
      </c>
      <c r="L6850" t="s">
        <v>31</v>
      </c>
      <c r="M6850">
        <v>22.32</v>
      </c>
      <c r="N6850">
        <v>1582</v>
      </c>
      <c r="O6850">
        <v>126.32</v>
      </c>
      <c r="P6850" t="s">
        <v>141</v>
      </c>
      <c r="Q6850">
        <v>5</v>
      </c>
      <c r="R6850" t="s">
        <v>658</v>
      </c>
    </row>
    <row r="6851" spans="1:18" x14ac:dyDescent="0.25">
      <c r="A6851">
        <v>7091</v>
      </c>
      <c r="B6851" t="s">
        <v>18</v>
      </c>
      <c r="C6851">
        <v>2011</v>
      </c>
      <c r="D6851">
        <v>210000</v>
      </c>
      <c r="E6851">
        <v>100000</v>
      </c>
      <c r="F6851" t="s">
        <v>44</v>
      </c>
      <c r="G6851" t="s">
        <v>489</v>
      </c>
      <c r="H6851" t="s">
        <v>657</v>
      </c>
      <c r="I6851" t="s">
        <v>22</v>
      </c>
      <c r="J6851" t="s">
        <v>23</v>
      </c>
      <c r="K6851" t="s">
        <v>24</v>
      </c>
      <c r="L6851" t="s">
        <v>31</v>
      </c>
      <c r="M6851">
        <v>21.1</v>
      </c>
      <c r="N6851">
        <v>1248</v>
      </c>
      <c r="O6851">
        <v>73.900000000000006</v>
      </c>
      <c r="P6851" t="s">
        <v>176</v>
      </c>
      <c r="Q6851">
        <v>5</v>
      </c>
      <c r="R6851" t="s">
        <v>658</v>
      </c>
    </row>
    <row r="6852" spans="1:18" x14ac:dyDescent="0.25">
      <c r="A6852">
        <v>7092</v>
      </c>
      <c r="B6852" t="s">
        <v>18</v>
      </c>
      <c r="C6852">
        <v>2015</v>
      </c>
      <c r="D6852">
        <v>540000</v>
      </c>
      <c r="E6852">
        <v>93000</v>
      </c>
      <c r="F6852" t="s">
        <v>44</v>
      </c>
      <c r="G6852" t="s">
        <v>489</v>
      </c>
      <c r="H6852" t="s">
        <v>1727</v>
      </c>
      <c r="I6852" t="s">
        <v>37</v>
      </c>
      <c r="J6852" t="s">
        <v>23</v>
      </c>
      <c r="K6852" t="s">
        <v>24</v>
      </c>
      <c r="L6852" t="s">
        <v>31</v>
      </c>
      <c r="M6852">
        <v>20.85</v>
      </c>
      <c r="N6852">
        <v>1197</v>
      </c>
      <c r="O6852">
        <v>83.14</v>
      </c>
      <c r="P6852" t="s">
        <v>70</v>
      </c>
      <c r="Q6852">
        <v>5</v>
      </c>
      <c r="R6852" t="s">
        <v>658</v>
      </c>
    </row>
    <row r="6853" spans="1:18" x14ac:dyDescent="0.25">
      <c r="A6853">
        <v>7093</v>
      </c>
      <c r="B6853" t="s">
        <v>18</v>
      </c>
      <c r="C6853">
        <v>2017</v>
      </c>
      <c r="D6853">
        <v>710000</v>
      </c>
      <c r="E6853">
        <v>50000</v>
      </c>
      <c r="F6853" t="s">
        <v>44</v>
      </c>
      <c r="G6853" t="s">
        <v>489</v>
      </c>
      <c r="H6853" t="s">
        <v>1728</v>
      </c>
      <c r="I6853" t="s">
        <v>22</v>
      </c>
      <c r="J6853" t="s">
        <v>23</v>
      </c>
      <c r="K6853" t="s">
        <v>24</v>
      </c>
      <c r="L6853" t="s">
        <v>25</v>
      </c>
      <c r="M6853">
        <v>24.52</v>
      </c>
      <c r="N6853">
        <v>1248</v>
      </c>
      <c r="O6853">
        <v>88.5</v>
      </c>
      <c r="P6853" t="s">
        <v>65</v>
      </c>
      <c r="Q6853">
        <v>7</v>
      </c>
      <c r="R6853" t="s">
        <v>658</v>
      </c>
    </row>
    <row r="6854" spans="1:18" x14ac:dyDescent="0.25">
      <c r="A6854">
        <v>7094</v>
      </c>
      <c r="B6854" t="s">
        <v>18</v>
      </c>
      <c r="C6854">
        <v>2018</v>
      </c>
      <c r="D6854">
        <v>285000</v>
      </c>
      <c r="E6854">
        <v>22000</v>
      </c>
      <c r="F6854" t="s">
        <v>44</v>
      </c>
      <c r="G6854" t="s">
        <v>489</v>
      </c>
      <c r="H6854" t="s">
        <v>1728</v>
      </c>
      <c r="I6854" t="s">
        <v>37</v>
      </c>
      <c r="J6854" t="s">
        <v>23</v>
      </c>
      <c r="K6854" t="s">
        <v>24</v>
      </c>
      <c r="L6854" t="s">
        <v>25</v>
      </c>
      <c r="M6854">
        <v>24.7</v>
      </c>
      <c r="N6854">
        <v>796</v>
      </c>
      <c r="O6854">
        <v>47.3</v>
      </c>
      <c r="P6854" t="s">
        <v>72</v>
      </c>
      <c r="Q6854">
        <v>5</v>
      </c>
      <c r="R6854" t="s">
        <v>658</v>
      </c>
    </row>
    <row r="6855" spans="1:18" x14ac:dyDescent="0.25">
      <c r="A6855">
        <v>7095</v>
      </c>
      <c r="B6855" t="s">
        <v>40</v>
      </c>
      <c r="C6855">
        <v>2019</v>
      </c>
      <c r="D6855">
        <v>990000</v>
      </c>
      <c r="E6855">
        <v>19600</v>
      </c>
      <c r="F6855" t="s">
        <v>44</v>
      </c>
      <c r="G6855" t="s">
        <v>489</v>
      </c>
      <c r="H6855" t="s">
        <v>1728</v>
      </c>
      <c r="I6855" t="s">
        <v>22</v>
      </c>
      <c r="J6855" t="s">
        <v>23</v>
      </c>
      <c r="K6855" t="s">
        <v>24</v>
      </c>
      <c r="L6855" t="s">
        <v>25</v>
      </c>
      <c r="M6855">
        <v>22.1</v>
      </c>
      <c r="N6855">
        <v>1396</v>
      </c>
      <c r="O6855">
        <v>88.7</v>
      </c>
      <c r="P6855" t="s">
        <v>67</v>
      </c>
      <c r="Q6855">
        <v>5</v>
      </c>
      <c r="R6855" t="s">
        <v>658</v>
      </c>
    </row>
    <row r="6856" spans="1:18" x14ac:dyDescent="0.25">
      <c r="A6856">
        <v>7096</v>
      </c>
      <c r="B6856" t="s">
        <v>68</v>
      </c>
      <c r="C6856">
        <v>2017</v>
      </c>
      <c r="D6856">
        <v>362000</v>
      </c>
      <c r="E6856">
        <v>104000</v>
      </c>
      <c r="F6856" t="s">
        <v>44</v>
      </c>
      <c r="G6856" t="s">
        <v>489</v>
      </c>
      <c r="H6856" t="s">
        <v>1481</v>
      </c>
      <c r="I6856" t="s">
        <v>37</v>
      </c>
      <c r="J6856" t="s">
        <v>23</v>
      </c>
      <c r="K6856" t="s">
        <v>24</v>
      </c>
      <c r="L6856" t="s">
        <v>25</v>
      </c>
      <c r="M6856">
        <v>15.64</v>
      </c>
      <c r="N6856">
        <v>1193</v>
      </c>
      <c r="O6856">
        <v>64.099999999999994</v>
      </c>
      <c r="P6856" t="s">
        <v>216</v>
      </c>
      <c r="Q6856">
        <v>5</v>
      </c>
      <c r="R6856" t="s">
        <v>658</v>
      </c>
    </row>
    <row r="6857" spans="1:18" x14ac:dyDescent="0.25">
      <c r="A6857">
        <v>7097</v>
      </c>
      <c r="B6857" t="s">
        <v>52</v>
      </c>
      <c r="C6857">
        <v>2017</v>
      </c>
      <c r="D6857">
        <v>880000</v>
      </c>
      <c r="E6857">
        <v>33000</v>
      </c>
      <c r="F6857" t="s">
        <v>44</v>
      </c>
      <c r="G6857" t="s">
        <v>489</v>
      </c>
      <c r="H6857" t="s">
        <v>1727</v>
      </c>
      <c r="I6857" t="s">
        <v>22</v>
      </c>
      <c r="J6857" t="s">
        <v>23</v>
      </c>
      <c r="K6857" t="s">
        <v>24</v>
      </c>
      <c r="L6857" t="s">
        <v>25</v>
      </c>
      <c r="M6857">
        <v>23</v>
      </c>
      <c r="N6857">
        <v>1498</v>
      </c>
      <c r="O6857">
        <v>98.96</v>
      </c>
      <c r="P6857" t="s">
        <v>122</v>
      </c>
      <c r="Q6857">
        <v>5</v>
      </c>
      <c r="R6857" t="s">
        <v>658</v>
      </c>
    </row>
    <row r="6858" spans="1:18" x14ac:dyDescent="0.25">
      <c r="A6858">
        <v>7098</v>
      </c>
      <c r="B6858" t="s">
        <v>62</v>
      </c>
      <c r="C6858">
        <v>2017</v>
      </c>
      <c r="D6858">
        <v>700000</v>
      </c>
      <c r="E6858">
        <v>60000</v>
      </c>
      <c r="F6858" t="s">
        <v>44</v>
      </c>
      <c r="G6858" t="s">
        <v>489</v>
      </c>
      <c r="H6858" t="s">
        <v>1728</v>
      </c>
      <c r="I6858" t="s">
        <v>22</v>
      </c>
      <c r="J6858" t="s">
        <v>23</v>
      </c>
      <c r="K6858" t="s">
        <v>24</v>
      </c>
      <c r="L6858" t="s">
        <v>25</v>
      </c>
      <c r="M6858">
        <v>18.489999999999998</v>
      </c>
      <c r="N6858">
        <v>1493</v>
      </c>
      <c r="O6858">
        <v>100</v>
      </c>
      <c r="P6858" t="s">
        <v>194</v>
      </c>
      <c r="Q6858">
        <v>7</v>
      </c>
      <c r="R6858" t="s">
        <v>658</v>
      </c>
    </row>
    <row r="6859" spans="1:18" x14ac:dyDescent="0.25">
      <c r="A6859">
        <v>7099</v>
      </c>
      <c r="B6859" t="s">
        <v>62</v>
      </c>
      <c r="C6859">
        <v>2016</v>
      </c>
      <c r="D6859">
        <v>600000</v>
      </c>
      <c r="E6859">
        <v>60000</v>
      </c>
      <c r="F6859" t="s">
        <v>44</v>
      </c>
      <c r="G6859" t="s">
        <v>489</v>
      </c>
      <c r="H6859" t="s">
        <v>657</v>
      </c>
      <c r="I6859" t="s">
        <v>22</v>
      </c>
      <c r="J6859" t="s">
        <v>23</v>
      </c>
      <c r="K6859" t="s">
        <v>24</v>
      </c>
      <c r="L6859" t="s">
        <v>25</v>
      </c>
      <c r="M6859">
        <v>15.96</v>
      </c>
      <c r="N6859">
        <v>2523</v>
      </c>
      <c r="O6859">
        <v>63</v>
      </c>
      <c r="P6859" t="s">
        <v>249</v>
      </c>
      <c r="Q6859">
        <v>9</v>
      </c>
      <c r="R6859" t="s">
        <v>658</v>
      </c>
    </row>
    <row r="6860" spans="1:18" x14ac:dyDescent="0.25">
      <c r="A6860">
        <v>7100</v>
      </c>
      <c r="B6860" t="s">
        <v>142</v>
      </c>
      <c r="C6860">
        <v>2015</v>
      </c>
      <c r="D6860">
        <v>700000</v>
      </c>
      <c r="E6860">
        <v>40000</v>
      </c>
      <c r="F6860" t="s">
        <v>44</v>
      </c>
      <c r="G6860" t="s">
        <v>489</v>
      </c>
      <c r="H6860" t="s">
        <v>1727</v>
      </c>
      <c r="I6860" t="s">
        <v>37</v>
      </c>
      <c r="J6860" t="s">
        <v>23</v>
      </c>
      <c r="K6860" t="s">
        <v>24</v>
      </c>
      <c r="L6860" t="s">
        <v>25</v>
      </c>
      <c r="M6860">
        <v>13.24</v>
      </c>
      <c r="N6860">
        <v>1598</v>
      </c>
      <c r="O6860">
        <v>102.5</v>
      </c>
      <c r="P6860" t="s">
        <v>1729</v>
      </c>
      <c r="Q6860">
        <v>5</v>
      </c>
      <c r="R6860" t="s">
        <v>658</v>
      </c>
    </row>
    <row r="6861" spans="1:18" x14ac:dyDescent="0.25">
      <c r="A6861">
        <v>7101</v>
      </c>
      <c r="B6861" t="s">
        <v>68</v>
      </c>
      <c r="C6861">
        <v>2016</v>
      </c>
      <c r="D6861">
        <v>400000</v>
      </c>
      <c r="E6861">
        <v>60000</v>
      </c>
      <c r="F6861" t="s">
        <v>44</v>
      </c>
      <c r="G6861" t="s">
        <v>489</v>
      </c>
      <c r="H6861" t="s">
        <v>657</v>
      </c>
      <c r="I6861" t="s">
        <v>22</v>
      </c>
      <c r="J6861" t="s">
        <v>23</v>
      </c>
      <c r="K6861" t="s">
        <v>24</v>
      </c>
      <c r="L6861" t="s">
        <v>25</v>
      </c>
      <c r="M6861">
        <v>27.28</v>
      </c>
      <c r="N6861">
        <v>1047</v>
      </c>
      <c r="O6861">
        <v>69</v>
      </c>
      <c r="P6861" t="s">
        <v>203</v>
      </c>
      <c r="Q6861">
        <v>5</v>
      </c>
      <c r="R6861" t="s">
        <v>658</v>
      </c>
    </row>
    <row r="6862" spans="1:18" x14ac:dyDescent="0.25">
      <c r="A6862">
        <v>7102</v>
      </c>
      <c r="B6862" t="s">
        <v>40</v>
      </c>
      <c r="C6862">
        <v>2010</v>
      </c>
      <c r="D6862">
        <v>165000</v>
      </c>
      <c r="E6862">
        <v>80000</v>
      </c>
      <c r="F6862" t="s">
        <v>34</v>
      </c>
      <c r="G6862" t="s">
        <v>126</v>
      </c>
      <c r="H6862" t="s">
        <v>1454</v>
      </c>
      <c r="I6862" t="s">
        <v>47</v>
      </c>
      <c r="J6862" t="s">
        <v>23</v>
      </c>
      <c r="K6862" t="s">
        <v>24</v>
      </c>
      <c r="L6862" t="s">
        <v>25</v>
      </c>
      <c r="M6862">
        <v>13.2</v>
      </c>
      <c r="N6862">
        <v>1495</v>
      </c>
      <c r="O6862">
        <v>93.7</v>
      </c>
      <c r="P6862" t="s">
        <v>1430</v>
      </c>
      <c r="Q6862">
        <v>5</v>
      </c>
      <c r="R6862" t="s">
        <v>658</v>
      </c>
    </row>
    <row r="6863" spans="1:18" x14ac:dyDescent="0.25">
      <c r="A6863">
        <v>7103</v>
      </c>
      <c r="B6863" t="s">
        <v>50</v>
      </c>
      <c r="C6863">
        <v>2007</v>
      </c>
      <c r="D6863">
        <v>350000</v>
      </c>
      <c r="E6863">
        <v>376412</v>
      </c>
      <c r="F6863" t="s">
        <v>34</v>
      </c>
      <c r="G6863" t="s">
        <v>126</v>
      </c>
      <c r="H6863" t="s">
        <v>1452</v>
      </c>
      <c r="I6863" t="s">
        <v>22</v>
      </c>
      <c r="J6863" t="s">
        <v>23</v>
      </c>
      <c r="K6863" t="s">
        <v>24</v>
      </c>
      <c r="L6863" t="s">
        <v>31</v>
      </c>
      <c r="M6863">
        <v>12.8</v>
      </c>
      <c r="N6863">
        <v>2494</v>
      </c>
      <c r="O6863">
        <v>102</v>
      </c>
      <c r="P6863" t="s">
        <v>204</v>
      </c>
      <c r="Q6863">
        <v>8</v>
      </c>
      <c r="R6863" t="s">
        <v>658</v>
      </c>
    </row>
    <row r="6864" spans="1:18" x14ac:dyDescent="0.25">
      <c r="A6864">
        <v>7104</v>
      </c>
      <c r="B6864" t="s">
        <v>18</v>
      </c>
      <c r="C6864">
        <v>2014</v>
      </c>
      <c r="D6864">
        <v>425000</v>
      </c>
      <c r="E6864">
        <v>80000</v>
      </c>
      <c r="F6864" t="s">
        <v>34</v>
      </c>
      <c r="G6864" t="s">
        <v>126</v>
      </c>
      <c r="H6864" t="s">
        <v>1453</v>
      </c>
      <c r="I6864" t="s">
        <v>37</v>
      </c>
      <c r="J6864" t="s">
        <v>23</v>
      </c>
      <c r="K6864" t="s">
        <v>24</v>
      </c>
      <c r="L6864" t="s">
        <v>38</v>
      </c>
      <c r="M6864">
        <v>16.02</v>
      </c>
      <c r="N6864">
        <v>1373</v>
      </c>
      <c r="O6864">
        <v>93.7</v>
      </c>
      <c r="P6864" t="s">
        <v>121</v>
      </c>
      <c r="Q6864">
        <v>7</v>
      </c>
      <c r="R6864" t="s">
        <v>658</v>
      </c>
    </row>
    <row r="6865" spans="1:18" x14ac:dyDescent="0.25">
      <c r="A6865">
        <v>7105</v>
      </c>
      <c r="B6865" t="s">
        <v>40</v>
      </c>
      <c r="C6865">
        <v>2012</v>
      </c>
      <c r="D6865">
        <v>180000</v>
      </c>
      <c r="E6865">
        <v>70000</v>
      </c>
      <c r="F6865" t="s">
        <v>34</v>
      </c>
      <c r="G6865" t="s">
        <v>126</v>
      </c>
      <c r="H6865" t="s">
        <v>1453</v>
      </c>
      <c r="I6865" t="s">
        <v>37</v>
      </c>
      <c r="J6865" t="s">
        <v>23</v>
      </c>
      <c r="K6865" t="s">
        <v>24</v>
      </c>
      <c r="L6865" t="s">
        <v>25</v>
      </c>
      <c r="M6865">
        <v>17.920000000000002</v>
      </c>
      <c r="N6865">
        <v>1086</v>
      </c>
      <c r="O6865">
        <v>62.1</v>
      </c>
      <c r="P6865" t="s">
        <v>147</v>
      </c>
      <c r="Q6865">
        <v>5</v>
      </c>
      <c r="R6865" t="s">
        <v>658</v>
      </c>
    </row>
    <row r="6866" spans="1:18" x14ac:dyDescent="0.25">
      <c r="A6866">
        <v>7106</v>
      </c>
      <c r="B6866" t="s">
        <v>18</v>
      </c>
      <c r="C6866">
        <v>2012</v>
      </c>
      <c r="D6866">
        <v>170000</v>
      </c>
      <c r="E6866">
        <v>90000</v>
      </c>
      <c r="F6866" t="s">
        <v>34</v>
      </c>
      <c r="G6866" t="s">
        <v>319</v>
      </c>
      <c r="H6866" t="s">
        <v>1064</v>
      </c>
      <c r="I6866" t="s">
        <v>37</v>
      </c>
      <c r="J6866" t="s">
        <v>23</v>
      </c>
      <c r="K6866" t="s">
        <v>24</v>
      </c>
      <c r="L6866" t="s">
        <v>38</v>
      </c>
      <c r="M6866">
        <v>20.92</v>
      </c>
      <c r="N6866">
        <v>998</v>
      </c>
      <c r="O6866">
        <v>67.099999999999994</v>
      </c>
      <c r="P6866" t="s">
        <v>82</v>
      </c>
      <c r="Q6866">
        <v>5</v>
      </c>
      <c r="R6866" t="s">
        <v>658</v>
      </c>
    </row>
    <row r="6867" spans="1:18" x14ac:dyDescent="0.25">
      <c r="A6867">
        <v>7107</v>
      </c>
      <c r="B6867" t="s">
        <v>62</v>
      </c>
      <c r="C6867">
        <v>2014</v>
      </c>
      <c r="D6867">
        <v>370000</v>
      </c>
      <c r="E6867">
        <v>183000</v>
      </c>
      <c r="F6867" t="s">
        <v>34</v>
      </c>
      <c r="G6867" t="s">
        <v>319</v>
      </c>
      <c r="H6867" t="s">
        <v>1063</v>
      </c>
      <c r="I6867" t="s">
        <v>22</v>
      </c>
      <c r="J6867" t="s">
        <v>23</v>
      </c>
      <c r="K6867" t="s">
        <v>24</v>
      </c>
      <c r="L6867" t="s">
        <v>25</v>
      </c>
      <c r="M6867">
        <v>15.96</v>
      </c>
      <c r="N6867">
        <v>2523</v>
      </c>
      <c r="O6867">
        <v>63</v>
      </c>
      <c r="P6867" t="s">
        <v>249</v>
      </c>
      <c r="Q6867">
        <v>9</v>
      </c>
      <c r="R6867" t="s">
        <v>658</v>
      </c>
    </row>
    <row r="6868" spans="1:18" x14ac:dyDescent="0.25">
      <c r="A6868">
        <v>7108</v>
      </c>
      <c r="B6868" t="s">
        <v>18</v>
      </c>
      <c r="C6868">
        <v>2018</v>
      </c>
      <c r="D6868">
        <v>800000</v>
      </c>
      <c r="E6868">
        <v>27000</v>
      </c>
      <c r="F6868" t="s">
        <v>34</v>
      </c>
      <c r="G6868" t="s">
        <v>126</v>
      </c>
      <c r="H6868" t="s">
        <v>1452</v>
      </c>
      <c r="I6868" t="s">
        <v>22</v>
      </c>
      <c r="J6868" t="s">
        <v>23</v>
      </c>
      <c r="K6868" t="s">
        <v>24</v>
      </c>
      <c r="L6868" t="s">
        <v>25</v>
      </c>
      <c r="M6868">
        <v>24.3</v>
      </c>
      <c r="N6868">
        <v>1248</v>
      </c>
      <c r="O6868">
        <v>88.5</v>
      </c>
      <c r="P6868" t="s">
        <v>65</v>
      </c>
      <c r="Q6868">
        <v>5</v>
      </c>
      <c r="R6868" t="s">
        <v>658</v>
      </c>
    </row>
    <row r="6869" spans="1:18" x14ac:dyDescent="0.25">
      <c r="A6869">
        <v>7109</v>
      </c>
      <c r="B6869" t="s">
        <v>52</v>
      </c>
      <c r="C6869">
        <v>2017</v>
      </c>
      <c r="D6869">
        <v>900000</v>
      </c>
      <c r="E6869">
        <v>35000</v>
      </c>
      <c r="F6869" t="s">
        <v>34</v>
      </c>
      <c r="G6869" t="s">
        <v>319</v>
      </c>
      <c r="H6869" t="s">
        <v>1062</v>
      </c>
      <c r="I6869" t="s">
        <v>22</v>
      </c>
      <c r="J6869" t="s">
        <v>23</v>
      </c>
      <c r="K6869" t="s">
        <v>24</v>
      </c>
      <c r="L6869" t="s">
        <v>25</v>
      </c>
      <c r="M6869">
        <v>23</v>
      </c>
      <c r="N6869">
        <v>1498</v>
      </c>
      <c r="O6869">
        <v>98.96</v>
      </c>
      <c r="P6869" t="s">
        <v>122</v>
      </c>
      <c r="Q6869">
        <v>5</v>
      </c>
      <c r="R6869" t="s">
        <v>658</v>
      </c>
    </row>
    <row r="6870" spans="1:18" x14ac:dyDescent="0.25">
      <c r="A6870">
        <v>7110</v>
      </c>
      <c r="B6870" t="s">
        <v>18</v>
      </c>
      <c r="C6870">
        <v>2013</v>
      </c>
      <c r="D6870">
        <v>390000</v>
      </c>
      <c r="E6870">
        <v>120000</v>
      </c>
      <c r="F6870" t="s">
        <v>34</v>
      </c>
      <c r="G6870" t="s">
        <v>319</v>
      </c>
      <c r="H6870" t="s">
        <v>1063</v>
      </c>
      <c r="I6870" t="s">
        <v>22</v>
      </c>
      <c r="J6870" t="s">
        <v>23</v>
      </c>
      <c r="K6870" t="s">
        <v>24</v>
      </c>
      <c r="L6870" t="s">
        <v>25</v>
      </c>
      <c r="M6870">
        <v>22.9</v>
      </c>
      <c r="N6870">
        <v>1248</v>
      </c>
      <c r="O6870">
        <v>74</v>
      </c>
      <c r="P6870" t="s">
        <v>26</v>
      </c>
      <c r="Q6870">
        <v>5</v>
      </c>
      <c r="R6870" t="s">
        <v>658</v>
      </c>
    </row>
    <row r="6871" spans="1:18" x14ac:dyDescent="0.25">
      <c r="A6871">
        <v>7111</v>
      </c>
      <c r="B6871" t="s">
        <v>18</v>
      </c>
      <c r="C6871">
        <v>2014</v>
      </c>
      <c r="D6871">
        <v>445000</v>
      </c>
      <c r="E6871">
        <v>80000</v>
      </c>
      <c r="F6871" t="s">
        <v>34</v>
      </c>
      <c r="G6871" t="s">
        <v>319</v>
      </c>
      <c r="H6871" t="s">
        <v>1062</v>
      </c>
      <c r="I6871" t="s">
        <v>22</v>
      </c>
      <c r="J6871" t="s">
        <v>23</v>
      </c>
      <c r="K6871" t="s">
        <v>24</v>
      </c>
      <c r="L6871" t="s">
        <v>31</v>
      </c>
      <c r="M6871">
        <v>23.4</v>
      </c>
      <c r="N6871">
        <v>1248</v>
      </c>
      <c r="O6871">
        <v>74</v>
      </c>
      <c r="P6871" t="s">
        <v>26</v>
      </c>
      <c r="Q6871">
        <v>5</v>
      </c>
      <c r="R6871" t="s">
        <v>658</v>
      </c>
    </row>
    <row r="6872" spans="1:18" x14ac:dyDescent="0.25">
      <c r="A6872">
        <v>7112</v>
      </c>
      <c r="B6872" t="s">
        <v>18</v>
      </c>
      <c r="C6872">
        <v>2014</v>
      </c>
      <c r="D6872">
        <v>459999</v>
      </c>
      <c r="E6872">
        <v>70000</v>
      </c>
      <c r="F6872" t="s">
        <v>34</v>
      </c>
      <c r="G6872" t="s">
        <v>126</v>
      </c>
      <c r="H6872" t="s">
        <v>1453</v>
      </c>
      <c r="I6872" t="s">
        <v>22</v>
      </c>
      <c r="J6872" t="s">
        <v>23</v>
      </c>
      <c r="K6872" t="s">
        <v>24</v>
      </c>
      <c r="L6872" t="s">
        <v>145</v>
      </c>
      <c r="M6872">
        <v>23.4</v>
      </c>
      <c r="N6872">
        <v>1248</v>
      </c>
      <c r="O6872">
        <v>74</v>
      </c>
      <c r="P6872" t="s">
        <v>26</v>
      </c>
      <c r="Q6872">
        <v>5</v>
      </c>
      <c r="R6872" t="s">
        <v>658</v>
      </c>
    </row>
    <row r="6873" spans="1:18" x14ac:dyDescent="0.25">
      <c r="A6873">
        <v>7113</v>
      </c>
      <c r="B6873" t="s">
        <v>18</v>
      </c>
      <c r="C6873">
        <v>2013</v>
      </c>
      <c r="D6873">
        <v>275000</v>
      </c>
      <c r="E6873">
        <v>55000</v>
      </c>
      <c r="F6873" t="s">
        <v>34</v>
      </c>
      <c r="G6873" t="s">
        <v>126</v>
      </c>
      <c r="H6873" t="s">
        <v>1452</v>
      </c>
      <c r="I6873" t="s">
        <v>47</v>
      </c>
      <c r="J6873" t="s">
        <v>23</v>
      </c>
      <c r="K6873" t="s">
        <v>24</v>
      </c>
      <c r="L6873" t="s">
        <v>25</v>
      </c>
      <c r="M6873">
        <v>14.4</v>
      </c>
      <c r="N6873">
        <v>998</v>
      </c>
      <c r="O6873">
        <v>61.7</v>
      </c>
      <c r="P6873" t="s">
        <v>1730</v>
      </c>
      <c r="Q6873">
        <v>5</v>
      </c>
      <c r="R6873" t="s">
        <v>658</v>
      </c>
    </row>
    <row r="6874" spans="1:18" x14ac:dyDescent="0.25">
      <c r="A6874">
        <v>7114</v>
      </c>
      <c r="B6874" t="s">
        <v>18</v>
      </c>
      <c r="C6874">
        <v>2009</v>
      </c>
      <c r="D6874">
        <v>200000</v>
      </c>
      <c r="E6874">
        <v>120000</v>
      </c>
      <c r="F6874" t="s">
        <v>34</v>
      </c>
      <c r="G6874" t="s">
        <v>319</v>
      </c>
      <c r="H6874" t="s">
        <v>1064</v>
      </c>
      <c r="I6874" t="s">
        <v>22</v>
      </c>
      <c r="J6874" t="s">
        <v>23</v>
      </c>
      <c r="K6874" t="s">
        <v>24</v>
      </c>
      <c r="L6874" t="s">
        <v>31</v>
      </c>
      <c r="M6874">
        <v>21.1</v>
      </c>
      <c r="N6874">
        <v>1248</v>
      </c>
      <c r="O6874">
        <v>73.900000000000006</v>
      </c>
      <c r="P6874" t="s">
        <v>176</v>
      </c>
      <c r="Q6874">
        <v>5</v>
      </c>
      <c r="R6874" t="s">
        <v>658</v>
      </c>
    </row>
    <row r="6875" spans="1:18" x14ac:dyDescent="0.25">
      <c r="A6875">
        <v>7115</v>
      </c>
      <c r="B6875" t="s">
        <v>18</v>
      </c>
      <c r="C6875">
        <v>2012</v>
      </c>
      <c r="D6875">
        <v>350000</v>
      </c>
      <c r="E6875">
        <v>72000</v>
      </c>
      <c r="F6875" t="s">
        <v>34</v>
      </c>
      <c r="G6875" t="s">
        <v>319</v>
      </c>
      <c r="H6875" t="s">
        <v>1064</v>
      </c>
      <c r="I6875" t="s">
        <v>37</v>
      </c>
      <c r="J6875" t="s">
        <v>23</v>
      </c>
      <c r="K6875" t="s">
        <v>24</v>
      </c>
      <c r="L6875" t="s">
        <v>31</v>
      </c>
      <c r="M6875">
        <v>17.5</v>
      </c>
      <c r="N6875">
        <v>1197</v>
      </c>
      <c r="O6875">
        <v>85.8</v>
      </c>
      <c r="P6875" t="s">
        <v>132</v>
      </c>
      <c r="Q6875">
        <v>5</v>
      </c>
      <c r="R6875" t="s">
        <v>658</v>
      </c>
    </row>
    <row r="6876" spans="1:18" x14ac:dyDescent="0.25">
      <c r="A6876">
        <v>7116</v>
      </c>
      <c r="B6876" t="s">
        <v>68</v>
      </c>
      <c r="C6876">
        <v>2007</v>
      </c>
      <c r="D6876">
        <v>95000</v>
      </c>
      <c r="E6876">
        <v>120000</v>
      </c>
      <c r="F6876" t="s">
        <v>34</v>
      </c>
      <c r="G6876" t="s">
        <v>319</v>
      </c>
      <c r="H6876" t="s">
        <v>1063</v>
      </c>
      <c r="I6876" t="s">
        <v>22</v>
      </c>
      <c r="J6876" t="s">
        <v>23</v>
      </c>
      <c r="K6876" t="s">
        <v>24</v>
      </c>
      <c r="L6876" t="s">
        <v>31</v>
      </c>
      <c r="M6876">
        <v>12</v>
      </c>
      <c r="N6876">
        <v>2092</v>
      </c>
      <c r="O6876">
        <v>127</v>
      </c>
      <c r="P6876" t="s">
        <v>580</v>
      </c>
      <c r="Q6876">
        <v>7</v>
      </c>
      <c r="R6876" t="s">
        <v>658</v>
      </c>
    </row>
    <row r="6877" spans="1:18" x14ac:dyDescent="0.25">
      <c r="A6877">
        <v>7117</v>
      </c>
      <c r="B6877" t="s">
        <v>50</v>
      </c>
      <c r="C6877">
        <v>2014</v>
      </c>
      <c r="D6877">
        <v>550000</v>
      </c>
      <c r="E6877">
        <v>250000</v>
      </c>
      <c r="F6877" t="s">
        <v>34</v>
      </c>
      <c r="G6877" t="s">
        <v>319</v>
      </c>
      <c r="H6877" t="s">
        <v>1064</v>
      </c>
      <c r="I6877" t="s">
        <v>22</v>
      </c>
      <c r="J6877" t="s">
        <v>23</v>
      </c>
      <c r="K6877" t="s">
        <v>24</v>
      </c>
      <c r="L6877" t="s">
        <v>25</v>
      </c>
      <c r="M6877">
        <v>23.59</v>
      </c>
      <c r="N6877">
        <v>1364</v>
      </c>
      <c r="O6877">
        <v>67.040000000000006</v>
      </c>
      <c r="P6877" t="s">
        <v>51</v>
      </c>
      <c r="Q6877">
        <v>5</v>
      </c>
      <c r="R6877" t="s">
        <v>658</v>
      </c>
    </row>
    <row r="6878" spans="1:18" x14ac:dyDescent="0.25">
      <c r="A6878">
        <v>7118</v>
      </c>
      <c r="B6878" t="s">
        <v>73</v>
      </c>
      <c r="C6878">
        <v>2016</v>
      </c>
      <c r="D6878">
        <v>900000</v>
      </c>
      <c r="E6878">
        <v>100000</v>
      </c>
      <c r="F6878" t="s">
        <v>34</v>
      </c>
      <c r="G6878" t="s">
        <v>319</v>
      </c>
      <c r="H6878" t="s">
        <v>1062</v>
      </c>
      <c r="I6878" t="s">
        <v>22</v>
      </c>
      <c r="J6878" t="s">
        <v>23</v>
      </c>
      <c r="K6878" t="s">
        <v>24</v>
      </c>
      <c r="L6878" t="s">
        <v>25</v>
      </c>
      <c r="M6878">
        <v>13.58</v>
      </c>
      <c r="N6878">
        <v>2499</v>
      </c>
      <c r="O6878">
        <v>72.400000000000006</v>
      </c>
      <c r="P6878" t="s">
        <v>270</v>
      </c>
      <c r="Q6878">
        <v>9</v>
      </c>
      <c r="R6878" t="s">
        <v>658</v>
      </c>
    </row>
    <row r="6879" spans="1:18" x14ac:dyDescent="0.25">
      <c r="A6879">
        <v>7119</v>
      </c>
      <c r="B6879" t="s">
        <v>68</v>
      </c>
      <c r="C6879">
        <v>2013</v>
      </c>
      <c r="D6879">
        <v>350000</v>
      </c>
      <c r="E6879">
        <v>120000</v>
      </c>
      <c r="F6879" t="s">
        <v>34</v>
      </c>
      <c r="G6879" t="s">
        <v>319</v>
      </c>
      <c r="H6879" t="s">
        <v>1064</v>
      </c>
      <c r="I6879" t="s">
        <v>22</v>
      </c>
      <c r="J6879" t="s">
        <v>23</v>
      </c>
      <c r="K6879" t="s">
        <v>24</v>
      </c>
      <c r="L6879" t="s">
        <v>31</v>
      </c>
      <c r="M6879">
        <v>15.3</v>
      </c>
      <c r="N6879">
        <v>2956</v>
      </c>
      <c r="O6879">
        <v>83.83</v>
      </c>
      <c r="P6879" t="s">
        <v>955</v>
      </c>
      <c r="Q6879">
        <v>7</v>
      </c>
      <c r="R6879" t="s">
        <v>658</v>
      </c>
    </row>
    <row r="6880" spans="1:18" x14ac:dyDescent="0.25">
      <c r="A6880">
        <v>7120</v>
      </c>
      <c r="B6880" t="s">
        <v>142</v>
      </c>
      <c r="C6880">
        <v>2015</v>
      </c>
      <c r="D6880">
        <v>325000</v>
      </c>
      <c r="E6880">
        <v>50000</v>
      </c>
      <c r="F6880" t="s">
        <v>34</v>
      </c>
      <c r="G6880" t="s">
        <v>126</v>
      </c>
      <c r="H6880" t="s">
        <v>1452</v>
      </c>
      <c r="I6880" t="s">
        <v>37</v>
      </c>
      <c r="J6880" t="s">
        <v>23</v>
      </c>
      <c r="K6880" t="s">
        <v>90</v>
      </c>
      <c r="L6880" t="s">
        <v>25</v>
      </c>
      <c r="M6880">
        <v>19.34</v>
      </c>
      <c r="N6880">
        <v>1198</v>
      </c>
      <c r="O6880">
        <v>76</v>
      </c>
      <c r="P6880" t="s">
        <v>254</v>
      </c>
      <c r="Q6880">
        <v>5</v>
      </c>
      <c r="R6880" t="s">
        <v>658</v>
      </c>
    </row>
    <row r="6881" spans="1:18" x14ac:dyDescent="0.25">
      <c r="A6881">
        <v>7121</v>
      </c>
      <c r="B6881" t="s">
        <v>40</v>
      </c>
      <c r="C6881">
        <v>2014</v>
      </c>
      <c r="D6881">
        <v>455999</v>
      </c>
      <c r="E6881">
        <v>32000</v>
      </c>
      <c r="F6881" t="s">
        <v>34</v>
      </c>
      <c r="G6881" t="s">
        <v>126</v>
      </c>
      <c r="H6881" t="s">
        <v>1452</v>
      </c>
      <c r="I6881" t="s">
        <v>37</v>
      </c>
      <c r="J6881" t="s">
        <v>23</v>
      </c>
      <c r="K6881" t="s">
        <v>24</v>
      </c>
      <c r="L6881" t="s">
        <v>25</v>
      </c>
      <c r="M6881">
        <v>18.899999999999999</v>
      </c>
      <c r="N6881">
        <v>1197</v>
      </c>
      <c r="O6881">
        <v>82</v>
      </c>
      <c r="P6881" t="s">
        <v>132</v>
      </c>
      <c r="Q6881">
        <v>5</v>
      </c>
      <c r="R6881" t="s">
        <v>658</v>
      </c>
    </row>
    <row r="6882" spans="1:18" x14ac:dyDescent="0.25">
      <c r="A6882">
        <v>7122</v>
      </c>
      <c r="B6882" t="s">
        <v>18</v>
      </c>
      <c r="C6882">
        <v>2008</v>
      </c>
      <c r="D6882">
        <v>129000</v>
      </c>
      <c r="E6882">
        <v>60000</v>
      </c>
      <c r="F6882" t="s">
        <v>34</v>
      </c>
      <c r="G6882" t="s">
        <v>319</v>
      </c>
      <c r="H6882" t="s">
        <v>1062</v>
      </c>
      <c r="I6882" t="s">
        <v>37</v>
      </c>
      <c r="J6882" t="s">
        <v>23</v>
      </c>
      <c r="K6882" t="s">
        <v>24</v>
      </c>
      <c r="L6882" t="s">
        <v>25</v>
      </c>
      <c r="M6882">
        <v>19.7</v>
      </c>
      <c r="N6882">
        <v>796</v>
      </c>
      <c r="O6882">
        <v>46.3</v>
      </c>
      <c r="P6882" t="s">
        <v>66</v>
      </c>
      <c r="Q6882">
        <v>5</v>
      </c>
      <c r="R6882" t="s">
        <v>658</v>
      </c>
    </row>
    <row r="6883" spans="1:18" x14ac:dyDescent="0.25">
      <c r="A6883">
        <v>7123</v>
      </c>
      <c r="B6883" t="s">
        <v>18</v>
      </c>
      <c r="C6883">
        <v>2017</v>
      </c>
      <c r="D6883">
        <v>254000</v>
      </c>
      <c r="E6883">
        <v>40000</v>
      </c>
      <c r="F6883" t="s">
        <v>34</v>
      </c>
      <c r="G6883" t="s">
        <v>319</v>
      </c>
      <c r="H6883" t="s">
        <v>1064</v>
      </c>
      <c r="I6883" t="s">
        <v>37</v>
      </c>
      <c r="J6883" t="s">
        <v>23</v>
      </c>
      <c r="K6883" t="s">
        <v>24</v>
      </c>
      <c r="L6883" t="s">
        <v>25</v>
      </c>
      <c r="M6883">
        <v>24.7</v>
      </c>
      <c r="N6883">
        <v>796</v>
      </c>
      <c r="O6883">
        <v>47.3</v>
      </c>
      <c r="P6883" t="s">
        <v>72</v>
      </c>
      <c r="Q6883">
        <v>5</v>
      </c>
      <c r="R6883" t="s">
        <v>658</v>
      </c>
    </row>
    <row r="6884" spans="1:18" x14ac:dyDescent="0.25">
      <c r="A6884">
        <v>7124</v>
      </c>
      <c r="B6884" t="s">
        <v>52</v>
      </c>
      <c r="C6884">
        <v>2014</v>
      </c>
      <c r="D6884">
        <v>570000</v>
      </c>
      <c r="E6884">
        <v>48000</v>
      </c>
      <c r="F6884" t="s">
        <v>34</v>
      </c>
      <c r="G6884" t="s">
        <v>126</v>
      </c>
      <c r="H6884" t="s">
        <v>1452</v>
      </c>
      <c r="I6884" t="s">
        <v>22</v>
      </c>
      <c r="J6884" t="s">
        <v>23</v>
      </c>
      <c r="K6884" t="s">
        <v>24</v>
      </c>
      <c r="L6884" t="s">
        <v>25</v>
      </c>
      <c r="M6884">
        <v>21.7</v>
      </c>
      <c r="N6884">
        <v>1498</v>
      </c>
      <c r="O6884">
        <v>98.96</v>
      </c>
      <c r="P6884" t="s">
        <v>468</v>
      </c>
      <c r="Q6884">
        <v>5</v>
      </c>
      <c r="R6884" t="s">
        <v>658</v>
      </c>
    </row>
    <row r="6885" spans="1:18" x14ac:dyDescent="0.25">
      <c r="A6885">
        <v>7125</v>
      </c>
      <c r="B6885" t="s">
        <v>142</v>
      </c>
      <c r="C6885">
        <v>2018</v>
      </c>
      <c r="D6885">
        <v>840000</v>
      </c>
      <c r="E6885">
        <v>30000</v>
      </c>
      <c r="F6885" t="s">
        <v>34</v>
      </c>
      <c r="G6885" t="s">
        <v>126</v>
      </c>
      <c r="H6885" t="s">
        <v>1453</v>
      </c>
      <c r="I6885" t="s">
        <v>22</v>
      </c>
      <c r="J6885" t="s">
        <v>23</v>
      </c>
      <c r="K6885" t="s">
        <v>24</v>
      </c>
      <c r="L6885" t="s">
        <v>25</v>
      </c>
      <c r="M6885">
        <v>19.87</v>
      </c>
      <c r="N6885">
        <v>1461</v>
      </c>
      <c r="O6885">
        <v>83.14</v>
      </c>
      <c r="P6885" t="s">
        <v>65</v>
      </c>
      <c r="Q6885">
        <v>5</v>
      </c>
      <c r="R6885" t="s">
        <v>658</v>
      </c>
    </row>
    <row r="6886" spans="1:18" x14ac:dyDescent="0.25">
      <c r="A6886">
        <v>7126</v>
      </c>
      <c r="B6886" t="s">
        <v>68</v>
      </c>
      <c r="C6886">
        <v>2010</v>
      </c>
      <c r="D6886">
        <v>235000</v>
      </c>
      <c r="E6886">
        <v>100000</v>
      </c>
      <c r="F6886" t="s">
        <v>34</v>
      </c>
      <c r="G6886" t="s">
        <v>319</v>
      </c>
      <c r="H6886" t="s">
        <v>1063</v>
      </c>
      <c r="I6886" t="s">
        <v>22</v>
      </c>
      <c r="J6886" t="s">
        <v>23</v>
      </c>
      <c r="K6886" t="s">
        <v>24</v>
      </c>
      <c r="L6886" t="s">
        <v>31</v>
      </c>
      <c r="M6886">
        <v>13.93</v>
      </c>
      <c r="N6886">
        <v>2179</v>
      </c>
      <c r="O6886">
        <v>138.1</v>
      </c>
      <c r="P6886" t="s">
        <v>88</v>
      </c>
      <c r="Q6886">
        <v>7</v>
      </c>
      <c r="R6886" t="s">
        <v>658</v>
      </c>
    </row>
    <row r="6887" spans="1:18" x14ac:dyDescent="0.25">
      <c r="A6887">
        <v>7127</v>
      </c>
      <c r="B6887" t="s">
        <v>62</v>
      </c>
      <c r="C6887">
        <v>2016</v>
      </c>
      <c r="D6887">
        <v>700000</v>
      </c>
      <c r="E6887">
        <v>50000</v>
      </c>
      <c r="F6887" t="s">
        <v>34</v>
      </c>
      <c r="G6887" t="s">
        <v>319</v>
      </c>
      <c r="H6887" t="s">
        <v>1063</v>
      </c>
      <c r="I6887" t="s">
        <v>22</v>
      </c>
      <c r="J6887" t="s">
        <v>23</v>
      </c>
      <c r="K6887" t="s">
        <v>24</v>
      </c>
      <c r="L6887" t="s">
        <v>25</v>
      </c>
      <c r="M6887">
        <v>18.489999999999998</v>
      </c>
      <c r="N6887">
        <v>1493</v>
      </c>
      <c r="O6887">
        <v>100</v>
      </c>
      <c r="P6887" t="s">
        <v>194</v>
      </c>
      <c r="Q6887">
        <v>7</v>
      </c>
      <c r="R6887" t="s">
        <v>658</v>
      </c>
    </row>
    <row r="6888" spans="1:18" x14ac:dyDescent="0.25">
      <c r="A6888">
        <v>7129</v>
      </c>
      <c r="B6888" t="s">
        <v>40</v>
      </c>
      <c r="C6888">
        <v>2018</v>
      </c>
      <c r="D6888">
        <v>528000</v>
      </c>
      <c r="E6888">
        <v>5000</v>
      </c>
      <c r="F6888" t="s">
        <v>44</v>
      </c>
      <c r="G6888" t="s">
        <v>349</v>
      </c>
      <c r="H6888" t="s">
        <v>1731</v>
      </c>
      <c r="I6888" t="s">
        <v>37</v>
      </c>
      <c r="J6888" t="s">
        <v>23</v>
      </c>
      <c r="K6888" t="s">
        <v>24</v>
      </c>
      <c r="L6888" t="s">
        <v>25</v>
      </c>
      <c r="M6888">
        <v>18.899999999999999</v>
      </c>
      <c r="N6888">
        <v>1197</v>
      </c>
      <c r="O6888">
        <v>81.86</v>
      </c>
      <c r="P6888" t="s">
        <v>43</v>
      </c>
      <c r="Q6888">
        <v>5</v>
      </c>
      <c r="R6888" t="s">
        <v>658</v>
      </c>
    </row>
    <row r="6889" spans="1:18" x14ac:dyDescent="0.25">
      <c r="A6889">
        <v>7130</v>
      </c>
      <c r="B6889" t="s">
        <v>89</v>
      </c>
      <c r="C6889">
        <v>2017</v>
      </c>
      <c r="D6889">
        <v>1500000</v>
      </c>
      <c r="E6889">
        <v>12000</v>
      </c>
      <c r="F6889" t="s">
        <v>44</v>
      </c>
      <c r="G6889" t="s">
        <v>349</v>
      </c>
      <c r="H6889" t="s">
        <v>1731</v>
      </c>
      <c r="I6889" t="s">
        <v>22</v>
      </c>
      <c r="J6889" t="s">
        <v>23</v>
      </c>
      <c r="K6889" t="s">
        <v>24</v>
      </c>
      <c r="L6889" t="s">
        <v>25</v>
      </c>
      <c r="M6889">
        <v>17.100000000000001</v>
      </c>
      <c r="N6889">
        <v>1956</v>
      </c>
      <c r="O6889">
        <v>170</v>
      </c>
      <c r="P6889" t="s">
        <v>252</v>
      </c>
      <c r="Q6889">
        <v>5</v>
      </c>
      <c r="R6889" t="s">
        <v>658</v>
      </c>
    </row>
    <row r="6890" spans="1:18" x14ac:dyDescent="0.25">
      <c r="A6890">
        <v>7131</v>
      </c>
      <c r="B6890" t="s">
        <v>62</v>
      </c>
      <c r="C6890">
        <v>2016</v>
      </c>
      <c r="D6890">
        <v>560000</v>
      </c>
      <c r="E6890">
        <v>72000</v>
      </c>
      <c r="F6890" t="s">
        <v>44</v>
      </c>
      <c r="G6890" t="s">
        <v>349</v>
      </c>
      <c r="H6890" t="s">
        <v>1731</v>
      </c>
      <c r="I6890" t="s">
        <v>22</v>
      </c>
      <c r="J6890" t="s">
        <v>23</v>
      </c>
      <c r="K6890" t="s">
        <v>24</v>
      </c>
      <c r="L6890" t="s">
        <v>25</v>
      </c>
      <c r="M6890">
        <v>15.96</v>
      </c>
      <c r="N6890">
        <v>2523</v>
      </c>
      <c r="O6890">
        <v>63</v>
      </c>
      <c r="P6890" t="s">
        <v>249</v>
      </c>
      <c r="Q6890">
        <v>9</v>
      </c>
      <c r="R6890" t="s">
        <v>658</v>
      </c>
    </row>
    <row r="6891" spans="1:18" x14ac:dyDescent="0.25">
      <c r="A6891">
        <v>7132</v>
      </c>
      <c r="B6891" t="s">
        <v>62</v>
      </c>
      <c r="C6891">
        <v>2016</v>
      </c>
      <c r="D6891">
        <v>600000</v>
      </c>
      <c r="E6891">
        <v>70000</v>
      </c>
      <c r="F6891" t="s">
        <v>19</v>
      </c>
      <c r="G6891" t="s">
        <v>111</v>
      </c>
      <c r="H6891" t="s">
        <v>1732</v>
      </c>
      <c r="I6891" t="s">
        <v>22</v>
      </c>
      <c r="J6891" t="s">
        <v>23</v>
      </c>
      <c r="K6891" t="s">
        <v>24</v>
      </c>
      <c r="L6891" t="s">
        <v>25</v>
      </c>
      <c r="M6891">
        <v>15.96</v>
      </c>
      <c r="N6891">
        <v>2523</v>
      </c>
      <c r="O6891">
        <v>63</v>
      </c>
      <c r="P6891" t="s">
        <v>249</v>
      </c>
      <c r="Q6891">
        <v>9</v>
      </c>
      <c r="R6891" t="s">
        <v>658</v>
      </c>
    </row>
    <row r="6892" spans="1:18" x14ac:dyDescent="0.25">
      <c r="A6892">
        <v>7133</v>
      </c>
      <c r="B6892" t="s">
        <v>73</v>
      </c>
      <c r="C6892">
        <v>2007</v>
      </c>
      <c r="D6892">
        <v>102000</v>
      </c>
      <c r="E6892">
        <v>50000</v>
      </c>
      <c r="F6892" t="s">
        <v>44</v>
      </c>
      <c r="G6892" t="s">
        <v>349</v>
      </c>
      <c r="H6892" t="s">
        <v>1731</v>
      </c>
      <c r="I6892" t="s">
        <v>37</v>
      </c>
      <c r="J6892" t="s">
        <v>23</v>
      </c>
      <c r="K6892" t="s">
        <v>24</v>
      </c>
      <c r="L6892" t="s">
        <v>31</v>
      </c>
      <c r="M6892">
        <v>15.26</v>
      </c>
      <c r="N6892">
        <v>1150</v>
      </c>
      <c r="O6892">
        <v>74.900000000000006</v>
      </c>
      <c r="P6892" t="s">
        <v>279</v>
      </c>
      <c r="Q6892">
        <v>5</v>
      </c>
      <c r="R6892" t="s">
        <v>658</v>
      </c>
    </row>
    <row r="6893" spans="1:18" x14ac:dyDescent="0.25">
      <c r="A6893">
        <v>7134</v>
      </c>
      <c r="B6893" t="s">
        <v>62</v>
      </c>
      <c r="C6893">
        <v>2014</v>
      </c>
      <c r="D6893">
        <v>750000</v>
      </c>
      <c r="E6893">
        <v>70000</v>
      </c>
      <c r="F6893" t="s">
        <v>19</v>
      </c>
      <c r="G6893" t="s">
        <v>111</v>
      </c>
      <c r="H6893" t="s">
        <v>1732</v>
      </c>
      <c r="I6893" t="s">
        <v>22</v>
      </c>
      <c r="J6893" t="s">
        <v>23</v>
      </c>
      <c r="K6893" t="s">
        <v>24</v>
      </c>
      <c r="L6893" t="s">
        <v>31</v>
      </c>
      <c r="M6893">
        <v>15.1</v>
      </c>
      <c r="N6893">
        <v>2179</v>
      </c>
      <c r="O6893">
        <v>140</v>
      </c>
      <c r="P6893" t="s">
        <v>195</v>
      </c>
      <c r="Q6893">
        <v>7</v>
      </c>
      <c r="R6893" t="s">
        <v>658</v>
      </c>
    </row>
    <row r="6894" spans="1:18" x14ac:dyDescent="0.25">
      <c r="A6894">
        <v>7135</v>
      </c>
      <c r="B6894" t="s">
        <v>73</v>
      </c>
      <c r="C6894">
        <v>2010</v>
      </c>
      <c r="D6894">
        <v>148000</v>
      </c>
      <c r="E6894">
        <v>70000</v>
      </c>
      <c r="F6894" t="s">
        <v>19</v>
      </c>
      <c r="G6894" t="s">
        <v>111</v>
      </c>
      <c r="H6894" t="s">
        <v>1732</v>
      </c>
      <c r="I6894" t="s">
        <v>37</v>
      </c>
      <c r="J6894" t="s">
        <v>23</v>
      </c>
      <c r="K6894" t="s">
        <v>24</v>
      </c>
      <c r="L6894" t="s">
        <v>38</v>
      </c>
      <c r="M6894">
        <v>14.7</v>
      </c>
      <c r="N6894">
        <v>1150</v>
      </c>
      <c r="O6894">
        <v>76</v>
      </c>
      <c r="P6894" t="s">
        <v>783</v>
      </c>
      <c r="Q6894">
        <v>5</v>
      </c>
      <c r="R6894" t="s">
        <v>658</v>
      </c>
    </row>
    <row r="6895" spans="1:18" x14ac:dyDescent="0.25">
      <c r="A6895">
        <v>7136</v>
      </c>
      <c r="B6895" t="s">
        <v>18</v>
      </c>
      <c r="C6895">
        <v>2015</v>
      </c>
      <c r="D6895">
        <v>650000</v>
      </c>
      <c r="E6895">
        <v>50000</v>
      </c>
      <c r="F6895" t="s">
        <v>44</v>
      </c>
      <c r="G6895" t="s">
        <v>349</v>
      </c>
      <c r="H6895" t="s">
        <v>1121</v>
      </c>
      <c r="I6895" t="s">
        <v>37</v>
      </c>
      <c r="J6895" t="s">
        <v>23</v>
      </c>
      <c r="K6895" t="s">
        <v>24</v>
      </c>
      <c r="L6895" t="s">
        <v>25</v>
      </c>
      <c r="M6895">
        <v>21.4</v>
      </c>
      <c r="N6895">
        <v>1197</v>
      </c>
      <c r="O6895">
        <v>83.1</v>
      </c>
      <c r="P6895" t="s">
        <v>70</v>
      </c>
      <c r="Q6895">
        <v>5</v>
      </c>
      <c r="R6895" t="s">
        <v>658</v>
      </c>
    </row>
    <row r="6896" spans="1:18" x14ac:dyDescent="0.25">
      <c r="A6896">
        <v>7137</v>
      </c>
      <c r="B6896" t="s">
        <v>119</v>
      </c>
      <c r="C6896">
        <v>2012</v>
      </c>
      <c r="D6896">
        <v>310000</v>
      </c>
      <c r="E6896">
        <v>40000</v>
      </c>
      <c r="F6896" t="s">
        <v>44</v>
      </c>
      <c r="G6896" t="s">
        <v>349</v>
      </c>
      <c r="H6896" t="s">
        <v>1731</v>
      </c>
      <c r="I6896" t="s">
        <v>37</v>
      </c>
      <c r="J6896" t="s">
        <v>23</v>
      </c>
      <c r="K6896" t="s">
        <v>24</v>
      </c>
      <c r="L6896" t="s">
        <v>25</v>
      </c>
      <c r="M6896">
        <v>16.47</v>
      </c>
      <c r="N6896">
        <v>1198</v>
      </c>
      <c r="O6896">
        <v>73.900000000000006</v>
      </c>
      <c r="P6896" t="s">
        <v>129</v>
      </c>
      <c r="Q6896">
        <v>5</v>
      </c>
      <c r="R6896" t="s">
        <v>658</v>
      </c>
    </row>
    <row r="6897" spans="1:18" x14ac:dyDescent="0.25">
      <c r="A6897">
        <v>7138</v>
      </c>
      <c r="B6897" t="s">
        <v>40</v>
      </c>
      <c r="C6897">
        <v>2014</v>
      </c>
      <c r="D6897">
        <v>480000</v>
      </c>
      <c r="E6897">
        <v>30000</v>
      </c>
      <c r="F6897" t="s">
        <v>44</v>
      </c>
      <c r="G6897" t="s">
        <v>349</v>
      </c>
      <c r="H6897" t="s">
        <v>1731</v>
      </c>
      <c r="I6897" t="s">
        <v>37</v>
      </c>
      <c r="J6897" t="s">
        <v>23</v>
      </c>
      <c r="K6897" t="s">
        <v>24</v>
      </c>
      <c r="L6897" t="s">
        <v>25</v>
      </c>
      <c r="M6897">
        <v>19.100000000000001</v>
      </c>
      <c r="N6897">
        <v>1197</v>
      </c>
      <c r="O6897">
        <v>82</v>
      </c>
      <c r="P6897" t="s">
        <v>132</v>
      </c>
      <c r="Q6897">
        <v>5</v>
      </c>
      <c r="R6897" t="s">
        <v>658</v>
      </c>
    </row>
    <row r="6898" spans="1:18" x14ac:dyDescent="0.25">
      <c r="A6898">
        <v>7139</v>
      </c>
      <c r="B6898" t="s">
        <v>18</v>
      </c>
      <c r="C6898">
        <v>2018</v>
      </c>
      <c r="D6898">
        <v>320000</v>
      </c>
      <c r="E6898">
        <v>15000</v>
      </c>
      <c r="F6898" t="s">
        <v>44</v>
      </c>
      <c r="G6898" t="s">
        <v>342</v>
      </c>
      <c r="H6898" t="s">
        <v>1733</v>
      </c>
      <c r="I6898" t="s">
        <v>37</v>
      </c>
      <c r="J6898" t="s">
        <v>23</v>
      </c>
      <c r="K6898" t="s">
        <v>24</v>
      </c>
      <c r="L6898" t="s">
        <v>25</v>
      </c>
      <c r="M6898">
        <v>24.7</v>
      </c>
      <c r="N6898">
        <v>796</v>
      </c>
      <c r="O6898">
        <v>47.3</v>
      </c>
      <c r="P6898" t="s">
        <v>72</v>
      </c>
      <c r="Q6898">
        <v>5</v>
      </c>
      <c r="R6898" t="s">
        <v>658</v>
      </c>
    </row>
    <row r="6899" spans="1:18" x14ac:dyDescent="0.25">
      <c r="A6899">
        <v>7140</v>
      </c>
      <c r="B6899" t="s">
        <v>33</v>
      </c>
      <c r="C6899">
        <v>2015</v>
      </c>
      <c r="D6899">
        <v>750000</v>
      </c>
      <c r="E6899">
        <v>40000</v>
      </c>
      <c r="F6899" t="s">
        <v>44</v>
      </c>
      <c r="G6899" t="s">
        <v>342</v>
      </c>
      <c r="H6899" t="s">
        <v>1734</v>
      </c>
      <c r="I6899" t="s">
        <v>37</v>
      </c>
      <c r="J6899" t="s">
        <v>23</v>
      </c>
      <c r="K6899" t="s">
        <v>24</v>
      </c>
      <c r="L6899" t="s">
        <v>25</v>
      </c>
      <c r="M6899">
        <v>17.399999999999999</v>
      </c>
      <c r="N6899">
        <v>1497</v>
      </c>
      <c r="O6899">
        <v>117.3</v>
      </c>
      <c r="P6899" t="s">
        <v>93</v>
      </c>
      <c r="Q6899">
        <v>5</v>
      </c>
      <c r="R6899" t="s">
        <v>658</v>
      </c>
    </row>
    <row r="6900" spans="1:18" x14ac:dyDescent="0.25">
      <c r="A6900">
        <v>7141</v>
      </c>
      <c r="B6900" t="s">
        <v>142</v>
      </c>
      <c r="C6900">
        <v>2017</v>
      </c>
      <c r="D6900">
        <v>370000</v>
      </c>
      <c r="E6900">
        <v>40000</v>
      </c>
      <c r="F6900" t="s">
        <v>44</v>
      </c>
      <c r="G6900" t="s">
        <v>342</v>
      </c>
      <c r="H6900" t="s">
        <v>1735</v>
      </c>
      <c r="I6900" t="s">
        <v>37</v>
      </c>
      <c r="J6900" t="s">
        <v>23</v>
      </c>
      <c r="K6900" t="s">
        <v>24</v>
      </c>
      <c r="L6900" t="s">
        <v>25</v>
      </c>
      <c r="M6900">
        <v>19.489999999999998</v>
      </c>
      <c r="N6900">
        <v>1198</v>
      </c>
      <c r="O6900">
        <v>67.040000000000006</v>
      </c>
      <c r="P6900" t="s">
        <v>85</v>
      </c>
      <c r="Q6900">
        <v>5</v>
      </c>
      <c r="R6900" t="s">
        <v>658</v>
      </c>
    </row>
    <row r="6901" spans="1:18" x14ac:dyDescent="0.25">
      <c r="A6901">
        <v>7142</v>
      </c>
      <c r="B6901" t="s">
        <v>18</v>
      </c>
      <c r="C6901">
        <v>2013</v>
      </c>
      <c r="D6901">
        <v>320000</v>
      </c>
      <c r="E6901">
        <v>60000</v>
      </c>
      <c r="F6901" t="s">
        <v>44</v>
      </c>
      <c r="G6901" t="s">
        <v>342</v>
      </c>
      <c r="H6901" t="s">
        <v>1735</v>
      </c>
      <c r="I6901" t="s">
        <v>37</v>
      </c>
      <c r="J6901" t="s">
        <v>23</v>
      </c>
      <c r="K6901" t="s">
        <v>24</v>
      </c>
      <c r="L6901" t="s">
        <v>145</v>
      </c>
      <c r="M6901">
        <v>18.600000000000001</v>
      </c>
      <c r="N6901">
        <v>1197</v>
      </c>
      <c r="O6901">
        <v>85.8</v>
      </c>
      <c r="P6901" t="s">
        <v>132</v>
      </c>
      <c r="Q6901">
        <v>5</v>
      </c>
      <c r="R6901" t="s">
        <v>658</v>
      </c>
    </row>
    <row r="6902" spans="1:18" x14ac:dyDescent="0.25">
      <c r="A6902">
        <v>7143</v>
      </c>
      <c r="B6902" t="s">
        <v>18</v>
      </c>
      <c r="C6902">
        <v>2013</v>
      </c>
      <c r="D6902">
        <v>420000</v>
      </c>
      <c r="E6902">
        <v>67000</v>
      </c>
      <c r="F6902" t="s">
        <v>44</v>
      </c>
      <c r="G6902" t="s">
        <v>342</v>
      </c>
      <c r="H6902" t="s">
        <v>1733</v>
      </c>
      <c r="I6902" t="s">
        <v>37</v>
      </c>
      <c r="J6902" t="s">
        <v>23</v>
      </c>
      <c r="K6902" t="s">
        <v>24</v>
      </c>
      <c r="L6902" t="s">
        <v>25</v>
      </c>
      <c r="M6902">
        <v>18.600000000000001</v>
      </c>
      <c r="N6902">
        <v>1197</v>
      </c>
      <c r="O6902">
        <v>85.8</v>
      </c>
      <c r="P6902" t="s">
        <v>132</v>
      </c>
      <c r="Q6902">
        <v>5</v>
      </c>
      <c r="R6902" t="s">
        <v>658</v>
      </c>
    </row>
    <row r="6903" spans="1:18" x14ac:dyDescent="0.25">
      <c r="A6903">
        <v>7144</v>
      </c>
      <c r="B6903" t="s">
        <v>18</v>
      </c>
      <c r="C6903">
        <v>2010</v>
      </c>
      <c r="D6903">
        <v>240000</v>
      </c>
      <c r="E6903">
        <v>60000</v>
      </c>
      <c r="F6903" t="s">
        <v>44</v>
      </c>
      <c r="G6903" t="s">
        <v>342</v>
      </c>
      <c r="H6903" t="s">
        <v>1733</v>
      </c>
      <c r="I6903" t="s">
        <v>37</v>
      </c>
      <c r="J6903" t="s">
        <v>23</v>
      </c>
      <c r="K6903" t="s">
        <v>24</v>
      </c>
      <c r="L6903" t="s">
        <v>31</v>
      </c>
      <c r="M6903">
        <v>17.5</v>
      </c>
      <c r="N6903">
        <v>1298</v>
      </c>
      <c r="O6903">
        <v>85.8</v>
      </c>
      <c r="P6903" t="s">
        <v>132</v>
      </c>
      <c r="Q6903">
        <v>5</v>
      </c>
      <c r="R6903" t="s">
        <v>658</v>
      </c>
    </row>
    <row r="6904" spans="1:18" x14ac:dyDescent="0.25">
      <c r="A6904">
        <v>7145</v>
      </c>
      <c r="B6904" t="s">
        <v>84</v>
      </c>
      <c r="C6904">
        <v>2017</v>
      </c>
      <c r="D6904">
        <v>220000</v>
      </c>
      <c r="E6904">
        <v>60000</v>
      </c>
      <c r="F6904" t="s">
        <v>34</v>
      </c>
      <c r="G6904" t="s">
        <v>507</v>
      </c>
      <c r="H6904" t="s">
        <v>1248</v>
      </c>
      <c r="I6904" t="s">
        <v>37</v>
      </c>
      <c r="J6904" t="s">
        <v>23</v>
      </c>
      <c r="K6904" t="s">
        <v>24</v>
      </c>
      <c r="L6904" t="s">
        <v>25</v>
      </c>
      <c r="M6904">
        <v>22.5</v>
      </c>
      <c r="N6904">
        <v>999</v>
      </c>
      <c r="O6904">
        <v>67</v>
      </c>
      <c r="P6904" t="s">
        <v>146</v>
      </c>
      <c r="Q6904">
        <v>5</v>
      </c>
      <c r="R6904" t="s">
        <v>658</v>
      </c>
    </row>
    <row r="6905" spans="1:18" x14ac:dyDescent="0.25">
      <c r="A6905">
        <v>7146</v>
      </c>
      <c r="B6905" t="s">
        <v>68</v>
      </c>
      <c r="C6905">
        <v>2016</v>
      </c>
      <c r="D6905">
        <v>350000</v>
      </c>
      <c r="E6905">
        <v>30000</v>
      </c>
      <c r="F6905" t="s">
        <v>34</v>
      </c>
      <c r="G6905" t="s">
        <v>507</v>
      </c>
      <c r="H6905" t="s">
        <v>1248</v>
      </c>
      <c r="I6905" t="s">
        <v>37</v>
      </c>
      <c r="J6905" t="s">
        <v>23</v>
      </c>
      <c r="K6905" t="s">
        <v>24</v>
      </c>
      <c r="L6905" t="s">
        <v>25</v>
      </c>
      <c r="M6905">
        <v>23.84</v>
      </c>
      <c r="N6905">
        <v>1199</v>
      </c>
      <c r="O6905">
        <v>84</v>
      </c>
      <c r="P6905" t="s">
        <v>69</v>
      </c>
      <c r="Q6905">
        <v>5</v>
      </c>
      <c r="R6905" t="s">
        <v>658</v>
      </c>
    </row>
    <row r="6906" spans="1:18" x14ac:dyDescent="0.25">
      <c r="A6906">
        <v>7147</v>
      </c>
      <c r="B6906" t="s">
        <v>33</v>
      </c>
      <c r="C6906">
        <v>2018</v>
      </c>
      <c r="D6906">
        <v>675000</v>
      </c>
      <c r="E6906">
        <v>40000</v>
      </c>
      <c r="F6906" t="s">
        <v>34</v>
      </c>
      <c r="G6906" t="s">
        <v>507</v>
      </c>
      <c r="H6906" t="s">
        <v>1248</v>
      </c>
      <c r="I6906" t="s">
        <v>22</v>
      </c>
      <c r="J6906" t="s">
        <v>23</v>
      </c>
      <c r="K6906" t="s">
        <v>24</v>
      </c>
      <c r="L6906" t="s">
        <v>25</v>
      </c>
      <c r="M6906">
        <v>25.8</v>
      </c>
      <c r="N6906">
        <v>1498</v>
      </c>
      <c r="O6906">
        <v>98.6</v>
      </c>
      <c r="P6906" t="s">
        <v>65</v>
      </c>
      <c r="Q6906">
        <v>5</v>
      </c>
      <c r="R6906" t="s">
        <v>658</v>
      </c>
    </row>
    <row r="6907" spans="1:18" x14ac:dyDescent="0.25">
      <c r="A6907">
        <v>7148</v>
      </c>
      <c r="B6907" t="s">
        <v>50</v>
      </c>
      <c r="C6907">
        <v>2016</v>
      </c>
      <c r="D6907">
        <v>434999</v>
      </c>
      <c r="E6907">
        <v>50000</v>
      </c>
      <c r="F6907" t="s">
        <v>44</v>
      </c>
      <c r="G6907" t="s">
        <v>342</v>
      </c>
      <c r="H6907" t="s">
        <v>1733</v>
      </c>
      <c r="I6907" t="s">
        <v>37</v>
      </c>
      <c r="J6907" t="s">
        <v>23</v>
      </c>
      <c r="K6907" t="s">
        <v>24</v>
      </c>
      <c r="L6907" t="s">
        <v>31</v>
      </c>
      <c r="M6907">
        <v>18.16</v>
      </c>
      <c r="N6907">
        <v>1197</v>
      </c>
      <c r="O6907">
        <v>78.8</v>
      </c>
      <c r="P6907" t="s">
        <v>558</v>
      </c>
      <c r="Q6907">
        <v>5</v>
      </c>
      <c r="R6907" t="s">
        <v>658</v>
      </c>
    </row>
    <row r="6908" spans="1:18" x14ac:dyDescent="0.25">
      <c r="A6908">
        <v>7149</v>
      </c>
      <c r="B6908" t="s">
        <v>33</v>
      </c>
      <c r="C6908">
        <v>2006</v>
      </c>
      <c r="D6908">
        <v>125000</v>
      </c>
      <c r="E6908">
        <v>200000</v>
      </c>
      <c r="F6908" t="s">
        <v>44</v>
      </c>
      <c r="G6908" t="s">
        <v>342</v>
      </c>
      <c r="H6908" t="s">
        <v>1733</v>
      </c>
      <c r="I6908" t="s">
        <v>37</v>
      </c>
      <c r="J6908" t="s">
        <v>23</v>
      </c>
      <c r="K6908" t="s">
        <v>90</v>
      </c>
      <c r="L6908" t="s">
        <v>38</v>
      </c>
      <c r="M6908">
        <v>13.1</v>
      </c>
      <c r="N6908">
        <v>1997</v>
      </c>
      <c r="O6908">
        <v>141.1</v>
      </c>
      <c r="P6908" t="s">
        <v>1736</v>
      </c>
      <c r="Q6908">
        <v>5</v>
      </c>
      <c r="R6908" t="s">
        <v>658</v>
      </c>
    </row>
    <row r="6909" spans="1:18" x14ac:dyDescent="0.25">
      <c r="A6909">
        <v>7150</v>
      </c>
      <c r="B6909" t="s">
        <v>62</v>
      </c>
      <c r="C6909">
        <v>2016</v>
      </c>
      <c r="D6909">
        <v>400000</v>
      </c>
      <c r="E6909">
        <v>14000</v>
      </c>
      <c r="F6909" t="s">
        <v>44</v>
      </c>
      <c r="G6909" t="s">
        <v>342</v>
      </c>
      <c r="H6909" t="s">
        <v>1733</v>
      </c>
      <c r="I6909" t="s">
        <v>37</v>
      </c>
      <c r="J6909" t="s">
        <v>23</v>
      </c>
      <c r="K6909" t="s">
        <v>24</v>
      </c>
      <c r="L6909" t="s">
        <v>31</v>
      </c>
      <c r="M6909">
        <v>18.149999999999999</v>
      </c>
      <c r="N6909">
        <v>1198</v>
      </c>
      <c r="O6909">
        <v>82</v>
      </c>
      <c r="P6909" t="s">
        <v>63</v>
      </c>
      <c r="Q6909">
        <v>6</v>
      </c>
      <c r="R6909" t="s">
        <v>658</v>
      </c>
    </row>
    <row r="6910" spans="1:18" x14ac:dyDescent="0.25">
      <c r="A6910">
        <v>7151</v>
      </c>
      <c r="B6910" t="s">
        <v>73</v>
      </c>
      <c r="C6910">
        <v>2015</v>
      </c>
      <c r="D6910">
        <v>425000</v>
      </c>
      <c r="E6910">
        <v>70000</v>
      </c>
      <c r="F6910" t="s">
        <v>19</v>
      </c>
      <c r="G6910" t="s">
        <v>455</v>
      </c>
      <c r="H6910" t="s">
        <v>1737</v>
      </c>
      <c r="I6910" t="s">
        <v>22</v>
      </c>
      <c r="J6910" t="s">
        <v>23</v>
      </c>
      <c r="K6910" t="s">
        <v>24</v>
      </c>
      <c r="L6910" t="s">
        <v>25</v>
      </c>
      <c r="M6910">
        <v>13.58</v>
      </c>
      <c r="N6910">
        <v>2499</v>
      </c>
      <c r="O6910">
        <v>72.400000000000006</v>
      </c>
      <c r="P6910" t="s">
        <v>270</v>
      </c>
      <c r="Q6910">
        <v>9</v>
      </c>
      <c r="R6910" t="s">
        <v>658</v>
      </c>
    </row>
    <row r="6911" spans="1:18" x14ac:dyDescent="0.25">
      <c r="A6911">
        <v>7152</v>
      </c>
      <c r="B6911" t="s">
        <v>18</v>
      </c>
      <c r="C6911">
        <v>2010</v>
      </c>
      <c r="D6911">
        <v>311000</v>
      </c>
      <c r="E6911">
        <v>94000</v>
      </c>
      <c r="F6911" t="s">
        <v>19</v>
      </c>
      <c r="G6911" t="s">
        <v>455</v>
      </c>
      <c r="H6911" t="s">
        <v>1737</v>
      </c>
      <c r="I6911" t="s">
        <v>22</v>
      </c>
      <c r="J6911" t="s">
        <v>23</v>
      </c>
      <c r="K6911" t="s">
        <v>24</v>
      </c>
      <c r="L6911" t="s">
        <v>31</v>
      </c>
      <c r="M6911">
        <v>21.1</v>
      </c>
      <c r="N6911">
        <v>1248</v>
      </c>
      <c r="O6911">
        <v>75</v>
      </c>
      <c r="P6911" t="s">
        <v>1738</v>
      </c>
      <c r="Q6911">
        <v>5</v>
      </c>
      <c r="R6911" t="s">
        <v>658</v>
      </c>
    </row>
    <row r="6912" spans="1:18" x14ac:dyDescent="0.25">
      <c r="A6912">
        <v>7153</v>
      </c>
      <c r="B6912" t="s">
        <v>73</v>
      </c>
      <c r="C6912">
        <v>2015</v>
      </c>
      <c r="D6912">
        <v>509999</v>
      </c>
      <c r="E6912">
        <v>197000</v>
      </c>
      <c r="F6912" t="s">
        <v>19</v>
      </c>
      <c r="G6912" t="s">
        <v>455</v>
      </c>
      <c r="H6912" t="s">
        <v>1737</v>
      </c>
      <c r="I6912" t="s">
        <v>22</v>
      </c>
      <c r="J6912" t="s">
        <v>23</v>
      </c>
      <c r="K6912" t="s">
        <v>24</v>
      </c>
      <c r="L6912" t="s">
        <v>25</v>
      </c>
      <c r="M6912">
        <v>13.58</v>
      </c>
      <c r="N6912">
        <v>2499</v>
      </c>
      <c r="O6912">
        <v>72.400000000000006</v>
      </c>
      <c r="P6912" t="s">
        <v>270</v>
      </c>
      <c r="Q6912">
        <v>10</v>
      </c>
      <c r="R6912" t="s">
        <v>658</v>
      </c>
    </row>
    <row r="6913" spans="1:18" x14ac:dyDescent="0.25">
      <c r="A6913">
        <v>7154</v>
      </c>
      <c r="B6913" t="s">
        <v>52</v>
      </c>
      <c r="C6913">
        <v>2015</v>
      </c>
      <c r="D6913">
        <v>530000</v>
      </c>
      <c r="E6913">
        <v>79000</v>
      </c>
      <c r="F6913" t="s">
        <v>34</v>
      </c>
      <c r="G6913" t="s">
        <v>35</v>
      </c>
      <c r="H6913" t="s">
        <v>1739</v>
      </c>
      <c r="I6913" t="s">
        <v>22</v>
      </c>
      <c r="J6913" t="s">
        <v>23</v>
      </c>
      <c r="K6913" t="s">
        <v>24</v>
      </c>
      <c r="L6913" t="s">
        <v>31</v>
      </c>
      <c r="M6913">
        <v>25.83</v>
      </c>
      <c r="N6913">
        <v>1498</v>
      </c>
      <c r="O6913">
        <v>99</v>
      </c>
      <c r="P6913" t="s">
        <v>304</v>
      </c>
      <c r="Q6913">
        <v>5</v>
      </c>
      <c r="R6913" t="s">
        <v>658</v>
      </c>
    </row>
    <row r="6914" spans="1:18" x14ac:dyDescent="0.25">
      <c r="A6914">
        <v>7155</v>
      </c>
      <c r="B6914" t="s">
        <v>28</v>
      </c>
      <c r="C6914">
        <v>2008</v>
      </c>
      <c r="D6914">
        <v>210000</v>
      </c>
      <c r="E6914">
        <v>120000</v>
      </c>
      <c r="F6914" t="s">
        <v>34</v>
      </c>
      <c r="G6914" t="s">
        <v>35</v>
      </c>
      <c r="H6914" t="s">
        <v>1739</v>
      </c>
      <c r="I6914" t="s">
        <v>22</v>
      </c>
      <c r="J6914" t="s">
        <v>23</v>
      </c>
      <c r="K6914" t="s">
        <v>24</v>
      </c>
      <c r="L6914" t="s">
        <v>31</v>
      </c>
      <c r="M6914">
        <v>18.7</v>
      </c>
      <c r="N6914">
        <v>1896</v>
      </c>
      <c r="O6914">
        <v>66</v>
      </c>
      <c r="P6914" t="s">
        <v>1249</v>
      </c>
      <c r="Q6914">
        <v>5</v>
      </c>
      <c r="R6914" t="s">
        <v>658</v>
      </c>
    </row>
    <row r="6915" spans="1:18" x14ac:dyDescent="0.25">
      <c r="A6915">
        <v>7156</v>
      </c>
      <c r="B6915" t="s">
        <v>62</v>
      </c>
      <c r="C6915">
        <v>2019</v>
      </c>
      <c r="D6915">
        <v>977000</v>
      </c>
      <c r="E6915">
        <v>30000</v>
      </c>
      <c r="F6915" t="s">
        <v>34</v>
      </c>
      <c r="G6915" t="s">
        <v>35</v>
      </c>
      <c r="H6915" t="s">
        <v>1317</v>
      </c>
      <c r="I6915" t="s">
        <v>22</v>
      </c>
      <c r="J6915" t="s">
        <v>23</v>
      </c>
      <c r="K6915" t="s">
        <v>24</v>
      </c>
      <c r="L6915" t="s">
        <v>25</v>
      </c>
      <c r="M6915">
        <v>17.3</v>
      </c>
      <c r="N6915">
        <v>1497</v>
      </c>
      <c r="O6915">
        <v>121</v>
      </c>
      <c r="P6915" t="s">
        <v>201</v>
      </c>
      <c r="Q6915">
        <v>8</v>
      </c>
      <c r="R6915" t="s">
        <v>658</v>
      </c>
    </row>
    <row r="6916" spans="1:18" x14ac:dyDescent="0.25">
      <c r="A6916">
        <v>7157</v>
      </c>
      <c r="B6916" t="s">
        <v>18</v>
      </c>
      <c r="C6916">
        <v>2018</v>
      </c>
      <c r="D6916">
        <v>440000</v>
      </c>
      <c r="E6916">
        <v>20000</v>
      </c>
      <c r="F6916" t="s">
        <v>34</v>
      </c>
      <c r="G6916" t="s">
        <v>35</v>
      </c>
      <c r="H6916" t="s">
        <v>1317</v>
      </c>
      <c r="I6916" t="s">
        <v>37</v>
      </c>
      <c r="J6916" t="s">
        <v>23</v>
      </c>
      <c r="K6916" t="s">
        <v>24</v>
      </c>
      <c r="L6916" t="s">
        <v>25</v>
      </c>
      <c r="M6916">
        <v>20.51</v>
      </c>
      <c r="N6916">
        <v>998</v>
      </c>
      <c r="O6916">
        <v>67.040000000000006</v>
      </c>
      <c r="P6916" t="s">
        <v>82</v>
      </c>
      <c r="Q6916">
        <v>5</v>
      </c>
      <c r="R6916" t="s">
        <v>658</v>
      </c>
    </row>
    <row r="6917" spans="1:18" x14ac:dyDescent="0.25">
      <c r="A6917">
        <v>7158</v>
      </c>
      <c r="B6917" t="s">
        <v>18</v>
      </c>
      <c r="C6917">
        <v>2018</v>
      </c>
      <c r="D6917">
        <v>440000</v>
      </c>
      <c r="E6917">
        <v>17000</v>
      </c>
      <c r="F6917" t="s">
        <v>34</v>
      </c>
      <c r="G6917" t="s">
        <v>35</v>
      </c>
      <c r="H6917" t="s">
        <v>1317</v>
      </c>
      <c r="I6917" t="s">
        <v>37</v>
      </c>
      <c r="J6917" t="s">
        <v>23</v>
      </c>
      <c r="K6917" t="s">
        <v>24</v>
      </c>
      <c r="L6917" t="s">
        <v>25</v>
      </c>
      <c r="M6917">
        <v>20.51</v>
      </c>
      <c r="N6917">
        <v>998</v>
      </c>
      <c r="O6917">
        <v>67.040000000000006</v>
      </c>
      <c r="P6917" t="s">
        <v>82</v>
      </c>
      <c r="Q6917">
        <v>5</v>
      </c>
      <c r="R6917" t="s">
        <v>658</v>
      </c>
    </row>
    <row r="6918" spans="1:18" x14ac:dyDescent="0.25">
      <c r="A6918">
        <v>7159</v>
      </c>
      <c r="B6918" t="s">
        <v>40</v>
      </c>
      <c r="C6918">
        <v>2018</v>
      </c>
      <c r="D6918">
        <v>655000</v>
      </c>
      <c r="E6918">
        <v>20000</v>
      </c>
      <c r="F6918" t="s">
        <v>34</v>
      </c>
      <c r="G6918" t="s">
        <v>35</v>
      </c>
      <c r="H6918" t="s">
        <v>1317</v>
      </c>
      <c r="I6918" t="s">
        <v>37</v>
      </c>
      <c r="J6918" t="s">
        <v>23</v>
      </c>
      <c r="K6918" t="s">
        <v>24</v>
      </c>
      <c r="L6918" t="s">
        <v>25</v>
      </c>
      <c r="M6918">
        <v>18.600000000000001</v>
      </c>
      <c r="N6918">
        <v>1197</v>
      </c>
      <c r="O6918">
        <v>81.83</v>
      </c>
      <c r="P6918" t="s">
        <v>79</v>
      </c>
      <c r="Q6918">
        <v>5</v>
      </c>
      <c r="R6918" t="s">
        <v>658</v>
      </c>
    </row>
    <row r="6919" spans="1:18" x14ac:dyDescent="0.25">
      <c r="A6919">
        <v>7160</v>
      </c>
      <c r="B6919" t="s">
        <v>56</v>
      </c>
      <c r="C6919">
        <v>2016</v>
      </c>
      <c r="D6919">
        <v>295000</v>
      </c>
      <c r="E6919">
        <v>60000</v>
      </c>
      <c r="F6919" t="s">
        <v>75</v>
      </c>
      <c r="G6919" t="s">
        <v>106</v>
      </c>
      <c r="H6919" t="s">
        <v>1740</v>
      </c>
      <c r="I6919" t="s">
        <v>37</v>
      </c>
      <c r="J6919" t="s">
        <v>23</v>
      </c>
      <c r="K6919" t="s">
        <v>24</v>
      </c>
      <c r="L6919" t="s">
        <v>25</v>
      </c>
      <c r="M6919">
        <v>25.17</v>
      </c>
      <c r="N6919">
        <v>799</v>
      </c>
      <c r="O6919">
        <v>53.3</v>
      </c>
      <c r="P6919" t="s">
        <v>188</v>
      </c>
      <c r="Q6919">
        <v>5</v>
      </c>
      <c r="R6919" t="s">
        <v>658</v>
      </c>
    </row>
    <row r="6920" spans="1:18" x14ac:dyDescent="0.25">
      <c r="A6920">
        <v>7161</v>
      </c>
      <c r="B6920" t="s">
        <v>40</v>
      </c>
      <c r="C6920">
        <v>2018</v>
      </c>
      <c r="D6920">
        <v>655000</v>
      </c>
      <c r="E6920">
        <v>20000</v>
      </c>
      <c r="F6920" t="s">
        <v>75</v>
      </c>
      <c r="G6920" t="s">
        <v>370</v>
      </c>
      <c r="H6920" t="s">
        <v>1574</v>
      </c>
      <c r="I6920" t="s">
        <v>37</v>
      </c>
      <c r="J6920" t="s">
        <v>23</v>
      </c>
      <c r="K6920" t="s">
        <v>24</v>
      </c>
      <c r="L6920" t="s">
        <v>25</v>
      </c>
      <c r="M6920">
        <v>18.600000000000001</v>
      </c>
      <c r="N6920">
        <v>1197</v>
      </c>
      <c r="O6920">
        <v>81.83</v>
      </c>
      <c r="P6920" t="s">
        <v>79</v>
      </c>
      <c r="Q6920">
        <v>5</v>
      </c>
      <c r="R6920" t="s">
        <v>658</v>
      </c>
    </row>
    <row r="6921" spans="1:18" x14ac:dyDescent="0.25">
      <c r="A6921">
        <v>7162</v>
      </c>
      <c r="B6921" t="s">
        <v>40</v>
      </c>
      <c r="C6921">
        <v>2007</v>
      </c>
      <c r="D6921">
        <v>65000</v>
      </c>
      <c r="E6921">
        <v>70000</v>
      </c>
      <c r="F6921" t="s">
        <v>75</v>
      </c>
      <c r="G6921" t="s">
        <v>106</v>
      </c>
      <c r="H6921" t="s">
        <v>1740</v>
      </c>
      <c r="I6921" t="s">
        <v>37</v>
      </c>
      <c r="J6921" t="s">
        <v>23</v>
      </c>
      <c r="K6921" t="s">
        <v>24</v>
      </c>
      <c r="L6921" t="s">
        <v>38</v>
      </c>
      <c r="M6921">
        <v>15</v>
      </c>
      <c r="N6921">
        <v>1086</v>
      </c>
      <c r="O6921">
        <v>66.599999999999994</v>
      </c>
      <c r="P6921" t="s">
        <v>1068</v>
      </c>
      <c r="Q6921">
        <v>5</v>
      </c>
      <c r="R6921" t="s">
        <v>658</v>
      </c>
    </row>
    <row r="6922" spans="1:18" x14ac:dyDescent="0.25">
      <c r="A6922">
        <v>7163</v>
      </c>
      <c r="B6922" t="s">
        <v>68</v>
      </c>
      <c r="C6922">
        <v>2017</v>
      </c>
      <c r="D6922">
        <v>1200000</v>
      </c>
      <c r="E6922">
        <v>150000</v>
      </c>
      <c r="F6922" t="s">
        <v>75</v>
      </c>
      <c r="G6922" t="s">
        <v>106</v>
      </c>
      <c r="H6922" t="s">
        <v>1740</v>
      </c>
      <c r="I6922" t="s">
        <v>22</v>
      </c>
      <c r="J6922" t="s">
        <v>23</v>
      </c>
      <c r="K6922" t="s">
        <v>24</v>
      </c>
      <c r="L6922" t="s">
        <v>25</v>
      </c>
      <c r="M6922">
        <v>17.600000000000001</v>
      </c>
      <c r="N6922">
        <v>2179</v>
      </c>
      <c r="O6922">
        <v>153.86000000000001</v>
      </c>
      <c r="P6922" t="s">
        <v>158</v>
      </c>
      <c r="Q6922">
        <v>7</v>
      </c>
      <c r="R6922" t="s">
        <v>658</v>
      </c>
    </row>
    <row r="6923" spans="1:18" x14ac:dyDescent="0.25">
      <c r="A6923">
        <v>7164</v>
      </c>
      <c r="B6923" t="s">
        <v>68</v>
      </c>
      <c r="C6923">
        <v>2017</v>
      </c>
      <c r="D6923">
        <v>1251000</v>
      </c>
      <c r="E6923">
        <v>35000</v>
      </c>
      <c r="F6923" t="s">
        <v>75</v>
      </c>
      <c r="G6923" t="s">
        <v>370</v>
      </c>
      <c r="H6923" t="s">
        <v>1428</v>
      </c>
      <c r="I6923" t="s">
        <v>22</v>
      </c>
      <c r="J6923" t="s">
        <v>23</v>
      </c>
      <c r="K6923" t="s">
        <v>24</v>
      </c>
      <c r="L6923" t="s">
        <v>25</v>
      </c>
      <c r="M6923">
        <v>17.600000000000001</v>
      </c>
      <c r="N6923">
        <v>2179</v>
      </c>
      <c r="O6923">
        <v>153.86000000000001</v>
      </c>
      <c r="P6923" t="s">
        <v>158</v>
      </c>
      <c r="Q6923">
        <v>7</v>
      </c>
      <c r="R6923" t="s">
        <v>658</v>
      </c>
    </row>
    <row r="6924" spans="1:18" x14ac:dyDescent="0.25">
      <c r="A6924">
        <v>7165</v>
      </c>
      <c r="B6924" t="s">
        <v>68</v>
      </c>
      <c r="C6924">
        <v>2010</v>
      </c>
      <c r="D6924">
        <v>200000</v>
      </c>
      <c r="E6924">
        <v>60000</v>
      </c>
      <c r="F6924" t="s">
        <v>75</v>
      </c>
      <c r="G6924" t="s">
        <v>370</v>
      </c>
      <c r="H6924" t="s">
        <v>1574</v>
      </c>
      <c r="I6924" t="s">
        <v>22</v>
      </c>
      <c r="J6924" t="s">
        <v>23</v>
      </c>
      <c r="K6924" t="s">
        <v>24</v>
      </c>
      <c r="L6924" t="s">
        <v>25</v>
      </c>
      <c r="M6924">
        <v>23.03</v>
      </c>
      <c r="N6924">
        <v>1396</v>
      </c>
      <c r="O6924">
        <v>69</v>
      </c>
      <c r="P6924" t="s">
        <v>203</v>
      </c>
      <c r="Q6924">
        <v>5</v>
      </c>
      <c r="R6924" t="s">
        <v>658</v>
      </c>
    </row>
    <row r="6925" spans="1:18" x14ac:dyDescent="0.25">
      <c r="A6925">
        <v>7166</v>
      </c>
      <c r="B6925" t="s">
        <v>40</v>
      </c>
      <c r="C6925">
        <v>2016</v>
      </c>
      <c r="D6925">
        <v>750000</v>
      </c>
      <c r="E6925">
        <v>40000</v>
      </c>
      <c r="F6925" t="s">
        <v>75</v>
      </c>
      <c r="G6925" t="s">
        <v>370</v>
      </c>
      <c r="H6925" t="s">
        <v>1428</v>
      </c>
      <c r="I6925" t="s">
        <v>22</v>
      </c>
      <c r="J6925" t="s">
        <v>23</v>
      </c>
      <c r="K6925" t="s">
        <v>24</v>
      </c>
      <c r="L6925" t="s">
        <v>25</v>
      </c>
      <c r="M6925">
        <v>21.19</v>
      </c>
      <c r="N6925">
        <v>1396</v>
      </c>
      <c r="O6925">
        <v>88.73</v>
      </c>
      <c r="P6925" t="s">
        <v>232</v>
      </c>
      <c r="Q6925">
        <v>5</v>
      </c>
      <c r="R6925" t="s">
        <v>658</v>
      </c>
    </row>
    <row r="6926" spans="1:18" x14ac:dyDescent="0.25">
      <c r="A6926">
        <v>7167</v>
      </c>
      <c r="B6926" t="s">
        <v>18</v>
      </c>
      <c r="C6926">
        <v>2018</v>
      </c>
      <c r="D6926">
        <v>400000</v>
      </c>
      <c r="E6926">
        <v>60000</v>
      </c>
      <c r="F6926" t="s">
        <v>75</v>
      </c>
      <c r="G6926" t="s">
        <v>370</v>
      </c>
      <c r="H6926" t="s">
        <v>1428</v>
      </c>
      <c r="I6926" t="s">
        <v>80</v>
      </c>
      <c r="J6926" t="s">
        <v>23</v>
      </c>
      <c r="K6926" t="s">
        <v>24</v>
      </c>
      <c r="L6926" t="s">
        <v>25</v>
      </c>
      <c r="M6926">
        <v>26.6</v>
      </c>
      <c r="N6926">
        <v>998</v>
      </c>
      <c r="O6926">
        <v>58.16</v>
      </c>
      <c r="P6926" t="s">
        <v>128</v>
      </c>
      <c r="Q6926">
        <v>5</v>
      </c>
      <c r="R6926" t="s">
        <v>658</v>
      </c>
    </row>
    <row r="6927" spans="1:18" x14ac:dyDescent="0.25">
      <c r="A6927">
        <v>7168</v>
      </c>
      <c r="B6927" t="s">
        <v>33</v>
      </c>
      <c r="C6927">
        <v>2017</v>
      </c>
      <c r="D6927">
        <v>475000</v>
      </c>
      <c r="E6927">
        <v>57000</v>
      </c>
      <c r="F6927" t="s">
        <v>75</v>
      </c>
      <c r="G6927" t="s">
        <v>370</v>
      </c>
      <c r="H6927" t="s">
        <v>1574</v>
      </c>
      <c r="I6927" t="s">
        <v>37</v>
      </c>
      <c r="J6927" t="s">
        <v>23</v>
      </c>
      <c r="K6927" t="s">
        <v>24</v>
      </c>
      <c r="L6927" t="s">
        <v>25</v>
      </c>
      <c r="M6927">
        <v>17.8</v>
      </c>
      <c r="N6927">
        <v>1198</v>
      </c>
      <c r="O6927">
        <v>86.7</v>
      </c>
      <c r="P6927" t="s">
        <v>148</v>
      </c>
      <c r="Q6927">
        <v>5</v>
      </c>
      <c r="R6927" t="s">
        <v>658</v>
      </c>
    </row>
    <row r="6928" spans="1:18" x14ac:dyDescent="0.25">
      <c r="A6928">
        <v>7169</v>
      </c>
      <c r="B6928" t="s">
        <v>68</v>
      </c>
      <c r="C6928">
        <v>2012</v>
      </c>
      <c r="D6928">
        <v>110000</v>
      </c>
      <c r="E6928">
        <v>120000</v>
      </c>
      <c r="F6928" t="s">
        <v>75</v>
      </c>
      <c r="G6928" t="s">
        <v>106</v>
      </c>
      <c r="H6928" t="s">
        <v>1704</v>
      </c>
      <c r="I6928" t="s">
        <v>22</v>
      </c>
      <c r="J6928" t="s">
        <v>23</v>
      </c>
      <c r="K6928" t="s">
        <v>24</v>
      </c>
      <c r="L6928" t="s">
        <v>31</v>
      </c>
      <c r="M6928">
        <v>17.8</v>
      </c>
      <c r="N6928">
        <v>1405</v>
      </c>
      <c r="O6928">
        <v>70</v>
      </c>
      <c r="P6928" t="s">
        <v>1741</v>
      </c>
      <c r="Q6928">
        <v>5</v>
      </c>
      <c r="R6928" t="s">
        <v>658</v>
      </c>
    </row>
    <row r="6929" spans="1:18" x14ac:dyDescent="0.25">
      <c r="A6929">
        <v>7170</v>
      </c>
      <c r="B6929" t="s">
        <v>56</v>
      </c>
      <c r="C6929">
        <v>2017</v>
      </c>
      <c r="D6929">
        <v>350000</v>
      </c>
      <c r="E6929">
        <v>30000</v>
      </c>
      <c r="F6929" t="s">
        <v>75</v>
      </c>
      <c r="G6929" t="s">
        <v>106</v>
      </c>
      <c r="H6929" t="s">
        <v>451</v>
      </c>
      <c r="I6929" t="s">
        <v>37</v>
      </c>
      <c r="J6929" t="s">
        <v>23</v>
      </c>
      <c r="K6929" t="s">
        <v>24</v>
      </c>
      <c r="L6929" t="s">
        <v>25</v>
      </c>
      <c r="M6929">
        <v>23.01</v>
      </c>
      <c r="N6929">
        <v>999</v>
      </c>
      <c r="O6929">
        <v>67</v>
      </c>
      <c r="P6929" t="s">
        <v>146</v>
      </c>
      <c r="Q6929">
        <v>5</v>
      </c>
      <c r="R6929" t="s">
        <v>658</v>
      </c>
    </row>
    <row r="6930" spans="1:18" x14ac:dyDescent="0.25">
      <c r="A6930">
        <v>7171</v>
      </c>
      <c r="B6930" t="s">
        <v>18</v>
      </c>
      <c r="C6930">
        <v>2016</v>
      </c>
      <c r="D6930">
        <v>450000</v>
      </c>
      <c r="E6930">
        <v>175000</v>
      </c>
      <c r="F6930" t="s">
        <v>75</v>
      </c>
      <c r="G6930" t="s">
        <v>106</v>
      </c>
      <c r="H6930" t="s">
        <v>1704</v>
      </c>
      <c r="I6930" t="s">
        <v>22</v>
      </c>
      <c r="J6930" t="s">
        <v>23</v>
      </c>
      <c r="K6930" t="s">
        <v>24</v>
      </c>
      <c r="L6930" t="s">
        <v>25</v>
      </c>
      <c r="M6930">
        <v>23.4</v>
      </c>
      <c r="N6930">
        <v>1248</v>
      </c>
      <c r="O6930">
        <v>74</v>
      </c>
      <c r="P6930" t="s">
        <v>26</v>
      </c>
      <c r="Q6930">
        <v>5</v>
      </c>
      <c r="R6930" t="s">
        <v>658</v>
      </c>
    </row>
    <row r="6931" spans="1:18" x14ac:dyDescent="0.25">
      <c r="A6931">
        <v>7172</v>
      </c>
      <c r="B6931" t="s">
        <v>68</v>
      </c>
      <c r="C6931">
        <v>2010</v>
      </c>
      <c r="D6931">
        <v>150000</v>
      </c>
      <c r="E6931">
        <v>90000</v>
      </c>
      <c r="F6931" t="s">
        <v>44</v>
      </c>
      <c r="G6931" t="s">
        <v>45</v>
      </c>
      <c r="H6931" t="s">
        <v>1742</v>
      </c>
      <c r="I6931" t="s">
        <v>22</v>
      </c>
      <c r="J6931" t="s">
        <v>23</v>
      </c>
      <c r="K6931" t="s">
        <v>24</v>
      </c>
      <c r="L6931" t="s">
        <v>25</v>
      </c>
      <c r="M6931">
        <v>17</v>
      </c>
      <c r="N6931">
        <v>1405</v>
      </c>
      <c r="O6931">
        <v>70</v>
      </c>
      <c r="P6931" t="s">
        <v>225</v>
      </c>
      <c r="Q6931">
        <v>5</v>
      </c>
      <c r="R6931" t="s">
        <v>658</v>
      </c>
    </row>
    <row r="6932" spans="1:18" x14ac:dyDescent="0.25">
      <c r="A6932">
        <v>7173</v>
      </c>
      <c r="B6932" t="s">
        <v>68</v>
      </c>
      <c r="C6932">
        <v>2009</v>
      </c>
      <c r="D6932">
        <v>80000</v>
      </c>
      <c r="E6932">
        <v>110000</v>
      </c>
      <c r="F6932" t="s">
        <v>44</v>
      </c>
      <c r="G6932" t="s">
        <v>45</v>
      </c>
      <c r="H6932" t="s">
        <v>1742</v>
      </c>
      <c r="I6932" t="s">
        <v>22</v>
      </c>
      <c r="J6932" t="s">
        <v>23</v>
      </c>
      <c r="K6932" t="s">
        <v>24</v>
      </c>
      <c r="L6932" t="s">
        <v>31</v>
      </c>
      <c r="M6932">
        <v>17.2</v>
      </c>
      <c r="N6932">
        <v>1396</v>
      </c>
      <c r="O6932">
        <v>53.5</v>
      </c>
      <c r="P6932" t="s">
        <v>248</v>
      </c>
      <c r="Q6932">
        <v>5</v>
      </c>
      <c r="R6932" t="s">
        <v>658</v>
      </c>
    </row>
    <row r="6933" spans="1:18" x14ac:dyDescent="0.25">
      <c r="A6933">
        <v>7174</v>
      </c>
      <c r="B6933" t="s">
        <v>40</v>
      </c>
      <c r="C6933">
        <v>2015</v>
      </c>
      <c r="D6933">
        <v>430000</v>
      </c>
      <c r="E6933">
        <v>35000</v>
      </c>
      <c r="F6933" t="s">
        <v>34</v>
      </c>
      <c r="G6933" t="s">
        <v>53</v>
      </c>
      <c r="H6933" t="s">
        <v>1743</v>
      </c>
      <c r="I6933" t="s">
        <v>37</v>
      </c>
      <c r="J6933" t="s">
        <v>23</v>
      </c>
      <c r="K6933" t="s">
        <v>24</v>
      </c>
      <c r="L6933" t="s">
        <v>31</v>
      </c>
      <c r="M6933">
        <v>18.600000000000001</v>
      </c>
      <c r="N6933">
        <v>1197</v>
      </c>
      <c r="O6933">
        <v>81.83</v>
      </c>
      <c r="P6933" t="s">
        <v>79</v>
      </c>
      <c r="Q6933">
        <v>5</v>
      </c>
      <c r="R6933" t="s">
        <v>658</v>
      </c>
    </row>
    <row r="6934" spans="1:18" x14ac:dyDescent="0.25">
      <c r="A6934">
        <v>7175</v>
      </c>
      <c r="B6934" t="s">
        <v>50</v>
      </c>
      <c r="C6934">
        <v>2017</v>
      </c>
      <c r="D6934">
        <v>1450000</v>
      </c>
      <c r="E6934">
        <v>81000</v>
      </c>
      <c r="F6934" t="s">
        <v>44</v>
      </c>
      <c r="G6934" t="s">
        <v>45</v>
      </c>
      <c r="H6934" t="s">
        <v>1742</v>
      </c>
      <c r="I6934" t="s">
        <v>22</v>
      </c>
      <c r="J6934" t="s">
        <v>23</v>
      </c>
      <c r="K6934" t="s">
        <v>24</v>
      </c>
      <c r="L6934" t="s">
        <v>25</v>
      </c>
      <c r="M6934">
        <v>13.68</v>
      </c>
      <c r="N6934">
        <v>2393</v>
      </c>
      <c r="O6934">
        <v>147.80000000000001</v>
      </c>
      <c r="P6934" t="s">
        <v>434</v>
      </c>
      <c r="Q6934">
        <v>7</v>
      </c>
      <c r="R6934" t="s">
        <v>658</v>
      </c>
    </row>
    <row r="6935" spans="1:18" x14ac:dyDescent="0.25">
      <c r="A6935">
        <v>7176</v>
      </c>
      <c r="B6935" t="s">
        <v>73</v>
      </c>
      <c r="C6935">
        <v>2011</v>
      </c>
      <c r="D6935">
        <v>360000</v>
      </c>
      <c r="E6935">
        <v>100000</v>
      </c>
      <c r="F6935" t="s">
        <v>44</v>
      </c>
      <c r="G6935" t="s">
        <v>45</v>
      </c>
      <c r="H6935" t="s">
        <v>1742</v>
      </c>
      <c r="I6935" t="s">
        <v>22</v>
      </c>
      <c r="J6935" t="s">
        <v>23</v>
      </c>
      <c r="K6935" t="s">
        <v>24</v>
      </c>
      <c r="L6935" t="s">
        <v>25</v>
      </c>
      <c r="M6935">
        <v>18.3</v>
      </c>
      <c r="N6935">
        <v>1991</v>
      </c>
      <c r="O6935">
        <v>147.9</v>
      </c>
      <c r="P6935" t="s">
        <v>318</v>
      </c>
      <c r="Q6935">
        <v>5</v>
      </c>
      <c r="R6935" t="s">
        <v>658</v>
      </c>
    </row>
    <row r="6936" spans="1:18" x14ac:dyDescent="0.25">
      <c r="A6936">
        <v>7177</v>
      </c>
      <c r="B6936" t="s">
        <v>68</v>
      </c>
      <c r="C6936">
        <v>2017</v>
      </c>
      <c r="D6936">
        <v>1445000</v>
      </c>
      <c r="E6936">
        <v>60000</v>
      </c>
      <c r="F6936" t="s">
        <v>44</v>
      </c>
      <c r="G6936" t="s">
        <v>45</v>
      </c>
      <c r="H6936" t="s">
        <v>1742</v>
      </c>
      <c r="I6936" t="s">
        <v>22</v>
      </c>
      <c r="J6936" t="s">
        <v>23</v>
      </c>
      <c r="K6936" t="s">
        <v>90</v>
      </c>
      <c r="L6936" t="s">
        <v>25</v>
      </c>
      <c r="M6936">
        <v>17.600000000000001</v>
      </c>
      <c r="N6936">
        <v>2179</v>
      </c>
      <c r="O6936">
        <v>153.86000000000001</v>
      </c>
      <c r="P6936" t="s">
        <v>158</v>
      </c>
      <c r="Q6936">
        <v>7</v>
      </c>
      <c r="R6936" t="s">
        <v>658</v>
      </c>
    </row>
    <row r="6937" spans="1:18" x14ac:dyDescent="0.25">
      <c r="A6937">
        <v>7178</v>
      </c>
      <c r="B6937" t="s">
        <v>33</v>
      </c>
      <c r="C6937">
        <v>2016</v>
      </c>
      <c r="D6937">
        <v>670000</v>
      </c>
      <c r="E6937">
        <v>60000</v>
      </c>
      <c r="F6937" t="s">
        <v>34</v>
      </c>
      <c r="G6937" t="s">
        <v>53</v>
      </c>
      <c r="H6937" t="s">
        <v>1743</v>
      </c>
      <c r="I6937" t="s">
        <v>22</v>
      </c>
      <c r="J6937" t="s">
        <v>23</v>
      </c>
      <c r="K6937" t="s">
        <v>24</v>
      </c>
      <c r="L6937" t="s">
        <v>25</v>
      </c>
      <c r="M6937">
        <v>26</v>
      </c>
      <c r="N6937">
        <v>1498</v>
      </c>
      <c r="O6937">
        <v>98.6</v>
      </c>
      <c r="P6937" t="s">
        <v>65</v>
      </c>
      <c r="Q6937">
        <v>5</v>
      </c>
      <c r="R6937" t="s">
        <v>658</v>
      </c>
    </row>
    <row r="6938" spans="1:18" x14ac:dyDescent="0.25">
      <c r="A6938">
        <v>7179</v>
      </c>
      <c r="B6938" t="s">
        <v>97</v>
      </c>
      <c r="C6938">
        <v>2016</v>
      </c>
      <c r="D6938">
        <v>2000000</v>
      </c>
      <c r="E6938">
        <v>70000</v>
      </c>
      <c r="F6938" t="s">
        <v>34</v>
      </c>
      <c r="G6938" t="s">
        <v>53</v>
      </c>
      <c r="H6938" t="s">
        <v>1743</v>
      </c>
      <c r="I6938" t="s">
        <v>37</v>
      </c>
      <c r="J6938" t="s">
        <v>23</v>
      </c>
      <c r="K6938" t="s">
        <v>90</v>
      </c>
      <c r="L6938" t="s">
        <v>25</v>
      </c>
      <c r="M6938">
        <v>13.7</v>
      </c>
      <c r="N6938">
        <v>1991</v>
      </c>
      <c r="O6938">
        <v>183</v>
      </c>
      <c r="P6938" t="s">
        <v>171</v>
      </c>
      <c r="Q6938">
        <v>5</v>
      </c>
      <c r="R6938" t="s">
        <v>658</v>
      </c>
    </row>
    <row r="6939" spans="1:18" x14ac:dyDescent="0.25">
      <c r="A6939">
        <v>7181</v>
      </c>
      <c r="B6939" t="s">
        <v>33</v>
      </c>
      <c r="C6939">
        <v>2015</v>
      </c>
      <c r="D6939">
        <v>440000</v>
      </c>
      <c r="E6939">
        <v>50000</v>
      </c>
      <c r="F6939" t="s">
        <v>19</v>
      </c>
      <c r="G6939" t="s">
        <v>354</v>
      </c>
      <c r="H6939" t="s">
        <v>473</v>
      </c>
      <c r="I6939" t="s">
        <v>22</v>
      </c>
      <c r="J6939" t="s">
        <v>23</v>
      </c>
      <c r="K6939" t="s">
        <v>24</v>
      </c>
      <c r="L6939" t="s">
        <v>25</v>
      </c>
      <c r="M6939">
        <v>25.8</v>
      </c>
      <c r="N6939">
        <v>1498</v>
      </c>
      <c r="O6939">
        <v>98.6</v>
      </c>
      <c r="P6939" t="s">
        <v>65</v>
      </c>
      <c r="Q6939">
        <v>5</v>
      </c>
      <c r="R6939" t="s">
        <v>658</v>
      </c>
    </row>
    <row r="6940" spans="1:18" x14ac:dyDescent="0.25">
      <c r="A6940">
        <v>7182</v>
      </c>
      <c r="B6940" t="s">
        <v>40</v>
      </c>
      <c r="C6940">
        <v>2012</v>
      </c>
      <c r="D6940">
        <v>254999</v>
      </c>
      <c r="E6940">
        <v>90000</v>
      </c>
      <c r="F6940" t="s">
        <v>34</v>
      </c>
      <c r="G6940" t="s">
        <v>53</v>
      </c>
      <c r="H6940" t="s">
        <v>1743</v>
      </c>
      <c r="I6940" t="s">
        <v>22</v>
      </c>
      <c r="J6940" t="s">
        <v>23</v>
      </c>
      <c r="K6940" t="s">
        <v>24</v>
      </c>
      <c r="L6940" t="s">
        <v>25</v>
      </c>
      <c r="M6940">
        <v>23</v>
      </c>
      <c r="N6940">
        <v>1396</v>
      </c>
      <c r="O6940">
        <v>90</v>
      </c>
      <c r="P6940" t="s">
        <v>41</v>
      </c>
      <c r="Q6940">
        <v>5</v>
      </c>
      <c r="R6940" t="s">
        <v>658</v>
      </c>
    </row>
    <row r="6941" spans="1:18" x14ac:dyDescent="0.25">
      <c r="A6941">
        <v>7183</v>
      </c>
      <c r="B6941" t="s">
        <v>84</v>
      </c>
      <c r="C6941">
        <v>2018</v>
      </c>
      <c r="D6941">
        <v>530000</v>
      </c>
      <c r="E6941">
        <v>65000</v>
      </c>
      <c r="F6941" t="s">
        <v>19</v>
      </c>
      <c r="G6941" t="s">
        <v>352</v>
      </c>
      <c r="H6941" t="s">
        <v>516</v>
      </c>
      <c r="I6941" t="s">
        <v>37</v>
      </c>
      <c r="J6941" t="s">
        <v>23</v>
      </c>
      <c r="K6941" t="s">
        <v>24</v>
      </c>
      <c r="L6941" t="s">
        <v>25</v>
      </c>
      <c r="M6941">
        <v>19.02</v>
      </c>
      <c r="N6941">
        <v>1198</v>
      </c>
      <c r="O6941">
        <v>67.05</v>
      </c>
      <c r="P6941" t="s">
        <v>85</v>
      </c>
      <c r="Q6941">
        <v>7</v>
      </c>
      <c r="R6941" t="s">
        <v>658</v>
      </c>
    </row>
    <row r="6942" spans="1:18" x14ac:dyDescent="0.25">
      <c r="A6942">
        <v>7184</v>
      </c>
      <c r="B6942" t="s">
        <v>62</v>
      </c>
      <c r="C6942">
        <v>2016</v>
      </c>
      <c r="D6942">
        <v>890000</v>
      </c>
      <c r="E6942">
        <v>40000</v>
      </c>
      <c r="F6942" t="s">
        <v>19</v>
      </c>
      <c r="G6942" t="s">
        <v>358</v>
      </c>
      <c r="H6942" t="s">
        <v>1744</v>
      </c>
      <c r="I6942" t="s">
        <v>22</v>
      </c>
      <c r="J6942" t="s">
        <v>23</v>
      </c>
      <c r="K6942" t="s">
        <v>24</v>
      </c>
      <c r="L6942" t="s">
        <v>31</v>
      </c>
      <c r="M6942">
        <v>16</v>
      </c>
      <c r="N6942">
        <v>1997</v>
      </c>
      <c r="O6942">
        <v>140</v>
      </c>
      <c r="P6942" t="s">
        <v>282</v>
      </c>
      <c r="Q6942">
        <v>7</v>
      </c>
      <c r="R6942" t="s">
        <v>658</v>
      </c>
    </row>
    <row r="6943" spans="1:18" x14ac:dyDescent="0.25">
      <c r="A6943">
        <v>7185</v>
      </c>
      <c r="B6943" t="s">
        <v>119</v>
      </c>
      <c r="C6943">
        <v>2013</v>
      </c>
      <c r="D6943">
        <v>280000</v>
      </c>
      <c r="E6943">
        <v>80000</v>
      </c>
      <c r="F6943" t="s">
        <v>19</v>
      </c>
      <c r="G6943" t="s">
        <v>354</v>
      </c>
      <c r="H6943" t="s">
        <v>362</v>
      </c>
      <c r="I6943" t="s">
        <v>22</v>
      </c>
      <c r="J6943" t="s">
        <v>23</v>
      </c>
      <c r="K6943" t="s">
        <v>24</v>
      </c>
      <c r="L6943" t="s">
        <v>31</v>
      </c>
      <c r="M6943">
        <v>22.07</v>
      </c>
      <c r="N6943">
        <v>1199</v>
      </c>
      <c r="O6943">
        <v>73.900000000000006</v>
      </c>
      <c r="P6943" t="s">
        <v>276</v>
      </c>
      <c r="Q6943">
        <v>5</v>
      </c>
      <c r="R6943" t="s">
        <v>658</v>
      </c>
    </row>
    <row r="6944" spans="1:18" x14ac:dyDescent="0.25">
      <c r="A6944">
        <v>7186</v>
      </c>
      <c r="B6944" t="s">
        <v>18</v>
      </c>
      <c r="C6944">
        <v>2017</v>
      </c>
      <c r="D6944">
        <v>725000</v>
      </c>
      <c r="E6944">
        <v>35000</v>
      </c>
      <c r="F6944" t="s">
        <v>44</v>
      </c>
      <c r="G6944" t="s">
        <v>45</v>
      </c>
      <c r="H6944" t="s">
        <v>1742</v>
      </c>
      <c r="I6944" t="s">
        <v>37</v>
      </c>
      <c r="J6944" t="s">
        <v>23</v>
      </c>
      <c r="K6944" t="s">
        <v>90</v>
      </c>
      <c r="L6944" t="s">
        <v>25</v>
      </c>
      <c r="M6944">
        <v>21.21</v>
      </c>
      <c r="N6944">
        <v>1197</v>
      </c>
      <c r="O6944">
        <v>81.8</v>
      </c>
      <c r="P6944" t="s">
        <v>133</v>
      </c>
      <c r="Q6944">
        <v>5</v>
      </c>
      <c r="R6944" t="s">
        <v>658</v>
      </c>
    </row>
    <row r="6945" spans="1:18" x14ac:dyDescent="0.25">
      <c r="A6945">
        <v>7187</v>
      </c>
      <c r="B6945" t="s">
        <v>62</v>
      </c>
      <c r="C6945">
        <v>2016</v>
      </c>
      <c r="D6945">
        <v>700000</v>
      </c>
      <c r="E6945">
        <v>30000</v>
      </c>
      <c r="F6945" t="s">
        <v>34</v>
      </c>
      <c r="G6945" t="s">
        <v>53</v>
      </c>
      <c r="H6945" t="s">
        <v>1743</v>
      </c>
      <c r="I6945" t="s">
        <v>22</v>
      </c>
      <c r="J6945" t="s">
        <v>23</v>
      </c>
      <c r="K6945" t="s">
        <v>24</v>
      </c>
      <c r="L6945" t="s">
        <v>25</v>
      </c>
      <c r="M6945">
        <v>18.489999999999998</v>
      </c>
      <c r="N6945">
        <v>1493</v>
      </c>
      <c r="O6945">
        <v>100</v>
      </c>
      <c r="P6945" t="s">
        <v>194</v>
      </c>
      <c r="Q6945">
        <v>7</v>
      </c>
      <c r="R6945" t="s">
        <v>658</v>
      </c>
    </row>
    <row r="6946" spans="1:18" x14ac:dyDescent="0.25">
      <c r="A6946">
        <v>7188</v>
      </c>
      <c r="B6946" t="s">
        <v>18</v>
      </c>
      <c r="C6946">
        <v>2007</v>
      </c>
      <c r="D6946">
        <v>90000</v>
      </c>
      <c r="E6946">
        <v>70000</v>
      </c>
      <c r="F6946" t="s">
        <v>44</v>
      </c>
      <c r="G6946" t="s">
        <v>349</v>
      </c>
      <c r="H6946" t="s">
        <v>766</v>
      </c>
      <c r="I6946" t="s">
        <v>37</v>
      </c>
      <c r="J6946" t="s">
        <v>23</v>
      </c>
      <c r="K6946" t="s">
        <v>24</v>
      </c>
      <c r="L6946" t="s">
        <v>25</v>
      </c>
      <c r="M6946">
        <v>18.2</v>
      </c>
      <c r="N6946">
        <v>998</v>
      </c>
      <c r="O6946">
        <v>67.099999999999994</v>
      </c>
      <c r="P6946" t="s">
        <v>82</v>
      </c>
      <c r="Q6946">
        <v>5</v>
      </c>
      <c r="R6946" t="s">
        <v>658</v>
      </c>
    </row>
    <row r="6947" spans="1:18" x14ac:dyDescent="0.25">
      <c r="A6947">
        <v>7189</v>
      </c>
      <c r="B6947" t="s">
        <v>40</v>
      </c>
      <c r="C6947">
        <v>2015</v>
      </c>
      <c r="D6947">
        <v>287000</v>
      </c>
      <c r="E6947">
        <v>100000</v>
      </c>
      <c r="F6947" t="s">
        <v>44</v>
      </c>
      <c r="G6947" t="s">
        <v>349</v>
      </c>
      <c r="H6947" t="s">
        <v>766</v>
      </c>
      <c r="I6947" t="s">
        <v>37</v>
      </c>
      <c r="J6947" t="s">
        <v>23</v>
      </c>
      <c r="K6947" t="s">
        <v>24</v>
      </c>
      <c r="L6947" t="s">
        <v>31</v>
      </c>
      <c r="M6947">
        <v>19.809999999999999</v>
      </c>
      <c r="N6947">
        <v>1086</v>
      </c>
      <c r="O6947">
        <v>68.05</v>
      </c>
      <c r="P6947" t="s">
        <v>125</v>
      </c>
      <c r="Q6947">
        <v>5</v>
      </c>
      <c r="R6947" t="s">
        <v>658</v>
      </c>
    </row>
    <row r="6948" spans="1:18" x14ac:dyDescent="0.25">
      <c r="A6948">
        <v>7190</v>
      </c>
      <c r="B6948" t="s">
        <v>40</v>
      </c>
      <c r="C6948">
        <v>2018</v>
      </c>
      <c r="D6948">
        <v>1380000</v>
      </c>
      <c r="E6948">
        <v>55000</v>
      </c>
      <c r="F6948" t="s">
        <v>44</v>
      </c>
      <c r="G6948" t="s">
        <v>349</v>
      </c>
      <c r="H6948" t="s">
        <v>766</v>
      </c>
      <c r="I6948" t="s">
        <v>37</v>
      </c>
      <c r="J6948" t="s">
        <v>23</v>
      </c>
      <c r="K6948" t="s">
        <v>90</v>
      </c>
      <c r="L6948" t="s">
        <v>25</v>
      </c>
      <c r="M6948">
        <v>14.8</v>
      </c>
      <c r="N6948">
        <v>1591</v>
      </c>
      <c r="O6948">
        <v>121.3</v>
      </c>
      <c r="P6948" t="s">
        <v>704</v>
      </c>
      <c r="Q6948">
        <v>5</v>
      </c>
      <c r="R6948" t="s">
        <v>658</v>
      </c>
    </row>
    <row r="6949" spans="1:18" x14ac:dyDescent="0.25">
      <c r="A6949">
        <v>7191</v>
      </c>
      <c r="B6949" t="s">
        <v>50</v>
      </c>
      <c r="C6949">
        <v>2013</v>
      </c>
      <c r="D6949">
        <v>750000</v>
      </c>
      <c r="E6949">
        <v>80000</v>
      </c>
      <c r="F6949" t="s">
        <v>44</v>
      </c>
      <c r="G6949" t="s">
        <v>349</v>
      </c>
      <c r="H6949" t="s">
        <v>1745</v>
      </c>
      <c r="I6949" t="s">
        <v>22</v>
      </c>
      <c r="J6949" t="s">
        <v>23</v>
      </c>
      <c r="K6949" t="s">
        <v>24</v>
      </c>
      <c r="L6949" t="s">
        <v>31</v>
      </c>
      <c r="M6949">
        <v>12.99</v>
      </c>
      <c r="N6949">
        <v>2494</v>
      </c>
      <c r="O6949">
        <v>100.6</v>
      </c>
      <c r="P6949" t="s">
        <v>103</v>
      </c>
      <c r="Q6949">
        <v>7</v>
      </c>
      <c r="R6949" t="s">
        <v>658</v>
      </c>
    </row>
    <row r="6950" spans="1:18" x14ac:dyDescent="0.25">
      <c r="A6950">
        <v>7192</v>
      </c>
      <c r="B6950" t="s">
        <v>40</v>
      </c>
      <c r="C6950">
        <v>2016</v>
      </c>
      <c r="D6950">
        <v>650000</v>
      </c>
      <c r="E6950">
        <v>40000</v>
      </c>
      <c r="F6950" t="s">
        <v>44</v>
      </c>
      <c r="G6950" t="s">
        <v>349</v>
      </c>
      <c r="H6950" t="s">
        <v>1745</v>
      </c>
      <c r="I6950" t="s">
        <v>37</v>
      </c>
      <c r="J6950" t="s">
        <v>23</v>
      </c>
      <c r="K6950" t="s">
        <v>24</v>
      </c>
      <c r="L6950" t="s">
        <v>25</v>
      </c>
      <c r="M6950">
        <v>17.43</v>
      </c>
      <c r="N6950">
        <v>1396</v>
      </c>
      <c r="O6950">
        <v>105.5</v>
      </c>
      <c r="P6950" t="s">
        <v>417</v>
      </c>
      <c r="Q6950">
        <v>5</v>
      </c>
      <c r="R6950" t="s">
        <v>658</v>
      </c>
    </row>
    <row r="6951" spans="1:18" x14ac:dyDescent="0.25">
      <c r="A6951">
        <v>7193</v>
      </c>
      <c r="B6951" t="s">
        <v>18</v>
      </c>
      <c r="C6951">
        <v>2013</v>
      </c>
      <c r="D6951">
        <v>240000</v>
      </c>
      <c r="E6951">
        <v>108916</v>
      </c>
      <c r="F6951" t="s">
        <v>44</v>
      </c>
      <c r="G6951" t="s">
        <v>349</v>
      </c>
      <c r="H6951" t="s">
        <v>487</v>
      </c>
      <c r="I6951" t="s">
        <v>37</v>
      </c>
      <c r="J6951" t="s">
        <v>23</v>
      </c>
      <c r="K6951" t="s">
        <v>24</v>
      </c>
      <c r="L6951" t="s">
        <v>31</v>
      </c>
      <c r="M6951">
        <v>20.51</v>
      </c>
      <c r="N6951">
        <v>998</v>
      </c>
      <c r="O6951">
        <v>67.040000000000006</v>
      </c>
      <c r="P6951" t="s">
        <v>82</v>
      </c>
      <c r="Q6951">
        <v>5</v>
      </c>
      <c r="R6951" t="s">
        <v>658</v>
      </c>
    </row>
    <row r="6952" spans="1:18" x14ac:dyDescent="0.25">
      <c r="A6952">
        <v>7194</v>
      </c>
      <c r="B6952" t="s">
        <v>40</v>
      </c>
      <c r="C6952">
        <v>2013</v>
      </c>
      <c r="D6952">
        <v>290000</v>
      </c>
      <c r="E6952">
        <v>40000</v>
      </c>
      <c r="F6952" t="s">
        <v>44</v>
      </c>
      <c r="G6952" t="s">
        <v>349</v>
      </c>
      <c r="H6952" t="s">
        <v>1745</v>
      </c>
      <c r="I6952" t="s">
        <v>37</v>
      </c>
      <c r="J6952" t="s">
        <v>23</v>
      </c>
      <c r="K6952" t="s">
        <v>24</v>
      </c>
      <c r="L6952" t="s">
        <v>31</v>
      </c>
      <c r="M6952">
        <v>21.1</v>
      </c>
      <c r="N6952">
        <v>814</v>
      </c>
      <c r="O6952">
        <v>55.2</v>
      </c>
      <c r="P6952" t="s">
        <v>227</v>
      </c>
      <c r="Q6952">
        <v>5</v>
      </c>
      <c r="R6952" t="s">
        <v>658</v>
      </c>
    </row>
    <row r="6953" spans="1:18" x14ac:dyDescent="0.25">
      <c r="A6953">
        <v>7195</v>
      </c>
      <c r="B6953" t="s">
        <v>40</v>
      </c>
      <c r="C6953">
        <v>2014</v>
      </c>
      <c r="D6953">
        <v>229999</v>
      </c>
      <c r="E6953">
        <v>80000</v>
      </c>
      <c r="F6953" t="s">
        <v>44</v>
      </c>
      <c r="G6953" t="s">
        <v>349</v>
      </c>
      <c r="H6953" t="s">
        <v>1745</v>
      </c>
      <c r="I6953" t="s">
        <v>37</v>
      </c>
      <c r="J6953" t="s">
        <v>23</v>
      </c>
      <c r="K6953" t="s">
        <v>24</v>
      </c>
      <c r="L6953" t="s">
        <v>25</v>
      </c>
      <c r="M6953">
        <v>21.1</v>
      </c>
      <c r="N6953">
        <v>814</v>
      </c>
      <c r="O6953">
        <v>55.2</v>
      </c>
      <c r="P6953" t="s">
        <v>227</v>
      </c>
      <c r="Q6953">
        <v>5</v>
      </c>
      <c r="R6953" t="s">
        <v>658</v>
      </c>
    </row>
    <row r="6954" spans="1:18" x14ac:dyDescent="0.25">
      <c r="A6954">
        <v>7196</v>
      </c>
      <c r="B6954" t="s">
        <v>33</v>
      </c>
      <c r="C6954">
        <v>2016</v>
      </c>
      <c r="D6954">
        <v>1000000</v>
      </c>
      <c r="E6954">
        <v>50000</v>
      </c>
      <c r="F6954" t="s">
        <v>44</v>
      </c>
      <c r="G6954" t="s">
        <v>349</v>
      </c>
      <c r="H6954" t="s">
        <v>1745</v>
      </c>
      <c r="I6954" t="s">
        <v>22</v>
      </c>
      <c r="J6954" t="s">
        <v>23</v>
      </c>
      <c r="K6954" t="s">
        <v>24</v>
      </c>
      <c r="L6954" t="s">
        <v>31</v>
      </c>
      <c r="M6954">
        <v>26</v>
      </c>
      <c r="N6954">
        <v>1498</v>
      </c>
      <c r="O6954">
        <v>98.6</v>
      </c>
      <c r="P6954" t="s">
        <v>65</v>
      </c>
      <c r="Q6954">
        <v>5</v>
      </c>
      <c r="R6954" t="s">
        <v>658</v>
      </c>
    </row>
    <row r="6955" spans="1:18" x14ac:dyDescent="0.25">
      <c r="A6955">
        <v>7197</v>
      </c>
      <c r="B6955" t="s">
        <v>40</v>
      </c>
      <c r="C6955">
        <v>2012</v>
      </c>
      <c r="D6955">
        <v>200000</v>
      </c>
      <c r="E6955">
        <v>90000</v>
      </c>
      <c r="F6955" t="s">
        <v>44</v>
      </c>
      <c r="G6955" t="s">
        <v>349</v>
      </c>
      <c r="H6955" t="s">
        <v>766</v>
      </c>
      <c r="I6955" t="s">
        <v>37</v>
      </c>
      <c r="J6955" t="s">
        <v>23</v>
      </c>
      <c r="K6955" t="s">
        <v>24</v>
      </c>
      <c r="L6955" t="s">
        <v>31</v>
      </c>
      <c r="M6955">
        <v>17.920000000000002</v>
      </c>
      <c r="N6955">
        <v>1086</v>
      </c>
      <c r="O6955">
        <v>62.1</v>
      </c>
      <c r="P6955" t="s">
        <v>147</v>
      </c>
      <c r="Q6955">
        <v>5</v>
      </c>
      <c r="R6955" t="s">
        <v>658</v>
      </c>
    </row>
    <row r="6956" spans="1:18" x14ac:dyDescent="0.25">
      <c r="A6956">
        <v>7198</v>
      </c>
      <c r="B6956" t="s">
        <v>18</v>
      </c>
      <c r="C6956">
        <v>2004</v>
      </c>
      <c r="D6956">
        <v>90000</v>
      </c>
      <c r="E6956">
        <v>70000</v>
      </c>
      <c r="F6956" t="s">
        <v>44</v>
      </c>
      <c r="G6956" t="s">
        <v>349</v>
      </c>
      <c r="H6956" t="s">
        <v>766</v>
      </c>
      <c r="I6956" t="s">
        <v>37</v>
      </c>
      <c r="J6956" t="s">
        <v>23</v>
      </c>
      <c r="K6956" t="s">
        <v>24</v>
      </c>
      <c r="L6956" t="s">
        <v>145</v>
      </c>
      <c r="M6956">
        <v>19.7</v>
      </c>
      <c r="N6956">
        <v>796</v>
      </c>
      <c r="O6956">
        <v>46.3</v>
      </c>
      <c r="P6956" t="s">
        <v>66</v>
      </c>
      <c r="Q6956">
        <v>5</v>
      </c>
      <c r="R6956" t="s">
        <v>658</v>
      </c>
    </row>
    <row r="6957" spans="1:18" x14ac:dyDescent="0.25">
      <c r="A6957">
        <v>7199</v>
      </c>
      <c r="B6957" t="s">
        <v>40</v>
      </c>
      <c r="C6957">
        <v>2012</v>
      </c>
      <c r="D6957">
        <v>330000</v>
      </c>
      <c r="E6957">
        <v>90000</v>
      </c>
      <c r="F6957" t="s">
        <v>44</v>
      </c>
      <c r="G6957" t="s">
        <v>349</v>
      </c>
      <c r="H6957" t="s">
        <v>1745</v>
      </c>
      <c r="I6957" t="s">
        <v>22</v>
      </c>
      <c r="J6957" t="s">
        <v>23</v>
      </c>
      <c r="K6957" t="s">
        <v>24</v>
      </c>
      <c r="L6957" t="s">
        <v>25</v>
      </c>
      <c r="M6957">
        <v>23</v>
      </c>
      <c r="N6957">
        <v>1396</v>
      </c>
      <c r="O6957">
        <v>90</v>
      </c>
      <c r="P6957" t="s">
        <v>41</v>
      </c>
      <c r="Q6957">
        <v>5</v>
      </c>
      <c r="R6957" t="s">
        <v>658</v>
      </c>
    </row>
    <row r="6958" spans="1:18" x14ac:dyDescent="0.25">
      <c r="A6958">
        <v>7200</v>
      </c>
      <c r="B6958" t="s">
        <v>18</v>
      </c>
      <c r="C6958">
        <v>2009</v>
      </c>
      <c r="D6958">
        <v>200000</v>
      </c>
      <c r="E6958">
        <v>70000</v>
      </c>
      <c r="F6958" t="s">
        <v>34</v>
      </c>
      <c r="G6958" t="s">
        <v>594</v>
      </c>
      <c r="H6958" t="s">
        <v>1746</v>
      </c>
      <c r="I6958" t="s">
        <v>22</v>
      </c>
      <c r="J6958" t="s">
        <v>23</v>
      </c>
      <c r="K6958" t="s">
        <v>24</v>
      </c>
      <c r="L6958" t="s">
        <v>25</v>
      </c>
      <c r="M6958">
        <v>21.1</v>
      </c>
      <c r="N6958">
        <v>1248</v>
      </c>
      <c r="O6958">
        <v>73.900000000000006</v>
      </c>
      <c r="P6958" t="s">
        <v>176</v>
      </c>
      <c r="Q6958">
        <v>5</v>
      </c>
      <c r="R6958" t="s">
        <v>658</v>
      </c>
    </row>
    <row r="6959" spans="1:18" x14ac:dyDescent="0.25">
      <c r="A6959">
        <v>7201</v>
      </c>
      <c r="B6959" t="s">
        <v>62</v>
      </c>
      <c r="C6959">
        <v>2018</v>
      </c>
      <c r="D6959">
        <v>420000</v>
      </c>
      <c r="E6959">
        <v>31000</v>
      </c>
      <c r="F6959" t="s">
        <v>34</v>
      </c>
      <c r="G6959" t="s">
        <v>594</v>
      </c>
      <c r="H6959" t="s">
        <v>1747</v>
      </c>
      <c r="I6959" t="s">
        <v>22</v>
      </c>
      <c r="J6959" t="s">
        <v>23</v>
      </c>
      <c r="K6959" t="s">
        <v>24</v>
      </c>
      <c r="L6959" t="s">
        <v>25</v>
      </c>
      <c r="M6959">
        <v>25.32</v>
      </c>
      <c r="N6959">
        <v>1198</v>
      </c>
      <c r="O6959">
        <v>77</v>
      </c>
      <c r="P6959" t="s">
        <v>238</v>
      </c>
      <c r="Q6959">
        <v>6</v>
      </c>
      <c r="R6959" t="s">
        <v>658</v>
      </c>
    </row>
    <row r="6960" spans="1:18" x14ac:dyDescent="0.25">
      <c r="A6960">
        <v>7202</v>
      </c>
      <c r="B6960" t="s">
        <v>18</v>
      </c>
      <c r="C6960">
        <v>2009</v>
      </c>
      <c r="D6960">
        <v>260000</v>
      </c>
      <c r="E6960">
        <v>120000</v>
      </c>
      <c r="F6960" t="s">
        <v>34</v>
      </c>
      <c r="G6960" t="s">
        <v>594</v>
      </c>
      <c r="H6960" t="s">
        <v>1747</v>
      </c>
      <c r="I6960" t="s">
        <v>22</v>
      </c>
      <c r="J6960" t="s">
        <v>23</v>
      </c>
      <c r="K6960" t="s">
        <v>24</v>
      </c>
      <c r="L6960" t="s">
        <v>31</v>
      </c>
      <c r="M6960">
        <v>19.3</v>
      </c>
      <c r="N6960">
        <v>1248</v>
      </c>
      <c r="O6960">
        <v>73.900000000000006</v>
      </c>
      <c r="P6960" t="s">
        <v>26</v>
      </c>
      <c r="Q6960">
        <v>5</v>
      </c>
      <c r="R6960" t="s">
        <v>658</v>
      </c>
    </row>
    <row r="6961" spans="1:18" x14ac:dyDescent="0.25">
      <c r="A6961">
        <v>7203</v>
      </c>
      <c r="B6961" t="s">
        <v>40</v>
      </c>
      <c r="C6961">
        <v>2016</v>
      </c>
      <c r="D6961">
        <v>590000</v>
      </c>
      <c r="E6961">
        <v>40000</v>
      </c>
      <c r="F6961" t="s">
        <v>34</v>
      </c>
      <c r="G6961" t="s">
        <v>594</v>
      </c>
      <c r="H6961" t="s">
        <v>372</v>
      </c>
      <c r="I6961" t="s">
        <v>37</v>
      </c>
      <c r="J6961" t="s">
        <v>23</v>
      </c>
      <c r="K6961" t="s">
        <v>24</v>
      </c>
      <c r="L6961" t="s">
        <v>25</v>
      </c>
      <c r="M6961">
        <v>18.600000000000001</v>
      </c>
      <c r="N6961">
        <v>1197</v>
      </c>
      <c r="O6961">
        <v>81.83</v>
      </c>
      <c r="P6961" t="s">
        <v>79</v>
      </c>
      <c r="Q6961">
        <v>5</v>
      </c>
      <c r="R6961" t="s">
        <v>658</v>
      </c>
    </row>
    <row r="6962" spans="1:18" x14ac:dyDescent="0.25">
      <c r="A6962">
        <v>7204</v>
      </c>
      <c r="B6962" t="s">
        <v>18</v>
      </c>
      <c r="C6962">
        <v>2015</v>
      </c>
      <c r="D6962">
        <v>545000</v>
      </c>
      <c r="E6962">
        <v>180000</v>
      </c>
      <c r="F6962" t="s">
        <v>34</v>
      </c>
      <c r="G6962" t="s">
        <v>594</v>
      </c>
      <c r="H6962" t="s">
        <v>1748</v>
      </c>
      <c r="I6962" t="s">
        <v>22</v>
      </c>
      <c r="J6962" t="s">
        <v>23</v>
      </c>
      <c r="K6962" t="s">
        <v>24</v>
      </c>
      <c r="L6962" t="s">
        <v>25</v>
      </c>
      <c r="M6962">
        <v>25.2</v>
      </c>
      <c r="N6962">
        <v>1248</v>
      </c>
      <c r="O6962">
        <v>74</v>
      </c>
      <c r="P6962" t="s">
        <v>26</v>
      </c>
      <c r="Q6962">
        <v>5</v>
      </c>
      <c r="R6962" t="s">
        <v>658</v>
      </c>
    </row>
    <row r="6963" spans="1:18" x14ac:dyDescent="0.25">
      <c r="A6963">
        <v>7205</v>
      </c>
      <c r="B6963" t="s">
        <v>18</v>
      </c>
      <c r="C6963">
        <v>2011</v>
      </c>
      <c r="D6963">
        <v>210000</v>
      </c>
      <c r="E6963">
        <v>90000</v>
      </c>
      <c r="F6963" t="s">
        <v>34</v>
      </c>
      <c r="G6963" t="s">
        <v>594</v>
      </c>
      <c r="H6963" t="s">
        <v>1748</v>
      </c>
      <c r="I6963" t="s">
        <v>37</v>
      </c>
      <c r="J6963" t="s">
        <v>23</v>
      </c>
      <c r="K6963" t="s">
        <v>24</v>
      </c>
      <c r="L6963" t="s">
        <v>31</v>
      </c>
      <c r="M6963">
        <v>18.899999999999999</v>
      </c>
      <c r="N6963">
        <v>998</v>
      </c>
      <c r="O6963">
        <v>67.099999999999994</v>
      </c>
      <c r="P6963" t="s">
        <v>82</v>
      </c>
      <c r="Q6963">
        <v>5</v>
      </c>
      <c r="R6963" t="s">
        <v>658</v>
      </c>
    </row>
    <row r="6964" spans="1:18" x14ac:dyDescent="0.25">
      <c r="A6964">
        <v>7206</v>
      </c>
      <c r="B6964" t="s">
        <v>33</v>
      </c>
      <c r="C6964">
        <v>2008</v>
      </c>
      <c r="D6964">
        <v>185000</v>
      </c>
      <c r="E6964">
        <v>110000</v>
      </c>
      <c r="F6964" t="s">
        <v>34</v>
      </c>
      <c r="G6964" t="s">
        <v>594</v>
      </c>
      <c r="H6964" t="s">
        <v>1748</v>
      </c>
      <c r="I6964" t="s">
        <v>37</v>
      </c>
      <c r="J6964" t="s">
        <v>23</v>
      </c>
      <c r="K6964" t="s">
        <v>24</v>
      </c>
      <c r="L6964" t="s">
        <v>31</v>
      </c>
      <c r="M6964">
        <v>17.7</v>
      </c>
      <c r="N6964">
        <v>1497</v>
      </c>
      <c r="O6964">
        <v>78</v>
      </c>
      <c r="P6964" t="s">
        <v>39</v>
      </c>
      <c r="Q6964">
        <v>5</v>
      </c>
      <c r="R6964" t="s">
        <v>658</v>
      </c>
    </row>
    <row r="6965" spans="1:18" x14ac:dyDescent="0.25">
      <c r="A6965">
        <v>7207</v>
      </c>
      <c r="B6965" t="s">
        <v>18</v>
      </c>
      <c r="C6965">
        <v>2006</v>
      </c>
      <c r="D6965">
        <v>125000</v>
      </c>
      <c r="E6965">
        <v>59000</v>
      </c>
      <c r="F6965" t="s">
        <v>34</v>
      </c>
      <c r="G6965" t="s">
        <v>594</v>
      </c>
      <c r="H6965" t="s">
        <v>1748</v>
      </c>
      <c r="I6965" t="s">
        <v>37</v>
      </c>
      <c r="J6965" t="s">
        <v>23</v>
      </c>
      <c r="K6965" t="s">
        <v>24</v>
      </c>
      <c r="L6965" t="s">
        <v>31</v>
      </c>
      <c r="M6965">
        <v>18.899999999999999</v>
      </c>
      <c r="N6965">
        <v>998</v>
      </c>
      <c r="O6965">
        <v>67.099999999999994</v>
      </c>
      <c r="P6965" t="s">
        <v>82</v>
      </c>
      <c r="Q6965">
        <v>5</v>
      </c>
      <c r="R6965" t="s">
        <v>658</v>
      </c>
    </row>
    <row r="6966" spans="1:18" x14ac:dyDescent="0.25">
      <c r="A6966">
        <v>7208</v>
      </c>
      <c r="B6966" t="s">
        <v>40</v>
      </c>
      <c r="C6966">
        <v>2014</v>
      </c>
      <c r="D6966">
        <v>280000</v>
      </c>
      <c r="E6966">
        <v>60000</v>
      </c>
      <c r="F6966" t="s">
        <v>34</v>
      </c>
      <c r="G6966" t="s">
        <v>594</v>
      </c>
      <c r="H6966" t="s">
        <v>1748</v>
      </c>
      <c r="I6966" t="s">
        <v>37</v>
      </c>
      <c r="J6966" t="s">
        <v>23</v>
      </c>
      <c r="K6966" t="s">
        <v>24</v>
      </c>
      <c r="L6966" t="s">
        <v>31</v>
      </c>
      <c r="M6966">
        <v>21.1</v>
      </c>
      <c r="N6966">
        <v>814</v>
      </c>
      <c r="O6966">
        <v>55.2</v>
      </c>
      <c r="P6966" t="s">
        <v>227</v>
      </c>
      <c r="Q6966">
        <v>5</v>
      </c>
      <c r="R6966" t="s">
        <v>658</v>
      </c>
    </row>
    <row r="6967" spans="1:18" x14ac:dyDescent="0.25">
      <c r="A6967">
        <v>7210</v>
      </c>
      <c r="B6967" t="s">
        <v>18</v>
      </c>
      <c r="C6967">
        <v>2005</v>
      </c>
      <c r="D6967">
        <v>98000</v>
      </c>
      <c r="E6967">
        <v>70000</v>
      </c>
      <c r="F6967" t="s">
        <v>34</v>
      </c>
      <c r="G6967" t="s">
        <v>594</v>
      </c>
      <c r="H6967" t="s">
        <v>1746</v>
      </c>
      <c r="I6967" t="s">
        <v>37</v>
      </c>
      <c r="J6967" t="s">
        <v>23</v>
      </c>
      <c r="K6967" t="s">
        <v>24</v>
      </c>
      <c r="L6967" t="s">
        <v>31</v>
      </c>
      <c r="M6967">
        <v>18.899999999999999</v>
      </c>
      <c r="N6967">
        <v>998</v>
      </c>
      <c r="O6967">
        <v>67.099999999999994</v>
      </c>
      <c r="P6967" t="s">
        <v>82</v>
      </c>
      <c r="Q6967">
        <v>5</v>
      </c>
      <c r="R6967" t="s">
        <v>658</v>
      </c>
    </row>
    <row r="6968" spans="1:18" x14ac:dyDescent="0.25">
      <c r="A6968">
        <v>7211</v>
      </c>
      <c r="B6968" t="s">
        <v>68</v>
      </c>
      <c r="C6968">
        <v>2009</v>
      </c>
      <c r="D6968">
        <v>100000</v>
      </c>
      <c r="E6968">
        <v>190000</v>
      </c>
      <c r="F6968" t="s">
        <v>34</v>
      </c>
      <c r="G6968" t="s">
        <v>594</v>
      </c>
      <c r="H6968" t="s">
        <v>1747</v>
      </c>
      <c r="I6968" t="s">
        <v>22</v>
      </c>
      <c r="J6968" t="s">
        <v>23</v>
      </c>
      <c r="K6968" t="s">
        <v>24</v>
      </c>
      <c r="L6968" t="s">
        <v>25</v>
      </c>
      <c r="M6968">
        <v>17</v>
      </c>
      <c r="N6968">
        <v>1405</v>
      </c>
      <c r="O6968">
        <v>71</v>
      </c>
      <c r="P6968" t="s">
        <v>236</v>
      </c>
      <c r="Q6968">
        <v>5</v>
      </c>
      <c r="R6968" t="s">
        <v>658</v>
      </c>
    </row>
    <row r="6969" spans="1:18" x14ac:dyDescent="0.25">
      <c r="A6969">
        <v>7212</v>
      </c>
      <c r="B6969" t="s">
        <v>62</v>
      </c>
      <c r="C6969">
        <v>2013</v>
      </c>
      <c r="D6969">
        <v>250000</v>
      </c>
      <c r="E6969">
        <v>180000</v>
      </c>
      <c r="F6969" t="s">
        <v>34</v>
      </c>
      <c r="G6969" t="s">
        <v>594</v>
      </c>
      <c r="H6969" t="s">
        <v>1613</v>
      </c>
      <c r="I6969" t="s">
        <v>22</v>
      </c>
      <c r="J6969" t="s">
        <v>23</v>
      </c>
      <c r="K6969" t="s">
        <v>24</v>
      </c>
      <c r="L6969" t="s">
        <v>25</v>
      </c>
      <c r="M6969">
        <v>20.8</v>
      </c>
      <c r="N6969">
        <v>1461</v>
      </c>
      <c r="O6969">
        <v>64.099999999999994</v>
      </c>
      <c r="P6969" t="s">
        <v>55</v>
      </c>
      <c r="Q6969">
        <v>5</v>
      </c>
      <c r="R6969" t="s">
        <v>658</v>
      </c>
    </row>
    <row r="6970" spans="1:18" x14ac:dyDescent="0.25">
      <c r="A6970">
        <v>7213</v>
      </c>
      <c r="B6970" t="s">
        <v>50</v>
      </c>
      <c r="C6970">
        <v>2010</v>
      </c>
      <c r="D6970">
        <v>750000</v>
      </c>
      <c r="E6970">
        <v>150000</v>
      </c>
      <c r="F6970" t="s">
        <v>34</v>
      </c>
      <c r="G6970" t="s">
        <v>594</v>
      </c>
      <c r="H6970" t="s">
        <v>1613</v>
      </c>
      <c r="I6970" t="s">
        <v>22</v>
      </c>
      <c r="J6970" t="s">
        <v>23</v>
      </c>
      <c r="K6970" t="s">
        <v>24</v>
      </c>
      <c r="L6970" t="s">
        <v>31</v>
      </c>
      <c r="M6970">
        <v>11.5</v>
      </c>
      <c r="N6970">
        <v>2982</v>
      </c>
      <c r="O6970">
        <v>171</v>
      </c>
      <c r="P6970" t="s">
        <v>95</v>
      </c>
      <c r="Q6970">
        <v>7</v>
      </c>
      <c r="R6970" t="s">
        <v>658</v>
      </c>
    </row>
    <row r="6971" spans="1:18" x14ac:dyDescent="0.25">
      <c r="A6971">
        <v>7214</v>
      </c>
      <c r="B6971" t="s">
        <v>73</v>
      </c>
      <c r="C6971">
        <v>2007</v>
      </c>
      <c r="D6971">
        <v>160000</v>
      </c>
      <c r="E6971">
        <v>130000</v>
      </c>
      <c r="F6971" t="s">
        <v>34</v>
      </c>
      <c r="G6971" t="s">
        <v>594</v>
      </c>
      <c r="H6971" t="s">
        <v>1613</v>
      </c>
      <c r="I6971" t="s">
        <v>22</v>
      </c>
      <c r="J6971" t="s">
        <v>23</v>
      </c>
      <c r="K6971" t="s">
        <v>24</v>
      </c>
      <c r="L6971" t="s">
        <v>31</v>
      </c>
      <c r="M6971">
        <v>16.52</v>
      </c>
      <c r="N6971">
        <v>1991</v>
      </c>
      <c r="O6971">
        <v>123.7</v>
      </c>
      <c r="P6971" t="s">
        <v>307</v>
      </c>
      <c r="Q6971">
        <v>5</v>
      </c>
      <c r="R6971" t="s">
        <v>658</v>
      </c>
    </row>
    <row r="6972" spans="1:18" x14ac:dyDescent="0.25">
      <c r="A6972">
        <v>7215</v>
      </c>
      <c r="B6972" t="s">
        <v>40</v>
      </c>
      <c r="C6972">
        <v>2013</v>
      </c>
      <c r="D6972">
        <v>509999</v>
      </c>
      <c r="E6972">
        <v>120000</v>
      </c>
      <c r="F6972" t="s">
        <v>34</v>
      </c>
      <c r="G6972" t="s">
        <v>594</v>
      </c>
      <c r="H6972" t="s">
        <v>1747</v>
      </c>
      <c r="I6972" t="s">
        <v>22</v>
      </c>
      <c r="J6972" t="s">
        <v>23</v>
      </c>
      <c r="K6972" t="s">
        <v>90</v>
      </c>
      <c r="L6972" t="s">
        <v>31</v>
      </c>
      <c r="M6972">
        <v>22.32</v>
      </c>
      <c r="N6972">
        <v>1582</v>
      </c>
      <c r="O6972">
        <v>126.3</v>
      </c>
      <c r="P6972" t="s">
        <v>144</v>
      </c>
      <c r="Q6972">
        <v>5</v>
      </c>
      <c r="R6972" t="s">
        <v>658</v>
      </c>
    </row>
    <row r="6973" spans="1:18" x14ac:dyDescent="0.25">
      <c r="A6973">
        <v>7216</v>
      </c>
      <c r="B6973" t="s">
        <v>68</v>
      </c>
      <c r="C6973">
        <v>2009</v>
      </c>
      <c r="D6973">
        <v>95000</v>
      </c>
      <c r="E6973">
        <v>80000</v>
      </c>
      <c r="F6973" t="s">
        <v>34</v>
      </c>
      <c r="G6973" t="s">
        <v>594</v>
      </c>
      <c r="H6973" t="s">
        <v>1746</v>
      </c>
      <c r="I6973" t="s">
        <v>22</v>
      </c>
      <c r="J6973" t="s">
        <v>23</v>
      </c>
      <c r="K6973" t="s">
        <v>24</v>
      </c>
      <c r="L6973" t="s">
        <v>31</v>
      </c>
      <c r="M6973">
        <v>17.88</v>
      </c>
      <c r="N6973">
        <v>1396</v>
      </c>
      <c r="O6973">
        <v>52.8</v>
      </c>
      <c r="P6973" t="s">
        <v>247</v>
      </c>
      <c r="Q6973">
        <v>5</v>
      </c>
      <c r="R6973" t="s">
        <v>658</v>
      </c>
    </row>
    <row r="6974" spans="1:18" x14ac:dyDescent="0.25">
      <c r="A6974">
        <v>7217</v>
      </c>
      <c r="B6974" t="s">
        <v>40</v>
      </c>
      <c r="C6974">
        <v>2014</v>
      </c>
      <c r="D6974">
        <v>525000</v>
      </c>
      <c r="E6974">
        <v>80000</v>
      </c>
      <c r="F6974" t="s">
        <v>34</v>
      </c>
      <c r="G6974" t="s">
        <v>594</v>
      </c>
      <c r="H6974" t="s">
        <v>1747</v>
      </c>
      <c r="I6974" t="s">
        <v>22</v>
      </c>
      <c r="J6974" t="s">
        <v>23</v>
      </c>
      <c r="K6974" t="s">
        <v>24</v>
      </c>
      <c r="L6974" t="s">
        <v>31</v>
      </c>
      <c r="M6974">
        <v>22.32</v>
      </c>
      <c r="N6974">
        <v>1582</v>
      </c>
      <c r="O6974">
        <v>126.32</v>
      </c>
      <c r="P6974" t="s">
        <v>141</v>
      </c>
      <c r="Q6974">
        <v>5</v>
      </c>
      <c r="R6974" t="s">
        <v>658</v>
      </c>
    </row>
    <row r="6975" spans="1:18" x14ac:dyDescent="0.25">
      <c r="A6975">
        <v>7218</v>
      </c>
      <c r="B6975" t="s">
        <v>84</v>
      </c>
      <c r="C6975">
        <v>2017</v>
      </c>
      <c r="D6975">
        <v>278000</v>
      </c>
      <c r="E6975">
        <v>20000</v>
      </c>
      <c r="F6975" t="s">
        <v>34</v>
      </c>
      <c r="G6975" t="s">
        <v>594</v>
      </c>
      <c r="H6975" t="s">
        <v>1747</v>
      </c>
      <c r="I6975" t="s">
        <v>37</v>
      </c>
      <c r="J6975" t="s">
        <v>23</v>
      </c>
      <c r="K6975" t="s">
        <v>24</v>
      </c>
      <c r="L6975" t="s">
        <v>25</v>
      </c>
      <c r="M6975">
        <v>22.5</v>
      </c>
      <c r="N6975">
        <v>999</v>
      </c>
      <c r="O6975">
        <v>67</v>
      </c>
      <c r="P6975" t="s">
        <v>146</v>
      </c>
      <c r="Q6975">
        <v>5</v>
      </c>
      <c r="R6975" t="s">
        <v>658</v>
      </c>
    </row>
    <row r="6976" spans="1:18" x14ac:dyDescent="0.25">
      <c r="A6976">
        <v>7220</v>
      </c>
      <c r="B6976" t="s">
        <v>119</v>
      </c>
      <c r="C6976">
        <v>2011</v>
      </c>
      <c r="D6976">
        <v>254999</v>
      </c>
      <c r="E6976">
        <v>120000</v>
      </c>
      <c r="F6976" t="s">
        <v>34</v>
      </c>
      <c r="G6976" t="s">
        <v>594</v>
      </c>
      <c r="H6976" t="s">
        <v>1746</v>
      </c>
      <c r="I6976" t="s">
        <v>22</v>
      </c>
      <c r="J6976" t="s">
        <v>23</v>
      </c>
      <c r="K6976" t="s">
        <v>24</v>
      </c>
      <c r="L6976" t="s">
        <v>38</v>
      </c>
      <c r="M6976">
        <v>22.07</v>
      </c>
      <c r="N6976">
        <v>1199</v>
      </c>
      <c r="O6976">
        <v>73.900000000000006</v>
      </c>
      <c r="P6976" t="s">
        <v>276</v>
      </c>
      <c r="Q6976">
        <v>5</v>
      </c>
      <c r="R6976" t="s">
        <v>658</v>
      </c>
    </row>
    <row r="6977" spans="1:18" x14ac:dyDescent="0.25">
      <c r="A6977">
        <v>7221</v>
      </c>
      <c r="B6977" t="s">
        <v>18</v>
      </c>
      <c r="C6977">
        <v>2019</v>
      </c>
      <c r="D6977">
        <v>675000</v>
      </c>
      <c r="E6977">
        <v>10000</v>
      </c>
      <c r="F6977" t="s">
        <v>34</v>
      </c>
      <c r="G6977" t="s">
        <v>594</v>
      </c>
      <c r="H6977" t="s">
        <v>1746</v>
      </c>
      <c r="I6977" t="s">
        <v>37</v>
      </c>
      <c r="J6977" t="s">
        <v>23</v>
      </c>
      <c r="K6977" t="s">
        <v>24</v>
      </c>
      <c r="L6977" t="s">
        <v>25</v>
      </c>
      <c r="M6977">
        <v>21.21</v>
      </c>
      <c r="N6977">
        <v>1197</v>
      </c>
      <c r="O6977">
        <v>81.8</v>
      </c>
      <c r="P6977" t="s">
        <v>133</v>
      </c>
      <c r="Q6977">
        <v>5</v>
      </c>
      <c r="R6977" t="s">
        <v>658</v>
      </c>
    </row>
    <row r="6978" spans="1:18" x14ac:dyDescent="0.25">
      <c r="A6978">
        <v>7222</v>
      </c>
      <c r="B6978" t="s">
        <v>18</v>
      </c>
      <c r="C6978">
        <v>2016</v>
      </c>
      <c r="D6978">
        <v>600000</v>
      </c>
      <c r="E6978">
        <v>147000</v>
      </c>
      <c r="F6978" t="s">
        <v>34</v>
      </c>
      <c r="G6978" t="s">
        <v>594</v>
      </c>
      <c r="H6978" t="s">
        <v>1613</v>
      </c>
      <c r="I6978" t="s">
        <v>22</v>
      </c>
      <c r="J6978" t="s">
        <v>23</v>
      </c>
      <c r="K6978" t="s">
        <v>24</v>
      </c>
      <c r="L6978" t="s">
        <v>31</v>
      </c>
      <c r="M6978">
        <v>26.59</v>
      </c>
      <c r="N6978">
        <v>1248</v>
      </c>
      <c r="O6978">
        <v>74</v>
      </c>
      <c r="P6978" t="s">
        <v>26</v>
      </c>
      <c r="Q6978">
        <v>5</v>
      </c>
      <c r="R6978" t="s">
        <v>658</v>
      </c>
    </row>
    <row r="6979" spans="1:18" x14ac:dyDescent="0.25">
      <c r="A6979">
        <v>7223</v>
      </c>
      <c r="B6979" t="s">
        <v>18</v>
      </c>
      <c r="C6979">
        <v>2018</v>
      </c>
      <c r="D6979">
        <v>950000</v>
      </c>
      <c r="E6979">
        <v>51000</v>
      </c>
      <c r="F6979" t="s">
        <v>34</v>
      </c>
      <c r="G6979" t="s">
        <v>594</v>
      </c>
      <c r="H6979" t="s">
        <v>1613</v>
      </c>
      <c r="I6979" t="s">
        <v>22</v>
      </c>
      <c r="J6979" t="s">
        <v>23</v>
      </c>
      <c r="K6979" t="s">
        <v>24</v>
      </c>
      <c r="L6979" t="s">
        <v>25</v>
      </c>
      <c r="M6979">
        <v>25.1</v>
      </c>
      <c r="N6979">
        <v>1248</v>
      </c>
      <c r="O6979">
        <v>88.5</v>
      </c>
      <c r="P6979" t="s">
        <v>65</v>
      </c>
      <c r="Q6979">
        <v>5</v>
      </c>
      <c r="R6979" t="s">
        <v>658</v>
      </c>
    </row>
    <row r="6980" spans="1:18" x14ac:dyDescent="0.25">
      <c r="A6980">
        <v>7224</v>
      </c>
      <c r="B6980" t="s">
        <v>33</v>
      </c>
      <c r="C6980">
        <v>2007</v>
      </c>
      <c r="D6980">
        <v>229999</v>
      </c>
      <c r="E6980">
        <v>60000</v>
      </c>
      <c r="F6980" t="s">
        <v>34</v>
      </c>
      <c r="G6980" t="s">
        <v>594</v>
      </c>
      <c r="H6980" t="s">
        <v>1613</v>
      </c>
      <c r="I6980" t="s">
        <v>37</v>
      </c>
      <c r="J6980" t="s">
        <v>23</v>
      </c>
      <c r="K6980" t="s">
        <v>24</v>
      </c>
      <c r="L6980" t="s">
        <v>38</v>
      </c>
      <c r="M6980">
        <v>17.7</v>
      </c>
      <c r="N6980">
        <v>1497</v>
      </c>
      <c r="O6980">
        <v>78</v>
      </c>
      <c r="P6980" t="s">
        <v>39</v>
      </c>
      <c r="Q6980">
        <v>5</v>
      </c>
      <c r="R6980" t="s">
        <v>658</v>
      </c>
    </row>
    <row r="6981" spans="1:18" x14ac:dyDescent="0.25">
      <c r="A6981">
        <v>7225</v>
      </c>
      <c r="B6981" t="s">
        <v>50</v>
      </c>
      <c r="C6981">
        <v>2009</v>
      </c>
      <c r="D6981">
        <v>600000</v>
      </c>
      <c r="E6981">
        <v>220000</v>
      </c>
      <c r="F6981" t="s">
        <v>75</v>
      </c>
      <c r="G6981" t="s">
        <v>374</v>
      </c>
      <c r="H6981" t="s">
        <v>1556</v>
      </c>
      <c r="I6981" t="s">
        <v>22</v>
      </c>
      <c r="J6981" t="s">
        <v>23</v>
      </c>
      <c r="K6981" t="s">
        <v>24</v>
      </c>
      <c r="L6981" t="s">
        <v>25</v>
      </c>
      <c r="M6981">
        <v>12.8</v>
      </c>
      <c r="N6981">
        <v>2494</v>
      </c>
      <c r="O6981">
        <v>102</v>
      </c>
      <c r="P6981" t="s">
        <v>204</v>
      </c>
      <c r="Q6981">
        <v>8</v>
      </c>
      <c r="R6981" t="s">
        <v>658</v>
      </c>
    </row>
    <row r="6982" spans="1:18" x14ac:dyDescent="0.25">
      <c r="A6982">
        <v>7226</v>
      </c>
      <c r="B6982" t="s">
        <v>18</v>
      </c>
      <c r="C6982">
        <v>2017</v>
      </c>
      <c r="D6982">
        <v>330000</v>
      </c>
      <c r="E6982">
        <v>20000</v>
      </c>
      <c r="F6982" t="s">
        <v>75</v>
      </c>
      <c r="G6982" t="s">
        <v>374</v>
      </c>
      <c r="H6982" t="s">
        <v>1311</v>
      </c>
      <c r="I6982" t="s">
        <v>37</v>
      </c>
      <c r="J6982" t="s">
        <v>23</v>
      </c>
      <c r="K6982" t="s">
        <v>24</v>
      </c>
      <c r="L6982" t="s">
        <v>25</v>
      </c>
      <c r="M6982">
        <v>24.7</v>
      </c>
      <c r="N6982">
        <v>796</v>
      </c>
      <c r="O6982">
        <v>47.3</v>
      </c>
      <c r="P6982" t="s">
        <v>72</v>
      </c>
      <c r="Q6982">
        <v>5</v>
      </c>
      <c r="R6982" t="s">
        <v>658</v>
      </c>
    </row>
    <row r="6983" spans="1:18" x14ac:dyDescent="0.25">
      <c r="A6983">
        <v>7227</v>
      </c>
      <c r="B6983" t="s">
        <v>18</v>
      </c>
      <c r="C6983">
        <v>2017</v>
      </c>
      <c r="D6983">
        <v>350000</v>
      </c>
      <c r="E6983">
        <v>40000</v>
      </c>
      <c r="F6983" t="s">
        <v>75</v>
      </c>
      <c r="G6983" t="s">
        <v>374</v>
      </c>
      <c r="H6983" t="s">
        <v>1556</v>
      </c>
      <c r="I6983" t="s">
        <v>37</v>
      </c>
      <c r="J6983" t="s">
        <v>23</v>
      </c>
      <c r="K6983" t="s">
        <v>24</v>
      </c>
      <c r="L6983" t="s">
        <v>25</v>
      </c>
      <c r="M6983">
        <v>23.95</v>
      </c>
      <c r="N6983">
        <v>998</v>
      </c>
      <c r="O6983">
        <v>67.05</v>
      </c>
      <c r="P6983" t="s">
        <v>82</v>
      </c>
      <c r="Q6983">
        <v>5</v>
      </c>
      <c r="R6983" t="s">
        <v>658</v>
      </c>
    </row>
    <row r="6984" spans="1:18" x14ac:dyDescent="0.25">
      <c r="A6984">
        <v>7228</v>
      </c>
      <c r="B6984" t="s">
        <v>119</v>
      </c>
      <c r="C6984">
        <v>2016</v>
      </c>
      <c r="D6984">
        <v>560000</v>
      </c>
      <c r="E6984">
        <v>35000</v>
      </c>
      <c r="F6984" t="s">
        <v>75</v>
      </c>
      <c r="G6984" t="s">
        <v>374</v>
      </c>
      <c r="H6984" t="s">
        <v>1556</v>
      </c>
      <c r="I6984" t="s">
        <v>37</v>
      </c>
      <c r="J6984" t="s">
        <v>23</v>
      </c>
      <c r="K6984" t="s">
        <v>24</v>
      </c>
      <c r="L6984" t="s">
        <v>25</v>
      </c>
      <c r="M6984">
        <v>16.2</v>
      </c>
      <c r="N6984">
        <v>1199</v>
      </c>
      <c r="O6984">
        <v>74</v>
      </c>
      <c r="P6984" t="s">
        <v>636</v>
      </c>
      <c r="Q6984">
        <v>5</v>
      </c>
      <c r="R6984" t="s">
        <v>658</v>
      </c>
    </row>
    <row r="6985" spans="1:18" x14ac:dyDescent="0.25">
      <c r="A6985">
        <v>7229</v>
      </c>
      <c r="B6985" t="s">
        <v>18</v>
      </c>
      <c r="C6985">
        <v>2017</v>
      </c>
      <c r="D6985">
        <v>440000</v>
      </c>
      <c r="E6985">
        <v>30000</v>
      </c>
      <c r="F6985" t="s">
        <v>75</v>
      </c>
      <c r="G6985" t="s">
        <v>374</v>
      </c>
      <c r="H6985" t="s">
        <v>1556</v>
      </c>
      <c r="I6985" t="s">
        <v>37</v>
      </c>
      <c r="J6985" t="s">
        <v>23</v>
      </c>
      <c r="K6985" t="s">
        <v>24</v>
      </c>
      <c r="L6985" t="s">
        <v>25</v>
      </c>
      <c r="M6985">
        <v>20.51</v>
      </c>
      <c r="N6985">
        <v>998</v>
      </c>
      <c r="O6985">
        <v>67.040000000000006</v>
      </c>
      <c r="P6985" t="s">
        <v>82</v>
      </c>
      <c r="Q6985">
        <v>5</v>
      </c>
      <c r="R6985" t="s">
        <v>658</v>
      </c>
    </row>
    <row r="6986" spans="1:18" x14ac:dyDescent="0.25">
      <c r="A6986">
        <v>7230</v>
      </c>
      <c r="B6986" t="s">
        <v>18</v>
      </c>
      <c r="C6986">
        <v>2011</v>
      </c>
      <c r="D6986">
        <v>220000</v>
      </c>
      <c r="E6986">
        <v>90000</v>
      </c>
      <c r="F6986" t="s">
        <v>75</v>
      </c>
      <c r="G6986" t="s">
        <v>106</v>
      </c>
      <c r="H6986" t="s">
        <v>897</v>
      </c>
      <c r="I6986" t="s">
        <v>37</v>
      </c>
      <c r="J6986" t="s">
        <v>23</v>
      </c>
      <c r="K6986" t="s">
        <v>24</v>
      </c>
      <c r="L6986" t="s">
        <v>31</v>
      </c>
      <c r="M6986">
        <v>19</v>
      </c>
      <c r="N6986">
        <v>998</v>
      </c>
      <c r="O6986">
        <v>66.099999999999994</v>
      </c>
      <c r="P6986" t="s">
        <v>82</v>
      </c>
      <c r="Q6986">
        <v>5</v>
      </c>
      <c r="R6986" t="s">
        <v>658</v>
      </c>
    </row>
    <row r="6987" spans="1:18" x14ac:dyDescent="0.25">
      <c r="A6987">
        <v>7231</v>
      </c>
      <c r="B6987" t="s">
        <v>18</v>
      </c>
      <c r="C6987">
        <v>2017</v>
      </c>
      <c r="D6987">
        <v>750000</v>
      </c>
      <c r="E6987">
        <v>110000</v>
      </c>
      <c r="F6987" t="s">
        <v>75</v>
      </c>
      <c r="G6987" t="s">
        <v>106</v>
      </c>
      <c r="H6987" t="s">
        <v>897</v>
      </c>
      <c r="I6987" t="s">
        <v>22</v>
      </c>
      <c r="J6987" t="s">
        <v>23</v>
      </c>
      <c r="K6987" t="s">
        <v>24</v>
      </c>
      <c r="L6987" t="s">
        <v>31</v>
      </c>
      <c r="M6987">
        <v>28.4</v>
      </c>
      <c r="N6987">
        <v>1248</v>
      </c>
      <c r="O6987">
        <v>74.02</v>
      </c>
      <c r="P6987" t="s">
        <v>26</v>
      </c>
      <c r="Q6987">
        <v>5</v>
      </c>
      <c r="R6987" t="s">
        <v>658</v>
      </c>
    </row>
    <row r="6988" spans="1:18" x14ac:dyDescent="0.25">
      <c r="A6988">
        <v>7232</v>
      </c>
      <c r="B6988" t="s">
        <v>62</v>
      </c>
      <c r="C6988">
        <v>2015</v>
      </c>
      <c r="D6988">
        <v>800000</v>
      </c>
      <c r="E6988">
        <v>140000</v>
      </c>
      <c r="F6988" t="s">
        <v>75</v>
      </c>
      <c r="G6988" t="s">
        <v>106</v>
      </c>
      <c r="H6988" t="s">
        <v>897</v>
      </c>
      <c r="I6988" t="s">
        <v>22</v>
      </c>
      <c r="J6988" t="s">
        <v>23</v>
      </c>
      <c r="K6988" t="s">
        <v>24</v>
      </c>
      <c r="L6988" t="s">
        <v>25</v>
      </c>
      <c r="M6988">
        <v>15.1</v>
      </c>
      <c r="N6988">
        <v>2179</v>
      </c>
      <c r="O6988">
        <v>140</v>
      </c>
      <c r="P6988" t="s">
        <v>195</v>
      </c>
      <c r="Q6988">
        <v>7</v>
      </c>
      <c r="R6988" t="s">
        <v>658</v>
      </c>
    </row>
    <row r="6989" spans="1:18" x14ac:dyDescent="0.25">
      <c r="A6989">
        <v>7233</v>
      </c>
      <c r="B6989" t="s">
        <v>68</v>
      </c>
      <c r="C6989">
        <v>2007</v>
      </c>
      <c r="D6989">
        <v>59259</v>
      </c>
      <c r="E6989">
        <v>104000</v>
      </c>
      <c r="F6989" t="s">
        <v>44</v>
      </c>
      <c r="G6989" t="s">
        <v>45</v>
      </c>
      <c r="H6989" t="s">
        <v>974</v>
      </c>
      <c r="I6989" t="s">
        <v>22</v>
      </c>
      <c r="J6989" t="s">
        <v>23</v>
      </c>
      <c r="K6989" t="s">
        <v>24</v>
      </c>
      <c r="L6989" t="s">
        <v>31</v>
      </c>
      <c r="M6989">
        <v>17.2</v>
      </c>
      <c r="N6989">
        <v>1396</v>
      </c>
      <c r="O6989">
        <v>53.5</v>
      </c>
      <c r="P6989" t="s">
        <v>248</v>
      </c>
      <c r="Q6989">
        <v>5</v>
      </c>
      <c r="R6989" t="s">
        <v>658</v>
      </c>
    </row>
    <row r="6990" spans="1:18" x14ac:dyDescent="0.25">
      <c r="A6990">
        <v>7234</v>
      </c>
      <c r="B6990" t="s">
        <v>18</v>
      </c>
      <c r="C6990">
        <v>2018</v>
      </c>
      <c r="D6990">
        <v>740000</v>
      </c>
      <c r="E6990">
        <v>9000</v>
      </c>
      <c r="F6990" t="s">
        <v>75</v>
      </c>
      <c r="G6990" t="s">
        <v>106</v>
      </c>
      <c r="H6990" t="s">
        <v>897</v>
      </c>
      <c r="I6990" t="s">
        <v>37</v>
      </c>
      <c r="J6990" t="s">
        <v>23</v>
      </c>
      <c r="K6990" t="s">
        <v>90</v>
      </c>
      <c r="L6990" t="s">
        <v>25</v>
      </c>
      <c r="M6990">
        <v>21.4</v>
      </c>
      <c r="N6990">
        <v>1197</v>
      </c>
      <c r="O6990">
        <v>83.1</v>
      </c>
      <c r="P6990" t="s">
        <v>70</v>
      </c>
      <c r="Q6990">
        <v>5</v>
      </c>
      <c r="R6990" t="s">
        <v>658</v>
      </c>
    </row>
    <row r="6991" spans="1:18" x14ac:dyDescent="0.25">
      <c r="A6991">
        <v>7235</v>
      </c>
      <c r="B6991" t="s">
        <v>18</v>
      </c>
      <c r="C6991">
        <v>2019</v>
      </c>
      <c r="D6991">
        <v>570000</v>
      </c>
      <c r="E6991">
        <v>19000</v>
      </c>
      <c r="F6991" t="s">
        <v>44</v>
      </c>
      <c r="G6991" t="s">
        <v>45</v>
      </c>
      <c r="H6991" t="s">
        <v>974</v>
      </c>
      <c r="I6991" t="s">
        <v>37</v>
      </c>
      <c r="J6991" t="s">
        <v>23</v>
      </c>
      <c r="K6991" t="s">
        <v>90</v>
      </c>
      <c r="L6991" t="s">
        <v>31</v>
      </c>
      <c r="M6991">
        <v>20.89</v>
      </c>
      <c r="N6991">
        <v>1197</v>
      </c>
      <c r="O6991">
        <v>81.8</v>
      </c>
      <c r="P6991" t="s">
        <v>133</v>
      </c>
      <c r="Q6991">
        <v>5</v>
      </c>
      <c r="R6991" t="s">
        <v>658</v>
      </c>
    </row>
    <row r="6992" spans="1:18" x14ac:dyDescent="0.25">
      <c r="A6992">
        <v>7236</v>
      </c>
      <c r="B6992" t="s">
        <v>18</v>
      </c>
      <c r="C6992">
        <v>2017</v>
      </c>
      <c r="D6992">
        <v>430000</v>
      </c>
      <c r="E6992">
        <v>20000</v>
      </c>
      <c r="F6992" t="s">
        <v>44</v>
      </c>
      <c r="G6992" t="s">
        <v>45</v>
      </c>
      <c r="H6992" t="s">
        <v>974</v>
      </c>
      <c r="I6992" t="s">
        <v>37</v>
      </c>
      <c r="J6992" t="s">
        <v>23</v>
      </c>
      <c r="K6992" t="s">
        <v>90</v>
      </c>
      <c r="L6992" t="s">
        <v>25</v>
      </c>
      <c r="M6992">
        <v>20.51</v>
      </c>
      <c r="N6992">
        <v>998</v>
      </c>
      <c r="O6992">
        <v>67</v>
      </c>
      <c r="P6992" t="s">
        <v>82</v>
      </c>
      <c r="Q6992">
        <v>5</v>
      </c>
      <c r="R6992" t="s">
        <v>658</v>
      </c>
    </row>
    <row r="6993" spans="1:18" x14ac:dyDescent="0.25">
      <c r="A6993">
        <v>7237</v>
      </c>
      <c r="B6993" t="s">
        <v>18</v>
      </c>
      <c r="C6993">
        <v>2016</v>
      </c>
      <c r="D6993">
        <v>800000</v>
      </c>
      <c r="E6993">
        <v>70000</v>
      </c>
      <c r="F6993" t="s">
        <v>75</v>
      </c>
      <c r="G6993" t="s">
        <v>370</v>
      </c>
      <c r="H6993" t="s">
        <v>1437</v>
      </c>
      <c r="I6993" t="s">
        <v>22</v>
      </c>
      <c r="J6993" t="s">
        <v>23</v>
      </c>
      <c r="K6993" t="s">
        <v>24</v>
      </c>
      <c r="L6993" t="s">
        <v>25</v>
      </c>
      <c r="M6993">
        <v>24.3</v>
      </c>
      <c r="N6993">
        <v>1248</v>
      </c>
      <c r="O6993">
        <v>88.5</v>
      </c>
      <c r="P6993" t="s">
        <v>65</v>
      </c>
      <c r="Q6993">
        <v>5</v>
      </c>
      <c r="R6993" t="s">
        <v>658</v>
      </c>
    </row>
    <row r="6994" spans="1:18" x14ac:dyDescent="0.25">
      <c r="A6994">
        <v>7238</v>
      </c>
      <c r="B6994" t="s">
        <v>40</v>
      </c>
      <c r="C6994">
        <v>2015</v>
      </c>
      <c r="D6994">
        <v>450000</v>
      </c>
      <c r="E6994">
        <v>53000</v>
      </c>
      <c r="F6994" t="s">
        <v>75</v>
      </c>
      <c r="G6994" t="s">
        <v>370</v>
      </c>
      <c r="H6994" t="s">
        <v>1437</v>
      </c>
      <c r="I6994" t="s">
        <v>22</v>
      </c>
      <c r="J6994" t="s">
        <v>23</v>
      </c>
      <c r="K6994" t="s">
        <v>24</v>
      </c>
      <c r="L6994" t="s">
        <v>25</v>
      </c>
      <c r="M6994">
        <v>24</v>
      </c>
      <c r="N6994">
        <v>1120</v>
      </c>
      <c r="O6994">
        <v>70</v>
      </c>
      <c r="P6994" t="s">
        <v>211</v>
      </c>
      <c r="Q6994">
        <v>5</v>
      </c>
      <c r="R6994" t="s">
        <v>658</v>
      </c>
    </row>
    <row r="6995" spans="1:18" x14ac:dyDescent="0.25">
      <c r="A6995">
        <v>7239</v>
      </c>
      <c r="B6995" t="s">
        <v>18</v>
      </c>
      <c r="C6995">
        <v>2013</v>
      </c>
      <c r="D6995">
        <v>420000</v>
      </c>
      <c r="E6995">
        <v>105000</v>
      </c>
      <c r="F6995" t="s">
        <v>75</v>
      </c>
      <c r="G6995" t="s">
        <v>370</v>
      </c>
      <c r="H6995" t="s">
        <v>653</v>
      </c>
      <c r="I6995" t="s">
        <v>22</v>
      </c>
      <c r="J6995" t="s">
        <v>23</v>
      </c>
      <c r="K6995" t="s">
        <v>24</v>
      </c>
      <c r="L6995" t="s">
        <v>31</v>
      </c>
      <c r="M6995">
        <v>23.4</v>
      </c>
      <c r="N6995">
        <v>1248</v>
      </c>
      <c r="O6995">
        <v>74</v>
      </c>
      <c r="P6995" t="s">
        <v>26</v>
      </c>
      <c r="Q6995">
        <v>5</v>
      </c>
      <c r="R6995" t="s">
        <v>658</v>
      </c>
    </row>
    <row r="6996" spans="1:18" x14ac:dyDescent="0.25">
      <c r="A6996">
        <v>7240</v>
      </c>
      <c r="B6996" t="s">
        <v>62</v>
      </c>
      <c r="C6996">
        <v>2015</v>
      </c>
      <c r="D6996">
        <v>750000</v>
      </c>
      <c r="E6996">
        <v>16000</v>
      </c>
      <c r="F6996" t="s">
        <v>75</v>
      </c>
      <c r="G6996" t="s">
        <v>370</v>
      </c>
      <c r="H6996" t="s">
        <v>1437</v>
      </c>
      <c r="I6996" t="s">
        <v>22</v>
      </c>
      <c r="J6996" t="s">
        <v>23</v>
      </c>
      <c r="K6996" t="s">
        <v>24</v>
      </c>
      <c r="L6996" t="s">
        <v>25</v>
      </c>
      <c r="M6996">
        <v>18.059999999999999</v>
      </c>
      <c r="N6996">
        <v>2523</v>
      </c>
      <c r="O6996">
        <v>63</v>
      </c>
      <c r="P6996" t="s">
        <v>301</v>
      </c>
      <c r="Q6996">
        <v>7</v>
      </c>
      <c r="R6996" t="s">
        <v>658</v>
      </c>
    </row>
    <row r="6997" spans="1:18" x14ac:dyDescent="0.25">
      <c r="A6997">
        <v>7241</v>
      </c>
      <c r="B6997" t="s">
        <v>18</v>
      </c>
      <c r="C6997">
        <v>2019</v>
      </c>
      <c r="D6997">
        <v>780000</v>
      </c>
      <c r="E6997">
        <v>7200</v>
      </c>
      <c r="F6997" t="s">
        <v>75</v>
      </c>
      <c r="G6997" t="s">
        <v>370</v>
      </c>
      <c r="H6997" t="s">
        <v>1633</v>
      </c>
      <c r="I6997" t="s">
        <v>37</v>
      </c>
      <c r="J6997" t="s">
        <v>23</v>
      </c>
      <c r="K6997" t="s">
        <v>24</v>
      </c>
      <c r="L6997" t="s">
        <v>25</v>
      </c>
      <c r="M6997">
        <v>21.1</v>
      </c>
      <c r="N6997">
        <v>998</v>
      </c>
      <c r="O6997">
        <v>100.5</v>
      </c>
      <c r="P6997" t="s">
        <v>1388</v>
      </c>
      <c r="Q6997">
        <v>5</v>
      </c>
      <c r="R6997" t="s">
        <v>658</v>
      </c>
    </row>
    <row r="6998" spans="1:18" x14ac:dyDescent="0.25">
      <c r="A6998">
        <v>7242</v>
      </c>
      <c r="B6998" t="s">
        <v>119</v>
      </c>
      <c r="C6998">
        <v>2011</v>
      </c>
      <c r="D6998">
        <v>320000</v>
      </c>
      <c r="E6998">
        <v>77000</v>
      </c>
      <c r="F6998" t="s">
        <v>75</v>
      </c>
      <c r="G6998" t="s">
        <v>370</v>
      </c>
      <c r="H6998" t="s">
        <v>1633</v>
      </c>
      <c r="I6998" t="s">
        <v>22</v>
      </c>
      <c r="J6998" t="s">
        <v>23</v>
      </c>
      <c r="K6998" t="s">
        <v>24</v>
      </c>
      <c r="L6998" t="s">
        <v>31</v>
      </c>
      <c r="M6998">
        <v>22.07</v>
      </c>
      <c r="N6998">
        <v>1199</v>
      </c>
      <c r="O6998">
        <v>73.900000000000006</v>
      </c>
      <c r="P6998" t="s">
        <v>276</v>
      </c>
      <c r="Q6998">
        <v>5</v>
      </c>
      <c r="R6998" t="s">
        <v>658</v>
      </c>
    </row>
    <row r="6999" spans="1:18" x14ac:dyDescent="0.25">
      <c r="A6999">
        <v>7243</v>
      </c>
      <c r="B6999" t="s">
        <v>62</v>
      </c>
      <c r="C6999">
        <v>2017</v>
      </c>
      <c r="D6999">
        <v>690000</v>
      </c>
      <c r="E6999">
        <v>40000</v>
      </c>
      <c r="F6999" t="s">
        <v>75</v>
      </c>
      <c r="G6999" t="s">
        <v>370</v>
      </c>
      <c r="H6999" t="s">
        <v>1437</v>
      </c>
      <c r="I6999" t="s">
        <v>22</v>
      </c>
      <c r="J6999" t="s">
        <v>23</v>
      </c>
      <c r="K6999" t="s">
        <v>24</v>
      </c>
      <c r="L6999" t="s">
        <v>25</v>
      </c>
      <c r="M6999">
        <v>25.32</v>
      </c>
      <c r="N6999">
        <v>1198</v>
      </c>
      <c r="O6999">
        <v>77</v>
      </c>
      <c r="P6999" t="s">
        <v>238</v>
      </c>
      <c r="Q6999">
        <v>6</v>
      </c>
      <c r="R6999" t="s">
        <v>658</v>
      </c>
    </row>
    <row r="7000" spans="1:18" x14ac:dyDescent="0.25">
      <c r="A7000">
        <v>7244</v>
      </c>
      <c r="B7000" t="s">
        <v>18</v>
      </c>
      <c r="C7000">
        <v>2012</v>
      </c>
      <c r="D7000">
        <v>375000</v>
      </c>
      <c r="E7000">
        <v>70000</v>
      </c>
      <c r="F7000" t="s">
        <v>75</v>
      </c>
      <c r="G7000" t="s">
        <v>370</v>
      </c>
      <c r="H7000" t="s">
        <v>1749</v>
      </c>
      <c r="I7000" t="s">
        <v>22</v>
      </c>
      <c r="J7000" t="s">
        <v>23</v>
      </c>
      <c r="K7000" t="s">
        <v>24</v>
      </c>
      <c r="L7000" t="s">
        <v>31</v>
      </c>
      <c r="M7000">
        <v>19.3</v>
      </c>
      <c r="N7000">
        <v>1248</v>
      </c>
      <c r="O7000">
        <v>73.900000000000006</v>
      </c>
      <c r="P7000" t="s">
        <v>26</v>
      </c>
      <c r="Q7000">
        <v>5</v>
      </c>
      <c r="R7000" t="s">
        <v>658</v>
      </c>
    </row>
    <row r="7001" spans="1:18" x14ac:dyDescent="0.25">
      <c r="A7001">
        <v>7245</v>
      </c>
      <c r="B7001" t="s">
        <v>52</v>
      </c>
      <c r="C7001">
        <v>2017</v>
      </c>
      <c r="D7001">
        <v>620000</v>
      </c>
      <c r="E7001">
        <v>50000</v>
      </c>
      <c r="F7001" t="s">
        <v>75</v>
      </c>
      <c r="G7001" t="s">
        <v>370</v>
      </c>
      <c r="H7001" t="s">
        <v>1749</v>
      </c>
      <c r="I7001" t="s">
        <v>37</v>
      </c>
      <c r="J7001" t="s">
        <v>23</v>
      </c>
      <c r="K7001" t="s">
        <v>24</v>
      </c>
      <c r="L7001" t="s">
        <v>25</v>
      </c>
      <c r="M7001">
        <v>18.12</v>
      </c>
      <c r="N7001">
        <v>1196</v>
      </c>
      <c r="O7001">
        <v>86.8</v>
      </c>
      <c r="P7001" t="s">
        <v>118</v>
      </c>
      <c r="Q7001">
        <v>5</v>
      </c>
      <c r="R7001" t="s">
        <v>658</v>
      </c>
    </row>
    <row r="7002" spans="1:18" x14ac:dyDescent="0.25">
      <c r="A7002">
        <v>7246</v>
      </c>
      <c r="B7002" t="s">
        <v>40</v>
      </c>
      <c r="C7002">
        <v>2015</v>
      </c>
      <c r="D7002">
        <v>300000</v>
      </c>
      <c r="E7002">
        <v>85000</v>
      </c>
      <c r="F7002" t="s">
        <v>75</v>
      </c>
      <c r="G7002" t="s">
        <v>370</v>
      </c>
      <c r="H7002" t="s">
        <v>1749</v>
      </c>
      <c r="I7002" t="s">
        <v>47</v>
      </c>
      <c r="J7002" t="s">
        <v>23</v>
      </c>
      <c r="K7002" t="s">
        <v>24</v>
      </c>
      <c r="L7002" t="s">
        <v>25</v>
      </c>
      <c r="M7002">
        <v>13.45</v>
      </c>
      <c r="N7002">
        <v>1086</v>
      </c>
      <c r="O7002">
        <v>62.1</v>
      </c>
      <c r="P7002" t="s">
        <v>147</v>
      </c>
      <c r="Q7002">
        <v>5</v>
      </c>
      <c r="R7002" t="s">
        <v>658</v>
      </c>
    </row>
    <row r="7003" spans="1:18" x14ac:dyDescent="0.25">
      <c r="A7003">
        <v>7247</v>
      </c>
      <c r="B7003" t="s">
        <v>18</v>
      </c>
      <c r="C7003">
        <v>2016</v>
      </c>
      <c r="D7003">
        <v>370000</v>
      </c>
      <c r="E7003">
        <v>58000</v>
      </c>
      <c r="F7003" t="s">
        <v>34</v>
      </c>
      <c r="G7003" t="s">
        <v>53</v>
      </c>
      <c r="H7003" t="s">
        <v>1750</v>
      </c>
      <c r="I7003" t="s">
        <v>37</v>
      </c>
      <c r="J7003" t="s">
        <v>23</v>
      </c>
      <c r="K7003" t="s">
        <v>24</v>
      </c>
      <c r="L7003" t="s">
        <v>31</v>
      </c>
      <c r="M7003">
        <v>15.37</v>
      </c>
      <c r="N7003">
        <v>1196</v>
      </c>
      <c r="O7003">
        <v>73</v>
      </c>
      <c r="P7003" t="s">
        <v>134</v>
      </c>
      <c r="Q7003">
        <v>7</v>
      </c>
      <c r="R7003" t="s">
        <v>658</v>
      </c>
    </row>
    <row r="7004" spans="1:18" x14ac:dyDescent="0.25">
      <c r="A7004">
        <v>7248</v>
      </c>
      <c r="B7004" t="s">
        <v>62</v>
      </c>
      <c r="C7004">
        <v>2013</v>
      </c>
      <c r="D7004">
        <v>770000</v>
      </c>
      <c r="E7004">
        <v>85000</v>
      </c>
      <c r="F7004" t="s">
        <v>34</v>
      </c>
      <c r="G7004" t="s">
        <v>53</v>
      </c>
      <c r="H7004" t="s">
        <v>1750</v>
      </c>
      <c r="I7004" t="s">
        <v>22</v>
      </c>
      <c r="J7004" t="s">
        <v>23</v>
      </c>
      <c r="K7004" t="s">
        <v>24</v>
      </c>
      <c r="L7004" t="s">
        <v>25</v>
      </c>
      <c r="M7004">
        <v>16.55</v>
      </c>
      <c r="N7004">
        <v>2498</v>
      </c>
      <c r="O7004">
        <v>105</v>
      </c>
      <c r="P7004" t="s">
        <v>205</v>
      </c>
      <c r="Q7004">
        <v>7</v>
      </c>
      <c r="R7004" t="s">
        <v>658</v>
      </c>
    </row>
    <row r="7005" spans="1:18" x14ac:dyDescent="0.25">
      <c r="A7005">
        <v>7249</v>
      </c>
      <c r="B7005" t="s">
        <v>40</v>
      </c>
      <c r="C7005">
        <v>2014</v>
      </c>
      <c r="D7005">
        <v>500000</v>
      </c>
      <c r="E7005">
        <v>65000</v>
      </c>
      <c r="F7005" t="s">
        <v>34</v>
      </c>
      <c r="G7005" t="s">
        <v>53</v>
      </c>
      <c r="H7005" t="s">
        <v>54</v>
      </c>
      <c r="I7005" t="s">
        <v>37</v>
      </c>
      <c r="J7005" t="s">
        <v>23</v>
      </c>
      <c r="K7005" t="s">
        <v>24</v>
      </c>
      <c r="L7005" t="s">
        <v>25</v>
      </c>
      <c r="M7005">
        <v>19.100000000000001</v>
      </c>
      <c r="N7005">
        <v>1197</v>
      </c>
      <c r="O7005">
        <v>81.86</v>
      </c>
      <c r="P7005" t="s">
        <v>231</v>
      </c>
      <c r="Q7005">
        <v>5</v>
      </c>
      <c r="R7005" t="s">
        <v>658</v>
      </c>
    </row>
    <row r="7006" spans="1:18" x14ac:dyDescent="0.25">
      <c r="A7006">
        <v>7250</v>
      </c>
      <c r="B7006" t="s">
        <v>62</v>
      </c>
      <c r="C7006">
        <v>2017</v>
      </c>
      <c r="D7006">
        <v>450000</v>
      </c>
      <c r="E7006">
        <v>120000</v>
      </c>
      <c r="F7006" t="s">
        <v>34</v>
      </c>
      <c r="G7006" t="s">
        <v>53</v>
      </c>
      <c r="H7006" t="s">
        <v>1751</v>
      </c>
      <c r="I7006" t="s">
        <v>22</v>
      </c>
      <c r="J7006" t="s">
        <v>23</v>
      </c>
      <c r="K7006" t="s">
        <v>24</v>
      </c>
      <c r="L7006" t="s">
        <v>25</v>
      </c>
      <c r="M7006">
        <v>25.32</v>
      </c>
      <c r="N7006">
        <v>1198</v>
      </c>
      <c r="O7006">
        <v>77</v>
      </c>
      <c r="P7006" t="s">
        <v>238</v>
      </c>
      <c r="Q7006">
        <v>6</v>
      </c>
      <c r="R7006" t="s">
        <v>658</v>
      </c>
    </row>
    <row r="7007" spans="1:18" x14ac:dyDescent="0.25">
      <c r="A7007">
        <v>7251</v>
      </c>
      <c r="B7007" t="s">
        <v>40</v>
      </c>
      <c r="C7007">
        <v>2013</v>
      </c>
      <c r="D7007">
        <v>195000</v>
      </c>
      <c r="E7007">
        <v>50000</v>
      </c>
      <c r="F7007" t="s">
        <v>34</v>
      </c>
      <c r="G7007" t="s">
        <v>53</v>
      </c>
      <c r="H7007" t="s">
        <v>1750</v>
      </c>
      <c r="I7007" t="s">
        <v>37</v>
      </c>
      <c r="J7007" t="s">
        <v>23</v>
      </c>
      <c r="K7007" t="s">
        <v>24</v>
      </c>
      <c r="L7007" t="s">
        <v>31</v>
      </c>
      <c r="M7007">
        <v>17.920000000000002</v>
      </c>
      <c r="N7007">
        <v>1086</v>
      </c>
      <c r="O7007">
        <v>62.1</v>
      </c>
      <c r="P7007" t="s">
        <v>147</v>
      </c>
      <c r="Q7007">
        <v>5</v>
      </c>
      <c r="R7007" t="s">
        <v>658</v>
      </c>
    </row>
    <row r="7008" spans="1:18" x14ac:dyDescent="0.25">
      <c r="A7008">
        <v>7252</v>
      </c>
      <c r="B7008" t="s">
        <v>18</v>
      </c>
      <c r="C7008">
        <v>2018</v>
      </c>
      <c r="D7008">
        <v>472000</v>
      </c>
      <c r="E7008">
        <v>30000</v>
      </c>
      <c r="F7008" t="s">
        <v>34</v>
      </c>
      <c r="G7008" t="s">
        <v>53</v>
      </c>
      <c r="H7008" t="s">
        <v>1750</v>
      </c>
      <c r="I7008" t="s">
        <v>37</v>
      </c>
      <c r="J7008" t="s">
        <v>23</v>
      </c>
      <c r="K7008" t="s">
        <v>90</v>
      </c>
      <c r="L7008" t="s">
        <v>25</v>
      </c>
      <c r="M7008">
        <v>20.51</v>
      </c>
      <c r="N7008">
        <v>998</v>
      </c>
      <c r="O7008">
        <v>67</v>
      </c>
      <c r="P7008" t="s">
        <v>82</v>
      </c>
      <c r="Q7008">
        <v>5</v>
      </c>
      <c r="R7008" t="s">
        <v>658</v>
      </c>
    </row>
    <row r="7009" spans="1:18" x14ac:dyDescent="0.25">
      <c r="A7009">
        <v>7253</v>
      </c>
      <c r="B7009" t="s">
        <v>18</v>
      </c>
      <c r="C7009">
        <v>2014</v>
      </c>
      <c r="D7009">
        <v>250000</v>
      </c>
      <c r="E7009">
        <v>58000</v>
      </c>
      <c r="F7009" t="s">
        <v>34</v>
      </c>
      <c r="G7009" t="s">
        <v>53</v>
      </c>
      <c r="H7009" t="s">
        <v>1750</v>
      </c>
      <c r="I7009" t="s">
        <v>37</v>
      </c>
      <c r="J7009" t="s">
        <v>23</v>
      </c>
      <c r="K7009" t="s">
        <v>24</v>
      </c>
      <c r="L7009" t="s">
        <v>31</v>
      </c>
      <c r="M7009">
        <v>23.95</v>
      </c>
      <c r="N7009">
        <v>998</v>
      </c>
      <c r="O7009">
        <v>67.05</v>
      </c>
      <c r="P7009" t="s">
        <v>82</v>
      </c>
      <c r="Q7009">
        <v>5</v>
      </c>
      <c r="R7009" t="s">
        <v>658</v>
      </c>
    </row>
    <row r="7010" spans="1:18" x14ac:dyDescent="0.25">
      <c r="A7010">
        <v>7254</v>
      </c>
      <c r="B7010" t="s">
        <v>73</v>
      </c>
      <c r="C7010">
        <v>2011</v>
      </c>
      <c r="D7010">
        <v>165000</v>
      </c>
      <c r="E7010">
        <v>70000</v>
      </c>
      <c r="F7010" t="s">
        <v>34</v>
      </c>
      <c r="G7010" t="s">
        <v>53</v>
      </c>
      <c r="H7010" t="s">
        <v>54</v>
      </c>
      <c r="I7010" t="s">
        <v>22</v>
      </c>
      <c r="J7010" t="s">
        <v>23</v>
      </c>
      <c r="K7010" t="s">
        <v>24</v>
      </c>
      <c r="L7010" t="s">
        <v>31</v>
      </c>
      <c r="M7010">
        <v>25.44</v>
      </c>
      <c r="N7010">
        <v>936</v>
      </c>
      <c r="O7010">
        <v>57.6</v>
      </c>
      <c r="P7010" t="s">
        <v>245</v>
      </c>
      <c r="Q7010">
        <v>5</v>
      </c>
      <c r="R7010" t="s">
        <v>658</v>
      </c>
    </row>
    <row r="7011" spans="1:18" x14ac:dyDescent="0.25">
      <c r="A7011">
        <v>7255</v>
      </c>
      <c r="B7011" t="s">
        <v>68</v>
      </c>
      <c r="C7011">
        <v>2018</v>
      </c>
      <c r="D7011">
        <v>525000</v>
      </c>
      <c r="E7011">
        <v>110000</v>
      </c>
      <c r="F7011" t="s">
        <v>34</v>
      </c>
      <c r="G7011" t="s">
        <v>53</v>
      </c>
      <c r="H7011" t="s">
        <v>54</v>
      </c>
      <c r="I7011" t="s">
        <v>22</v>
      </c>
      <c r="J7011" t="s">
        <v>23</v>
      </c>
      <c r="K7011" t="s">
        <v>24</v>
      </c>
      <c r="L7011" t="s">
        <v>31</v>
      </c>
      <c r="M7011">
        <v>20.65</v>
      </c>
      <c r="N7011">
        <v>1248</v>
      </c>
      <c r="O7011">
        <v>88.7</v>
      </c>
      <c r="P7011" t="s">
        <v>182</v>
      </c>
      <c r="Q7011">
        <v>5</v>
      </c>
      <c r="R7011" t="s">
        <v>658</v>
      </c>
    </row>
    <row r="7012" spans="1:18" x14ac:dyDescent="0.25">
      <c r="A7012">
        <v>7256</v>
      </c>
      <c r="B7012" t="s">
        <v>18</v>
      </c>
      <c r="C7012">
        <v>2003</v>
      </c>
      <c r="D7012">
        <v>145000</v>
      </c>
      <c r="E7012">
        <v>65000</v>
      </c>
      <c r="F7012" t="s">
        <v>34</v>
      </c>
      <c r="G7012" t="s">
        <v>53</v>
      </c>
      <c r="H7012" t="s">
        <v>54</v>
      </c>
      <c r="I7012" t="s">
        <v>37</v>
      </c>
      <c r="J7012" t="s">
        <v>23</v>
      </c>
      <c r="K7012" t="s">
        <v>24</v>
      </c>
      <c r="L7012" t="s">
        <v>38</v>
      </c>
      <c r="M7012">
        <v>18.899999999999999</v>
      </c>
      <c r="N7012">
        <v>998</v>
      </c>
      <c r="O7012">
        <v>67.099999999999994</v>
      </c>
      <c r="P7012" t="s">
        <v>82</v>
      </c>
      <c r="Q7012">
        <v>5</v>
      </c>
      <c r="R7012" t="s">
        <v>658</v>
      </c>
    </row>
    <row r="7013" spans="1:18" x14ac:dyDescent="0.25">
      <c r="A7013">
        <v>7257</v>
      </c>
      <c r="B7013" t="s">
        <v>68</v>
      </c>
      <c r="C7013">
        <v>2013</v>
      </c>
      <c r="D7013">
        <v>325000</v>
      </c>
      <c r="E7013">
        <v>100000</v>
      </c>
      <c r="F7013" t="s">
        <v>34</v>
      </c>
      <c r="G7013" t="s">
        <v>53</v>
      </c>
      <c r="H7013" t="s">
        <v>54</v>
      </c>
      <c r="I7013" t="s">
        <v>22</v>
      </c>
      <c r="J7013" t="s">
        <v>23</v>
      </c>
      <c r="K7013" t="s">
        <v>24</v>
      </c>
      <c r="L7013" t="s">
        <v>25</v>
      </c>
      <c r="M7013">
        <v>22.3</v>
      </c>
      <c r="N7013">
        <v>1248</v>
      </c>
      <c r="O7013">
        <v>88.8</v>
      </c>
      <c r="P7013" t="s">
        <v>113</v>
      </c>
      <c r="Q7013">
        <v>5</v>
      </c>
      <c r="R7013" t="s">
        <v>658</v>
      </c>
    </row>
    <row r="7014" spans="1:18" x14ac:dyDescent="0.25">
      <c r="A7014">
        <v>7258</v>
      </c>
      <c r="B7014" t="s">
        <v>62</v>
      </c>
      <c r="C7014">
        <v>2017</v>
      </c>
      <c r="D7014">
        <v>660000</v>
      </c>
      <c r="E7014">
        <v>60000</v>
      </c>
      <c r="F7014" t="s">
        <v>34</v>
      </c>
      <c r="G7014" t="s">
        <v>53</v>
      </c>
      <c r="H7014" t="s">
        <v>54</v>
      </c>
      <c r="I7014" t="s">
        <v>22</v>
      </c>
      <c r="J7014" t="s">
        <v>23</v>
      </c>
      <c r="K7014" t="s">
        <v>24</v>
      </c>
      <c r="L7014" t="s">
        <v>31</v>
      </c>
      <c r="M7014">
        <v>16.5</v>
      </c>
      <c r="N7014">
        <v>1493</v>
      </c>
      <c r="O7014">
        <v>70</v>
      </c>
      <c r="P7014" t="s">
        <v>208</v>
      </c>
      <c r="Q7014">
        <v>7</v>
      </c>
      <c r="R7014" t="s">
        <v>658</v>
      </c>
    </row>
    <row r="7015" spans="1:18" x14ac:dyDescent="0.25">
      <c r="A7015">
        <v>7259</v>
      </c>
      <c r="B7015" t="s">
        <v>52</v>
      </c>
      <c r="C7015">
        <v>2014</v>
      </c>
      <c r="D7015">
        <v>310000</v>
      </c>
      <c r="E7015">
        <v>90000</v>
      </c>
      <c r="F7015" t="s">
        <v>34</v>
      </c>
      <c r="G7015" t="s">
        <v>561</v>
      </c>
      <c r="H7015" t="s">
        <v>1752</v>
      </c>
      <c r="I7015" t="s">
        <v>22</v>
      </c>
      <c r="J7015" t="s">
        <v>23</v>
      </c>
      <c r="K7015" t="s">
        <v>24</v>
      </c>
      <c r="L7015" t="s">
        <v>31</v>
      </c>
      <c r="M7015">
        <v>19.68</v>
      </c>
      <c r="N7015">
        <v>1399</v>
      </c>
      <c r="O7015">
        <v>67</v>
      </c>
      <c r="P7015" t="s">
        <v>55</v>
      </c>
      <c r="Q7015">
        <v>5</v>
      </c>
      <c r="R7015" t="s">
        <v>658</v>
      </c>
    </row>
    <row r="7016" spans="1:18" x14ac:dyDescent="0.25">
      <c r="A7016">
        <v>7260</v>
      </c>
      <c r="B7016" t="s">
        <v>62</v>
      </c>
      <c r="C7016">
        <v>2008</v>
      </c>
      <c r="D7016">
        <v>250000</v>
      </c>
      <c r="E7016">
        <v>200000</v>
      </c>
      <c r="F7016" t="s">
        <v>34</v>
      </c>
      <c r="G7016" t="s">
        <v>561</v>
      </c>
      <c r="H7016" t="s">
        <v>1752</v>
      </c>
      <c r="I7016" t="s">
        <v>22</v>
      </c>
      <c r="J7016" t="s">
        <v>23</v>
      </c>
      <c r="K7016" t="s">
        <v>24</v>
      </c>
      <c r="L7016" t="s">
        <v>25</v>
      </c>
      <c r="M7016">
        <v>13.6</v>
      </c>
      <c r="N7016">
        <v>2523</v>
      </c>
      <c r="O7016">
        <v>63</v>
      </c>
      <c r="P7016" t="s">
        <v>207</v>
      </c>
      <c r="Q7016">
        <v>7</v>
      </c>
      <c r="R7016" t="s">
        <v>658</v>
      </c>
    </row>
    <row r="7017" spans="1:18" x14ac:dyDescent="0.25">
      <c r="A7017">
        <v>7261</v>
      </c>
      <c r="B7017" t="s">
        <v>52</v>
      </c>
      <c r="C7017">
        <v>2014</v>
      </c>
      <c r="D7017">
        <v>330000</v>
      </c>
      <c r="E7017">
        <v>100000</v>
      </c>
      <c r="F7017" t="s">
        <v>34</v>
      </c>
      <c r="G7017" t="s">
        <v>561</v>
      </c>
      <c r="H7017" t="s">
        <v>1752</v>
      </c>
      <c r="I7017" t="s">
        <v>22</v>
      </c>
      <c r="J7017" t="s">
        <v>23</v>
      </c>
      <c r="K7017" t="s">
        <v>24</v>
      </c>
      <c r="L7017" t="s">
        <v>31</v>
      </c>
      <c r="M7017">
        <v>19.68</v>
      </c>
      <c r="N7017">
        <v>1399</v>
      </c>
      <c r="O7017">
        <v>67</v>
      </c>
      <c r="P7017" t="s">
        <v>55</v>
      </c>
      <c r="Q7017">
        <v>5</v>
      </c>
      <c r="R7017" t="s">
        <v>658</v>
      </c>
    </row>
    <row r="7018" spans="1:18" x14ac:dyDescent="0.25">
      <c r="A7018">
        <v>7262</v>
      </c>
      <c r="B7018" t="s">
        <v>52</v>
      </c>
      <c r="C7018">
        <v>2012</v>
      </c>
      <c r="D7018">
        <v>250000</v>
      </c>
      <c r="E7018">
        <v>80000</v>
      </c>
      <c r="F7018" t="s">
        <v>34</v>
      </c>
      <c r="G7018" t="s">
        <v>561</v>
      </c>
      <c r="H7018" t="s">
        <v>1753</v>
      </c>
      <c r="I7018" t="s">
        <v>22</v>
      </c>
      <c r="J7018" t="s">
        <v>23</v>
      </c>
      <c r="K7018" t="s">
        <v>24</v>
      </c>
      <c r="L7018" t="s">
        <v>31</v>
      </c>
      <c r="M7018">
        <v>20</v>
      </c>
      <c r="N7018">
        <v>1399</v>
      </c>
      <c r="O7018">
        <v>68</v>
      </c>
      <c r="P7018" t="s">
        <v>55</v>
      </c>
      <c r="Q7018">
        <v>5</v>
      </c>
      <c r="R7018" t="s">
        <v>658</v>
      </c>
    </row>
    <row r="7019" spans="1:18" x14ac:dyDescent="0.25">
      <c r="A7019">
        <v>7263</v>
      </c>
      <c r="B7019" t="s">
        <v>62</v>
      </c>
      <c r="C7019">
        <v>2017</v>
      </c>
      <c r="D7019">
        <v>650000</v>
      </c>
      <c r="E7019">
        <v>60000</v>
      </c>
      <c r="F7019" t="s">
        <v>34</v>
      </c>
      <c r="G7019" t="s">
        <v>561</v>
      </c>
      <c r="H7019" t="s">
        <v>1753</v>
      </c>
      <c r="I7019" t="s">
        <v>22</v>
      </c>
      <c r="J7019" t="s">
        <v>23</v>
      </c>
      <c r="K7019" t="s">
        <v>90</v>
      </c>
      <c r="L7019" t="s">
        <v>25</v>
      </c>
      <c r="M7019">
        <v>17.45</v>
      </c>
      <c r="N7019">
        <v>1493</v>
      </c>
      <c r="O7019">
        <v>100</v>
      </c>
      <c r="P7019" t="s">
        <v>194</v>
      </c>
      <c r="Q7019">
        <v>7</v>
      </c>
      <c r="R7019" t="s">
        <v>658</v>
      </c>
    </row>
    <row r="7020" spans="1:18" x14ac:dyDescent="0.25">
      <c r="A7020">
        <v>7264</v>
      </c>
      <c r="B7020" t="s">
        <v>18</v>
      </c>
      <c r="C7020">
        <v>2016</v>
      </c>
      <c r="D7020">
        <v>305000</v>
      </c>
      <c r="E7020">
        <v>40000</v>
      </c>
      <c r="F7020" t="s">
        <v>34</v>
      </c>
      <c r="G7020" t="s">
        <v>561</v>
      </c>
      <c r="H7020" t="s">
        <v>1752</v>
      </c>
      <c r="I7020" t="s">
        <v>37</v>
      </c>
      <c r="J7020" t="s">
        <v>23</v>
      </c>
      <c r="K7020" t="s">
        <v>24</v>
      </c>
      <c r="L7020" t="s">
        <v>25</v>
      </c>
      <c r="M7020">
        <v>23.95</v>
      </c>
      <c r="N7020">
        <v>998</v>
      </c>
      <c r="O7020">
        <v>67.05</v>
      </c>
      <c r="P7020" t="s">
        <v>82</v>
      </c>
      <c r="Q7020">
        <v>5</v>
      </c>
      <c r="R7020" t="s">
        <v>658</v>
      </c>
    </row>
    <row r="7021" spans="1:18" x14ac:dyDescent="0.25">
      <c r="A7021">
        <v>7265</v>
      </c>
      <c r="B7021" t="s">
        <v>18</v>
      </c>
      <c r="C7021">
        <v>2015</v>
      </c>
      <c r="D7021">
        <v>600000</v>
      </c>
      <c r="E7021">
        <v>50000</v>
      </c>
      <c r="F7021" t="s">
        <v>34</v>
      </c>
      <c r="G7021" t="s">
        <v>561</v>
      </c>
      <c r="H7021" t="s">
        <v>1752</v>
      </c>
      <c r="I7021" t="s">
        <v>22</v>
      </c>
      <c r="J7021" t="s">
        <v>23</v>
      </c>
      <c r="K7021" t="s">
        <v>24</v>
      </c>
      <c r="L7021" t="s">
        <v>25</v>
      </c>
      <c r="M7021">
        <v>26.21</v>
      </c>
      <c r="N7021">
        <v>1248</v>
      </c>
      <c r="O7021">
        <v>88.5</v>
      </c>
      <c r="P7021" t="s">
        <v>65</v>
      </c>
      <c r="Q7021">
        <v>5</v>
      </c>
      <c r="R7021" t="s">
        <v>658</v>
      </c>
    </row>
    <row r="7022" spans="1:18" x14ac:dyDescent="0.25">
      <c r="A7022">
        <v>7266</v>
      </c>
      <c r="B7022" t="s">
        <v>18</v>
      </c>
      <c r="C7022">
        <v>2015</v>
      </c>
      <c r="D7022">
        <v>280000</v>
      </c>
      <c r="E7022">
        <v>110000</v>
      </c>
      <c r="F7022" t="s">
        <v>19</v>
      </c>
      <c r="G7022" t="s">
        <v>455</v>
      </c>
      <c r="H7022" t="s">
        <v>1754</v>
      </c>
      <c r="I7022" t="s">
        <v>37</v>
      </c>
      <c r="J7022" t="s">
        <v>23</v>
      </c>
      <c r="K7022" t="s">
        <v>24</v>
      </c>
      <c r="L7022" t="s">
        <v>25</v>
      </c>
      <c r="M7022">
        <v>20.51</v>
      </c>
      <c r="N7022">
        <v>998</v>
      </c>
      <c r="O7022">
        <v>67.040000000000006</v>
      </c>
      <c r="P7022" t="s">
        <v>82</v>
      </c>
      <c r="Q7022">
        <v>5</v>
      </c>
      <c r="R7022" t="s">
        <v>658</v>
      </c>
    </row>
    <row r="7023" spans="1:18" x14ac:dyDescent="0.25">
      <c r="A7023">
        <v>7267</v>
      </c>
      <c r="B7023" t="s">
        <v>68</v>
      </c>
      <c r="C7023">
        <v>2011</v>
      </c>
      <c r="D7023">
        <v>153000</v>
      </c>
      <c r="E7023">
        <v>50000</v>
      </c>
      <c r="F7023" t="s">
        <v>19</v>
      </c>
      <c r="G7023" t="s">
        <v>455</v>
      </c>
      <c r="H7023" t="s">
        <v>1330</v>
      </c>
      <c r="I7023" t="s">
        <v>22</v>
      </c>
      <c r="J7023" t="s">
        <v>23</v>
      </c>
      <c r="K7023" t="s">
        <v>24</v>
      </c>
      <c r="L7023" t="s">
        <v>31</v>
      </c>
      <c r="M7023">
        <v>23.57</v>
      </c>
      <c r="N7023">
        <v>1396</v>
      </c>
      <c r="O7023">
        <v>70</v>
      </c>
      <c r="P7023" t="s">
        <v>203</v>
      </c>
      <c r="Q7023">
        <v>5</v>
      </c>
      <c r="R7023" t="s">
        <v>658</v>
      </c>
    </row>
    <row r="7024" spans="1:18" x14ac:dyDescent="0.25">
      <c r="A7024">
        <v>7268</v>
      </c>
      <c r="B7024" t="s">
        <v>62</v>
      </c>
      <c r="C7024">
        <v>2018</v>
      </c>
      <c r="D7024">
        <v>700000</v>
      </c>
      <c r="E7024">
        <v>30000</v>
      </c>
      <c r="F7024" t="s">
        <v>19</v>
      </c>
      <c r="G7024" t="s">
        <v>455</v>
      </c>
      <c r="H7024" t="s">
        <v>1754</v>
      </c>
      <c r="I7024" t="s">
        <v>22</v>
      </c>
      <c r="J7024" t="s">
        <v>23</v>
      </c>
      <c r="K7024" t="s">
        <v>24</v>
      </c>
      <c r="L7024" t="s">
        <v>25</v>
      </c>
      <c r="M7024">
        <v>18.489999999999998</v>
      </c>
      <c r="N7024">
        <v>1493</v>
      </c>
      <c r="O7024">
        <v>100</v>
      </c>
      <c r="P7024" t="s">
        <v>194</v>
      </c>
      <c r="Q7024">
        <v>7</v>
      </c>
      <c r="R7024" t="s">
        <v>658</v>
      </c>
    </row>
    <row r="7025" spans="1:18" x14ac:dyDescent="0.25">
      <c r="A7025">
        <v>7269</v>
      </c>
      <c r="B7025" t="s">
        <v>56</v>
      </c>
      <c r="C7025">
        <v>2017</v>
      </c>
      <c r="D7025">
        <v>325000</v>
      </c>
      <c r="E7025">
        <v>40000</v>
      </c>
      <c r="F7025" t="s">
        <v>19</v>
      </c>
      <c r="G7025" t="s">
        <v>455</v>
      </c>
      <c r="H7025" t="s">
        <v>1754</v>
      </c>
      <c r="I7025" t="s">
        <v>37</v>
      </c>
      <c r="J7025" t="s">
        <v>23</v>
      </c>
      <c r="K7025" t="s">
        <v>24</v>
      </c>
      <c r="L7025" t="s">
        <v>25</v>
      </c>
      <c r="M7025">
        <v>25.17</v>
      </c>
      <c r="N7025">
        <v>799</v>
      </c>
      <c r="O7025">
        <v>53.3</v>
      </c>
      <c r="P7025" t="s">
        <v>188</v>
      </c>
      <c r="Q7025">
        <v>5</v>
      </c>
      <c r="R7025" t="s">
        <v>658</v>
      </c>
    </row>
    <row r="7026" spans="1:18" x14ac:dyDescent="0.25">
      <c r="A7026">
        <v>7270</v>
      </c>
      <c r="B7026" t="s">
        <v>18</v>
      </c>
      <c r="C7026">
        <v>2016</v>
      </c>
      <c r="D7026">
        <v>305000</v>
      </c>
      <c r="E7026">
        <v>40000</v>
      </c>
      <c r="F7026" t="s">
        <v>19</v>
      </c>
      <c r="G7026" t="s">
        <v>455</v>
      </c>
      <c r="H7026" t="s">
        <v>1754</v>
      </c>
      <c r="I7026" t="s">
        <v>37</v>
      </c>
      <c r="J7026" t="s">
        <v>23</v>
      </c>
      <c r="K7026" t="s">
        <v>24</v>
      </c>
      <c r="L7026" t="s">
        <v>25</v>
      </c>
      <c r="M7026">
        <v>23.95</v>
      </c>
      <c r="N7026">
        <v>998</v>
      </c>
      <c r="O7026">
        <v>67.05</v>
      </c>
      <c r="P7026" t="s">
        <v>82</v>
      </c>
      <c r="Q7026">
        <v>5</v>
      </c>
      <c r="R7026" t="s">
        <v>658</v>
      </c>
    </row>
    <row r="7027" spans="1:18" x14ac:dyDescent="0.25">
      <c r="A7027">
        <v>7271</v>
      </c>
      <c r="B7027" t="s">
        <v>18</v>
      </c>
      <c r="C7027">
        <v>2006</v>
      </c>
      <c r="D7027">
        <v>155000</v>
      </c>
      <c r="E7027">
        <v>70000</v>
      </c>
      <c r="F7027" t="s">
        <v>19</v>
      </c>
      <c r="G7027" t="s">
        <v>455</v>
      </c>
      <c r="H7027" t="s">
        <v>1330</v>
      </c>
      <c r="I7027" t="s">
        <v>37</v>
      </c>
      <c r="J7027" t="s">
        <v>23</v>
      </c>
      <c r="K7027" t="s">
        <v>24</v>
      </c>
      <c r="L7027" t="s">
        <v>31</v>
      </c>
      <c r="M7027">
        <v>16.100000000000001</v>
      </c>
      <c r="N7027">
        <v>796</v>
      </c>
      <c r="O7027">
        <v>37</v>
      </c>
      <c r="P7027" t="s">
        <v>49</v>
      </c>
      <c r="Q7027">
        <v>4</v>
      </c>
      <c r="R7027" t="s">
        <v>658</v>
      </c>
    </row>
    <row r="7028" spans="1:18" x14ac:dyDescent="0.25">
      <c r="A7028">
        <v>7272</v>
      </c>
      <c r="B7028" t="s">
        <v>18</v>
      </c>
      <c r="C7028">
        <v>2012</v>
      </c>
      <c r="D7028">
        <v>235000</v>
      </c>
      <c r="E7028">
        <v>80000</v>
      </c>
      <c r="F7028" t="s">
        <v>19</v>
      </c>
      <c r="G7028" t="s">
        <v>455</v>
      </c>
      <c r="H7028" t="s">
        <v>1511</v>
      </c>
      <c r="I7028" t="s">
        <v>37</v>
      </c>
      <c r="J7028" t="s">
        <v>23</v>
      </c>
      <c r="K7028" t="s">
        <v>24</v>
      </c>
      <c r="L7028" t="s">
        <v>38</v>
      </c>
      <c r="M7028">
        <v>20.92</v>
      </c>
      <c r="N7028">
        <v>998</v>
      </c>
      <c r="O7028">
        <v>67.099999999999994</v>
      </c>
      <c r="P7028" t="s">
        <v>82</v>
      </c>
      <c r="Q7028">
        <v>5</v>
      </c>
      <c r="R7028" t="s">
        <v>658</v>
      </c>
    </row>
    <row r="7029" spans="1:18" x14ac:dyDescent="0.25">
      <c r="A7029">
        <v>7274</v>
      </c>
      <c r="B7029" t="s">
        <v>18</v>
      </c>
      <c r="C7029">
        <v>2016</v>
      </c>
      <c r="D7029">
        <v>500000</v>
      </c>
      <c r="E7029">
        <v>15000</v>
      </c>
      <c r="F7029" t="s">
        <v>19</v>
      </c>
      <c r="G7029" t="s">
        <v>455</v>
      </c>
      <c r="H7029" t="s">
        <v>1511</v>
      </c>
      <c r="I7029" t="s">
        <v>37</v>
      </c>
      <c r="J7029" t="s">
        <v>23</v>
      </c>
      <c r="K7029" t="s">
        <v>24</v>
      </c>
      <c r="L7029" t="s">
        <v>25</v>
      </c>
      <c r="M7029">
        <v>20.399999999999999</v>
      </c>
      <c r="N7029">
        <v>1197</v>
      </c>
      <c r="O7029">
        <v>81.8</v>
      </c>
      <c r="P7029" t="s">
        <v>133</v>
      </c>
      <c r="Q7029">
        <v>5</v>
      </c>
      <c r="R7029" t="s">
        <v>658</v>
      </c>
    </row>
    <row r="7030" spans="1:18" x14ac:dyDescent="0.25">
      <c r="A7030">
        <v>7275</v>
      </c>
      <c r="B7030" t="s">
        <v>62</v>
      </c>
      <c r="C7030">
        <v>2004</v>
      </c>
      <c r="D7030">
        <v>120000</v>
      </c>
      <c r="E7030">
        <v>150000</v>
      </c>
      <c r="F7030" t="s">
        <v>19</v>
      </c>
      <c r="G7030" t="s">
        <v>455</v>
      </c>
      <c r="H7030" t="s">
        <v>1754</v>
      </c>
      <c r="I7030" t="s">
        <v>22</v>
      </c>
      <c r="J7030" t="s">
        <v>23</v>
      </c>
      <c r="K7030" t="s">
        <v>24</v>
      </c>
      <c r="L7030" t="s">
        <v>31</v>
      </c>
      <c r="M7030">
        <v>13.6</v>
      </c>
      <c r="N7030">
        <v>2523</v>
      </c>
      <c r="O7030">
        <v>63</v>
      </c>
      <c r="P7030" t="s">
        <v>207</v>
      </c>
      <c r="Q7030">
        <v>7</v>
      </c>
      <c r="R7030" t="s">
        <v>658</v>
      </c>
    </row>
    <row r="7031" spans="1:18" x14ac:dyDescent="0.25">
      <c r="A7031">
        <v>7277</v>
      </c>
      <c r="B7031" t="s">
        <v>28</v>
      </c>
      <c r="C7031">
        <v>2016</v>
      </c>
      <c r="D7031">
        <v>675000</v>
      </c>
      <c r="E7031">
        <v>88000</v>
      </c>
      <c r="F7031" t="s">
        <v>34</v>
      </c>
      <c r="G7031" t="s">
        <v>53</v>
      </c>
      <c r="H7031" t="s">
        <v>1244</v>
      </c>
      <c r="I7031" t="s">
        <v>22</v>
      </c>
      <c r="J7031" t="s">
        <v>92</v>
      </c>
      <c r="K7031" t="s">
        <v>90</v>
      </c>
      <c r="L7031" t="s">
        <v>25</v>
      </c>
      <c r="M7031">
        <v>21.66</v>
      </c>
      <c r="N7031">
        <v>1498</v>
      </c>
      <c r="O7031">
        <v>103.52</v>
      </c>
      <c r="P7031" t="s">
        <v>32</v>
      </c>
      <c r="Q7031">
        <v>5</v>
      </c>
      <c r="R7031" t="s">
        <v>658</v>
      </c>
    </row>
    <row r="7032" spans="1:18" x14ac:dyDescent="0.25">
      <c r="A7032">
        <v>7278</v>
      </c>
      <c r="B7032" t="s">
        <v>50</v>
      </c>
      <c r="C7032">
        <v>2014</v>
      </c>
      <c r="D7032">
        <v>950000</v>
      </c>
      <c r="E7032">
        <v>80000</v>
      </c>
      <c r="F7032" t="s">
        <v>34</v>
      </c>
      <c r="G7032" t="s">
        <v>53</v>
      </c>
      <c r="H7032" t="s">
        <v>1244</v>
      </c>
      <c r="I7032" t="s">
        <v>22</v>
      </c>
      <c r="J7032" t="s">
        <v>92</v>
      </c>
      <c r="K7032" t="s">
        <v>24</v>
      </c>
      <c r="L7032" t="s">
        <v>25</v>
      </c>
      <c r="M7032">
        <v>12.99</v>
      </c>
      <c r="N7032">
        <v>2494</v>
      </c>
      <c r="O7032">
        <v>100.6</v>
      </c>
      <c r="P7032" t="s">
        <v>103</v>
      </c>
      <c r="Q7032">
        <v>7</v>
      </c>
      <c r="R7032" t="s">
        <v>658</v>
      </c>
    </row>
    <row r="7033" spans="1:18" x14ac:dyDescent="0.25">
      <c r="A7033">
        <v>7279</v>
      </c>
      <c r="B7033" t="s">
        <v>62</v>
      </c>
      <c r="C7033">
        <v>2018</v>
      </c>
      <c r="D7033">
        <v>1051000</v>
      </c>
      <c r="E7033">
        <v>59865</v>
      </c>
      <c r="F7033" t="s">
        <v>34</v>
      </c>
      <c r="G7033" t="s">
        <v>53</v>
      </c>
      <c r="H7033" t="s">
        <v>1244</v>
      </c>
      <c r="I7033" t="s">
        <v>22</v>
      </c>
      <c r="J7033" t="s">
        <v>92</v>
      </c>
      <c r="K7033" t="s">
        <v>24</v>
      </c>
      <c r="L7033" t="s">
        <v>25</v>
      </c>
      <c r="M7033">
        <v>15.1</v>
      </c>
      <c r="N7033">
        <v>2179</v>
      </c>
      <c r="O7033">
        <v>152.87</v>
      </c>
      <c r="P7033" t="s">
        <v>139</v>
      </c>
      <c r="Q7033">
        <v>7</v>
      </c>
      <c r="R7033" t="s">
        <v>658</v>
      </c>
    </row>
    <row r="7034" spans="1:18" x14ac:dyDescent="0.25">
      <c r="A7034">
        <v>7280</v>
      </c>
      <c r="B7034" t="s">
        <v>119</v>
      </c>
      <c r="C7034">
        <v>2016</v>
      </c>
      <c r="D7034">
        <v>591000</v>
      </c>
      <c r="E7034">
        <v>60000</v>
      </c>
      <c r="F7034" t="s">
        <v>34</v>
      </c>
      <c r="G7034" t="s">
        <v>53</v>
      </c>
      <c r="H7034" t="s">
        <v>1244</v>
      </c>
      <c r="I7034" t="s">
        <v>22</v>
      </c>
      <c r="J7034" t="s">
        <v>92</v>
      </c>
      <c r="K7034" t="s">
        <v>24</v>
      </c>
      <c r="L7034" t="s">
        <v>25</v>
      </c>
      <c r="M7034">
        <v>21.49</v>
      </c>
      <c r="N7034">
        <v>1498</v>
      </c>
      <c r="O7034">
        <v>108.5</v>
      </c>
      <c r="P7034" t="s">
        <v>1755</v>
      </c>
      <c r="Q7034">
        <v>5</v>
      </c>
      <c r="R7034" t="s">
        <v>658</v>
      </c>
    </row>
    <row r="7035" spans="1:18" x14ac:dyDescent="0.25">
      <c r="A7035">
        <v>7281</v>
      </c>
      <c r="B7035" t="s">
        <v>40</v>
      </c>
      <c r="C7035">
        <v>2015</v>
      </c>
      <c r="D7035">
        <v>585000</v>
      </c>
      <c r="E7035">
        <v>72000</v>
      </c>
      <c r="F7035" t="s">
        <v>34</v>
      </c>
      <c r="G7035" t="s">
        <v>594</v>
      </c>
      <c r="H7035" t="s">
        <v>1373</v>
      </c>
      <c r="I7035" t="s">
        <v>22</v>
      </c>
      <c r="J7035" t="s">
        <v>92</v>
      </c>
      <c r="K7035" t="s">
        <v>24</v>
      </c>
      <c r="L7035" t="s">
        <v>25</v>
      </c>
      <c r="M7035">
        <v>22.54</v>
      </c>
      <c r="N7035">
        <v>1396</v>
      </c>
      <c r="O7035">
        <v>88.73</v>
      </c>
      <c r="P7035" t="s">
        <v>67</v>
      </c>
      <c r="Q7035">
        <v>5</v>
      </c>
      <c r="R7035" t="s">
        <v>658</v>
      </c>
    </row>
    <row r="7036" spans="1:18" x14ac:dyDescent="0.25">
      <c r="A7036">
        <v>7282</v>
      </c>
      <c r="B7036" t="s">
        <v>33</v>
      </c>
      <c r="C7036">
        <v>2017</v>
      </c>
      <c r="D7036">
        <v>1025000</v>
      </c>
      <c r="E7036">
        <v>68140</v>
      </c>
      <c r="F7036" t="s">
        <v>34</v>
      </c>
      <c r="G7036" t="s">
        <v>35</v>
      </c>
      <c r="H7036" t="s">
        <v>609</v>
      </c>
      <c r="I7036" t="s">
        <v>37</v>
      </c>
      <c r="J7036" t="s">
        <v>92</v>
      </c>
      <c r="K7036" t="s">
        <v>90</v>
      </c>
      <c r="L7036" t="s">
        <v>25</v>
      </c>
      <c r="M7036">
        <v>18</v>
      </c>
      <c r="N7036">
        <v>1497</v>
      </c>
      <c r="O7036">
        <v>117.6</v>
      </c>
      <c r="P7036" t="s">
        <v>93</v>
      </c>
      <c r="Q7036">
        <v>5</v>
      </c>
      <c r="R7036" t="s">
        <v>658</v>
      </c>
    </row>
    <row r="7037" spans="1:18" x14ac:dyDescent="0.25">
      <c r="A7037">
        <v>7283</v>
      </c>
      <c r="B7037" t="s">
        <v>18</v>
      </c>
      <c r="C7037">
        <v>2014</v>
      </c>
      <c r="D7037">
        <v>450000</v>
      </c>
      <c r="E7037">
        <v>53190</v>
      </c>
      <c r="F7037" t="s">
        <v>34</v>
      </c>
      <c r="G7037" t="s">
        <v>35</v>
      </c>
      <c r="H7037" t="s">
        <v>1271</v>
      </c>
      <c r="I7037" t="s">
        <v>22</v>
      </c>
      <c r="J7037" t="s">
        <v>92</v>
      </c>
      <c r="K7037" t="s">
        <v>24</v>
      </c>
      <c r="L7037" t="s">
        <v>25</v>
      </c>
      <c r="M7037">
        <v>28.4</v>
      </c>
      <c r="N7037">
        <v>1248</v>
      </c>
      <c r="O7037">
        <v>74</v>
      </c>
      <c r="P7037" t="s">
        <v>26</v>
      </c>
      <c r="Q7037">
        <v>5</v>
      </c>
      <c r="R7037" t="s">
        <v>658</v>
      </c>
    </row>
    <row r="7038" spans="1:18" x14ac:dyDescent="0.25">
      <c r="A7038">
        <v>7284</v>
      </c>
      <c r="B7038" t="s">
        <v>40</v>
      </c>
      <c r="C7038">
        <v>2014</v>
      </c>
      <c r="D7038">
        <v>484999</v>
      </c>
      <c r="E7038">
        <v>70100</v>
      </c>
      <c r="F7038" t="s">
        <v>34</v>
      </c>
      <c r="G7038" t="s">
        <v>35</v>
      </c>
      <c r="H7038" t="s">
        <v>550</v>
      </c>
      <c r="I7038" t="s">
        <v>22</v>
      </c>
      <c r="J7038" t="s">
        <v>92</v>
      </c>
      <c r="K7038" t="s">
        <v>24</v>
      </c>
      <c r="L7038" t="s">
        <v>25</v>
      </c>
      <c r="M7038">
        <v>22.54</v>
      </c>
      <c r="N7038">
        <v>1396</v>
      </c>
      <c r="O7038">
        <v>88.73</v>
      </c>
      <c r="P7038" t="s">
        <v>67</v>
      </c>
      <c r="Q7038">
        <v>5</v>
      </c>
      <c r="R7038" t="s">
        <v>658</v>
      </c>
    </row>
    <row r="7039" spans="1:18" x14ac:dyDescent="0.25">
      <c r="A7039">
        <v>7285</v>
      </c>
      <c r="B7039" t="s">
        <v>33</v>
      </c>
      <c r="C7039">
        <v>2018</v>
      </c>
      <c r="D7039">
        <v>650000</v>
      </c>
      <c r="E7039">
        <v>47725</v>
      </c>
      <c r="F7039" t="s">
        <v>34</v>
      </c>
      <c r="G7039" t="s">
        <v>35</v>
      </c>
      <c r="H7039" t="s">
        <v>1271</v>
      </c>
      <c r="I7039" t="s">
        <v>22</v>
      </c>
      <c r="J7039" t="s">
        <v>92</v>
      </c>
      <c r="K7039" t="s">
        <v>24</v>
      </c>
      <c r="L7039" t="s">
        <v>25</v>
      </c>
      <c r="M7039">
        <v>27.3</v>
      </c>
      <c r="N7039">
        <v>1498</v>
      </c>
      <c r="O7039">
        <v>98.6</v>
      </c>
      <c r="P7039" t="s">
        <v>65</v>
      </c>
      <c r="Q7039">
        <v>5</v>
      </c>
      <c r="R7039" t="s">
        <v>658</v>
      </c>
    </row>
    <row r="7040" spans="1:18" x14ac:dyDescent="0.25">
      <c r="A7040">
        <v>7286</v>
      </c>
      <c r="B7040" t="s">
        <v>18</v>
      </c>
      <c r="C7040">
        <v>2014</v>
      </c>
      <c r="D7040">
        <v>434999</v>
      </c>
      <c r="E7040">
        <v>70195</v>
      </c>
      <c r="F7040" t="s">
        <v>34</v>
      </c>
      <c r="G7040" t="s">
        <v>35</v>
      </c>
      <c r="H7040" t="s">
        <v>609</v>
      </c>
      <c r="I7040" t="s">
        <v>22</v>
      </c>
      <c r="J7040" t="s">
        <v>92</v>
      </c>
      <c r="K7040" t="s">
        <v>24</v>
      </c>
      <c r="L7040" t="s">
        <v>31</v>
      </c>
      <c r="M7040">
        <v>28.4</v>
      </c>
      <c r="N7040">
        <v>1248</v>
      </c>
      <c r="O7040">
        <v>74.02</v>
      </c>
      <c r="P7040" t="s">
        <v>26</v>
      </c>
      <c r="Q7040">
        <v>5</v>
      </c>
      <c r="R7040" t="s">
        <v>658</v>
      </c>
    </row>
    <row r="7041" spans="1:18" x14ac:dyDescent="0.25">
      <c r="A7041">
        <v>7287</v>
      </c>
      <c r="B7041" t="s">
        <v>52</v>
      </c>
      <c r="C7041">
        <v>2011</v>
      </c>
      <c r="D7041">
        <v>195000</v>
      </c>
      <c r="E7041">
        <v>77395</v>
      </c>
      <c r="F7041" t="s">
        <v>34</v>
      </c>
      <c r="G7041" t="s">
        <v>35</v>
      </c>
      <c r="H7041" t="s">
        <v>609</v>
      </c>
      <c r="I7041" t="s">
        <v>22</v>
      </c>
      <c r="J7041" t="s">
        <v>92</v>
      </c>
      <c r="K7041" t="s">
        <v>24</v>
      </c>
      <c r="L7041" t="s">
        <v>31</v>
      </c>
      <c r="M7041">
        <v>20</v>
      </c>
      <c r="N7041">
        <v>1399</v>
      </c>
      <c r="O7041">
        <v>68</v>
      </c>
      <c r="P7041" t="s">
        <v>55</v>
      </c>
      <c r="Q7041">
        <v>5</v>
      </c>
      <c r="R7041" t="s">
        <v>658</v>
      </c>
    </row>
    <row r="7042" spans="1:18" x14ac:dyDescent="0.25">
      <c r="A7042">
        <v>7288</v>
      </c>
      <c r="B7042" t="s">
        <v>62</v>
      </c>
      <c r="C7042">
        <v>2019</v>
      </c>
      <c r="D7042">
        <v>1000000</v>
      </c>
      <c r="E7042">
        <v>17000</v>
      </c>
      <c r="F7042" t="s">
        <v>34</v>
      </c>
      <c r="G7042" t="s">
        <v>35</v>
      </c>
      <c r="H7042" t="s">
        <v>1271</v>
      </c>
      <c r="I7042" t="s">
        <v>22</v>
      </c>
      <c r="J7042" t="s">
        <v>92</v>
      </c>
      <c r="K7042" t="s">
        <v>24</v>
      </c>
      <c r="L7042" t="s">
        <v>25</v>
      </c>
      <c r="M7042">
        <v>17.3</v>
      </c>
      <c r="N7042">
        <v>1497</v>
      </c>
      <c r="O7042">
        <v>121</v>
      </c>
      <c r="P7042" t="s">
        <v>201</v>
      </c>
      <c r="Q7042">
        <v>8</v>
      </c>
      <c r="R7042" t="s">
        <v>658</v>
      </c>
    </row>
    <row r="7043" spans="1:18" x14ac:dyDescent="0.25">
      <c r="A7043">
        <v>7289</v>
      </c>
      <c r="B7043" t="s">
        <v>40</v>
      </c>
      <c r="C7043">
        <v>2013</v>
      </c>
      <c r="D7043">
        <v>650000</v>
      </c>
      <c r="E7043">
        <v>64000</v>
      </c>
      <c r="F7043" t="s">
        <v>34</v>
      </c>
      <c r="G7043" t="s">
        <v>35</v>
      </c>
      <c r="H7043" t="s">
        <v>550</v>
      </c>
      <c r="I7043" t="s">
        <v>22</v>
      </c>
      <c r="J7043" t="s">
        <v>92</v>
      </c>
      <c r="K7043" t="s">
        <v>90</v>
      </c>
      <c r="L7043" t="s">
        <v>25</v>
      </c>
      <c r="M7043">
        <v>14.62</v>
      </c>
      <c r="N7043">
        <v>1498</v>
      </c>
      <c r="O7043">
        <v>113.42</v>
      </c>
      <c r="P7043" t="s">
        <v>242</v>
      </c>
      <c r="Q7043">
        <v>5</v>
      </c>
      <c r="R7043" t="s">
        <v>658</v>
      </c>
    </row>
    <row r="7044" spans="1:18" x14ac:dyDescent="0.25">
      <c r="A7044">
        <v>7290</v>
      </c>
      <c r="B7044" t="s">
        <v>73</v>
      </c>
      <c r="C7044">
        <v>2014</v>
      </c>
      <c r="D7044">
        <v>190000</v>
      </c>
      <c r="E7044">
        <v>74321</v>
      </c>
      <c r="F7044" t="s">
        <v>34</v>
      </c>
      <c r="G7044" t="s">
        <v>35</v>
      </c>
      <c r="H7044" t="s">
        <v>550</v>
      </c>
      <c r="I7044" t="s">
        <v>22</v>
      </c>
      <c r="J7044" t="s">
        <v>92</v>
      </c>
      <c r="K7044" t="s">
        <v>24</v>
      </c>
      <c r="L7044" t="s">
        <v>25</v>
      </c>
      <c r="M7044">
        <v>25.44</v>
      </c>
      <c r="N7044">
        <v>936</v>
      </c>
      <c r="O7044">
        <v>56.3</v>
      </c>
      <c r="P7044" t="s">
        <v>258</v>
      </c>
      <c r="Q7044">
        <v>5</v>
      </c>
      <c r="R7044" t="s">
        <v>658</v>
      </c>
    </row>
    <row r="7045" spans="1:18" x14ac:dyDescent="0.25">
      <c r="A7045">
        <v>7291</v>
      </c>
      <c r="B7045" t="s">
        <v>18</v>
      </c>
      <c r="C7045">
        <v>2013</v>
      </c>
      <c r="D7045">
        <v>409999</v>
      </c>
      <c r="E7045">
        <v>80235</v>
      </c>
      <c r="F7045" t="s">
        <v>34</v>
      </c>
      <c r="G7045" t="s">
        <v>35</v>
      </c>
      <c r="H7045" t="s">
        <v>550</v>
      </c>
      <c r="I7045" t="s">
        <v>22</v>
      </c>
      <c r="J7045" t="s">
        <v>92</v>
      </c>
      <c r="K7045" t="s">
        <v>24</v>
      </c>
      <c r="L7045" t="s">
        <v>31</v>
      </c>
      <c r="M7045">
        <v>28.4</v>
      </c>
      <c r="N7045">
        <v>1248</v>
      </c>
      <c r="O7045">
        <v>74.02</v>
      </c>
      <c r="P7045" t="s">
        <v>26</v>
      </c>
      <c r="Q7045">
        <v>5</v>
      </c>
      <c r="R7045" t="s">
        <v>658</v>
      </c>
    </row>
    <row r="7046" spans="1:18" x14ac:dyDescent="0.25">
      <c r="A7046">
        <v>7292</v>
      </c>
      <c r="B7046" t="s">
        <v>40</v>
      </c>
      <c r="C7046">
        <v>2016</v>
      </c>
      <c r="D7046">
        <v>1050000</v>
      </c>
      <c r="E7046">
        <v>77150</v>
      </c>
      <c r="F7046" t="s">
        <v>34</v>
      </c>
      <c r="G7046" t="s">
        <v>35</v>
      </c>
      <c r="H7046" t="s">
        <v>609</v>
      </c>
      <c r="I7046" t="s">
        <v>22</v>
      </c>
      <c r="J7046" t="s">
        <v>92</v>
      </c>
      <c r="K7046" t="s">
        <v>90</v>
      </c>
      <c r="L7046" t="s">
        <v>25</v>
      </c>
      <c r="M7046">
        <v>17.010000000000002</v>
      </c>
      <c r="N7046">
        <v>1582</v>
      </c>
      <c r="O7046">
        <v>126.2</v>
      </c>
      <c r="P7046" t="s">
        <v>144</v>
      </c>
      <c r="Q7046">
        <v>5</v>
      </c>
      <c r="R7046" t="s">
        <v>658</v>
      </c>
    </row>
    <row r="7047" spans="1:18" x14ac:dyDescent="0.25">
      <c r="A7047">
        <v>7293</v>
      </c>
      <c r="B7047" t="s">
        <v>119</v>
      </c>
      <c r="C7047">
        <v>2015</v>
      </c>
      <c r="D7047">
        <v>651000</v>
      </c>
      <c r="E7047">
        <v>69000</v>
      </c>
      <c r="F7047" t="s">
        <v>34</v>
      </c>
      <c r="G7047" t="s">
        <v>35</v>
      </c>
      <c r="H7047" t="s">
        <v>550</v>
      </c>
      <c r="I7047" t="s">
        <v>22</v>
      </c>
      <c r="J7047" t="s">
        <v>92</v>
      </c>
      <c r="K7047" t="s">
        <v>90</v>
      </c>
      <c r="L7047" t="s">
        <v>25</v>
      </c>
      <c r="M7047">
        <v>22.15</v>
      </c>
      <c r="N7047">
        <v>1498</v>
      </c>
      <c r="O7047">
        <v>108.6</v>
      </c>
      <c r="P7047" t="s">
        <v>120</v>
      </c>
      <c r="Q7047">
        <v>5</v>
      </c>
      <c r="R7047" t="s">
        <v>658</v>
      </c>
    </row>
    <row r="7048" spans="1:18" x14ac:dyDescent="0.25">
      <c r="A7048">
        <v>7294</v>
      </c>
      <c r="B7048" t="s">
        <v>18</v>
      </c>
      <c r="C7048">
        <v>2015</v>
      </c>
      <c r="D7048">
        <v>650000</v>
      </c>
      <c r="E7048">
        <v>57000</v>
      </c>
      <c r="F7048" t="s">
        <v>34</v>
      </c>
      <c r="G7048" t="s">
        <v>35</v>
      </c>
      <c r="H7048" t="s">
        <v>1359</v>
      </c>
      <c r="I7048" t="s">
        <v>22</v>
      </c>
      <c r="J7048" t="s">
        <v>92</v>
      </c>
      <c r="K7048" t="s">
        <v>24</v>
      </c>
      <c r="L7048" t="s">
        <v>25</v>
      </c>
      <c r="M7048">
        <v>23.65</v>
      </c>
      <c r="N7048">
        <v>1248</v>
      </c>
      <c r="O7048">
        <v>88.5</v>
      </c>
      <c r="P7048" t="s">
        <v>65</v>
      </c>
      <c r="Q7048">
        <v>5</v>
      </c>
      <c r="R7048" t="s">
        <v>658</v>
      </c>
    </row>
    <row r="7049" spans="1:18" x14ac:dyDescent="0.25">
      <c r="A7049">
        <v>7295</v>
      </c>
      <c r="B7049" t="s">
        <v>28</v>
      </c>
      <c r="C7049">
        <v>2017</v>
      </c>
      <c r="D7049">
        <v>750000</v>
      </c>
      <c r="E7049">
        <v>89000</v>
      </c>
      <c r="F7049" t="s">
        <v>34</v>
      </c>
      <c r="G7049" t="s">
        <v>35</v>
      </c>
      <c r="H7049" t="s">
        <v>1359</v>
      </c>
      <c r="I7049" t="s">
        <v>22</v>
      </c>
      <c r="J7049" t="s">
        <v>92</v>
      </c>
      <c r="K7049" t="s">
        <v>24</v>
      </c>
      <c r="L7049" t="s">
        <v>25</v>
      </c>
      <c r="M7049">
        <v>21.14</v>
      </c>
      <c r="N7049">
        <v>1498</v>
      </c>
      <c r="O7049">
        <v>103.6</v>
      </c>
      <c r="P7049" t="s">
        <v>32</v>
      </c>
      <c r="Q7049">
        <v>5</v>
      </c>
      <c r="R7049" t="s">
        <v>658</v>
      </c>
    </row>
    <row r="7050" spans="1:18" x14ac:dyDescent="0.25">
      <c r="A7050">
        <v>7296</v>
      </c>
      <c r="B7050" t="s">
        <v>119</v>
      </c>
      <c r="C7050">
        <v>2012</v>
      </c>
      <c r="D7050">
        <v>799000</v>
      </c>
      <c r="E7050">
        <v>61100</v>
      </c>
      <c r="F7050" t="s">
        <v>34</v>
      </c>
      <c r="G7050" t="s">
        <v>35</v>
      </c>
      <c r="H7050" t="s">
        <v>1358</v>
      </c>
      <c r="I7050" t="s">
        <v>22</v>
      </c>
      <c r="J7050" t="s">
        <v>92</v>
      </c>
      <c r="K7050" t="s">
        <v>90</v>
      </c>
      <c r="L7050" t="s">
        <v>25</v>
      </c>
      <c r="M7050">
        <v>14.3</v>
      </c>
      <c r="N7050">
        <v>1968</v>
      </c>
      <c r="O7050">
        <v>140</v>
      </c>
      <c r="P7050" t="s">
        <v>1498</v>
      </c>
      <c r="Q7050">
        <v>5</v>
      </c>
      <c r="R7050" t="s">
        <v>658</v>
      </c>
    </row>
    <row r="7051" spans="1:18" x14ac:dyDescent="0.25">
      <c r="A7051">
        <v>7297</v>
      </c>
      <c r="B7051" t="s">
        <v>28</v>
      </c>
      <c r="C7051">
        <v>2010</v>
      </c>
      <c r="D7051">
        <v>355000</v>
      </c>
      <c r="E7051">
        <v>116000</v>
      </c>
      <c r="F7051" t="s">
        <v>34</v>
      </c>
      <c r="G7051" t="s">
        <v>35</v>
      </c>
      <c r="H7051" t="s">
        <v>1271</v>
      </c>
      <c r="I7051" t="s">
        <v>22</v>
      </c>
      <c r="J7051" t="s">
        <v>23</v>
      </c>
      <c r="K7051" t="s">
        <v>24</v>
      </c>
      <c r="L7051" t="s">
        <v>25</v>
      </c>
      <c r="M7051">
        <v>18.7</v>
      </c>
      <c r="N7051">
        <v>1896</v>
      </c>
      <c r="O7051">
        <v>66</v>
      </c>
      <c r="P7051" t="s">
        <v>1249</v>
      </c>
      <c r="Q7051">
        <v>5</v>
      </c>
      <c r="R7051" t="s">
        <v>658</v>
      </c>
    </row>
    <row r="7052" spans="1:18" x14ac:dyDescent="0.25">
      <c r="A7052">
        <v>7298</v>
      </c>
      <c r="B7052" t="s">
        <v>40</v>
      </c>
      <c r="C7052">
        <v>2015</v>
      </c>
      <c r="D7052">
        <v>600000</v>
      </c>
      <c r="E7052">
        <v>80000</v>
      </c>
      <c r="F7052" t="s">
        <v>34</v>
      </c>
      <c r="G7052" t="s">
        <v>35</v>
      </c>
      <c r="H7052" t="s">
        <v>1271</v>
      </c>
      <c r="I7052" t="s">
        <v>22</v>
      </c>
      <c r="J7052" t="s">
        <v>23</v>
      </c>
      <c r="K7052" t="s">
        <v>24</v>
      </c>
      <c r="L7052" t="s">
        <v>25</v>
      </c>
      <c r="M7052">
        <v>23.9</v>
      </c>
      <c r="N7052">
        <v>1582</v>
      </c>
      <c r="O7052">
        <v>126.32</v>
      </c>
      <c r="P7052" t="s">
        <v>141</v>
      </c>
      <c r="Q7052">
        <v>5</v>
      </c>
      <c r="R7052" t="s">
        <v>658</v>
      </c>
    </row>
    <row r="7053" spans="1:18" x14ac:dyDescent="0.25">
      <c r="A7053">
        <v>7299</v>
      </c>
      <c r="B7053" t="s">
        <v>18</v>
      </c>
      <c r="C7053">
        <v>2018</v>
      </c>
      <c r="D7053">
        <v>685000</v>
      </c>
      <c r="E7053">
        <v>26000</v>
      </c>
      <c r="F7053" t="s">
        <v>34</v>
      </c>
      <c r="G7053" t="s">
        <v>35</v>
      </c>
      <c r="H7053" t="s">
        <v>1359</v>
      </c>
      <c r="I7053" t="s">
        <v>22</v>
      </c>
      <c r="J7053" t="s">
        <v>23</v>
      </c>
      <c r="K7053" t="s">
        <v>24</v>
      </c>
      <c r="L7053" t="s">
        <v>25</v>
      </c>
      <c r="M7053">
        <v>28.4</v>
      </c>
      <c r="N7053">
        <v>1248</v>
      </c>
      <c r="O7053">
        <v>74</v>
      </c>
      <c r="P7053" t="s">
        <v>26</v>
      </c>
      <c r="Q7053">
        <v>5</v>
      </c>
      <c r="R7053" t="s">
        <v>658</v>
      </c>
    </row>
    <row r="7054" spans="1:18" x14ac:dyDescent="0.25">
      <c r="A7054">
        <v>7300</v>
      </c>
      <c r="B7054" t="s">
        <v>18</v>
      </c>
      <c r="C7054">
        <v>2018</v>
      </c>
      <c r="D7054">
        <v>509999</v>
      </c>
      <c r="E7054">
        <v>100000</v>
      </c>
      <c r="F7054" t="s">
        <v>34</v>
      </c>
      <c r="G7054" t="s">
        <v>35</v>
      </c>
      <c r="H7054" t="s">
        <v>1358</v>
      </c>
      <c r="I7054" t="s">
        <v>22</v>
      </c>
      <c r="J7054" t="s">
        <v>23</v>
      </c>
      <c r="K7054" t="s">
        <v>24</v>
      </c>
      <c r="L7054" t="s">
        <v>25</v>
      </c>
      <c r="M7054">
        <v>28.4</v>
      </c>
      <c r="N7054">
        <v>1248</v>
      </c>
      <c r="O7054">
        <v>74</v>
      </c>
      <c r="P7054" t="s">
        <v>26</v>
      </c>
      <c r="Q7054">
        <v>5</v>
      </c>
      <c r="R7054" t="s">
        <v>658</v>
      </c>
    </row>
    <row r="7055" spans="1:18" x14ac:dyDescent="0.25">
      <c r="A7055">
        <v>7301</v>
      </c>
      <c r="B7055" t="s">
        <v>18</v>
      </c>
      <c r="C7055">
        <v>2012</v>
      </c>
      <c r="D7055">
        <v>150000</v>
      </c>
      <c r="E7055">
        <v>82300</v>
      </c>
      <c r="F7055" t="s">
        <v>34</v>
      </c>
      <c r="G7055" t="s">
        <v>35</v>
      </c>
      <c r="H7055" t="s">
        <v>1271</v>
      </c>
      <c r="I7055" t="s">
        <v>80</v>
      </c>
      <c r="J7055" t="s">
        <v>23</v>
      </c>
      <c r="K7055" t="s">
        <v>24</v>
      </c>
      <c r="L7055" t="s">
        <v>31</v>
      </c>
      <c r="M7055">
        <v>26.83</v>
      </c>
      <c r="N7055">
        <v>796</v>
      </c>
      <c r="O7055">
        <v>38.4</v>
      </c>
      <c r="P7055" t="s">
        <v>66</v>
      </c>
      <c r="Q7055">
        <v>5</v>
      </c>
      <c r="R7055" t="s">
        <v>658</v>
      </c>
    </row>
    <row r="7056" spans="1:18" x14ac:dyDescent="0.25">
      <c r="A7056">
        <v>7302</v>
      </c>
      <c r="B7056" t="s">
        <v>18</v>
      </c>
      <c r="C7056">
        <v>2017</v>
      </c>
      <c r="D7056">
        <v>650000</v>
      </c>
      <c r="E7056">
        <v>82050</v>
      </c>
      <c r="F7056" t="s">
        <v>34</v>
      </c>
      <c r="G7056" t="s">
        <v>35</v>
      </c>
      <c r="H7056" t="s">
        <v>550</v>
      </c>
      <c r="I7056" t="s">
        <v>22</v>
      </c>
      <c r="J7056" t="s">
        <v>23</v>
      </c>
      <c r="K7056" t="s">
        <v>24</v>
      </c>
      <c r="L7056" t="s">
        <v>25</v>
      </c>
      <c r="M7056">
        <v>19.3</v>
      </c>
      <c r="N7056">
        <v>1248</v>
      </c>
      <c r="O7056">
        <v>73.900000000000006</v>
      </c>
      <c r="P7056" t="s">
        <v>26</v>
      </c>
      <c r="Q7056">
        <v>5</v>
      </c>
      <c r="R7056" t="s">
        <v>658</v>
      </c>
    </row>
    <row r="7057" spans="1:18" x14ac:dyDescent="0.25">
      <c r="A7057">
        <v>7304</v>
      </c>
      <c r="B7057" t="s">
        <v>62</v>
      </c>
      <c r="C7057">
        <v>2012</v>
      </c>
      <c r="D7057">
        <v>675000</v>
      </c>
      <c r="E7057">
        <v>120000</v>
      </c>
      <c r="F7057" t="s">
        <v>75</v>
      </c>
      <c r="G7057" t="s">
        <v>396</v>
      </c>
      <c r="H7057" t="s">
        <v>1756</v>
      </c>
      <c r="I7057" t="s">
        <v>22</v>
      </c>
      <c r="J7057" t="s">
        <v>23</v>
      </c>
      <c r="K7057" t="s">
        <v>24</v>
      </c>
      <c r="L7057" t="s">
        <v>31</v>
      </c>
      <c r="M7057">
        <v>15.1</v>
      </c>
      <c r="N7057">
        <v>2179</v>
      </c>
      <c r="O7057">
        <v>140</v>
      </c>
      <c r="P7057" t="s">
        <v>195</v>
      </c>
      <c r="Q7057">
        <v>7</v>
      </c>
      <c r="R7057" t="s">
        <v>658</v>
      </c>
    </row>
    <row r="7058" spans="1:18" x14ac:dyDescent="0.25">
      <c r="A7058">
        <v>7305</v>
      </c>
      <c r="B7058" t="s">
        <v>56</v>
      </c>
      <c r="C7058">
        <v>2018</v>
      </c>
      <c r="D7058">
        <v>319000</v>
      </c>
      <c r="E7058">
        <v>30000</v>
      </c>
      <c r="F7058" t="s">
        <v>75</v>
      </c>
      <c r="G7058" t="s">
        <v>396</v>
      </c>
      <c r="H7058" t="s">
        <v>1756</v>
      </c>
      <c r="I7058" t="s">
        <v>37</v>
      </c>
      <c r="J7058" t="s">
        <v>23</v>
      </c>
      <c r="K7058" t="s">
        <v>90</v>
      </c>
      <c r="L7058" t="s">
        <v>25</v>
      </c>
      <c r="M7058">
        <v>24.04</v>
      </c>
      <c r="N7058">
        <v>999</v>
      </c>
      <c r="O7058">
        <v>67</v>
      </c>
      <c r="P7058" t="s">
        <v>146</v>
      </c>
      <c r="Q7058">
        <v>5</v>
      </c>
      <c r="R7058" t="s">
        <v>658</v>
      </c>
    </row>
    <row r="7059" spans="1:18" x14ac:dyDescent="0.25">
      <c r="A7059">
        <v>7306</v>
      </c>
      <c r="B7059" t="s">
        <v>33</v>
      </c>
      <c r="C7059">
        <v>2019</v>
      </c>
      <c r="D7059">
        <v>640000</v>
      </c>
      <c r="E7059">
        <v>6000</v>
      </c>
      <c r="F7059" t="s">
        <v>75</v>
      </c>
      <c r="G7059" t="s">
        <v>396</v>
      </c>
      <c r="H7059" t="s">
        <v>1756</v>
      </c>
      <c r="I7059" t="s">
        <v>37</v>
      </c>
      <c r="J7059" t="s">
        <v>23</v>
      </c>
      <c r="K7059" t="s">
        <v>24</v>
      </c>
      <c r="L7059" t="s">
        <v>25</v>
      </c>
      <c r="M7059">
        <v>19.5</v>
      </c>
      <c r="N7059">
        <v>1199</v>
      </c>
      <c r="O7059">
        <v>88.76</v>
      </c>
      <c r="P7059" t="s">
        <v>197</v>
      </c>
      <c r="Q7059">
        <v>5</v>
      </c>
      <c r="R7059" t="s">
        <v>658</v>
      </c>
    </row>
    <row r="7060" spans="1:18" x14ac:dyDescent="0.25">
      <c r="A7060">
        <v>7307</v>
      </c>
      <c r="B7060" t="s">
        <v>40</v>
      </c>
      <c r="C7060">
        <v>2017</v>
      </c>
      <c r="D7060">
        <v>650000</v>
      </c>
      <c r="E7060">
        <v>30000</v>
      </c>
      <c r="F7060" t="s">
        <v>75</v>
      </c>
      <c r="G7060" t="s">
        <v>396</v>
      </c>
      <c r="H7060" t="s">
        <v>1757</v>
      </c>
      <c r="I7060" t="s">
        <v>37</v>
      </c>
      <c r="J7060" t="s">
        <v>23</v>
      </c>
      <c r="K7060" t="s">
        <v>24</v>
      </c>
      <c r="L7060" t="s">
        <v>25</v>
      </c>
      <c r="M7060">
        <v>18.600000000000001</v>
      </c>
      <c r="N7060">
        <v>1197</v>
      </c>
      <c r="O7060">
        <v>81.83</v>
      </c>
      <c r="P7060" t="s">
        <v>79</v>
      </c>
      <c r="Q7060">
        <v>5</v>
      </c>
      <c r="R7060" t="s">
        <v>658</v>
      </c>
    </row>
    <row r="7061" spans="1:18" x14ac:dyDescent="0.25">
      <c r="A7061">
        <v>7308</v>
      </c>
      <c r="B7061" t="s">
        <v>18</v>
      </c>
      <c r="C7061">
        <v>2015</v>
      </c>
      <c r="D7061">
        <v>650000</v>
      </c>
      <c r="E7061">
        <v>70000</v>
      </c>
      <c r="F7061" t="s">
        <v>75</v>
      </c>
      <c r="G7061" t="s">
        <v>396</v>
      </c>
      <c r="H7061" t="s">
        <v>1757</v>
      </c>
      <c r="I7061" t="s">
        <v>22</v>
      </c>
      <c r="J7061" t="s">
        <v>23</v>
      </c>
      <c r="K7061" t="s">
        <v>24</v>
      </c>
      <c r="L7061" t="s">
        <v>25</v>
      </c>
      <c r="M7061">
        <v>20.77</v>
      </c>
      <c r="N7061">
        <v>1248</v>
      </c>
      <c r="O7061">
        <v>88.76</v>
      </c>
      <c r="P7061" t="s">
        <v>65</v>
      </c>
      <c r="Q7061">
        <v>7</v>
      </c>
      <c r="R7061" t="s">
        <v>658</v>
      </c>
    </row>
    <row r="7062" spans="1:18" x14ac:dyDescent="0.25">
      <c r="A7062">
        <v>7309</v>
      </c>
      <c r="B7062" t="s">
        <v>18</v>
      </c>
      <c r="C7062">
        <v>2010</v>
      </c>
      <c r="D7062">
        <v>155000</v>
      </c>
      <c r="E7062">
        <v>70000</v>
      </c>
      <c r="F7062" t="s">
        <v>75</v>
      </c>
      <c r="G7062" t="s">
        <v>396</v>
      </c>
      <c r="H7062" t="s">
        <v>1757</v>
      </c>
      <c r="I7062" t="s">
        <v>80</v>
      </c>
      <c r="J7062" t="s">
        <v>23</v>
      </c>
      <c r="K7062" t="s">
        <v>24</v>
      </c>
      <c r="L7062" t="s">
        <v>31</v>
      </c>
      <c r="M7062">
        <v>26.83</v>
      </c>
      <c r="N7062">
        <v>796</v>
      </c>
      <c r="O7062">
        <v>38.4</v>
      </c>
      <c r="P7062" t="s">
        <v>66</v>
      </c>
      <c r="Q7062">
        <v>5</v>
      </c>
      <c r="R7062" t="s">
        <v>658</v>
      </c>
    </row>
    <row r="7063" spans="1:18" x14ac:dyDescent="0.25">
      <c r="A7063">
        <v>7310</v>
      </c>
      <c r="B7063" t="s">
        <v>18</v>
      </c>
      <c r="C7063">
        <v>2015</v>
      </c>
      <c r="D7063">
        <v>650000</v>
      </c>
      <c r="E7063">
        <v>70000</v>
      </c>
      <c r="F7063" t="s">
        <v>75</v>
      </c>
      <c r="G7063" t="s">
        <v>396</v>
      </c>
      <c r="H7063" t="s">
        <v>1757</v>
      </c>
      <c r="I7063" t="s">
        <v>22</v>
      </c>
      <c r="J7063" t="s">
        <v>23</v>
      </c>
      <c r="K7063" t="s">
        <v>24</v>
      </c>
      <c r="L7063" t="s">
        <v>25</v>
      </c>
      <c r="M7063">
        <v>20.77</v>
      </c>
      <c r="N7063">
        <v>1248</v>
      </c>
      <c r="O7063">
        <v>88.76</v>
      </c>
      <c r="P7063" t="s">
        <v>65</v>
      </c>
      <c r="Q7063">
        <v>7</v>
      </c>
      <c r="R7063" t="s">
        <v>658</v>
      </c>
    </row>
    <row r="7064" spans="1:18" x14ac:dyDescent="0.25">
      <c r="A7064">
        <v>7311</v>
      </c>
      <c r="B7064" t="s">
        <v>18</v>
      </c>
      <c r="C7064">
        <v>2008</v>
      </c>
      <c r="D7064">
        <v>175000</v>
      </c>
      <c r="E7064">
        <v>120000</v>
      </c>
      <c r="F7064" t="s">
        <v>75</v>
      </c>
      <c r="G7064" t="s">
        <v>396</v>
      </c>
      <c r="H7064" t="s">
        <v>1175</v>
      </c>
      <c r="I7064" t="s">
        <v>22</v>
      </c>
      <c r="J7064" t="s">
        <v>23</v>
      </c>
      <c r="K7064" t="s">
        <v>24</v>
      </c>
      <c r="L7064" t="s">
        <v>25</v>
      </c>
      <c r="M7064">
        <v>17.8</v>
      </c>
      <c r="N7064">
        <v>1248</v>
      </c>
      <c r="O7064">
        <v>75</v>
      </c>
      <c r="P7064" t="s">
        <v>26</v>
      </c>
      <c r="Q7064">
        <v>5</v>
      </c>
      <c r="R7064" t="s">
        <v>658</v>
      </c>
    </row>
    <row r="7065" spans="1:18" x14ac:dyDescent="0.25">
      <c r="A7065">
        <v>7312</v>
      </c>
      <c r="B7065" t="s">
        <v>40</v>
      </c>
      <c r="C7065">
        <v>2014</v>
      </c>
      <c r="D7065">
        <v>375000</v>
      </c>
      <c r="E7065">
        <v>76000</v>
      </c>
      <c r="F7065" t="s">
        <v>75</v>
      </c>
      <c r="G7065" t="s">
        <v>396</v>
      </c>
      <c r="H7065" t="s">
        <v>1757</v>
      </c>
      <c r="I7065" t="s">
        <v>22</v>
      </c>
      <c r="J7065" t="s">
        <v>23</v>
      </c>
      <c r="K7065" t="s">
        <v>24</v>
      </c>
      <c r="L7065" t="s">
        <v>38</v>
      </c>
      <c r="M7065">
        <v>24</v>
      </c>
      <c r="N7065">
        <v>1120</v>
      </c>
      <c r="O7065">
        <v>70</v>
      </c>
      <c r="P7065" t="s">
        <v>1758</v>
      </c>
      <c r="Q7065">
        <v>5</v>
      </c>
      <c r="R7065" t="s">
        <v>658</v>
      </c>
    </row>
    <row r="7066" spans="1:18" x14ac:dyDescent="0.25">
      <c r="A7066">
        <v>7313</v>
      </c>
      <c r="B7066" t="s">
        <v>40</v>
      </c>
      <c r="C7066">
        <v>2014</v>
      </c>
      <c r="D7066">
        <v>430000</v>
      </c>
      <c r="E7066">
        <v>80000</v>
      </c>
      <c r="F7066" t="s">
        <v>75</v>
      </c>
      <c r="G7066" t="s">
        <v>396</v>
      </c>
      <c r="H7066" t="s">
        <v>1757</v>
      </c>
      <c r="I7066" t="s">
        <v>22</v>
      </c>
      <c r="J7066" t="s">
        <v>23</v>
      </c>
      <c r="K7066" t="s">
        <v>24</v>
      </c>
      <c r="L7066" t="s">
        <v>31</v>
      </c>
      <c r="M7066">
        <v>24</v>
      </c>
      <c r="N7066">
        <v>1120</v>
      </c>
      <c r="O7066">
        <v>70</v>
      </c>
      <c r="P7066" t="s">
        <v>211</v>
      </c>
      <c r="Q7066">
        <v>5</v>
      </c>
      <c r="R7066" t="s">
        <v>658</v>
      </c>
    </row>
    <row r="7067" spans="1:18" x14ac:dyDescent="0.25">
      <c r="A7067">
        <v>7314</v>
      </c>
      <c r="B7067" t="s">
        <v>68</v>
      </c>
      <c r="C7067">
        <v>2008</v>
      </c>
      <c r="D7067">
        <v>65000</v>
      </c>
      <c r="E7067">
        <v>110000</v>
      </c>
      <c r="F7067" t="s">
        <v>75</v>
      </c>
      <c r="G7067" t="s">
        <v>396</v>
      </c>
      <c r="H7067" t="s">
        <v>1175</v>
      </c>
      <c r="I7067" t="s">
        <v>22</v>
      </c>
      <c r="J7067" t="s">
        <v>23</v>
      </c>
      <c r="K7067" t="s">
        <v>24</v>
      </c>
      <c r="L7067" t="s">
        <v>31</v>
      </c>
      <c r="M7067">
        <v>17.2</v>
      </c>
      <c r="N7067">
        <v>1396</v>
      </c>
      <c r="O7067">
        <v>53.5</v>
      </c>
      <c r="P7067" t="s">
        <v>248</v>
      </c>
      <c r="Q7067">
        <v>5</v>
      </c>
      <c r="R7067" t="s">
        <v>658</v>
      </c>
    </row>
    <row r="7068" spans="1:18" x14ac:dyDescent="0.25">
      <c r="A7068">
        <v>7315</v>
      </c>
      <c r="B7068" t="s">
        <v>40</v>
      </c>
      <c r="C7068">
        <v>2009</v>
      </c>
      <c r="D7068">
        <v>150000</v>
      </c>
      <c r="E7068">
        <v>70000</v>
      </c>
      <c r="F7068" t="s">
        <v>75</v>
      </c>
      <c r="G7068" t="s">
        <v>396</v>
      </c>
      <c r="H7068" t="s">
        <v>1757</v>
      </c>
      <c r="I7068" t="s">
        <v>37</v>
      </c>
      <c r="J7068" t="s">
        <v>23</v>
      </c>
      <c r="K7068" t="s">
        <v>24</v>
      </c>
      <c r="L7068" t="s">
        <v>38</v>
      </c>
      <c r="M7068">
        <v>13.2</v>
      </c>
      <c r="N7068">
        <v>1495</v>
      </c>
      <c r="O7068">
        <v>94</v>
      </c>
      <c r="P7068" t="s">
        <v>196</v>
      </c>
      <c r="Q7068">
        <v>5</v>
      </c>
      <c r="R7068" t="s">
        <v>658</v>
      </c>
    </row>
    <row r="7069" spans="1:18" x14ac:dyDescent="0.25">
      <c r="A7069">
        <v>7316</v>
      </c>
      <c r="B7069" t="s">
        <v>40</v>
      </c>
      <c r="C7069">
        <v>2019</v>
      </c>
      <c r="D7069">
        <v>620000</v>
      </c>
      <c r="E7069">
        <v>13000</v>
      </c>
      <c r="F7069" t="s">
        <v>75</v>
      </c>
      <c r="G7069" t="s">
        <v>396</v>
      </c>
      <c r="H7069" t="s">
        <v>1756</v>
      </c>
      <c r="I7069" t="s">
        <v>37</v>
      </c>
      <c r="J7069" t="s">
        <v>23</v>
      </c>
      <c r="K7069" t="s">
        <v>24</v>
      </c>
      <c r="L7069" t="s">
        <v>25</v>
      </c>
      <c r="M7069">
        <v>17.190000000000001</v>
      </c>
      <c r="N7069">
        <v>1197</v>
      </c>
      <c r="O7069">
        <v>81.86</v>
      </c>
      <c r="P7069" t="s">
        <v>210</v>
      </c>
      <c r="Q7069">
        <v>5</v>
      </c>
      <c r="R7069" t="s">
        <v>658</v>
      </c>
    </row>
    <row r="7070" spans="1:18" x14ac:dyDescent="0.25">
      <c r="A7070">
        <v>7317</v>
      </c>
      <c r="B7070" t="s">
        <v>52</v>
      </c>
      <c r="C7070">
        <v>2013</v>
      </c>
      <c r="D7070">
        <v>250000</v>
      </c>
      <c r="E7070">
        <v>60000</v>
      </c>
      <c r="F7070" t="s">
        <v>75</v>
      </c>
      <c r="G7070" t="s">
        <v>396</v>
      </c>
      <c r="H7070" t="s">
        <v>1756</v>
      </c>
      <c r="I7070" t="s">
        <v>37</v>
      </c>
      <c r="J7070" t="s">
        <v>23</v>
      </c>
      <c r="K7070" t="s">
        <v>24</v>
      </c>
      <c r="L7070" t="s">
        <v>31</v>
      </c>
      <c r="M7070">
        <v>14.09</v>
      </c>
      <c r="N7070">
        <v>1596</v>
      </c>
      <c r="O7070">
        <v>99.6</v>
      </c>
      <c r="P7070" t="s">
        <v>608</v>
      </c>
      <c r="Q7070">
        <v>5</v>
      </c>
      <c r="R7070" t="s">
        <v>658</v>
      </c>
    </row>
    <row r="7071" spans="1:18" x14ac:dyDescent="0.25">
      <c r="A7071">
        <v>7318</v>
      </c>
      <c r="B7071" t="s">
        <v>18</v>
      </c>
      <c r="C7071">
        <v>2011</v>
      </c>
      <c r="D7071">
        <v>275000</v>
      </c>
      <c r="E7071">
        <v>165000</v>
      </c>
      <c r="F7071" t="s">
        <v>75</v>
      </c>
      <c r="G7071" t="s">
        <v>396</v>
      </c>
      <c r="H7071" t="s">
        <v>1756</v>
      </c>
      <c r="I7071" t="s">
        <v>22</v>
      </c>
      <c r="J7071" t="s">
        <v>23</v>
      </c>
      <c r="K7071" t="s">
        <v>24</v>
      </c>
      <c r="L7071" t="s">
        <v>25</v>
      </c>
      <c r="M7071">
        <v>21.1</v>
      </c>
      <c r="N7071">
        <v>1248</v>
      </c>
      <c r="O7071">
        <v>73.900000000000006</v>
      </c>
      <c r="P7071" t="s">
        <v>176</v>
      </c>
      <c r="Q7071">
        <v>5</v>
      </c>
      <c r="R7071" t="s">
        <v>658</v>
      </c>
    </row>
    <row r="7072" spans="1:18" x14ac:dyDescent="0.25">
      <c r="A7072">
        <v>7319</v>
      </c>
      <c r="B7072" t="s">
        <v>73</v>
      </c>
      <c r="C7072">
        <v>2013</v>
      </c>
      <c r="D7072">
        <v>454000</v>
      </c>
      <c r="E7072">
        <v>120000</v>
      </c>
      <c r="F7072" t="s">
        <v>75</v>
      </c>
      <c r="G7072" t="s">
        <v>396</v>
      </c>
      <c r="H7072" t="s">
        <v>1756</v>
      </c>
      <c r="I7072" t="s">
        <v>22</v>
      </c>
      <c r="J7072" t="s">
        <v>23</v>
      </c>
      <c r="K7072" t="s">
        <v>24</v>
      </c>
      <c r="L7072" t="s">
        <v>31</v>
      </c>
      <c r="M7072">
        <v>13.58</v>
      </c>
      <c r="N7072">
        <v>2499</v>
      </c>
      <c r="O7072">
        <v>72.400000000000006</v>
      </c>
      <c r="P7072" t="s">
        <v>270</v>
      </c>
      <c r="Q7072">
        <v>10</v>
      </c>
      <c r="R7072" t="s">
        <v>658</v>
      </c>
    </row>
    <row r="7073" spans="1:18" x14ac:dyDescent="0.25">
      <c r="A7073">
        <v>7320</v>
      </c>
      <c r="B7073" t="s">
        <v>62</v>
      </c>
      <c r="C7073">
        <v>2017</v>
      </c>
      <c r="D7073">
        <v>600000</v>
      </c>
      <c r="E7073">
        <v>30000</v>
      </c>
      <c r="F7073" t="s">
        <v>44</v>
      </c>
      <c r="G7073" t="s">
        <v>45</v>
      </c>
      <c r="H7073" t="s">
        <v>703</v>
      </c>
      <c r="I7073" t="s">
        <v>22</v>
      </c>
      <c r="J7073" t="s">
        <v>23</v>
      </c>
      <c r="K7073" t="s">
        <v>24</v>
      </c>
      <c r="L7073" t="s">
        <v>31</v>
      </c>
      <c r="M7073">
        <v>18.489999999999998</v>
      </c>
      <c r="N7073">
        <v>1493</v>
      </c>
      <c r="O7073">
        <v>100</v>
      </c>
      <c r="P7073" t="s">
        <v>194</v>
      </c>
      <c r="Q7073">
        <v>7</v>
      </c>
      <c r="R7073" t="s">
        <v>658</v>
      </c>
    </row>
    <row r="7074" spans="1:18" x14ac:dyDescent="0.25">
      <c r="A7074">
        <v>7321</v>
      </c>
      <c r="B7074" t="s">
        <v>119</v>
      </c>
      <c r="C7074">
        <v>2011</v>
      </c>
      <c r="D7074">
        <v>400000</v>
      </c>
      <c r="E7074">
        <v>100000</v>
      </c>
      <c r="F7074" t="s">
        <v>44</v>
      </c>
      <c r="G7074" t="s">
        <v>45</v>
      </c>
      <c r="H7074" t="s">
        <v>703</v>
      </c>
      <c r="I7074" t="s">
        <v>22</v>
      </c>
      <c r="J7074" t="s">
        <v>23</v>
      </c>
      <c r="K7074" t="s">
        <v>24</v>
      </c>
      <c r="L7074" t="s">
        <v>31</v>
      </c>
      <c r="M7074">
        <v>20.54</v>
      </c>
      <c r="N7074">
        <v>1598</v>
      </c>
      <c r="O7074">
        <v>103.6</v>
      </c>
      <c r="P7074" t="s">
        <v>32</v>
      </c>
      <c r="Q7074">
        <v>5</v>
      </c>
      <c r="R7074" t="s">
        <v>658</v>
      </c>
    </row>
    <row r="7075" spans="1:18" x14ac:dyDescent="0.25">
      <c r="A7075">
        <v>7322</v>
      </c>
      <c r="B7075" t="s">
        <v>62</v>
      </c>
      <c r="C7075">
        <v>2007</v>
      </c>
      <c r="D7075">
        <v>180000</v>
      </c>
      <c r="E7075">
        <v>187000</v>
      </c>
      <c r="F7075" t="s">
        <v>19</v>
      </c>
      <c r="G7075" t="s">
        <v>413</v>
      </c>
      <c r="H7075" t="s">
        <v>1007</v>
      </c>
      <c r="I7075" t="s">
        <v>22</v>
      </c>
      <c r="J7075" t="s">
        <v>23</v>
      </c>
      <c r="K7075" t="s">
        <v>24</v>
      </c>
      <c r="L7075" t="s">
        <v>31</v>
      </c>
      <c r="M7075">
        <v>19.2</v>
      </c>
      <c r="N7075">
        <v>1461</v>
      </c>
      <c r="O7075">
        <v>65</v>
      </c>
      <c r="P7075" t="s">
        <v>291</v>
      </c>
      <c r="Q7075">
        <v>5</v>
      </c>
      <c r="R7075" t="s">
        <v>658</v>
      </c>
    </row>
    <row r="7076" spans="1:18" x14ac:dyDescent="0.25">
      <c r="A7076">
        <v>7323</v>
      </c>
      <c r="B7076" t="s">
        <v>18</v>
      </c>
      <c r="C7076">
        <v>2016</v>
      </c>
      <c r="D7076">
        <v>750000</v>
      </c>
      <c r="E7076">
        <v>70000</v>
      </c>
      <c r="F7076" t="s">
        <v>44</v>
      </c>
      <c r="G7076" t="s">
        <v>45</v>
      </c>
      <c r="H7076" t="s">
        <v>703</v>
      </c>
      <c r="I7076" t="s">
        <v>22</v>
      </c>
      <c r="J7076" t="s">
        <v>23</v>
      </c>
      <c r="K7076" t="s">
        <v>24</v>
      </c>
      <c r="L7076" t="s">
        <v>25</v>
      </c>
      <c r="M7076">
        <v>24.3</v>
      </c>
      <c r="N7076">
        <v>1248</v>
      </c>
      <c r="O7076">
        <v>88.5</v>
      </c>
      <c r="P7076" t="s">
        <v>65</v>
      </c>
      <c r="Q7076">
        <v>5</v>
      </c>
      <c r="R7076" t="s">
        <v>658</v>
      </c>
    </row>
    <row r="7077" spans="1:18" x14ac:dyDescent="0.25">
      <c r="A7077">
        <v>7324</v>
      </c>
      <c r="B7077" t="s">
        <v>18</v>
      </c>
      <c r="C7077">
        <v>2016</v>
      </c>
      <c r="D7077">
        <v>500000</v>
      </c>
      <c r="E7077">
        <v>40000</v>
      </c>
      <c r="F7077" t="s">
        <v>19</v>
      </c>
      <c r="G7077" t="s">
        <v>358</v>
      </c>
      <c r="H7077" t="s">
        <v>1371</v>
      </c>
      <c r="I7077" t="s">
        <v>37</v>
      </c>
      <c r="J7077" t="s">
        <v>23</v>
      </c>
      <c r="K7077" t="s">
        <v>24</v>
      </c>
      <c r="L7077" t="s">
        <v>25</v>
      </c>
      <c r="M7077">
        <v>20.399999999999999</v>
      </c>
      <c r="N7077">
        <v>1197</v>
      </c>
      <c r="O7077">
        <v>81.8</v>
      </c>
      <c r="P7077" t="s">
        <v>133</v>
      </c>
      <c r="Q7077">
        <v>5</v>
      </c>
      <c r="R7077" t="s">
        <v>658</v>
      </c>
    </row>
    <row r="7078" spans="1:18" x14ac:dyDescent="0.25">
      <c r="A7078">
        <v>7325</v>
      </c>
      <c r="B7078" t="s">
        <v>104</v>
      </c>
      <c r="C7078">
        <v>2017</v>
      </c>
      <c r="D7078">
        <v>2825000</v>
      </c>
      <c r="E7078">
        <v>22000</v>
      </c>
      <c r="F7078" t="s">
        <v>19</v>
      </c>
      <c r="G7078" t="s">
        <v>361</v>
      </c>
      <c r="H7078" t="s">
        <v>1759</v>
      </c>
      <c r="I7078" t="s">
        <v>22</v>
      </c>
      <c r="J7078" t="s">
        <v>92</v>
      </c>
      <c r="K7078" t="s">
        <v>90</v>
      </c>
      <c r="L7078" t="s">
        <v>25</v>
      </c>
      <c r="M7078">
        <v>15.73</v>
      </c>
      <c r="N7078">
        <v>1968</v>
      </c>
      <c r="O7078">
        <v>174.33</v>
      </c>
      <c r="P7078" t="s">
        <v>105</v>
      </c>
      <c r="Q7078">
        <v>5</v>
      </c>
      <c r="R7078" t="s">
        <v>658</v>
      </c>
    </row>
    <row r="7079" spans="1:18" x14ac:dyDescent="0.25">
      <c r="A7079">
        <v>7326</v>
      </c>
      <c r="B7079" t="s">
        <v>33</v>
      </c>
      <c r="C7079">
        <v>2020</v>
      </c>
      <c r="D7079">
        <v>2125000</v>
      </c>
      <c r="E7079">
        <v>5500</v>
      </c>
      <c r="F7079" t="s">
        <v>75</v>
      </c>
      <c r="G7079" t="s">
        <v>804</v>
      </c>
      <c r="H7079" t="s">
        <v>1760</v>
      </c>
      <c r="I7079" t="s">
        <v>22</v>
      </c>
      <c r="J7079" t="s">
        <v>92</v>
      </c>
      <c r="K7079" t="s">
        <v>24</v>
      </c>
      <c r="L7079" t="s">
        <v>25</v>
      </c>
      <c r="M7079">
        <v>26.8</v>
      </c>
      <c r="N7079">
        <v>1597</v>
      </c>
      <c r="O7079">
        <v>118</v>
      </c>
      <c r="P7079" t="s">
        <v>629</v>
      </c>
      <c r="Q7079">
        <v>5</v>
      </c>
      <c r="R7079" t="s">
        <v>658</v>
      </c>
    </row>
    <row r="7080" spans="1:18" x14ac:dyDescent="0.25">
      <c r="A7080">
        <v>7327</v>
      </c>
      <c r="B7080" t="s">
        <v>123</v>
      </c>
      <c r="C7080">
        <v>2018</v>
      </c>
      <c r="D7080">
        <v>3350000</v>
      </c>
      <c r="E7080">
        <v>18000</v>
      </c>
      <c r="F7080" t="s">
        <v>75</v>
      </c>
      <c r="G7080" t="s">
        <v>804</v>
      </c>
      <c r="H7080" t="s">
        <v>1760</v>
      </c>
      <c r="I7080" t="s">
        <v>22</v>
      </c>
      <c r="J7080" t="s">
        <v>92</v>
      </c>
      <c r="K7080" t="s">
        <v>90</v>
      </c>
      <c r="L7080" t="s">
        <v>25</v>
      </c>
      <c r="M7080">
        <v>19.62</v>
      </c>
      <c r="N7080">
        <v>1998</v>
      </c>
      <c r="O7080">
        <v>190</v>
      </c>
      <c r="P7080" t="s">
        <v>461</v>
      </c>
      <c r="Q7080">
        <v>5</v>
      </c>
      <c r="R7080" t="s">
        <v>658</v>
      </c>
    </row>
    <row r="7081" spans="1:18" x14ac:dyDescent="0.25">
      <c r="A7081">
        <v>7328</v>
      </c>
      <c r="B7081" t="s">
        <v>33</v>
      </c>
      <c r="C7081">
        <v>2019</v>
      </c>
      <c r="D7081">
        <v>840000</v>
      </c>
      <c r="E7081">
        <v>1500</v>
      </c>
      <c r="F7081" t="s">
        <v>75</v>
      </c>
      <c r="G7081" t="s">
        <v>804</v>
      </c>
      <c r="H7081" t="s">
        <v>1760</v>
      </c>
      <c r="I7081" t="s">
        <v>37</v>
      </c>
      <c r="J7081" t="s">
        <v>23</v>
      </c>
      <c r="K7081" t="s">
        <v>90</v>
      </c>
      <c r="L7081" t="s">
        <v>25</v>
      </c>
      <c r="M7081">
        <v>18.2</v>
      </c>
      <c r="N7081">
        <v>1199</v>
      </c>
      <c r="O7081">
        <v>88.7</v>
      </c>
      <c r="P7081" t="s">
        <v>197</v>
      </c>
      <c r="Q7081">
        <v>5</v>
      </c>
      <c r="R7081" t="s">
        <v>658</v>
      </c>
    </row>
    <row r="7082" spans="1:18" x14ac:dyDescent="0.25">
      <c r="A7082">
        <v>7329</v>
      </c>
      <c r="B7082" t="s">
        <v>33</v>
      </c>
      <c r="C7082">
        <v>2015</v>
      </c>
      <c r="D7082">
        <v>1000000</v>
      </c>
      <c r="E7082">
        <v>46000</v>
      </c>
      <c r="F7082" t="s">
        <v>75</v>
      </c>
      <c r="G7082" t="s">
        <v>804</v>
      </c>
      <c r="H7082" t="s">
        <v>1760</v>
      </c>
      <c r="I7082" t="s">
        <v>22</v>
      </c>
      <c r="J7082" t="s">
        <v>23</v>
      </c>
      <c r="K7082" t="s">
        <v>24</v>
      </c>
      <c r="L7082" t="s">
        <v>25</v>
      </c>
      <c r="M7082">
        <v>24.5</v>
      </c>
      <c r="N7082">
        <v>1498</v>
      </c>
      <c r="O7082">
        <v>98.6</v>
      </c>
      <c r="P7082" t="s">
        <v>65</v>
      </c>
      <c r="Q7082">
        <v>7</v>
      </c>
      <c r="R7082" t="s">
        <v>658</v>
      </c>
    </row>
    <row r="7083" spans="1:18" x14ac:dyDescent="0.25">
      <c r="A7083">
        <v>7330</v>
      </c>
      <c r="B7083" t="s">
        <v>18</v>
      </c>
      <c r="C7083">
        <v>2017</v>
      </c>
      <c r="D7083">
        <v>740000</v>
      </c>
      <c r="E7083">
        <v>24400</v>
      </c>
      <c r="F7083" t="s">
        <v>75</v>
      </c>
      <c r="G7083" t="s">
        <v>804</v>
      </c>
      <c r="H7083" t="s">
        <v>1760</v>
      </c>
      <c r="I7083" t="s">
        <v>22</v>
      </c>
      <c r="J7083" t="s">
        <v>23</v>
      </c>
      <c r="K7083" t="s">
        <v>24</v>
      </c>
      <c r="L7083" t="s">
        <v>25</v>
      </c>
      <c r="M7083">
        <v>27.39</v>
      </c>
      <c r="N7083">
        <v>1248</v>
      </c>
      <c r="O7083">
        <v>74</v>
      </c>
      <c r="P7083" t="s">
        <v>26</v>
      </c>
      <c r="Q7083">
        <v>5</v>
      </c>
      <c r="R7083" t="s">
        <v>658</v>
      </c>
    </row>
    <row r="7084" spans="1:18" x14ac:dyDescent="0.25">
      <c r="A7084">
        <v>7331</v>
      </c>
      <c r="B7084" t="s">
        <v>119</v>
      </c>
      <c r="C7084">
        <v>2018</v>
      </c>
      <c r="D7084">
        <v>1290000</v>
      </c>
      <c r="E7084">
        <v>29899</v>
      </c>
      <c r="F7084" t="s">
        <v>75</v>
      </c>
      <c r="G7084" t="s">
        <v>804</v>
      </c>
      <c r="H7084" t="s">
        <v>1760</v>
      </c>
      <c r="I7084" t="s">
        <v>22</v>
      </c>
      <c r="J7084" t="s">
        <v>92</v>
      </c>
      <c r="K7084" t="s">
        <v>90</v>
      </c>
      <c r="L7084" t="s">
        <v>25</v>
      </c>
      <c r="M7084">
        <v>22.15</v>
      </c>
      <c r="N7084">
        <v>1498</v>
      </c>
      <c r="O7084">
        <v>108.6</v>
      </c>
      <c r="P7084" t="s">
        <v>120</v>
      </c>
      <c r="Q7084">
        <v>5</v>
      </c>
      <c r="R7084" t="s">
        <v>658</v>
      </c>
    </row>
    <row r="7085" spans="1:18" x14ac:dyDescent="0.25">
      <c r="A7085">
        <v>7332</v>
      </c>
      <c r="B7085" t="s">
        <v>50</v>
      </c>
      <c r="C7085">
        <v>2018</v>
      </c>
      <c r="D7085">
        <v>1800000</v>
      </c>
      <c r="E7085">
        <v>20000</v>
      </c>
      <c r="F7085" t="s">
        <v>34</v>
      </c>
      <c r="G7085" t="s">
        <v>53</v>
      </c>
      <c r="H7085" t="s">
        <v>1761</v>
      </c>
      <c r="I7085" t="s">
        <v>22</v>
      </c>
      <c r="J7085" t="s">
        <v>92</v>
      </c>
      <c r="K7085" t="s">
        <v>90</v>
      </c>
      <c r="L7085" t="s">
        <v>25</v>
      </c>
      <c r="M7085">
        <v>11.36</v>
      </c>
      <c r="N7085">
        <v>2755</v>
      </c>
      <c r="O7085">
        <v>171.5</v>
      </c>
      <c r="P7085" t="s">
        <v>102</v>
      </c>
      <c r="Q7085">
        <v>8</v>
      </c>
      <c r="R7085" t="s">
        <v>658</v>
      </c>
    </row>
    <row r="7086" spans="1:18" x14ac:dyDescent="0.25">
      <c r="A7086">
        <v>7333</v>
      </c>
      <c r="B7086" t="s">
        <v>40</v>
      </c>
      <c r="C7086">
        <v>2020</v>
      </c>
      <c r="D7086">
        <v>775000</v>
      </c>
      <c r="E7086">
        <v>2000</v>
      </c>
      <c r="F7086" t="s">
        <v>34</v>
      </c>
      <c r="G7086" t="s">
        <v>53</v>
      </c>
      <c r="H7086" t="s">
        <v>1761</v>
      </c>
      <c r="I7086" t="s">
        <v>37</v>
      </c>
      <c r="J7086" t="s">
        <v>92</v>
      </c>
      <c r="K7086" t="s">
        <v>24</v>
      </c>
      <c r="L7086" t="s">
        <v>25</v>
      </c>
      <c r="M7086">
        <v>20.7</v>
      </c>
      <c r="N7086">
        <v>1197</v>
      </c>
      <c r="O7086">
        <v>81.86</v>
      </c>
      <c r="P7086" t="s">
        <v>231</v>
      </c>
      <c r="Q7086">
        <v>5</v>
      </c>
      <c r="R7086" t="s">
        <v>658</v>
      </c>
    </row>
    <row r="7087" spans="1:18" x14ac:dyDescent="0.25">
      <c r="A7087">
        <v>7334</v>
      </c>
      <c r="B7087" t="s">
        <v>56</v>
      </c>
      <c r="C7087">
        <v>2017</v>
      </c>
      <c r="D7087">
        <v>695000</v>
      </c>
      <c r="E7087">
        <v>34000</v>
      </c>
      <c r="F7087" t="s">
        <v>34</v>
      </c>
      <c r="G7087" t="s">
        <v>53</v>
      </c>
      <c r="H7087" t="s">
        <v>1761</v>
      </c>
      <c r="I7087" t="s">
        <v>22</v>
      </c>
      <c r="J7087" t="s">
        <v>92</v>
      </c>
      <c r="K7087" t="s">
        <v>24</v>
      </c>
      <c r="L7087" t="s">
        <v>25</v>
      </c>
      <c r="M7087">
        <v>21.04</v>
      </c>
      <c r="N7087">
        <v>1461</v>
      </c>
      <c r="O7087">
        <v>83.8</v>
      </c>
      <c r="P7087" t="s">
        <v>143</v>
      </c>
      <c r="Q7087">
        <v>8</v>
      </c>
      <c r="R7087" t="s">
        <v>658</v>
      </c>
    </row>
    <row r="7088" spans="1:18" x14ac:dyDescent="0.25">
      <c r="A7088">
        <v>7335</v>
      </c>
      <c r="B7088" t="s">
        <v>40</v>
      </c>
      <c r="C7088">
        <v>2018</v>
      </c>
      <c r="D7088">
        <v>730000</v>
      </c>
      <c r="E7088">
        <v>31000</v>
      </c>
      <c r="F7088" t="s">
        <v>34</v>
      </c>
      <c r="G7088" t="s">
        <v>53</v>
      </c>
      <c r="H7088" t="s">
        <v>1761</v>
      </c>
      <c r="I7088" t="s">
        <v>37</v>
      </c>
      <c r="J7088" t="s">
        <v>92</v>
      </c>
      <c r="K7088" t="s">
        <v>90</v>
      </c>
      <c r="L7088" t="s">
        <v>25</v>
      </c>
      <c r="M7088">
        <v>17.399999999999999</v>
      </c>
      <c r="N7088">
        <v>1197</v>
      </c>
      <c r="O7088">
        <v>81.86</v>
      </c>
      <c r="P7088" t="s">
        <v>186</v>
      </c>
      <c r="Q7088">
        <v>5</v>
      </c>
      <c r="R7088" t="s">
        <v>658</v>
      </c>
    </row>
    <row r="7089" spans="1:18" x14ac:dyDescent="0.25">
      <c r="A7089">
        <v>7336</v>
      </c>
      <c r="B7089" t="s">
        <v>73</v>
      </c>
      <c r="C7089">
        <v>2016</v>
      </c>
      <c r="D7089">
        <v>1295000</v>
      </c>
      <c r="E7089">
        <v>46000</v>
      </c>
      <c r="F7089" t="s">
        <v>34</v>
      </c>
      <c r="G7089" t="s">
        <v>53</v>
      </c>
      <c r="H7089" t="s">
        <v>1761</v>
      </c>
      <c r="I7089" t="s">
        <v>22</v>
      </c>
      <c r="J7089" t="s">
        <v>92</v>
      </c>
      <c r="K7089" t="s">
        <v>90</v>
      </c>
      <c r="L7089" t="s">
        <v>31</v>
      </c>
      <c r="M7089">
        <v>11.45</v>
      </c>
      <c r="N7089">
        <v>2776</v>
      </c>
      <c r="O7089">
        <v>197.2</v>
      </c>
      <c r="P7089" t="s">
        <v>1762</v>
      </c>
      <c r="Q7089">
        <v>7</v>
      </c>
      <c r="R7089" t="s">
        <v>658</v>
      </c>
    </row>
    <row r="7090" spans="1:18" x14ac:dyDescent="0.25">
      <c r="A7090">
        <v>7337</v>
      </c>
      <c r="B7090" t="s">
        <v>1213</v>
      </c>
      <c r="C7090">
        <v>2016</v>
      </c>
      <c r="D7090">
        <v>1160000</v>
      </c>
      <c r="E7090">
        <v>121000</v>
      </c>
      <c r="F7090" t="s">
        <v>44</v>
      </c>
      <c r="G7090" t="s">
        <v>423</v>
      </c>
      <c r="H7090" t="s">
        <v>1316</v>
      </c>
      <c r="I7090" t="s">
        <v>22</v>
      </c>
      <c r="J7090" t="s">
        <v>92</v>
      </c>
      <c r="K7090" t="s">
        <v>90</v>
      </c>
      <c r="L7090" t="s">
        <v>25</v>
      </c>
      <c r="M7090">
        <v>12.08</v>
      </c>
      <c r="N7090">
        <v>2999</v>
      </c>
      <c r="O7090">
        <v>161</v>
      </c>
      <c r="P7090" t="s">
        <v>1763</v>
      </c>
      <c r="Q7090">
        <v>7</v>
      </c>
      <c r="R7090" t="s">
        <v>658</v>
      </c>
    </row>
    <row r="7091" spans="1:18" x14ac:dyDescent="0.25">
      <c r="A7091">
        <v>7339</v>
      </c>
      <c r="B7091" t="s">
        <v>40</v>
      </c>
      <c r="C7091">
        <v>2018</v>
      </c>
      <c r="D7091">
        <v>540000</v>
      </c>
      <c r="E7091">
        <v>7000</v>
      </c>
      <c r="F7091" t="s">
        <v>44</v>
      </c>
      <c r="G7091" t="s">
        <v>423</v>
      </c>
      <c r="H7091" t="s">
        <v>1316</v>
      </c>
      <c r="I7091" t="s">
        <v>37</v>
      </c>
      <c r="J7091" t="s">
        <v>92</v>
      </c>
      <c r="K7091" t="s">
        <v>24</v>
      </c>
      <c r="L7091" t="s">
        <v>25</v>
      </c>
      <c r="M7091">
        <v>20.3</v>
      </c>
      <c r="N7091">
        <v>1086</v>
      </c>
      <c r="O7091">
        <v>68</v>
      </c>
      <c r="P7091" t="s">
        <v>255</v>
      </c>
      <c r="Q7091">
        <v>5</v>
      </c>
      <c r="R7091" t="s">
        <v>658</v>
      </c>
    </row>
    <row r="7092" spans="1:18" x14ac:dyDescent="0.25">
      <c r="A7092">
        <v>7340</v>
      </c>
      <c r="B7092" t="s">
        <v>18</v>
      </c>
      <c r="C7092">
        <v>2016</v>
      </c>
      <c r="D7092">
        <v>434999</v>
      </c>
      <c r="E7092">
        <v>10000</v>
      </c>
      <c r="F7092" t="s">
        <v>44</v>
      </c>
      <c r="G7092" t="s">
        <v>423</v>
      </c>
      <c r="H7092" t="s">
        <v>1316</v>
      </c>
      <c r="I7092" t="s">
        <v>37</v>
      </c>
      <c r="J7092" t="s">
        <v>92</v>
      </c>
      <c r="K7092" t="s">
        <v>90</v>
      </c>
      <c r="L7092" t="s">
        <v>25</v>
      </c>
      <c r="M7092">
        <v>23.1</v>
      </c>
      <c r="N7092">
        <v>998</v>
      </c>
      <c r="O7092">
        <v>67.040000000000006</v>
      </c>
      <c r="P7092" t="s">
        <v>82</v>
      </c>
      <c r="Q7092">
        <v>5</v>
      </c>
      <c r="R7092" t="s">
        <v>658</v>
      </c>
    </row>
    <row r="7093" spans="1:18" x14ac:dyDescent="0.25">
      <c r="A7093">
        <v>7341</v>
      </c>
      <c r="B7093" t="s">
        <v>97</v>
      </c>
      <c r="C7093">
        <v>2018</v>
      </c>
      <c r="D7093">
        <v>4600000</v>
      </c>
      <c r="E7093">
        <v>6000</v>
      </c>
      <c r="F7093" t="s">
        <v>44</v>
      </c>
      <c r="G7093" t="s">
        <v>423</v>
      </c>
      <c r="H7093" t="s">
        <v>1316</v>
      </c>
      <c r="I7093" t="s">
        <v>22</v>
      </c>
      <c r="J7093" t="s">
        <v>92</v>
      </c>
      <c r="K7093" t="s">
        <v>90</v>
      </c>
      <c r="L7093" t="s">
        <v>25</v>
      </c>
      <c r="M7093">
        <v>17.899999999999999</v>
      </c>
      <c r="N7093">
        <v>2143</v>
      </c>
      <c r="O7093">
        <v>170</v>
      </c>
      <c r="P7093" t="s">
        <v>110</v>
      </c>
      <c r="Q7093">
        <v>5</v>
      </c>
      <c r="R7093" t="s">
        <v>658</v>
      </c>
    </row>
    <row r="7094" spans="1:18" x14ac:dyDescent="0.25">
      <c r="A7094">
        <v>7342</v>
      </c>
      <c r="B7094" t="s">
        <v>631</v>
      </c>
      <c r="C7094">
        <v>2018</v>
      </c>
      <c r="D7094">
        <v>910000</v>
      </c>
      <c r="E7094">
        <v>20000</v>
      </c>
      <c r="F7094" t="s">
        <v>44</v>
      </c>
      <c r="G7094" t="s">
        <v>423</v>
      </c>
      <c r="H7094" t="s">
        <v>1316</v>
      </c>
      <c r="I7094" t="s">
        <v>22</v>
      </c>
      <c r="J7094" t="s">
        <v>92</v>
      </c>
      <c r="K7094" t="s">
        <v>24</v>
      </c>
      <c r="L7094" t="s">
        <v>25</v>
      </c>
      <c r="M7094">
        <v>17</v>
      </c>
      <c r="N7094">
        <v>2596</v>
      </c>
      <c r="O7094">
        <v>80.8</v>
      </c>
      <c r="P7094" t="s">
        <v>632</v>
      </c>
      <c r="Q7094">
        <v>5</v>
      </c>
      <c r="R7094" t="s">
        <v>658</v>
      </c>
    </row>
    <row r="7095" spans="1:18" x14ac:dyDescent="0.25">
      <c r="A7095">
        <v>7343</v>
      </c>
      <c r="B7095" t="s">
        <v>40</v>
      </c>
      <c r="C7095">
        <v>2015</v>
      </c>
      <c r="D7095">
        <v>850000</v>
      </c>
      <c r="E7095">
        <v>59235</v>
      </c>
      <c r="F7095" t="s">
        <v>34</v>
      </c>
      <c r="G7095" t="s">
        <v>53</v>
      </c>
      <c r="H7095" t="s">
        <v>1761</v>
      </c>
      <c r="I7095" t="s">
        <v>22</v>
      </c>
      <c r="J7095" t="s">
        <v>92</v>
      </c>
      <c r="K7095" t="s">
        <v>24</v>
      </c>
      <c r="L7095" t="s">
        <v>25</v>
      </c>
      <c r="M7095">
        <v>19.670000000000002</v>
      </c>
      <c r="N7095">
        <v>1582</v>
      </c>
      <c r="O7095">
        <v>126.2</v>
      </c>
      <c r="P7095" t="s">
        <v>144</v>
      </c>
      <c r="Q7095">
        <v>5</v>
      </c>
      <c r="R7095" t="s">
        <v>658</v>
      </c>
    </row>
    <row r="7096" spans="1:18" x14ac:dyDescent="0.25">
      <c r="A7096">
        <v>7344</v>
      </c>
      <c r="B7096" t="s">
        <v>123</v>
      </c>
      <c r="C7096">
        <v>2019</v>
      </c>
      <c r="D7096">
        <v>5800000</v>
      </c>
      <c r="E7096">
        <v>21000</v>
      </c>
      <c r="F7096" t="s">
        <v>34</v>
      </c>
      <c r="G7096" t="s">
        <v>53</v>
      </c>
      <c r="H7096" t="s">
        <v>1761</v>
      </c>
      <c r="I7096" t="s">
        <v>22</v>
      </c>
      <c r="J7096" t="s">
        <v>92</v>
      </c>
      <c r="K7096" t="s">
        <v>90</v>
      </c>
      <c r="L7096" t="s">
        <v>25</v>
      </c>
      <c r="M7096">
        <v>16.78</v>
      </c>
      <c r="N7096">
        <v>1995</v>
      </c>
      <c r="O7096">
        <v>190</v>
      </c>
      <c r="P7096" t="s">
        <v>158</v>
      </c>
      <c r="Q7096">
        <v>5</v>
      </c>
      <c r="R7096" t="s">
        <v>658</v>
      </c>
    </row>
    <row r="7097" spans="1:18" x14ac:dyDescent="0.25">
      <c r="A7097">
        <v>7345</v>
      </c>
      <c r="B7097" t="s">
        <v>33</v>
      </c>
      <c r="C7097">
        <v>2014</v>
      </c>
      <c r="D7097">
        <v>520000</v>
      </c>
      <c r="E7097">
        <v>48000</v>
      </c>
      <c r="F7097" t="s">
        <v>75</v>
      </c>
      <c r="G7097" t="s">
        <v>495</v>
      </c>
      <c r="H7097" t="s">
        <v>1181</v>
      </c>
      <c r="I7097" t="s">
        <v>22</v>
      </c>
      <c r="J7097" t="s">
        <v>23</v>
      </c>
      <c r="K7097" t="s">
        <v>24</v>
      </c>
      <c r="L7097" t="s">
        <v>25</v>
      </c>
      <c r="M7097">
        <v>25.8</v>
      </c>
      <c r="N7097">
        <v>1498</v>
      </c>
      <c r="O7097">
        <v>98.6</v>
      </c>
      <c r="P7097" t="s">
        <v>65</v>
      </c>
      <c r="Q7097">
        <v>5</v>
      </c>
      <c r="R7097" t="s">
        <v>658</v>
      </c>
    </row>
    <row r="7098" spans="1:18" x14ac:dyDescent="0.25">
      <c r="A7098">
        <v>7346</v>
      </c>
      <c r="B7098" t="s">
        <v>62</v>
      </c>
      <c r="C7098">
        <v>2018</v>
      </c>
      <c r="D7098">
        <v>650000</v>
      </c>
      <c r="E7098">
        <v>114000</v>
      </c>
      <c r="F7098" t="s">
        <v>75</v>
      </c>
      <c r="G7098" t="s">
        <v>495</v>
      </c>
      <c r="H7098" t="s">
        <v>698</v>
      </c>
      <c r="I7098" t="s">
        <v>22</v>
      </c>
      <c r="J7098" t="s">
        <v>23</v>
      </c>
      <c r="K7098" t="s">
        <v>24</v>
      </c>
      <c r="L7098" t="s">
        <v>25</v>
      </c>
      <c r="M7098">
        <v>14.95</v>
      </c>
      <c r="N7098">
        <v>2489</v>
      </c>
      <c r="O7098">
        <v>93.7</v>
      </c>
      <c r="P7098" t="s">
        <v>533</v>
      </c>
      <c r="Q7098">
        <v>7</v>
      </c>
      <c r="R7098" t="s">
        <v>658</v>
      </c>
    </row>
    <row r="7099" spans="1:18" x14ac:dyDescent="0.25">
      <c r="A7099">
        <v>7347</v>
      </c>
      <c r="B7099" t="s">
        <v>18</v>
      </c>
      <c r="C7099">
        <v>2011</v>
      </c>
      <c r="D7099">
        <v>430000</v>
      </c>
      <c r="E7099">
        <v>120000</v>
      </c>
      <c r="F7099" t="s">
        <v>75</v>
      </c>
      <c r="G7099" t="s">
        <v>495</v>
      </c>
      <c r="H7099" t="s">
        <v>698</v>
      </c>
      <c r="I7099" t="s">
        <v>22</v>
      </c>
      <c r="J7099" t="s">
        <v>23</v>
      </c>
      <c r="K7099" t="s">
        <v>24</v>
      </c>
      <c r="L7099" t="s">
        <v>31</v>
      </c>
      <c r="M7099">
        <v>19.3</v>
      </c>
      <c r="N7099">
        <v>1248</v>
      </c>
      <c r="O7099">
        <v>73.900000000000006</v>
      </c>
      <c r="P7099" t="s">
        <v>26</v>
      </c>
      <c r="Q7099">
        <v>5</v>
      </c>
      <c r="R7099" t="s">
        <v>658</v>
      </c>
    </row>
    <row r="7100" spans="1:18" x14ac:dyDescent="0.25">
      <c r="A7100">
        <v>7348</v>
      </c>
      <c r="B7100" t="s">
        <v>40</v>
      </c>
      <c r="C7100">
        <v>2013</v>
      </c>
      <c r="D7100">
        <v>360000</v>
      </c>
      <c r="E7100">
        <v>144000</v>
      </c>
      <c r="F7100" t="s">
        <v>75</v>
      </c>
      <c r="G7100" t="s">
        <v>495</v>
      </c>
      <c r="H7100" t="s">
        <v>698</v>
      </c>
      <c r="I7100" t="s">
        <v>22</v>
      </c>
      <c r="J7100" t="s">
        <v>23</v>
      </c>
      <c r="K7100" t="s">
        <v>24</v>
      </c>
      <c r="L7100" t="s">
        <v>25</v>
      </c>
      <c r="M7100">
        <v>21.9</v>
      </c>
      <c r="N7100">
        <v>1396</v>
      </c>
      <c r="O7100">
        <v>88.8</v>
      </c>
      <c r="P7100" t="s">
        <v>67</v>
      </c>
      <c r="Q7100">
        <v>5</v>
      </c>
      <c r="R7100" t="s">
        <v>658</v>
      </c>
    </row>
    <row r="7101" spans="1:18" x14ac:dyDescent="0.25">
      <c r="A7101">
        <v>7349</v>
      </c>
      <c r="B7101" t="s">
        <v>40</v>
      </c>
      <c r="C7101">
        <v>2013</v>
      </c>
      <c r="D7101">
        <v>350000</v>
      </c>
      <c r="E7101">
        <v>144000</v>
      </c>
      <c r="F7101" t="s">
        <v>75</v>
      </c>
      <c r="G7101" t="s">
        <v>495</v>
      </c>
      <c r="H7101" t="s">
        <v>698</v>
      </c>
      <c r="I7101" t="s">
        <v>22</v>
      </c>
      <c r="J7101" t="s">
        <v>23</v>
      </c>
      <c r="K7101" t="s">
        <v>24</v>
      </c>
      <c r="L7101" t="s">
        <v>25</v>
      </c>
      <c r="M7101">
        <v>21.9</v>
      </c>
      <c r="N7101">
        <v>1396</v>
      </c>
      <c r="O7101">
        <v>88.8</v>
      </c>
      <c r="P7101" t="s">
        <v>67</v>
      </c>
      <c r="Q7101">
        <v>5</v>
      </c>
      <c r="R7101" t="s">
        <v>658</v>
      </c>
    </row>
    <row r="7102" spans="1:18" x14ac:dyDescent="0.25">
      <c r="A7102">
        <v>7350</v>
      </c>
      <c r="B7102" t="s">
        <v>18</v>
      </c>
      <c r="C7102">
        <v>2016</v>
      </c>
      <c r="D7102">
        <v>791000</v>
      </c>
      <c r="E7102">
        <v>190000</v>
      </c>
      <c r="F7102" t="s">
        <v>44</v>
      </c>
      <c r="G7102" t="s">
        <v>45</v>
      </c>
      <c r="H7102" t="s">
        <v>1706</v>
      </c>
      <c r="I7102" t="s">
        <v>22</v>
      </c>
      <c r="J7102" t="s">
        <v>23</v>
      </c>
      <c r="K7102" t="s">
        <v>24</v>
      </c>
      <c r="L7102" t="s">
        <v>25</v>
      </c>
      <c r="M7102">
        <v>24.3</v>
      </c>
      <c r="N7102">
        <v>1248</v>
      </c>
      <c r="O7102">
        <v>88.5</v>
      </c>
      <c r="P7102" t="s">
        <v>65</v>
      </c>
      <c r="Q7102">
        <v>5</v>
      </c>
      <c r="R7102" t="s">
        <v>658</v>
      </c>
    </row>
    <row r="7103" spans="1:18" x14ac:dyDescent="0.25">
      <c r="A7103">
        <v>7351</v>
      </c>
      <c r="B7103" t="s">
        <v>50</v>
      </c>
      <c r="C7103">
        <v>2015</v>
      </c>
      <c r="D7103">
        <v>950000</v>
      </c>
      <c r="E7103">
        <v>190000</v>
      </c>
      <c r="F7103" t="s">
        <v>44</v>
      </c>
      <c r="G7103" t="s">
        <v>45</v>
      </c>
      <c r="H7103" t="s">
        <v>1706</v>
      </c>
      <c r="I7103" t="s">
        <v>22</v>
      </c>
      <c r="J7103" t="s">
        <v>23</v>
      </c>
      <c r="K7103" t="s">
        <v>24</v>
      </c>
      <c r="L7103" t="s">
        <v>31</v>
      </c>
      <c r="M7103">
        <v>12.99</v>
      </c>
      <c r="N7103">
        <v>2494</v>
      </c>
      <c r="O7103">
        <v>100.6</v>
      </c>
      <c r="P7103" t="s">
        <v>96</v>
      </c>
      <c r="Q7103">
        <v>7</v>
      </c>
      <c r="R7103" t="s">
        <v>658</v>
      </c>
    </row>
    <row r="7104" spans="1:18" x14ac:dyDescent="0.25">
      <c r="A7104">
        <v>7352</v>
      </c>
      <c r="B7104" t="s">
        <v>18</v>
      </c>
      <c r="C7104">
        <v>2019</v>
      </c>
      <c r="D7104">
        <v>690000</v>
      </c>
      <c r="E7104">
        <v>20000</v>
      </c>
      <c r="F7104" t="s">
        <v>44</v>
      </c>
      <c r="G7104" t="s">
        <v>45</v>
      </c>
      <c r="H7104" t="s">
        <v>1706</v>
      </c>
      <c r="I7104" t="s">
        <v>22</v>
      </c>
      <c r="J7104" t="s">
        <v>23</v>
      </c>
      <c r="K7104" t="s">
        <v>24</v>
      </c>
      <c r="L7104" t="s">
        <v>25</v>
      </c>
      <c r="M7104">
        <v>28.4</v>
      </c>
      <c r="N7104">
        <v>1248</v>
      </c>
      <c r="O7104">
        <v>74</v>
      </c>
      <c r="P7104" t="s">
        <v>26</v>
      </c>
      <c r="Q7104">
        <v>5</v>
      </c>
      <c r="R7104" t="s">
        <v>658</v>
      </c>
    </row>
    <row r="7105" spans="1:18" x14ac:dyDescent="0.25">
      <c r="A7105">
        <v>7353</v>
      </c>
      <c r="B7105" t="s">
        <v>40</v>
      </c>
      <c r="C7105">
        <v>2017</v>
      </c>
      <c r="D7105">
        <v>860000</v>
      </c>
      <c r="E7105">
        <v>40000</v>
      </c>
      <c r="F7105" t="s">
        <v>19</v>
      </c>
      <c r="G7105" t="s">
        <v>358</v>
      </c>
      <c r="H7105" t="s">
        <v>1000</v>
      </c>
      <c r="I7105" t="s">
        <v>22</v>
      </c>
      <c r="J7105" t="s">
        <v>23</v>
      </c>
      <c r="K7105" t="s">
        <v>24</v>
      </c>
      <c r="L7105" t="s">
        <v>31</v>
      </c>
      <c r="M7105">
        <v>22</v>
      </c>
      <c r="N7105">
        <v>1582</v>
      </c>
      <c r="O7105">
        <v>126.2</v>
      </c>
      <c r="P7105" t="s">
        <v>877</v>
      </c>
      <c r="Q7105">
        <v>5</v>
      </c>
      <c r="R7105" t="s">
        <v>658</v>
      </c>
    </row>
    <row r="7106" spans="1:18" x14ac:dyDescent="0.25">
      <c r="A7106">
        <v>7354</v>
      </c>
      <c r="B7106" t="s">
        <v>18</v>
      </c>
      <c r="C7106">
        <v>2012</v>
      </c>
      <c r="D7106">
        <v>371000</v>
      </c>
      <c r="E7106">
        <v>100000</v>
      </c>
      <c r="F7106" t="s">
        <v>19</v>
      </c>
      <c r="G7106" t="s">
        <v>358</v>
      </c>
      <c r="H7106" t="s">
        <v>869</v>
      </c>
      <c r="I7106" t="s">
        <v>22</v>
      </c>
      <c r="J7106" t="s">
        <v>23</v>
      </c>
      <c r="K7106" t="s">
        <v>24</v>
      </c>
      <c r="L7106" t="s">
        <v>25</v>
      </c>
      <c r="M7106">
        <v>19.3</v>
      </c>
      <c r="N7106">
        <v>1248</v>
      </c>
      <c r="O7106">
        <v>73.900000000000006</v>
      </c>
      <c r="P7106" t="s">
        <v>26</v>
      </c>
      <c r="Q7106">
        <v>5</v>
      </c>
      <c r="R7106" t="s">
        <v>658</v>
      </c>
    </row>
    <row r="7107" spans="1:18" x14ac:dyDescent="0.25">
      <c r="A7107">
        <v>7355</v>
      </c>
      <c r="B7107" t="s">
        <v>68</v>
      </c>
      <c r="C7107">
        <v>2008</v>
      </c>
      <c r="D7107">
        <v>45000</v>
      </c>
      <c r="E7107">
        <v>60000</v>
      </c>
      <c r="F7107" t="s">
        <v>19</v>
      </c>
      <c r="G7107" t="s">
        <v>59</v>
      </c>
      <c r="H7107" t="s">
        <v>1616</v>
      </c>
      <c r="I7107" t="s">
        <v>22</v>
      </c>
      <c r="J7107" t="s">
        <v>23</v>
      </c>
      <c r="K7107" t="s">
        <v>24</v>
      </c>
      <c r="L7107" t="s">
        <v>31</v>
      </c>
      <c r="M7107">
        <v>16.8</v>
      </c>
      <c r="N7107">
        <v>1405</v>
      </c>
      <c r="O7107">
        <v>68</v>
      </c>
      <c r="P7107" t="s">
        <v>275</v>
      </c>
      <c r="Q7107">
        <v>5</v>
      </c>
      <c r="R7107" t="s">
        <v>658</v>
      </c>
    </row>
    <row r="7108" spans="1:18" x14ac:dyDescent="0.25">
      <c r="A7108">
        <v>7356</v>
      </c>
      <c r="B7108" t="s">
        <v>52</v>
      </c>
      <c r="C7108">
        <v>2006</v>
      </c>
      <c r="D7108">
        <v>55000</v>
      </c>
      <c r="E7108">
        <v>201000</v>
      </c>
      <c r="F7108" t="s">
        <v>44</v>
      </c>
      <c r="G7108" t="s">
        <v>45</v>
      </c>
      <c r="H7108" t="s">
        <v>1764</v>
      </c>
      <c r="I7108" t="s">
        <v>22</v>
      </c>
      <c r="J7108" t="s">
        <v>23</v>
      </c>
      <c r="K7108" t="s">
        <v>24</v>
      </c>
      <c r="L7108" t="s">
        <v>25</v>
      </c>
      <c r="M7108">
        <v>17.8</v>
      </c>
      <c r="N7108">
        <v>1399</v>
      </c>
      <c r="O7108">
        <v>68</v>
      </c>
      <c r="P7108" t="s">
        <v>284</v>
      </c>
      <c r="Q7108">
        <v>5</v>
      </c>
      <c r="R7108" t="s">
        <v>658</v>
      </c>
    </row>
    <row r="7109" spans="1:18" x14ac:dyDescent="0.25">
      <c r="A7109">
        <v>7357</v>
      </c>
      <c r="B7109" t="s">
        <v>119</v>
      </c>
      <c r="C7109">
        <v>2011</v>
      </c>
      <c r="D7109">
        <v>240000</v>
      </c>
      <c r="E7109">
        <v>110000</v>
      </c>
      <c r="F7109" t="s">
        <v>44</v>
      </c>
      <c r="G7109" t="s">
        <v>45</v>
      </c>
      <c r="H7109" t="s">
        <v>1764</v>
      </c>
      <c r="I7109" t="s">
        <v>22</v>
      </c>
      <c r="J7109" t="s">
        <v>23</v>
      </c>
      <c r="K7109" t="s">
        <v>24</v>
      </c>
      <c r="L7109" t="s">
        <v>25</v>
      </c>
      <c r="M7109">
        <v>20.54</v>
      </c>
      <c r="N7109">
        <v>1598</v>
      </c>
      <c r="O7109">
        <v>103.6</v>
      </c>
      <c r="P7109" t="s">
        <v>32</v>
      </c>
      <c r="Q7109">
        <v>5</v>
      </c>
      <c r="R7109" t="s">
        <v>658</v>
      </c>
    </row>
    <row r="7110" spans="1:18" x14ac:dyDescent="0.25">
      <c r="A7110">
        <v>7358</v>
      </c>
      <c r="B7110" t="s">
        <v>18</v>
      </c>
      <c r="C7110">
        <v>2014</v>
      </c>
      <c r="D7110">
        <v>495000</v>
      </c>
      <c r="E7110">
        <v>77215</v>
      </c>
      <c r="F7110" t="s">
        <v>44</v>
      </c>
      <c r="G7110" t="s">
        <v>45</v>
      </c>
      <c r="H7110" t="s">
        <v>1764</v>
      </c>
      <c r="I7110" t="s">
        <v>22</v>
      </c>
      <c r="J7110" t="s">
        <v>23</v>
      </c>
      <c r="K7110" t="s">
        <v>24</v>
      </c>
      <c r="L7110" t="s">
        <v>31</v>
      </c>
      <c r="M7110">
        <v>25.2</v>
      </c>
      <c r="N7110">
        <v>1248</v>
      </c>
      <c r="O7110">
        <v>74</v>
      </c>
      <c r="P7110" t="s">
        <v>26</v>
      </c>
      <c r="Q7110">
        <v>5</v>
      </c>
      <c r="R7110" t="s">
        <v>658</v>
      </c>
    </row>
    <row r="7111" spans="1:18" x14ac:dyDescent="0.25">
      <c r="A7111">
        <v>7360</v>
      </c>
      <c r="B7111" t="s">
        <v>33</v>
      </c>
      <c r="C7111">
        <v>2015</v>
      </c>
      <c r="D7111">
        <v>671000</v>
      </c>
      <c r="E7111">
        <v>48228</v>
      </c>
      <c r="F7111" t="s">
        <v>19</v>
      </c>
      <c r="G7111" t="s">
        <v>413</v>
      </c>
      <c r="H7111" t="s">
        <v>1007</v>
      </c>
      <c r="I7111" t="s">
        <v>37</v>
      </c>
      <c r="J7111" t="s">
        <v>92</v>
      </c>
      <c r="K7111" t="s">
        <v>24</v>
      </c>
      <c r="L7111" t="s">
        <v>25</v>
      </c>
      <c r="M7111">
        <v>18.7</v>
      </c>
      <c r="N7111">
        <v>1199</v>
      </c>
      <c r="O7111">
        <v>88.7</v>
      </c>
      <c r="P7111" t="s">
        <v>197</v>
      </c>
      <c r="Q7111">
        <v>5</v>
      </c>
      <c r="R7111" t="s">
        <v>658</v>
      </c>
    </row>
    <row r="7112" spans="1:18" x14ac:dyDescent="0.25">
      <c r="A7112">
        <v>7361</v>
      </c>
      <c r="B7112" t="s">
        <v>18</v>
      </c>
      <c r="C7112">
        <v>2017</v>
      </c>
      <c r="D7112">
        <v>693000</v>
      </c>
      <c r="E7112">
        <v>58559</v>
      </c>
      <c r="F7112" t="s">
        <v>19</v>
      </c>
      <c r="G7112" t="s">
        <v>352</v>
      </c>
      <c r="H7112" t="s">
        <v>356</v>
      </c>
      <c r="I7112" t="s">
        <v>22</v>
      </c>
      <c r="J7112" t="s">
        <v>92</v>
      </c>
      <c r="K7112" t="s">
        <v>24</v>
      </c>
      <c r="L7112" t="s">
        <v>25</v>
      </c>
      <c r="M7112">
        <v>25.2</v>
      </c>
      <c r="N7112">
        <v>1248</v>
      </c>
      <c r="O7112">
        <v>74</v>
      </c>
      <c r="P7112" t="s">
        <v>26</v>
      </c>
      <c r="Q7112">
        <v>5</v>
      </c>
      <c r="R7112" t="s">
        <v>658</v>
      </c>
    </row>
    <row r="7113" spans="1:18" x14ac:dyDescent="0.25">
      <c r="A7113">
        <v>7363</v>
      </c>
      <c r="B7113" t="s">
        <v>33</v>
      </c>
      <c r="C7113">
        <v>2016</v>
      </c>
      <c r="D7113">
        <v>802999</v>
      </c>
      <c r="E7113">
        <v>50856</v>
      </c>
      <c r="F7113" t="s">
        <v>19</v>
      </c>
      <c r="G7113" t="s">
        <v>537</v>
      </c>
      <c r="H7113" t="s">
        <v>564</v>
      </c>
      <c r="I7113" t="s">
        <v>22</v>
      </c>
      <c r="J7113" t="s">
        <v>92</v>
      </c>
      <c r="K7113" t="s">
        <v>24</v>
      </c>
      <c r="L7113" t="s">
        <v>25</v>
      </c>
      <c r="M7113">
        <v>26</v>
      </c>
      <c r="N7113">
        <v>1498</v>
      </c>
      <c r="O7113">
        <v>98.6</v>
      </c>
      <c r="P7113" t="s">
        <v>65</v>
      </c>
      <c r="Q7113">
        <v>5</v>
      </c>
      <c r="R7113" t="s">
        <v>658</v>
      </c>
    </row>
    <row r="7114" spans="1:18" x14ac:dyDescent="0.25">
      <c r="A7114">
        <v>7364</v>
      </c>
      <c r="B7114" t="s">
        <v>33</v>
      </c>
      <c r="C7114">
        <v>2017</v>
      </c>
      <c r="D7114">
        <v>890000</v>
      </c>
      <c r="E7114">
        <v>18300</v>
      </c>
      <c r="F7114" t="s">
        <v>19</v>
      </c>
      <c r="G7114" t="s">
        <v>537</v>
      </c>
      <c r="H7114" t="s">
        <v>564</v>
      </c>
      <c r="I7114" t="s">
        <v>37</v>
      </c>
      <c r="J7114" t="s">
        <v>23</v>
      </c>
      <c r="K7114" t="s">
        <v>24</v>
      </c>
      <c r="L7114" t="s">
        <v>25</v>
      </c>
      <c r="M7114">
        <v>17.8</v>
      </c>
      <c r="N7114">
        <v>1497</v>
      </c>
      <c r="O7114">
        <v>117.3</v>
      </c>
      <c r="P7114" t="s">
        <v>93</v>
      </c>
      <c r="Q7114">
        <v>5</v>
      </c>
      <c r="R7114" t="s">
        <v>658</v>
      </c>
    </row>
    <row r="7115" spans="1:18" x14ac:dyDescent="0.25">
      <c r="A7115">
        <v>7365</v>
      </c>
      <c r="B7115" t="s">
        <v>18</v>
      </c>
      <c r="C7115">
        <v>2015</v>
      </c>
      <c r="D7115">
        <v>495000</v>
      </c>
      <c r="E7115">
        <v>59292</v>
      </c>
      <c r="F7115" t="s">
        <v>75</v>
      </c>
      <c r="G7115" t="s">
        <v>344</v>
      </c>
      <c r="H7115" t="s">
        <v>1765</v>
      </c>
      <c r="I7115" t="s">
        <v>22</v>
      </c>
      <c r="J7115" t="s">
        <v>92</v>
      </c>
      <c r="K7115" t="s">
        <v>24</v>
      </c>
      <c r="L7115" t="s">
        <v>25</v>
      </c>
      <c r="M7115">
        <v>28.4</v>
      </c>
      <c r="N7115">
        <v>1248</v>
      </c>
      <c r="O7115">
        <v>74</v>
      </c>
      <c r="P7115" t="s">
        <v>26</v>
      </c>
      <c r="Q7115">
        <v>5</v>
      </c>
      <c r="R7115" t="s">
        <v>658</v>
      </c>
    </row>
    <row r="7116" spans="1:18" x14ac:dyDescent="0.25">
      <c r="A7116">
        <v>7366</v>
      </c>
      <c r="B7116" t="s">
        <v>18</v>
      </c>
      <c r="C7116">
        <v>2018</v>
      </c>
      <c r="D7116">
        <v>545000</v>
      </c>
      <c r="E7116">
        <v>10000</v>
      </c>
      <c r="F7116" t="s">
        <v>75</v>
      </c>
      <c r="G7116" t="s">
        <v>344</v>
      </c>
      <c r="H7116" t="s">
        <v>1765</v>
      </c>
      <c r="I7116" t="s">
        <v>37</v>
      </c>
      <c r="J7116" t="s">
        <v>92</v>
      </c>
      <c r="K7116" t="s">
        <v>90</v>
      </c>
      <c r="L7116" t="s">
        <v>25</v>
      </c>
      <c r="M7116">
        <v>23.1</v>
      </c>
      <c r="N7116">
        <v>998</v>
      </c>
      <c r="O7116">
        <v>67.040000000000006</v>
      </c>
      <c r="P7116" t="s">
        <v>82</v>
      </c>
      <c r="Q7116">
        <v>5</v>
      </c>
      <c r="R7116" t="s">
        <v>658</v>
      </c>
    </row>
    <row r="7117" spans="1:18" x14ac:dyDescent="0.25">
      <c r="A7117">
        <v>7367</v>
      </c>
      <c r="B7117" t="s">
        <v>18</v>
      </c>
      <c r="C7117">
        <v>2018</v>
      </c>
      <c r="D7117">
        <v>775000</v>
      </c>
      <c r="E7117">
        <v>21147</v>
      </c>
      <c r="F7117" t="s">
        <v>19</v>
      </c>
      <c r="G7117" t="s">
        <v>537</v>
      </c>
      <c r="H7117" t="s">
        <v>564</v>
      </c>
      <c r="I7117" t="s">
        <v>37</v>
      </c>
      <c r="J7117" t="s">
        <v>92</v>
      </c>
      <c r="K7117" t="s">
        <v>90</v>
      </c>
      <c r="L7117" t="s">
        <v>25</v>
      </c>
      <c r="M7117">
        <v>21.4</v>
      </c>
      <c r="N7117">
        <v>1197</v>
      </c>
      <c r="O7117">
        <v>83.1</v>
      </c>
      <c r="P7117" t="s">
        <v>70</v>
      </c>
      <c r="Q7117">
        <v>5</v>
      </c>
      <c r="R7117" t="s">
        <v>658</v>
      </c>
    </row>
    <row r="7118" spans="1:18" x14ac:dyDescent="0.25">
      <c r="A7118">
        <v>7368</v>
      </c>
      <c r="B7118" t="s">
        <v>33</v>
      </c>
      <c r="C7118">
        <v>2017</v>
      </c>
      <c r="D7118">
        <v>925000</v>
      </c>
      <c r="E7118">
        <v>69000</v>
      </c>
      <c r="F7118" t="s">
        <v>75</v>
      </c>
      <c r="G7118" t="s">
        <v>495</v>
      </c>
      <c r="H7118" t="s">
        <v>1029</v>
      </c>
      <c r="I7118" t="s">
        <v>22</v>
      </c>
      <c r="J7118" t="s">
        <v>92</v>
      </c>
      <c r="K7118" t="s">
        <v>24</v>
      </c>
      <c r="L7118" t="s">
        <v>25</v>
      </c>
      <c r="M7118">
        <v>25.6</v>
      </c>
      <c r="N7118">
        <v>1498</v>
      </c>
      <c r="O7118">
        <v>97.9</v>
      </c>
      <c r="P7118" t="s">
        <v>65</v>
      </c>
      <c r="Q7118">
        <v>5</v>
      </c>
      <c r="R7118" t="s">
        <v>658</v>
      </c>
    </row>
    <row r="7119" spans="1:18" x14ac:dyDescent="0.25">
      <c r="A7119">
        <v>7369</v>
      </c>
      <c r="B7119" t="s">
        <v>62</v>
      </c>
      <c r="C7119">
        <v>2019</v>
      </c>
      <c r="D7119">
        <v>1450000</v>
      </c>
      <c r="E7119">
        <v>10000</v>
      </c>
      <c r="F7119" t="s">
        <v>34</v>
      </c>
      <c r="G7119" t="s">
        <v>462</v>
      </c>
      <c r="H7119" t="s">
        <v>1269</v>
      </c>
      <c r="I7119" t="s">
        <v>22</v>
      </c>
      <c r="J7119" t="s">
        <v>23</v>
      </c>
      <c r="K7119" t="s">
        <v>24</v>
      </c>
      <c r="L7119" t="s">
        <v>25</v>
      </c>
      <c r="M7119">
        <v>17.3</v>
      </c>
      <c r="N7119">
        <v>1497</v>
      </c>
      <c r="O7119">
        <v>121</v>
      </c>
      <c r="P7119" t="s">
        <v>201</v>
      </c>
      <c r="Q7119">
        <v>7</v>
      </c>
      <c r="R7119" t="s">
        <v>658</v>
      </c>
    </row>
    <row r="7120" spans="1:18" x14ac:dyDescent="0.25">
      <c r="A7120">
        <v>7370</v>
      </c>
      <c r="B7120" t="s">
        <v>18</v>
      </c>
      <c r="C7120">
        <v>2018</v>
      </c>
      <c r="D7120">
        <v>790000</v>
      </c>
      <c r="E7120">
        <v>16000</v>
      </c>
      <c r="F7120" t="s">
        <v>75</v>
      </c>
      <c r="G7120" t="s">
        <v>495</v>
      </c>
      <c r="H7120" t="s">
        <v>1029</v>
      </c>
      <c r="I7120" t="s">
        <v>22</v>
      </c>
      <c r="J7120" t="s">
        <v>92</v>
      </c>
      <c r="K7120" t="s">
        <v>90</v>
      </c>
      <c r="L7120" t="s">
        <v>25</v>
      </c>
      <c r="M7120">
        <v>28.4</v>
      </c>
      <c r="N7120">
        <v>1248</v>
      </c>
      <c r="O7120">
        <v>74</v>
      </c>
      <c r="P7120" t="s">
        <v>26</v>
      </c>
      <c r="Q7120">
        <v>5</v>
      </c>
      <c r="R7120" t="s">
        <v>658</v>
      </c>
    </row>
    <row r="7121" spans="1:18" x14ac:dyDescent="0.25">
      <c r="A7121">
        <v>7371</v>
      </c>
      <c r="B7121" t="s">
        <v>50</v>
      </c>
      <c r="C7121">
        <v>2017</v>
      </c>
      <c r="D7121">
        <v>1789999</v>
      </c>
      <c r="E7121">
        <v>36000</v>
      </c>
      <c r="F7121" t="s">
        <v>75</v>
      </c>
      <c r="G7121" t="s">
        <v>495</v>
      </c>
      <c r="H7121" t="s">
        <v>1029</v>
      </c>
      <c r="I7121" t="s">
        <v>22</v>
      </c>
      <c r="J7121" t="s">
        <v>92</v>
      </c>
      <c r="K7121" t="s">
        <v>24</v>
      </c>
      <c r="L7121" t="s">
        <v>25</v>
      </c>
      <c r="M7121">
        <v>13.68</v>
      </c>
      <c r="N7121">
        <v>2393</v>
      </c>
      <c r="O7121">
        <v>147.80000000000001</v>
      </c>
      <c r="P7121" t="s">
        <v>434</v>
      </c>
      <c r="Q7121">
        <v>8</v>
      </c>
      <c r="R7121" t="s">
        <v>658</v>
      </c>
    </row>
    <row r="7122" spans="1:18" x14ac:dyDescent="0.25">
      <c r="A7122">
        <v>7372</v>
      </c>
      <c r="B7122" t="s">
        <v>18</v>
      </c>
      <c r="C7122">
        <v>2017</v>
      </c>
      <c r="D7122">
        <v>620000</v>
      </c>
      <c r="E7122">
        <v>37000</v>
      </c>
      <c r="F7122" t="s">
        <v>19</v>
      </c>
      <c r="G7122" t="s">
        <v>358</v>
      </c>
      <c r="H7122" t="s">
        <v>868</v>
      </c>
      <c r="I7122" t="s">
        <v>37</v>
      </c>
      <c r="J7122" t="s">
        <v>92</v>
      </c>
      <c r="K7122" t="s">
        <v>24</v>
      </c>
      <c r="L7122" t="s">
        <v>25</v>
      </c>
      <c r="M7122">
        <v>21.01</v>
      </c>
      <c r="N7122">
        <v>1197</v>
      </c>
      <c r="O7122">
        <v>81.8</v>
      </c>
      <c r="P7122" t="s">
        <v>133</v>
      </c>
      <c r="Q7122">
        <v>5</v>
      </c>
      <c r="R7122" t="s">
        <v>658</v>
      </c>
    </row>
    <row r="7123" spans="1:18" x14ac:dyDescent="0.25">
      <c r="A7123">
        <v>7373</v>
      </c>
      <c r="B7123" t="s">
        <v>18</v>
      </c>
      <c r="C7123">
        <v>2016</v>
      </c>
      <c r="D7123">
        <v>375000</v>
      </c>
      <c r="E7123">
        <v>61173</v>
      </c>
      <c r="F7123" t="s">
        <v>44</v>
      </c>
      <c r="G7123" t="s">
        <v>45</v>
      </c>
      <c r="H7123" t="s">
        <v>688</v>
      </c>
      <c r="I7123" t="s">
        <v>22</v>
      </c>
      <c r="J7123" t="s">
        <v>92</v>
      </c>
      <c r="K7123" t="s">
        <v>24</v>
      </c>
      <c r="L7123" t="s">
        <v>25</v>
      </c>
      <c r="M7123">
        <v>27.62</v>
      </c>
      <c r="N7123">
        <v>793</v>
      </c>
      <c r="O7123">
        <v>47</v>
      </c>
      <c r="P7123" t="s">
        <v>243</v>
      </c>
      <c r="Q7123">
        <v>5</v>
      </c>
      <c r="R7123" t="s">
        <v>658</v>
      </c>
    </row>
    <row r="7124" spans="1:18" x14ac:dyDescent="0.25">
      <c r="A7124">
        <v>7375</v>
      </c>
      <c r="B7124" t="s">
        <v>104</v>
      </c>
      <c r="C7124">
        <v>2016</v>
      </c>
      <c r="D7124">
        <v>2450000</v>
      </c>
      <c r="E7124">
        <v>30000</v>
      </c>
      <c r="F7124" t="s">
        <v>19</v>
      </c>
      <c r="G7124" t="s">
        <v>358</v>
      </c>
      <c r="H7124" t="s">
        <v>1766</v>
      </c>
      <c r="I7124" t="s">
        <v>22</v>
      </c>
      <c r="J7124" t="s">
        <v>92</v>
      </c>
      <c r="K7124" t="s">
        <v>90</v>
      </c>
      <c r="L7124" t="s">
        <v>25</v>
      </c>
      <c r="M7124">
        <v>18.25</v>
      </c>
      <c r="N7124">
        <v>1968</v>
      </c>
      <c r="O7124">
        <v>187.74</v>
      </c>
      <c r="P7124" t="s">
        <v>109</v>
      </c>
      <c r="Q7124">
        <v>5</v>
      </c>
      <c r="R7124" t="s">
        <v>658</v>
      </c>
    </row>
    <row r="7125" spans="1:18" x14ac:dyDescent="0.25">
      <c r="A7125">
        <v>7376</v>
      </c>
      <c r="B7125" t="s">
        <v>62</v>
      </c>
      <c r="C7125">
        <v>2014</v>
      </c>
      <c r="D7125">
        <v>850000</v>
      </c>
      <c r="E7125">
        <v>75000</v>
      </c>
      <c r="F7125" t="s">
        <v>19</v>
      </c>
      <c r="G7125" t="s">
        <v>793</v>
      </c>
      <c r="H7125" t="s">
        <v>979</v>
      </c>
      <c r="I7125" t="s">
        <v>22</v>
      </c>
      <c r="J7125" t="s">
        <v>92</v>
      </c>
      <c r="K7125" t="s">
        <v>24</v>
      </c>
      <c r="L7125" t="s">
        <v>25</v>
      </c>
      <c r="M7125">
        <v>15.1</v>
      </c>
      <c r="N7125">
        <v>2179</v>
      </c>
      <c r="O7125">
        <v>140</v>
      </c>
      <c r="P7125" t="s">
        <v>195</v>
      </c>
      <c r="Q7125">
        <v>7</v>
      </c>
      <c r="R7125" t="s">
        <v>658</v>
      </c>
    </row>
    <row r="7126" spans="1:18" x14ac:dyDescent="0.25">
      <c r="A7126">
        <v>7377</v>
      </c>
      <c r="B7126" t="s">
        <v>18</v>
      </c>
      <c r="C7126">
        <v>2017</v>
      </c>
      <c r="D7126">
        <v>750000</v>
      </c>
      <c r="E7126">
        <v>51000</v>
      </c>
      <c r="F7126" t="s">
        <v>44</v>
      </c>
      <c r="G7126" t="s">
        <v>45</v>
      </c>
      <c r="H7126" t="s">
        <v>688</v>
      </c>
      <c r="I7126" t="s">
        <v>37</v>
      </c>
      <c r="J7126" t="s">
        <v>92</v>
      </c>
      <c r="K7126" t="s">
        <v>90</v>
      </c>
      <c r="L7126" t="s">
        <v>25</v>
      </c>
      <c r="M7126">
        <v>19.559999999999999</v>
      </c>
      <c r="N7126">
        <v>1197</v>
      </c>
      <c r="O7126">
        <v>81.8</v>
      </c>
      <c r="P7126" t="s">
        <v>133</v>
      </c>
      <c r="Q7126">
        <v>5</v>
      </c>
      <c r="R7126" t="s">
        <v>658</v>
      </c>
    </row>
    <row r="7127" spans="1:18" x14ac:dyDescent="0.25">
      <c r="A7127">
        <v>7378</v>
      </c>
      <c r="B7127" t="s">
        <v>18</v>
      </c>
      <c r="C7127">
        <v>2018</v>
      </c>
      <c r="D7127">
        <v>775000</v>
      </c>
      <c r="E7127">
        <v>17000</v>
      </c>
      <c r="F7127" t="s">
        <v>19</v>
      </c>
      <c r="G7127" t="s">
        <v>59</v>
      </c>
      <c r="H7127" t="s">
        <v>1767</v>
      </c>
      <c r="I7127" t="s">
        <v>37</v>
      </c>
      <c r="J7127" t="s">
        <v>92</v>
      </c>
      <c r="K7127" t="s">
        <v>24</v>
      </c>
      <c r="L7127" t="s">
        <v>25</v>
      </c>
      <c r="M7127">
        <v>21.01</v>
      </c>
      <c r="N7127">
        <v>1197</v>
      </c>
      <c r="O7127">
        <v>81.8</v>
      </c>
      <c r="P7127" t="s">
        <v>133</v>
      </c>
      <c r="Q7127">
        <v>5</v>
      </c>
      <c r="R7127" t="s">
        <v>658</v>
      </c>
    </row>
    <row r="7128" spans="1:18" x14ac:dyDescent="0.25">
      <c r="A7128">
        <v>7379</v>
      </c>
      <c r="B7128" t="s">
        <v>18</v>
      </c>
      <c r="C7128">
        <v>2008</v>
      </c>
      <c r="D7128">
        <v>260000</v>
      </c>
      <c r="E7128">
        <v>100000</v>
      </c>
      <c r="F7128" t="s">
        <v>19</v>
      </c>
      <c r="G7128" t="s">
        <v>358</v>
      </c>
      <c r="H7128" t="s">
        <v>1535</v>
      </c>
      <c r="I7128" t="s">
        <v>22</v>
      </c>
      <c r="J7128" t="s">
        <v>23</v>
      </c>
      <c r="K7128" t="s">
        <v>24</v>
      </c>
      <c r="L7128" t="s">
        <v>31</v>
      </c>
      <c r="M7128">
        <v>17.8</v>
      </c>
      <c r="N7128">
        <v>1248</v>
      </c>
      <c r="O7128">
        <v>75</v>
      </c>
      <c r="P7128" t="s">
        <v>26</v>
      </c>
      <c r="Q7128">
        <v>5</v>
      </c>
      <c r="R7128" t="s">
        <v>658</v>
      </c>
    </row>
    <row r="7129" spans="1:18" x14ac:dyDescent="0.25">
      <c r="A7129">
        <v>7380</v>
      </c>
      <c r="B7129" t="s">
        <v>104</v>
      </c>
      <c r="C7129">
        <v>2013</v>
      </c>
      <c r="D7129">
        <v>2000000</v>
      </c>
      <c r="E7129">
        <v>35000</v>
      </c>
      <c r="F7129" t="s">
        <v>19</v>
      </c>
      <c r="G7129" t="s">
        <v>413</v>
      </c>
      <c r="H7129" t="s">
        <v>998</v>
      </c>
      <c r="I7129" t="s">
        <v>22</v>
      </c>
      <c r="J7129" t="s">
        <v>23</v>
      </c>
      <c r="K7129" t="s">
        <v>90</v>
      </c>
      <c r="L7129" t="s">
        <v>31</v>
      </c>
      <c r="M7129">
        <v>17.68</v>
      </c>
      <c r="N7129">
        <v>1968</v>
      </c>
      <c r="O7129">
        <v>174.33</v>
      </c>
      <c r="P7129" t="s">
        <v>105</v>
      </c>
      <c r="Q7129">
        <v>5</v>
      </c>
      <c r="R7129" t="s">
        <v>658</v>
      </c>
    </row>
    <row r="7130" spans="1:18" x14ac:dyDescent="0.25">
      <c r="A7130">
        <v>7381</v>
      </c>
      <c r="B7130" t="s">
        <v>40</v>
      </c>
      <c r="C7130">
        <v>2017</v>
      </c>
      <c r="D7130">
        <v>300000</v>
      </c>
      <c r="E7130">
        <v>10000</v>
      </c>
      <c r="F7130" t="s">
        <v>44</v>
      </c>
      <c r="G7130" t="s">
        <v>45</v>
      </c>
      <c r="H7130" t="s">
        <v>1581</v>
      </c>
      <c r="I7130" t="s">
        <v>37</v>
      </c>
      <c r="J7130" t="s">
        <v>23</v>
      </c>
      <c r="K7130" t="s">
        <v>24</v>
      </c>
      <c r="L7130" t="s">
        <v>25</v>
      </c>
      <c r="M7130">
        <v>21.1</v>
      </c>
      <c r="N7130">
        <v>814</v>
      </c>
      <c r="O7130">
        <v>55.2</v>
      </c>
      <c r="P7130" t="s">
        <v>227</v>
      </c>
      <c r="Q7130">
        <v>5</v>
      </c>
      <c r="R7130" t="s">
        <v>658</v>
      </c>
    </row>
    <row r="7131" spans="1:18" x14ac:dyDescent="0.25">
      <c r="A7131">
        <v>7382</v>
      </c>
      <c r="B7131" t="s">
        <v>62</v>
      </c>
      <c r="C7131">
        <v>2016</v>
      </c>
      <c r="D7131">
        <v>1300000</v>
      </c>
      <c r="E7131">
        <v>91567</v>
      </c>
      <c r="F7131" t="s">
        <v>44</v>
      </c>
      <c r="G7131" t="s">
        <v>45</v>
      </c>
      <c r="H7131" t="s">
        <v>1581</v>
      </c>
      <c r="I7131" t="s">
        <v>22</v>
      </c>
      <c r="J7131" t="s">
        <v>23</v>
      </c>
      <c r="K7131" t="s">
        <v>90</v>
      </c>
      <c r="L7131" t="s">
        <v>38</v>
      </c>
      <c r="M7131">
        <v>16</v>
      </c>
      <c r="N7131">
        <v>2179</v>
      </c>
      <c r="O7131">
        <v>140</v>
      </c>
      <c r="P7131" t="s">
        <v>195</v>
      </c>
      <c r="Q7131">
        <v>7</v>
      </c>
      <c r="R7131" t="s">
        <v>658</v>
      </c>
    </row>
    <row r="7132" spans="1:18" x14ac:dyDescent="0.25">
      <c r="A7132">
        <v>7383</v>
      </c>
      <c r="B7132" t="s">
        <v>18</v>
      </c>
      <c r="C7132">
        <v>2017</v>
      </c>
      <c r="D7132">
        <v>380000</v>
      </c>
      <c r="E7132">
        <v>50000</v>
      </c>
      <c r="F7132" t="s">
        <v>44</v>
      </c>
      <c r="G7132" t="s">
        <v>45</v>
      </c>
      <c r="H7132" t="s">
        <v>1581</v>
      </c>
      <c r="I7132" t="s">
        <v>37</v>
      </c>
      <c r="J7132" t="s">
        <v>23</v>
      </c>
      <c r="K7132" t="s">
        <v>24</v>
      </c>
      <c r="L7132" t="s">
        <v>25</v>
      </c>
      <c r="M7132">
        <v>23.1</v>
      </c>
      <c r="N7132">
        <v>998</v>
      </c>
      <c r="O7132">
        <v>67.040000000000006</v>
      </c>
      <c r="P7132" t="s">
        <v>82</v>
      </c>
      <c r="Q7132">
        <v>5</v>
      </c>
      <c r="R7132" t="s">
        <v>658</v>
      </c>
    </row>
    <row r="7133" spans="1:18" x14ac:dyDescent="0.25">
      <c r="A7133">
        <v>7384</v>
      </c>
      <c r="B7133" t="s">
        <v>40</v>
      </c>
      <c r="C7133">
        <v>2017</v>
      </c>
      <c r="D7133">
        <v>480000</v>
      </c>
      <c r="E7133">
        <v>60000</v>
      </c>
      <c r="F7133" t="s">
        <v>75</v>
      </c>
      <c r="G7133" t="s">
        <v>344</v>
      </c>
      <c r="H7133" t="s">
        <v>853</v>
      </c>
      <c r="I7133" t="s">
        <v>37</v>
      </c>
      <c r="J7133" t="s">
        <v>23</v>
      </c>
      <c r="K7133" t="s">
        <v>24</v>
      </c>
      <c r="L7133" t="s">
        <v>25</v>
      </c>
      <c r="M7133">
        <v>18.899999999999999</v>
      </c>
      <c r="N7133">
        <v>1197</v>
      </c>
      <c r="O7133">
        <v>81.86</v>
      </c>
      <c r="P7133" t="s">
        <v>43</v>
      </c>
      <c r="Q7133">
        <v>5</v>
      </c>
      <c r="R7133" t="s">
        <v>658</v>
      </c>
    </row>
    <row r="7134" spans="1:18" x14ac:dyDescent="0.25">
      <c r="A7134">
        <v>7385</v>
      </c>
      <c r="B7134" t="s">
        <v>18</v>
      </c>
      <c r="C7134">
        <v>2016</v>
      </c>
      <c r="D7134">
        <v>240000</v>
      </c>
      <c r="E7134">
        <v>35000</v>
      </c>
      <c r="F7134" t="s">
        <v>19</v>
      </c>
      <c r="G7134" t="s">
        <v>59</v>
      </c>
      <c r="H7134" t="s">
        <v>1768</v>
      </c>
      <c r="I7134" t="s">
        <v>37</v>
      </c>
      <c r="J7134" t="s">
        <v>23</v>
      </c>
      <c r="K7134" t="s">
        <v>24</v>
      </c>
      <c r="L7134" t="s">
        <v>31</v>
      </c>
      <c r="M7134">
        <v>22.74</v>
      </c>
      <c r="N7134">
        <v>796</v>
      </c>
      <c r="O7134">
        <v>47.3</v>
      </c>
      <c r="P7134" t="s">
        <v>72</v>
      </c>
      <c r="Q7134">
        <v>5</v>
      </c>
      <c r="R7134" t="s">
        <v>658</v>
      </c>
    </row>
    <row r="7135" spans="1:18" x14ac:dyDescent="0.25">
      <c r="A7135">
        <v>7386</v>
      </c>
      <c r="B7135" t="s">
        <v>40</v>
      </c>
      <c r="C7135">
        <v>2014</v>
      </c>
      <c r="D7135">
        <v>500000</v>
      </c>
      <c r="E7135">
        <v>33400</v>
      </c>
      <c r="F7135" t="s">
        <v>19</v>
      </c>
      <c r="G7135" t="s">
        <v>413</v>
      </c>
      <c r="H7135" t="s">
        <v>575</v>
      </c>
      <c r="I7135" t="s">
        <v>37</v>
      </c>
      <c r="J7135" t="s">
        <v>23</v>
      </c>
      <c r="K7135" t="s">
        <v>24</v>
      </c>
      <c r="L7135" t="s">
        <v>25</v>
      </c>
      <c r="M7135">
        <v>17.43</v>
      </c>
      <c r="N7135">
        <v>1396</v>
      </c>
      <c r="O7135">
        <v>105.5</v>
      </c>
      <c r="P7135" t="s">
        <v>417</v>
      </c>
      <c r="Q7135">
        <v>5</v>
      </c>
      <c r="R7135" t="s">
        <v>658</v>
      </c>
    </row>
    <row r="7136" spans="1:18" x14ac:dyDescent="0.25">
      <c r="A7136">
        <v>7387</v>
      </c>
      <c r="B7136" t="s">
        <v>18</v>
      </c>
      <c r="C7136">
        <v>2015</v>
      </c>
      <c r="D7136">
        <v>420000</v>
      </c>
      <c r="E7136">
        <v>36000</v>
      </c>
      <c r="F7136" t="s">
        <v>44</v>
      </c>
      <c r="G7136" t="s">
        <v>45</v>
      </c>
      <c r="H7136" t="s">
        <v>1769</v>
      </c>
      <c r="I7136" t="s">
        <v>37</v>
      </c>
      <c r="J7136" t="s">
        <v>23</v>
      </c>
      <c r="K7136" t="s">
        <v>24</v>
      </c>
      <c r="L7136" t="s">
        <v>25</v>
      </c>
      <c r="M7136">
        <v>20.399999999999999</v>
      </c>
      <c r="N7136">
        <v>1197</v>
      </c>
      <c r="O7136">
        <v>83.11</v>
      </c>
      <c r="P7136" t="s">
        <v>133</v>
      </c>
      <c r="Q7136">
        <v>5</v>
      </c>
      <c r="R7136" t="s">
        <v>658</v>
      </c>
    </row>
    <row r="7137" spans="1:18" x14ac:dyDescent="0.25">
      <c r="A7137">
        <v>7388</v>
      </c>
      <c r="B7137" t="s">
        <v>52</v>
      </c>
      <c r="C7137">
        <v>2011</v>
      </c>
      <c r="D7137">
        <v>130000</v>
      </c>
      <c r="E7137">
        <v>180000</v>
      </c>
      <c r="F7137" t="s">
        <v>44</v>
      </c>
      <c r="G7137" t="s">
        <v>45</v>
      </c>
      <c r="H7137" t="s">
        <v>1769</v>
      </c>
      <c r="I7137" t="s">
        <v>22</v>
      </c>
      <c r="J7137" t="s">
        <v>23</v>
      </c>
      <c r="K7137" t="s">
        <v>24</v>
      </c>
      <c r="L7137" t="s">
        <v>31</v>
      </c>
      <c r="M7137">
        <v>20</v>
      </c>
      <c r="N7137">
        <v>1399</v>
      </c>
      <c r="O7137">
        <v>68</v>
      </c>
      <c r="P7137" t="s">
        <v>55</v>
      </c>
      <c r="Q7137">
        <v>5</v>
      </c>
      <c r="R7137" t="s">
        <v>658</v>
      </c>
    </row>
    <row r="7138" spans="1:18" x14ac:dyDescent="0.25">
      <c r="A7138">
        <v>7389</v>
      </c>
      <c r="B7138" t="s">
        <v>18</v>
      </c>
      <c r="C7138">
        <v>2012</v>
      </c>
      <c r="D7138">
        <v>110000</v>
      </c>
      <c r="E7138">
        <v>80000</v>
      </c>
      <c r="F7138" t="s">
        <v>44</v>
      </c>
      <c r="G7138" t="s">
        <v>45</v>
      </c>
      <c r="H7138" t="s">
        <v>1769</v>
      </c>
      <c r="I7138" t="s">
        <v>37</v>
      </c>
      <c r="J7138" t="s">
        <v>23</v>
      </c>
      <c r="K7138" t="s">
        <v>24</v>
      </c>
      <c r="L7138" t="s">
        <v>25</v>
      </c>
      <c r="M7138">
        <v>20.92</v>
      </c>
      <c r="N7138">
        <v>998</v>
      </c>
      <c r="O7138">
        <v>67.099999999999994</v>
      </c>
      <c r="P7138" t="s">
        <v>82</v>
      </c>
      <c r="Q7138">
        <v>5</v>
      </c>
      <c r="R7138" t="s">
        <v>658</v>
      </c>
    </row>
    <row r="7139" spans="1:18" x14ac:dyDescent="0.25">
      <c r="A7139">
        <v>7390</v>
      </c>
      <c r="B7139" t="s">
        <v>18</v>
      </c>
      <c r="C7139">
        <v>2007</v>
      </c>
      <c r="D7139">
        <v>120000</v>
      </c>
      <c r="E7139">
        <v>120000</v>
      </c>
      <c r="F7139" t="s">
        <v>19</v>
      </c>
      <c r="G7139" t="s">
        <v>59</v>
      </c>
      <c r="H7139" t="s">
        <v>1770</v>
      </c>
      <c r="I7139" t="s">
        <v>37</v>
      </c>
      <c r="J7139" t="s">
        <v>23</v>
      </c>
      <c r="K7139" t="s">
        <v>24</v>
      </c>
      <c r="L7139" t="s">
        <v>31</v>
      </c>
      <c r="M7139">
        <v>19.7</v>
      </c>
      <c r="N7139">
        <v>796</v>
      </c>
      <c r="O7139">
        <v>46.3</v>
      </c>
      <c r="P7139" t="s">
        <v>66</v>
      </c>
      <c r="Q7139">
        <v>5</v>
      </c>
      <c r="R7139" t="s">
        <v>658</v>
      </c>
    </row>
    <row r="7140" spans="1:18" x14ac:dyDescent="0.25">
      <c r="A7140">
        <v>7391</v>
      </c>
      <c r="B7140" t="s">
        <v>18</v>
      </c>
      <c r="C7140">
        <v>2017</v>
      </c>
      <c r="D7140">
        <v>700000</v>
      </c>
      <c r="E7140">
        <v>80000</v>
      </c>
      <c r="F7140" t="s">
        <v>75</v>
      </c>
      <c r="G7140" t="s">
        <v>344</v>
      </c>
      <c r="H7140" t="s">
        <v>853</v>
      </c>
      <c r="I7140" t="s">
        <v>22</v>
      </c>
      <c r="J7140" t="s">
        <v>23</v>
      </c>
      <c r="K7140" t="s">
        <v>90</v>
      </c>
      <c r="L7140" t="s">
        <v>25</v>
      </c>
      <c r="M7140">
        <v>28.4</v>
      </c>
      <c r="N7140">
        <v>1248</v>
      </c>
      <c r="O7140">
        <v>74.02</v>
      </c>
      <c r="P7140" t="s">
        <v>26</v>
      </c>
      <c r="Q7140">
        <v>5</v>
      </c>
      <c r="R7140" t="s">
        <v>658</v>
      </c>
    </row>
    <row r="7141" spans="1:18" x14ac:dyDescent="0.25">
      <c r="A7141">
        <v>7392</v>
      </c>
      <c r="B7141" t="s">
        <v>18</v>
      </c>
      <c r="C7141">
        <v>2018</v>
      </c>
      <c r="D7141">
        <v>550000</v>
      </c>
      <c r="E7141">
        <v>120000</v>
      </c>
      <c r="F7141" t="s">
        <v>75</v>
      </c>
      <c r="G7141" t="s">
        <v>344</v>
      </c>
      <c r="H7141" t="s">
        <v>853</v>
      </c>
      <c r="I7141" t="s">
        <v>22</v>
      </c>
      <c r="J7141" t="s">
        <v>23</v>
      </c>
      <c r="K7141" t="s">
        <v>24</v>
      </c>
      <c r="L7141" t="s">
        <v>25</v>
      </c>
      <c r="M7141">
        <v>28.4</v>
      </c>
      <c r="N7141">
        <v>1248</v>
      </c>
      <c r="O7141">
        <v>74.02</v>
      </c>
      <c r="P7141" t="s">
        <v>26</v>
      </c>
      <c r="Q7141">
        <v>5</v>
      </c>
      <c r="R7141" t="s">
        <v>658</v>
      </c>
    </row>
    <row r="7142" spans="1:18" x14ac:dyDescent="0.25">
      <c r="A7142">
        <v>7393</v>
      </c>
      <c r="B7142" t="s">
        <v>68</v>
      </c>
      <c r="C7142">
        <v>2014</v>
      </c>
      <c r="D7142">
        <v>190000</v>
      </c>
      <c r="E7142">
        <v>110000</v>
      </c>
      <c r="F7142" t="s">
        <v>75</v>
      </c>
      <c r="G7142" t="s">
        <v>344</v>
      </c>
      <c r="H7142" t="s">
        <v>853</v>
      </c>
      <c r="I7142" t="s">
        <v>22</v>
      </c>
      <c r="J7142" t="s">
        <v>23</v>
      </c>
      <c r="K7142" t="s">
        <v>24</v>
      </c>
      <c r="L7142" t="s">
        <v>31</v>
      </c>
      <c r="M7142">
        <v>19.09</v>
      </c>
      <c r="N7142">
        <v>1405</v>
      </c>
      <c r="O7142">
        <v>69.010000000000005</v>
      </c>
      <c r="P7142" t="s">
        <v>140</v>
      </c>
      <c r="Q7142">
        <v>5</v>
      </c>
      <c r="R7142" t="s">
        <v>658</v>
      </c>
    </row>
    <row r="7143" spans="1:18" x14ac:dyDescent="0.25">
      <c r="A7143">
        <v>7394</v>
      </c>
      <c r="B7143" t="s">
        <v>50</v>
      </c>
      <c r="C7143">
        <v>2018</v>
      </c>
      <c r="D7143">
        <v>665000</v>
      </c>
      <c r="E7143">
        <v>70000</v>
      </c>
      <c r="F7143" t="s">
        <v>44</v>
      </c>
      <c r="G7143" t="s">
        <v>45</v>
      </c>
      <c r="H7143" t="s">
        <v>1769</v>
      </c>
      <c r="I7143" t="s">
        <v>22</v>
      </c>
      <c r="J7143" t="s">
        <v>23</v>
      </c>
      <c r="K7143" t="s">
        <v>24</v>
      </c>
      <c r="L7143" t="s">
        <v>25</v>
      </c>
      <c r="M7143">
        <v>23.59</v>
      </c>
      <c r="N7143">
        <v>1364</v>
      </c>
      <c r="O7143">
        <v>67.040000000000006</v>
      </c>
      <c r="P7143" t="s">
        <v>51</v>
      </c>
      <c r="Q7143">
        <v>5</v>
      </c>
      <c r="R7143" t="s">
        <v>658</v>
      </c>
    </row>
    <row r="7144" spans="1:18" x14ac:dyDescent="0.25">
      <c r="A7144">
        <v>7395</v>
      </c>
      <c r="B7144" t="s">
        <v>62</v>
      </c>
      <c r="C7144">
        <v>2014</v>
      </c>
      <c r="D7144">
        <v>445000</v>
      </c>
      <c r="E7144">
        <v>120000</v>
      </c>
      <c r="F7144" t="s">
        <v>75</v>
      </c>
      <c r="G7144" t="s">
        <v>344</v>
      </c>
      <c r="H7144" t="s">
        <v>853</v>
      </c>
      <c r="I7144" t="s">
        <v>22</v>
      </c>
      <c r="J7144" t="s">
        <v>23</v>
      </c>
      <c r="K7144" t="s">
        <v>24</v>
      </c>
      <c r="L7144" t="s">
        <v>31</v>
      </c>
      <c r="M7144">
        <v>14.95</v>
      </c>
      <c r="N7144">
        <v>2489</v>
      </c>
      <c r="O7144">
        <v>93.7</v>
      </c>
      <c r="P7144" t="s">
        <v>533</v>
      </c>
      <c r="Q7144">
        <v>7</v>
      </c>
      <c r="R7144" t="s">
        <v>658</v>
      </c>
    </row>
    <row r="7145" spans="1:18" x14ac:dyDescent="0.25">
      <c r="A7145">
        <v>7396</v>
      </c>
      <c r="B7145" t="s">
        <v>40</v>
      </c>
      <c r="C7145">
        <v>2012</v>
      </c>
      <c r="D7145">
        <v>340000</v>
      </c>
      <c r="E7145">
        <v>92686</v>
      </c>
      <c r="F7145" t="s">
        <v>44</v>
      </c>
      <c r="G7145" t="s">
        <v>45</v>
      </c>
      <c r="H7145" t="s">
        <v>1769</v>
      </c>
      <c r="I7145" t="s">
        <v>22</v>
      </c>
      <c r="J7145" t="s">
        <v>92</v>
      </c>
      <c r="K7145" t="s">
        <v>24</v>
      </c>
      <c r="L7145" t="s">
        <v>31</v>
      </c>
      <c r="M7145">
        <v>21.9</v>
      </c>
      <c r="N7145">
        <v>1396</v>
      </c>
      <c r="O7145">
        <v>88.76</v>
      </c>
      <c r="P7145" t="s">
        <v>117</v>
      </c>
      <c r="Q7145">
        <v>5</v>
      </c>
      <c r="R7145" t="s">
        <v>658</v>
      </c>
    </row>
    <row r="7146" spans="1:18" x14ac:dyDescent="0.25">
      <c r="A7146">
        <v>7397</v>
      </c>
      <c r="B7146" t="s">
        <v>40</v>
      </c>
      <c r="C7146">
        <v>2009</v>
      </c>
      <c r="D7146">
        <v>330000</v>
      </c>
      <c r="E7146">
        <v>180000</v>
      </c>
      <c r="F7146" t="s">
        <v>44</v>
      </c>
      <c r="G7146" t="s">
        <v>45</v>
      </c>
      <c r="H7146" t="s">
        <v>1769</v>
      </c>
      <c r="I7146" t="s">
        <v>22</v>
      </c>
      <c r="J7146" t="s">
        <v>23</v>
      </c>
      <c r="K7146" t="s">
        <v>24</v>
      </c>
      <c r="L7146" t="s">
        <v>25</v>
      </c>
      <c r="M7146">
        <v>13.6</v>
      </c>
      <c r="N7146">
        <v>1991</v>
      </c>
      <c r="O7146">
        <v>142</v>
      </c>
      <c r="P7146" t="s">
        <v>1771</v>
      </c>
      <c r="Q7146">
        <v>5</v>
      </c>
      <c r="R7146" t="s">
        <v>658</v>
      </c>
    </row>
    <row r="7147" spans="1:18" x14ac:dyDescent="0.25">
      <c r="A7147">
        <v>7398</v>
      </c>
      <c r="B7147" t="s">
        <v>68</v>
      </c>
      <c r="C7147">
        <v>2012</v>
      </c>
      <c r="D7147">
        <v>270000</v>
      </c>
      <c r="E7147">
        <v>80000</v>
      </c>
      <c r="F7147" t="s">
        <v>75</v>
      </c>
      <c r="G7147" t="s">
        <v>344</v>
      </c>
      <c r="H7147" t="s">
        <v>853</v>
      </c>
      <c r="I7147" t="s">
        <v>22</v>
      </c>
      <c r="J7147" t="s">
        <v>23</v>
      </c>
      <c r="K7147" t="s">
        <v>24</v>
      </c>
      <c r="L7147" t="s">
        <v>25</v>
      </c>
      <c r="M7147">
        <v>21.02</v>
      </c>
      <c r="N7147">
        <v>1248</v>
      </c>
      <c r="O7147">
        <v>88.76</v>
      </c>
      <c r="P7147" t="s">
        <v>113</v>
      </c>
      <c r="Q7147">
        <v>5</v>
      </c>
      <c r="R7147" t="s">
        <v>658</v>
      </c>
    </row>
    <row r="7148" spans="1:18" x14ac:dyDescent="0.25">
      <c r="A7148">
        <v>7399</v>
      </c>
      <c r="B7148" t="s">
        <v>62</v>
      </c>
      <c r="C7148">
        <v>2015</v>
      </c>
      <c r="D7148">
        <v>1044999</v>
      </c>
      <c r="E7148">
        <v>70000</v>
      </c>
      <c r="F7148" t="s">
        <v>19</v>
      </c>
      <c r="G7148" t="s">
        <v>59</v>
      </c>
      <c r="H7148" t="s">
        <v>1772</v>
      </c>
      <c r="I7148" t="s">
        <v>22</v>
      </c>
      <c r="J7148" t="s">
        <v>23</v>
      </c>
      <c r="K7148" t="s">
        <v>90</v>
      </c>
      <c r="L7148" t="s">
        <v>25</v>
      </c>
      <c r="M7148">
        <v>16</v>
      </c>
      <c r="N7148">
        <v>2179</v>
      </c>
      <c r="O7148">
        <v>140</v>
      </c>
      <c r="P7148" t="s">
        <v>195</v>
      </c>
      <c r="Q7148">
        <v>7</v>
      </c>
      <c r="R7148" t="s">
        <v>658</v>
      </c>
    </row>
    <row r="7149" spans="1:18" x14ac:dyDescent="0.25">
      <c r="A7149">
        <v>7400</v>
      </c>
      <c r="B7149" t="s">
        <v>18</v>
      </c>
      <c r="C7149">
        <v>2009</v>
      </c>
      <c r="D7149">
        <v>279000</v>
      </c>
      <c r="E7149">
        <v>117000</v>
      </c>
      <c r="F7149" t="s">
        <v>19</v>
      </c>
      <c r="G7149" t="s">
        <v>59</v>
      </c>
      <c r="H7149" t="s">
        <v>1773</v>
      </c>
      <c r="I7149" t="s">
        <v>22</v>
      </c>
      <c r="J7149" t="s">
        <v>23</v>
      </c>
      <c r="K7149" t="s">
        <v>24</v>
      </c>
      <c r="L7149" t="s">
        <v>25</v>
      </c>
      <c r="M7149">
        <v>17.8</v>
      </c>
      <c r="N7149">
        <v>1248</v>
      </c>
      <c r="O7149">
        <v>75</v>
      </c>
      <c r="P7149" t="s">
        <v>26</v>
      </c>
      <c r="Q7149">
        <v>5</v>
      </c>
      <c r="R7149" t="s">
        <v>658</v>
      </c>
    </row>
    <row r="7150" spans="1:18" x14ac:dyDescent="0.25">
      <c r="A7150">
        <v>7401</v>
      </c>
      <c r="B7150" t="s">
        <v>52</v>
      </c>
      <c r="C7150">
        <v>2018</v>
      </c>
      <c r="D7150">
        <v>620000</v>
      </c>
      <c r="E7150">
        <v>15000</v>
      </c>
      <c r="F7150" t="s">
        <v>19</v>
      </c>
      <c r="G7150" t="s">
        <v>358</v>
      </c>
      <c r="H7150" t="s">
        <v>751</v>
      </c>
      <c r="I7150" t="s">
        <v>37</v>
      </c>
      <c r="J7150" t="s">
        <v>23</v>
      </c>
      <c r="K7150" t="s">
        <v>24</v>
      </c>
      <c r="L7150" t="s">
        <v>25</v>
      </c>
      <c r="M7150">
        <v>20.399999999999999</v>
      </c>
      <c r="N7150">
        <v>1194</v>
      </c>
      <c r="O7150">
        <v>94.93</v>
      </c>
      <c r="P7150" t="s">
        <v>136</v>
      </c>
      <c r="Q7150">
        <v>5</v>
      </c>
      <c r="R7150" t="s">
        <v>658</v>
      </c>
    </row>
    <row r="7151" spans="1:18" x14ac:dyDescent="0.25">
      <c r="A7151">
        <v>7402</v>
      </c>
      <c r="B7151" t="s">
        <v>28</v>
      </c>
      <c r="C7151">
        <v>2007</v>
      </c>
      <c r="D7151">
        <v>250000</v>
      </c>
      <c r="E7151">
        <v>100000</v>
      </c>
      <c r="F7151" t="s">
        <v>19</v>
      </c>
      <c r="G7151" t="s">
        <v>352</v>
      </c>
      <c r="H7151" t="s">
        <v>860</v>
      </c>
      <c r="I7151" t="s">
        <v>22</v>
      </c>
      <c r="J7151" t="s">
        <v>23</v>
      </c>
      <c r="K7151" t="s">
        <v>24</v>
      </c>
      <c r="L7151" t="s">
        <v>31</v>
      </c>
      <c r="M7151">
        <v>16.600000000000001</v>
      </c>
      <c r="N7151">
        <v>1896</v>
      </c>
      <c r="O7151">
        <v>122.4</v>
      </c>
      <c r="P7151" t="s">
        <v>1460</v>
      </c>
      <c r="Q7151">
        <v>5</v>
      </c>
      <c r="R7151" t="s">
        <v>658</v>
      </c>
    </row>
    <row r="7152" spans="1:18" x14ac:dyDescent="0.25">
      <c r="A7152">
        <v>7403</v>
      </c>
      <c r="B7152" t="s">
        <v>40</v>
      </c>
      <c r="C7152">
        <v>2012</v>
      </c>
      <c r="D7152">
        <v>475000</v>
      </c>
      <c r="E7152">
        <v>83000</v>
      </c>
      <c r="F7152" t="s">
        <v>44</v>
      </c>
      <c r="G7152" t="s">
        <v>45</v>
      </c>
      <c r="H7152" t="s">
        <v>1769</v>
      </c>
      <c r="I7152" t="s">
        <v>37</v>
      </c>
      <c r="J7152" t="s">
        <v>23</v>
      </c>
      <c r="K7152" t="s">
        <v>90</v>
      </c>
      <c r="L7152" t="s">
        <v>25</v>
      </c>
      <c r="M7152">
        <v>15.74</v>
      </c>
      <c r="N7152">
        <v>1591</v>
      </c>
      <c r="O7152">
        <v>121.3</v>
      </c>
      <c r="P7152" t="s">
        <v>209</v>
      </c>
      <c r="Q7152">
        <v>5</v>
      </c>
      <c r="R7152" t="s">
        <v>658</v>
      </c>
    </row>
    <row r="7153" spans="1:18" x14ac:dyDescent="0.25">
      <c r="A7153">
        <v>7404</v>
      </c>
      <c r="B7153" t="s">
        <v>73</v>
      </c>
      <c r="C7153">
        <v>2016</v>
      </c>
      <c r="D7153">
        <v>750000</v>
      </c>
      <c r="E7153">
        <v>67600</v>
      </c>
      <c r="F7153" t="s">
        <v>19</v>
      </c>
      <c r="G7153" t="s">
        <v>413</v>
      </c>
      <c r="H7153" t="s">
        <v>1073</v>
      </c>
      <c r="I7153" t="s">
        <v>22</v>
      </c>
      <c r="J7153" t="s">
        <v>23</v>
      </c>
      <c r="K7153" t="s">
        <v>90</v>
      </c>
      <c r="L7153" t="s">
        <v>25</v>
      </c>
      <c r="M7153">
        <v>14.81</v>
      </c>
      <c r="N7153">
        <v>1998</v>
      </c>
      <c r="O7153">
        <v>163.69999999999999</v>
      </c>
      <c r="P7153" t="s">
        <v>1722</v>
      </c>
      <c r="Q7153">
        <v>5</v>
      </c>
      <c r="R7153" t="s">
        <v>658</v>
      </c>
    </row>
    <row r="7154" spans="1:18" x14ac:dyDescent="0.25">
      <c r="A7154">
        <v>7405</v>
      </c>
      <c r="B7154" t="s">
        <v>99</v>
      </c>
      <c r="C7154">
        <v>2015</v>
      </c>
      <c r="D7154">
        <v>1250000</v>
      </c>
      <c r="E7154">
        <v>160000</v>
      </c>
      <c r="F7154" t="s">
        <v>19</v>
      </c>
      <c r="G7154" t="s">
        <v>352</v>
      </c>
      <c r="H7154" t="s">
        <v>377</v>
      </c>
      <c r="I7154" t="s">
        <v>22</v>
      </c>
      <c r="J7154" t="s">
        <v>23</v>
      </c>
      <c r="K7154" t="s">
        <v>24</v>
      </c>
      <c r="L7154" t="s">
        <v>31</v>
      </c>
      <c r="M7154">
        <v>13.5</v>
      </c>
      <c r="N7154">
        <v>2477</v>
      </c>
      <c r="O7154">
        <v>178</v>
      </c>
      <c r="P7154" t="s">
        <v>100</v>
      </c>
      <c r="Q7154">
        <v>7</v>
      </c>
      <c r="R7154" t="s">
        <v>658</v>
      </c>
    </row>
    <row r="7155" spans="1:18" x14ac:dyDescent="0.25">
      <c r="A7155">
        <v>7406</v>
      </c>
      <c r="B7155" t="s">
        <v>40</v>
      </c>
      <c r="C7155">
        <v>2014</v>
      </c>
      <c r="D7155">
        <v>250000</v>
      </c>
      <c r="E7155">
        <v>80000</v>
      </c>
      <c r="F7155" t="s">
        <v>19</v>
      </c>
      <c r="G7155" t="s">
        <v>793</v>
      </c>
      <c r="H7155" t="s">
        <v>494</v>
      </c>
      <c r="I7155" t="s">
        <v>37</v>
      </c>
      <c r="J7155" t="s">
        <v>23</v>
      </c>
      <c r="K7155" t="s">
        <v>24</v>
      </c>
      <c r="L7155" t="s">
        <v>31</v>
      </c>
      <c r="M7155">
        <v>21.1</v>
      </c>
      <c r="N7155">
        <v>814</v>
      </c>
      <c r="O7155">
        <v>55.2</v>
      </c>
      <c r="P7155" t="s">
        <v>227</v>
      </c>
      <c r="Q7155">
        <v>5</v>
      </c>
      <c r="R7155" t="s">
        <v>658</v>
      </c>
    </row>
    <row r="7156" spans="1:18" x14ac:dyDescent="0.25">
      <c r="A7156">
        <v>7407</v>
      </c>
      <c r="B7156" t="s">
        <v>33</v>
      </c>
      <c r="C7156">
        <v>2013</v>
      </c>
      <c r="D7156">
        <v>445000</v>
      </c>
      <c r="E7156">
        <v>100000</v>
      </c>
      <c r="F7156" t="s">
        <v>19</v>
      </c>
      <c r="G7156" t="s">
        <v>358</v>
      </c>
      <c r="H7156" t="s">
        <v>1066</v>
      </c>
      <c r="I7156" t="s">
        <v>22</v>
      </c>
      <c r="J7156" t="s">
        <v>23</v>
      </c>
      <c r="K7156" t="s">
        <v>24</v>
      </c>
      <c r="L7156" t="s">
        <v>25</v>
      </c>
      <c r="M7156">
        <v>25.8</v>
      </c>
      <c r="N7156">
        <v>1498</v>
      </c>
      <c r="O7156">
        <v>98.6</v>
      </c>
      <c r="P7156" t="s">
        <v>65</v>
      </c>
      <c r="Q7156">
        <v>5</v>
      </c>
      <c r="R7156" t="s">
        <v>658</v>
      </c>
    </row>
    <row r="7157" spans="1:18" x14ac:dyDescent="0.25">
      <c r="A7157">
        <v>7408</v>
      </c>
      <c r="B7157" t="s">
        <v>119</v>
      </c>
      <c r="C7157">
        <v>2010</v>
      </c>
      <c r="D7157">
        <v>400000</v>
      </c>
      <c r="E7157">
        <v>100000</v>
      </c>
      <c r="F7157" t="s">
        <v>75</v>
      </c>
      <c r="G7157" t="s">
        <v>396</v>
      </c>
      <c r="H7157" t="s">
        <v>1056</v>
      </c>
      <c r="I7157" t="s">
        <v>22</v>
      </c>
      <c r="J7157" t="s">
        <v>23</v>
      </c>
      <c r="K7157" t="s">
        <v>24</v>
      </c>
      <c r="L7157" t="s">
        <v>25</v>
      </c>
      <c r="M7157">
        <v>15</v>
      </c>
      <c r="N7157">
        <v>1896</v>
      </c>
      <c r="O7157">
        <v>105</v>
      </c>
      <c r="P7157" t="s">
        <v>932</v>
      </c>
      <c r="Q7157">
        <v>5</v>
      </c>
      <c r="R7157" t="s">
        <v>658</v>
      </c>
    </row>
    <row r="7158" spans="1:18" x14ac:dyDescent="0.25">
      <c r="A7158">
        <v>7409</v>
      </c>
      <c r="B7158" t="s">
        <v>40</v>
      </c>
      <c r="C7158">
        <v>2010</v>
      </c>
      <c r="D7158">
        <v>350000</v>
      </c>
      <c r="E7158">
        <v>90000</v>
      </c>
      <c r="F7158" t="s">
        <v>75</v>
      </c>
      <c r="G7158" t="s">
        <v>396</v>
      </c>
      <c r="H7158" t="s">
        <v>1056</v>
      </c>
      <c r="I7158" t="s">
        <v>22</v>
      </c>
      <c r="J7158" t="s">
        <v>23</v>
      </c>
      <c r="K7158" t="s">
        <v>24</v>
      </c>
      <c r="L7158" t="s">
        <v>31</v>
      </c>
      <c r="M7158">
        <v>23</v>
      </c>
      <c r="N7158">
        <v>1396</v>
      </c>
      <c r="O7158">
        <v>90</v>
      </c>
      <c r="P7158" t="s">
        <v>41</v>
      </c>
      <c r="Q7158">
        <v>5</v>
      </c>
      <c r="R7158" t="s">
        <v>658</v>
      </c>
    </row>
    <row r="7159" spans="1:18" x14ac:dyDescent="0.25">
      <c r="A7159">
        <v>7410</v>
      </c>
      <c r="B7159" t="s">
        <v>28</v>
      </c>
      <c r="C7159">
        <v>2012</v>
      </c>
      <c r="D7159">
        <v>295000</v>
      </c>
      <c r="E7159">
        <v>140000</v>
      </c>
      <c r="F7159" t="s">
        <v>75</v>
      </c>
      <c r="G7159" t="s">
        <v>396</v>
      </c>
      <c r="H7159" t="s">
        <v>1774</v>
      </c>
      <c r="I7159" t="s">
        <v>22</v>
      </c>
      <c r="J7159" t="s">
        <v>23</v>
      </c>
      <c r="K7159" t="s">
        <v>24</v>
      </c>
      <c r="L7159" t="s">
        <v>25</v>
      </c>
      <c r="M7159">
        <v>20.5</v>
      </c>
      <c r="N7159">
        <v>1598</v>
      </c>
      <c r="O7159">
        <v>103.5</v>
      </c>
      <c r="P7159" t="s">
        <v>32</v>
      </c>
      <c r="Q7159">
        <v>5</v>
      </c>
      <c r="R7159" t="s">
        <v>658</v>
      </c>
    </row>
    <row r="7160" spans="1:18" x14ac:dyDescent="0.25">
      <c r="A7160">
        <v>7411</v>
      </c>
      <c r="B7160" t="s">
        <v>18</v>
      </c>
      <c r="C7160">
        <v>2018</v>
      </c>
      <c r="D7160">
        <v>600000</v>
      </c>
      <c r="E7160">
        <v>25000</v>
      </c>
      <c r="F7160" t="s">
        <v>75</v>
      </c>
      <c r="G7160" t="s">
        <v>396</v>
      </c>
      <c r="H7160" t="s">
        <v>1056</v>
      </c>
      <c r="I7160" t="s">
        <v>37</v>
      </c>
      <c r="J7160" t="s">
        <v>23</v>
      </c>
      <c r="K7160" t="s">
        <v>24</v>
      </c>
      <c r="L7160" t="s">
        <v>25</v>
      </c>
      <c r="M7160">
        <v>21.21</v>
      </c>
      <c r="N7160">
        <v>1197</v>
      </c>
      <c r="O7160">
        <v>81.8</v>
      </c>
      <c r="P7160" t="s">
        <v>133</v>
      </c>
      <c r="Q7160">
        <v>5</v>
      </c>
      <c r="R7160" t="s">
        <v>658</v>
      </c>
    </row>
    <row r="7161" spans="1:18" x14ac:dyDescent="0.25">
      <c r="A7161">
        <v>7412</v>
      </c>
      <c r="B7161" t="s">
        <v>50</v>
      </c>
      <c r="C7161">
        <v>2018</v>
      </c>
      <c r="D7161">
        <v>1650000</v>
      </c>
      <c r="E7161">
        <v>20000</v>
      </c>
      <c r="F7161" t="s">
        <v>75</v>
      </c>
      <c r="G7161" t="s">
        <v>396</v>
      </c>
      <c r="H7161" t="s">
        <v>1774</v>
      </c>
      <c r="I7161" t="s">
        <v>22</v>
      </c>
      <c r="J7161" t="s">
        <v>23</v>
      </c>
      <c r="K7161" t="s">
        <v>24</v>
      </c>
      <c r="L7161" t="s">
        <v>25</v>
      </c>
      <c r="M7161">
        <v>13.68</v>
      </c>
      <c r="N7161">
        <v>2393</v>
      </c>
      <c r="O7161">
        <v>147.80000000000001</v>
      </c>
      <c r="P7161" t="s">
        <v>434</v>
      </c>
      <c r="Q7161">
        <v>8</v>
      </c>
      <c r="R7161" t="s">
        <v>658</v>
      </c>
    </row>
    <row r="7162" spans="1:18" x14ac:dyDescent="0.25">
      <c r="A7162">
        <v>7413</v>
      </c>
      <c r="B7162" t="s">
        <v>18</v>
      </c>
      <c r="C7162">
        <v>2012</v>
      </c>
      <c r="D7162">
        <v>100000</v>
      </c>
      <c r="E7162">
        <v>30000</v>
      </c>
      <c r="F7162" t="s">
        <v>75</v>
      </c>
      <c r="G7162" t="s">
        <v>396</v>
      </c>
      <c r="H7162" t="s">
        <v>1774</v>
      </c>
      <c r="I7162" t="s">
        <v>37</v>
      </c>
      <c r="J7162" t="s">
        <v>23</v>
      </c>
      <c r="K7162" t="s">
        <v>24</v>
      </c>
      <c r="L7162" t="s">
        <v>25</v>
      </c>
      <c r="M7162">
        <v>16.100000000000001</v>
      </c>
      <c r="N7162">
        <v>796</v>
      </c>
      <c r="O7162">
        <v>37</v>
      </c>
      <c r="P7162" t="s">
        <v>49</v>
      </c>
      <c r="Q7162">
        <v>4</v>
      </c>
      <c r="R7162" t="s">
        <v>658</v>
      </c>
    </row>
    <row r="7163" spans="1:18" x14ac:dyDescent="0.25">
      <c r="A7163">
        <v>7414</v>
      </c>
      <c r="B7163" t="s">
        <v>52</v>
      </c>
      <c r="C7163">
        <v>2018</v>
      </c>
      <c r="D7163">
        <v>690000</v>
      </c>
      <c r="E7163">
        <v>13000</v>
      </c>
      <c r="F7163" t="s">
        <v>75</v>
      </c>
      <c r="G7163" t="s">
        <v>396</v>
      </c>
      <c r="H7163" t="s">
        <v>1056</v>
      </c>
      <c r="I7163" t="s">
        <v>37</v>
      </c>
      <c r="J7163" t="s">
        <v>23</v>
      </c>
      <c r="K7163" t="s">
        <v>24</v>
      </c>
      <c r="L7163" t="s">
        <v>25</v>
      </c>
      <c r="M7163">
        <v>20.399999999999999</v>
      </c>
      <c r="N7163">
        <v>1194</v>
      </c>
      <c r="O7163">
        <v>94.93</v>
      </c>
      <c r="P7163" t="s">
        <v>136</v>
      </c>
      <c r="Q7163">
        <v>5</v>
      </c>
      <c r="R7163" t="s">
        <v>658</v>
      </c>
    </row>
    <row r="7164" spans="1:18" x14ac:dyDescent="0.25">
      <c r="A7164">
        <v>7415</v>
      </c>
      <c r="B7164" t="s">
        <v>40</v>
      </c>
      <c r="C7164">
        <v>2018</v>
      </c>
      <c r="D7164">
        <v>710000</v>
      </c>
      <c r="E7164">
        <v>42000</v>
      </c>
      <c r="F7164" t="s">
        <v>75</v>
      </c>
      <c r="G7164" t="s">
        <v>396</v>
      </c>
      <c r="H7164" t="s">
        <v>1774</v>
      </c>
      <c r="I7164" t="s">
        <v>37</v>
      </c>
      <c r="J7164" t="s">
        <v>23</v>
      </c>
      <c r="K7164" t="s">
        <v>24</v>
      </c>
      <c r="L7164" t="s">
        <v>25</v>
      </c>
      <c r="M7164">
        <v>18.600000000000001</v>
      </c>
      <c r="N7164">
        <v>1197</v>
      </c>
      <c r="O7164">
        <v>81.83</v>
      </c>
      <c r="P7164" t="s">
        <v>79</v>
      </c>
      <c r="Q7164">
        <v>5</v>
      </c>
      <c r="R7164" t="s">
        <v>658</v>
      </c>
    </row>
    <row r="7165" spans="1:18" x14ac:dyDescent="0.25">
      <c r="A7165">
        <v>7416</v>
      </c>
      <c r="B7165" t="s">
        <v>40</v>
      </c>
      <c r="C7165">
        <v>2018</v>
      </c>
      <c r="D7165">
        <v>350000</v>
      </c>
      <c r="E7165">
        <v>10000</v>
      </c>
      <c r="F7165" t="s">
        <v>75</v>
      </c>
      <c r="G7165" t="s">
        <v>396</v>
      </c>
      <c r="H7165" t="s">
        <v>1774</v>
      </c>
      <c r="I7165" t="s">
        <v>37</v>
      </c>
      <c r="J7165" t="s">
        <v>23</v>
      </c>
      <c r="K7165" t="s">
        <v>24</v>
      </c>
      <c r="L7165" t="s">
        <v>31</v>
      </c>
      <c r="M7165">
        <v>20.3</v>
      </c>
      <c r="N7165">
        <v>998</v>
      </c>
      <c r="O7165">
        <v>68.05</v>
      </c>
      <c r="P7165" t="s">
        <v>286</v>
      </c>
      <c r="Q7165">
        <v>5</v>
      </c>
      <c r="R7165" t="s">
        <v>658</v>
      </c>
    </row>
    <row r="7166" spans="1:18" x14ac:dyDescent="0.25">
      <c r="A7166">
        <v>7417</v>
      </c>
      <c r="B7166" t="s">
        <v>18</v>
      </c>
      <c r="C7166">
        <v>2012</v>
      </c>
      <c r="D7166">
        <v>220000</v>
      </c>
      <c r="E7166">
        <v>13000</v>
      </c>
      <c r="F7166" t="s">
        <v>75</v>
      </c>
      <c r="G7166" t="s">
        <v>396</v>
      </c>
      <c r="H7166" t="s">
        <v>563</v>
      </c>
      <c r="I7166" t="s">
        <v>37</v>
      </c>
      <c r="J7166" t="s">
        <v>23</v>
      </c>
      <c r="K7166" t="s">
        <v>24</v>
      </c>
      <c r="L7166" t="s">
        <v>25</v>
      </c>
      <c r="M7166">
        <v>20.92</v>
      </c>
      <c r="N7166">
        <v>998</v>
      </c>
      <c r="O7166">
        <v>67.099999999999994</v>
      </c>
      <c r="P7166" t="s">
        <v>82</v>
      </c>
      <c r="Q7166">
        <v>5</v>
      </c>
      <c r="R7166" t="s">
        <v>658</v>
      </c>
    </row>
    <row r="7167" spans="1:18" x14ac:dyDescent="0.25">
      <c r="A7167">
        <v>7418</v>
      </c>
      <c r="B7167" t="s">
        <v>56</v>
      </c>
      <c r="C7167">
        <v>2019</v>
      </c>
      <c r="D7167">
        <v>700000</v>
      </c>
      <c r="E7167">
        <v>6500</v>
      </c>
      <c r="F7167" t="s">
        <v>75</v>
      </c>
      <c r="G7167" t="s">
        <v>396</v>
      </c>
      <c r="H7167" t="s">
        <v>563</v>
      </c>
      <c r="I7167" t="s">
        <v>37</v>
      </c>
      <c r="J7167" t="s">
        <v>23</v>
      </c>
      <c r="K7167" t="s">
        <v>24</v>
      </c>
      <c r="L7167" t="s">
        <v>25</v>
      </c>
      <c r="M7167">
        <v>20</v>
      </c>
      <c r="N7167">
        <v>999</v>
      </c>
      <c r="O7167">
        <v>72</v>
      </c>
      <c r="P7167" t="s">
        <v>290</v>
      </c>
      <c r="Q7167">
        <v>7</v>
      </c>
      <c r="R7167" t="s">
        <v>658</v>
      </c>
    </row>
    <row r="7168" spans="1:18" x14ac:dyDescent="0.25">
      <c r="A7168">
        <v>7419</v>
      </c>
      <c r="B7168" t="s">
        <v>40</v>
      </c>
      <c r="C7168">
        <v>2013</v>
      </c>
      <c r="D7168">
        <v>198000</v>
      </c>
      <c r="E7168">
        <v>49500</v>
      </c>
      <c r="F7168" t="s">
        <v>75</v>
      </c>
      <c r="G7168" t="s">
        <v>396</v>
      </c>
      <c r="H7168" t="s">
        <v>563</v>
      </c>
      <c r="I7168" t="s">
        <v>37</v>
      </c>
      <c r="J7168" t="s">
        <v>23</v>
      </c>
      <c r="K7168" t="s">
        <v>24</v>
      </c>
      <c r="L7168" t="s">
        <v>31</v>
      </c>
      <c r="M7168">
        <v>21.1</v>
      </c>
      <c r="N7168">
        <v>814</v>
      </c>
      <c r="O7168">
        <v>55.2</v>
      </c>
      <c r="P7168" t="s">
        <v>227</v>
      </c>
      <c r="Q7168">
        <v>5</v>
      </c>
      <c r="R7168" t="s">
        <v>658</v>
      </c>
    </row>
    <row r="7169" spans="1:18" x14ac:dyDescent="0.25">
      <c r="A7169">
        <v>7420</v>
      </c>
      <c r="B7169" t="s">
        <v>40</v>
      </c>
      <c r="C7169">
        <v>2011</v>
      </c>
      <c r="D7169">
        <v>350000</v>
      </c>
      <c r="E7169">
        <v>50000</v>
      </c>
      <c r="F7169" t="s">
        <v>75</v>
      </c>
      <c r="G7169" t="s">
        <v>396</v>
      </c>
      <c r="H7169" t="s">
        <v>563</v>
      </c>
      <c r="I7169" t="s">
        <v>22</v>
      </c>
      <c r="J7169" t="s">
        <v>23</v>
      </c>
      <c r="K7169" t="s">
        <v>24</v>
      </c>
      <c r="L7169" t="s">
        <v>25</v>
      </c>
      <c r="M7169">
        <v>23</v>
      </c>
      <c r="N7169">
        <v>1396</v>
      </c>
      <c r="O7169">
        <v>90</v>
      </c>
      <c r="P7169" t="s">
        <v>41</v>
      </c>
      <c r="Q7169">
        <v>5</v>
      </c>
      <c r="R7169" t="s">
        <v>658</v>
      </c>
    </row>
    <row r="7170" spans="1:18" x14ac:dyDescent="0.25">
      <c r="A7170">
        <v>7421</v>
      </c>
      <c r="B7170" t="s">
        <v>68</v>
      </c>
      <c r="C7170">
        <v>2011</v>
      </c>
      <c r="D7170">
        <v>210000</v>
      </c>
      <c r="E7170">
        <v>175000</v>
      </c>
      <c r="F7170" t="s">
        <v>75</v>
      </c>
      <c r="G7170" t="s">
        <v>396</v>
      </c>
      <c r="H7170" t="s">
        <v>563</v>
      </c>
      <c r="I7170" t="s">
        <v>22</v>
      </c>
      <c r="J7170" t="s">
        <v>23</v>
      </c>
      <c r="K7170" t="s">
        <v>24</v>
      </c>
      <c r="L7170" t="s">
        <v>31</v>
      </c>
      <c r="M7170">
        <v>23.57</v>
      </c>
      <c r="N7170">
        <v>1396</v>
      </c>
      <c r="O7170">
        <v>70</v>
      </c>
      <c r="P7170" t="s">
        <v>203</v>
      </c>
      <c r="Q7170">
        <v>5</v>
      </c>
      <c r="R7170" t="s">
        <v>658</v>
      </c>
    </row>
    <row r="7171" spans="1:18" x14ac:dyDescent="0.25">
      <c r="A7171">
        <v>7422</v>
      </c>
      <c r="B7171" t="s">
        <v>68</v>
      </c>
      <c r="C7171">
        <v>2011</v>
      </c>
      <c r="D7171">
        <v>210000</v>
      </c>
      <c r="E7171">
        <v>175000</v>
      </c>
      <c r="F7171" t="s">
        <v>75</v>
      </c>
      <c r="G7171" t="s">
        <v>396</v>
      </c>
      <c r="H7171" t="s">
        <v>1774</v>
      </c>
      <c r="I7171" t="s">
        <v>22</v>
      </c>
      <c r="J7171" t="s">
        <v>23</v>
      </c>
      <c r="K7171" t="s">
        <v>24</v>
      </c>
      <c r="L7171" t="s">
        <v>31</v>
      </c>
      <c r="M7171">
        <v>23.03</v>
      </c>
      <c r="N7171">
        <v>1396</v>
      </c>
      <c r="O7171">
        <v>69</v>
      </c>
      <c r="P7171" t="s">
        <v>203</v>
      </c>
      <c r="Q7171">
        <v>5</v>
      </c>
      <c r="R7171" t="s">
        <v>658</v>
      </c>
    </row>
    <row r="7172" spans="1:18" x14ac:dyDescent="0.25">
      <c r="A7172">
        <v>7424</v>
      </c>
      <c r="B7172" t="s">
        <v>18</v>
      </c>
      <c r="C7172">
        <v>2014</v>
      </c>
      <c r="D7172">
        <v>375000</v>
      </c>
      <c r="E7172">
        <v>110000</v>
      </c>
      <c r="F7172" t="s">
        <v>34</v>
      </c>
      <c r="G7172" t="s">
        <v>35</v>
      </c>
      <c r="H7172" t="s">
        <v>1775</v>
      </c>
      <c r="I7172" t="s">
        <v>22</v>
      </c>
      <c r="J7172" t="s">
        <v>23</v>
      </c>
      <c r="K7172" t="s">
        <v>24</v>
      </c>
      <c r="L7172" t="s">
        <v>38</v>
      </c>
      <c r="M7172">
        <v>23.2</v>
      </c>
      <c r="N7172">
        <v>1248</v>
      </c>
      <c r="O7172">
        <v>73.94</v>
      </c>
      <c r="P7172" t="s">
        <v>26</v>
      </c>
      <c r="Q7172">
        <v>5</v>
      </c>
      <c r="R7172" t="s">
        <v>658</v>
      </c>
    </row>
    <row r="7173" spans="1:18" x14ac:dyDescent="0.25">
      <c r="A7173">
        <v>7425</v>
      </c>
      <c r="B7173" t="s">
        <v>18</v>
      </c>
      <c r="C7173">
        <v>2012</v>
      </c>
      <c r="D7173">
        <v>380000</v>
      </c>
      <c r="E7173">
        <v>112048</v>
      </c>
      <c r="F7173" t="s">
        <v>34</v>
      </c>
      <c r="G7173" t="s">
        <v>35</v>
      </c>
      <c r="H7173" t="s">
        <v>1775</v>
      </c>
      <c r="I7173" t="s">
        <v>37</v>
      </c>
      <c r="J7173" t="s">
        <v>23</v>
      </c>
      <c r="K7173" t="s">
        <v>24</v>
      </c>
      <c r="L7173" t="s">
        <v>31</v>
      </c>
      <c r="M7173">
        <v>17.5</v>
      </c>
      <c r="N7173">
        <v>1298</v>
      </c>
      <c r="O7173">
        <v>85.8</v>
      </c>
      <c r="P7173" t="s">
        <v>132</v>
      </c>
      <c r="Q7173">
        <v>5</v>
      </c>
      <c r="R7173" t="s">
        <v>658</v>
      </c>
    </row>
    <row r="7174" spans="1:18" x14ac:dyDescent="0.25">
      <c r="A7174">
        <v>7426</v>
      </c>
      <c r="B7174" t="s">
        <v>33</v>
      </c>
      <c r="C7174">
        <v>2010</v>
      </c>
      <c r="D7174">
        <v>360000</v>
      </c>
      <c r="E7174">
        <v>98000</v>
      </c>
      <c r="F7174" t="s">
        <v>34</v>
      </c>
      <c r="G7174" t="s">
        <v>35</v>
      </c>
      <c r="H7174" t="s">
        <v>842</v>
      </c>
      <c r="I7174" t="s">
        <v>37</v>
      </c>
      <c r="J7174" t="s">
        <v>23</v>
      </c>
      <c r="K7174" t="s">
        <v>24</v>
      </c>
      <c r="L7174" t="s">
        <v>38</v>
      </c>
      <c r="M7174">
        <v>17</v>
      </c>
      <c r="N7174">
        <v>1497</v>
      </c>
      <c r="O7174">
        <v>118</v>
      </c>
      <c r="P7174" t="s">
        <v>183</v>
      </c>
      <c r="Q7174">
        <v>5</v>
      </c>
      <c r="R7174" t="s">
        <v>658</v>
      </c>
    </row>
    <row r="7175" spans="1:18" x14ac:dyDescent="0.25">
      <c r="A7175">
        <v>7427</v>
      </c>
      <c r="B7175" t="s">
        <v>62</v>
      </c>
      <c r="C7175">
        <v>2015</v>
      </c>
      <c r="D7175">
        <v>944999</v>
      </c>
      <c r="E7175">
        <v>41000</v>
      </c>
      <c r="F7175" t="s">
        <v>34</v>
      </c>
      <c r="G7175" t="s">
        <v>35</v>
      </c>
      <c r="H7175" t="s">
        <v>1775</v>
      </c>
      <c r="I7175" t="s">
        <v>22</v>
      </c>
      <c r="J7175" t="s">
        <v>23</v>
      </c>
      <c r="K7175" t="s">
        <v>24</v>
      </c>
      <c r="L7175" t="s">
        <v>25</v>
      </c>
      <c r="M7175">
        <v>15.1</v>
      </c>
      <c r="N7175">
        <v>2179</v>
      </c>
      <c r="O7175">
        <v>140</v>
      </c>
      <c r="P7175" t="s">
        <v>195</v>
      </c>
      <c r="Q7175">
        <v>7</v>
      </c>
      <c r="R7175" t="s">
        <v>658</v>
      </c>
    </row>
    <row r="7176" spans="1:18" x14ac:dyDescent="0.25">
      <c r="A7176">
        <v>7428</v>
      </c>
      <c r="B7176" t="s">
        <v>73</v>
      </c>
      <c r="C7176">
        <v>2016</v>
      </c>
      <c r="D7176">
        <v>620000</v>
      </c>
      <c r="E7176">
        <v>120000</v>
      </c>
      <c r="F7176" t="s">
        <v>34</v>
      </c>
      <c r="G7176" t="s">
        <v>35</v>
      </c>
      <c r="H7176" t="s">
        <v>842</v>
      </c>
      <c r="I7176" t="s">
        <v>22</v>
      </c>
      <c r="J7176" t="s">
        <v>23</v>
      </c>
      <c r="K7176" t="s">
        <v>24</v>
      </c>
      <c r="L7176" t="s">
        <v>25</v>
      </c>
      <c r="M7176">
        <v>13.58</v>
      </c>
      <c r="N7176">
        <v>2499</v>
      </c>
      <c r="O7176">
        <v>72.400000000000006</v>
      </c>
      <c r="P7176" t="s">
        <v>270</v>
      </c>
      <c r="Q7176">
        <v>10</v>
      </c>
      <c r="R7176" t="s">
        <v>658</v>
      </c>
    </row>
    <row r="7177" spans="1:18" x14ac:dyDescent="0.25">
      <c r="A7177">
        <v>7429</v>
      </c>
      <c r="B7177" t="s">
        <v>50</v>
      </c>
      <c r="C7177">
        <v>2018</v>
      </c>
      <c r="D7177">
        <v>780000</v>
      </c>
      <c r="E7177">
        <v>116000</v>
      </c>
      <c r="F7177" t="s">
        <v>34</v>
      </c>
      <c r="G7177" t="s">
        <v>35</v>
      </c>
      <c r="H7177" t="s">
        <v>1775</v>
      </c>
      <c r="I7177" t="s">
        <v>22</v>
      </c>
      <c r="J7177" t="s">
        <v>23</v>
      </c>
      <c r="K7177" t="s">
        <v>24</v>
      </c>
      <c r="L7177" t="s">
        <v>25</v>
      </c>
      <c r="M7177">
        <v>23.59</v>
      </c>
      <c r="N7177">
        <v>1364</v>
      </c>
      <c r="O7177">
        <v>67.05</v>
      </c>
      <c r="P7177" t="s">
        <v>51</v>
      </c>
      <c r="Q7177">
        <v>5</v>
      </c>
      <c r="R7177" t="s">
        <v>658</v>
      </c>
    </row>
    <row r="7178" spans="1:18" x14ac:dyDescent="0.25">
      <c r="A7178">
        <v>7430</v>
      </c>
      <c r="B7178" t="s">
        <v>18</v>
      </c>
      <c r="C7178">
        <v>2020</v>
      </c>
      <c r="D7178">
        <v>445000</v>
      </c>
      <c r="E7178">
        <v>1000</v>
      </c>
      <c r="F7178" t="s">
        <v>34</v>
      </c>
      <c r="G7178" t="s">
        <v>35</v>
      </c>
      <c r="H7178" t="s">
        <v>842</v>
      </c>
      <c r="I7178" t="s">
        <v>37</v>
      </c>
      <c r="J7178" t="s">
        <v>23</v>
      </c>
      <c r="K7178" t="s">
        <v>24</v>
      </c>
      <c r="L7178" t="s">
        <v>25</v>
      </c>
      <c r="M7178">
        <v>21.21</v>
      </c>
      <c r="N7178">
        <v>1197</v>
      </c>
      <c r="O7178">
        <v>81.8</v>
      </c>
      <c r="P7178" t="s">
        <v>133</v>
      </c>
      <c r="Q7178">
        <v>5</v>
      </c>
      <c r="R7178" t="s">
        <v>658</v>
      </c>
    </row>
    <row r="7179" spans="1:18" x14ac:dyDescent="0.25">
      <c r="A7179">
        <v>7431</v>
      </c>
      <c r="B7179" t="s">
        <v>40</v>
      </c>
      <c r="C7179">
        <v>2018</v>
      </c>
      <c r="D7179">
        <v>575000</v>
      </c>
      <c r="E7179">
        <v>15000</v>
      </c>
      <c r="F7179" t="s">
        <v>34</v>
      </c>
      <c r="G7179" t="s">
        <v>35</v>
      </c>
      <c r="H7179" t="s">
        <v>1775</v>
      </c>
      <c r="I7179" t="s">
        <v>37</v>
      </c>
      <c r="J7179" t="s">
        <v>23</v>
      </c>
      <c r="K7179" t="s">
        <v>90</v>
      </c>
      <c r="L7179" t="s">
        <v>25</v>
      </c>
      <c r="M7179">
        <v>17.36</v>
      </c>
      <c r="N7179">
        <v>1197</v>
      </c>
      <c r="O7179">
        <v>81.86</v>
      </c>
      <c r="P7179" t="s">
        <v>43</v>
      </c>
      <c r="Q7179">
        <v>5</v>
      </c>
      <c r="R7179" t="s">
        <v>658</v>
      </c>
    </row>
    <row r="7180" spans="1:18" x14ac:dyDescent="0.25">
      <c r="A7180">
        <v>7432</v>
      </c>
      <c r="B7180" t="s">
        <v>18</v>
      </c>
      <c r="C7180">
        <v>2018</v>
      </c>
      <c r="D7180">
        <v>975000</v>
      </c>
      <c r="E7180">
        <v>5000</v>
      </c>
      <c r="F7180" t="s">
        <v>34</v>
      </c>
      <c r="G7180" t="s">
        <v>319</v>
      </c>
      <c r="H7180" t="s">
        <v>1269</v>
      </c>
      <c r="I7180" t="s">
        <v>22</v>
      </c>
      <c r="J7180" t="s">
        <v>23</v>
      </c>
      <c r="K7180" t="s">
        <v>24</v>
      </c>
      <c r="L7180" t="s">
        <v>25</v>
      </c>
      <c r="M7180">
        <v>25.1</v>
      </c>
      <c r="N7180">
        <v>1248</v>
      </c>
      <c r="O7180">
        <v>88.5</v>
      </c>
      <c r="P7180" t="s">
        <v>65</v>
      </c>
      <c r="Q7180">
        <v>5</v>
      </c>
      <c r="R7180" t="s">
        <v>658</v>
      </c>
    </row>
    <row r="7181" spans="1:18" x14ac:dyDescent="0.25">
      <c r="A7181">
        <v>7433</v>
      </c>
      <c r="B7181" t="s">
        <v>68</v>
      </c>
      <c r="C7181">
        <v>2019</v>
      </c>
      <c r="D7181">
        <v>450000</v>
      </c>
      <c r="E7181">
        <v>3500</v>
      </c>
      <c r="F7181" t="s">
        <v>34</v>
      </c>
      <c r="G7181" t="s">
        <v>35</v>
      </c>
      <c r="H7181" t="s">
        <v>1776</v>
      </c>
      <c r="I7181" t="s">
        <v>37</v>
      </c>
      <c r="J7181" t="s">
        <v>23</v>
      </c>
      <c r="K7181" t="s">
        <v>24</v>
      </c>
      <c r="L7181" t="s">
        <v>25</v>
      </c>
      <c r="M7181">
        <v>23.84</v>
      </c>
      <c r="N7181">
        <v>1199</v>
      </c>
      <c r="O7181">
        <v>83.83</v>
      </c>
      <c r="P7181" t="s">
        <v>69</v>
      </c>
      <c r="Q7181">
        <v>5</v>
      </c>
      <c r="R7181" t="s">
        <v>658</v>
      </c>
    </row>
    <row r="7182" spans="1:18" x14ac:dyDescent="0.25">
      <c r="A7182">
        <v>7435</v>
      </c>
      <c r="B7182" t="s">
        <v>52</v>
      </c>
      <c r="C7182">
        <v>2017</v>
      </c>
      <c r="D7182">
        <v>495000</v>
      </c>
      <c r="E7182">
        <v>56000</v>
      </c>
      <c r="F7182" t="s">
        <v>34</v>
      </c>
      <c r="G7182" t="s">
        <v>319</v>
      </c>
      <c r="H7182" t="s">
        <v>1269</v>
      </c>
      <c r="I7182" t="s">
        <v>22</v>
      </c>
      <c r="J7182" t="s">
        <v>23</v>
      </c>
      <c r="K7182" t="s">
        <v>24</v>
      </c>
      <c r="L7182" t="s">
        <v>25</v>
      </c>
      <c r="M7182">
        <v>25.83</v>
      </c>
      <c r="N7182">
        <v>1498</v>
      </c>
      <c r="O7182">
        <v>99</v>
      </c>
      <c r="P7182" t="s">
        <v>304</v>
      </c>
      <c r="Q7182">
        <v>5</v>
      </c>
      <c r="R7182" t="s">
        <v>658</v>
      </c>
    </row>
    <row r="7183" spans="1:18" x14ac:dyDescent="0.25">
      <c r="A7183">
        <v>7436</v>
      </c>
      <c r="B7183" t="s">
        <v>50</v>
      </c>
      <c r="C7183">
        <v>2013</v>
      </c>
      <c r="D7183">
        <v>830000</v>
      </c>
      <c r="E7183">
        <v>215000</v>
      </c>
      <c r="F7183" t="s">
        <v>34</v>
      </c>
      <c r="G7183" t="s">
        <v>319</v>
      </c>
      <c r="H7183" t="s">
        <v>1269</v>
      </c>
      <c r="I7183" t="s">
        <v>22</v>
      </c>
      <c r="J7183" t="s">
        <v>23</v>
      </c>
      <c r="K7183" t="s">
        <v>24</v>
      </c>
      <c r="L7183" t="s">
        <v>25</v>
      </c>
      <c r="M7183">
        <v>12.99</v>
      </c>
      <c r="N7183">
        <v>2494</v>
      </c>
      <c r="O7183">
        <v>100</v>
      </c>
      <c r="P7183" t="s">
        <v>96</v>
      </c>
      <c r="Q7183">
        <v>7</v>
      </c>
      <c r="R7183" t="s">
        <v>658</v>
      </c>
    </row>
    <row r="7184" spans="1:18" x14ac:dyDescent="0.25">
      <c r="A7184">
        <v>7437</v>
      </c>
      <c r="B7184" t="s">
        <v>62</v>
      </c>
      <c r="C7184">
        <v>2012</v>
      </c>
      <c r="D7184">
        <v>800000</v>
      </c>
      <c r="E7184">
        <v>40000</v>
      </c>
      <c r="F7184" t="s">
        <v>34</v>
      </c>
      <c r="G7184" t="s">
        <v>319</v>
      </c>
      <c r="H7184" t="s">
        <v>1269</v>
      </c>
      <c r="I7184" t="s">
        <v>22</v>
      </c>
      <c r="J7184" t="s">
        <v>23</v>
      </c>
      <c r="K7184" t="s">
        <v>24</v>
      </c>
      <c r="L7184" t="s">
        <v>25</v>
      </c>
      <c r="M7184">
        <v>15.1</v>
      </c>
      <c r="N7184">
        <v>2179</v>
      </c>
      <c r="O7184">
        <v>140</v>
      </c>
      <c r="P7184" t="s">
        <v>195</v>
      </c>
      <c r="Q7184">
        <v>7</v>
      </c>
      <c r="R7184" t="s">
        <v>658</v>
      </c>
    </row>
    <row r="7185" spans="1:18" x14ac:dyDescent="0.25">
      <c r="A7185">
        <v>7439</v>
      </c>
      <c r="B7185" t="s">
        <v>18</v>
      </c>
      <c r="C7185">
        <v>2013</v>
      </c>
      <c r="D7185">
        <v>300000</v>
      </c>
      <c r="E7185">
        <v>120000</v>
      </c>
      <c r="F7185" t="s">
        <v>34</v>
      </c>
      <c r="G7185" t="s">
        <v>35</v>
      </c>
      <c r="H7185" t="s">
        <v>872</v>
      </c>
      <c r="I7185" t="s">
        <v>22</v>
      </c>
      <c r="J7185" t="s">
        <v>23</v>
      </c>
      <c r="K7185" t="s">
        <v>24</v>
      </c>
      <c r="L7185" t="s">
        <v>31</v>
      </c>
      <c r="M7185">
        <v>23.2</v>
      </c>
      <c r="N7185">
        <v>1248</v>
      </c>
      <c r="O7185">
        <v>73.94</v>
      </c>
      <c r="P7185" t="s">
        <v>26</v>
      </c>
      <c r="Q7185">
        <v>5</v>
      </c>
      <c r="R7185" t="s">
        <v>658</v>
      </c>
    </row>
    <row r="7186" spans="1:18" x14ac:dyDescent="0.25">
      <c r="A7186">
        <v>7440</v>
      </c>
      <c r="B7186" t="s">
        <v>62</v>
      </c>
      <c r="C7186">
        <v>2003</v>
      </c>
      <c r="D7186">
        <v>200000</v>
      </c>
      <c r="E7186">
        <v>120000</v>
      </c>
      <c r="F7186" t="s">
        <v>34</v>
      </c>
      <c r="G7186" t="s">
        <v>35</v>
      </c>
      <c r="H7186" t="s">
        <v>872</v>
      </c>
      <c r="I7186" t="s">
        <v>22</v>
      </c>
      <c r="J7186" t="s">
        <v>23</v>
      </c>
      <c r="K7186" t="s">
        <v>24</v>
      </c>
      <c r="L7186" t="s">
        <v>31</v>
      </c>
      <c r="M7186">
        <v>10.5</v>
      </c>
      <c r="N7186">
        <v>2179</v>
      </c>
      <c r="O7186">
        <v>120</v>
      </c>
      <c r="P7186" t="s">
        <v>135</v>
      </c>
      <c r="Q7186">
        <v>7</v>
      </c>
      <c r="R7186" t="s">
        <v>658</v>
      </c>
    </row>
    <row r="7187" spans="1:18" x14ac:dyDescent="0.25">
      <c r="A7187">
        <v>7441</v>
      </c>
      <c r="B7187" t="s">
        <v>33</v>
      </c>
      <c r="C7187">
        <v>2017</v>
      </c>
      <c r="D7187">
        <v>480000</v>
      </c>
      <c r="E7187">
        <v>30400</v>
      </c>
      <c r="F7187" t="s">
        <v>34</v>
      </c>
      <c r="G7187" t="s">
        <v>35</v>
      </c>
      <c r="H7187" t="s">
        <v>872</v>
      </c>
      <c r="I7187" t="s">
        <v>37</v>
      </c>
      <c r="J7187" t="s">
        <v>92</v>
      </c>
      <c r="K7187" t="s">
        <v>24</v>
      </c>
      <c r="L7187" t="s">
        <v>25</v>
      </c>
      <c r="M7187">
        <v>18.5</v>
      </c>
      <c r="N7187">
        <v>1198</v>
      </c>
      <c r="O7187">
        <v>86.8</v>
      </c>
      <c r="P7187" t="s">
        <v>148</v>
      </c>
      <c r="Q7187">
        <v>5</v>
      </c>
      <c r="R7187" t="s">
        <v>658</v>
      </c>
    </row>
    <row r="7188" spans="1:18" x14ac:dyDescent="0.25">
      <c r="A7188">
        <v>7442</v>
      </c>
      <c r="B7188" t="s">
        <v>33</v>
      </c>
      <c r="C7188">
        <v>2017</v>
      </c>
      <c r="D7188">
        <v>950000</v>
      </c>
      <c r="E7188">
        <v>24000</v>
      </c>
      <c r="F7188" t="s">
        <v>34</v>
      </c>
      <c r="G7188" t="s">
        <v>319</v>
      </c>
      <c r="H7188" t="s">
        <v>1269</v>
      </c>
      <c r="I7188" t="s">
        <v>22</v>
      </c>
      <c r="J7188" t="s">
        <v>92</v>
      </c>
      <c r="K7188" t="s">
        <v>24</v>
      </c>
      <c r="L7188" t="s">
        <v>25</v>
      </c>
      <c r="M7188">
        <v>21.9</v>
      </c>
      <c r="N7188">
        <v>1498</v>
      </c>
      <c r="O7188">
        <v>98.6</v>
      </c>
      <c r="P7188" t="s">
        <v>65</v>
      </c>
      <c r="Q7188">
        <v>7</v>
      </c>
      <c r="R7188" t="s">
        <v>658</v>
      </c>
    </row>
    <row r="7189" spans="1:18" x14ac:dyDescent="0.25">
      <c r="A7189">
        <v>7443</v>
      </c>
      <c r="B7189" t="s">
        <v>33</v>
      </c>
      <c r="C7189">
        <v>2017</v>
      </c>
      <c r="D7189">
        <v>840000</v>
      </c>
      <c r="E7189">
        <v>30646</v>
      </c>
      <c r="F7189" t="s">
        <v>34</v>
      </c>
      <c r="G7189" t="s">
        <v>319</v>
      </c>
      <c r="H7189" t="s">
        <v>1269</v>
      </c>
      <c r="I7189" t="s">
        <v>37</v>
      </c>
      <c r="J7189" t="s">
        <v>92</v>
      </c>
      <c r="K7189" t="s">
        <v>24</v>
      </c>
      <c r="L7189" t="s">
        <v>25</v>
      </c>
      <c r="M7189">
        <v>15.4</v>
      </c>
      <c r="N7189">
        <v>1497</v>
      </c>
      <c r="O7189">
        <v>117.3</v>
      </c>
      <c r="P7189" t="s">
        <v>93</v>
      </c>
      <c r="Q7189">
        <v>7</v>
      </c>
      <c r="R7189" t="s">
        <v>658</v>
      </c>
    </row>
    <row r="7190" spans="1:18" x14ac:dyDescent="0.25">
      <c r="A7190">
        <v>7444</v>
      </c>
      <c r="B7190" t="s">
        <v>40</v>
      </c>
      <c r="C7190">
        <v>2017</v>
      </c>
      <c r="D7190">
        <v>800000</v>
      </c>
      <c r="E7190">
        <v>15000</v>
      </c>
      <c r="F7190" t="s">
        <v>44</v>
      </c>
      <c r="G7190" t="s">
        <v>21</v>
      </c>
      <c r="H7190" t="s">
        <v>1777</v>
      </c>
      <c r="I7190" t="s">
        <v>22</v>
      </c>
      <c r="J7190" t="s">
        <v>23</v>
      </c>
      <c r="K7190" t="s">
        <v>24</v>
      </c>
      <c r="L7190" t="s">
        <v>25</v>
      </c>
      <c r="M7190">
        <v>23.9</v>
      </c>
      <c r="N7190">
        <v>1582</v>
      </c>
      <c r="O7190">
        <v>126.2</v>
      </c>
      <c r="P7190" t="s">
        <v>144</v>
      </c>
      <c r="Q7190">
        <v>5</v>
      </c>
      <c r="R7190" t="s">
        <v>658</v>
      </c>
    </row>
    <row r="7191" spans="1:18" x14ac:dyDescent="0.25">
      <c r="A7191">
        <v>7445</v>
      </c>
      <c r="B7191" t="s">
        <v>119</v>
      </c>
      <c r="C7191">
        <v>2017</v>
      </c>
      <c r="D7191">
        <v>750000</v>
      </c>
      <c r="E7191">
        <v>50000</v>
      </c>
      <c r="F7191" t="s">
        <v>44</v>
      </c>
      <c r="G7191" t="s">
        <v>21</v>
      </c>
      <c r="H7191" t="s">
        <v>1054</v>
      </c>
      <c r="I7191" t="s">
        <v>22</v>
      </c>
      <c r="J7191" t="s">
        <v>23</v>
      </c>
      <c r="K7191" t="s">
        <v>24</v>
      </c>
      <c r="L7191" t="s">
        <v>25</v>
      </c>
      <c r="M7191">
        <v>22.27</v>
      </c>
      <c r="N7191">
        <v>1498</v>
      </c>
      <c r="O7191">
        <v>108.6</v>
      </c>
      <c r="P7191" t="s">
        <v>120</v>
      </c>
      <c r="Q7191">
        <v>5</v>
      </c>
      <c r="R7191" t="s">
        <v>658</v>
      </c>
    </row>
    <row r="7192" spans="1:18" x14ac:dyDescent="0.25">
      <c r="A7192">
        <v>7446</v>
      </c>
      <c r="B7192" t="s">
        <v>40</v>
      </c>
      <c r="C7192">
        <v>2017</v>
      </c>
      <c r="D7192">
        <v>254999</v>
      </c>
      <c r="E7192">
        <v>34000</v>
      </c>
      <c r="F7192" t="s">
        <v>44</v>
      </c>
      <c r="G7192" t="s">
        <v>21</v>
      </c>
      <c r="H7192" t="s">
        <v>1054</v>
      </c>
      <c r="I7192" t="s">
        <v>37</v>
      </c>
      <c r="J7192" t="s">
        <v>23</v>
      </c>
      <c r="K7192" t="s">
        <v>24</v>
      </c>
      <c r="L7192" t="s">
        <v>25</v>
      </c>
      <c r="M7192">
        <v>21.1</v>
      </c>
      <c r="N7192">
        <v>814</v>
      </c>
      <c r="O7192">
        <v>55.2</v>
      </c>
      <c r="P7192" t="s">
        <v>227</v>
      </c>
      <c r="Q7192">
        <v>5</v>
      </c>
      <c r="R7192" t="s">
        <v>658</v>
      </c>
    </row>
    <row r="7193" spans="1:18" x14ac:dyDescent="0.25">
      <c r="A7193">
        <v>7447</v>
      </c>
      <c r="B7193" t="s">
        <v>18</v>
      </c>
      <c r="C7193">
        <v>2016</v>
      </c>
      <c r="D7193">
        <v>725000</v>
      </c>
      <c r="E7193">
        <v>54000</v>
      </c>
      <c r="F7193" t="s">
        <v>44</v>
      </c>
      <c r="G7193" t="s">
        <v>21</v>
      </c>
      <c r="H7193" t="s">
        <v>1054</v>
      </c>
      <c r="I7193" t="s">
        <v>22</v>
      </c>
      <c r="J7193" t="s">
        <v>23</v>
      </c>
      <c r="K7193" t="s">
        <v>24</v>
      </c>
      <c r="L7193" t="s">
        <v>31</v>
      </c>
      <c r="M7193">
        <v>24.52</v>
      </c>
      <c r="N7193">
        <v>1248</v>
      </c>
      <c r="O7193">
        <v>88.5</v>
      </c>
      <c r="P7193" t="s">
        <v>65</v>
      </c>
      <c r="Q7193">
        <v>7</v>
      </c>
      <c r="R7193" t="s">
        <v>658</v>
      </c>
    </row>
    <row r="7194" spans="1:18" x14ac:dyDescent="0.25">
      <c r="A7194">
        <v>7448</v>
      </c>
      <c r="B7194" t="s">
        <v>97</v>
      </c>
      <c r="C7194">
        <v>2016</v>
      </c>
      <c r="D7194">
        <v>1859000</v>
      </c>
      <c r="E7194">
        <v>40000</v>
      </c>
      <c r="F7194" t="s">
        <v>44</v>
      </c>
      <c r="G7194" t="s">
        <v>21</v>
      </c>
      <c r="H7194" t="s">
        <v>1777</v>
      </c>
      <c r="I7194" t="s">
        <v>22</v>
      </c>
      <c r="J7194" t="s">
        <v>23</v>
      </c>
      <c r="K7194" t="s">
        <v>90</v>
      </c>
      <c r="L7194" t="s">
        <v>31</v>
      </c>
      <c r="M7194">
        <v>19.7</v>
      </c>
      <c r="N7194">
        <v>2143</v>
      </c>
      <c r="O7194">
        <v>134.1</v>
      </c>
      <c r="P7194" t="s">
        <v>321</v>
      </c>
      <c r="Q7194">
        <v>5</v>
      </c>
      <c r="R7194" t="s">
        <v>658</v>
      </c>
    </row>
    <row r="7195" spans="1:18" x14ac:dyDescent="0.25">
      <c r="A7195">
        <v>7449</v>
      </c>
      <c r="B7195" t="s">
        <v>73</v>
      </c>
      <c r="C7195">
        <v>2012</v>
      </c>
      <c r="D7195">
        <v>145000</v>
      </c>
      <c r="E7195">
        <v>120000</v>
      </c>
      <c r="F7195" t="s">
        <v>44</v>
      </c>
      <c r="G7195" t="s">
        <v>21</v>
      </c>
      <c r="H7195" t="s">
        <v>1777</v>
      </c>
      <c r="I7195" t="s">
        <v>37</v>
      </c>
      <c r="J7195" t="s">
        <v>23</v>
      </c>
      <c r="K7195" t="s">
        <v>24</v>
      </c>
      <c r="L7195" t="s">
        <v>25</v>
      </c>
      <c r="M7195">
        <v>18.600000000000001</v>
      </c>
      <c r="N7195">
        <v>1199</v>
      </c>
      <c r="O7195">
        <v>79.400000000000006</v>
      </c>
      <c r="P7195" t="s">
        <v>212</v>
      </c>
      <c r="Q7195">
        <v>5</v>
      </c>
      <c r="R7195" t="s">
        <v>658</v>
      </c>
    </row>
    <row r="7196" spans="1:18" x14ac:dyDescent="0.25">
      <c r="A7196">
        <v>7450</v>
      </c>
      <c r="B7196" t="s">
        <v>68</v>
      </c>
      <c r="C7196">
        <v>2018</v>
      </c>
      <c r="D7196">
        <v>750000</v>
      </c>
      <c r="E7196">
        <v>15000</v>
      </c>
      <c r="F7196" t="s">
        <v>19</v>
      </c>
      <c r="G7196" t="s">
        <v>111</v>
      </c>
      <c r="H7196" t="s">
        <v>603</v>
      </c>
      <c r="I7196" t="s">
        <v>37</v>
      </c>
      <c r="J7196" t="s">
        <v>23</v>
      </c>
      <c r="K7196" t="s">
        <v>24</v>
      </c>
      <c r="L7196" t="s">
        <v>25</v>
      </c>
      <c r="M7196">
        <v>17</v>
      </c>
      <c r="N7196">
        <v>1198</v>
      </c>
      <c r="O7196">
        <v>108.5</v>
      </c>
      <c r="P7196" t="s">
        <v>169</v>
      </c>
      <c r="Q7196">
        <v>5</v>
      </c>
      <c r="R7196" t="s">
        <v>658</v>
      </c>
    </row>
    <row r="7197" spans="1:18" x14ac:dyDescent="0.25">
      <c r="A7197">
        <v>7451</v>
      </c>
      <c r="B7197" t="s">
        <v>119</v>
      </c>
      <c r="C7197">
        <v>2017</v>
      </c>
      <c r="D7197">
        <v>655000</v>
      </c>
      <c r="E7197">
        <v>50000</v>
      </c>
      <c r="F7197" t="s">
        <v>34</v>
      </c>
      <c r="G7197" t="s">
        <v>561</v>
      </c>
      <c r="H7197" t="s">
        <v>1778</v>
      </c>
      <c r="I7197" t="s">
        <v>22</v>
      </c>
      <c r="J7197" t="s">
        <v>23</v>
      </c>
      <c r="K7197" t="s">
        <v>90</v>
      </c>
      <c r="L7197" t="s">
        <v>25</v>
      </c>
      <c r="M7197">
        <v>22</v>
      </c>
      <c r="N7197">
        <v>1498</v>
      </c>
      <c r="O7197">
        <v>108.495</v>
      </c>
      <c r="P7197" t="s">
        <v>120</v>
      </c>
      <c r="Q7197">
        <v>5</v>
      </c>
      <c r="R7197" t="s">
        <v>658</v>
      </c>
    </row>
    <row r="7198" spans="1:18" x14ac:dyDescent="0.25">
      <c r="A7198">
        <v>7452</v>
      </c>
      <c r="B7198" t="s">
        <v>52</v>
      </c>
      <c r="C7198">
        <v>2011</v>
      </c>
      <c r="D7198">
        <v>210000</v>
      </c>
      <c r="E7198">
        <v>84000</v>
      </c>
      <c r="F7198" t="s">
        <v>19</v>
      </c>
      <c r="G7198" t="s">
        <v>111</v>
      </c>
      <c r="H7198" t="s">
        <v>603</v>
      </c>
      <c r="I7198" t="s">
        <v>22</v>
      </c>
      <c r="J7198" t="s">
        <v>23</v>
      </c>
      <c r="K7198" t="s">
        <v>24</v>
      </c>
      <c r="L7198" t="s">
        <v>31</v>
      </c>
      <c r="M7198">
        <v>20</v>
      </c>
      <c r="N7198">
        <v>1399</v>
      </c>
      <c r="O7198">
        <v>68</v>
      </c>
      <c r="P7198" t="s">
        <v>55</v>
      </c>
      <c r="Q7198">
        <v>5</v>
      </c>
      <c r="R7198" t="s">
        <v>658</v>
      </c>
    </row>
    <row r="7199" spans="1:18" x14ac:dyDescent="0.25">
      <c r="A7199">
        <v>7453</v>
      </c>
      <c r="B7199" t="s">
        <v>33</v>
      </c>
      <c r="C7199">
        <v>2011</v>
      </c>
      <c r="D7199">
        <v>450000</v>
      </c>
      <c r="E7199">
        <v>50000</v>
      </c>
      <c r="F7199" t="s">
        <v>44</v>
      </c>
      <c r="G7199" t="s">
        <v>325</v>
      </c>
      <c r="H7199" t="s">
        <v>1779</v>
      </c>
      <c r="I7199" t="s">
        <v>37</v>
      </c>
      <c r="J7199" t="s">
        <v>23</v>
      </c>
      <c r="K7199" t="s">
        <v>24</v>
      </c>
      <c r="L7199" t="s">
        <v>25</v>
      </c>
      <c r="M7199">
        <v>17</v>
      </c>
      <c r="N7199">
        <v>1497</v>
      </c>
      <c r="O7199">
        <v>118</v>
      </c>
      <c r="P7199" t="s">
        <v>183</v>
      </c>
      <c r="Q7199">
        <v>5</v>
      </c>
      <c r="R7199" t="s">
        <v>658</v>
      </c>
    </row>
    <row r="7200" spans="1:18" x14ac:dyDescent="0.25">
      <c r="A7200">
        <v>7454</v>
      </c>
      <c r="B7200" t="s">
        <v>40</v>
      </c>
      <c r="C7200">
        <v>2019</v>
      </c>
      <c r="D7200">
        <v>466000</v>
      </c>
      <c r="E7200">
        <v>25000</v>
      </c>
      <c r="F7200" t="s">
        <v>44</v>
      </c>
      <c r="G7200" t="s">
        <v>325</v>
      </c>
      <c r="H7200" t="s">
        <v>1779</v>
      </c>
      <c r="I7200" t="s">
        <v>37</v>
      </c>
      <c r="J7200" t="s">
        <v>23</v>
      </c>
      <c r="K7200" t="s">
        <v>90</v>
      </c>
      <c r="L7200" t="s">
        <v>145</v>
      </c>
      <c r="M7200">
        <v>20.3</v>
      </c>
      <c r="N7200">
        <v>1086</v>
      </c>
      <c r="O7200">
        <v>68</v>
      </c>
      <c r="P7200" t="s">
        <v>255</v>
      </c>
      <c r="Q7200">
        <v>5</v>
      </c>
      <c r="R7200" t="s">
        <v>658</v>
      </c>
    </row>
    <row r="7201" spans="1:18" x14ac:dyDescent="0.25">
      <c r="A7201">
        <v>7456</v>
      </c>
      <c r="B7201" t="s">
        <v>52</v>
      </c>
      <c r="C7201">
        <v>2015</v>
      </c>
      <c r="D7201">
        <v>580000</v>
      </c>
      <c r="E7201">
        <v>52000</v>
      </c>
      <c r="F7201" t="s">
        <v>44</v>
      </c>
      <c r="G7201" t="s">
        <v>325</v>
      </c>
      <c r="H7201" t="s">
        <v>1779</v>
      </c>
      <c r="I7201" t="s">
        <v>22</v>
      </c>
      <c r="J7201" t="s">
        <v>23</v>
      </c>
      <c r="K7201" t="s">
        <v>24</v>
      </c>
      <c r="L7201" t="s">
        <v>25</v>
      </c>
      <c r="M7201">
        <v>25.83</v>
      </c>
      <c r="N7201">
        <v>1498</v>
      </c>
      <c r="O7201">
        <v>99</v>
      </c>
      <c r="P7201" t="s">
        <v>304</v>
      </c>
      <c r="Q7201">
        <v>5</v>
      </c>
      <c r="R7201" t="s">
        <v>658</v>
      </c>
    </row>
    <row r="7202" spans="1:18" x14ac:dyDescent="0.25">
      <c r="A7202">
        <v>7457</v>
      </c>
      <c r="B7202" t="s">
        <v>40</v>
      </c>
      <c r="C7202">
        <v>2019</v>
      </c>
      <c r="D7202">
        <v>430000</v>
      </c>
      <c r="E7202">
        <v>18500</v>
      </c>
      <c r="F7202" t="s">
        <v>44</v>
      </c>
      <c r="G7202" t="s">
        <v>325</v>
      </c>
      <c r="H7202" t="s">
        <v>1779</v>
      </c>
      <c r="I7202" t="s">
        <v>37</v>
      </c>
      <c r="J7202" t="s">
        <v>23</v>
      </c>
      <c r="K7202" t="s">
        <v>24</v>
      </c>
      <c r="L7202" t="s">
        <v>25</v>
      </c>
      <c r="M7202">
        <v>20.3</v>
      </c>
      <c r="N7202">
        <v>1086</v>
      </c>
      <c r="O7202">
        <v>68</v>
      </c>
      <c r="P7202" t="s">
        <v>255</v>
      </c>
      <c r="Q7202">
        <v>5</v>
      </c>
      <c r="R7202" t="s">
        <v>658</v>
      </c>
    </row>
    <row r="7203" spans="1:18" x14ac:dyDescent="0.25">
      <c r="A7203">
        <v>7458</v>
      </c>
      <c r="B7203" t="s">
        <v>68</v>
      </c>
      <c r="C7203">
        <v>2012</v>
      </c>
      <c r="D7203">
        <v>155000</v>
      </c>
      <c r="E7203">
        <v>50000</v>
      </c>
      <c r="F7203" t="s">
        <v>44</v>
      </c>
      <c r="G7203" t="s">
        <v>325</v>
      </c>
      <c r="H7203" t="s">
        <v>1779</v>
      </c>
      <c r="I7203" t="s">
        <v>22</v>
      </c>
      <c r="J7203" t="s">
        <v>23</v>
      </c>
      <c r="K7203" t="s">
        <v>24</v>
      </c>
      <c r="L7203" t="s">
        <v>25</v>
      </c>
      <c r="M7203">
        <v>23.03</v>
      </c>
      <c r="N7203">
        <v>1396</v>
      </c>
      <c r="O7203">
        <v>69</v>
      </c>
      <c r="P7203" t="s">
        <v>203</v>
      </c>
      <c r="Q7203">
        <v>5</v>
      </c>
      <c r="R7203" t="s">
        <v>658</v>
      </c>
    </row>
    <row r="7204" spans="1:18" x14ac:dyDescent="0.25">
      <c r="A7204">
        <v>7459</v>
      </c>
      <c r="B7204" t="s">
        <v>84</v>
      </c>
      <c r="C7204">
        <v>2017</v>
      </c>
      <c r="D7204">
        <v>240000</v>
      </c>
      <c r="E7204">
        <v>35000</v>
      </c>
      <c r="F7204" t="s">
        <v>44</v>
      </c>
      <c r="G7204" t="s">
        <v>325</v>
      </c>
      <c r="H7204" t="s">
        <v>1779</v>
      </c>
      <c r="I7204" t="s">
        <v>37</v>
      </c>
      <c r="J7204" t="s">
        <v>23</v>
      </c>
      <c r="K7204" t="s">
        <v>24</v>
      </c>
      <c r="L7204" t="s">
        <v>25</v>
      </c>
      <c r="M7204">
        <v>22.5</v>
      </c>
      <c r="N7204">
        <v>999</v>
      </c>
      <c r="O7204">
        <v>67</v>
      </c>
      <c r="P7204" t="s">
        <v>146</v>
      </c>
      <c r="Q7204">
        <v>5</v>
      </c>
      <c r="R7204" t="s">
        <v>658</v>
      </c>
    </row>
    <row r="7205" spans="1:18" x14ac:dyDescent="0.25">
      <c r="A7205">
        <v>7460</v>
      </c>
      <c r="B7205" t="s">
        <v>50</v>
      </c>
      <c r="C7205">
        <v>2016</v>
      </c>
      <c r="D7205">
        <v>540000</v>
      </c>
      <c r="E7205">
        <v>15500</v>
      </c>
      <c r="F7205" t="s">
        <v>19</v>
      </c>
      <c r="G7205" t="s">
        <v>111</v>
      </c>
      <c r="H7205" t="s">
        <v>603</v>
      </c>
      <c r="I7205" t="s">
        <v>37</v>
      </c>
      <c r="J7205" t="s">
        <v>23</v>
      </c>
      <c r="K7205" t="s">
        <v>24</v>
      </c>
      <c r="L7205" t="s">
        <v>25</v>
      </c>
      <c r="M7205">
        <v>16.78</v>
      </c>
      <c r="N7205">
        <v>1496</v>
      </c>
      <c r="O7205">
        <v>88.73</v>
      </c>
      <c r="P7205" t="s">
        <v>220</v>
      </c>
      <c r="Q7205">
        <v>5</v>
      </c>
      <c r="R7205" t="s">
        <v>658</v>
      </c>
    </row>
    <row r="7206" spans="1:18" x14ac:dyDescent="0.25">
      <c r="A7206">
        <v>7461</v>
      </c>
      <c r="B7206" t="s">
        <v>68</v>
      </c>
      <c r="C7206">
        <v>2013</v>
      </c>
      <c r="D7206">
        <v>250000</v>
      </c>
      <c r="E7206">
        <v>120000</v>
      </c>
      <c r="F7206" t="s">
        <v>44</v>
      </c>
      <c r="G7206" t="s">
        <v>325</v>
      </c>
      <c r="H7206" t="s">
        <v>1779</v>
      </c>
      <c r="I7206" t="s">
        <v>22</v>
      </c>
      <c r="J7206" t="s">
        <v>23</v>
      </c>
      <c r="K7206" t="s">
        <v>24</v>
      </c>
      <c r="L7206" t="s">
        <v>25</v>
      </c>
      <c r="M7206">
        <v>19.09</v>
      </c>
      <c r="N7206">
        <v>1396</v>
      </c>
      <c r="O7206">
        <v>69</v>
      </c>
      <c r="P7206" t="s">
        <v>140</v>
      </c>
      <c r="Q7206">
        <v>5</v>
      </c>
      <c r="R7206" t="s">
        <v>658</v>
      </c>
    </row>
    <row r="7207" spans="1:18" x14ac:dyDescent="0.25">
      <c r="A7207">
        <v>7462</v>
      </c>
      <c r="B7207" t="s">
        <v>68</v>
      </c>
      <c r="C7207">
        <v>2012</v>
      </c>
      <c r="D7207">
        <v>260000</v>
      </c>
      <c r="E7207">
        <v>60000</v>
      </c>
      <c r="F7207" t="s">
        <v>19</v>
      </c>
      <c r="G7207" t="s">
        <v>111</v>
      </c>
      <c r="H7207" t="s">
        <v>603</v>
      </c>
      <c r="I7207" t="s">
        <v>22</v>
      </c>
      <c r="J7207" t="s">
        <v>23</v>
      </c>
      <c r="K7207" t="s">
        <v>24</v>
      </c>
      <c r="L7207" t="s">
        <v>25</v>
      </c>
      <c r="M7207">
        <v>25</v>
      </c>
      <c r="N7207">
        <v>1396</v>
      </c>
      <c r="O7207">
        <v>69</v>
      </c>
      <c r="P7207" t="s">
        <v>203</v>
      </c>
      <c r="Q7207">
        <v>5</v>
      </c>
      <c r="R7207" t="s">
        <v>658</v>
      </c>
    </row>
    <row r="7208" spans="1:18" x14ac:dyDescent="0.25">
      <c r="A7208">
        <v>7463</v>
      </c>
      <c r="B7208" t="s">
        <v>62</v>
      </c>
      <c r="C7208">
        <v>2011</v>
      </c>
      <c r="D7208">
        <v>550000</v>
      </c>
      <c r="E7208">
        <v>80000</v>
      </c>
      <c r="F7208" t="s">
        <v>19</v>
      </c>
      <c r="G7208" t="s">
        <v>339</v>
      </c>
      <c r="H7208" t="s">
        <v>1780</v>
      </c>
      <c r="I7208" t="s">
        <v>22</v>
      </c>
      <c r="J7208" t="s">
        <v>23</v>
      </c>
      <c r="K7208" t="s">
        <v>24</v>
      </c>
      <c r="L7208" t="s">
        <v>31</v>
      </c>
      <c r="M7208">
        <v>12.05</v>
      </c>
      <c r="N7208">
        <v>2179</v>
      </c>
      <c r="O7208">
        <v>120</v>
      </c>
      <c r="P7208" t="s">
        <v>135</v>
      </c>
      <c r="Q7208">
        <v>9</v>
      </c>
      <c r="R7208" t="s">
        <v>658</v>
      </c>
    </row>
    <row r="7209" spans="1:18" x14ac:dyDescent="0.25">
      <c r="A7209">
        <v>7464</v>
      </c>
      <c r="B7209" t="s">
        <v>52</v>
      </c>
      <c r="C7209">
        <v>2014</v>
      </c>
      <c r="D7209">
        <v>550000</v>
      </c>
      <c r="E7209">
        <v>43011</v>
      </c>
      <c r="F7209" t="s">
        <v>19</v>
      </c>
      <c r="G7209" t="s">
        <v>339</v>
      </c>
      <c r="H7209" t="s">
        <v>1780</v>
      </c>
      <c r="I7209" t="s">
        <v>37</v>
      </c>
      <c r="J7209" t="s">
        <v>92</v>
      </c>
      <c r="K7209" t="s">
        <v>24</v>
      </c>
      <c r="L7209" t="s">
        <v>25</v>
      </c>
      <c r="M7209">
        <v>18.88</v>
      </c>
      <c r="N7209">
        <v>999</v>
      </c>
      <c r="O7209">
        <v>123.37</v>
      </c>
      <c r="P7209" t="s">
        <v>425</v>
      </c>
      <c r="Q7209">
        <v>5</v>
      </c>
      <c r="R7209" t="s">
        <v>658</v>
      </c>
    </row>
    <row r="7210" spans="1:18" x14ac:dyDescent="0.25">
      <c r="A7210">
        <v>7465</v>
      </c>
      <c r="B7210" t="s">
        <v>56</v>
      </c>
      <c r="C7210">
        <v>2015</v>
      </c>
      <c r="D7210">
        <v>600000</v>
      </c>
      <c r="E7210">
        <v>136000</v>
      </c>
      <c r="F7210" t="s">
        <v>19</v>
      </c>
      <c r="G7210" t="s">
        <v>339</v>
      </c>
      <c r="H7210" t="s">
        <v>685</v>
      </c>
      <c r="I7210" t="s">
        <v>22</v>
      </c>
      <c r="J7210" t="s">
        <v>23</v>
      </c>
      <c r="K7210" t="s">
        <v>24</v>
      </c>
      <c r="L7210" t="s">
        <v>25</v>
      </c>
      <c r="M7210">
        <v>19.010000000000002</v>
      </c>
      <c r="N7210">
        <v>1461</v>
      </c>
      <c r="O7210">
        <v>108.45</v>
      </c>
      <c r="P7210" t="s">
        <v>57</v>
      </c>
      <c r="Q7210">
        <v>5</v>
      </c>
      <c r="R7210" t="s">
        <v>658</v>
      </c>
    </row>
    <row r="7211" spans="1:18" x14ac:dyDescent="0.25">
      <c r="A7211">
        <v>7466</v>
      </c>
      <c r="B7211" t="s">
        <v>52</v>
      </c>
      <c r="C7211">
        <v>2017</v>
      </c>
      <c r="D7211">
        <v>550000</v>
      </c>
      <c r="E7211">
        <v>15000</v>
      </c>
      <c r="F7211" t="s">
        <v>44</v>
      </c>
      <c r="G7211" t="s">
        <v>325</v>
      </c>
      <c r="H7211" t="s">
        <v>1426</v>
      </c>
      <c r="I7211" t="s">
        <v>22</v>
      </c>
      <c r="J7211" t="s">
        <v>23</v>
      </c>
      <c r="K7211" t="s">
        <v>24</v>
      </c>
      <c r="L7211" t="s">
        <v>25</v>
      </c>
      <c r="M7211">
        <v>25.83</v>
      </c>
      <c r="N7211">
        <v>1498</v>
      </c>
      <c r="O7211">
        <v>99</v>
      </c>
      <c r="P7211" t="s">
        <v>304</v>
      </c>
      <c r="Q7211">
        <v>5</v>
      </c>
      <c r="R7211" t="s">
        <v>658</v>
      </c>
    </row>
    <row r="7212" spans="1:18" x14ac:dyDescent="0.25">
      <c r="A7212">
        <v>7467</v>
      </c>
      <c r="B7212" t="s">
        <v>62</v>
      </c>
      <c r="C7212">
        <v>2011</v>
      </c>
      <c r="D7212">
        <v>370000</v>
      </c>
      <c r="E7212">
        <v>110000</v>
      </c>
      <c r="F7212" t="s">
        <v>44</v>
      </c>
      <c r="G7212" t="s">
        <v>325</v>
      </c>
      <c r="H7212" t="s">
        <v>1781</v>
      </c>
      <c r="I7212" t="s">
        <v>22</v>
      </c>
      <c r="J7212" t="s">
        <v>23</v>
      </c>
      <c r="K7212" t="s">
        <v>24</v>
      </c>
      <c r="L7212" t="s">
        <v>31</v>
      </c>
      <c r="M7212">
        <v>13.6</v>
      </c>
      <c r="N7212">
        <v>2523</v>
      </c>
      <c r="O7212">
        <v>63</v>
      </c>
      <c r="P7212" t="s">
        <v>207</v>
      </c>
      <c r="Q7212">
        <v>7</v>
      </c>
      <c r="R7212" t="s">
        <v>658</v>
      </c>
    </row>
    <row r="7213" spans="1:18" x14ac:dyDescent="0.25">
      <c r="A7213">
        <v>7468</v>
      </c>
      <c r="B7213" t="s">
        <v>40</v>
      </c>
      <c r="C7213">
        <v>2008</v>
      </c>
      <c r="D7213">
        <v>250000</v>
      </c>
      <c r="E7213">
        <v>100000</v>
      </c>
      <c r="F7213" t="s">
        <v>44</v>
      </c>
      <c r="G7213" t="s">
        <v>325</v>
      </c>
      <c r="H7213" t="s">
        <v>1781</v>
      </c>
      <c r="I7213" t="s">
        <v>37</v>
      </c>
      <c r="J7213" t="s">
        <v>23</v>
      </c>
      <c r="K7213" t="s">
        <v>24</v>
      </c>
      <c r="L7213" t="s">
        <v>31</v>
      </c>
      <c r="M7213">
        <v>19.809999999999999</v>
      </c>
      <c r="N7213">
        <v>1086</v>
      </c>
      <c r="O7213">
        <v>68.05</v>
      </c>
      <c r="P7213" t="s">
        <v>125</v>
      </c>
      <c r="Q7213">
        <v>5</v>
      </c>
      <c r="R7213" t="s">
        <v>658</v>
      </c>
    </row>
    <row r="7214" spans="1:18" x14ac:dyDescent="0.25">
      <c r="A7214">
        <v>7469</v>
      </c>
      <c r="B7214" t="s">
        <v>18</v>
      </c>
      <c r="C7214">
        <v>2005</v>
      </c>
      <c r="D7214">
        <v>125000</v>
      </c>
      <c r="E7214">
        <v>70000</v>
      </c>
      <c r="F7214" t="s">
        <v>44</v>
      </c>
      <c r="G7214" t="s">
        <v>325</v>
      </c>
      <c r="H7214" t="s">
        <v>1781</v>
      </c>
      <c r="I7214" t="s">
        <v>37</v>
      </c>
      <c r="J7214" t="s">
        <v>23</v>
      </c>
      <c r="K7214" t="s">
        <v>24</v>
      </c>
      <c r="L7214" t="s">
        <v>145</v>
      </c>
      <c r="M7214">
        <v>19.7</v>
      </c>
      <c r="N7214">
        <v>796</v>
      </c>
      <c r="O7214">
        <v>46.3</v>
      </c>
      <c r="P7214" t="s">
        <v>66</v>
      </c>
      <c r="Q7214">
        <v>5</v>
      </c>
      <c r="R7214" t="s">
        <v>658</v>
      </c>
    </row>
    <row r="7215" spans="1:18" x14ac:dyDescent="0.25">
      <c r="A7215">
        <v>7470</v>
      </c>
      <c r="B7215" t="s">
        <v>68</v>
      </c>
      <c r="C7215">
        <v>2010</v>
      </c>
      <c r="D7215">
        <v>200000</v>
      </c>
      <c r="E7215">
        <v>110000</v>
      </c>
      <c r="F7215" t="s">
        <v>44</v>
      </c>
      <c r="G7215" t="s">
        <v>325</v>
      </c>
      <c r="H7215" t="s">
        <v>1781</v>
      </c>
      <c r="I7215" t="s">
        <v>22</v>
      </c>
      <c r="J7215" t="s">
        <v>23</v>
      </c>
      <c r="K7215" t="s">
        <v>24</v>
      </c>
      <c r="L7215" t="s">
        <v>25</v>
      </c>
      <c r="M7215">
        <v>17</v>
      </c>
      <c r="N7215">
        <v>1405</v>
      </c>
      <c r="O7215">
        <v>71</v>
      </c>
      <c r="P7215" t="s">
        <v>236</v>
      </c>
      <c r="Q7215">
        <v>5</v>
      </c>
      <c r="R7215" t="s">
        <v>658</v>
      </c>
    </row>
    <row r="7216" spans="1:18" x14ac:dyDescent="0.25">
      <c r="A7216">
        <v>7471</v>
      </c>
      <c r="B7216" t="s">
        <v>33</v>
      </c>
      <c r="C7216">
        <v>2017</v>
      </c>
      <c r="D7216">
        <v>675000</v>
      </c>
      <c r="E7216">
        <v>127991</v>
      </c>
      <c r="F7216" t="s">
        <v>44</v>
      </c>
      <c r="G7216" t="s">
        <v>325</v>
      </c>
      <c r="H7216" t="s">
        <v>1426</v>
      </c>
      <c r="I7216" t="s">
        <v>22</v>
      </c>
      <c r="J7216" t="s">
        <v>92</v>
      </c>
      <c r="K7216" t="s">
        <v>24</v>
      </c>
      <c r="L7216" t="s">
        <v>25</v>
      </c>
      <c r="M7216">
        <v>25.5</v>
      </c>
      <c r="N7216">
        <v>1498</v>
      </c>
      <c r="O7216">
        <v>98.6</v>
      </c>
      <c r="P7216" t="s">
        <v>65</v>
      </c>
      <c r="Q7216">
        <v>5</v>
      </c>
      <c r="R7216" t="s">
        <v>658</v>
      </c>
    </row>
    <row r="7217" spans="1:18" x14ac:dyDescent="0.25">
      <c r="A7217">
        <v>7473</v>
      </c>
      <c r="B7217" t="s">
        <v>68</v>
      </c>
      <c r="C7217">
        <v>2010</v>
      </c>
      <c r="D7217">
        <v>290000</v>
      </c>
      <c r="E7217">
        <v>65000</v>
      </c>
      <c r="F7217" t="s">
        <v>44</v>
      </c>
      <c r="G7217" t="s">
        <v>325</v>
      </c>
      <c r="H7217" t="s">
        <v>1781</v>
      </c>
      <c r="I7217" t="s">
        <v>37</v>
      </c>
      <c r="J7217" t="s">
        <v>23</v>
      </c>
      <c r="K7217" t="s">
        <v>24</v>
      </c>
      <c r="L7217" t="s">
        <v>25</v>
      </c>
      <c r="M7217">
        <v>15.64</v>
      </c>
      <c r="N7217">
        <v>1193</v>
      </c>
      <c r="O7217">
        <v>64.099999999999994</v>
      </c>
      <c r="P7217" t="s">
        <v>216</v>
      </c>
      <c r="Q7217">
        <v>5</v>
      </c>
      <c r="R7217" t="s">
        <v>658</v>
      </c>
    </row>
    <row r="7218" spans="1:18" x14ac:dyDescent="0.25">
      <c r="A7218">
        <v>7475</v>
      </c>
      <c r="B7218" t="s">
        <v>18</v>
      </c>
      <c r="C7218">
        <v>2018</v>
      </c>
      <c r="D7218">
        <v>889000</v>
      </c>
      <c r="E7218">
        <v>20000</v>
      </c>
      <c r="F7218" t="s">
        <v>34</v>
      </c>
      <c r="G7218" t="s">
        <v>380</v>
      </c>
      <c r="H7218" t="s">
        <v>925</v>
      </c>
      <c r="I7218" t="s">
        <v>22</v>
      </c>
      <c r="J7218" t="s">
        <v>23</v>
      </c>
      <c r="K7218" t="s">
        <v>24</v>
      </c>
      <c r="L7218" t="s">
        <v>25</v>
      </c>
      <c r="M7218">
        <v>28.09</v>
      </c>
      <c r="N7218">
        <v>1248</v>
      </c>
      <c r="O7218">
        <v>88.5</v>
      </c>
      <c r="P7218" t="s">
        <v>65</v>
      </c>
      <c r="Q7218">
        <v>5</v>
      </c>
      <c r="R7218" t="s">
        <v>658</v>
      </c>
    </row>
    <row r="7219" spans="1:18" x14ac:dyDescent="0.25">
      <c r="A7219">
        <v>7476</v>
      </c>
      <c r="B7219" t="s">
        <v>119</v>
      </c>
      <c r="C7219">
        <v>2016</v>
      </c>
      <c r="D7219">
        <v>400000</v>
      </c>
      <c r="E7219">
        <v>60000</v>
      </c>
      <c r="F7219" t="s">
        <v>34</v>
      </c>
      <c r="G7219" t="s">
        <v>380</v>
      </c>
      <c r="H7219" t="s">
        <v>1782</v>
      </c>
      <c r="I7219" t="s">
        <v>37</v>
      </c>
      <c r="J7219" t="s">
        <v>23</v>
      </c>
      <c r="K7219" t="s">
        <v>24</v>
      </c>
      <c r="L7219" t="s">
        <v>25</v>
      </c>
      <c r="M7219">
        <v>17</v>
      </c>
      <c r="N7219">
        <v>1198</v>
      </c>
      <c r="O7219">
        <v>73.75</v>
      </c>
      <c r="P7219" t="s">
        <v>129</v>
      </c>
      <c r="Q7219">
        <v>5</v>
      </c>
      <c r="R7219" t="s">
        <v>658</v>
      </c>
    </row>
    <row r="7220" spans="1:18" x14ac:dyDescent="0.25">
      <c r="A7220">
        <v>7477</v>
      </c>
      <c r="B7220" t="s">
        <v>56</v>
      </c>
      <c r="C7220">
        <v>2018</v>
      </c>
      <c r="D7220">
        <v>390000</v>
      </c>
      <c r="E7220">
        <v>13120</v>
      </c>
      <c r="F7220" t="s">
        <v>34</v>
      </c>
      <c r="G7220" t="s">
        <v>380</v>
      </c>
      <c r="H7220" t="s">
        <v>1782</v>
      </c>
      <c r="I7220" t="s">
        <v>37</v>
      </c>
      <c r="J7220" t="s">
        <v>23</v>
      </c>
      <c r="K7220" t="s">
        <v>24</v>
      </c>
      <c r="L7220" t="s">
        <v>25</v>
      </c>
      <c r="M7220">
        <v>25.17</v>
      </c>
      <c r="N7220">
        <v>799</v>
      </c>
      <c r="O7220">
        <v>53.3</v>
      </c>
      <c r="P7220" t="s">
        <v>188</v>
      </c>
      <c r="Q7220">
        <v>5</v>
      </c>
      <c r="R7220" t="s">
        <v>658</v>
      </c>
    </row>
    <row r="7221" spans="1:18" x14ac:dyDescent="0.25">
      <c r="A7221">
        <v>7478</v>
      </c>
      <c r="B7221" t="s">
        <v>89</v>
      </c>
      <c r="C7221">
        <v>2017</v>
      </c>
      <c r="D7221">
        <v>1550000</v>
      </c>
      <c r="E7221">
        <v>87500</v>
      </c>
      <c r="F7221" t="s">
        <v>34</v>
      </c>
      <c r="G7221" t="s">
        <v>380</v>
      </c>
      <c r="H7221" t="s">
        <v>925</v>
      </c>
      <c r="I7221" t="s">
        <v>22</v>
      </c>
      <c r="J7221" t="s">
        <v>23</v>
      </c>
      <c r="K7221" t="s">
        <v>24</v>
      </c>
      <c r="L7221" t="s">
        <v>25</v>
      </c>
      <c r="M7221">
        <v>17.100000000000001</v>
      </c>
      <c r="N7221">
        <v>1956</v>
      </c>
      <c r="O7221">
        <v>170</v>
      </c>
      <c r="P7221" t="s">
        <v>252</v>
      </c>
      <c r="Q7221">
        <v>5</v>
      </c>
      <c r="R7221" t="s">
        <v>658</v>
      </c>
    </row>
    <row r="7222" spans="1:18" x14ac:dyDescent="0.25">
      <c r="A7222">
        <v>7479</v>
      </c>
      <c r="B7222" t="s">
        <v>40</v>
      </c>
      <c r="C7222">
        <v>2014</v>
      </c>
      <c r="D7222">
        <v>600000</v>
      </c>
      <c r="E7222">
        <v>125000</v>
      </c>
      <c r="F7222" t="s">
        <v>34</v>
      </c>
      <c r="G7222" t="s">
        <v>380</v>
      </c>
      <c r="H7222" t="s">
        <v>925</v>
      </c>
      <c r="I7222" t="s">
        <v>22</v>
      </c>
      <c r="J7222" t="s">
        <v>23</v>
      </c>
      <c r="K7222" t="s">
        <v>24</v>
      </c>
      <c r="L7222" t="s">
        <v>25</v>
      </c>
      <c r="M7222">
        <v>22.32</v>
      </c>
      <c r="N7222">
        <v>1582</v>
      </c>
      <c r="O7222">
        <v>126.32</v>
      </c>
      <c r="P7222" t="s">
        <v>141</v>
      </c>
      <c r="Q7222">
        <v>5</v>
      </c>
      <c r="R7222" t="s">
        <v>658</v>
      </c>
    </row>
    <row r="7223" spans="1:18" x14ac:dyDescent="0.25">
      <c r="A7223">
        <v>7480</v>
      </c>
      <c r="B7223" t="s">
        <v>40</v>
      </c>
      <c r="C7223">
        <v>2018</v>
      </c>
      <c r="D7223">
        <v>800000</v>
      </c>
      <c r="E7223">
        <v>25000</v>
      </c>
      <c r="F7223" t="s">
        <v>34</v>
      </c>
      <c r="G7223" t="s">
        <v>380</v>
      </c>
      <c r="H7223" t="s">
        <v>1782</v>
      </c>
      <c r="I7223" t="s">
        <v>37</v>
      </c>
      <c r="J7223" t="s">
        <v>23</v>
      </c>
      <c r="K7223" t="s">
        <v>90</v>
      </c>
      <c r="L7223" t="s">
        <v>25</v>
      </c>
      <c r="M7223">
        <v>17.399999999999999</v>
      </c>
      <c r="N7223">
        <v>1197</v>
      </c>
      <c r="O7223">
        <v>81.86</v>
      </c>
      <c r="P7223" t="s">
        <v>186</v>
      </c>
      <c r="Q7223">
        <v>5</v>
      </c>
      <c r="R7223" t="s">
        <v>658</v>
      </c>
    </row>
    <row r="7224" spans="1:18" x14ac:dyDescent="0.25">
      <c r="A7224">
        <v>7481</v>
      </c>
      <c r="B7224" t="s">
        <v>18</v>
      </c>
      <c r="C7224">
        <v>2013</v>
      </c>
      <c r="D7224">
        <v>600000</v>
      </c>
      <c r="E7224">
        <v>120000</v>
      </c>
      <c r="F7224" t="s">
        <v>34</v>
      </c>
      <c r="G7224" t="s">
        <v>380</v>
      </c>
      <c r="H7224" t="s">
        <v>1782</v>
      </c>
      <c r="I7224" t="s">
        <v>22</v>
      </c>
      <c r="J7224" t="s">
        <v>23</v>
      </c>
      <c r="K7224" t="s">
        <v>24</v>
      </c>
      <c r="L7224" t="s">
        <v>38</v>
      </c>
      <c r="M7224">
        <v>20.77</v>
      </c>
      <c r="N7224">
        <v>1248</v>
      </c>
      <c r="O7224">
        <v>88.8</v>
      </c>
      <c r="P7224" t="s">
        <v>65</v>
      </c>
      <c r="Q7224">
        <v>7</v>
      </c>
      <c r="R7224" t="s">
        <v>658</v>
      </c>
    </row>
    <row r="7225" spans="1:18" x14ac:dyDescent="0.25">
      <c r="A7225">
        <v>7482</v>
      </c>
      <c r="B7225" t="s">
        <v>40</v>
      </c>
      <c r="C7225">
        <v>2015</v>
      </c>
      <c r="D7225">
        <v>795000</v>
      </c>
      <c r="E7225">
        <v>35000</v>
      </c>
      <c r="F7225" t="s">
        <v>44</v>
      </c>
      <c r="G7225" t="s">
        <v>545</v>
      </c>
      <c r="H7225" t="s">
        <v>1783</v>
      </c>
      <c r="I7225" t="s">
        <v>37</v>
      </c>
      <c r="J7225" t="s">
        <v>23</v>
      </c>
      <c r="K7225" t="s">
        <v>24</v>
      </c>
      <c r="L7225" t="s">
        <v>25</v>
      </c>
      <c r="M7225">
        <v>17.010000000000002</v>
      </c>
      <c r="N7225">
        <v>1591</v>
      </c>
      <c r="O7225">
        <v>121.3</v>
      </c>
      <c r="P7225" t="s">
        <v>209</v>
      </c>
      <c r="Q7225">
        <v>5</v>
      </c>
      <c r="R7225" t="s">
        <v>658</v>
      </c>
    </row>
    <row r="7226" spans="1:18" x14ac:dyDescent="0.25">
      <c r="A7226">
        <v>7483</v>
      </c>
      <c r="B7226" t="s">
        <v>40</v>
      </c>
      <c r="C7226">
        <v>2016</v>
      </c>
      <c r="D7226">
        <v>735000</v>
      </c>
      <c r="E7226">
        <v>25000</v>
      </c>
      <c r="F7226" t="s">
        <v>75</v>
      </c>
      <c r="G7226" t="s">
        <v>344</v>
      </c>
      <c r="H7226" t="s">
        <v>1765</v>
      </c>
      <c r="I7226" t="s">
        <v>22</v>
      </c>
      <c r="J7226" t="s">
        <v>23</v>
      </c>
      <c r="K7226" t="s">
        <v>24</v>
      </c>
      <c r="L7226" t="s">
        <v>25</v>
      </c>
      <c r="M7226">
        <v>22.54</v>
      </c>
      <c r="N7226">
        <v>1396</v>
      </c>
      <c r="O7226">
        <v>88.73</v>
      </c>
      <c r="P7226" t="s">
        <v>67</v>
      </c>
      <c r="Q7226">
        <v>5</v>
      </c>
      <c r="R7226" t="s">
        <v>658</v>
      </c>
    </row>
    <row r="7227" spans="1:18" x14ac:dyDescent="0.25">
      <c r="A7227">
        <v>7484</v>
      </c>
      <c r="B7227" t="s">
        <v>28</v>
      </c>
      <c r="C7227">
        <v>2005</v>
      </c>
      <c r="D7227">
        <v>250000</v>
      </c>
      <c r="E7227">
        <v>120000</v>
      </c>
      <c r="F7227" t="s">
        <v>19</v>
      </c>
      <c r="G7227" t="s">
        <v>339</v>
      </c>
      <c r="H7227" t="s">
        <v>340</v>
      </c>
      <c r="I7227" t="s">
        <v>22</v>
      </c>
      <c r="J7227" t="s">
        <v>23</v>
      </c>
      <c r="K7227" t="s">
        <v>24</v>
      </c>
      <c r="L7227" t="s">
        <v>38</v>
      </c>
      <c r="M7227">
        <v>16.399999999999999</v>
      </c>
      <c r="N7227">
        <v>1896</v>
      </c>
      <c r="O7227">
        <v>90</v>
      </c>
      <c r="P7227" t="s">
        <v>1460</v>
      </c>
      <c r="Q7227">
        <v>5</v>
      </c>
      <c r="R7227" t="s">
        <v>658</v>
      </c>
    </row>
    <row r="7228" spans="1:18" x14ac:dyDescent="0.25">
      <c r="A7228">
        <v>7485</v>
      </c>
      <c r="B7228" t="s">
        <v>56</v>
      </c>
      <c r="C7228">
        <v>2018</v>
      </c>
      <c r="D7228">
        <v>400000</v>
      </c>
      <c r="E7228">
        <v>25000</v>
      </c>
      <c r="F7228" t="s">
        <v>75</v>
      </c>
      <c r="G7228" t="s">
        <v>344</v>
      </c>
      <c r="H7228" t="s">
        <v>1765</v>
      </c>
      <c r="I7228" t="s">
        <v>37</v>
      </c>
      <c r="J7228" t="s">
        <v>23</v>
      </c>
      <c r="K7228" t="s">
        <v>90</v>
      </c>
      <c r="L7228" t="s">
        <v>25</v>
      </c>
      <c r="M7228">
        <v>24.04</v>
      </c>
      <c r="N7228">
        <v>999</v>
      </c>
      <c r="O7228">
        <v>67</v>
      </c>
      <c r="P7228" t="s">
        <v>146</v>
      </c>
      <c r="Q7228">
        <v>5</v>
      </c>
      <c r="R7228" t="s">
        <v>658</v>
      </c>
    </row>
    <row r="7229" spans="1:18" x14ac:dyDescent="0.25">
      <c r="A7229">
        <v>7486</v>
      </c>
      <c r="B7229" t="s">
        <v>40</v>
      </c>
      <c r="C7229">
        <v>2005</v>
      </c>
      <c r="D7229">
        <v>130000</v>
      </c>
      <c r="E7229">
        <v>79000</v>
      </c>
      <c r="F7229" t="s">
        <v>19</v>
      </c>
      <c r="G7229" t="s">
        <v>339</v>
      </c>
      <c r="H7229" t="s">
        <v>340</v>
      </c>
      <c r="I7229" t="s">
        <v>22</v>
      </c>
      <c r="J7229" t="s">
        <v>23</v>
      </c>
      <c r="K7229" t="s">
        <v>24</v>
      </c>
      <c r="L7229" t="s">
        <v>31</v>
      </c>
      <c r="M7229">
        <v>13.1</v>
      </c>
      <c r="N7229">
        <v>1493</v>
      </c>
      <c r="O7229">
        <v>82</v>
      </c>
      <c r="P7229" t="s">
        <v>604</v>
      </c>
      <c r="Q7229">
        <v>5</v>
      </c>
      <c r="R7229" t="s">
        <v>658</v>
      </c>
    </row>
    <row r="7230" spans="1:18" x14ac:dyDescent="0.25">
      <c r="A7230">
        <v>7487</v>
      </c>
      <c r="B7230" t="s">
        <v>56</v>
      </c>
      <c r="C7230">
        <v>2015</v>
      </c>
      <c r="D7230">
        <v>600000</v>
      </c>
      <c r="E7230">
        <v>125000</v>
      </c>
      <c r="F7230" t="s">
        <v>44</v>
      </c>
      <c r="G7230" t="s">
        <v>545</v>
      </c>
      <c r="H7230" t="s">
        <v>1783</v>
      </c>
      <c r="I7230" t="s">
        <v>22</v>
      </c>
      <c r="J7230" t="s">
        <v>23</v>
      </c>
      <c r="K7230" t="s">
        <v>24</v>
      </c>
      <c r="L7230" t="s">
        <v>25</v>
      </c>
      <c r="M7230">
        <v>21.04</v>
      </c>
      <c r="N7230">
        <v>1461</v>
      </c>
      <c r="O7230">
        <v>83.8</v>
      </c>
      <c r="P7230" t="s">
        <v>143</v>
      </c>
      <c r="Q7230">
        <v>8</v>
      </c>
      <c r="R7230" t="s">
        <v>658</v>
      </c>
    </row>
    <row r="7231" spans="1:18" x14ac:dyDescent="0.25">
      <c r="A7231">
        <v>7488</v>
      </c>
      <c r="B7231" t="s">
        <v>62</v>
      </c>
      <c r="C7231">
        <v>2014</v>
      </c>
      <c r="D7231">
        <v>395000</v>
      </c>
      <c r="E7231">
        <v>140000</v>
      </c>
      <c r="F7231" t="s">
        <v>44</v>
      </c>
      <c r="G7231" t="s">
        <v>545</v>
      </c>
      <c r="H7231" t="s">
        <v>1783</v>
      </c>
      <c r="I7231" t="s">
        <v>22</v>
      </c>
      <c r="J7231" t="s">
        <v>23</v>
      </c>
      <c r="K7231" t="s">
        <v>24</v>
      </c>
      <c r="L7231" t="s">
        <v>25</v>
      </c>
      <c r="M7231">
        <v>14</v>
      </c>
      <c r="N7231">
        <v>2489</v>
      </c>
      <c r="O7231">
        <v>95</v>
      </c>
      <c r="P7231" t="s">
        <v>268</v>
      </c>
      <c r="Q7231">
        <v>8</v>
      </c>
      <c r="R7231" t="s">
        <v>658</v>
      </c>
    </row>
    <row r="7232" spans="1:18" x14ac:dyDescent="0.25">
      <c r="A7232">
        <v>7489</v>
      </c>
      <c r="B7232" t="s">
        <v>40</v>
      </c>
      <c r="C7232">
        <v>2016</v>
      </c>
      <c r="D7232">
        <v>720000</v>
      </c>
      <c r="E7232">
        <v>80000</v>
      </c>
      <c r="F7232" t="s">
        <v>44</v>
      </c>
      <c r="G7232" t="s">
        <v>545</v>
      </c>
      <c r="H7232" t="s">
        <v>1783</v>
      </c>
      <c r="I7232" t="s">
        <v>22</v>
      </c>
      <c r="J7232" t="s">
        <v>23</v>
      </c>
      <c r="K7232" t="s">
        <v>24</v>
      </c>
      <c r="L7232" t="s">
        <v>25</v>
      </c>
      <c r="M7232">
        <v>21.19</v>
      </c>
      <c r="N7232">
        <v>1396</v>
      </c>
      <c r="O7232">
        <v>88.73</v>
      </c>
      <c r="P7232" t="s">
        <v>549</v>
      </c>
      <c r="Q7232">
        <v>5</v>
      </c>
      <c r="R7232" t="s">
        <v>658</v>
      </c>
    </row>
    <row r="7233" spans="1:18" x14ac:dyDescent="0.25">
      <c r="A7233">
        <v>7490</v>
      </c>
      <c r="B7233" t="s">
        <v>33</v>
      </c>
      <c r="C7233">
        <v>2011</v>
      </c>
      <c r="D7233">
        <v>450000</v>
      </c>
      <c r="E7233">
        <v>110000</v>
      </c>
      <c r="F7233" t="s">
        <v>44</v>
      </c>
      <c r="G7233" t="s">
        <v>545</v>
      </c>
      <c r="H7233" t="s">
        <v>1783</v>
      </c>
      <c r="I7233" t="s">
        <v>37</v>
      </c>
      <c r="J7233" t="s">
        <v>23</v>
      </c>
      <c r="K7233" t="s">
        <v>24</v>
      </c>
      <c r="L7233" t="s">
        <v>38</v>
      </c>
      <c r="M7233">
        <v>16.8</v>
      </c>
      <c r="N7233">
        <v>1497</v>
      </c>
      <c r="O7233">
        <v>116.4</v>
      </c>
      <c r="P7233" t="s">
        <v>94</v>
      </c>
      <c r="Q7233">
        <v>5</v>
      </c>
      <c r="R7233" t="s">
        <v>658</v>
      </c>
    </row>
    <row r="7234" spans="1:18" x14ac:dyDescent="0.25">
      <c r="A7234">
        <v>7491</v>
      </c>
      <c r="B7234" t="s">
        <v>52</v>
      </c>
      <c r="C7234">
        <v>2018</v>
      </c>
      <c r="D7234">
        <v>700000</v>
      </c>
      <c r="E7234">
        <v>25000</v>
      </c>
      <c r="F7234" t="s">
        <v>44</v>
      </c>
      <c r="G7234" t="s">
        <v>545</v>
      </c>
      <c r="H7234" t="s">
        <v>1783</v>
      </c>
      <c r="I7234" t="s">
        <v>37</v>
      </c>
      <c r="J7234" t="s">
        <v>23</v>
      </c>
      <c r="K7234" t="s">
        <v>24</v>
      </c>
      <c r="L7234" t="s">
        <v>25</v>
      </c>
      <c r="M7234">
        <v>18.16</v>
      </c>
      <c r="N7234">
        <v>1196</v>
      </c>
      <c r="O7234">
        <v>86.8</v>
      </c>
      <c r="P7234" t="s">
        <v>118</v>
      </c>
      <c r="Q7234">
        <v>5</v>
      </c>
      <c r="R7234" t="s">
        <v>658</v>
      </c>
    </row>
    <row r="7235" spans="1:18" x14ac:dyDescent="0.25">
      <c r="A7235">
        <v>7492</v>
      </c>
      <c r="B7235" t="s">
        <v>33</v>
      </c>
      <c r="C7235">
        <v>2015</v>
      </c>
      <c r="D7235">
        <v>1000000</v>
      </c>
      <c r="E7235">
        <v>46000</v>
      </c>
      <c r="F7235" t="s">
        <v>19</v>
      </c>
      <c r="G7235" t="s">
        <v>339</v>
      </c>
      <c r="H7235" t="s">
        <v>340</v>
      </c>
      <c r="I7235" t="s">
        <v>22</v>
      </c>
      <c r="J7235" t="s">
        <v>23</v>
      </c>
      <c r="K7235" t="s">
        <v>24</v>
      </c>
      <c r="L7235" t="s">
        <v>25</v>
      </c>
      <c r="M7235">
        <v>24.5</v>
      </c>
      <c r="N7235">
        <v>1498</v>
      </c>
      <c r="O7235">
        <v>98.6</v>
      </c>
      <c r="P7235" t="s">
        <v>65</v>
      </c>
      <c r="Q7235">
        <v>7</v>
      </c>
      <c r="R7235" t="s">
        <v>658</v>
      </c>
    </row>
    <row r="7236" spans="1:18" x14ac:dyDescent="0.25">
      <c r="A7236">
        <v>7493</v>
      </c>
      <c r="B7236" t="s">
        <v>40</v>
      </c>
      <c r="C7236">
        <v>2020</v>
      </c>
      <c r="D7236">
        <v>500000</v>
      </c>
      <c r="E7236">
        <v>1000</v>
      </c>
      <c r="F7236" t="s">
        <v>75</v>
      </c>
      <c r="G7236" t="s">
        <v>344</v>
      </c>
      <c r="H7236" t="s">
        <v>1765</v>
      </c>
      <c r="I7236" t="s">
        <v>37</v>
      </c>
      <c r="J7236" t="s">
        <v>23</v>
      </c>
      <c r="K7236" t="s">
        <v>24</v>
      </c>
      <c r="L7236" t="s">
        <v>25</v>
      </c>
      <c r="M7236">
        <v>20.3</v>
      </c>
      <c r="N7236">
        <v>1086</v>
      </c>
      <c r="O7236">
        <v>68.069999999999993</v>
      </c>
      <c r="P7236" t="s">
        <v>443</v>
      </c>
      <c r="Q7236">
        <v>5</v>
      </c>
      <c r="R7236" t="s">
        <v>658</v>
      </c>
    </row>
    <row r="7237" spans="1:18" x14ac:dyDescent="0.25">
      <c r="A7237">
        <v>7494</v>
      </c>
      <c r="B7237" t="s">
        <v>18</v>
      </c>
      <c r="C7237">
        <v>2007</v>
      </c>
      <c r="D7237">
        <v>125000</v>
      </c>
      <c r="E7237">
        <v>60000</v>
      </c>
      <c r="F7237" t="s">
        <v>19</v>
      </c>
      <c r="G7237" t="s">
        <v>455</v>
      </c>
      <c r="H7237" t="s">
        <v>1784</v>
      </c>
      <c r="I7237" t="s">
        <v>37</v>
      </c>
      <c r="J7237" t="s">
        <v>23</v>
      </c>
      <c r="K7237" t="s">
        <v>24</v>
      </c>
      <c r="L7237" t="s">
        <v>31</v>
      </c>
      <c r="M7237">
        <v>16.100000000000001</v>
      </c>
      <c r="N7237">
        <v>796</v>
      </c>
      <c r="O7237">
        <v>37</v>
      </c>
      <c r="P7237" t="s">
        <v>49</v>
      </c>
      <c r="Q7237">
        <v>4</v>
      </c>
      <c r="R7237" t="s">
        <v>658</v>
      </c>
    </row>
    <row r="7238" spans="1:18" x14ac:dyDescent="0.25">
      <c r="A7238">
        <v>7495</v>
      </c>
      <c r="B7238" t="s">
        <v>56</v>
      </c>
      <c r="C7238">
        <v>2015</v>
      </c>
      <c r="D7238">
        <v>690000</v>
      </c>
      <c r="E7238">
        <v>80000</v>
      </c>
      <c r="F7238" t="s">
        <v>34</v>
      </c>
      <c r="G7238" t="s">
        <v>594</v>
      </c>
      <c r="H7238" t="s">
        <v>1682</v>
      </c>
      <c r="I7238" t="s">
        <v>22</v>
      </c>
      <c r="J7238" t="s">
        <v>23</v>
      </c>
      <c r="K7238" t="s">
        <v>24</v>
      </c>
      <c r="L7238" t="s">
        <v>25</v>
      </c>
      <c r="M7238">
        <v>21.04</v>
      </c>
      <c r="N7238">
        <v>1461</v>
      </c>
      <c r="O7238">
        <v>83.8</v>
      </c>
      <c r="P7238" t="s">
        <v>143</v>
      </c>
      <c r="Q7238">
        <v>8</v>
      </c>
      <c r="R7238" t="s">
        <v>658</v>
      </c>
    </row>
    <row r="7239" spans="1:18" x14ac:dyDescent="0.25">
      <c r="A7239">
        <v>7496</v>
      </c>
      <c r="B7239" t="s">
        <v>89</v>
      </c>
      <c r="C7239">
        <v>2017</v>
      </c>
      <c r="D7239">
        <v>1550000</v>
      </c>
      <c r="E7239">
        <v>120000</v>
      </c>
      <c r="F7239" t="s">
        <v>34</v>
      </c>
      <c r="G7239" t="s">
        <v>594</v>
      </c>
      <c r="H7239" t="s">
        <v>1682</v>
      </c>
      <c r="I7239" t="s">
        <v>22</v>
      </c>
      <c r="J7239" t="s">
        <v>23</v>
      </c>
      <c r="K7239" t="s">
        <v>24</v>
      </c>
      <c r="L7239" t="s">
        <v>25</v>
      </c>
      <c r="M7239">
        <v>17.100000000000001</v>
      </c>
      <c r="N7239">
        <v>1956</v>
      </c>
      <c r="O7239">
        <v>170</v>
      </c>
      <c r="P7239" t="s">
        <v>252</v>
      </c>
      <c r="Q7239">
        <v>5</v>
      </c>
      <c r="R7239" t="s">
        <v>658</v>
      </c>
    </row>
    <row r="7240" spans="1:18" x14ac:dyDescent="0.25">
      <c r="A7240">
        <v>7497</v>
      </c>
      <c r="B7240" t="s">
        <v>68</v>
      </c>
      <c r="C7240">
        <v>2013</v>
      </c>
      <c r="D7240">
        <v>170000</v>
      </c>
      <c r="E7240">
        <v>110000</v>
      </c>
      <c r="F7240" t="s">
        <v>19</v>
      </c>
      <c r="G7240" t="s">
        <v>455</v>
      </c>
      <c r="H7240" t="s">
        <v>1784</v>
      </c>
      <c r="I7240" t="s">
        <v>37</v>
      </c>
      <c r="J7240" t="s">
        <v>23</v>
      </c>
      <c r="K7240" t="s">
        <v>24</v>
      </c>
      <c r="L7240" t="s">
        <v>31</v>
      </c>
      <c r="M7240">
        <v>15.3</v>
      </c>
      <c r="N7240">
        <v>1193</v>
      </c>
      <c r="O7240">
        <v>65.3</v>
      </c>
      <c r="P7240" t="s">
        <v>1785</v>
      </c>
      <c r="Q7240">
        <v>5</v>
      </c>
      <c r="R7240" t="s">
        <v>658</v>
      </c>
    </row>
    <row r="7241" spans="1:18" x14ac:dyDescent="0.25">
      <c r="A7241">
        <v>7498</v>
      </c>
      <c r="B7241" t="s">
        <v>264</v>
      </c>
      <c r="C7241">
        <v>2010</v>
      </c>
      <c r="D7241">
        <v>275000</v>
      </c>
      <c r="E7241">
        <v>110000</v>
      </c>
      <c r="F7241" t="s">
        <v>19</v>
      </c>
      <c r="G7241" t="s">
        <v>111</v>
      </c>
      <c r="H7241" t="s">
        <v>571</v>
      </c>
      <c r="I7241" t="s">
        <v>22</v>
      </c>
      <c r="J7241" t="s">
        <v>23</v>
      </c>
      <c r="K7241" t="s">
        <v>24</v>
      </c>
      <c r="L7241" t="s">
        <v>38</v>
      </c>
      <c r="M7241">
        <v>20.399999999999999</v>
      </c>
      <c r="N7241">
        <v>1248</v>
      </c>
      <c r="O7241">
        <v>91.7</v>
      </c>
      <c r="P7241" t="s">
        <v>265</v>
      </c>
      <c r="Q7241">
        <v>5</v>
      </c>
      <c r="R7241" t="s">
        <v>658</v>
      </c>
    </row>
    <row r="7242" spans="1:18" x14ac:dyDescent="0.25">
      <c r="A7242">
        <v>7499</v>
      </c>
      <c r="B7242" t="s">
        <v>50</v>
      </c>
      <c r="C7242">
        <v>2007</v>
      </c>
      <c r="D7242">
        <v>500000</v>
      </c>
      <c r="E7242">
        <v>200000</v>
      </c>
      <c r="F7242" t="s">
        <v>19</v>
      </c>
      <c r="G7242" t="s">
        <v>111</v>
      </c>
      <c r="H7242" t="s">
        <v>571</v>
      </c>
      <c r="I7242" t="s">
        <v>22</v>
      </c>
      <c r="J7242" t="s">
        <v>23</v>
      </c>
      <c r="K7242" t="s">
        <v>24</v>
      </c>
      <c r="L7242" t="s">
        <v>38</v>
      </c>
      <c r="M7242">
        <v>12.8</v>
      </c>
      <c r="N7242">
        <v>2494</v>
      </c>
      <c r="O7242">
        <v>102</v>
      </c>
      <c r="P7242" t="s">
        <v>204</v>
      </c>
      <c r="Q7242">
        <v>8</v>
      </c>
      <c r="R7242" t="s">
        <v>658</v>
      </c>
    </row>
    <row r="7243" spans="1:18" x14ac:dyDescent="0.25">
      <c r="A7243">
        <v>7500</v>
      </c>
      <c r="B7243" t="s">
        <v>119</v>
      </c>
      <c r="C7243">
        <v>2013</v>
      </c>
      <c r="D7243">
        <v>950000</v>
      </c>
      <c r="E7243">
        <v>80000</v>
      </c>
      <c r="F7243" t="s">
        <v>19</v>
      </c>
      <c r="G7243" t="s">
        <v>111</v>
      </c>
      <c r="H7243" t="s">
        <v>571</v>
      </c>
      <c r="I7243" t="s">
        <v>22</v>
      </c>
      <c r="J7243" t="s">
        <v>23</v>
      </c>
      <c r="K7243" t="s">
        <v>24</v>
      </c>
      <c r="L7243" t="s">
        <v>31</v>
      </c>
      <c r="M7243">
        <v>19.329999999999998</v>
      </c>
      <c r="N7243">
        <v>1968</v>
      </c>
      <c r="O7243">
        <v>138.1</v>
      </c>
      <c r="P7243" t="s">
        <v>294</v>
      </c>
      <c r="Q7243">
        <v>5</v>
      </c>
      <c r="R7243" t="s">
        <v>658</v>
      </c>
    </row>
    <row r="7244" spans="1:18" x14ac:dyDescent="0.25">
      <c r="A7244">
        <v>7501</v>
      </c>
      <c r="B7244" t="s">
        <v>18</v>
      </c>
      <c r="C7244">
        <v>2019</v>
      </c>
      <c r="D7244">
        <v>802999</v>
      </c>
      <c r="E7244">
        <v>24000</v>
      </c>
      <c r="F7244" t="s">
        <v>19</v>
      </c>
      <c r="G7244" t="s">
        <v>111</v>
      </c>
      <c r="H7244" t="s">
        <v>571</v>
      </c>
      <c r="I7244" t="s">
        <v>22</v>
      </c>
      <c r="J7244" t="s">
        <v>23</v>
      </c>
      <c r="K7244" t="s">
        <v>24</v>
      </c>
      <c r="L7244" t="s">
        <v>25</v>
      </c>
      <c r="M7244">
        <v>28.4</v>
      </c>
      <c r="N7244">
        <v>1248</v>
      </c>
      <c r="O7244">
        <v>74.02</v>
      </c>
      <c r="P7244" t="s">
        <v>26</v>
      </c>
      <c r="Q7244">
        <v>5</v>
      </c>
      <c r="R7244" t="s">
        <v>658</v>
      </c>
    </row>
    <row r="7245" spans="1:18" x14ac:dyDescent="0.25">
      <c r="A7245">
        <v>7502</v>
      </c>
      <c r="B7245" t="s">
        <v>18</v>
      </c>
      <c r="C7245">
        <v>2013</v>
      </c>
      <c r="D7245">
        <v>470000</v>
      </c>
      <c r="E7245">
        <v>150000</v>
      </c>
      <c r="F7245" t="s">
        <v>19</v>
      </c>
      <c r="G7245" t="s">
        <v>455</v>
      </c>
      <c r="H7245" t="s">
        <v>705</v>
      </c>
      <c r="I7245" t="s">
        <v>22</v>
      </c>
      <c r="J7245" t="s">
        <v>23</v>
      </c>
      <c r="K7245" t="s">
        <v>24</v>
      </c>
      <c r="L7245" t="s">
        <v>25</v>
      </c>
      <c r="M7245">
        <v>23.4</v>
      </c>
      <c r="N7245">
        <v>1248</v>
      </c>
      <c r="O7245">
        <v>74</v>
      </c>
      <c r="P7245" t="s">
        <v>26</v>
      </c>
      <c r="Q7245">
        <v>5</v>
      </c>
      <c r="R7245" t="s">
        <v>658</v>
      </c>
    </row>
    <row r="7246" spans="1:18" x14ac:dyDescent="0.25">
      <c r="A7246">
        <v>7503</v>
      </c>
      <c r="B7246" t="s">
        <v>56</v>
      </c>
      <c r="C7246">
        <v>2015</v>
      </c>
      <c r="D7246">
        <v>300000</v>
      </c>
      <c r="E7246">
        <v>60000</v>
      </c>
      <c r="F7246" t="s">
        <v>19</v>
      </c>
      <c r="G7246" t="s">
        <v>455</v>
      </c>
      <c r="H7246" t="s">
        <v>705</v>
      </c>
      <c r="I7246" t="s">
        <v>37</v>
      </c>
      <c r="J7246" t="s">
        <v>23</v>
      </c>
      <c r="K7246" t="s">
        <v>24</v>
      </c>
      <c r="L7246" t="s">
        <v>25</v>
      </c>
      <c r="M7246">
        <v>25.17</v>
      </c>
      <c r="N7246">
        <v>799</v>
      </c>
      <c r="O7246">
        <v>53.3</v>
      </c>
      <c r="P7246" t="s">
        <v>188</v>
      </c>
      <c r="Q7246">
        <v>5</v>
      </c>
      <c r="R7246" t="s">
        <v>658</v>
      </c>
    </row>
    <row r="7247" spans="1:18" x14ac:dyDescent="0.25">
      <c r="A7247">
        <v>7504</v>
      </c>
      <c r="B7247" t="s">
        <v>56</v>
      </c>
      <c r="C7247">
        <v>2014</v>
      </c>
      <c r="D7247">
        <v>600000</v>
      </c>
      <c r="E7247">
        <v>116000</v>
      </c>
      <c r="F7247" t="s">
        <v>19</v>
      </c>
      <c r="G7247" t="s">
        <v>455</v>
      </c>
      <c r="H7247" t="s">
        <v>705</v>
      </c>
      <c r="I7247" t="s">
        <v>22</v>
      </c>
      <c r="J7247" t="s">
        <v>23</v>
      </c>
      <c r="K7247" t="s">
        <v>24</v>
      </c>
      <c r="L7247" t="s">
        <v>25</v>
      </c>
      <c r="M7247">
        <v>19.010000000000002</v>
      </c>
      <c r="N7247">
        <v>1461</v>
      </c>
      <c r="O7247">
        <v>108.45</v>
      </c>
      <c r="P7247" t="s">
        <v>57</v>
      </c>
      <c r="Q7247">
        <v>5</v>
      </c>
      <c r="R7247" t="s">
        <v>658</v>
      </c>
    </row>
    <row r="7248" spans="1:18" x14ac:dyDescent="0.25">
      <c r="A7248">
        <v>7505</v>
      </c>
      <c r="B7248" t="s">
        <v>52</v>
      </c>
      <c r="C7248">
        <v>2013</v>
      </c>
      <c r="D7248">
        <v>275000</v>
      </c>
      <c r="E7248">
        <v>104300</v>
      </c>
      <c r="F7248" t="s">
        <v>19</v>
      </c>
      <c r="G7248" t="s">
        <v>455</v>
      </c>
      <c r="H7248" t="s">
        <v>705</v>
      </c>
      <c r="I7248" t="s">
        <v>22</v>
      </c>
      <c r="J7248" t="s">
        <v>23</v>
      </c>
      <c r="K7248" t="s">
        <v>24</v>
      </c>
      <c r="L7248" t="s">
        <v>25</v>
      </c>
      <c r="M7248">
        <v>20</v>
      </c>
      <c r="N7248">
        <v>1399</v>
      </c>
      <c r="O7248">
        <v>68.099999999999994</v>
      </c>
      <c r="P7248" t="s">
        <v>55</v>
      </c>
      <c r="Q7248">
        <v>5</v>
      </c>
      <c r="R7248" t="s">
        <v>658</v>
      </c>
    </row>
    <row r="7249" spans="1:18" x14ac:dyDescent="0.25">
      <c r="A7249">
        <v>7506</v>
      </c>
      <c r="B7249" t="s">
        <v>62</v>
      </c>
      <c r="C7249">
        <v>2018</v>
      </c>
      <c r="D7249">
        <v>700000</v>
      </c>
      <c r="E7249">
        <v>30000</v>
      </c>
      <c r="F7249" t="s">
        <v>19</v>
      </c>
      <c r="G7249" t="s">
        <v>352</v>
      </c>
      <c r="H7249" t="s">
        <v>377</v>
      </c>
      <c r="I7249" t="s">
        <v>22</v>
      </c>
      <c r="J7249" t="s">
        <v>23</v>
      </c>
      <c r="K7249" t="s">
        <v>24</v>
      </c>
      <c r="L7249" t="s">
        <v>25</v>
      </c>
      <c r="M7249">
        <v>25.32</v>
      </c>
      <c r="N7249">
        <v>1198</v>
      </c>
      <c r="O7249">
        <v>77</v>
      </c>
      <c r="P7249" t="s">
        <v>238</v>
      </c>
      <c r="Q7249">
        <v>6</v>
      </c>
      <c r="R7249" t="s">
        <v>658</v>
      </c>
    </row>
    <row r="7250" spans="1:18" x14ac:dyDescent="0.25">
      <c r="A7250">
        <v>7507</v>
      </c>
      <c r="B7250" t="s">
        <v>97</v>
      </c>
      <c r="C7250">
        <v>2014</v>
      </c>
      <c r="D7250">
        <v>3250000</v>
      </c>
      <c r="E7250">
        <v>33000</v>
      </c>
      <c r="F7250" t="s">
        <v>19</v>
      </c>
      <c r="G7250" t="s">
        <v>59</v>
      </c>
      <c r="H7250" t="s">
        <v>313</v>
      </c>
      <c r="I7250" t="s">
        <v>22</v>
      </c>
      <c r="J7250" t="s">
        <v>23</v>
      </c>
      <c r="K7250" t="s">
        <v>90</v>
      </c>
      <c r="L7250" t="s">
        <v>25</v>
      </c>
      <c r="M7250">
        <v>11.3</v>
      </c>
      <c r="N7250">
        <v>2987</v>
      </c>
      <c r="O7250">
        <v>254.8</v>
      </c>
      <c r="P7250" t="s">
        <v>839</v>
      </c>
      <c r="Q7250">
        <v>7</v>
      </c>
      <c r="R7250" t="s">
        <v>658</v>
      </c>
    </row>
    <row r="7251" spans="1:18" x14ac:dyDescent="0.25">
      <c r="A7251">
        <v>7508</v>
      </c>
      <c r="B7251" t="s">
        <v>119</v>
      </c>
      <c r="C7251">
        <v>2020</v>
      </c>
      <c r="D7251">
        <v>800000</v>
      </c>
      <c r="E7251">
        <v>25000</v>
      </c>
      <c r="F7251" t="s">
        <v>44</v>
      </c>
      <c r="G7251" t="s">
        <v>45</v>
      </c>
      <c r="H7251" t="s">
        <v>1177</v>
      </c>
      <c r="I7251" t="s">
        <v>22</v>
      </c>
      <c r="J7251" t="s">
        <v>23</v>
      </c>
      <c r="K7251" t="s">
        <v>24</v>
      </c>
      <c r="L7251" t="s">
        <v>25</v>
      </c>
      <c r="M7251">
        <v>21.66</v>
      </c>
      <c r="N7251">
        <v>1498</v>
      </c>
      <c r="O7251">
        <v>108.62</v>
      </c>
      <c r="P7251" t="s">
        <v>120</v>
      </c>
      <c r="Q7251">
        <v>5</v>
      </c>
      <c r="R7251" t="s">
        <v>658</v>
      </c>
    </row>
    <row r="7252" spans="1:18" x14ac:dyDescent="0.25">
      <c r="A7252">
        <v>7509</v>
      </c>
      <c r="B7252" t="s">
        <v>104</v>
      </c>
      <c r="C7252">
        <v>2014</v>
      </c>
      <c r="D7252">
        <v>2200000</v>
      </c>
      <c r="E7252">
        <v>60000</v>
      </c>
      <c r="F7252" t="s">
        <v>19</v>
      </c>
      <c r="G7252" t="s">
        <v>59</v>
      </c>
      <c r="H7252" t="s">
        <v>469</v>
      </c>
      <c r="I7252" t="s">
        <v>22</v>
      </c>
      <c r="J7252" t="s">
        <v>23</v>
      </c>
      <c r="K7252" t="s">
        <v>90</v>
      </c>
      <c r="L7252" t="s">
        <v>25</v>
      </c>
      <c r="M7252">
        <v>17.68</v>
      </c>
      <c r="N7252">
        <v>1968</v>
      </c>
      <c r="O7252">
        <v>174.33</v>
      </c>
      <c r="P7252" t="s">
        <v>105</v>
      </c>
      <c r="Q7252">
        <v>5</v>
      </c>
      <c r="R7252" t="s">
        <v>658</v>
      </c>
    </row>
    <row r="7253" spans="1:18" x14ac:dyDescent="0.25">
      <c r="A7253">
        <v>7510</v>
      </c>
      <c r="B7253" t="s">
        <v>40</v>
      </c>
      <c r="C7253">
        <v>2007</v>
      </c>
      <c r="D7253">
        <v>245000</v>
      </c>
      <c r="E7253">
        <v>121000</v>
      </c>
      <c r="F7253" t="s">
        <v>44</v>
      </c>
      <c r="G7253" t="s">
        <v>45</v>
      </c>
      <c r="H7253" t="s">
        <v>1177</v>
      </c>
      <c r="I7253" t="s">
        <v>22</v>
      </c>
      <c r="J7253" t="s">
        <v>23</v>
      </c>
      <c r="K7253" t="s">
        <v>24</v>
      </c>
      <c r="L7253" t="s">
        <v>31</v>
      </c>
      <c r="M7253">
        <v>18.100000000000001</v>
      </c>
      <c r="N7253">
        <v>1493</v>
      </c>
      <c r="O7253">
        <v>110</v>
      </c>
      <c r="P7253" t="s">
        <v>224</v>
      </c>
      <c r="Q7253">
        <v>5</v>
      </c>
      <c r="R7253" t="s">
        <v>658</v>
      </c>
    </row>
    <row r="7254" spans="1:18" x14ac:dyDescent="0.25">
      <c r="A7254">
        <v>7511</v>
      </c>
      <c r="B7254" t="s">
        <v>40</v>
      </c>
      <c r="C7254">
        <v>2010</v>
      </c>
      <c r="D7254">
        <v>310000</v>
      </c>
      <c r="E7254">
        <v>120000</v>
      </c>
      <c r="F7254" t="s">
        <v>44</v>
      </c>
      <c r="G7254" t="s">
        <v>45</v>
      </c>
      <c r="H7254" t="s">
        <v>1177</v>
      </c>
      <c r="I7254" t="s">
        <v>22</v>
      </c>
      <c r="J7254" t="s">
        <v>23</v>
      </c>
      <c r="K7254" t="s">
        <v>24</v>
      </c>
      <c r="L7254" t="s">
        <v>31</v>
      </c>
      <c r="M7254">
        <v>16.8</v>
      </c>
      <c r="N7254">
        <v>1493</v>
      </c>
      <c r="O7254">
        <v>110</v>
      </c>
      <c r="P7254" t="s">
        <v>224</v>
      </c>
      <c r="Q7254">
        <v>5</v>
      </c>
      <c r="R7254" t="s">
        <v>658</v>
      </c>
    </row>
    <row r="7255" spans="1:18" x14ac:dyDescent="0.25">
      <c r="A7255">
        <v>7512</v>
      </c>
      <c r="B7255" t="s">
        <v>40</v>
      </c>
      <c r="C7255">
        <v>2007</v>
      </c>
      <c r="D7255">
        <v>245000</v>
      </c>
      <c r="E7255">
        <v>120000</v>
      </c>
      <c r="F7255" t="s">
        <v>44</v>
      </c>
      <c r="G7255" t="s">
        <v>45</v>
      </c>
      <c r="H7255" t="s">
        <v>1177</v>
      </c>
      <c r="I7255" t="s">
        <v>22</v>
      </c>
      <c r="J7255" t="s">
        <v>23</v>
      </c>
      <c r="K7255" t="s">
        <v>24</v>
      </c>
      <c r="L7255" t="s">
        <v>31</v>
      </c>
      <c r="M7255">
        <v>18.100000000000001</v>
      </c>
      <c r="N7255">
        <v>1493</v>
      </c>
      <c r="O7255">
        <v>110</v>
      </c>
      <c r="P7255" t="s">
        <v>224</v>
      </c>
      <c r="Q7255">
        <v>5</v>
      </c>
      <c r="R7255" t="s">
        <v>658</v>
      </c>
    </row>
    <row r="7256" spans="1:18" x14ac:dyDescent="0.25">
      <c r="A7256">
        <v>7513</v>
      </c>
      <c r="B7256" t="s">
        <v>119</v>
      </c>
      <c r="C7256">
        <v>2011</v>
      </c>
      <c r="D7256">
        <v>450000</v>
      </c>
      <c r="E7256">
        <v>110000</v>
      </c>
      <c r="F7256" t="s">
        <v>44</v>
      </c>
      <c r="G7256" t="s">
        <v>45</v>
      </c>
      <c r="H7256" t="s">
        <v>1177</v>
      </c>
      <c r="I7256" t="s">
        <v>37</v>
      </c>
      <c r="J7256" t="s">
        <v>23</v>
      </c>
      <c r="K7256" t="s">
        <v>24</v>
      </c>
      <c r="L7256" t="s">
        <v>25</v>
      </c>
      <c r="M7256">
        <v>16.47</v>
      </c>
      <c r="N7256">
        <v>1198</v>
      </c>
      <c r="O7256">
        <v>73.900000000000006</v>
      </c>
      <c r="P7256" t="s">
        <v>129</v>
      </c>
      <c r="Q7256">
        <v>5</v>
      </c>
      <c r="R7256" t="s">
        <v>658</v>
      </c>
    </row>
    <row r="7257" spans="1:18" x14ac:dyDescent="0.25">
      <c r="A7257">
        <v>7514</v>
      </c>
      <c r="B7257" t="s">
        <v>119</v>
      </c>
      <c r="C7257">
        <v>2013</v>
      </c>
      <c r="D7257">
        <v>850000</v>
      </c>
      <c r="E7257">
        <v>84000</v>
      </c>
      <c r="F7257" t="s">
        <v>44</v>
      </c>
      <c r="G7257" t="s">
        <v>45</v>
      </c>
      <c r="H7257" t="s">
        <v>1177</v>
      </c>
      <c r="I7257" t="s">
        <v>22</v>
      </c>
      <c r="J7257" t="s">
        <v>23</v>
      </c>
      <c r="K7257" t="s">
        <v>90</v>
      </c>
      <c r="L7257" t="s">
        <v>31</v>
      </c>
      <c r="M7257">
        <v>16.96</v>
      </c>
      <c r="N7257">
        <v>1968</v>
      </c>
      <c r="O7257">
        <v>138.03</v>
      </c>
      <c r="P7257" t="s">
        <v>294</v>
      </c>
      <c r="Q7257">
        <v>5</v>
      </c>
      <c r="R7257" t="s">
        <v>658</v>
      </c>
    </row>
    <row r="7258" spans="1:18" x14ac:dyDescent="0.25">
      <c r="A7258">
        <v>7515</v>
      </c>
      <c r="B7258" t="s">
        <v>33</v>
      </c>
      <c r="C7258">
        <v>2004</v>
      </c>
      <c r="D7258">
        <v>325000</v>
      </c>
      <c r="E7258">
        <v>120000</v>
      </c>
      <c r="F7258" t="s">
        <v>34</v>
      </c>
      <c r="G7258" t="s">
        <v>126</v>
      </c>
      <c r="H7258" t="s">
        <v>1786</v>
      </c>
      <c r="I7258" t="s">
        <v>37</v>
      </c>
      <c r="J7258" t="s">
        <v>23</v>
      </c>
      <c r="K7258" t="s">
        <v>90</v>
      </c>
      <c r="L7258" t="s">
        <v>38</v>
      </c>
      <c r="M7258">
        <v>10.1</v>
      </c>
      <c r="N7258">
        <v>2354</v>
      </c>
      <c r="O7258">
        <v>152</v>
      </c>
      <c r="P7258" t="s">
        <v>272</v>
      </c>
      <c r="Q7258">
        <v>5</v>
      </c>
      <c r="R7258" t="s">
        <v>658</v>
      </c>
    </row>
    <row r="7259" spans="1:18" x14ac:dyDescent="0.25">
      <c r="A7259">
        <v>7516</v>
      </c>
      <c r="B7259" t="s">
        <v>18</v>
      </c>
      <c r="C7259">
        <v>2013</v>
      </c>
      <c r="D7259">
        <v>409999</v>
      </c>
      <c r="E7259">
        <v>100000</v>
      </c>
      <c r="F7259" t="s">
        <v>34</v>
      </c>
      <c r="G7259" t="s">
        <v>126</v>
      </c>
      <c r="H7259" t="s">
        <v>1786</v>
      </c>
      <c r="I7259" t="s">
        <v>22</v>
      </c>
      <c r="J7259" t="s">
        <v>23</v>
      </c>
      <c r="K7259" t="s">
        <v>24</v>
      </c>
      <c r="L7259" t="s">
        <v>38</v>
      </c>
      <c r="M7259">
        <v>22.9</v>
      </c>
      <c r="N7259">
        <v>1248</v>
      </c>
      <c r="O7259">
        <v>74</v>
      </c>
      <c r="P7259" t="s">
        <v>26</v>
      </c>
      <c r="Q7259">
        <v>5</v>
      </c>
      <c r="R7259" t="s">
        <v>658</v>
      </c>
    </row>
    <row r="7260" spans="1:18" x14ac:dyDescent="0.25">
      <c r="A7260">
        <v>7517</v>
      </c>
      <c r="B7260" t="s">
        <v>163</v>
      </c>
      <c r="C7260">
        <v>2018</v>
      </c>
      <c r="D7260">
        <v>5500000</v>
      </c>
      <c r="E7260">
        <v>50000</v>
      </c>
      <c r="F7260" t="s">
        <v>34</v>
      </c>
      <c r="G7260" t="s">
        <v>126</v>
      </c>
      <c r="H7260" t="s">
        <v>1786</v>
      </c>
      <c r="I7260" t="s">
        <v>22</v>
      </c>
      <c r="J7260" t="s">
        <v>23</v>
      </c>
      <c r="K7260" t="s">
        <v>90</v>
      </c>
      <c r="L7260" t="s">
        <v>25</v>
      </c>
      <c r="M7260">
        <v>11.2</v>
      </c>
      <c r="N7260">
        <v>1969</v>
      </c>
      <c r="O7260">
        <v>235</v>
      </c>
      <c r="P7260" t="s">
        <v>1787</v>
      </c>
      <c r="Q7260">
        <v>5</v>
      </c>
      <c r="R7260" t="s">
        <v>658</v>
      </c>
    </row>
    <row r="7261" spans="1:18" x14ac:dyDescent="0.25">
      <c r="A7261">
        <v>7518</v>
      </c>
      <c r="B7261" t="s">
        <v>40</v>
      </c>
      <c r="C7261">
        <v>2015</v>
      </c>
      <c r="D7261">
        <v>1000000</v>
      </c>
      <c r="E7261">
        <v>73500</v>
      </c>
      <c r="F7261" t="s">
        <v>34</v>
      </c>
      <c r="G7261" t="s">
        <v>126</v>
      </c>
      <c r="H7261" t="s">
        <v>1786</v>
      </c>
      <c r="I7261" t="s">
        <v>22</v>
      </c>
      <c r="J7261" t="s">
        <v>23</v>
      </c>
      <c r="K7261" t="s">
        <v>24</v>
      </c>
      <c r="L7261" t="s">
        <v>25</v>
      </c>
      <c r="M7261">
        <v>19.670000000000002</v>
      </c>
      <c r="N7261">
        <v>1582</v>
      </c>
      <c r="O7261">
        <v>126.2</v>
      </c>
      <c r="P7261" t="s">
        <v>144</v>
      </c>
      <c r="Q7261">
        <v>5</v>
      </c>
      <c r="R7261" t="s">
        <v>658</v>
      </c>
    </row>
    <row r="7262" spans="1:18" x14ac:dyDescent="0.25">
      <c r="A7262">
        <v>7519</v>
      </c>
      <c r="B7262" t="s">
        <v>40</v>
      </c>
      <c r="C7262">
        <v>2016</v>
      </c>
      <c r="D7262">
        <v>590000</v>
      </c>
      <c r="E7262">
        <v>34000</v>
      </c>
      <c r="F7262" t="s">
        <v>19</v>
      </c>
      <c r="G7262" t="s">
        <v>455</v>
      </c>
      <c r="H7262" t="s">
        <v>1449</v>
      </c>
      <c r="I7262" t="s">
        <v>22</v>
      </c>
      <c r="J7262" t="s">
        <v>23</v>
      </c>
      <c r="K7262" t="s">
        <v>24</v>
      </c>
      <c r="L7262" t="s">
        <v>31</v>
      </c>
      <c r="M7262">
        <v>24.4</v>
      </c>
      <c r="N7262">
        <v>1120</v>
      </c>
      <c r="O7262">
        <v>71</v>
      </c>
      <c r="P7262" t="s">
        <v>229</v>
      </c>
      <c r="Q7262">
        <v>5</v>
      </c>
      <c r="R7262" t="s">
        <v>658</v>
      </c>
    </row>
    <row r="7263" spans="1:18" x14ac:dyDescent="0.25">
      <c r="A7263">
        <v>7520</v>
      </c>
      <c r="B7263" t="s">
        <v>142</v>
      </c>
      <c r="C7263">
        <v>2019</v>
      </c>
      <c r="D7263">
        <v>1200000</v>
      </c>
      <c r="E7263">
        <v>23000</v>
      </c>
      <c r="F7263" t="s">
        <v>19</v>
      </c>
      <c r="G7263" t="s">
        <v>455</v>
      </c>
      <c r="H7263" t="s">
        <v>1449</v>
      </c>
      <c r="I7263" t="s">
        <v>22</v>
      </c>
      <c r="J7263" t="s">
        <v>23</v>
      </c>
      <c r="K7263" t="s">
        <v>24</v>
      </c>
      <c r="L7263" t="s">
        <v>25</v>
      </c>
      <c r="M7263">
        <v>20.45</v>
      </c>
      <c r="N7263">
        <v>1461</v>
      </c>
      <c r="O7263">
        <v>108.5</v>
      </c>
      <c r="P7263" t="s">
        <v>962</v>
      </c>
      <c r="Q7263">
        <v>5</v>
      </c>
      <c r="R7263" t="s">
        <v>658</v>
      </c>
    </row>
    <row r="7264" spans="1:18" x14ac:dyDescent="0.25">
      <c r="A7264">
        <v>7521</v>
      </c>
      <c r="B7264" t="s">
        <v>52</v>
      </c>
      <c r="C7264">
        <v>2008</v>
      </c>
      <c r="D7264">
        <v>175000</v>
      </c>
      <c r="E7264">
        <v>163000</v>
      </c>
      <c r="F7264" t="s">
        <v>19</v>
      </c>
      <c r="G7264" t="s">
        <v>455</v>
      </c>
      <c r="H7264" t="s">
        <v>1449</v>
      </c>
      <c r="I7264" t="s">
        <v>22</v>
      </c>
      <c r="J7264" t="s">
        <v>23</v>
      </c>
      <c r="K7264" t="s">
        <v>24</v>
      </c>
      <c r="L7264" t="s">
        <v>38</v>
      </c>
      <c r="M7264">
        <v>17.8</v>
      </c>
      <c r="N7264">
        <v>1399</v>
      </c>
      <c r="O7264">
        <v>68</v>
      </c>
      <c r="P7264" t="s">
        <v>284</v>
      </c>
      <c r="Q7264">
        <v>5</v>
      </c>
      <c r="R7264" t="s">
        <v>658</v>
      </c>
    </row>
    <row r="7265" spans="1:18" x14ac:dyDescent="0.25">
      <c r="A7265">
        <v>7522</v>
      </c>
      <c r="B7265" t="s">
        <v>73</v>
      </c>
      <c r="C7265">
        <v>2011</v>
      </c>
      <c r="D7265">
        <v>300000</v>
      </c>
      <c r="E7265">
        <v>119000</v>
      </c>
      <c r="F7265" t="s">
        <v>34</v>
      </c>
      <c r="G7265" t="s">
        <v>126</v>
      </c>
      <c r="H7265" t="s">
        <v>1786</v>
      </c>
      <c r="I7265" t="s">
        <v>22</v>
      </c>
      <c r="J7265" t="s">
        <v>23</v>
      </c>
      <c r="K7265" t="s">
        <v>24</v>
      </c>
      <c r="L7265" t="s">
        <v>31</v>
      </c>
      <c r="M7265">
        <v>16.52</v>
      </c>
      <c r="N7265">
        <v>1991</v>
      </c>
      <c r="O7265">
        <v>123.7</v>
      </c>
      <c r="P7265" t="s">
        <v>307</v>
      </c>
      <c r="Q7265">
        <v>5</v>
      </c>
      <c r="R7265" t="s">
        <v>658</v>
      </c>
    </row>
    <row r="7266" spans="1:18" x14ac:dyDescent="0.25">
      <c r="A7266">
        <v>7523</v>
      </c>
      <c r="B7266" t="s">
        <v>50</v>
      </c>
      <c r="C7266">
        <v>2017</v>
      </c>
      <c r="D7266">
        <v>2175000</v>
      </c>
      <c r="E7266">
        <v>50000</v>
      </c>
      <c r="F7266" t="s">
        <v>34</v>
      </c>
      <c r="G7266" t="s">
        <v>380</v>
      </c>
      <c r="H7266" t="s">
        <v>1600</v>
      </c>
      <c r="I7266" t="s">
        <v>22</v>
      </c>
      <c r="J7266" t="s">
        <v>23</v>
      </c>
      <c r="K7266" t="s">
        <v>90</v>
      </c>
      <c r="L7266" t="s">
        <v>25</v>
      </c>
      <c r="M7266">
        <v>11.36</v>
      </c>
      <c r="N7266">
        <v>2755</v>
      </c>
      <c r="O7266">
        <v>171.5</v>
      </c>
      <c r="P7266" t="s">
        <v>102</v>
      </c>
      <c r="Q7266">
        <v>7</v>
      </c>
      <c r="R7266" t="s">
        <v>658</v>
      </c>
    </row>
    <row r="7267" spans="1:18" x14ac:dyDescent="0.25">
      <c r="A7267">
        <v>7524</v>
      </c>
      <c r="B7267" t="s">
        <v>33</v>
      </c>
      <c r="C7267">
        <v>2019</v>
      </c>
      <c r="D7267">
        <v>1110000</v>
      </c>
      <c r="E7267">
        <v>10500</v>
      </c>
      <c r="F7267" t="s">
        <v>34</v>
      </c>
      <c r="G7267" t="s">
        <v>380</v>
      </c>
      <c r="H7267" t="s">
        <v>1600</v>
      </c>
      <c r="I7267" t="s">
        <v>22</v>
      </c>
      <c r="J7267" t="s">
        <v>23</v>
      </c>
      <c r="K7267" t="s">
        <v>24</v>
      </c>
      <c r="L7267" t="s">
        <v>25</v>
      </c>
      <c r="M7267">
        <v>25.6</v>
      </c>
      <c r="N7267">
        <v>1498</v>
      </c>
      <c r="O7267">
        <v>97.9</v>
      </c>
      <c r="P7267" t="s">
        <v>65</v>
      </c>
      <c r="Q7267">
        <v>5</v>
      </c>
      <c r="R7267" t="s">
        <v>658</v>
      </c>
    </row>
    <row r="7268" spans="1:18" x14ac:dyDescent="0.25">
      <c r="A7268">
        <v>7525</v>
      </c>
      <c r="B7268" t="s">
        <v>99</v>
      </c>
      <c r="C7268">
        <v>2000</v>
      </c>
      <c r="D7268">
        <v>150000</v>
      </c>
      <c r="E7268">
        <v>280000</v>
      </c>
      <c r="F7268" t="s">
        <v>34</v>
      </c>
      <c r="G7268" t="s">
        <v>380</v>
      </c>
      <c r="H7268" t="s">
        <v>1600</v>
      </c>
      <c r="I7268" t="s">
        <v>22</v>
      </c>
      <c r="J7268" t="s">
        <v>23</v>
      </c>
      <c r="K7268" t="s">
        <v>24</v>
      </c>
      <c r="L7268" t="s">
        <v>31</v>
      </c>
      <c r="M7268">
        <v>14.8</v>
      </c>
      <c r="N7268">
        <v>1998</v>
      </c>
      <c r="O7268">
        <v>68</v>
      </c>
      <c r="P7268" t="s">
        <v>892</v>
      </c>
      <c r="Q7268">
        <v>5</v>
      </c>
      <c r="R7268" t="s">
        <v>658</v>
      </c>
    </row>
    <row r="7269" spans="1:18" x14ac:dyDescent="0.25">
      <c r="A7269">
        <v>7526</v>
      </c>
      <c r="B7269" t="s">
        <v>119</v>
      </c>
      <c r="C7269">
        <v>2013</v>
      </c>
      <c r="D7269">
        <v>325000</v>
      </c>
      <c r="E7269">
        <v>155000</v>
      </c>
      <c r="F7269" t="s">
        <v>34</v>
      </c>
      <c r="G7269" t="s">
        <v>380</v>
      </c>
      <c r="H7269" t="s">
        <v>1600</v>
      </c>
      <c r="I7269" t="s">
        <v>22</v>
      </c>
      <c r="J7269" t="s">
        <v>23</v>
      </c>
      <c r="K7269" t="s">
        <v>24</v>
      </c>
      <c r="L7269" t="s">
        <v>31</v>
      </c>
      <c r="M7269">
        <v>20.54</v>
      </c>
      <c r="N7269">
        <v>1598</v>
      </c>
      <c r="O7269">
        <v>103.6</v>
      </c>
      <c r="P7269" t="s">
        <v>32</v>
      </c>
      <c r="Q7269">
        <v>5</v>
      </c>
      <c r="R7269" t="s">
        <v>658</v>
      </c>
    </row>
    <row r="7270" spans="1:18" x14ac:dyDescent="0.25">
      <c r="A7270">
        <v>7527</v>
      </c>
      <c r="B7270" t="s">
        <v>52</v>
      </c>
      <c r="C7270">
        <v>2010</v>
      </c>
      <c r="D7270">
        <v>325000</v>
      </c>
      <c r="E7270">
        <v>163000</v>
      </c>
      <c r="F7270" t="s">
        <v>34</v>
      </c>
      <c r="G7270" t="s">
        <v>561</v>
      </c>
      <c r="H7270" t="s">
        <v>1788</v>
      </c>
      <c r="I7270" t="s">
        <v>22</v>
      </c>
      <c r="J7270" t="s">
        <v>23</v>
      </c>
      <c r="K7270" t="s">
        <v>24</v>
      </c>
      <c r="L7270" t="s">
        <v>25</v>
      </c>
      <c r="M7270">
        <v>17.8</v>
      </c>
      <c r="N7270">
        <v>1399</v>
      </c>
      <c r="O7270">
        <v>68</v>
      </c>
      <c r="P7270" t="s">
        <v>284</v>
      </c>
      <c r="Q7270">
        <v>5</v>
      </c>
      <c r="R7270" t="s">
        <v>658</v>
      </c>
    </row>
    <row r="7271" spans="1:18" x14ac:dyDescent="0.25">
      <c r="A7271">
        <v>7528</v>
      </c>
      <c r="B7271" t="s">
        <v>33</v>
      </c>
      <c r="C7271">
        <v>2008</v>
      </c>
      <c r="D7271">
        <v>280000</v>
      </c>
      <c r="E7271">
        <v>75000</v>
      </c>
      <c r="F7271" t="s">
        <v>34</v>
      </c>
      <c r="G7271" t="s">
        <v>561</v>
      </c>
      <c r="H7271" t="s">
        <v>1369</v>
      </c>
      <c r="I7271" t="s">
        <v>37</v>
      </c>
      <c r="J7271" t="s">
        <v>23</v>
      </c>
      <c r="K7271" t="s">
        <v>24</v>
      </c>
      <c r="L7271" t="s">
        <v>25</v>
      </c>
      <c r="M7271">
        <v>17.7</v>
      </c>
      <c r="N7271">
        <v>1497</v>
      </c>
      <c r="O7271">
        <v>78</v>
      </c>
      <c r="P7271" t="s">
        <v>39</v>
      </c>
      <c r="Q7271">
        <v>5</v>
      </c>
      <c r="R7271" t="s">
        <v>658</v>
      </c>
    </row>
    <row r="7272" spans="1:18" x14ac:dyDescent="0.25">
      <c r="A7272">
        <v>7530</v>
      </c>
      <c r="B7272" t="s">
        <v>33</v>
      </c>
      <c r="C7272">
        <v>2016</v>
      </c>
      <c r="D7272">
        <v>765000</v>
      </c>
      <c r="E7272">
        <v>80000</v>
      </c>
      <c r="F7272" t="s">
        <v>34</v>
      </c>
      <c r="G7272" t="s">
        <v>561</v>
      </c>
      <c r="H7272" t="s">
        <v>1789</v>
      </c>
      <c r="I7272" t="s">
        <v>22</v>
      </c>
      <c r="J7272" t="s">
        <v>23</v>
      </c>
      <c r="K7272" t="s">
        <v>24</v>
      </c>
      <c r="L7272" t="s">
        <v>25</v>
      </c>
      <c r="M7272">
        <v>26</v>
      </c>
      <c r="N7272">
        <v>1498</v>
      </c>
      <c r="O7272">
        <v>98.6</v>
      </c>
      <c r="P7272" t="s">
        <v>65</v>
      </c>
      <c r="Q7272">
        <v>5</v>
      </c>
      <c r="R7272" t="s">
        <v>658</v>
      </c>
    </row>
    <row r="7273" spans="1:18" x14ac:dyDescent="0.25">
      <c r="A7273">
        <v>7531</v>
      </c>
      <c r="B7273" t="s">
        <v>33</v>
      </c>
      <c r="C7273">
        <v>2014</v>
      </c>
      <c r="D7273">
        <v>640000</v>
      </c>
      <c r="E7273">
        <v>120000</v>
      </c>
      <c r="F7273" t="s">
        <v>34</v>
      </c>
      <c r="G7273" t="s">
        <v>561</v>
      </c>
      <c r="H7273" t="s">
        <v>1789</v>
      </c>
      <c r="I7273" t="s">
        <v>22</v>
      </c>
      <c r="J7273" t="s">
        <v>23</v>
      </c>
      <c r="K7273" t="s">
        <v>24</v>
      </c>
      <c r="L7273" t="s">
        <v>31</v>
      </c>
      <c r="M7273">
        <v>26</v>
      </c>
      <c r="N7273">
        <v>1498</v>
      </c>
      <c r="O7273">
        <v>98.6</v>
      </c>
      <c r="P7273" t="s">
        <v>65</v>
      </c>
      <c r="Q7273">
        <v>5</v>
      </c>
      <c r="R7273" t="s">
        <v>658</v>
      </c>
    </row>
    <row r="7274" spans="1:18" x14ac:dyDescent="0.25">
      <c r="A7274">
        <v>7532</v>
      </c>
      <c r="B7274" t="s">
        <v>68</v>
      </c>
      <c r="C7274">
        <v>2007</v>
      </c>
      <c r="D7274">
        <v>65000</v>
      </c>
      <c r="E7274">
        <v>120000</v>
      </c>
      <c r="F7274" t="s">
        <v>34</v>
      </c>
      <c r="G7274" t="s">
        <v>561</v>
      </c>
      <c r="H7274" t="s">
        <v>1789</v>
      </c>
      <c r="I7274" t="s">
        <v>22</v>
      </c>
      <c r="J7274" t="s">
        <v>23</v>
      </c>
      <c r="K7274" t="s">
        <v>24</v>
      </c>
      <c r="L7274" t="s">
        <v>38</v>
      </c>
      <c r="M7274">
        <v>17.88</v>
      </c>
      <c r="N7274">
        <v>1396</v>
      </c>
      <c r="O7274">
        <v>52.8</v>
      </c>
      <c r="P7274" t="s">
        <v>247</v>
      </c>
      <c r="Q7274">
        <v>5</v>
      </c>
      <c r="R7274" t="s">
        <v>658</v>
      </c>
    </row>
    <row r="7275" spans="1:18" x14ac:dyDescent="0.25">
      <c r="A7275">
        <v>7533</v>
      </c>
      <c r="B7275" t="s">
        <v>28</v>
      </c>
      <c r="C7275">
        <v>2007</v>
      </c>
      <c r="D7275">
        <v>195000</v>
      </c>
      <c r="E7275">
        <v>175000</v>
      </c>
      <c r="F7275" t="s">
        <v>34</v>
      </c>
      <c r="G7275" t="s">
        <v>561</v>
      </c>
      <c r="H7275" t="s">
        <v>1789</v>
      </c>
      <c r="I7275" t="s">
        <v>22</v>
      </c>
      <c r="J7275" t="s">
        <v>23</v>
      </c>
      <c r="K7275" t="s">
        <v>24</v>
      </c>
      <c r="L7275" t="s">
        <v>31</v>
      </c>
      <c r="M7275">
        <v>18.7</v>
      </c>
      <c r="N7275">
        <v>1896</v>
      </c>
      <c r="O7275">
        <v>66</v>
      </c>
      <c r="P7275" t="s">
        <v>1249</v>
      </c>
      <c r="Q7275">
        <v>5</v>
      </c>
      <c r="R7275" t="s">
        <v>658</v>
      </c>
    </row>
    <row r="7276" spans="1:18" x14ac:dyDescent="0.25">
      <c r="A7276">
        <v>7534</v>
      </c>
      <c r="B7276" t="s">
        <v>18</v>
      </c>
      <c r="C7276">
        <v>2017</v>
      </c>
      <c r="D7276">
        <v>295000</v>
      </c>
      <c r="E7276">
        <v>15000</v>
      </c>
      <c r="F7276" t="s">
        <v>34</v>
      </c>
      <c r="G7276" t="s">
        <v>561</v>
      </c>
      <c r="H7276" t="s">
        <v>1788</v>
      </c>
      <c r="I7276" t="s">
        <v>37</v>
      </c>
      <c r="J7276" t="s">
        <v>23</v>
      </c>
      <c r="K7276" t="s">
        <v>24</v>
      </c>
      <c r="L7276" t="s">
        <v>25</v>
      </c>
      <c r="M7276">
        <v>24.7</v>
      </c>
      <c r="N7276">
        <v>796</v>
      </c>
      <c r="O7276">
        <v>47.3</v>
      </c>
      <c r="P7276" t="s">
        <v>72</v>
      </c>
      <c r="Q7276">
        <v>5</v>
      </c>
      <c r="R7276" t="s">
        <v>658</v>
      </c>
    </row>
    <row r="7277" spans="1:18" x14ac:dyDescent="0.25">
      <c r="A7277">
        <v>7535</v>
      </c>
      <c r="B7277" t="s">
        <v>18</v>
      </c>
      <c r="C7277">
        <v>2012</v>
      </c>
      <c r="D7277">
        <v>625000</v>
      </c>
      <c r="E7277">
        <v>100000</v>
      </c>
      <c r="F7277" t="s">
        <v>34</v>
      </c>
      <c r="G7277" t="s">
        <v>561</v>
      </c>
      <c r="H7277" t="s">
        <v>1788</v>
      </c>
      <c r="I7277" t="s">
        <v>22</v>
      </c>
      <c r="J7277" t="s">
        <v>23</v>
      </c>
      <c r="K7277" t="s">
        <v>24</v>
      </c>
      <c r="L7277" t="s">
        <v>31</v>
      </c>
      <c r="M7277">
        <v>23.4</v>
      </c>
      <c r="N7277">
        <v>1248</v>
      </c>
      <c r="O7277">
        <v>74</v>
      </c>
      <c r="P7277" t="s">
        <v>26</v>
      </c>
      <c r="Q7277">
        <v>5</v>
      </c>
      <c r="R7277" t="s">
        <v>658</v>
      </c>
    </row>
    <row r="7278" spans="1:18" x14ac:dyDescent="0.25">
      <c r="A7278">
        <v>7536</v>
      </c>
      <c r="B7278" t="s">
        <v>18</v>
      </c>
      <c r="C7278">
        <v>2009</v>
      </c>
      <c r="D7278">
        <v>160000</v>
      </c>
      <c r="E7278">
        <v>80000</v>
      </c>
      <c r="F7278" t="s">
        <v>34</v>
      </c>
      <c r="G7278" t="s">
        <v>561</v>
      </c>
      <c r="H7278" t="s">
        <v>1788</v>
      </c>
      <c r="I7278" t="s">
        <v>37</v>
      </c>
      <c r="J7278" t="s">
        <v>23</v>
      </c>
      <c r="K7278" t="s">
        <v>24</v>
      </c>
      <c r="L7278" t="s">
        <v>31</v>
      </c>
      <c r="M7278">
        <v>18.899999999999999</v>
      </c>
      <c r="N7278">
        <v>998</v>
      </c>
      <c r="O7278">
        <v>67.099999999999994</v>
      </c>
      <c r="P7278" t="s">
        <v>82</v>
      </c>
      <c r="Q7278">
        <v>5</v>
      </c>
      <c r="R7278" t="s">
        <v>658</v>
      </c>
    </row>
    <row r="7279" spans="1:18" x14ac:dyDescent="0.25">
      <c r="A7279">
        <v>7537</v>
      </c>
      <c r="B7279" t="s">
        <v>18</v>
      </c>
      <c r="C7279">
        <v>2015</v>
      </c>
      <c r="D7279">
        <v>330000</v>
      </c>
      <c r="E7279">
        <v>84000</v>
      </c>
      <c r="F7279" t="s">
        <v>34</v>
      </c>
      <c r="G7279" t="s">
        <v>561</v>
      </c>
      <c r="H7279" t="s">
        <v>1788</v>
      </c>
      <c r="I7279" t="s">
        <v>37</v>
      </c>
      <c r="J7279" t="s">
        <v>23</v>
      </c>
      <c r="K7279" t="s">
        <v>24</v>
      </c>
      <c r="L7279" t="s">
        <v>31</v>
      </c>
      <c r="M7279">
        <v>23.1</v>
      </c>
      <c r="N7279">
        <v>998</v>
      </c>
      <c r="O7279">
        <v>67.040000000000006</v>
      </c>
      <c r="P7279" t="s">
        <v>82</v>
      </c>
      <c r="Q7279">
        <v>5</v>
      </c>
      <c r="R7279" t="s">
        <v>658</v>
      </c>
    </row>
    <row r="7280" spans="1:18" x14ac:dyDescent="0.25">
      <c r="A7280">
        <v>7538</v>
      </c>
      <c r="B7280" t="s">
        <v>52</v>
      </c>
      <c r="C7280">
        <v>2010</v>
      </c>
      <c r="D7280">
        <v>180000</v>
      </c>
      <c r="E7280">
        <v>50000</v>
      </c>
      <c r="F7280" t="s">
        <v>34</v>
      </c>
      <c r="G7280" t="s">
        <v>561</v>
      </c>
      <c r="H7280" t="s">
        <v>1789</v>
      </c>
      <c r="I7280" t="s">
        <v>37</v>
      </c>
      <c r="J7280" t="s">
        <v>23</v>
      </c>
      <c r="K7280" t="s">
        <v>24</v>
      </c>
      <c r="L7280" t="s">
        <v>31</v>
      </c>
      <c r="M7280">
        <v>15.6</v>
      </c>
      <c r="N7280">
        <v>1196</v>
      </c>
      <c r="O7280">
        <v>70</v>
      </c>
      <c r="P7280" t="s">
        <v>246</v>
      </c>
      <c r="Q7280">
        <v>5</v>
      </c>
      <c r="R7280" t="s">
        <v>658</v>
      </c>
    </row>
    <row r="7281" spans="1:18" x14ac:dyDescent="0.25">
      <c r="A7281">
        <v>7540</v>
      </c>
      <c r="B7281" t="s">
        <v>18</v>
      </c>
      <c r="C7281">
        <v>2012</v>
      </c>
      <c r="D7281">
        <v>150000</v>
      </c>
      <c r="E7281">
        <v>35000</v>
      </c>
      <c r="F7281" t="s">
        <v>34</v>
      </c>
      <c r="G7281" t="s">
        <v>561</v>
      </c>
      <c r="H7281" t="s">
        <v>630</v>
      </c>
      <c r="I7281" t="s">
        <v>37</v>
      </c>
      <c r="J7281" t="s">
        <v>23</v>
      </c>
      <c r="K7281" t="s">
        <v>24</v>
      </c>
      <c r="L7281" t="s">
        <v>31</v>
      </c>
      <c r="M7281">
        <v>14</v>
      </c>
      <c r="N7281">
        <v>796</v>
      </c>
      <c r="O7281">
        <v>35</v>
      </c>
      <c r="P7281" t="s">
        <v>78</v>
      </c>
      <c r="Q7281">
        <v>5</v>
      </c>
      <c r="R7281" t="s">
        <v>658</v>
      </c>
    </row>
    <row r="7282" spans="1:18" x14ac:dyDescent="0.25">
      <c r="A7282">
        <v>7541</v>
      </c>
      <c r="B7282" t="s">
        <v>40</v>
      </c>
      <c r="C7282">
        <v>2011</v>
      </c>
      <c r="D7282">
        <v>300000</v>
      </c>
      <c r="E7282">
        <v>30000</v>
      </c>
      <c r="F7282" t="s">
        <v>34</v>
      </c>
      <c r="G7282" t="s">
        <v>561</v>
      </c>
      <c r="H7282" t="s">
        <v>630</v>
      </c>
      <c r="I7282" t="s">
        <v>37</v>
      </c>
      <c r="J7282" t="s">
        <v>23</v>
      </c>
      <c r="K7282" t="s">
        <v>24</v>
      </c>
      <c r="L7282" t="s">
        <v>25</v>
      </c>
      <c r="M7282">
        <v>19.809999999999999</v>
      </c>
      <c r="N7282">
        <v>1086</v>
      </c>
      <c r="O7282">
        <v>68.05</v>
      </c>
      <c r="P7282" t="s">
        <v>125</v>
      </c>
      <c r="Q7282">
        <v>5</v>
      </c>
      <c r="R7282" t="s">
        <v>658</v>
      </c>
    </row>
    <row r="7283" spans="1:18" x14ac:dyDescent="0.25">
      <c r="A7283">
        <v>7542</v>
      </c>
      <c r="B7283" t="s">
        <v>40</v>
      </c>
      <c r="C7283">
        <v>2018</v>
      </c>
      <c r="D7283">
        <v>730000</v>
      </c>
      <c r="E7283">
        <v>2388</v>
      </c>
      <c r="F7283" t="s">
        <v>34</v>
      </c>
      <c r="G7283" t="s">
        <v>126</v>
      </c>
      <c r="H7283" t="s">
        <v>1453</v>
      </c>
      <c r="I7283" t="s">
        <v>37</v>
      </c>
      <c r="J7283" t="s">
        <v>23</v>
      </c>
      <c r="K7283" t="s">
        <v>24</v>
      </c>
      <c r="L7283" t="s">
        <v>25</v>
      </c>
      <c r="M7283">
        <v>18.600000000000001</v>
      </c>
      <c r="N7283">
        <v>1197</v>
      </c>
      <c r="O7283">
        <v>81.83</v>
      </c>
      <c r="P7283" t="s">
        <v>79</v>
      </c>
      <c r="Q7283">
        <v>5</v>
      </c>
      <c r="R7283" t="s">
        <v>658</v>
      </c>
    </row>
    <row r="7284" spans="1:18" x14ac:dyDescent="0.25">
      <c r="A7284">
        <v>7543</v>
      </c>
      <c r="B7284" t="s">
        <v>18</v>
      </c>
      <c r="C7284">
        <v>2017</v>
      </c>
      <c r="D7284">
        <v>650000</v>
      </c>
      <c r="E7284">
        <v>16200</v>
      </c>
      <c r="F7284" t="s">
        <v>34</v>
      </c>
      <c r="G7284" t="s">
        <v>126</v>
      </c>
      <c r="H7284" t="s">
        <v>1173</v>
      </c>
      <c r="I7284" t="s">
        <v>22</v>
      </c>
      <c r="J7284" t="s">
        <v>23</v>
      </c>
      <c r="K7284" t="s">
        <v>24</v>
      </c>
      <c r="L7284" t="s">
        <v>25</v>
      </c>
      <c r="M7284">
        <v>24.3</v>
      </c>
      <c r="N7284">
        <v>1248</v>
      </c>
      <c r="O7284">
        <v>88.5</v>
      </c>
      <c r="P7284" t="s">
        <v>65</v>
      </c>
      <c r="Q7284">
        <v>5</v>
      </c>
      <c r="R7284" t="s">
        <v>658</v>
      </c>
    </row>
    <row r="7285" spans="1:18" x14ac:dyDescent="0.25">
      <c r="A7285">
        <v>7544</v>
      </c>
      <c r="B7285" t="s">
        <v>18</v>
      </c>
      <c r="C7285">
        <v>2019</v>
      </c>
      <c r="D7285">
        <v>330000</v>
      </c>
      <c r="E7285">
        <v>10000</v>
      </c>
      <c r="F7285" t="s">
        <v>34</v>
      </c>
      <c r="G7285" t="s">
        <v>126</v>
      </c>
      <c r="H7285" t="s">
        <v>1173</v>
      </c>
      <c r="I7285" t="s">
        <v>80</v>
      </c>
      <c r="J7285" t="s">
        <v>23</v>
      </c>
      <c r="K7285" t="s">
        <v>24</v>
      </c>
      <c r="L7285" t="s">
        <v>31</v>
      </c>
      <c r="M7285">
        <v>33.44</v>
      </c>
      <c r="N7285">
        <v>796</v>
      </c>
      <c r="O7285">
        <v>40.299999999999997</v>
      </c>
      <c r="P7285" t="s">
        <v>81</v>
      </c>
      <c r="Q7285">
        <v>4</v>
      </c>
      <c r="R7285" t="s">
        <v>658</v>
      </c>
    </row>
    <row r="7286" spans="1:18" x14ac:dyDescent="0.25">
      <c r="A7286">
        <v>7545</v>
      </c>
      <c r="B7286" t="s">
        <v>18</v>
      </c>
      <c r="C7286">
        <v>2019</v>
      </c>
      <c r="D7286">
        <v>366000</v>
      </c>
      <c r="E7286">
        <v>15000</v>
      </c>
      <c r="F7286" t="s">
        <v>34</v>
      </c>
      <c r="G7286" t="s">
        <v>126</v>
      </c>
      <c r="H7286" t="s">
        <v>1173</v>
      </c>
      <c r="I7286" t="s">
        <v>37</v>
      </c>
      <c r="J7286" t="s">
        <v>23</v>
      </c>
      <c r="K7286" t="s">
        <v>24</v>
      </c>
      <c r="L7286" t="s">
        <v>25</v>
      </c>
      <c r="M7286">
        <v>23.95</v>
      </c>
      <c r="N7286">
        <v>998</v>
      </c>
      <c r="O7286">
        <v>67.099999999999994</v>
      </c>
      <c r="P7286" t="s">
        <v>82</v>
      </c>
      <c r="Q7286">
        <v>5</v>
      </c>
      <c r="R7286" t="s">
        <v>658</v>
      </c>
    </row>
    <row r="7287" spans="1:18" x14ac:dyDescent="0.25">
      <c r="A7287">
        <v>7546</v>
      </c>
      <c r="B7287" t="s">
        <v>40</v>
      </c>
      <c r="C7287">
        <v>2019</v>
      </c>
      <c r="D7287">
        <v>1149000</v>
      </c>
      <c r="E7287">
        <v>5000</v>
      </c>
      <c r="F7287" t="s">
        <v>34</v>
      </c>
      <c r="G7287" t="s">
        <v>126</v>
      </c>
      <c r="H7287" t="s">
        <v>1173</v>
      </c>
      <c r="I7287" t="s">
        <v>37</v>
      </c>
      <c r="J7287" t="s">
        <v>23</v>
      </c>
      <c r="K7287" t="s">
        <v>24</v>
      </c>
      <c r="L7287" t="s">
        <v>25</v>
      </c>
      <c r="M7287">
        <v>17</v>
      </c>
      <c r="N7287">
        <v>1591</v>
      </c>
      <c r="O7287">
        <v>121.3</v>
      </c>
      <c r="P7287" t="s">
        <v>83</v>
      </c>
      <c r="Q7287">
        <v>5</v>
      </c>
      <c r="R7287" t="s">
        <v>658</v>
      </c>
    </row>
    <row r="7288" spans="1:18" x14ac:dyDescent="0.25">
      <c r="A7288">
        <v>7547</v>
      </c>
      <c r="B7288" t="s">
        <v>84</v>
      </c>
      <c r="C7288">
        <v>2016</v>
      </c>
      <c r="D7288">
        <v>150000</v>
      </c>
      <c r="E7288">
        <v>42000</v>
      </c>
      <c r="F7288" t="s">
        <v>19</v>
      </c>
      <c r="G7288" t="s">
        <v>455</v>
      </c>
      <c r="H7288" t="s">
        <v>1737</v>
      </c>
      <c r="I7288" t="s">
        <v>37</v>
      </c>
      <c r="J7288" t="s">
        <v>23</v>
      </c>
      <c r="K7288" t="s">
        <v>24</v>
      </c>
      <c r="L7288" t="s">
        <v>25</v>
      </c>
      <c r="M7288">
        <v>20.63</v>
      </c>
      <c r="N7288">
        <v>1198</v>
      </c>
      <c r="O7288">
        <v>67</v>
      </c>
      <c r="P7288" t="s">
        <v>85</v>
      </c>
      <c r="Q7288">
        <v>5</v>
      </c>
      <c r="R7288" t="s">
        <v>658</v>
      </c>
    </row>
    <row r="7289" spans="1:18" x14ac:dyDescent="0.25">
      <c r="A7289">
        <v>7548</v>
      </c>
      <c r="B7289" t="s">
        <v>40</v>
      </c>
      <c r="C7289">
        <v>2013</v>
      </c>
      <c r="D7289">
        <v>187000</v>
      </c>
      <c r="E7289">
        <v>120000</v>
      </c>
      <c r="F7289" t="s">
        <v>19</v>
      </c>
      <c r="G7289" t="s">
        <v>455</v>
      </c>
      <c r="H7289" t="s">
        <v>1737</v>
      </c>
      <c r="I7289" t="s">
        <v>37</v>
      </c>
      <c r="J7289" t="s">
        <v>23</v>
      </c>
      <c r="K7289" t="s">
        <v>24</v>
      </c>
      <c r="L7289" t="s">
        <v>31</v>
      </c>
      <c r="M7289">
        <v>17.920000000000002</v>
      </c>
      <c r="N7289">
        <v>1086</v>
      </c>
      <c r="O7289">
        <v>62.1</v>
      </c>
      <c r="P7289" t="s">
        <v>147</v>
      </c>
      <c r="Q7289">
        <v>5</v>
      </c>
      <c r="R7289" t="s">
        <v>658</v>
      </c>
    </row>
    <row r="7290" spans="1:18" x14ac:dyDescent="0.25">
      <c r="A7290">
        <v>7549</v>
      </c>
      <c r="B7290" t="s">
        <v>68</v>
      </c>
      <c r="C7290">
        <v>2011</v>
      </c>
      <c r="D7290">
        <v>425000</v>
      </c>
      <c r="E7290">
        <v>60000</v>
      </c>
      <c r="F7290" t="s">
        <v>19</v>
      </c>
      <c r="G7290" t="s">
        <v>455</v>
      </c>
      <c r="H7290" t="s">
        <v>1790</v>
      </c>
      <c r="I7290" t="s">
        <v>22</v>
      </c>
      <c r="J7290" t="s">
        <v>23</v>
      </c>
      <c r="K7290" t="s">
        <v>24</v>
      </c>
      <c r="L7290" t="s">
        <v>31</v>
      </c>
      <c r="M7290">
        <v>13.93</v>
      </c>
      <c r="N7290">
        <v>2179</v>
      </c>
      <c r="O7290">
        <v>138.03</v>
      </c>
      <c r="P7290" t="s">
        <v>88</v>
      </c>
      <c r="Q7290">
        <v>7</v>
      </c>
      <c r="R7290" t="s">
        <v>658</v>
      </c>
    </row>
    <row r="7291" spans="1:18" x14ac:dyDescent="0.25">
      <c r="A7291">
        <v>7550</v>
      </c>
      <c r="B7291" t="s">
        <v>18</v>
      </c>
      <c r="C7291">
        <v>2012</v>
      </c>
      <c r="D7291">
        <v>150000</v>
      </c>
      <c r="E7291">
        <v>76000</v>
      </c>
      <c r="F7291" t="s">
        <v>19</v>
      </c>
      <c r="G7291" t="s">
        <v>455</v>
      </c>
      <c r="H7291" t="s">
        <v>1790</v>
      </c>
      <c r="I7291" t="s">
        <v>37</v>
      </c>
      <c r="J7291" t="s">
        <v>23</v>
      </c>
      <c r="K7291" t="s">
        <v>24</v>
      </c>
      <c r="L7291" t="s">
        <v>25</v>
      </c>
      <c r="M7291">
        <v>16.100000000000001</v>
      </c>
      <c r="N7291">
        <v>796</v>
      </c>
      <c r="O7291">
        <v>37</v>
      </c>
      <c r="P7291" t="s">
        <v>49</v>
      </c>
      <c r="Q7291">
        <v>4</v>
      </c>
      <c r="R7291" t="s">
        <v>658</v>
      </c>
    </row>
    <row r="7292" spans="1:18" x14ac:dyDescent="0.25">
      <c r="A7292">
        <v>7551</v>
      </c>
      <c r="B7292" t="s">
        <v>52</v>
      </c>
      <c r="C7292">
        <v>2018</v>
      </c>
      <c r="D7292">
        <v>620000</v>
      </c>
      <c r="E7292">
        <v>15000</v>
      </c>
      <c r="F7292" t="s">
        <v>19</v>
      </c>
      <c r="G7292" t="s">
        <v>455</v>
      </c>
      <c r="H7292" t="s">
        <v>1790</v>
      </c>
      <c r="I7292" t="s">
        <v>37</v>
      </c>
      <c r="J7292" t="s">
        <v>23</v>
      </c>
      <c r="K7292" t="s">
        <v>24</v>
      </c>
      <c r="L7292" t="s">
        <v>25</v>
      </c>
      <c r="M7292">
        <v>20.399999999999999</v>
      </c>
      <c r="N7292">
        <v>1194</v>
      </c>
      <c r="O7292">
        <v>94.93</v>
      </c>
      <c r="P7292" t="s">
        <v>136</v>
      </c>
      <c r="Q7292">
        <v>5</v>
      </c>
      <c r="R7292" t="s">
        <v>658</v>
      </c>
    </row>
    <row r="7293" spans="1:18" x14ac:dyDescent="0.25">
      <c r="A7293">
        <v>7552</v>
      </c>
      <c r="B7293" t="s">
        <v>28</v>
      </c>
      <c r="C7293">
        <v>2007</v>
      </c>
      <c r="D7293">
        <v>250000</v>
      </c>
      <c r="E7293">
        <v>100000</v>
      </c>
      <c r="F7293" t="s">
        <v>19</v>
      </c>
      <c r="G7293" t="s">
        <v>455</v>
      </c>
      <c r="H7293" t="s">
        <v>1737</v>
      </c>
      <c r="I7293" t="s">
        <v>22</v>
      </c>
      <c r="J7293" t="s">
        <v>23</v>
      </c>
      <c r="K7293" t="s">
        <v>24</v>
      </c>
      <c r="L7293" t="s">
        <v>31</v>
      </c>
      <c r="M7293">
        <v>16.600000000000001</v>
      </c>
      <c r="N7293">
        <v>1896</v>
      </c>
      <c r="O7293">
        <v>122.4</v>
      </c>
      <c r="P7293" t="s">
        <v>1460</v>
      </c>
      <c r="Q7293">
        <v>5</v>
      </c>
      <c r="R7293" t="s">
        <v>658</v>
      </c>
    </row>
    <row r="7294" spans="1:18" x14ac:dyDescent="0.25">
      <c r="A7294">
        <v>7553</v>
      </c>
      <c r="B7294" t="s">
        <v>40</v>
      </c>
      <c r="C7294">
        <v>2012</v>
      </c>
      <c r="D7294">
        <v>475000</v>
      </c>
      <c r="E7294">
        <v>83000</v>
      </c>
      <c r="F7294" t="s">
        <v>19</v>
      </c>
      <c r="G7294" t="s">
        <v>455</v>
      </c>
      <c r="H7294" t="s">
        <v>1737</v>
      </c>
      <c r="I7294" t="s">
        <v>37</v>
      </c>
      <c r="J7294" t="s">
        <v>23</v>
      </c>
      <c r="K7294" t="s">
        <v>90</v>
      </c>
      <c r="L7294" t="s">
        <v>25</v>
      </c>
      <c r="M7294">
        <v>15.74</v>
      </c>
      <c r="N7294">
        <v>1591</v>
      </c>
      <c r="O7294">
        <v>121.3</v>
      </c>
      <c r="P7294" t="s">
        <v>209</v>
      </c>
      <c r="Q7294">
        <v>5</v>
      </c>
      <c r="R7294" t="s">
        <v>658</v>
      </c>
    </row>
    <row r="7295" spans="1:18" x14ac:dyDescent="0.25">
      <c r="A7295">
        <v>7554</v>
      </c>
      <c r="B7295" t="s">
        <v>73</v>
      </c>
      <c r="C7295">
        <v>2016</v>
      </c>
      <c r="D7295">
        <v>750000</v>
      </c>
      <c r="E7295">
        <v>67600</v>
      </c>
      <c r="F7295" t="s">
        <v>19</v>
      </c>
      <c r="G7295" t="s">
        <v>455</v>
      </c>
      <c r="H7295" t="s">
        <v>1737</v>
      </c>
      <c r="I7295" t="s">
        <v>22</v>
      </c>
      <c r="J7295" t="s">
        <v>23</v>
      </c>
      <c r="K7295" t="s">
        <v>90</v>
      </c>
      <c r="L7295" t="s">
        <v>25</v>
      </c>
      <c r="M7295">
        <v>14.81</v>
      </c>
      <c r="N7295">
        <v>1998</v>
      </c>
      <c r="O7295">
        <v>163.69999999999999</v>
      </c>
      <c r="P7295" t="s">
        <v>1722</v>
      </c>
      <c r="Q7295">
        <v>5</v>
      </c>
      <c r="R7295" t="s">
        <v>658</v>
      </c>
    </row>
    <row r="7296" spans="1:18" x14ac:dyDescent="0.25">
      <c r="A7296">
        <v>7555</v>
      </c>
      <c r="B7296" t="s">
        <v>99</v>
      </c>
      <c r="C7296">
        <v>2015</v>
      </c>
      <c r="D7296">
        <v>1250000</v>
      </c>
      <c r="E7296">
        <v>160000</v>
      </c>
      <c r="F7296" t="s">
        <v>19</v>
      </c>
      <c r="G7296" t="s">
        <v>455</v>
      </c>
      <c r="H7296" t="s">
        <v>1790</v>
      </c>
      <c r="I7296" t="s">
        <v>22</v>
      </c>
      <c r="J7296" t="s">
        <v>23</v>
      </c>
      <c r="K7296" t="s">
        <v>24</v>
      </c>
      <c r="L7296" t="s">
        <v>31</v>
      </c>
      <c r="M7296">
        <v>13.5</v>
      </c>
      <c r="N7296">
        <v>2477</v>
      </c>
      <c r="O7296">
        <v>178</v>
      </c>
      <c r="P7296" t="s">
        <v>100</v>
      </c>
      <c r="Q7296">
        <v>7</v>
      </c>
      <c r="R7296" t="s">
        <v>658</v>
      </c>
    </row>
    <row r="7297" spans="1:18" x14ac:dyDescent="0.25">
      <c r="A7297">
        <v>7556</v>
      </c>
      <c r="B7297" t="s">
        <v>40</v>
      </c>
      <c r="C7297">
        <v>2014</v>
      </c>
      <c r="D7297">
        <v>250000</v>
      </c>
      <c r="E7297">
        <v>80000</v>
      </c>
      <c r="F7297" t="s">
        <v>19</v>
      </c>
      <c r="G7297" t="s">
        <v>455</v>
      </c>
      <c r="H7297" t="s">
        <v>1790</v>
      </c>
      <c r="I7297" t="s">
        <v>37</v>
      </c>
      <c r="J7297" t="s">
        <v>23</v>
      </c>
      <c r="K7297" t="s">
        <v>24</v>
      </c>
      <c r="L7297" t="s">
        <v>31</v>
      </c>
      <c r="M7297">
        <v>21.1</v>
      </c>
      <c r="N7297">
        <v>814</v>
      </c>
      <c r="O7297">
        <v>55.2</v>
      </c>
      <c r="P7297" t="s">
        <v>227</v>
      </c>
      <c r="Q7297">
        <v>5</v>
      </c>
      <c r="R7297" t="s">
        <v>658</v>
      </c>
    </row>
    <row r="7298" spans="1:18" x14ac:dyDescent="0.25">
      <c r="A7298">
        <v>7557</v>
      </c>
      <c r="B7298" t="s">
        <v>33</v>
      </c>
      <c r="C7298">
        <v>2013</v>
      </c>
      <c r="D7298">
        <v>445000</v>
      </c>
      <c r="E7298">
        <v>100000</v>
      </c>
      <c r="F7298" t="s">
        <v>19</v>
      </c>
      <c r="G7298" t="s">
        <v>455</v>
      </c>
      <c r="H7298" t="s">
        <v>1790</v>
      </c>
      <c r="I7298" t="s">
        <v>22</v>
      </c>
      <c r="J7298" t="s">
        <v>23</v>
      </c>
      <c r="K7298" t="s">
        <v>24</v>
      </c>
      <c r="L7298" t="s">
        <v>25</v>
      </c>
      <c r="M7298">
        <v>25.8</v>
      </c>
      <c r="N7298">
        <v>1498</v>
      </c>
      <c r="O7298">
        <v>98.6</v>
      </c>
      <c r="P7298" t="s">
        <v>65</v>
      </c>
      <c r="Q7298">
        <v>5</v>
      </c>
      <c r="R7298" t="s">
        <v>658</v>
      </c>
    </row>
    <row r="7299" spans="1:18" x14ac:dyDescent="0.25">
      <c r="A7299">
        <v>7558</v>
      </c>
      <c r="B7299" t="s">
        <v>119</v>
      </c>
      <c r="C7299">
        <v>2010</v>
      </c>
      <c r="D7299">
        <v>400000</v>
      </c>
      <c r="E7299">
        <v>100000</v>
      </c>
      <c r="F7299" t="s">
        <v>34</v>
      </c>
      <c r="G7299" t="s">
        <v>380</v>
      </c>
      <c r="H7299" t="s">
        <v>1648</v>
      </c>
      <c r="I7299" t="s">
        <v>22</v>
      </c>
      <c r="J7299" t="s">
        <v>23</v>
      </c>
      <c r="K7299" t="s">
        <v>24</v>
      </c>
      <c r="L7299" t="s">
        <v>25</v>
      </c>
      <c r="M7299">
        <v>15</v>
      </c>
      <c r="N7299">
        <v>1896</v>
      </c>
      <c r="O7299">
        <v>105</v>
      </c>
      <c r="P7299" t="s">
        <v>932</v>
      </c>
      <c r="Q7299">
        <v>5</v>
      </c>
      <c r="R7299" t="s">
        <v>658</v>
      </c>
    </row>
    <row r="7300" spans="1:18" x14ac:dyDescent="0.25">
      <c r="A7300">
        <v>7559</v>
      </c>
      <c r="B7300" t="s">
        <v>40</v>
      </c>
      <c r="C7300">
        <v>2010</v>
      </c>
      <c r="D7300">
        <v>350000</v>
      </c>
      <c r="E7300">
        <v>90000</v>
      </c>
      <c r="F7300" t="s">
        <v>34</v>
      </c>
      <c r="G7300" t="s">
        <v>380</v>
      </c>
      <c r="H7300" t="s">
        <v>660</v>
      </c>
      <c r="I7300" t="s">
        <v>22</v>
      </c>
      <c r="J7300" t="s">
        <v>23</v>
      </c>
      <c r="K7300" t="s">
        <v>24</v>
      </c>
      <c r="L7300" t="s">
        <v>31</v>
      </c>
      <c r="M7300">
        <v>23</v>
      </c>
      <c r="N7300">
        <v>1396</v>
      </c>
      <c r="O7300">
        <v>90</v>
      </c>
      <c r="P7300" t="s">
        <v>41</v>
      </c>
      <c r="Q7300">
        <v>5</v>
      </c>
      <c r="R7300" t="s">
        <v>658</v>
      </c>
    </row>
    <row r="7301" spans="1:18" x14ac:dyDescent="0.25">
      <c r="A7301">
        <v>7560</v>
      </c>
      <c r="B7301" t="s">
        <v>28</v>
      </c>
      <c r="C7301">
        <v>2012</v>
      </c>
      <c r="D7301">
        <v>295000</v>
      </c>
      <c r="E7301">
        <v>140000</v>
      </c>
      <c r="F7301" t="s">
        <v>34</v>
      </c>
      <c r="G7301" t="s">
        <v>380</v>
      </c>
      <c r="H7301" t="s">
        <v>660</v>
      </c>
      <c r="I7301" t="s">
        <v>22</v>
      </c>
      <c r="J7301" t="s">
        <v>23</v>
      </c>
      <c r="K7301" t="s">
        <v>24</v>
      </c>
      <c r="L7301" t="s">
        <v>25</v>
      </c>
      <c r="M7301">
        <v>20.5</v>
      </c>
      <c r="N7301">
        <v>1598</v>
      </c>
      <c r="O7301">
        <v>103.5</v>
      </c>
      <c r="P7301" t="s">
        <v>32</v>
      </c>
      <c r="Q7301">
        <v>5</v>
      </c>
      <c r="R7301" t="s">
        <v>658</v>
      </c>
    </row>
    <row r="7302" spans="1:18" x14ac:dyDescent="0.25">
      <c r="A7302">
        <v>7561</v>
      </c>
      <c r="B7302" t="s">
        <v>18</v>
      </c>
      <c r="C7302">
        <v>2018</v>
      </c>
      <c r="D7302">
        <v>600000</v>
      </c>
      <c r="E7302">
        <v>25000</v>
      </c>
      <c r="F7302" t="s">
        <v>34</v>
      </c>
      <c r="G7302" t="s">
        <v>380</v>
      </c>
      <c r="H7302" t="s">
        <v>1648</v>
      </c>
      <c r="I7302" t="s">
        <v>37</v>
      </c>
      <c r="J7302" t="s">
        <v>23</v>
      </c>
      <c r="K7302" t="s">
        <v>24</v>
      </c>
      <c r="L7302" t="s">
        <v>25</v>
      </c>
      <c r="M7302">
        <v>21.21</v>
      </c>
      <c r="N7302">
        <v>1197</v>
      </c>
      <c r="O7302">
        <v>81.8</v>
      </c>
      <c r="P7302" t="s">
        <v>133</v>
      </c>
      <c r="Q7302">
        <v>5</v>
      </c>
      <c r="R7302" t="s">
        <v>658</v>
      </c>
    </row>
    <row r="7303" spans="1:18" x14ac:dyDescent="0.25">
      <c r="A7303">
        <v>7562</v>
      </c>
      <c r="B7303" t="s">
        <v>50</v>
      </c>
      <c r="C7303">
        <v>2018</v>
      </c>
      <c r="D7303">
        <v>1650000</v>
      </c>
      <c r="E7303">
        <v>20000</v>
      </c>
      <c r="F7303" t="s">
        <v>34</v>
      </c>
      <c r="G7303" t="s">
        <v>380</v>
      </c>
      <c r="H7303" t="s">
        <v>1648</v>
      </c>
      <c r="I7303" t="s">
        <v>22</v>
      </c>
      <c r="J7303" t="s">
        <v>23</v>
      </c>
      <c r="K7303" t="s">
        <v>24</v>
      </c>
      <c r="L7303" t="s">
        <v>25</v>
      </c>
      <c r="M7303">
        <v>13.68</v>
      </c>
      <c r="N7303">
        <v>2393</v>
      </c>
      <c r="O7303">
        <v>147.80000000000001</v>
      </c>
      <c r="P7303" t="s">
        <v>434</v>
      </c>
      <c r="Q7303">
        <v>8</v>
      </c>
      <c r="R7303" t="s">
        <v>658</v>
      </c>
    </row>
    <row r="7304" spans="1:18" x14ac:dyDescent="0.25">
      <c r="A7304">
        <v>7563</v>
      </c>
      <c r="B7304" t="s">
        <v>18</v>
      </c>
      <c r="C7304">
        <v>2012</v>
      </c>
      <c r="D7304">
        <v>100000</v>
      </c>
      <c r="E7304">
        <v>30000</v>
      </c>
      <c r="F7304" t="s">
        <v>34</v>
      </c>
      <c r="G7304" t="s">
        <v>380</v>
      </c>
      <c r="H7304" t="s">
        <v>1648</v>
      </c>
      <c r="I7304" t="s">
        <v>37</v>
      </c>
      <c r="J7304" t="s">
        <v>23</v>
      </c>
      <c r="K7304" t="s">
        <v>24</v>
      </c>
      <c r="L7304" t="s">
        <v>25</v>
      </c>
      <c r="M7304">
        <v>16.100000000000001</v>
      </c>
      <c r="N7304">
        <v>796</v>
      </c>
      <c r="O7304">
        <v>37</v>
      </c>
      <c r="P7304" t="s">
        <v>49</v>
      </c>
      <c r="Q7304">
        <v>4</v>
      </c>
      <c r="R7304" t="s">
        <v>658</v>
      </c>
    </row>
    <row r="7305" spans="1:18" x14ac:dyDescent="0.25">
      <c r="A7305">
        <v>7564</v>
      </c>
      <c r="B7305" t="s">
        <v>52</v>
      </c>
      <c r="C7305">
        <v>2018</v>
      </c>
      <c r="D7305">
        <v>690000</v>
      </c>
      <c r="E7305">
        <v>13000</v>
      </c>
      <c r="F7305" t="s">
        <v>34</v>
      </c>
      <c r="G7305" t="s">
        <v>380</v>
      </c>
      <c r="H7305" t="s">
        <v>1648</v>
      </c>
      <c r="I7305" t="s">
        <v>37</v>
      </c>
      <c r="J7305" t="s">
        <v>23</v>
      </c>
      <c r="K7305" t="s">
        <v>24</v>
      </c>
      <c r="L7305" t="s">
        <v>25</v>
      </c>
      <c r="M7305">
        <v>20.399999999999999</v>
      </c>
      <c r="N7305">
        <v>1194</v>
      </c>
      <c r="O7305">
        <v>94.93</v>
      </c>
      <c r="P7305" t="s">
        <v>136</v>
      </c>
      <c r="Q7305">
        <v>5</v>
      </c>
      <c r="R7305" t="s">
        <v>658</v>
      </c>
    </row>
    <row r="7306" spans="1:18" x14ac:dyDescent="0.25">
      <c r="A7306">
        <v>7565</v>
      </c>
      <c r="B7306" t="s">
        <v>40</v>
      </c>
      <c r="C7306">
        <v>2018</v>
      </c>
      <c r="D7306">
        <v>710000</v>
      </c>
      <c r="E7306">
        <v>42000</v>
      </c>
      <c r="F7306" t="s">
        <v>34</v>
      </c>
      <c r="G7306" t="s">
        <v>380</v>
      </c>
      <c r="H7306" t="s">
        <v>1648</v>
      </c>
      <c r="I7306" t="s">
        <v>37</v>
      </c>
      <c r="J7306" t="s">
        <v>23</v>
      </c>
      <c r="K7306" t="s">
        <v>24</v>
      </c>
      <c r="L7306" t="s">
        <v>25</v>
      </c>
      <c r="M7306">
        <v>18.600000000000001</v>
      </c>
      <c r="N7306">
        <v>1197</v>
      </c>
      <c r="O7306">
        <v>81.83</v>
      </c>
      <c r="P7306" t="s">
        <v>79</v>
      </c>
      <c r="Q7306">
        <v>5</v>
      </c>
      <c r="R7306" t="s">
        <v>658</v>
      </c>
    </row>
    <row r="7307" spans="1:18" x14ac:dyDescent="0.25">
      <c r="A7307">
        <v>7566</v>
      </c>
      <c r="B7307" t="s">
        <v>40</v>
      </c>
      <c r="C7307">
        <v>2018</v>
      </c>
      <c r="D7307">
        <v>350000</v>
      </c>
      <c r="E7307">
        <v>10000</v>
      </c>
      <c r="F7307" t="s">
        <v>44</v>
      </c>
      <c r="G7307" t="s">
        <v>45</v>
      </c>
      <c r="H7307" t="s">
        <v>470</v>
      </c>
      <c r="I7307" t="s">
        <v>37</v>
      </c>
      <c r="J7307" t="s">
        <v>23</v>
      </c>
      <c r="K7307" t="s">
        <v>24</v>
      </c>
      <c r="L7307" t="s">
        <v>31</v>
      </c>
      <c r="M7307">
        <v>20.3</v>
      </c>
      <c r="N7307">
        <v>998</v>
      </c>
      <c r="O7307">
        <v>68.05</v>
      </c>
      <c r="P7307" t="s">
        <v>286</v>
      </c>
      <c r="Q7307">
        <v>5</v>
      </c>
      <c r="R7307" t="s">
        <v>658</v>
      </c>
    </row>
    <row r="7308" spans="1:18" x14ac:dyDescent="0.25">
      <c r="A7308">
        <v>7567</v>
      </c>
      <c r="B7308" t="s">
        <v>18</v>
      </c>
      <c r="C7308">
        <v>2012</v>
      </c>
      <c r="D7308">
        <v>220000</v>
      </c>
      <c r="E7308">
        <v>13000</v>
      </c>
      <c r="F7308" t="s">
        <v>44</v>
      </c>
      <c r="G7308" t="s">
        <v>45</v>
      </c>
      <c r="H7308" t="s">
        <v>470</v>
      </c>
      <c r="I7308" t="s">
        <v>37</v>
      </c>
      <c r="J7308" t="s">
        <v>23</v>
      </c>
      <c r="K7308" t="s">
        <v>24</v>
      </c>
      <c r="L7308" t="s">
        <v>25</v>
      </c>
      <c r="M7308">
        <v>20.92</v>
      </c>
      <c r="N7308">
        <v>998</v>
      </c>
      <c r="O7308">
        <v>67.099999999999994</v>
      </c>
      <c r="P7308" t="s">
        <v>82</v>
      </c>
      <c r="Q7308">
        <v>5</v>
      </c>
      <c r="R7308" t="s">
        <v>658</v>
      </c>
    </row>
    <row r="7309" spans="1:18" x14ac:dyDescent="0.25">
      <c r="A7309">
        <v>7568</v>
      </c>
      <c r="B7309" t="s">
        <v>56</v>
      </c>
      <c r="C7309">
        <v>2019</v>
      </c>
      <c r="D7309">
        <v>700000</v>
      </c>
      <c r="E7309">
        <v>6500</v>
      </c>
      <c r="F7309" t="s">
        <v>44</v>
      </c>
      <c r="G7309" t="s">
        <v>45</v>
      </c>
      <c r="H7309" t="s">
        <v>470</v>
      </c>
      <c r="I7309" t="s">
        <v>37</v>
      </c>
      <c r="J7309" t="s">
        <v>23</v>
      </c>
      <c r="K7309" t="s">
        <v>24</v>
      </c>
      <c r="L7309" t="s">
        <v>25</v>
      </c>
      <c r="M7309">
        <v>20</v>
      </c>
      <c r="N7309">
        <v>999</v>
      </c>
      <c r="O7309">
        <v>72</v>
      </c>
      <c r="P7309" t="s">
        <v>290</v>
      </c>
      <c r="Q7309">
        <v>7</v>
      </c>
      <c r="R7309" t="s">
        <v>658</v>
      </c>
    </row>
    <row r="7310" spans="1:18" x14ac:dyDescent="0.25">
      <c r="A7310">
        <v>7569</v>
      </c>
      <c r="B7310" t="s">
        <v>40</v>
      </c>
      <c r="C7310">
        <v>2013</v>
      </c>
      <c r="D7310">
        <v>198000</v>
      </c>
      <c r="E7310">
        <v>49500</v>
      </c>
      <c r="F7310" t="s">
        <v>44</v>
      </c>
      <c r="G7310" t="s">
        <v>45</v>
      </c>
      <c r="H7310" t="s">
        <v>470</v>
      </c>
      <c r="I7310" t="s">
        <v>37</v>
      </c>
      <c r="J7310" t="s">
        <v>23</v>
      </c>
      <c r="K7310" t="s">
        <v>24</v>
      </c>
      <c r="L7310" t="s">
        <v>31</v>
      </c>
      <c r="M7310">
        <v>21.1</v>
      </c>
      <c r="N7310">
        <v>814</v>
      </c>
      <c r="O7310">
        <v>55.2</v>
      </c>
      <c r="P7310" t="s">
        <v>227</v>
      </c>
      <c r="Q7310">
        <v>5</v>
      </c>
      <c r="R7310" t="s">
        <v>658</v>
      </c>
    </row>
    <row r="7311" spans="1:18" x14ac:dyDescent="0.25">
      <c r="A7311">
        <v>7570</v>
      </c>
      <c r="B7311" t="s">
        <v>40</v>
      </c>
      <c r="C7311">
        <v>2011</v>
      </c>
      <c r="D7311">
        <v>350000</v>
      </c>
      <c r="E7311">
        <v>50000</v>
      </c>
      <c r="F7311" t="s">
        <v>44</v>
      </c>
      <c r="G7311" t="s">
        <v>45</v>
      </c>
      <c r="H7311" t="s">
        <v>664</v>
      </c>
      <c r="I7311" t="s">
        <v>22</v>
      </c>
      <c r="J7311" t="s">
        <v>23</v>
      </c>
      <c r="K7311" t="s">
        <v>24</v>
      </c>
      <c r="L7311" t="s">
        <v>25</v>
      </c>
      <c r="M7311">
        <v>23</v>
      </c>
      <c r="N7311">
        <v>1396</v>
      </c>
      <c r="O7311">
        <v>90</v>
      </c>
      <c r="P7311" t="s">
        <v>41</v>
      </c>
      <c r="Q7311">
        <v>5</v>
      </c>
      <c r="R7311" t="s">
        <v>658</v>
      </c>
    </row>
    <row r="7312" spans="1:18" x14ac:dyDescent="0.25">
      <c r="A7312">
        <v>7571</v>
      </c>
      <c r="B7312" t="s">
        <v>18</v>
      </c>
      <c r="C7312">
        <v>2016</v>
      </c>
      <c r="D7312">
        <v>650000</v>
      </c>
      <c r="E7312">
        <v>35000</v>
      </c>
      <c r="F7312" t="s">
        <v>44</v>
      </c>
      <c r="G7312" t="s">
        <v>45</v>
      </c>
      <c r="H7312" t="s">
        <v>664</v>
      </c>
      <c r="I7312" t="s">
        <v>37</v>
      </c>
      <c r="J7312" t="s">
        <v>23</v>
      </c>
      <c r="K7312" t="s">
        <v>24</v>
      </c>
      <c r="L7312" t="s">
        <v>31</v>
      </c>
      <c r="M7312">
        <v>21.4</v>
      </c>
      <c r="N7312">
        <v>1197</v>
      </c>
      <c r="O7312">
        <v>83.1</v>
      </c>
      <c r="P7312" t="s">
        <v>70</v>
      </c>
      <c r="Q7312">
        <v>5</v>
      </c>
      <c r="R7312" t="s">
        <v>658</v>
      </c>
    </row>
    <row r="7313" spans="1:18" x14ac:dyDescent="0.25">
      <c r="A7313">
        <v>7572</v>
      </c>
      <c r="B7313" t="s">
        <v>62</v>
      </c>
      <c r="C7313">
        <v>2015</v>
      </c>
      <c r="D7313">
        <v>380000</v>
      </c>
      <c r="E7313">
        <v>120000</v>
      </c>
      <c r="F7313" t="s">
        <v>44</v>
      </c>
      <c r="G7313" t="s">
        <v>45</v>
      </c>
      <c r="H7313" t="s">
        <v>664</v>
      </c>
      <c r="I7313" t="s">
        <v>22</v>
      </c>
      <c r="J7313" t="s">
        <v>23</v>
      </c>
      <c r="K7313" t="s">
        <v>24</v>
      </c>
      <c r="L7313" t="s">
        <v>31</v>
      </c>
      <c r="M7313">
        <v>21.03</v>
      </c>
      <c r="N7313">
        <v>1461</v>
      </c>
      <c r="O7313">
        <v>65</v>
      </c>
      <c r="P7313" t="s">
        <v>55</v>
      </c>
      <c r="Q7313">
        <v>5</v>
      </c>
      <c r="R7313" t="s">
        <v>658</v>
      </c>
    </row>
    <row r="7314" spans="1:18" x14ac:dyDescent="0.25">
      <c r="A7314">
        <v>7573</v>
      </c>
      <c r="B7314" t="s">
        <v>68</v>
      </c>
      <c r="C7314">
        <v>2014</v>
      </c>
      <c r="D7314">
        <v>360000</v>
      </c>
      <c r="E7314">
        <v>50000</v>
      </c>
      <c r="F7314" t="s">
        <v>34</v>
      </c>
      <c r="G7314" t="s">
        <v>53</v>
      </c>
      <c r="H7314" t="s">
        <v>862</v>
      </c>
      <c r="I7314" t="s">
        <v>37</v>
      </c>
      <c r="J7314" t="s">
        <v>23</v>
      </c>
      <c r="K7314" t="s">
        <v>24</v>
      </c>
      <c r="L7314" t="s">
        <v>31</v>
      </c>
      <c r="M7314">
        <v>17.57</v>
      </c>
      <c r="N7314">
        <v>1193</v>
      </c>
      <c r="O7314">
        <v>88.7</v>
      </c>
      <c r="P7314" t="s">
        <v>190</v>
      </c>
      <c r="Q7314">
        <v>5</v>
      </c>
      <c r="R7314" t="s">
        <v>658</v>
      </c>
    </row>
    <row r="7315" spans="1:18" x14ac:dyDescent="0.25">
      <c r="A7315">
        <v>7574</v>
      </c>
      <c r="B7315" t="s">
        <v>28</v>
      </c>
      <c r="C7315">
        <v>2012</v>
      </c>
      <c r="D7315">
        <v>385000</v>
      </c>
      <c r="E7315">
        <v>116000</v>
      </c>
      <c r="F7315" t="s">
        <v>34</v>
      </c>
      <c r="G7315" t="s">
        <v>53</v>
      </c>
      <c r="H7315" t="s">
        <v>862</v>
      </c>
      <c r="I7315" t="s">
        <v>37</v>
      </c>
      <c r="J7315" t="s">
        <v>23</v>
      </c>
      <c r="K7315" t="s">
        <v>24</v>
      </c>
      <c r="L7315" t="s">
        <v>25</v>
      </c>
      <c r="M7315">
        <v>15</v>
      </c>
      <c r="N7315">
        <v>1598</v>
      </c>
      <c r="O7315">
        <v>103.5</v>
      </c>
      <c r="P7315" t="s">
        <v>130</v>
      </c>
      <c r="Q7315">
        <v>5</v>
      </c>
      <c r="R7315" t="s">
        <v>658</v>
      </c>
    </row>
    <row r="7316" spans="1:18" x14ac:dyDescent="0.25">
      <c r="A7316">
        <v>7575</v>
      </c>
      <c r="B7316" t="s">
        <v>40</v>
      </c>
      <c r="C7316">
        <v>2012</v>
      </c>
      <c r="D7316">
        <v>590000</v>
      </c>
      <c r="E7316">
        <v>110000</v>
      </c>
      <c r="F7316" t="s">
        <v>44</v>
      </c>
      <c r="G7316" t="s">
        <v>45</v>
      </c>
      <c r="H7316" t="s">
        <v>664</v>
      </c>
      <c r="I7316" t="s">
        <v>22</v>
      </c>
      <c r="J7316" t="s">
        <v>23</v>
      </c>
      <c r="K7316" t="s">
        <v>24</v>
      </c>
      <c r="L7316" t="s">
        <v>31</v>
      </c>
      <c r="M7316">
        <v>22.32</v>
      </c>
      <c r="N7316">
        <v>1582</v>
      </c>
      <c r="O7316">
        <v>126.32</v>
      </c>
      <c r="P7316" t="s">
        <v>141</v>
      </c>
      <c r="Q7316">
        <v>5</v>
      </c>
      <c r="R7316" t="s">
        <v>658</v>
      </c>
    </row>
    <row r="7317" spans="1:18" x14ac:dyDescent="0.25">
      <c r="A7317">
        <v>7576</v>
      </c>
      <c r="B7317" t="s">
        <v>62</v>
      </c>
      <c r="C7317">
        <v>2013</v>
      </c>
      <c r="D7317">
        <v>750000</v>
      </c>
      <c r="E7317">
        <v>70000</v>
      </c>
      <c r="F7317" t="s">
        <v>34</v>
      </c>
      <c r="G7317" t="s">
        <v>53</v>
      </c>
      <c r="H7317" t="s">
        <v>862</v>
      </c>
      <c r="I7317" t="s">
        <v>22</v>
      </c>
      <c r="J7317" t="s">
        <v>23</v>
      </c>
      <c r="K7317" t="s">
        <v>24</v>
      </c>
      <c r="L7317" t="s">
        <v>31</v>
      </c>
      <c r="M7317">
        <v>15.1</v>
      </c>
      <c r="N7317">
        <v>2179</v>
      </c>
      <c r="O7317">
        <v>140</v>
      </c>
      <c r="P7317" t="s">
        <v>195</v>
      </c>
      <c r="Q7317">
        <v>7</v>
      </c>
      <c r="R7317" t="s">
        <v>658</v>
      </c>
    </row>
    <row r="7318" spans="1:18" x14ac:dyDescent="0.25">
      <c r="A7318">
        <v>7577</v>
      </c>
      <c r="B7318" t="s">
        <v>264</v>
      </c>
      <c r="C7318">
        <v>2011</v>
      </c>
      <c r="D7318">
        <v>254999</v>
      </c>
      <c r="E7318">
        <v>100000</v>
      </c>
      <c r="F7318" t="s">
        <v>34</v>
      </c>
      <c r="G7318" t="s">
        <v>53</v>
      </c>
      <c r="H7318" t="s">
        <v>862</v>
      </c>
      <c r="I7318" t="s">
        <v>22</v>
      </c>
      <c r="J7318" t="s">
        <v>23</v>
      </c>
      <c r="K7318" t="s">
        <v>24</v>
      </c>
      <c r="L7318" t="s">
        <v>38</v>
      </c>
      <c r="M7318">
        <v>20.3</v>
      </c>
      <c r="N7318">
        <v>1248</v>
      </c>
      <c r="O7318">
        <v>75</v>
      </c>
      <c r="P7318" t="s">
        <v>477</v>
      </c>
      <c r="Q7318">
        <v>5</v>
      </c>
      <c r="R7318" t="s">
        <v>658</v>
      </c>
    </row>
    <row r="7319" spans="1:18" x14ac:dyDescent="0.25">
      <c r="A7319">
        <v>7578</v>
      </c>
      <c r="B7319" t="s">
        <v>40</v>
      </c>
      <c r="C7319">
        <v>2015</v>
      </c>
      <c r="D7319">
        <v>499000</v>
      </c>
      <c r="E7319">
        <v>20000</v>
      </c>
      <c r="F7319" t="s">
        <v>44</v>
      </c>
      <c r="G7319" t="s">
        <v>45</v>
      </c>
      <c r="H7319" t="s">
        <v>470</v>
      </c>
      <c r="I7319" t="s">
        <v>37</v>
      </c>
      <c r="J7319" t="s">
        <v>23</v>
      </c>
      <c r="K7319" t="s">
        <v>24</v>
      </c>
      <c r="L7319" t="s">
        <v>25</v>
      </c>
      <c r="M7319">
        <v>18.899999999999999</v>
      </c>
      <c r="N7319">
        <v>1197</v>
      </c>
      <c r="O7319">
        <v>81.86</v>
      </c>
      <c r="P7319" t="s">
        <v>231</v>
      </c>
      <c r="Q7319">
        <v>5</v>
      </c>
      <c r="R7319" t="s">
        <v>658</v>
      </c>
    </row>
    <row r="7320" spans="1:18" x14ac:dyDescent="0.25">
      <c r="A7320">
        <v>7579</v>
      </c>
      <c r="B7320" t="s">
        <v>18</v>
      </c>
      <c r="C7320">
        <v>2018</v>
      </c>
      <c r="D7320">
        <v>730000</v>
      </c>
      <c r="E7320">
        <v>60000</v>
      </c>
      <c r="F7320" t="s">
        <v>75</v>
      </c>
      <c r="G7320" t="s">
        <v>396</v>
      </c>
      <c r="H7320" t="s">
        <v>1172</v>
      </c>
      <c r="I7320" t="s">
        <v>22</v>
      </c>
      <c r="J7320" t="s">
        <v>23</v>
      </c>
      <c r="K7320" t="s">
        <v>90</v>
      </c>
      <c r="L7320" t="s">
        <v>25</v>
      </c>
      <c r="M7320">
        <v>28.4</v>
      </c>
      <c r="N7320">
        <v>1248</v>
      </c>
      <c r="O7320">
        <v>74.02</v>
      </c>
      <c r="P7320" t="s">
        <v>26</v>
      </c>
      <c r="Q7320">
        <v>5</v>
      </c>
      <c r="R7320" t="s">
        <v>658</v>
      </c>
    </row>
    <row r="7321" spans="1:18" x14ac:dyDescent="0.25">
      <c r="A7321">
        <v>7580</v>
      </c>
      <c r="B7321" t="s">
        <v>33</v>
      </c>
      <c r="C7321">
        <v>2016</v>
      </c>
      <c r="D7321">
        <v>650000</v>
      </c>
      <c r="E7321">
        <v>30000</v>
      </c>
      <c r="F7321" t="s">
        <v>75</v>
      </c>
      <c r="G7321" t="s">
        <v>396</v>
      </c>
      <c r="H7321" t="s">
        <v>1172</v>
      </c>
      <c r="I7321" t="s">
        <v>22</v>
      </c>
      <c r="J7321" t="s">
        <v>23</v>
      </c>
      <c r="K7321" t="s">
        <v>24</v>
      </c>
      <c r="L7321" t="s">
        <v>31</v>
      </c>
      <c r="M7321">
        <v>27.3</v>
      </c>
      <c r="N7321">
        <v>1498</v>
      </c>
      <c r="O7321">
        <v>98.6</v>
      </c>
      <c r="P7321" t="s">
        <v>65</v>
      </c>
      <c r="Q7321">
        <v>5</v>
      </c>
      <c r="R7321" t="s">
        <v>658</v>
      </c>
    </row>
    <row r="7322" spans="1:18" x14ac:dyDescent="0.25">
      <c r="A7322">
        <v>7581</v>
      </c>
      <c r="B7322" t="s">
        <v>56</v>
      </c>
      <c r="C7322">
        <v>2012</v>
      </c>
      <c r="D7322">
        <v>220000</v>
      </c>
      <c r="E7322">
        <v>75000</v>
      </c>
      <c r="F7322" t="s">
        <v>75</v>
      </c>
      <c r="G7322" t="s">
        <v>396</v>
      </c>
      <c r="H7322" t="s">
        <v>1172</v>
      </c>
      <c r="I7322" t="s">
        <v>22</v>
      </c>
      <c r="J7322" t="s">
        <v>23</v>
      </c>
      <c r="K7322" t="s">
        <v>24</v>
      </c>
      <c r="L7322" t="s">
        <v>25</v>
      </c>
      <c r="M7322">
        <v>23.08</v>
      </c>
      <c r="N7322">
        <v>1461</v>
      </c>
      <c r="O7322">
        <v>63.12</v>
      </c>
      <c r="P7322" t="s">
        <v>55</v>
      </c>
      <c r="Q7322">
        <v>5</v>
      </c>
      <c r="R7322" t="s">
        <v>658</v>
      </c>
    </row>
    <row r="7323" spans="1:18" x14ac:dyDescent="0.25">
      <c r="A7323">
        <v>7584</v>
      </c>
      <c r="B7323" t="s">
        <v>68</v>
      </c>
      <c r="C7323">
        <v>2006</v>
      </c>
      <c r="D7323">
        <v>100000</v>
      </c>
      <c r="E7323">
        <v>110000</v>
      </c>
      <c r="F7323" t="s">
        <v>34</v>
      </c>
      <c r="G7323" t="s">
        <v>507</v>
      </c>
      <c r="H7323" t="s">
        <v>1791</v>
      </c>
      <c r="I7323" t="s">
        <v>22</v>
      </c>
      <c r="J7323" t="s">
        <v>23</v>
      </c>
      <c r="K7323" t="s">
        <v>24</v>
      </c>
      <c r="L7323" t="s">
        <v>38</v>
      </c>
      <c r="M7323">
        <v>16.8</v>
      </c>
      <c r="N7323">
        <v>1405</v>
      </c>
      <c r="O7323">
        <v>62</v>
      </c>
      <c r="P7323" t="s">
        <v>303</v>
      </c>
      <c r="Q7323">
        <v>5</v>
      </c>
      <c r="R7323" t="s">
        <v>658</v>
      </c>
    </row>
    <row r="7324" spans="1:18" x14ac:dyDescent="0.25">
      <c r="A7324">
        <v>7585</v>
      </c>
      <c r="B7324" t="s">
        <v>40</v>
      </c>
      <c r="C7324">
        <v>2004</v>
      </c>
      <c r="D7324">
        <v>110000</v>
      </c>
      <c r="E7324">
        <v>120000</v>
      </c>
      <c r="F7324" t="s">
        <v>34</v>
      </c>
      <c r="G7324" t="s">
        <v>507</v>
      </c>
      <c r="H7324" t="s">
        <v>1367</v>
      </c>
      <c r="I7324" t="s">
        <v>37</v>
      </c>
      <c r="J7324" t="s">
        <v>23</v>
      </c>
      <c r="K7324" t="s">
        <v>24</v>
      </c>
      <c r="L7324" t="s">
        <v>145</v>
      </c>
      <c r="M7324">
        <v>14.4</v>
      </c>
      <c r="N7324">
        <v>1599</v>
      </c>
      <c r="O7324">
        <v>94</v>
      </c>
      <c r="P7324" t="s">
        <v>1500</v>
      </c>
      <c r="Q7324">
        <v>5</v>
      </c>
      <c r="R7324" t="s">
        <v>658</v>
      </c>
    </row>
    <row r="7325" spans="1:18" x14ac:dyDescent="0.25">
      <c r="A7325">
        <v>7586</v>
      </c>
      <c r="B7325" t="s">
        <v>68</v>
      </c>
      <c r="C7325">
        <v>2009</v>
      </c>
      <c r="D7325">
        <v>152000</v>
      </c>
      <c r="E7325">
        <v>48000</v>
      </c>
      <c r="F7325" t="s">
        <v>34</v>
      </c>
      <c r="G7325" t="s">
        <v>507</v>
      </c>
      <c r="H7325" t="s">
        <v>1792</v>
      </c>
      <c r="I7325" t="s">
        <v>22</v>
      </c>
      <c r="J7325" t="s">
        <v>23</v>
      </c>
      <c r="K7325" t="s">
        <v>24</v>
      </c>
      <c r="L7325" t="s">
        <v>31</v>
      </c>
      <c r="M7325">
        <v>17</v>
      </c>
      <c r="N7325">
        <v>1405</v>
      </c>
      <c r="O7325">
        <v>71</v>
      </c>
      <c r="P7325" t="s">
        <v>236</v>
      </c>
      <c r="Q7325">
        <v>5</v>
      </c>
      <c r="R7325" t="s">
        <v>658</v>
      </c>
    </row>
    <row r="7326" spans="1:18" x14ac:dyDescent="0.25">
      <c r="A7326">
        <v>7587</v>
      </c>
      <c r="B7326" t="s">
        <v>18</v>
      </c>
      <c r="C7326">
        <v>2020</v>
      </c>
      <c r="D7326">
        <v>600000</v>
      </c>
      <c r="E7326">
        <v>5000</v>
      </c>
      <c r="F7326" t="s">
        <v>34</v>
      </c>
      <c r="G7326" t="s">
        <v>507</v>
      </c>
      <c r="H7326" t="s">
        <v>1792</v>
      </c>
      <c r="I7326" t="s">
        <v>37</v>
      </c>
      <c r="J7326" t="s">
        <v>23</v>
      </c>
      <c r="K7326" t="s">
        <v>90</v>
      </c>
      <c r="L7326" t="s">
        <v>25</v>
      </c>
      <c r="M7326">
        <v>20.89</v>
      </c>
      <c r="N7326">
        <v>1197</v>
      </c>
      <c r="O7326">
        <v>81.8</v>
      </c>
      <c r="P7326" t="s">
        <v>133</v>
      </c>
      <c r="Q7326">
        <v>5</v>
      </c>
      <c r="R7326" t="s">
        <v>658</v>
      </c>
    </row>
    <row r="7327" spans="1:18" x14ac:dyDescent="0.25">
      <c r="A7327">
        <v>7588</v>
      </c>
      <c r="B7327" t="s">
        <v>73</v>
      </c>
      <c r="C7327">
        <v>2016</v>
      </c>
      <c r="D7327">
        <v>620000</v>
      </c>
      <c r="E7327">
        <v>120000</v>
      </c>
      <c r="F7327" t="s">
        <v>34</v>
      </c>
      <c r="G7327" t="s">
        <v>507</v>
      </c>
      <c r="H7327" t="s">
        <v>1792</v>
      </c>
      <c r="I7327" t="s">
        <v>22</v>
      </c>
      <c r="J7327" t="s">
        <v>23</v>
      </c>
      <c r="K7327" t="s">
        <v>24</v>
      </c>
      <c r="L7327" t="s">
        <v>25</v>
      </c>
      <c r="M7327">
        <v>13.58</v>
      </c>
      <c r="N7327">
        <v>2499</v>
      </c>
      <c r="O7327">
        <v>72.400000000000006</v>
      </c>
      <c r="P7327" t="s">
        <v>270</v>
      </c>
      <c r="Q7327">
        <v>10</v>
      </c>
      <c r="R7327" t="s">
        <v>658</v>
      </c>
    </row>
    <row r="7328" spans="1:18" x14ac:dyDescent="0.25">
      <c r="A7328">
        <v>7589</v>
      </c>
      <c r="B7328" t="s">
        <v>50</v>
      </c>
      <c r="C7328">
        <v>2018</v>
      </c>
      <c r="D7328">
        <v>780000</v>
      </c>
      <c r="E7328">
        <v>116000</v>
      </c>
      <c r="F7328" t="s">
        <v>34</v>
      </c>
      <c r="G7328" t="s">
        <v>507</v>
      </c>
      <c r="H7328" t="s">
        <v>1367</v>
      </c>
      <c r="I7328" t="s">
        <v>22</v>
      </c>
      <c r="J7328" t="s">
        <v>23</v>
      </c>
      <c r="K7328" t="s">
        <v>24</v>
      </c>
      <c r="L7328" t="s">
        <v>25</v>
      </c>
      <c r="M7328">
        <v>23.59</v>
      </c>
      <c r="N7328">
        <v>1364</v>
      </c>
      <c r="O7328">
        <v>67.05</v>
      </c>
      <c r="P7328" t="s">
        <v>51</v>
      </c>
      <c r="Q7328">
        <v>5</v>
      </c>
      <c r="R7328" t="s">
        <v>658</v>
      </c>
    </row>
    <row r="7329" spans="1:18" x14ac:dyDescent="0.25">
      <c r="A7329">
        <v>7590</v>
      </c>
      <c r="B7329" t="s">
        <v>18</v>
      </c>
      <c r="C7329">
        <v>2020</v>
      </c>
      <c r="D7329">
        <v>445000</v>
      </c>
      <c r="E7329">
        <v>1000</v>
      </c>
      <c r="F7329" t="s">
        <v>34</v>
      </c>
      <c r="G7329" t="s">
        <v>507</v>
      </c>
      <c r="H7329" t="s">
        <v>1248</v>
      </c>
      <c r="I7329" t="s">
        <v>37</v>
      </c>
      <c r="J7329" t="s">
        <v>23</v>
      </c>
      <c r="K7329" t="s">
        <v>24</v>
      </c>
      <c r="L7329" t="s">
        <v>25</v>
      </c>
      <c r="M7329">
        <v>21.21</v>
      </c>
      <c r="N7329">
        <v>1197</v>
      </c>
      <c r="O7329">
        <v>81.8</v>
      </c>
      <c r="P7329" t="s">
        <v>133</v>
      </c>
      <c r="Q7329">
        <v>5</v>
      </c>
      <c r="R7329" t="s">
        <v>658</v>
      </c>
    </row>
    <row r="7330" spans="1:18" x14ac:dyDescent="0.25">
      <c r="A7330">
        <v>7591</v>
      </c>
      <c r="B7330" t="s">
        <v>40</v>
      </c>
      <c r="C7330">
        <v>2018</v>
      </c>
      <c r="D7330">
        <v>575000</v>
      </c>
      <c r="E7330">
        <v>15000</v>
      </c>
      <c r="F7330" t="s">
        <v>34</v>
      </c>
      <c r="G7330" t="s">
        <v>507</v>
      </c>
      <c r="H7330" t="s">
        <v>1793</v>
      </c>
      <c r="I7330" t="s">
        <v>37</v>
      </c>
      <c r="J7330" t="s">
        <v>23</v>
      </c>
      <c r="K7330" t="s">
        <v>90</v>
      </c>
      <c r="L7330" t="s">
        <v>25</v>
      </c>
      <c r="M7330">
        <v>17.36</v>
      </c>
      <c r="N7330">
        <v>1197</v>
      </c>
      <c r="O7330">
        <v>81.86</v>
      </c>
      <c r="P7330" t="s">
        <v>43</v>
      </c>
      <c r="Q7330">
        <v>5</v>
      </c>
      <c r="R7330" t="s">
        <v>658</v>
      </c>
    </row>
    <row r="7331" spans="1:18" x14ac:dyDescent="0.25">
      <c r="A7331">
        <v>7592</v>
      </c>
      <c r="B7331" t="s">
        <v>18</v>
      </c>
      <c r="C7331">
        <v>2018</v>
      </c>
      <c r="D7331">
        <v>975000</v>
      </c>
      <c r="E7331">
        <v>5000</v>
      </c>
      <c r="F7331" t="s">
        <v>34</v>
      </c>
      <c r="G7331" t="s">
        <v>507</v>
      </c>
      <c r="H7331" t="s">
        <v>1793</v>
      </c>
      <c r="I7331" t="s">
        <v>22</v>
      </c>
      <c r="J7331" t="s">
        <v>23</v>
      </c>
      <c r="K7331" t="s">
        <v>24</v>
      </c>
      <c r="L7331" t="s">
        <v>25</v>
      </c>
      <c r="M7331">
        <v>25.1</v>
      </c>
      <c r="N7331">
        <v>1248</v>
      </c>
      <c r="O7331">
        <v>88.5</v>
      </c>
      <c r="P7331" t="s">
        <v>65</v>
      </c>
      <c r="Q7331">
        <v>5</v>
      </c>
      <c r="R7331" t="s">
        <v>658</v>
      </c>
    </row>
    <row r="7332" spans="1:18" x14ac:dyDescent="0.25">
      <c r="A7332">
        <v>7593</v>
      </c>
      <c r="B7332" t="s">
        <v>68</v>
      </c>
      <c r="C7332">
        <v>2019</v>
      </c>
      <c r="D7332">
        <v>450000</v>
      </c>
      <c r="E7332">
        <v>3500</v>
      </c>
      <c r="F7332" t="s">
        <v>34</v>
      </c>
      <c r="G7332" t="s">
        <v>507</v>
      </c>
      <c r="H7332" t="s">
        <v>1792</v>
      </c>
      <c r="I7332" t="s">
        <v>37</v>
      </c>
      <c r="J7332" t="s">
        <v>23</v>
      </c>
      <c r="K7332" t="s">
        <v>24</v>
      </c>
      <c r="L7332" t="s">
        <v>25</v>
      </c>
      <c r="M7332">
        <v>23.84</v>
      </c>
      <c r="N7332">
        <v>1199</v>
      </c>
      <c r="O7332">
        <v>83.83</v>
      </c>
      <c r="P7332" t="s">
        <v>69</v>
      </c>
      <c r="Q7332">
        <v>5</v>
      </c>
      <c r="R7332" t="s">
        <v>658</v>
      </c>
    </row>
    <row r="7333" spans="1:18" x14ac:dyDescent="0.25">
      <c r="A7333">
        <v>7594</v>
      </c>
      <c r="B7333" t="s">
        <v>52</v>
      </c>
      <c r="C7333">
        <v>2015</v>
      </c>
      <c r="D7333">
        <v>480000</v>
      </c>
      <c r="E7333">
        <v>80000</v>
      </c>
      <c r="F7333" t="s">
        <v>34</v>
      </c>
      <c r="G7333" t="s">
        <v>507</v>
      </c>
      <c r="H7333" t="s">
        <v>1792</v>
      </c>
      <c r="I7333" t="s">
        <v>22</v>
      </c>
      <c r="J7333" t="s">
        <v>23</v>
      </c>
      <c r="K7333" t="s">
        <v>24</v>
      </c>
      <c r="L7333" t="s">
        <v>25</v>
      </c>
      <c r="M7333">
        <v>25.83</v>
      </c>
      <c r="N7333">
        <v>1498</v>
      </c>
      <c r="O7333">
        <v>99</v>
      </c>
      <c r="P7333" t="s">
        <v>304</v>
      </c>
      <c r="Q7333">
        <v>5</v>
      </c>
      <c r="R7333" t="s">
        <v>658</v>
      </c>
    </row>
    <row r="7334" spans="1:18" x14ac:dyDescent="0.25">
      <c r="A7334">
        <v>7595</v>
      </c>
      <c r="B7334" t="s">
        <v>18</v>
      </c>
      <c r="C7334">
        <v>2008</v>
      </c>
      <c r="D7334">
        <v>110000</v>
      </c>
      <c r="E7334">
        <v>48676</v>
      </c>
      <c r="F7334" t="s">
        <v>34</v>
      </c>
      <c r="G7334" t="s">
        <v>507</v>
      </c>
      <c r="H7334" t="s">
        <v>1792</v>
      </c>
      <c r="I7334" t="s">
        <v>37</v>
      </c>
      <c r="J7334" t="s">
        <v>23</v>
      </c>
      <c r="K7334" t="s">
        <v>24</v>
      </c>
      <c r="L7334" t="s">
        <v>25</v>
      </c>
      <c r="M7334">
        <v>19.7</v>
      </c>
      <c r="N7334">
        <v>796</v>
      </c>
      <c r="O7334">
        <v>35</v>
      </c>
      <c r="P7334" t="s">
        <v>1510</v>
      </c>
      <c r="Q7334">
        <v>8</v>
      </c>
      <c r="R7334" t="s">
        <v>658</v>
      </c>
    </row>
    <row r="7335" spans="1:18" x14ac:dyDescent="0.25">
      <c r="A7335">
        <v>7597</v>
      </c>
      <c r="B7335" t="s">
        <v>123</v>
      </c>
      <c r="C7335">
        <v>2018</v>
      </c>
      <c r="D7335">
        <v>5830000</v>
      </c>
      <c r="E7335">
        <v>30000</v>
      </c>
      <c r="F7335" t="s">
        <v>34</v>
      </c>
      <c r="G7335" t="s">
        <v>507</v>
      </c>
      <c r="H7335" t="s">
        <v>1791</v>
      </c>
      <c r="I7335" t="s">
        <v>22</v>
      </c>
      <c r="J7335" t="s">
        <v>23</v>
      </c>
      <c r="K7335" t="s">
        <v>90</v>
      </c>
      <c r="L7335" t="s">
        <v>25</v>
      </c>
      <c r="M7335">
        <v>17.09</v>
      </c>
      <c r="N7335">
        <v>2993</v>
      </c>
      <c r="O7335">
        <v>261.39999999999998</v>
      </c>
      <c r="P7335" t="s">
        <v>324</v>
      </c>
      <c r="Q7335">
        <v>4</v>
      </c>
      <c r="R7335" t="s">
        <v>658</v>
      </c>
    </row>
    <row r="7336" spans="1:18" x14ac:dyDescent="0.25">
      <c r="A7336">
        <v>7598</v>
      </c>
      <c r="B7336" t="s">
        <v>40</v>
      </c>
      <c r="C7336">
        <v>2014</v>
      </c>
      <c r="D7336">
        <v>415000</v>
      </c>
      <c r="E7336">
        <v>72000</v>
      </c>
      <c r="F7336" t="s">
        <v>34</v>
      </c>
      <c r="G7336" t="s">
        <v>507</v>
      </c>
      <c r="H7336" t="s">
        <v>1791</v>
      </c>
      <c r="I7336" t="s">
        <v>37</v>
      </c>
      <c r="J7336" t="s">
        <v>92</v>
      </c>
      <c r="K7336" t="s">
        <v>24</v>
      </c>
      <c r="L7336" t="s">
        <v>25</v>
      </c>
      <c r="M7336">
        <v>18.600000000000001</v>
      </c>
      <c r="N7336">
        <v>1197</v>
      </c>
      <c r="O7336">
        <v>81.83</v>
      </c>
      <c r="P7336" t="s">
        <v>79</v>
      </c>
      <c r="Q7336">
        <v>5</v>
      </c>
      <c r="R7336" t="s">
        <v>658</v>
      </c>
    </row>
    <row r="7337" spans="1:18" x14ac:dyDescent="0.25">
      <c r="A7337">
        <v>7599</v>
      </c>
      <c r="B7337" t="s">
        <v>18</v>
      </c>
      <c r="C7337">
        <v>2015</v>
      </c>
      <c r="D7337">
        <v>475000</v>
      </c>
      <c r="E7337">
        <v>51000</v>
      </c>
      <c r="F7337" t="s">
        <v>34</v>
      </c>
      <c r="G7337" t="s">
        <v>507</v>
      </c>
      <c r="H7337" t="s">
        <v>1248</v>
      </c>
      <c r="I7337" t="s">
        <v>37</v>
      </c>
      <c r="J7337" t="s">
        <v>92</v>
      </c>
      <c r="K7337" t="s">
        <v>24</v>
      </c>
      <c r="L7337" t="s">
        <v>25</v>
      </c>
      <c r="M7337">
        <v>22</v>
      </c>
      <c r="N7337">
        <v>1197</v>
      </c>
      <c r="O7337">
        <v>81.8</v>
      </c>
      <c r="P7337" t="s">
        <v>133</v>
      </c>
      <c r="Q7337">
        <v>5</v>
      </c>
      <c r="R7337" t="s">
        <v>658</v>
      </c>
    </row>
    <row r="7338" spans="1:18" x14ac:dyDescent="0.25">
      <c r="A7338">
        <v>7600</v>
      </c>
      <c r="B7338" t="s">
        <v>18</v>
      </c>
      <c r="C7338">
        <v>2017</v>
      </c>
      <c r="D7338">
        <v>525000</v>
      </c>
      <c r="E7338">
        <v>29000</v>
      </c>
      <c r="F7338" t="s">
        <v>34</v>
      </c>
      <c r="G7338" t="s">
        <v>507</v>
      </c>
      <c r="H7338" t="s">
        <v>1367</v>
      </c>
      <c r="I7338" t="s">
        <v>37</v>
      </c>
      <c r="J7338" t="s">
        <v>92</v>
      </c>
      <c r="K7338" t="s">
        <v>24</v>
      </c>
      <c r="L7338" t="s">
        <v>25</v>
      </c>
      <c r="M7338">
        <v>20.89</v>
      </c>
      <c r="N7338">
        <v>1197</v>
      </c>
      <c r="O7338">
        <v>81.8</v>
      </c>
      <c r="P7338" t="s">
        <v>133</v>
      </c>
      <c r="Q7338">
        <v>5</v>
      </c>
      <c r="R7338" t="s">
        <v>658</v>
      </c>
    </row>
    <row r="7339" spans="1:18" x14ac:dyDescent="0.25">
      <c r="A7339">
        <v>7601</v>
      </c>
      <c r="B7339" t="s">
        <v>18</v>
      </c>
      <c r="C7339">
        <v>2015</v>
      </c>
      <c r="D7339">
        <v>365000</v>
      </c>
      <c r="E7339">
        <v>28000</v>
      </c>
      <c r="F7339" t="s">
        <v>34</v>
      </c>
      <c r="G7339" t="s">
        <v>507</v>
      </c>
      <c r="H7339" t="s">
        <v>1791</v>
      </c>
      <c r="I7339" t="s">
        <v>37</v>
      </c>
      <c r="J7339" t="s">
        <v>92</v>
      </c>
      <c r="K7339" t="s">
        <v>24</v>
      </c>
      <c r="L7339" t="s">
        <v>25</v>
      </c>
      <c r="M7339">
        <v>20.52</v>
      </c>
      <c r="N7339">
        <v>1197</v>
      </c>
      <c r="O7339">
        <v>81.8</v>
      </c>
      <c r="P7339" t="s">
        <v>133</v>
      </c>
      <c r="Q7339">
        <v>5</v>
      </c>
      <c r="R7339" t="s">
        <v>658</v>
      </c>
    </row>
    <row r="7340" spans="1:18" x14ac:dyDescent="0.25">
      <c r="A7340">
        <v>7602</v>
      </c>
      <c r="B7340" t="s">
        <v>18</v>
      </c>
      <c r="C7340">
        <v>2011</v>
      </c>
      <c r="D7340">
        <v>375000</v>
      </c>
      <c r="E7340">
        <v>97000</v>
      </c>
      <c r="F7340" t="s">
        <v>34</v>
      </c>
      <c r="G7340" t="s">
        <v>507</v>
      </c>
      <c r="H7340" t="s">
        <v>1791</v>
      </c>
      <c r="I7340" t="s">
        <v>22</v>
      </c>
      <c r="J7340" t="s">
        <v>92</v>
      </c>
      <c r="K7340" t="s">
        <v>24</v>
      </c>
      <c r="L7340" t="s">
        <v>25</v>
      </c>
      <c r="M7340">
        <v>25.2</v>
      </c>
      <c r="N7340">
        <v>1248</v>
      </c>
      <c r="O7340">
        <v>74</v>
      </c>
      <c r="P7340" t="s">
        <v>26</v>
      </c>
      <c r="Q7340">
        <v>5</v>
      </c>
      <c r="R7340" t="s">
        <v>658</v>
      </c>
    </row>
    <row r="7341" spans="1:18" x14ac:dyDescent="0.25">
      <c r="A7341">
        <v>7603</v>
      </c>
      <c r="B7341" t="s">
        <v>18</v>
      </c>
      <c r="C7341">
        <v>2018</v>
      </c>
      <c r="D7341">
        <v>765000</v>
      </c>
      <c r="E7341">
        <v>59000</v>
      </c>
      <c r="F7341" t="s">
        <v>34</v>
      </c>
      <c r="G7341" t="s">
        <v>507</v>
      </c>
      <c r="H7341" t="s">
        <v>1367</v>
      </c>
      <c r="I7341" t="s">
        <v>22</v>
      </c>
      <c r="J7341" t="s">
        <v>92</v>
      </c>
      <c r="K7341" t="s">
        <v>24</v>
      </c>
      <c r="L7341" t="s">
        <v>25</v>
      </c>
      <c r="M7341">
        <v>28.4</v>
      </c>
      <c r="N7341">
        <v>1248</v>
      </c>
      <c r="O7341">
        <v>74.02</v>
      </c>
      <c r="P7341" t="s">
        <v>26</v>
      </c>
      <c r="Q7341">
        <v>5</v>
      </c>
      <c r="R7341" t="s">
        <v>658</v>
      </c>
    </row>
    <row r="7342" spans="1:18" x14ac:dyDescent="0.25">
      <c r="A7342">
        <v>7604</v>
      </c>
      <c r="B7342" t="s">
        <v>18</v>
      </c>
      <c r="C7342">
        <v>2019</v>
      </c>
      <c r="D7342">
        <v>770000</v>
      </c>
      <c r="E7342">
        <v>27000</v>
      </c>
      <c r="F7342" t="s">
        <v>34</v>
      </c>
      <c r="G7342" t="s">
        <v>507</v>
      </c>
      <c r="H7342" t="s">
        <v>1793</v>
      </c>
      <c r="I7342" t="s">
        <v>22</v>
      </c>
      <c r="J7342" t="s">
        <v>23</v>
      </c>
      <c r="K7342" t="s">
        <v>24</v>
      </c>
      <c r="L7342" t="s">
        <v>25</v>
      </c>
      <c r="M7342">
        <v>28.4</v>
      </c>
      <c r="N7342">
        <v>1248</v>
      </c>
      <c r="O7342">
        <v>74.02</v>
      </c>
      <c r="P7342" t="s">
        <v>26</v>
      </c>
      <c r="Q7342">
        <v>5</v>
      </c>
      <c r="R7342" t="s">
        <v>658</v>
      </c>
    </row>
    <row r="7343" spans="1:18" x14ac:dyDescent="0.25">
      <c r="A7343">
        <v>7605</v>
      </c>
      <c r="B7343" t="s">
        <v>56</v>
      </c>
      <c r="C7343">
        <v>2018</v>
      </c>
      <c r="D7343">
        <v>350000</v>
      </c>
      <c r="E7343">
        <v>30000</v>
      </c>
      <c r="F7343" t="s">
        <v>34</v>
      </c>
      <c r="G7343" t="s">
        <v>507</v>
      </c>
      <c r="H7343" t="s">
        <v>1793</v>
      </c>
      <c r="I7343" t="s">
        <v>37</v>
      </c>
      <c r="J7343" t="s">
        <v>23</v>
      </c>
      <c r="K7343" t="s">
        <v>24</v>
      </c>
      <c r="L7343" t="s">
        <v>25</v>
      </c>
      <c r="M7343">
        <v>25.17</v>
      </c>
      <c r="N7343">
        <v>799</v>
      </c>
      <c r="O7343">
        <v>53.3</v>
      </c>
      <c r="P7343" t="s">
        <v>188</v>
      </c>
      <c r="Q7343">
        <v>5</v>
      </c>
      <c r="R7343" t="s">
        <v>658</v>
      </c>
    </row>
    <row r="7344" spans="1:18" x14ac:dyDescent="0.25">
      <c r="A7344">
        <v>7606</v>
      </c>
      <c r="B7344" t="s">
        <v>62</v>
      </c>
      <c r="C7344">
        <v>2015</v>
      </c>
      <c r="D7344">
        <v>875000</v>
      </c>
      <c r="E7344">
        <v>70000</v>
      </c>
      <c r="F7344" t="s">
        <v>34</v>
      </c>
      <c r="G7344" t="s">
        <v>507</v>
      </c>
      <c r="H7344" t="s">
        <v>1791</v>
      </c>
      <c r="I7344" t="s">
        <v>22</v>
      </c>
      <c r="J7344" t="s">
        <v>23</v>
      </c>
      <c r="K7344" t="s">
        <v>24</v>
      </c>
      <c r="L7344" t="s">
        <v>25</v>
      </c>
      <c r="M7344">
        <v>15.4</v>
      </c>
      <c r="N7344">
        <v>1997</v>
      </c>
      <c r="O7344">
        <v>120</v>
      </c>
      <c r="P7344" t="s">
        <v>257</v>
      </c>
      <c r="Q7344">
        <v>7</v>
      </c>
      <c r="R7344" t="s">
        <v>658</v>
      </c>
    </row>
    <row r="7345" spans="1:18" x14ac:dyDescent="0.25">
      <c r="A7345">
        <v>7607</v>
      </c>
      <c r="B7345" t="s">
        <v>62</v>
      </c>
      <c r="C7345">
        <v>2014</v>
      </c>
      <c r="D7345">
        <v>780000</v>
      </c>
      <c r="E7345">
        <v>69000</v>
      </c>
      <c r="F7345" t="s">
        <v>34</v>
      </c>
      <c r="G7345" t="s">
        <v>507</v>
      </c>
      <c r="H7345" t="s">
        <v>1367</v>
      </c>
      <c r="I7345" t="s">
        <v>22</v>
      </c>
      <c r="J7345" t="s">
        <v>92</v>
      </c>
      <c r="K7345" t="s">
        <v>24</v>
      </c>
      <c r="L7345" t="s">
        <v>25</v>
      </c>
      <c r="M7345">
        <v>15.1</v>
      </c>
      <c r="N7345">
        <v>2179</v>
      </c>
      <c r="O7345">
        <v>140</v>
      </c>
      <c r="P7345" t="s">
        <v>195</v>
      </c>
      <c r="Q7345">
        <v>7</v>
      </c>
      <c r="R7345" t="s">
        <v>658</v>
      </c>
    </row>
    <row r="7346" spans="1:18" x14ac:dyDescent="0.25">
      <c r="A7346">
        <v>7608</v>
      </c>
      <c r="B7346" t="s">
        <v>18</v>
      </c>
      <c r="C7346">
        <v>2018</v>
      </c>
      <c r="D7346">
        <v>990000</v>
      </c>
      <c r="E7346">
        <v>15000</v>
      </c>
      <c r="F7346" t="s">
        <v>34</v>
      </c>
      <c r="G7346" t="s">
        <v>35</v>
      </c>
      <c r="H7346" t="s">
        <v>1794</v>
      </c>
      <c r="I7346" t="s">
        <v>22</v>
      </c>
      <c r="J7346" t="s">
        <v>23</v>
      </c>
      <c r="K7346" t="s">
        <v>24</v>
      </c>
      <c r="L7346" t="s">
        <v>25</v>
      </c>
      <c r="M7346">
        <v>25.1</v>
      </c>
      <c r="N7346">
        <v>1248</v>
      </c>
      <c r="O7346">
        <v>88.5</v>
      </c>
      <c r="P7346" t="s">
        <v>65</v>
      </c>
      <c r="Q7346">
        <v>5</v>
      </c>
      <c r="R7346" t="s">
        <v>658</v>
      </c>
    </row>
    <row r="7347" spans="1:18" x14ac:dyDescent="0.25">
      <c r="A7347">
        <v>7609</v>
      </c>
      <c r="B7347" t="s">
        <v>18</v>
      </c>
      <c r="C7347">
        <v>2019</v>
      </c>
      <c r="D7347">
        <v>800000</v>
      </c>
      <c r="E7347">
        <v>35700</v>
      </c>
      <c r="F7347" t="s">
        <v>34</v>
      </c>
      <c r="G7347" t="s">
        <v>35</v>
      </c>
      <c r="H7347" t="s">
        <v>1794</v>
      </c>
      <c r="I7347" t="s">
        <v>22</v>
      </c>
      <c r="J7347" t="s">
        <v>92</v>
      </c>
      <c r="K7347" t="s">
        <v>24</v>
      </c>
      <c r="L7347" t="s">
        <v>25</v>
      </c>
      <c r="M7347">
        <v>28.4</v>
      </c>
      <c r="N7347">
        <v>1248</v>
      </c>
      <c r="O7347">
        <v>74.02</v>
      </c>
      <c r="P7347" t="s">
        <v>26</v>
      </c>
      <c r="Q7347">
        <v>5</v>
      </c>
      <c r="R7347" t="s">
        <v>658</v>
      </c>
    </row>
    <row r="7348" spans="1:18" x14ac:dyDescent="0.25">
      <c r="A7348">
        <v>7610</v>
      </c>
      <c r="B7348" t="s">
        <v>40</v>
      </c>
      <c r="C7348">
        <v>2012</v>
      </c>
      <c r="D7348">
        <v>350000</v>
      </c>
      <c r="E7348">
        <v>120000</v>
      </c>
      <c r="F7348" t="s">
        <v>34</v>
      </c>
      <c r="G7348" t="s">
        <v>35</v>
      </c>
      <c r="H7348" t="s">
        <v>1794</v>
      </c>
      <c r="I7348" t="s">
        <v>22</v>
      </c>
      <c r="J7348" t="s">
        <v>23</v>
      </c>
      <c r="K7348" t="s">
        <v>24</v>
      </c>
      <c r="L7348" t="s">
        <v>38</v>
      </c>
      <c r="M7348">
        <v>22.32</v>
      </c>
      <c r="N7348">
        <v>1582</v>
      </c>
      <c r="O7348">
        <v>126.32</v>
      </c>
      <c r="P7348" t="s">
        <v>141</v>
      </c>
      <c r="Q7348">
        <v>5</v>
      </c>
      <c r="R7348" t="s">
        <v>658</v>
      </c>
    </row>
    <row r="7349" spans="1:18" x14ac:dyDescent="0.25">
      <c r="A7349">
        <v>7611</v>
      </c>
      <c r="B7349" t="s">
        <v>119</v>
      </c>
      <c r="C7349">
        <v>2013</v>
      </c>
      <c r="D7349">
        <v>325000</v>
      </c>
      <c r="E7349">
        <v>120000</v>
      </c>
      <c r="F7349" t="s">
        <v>34</v>
      </c>
      <c r="G7349" t="s">
        <v>35</v>
      </c>
      <c r="H7349" t="s">
        <v>1794</v>
      </c>
      <c r="I7349" t="s">
        <v>22</v>
      </c>
      <c r="J7349" t="s">
        <v>23</v>
      </c>
      <c r="K7349" t="s">
        <v>24</v>
      </c>
      <c r="L7349" t="s">
        <v>25</v>
      </c>
      <c r="M7349">
        <v>22.07</v>
      </c>
      <c r="N7349">
        <v>1199</v>
      </c>
      <c r="O7349">
        <v>73.900000000000006</v>
      </c>
      <c r="P7349" t="s">
        <v>276</v>
      </c>
      <c r="Q7349">
        <v>5</v>
      </c>
      <c r="R7349" t="s">
        <v>658</v>
      </c>
    </row>
    <row r="7350" spans="1:18" x14ac:dyDescent="0.25">
      <c r="A7350">
        <v>7612</v>
      </c>
      <c r="B7350" t="s">
        <v>119</v>
      </c>
      <c r="C7350">
        <v>2013</v>
      </c>
      <c r="D7350">
        <v>360000</v>
      </c>
      <c r="E7350">
        <v>80000</v>
      </c>
      <c r="F7350" t="s">
        <v>34</v>
      </c>
      <c r="G7350" t="s">
        <v>35</v>
      </c>
      <c r="H7350" t="s">
        <v>1794</v>
      </c>
      <c r="I7350" t="s">
        <v>22</v>
      </c>
      <c r="J7350" t="s">
        <v>23</v>
      </c>
      <c r="K7350" t="s">
        <v>24</v>
      </c>
      <c r="L7350" t="s">
        <v>25</v>
      </c>
      <c r="M7350">
        <v>22.07</v>
      </c>
      <c r="N7350">
        <v>1199</v>
      </c>
      <c r="O7350">
        <v>73.900000000000006</v>
      </c>
      <c r="P7350" t="s">
        <v>276</v>
      </c>
      <c r="Q7350">
        <v>5</v>
      </c>
      <c r="R7350" t="s">
        <v>658</v>
      </c>
    </row>
    <row r="7351" spans="1:18" x14ac:dyDescent="0.25">
      <c r="A7351">
        <v>7613</v>
      </c>
      <c r="B7351" t="s">
        <v>18</v>
      </c>
      <c r="C7351">
        <v>2010</v>
      </c>
      <c r="D7351">
        <v>148000</v>
      </c>
      <c r="E7351">
        <v>120000</v>
      </c>
      <c r="F7351" t="s">
        <v>34</v>
      </c>
      <c r="G7351" t="s">
        <v>35</v>
      </c>
      <c r="H7351" t="s">
        <v>1776</v>
      </c>
      <c r="I7351" t="s">
        <v>37</v>
      </c>
      <c r="J7351" t="s">
        <v>23</v>
      </c>
      <c r="K7351" t="s">
        <v>24</v>
      </c>
      <c r="L7351" t="s">
        <v>25</v>
      </c>
      <c r="M7351">
        <v>20.92</v>
      </c>
      <c r="N7351">
        <v>998</v>
      </c>
      <c r="O7351">
        <v>67.099999999999994</v>
      </c>
      <c r="P7351" t="s">
        <v>82</v>
      </c>
      <c r="Q7351">
        <v>5</v>
      </c>
      <c r="R7351" t="s">
        <v>658</v>
      </c>
    </row>
    <row r="7352" spans="1:18" x14ac:dyDescent="0.25">
      <c r="A7352">
        <v>7614</v>
      </c>
      <c r="B7352" t="s">
        <v>18</v>
      </c>
      <c r="C7352">
        <v>2017</v>
      </c>
      <c r="D7352">
        <v>670000</v>
      </c>
      <c r="E7352">
        <v>36000</v>
      </c>
      <c r="F7352" t="s">
        <v>34</v>
      </c>
      <c r="G7352" t="s">
        <v>35</v>
      </c>
      <c r="H7352" t="s">
        <v>1776</v>
      </c>
      <c r="I7352" t="s">
        <v>22</v>
      </c>
      <c r="J7352" t="s">
        <v>23</v>
      </c>
      <c r="K7352" t="s">
        <v>24</v>
      </c>
      <c r="L7352" t="s">
        <v>25</v>
      </c>
      <c r="M7352">
        <v>27.39</v>
      </c>
      <c r="N7352">
        <v>1248</v>
      </c>
      <c r="O7352">
        <v>74</v>
      </c>
      <c r="P7352" t="s">
        <v>26</v>
      </c>
      <c r="Q7352">
        <v>5</v>
      </c>
      <c r="R7352" t="s">
        <v>658</v>
      </c>
    </row>
    <row r="7353" spans="1:18" x14ac:dyDescent="0.25">
      <c r="A7353">
        <v>7615</v>
      </c>
      <c r="B7353" t="s">
        <v>50</v>
      </c>
      <c r="C7353">
        <v>2014</v>
      </c>
      <c r="D7353">
        <v>430999</v>
      </c>
      <c r="E7353">
        <v>120000</v>
      </c>
      <c r="F7353" t="s">
        <v>34</v>
      </c>
      <c r="G7353" t="s">
        <v>35</v>
      </c>
      <c r="H7353" t="s">
        <v>1794</v>
      </c>
      <c r="I7353" t="s">
        <v>22</v>
      </c>
      <c r="J7353" t="s">
        <v>23</v>
      </c>
      <c r="K7353" t="s">
        <v>24</v>
      </c>
      <c r="L7353" t="s">
        <v>25</v>
      </c>
      <c r="M7353">
        <v>23.59</v>
      </c>
      <c r="N7353">
        <v>1364</v>
      </c>
      <c r="O7353">
        <v>67.040000000000006</v>
      </c>
      <c r="P7353" t="s">
        <v>51</v>
      </c>
      <c r="Q7353">
        <v>5</v>
      </c>
      <c r="R7353" t="s">
        <v>658</v>
      </c>
    </row>
    <row r="7354" spans="1:18" x14ac:dyDescent="0.25">
      <c r="A7354">
        <v>7616</v>
      </c>
      <c r="B7354" t="s">
        <v>18</v>
      </c>
      <c r="C7354">
        <v>2017</v>
      </c>
      <c r="D7354">
        <v>260000</v>
      </c>
      <c r="E7354">
        <v>9000</v>
      </c>
      <c r="F7354" t="s">
        <v>19</v>
      </c>
      <c r="G7354" t="s">
        <v>361</v>
      </c>
      <c r="H7354" t="s">
        <v>1088</v>
      </c>
      <c r="I7354" t="s">
        <v>37</v>
      </c>
      <c r="J7354" t="s">
        <v>23</v>
      </c>
      <c r="K7354" t="s">
        <v>24</v>
      </c>
      <c r="L7354" t="s">
        <v>25</v>
      </c>
      <c r="M7354">
        <v>16.8</v>
      </c>
      <c r="N7354">
        <v>796</v>
      </c>
      <c r="O7354">
        <v>34.200000000000003</v>
      </c>
      <c r="P7354" t="s">
        <v>49</v>
      </c>
      <c r="Q7354">
        <v>8</v>
      </c>
      <c r="R7354" t="s">
        <v>658</v>
      </c>
    </row>
    <row r="7355" spans="1:18" x14ac:dyDescent="0.25">
      <c r="A7355">
        <v>7617</v>
      </c>
      <c r="B7355" t="s">
        <v>68</v>
      </c>
      <c r="C7355">
        <v>2012</v>
      </c>
      <c r="D7355">
        <v>70000</v>
      </c>
      <c r="E7355">
        <v>50000</v>
      </c>
      <c r="F7355" t="s">
        <v>19</v>
      </c>
      <c r="G7355" t="s">
        <v>352</v>
      </c>
      <c r="H7355" t="s">
        <v>377</v>
      </c>
      <c r="I7355" t="s">
        <v>37</v>
      </c>
      <c r="J7355" t="s">
        <v>23</v>
      </c>
      <c r="K7355" t="s">
        <v>24</v>
      </c>
      <c r="L7355" t="s">
        <v>31</v>
      </c>
      <c r="M7355">
        <v>25.4</v>
      </c>
      <c r="N7355">
        <v>624</v>
      </c>
      <c r="O7355">
        <v>37.479999999999997</v>
      </c>
      <c r="P7355" t="s">
        <v>383</v>
      </c>
      <c r="Q7355">
        <v>4</v>
      </c>
      <c r="R7355" t="s">
        <v>658</v>
      </c>
    </row>
    <row r="7356" spans="1:18" x14ac:dyDescent="0.25">
      <c r="A7356">
        <v>7618</v>
      </c>
      <c r="B7356" t="s">
        <v>56</v>
      </c>
      <c r="C7356">
        <v>2019</v>
      </c>
      <c r="D7356">
        <v>300000</v>
      </c>
      <c r="E7356">
        <v>35000</v>
      </c>
      <c r="F7356" t="s">
        <v>19</v>
      </c>
      <c r="G7356" t="s">
        <v>358</v>
      </c>
      <c r="H7356" t="s">
        <v>1413</v>
      </c>
      <c r="I7356" t="s">
        <v>37</v>
      </c>
      <c r="J7356" t="s">
        <v>23</v>
      </c>
      <c r="K7356" t="s">
        <v>24</v>
      </c>
      <c r="L7356" t="s">
        <v>25</v>
      </c>
      <c r="M7356">
        <v>23.01</v>
      </c>
      <c r="N7356">
        <v>999</v>
      </c>
      <c r="O7356">
        <v>67</v>
      </c>
      <c r="P7356" t="s">
        <v>146</v>
      </c>
      <c r="Q7356">
        <v>5</v>
      </c>
      <c r="R7356" t="s">
        <v>658</v>
      </c>
    </row>
    <row r="7357" spans="1:18" x14ac:dyDescent="0.25">
      <c r="A7357">
        <v>7619</v>
      </c>
      <c r="B7357" t="s">
        <v>62</v>
      </c>
      <c r="C7357">
        <v>2011</v>
      </c>
      <c r="D7357">
        <v>150000</v>
      </c>
      <c r="E7357">
        <v>130000</v>
      </c>
      <c r="F7357" t="s">
        <v>19</v>
      </c>
      <c r="G7357" t="s">
        <v>413</v>
      </c>
      <c r="H7357" t="s">
        <v>525</v>
      </c>
      <c r="I7357" t="s">
        <v>22</v>
      </c>
      <c r="J7357" t="s">
        <v>23</v>
      </c>
      <c r="K7357" t="s">
        <v>24</v>
      </c>
      <c r="L7357" t="s">
        <v>31</v>
      </c>
      <c r="M7357">
        <v>14</v>
      </c>
      <c r="N7357">
        <v>2498</v>
      </c>
      <c r="O7357">
        <v>112</v>
      </c>
      <c r="P7357" t="s">
        <v>262</v>
      </c>
      <c r="Q7357">
        <v>7</v>
      </c>
      <c r="R7357" t="s">
        <v>658</v>
      </c>
    </row>
    <row r="7358" spans="1:18" x14ac:dyDescent="0.25">
      <c r="A7358">
        <v>7620</v>
      </c>
      <c r="B7358" t="s">
        <v>52</v>
      </c>
      <c r="C7358">
        <v>2010</v>
      </c>
      <c r="D7358">
        <v>260000</v>
      </c>
      <c r="E7358">
        <v>70000</v>
      </c>
      <c r="F7358" t="s">
        <v>19</v>
      </c>
      <c r="G7358" t="s">
        <v>358</v>
      </c>
      <c r="H7358" t="s">
        <v>771</v>
      </c>
      <c r="I7358" t="s">
        <v>22</v>
      </c>
      <c r="J7358" t="s">
        <v>23</v>
      </c>
      <c r="K7358" t="s">
        <v>24</v>
      </c>
      <c r="L7358" t="s">
        <v>25</v>
      </c>
      <c r="M7358">
        <v>20</v>
      </c>
      <c r="N7358">
        <v>1399</v>
      </c>
      <c r="O7358">
        <v>68</v>
      </c>
      <c r="P7358" t="s">
        <v>55</v>
      </c>
      <c r="Q7358">
        <v>5</v>
      </c>
      <c r="R7358" t="s">
        <v>658</v>
      </c>
    </row>
    <row r="7359" spans="1:18" x14ac:dyDescent="0.25">
      <c r="A7359">
        <v>7621</v>
      </c>
      <c r="B7359" t="s">
        <v>18</v>
      </c>
      <c r="C7359">
        <v>2012</v>
      </c>
      <c r="D7359">
        <v>320000</v>
      </c>
      <c r="E7359">
        <v>90000</v>
      </c>
      <c r="F7359" t="s">
        <v>19</v>
      </c>
      <c r="G7359" t="s">
        <v>358</v>
      </c>
      <c r="H7359" t="s">
        <v>1795</v>
      </c>
      <c r="I7359" t="s">
        <v>22</v>
      </c>
      <c r="J7359" t="s">
        <v>23</v>
      </c>
      <c r="K7359" t="s">
        <v>24</v>
      </c>
      <c r="L7359" t="s">
        <v>38</v>
      </c>
      <c r="M7359">
        <v>19.3</v>
      </c>
      <c r="N7359">
        <v>1248</v>
      </c>
      <c r="O7359">
        <v>73.900000000000006</v>
      </c>
      <c r="P7359" t="s">
        <v>26</v>
      </c>
      <c r="Q7359">
        <v>5</v>
      </c>
      <c r="R7359" t="s">
        <v>658</v>
      </c>
    </row>
    <row r="7360" spans="1:18" x14ac:dyDescent="0.25">
      <c r="A7360">
        <v>7622</v>
      </c>
      <c r="B7360" t="s">
        <v>68</v>
      </c>
      <c r="C7360">
        <v>2018</v>
      </c>
      <c r="D7360">
        <v>700000</v>
      </c>
      <c r="E7360">
        <v>35000</v>
      </c>
      <c r="F7360" t="s">
        <v>19</v>
      </c>
      <c r="G7360" t="s">
        <v>59</v>
      </c>
      <c r="H7360" t="s">
        <v>512</v>
      </c>
      <c r="I7360" t="s">
        <v>37</v>
      </c>
      <c r="J7360" t="s">
        <v>23</v>
      </c>
      <c r="K7360" t="s">
        <v>24</v>
      </c>
      <c r="L7360" t="s">
        <v>25</v>
      </c>
      <c r="M7360">
        <v>17</v>
      </c>
      <c r="N7360">
        <v>1198</v>
      </c>
      <c r="O7360">
        <v>108.5</v>
      </c>
      <c r="P7360" t="s">
        <v>169</v>
      </c>
      <c r="Q7360">
        <v>5</v>
      </c>
      <c r="R7360" t="s">
        <v>658</v>
      </c>
    </row>
    <row r="7361" spans="1:18" x14ac:dyDescent="0.25">
      <c r="A7361">
        <v>7623</v>
      </c>
      <c r="B7361" t="s">
        <v>119</v>
      </c>
      <c r="C7361">
        <v>2012</v>
      </c>
      <c r="D7361">
        <v>415000</v>
      </c>
      <c r="E7361">
        <v>80000</v>
      </c>
      <c r="F7361" t="s">
        <v>19</v>
      </c>
      <c r="G7361" t="s">
        <v>59</v>
      </c>
      <c r="H7361" t="s">
        <v>1796</v>
      </c>
      <c r="I7361" t="s">
        <v>37</v>
      </c>
      <c r="J7361" t="s">
        <v>23</v>
      </c>
      <c r="K7361" t="s">
        <v>24</v>
      </c>
      <c r="L7361" t="s">
        <v>25</v>
      </c>
      <c r="M7361">
        <v>16.47</v>
      </c>
      <c r="N7361">
        <v>1198</v>
      </c>
      <c r="O7361">
        <v>73.900000000000006</v>
      </c>
      <c r="P7361" t="s">
        <v>129</v>
      </c>
      <c r="Q7361">
        <v>5</v>
      </c>
      <c r="R7361" t="s">
        <v>658</v>
      </c>
    </row>
    <row r="7362" spans="1:18" x14ac:dyDescent="0.25">
      <c r="A7362">
        <v>7624</v>
      </c>
      <c r="B7362" t="s">
        <v>18</v>
      </c>
      <c r="C7362">
        <v>2008</v>
      </c>
      <c r="D7362">
        <v>260000</v>
      </c>
      <c r="E7362">
        <v>120000</v>
      </c>
      <c r="F7362" t="s">
        <v>19</v>
      </c>
      <c r="G7362" t="s">
        <v>352</v>
      </c>
      <c r="H7362" t="s">
        <v>418</v>
      </c>
      <c r="I7362" t="s">
        <v>22</v>
      </c>
      <c r="J7362" t="s">
        <v>23</v>
      </c>
      <c r="K7362" t="s">
        <v>24</v>
      </c>
      <c r="L7362" t="s">
        <v>31</v>
      </c>
      <c r="M7362">
        <v>17.8</v>
      </c>
      <c r="N7362">
        <v>1248</v>
      </c>
      <c r="O7362">
        <v>75</v>
      </c>
      <c r="P7362" t="s">
        <v>26</v>
      </c>
      <c r="Q7362">
        <v>5</v>
      </c>
      <c r="R7362" t="s">
        <v>658</v>
      </c>
    </row>
    <row r="7363" spans="1:18" x14ac:dyDescent="0.25">
      <c r="A7363">
        <v>7625</v>
      </c>
      <c r="B7363" t="s">
        <v>68</v>
      </c>
      <c r="C7363">
        <v>2011</v>
      </c>
      <c r="D7363">
        <v>70000</v>
      </c>
      <c r="E7363">
        <v>80000</v>
      </c>
      <c r="F7363" t="s">
        <v>19</v>
      </c>
      <c r="G7363" t="s">
        <v>352</v>
      </c>
      <c r="H7363" t="s">
        <v>360</v>
      </c>
      <c r="I7363" t="s">
        <v>37</v>
      </c>
      <c r="J7363" t="s">
        <v>23</v>
      </c>
      <c r="K7363" t="s">
        <v>24</v>
      </c>
      <c r="L7363" t="s">
        <v>25</v>
      </c>
      <c r="M7363">
        <v>26</v>
      </c>
      <c r="N7363">
        <v>624</v>
      </c>
      <c r="O7363">
        <v>35</v>
      </c>
      <c r="P7363" t="s">
        <v>269</v>
      </c>
      <c r="Q7363">
        <v>4</v>
      </c>
      <c r="R7363" t="s">
        <v>658</v>
      </c>
    </row>
    <row r="7364" spans="1:18" x14ac:dyDescent="0.25">
      <c r="A7364">
        <v>7626</v>
      </c>
      <c r="B7364" t="s">
        <v>50</v>
      </c>
      <c r="C7364">
        <v>2015</v>
      </c>
      <c r="D7364">
        <v>515000</v>
      </c>
      <c r="E7364">
        <v>30000</v>
      </c>
      <c r="F7364" t="s">
        <v>19</v>
      </c>
      <c r="G7364" t="s">
        <v>358</v>
      </c>
      <c r="H7364" t="s">
        <v>1797</v>
      </c>
      <c r="I7364" t="s">
        <v>37</v>
      </c>
      <c r="J7364" t="s">
        <v>23</v>
      </c>
      <c r="K7364" t="s">
        <v>24</v>
      </c>
      <c r="L7364" t="s">
        <v>25</v>
      </c>
      <c r="M7364">
        <v>17.71</v>
      </c>
      <c r="N7364">
        <v>1197</v>
      </c>
      <c r="O7364">
        <v>78.900000000000006</v>
      </c>
      <c r="P7364" t="s">
        <v>558</v>
      </c>
      <c r="Q7364">
        <v>5</v>
      </c>
      <c r="R7364" t="s">
        <v>658</v>
      </c>
    </row>
    <row r="7365" spans="1:18" x14ac:dyDescent="0.25">
      <c r="A7365">
        <v>7627</v>
      </c>
      <c r="B7365" t="s">
        <v>40</v>
      </c>
      <c r="C7365">
        <v>2016</v>
      </c>
      <c r="D7365">
        <v>803999</v>
      </c>
      <c r="E7365">
        <v>60000</v>
      </c>
      <c r="F7365" t="s">
        <v>19</v>
      </c>
      <c r="G7365" t="s">
        <v>352</v>
      </c>
      <c r="H7365" t="s">
        <v>1078</v>
      </c>
      <c r="I7365" t="s">
        <v>22</v>
      </c>
      <c r="J7365" t="s">
        <v>23</v>
      </c>
      <c r="K7365" t="s">
        <v>24</v>
      </c>
      <c r="L7365" t="s">
        <v>25</v>
      </c>
      <c r="M7365">
        <v>23.9</v>
      </c>
      <c r="N7365">
        <v>1582</v>
      </c>
      <c r="O7365">
        <v>126.2</v>
      </c>
      <c r="P7365" t="s">
        <v>144</v>
      </c>
      <c r="Q7365">
        <v>5</v>
      </c>
      <c r="R7365" t="s">
        <v>658</v>
      </c>
    </row>
    <row r="7366" spans="1:18" x14ac:dyDescent="0.25">
      <c r="A7366">
        <v>7628</v>
      </c>
      <c r="B7366" t="s">
        <v>28</v>
      </c>
      <c r="C7366">
        <v>2007</v>
      </c>
      <c r="D7366">
        <v>275000</v>
      </c>
      <c r="E7366">
        <v>200000</v>
      </c>
      <c r="F7366" t="s">
        <v>19</v>
      </c>
      <c r="G7366" t="s">
        <v>358</v>
      </c>
      <c r="H7366" t="s">
        <v>1798</v>
      </c>
      <c r="I7366" t="s">
        <v>22</v>
      </c>
      <c r="J7366" t="s">
        <v>23</v>
      </c>
      <c r="K7366" t="s">
        <v>24</v>
      </c>
      <c r="L7366" t="s">
        <v>31</v>
      </c>
      <c r="M7366">
        <v>16.600000000000001</v>
      </c>
      <c r="N7366">
        <v>1896</v>
      </c>
      <c r="O7366">
        <v>122.4</v>
      </c>
      <c r="P7366" t="s">
        <v>1460</v>
      </c>
      <c r="Q7366">
        <v>5</v>
      </c>
      <c r="R7366" t="s">
        <v>658</v>
      </c>
    </row>
    <row r="7367" spans="1:18" x14ac:dyDescent="0.25">
      <c r="A7367">
        <v>7629</v>
      </c>
      <c r="B7367" t="s">
        <v>52</v>
      </c>
      <c r="C7367">
        <v>2017</v>
      </c>
      <c r="D7367">
        <v>934000</v>
      </c>
      <c r="E7367">
        <v>101000</v>
      </c>
      <c r="F7367" t="s">
        <v>19</v>
      </c>
      <c r="G7367" t="s">
        <v>59</v>
      </c>
      <c r="H7367" t="s">
        <v>1799</v>
      </c>
      <c r="I7367" t="s">
        <v>22</v>
      </c>
      <c r="J7367" t="s">
        <v>23</v>
      </c>
      <c r="K7367" t="s">
        <v>24</v>
      </c>
      <c r="L7367" t="s">
        <v>25</v>
      </c>
      <c r="M7367">
        <v>22.77</v>
      </c>
      <c r="N7367">
        <v>1498</v>
      </c>
      <c r="O7367">
        <v>98.59</v>
      </c>
      <c r="P7367" t="s">
        <v>122</v>
      </c>
      <c r="Q7367">
        <v>5</v>
      </c>
      <c r="R7367" t="s">
        <v>658</v>
      </c>
    </row>
    <row r="7368" spans="1:18" x14ac:dyDescent="0.25">
      <c r="A7368">
        <v>7630</v>
      </c>
      <c r="B7368" t="s">
        <v>52</v>
      </c>
      <c r="C7368">
        <v>2007</v>
      </c>
      <c r="D7368">
        <v>210000</v>
      </c>
      <c r="E7368">
        <v>110000</v>
      </c>
      <c r="F7368" t="s">
        <v>19</v>
      </c>
      <c r="G7368" t="s">
        <v>354</v>
      </c>
      <c r="H7368" t="s">
        <v>712</v>
      </c>
      <c r="I7368" t="s">
        <v>22</v>
      </c>
      <c r="J7368" t="s">
        <v>23</v>
      </c>
      <c r="K7368" t="s">
        <v>24</v>
      </c>
      <c r="L7368" t="s">
        <v>25</v>
      </c>
      <c r="M7368">
        <v>17.8</v>
      </c>
      <c r="N7368">
        <v>1399</v>
      </c>
      <c r="O7368">
        <v>68</v>
      </c>
      <c r="P7368" t="s">
        <v>284</v>
      </c>
      <c r="Q7368">
        <v>5</v>
      </c>
      <c r="R7368" t="s">
        <v>658</v>
      </c>
    </row>
    <row r="7369" spans="1:18" x14ac:dyDescent="0.25">
      <c r="A7369">
        <v>7631</v>
      </c>
      <c r="B7369" t="s">
        <v>50</v>
      </c>
      <c r="C7369">
        <v>2014</v>
      </c>
      <c r="D7369">
        <v>1050000</v>
      </c>
      <c r="E7369">
        <v>136000</v>
      </c>
      <c r="F7369" t="s">
        <v>19</v>
      </c>
      <c r="G7369" t="s">
        <v>413</v>
      </c>
      <c r="H7369" t="s">
        <v>773</v>
      </c>
      <c r="I7369" t="s">
        <v>22</v>
      </c>
      <c r="J7369" t="s">
        <v>23</v>
      </c>
      <c r="K7369" t="s">
        <v>24</v>
      </c>
      <c r="L7369" t="s">
        <v>38</v>
      </c>
      <c r="M7369">
        <v>12.99</v>
      </c>
      <c r="N7369">
        <v>2494</v>
      </c>
      <c r="O7369">
        <v>100.6</v>
      </c>
      <c r="P7369" t="s">
        <v>96</v>
      </c>
      <c r="Q7369">
        <v>8</v>
      </c>
      <c r="R7369" t="s">
        <v>658</v>
      </c>
    </row>
    <row r="7370" spans="1:18" x14ac:dyDescent="0.25">
      <c r="A7370">
        <v>7632</v>
      </c>
      <c r="B7370" t="s">
        <v>73</v>
      </c>
      <c r="C7370">
        <v>2011</v>
      </c>
      <c r="D7370">
        <v>650000</v>
      </c>
      <c r="E7370">
        <v>250000</v>
      </c>
      <c r="F7370" t="s">
        <v>19</v>
      </c>
      <c r="G7370" t="s">
        <v>352</v>
      </c>
      <c r="H7370" t="s">
        <v>860</v>
      </c>
      <c r="I7370" t="s">
        <v>22</v>
      </c>
      <c r="J7370" t="s">
        <v>23</v>
      </c>
      <c r="K7370" t="s">
        <v>24</v>
      </c>
      <c r="L7370" t="s">
        <v>31</v>
      </c>
      <c r="M7370">
        <v>14.8</v>
      </c>
      <c r="N7370">
        <v>2499</v>
      </c>
      <c r="O7370">
        <v>80</v>
      </c>
      <c r="P7370" t="s">
        <v>351</v>
      </c>
      <c r="Q7370">
        <v>7</v>
      </c>
      <c r="R7370" t="s">
        <v>658</v>
      </c>
    </row>
    <row r="7371" spans="1:18" x14ac:dyDescent="0.25">
      <c r="A7371">
        <v>7633</v>
      </c>
      <c r="B7371" t="s">
        <v>73</v>
      </c>
      <c r="C7371">
        <v>2012</v>
      </c>
      <c r="D7371">
        <v>550000</v>
      </c>
      <c r="E7371">
        <v>74000</v>
      </c>
      <c r="F7371" t="s">
        <v>19</v>
      </c>
      <c r="G7371" t="s">
        <v>59</v>
      </c>
      <c r="H7371" t="s">
        <v>384</v>
      </c>
      <c r="I7371" t="s">
        <v>22</v>
      </c>
      <c r="J7371" t="s">
        <v>23</v>
      </c>
      <c r="K7371" t="s">
        <v>24</v>
      </c>
      <c r="L7371" t="s">
        <v>145</v>
      </c>
      <c r="M7371">
        <v>17.3</v>
      </c>
      <c r="N7371">
        <v>1998</v>
      </c>
      <c r="O7371">
        <v>163.69999999999999</v>
      </c>
      <c r="P7371" t="s">
        <v>553</v>
      </c>
      <c r="Q7371">
        <v>5</v>
      </c>
      <c r="R7371" t="s">
        <v>658</v>
      </c>
    </row>
    <row r="7372" spans="1:18" x14ac:dyDescent="0.25">
      <c r="A7372">
        <v>7634</v>
      </c>
      <c r="B7372" t="s">
        <v>73</v>
      </c>
      <c r="C7372">
        <v>2010</v>
      </c>
      <c r="D7372">
        <v>285000</v>
      </c>
      <c r="E7372">
        <v>265000</v>
      </c>
      <c r="F7372" t="s">
        <v>19</v>
      </c>
      <c r="G7372" t="s">
        <v>352</v>
      </c>
      <c r="H7372" t="s">
        <v>499</v>
      </c>
      <c r="I7372" t="s">
        <v>22</v>
      </c>
      <c r="J7372" t="s">
        <v>23</v>
      </c>
      <c r="K7372" t="s">
        <v>24</v>
      </c>
      <c r="L7372" t="s">
        <v>145</v>
      </c>
      <c r="M7372">
        <v>14.8</v>
      </c>
      <c r="N7372">
        <v>2499</v>
      </c>
      <c r="O7372">
        <v>80</v>
      </c>
      <c r="P7372" t="s">
        <v>351</v>
      </c>
      <c r="Q7372">
        <v>9</v>
      </c>
      <c r="R7372" t="s">
        <v>658</v>
      </c>
    </row>
    <row r="7373" spans="1:18" x14ac:dyDescent="0.25">
      <c r="A7373">
        <v>7635</v>
      </c>
      <c r="B7373" t="s">
        <v>33</v>
      </c>
      <c r="C7373">
        <v>2015</v>
      </c>
      <c r="D7373">
        <v>700000</v>
      </c>
      <c r="E7373">
        <v>22700</v>
      </c>
      <c r="F7373" t="s">
        <v>44</v>
      </c>
      <c r="G7373" t="s">
        <v>489</v>
      </c>
      <c r="H7373" t="s">
        <v>567</v>
      </c>
      <c r="I7373" t="s">
        <v>37</v>
      </c>
      <c r="J7373" t="s">
        <v>23</v>
      </c>
      <c r="K7373" t="s">
        <v>24</v>
      </c>
      <c r="L7373" t="s">
        <v>25</v>
      </c>
      <c r="M7373">
        <v>18.7</v>
      </c>
      <c r="N7373">
        <v>1199</v>
      </c>
      <c r="O7373">
        <v>88.7</v>
      </c>
      <c r="P7373" t="s">
        <v>197</v>
      </c>
      <c r="Q7373">
        <v>5</v>
      </c>
      <c r="R7373" t="s">
        <v>658</v>
      </c>
    </row>
    <row r="7374" spans="1:18" x14ac:dyDescent="0.25">
      <c r="A7374">
        <v>7636</v>
      </c>
      <c r="B7374" t="s">
        <v>40</v>
      </c>
      <c r="C7374">
        <v>2016</v>
      </c>
      <c r="D7374">
        <v>525000</v>
      </c>
      <c r="E7374">
        <v>45000</v>
      </c>
      <c r="F7374" t="s">
        <v>44</v>
      </c>
      <c r="G7374" t="s">
        <v>489</v>
      </c>
      <c r="H7374" t="s">
        <v>567</v>
      </c>
      <c r="I7374" t="s">
        <v>37</v>
      </c>
      <c r="J7374" t="s">
        <v>23</v>
      </c>
      <c r="K7374" t="s">
        <v>24</v>
      </c>
      <c r="L7374" t="s">
        <v>25</v>
      </c>
      <c r="M7374">
        <v>18.899999999999999</v>
      </c>
      <c r="N7374">
        <v>1197</v>
      </c>
      <c r="O7374">
        <v>82</v>
      </c>
      <c r="P7374" t="s">
        <v>132</v>
      </c>
      <c r="Q7374">
        <v>5</v>
      </c>
      <c r="R7374" t="s">
        <v>658</v>
      </c>
    </row>
    <row r="7375" spans="1:18" x14ac:dyDescent="0.25">
      <c r="A7375">
        <v>7637</v>
      </c>
      <c r="B7375" t="s">
        <v>18</v>
      </c>
      <c r="C7375">
        <v>2011</v>
      </c>
      <c r="D7375">
        <v>250000</v>
      </c>
      <c r="E7375">
        <v>36000</v>
      </c>
      <c r="F7375" t="s">
        <v>44</v>
      </c>
      <c r="G7375" t="s">
        <v>489</v>
      </c>
      <c r="H7375" t="s">
        <v>1800</v>
      </c>
      <c r="I7375" t="s">
        <v>37</v>
      </c>
      <c r="J7375" t="s">
        <v>23</v>
      </c>
      <c r="K7375" t="s">
        <v>24</v>
      </c>
      <c r="L7375" t="s">
        <v>31</v>
      </c>
      <c r="M7375">
        <v>15.37</v>
      </c>
      <c r="N7375">
        <v>1196</v>
      </c>
      <c r="O7375">
        <v>73</v>
      </c>
      <c r="P7375" t="s">
        <v>134</v>
      </c>
      <c r="Q7375">
        <v>5</v>
      </c>
      <c r="R7375" t="s">
        <v>658</v>
      </c>
    </row>
    <row r="7376" spans="1:18" x14ac:dyDescent="0.25">
      <c r="A7376">
        <v>7638</v>
      </c>
      <c r="B7376" t="s">
        <v>18</v>
      </c>
      <c r="C7376">
        <v>2015</v>
      </c>
      <c r="D7376">
        <v>575000</v>
      </c>
      <c r="E7376">
        <v>57000</v>
      </c>
      <c r="F7376" t="s">
        <v>44</v>
      </c>
      <c r="G7376" t="s">
        <v>489</v>
      </c>
      <c r="H7376" t="s">
        <v>1800</v>
      </c>
      <c r="I7376" t="s">
        <v>22</v>
      </c>
      <c r="J7376" t="s">
        <v>23</v>
      </c>
      <c r="K7376" t="s">
        <v>24</v>
      </c>
      <c r="L7376" t="s">
        <v>31</v>
      </c>
      <c r="M7376">
        <v>26.59</v>
      </c>
      <c r="N7376">
        <v>1248</v>
      </c>
      <c r="O7376">
        <v>74</v>
      </c>
      <c r="P7376" t="s">
        <v>26</v>
      </c>
      <c r="Q7376">
        <v>5</v>
      </c>
      <c r="R7376" t="s">
        <v>658</v>
      </c>
    </row>
    <row r="7377" spans="1:18" x14ac:dyDescent="0.25">
      <c r="A7377">
        <v>7639</v>
      </c>
      <c r="B7377" t="s">
        <v>68</v>
      </c>
      <c r="C7377">
        <v>2018</v>
      </c>
      <c r="D7377">
        <v>540000</v>
      </c>
      <c r="E7377">
        <v>33000</v>
      </c>
      <c r="F7377" t="s">
        <v>44</v>
      </c>
      <c r="G7377" t="s">
        <v>489</v>
      </c>
      <c r="H7377" t="s">
        <v>567</v>
      </c>
      <c r="I7377" t="s">
        <v>22</v>
      </c>
      <c r="J7377" t="s">
        <v>23</v>
      </c>
      <c r="K7377" t="s">
        <v>24</v>
      </c>
      <c r="L7377" t="s">
        <v>25</v>
      </c>
      <c r="M7377">
        <v>27.28</v>
      </c>
      <c r="N7377">
        <v>1047</v>
      </c>
      <c r="O7377">
        <v>69</v>
      </c>
      <c r="P7377" t="s">
        <v>203</v>
      </c>
      <c r="Q7377">
        <v>5</v>
      </c>
      <c r="R7377" t="s">
        <v>658</v>
      </c>
    </row>
    <row r="7378" spans="1:18" x14ac:dyDescent="0.25">
      <c r="A7378">
        <v>7640</v>
      </c>
      <c r="B7378" t="s">
        <v>18</v>
      </c>
      <c r="C7378">
        <v>2012</v>
      </c>
      <c r="D7378">
        <v>560000</v>
      </c>
      <c r="E7378">
        <v>59000</v>
      </c>
      <c r="F7378" t="s">
        <v>44</v>
      </c>
      <c r="G7378" t="s">
        <v>489</v>
      </c>
      <c r="H7378" t="s">
        <v>1800</v>
      </c>
      <c r="I7378" t="s">
        <v>37</v>
      </c>
      <c r="J7378" t="s">
        <v>23</v>
      </c>
      <c r="K7378" t="s">
        <v>24</v>
      </c>
      <c r="L7378" t="s">
        <v>25</v>
      </c>
      <c r="M7378">
        <v>16.02</v>
      </c>
      <c r="N7378">
        <v>1373</v>
      </c>
      <c r="O7378">
        <v>93.7</v>
      </c>
      <c r="P7378" t="s">
        <v>121</v>
      </c>
      <c r="Q7378">
        <v>7</v>
      </c>
      <c r="R7378" t="s">
        <v>658</v>
      </c>
    </row>
    <row r="7379" spans="1:18" x14ac:dyDescent="0.25">
      <c r="A7379">
        <v>7641</v>
      </c>
      <c r="B7379" t="s">
        <v>119</v>
      </c>
      <c r="C7379">
        <v>2012</v>
      </c>
      <c r="D7379">
        <v>380000</v>
      </c>
      <c r="E7379">
        <v>200000</v>
      </c>
      <c r="F7379" t="s">
        <v>44</v>
      </c>
      <c r="G7379" t="s">
        <v>489</v>
      </c>
      <c r="H7379" t="s">
        <v>1800</v>
      </c>
      <c r="I7379" t="s">
        <v>22</v>
      </c>
      <c r="J7379" t="s">
        <v>23</v>
      </c>
      <c r="K7379" t="s">
        <v>24</v>
      </c>
      <c r="L7379" t="s">
        <v>25</v>
      </c>
      <c r="M7379">
        <v>20.54</v>
      </c>
      <c r="N7379">
        <v>1598</v>
      </c>
      <c r="O7379">
        <v>103.6</v>
      </c>
      <c r="P7379" t="s">
        <v>32</v>
      </c>
      <c r="Q7379">
        <v>5</v>
      </c>
      <c r="R7379" t="s">
        <v>658</v>
      </c>
    </row>
    <row r="7380" spans="1:18" x14ac:dyDescent="0.25">
      <c r="A7380">
        <v>7642</v>
      </c>
      <c r="B7380" t="s">
        <v>52</v>
      </c>
      <c r="C7380">
        <v>2011</v>
      </c>
      <c r="D7380">
        <v>240000</v>
      </c>
      <c r="E7380">
        <v>80000</v>
      </c>
      <c r="F7380" t="s">
        <v>44</v>
      </c>
      <c r="G7380" t="s">
        <v>489</v>
      </c>
      <c r="H7380" t="s">
        <v>1389</v>
      </c>
      <c r="I7380" t="s">
        <v>37</v>
      </c>
      <c r="J7380" t="s">
        <v>23</v>
      </c>
      <c r="K7380" t="s">
        <v>24</v>
      </c>
      <c r="L7380" t="s">
        <v>31</v>
      </c>
      <c r="M7380">
        <v>15.6</v>
      </c>
      <c r="N7380">
        <v>1196</v>
      </c>
      <c r="O7380">
        <v>70</v>
      </c>
      <c r="P7380" t="s">
        <v>246</v>
      </c>
      <c r="Q7380">
        <v>5</v>
      </c>
      <c r="R7380" t="s">
        <v>658</v>
      </c>
    </row>
    <row r="7381" spans="1:18" x14ac:dyDescent="0.25">
      <c r="A7381">
        <v>7643</v>
      </c>
      <c r="B7381" t="s">
        <v>73</v>
      </c>
      <c r="C7381">
        <v>2012</v>
      </c>
      <c r="D7381">
        <v>300000</v>
      </c>
      <c r="E7381">
        <v>70000</v>
      </c>
      <c r="F7381" t="s">
        <v>19</v>
      </c>
      <c r="G7381" t="s">
        <v>339</v>
      </c>
      <c r="H7381" t="s">
        <v>340</v>
      </c>
      <c r="I7381" t="s">
        <v>47</v>
      </c>
      <c r="J7381" t="s">
        <v>23</v>
      </c>
      <c r="K7381" t="s">
        <v>24</v>
      </c>
      <c r="L7381" t="s">
        <v>25</v>
      </c>
      <c r="M7381">
        <v>13.2</v>
      </c>
      <c r="N7381">
        <v>995</v>
      </c>
      <c r="O7381">
        <v>60.2</v>
      </c>
      <c r="P7381" t="s">
        <v>302</v>
      </c>
      <c r="Q7381">
        <v>5</v>
      </c>
      <c r="R7381" t="s">
        <v>658</v>
      </c>
    </row>
    <row r="7382" spans="1:18" x14ac:dyDescent="0.25">
      <c r="A7382">
        <v>7644</v>
      </c>
      <c r="B7382" t="s">
        <v>84</v>
      </c>
      <c r="C7382">
        <v>2018</v>
      </c>
      <c r="D7382">
        <v>280000</v>
      </c>
      <c r="E7382">
        <v>50000</v>
      </c>
      <c r="F7382" t="s">
        <v>19</v>
      </c>
      <c r="G7382" t="s">
        <v>339</v>
      </c>
      <c r="H7382" t="s">
        <v>340</v>
      </c>
      <c r="I7382" t="s">
        <v>37</v>
      </c>
      <c r="J7382" t="s">
        <v>23</v>
      </c>
      <c r="K7382" t="s">
        <v>24</v>
      </c>
      <c r="L7382" t="s">
        <v>25</v>
      </c>
      <c r="M7382">
        <v>22.7</v>
      </c>
      <c r="N7382">
        <v>799</v>
      </c>
      <c r="O7382">
        <v>53.64</v>
      </c>
      <c r="P7382" t="s">
        <v>188</v>
      </c>
      <c r="Q7382">
        <v>5</v>
      </c>
      <c r="R7382" t="s">
        <v>658</v>
      </c>
    </row>
    <row r="7383" spans="1:18" x14ac:dyDescent="0.25">
      <c r="A7383">
        <v>7645</v>
      </c>
      <c r="B7383" t="s">
        <v>18</v>
      </c>
      <c r="C7383">
        <v>2011</v>
      </c>
      <c r="D7383">
        <v>350000</v>
      </c>
      <c r="E7383">
        <v>118000</v>
      </c>
      <c r="F7383" t="s">
        <v>19</v>
      </c>
      <c r="G7383" t="s">
        <v>339</v>
      </c>
      <c r="H7383" t="s">
        <v>340</v>
      </c>
      <c r="I7383" t="s">
        <v>22</v>
      </c>
      <c r="J7383" t="s">
        <v>23</v>
      </c>
      <c r="K7383" t="s">
        <v>24</v>
      </c>
      <c r="L7383" t="s">
        <v>31</v>
      </c>
      <c r="M7383">
        <v>21.1</v>
      </c>
      <c r="N7383">
        <v>1248</v>
      </c>
      <c r="O7383">
        <v>73.900000000000006</v>
      </c>
      <c r="P7383" t="s">
        <v>176</v>
      </c>
      <c r="Q7383">
        <v>5</v>
      </c>
      <c r="R7383" t="s">
        <v>658</v>
      </c>
    </row>
    <row r="7384" spans="1:18" x14ac:dyDescent="0.25">
      <c r="A7384">
        <v>7646</v>
      </c>
      <c r="B7384" t="s">
        <v>68</v>
      </c>
      <c r="C7384">
        <v>2014</v>
      </c>
      <c r="D7384">
        <v>110000</v>
      </c>
      <c r="E7384">
        <v>250000</v>
      </c>
      <c r="F7384" t="s">
        <v>19</v>
      </c>
      <c r="G7384" t="s">
        <v>339</v>
      </c>
      <c r="H7384" t="s">
        <v>1042</v>
      </c>
      <c r="I7384" t="s">
        <v>22</v>
      </c>
      <c r="J7384" t="s">
        <v>23</v>
      </c>
      <c r="K7384" t="s">
        <v>24</v>
      </c>
      <c r="L7384" t="s">
        <v>31</v>
      </c>
      <c r="M7384">
        <v>19.100000000000001</v>
      </c>
      <c r="N7384">
        <v>1405</v>
      </c>
      <c r="O7384">
        <v>70</v>
      </c>
      <c r="P7384" t="s">
        <v>200</v>
      </c>
      <c r="Q7384">
        <v>5</v>
      </c>
      <c r="R7384" t="s">
        <v>658</v>
      </c>
    </row>
    <row r="7385" spans="1:18" x14ac:dyDescent="0.25">
      <c r="A7385">
        <v>7647</v>
      </c>
      <c r="B7385" t="s">
        <v>68</v>
      </c>
      <c r="C7385">
        <v>2018</v>
      </c>
      <c r="D7385">
        <v>980000</v>
      </c>
      <c r="E7385">
        <v>20000</v>
      </c>
      <c r="F7385" t="s">
        <v>19</v>
      </c>
      <c r="G7385" t="s">
        <v>339</v>
      </c>
      <c r="H7385" t="s">
        <v>340</v>
      </c>
      <c r="I7385" t="s">
        <v>22</v>
      </c>
      <c r="J7385" t="s">
        <v>23</v>
      </c>
      <c r="K7385" t="s">
        <v>24</v>
      </c>
      <c r="L7385" t="s">
        <v>25</v>
      </c>
      <c r="M7385">
        <v>21.5</v>
      </c>
      <c r="N7385">
        <v>1497</v>
      </c>
      <c r="O7385">
        <v>108.5</v>
      </c>
      <c r="P7385" t="s">
        <v>172</v>
      </c>
      <c r="Q7385">
        <v>5</v>
      </c>
      <c r="R7385" t="s">
        <v>658</v>
      </c>
    </row>
    <row r="7386" spans="1:18" x14ac:dyDescent="0.25">
      <c r="A7386">
        <v>7648</v>
      </c>
      <c r="B7386" t="s">
        <v>68</v>
      </c>
      <c r="C7386">
        <v>2018</v>
      </c>
      <c r="D7386">
        <v>969999</v>
      </c>
      <c r="E7386">
        <v>21871</v>
      </c>
      <c r="F7386" t="s">
        <v>19</v>
      </c>
      <c r="G7386" t="s">
        <v>358</v>
      </c>
      <c r="H7386" t="s">
        <v>981</v>
      </c>
      <c r="I7386" t="s">
        <v>22</v>
      </c>
      <c r="J7386" t="s">
        <v>23</v>
      </c>
      <c r="K7386" t="s">
        <v>24</v>
      </c>
      <c r="L7386" t="s">
        <v>25</v>
      </c>
      <c r="M7386">
        <v>21.5</v>
      </c>
      <c r="N7386">
        <v>1497</v>
      </c>
      <c r="O7386">
        <v>108.5</v>
      </c>
      <c r="P7386" t="s">
        <v>172</v>
      </c>
      <c r="Q7386">
        <v>5</v>
      </c>
      <c r="R7386" t="s">
        <v>658</v>
      </c>
    </row>
    <row r="7387" spans="1:18" x14ac:dyDescent="0.25">
      <c r="A7387">
        <v>7649</v>
      </c>
      <c r="B7387" t="s">
        <v>62</v>
      </c>
      <c r="C7387">
        <v>2016</v>
      </c>
      <c r="D7387">
        <v>357000</v>
      </c>
      <c r="E7387">
        <v>120000</v>
      </c>
      <c r="F7387" t="s">
        <v>34</v>
      </c>
      <c r="G7387" t="s">
        <v>53</v>
      </c>
      <c r="H7387" t="s">
        <v>1529</v>
      </c>
      <c r="I7387" t="s">
        <v>22</v>
      </c>
      <c r="J7387" t="s">
        <v>23</v>
      </c>
      <c r="K7387" t="s">
        <v>24</v>
      </c>
      <c r="L7387" t="s">
        <v>25</v>
      </c>
      <c r="M7387">
        <v>25.32</v>
      </c>
      <c r="N7387">
        <v>1198</v>
      </c>
      <c r="O7387">
        <v>77</v>
      </c>
      <c r="P7387" t="s">
        <v>238</v>
      </c>
      <c r="Q7387">
        <v>6</v>
      </c>
      <c r="R7387" t="s">
        <v>658</v>
      </c>
    </row>
    <row r="7388" spans="1:18" x14ac:dyDescent="0.25">
      <c r="A7388">
        <v>7650</v>
      </c>
      <c r="B7388" t="s">
        <v>68</v>
      </c>
      <c r="C7388">
        <v>2014</v>
      </c>
      <c r="D7388">
        <v>280000</v>
      </c>
      <c r="E7388">
        <v>100000</v>
      </c>
      <c r="F7388" t="s">
        <v>44</v>
      </c>
      <c r="G7388" t="s">
        <v>21</v>
      </c>
      <c r="H7388" t="s">
        <v>1777</v>
      </c>
      <c r="I7388" t="s">
        <v>22</v>
      </c>
      <c r="J7388" t="s">
        <v>23</v>
      </c>
      <c r="K7388" t="s">
        <v>24</v>
      </c>
      <c r="L7388" t="s">
        <v>25</v>
      </c>
      <c r="M7388">
        <v>19.100000000000001</v>
      </c>
      <c r="N7388">
        <v>1405</v>
      </c>
      <c r="O7388">
        <v>70</v>
      </c>
      <c r="P7388" t="s">
        <v>200</v>
      </c>
      <c r="Q7388">
        <v>5</v>
      </c>
      <c r="R7388" t="s">
        <v>658</v>
      </c>
    </row>
    <row r="7389" spans="1:18" x14ac:dyDescent="0.25">
      <c r="A7389">
        <v>7651</v>
      </c>
      <c r="B7389" t="s">
        <v>62</v>
      </c>
      <c r="C7389">
        <v>2012</v>
      </c>
      <c r="D7389">
        <v>430000</v>
      </c>
      <c r="E7389">
        <v>50000</v>
      </c>
      <c r="F7389" t="s">
        <v>44</v>
      </c>
      <c r="G7389" t="s">
        <v>21</v>
      </c>
      <c r="H7389" t="s">
        <v>1777</v>
      </c>
      <c r="I7389" t="s">
        <v>22</v>
      </c>
      <c r="J7389" t="s">
        <v>23</v>
      </c>
      <c r="K7389" t="s">
        <v>24</v>
      </c>
      <c r="L7389" t="s">
        <v>25</v>
      </c>
      <c r="M7389">
        <v>15.96</v>
      </c>
      <c r="N7389">
        <v>2523</v>
      </c>
      <c r="O7389">
        <v>62.1</v>
      </c>
      <c r="P7389" t="s">
        <v>208</v>
      </c>
      <c r="Q7389">
        <v>7</v>
      </c>
      <c r="R7389" t="s">
        <v>658</v>
      </c>
    </row>
    <row r="7390" spans="1:18" x14ac:dyDescent="0.25">
      <c r="A7390">
        <v>7653</v>
      </c>
      <c r="B7390" t="s">
        <v>18</v>
      </c>
      <c r="C7390">
        <v>2015</v>
      </c>
      <c r="D7390">
        <v>250000</v>
      </c>
      <c r="E7390">
        <v>70000</v>
      </c>
      <c r="F7390" t="s">
        <v>44</v>
      </c>
      <c r="G7390" t="s">
        <v>21</v>
      </c>
      <c r="H7390" t="s">
        <v>1777</v>
      </c>
      <c r="I7390" t="s">
        <v>37</v>
      </c>
      <c r="J7390" t="s">
        <v>23</v>
      </c>
      <c r="K7390" t="s">
        <v>24</v>
      </c>
      <c r="L7390" t="s">
        <v>25</v>
      </c>
      <c r="M7390">
        <v>22.74</v>
      </c>
      <c r="N7390">
        <v>796</v>
      </c>
      <c r="O7390">
        <v>47.3</v>
      </c>
      <c r="P7390" t="s">
        <v>72</v>
      </c>
      <c r="Q7390">
        <v>5</v>
      </c>
      <c r="R7390" t="s">
        <v>658</v>
      </c>
    </row>
    <row r="7391" spans="1:18" x14ac:dyDescent="0.25">
      <c r="A7391">
        <v>7654</v>
      </c>
      <c r="B7391" t="s">
        <v>73</v>
      </c>
      <c r="C7391">
        <v>2016</v>
      </c>
      <c r="D7391">
        <v>525000</v>
      </c>
      <c r="E7391">
        <v>80000</v>
      </c>
      <c r="F7391" t="s">
        <v>44</v>
      </c>
      <c r="G7391" t="s">
        <v>21</v>
      </c>
      <c r="H7391" t="s">
        <v>1801</v>
      </c>
      <c r="I7391" t="s">
        <v>22</v>
      </c>
      <c r="J7391" t="s">
        <v>23</v>
      </c>
      <c r="K7391" t="s">
        <v>24</v>
      </c>
      <c r="L7391" t="s">
        <v>25</v>
      </c>
      <c r="M7391">
        <v>18.2</v>
      </c>
      <c r="N7391">
        <v>1248</v>
      </c>
      <c r="O7391">
        <v>73.739999999999995</v>
      </c>
      <c r="P7391" t="s">
        <v>74</v>
      </c>
      <c r="Q7391">
        <v>8</v>
      </c>
      <c r="R7391" t="s">
        <v>658</v>
      </c>
    </row>
    <row r="7392" spans="1:18" x14ac:dyDescent="0.25">
      <c r="A7392">
        <v>7655</v>
      </c>
      <c r="B7392" t="s">
        <v>68</v>
      </c>
      <c r="C7392">
        <v>2018</v>
      </c>
      <c r="D7392">
        <v>500000</v>
      </c>
      <c r="E7392">
        <v>25000</v>
      </c>
      <c r="F7392" t="s">
        <v>44</v>
      </c>
      <c r="G7392" t="s">
        <v>21</v>
      </c>
      <c r="H7392" t="s">
        <v>1801</v>
      </c>
      <c r="I7392" t="s">
        <v>37</v>
      </c>
      <c r="J7392" t="s">
        <v>23</v>
      </c>
      <c r="K7392" t="s">
        <v>24</v>
      </c>
      <c r="L7392" t="s">
        <v>25</v>
      </c>
      <c r="M7392">
        <v>23.84</v>
      </c>
      <c r="N7392">
        <v>1199</v>
      </c>
      <c r="O7392">
        <v>84</v>
      </c>
      <c r="P7392" t="s">
        <v>69</v>
      </c>
      <c r="Q7392">
        <v>5</v>
      </c>
      <c r="R7392" t="s">
        <v>658</v>
      </c>
    </row>
    <row r="7393" spans="1:18" x14ac:dyDescent="0.25">
      <c r="A7393">
        <v>7656</v>
      </c>
      <c r="B7393" t="s">
        <v>62</v>
      </c>
      <c r="C7393">
        <v>2019</v>
      </c>
      <c r="D7393">
        <v>1000000</v>
      </c>
      <c r="E7393">
        <v>60000</v>
      </c>
      <c r="F7393" t="s">
        <v>44</v>
      </c>
      <c r="G7393" t="s">
        <v>21</v>
      </c>
      <c r="H7393" t="s">
        <v>1777</v>
      </c>
      <c r="I7393" t="s">
        <v>22</v>
      </c>
      <c r="J7393" t="s">
        <v>23</v>
      </c>
      <c r="K7393" t="s">
        <v>24</v>
      </c>
      <c r="L7393" t="s">
        <v>25</v>
      </c>
      <c r="M7393">
        <v>16.36</v>
      </c>
      <c r="N7393">
        <v>2179</v>
      </c>
      <c r="O7393">
        <v>120</v>
      </c>
      <c r="P7393" t="s">
        <v>257</v>
      </c>
      <c r="Q7393">
        <v>7</v>
      </c>
      <c r="R7393" t="s">
        <v>658</v>
      </c>
    </row>
    <row r="7394" spans="1:18" x14ac:dyDescent="0.25">
      <c r="A7394">
        <v>7657</v>
      </c>
      <c r="B7394" t="s">
        <v>18</v>
      </c>
      <c r="C7394">
        <v>2017</v>
      </c>
      <c r="D7394">
        <v>316000</v>
      </c>
      <c r="E7394">
        <v>25000</v>
      </c>
      <c r="F7394" t="s">
        <v>34</v>
      </c>
      <c r="G7394" t="s">
        <v>53</v>
      </c>
      <c r="H7394" t="s">
        <v>1529</v>
      </c>
      <c r="I7394" t="s">
        <v>37</v>
      </c>
      <c r="J7394" t="s">
        <v>23</v>
      </c>
      <c r="K7394" t="s">
        <v>24</v>
      </c>
      <c r="L7394" t="s">
        <v>25</v>
      </c>
      <c r="M7394">
        <v>24.7</v>
      </c>
      <c r="N7394">
        <v>796</v>
      </c>
      <c r="O7394">
        <v>47.3</v>
      </c>
      <c r="P7394" t="s">
        <v>72</v>
      </c>
      <c r="Q7394">
        <v>5</v>
      </c>
      <c r="R7394" t="s">
        <v>658</v>
      </c>
    </row>
    <row r="7395" spans="1:18" x14ac:dyDescent="0.25">
      <c r="A7395">
        <v>7658</v>
      </c>
      <c r="B7395" t="s">
        <v>18</v>
      </c>
      <c r="C7395">
        <v>2018</v>
      </c>
      <c r="D7395">
        <v>350000</v>
      </c>
      <c r="E7395">
        <v>50000</v>
      </c>
      <c r="F7395" t="s">
        <v>44</v>
      </c>
      <c r="G7395" t="s">
        <v>21</v>
      </c>
      <c r="H7395" t="s">
        <v>1801</v>
      </c>
      <c r="I7395" t="s">
        <v>37</v>
      </c>
      <c r="J7395" t="s">
        <v>23</v>
      </c>
      <c r="K7395" t="s">
        <v>24</v>
      </c>
      <c r="L7395" t="s">
        <v>25</v>
      </c>
      <c r="M7395">
        <v>24.7</v>
      </c>
      <c r="N7395">
        <v>796</v>
      </c>
      <c r="O7395">
        <v>47.3</v>
      </c>
      <c r="P7395" t="s">
        <v>72</v>
      </c>
      <c r="Q7395">
        <v>5</v>
      </c>
      <c r="R7395" t="s">
        <v>658</v>
      </c>
    </row>
    <row r="7396" spans="1:18" x14ac:dyDescent="0.25">
      <c r="A7396">
        <v>7659</v>
      </c>
      <c r="B7396" t="s">
        <v>68</v>
      </c>
      <c r="C7396">
        <v>2018</v>
      </c>
      <c r="D7396">
        <v>950000</v>
      </c>
      <c r="E7396">
        <v>14000</v>
      </c>
      <c r="F7396" t="s">
        <v>44</v>
      </c>
      <c r="G7396" t="s">
        <v>21</v>
      </c>
      <c r="H7396" t="s">
        <v>1801</v>
      </c>
      <c r="I7396" t="s">
        <v>22</v>
      </c>
      <c r="J7396" t="s">
        <v>23</v>
      </c>
      <c r="K7396" t="s">
        <v>24</v>
      </c>
      <c r="L7396" t="s">
        <v>25</v>
      </c>
      <c r="M7396">
        <v>21.5</v>
      </c>
      <c r="N7396">
        <v>1497</v>
      </c>
      <c r="O7396">
        <v>108.5</v>
      </c>
      <c r="P7396" t="s">
        <v>172</v>
      </c>
      <c r="Q7396">
        <v>5</v>
      </c>
      <c r="R7396" t="s">
        <v>658</v>
      </c>
    </row>
    <row r="7397" spans="1:18" x14ac:dyDescent="0.25">
      <c r="A7397">
        <v>7660</v>
      </c>
      <c r="B7397" t="s">
        <v>18</v>
      </c>
      <c r="C7397">
        <v>2005</v>
      </c>
      <c r="D7397">
        <v>45000</v>
      </c>
      <c r="E7397">
        <v>55425</v>
      </c>
      <c r="F7397" t="s">
        <v>44</v>
      </c>
      <c r="G7397" t="s">
        <v>21</v>
      </c>
      <c r="H7397" t="s">
        <v>1801</v>
      </c>
      <c r="I7397" t="s">
        <v>37</v>
      </c>
      <c r="J7397" t="s">
        <v>23</v>
      </c>
      <c r="K7397" t="s">
        <v>24</v>
      </c>
      <c r="L7397" t="s">
        <v>31</v>
      </c>
      <c r="M7397">
        <v>16.100000000000001</v>
      </c>
      <c r="N7397">
        <v>796</v>
      </c>
      <c r="O7397">
        <v>37</v>
      </c>
      <c r="P7397" t="s">
        <v>49</v>
      </c>
      <c r="Q7397">
        <v>4</v>
      </c>
      <c r="R7397" t="s">
        <v>658</v>
      </c>
    </row>
    <row r="7398" spans="1:18" x14ac:dyDescent="0.25">
      <c r="A7398">
        <v>7661</v>
      </c>
      <c r="B7398" t="s">
        <v>62</v>
      </c>
      <c r="C7398">
        <v>2013</v>
      </c>
      <c r="D7398">
        <v>475000</v>
      </c>
      <c r="E7398">
        <v>76000</v>
      </c>
      <c r="F7398" t="s">
        <v>44</v>
      </c>
      <c r="G7398" t="s">
        <v>21</v>
      </c>
      <c r="H7398" t="s">
        <v>1801</v>
      </c>
      <c r="I7398" t="s">
        <v>22</v>
      </c>
      <c r="J7398" t="s">
        <v>23</v>
      </c>
      <c r="K7398" t="s">
        <v>24</v>
      </c>
      <c r="L7398" t="s">
        <v>25</v>
      </c>
      <c r="M7398">
        <v>15.96</v>
      </c>
      <c r="N7398">
        <v>2523</v>
      </c>
      <c r="O7398">
        <v>62.1</v>
      </c>
      <c r="P7398" t="s">
        <v>208</v>
      </c>
      <c r="Q7398">
        <v>7</v>
      </c>
      <c r="R7398" t="s">
        <v>658</v>
      </c>
    </row>
    <row r="7399" spans="1:18" x14ac:dyDescent="0.25">
      <c r="A7399">
        <v>7662</v>
      </c>
      <c r="B7399" t="s">
        <v>50</v>
      </c>
      <c r="C7399">
        <v>2020</v>
      </c>
      <c r="D7399">
        <v>3200000</v>
      </c>
      <c r="E7399">
        <v>3000</v>
      </c>
      <c r="F7399" t="s">
        <v>34</v>
      </c>
      <c r="G7399" t="s">
        <v>53</v>
      </c>
      <c r="H7399" t="s">
        <v>1529</v>
      </c>
      <c r="I7399" t="s">
        <v>22</v>
      </c>
      <c r="J7399" t="s">
        <v>23</v>
      </c>
      <c r="K7399" t="s">
        <v>90</v>
      </c>
      <c r="L7399" t="s">
        <v>25</v>
      </c>
      <c r="M7399">
        <v>15.04</v>
      </c>
      <c r="N7399">
        <v>2755</v>
      </c>
      <c r="O7399">
        <v>174.5</v>
      </c>
      <c r="P7399" t="s">
        <v>328</v>
      </c>
      <c r="Q7399">
        <v>7</v>
      </c>
      <c r="R7399" t="s">
        <v>658</v>
      </c>
    </row>
    <row r="7400" spans="1:18" x14ac:dyDescent="0.25">
      <c r="A7400">
        <v>7663</v>
      </c>
      <c r="B7400" t="s">
        <v>62</v>
      </c>
      <c r="C7400">
        <v>2016</v>
      </c>
      <c r="D7400">
        <v>600000</v>
      </c>
      <c r="E7400">
        <v>139000</v>
      </c>
      <c r="F7400" t="s">
        <v>44</v>
      </c>
      <c r="G7400" t="s">
        <v>21</v>
      </c>
      <c r="H7400" t="s">
        <v>1801</v>
      </c>
      <c r="I7400" t="s">
        <v>22</v>
      </c>
      <c r="J7400" t="s">
        <v>23</v>
      </c>
      <c r="K7400" t="s">
        <v>24</v>
      </c>
      <c r="L7400" t="s">
        <v>25</v>
      </c>
      <c r="M7400">
        <v>18.489999999999998</v>
      </c>
      <c r="N7400">
        <v>1493</v>
      </c>
      <c r="O7400">
        <v>100</v>
      </c>
      <c r="P7400" t="s">
        <v>194</v>
      </c>
      <c r="Q7400">
        <v>7</v>
      </c>
      <c r="R7400" t="s">
        <v>658</v>
      </c>
    </row>
    <row r="7401" spans="1:18" x14ac:dyDescent="0.25">
      <c r="A7401">
        <v>7664</v>
      </c>
      <c r="B7401" t="s">
        <v>119</v>
      </c>
      <c r="C7401">
        <v>2014</v>
      </c>
      <c r="D7401">
        <v>430000</v>
      </c>
      <c r="E7401">
        <v>100000</v>
      </c>
      <c r="F7401" t="s">
        <v>34</v>
      </c>
      <c r="G7401" t="s">
        <v>126</v>
      </c>
      <c r="H7401" t="s">
        <v>1802</v>
      </c>
      <c r="I7401" t="s">
        <v>37</v>
      </c>
      <c r="J7401" t="s">
        <v>23</v>
      </c>
      <c r="K7401" t="s">
        <v>24</v>
      </c>
      <c r="L7401" t="s">
        <v>25</v>
      </c>
      <c r="M7401">
        <v>15.04</v>
      </c>
      <c r="N7401">
        <v>1598</v>
      </c>
      <c r="O7401">
        <v>103.2</v>
      </c>
      <c r="P7401" t="s">
        <v>130</v>
      </c>
      <c r="Q7401">
        <v>5</v>
      </c>
      <c r="R7401" t="s">
        <v>658</v>
      </c>
    </row>
    <row r="7402" spans="1:18" x14ac:dyDescent="0.25">
      <c r="A7402">
        <v>7665</v>
      </c>
      <c r="B7402" t="s">
        <v>40</v>
      </c>
      <c r="C7402">
        <v>2015</v>
      </c>
      <c r="D7402">
        <v>965000</v>
      </c>
      <c r="E7402">
        <v>60000</v>
      </c>
      <c r="F7402" t="s">
        <v>34</v>
      </c>
      <c r="G7402" t="s">
        <v>126</v>
      </c>
      <c r="H7402" t="s">
        <v>1802</v>
      </c>
      <c r="I7402" t="s">
        <v>22</v>
      </c>
      <c r="J7402" t="s">
        <v>23</v>
      </c>
      <c r="K7402" t="s">
        <v>24</v>
      </c>
      <c r="L7402" t="s">
        <v>25</v>
      </c>
      <c r="M7402">
        <v>19.670000000000002</v>
      </c>
      <c r="N7402">
        <v>1582</v>
      </c>
      <c r="O7402">
        <v>126.2</v>
      </c>
      <c r="P7402" t="s">
        <v>144</v>
      </c>
      <c r="Q7402">
        <v>5</v>
      </c>
      <c r="R7402" t="s">
        <v>658</v>
      </c>
    </row>
    <row r="7403" spans="1:18" x14ac:dyDescent="0.25">
      <c r="A7403">
        <v>7666</v>
      </c>
      <c r="B7403" t="s">
        <v>28</v>
      </c>
      <c r="C7403">
        <v>2013</v>
      </c>
      <c r="D7403">
        <v>395000</v>
      </c>
      <c r="E7403">
        <v>35000</v>
      </c>
      <c r="F7403" t="s">
        <v>34</v>
      </c>
      <c r="G7403" t="s">
        <v>126</v>
      </c>
      <c r="H7403" t="s">
        <v>1802</v>
      </c>
      <c r="I7403" t="s">
        <v>37</v>
      </c>
      <c r="J7403" t="s">
        <v>23</v>
      </c>
      <c r="K7403" t="s">
        <v>90</v>
      </c>
      <c r="L7403" t="s">
        <v>31</v>
      </c>
      <c r="M7403">
        <v>14.3</v>
      </c>
      <c r="N7403">
        <v>1598</v>
      </c>
      <c r="O7403">
        <v>103.5</v>
      </c>
      <c r="P7403" t="s">
        <v>130</v>
      </c>
      <c r="Q7403">
        <v>5</v>
      </c>
      <c r="R7403" t="s">
        <v>658</v>
      </c>
    </row>
    <row r="7404" spans="1:18" x14ac:dyDescent="0.25">
      <c r="A7404">
        <v>7667</v>
      </c>
      <c r="B7404" t="s">
        <v>68</v>
      </c>
      <c r="C7404">
        <v>2008</v>
      </c>
      <c r="D7404">
        <v>150000</v>
      </c>
      <c r="E7404">
        <v>120000</v>
      </c>
      <c r="F7404" t="s">
        <v>34</v>
      </c>
      <c r="G7404" t="s">
        <v>126</v>
      </c>
      <c r="H7404" t="s">
        <v>1802</v>
      </c>
      <c r="I7404" t="s">
        <v>22</v>
      </c>
      <c r="J7404" t="s">
        <v>23</v>
      </c>
      <c r="K7404" t="s">
        <v>24</v>
      </c>
      <c r="L7404" t="s">
        <v>25</v>
      </c>
      <c r="M7404">
        <v>12.2</v>
      </c>
      <c r="N7404">
        <v>1948</v>
      </c>
      <c r="O7404">
        <v>68</v>
      </c>
      <c r="P7404" t="s">
        <v>260</v>
      </c>
      <c r="Q7404">
        <v>9</v>
      </c>
      <c r="R7404" t="s">
        <v>658</v>
      </c>
    </row>
    <row r="7405" spans="1:18" x14ac:dyDescent="0.25">
      <c r="A7405">
        <v>7668</v>
      </c>
      <c r="B7405" t="s">
        <v>18</v>
      </c>
      <c r="C7405">
        <v>2013</v>
      </c>
      <c r="D7405">
        <v>700000</v>
      </c>
      <c r="E7405">
        <v>37659</v>
      </c>
      <c r="F7405" t="s">
        <v>34</v>
      </c>
      <c r="G7405" t="s">
        <v>126</v>
      </c>
      <c r="H7405" t="s">
        <v>1802</v>
      </c>
      <c r="I7405" t="s">
        <v>22</v>
      </c>
      <c r="J7405" t="s">
        <v>23</v>
      </c>
      <c r="K7405" t="s">
        <v>24</v>
      </c>
      <c r="L7405" t="s">
        <v>25</v>
      </c>
      <c r="M7405">
        <v>20.77</v>
      </c>
      <c r="N7405">
        <v>1248</v>
      </c>
      <c r="O7405">
        <v>88.8</v>
      </c>
      <c r="P7405" t="s">
        <v>65</v>
      </c>
      <c r="Q7405">
        <v>7</v>
      </c>
      <c r="R7405" t="s">
        <v>658</v>
      </c>
    </row>
    <row r="7406" spans="1:18" x14ac:dyDescent="0.25">
      <c r="A7406">
        <v>7669</v>
      </c>
      <c r="B7406" t="s">
        <v>18</v>
      </c>
      <c r="C7406">
        <v>2012</v>
      </c>
      <c r="D7406">
        <v>250000</v>
      </c>
      <c r="E7406">
        <v>89000</v>
      </c>
      <c r="F7406" t="s">
        <v>19</v>
      </c>
      <c r="G7406" t="s">
        <v>111</v>
      </c>
      <c r="H7406" t="s">
        <v>1283</v>
      </c>
      <c r="I7406" t="s">
        <v>22</v>
      </c>
      <c r="J7406" t="s">
        <v>23</v>
      </c>
      <c r="K7406" t="s">
        <v>24</v>
      </c>
      <c r="L7406" t="s">
        <v>31</v>
      </c>
      <c r="M7406">
        <v>23.2</v>
      </c>
      <c r="N7406">
        <v>1248</v>
      </c>
      <c r="O7406">
        <v>73.94</v>
      </c>
      <c r="P7406" t="s">
        <v>26</v>
      </c>
      <c r="Q7406">
        <v>5</v>
      </c>
      <c r="R7406" t="s">
        <v>658</v>
      </c>
    </row>
    <row r="7407" spans="1:18" x14ac:dyDescent="0.25">
      <c r="A7407">
        <v>7670</v>
      </c>
      <c r="B7407" t="s">
        <v>18</v>
      </c>
      <c r="C7407">
        <v>2013</v>
      </c>
      <c r="D7407">
        <v>680000</v>
      </c>
      <c r="E7407">
        <v>37500</v>
      </c>
      <c r="F7407" t="s">
        <v>19</v>
      </c>
      <c r="G7407" t="s">
        <v>111</v>
      </c>
      <c r="H7407" t="s">
        <v>1283</v>
      </c>
      <c r="I7407" t="s">
        <v>22</v>
      </c>
      <c r="J7407" t="s">
        <v>23</v>
      </c>
      <c r="K7407" t="s">
        <v>24</v>
      </c>
      <c r="L7407" t="s">
        <v>31</v>
      </c>
      <c r="M7407">
        <v>20.77</v>
      </c>
      <c r="N7407">
        <v>1248</v>
      </c>
      <c r="O7407">
        <v>88.8</v>
      </c>
      <c r="P7407" t="s">
        <v>65</v>
      </c>
      <c r="Q7407">
        <v>7</v>
      </c>
      <c r="R7407" t="s">
        <v>658</v>
      </c>
    </row>
    <row r="7408" spans="1:18" x14ac:dyDescent="0.25">
      <c r="A7408">
        <v>7671</v>
      </c>
      <c r="B7408" t="s">
        <v>68</v>
      </c>
      <c r="C7408">
        <v>2018</v>
      </c>
      <c r="D7408">
        <v>500000</v>
      </c>
      <c r="E7408">
        <v>5000</v>
      </c>
      <c r="F7408" t="s">
        <v>34</v>
      </c>
      <c r="G7408" t="s">
        <v>126</v>
      </c>
      <c r="H7408" t="s">
        <v>1803</v>
      </c>
      <c r="I7408" t="s">
        <v>37</v>
      </c>
      <c r="J7408" t="s">
        <v>23</v>
      </c>
      <c r="K7408" t="s">
        <v>90</v>
      </c>
      <c r="L7408" t="s">
        <v>25</v>
      </c>
      <c r="M7408">
        <v>23.84</v>
      </c>
      <c r="N7408">
        <v>1199</v>
      </c>
      <c r="O7408">
        <v>84</v>
      </c>
      <c r="P7408" t="s">
        <v>69</v>
      </c>
      <c r="Q7408">
        <v>5</v>
      </c>
      <c r="R7408" t="s">
        <v>658</v>
      </c>
    </row>
    <row r="7409" spans="1:18" x14ac:dyDescent="0.25">
      <c r="A7409">
        <v>7672</v>
      </c>
      <c r="B7409" t="s">
        <v>40</v>
      </c>
      <c r="C7409">
        <v>2013</v>
      </c>
      <c r="D7409">
        <v>420000</v>
      </c>
      <c r="E7409">
        <v>21000</v>
      </c>
      <c r="F7409" t="s">
        <v>34</v>
      </c>
      <c r="G7409" t="s">
        <v>126</v>
      </c>
      <c r="H7409" t="s">
        <v>389</v>
      </c>
      <c r="I7409" t="s">
        <v>37</v>
      </c>
      <c r="J7409" t="s">
        <v>23</v>
      </c>
      <c r="K7409" t="s">
        <v>24</v>
      </c>
      <c r="L7409" t="s">
        <v>25</v>
      </c>
      <c r="M7409">
        <v>18.899999999999999</v>
      </c>
      <c r="N7409">
        <v>1197</v>
      </c>
      <c r="O7409">
        <v>81.86</v>
      </c>
      <c r="P7409" t="s">
        <v>43</v>
      </c>
      <c r="Q7409">
        <v>5</v>
      </c>
      <c r="R7409" t="s">
        <v>658</v>
      </c>
    </row>
    <row r="7410" spans="1:18" x14ac:dyDescent="0.25">
      <c r="A7410">
        <v>7673</v>
      </c>
      <c r="B7410" t="s">
        <v>18</v>
      </c>
      <c r="C7410">
        <v>2017</v>
      </c>
      <c r="D7410">
        <v>290000</v>
      </c>
      <c r="E7410">
        <v>10000</v>
      </c>
      <c r="F7410" t="s">
        <v>34</v>
      </c>
      <c r="G7410" t="s">
        <v>126</v>
      </c>
      <c r="H7410" t="s">
        <v>1804</v>
      </c>
      <c r="I7410" t="s">
        <v>37</v>
      </c>
      <c r="J7410" t="s">
        <v>23</v>
      </c>
      <c r="K7410" t="s">
        <v>24</v>
      </c>
      <c r="L7410" t="s">
        <v>31</v>
      </c>
      <c r="M7410">
        <v>23.95</v>
      </c>
      <c r="N7410">
        <v>998</v>
      </c>
      <c r="O7410">
        <v>67.05</v>
      </c>
      <c r="P7410" t="s">
        <v>82</v>
      </c>
      <c r="Q7410">
        <v>5</v>
      </c>
      <c r="R7410" t="s">
        <v>658</v>
      </c>
    </row>
    <row r="7411" spans="1:18" x14ac:dyDescent="0.25">
      <c r="A7411">
        <v>7674</v>
      </c>
      <c r="B7411" t="s">
        <v>18</v>
      </c>
      <c r="C7411">
        <v>2017</v>
      </c>
      <c r="D7411">
        <v>750000</v>
      </c>
      <c r="E7411">
        <v>30000</v>
      </c>
      <c r="F7411" t="s">
        <v>34</v>
      </c>
      <c r="G7411" t="s">
        <v>126</v>
      </c>
      <c r="H7411" t="s">
        <v>1803</v>
      </c>
      <c r="I7411" t="s">
        <v>22</v>
      </c>
      <c r="J7411" t="s">
        <v>23</v>
      </c>
      <c r="K7411" t="s">
        <v>24</v>
      </c>
      <c r="L7411" t="s">
        <v>25</v>
      </c>
      <c r="M7411">
        <v>28.4</v>
      </c>
      <c r="N7411">
        <v>1248</v>
      </c>
      <c r="O7411">
        <v>74.02</v>
      </c>
      <c r="P7411" t="s">
        <v>26</v>
      </c>
      <c r="Q7411">
        <v>5</v>
      </c>
      <c r="R7411" t="s">
        <v>658</v>
      </c>
    </row>
    <row r="7412" spans="1:18" x14ac:dyDescent="0.25">
      <c r="A7412">
        <v>7675</v>
      </c>
      <c r="B7412" t="s">
        <v>18</v>
      </c>
      <c r="C7412">
        <v>2015</v>
      </c>
      <c r="D7412">
        <v>300000</v>
      </c>
      <c r="E7412">
        <v>19800</v>
      </c>
      <c r="F7412" t="s">
        <v>34</v>
      </c>
      <c r="G7412" t="s">
        <v>126</v>
      </c>
      <c r="H7412" t="s">
        <v>1803</v>
      </c>
      <c r="I7412" t="s">
        <v>37</v>
      </c>
      <c r="J7412" t="s">
        <v>23</v>
      </c>
      <c r="K7412" t="s">
        <v>24</v>
      </c>
      <c r="L7412" t="s">
        <v>25</v>
      </c>
      <c r="M7412">
        <v>15.37</v>
      </c>
      <c r="N7412">
        <v>1196</v>
      </c>
      <c r="O7412">
        <v>73</v>
      </c>
      <c r="P7412" t="s">
        <v>134</v>
      </c>
      <c r="Q7412">
        <v>7</v>
      </c>
      <c r="R7412" t="s">
        <v>658</v>
      </c>
    </row>
    <row r="7413" spans="1:18" x14ac:dyDescent="0.25">
      <c r="A7413">
        <v>7676</v>
      </c>
      <c r="B7413" t="s">
        <v>18</v>
      </c>
      <c r="C7413">
        <v>2011</v>
      </c>
      <c r="D7413">
        <v>250000</v>
      </c>
      <c r="E7413">
        <v>90000</v>
      </c>
      <c r="F7413" t="s">
        <v>34</v>
      </c>
      <c r="G7413" t="s">
        <v>432</v>
      </c>
      <c r="H7413" t="s">
        <v>1033</v>
      </c>
      <c r="I7413" t="s">
        <v>22</v>
      </c>
      <c r="J7413" t="s">
        <v>23</v>
      </c>
      <c r="K7413" t="s">
        <v>24</v>
      </c>
      <c r="L7413" t="s">
        <v>38</v>
      </c>
      <c r="M7413">
        <v>21.1</v>
      </c>
      <c r="N7413">
        <v>1248</v>
      </c>
      <c r="O7413">
        <v>73.900000000000006</v>
      </c>
      <c r="P7413" t="s">
        <v>176</v>
      </c>
      <c r="Q7413">
        <v>5</v>
      </c>
      <c r="R7413" t="s">
        <v>658</v>
      </c>
    </row>
    <row r="7414" spans="1:18" x14ac:dyDescent="0.25">
      <c r="A7414">
        <v>7677</v>
      </c>
      <c r="B7414" t="s">
        <v>33</v>
      </c>
      <c r="C7414">
        <v>2014</v>
      </c>
      <c r="D7414">
        <v>335000</v>
      </c>
      <c r="E7414">
        <v>33033</v>
      </c>
      <c r="F7414" t="s">
        <v>34</v>
      </c>
      <c r="G7414" t="s">
        <v>432</v>
      </c>
      <c r="H7414" t="s">
        <v>1033</v>
      </c>
      <c r="I7414" t="s">
        <v>37</v>
      </c>
      <c r="J7414" t="s">
        <v>92</v>
      </c>
      <c r="K7414" t="s">
        <v>24</v>
      </c>
      <c r="L7414" t="s">
        <v>25</v>
      </c>
      <c r="M7414">
        <v>19.399999999999999</v>
      </c>
      <c r="N7414">
        <v>1198</v>
      </c>
      <c r="O7414">
        <v>86.8</v>
      </c>
      <c r="P7414" t="s">
        <v>148</v>
      </c>
      <c r="Q7414">
        <v>5</v>
      </c>
      <c r="R7414" t="s">
        <v>658</v>
      </c>
    </row>
    <row r="7415" spans="1:18" x14ac:dyDescent="0.25">
      <c r="A7415">
        <v>7678</v>
      </c>
      <c r="B7415" t="s">
        <v>40</v>
      </c>
      <c r="C7415">
        <v>2015</v>
      </c>
      <c r="D7415">
        <v>465000</v>
      </c>
      <c r="E7415">
        <v>63063</v>
      </c>
      <c r="F7415" t="s">
        <v>34</v>
      </c>
      <c r="G7415" t="s">
        <v>432</v>
      </c>
      <c r="H7415" t="s">
        <v>1033</v>
      </c>
      <c r="I7415" t="s">
        <v>37</v>
      </c>
      <c r="J7415" t="s">
        <v>92</v>
      </c>
      <c r="K7415" t="s">
        <v>90</v>
      </c>
      <c r="L7415" t="s">
        <v>25</v>
      </c>
      <c r="M7415">
        <v>18.899999999999999</v>
      </c>
      <c r="N7415">
        <v>1197</v>
      </c>
      <c r="O7415">
        <v>82</v>
      </c>
      <c r="P7415" t="s">
        <v>132</v>
      </c>
      <c r="Q7415">
        <v>5</v>
      </c>
      <c r="R7415" t="s">
        <v>658</v>
      </c>
    </row>
    <row r="7416" spans="1:18" x14ac:dyDescent="0.25">
      <c r="A7416">
        <v>7679</v>
      </c>
      <c r="B7416" t="s">
        <v>18</v>
      </c>
      <c r="C7416">
        <v>2007</v>
      </c>
      <c r="D7416">
        <v>100000</v>
      </c>
      <c r="E7416">
        <v>70000</v>
      </c>
      <c r="F7416" t="s">
        <v>34</v>
      </c>
      <c r="G7416" t="s">
        <v>432</v>
      </c>
      <c r="H7416" t="s">
        <v>1033</v>
      </c>
      <c r="I7416" t="s">
        <v>37</v>
      </c>
      <c r="J7416" t="s">
        <v>23</v>
      </c>
      <c r="K7416" t="s">
        <v>24</v>
      </c>
      <c r="L7416" t="s">
        <v>31</v>
      </c>
      <c r="M7416">
        <v>18.899999999999999</v>
      </c>
      <c r="N7416">
        <v>1061</v>
      </c>
      <c r="O7416">
        <v>67</v>
      </c>
      <c r="P7416" t="s">
        <v>61</v>
      </c>
      <c r="Q7416">
        <v>5</v>
      </c>
      <c r="R7416" t="s">
        <v>658</v>
      </c>
    </row>
    <row r="7417" spans="1:18" x14ac:dyDescent="0.25">
      <c r="A7417">
        <v>7680</v>
      </c>
      <c r="B7417" t="s">
        <v>18</v>
      </c>
      <c r="C7417">
        <v>2007</v>
      </c>
      <c r="D7417">
        <v>100000</v>
      </c>
      <c r="E7417">
        <v>80000</v>
      </c>
      <c r="F7417" t="s">
        <v>34</v>
      </c>
      <c r="G7417" t="s">
        <v>126</v>
      </c>
      <c r="H7417" t="s">
        <v>814</v>
      </c>
      <c r="I7417" t="s">
        <v>37</v>
      </c>
      <c r="J7417" t="s">
        <v>23</v>
      </c>
      <c r="K7417" t="s">
        <v>24</v>
      </c>
      <c r="L7417" t="s">
        <v>31</v>
      </c>
      <c r="M7417">
        <v>17.3</v>
      </c>
      <c r="N7417">
        <v>1061</v>
      </c>
      <c r="O7417">
        <v>64</v>
      </c>
      <c r="P7417" t="s">
        <v>615</v>
      </c>
      <c r="Q7417">
        <v>5</v>
      </c>
      <c r="R7417" t="s">
        <v>658</v>
      </c>
    </row>
    <row r="7418" spans="1:18" x14ac:dyDescent="0.25">
      <c r="A7418">
        <v>7681</v>
      </c>
      <c r="B7418" t="s">
        <v>18</v>
      </c>
      <c r="C7418">
        <v>2013</v>
      </c>
      <c r="D7418">
        <v>550000</v>
      </c>
      <c r="E7418">
        <v>120000</v>
      </c>
      <c r="F7418" t="s">
        <v>34</v>
      </c>
      <c r="G7418" t="s">
        <v>432</v>
      </c>
      <c r="H7418" t="s">
        <v>1033</v>
      </c>
      <c r="I7418" t="s">
        <v>22</v>
      </c>
      <c r="J7418" t="s">
        <v>23</v>
      </c>
      <c r="K7418" t="s">
        <v>24</v>
      </c>
      <c r="L7418" t="s">
        <v>38</v>
      </c>
      <c r="M7418">
        <v>20.77</v>
      </c>
      <c r="N7418">
        <v>1248</v>
      </c>
      <c r="O7418">
        <v>88.76</v>
      </c>
      <c r="P7418" t="s">
        <v>65</v>
      </c>
      <c r="Q7418">
        <v>7</v>
      </c>
      <c r="R7418" t="s">
        <v>658</v>
      </c>
    </row>
    <row r="7419" spans="1:18" x14ac:dyDescent="0.25">
      <c r="A7419">
        <v>7682</v>
      </c>
      <c r="B7419" t="s">
        <v>18</v>
      </c>
      <c r="C7419">
        <v>2012</v>
      </c>
      <c r="D7419">
        <v>341000</v>
      </c>
      <c r="E7419">
        <v>120000</v>
      </c>
      <c r="F7419" t="s">
        <v>34</v>
      </c>
      <c r="G7419" t="s">
        <v>126</v>
      </c>
      <c r="H7419" t="s">
        <v>814</v>
      </c>
      <c r="I7419" t="s">
        <v>22</v>
      </c>
      <c r="J7419" t="s">
        <v>23</v>
      </c>
      <c r="K7419" t="s">
        <v>24</v>
      </c>
      <c r="L7419" t="s">
        <v>25</v>
      </c>
      <c r="M7419">
        <v>19.3</v>
      </c>
      <c r="N7419">
        <v>1248</v>
      </c>
      <c r="O7419">
        <v>73.900000000000006</v>
      </c>
      <c r="P7419" t="s">
        <v>26</v>
      </c>
      <c r="Q7419">
        <v>5</v>
      </c>
      <c r="R7419" t="s">
        <v>658</v>
      </c>
    </row>
    <row r="7420" spans="1:18" x14ac:dyDescent="0.25">
      <c r="A7420">
        <v>7683</v>
      </c>
      <c r="B7420" t="s">
        <v>40</v>
      </c>
      <c r="C7420">
        <v>2017</v>
      </c>
      <c r="D7420">
        <v>600000</v>
      </c>
      <c r="E7420">
        <v>50000</v>
      </c>
      <c r="F7420" t="s">
        <v>34</v>
      </c>
      <c r="G7420" t="s">
        <v>126</v>
      </c>
      <c r="H7420" t="s">
        <v>389</v>
      </c>
      <c r="I7420" t="s">
        <v>22</v>
      </c>
      <c r="J7420" t="s">
        <v>23</v>
      </c>
      <c r="K7420" t="s">
        <v>24</v>
      </c>
      <c r="L7420" t="s">
        <v>25</v>
      </c>
      <c r="M7420">
        <v>24</v>
      </c>
      <c r="N7420">
        <v>1186</v>
      </c>
      <c r="O7420">
        <v>73.97</v>
      </c>
      <c r="P7420" t="s">
        <v>213</v>
      </c>
      <c r="Q7420">
        <v>5</v>
      </c>
      <c r="R7420" t="s">
        <v>658</v>
      </c>
    </row>
    <row r="7421" spans="1:18" x14ac:dyDescent="0.25">
      <c r="A7421">
        <v>7684</v>
      </c>
      <c r="B7421" t="s">
        <v>33</v>
      </c>
      <c r="C7421">
        <v>2014</v>
      </c>
      <c r="D7421">
        <v>650000</v>
      </c>
      <c r="E7421">
        <v>167000</v>
      </c>
      <c r="F7421" t="s">
        <v>19</v>
      </c>
      <c r="G7421" t="s">
        <v>111</v>
      </c>
      <c r="H7421" t="s">
        <v>1283</v>
      </c>
      <c r="I7421" t="s">
        <v>22</v>
      </c>
      <c r="J7421" t="s">
        <v>23</v>
      </c>
      <c r="K7421" t="s">
        <v>24</v>
      </c>
      <c r="L7421" t="s">
        <v>25</v>
      </c>
      <c r="M7421">
        <v>25.1</v>
      </c>
      <c r="N7421">
        <v>1498</v>
      </c>
      <c r="O7421">
        <v>98.6</v>
      </c>
      <c r="P7421" t="s">
        <v>65</v>
      </c>
      <c r="Q7421">
        <v>5</v>
      </c>
      <c r="R7421" t="s">
        <v>658</v>
      </c>
    </row>
    <row r="7422" spans="1:18" x14ac:dyDescent="0.25">
      <c r="A7422">
        <v>7685</v>
      </c>
      <c r="B7422" t="s">
        <v>73</v>
      </c>
      <c r="C7422">
        <v>2008</v>
      </c>
      <c r="D7422">
        <v>75527</v>
      </c>
      <c r="E7422">
        <v>80000</v>
      </c>
      <c r="F7422" t="s">
        <v>19</v>
      </c>
      <c r="G7422" t="s">
        <v>111</v>
      </c>
      <c r="H7422" t="s">
        <v>1283</v>
      </c>
      <c r="I7422" t="s">
        <v>37</v>
      </c>
      <c r="J7422" t="s">
        <v>23</v>
      </c>
      <c r="K7422" t="s">
        <v>24</v>
      </c>
      <c r="L7422" t="s">
        <v>25</v>
      </c>
      <c r="M7422">
        <v>16</v>
      </c>
      <c r="N7422">
        <v>995</v>
      </c>
      <c r="O7422">
        <v>63</v>
      </c>
      <c r="P7422" t="s">
        <v>302</v>
      </c>
      <c r="Q7422">
        <v>5</v>
      </c>
      <c r="R7422" t="s">
        <v>658</v>
      </c>
    </row>
    <row r="7423" spans="1:18" x14ac:dyDescent="0.25">
      <c r="A7423">
        <v>7686</v>
      </c>
      <c r="B7423" t="s">
        <v>68</v>
      </c>
      <c r="C7423">
        <v>2014</v>
      </c>
      <c r="D7423">
        <v>215000</v>
      </c>
      <c r="E7423">
        <v>100000</v>
      </c>
      <c r="F7423" t="s">
        <v>19</v>
      </c>
      <c r="G7423" t="s">
        <v>111</v>
      </c>
      <c r="H7423" t="s">
        <v>1283</v>
      </c>
      <c r="I7423" t="s">
        <v>22</v>
      </c>
      <c r="J7423" t="s">
        <v>23</v>
      </c>
      <c r="K7423" t="s">
        <v>24</v>
      </c>
      <c r="L7423" t="s">
        <v>31</v>
      </c>
      <c r="M7423">
        <v>25</v>
      </c>
      <c r="N7423">
        <v>1396</v>
      </c>
      <c r="O7423">
        <v>69.010000000000005</v>
      </c>
      <c r="P7423" t="s">
        <v>203</v>
      </c>
      <c r="Q7423">
        <v>5</v>
      </c>
      <c r="R7423" t="s">
        <v>658</v>
      </c>
    </row>
    <row r="7424" spans="1:18" x14ac:dyDescent="0.25">
      <c r="A7424">
        <v>7687</v>
      </c>
      <c r="B7424" t="s">
        <v>18</v>
      </c>
      <c r="C7424">
        <v>2017</v>
      </c>
      <c r="D7424">
        <v>650000</v>
      </c>
      <c r="E7424">
        <v>60000</v>
      </c>
      <c r="F7424" t="s">
        <v>19</v>
      </c>
      <c r="G7424" t="s">
        <v>111</v>
      </c>
      <c r="H7424" t="s">
        <v>1283</v>
      </c>
      <c r="I7424" t="s">
        <v>22</v>
      </c>
      <c r="J7424" t="s">
        <v>23</v>
      </c>
      <c r="K7424" t="s">
        <v>24</v>
      </c>
      <c r="L7424" t="s">
        <v>25</v>
      </c>
      <c r="M7424">
        <v>28.09</v>
      </c>
      <c r="N7424">
        <v>1248</v>
      </c>
      <c r="O7424">
        <v>88.5</v>
      </c>
      <c r="P7424" t="s">
        <v>65</v>
      </c>
      <c r="Q7424">
        <v>5</v>
      </c>
      <c r="R7424" t="s">
        <v>658</v>
      </c>
    </row>
    <row r="7425" spans="1:18" x14ac:dyDescent="0.25">
      <c r="A7425">
        <v>7688</v>
      </c>
      <c r="B7425" t="s">
        <v>56</v>
      </c>
      <c r="C7425">
        <v>2017</v>
      </c>
      <c r="D7425">
        <v>900000</v>
      </c>
      <c r="E7425">
        <v>50000</v>
      </c>
      <c r="F7425" t="s">
        <v>34</v>
      </c>
      <c r="G7425" t="s">
        <v>126</v>
      </c>
      <c r="H7425" t="s">
        <v>389</v>
      </c>
      <c r="I7425" t="s">
        <v>22</v>
      </c>
      <c r="J7425" t="s">
        <v>23</v>
      </c>
      <c r="K7425" t="s">
        <v>24</v>
      </c>
      <c r="L7425" t="s">
        <v>25</v>
      </c>
      <c r="M7425">
        <v>20.37</v>
      </c>
      <c r="N7425">
        <v>1461</v>
      </c>
      <c r="O7425">
        <v>108.45</v>
      </c>
      <c r="P7425" t="s">
        <v>962</v>
      </c>
      <c r="Q7425">
        <v>5</v>
      </c>
      <c r="R7425" t="s">
        <v>658</v>
      </c>
    </row>
    <row r="7426" spans="1:18" x14ac:dyDescent="0.25">
      <c r="A7426">
        <v>7689</v>
      </c>
      <c r="B7426" t="s">
        <v>40</v>
      </c>
      <c r="C7426">
        <v>2014</v>
      </c>
      <c r="D7426">
        <v>500000</v>
      </c>
      <c r="E7426">
        <v>17000</v>
      </c>
      <c r="F7426" t="s">
        <v>34</v>
      </c>
      <c r="G7426" t="s">
        <v>126</v>
      </c>
      <c r="H7426" t="s">
        <v>1802</v>
      </c>
      <c r="I7426" t="s">
        <v>37</v>
      </c>
      <c r="J7426" t="s">
        <v>23</v>
      </c>
      <c r="K7426" t="s">
        <v>24</v>
      </c>
      <c r="L7426" t="s">
        <v>25</v>
      </c>
      <c r="M7426">
        <v>18.600000000000001</v>
      </c>
      <c r="N7426">
        <v>1197</v>
      </c>
      <c r="O7426">
        <v>81.83</v>
      </c>
      <c r="P7426" t="s">
        <v>79</v>
      </c>
      <c r="Q7426">
        <v>5</v>
      </c>
      <c r="R7426" t="s">
        <v>658</v>
      </c>
    </row>
    <row r="7427" spans="1:18" x14ac:dyDescent="0.25">
      <c r="A7427">
        <v>7690</v>
      </c>
      <c r="B7427" t="s">
        <v>18</v>
      </c>
      <c r="C7427">
        <v>2017</v>
      </c>
      <c r="D7427">
        <v>550000</v>
      </c>
      <c r="E7427">
        <v>46000</v>
      </c>
      <c r="F7427" t="s">
        <v>34</v>
      </c>
      <c r="G7427" t="s">
        <v>126</v>
      </c>
      <c r="H7427" t="s">
        <v>1804</v>
      </c>
      <c r="I7427" t="s">
        <v>37</v>
      </c>
      <c r="J7427" t="s">
        <v>23</v>
      </c>
      <c r="K7427" t="s">
        <v>24</v>
      </c>
      <c r="L7427" t="s">
        <v>25</v>
      </c>
      <c r="M7427">
        <v>21.4</v>
      </c>
      <c r="N7427">
        <v>1197</v>
      </c>
      <c r="O7427">
        <v>83.1</v>
      </c>
      <c r="P7427" t="s">
        <v>70</v>
      </c>
      <c r="Q7427">
        <v>5</v>
      </c>
      <c r="R7427" t="s">
        <v>658</v>
      </c>
    </row>
    <row r="7428" spans="1:18" x14ac:dyDescent="0.25">
      <c r="A7428">
        <v>7691</v>
      </c>
      <c r="B7428" t="s">
        <v>18</v>
      </c>
      <c r="C7428">
        <v>2015</v>
      </c>
      <c r="D7428">
        <v>475000</v>
      </c>
      <c r="E7428">
        <v>60000</v>
      </c>
      <c r="F7428" t="s">
        <v>34</v>
      </c>
      <c r="G7428" t="s">
        <v>126</v>
      </c>
      <c r="H7428" t="s">
        <v>1805</v>
      </c>
      <c r="I7428" t="s">
        <v>22</v>
      </c>
      <c r="J7428" t="s">
        <v>23</v>
      </c>
      <c r="K7428" t="s">
        <v>24</v>
      </c>
      <c r="L7428" t="s">
        <v>25</v>
      </c>
      <c r="M7428">
        <v>25.2</v>
      </c>
      <c r="N7428">
        <v>1248</v>
      </c>
      <c r="O7428">
        <v>74</v>
      </c>
      <c r="P7428" t="s">
        <v>26</v>
      </c>
      <c r="Q7428">
        <v>5</v>
      </c>
      <c r="R7428" t="s">
        <v>658</v>
      </c>
    </row>
    <row r="7429" spans="1:18" x14ac:dyDescent="0.25">
      <c r="A7429">
        <v>7692</v>
      </c>
      <c r="B7429" t="s">
        <v>18</v>
      </c>
      <c r="C7429">
        <v>2006</v>
      </c>
      <c r="D7429">
        <v>65000</v>
      </c>
      <c r="E7429">
        <v>198000</v>
      </c>
      <c r="F7429" t="s">
        <v>34</v>
      </c>
      <c r="G7429" t="s">
        <v>319</v>
      </c>
      <c r="H7429" t="s">
        <v>1806</v>
      </c>
      <c r="I7429" t="s">
        <v>37</v>
      </c>
      <c r="J7429" t="s">
        <v>23</v>
      </c>
      <c r="K7429" t="s">
        <v>24</v>
      </c>
      <c r="L7429" t="s">
        <v>31</v>
      </c>
      <c r="M7429">
        <v>18.899999999999999</v>
      </c>
      <c r="N7429">
        <v>998</v>
      </c>
      <c r="O7429">
        <v>67.099999999999994</v>
      </c>
      <c r="P7429" t="s">
        <v>82</v>
      </c>
      <c r="Q7429">
        <v>5</v>
      </c>
      <c r="R7429" t="s">
        <v>658</v>
      </c>
    </row>
    <row r="7430" spans="1:18" x14ac:dyDescent="0.25">
      <c r="A7430">
        <v>7693</v>
      </c>
      <c r="B7430" t="s">
        <v>40</v>
      </c>
      <c r="C7430">
        <v>2015</v>
      </c>
      <c r="D7430">
        <v>425000</v>
      </c>
      <c r="E7430">
        <v>60000</v>
      </c>
      <c r="F7430" t="s">
        <v>34</v>
      </c>
      <c r="G7430" t="s">
        <v>319</v>
      </c>
      <c r="H7430" t="s">
        <v>1806</v>
      </c>
      <c r="I7430" t="s">
        <v>22</v>
      </c>
      <c r="J7430" t="s">
        <v>23</v>
      </c>
      <c r="K7430" t="s">
        <v>24</v>
      </c>
      <c r="L7430" t="s">
        <v>25</v>
      </c>
      <c r="M7430">
        <v>24.4</v>
      </c>
      <c r="N7430">
        <v>1120</v>
      </c>
      <c r="O7430">
        <v>71</v>
      </c>
      <c r="P7430" t="s">
        <v>229</v>
      </c>
      <c r="Q7430">
        <v>5</v>
      </c>
      <c r="R7430" t="s">
        <v>658</v>
      </c>
    </row>
    <row r="7431" spans="1:18" x14ac:dyDescent="0.25">
      <c r="A7431">
        <v>7694</v>
      </c>
      <c r="B7431" t="s">
        <v>50</v>
      </c>
      <c r="C7431">
        <v>2012</v>
      </c>
      <c r="D7431">
        <v>476999</v>
      </c>
      <c r="E7431">
        <v>90000</v>
      </c>
      <c r="F7431" t="s">
        <v>34</v>
      </c>
      <c r="G7431" t="s">
        <v>319</v>
      </c>
      <c r="H7431" t="s">
        <v>1806</v>
      </c>
      <c r="I7431" t="s">
        <v>22</v>
      </c>
      <c r="J7431" t="s">
        <v>23</v>
      </c>
      <c r="K7431" t="s">
        <v>24</v>
      </c>
      <c r="L7431" t="s">
        <v>145</v>
      </c>
      <c r="M7431">
        <v>21.43</v>
      </c>
      <c r="N7431">
        <v>1364</v>
      </c>
      <c r="O7431">
        <v>87.2</v>
      </c>
      <c r="P7431" t="s">
        <v>179</v>
      </c>
      <c r="Q7431">
        <v>5</v>
      </c>
      <c r="R7431" t="s">
        <v>658</v>
      </c>
    </row>
    <row r="7432" spans="1:18" x14ac:dyDescent="0.25">
      <c r="A7432">
        <v>7695</v>
      </c>
      <c r="B7432" t="s">
        <v>73</v>
      </c>
      <c r="C7432">
        <v>2011</v>
      </c>
      <c r="D7432">
        <v>150000</v>
      </c>
      <c r="E7432">
        <v>40000</v>
      </c>
      <c r="F7432" t="s">
        <v>34</v>
      </c>
      <c r="G7432" t="s">
        <v>319</v>
      </c>
      <c r="H7432" t="s">
        <v>1806</v>
      </c>
      <c r="I7432" t="s">
        <v>37</v>
      </c>
      <c r="J7432" t="s">
        <v>23</v>
      </c>
      <c r="K7432" t="s">
        <v>24</v>
      </c>
      <c r="L7432" t="s">
        <v>31</v>
      </c>
      <c r="M7432">
        <v>18</v>
      </c>
      <c r="N7432">
        <v>995</v>
      </c>
      <c r="O7432">
        <v>62</v>
      </c>
      <c r="P7432" t="s">
        <v>302</v>
      </c>
      <c r="Q7432">
        <v>5</v>
      </c>
      <c r="R7432" t="s">
        <v>658</v>
      </c>
    </row>
    <row r="7433" spans="1:18" x14ac:dyDescent="0.25">
      <c r="A7433">
        <v>7696</v>
      </c>
      <c r="B7433" t="s">
        <v>18</v>
      </c>
      <c r="C7433">
        <v>2011</v>
      </c>
      <c r="D7433">
        <v>225000</v>
      </c>
      <c r="E7433">
        <v>90000</v>
      </c>
      <c r="F7433" t="s">
        <v>34</v>
      </c>
      <c r="G7433" t="s">
        <v>319</v>
      </c>
      <c r="H7433" t="s">
        <v>1806</v>
      </c>
      <c r="I7433" t="s">
        <v>37</v>
      </c>
      <c r="J7433" t="s">
        <v>23</v>
      </c>
      <c r="K7433" t="s">
        <v>24</v>
      </c>
      <c r="L7433" t="s">
        <v>25</v>
      </c>
      <c r="M7433">
        <v>19.7</v>
      </c>
      <c r="N7433">
        <v>796</v>
      </c>
      <c r="O7433">
        <v>46.3</v>
      </c>
      <c r="P7433" t="s">
        <v>66</v>
      </c>
      <c r="Q7433">
        <v>5</v>
      </c>
      <c r="R7433" t="s">
        <v>658</v>
      </c>
    </row>
    <row r="7434" spans="1:18" x14ac:dyDescent="0.25">
      <c r="A7434">
        <v>7697</v>
      </c>
      <c r="B7434" t="s">
        <v>18</v>
      </c>
      <c r="C7434">
        <v>2010</v>
      </c>
      <c r="D7434">
        <v>190000</v>
      </c>
      <c r="E7434">
        <v>80000</v>
      </c>
      <c r="F7434" t="s">
        <v>75</v>
      </c>
      <c r="G7434" t="s">
        <v>106</v>
      </c>
      <c r="H7434" t="s">
        <v>1807</v>
      </c>
      <c r="I7434" t="s">
        <v>37</v>
      </c>
      <c r="J7434" t="s">
        <v>23</v>
      </c>
      <c r="K7434" t="s">
        <v>24</v>
      </c>
      <c r="L7434" t="s">
        <v>25</v>
      </c>
      <c r="M7434">
        <v>19.7</v>
      </c>
      <c r="N7434">
        <v>796</v>
      </c>
      <c r="O7434">
        <v>46.3</v>
      </c>
      <c r="P7434" t="s">
        <v>66</v>
      </c>
      <c r="Q7434">
        <v>5</v>
      </c>
      <c r="R7434" t="s">
        <v>658</v>
      </c>
    </row>
    <row r="7435" spans="1:18" x14ac:dyDescent="0.25">
      <c r="A7435">
        <v>7698</v>
      </c>
      <c r="B7435" t="s">
        <v>18</v>
      </c>
      <c r="C7435">
        <v>2003</v>
      </c>
      <c r="D7435">
        <v>100000</v>
      </c>
      <c r="E7435">
        <v>164000</v>
      </c>
      <c r="F7435" t="s">
        <v>75</v>
      </c>
      <c r="G7435" t="s">
        <v>106</v>
      </c>
      <c r="H7435" t="s">
        <v>1807</v>
      </c>
      <c r="I7435" t="s">
        <v>37</v>
      </c>
      <c r="J7435" t="s">
        <v>23</v>
      </c>
      <c r="K7435" t="s">
        <v>24</v>
      </c>
      <c r="L7435" t="s">
        <v>38</v>
      </c>
      <c r="M7435">
        <v>19.7</v>
      </c>
      <c r="N7435">
        <v>796</v>
      </c>
      <c r="O7435">
        <v>46.3</v>
      </c>
      <c r="P7435" t="s">
        <v>66</v>
      </c>
      <c r="Q7435">
        <v>5</v>
      </c>
      <c r="R7435" t="s">
        <v>658</v>
      </c>
    </row>
    <row r="7436" spans="1:18" x14ac:dyDescent="0.25">
      <c r="A7436">
        <v>7699</v>
      </c>
      <c r="B7436" t="s">
        <v>62</v>
      </c>
      <c r="C7436">
        <v>2011</v>
      </c>
      <c r="D7436">
        <v>400000</v>
      </c>
      <c r="E7436">
        <v>70000</v>
      </c>
      <c r="F7436" t="s">
        <v>75</v>
      </c>
      <c r="G7436" t="s">
        <v>106</v>
      </c>
      <c r="H7436" t="s">
        <v>1807</v>
      </c>
      <c r="I7436" t="s">
        <v>22</v>
      </c>
      <c r="J7436" t="s">
        <v>23</v>
      </c>
      <c r="K7436" t="s">
        <v>24</v>
      </c>
      <c r="L7436" t="s">
        <v>31</v>
      </c>
      <c r="M7436">
        <v>13.6</v>
      </c>
      <c r="N7436">
        <v>2523</v>
      </c>
      <c r="O7436">
        <v>63</v>
      </c>
      <c r="P7436" t="s">
        <v>207</v>
      </c>
      <c r="Q7436">
        <v>7</v>
      </c>
      <c r="R7436" t="s">
        <v>658</v>
      </c>
    </row>
    <row r="7437" spans="1:18" x14ac:dyDescent="0.25">
      <c r="A7437">
        <v>7700</v>
      </c>
      <c r="B7437" t="s">
        <v>104</v>
      </c>
      <c r="C7437">
        <v>2018</v>
      </c>
      <c r="D7437">
        <v>3975000</v>
      </c>
      <c r="E7437">
        <v>31800</v>
      </c>
      <c r="F7437" t="s">
        <v>75</v>
      </c>
      <c r="G7437" t="s">
        <v>106</v>
      </c>
      <c r="H7437" t="s">
        <v>1807</v>
      </c>
      <c r="I7437" t="s">
        <v>22</v>
      </c>
      <c r="J7437" t="s">
        <v>92</v>
      </c>
      <c r="K7437" t="s">
        <v>90</v>
      </c>
      <c r="L7437" t="s">
        <v>25</v>
      </c>
      <c r="M7437">
        <v>17.010000000000002</v>
      </c>
      <c r="N7437">
        <v>1968</v>
      </c>
      <c r="O7437">
        <v>188</v>
      </c>
      <c r="P7437" t="s">
        <v>149</v>
      </c>
      <c r="Q7437">
        <v>5</v>
      </c>
      <c r="R7437" t="s">
        <v>658</v>
      </c>
    </row>
    <row r="7438" spans="1:18" x14ac:dyDescent="0.25">
      <c r="A7438">
        <v>7701</v>
      </c>
      <c r="B7438" t="s">
        <v>33</v>
      </c>
      <c r="C7438">
        <v>2016</v>
      </c>
      <c r="D7438">
        <v>1350000</v>
      </c>
      <c r="E7438">
        <v>74000</v>
      </c>
      <c r="F7438" t="s">
        <v>75</v>
      </c>
      <c r="G7438" t="s">
        <v>106</v>
      </c>
      <c r="H7438" t="s">
        <v>1807</v>
      </c>
      <c r="I7438" t="s">
        <v>37</v>
      </c>
      <c r="J7438" t="s">
        <v>92</v>
      </c>
      <c r="K7438" t="s">
        <v>90</v>
      </c>
      <c r="L7438" t="s">
        <v>25</v>
      </c>
      <c r="M7438">
        <v>13.7</v>
      </c>
      <c r="N7438">
        <v>1997</v>
      </c>
      <c r="O7438">
        <v>153.86000000000001</v>
      </c>
      <c r="P7438" t="s">
        <v>1808</v>
      </c>
      <c r="Q7438">
        <v>5</v>
      </c>
      <c r="R7438" t="s">
        <v>658</v>
      </c>
    </row>
    <row r="7439" spans="1:18" x14ac:dyDescent="0.25">
      <c r="A7439">
        <v>7702</v>
      </c>
      <c r="B7439" t="s">
        <v>150</v>
      </c>
      <c r="C7439">
        <v>2019</v>
      </c>
      <c r="D7439">
        <v>5150000</v>
      </c>
      <c r="E7439">
        <v>20000</v>
      </c>
      <c r="F7439" t="s">
        <v>75</v>
      </c>
      <c r="G7439" t="s">
        <v>106</v>
      </c>
      <c r="H7439" t="s">
        <v>1111</v>
      </c>
      <c r="I7439" t="s">
        <v>37</v>
      </c>
      <c r="J7439" t="s">
        <v>92</v>
      </c>
      <c r="K7439" t="s">
        <v>90</v>
      </c>
      <c r="L7439" t="s">
        <v>25</v>
      </c>
      <c r="M7439">
        <v>22.37</v>
      </c>
      <c r="N7439">
        <v>2487</v>
      </c>
      <c r="O7439">
        <v>214.56</v>
      </c>
      <c r="P7439" t="s">
        <v>151</v>
      </c>
      <c r="Q7439">
        <v>5</v>
      </c>
      <c r="R7439" t="s">
        <v>658</v>
      </c>
    </row>
    <row r="7440" spans="1:18" x14ac:dyDescent="0.25">
      <c r="A7440">
        <v>7703</v>
      </c>
      <c r="B7440" t="s">
        <v>152</v>
      </c>
      <c r="C7440">
        <v>2017</v>
      </c>
      <c r="D7440">
        <v>3200000</v>
      </c>
      <c r="E7440">
        <v>45000</v>
      </c>
      <c r="F7440" t="s">
        <v>75</v>
      </c>
      <c r="G7440" t="s">
        <v>106</v>
      </c>
      <c r="H7440" t="s">
        <v>1807</v>
      </c>
      <c r="I7440" t="s">
        <v>22</v>
      </c>
      <c r="J7440" t="s">
        <v>92</v>
      </c>
      <c r="K7440" t="s">
        <v>90</v>
      </c>
      <c r="L7440" t="s">
        <v>25</v>
      </c>
      <c r="M7440">
        <v>19.329999999999998</v>
      </c>
      <c r="N7440">
        <v>1999</v>
      </c>
      <c r="O7440">
        <v>177</v>
      </c>
      <c r="P7440" t="s">
        <v>153</v>
      </c>
      <c r="Q7440">
        <v>5</v>
      </c>
      <c r="R7440" t="s">
        <v>658</v>
      </c>
    </row>
    <row r="7441" spans="1:18" x14ac:dyDescent="0.25">
      <c r="A7441">
        <v>7704</v>
      </c>
      <c r="B7441" t="s">
        <v>89</v>
      </c>
      <c r="C7441">
        <v>2017</v>
      </c>
      <c r="D7441">
        <v>4100000</v>
      </c>
      <c r="E7441">
        <v>17000</v>
      </c>
      <c r="F7441" t="s">
        <v>75</v>
      </c>
      <c r="G7441" t="s">
        <v>106</v>
      </c>
      <c r="H7441" t="s">
        <v>1807</v>
      </c>
      <c r="I7441" t="s">
        <v>37</v>
      </c>
      <c r="J7441" t="s">
        <v>23</v>
      </c>
      <c r="K7441" t="s">
        <v>90</v>
      </c>
      <c r="L7441" t="s">
        <v>25</v>
      </c>
      <c r="M7441">
        <v>9.5</v>
      </c>
      <c r="N7441">
        <v>3604</v>
      </c>
      <c r="O7441">
        <v>280</v>
      </c>
      <c r="P7441" t="s">
        <v>154</v>
      </c>
      <c r="Q7441">
        <v>5</v>
      </c>
      <c r="R7441" t="s">
        <v>658</v>
      </c>
    </row>
    <row r="7442" spans="1:18" x14ac:dyDescent="0.25">
      <c r="A7442">
        <v>7705</v>
      </c>
      <c r="B7442" t="s">
        <v>62</v>
      </c>
      <c r="C7442">
        <v>2018</v>
      </c>
      <c r="D7442">
        <v>900000</v>
      </c>
      <c r="E7442">
        <v>12000</v>
      </c>
      <c r="F7442" t="s">
        <v>75</v>
      </c>
      <c r="G7442" t="s">
        <v>106</v>
      </c>
      <c r="H7442" t="s">
        <v>1111</v>
      </c>
      <c r="I7442" t="s">
        <v>22</v>
      </c>
      <c r="J7442" t="s">
        <v>92</v>
      </c>
      <c r="K7442" t="s">
        <v>24</v>
      </c>
      <c r="L7442" t="s">
        <v>25</v>
      </c>
      <c r="M7442">
        <v>16.55</v>
      </c>
      <c r="N7442">
        <v>2498</v>
      </c>
      <c r="O7442">
        <v>105</v>
      </c>
      <c r="P7442" t="s">
        <v>205</v>
      </c>
      <c r="Q7442">
        <v>6</v>
      </c>
      <c r="R7442" t="s">
        <v>658</v>
      </c>
    </row>
    <row r="7443" spans="1:18" x14ac:dyDescent="0.25">
      <c r="A7443">
        <v>7706</v>
      </c>
      <c r="B7443" t="s">
        <v>50</v>
      </c>
      <c r="C7443">
        <v>2016</v>
      </c>
      <c r="D7443">
        <v>2000000</v>
      </c>
      <c r="E7443">
        <v>68089</v>
      </c>
      <c r="F7443" t="s">
        <v>44</v>
      </c>
      <c r="G7443" t="s">
        <v>342</v>
      </c>
      <c r="H7443" t="s">
        <v>1809</v>
      </c>
      <c r="I7443" t="s">
        <v>37</v>
      </c>
      <c r="J7443" t="s">
        <v>219</v>
      </c>
      <c r="K7443" t="s">
        <v>90</v>
      </c>
      <c r="L7443" t="s">
        <v>25</v>
      </c>
      <c r="M7443">
        <v>19.16</v>
      </c>
      <c r="N7443">
        <v>2494</v>
      </c>
      <c r="O7443">
        <v>157.69999999999999</v>
      </c>
      <c r="P7443" t="s">
        <v>173</v>
      </c>
      <c r="Q7443">
        <v>5</v>
      </c>
      <c r="R7443" t="s">
        <v>658</v>
      </c>
    </row>
    <row r="7444" spans="1:18" x14ac:dyDescent="0.25">
      <c r="A7444">
        <v>7707</v>
      </c>
      <c r="B7444" t="s">
        <v>33</v>
      </c>
      <c r="C7444">
        <v>2016</v>
      </c>
      <c r="D7444">
        <v>550000</v>
      </c>
      <c r="E7444">
        <v>56494</v>
      </c>
      <c r="F7444" t="s">
        <v>44</v>
      </c>
      <c r="G7444" t="s">
        <v>342</v>
      </c>
      <c r="H7444" t="s">
        <v>1431</v>
      </c>
      <c r="I7444" t="s">
        <v>37</v>
      </c>
      <c r="J7444" t="s">
        <v>219</v>
      </c>
      <c r="K7444" t="s">
        <v>24</v>
      </c>
      <c r="L7444" t="s">
        <v>25</v>
      </c>
      <c r="M7444">
        <v>18.2</v>
      </c>
      <c r="N7444">
        <v>1199</v>
      </c>
      <c r="O7444">
        <v>88.7</v>
      </c>
      <c r="P7444" t="s">
        <v>197</v>
      </c>
      <c r="Q7444">
        <v>5</v>
      </c>
      <c r="R7444" t="s">
        <v>658</v>
      </c>
    </row>
    <row r="7445" spans="1:18" x14ac:dyDescent="0.25">
      <c r="A7445">
        <v>7708</v>
      </c>
      <c r="B7445" t="s">
        <v>50</v>
      </c>
      <c r="C7445">
        <v>2013</v>
      </c>
      <c r="D7445">
        <v>750000</v>
      </c>
      <c r="E7445">
        <v>79328</v>
      </c>
      <c r="F7445" t="s">
        <v>44</v>
      </c>
      <c r="G7445" t="s">
        <v>342</v>
      </c>
      <c r="H7445" t="s">
        <v>1302</v>
      </c>
      <c r="I7445" t="s">
        <v>22</v>
      </c>
      <c r="J7445" t="s">
        <v>219</v>
      </c>
      <c r="K7445" t="s">
        <v>24</v>
      </c>
      <c r="L7445" t="s">
        <v>31</v>
      </c>
      <c r="M7445">
        <v>12.99</v>
      </c>
      <c r="N7445">
        <v>2494</v>
      </c>
      <c r="O7445">
        <v>100.6</v>
      </c>
      <c r="P7445" t="s">
        <v>103</v>
      </c>
      <c r="Q7445">
        <v>7</v>
      </c>
      <c r="R7445" t="s">
        <v>658</v>
      </c>
    </row>
    <row r="7446" spans="1:18" x14ac:dyDescent="0.25">
      <c r="A7446">
        <v>7709</v>
      </c>
      <c r="B7446" t="s">
        <v>33</v>
      </c>
      <c r="C7446">
        <v>2019</v>
      </c>
      <c r="D7446">
        <v>779000</v>
      </c>
      <c r="E7446">
        <v>7032</v>
      </c>
      <c r="F7446" t="s">
        <v>44</v>
      </c>
      <c r="G7446" t="s">
        <v>342</v>
      </c>
      <c r="H7446" t="s">
        <v>1302</v>
      </c>
      <c r="I7446" t="s">
        <v>37</v>
      </c>
      <c r="J7446" t="s">
        <v>219</v>
      </c>
      <c r="K7446" t="s">
        <v>90</v>
      </c>
      <c r="L7446" t="s">
        <v>25</v>
      </c>
      <c r="M7446">
        <v>19</v>
      </c>
      <c r="N7446">
        <v>1199</v>
      </c>
      <c r="O7446">
        <v>88.76</v>
      </c>
      <c r="P7446" t="s">
        <v>197</v>
      </c>
      <c r="Q7446">
        <v>5</v>
      </c>
      <c r="R7446" t="s">
        <v>658</v>
      </c>
    </row>
    <row r="7447" spans="1:18" x14ac:dyDescent="0.25">
      <c r="A7447">
        <v>7710</v>
      </c>
      <c r="B7447" t="s">
        <v>123</v>
      </c>
      <c r="C7447">
        <v>2018</v>
      </c>
      <c r="D7447">
        <v>4000000</v>
      </c>
      <c r="E7447">
        <v>10000</v>
      </c>
      <c r="F7447" t="s">
        <v>44</v>
      </c>
      <c r="G7447" t="s">
        <v>342</v>
      </c>
      <c r="H7447" t="s">
        <v>1809</v>
      </c>
      <c r="I7447" t="s">
        <v>22</v>
      </c>
      <c r="J7447" t="s">
        <v>92</v>
      </c>
      <c r="K7447" t="s">
        <v>90</v>
      </c>
      <c r="L7447" t="s">
        <v>25</v>
      </c>
      <c r="M7447">
        <v>22.48</v>
      </c>
      <c r="N7447">
        <v>1995</v>
      </c>
      <c r="O7447">
        <v>187.74</v>
      </c>
      <c r="P7447" t="s">
        <v>158</v>
      </c>
      <c r="Q7447">
        <v>5</v>
      </c>
      <c r="R7447" t="s">
        <v>658</v>
      </c>
    </row>
    <row r="7448" spans="1:18" x14ac:dyDescent="0.25">
      <c r="A7448">
        <v>7711</v>
      </c>
      <c r="B7448" t="s">
        <v>97</v>
      </c>
      <c r="C7448">
        <v>2019</v>
      </c>
      <c r="D7448">
        <v>5200000</v>
      </c>
      <c r="E7448">
        <v>17000</v>
      </c>
      <c r="F7448" t="s">
        <v>44</v>
      </c>
      <c r="G7448" t="s">
        <v>342</v>
      </c>
      <c r="H7448" t="s">
        <v>1431</v>
      </c>
      <c r="I7448" t="s">
        <v>37</v>
      </c>
      <c r="J7448" t="s">
        <v>92</v>
      </c>
      <c r="K7448" t="s">
        <v>90</v>
      </c>
      <c r="L7448" t="s">
        <v>25</v>
      </c>
      <c r="M7448">
        <v>15</v>
      </c>
      <c r="N7448">
        <v>1991</v>
      </c>
      <c r="O7448">
        <v>194.4</v>
      </c>
      <c r="P7448" t="s">
        <v>1439</v>
      </c>
      <c r="Q7448">
        <v>5</v>
      </c>
      <c r="R7448" t="s">
        <v>658</v>
      </c>
    </row>
    <row r="7449" spans="1:18" x14ac:dyDescent="0.25">
      <c r="A7449">
        <v>7712</v>
      </c>
      <c r="B7449" t="s">
        <v>155</v>
      </c>
      <c r="C7449">
        <v>2019</v>
      </c>
      <c r="D7449">
        <v>4500000</v>
      </c>
      <c r="E7449">
        <v>21000</v>
      </c>
      <c r="F7449" t="s">
        <v>44</v>
      </c>
      <c r="G7449" t="s">
        <v>342</v>
      </c>
      <c r="H7449" t="s">
        <v>1431</v>
      </c>
      <c r="I7449" t="s">
        <v>22</v>
      </c>
      <c r="J7449" t="s">
        <v>92</v>
      </c>
      <c r="K7449" t="s">
        <v>90</v>
      </c>
      <c r="L7449" t="s">
        <v>25</v>
      </c>
      <c r="M7449">
        <v>12.83</v>
      </c>
      <c r="N7449">
        <v>1999</v>
      </c>
      <c r="O7449">
        <v>148.31</v>
      </c>
      <c r="P7449" t="s">
        <v>156</v>
      </c>
      <c r="Q7449">
        <v>7</v>
      </c>
      <c r="R7449" t="s">
        <v>658</v>
      </c>
    </row>
    <row r="7450" spans="1:18" x14ac:dyDescent="0.25">
      <c r="A7450">
        <v>7713</v>
      </c>
      <c r="B7450" t="s">
        <v>68</v>
      </c>
      <c r="C7450">
        <v>2017</v>
      </c>
      <c r="D7450">
        <v>969999</v>
      </c>
      <c r="E7450">
        <v>26500</v>
      </c>
      <c r="F7450" t="s">
        <v>44</v>
      </c>
      <c r="G7450" t="s">
        <v>342</v>
      </c>
      <c r="H7450" t="s">
        <v>1431</v>
      </c>
      <c r="I7450" t="s">
        <v>22</v>
      </c>
      <c r="J7450" t="s">
        <v>92</v>
      </c>
      <c r="K7450" t="s">
        <v>24</v>
      </c>
      <c r="L7450" t="s">
        <v>25</v>
      </c>
      <c r="M7450">
        <v>17.600000000000001</v>
      </c>
      <c r="N7450">
        <v>2179</v>
      </c>
      <c r="O7450">
        <v>147.94</v>
      </c>
      <c r="P7450" t="s">
        <v>187</v>
      </c>
      <c r="Q7450">
        <v>7</v>
      </c>
      <c r="R7450" t="s">
        <v>658</v>
      </c>
    </row>
    <row r="7451" spans="1:18" x14ac:dyDescent="0.25">
      <c r="A7451">
        <v>7714</v>
      </c>
      <c r="B7451" t="s">
        <v>97</v>
      </c>
      <c r="C7451">
        <v>2017</v>
      </c>
      <c r="D7451">
        <v>6000000</v>
      </c>
      <c r="E7451">
        <v>37000</v>
      </c>
      <c r="F7451" t="s">
        <v>44</v>
      </c>
      <c r="G7451" t="s">
        <v>342</v>
      </c>
      <c r="H7451" t="s">
        <v>1809</v>
      </c>
      <c r="I7451" t="s">
        <v>22</v>
      </c>
      <c r="J7451" t="s">
        <v>92</v>
      </c>
      <c r="K7451" t="s">
        <v>90</v>
      </c>
      <c r="L7451" t="s">
        <v>25</v>
      </c>
      <c r="M7451">
        <v>13.5</v>
      </c>
      <c r="N7451">
        <v>2987</v>
      </c>
      <c r="O7451">
        <v>254.79</v>
      </c>
      <c r="P7451" t="s">
        <v>157</v>
      </c>
      <c r="Q7451">
        <v>5</v>
      </c>
      <c r="R7451" t="s">
        <v>658</v>
      </c>
    </row>
    <row r="7452" spans="1:18" x14ac:dyDescent="0.25">
      <c r="A7452">
        <v>7715</v>
      </c>
      <c r="B7452" t="s">
        <v>40</v>
      </c>
      <c r="C7452">
        <v>2016</v>
      </c>
      <c r="D7452">
        <v>475000</v>
      </c>
      <c r="E7452">
        <v>45629</v>
      </c>
      <c r="F7452" t="s">
        <v>44</v>
      </c>
      <c r="G7452" t="s">
        <v>342</v>
      </c>
      <c r="H7452" t="s">
        <v>1809</v>
      </c>
      <c r="I7452" t="s">
        <v>37</v>
      </c>
      <c r="J7452" t="s">
        <v>219</v>
      </c>
      <c r="K7452" t="s">
        <v>90</v>
      </c>
      <c r="L7452" t="s">
        <v>25</v>
      </c>
      <c r="M7452">
        <v>18.899999999999999</v>
      </c>
      <c r="N7452">
        <v>1197</v>
      </c>
      <c r="O7452">
        <v>81.86</v>
      </c>
      <c r="P7452" t="s">
        <v>43</v>
      </c>
      <c r="Q7452">
        <v>5</v>
      </c>
      <c r="R7452" t="s">
        <v>658</v>
      </c>
    </row>
    <row r="7453" spans="1:18" x14ac:dyDescent="0.25">
      <c r="A7453">
        <v>7716</v>
      </c>
      <c r="B7453" t="s">
        <v>40</v>
      </c>
      <c r="C7453">
        <v>2019</v>
      </c>
      <c r="D7453">
        <v>1125000</v>
      </c>
      <c r="E7453">
        <v>3500</v>
      </c>
      <c r="F7453" t="s">
        <v>44</v>
      </c>
      <c r="G7453" t="s">
        <v>342</v>
      </c>
      <c r="H7453" t="s">
        <v>1431</v>
      </c>
      <c r="I7453" t="s">
        <v>37</v>
      </c>
      <c r="J7453" t="s">
        <v>92</v>
      </c>
      <c r="K7453" t="s">
        <v>90</v>
      </c>
      <c r="L7453" t="s">
        <v>25</v>
      </c>
      <c r="M7453">
        <v>18.149999999999999</v>
      </c>
      <c r="N7453">
        <v>998</v>
      </c>
      <c r="O7453">
        <v>118.35</v>
      </c>
      <c r="P7453" t="s">
        <v>1441</v>
      </c>
      <c r="Q7453">
        <v>5</v>
      </c>
      <c r="R7453" t="s">
        <v>658</v>
      </c>
    </row>
    <row r="7454" spans="1:18" x14ac:dyDescent="0.25">
      <c r="A7454">
        <v>7717</v>
      </c>
      <c r="B7454" t="s">
        <v>33</v>
      </c>
      <c r="C7454">
        <v>2017</v>
      </c>
      <c r="D7454">
        <v>1650000</v>
      </c>
      <c r="E7454">
        <v>52000</v>
      </c>
      <c r="F7454" t="s">
        <v>44</v>
      </c>
      <c r="G7454" t="s">
        <v>342</v>
      </c>
      <c r="H7454" t="s">
        <v>1431</v>
      </c>
      <c r="I7454" t="s">
        <v>37</v>
      </c>
      <c r="J7454" t="s">
        <v>92</v>
      </c>
      <c r="K7454" t="s">
        <v>90</v>
      </c>
      <c r="L7454" t="s">
        <v>25</v>
      </c>
      <c r="M7454">
        <v>12</v>
      </c>
      <c r="N7454">
        <v>2354</v>
      </c>
      <c r="O7454">
        <v>187.4</v>
      </c>
      <c r="P7454" t="s">
        <v>973</v>
      </c>
      <c r="Q7454">
        <v>5</v>
      </c>
      <c r="R7454" t="s">
        <v>658</v>
      </c>
    </row>
    <row r="7455" spans="1:18" x14ac:dyDescent="0.25">
      <c r="A7455">
        <v>7718</v>
      </c>
      <c r="B7455" t="s">
        <v>62</v>
      </c>
      <c r="C7455">
        <v>2019</v>
      </c>
      <c r="D7455">
        <v>740000</v>
      </c>
      <c r="E7455">
        <v>35000</v>
      </c>
      <c r="F7455" t="s">
        <v>44</v>
      </c>
      <c r="G7455" t="s">
        <v>45</v>
      </c>
      <c r="H7455" t="s">
        <v>1810</v>
      </c>
      <c r="I7455" t="s">
        <v>22</v>
      </c>
      <c r="J7455" t="s">
        <v>23</v>
      </c>
      <c r="K7455" t="s">
        <v>24</v>
      </c>
      <c r="L7455" t="s">
        <v>25</v>
      </c>
      <c r="M7455">
        <v>16.5</v>
      </c>
      <c r="N7455">
        <v>1493</v>
      </c>
      <c r="O7455">
        <v>70</v>
      </c>
      <c r="P7455" t="s">
        <v>208</v>
      </c>
      <c r="Q7455">
        <v>7</v>
      </c>
      <c r="R7455" t="s">
        <v>658</v>
      </c>
    </row>
    <row r="7456" spans="1:18" x14ac:dyDescent="0.25">
      <c r="A7456">
        <v>7719</v>
      </c>
      <c r="B7456" t="s">
        <v>62</v>
      </c>
      <c r="C7456">
        <v>2018</v>
      </c>
      <c r="D7456">
        <v>400000</v>
      </c>
      <c r="E7456">
        <v>15000</v>
      </c>
      <c r="F7456" t="s">
        <v>34</v>
      </c>
      <c r="G7456" t="s">
        <v>53</v>
      </c>
      <c r="H7456" t="s">
        <v>1811</v>
      </c>
      <c r="I7456" t="s">
        <v>37</v>
      </c>
      <c r="J7456" t="s">
        <v>23</v>
      </c>
      <c r="K7456" t="s">
        <v>24</v>
      </c>
      <c r="L7456" t="s">
        <v>25</v>
      </c>
      <c r="M7456">
        <v>18.149999999999999</v>
      </c>
      <c r="N7456">
        <v>1198</v>
      </c>
      <c r="O7456">
        <v>82</v>
      </c>
      <c r="P7456" t="s">
        <v>63</v>
      </c>
      <c r="Q7456">
        <v>6</v>
      </c>
      <c r="R7456" t="s">
        <v>658</v>
      </c>
    </row>
    <row r="7457" spans="1:18" x14ac:dyDescent="0.25">
      <c r="A7457">
        <v>7720</v>
      </c>
      <c r="B7457" t="s">
        <v>18</v>
      </c>
      <c r="C7457">
        <v>2018</v>
      </c>
      <c r="D7457">
        <v>430000</v>
      </c>
      <c r="E7457">
        <v>14000</v>
      </c>
      <c r="F7457" t="s">
        <v>34</v>
      </c>
      <c r="G7457" t="s">
        <v>53</v>
      </c>
      <c r="H7457" t="s">
        <v>1811</v>
      </c>
      <c r="I7457" t="s">
        <v>37</v>
      </c>
      <c r="J7457" t="s">
        <v>23</v>
      </c>
      <c r="K7457" t="s">
        <v>24</v>
      </c>
      <c r="L7457" t="s">
        <v>25</v>
      </c>
      <c r="M7457">
        <v>20.51</v>
      </c>
      <c r="N7457">
        <v>998</v>
      </c>
      <c r="O7457">
        <v>67.040000000000006</v>
      </c>
      <c r="P7457" t="s">
        <v>82</v>
      </c>
      <c r="Q7457">
        <v>5</v>
      </c>
      <c r="R7457" t="s">
        <v>658</v>
      </c>
    </row>
    <row r="7458" spans="1:18" x14ac:dyDescent="0.25">
      <c r="A7458">
        <v>7721</v>
      </c>
      <c r="B7458" t="s">
        <v>62</v>
      </c>
      <c r="C7458">
        <v>2019</v>
      </c>
      <c r="D7458">
        <v>1132000</v>
      </c>
      <c r="E7458">
        <v>20000</v>
      </c>
      <c r="F7458" t="s">
        <v>34</v>
      </c>
      <c r="G7458" t="s">
        <v>53</v>
      </c>
      <c r="H7458" t="s">
        <v>1811</v>
      </c>
      <c r="I7458" t="s">
        <v>37</v>
      </c>
      <c r="J7458" t="s">
        <v>23</v>
      </c>
      <c r="K7458" t="s">
        <v>24</v>
      </c>
      <c r="L7458" t="s">
        <v>25</v>
      </c>
      <c r="M7458">
        <v>17</v>
      </c>
      <c r="N7458">
        <v>1197</v>
      </c>
      <c r="O7458">
        <v>110</v>
      </c>
      <c r="P7458" t="s">
        <v>214</v>
      </c>
      <c r="Q7458">
        <v>5</v>
      </c>
      <c r="R7458" t="s">
        <v>658</v>
      </c>
    </row>
    <row r="7459" spans="1:18" x14ac:dyDescent="0.25">
      <c r="A7459">
        <v>7722</v>
      </c>
      <c r="B7459" t="s">
        <v>18</v>
      </c>
      <c r="C7459">
        <v>2017</v>
      </c>
      <c r="D7459">
        <v>352000</v>
      </c>
      <c r="E7459">
        <v>68850</v>
      </c>
      <c r="F7459" t="s">
        <v>34</v>
      </c>
      <c r="G7459" t="s">
        <v>53</v>
      </c>
      <c r="H7459" t="s">
        <v>1811</v>
      </c>
      <c r="I7459" t="s">
        <v>37</v>
      </c>
      <c r="J7459" t="s">
        <v>92</v>
      </c>
      <c r="K7459" t="s">
        <v>24</v>
      </c>
      <c r="L7459" t="s">
        <v>25</v>
      </c>
      <c r="M7459">
        <v>18.899999999999999</v>
      </c>
      <c r="N7459">
        <v>998</v>
      </c>
      <c r="O7459">
        <v>67.099999999999994</v>
      </c>
      <c r="P7459" t="s">
        <v>82</v>
      </c>
      <c r="Q7459">
        <v>5</v>
      </c>
      <c r="R7459" t="s">
        <v>658</v>
      </c>
    </row>
    <row r="7460" spans="1:18" x14ac:dyDescent="0.25">
      <c r="A7460">
        <v>7723</v>
      </c>
      <c r="B7460" t="s">
        <v>68</v>
      </c>
      <c r="C7460">
        <v>2016</v>
      </c>
      <c r="D7460">
        <v>252999</v>
      </c>
      <c r="E7460">
        <v>45775</v>
      </c>
      <c r="F7460" t="s">
        <v>44</v>
      </c>
      <c r="G7460" t="s">
        <v>45</v>
      </c>
      <c r="H7460" t="s">
        <v>1810</v>
      </c>
      <c r="I7460" t="s">
        <v>37</v>
      </c>
      <c r="J7460" t="s">
        <v>92</v>
      </c>
      <c r="K7460" t="s">
        <v>24</v>
      </c>
      <c r="L7460" t="s">
        <v>25</v>
      </c>
      <c r="M7460">
        <v>23.84</v>
      </c>
      <c r="N7460">
        <v>1199</v>
      </c>
      <c r="O7460">
        <v>84</v>
      </c>
      <c r="P7460" t="s">
        <v>69</v>
      </c>
      <c r="Q7460">
        <v>5</v>
      </c>
      <c r="R7460" t="s">
        <v>658</v>
      </c>
    </row>
    <row r="7461" spans="1:18" x14ac:dyDescent="0.25">
      <c r="A7461">
        <v>7724</v>
      </c>
      <c r="B7461" t="s">
        <v>73</v>
      </c>
      <c r="C7461">
        <v>2012</v>
      </c>
      <c r="D7461">
        <v>80000</v>
      </c>
      <c r="E7461">
        <v>70000</v>
      </c>
      <c r="F7461" t="s">
        <v>44</v>
      </c>
      <c r="G7461" t="s">
        <v>45</v>
      </c>
      <c r="H7461" t="s">
        <v>1810</v>
      </c>
      <c r="I7461" t="s">
        <v>37</v>
      </c>
      <c r="J7461" t="s">
        <v>23</v>
      </c>
      <c r="K7461" t="s">
        <v>24</v>
      </c>
      <c r="L7461" t="s">
        <v>31</v>
      </c>
      <c r="M7461">
        <v>16.2</v>
      </c>
      <c r="N7461">
        <v>995</v>
      </c>
      <c r="O7461">
        <v>62.1</v>
      </c>
      <c r="P7461" t="s">
        <v>302</v>
      </c>
      <c r="Q7461">
        <v>5</v>
      </c>
      <c r="R7461" t="s">
        <v>658</v>
      </c>
    </row>
    <row r="7462" spans="1:18" x14ac:dyDescent="0.25">
      <c r="A7462">
        <v>7725</v>
      </c>
      <c r="B7462" t="s">
        <v>18</v>
      </c>
      <c r="C7462">
        <v>2015</v>
      </c>
      <c r="D7462">
        <v>313000</v>
      </c>
      <c r="E7462">
        <v>68203</v>
      </c>
      <c r="F7462" t="s">
        <v>34</v>
      </c>
      <c r="G7462" t="s">
        <v>432</v>
      </c>
      <c r="H7462" t="s">
        <v>1716</v>
      </c>
      <c r="I7462" t="s">
        <v>37</v>
      </c>
      <c r="J7462" t="s">
        <v>92</v>
      </c>
      <c r="K7462" t="s">
        <v>24</v>
      </c>
      <c r="L7462" t="s">
        <v>25</v>
      </c>
      <c r="M7462">
        <v>21.79</v>
      </c>
      <c r="N7462">
        <v>998</v>
      </c>
      <c r="O7462">
        <v>67.05</v>
      </c>
      <c r="P7462" t="s">
        <v>82</v>
      </c>
      <c r="Q7462">
        <v>5</v>
      </c>
      <c r="R7462" t="s">
        <v>658</v>
      </c>
    </row>
    <row r="7463" spans="1:18" x14ac:dyDescent="0.25">
      <c r="A7463">
        <v>7726</v>
      </c>
      <c r="B7463" t="s">
        <v>40</v>
      </c>
      <c r="C7463">
        <v>2014</v>
      </c>
      <c r="D7463">
        <v>380000</v>
      </c>
      <c r="E7463">
        <v>30000</v>
      </c>
      <c r="F7463" t="s">
        <v>34</v>
      </c>
      <c r="G7463" t="s">
        <v>432</v>
      </c>
      <c r="H7463" t="s">
        <v>1716</v>
      </c>
      <c r="I7463" t="s">
        <v>37</v>
      </c>
      <c r="J7463" t="s">
        <v>23</v>
      </c>
      <c r="K7463" t="s">
        <v>24</v>
      </c>
      <c r="L7463" t="s">
        <v>31</v>
      </c>
      <c r="M7463">
        <v>18.899999999999999</v>
      </c>
      <c r="N7463">
        <v>1197</v>
      </c>
      <c r="O7463">
        <v>81.86</v>
      </c>
      <c r="P7463" t="s">
        <v>231</v>
      </c>
      <c r="Q7463">
        <v>5</v>
      </c>
      <c r="R7463" t="s">
        <v>658</v>
      </c>
    </row>
    <row r="7464" spans="1:18" x14ac:dyDescent="0.25">
      <c r="A7464">
        <v>7727</v>
      </c>
      <c r="B7464" t="s">
        <v>56</v>
      </c>
      <c r="C7464">
        <v>2018</v>
      </c>
      <c r="D7464">
        <v>350000</v>
      </c>
      <c r="E7464">
        <v>25000</v>
      </c>
      <c r="F7464" t="s">
        <v>34</v>
      </c>
      <c r="G7464" t="s">
        <v>432</v>
      </c>
      <c r="H7464" t="s">
        <v>1716</v>
      </c>
      <c r="I7464" t="s">
        <v>37</v>
      </c>
      <c r="J7464" t="s">
        <v>23</v>
      </c>
      <c r="K7464" t="s">
        <v>24</v>
      </c>
      <c r="L7464" t="s">
        <v>25</v>
      </c>
      <c r="M7464">
        <v>25.17</v>
      </c>
      <c r="N7464">
        <v>799</v>
      </c>
      <c r="O7464">
        <v>53.3</v>
      </c>
      <c r="P7464" t="s">
        <v>188</v>
      </c>
      <c r="Q7464">
        <v>5</v>
      </c>
      <c r="R7464" t="s">
        <v>658</v>
      </c>
    </row>
    <row r="7465" spans="1:18" x14ac:dyDescent="0.25">
      <c r="A7465">
        <v>7728</v>
      </c>
      <c r="B7465" t="s">
        <v>56</v>
      </c>
      <c r="C7465">
        <v>2016</v>
      </c>
      <c r="D7465">
        <v>600000</v>
      </c>
      <c r="E7465">
        <v>90000</v>
      </c>
      <c r="F7465" t="s">
        <v>44</v>
      </c>
      <c r="G7465" t="s">
        <v>45</v>
      </c>
      <c r="H7465" t="s">
        <v>1810</v>
      </c>
      <c r="I7465" t="s">
        <v>22</v>
      </c>
      <c r="J7465" t="s">
        <v>23</v>
      </c>
      <c r="K7465" t="s">
        <v>24</v>
      </c>
      <c r="L7465" t="s">
        <v>31</v>
      </c>
      <c r="M7465">
        <v>19.87</v>
      </c>
      <c r="N7465">
        <v>1461</v>
      </c>
      <c r="O7465">
        <v>83.8</v>
      </c>
      <c r="P7465" t="s">
        <v>65</v>
      </c>
      <c r="Q7465">
        <v>5</v>
      </c>
      <c r="R7465" t="s">
        <v>658</v>
      </c>
    </row>
    <row r="7466" spans="1:18" x14ac:dyDescent="0.25">
      <c r="A7466">
        <v>7729</v>
      </c>
      <c r="B7466" t="s">
        <v>68</v>
      </c>
      <c r="C7466">
        <v>2011</v>
      </c>
      <c r="D7466">
        <v>88000</v>
      </c>
      <c r="E7466">
        <v>97343</v>
      </c>
      <c r="F7466" t="s">
        <v>44</v>
      </c>
      <c r="G7466" t="s">
        <v>45</v>
      </c>
      <c r="H7466" t="s">
        <v>1810</v>
      </c>
      <c r="I7466" t="s">
        <v>22</v>
      </c>
      <c r="J7466" t="s">
        <v>92</v>
      </c>
      <c r="K7466" t="s">
        <v>24</v>
      </c>
      <c r="L7466" t="s">
        <v>25</v>
      </c>
      <c r="M7466">
        <v>18.8</v>
      </c>
      <c r="N7466">
        <v>1248</v>
      </c>
      <c r="O7466">
        <v>90</v>
      </c>
      <c r="P7466" t="s">
        <v>113</v>
      </c>
      <c r="Q7466">
        <v>5</v>
      </c>
      <c r="R7466" t="s">
        <v>658</v>
      </c>
    </row>
    <row r="7467" spans="1:18" x14ac:dyDescent="0.25">
      <c r="A7467">
        <v>7730</v>
      </c>
      <c r="B7467" t="s">
        <v>18</v>
      </c>
      <c r="C7467">
        <v>2008</v>
      </c>
      <c r="D7467">
        <v>160000</v>
      </c>
      <c r="E7467">
        <v>70000</v>
      </c>
      <c r="F7467" t="s">
        <v>34</v>
      </c>
      <c r="G7467" t="s">
        <v>53</v>
      </c>
      <c r="H7467" t="s">
        <v>1811</v>
      </c>
      <c r="I7467" t="s">
        <v>37</v>
      </c>
      <c r="J7467" t="s">
        <v>23</v>
      </c>
      <c r="K7467" t="s">
        <v>24</v>
      </c>
      <c r="L7467" t="s">
        <v>145</v>
      </c>
      <c r="M7467">
        <v>19.7</v>
      </c>
      <c r="N7467">
        <v>796</v>
      </c>
      <c r="O7467">
        <v>35</v>
      </c>
      <c r="P7467" t="s">
        <v>78</v>
      </c>
      <c r="Q7467">
        <v>8</v>
      </c>
      <c r="R7467" t="s">
        <v>658</v>
      </c>
    </row>
    <row r="7468" spans="1:18" x14ac:dyDescent="0.25">
      <c r="A7468">
        <v>7732</v>
      </c>
      <c r="B7468" t="s">
        <v>40</v>
      </c>
      <c r="C7468">
        <v>2014</v>
      </c>
      <c r="D7468">
        <v>290000</v>
      </c>
      <c r="E7468">
        <v>31000</v>
      </c>
      <c r="F7468" t="s">
        <v>44</v>
      </c>
      <c r="G7468" t="s">
        <v>489</v>
      </c>
      <c r="H7468" t="s">
        <v>1812</v>
      </c>
      <c r="I7468" t="s">
        <v>37</v>
      </c>
      <c r="J7468" t="s">
        <v>23</v>
      </c>
      <c r="K7468" t="s">
        <v>24</v>
      </c>
      <c r="L7468" t="s">
        <v>25</v>
      </c>
      <c r="M7468">
        <v>20.36</v>
      </c>
      <c r="N7468">
        <v>1197</v>
      </c>
      <c r="O7468">
        <v>78.900000000000006</v>
      </c>
      <c r="P7468" t="s">
        <v>198</v>
      </c>
      <c r="Q7468">
        <v>5</v>
      </c>
      <c r="R7468" t="s">
        <v>658</v>
      </c>
    </row>
    <row r="7469" spans="1:18" x14ac:dyDescent="0.25">
      <c r="A7469">
        <v>7733</v>
      </c>
      <c r="B7469" t="s">
        <v>62</v>
      </c>
      <c r="C7469">
        <v>2014</v>
      </c>
      <c r="D7469">
        <v>650000</v>
      </c>
      <c r="E7469">
        <v>70000</v>
      </c>
      <c r="F7469" t="s">
        <v>44</v>
      </c>
      <c r="G7469" t="s">
        <v>489</v>
      </c>
      <c r="H7469" t="s">
        <v>656</v>
      </c>
      <c r="I7469" t="s">
        <v>22</v>
      </c>
      <c r="J7469" t="s">
        <v>23</v>
      </c>
      <c r="K7469" t="s">
        <v>24</v>
      </c>
      <c r="L7469" t="s">
        <v>25</v>
      </c>
      <c r="M7469">
        <v>15.4</v>
      </c>
      <c r="N7469">
        <v>2179</v>
      </c>
      <c r="O7469">
        <v>120</v>
      </c>
      <c r="P7469" t="s">
        <v>257</v>
      </c>
      <c r="Q7469">
        <v>7</v>
      </c>
      <c r="R7469" t="s">
        <v>658</v>
      </c>
    </row>
    <row r="7470" spans="1:18" x14ac:dyDescent="0.25">
      <c r="A7470">
        <v>7734</v>
      </c>
      <c r="B7470" t="s">
        <v>18</v>
      </c>
      <c r="C7470">
        <v>2015</v>
      </c>
      <c r="D7470">
        <v>380000</v>
      </c>
      <c r="E7470">
        <v>20000</v>
      </c>
      <c r="F7470" t="s">
        <v>44</v>
      </c>
      <c r="G7470" t="s">
        <v>489</v>
      </c>
      <c r="H7470" t="s">
        <v>1812</v>
      </c>
      <c r="I7470" t="s">
        <v>80</v>
      </c>
      <c r="J7470" t="s">
        <v>23</v>
      </c>
      <c r="K7470" t="s">
        <v>24</v>
      </c>
      <c r="L7470" t="s">
        <v>25</v>
      </c>
      <c r="M7470">
        <v>21.94</v>
      </c>
      <c r="N7470">
        <v>1196</v>
      </c>
      <c r="O7470">
        <v>61.7</v>
      </c>
      <c r="P7470" t="s">
        <v>226</v>
      </c>
      <c r="Q7470">
        <v>5</v>
      </c>
      <c r="R7470" t="s">
        <v>658</v>
      </c>
    </row>
    <row r="7471" spans="1:18" x14ac:dyDescent="0.25">
      <c r="A7471">
        <v>7735</v>
      </c>
      <c r="B7471" t="s">
        <v>40</v>
      </c>
      <c r="C7471">
        <v>2014</v>
      </c>
      <c r="D7471">
        <v>180000</v>
      </c>
      <c r="E7471">
        <v>62000</v>
      </c>
      <c r="F7471" t="s">
        <v>44</v>
      </c>
      <c r="G7471" t="s">
        <v>489</v>
      </c>
      <c r="H7471" t="s">
        <v>1230</v>
      </c>
      <c r="I7471" t="s">
        <v>37</v>
      </c>
      <c r="J7471" t="s">
        <v>23</v>
      </c>
      <c r="K7471" t="s">
        <v>24</v>
      </c>
      <c r="L7471" t="s">
        <v>25</v>
      </c>
      <c r="M7471">
        <v>21.1</v>
      </c>
      <c r="N7471">
        <v>814</v>
      </c>
      <c r="O7471">
        <v>55.2</v>
      </c>
      <c r="P7471" t="s">
        <v>227</v>
      </c>
      <c r="Q7471">
        <v>5</v>
      </c>
      <c r="R7471" t="s">
        <v>658</v>
      </c>
    </row>
    <row r="7472" spans="1:18" x14ac:dyDescent="0.25">
      <c r="A7472">
        <v>7736</v>
      </c>
      <c r="B7472" t="s">
        <v>18</v>
      </c>
      <c r="C7472">
        <v>2008</v>
      </c>
      <c r="D7472">
        <v>75000</v>
      </c>
      <c r="E7472">
        <v>29000</v>
      </c>
      <c r="F7472" t="s">
        <v>44</v>
      </c>
      <c r="G7472" t="s">
        <v>489</v>
      </c>
      <c r="H7472" t="s">
        <v>1230</v>
      </c>
      <c r="I7472" t="s">
        <v>37</v>
      </c>
      <c r="J7472" t="s">
        <v>23</v>
      </c>
      <c r="K7472" t="s">
        <v>24</v>
      </c>
      <c r="L7472" t="s">
        <v>25</v>
      </c>
      <c r="M7472">
        <v>16.100000000000001</v>
      </c>
      <c r="N7472">
        <v>796</v>
      </c>
      <c r="O7472">
        <v>37</v>
      </c>
      <c r="P7472" t="s">
        <v>49</v>
      </c>
      <c r="Q7472">
        <v>4</v>
      </c>
      <c r="R7472" t="s">
        <v>658</v>
      </c>
    </row>
    <row r="7473" spans="1:18" x14ac:dyDescent="0.25">
      <c r="A7473">
        <v>7737</v>
      </c>
      <c r="B7473" t="s">
        <v>68</v>
      </c>
      <c r="C7473">
        <v>2012</v>
      </c>
      <c r="D7473">
        <v>132000</v>
      </c>
      <c r="E7473">
        <v>82507</v>
      </c>
      <c r="F7473" t="s">
        <v>44</v>
      </c>
      <c r="G7473" t="s">
        <v>489</v>
      </c>
      <c r="H7473" t="s">
        <v>1812</v>
      </c>
      <c r="I7473" t="s">
        <v>22</v>
      </c>
      <c r="J7473" t="s">
        <v>92</v>
      </c>
      <c r="K7473" t="s">
        <v>24</v>
      </c>
      <c r="L7473" t="s">
        <v>25</v>
      </c>
      <c r="M7473">
        <v>13.93</v>
      </c>
      <c r="N7473">
        <v>2179</v>
      </c>
      <c r="O7473">
        <v>138.03</v>
      </c>
      <c r="P7473" t="s">
        <v>88</v>
      </c>
      <c r="Q7473">
        <v>7</v>
      </c>
      <c r="R7473" t="s">
        <v>658</v>
      </c>
    </row>
    <row r="7474" spans="1:18" x14ac:dyDescent="0.25">
      <c r="A7474">
        <v>7738</v>
      </c>
      <c r="B7474" t="s">
        <v>73</v>
      </c>
      <c r="C7474">
        <v>2010</v>
      </c>
      <c r="D7474">
        <v>110000</v>
      </c>
      <c r="E7474">
        <v>60000</v>
      </c>
      <c r="F7474" t="s">
        <v>44</v>
      </c>
      <c r="G7474" t="s">
        <v>489</v>
      </c>
      <c r="H7474" t="s">
        <v>1812</v>
      </c>
      <c r="I7474" t="s">
        <v>37</v>
      </c>
      <c r="J7474" t="s">
        <v>23</v>
      </c>
      <c r="K7474" t="s">
        <v>24</v>
      </c>
      <c r="L7474" t="s">
        <v>31</v>
      </c>
      <c r="M7474">
        <v>18.600000000000001</v>
      </c>
      <c r="N7474">
        <v>1199</v>
      </c>
      <c r="O7474">
        <v>79.400000000000006</v>
      </c>
      <c r="P7474" t="s">
        <v>212</v>
      </c>
      <c r="Q7474">
        <v>5</v>
      </c>
      <c r="R7474" t="s">
        <v>658</v>
      </c>
    </row>
    <row r="7475" spans="1:18" x14ac:dyDescent="0.25">
      <c r="A7475">
        <v>7739</v>
      </c>
      <c r="B7475" t="s">
        <v>18</v>
      </c>
      <c r="C7475">
        <v>2018</v>
      </c>
      <c r="D7475">
        <v>390000</v>
      </c>
      <c r="E7475">
        <v>10000</v>
      </c>
      <c r="F7475" t="s">
        <v>44</v>
      </c>
      <c r="G7475" t="s">
        <v>489</v>
      </c>
      <c r="H7475" t="s">
        <v>1812</v>
      </c>
      <c r="I7475" t="s">
        <v>37</v>
      </c>
      <c r="J7475" t="s">
        <v>23</v>
      </c>
      <c r="K7475" t="s">
        <v>24</v>
      </c>
      <c r="L7475" t="s">
        <v>25</v>
      </c>
      <c r="M7475">
        <v>23.95</v>
      </c>
      <c r="N7475">
        <v>998</v>
      </c>
      <c r="O7475">
        <v>67.05</v>
      </c>
      <c r="P7475" t="s">
        <v>82</v>
      </c>
      <c r="Q7475">
        <v>5</v>
      </c>
      <c r="R7475" t="s">
        <v>658</v>
      </c>
    </row>
    <row r="7476" spans="1:18" x14ac:dyDescent="0.25">
      <c r="A7476">
        <v>7740</v>
      </c>
      <c r="B7476" t="s">
        <v>40</v>
      </c>
      <c r="C7476">
        <v>2015</v>
      </c>
      <c r="D7476">
        <v>550000</v>
      </c>
      <c r="E7476">
        <v>70000</v>
      </c>
      <c r="F7476" t="s">
        <v>44</v>
      </c>
      <c r="G7476" t="s">
        <v>489</v>
      </c>
      <c r="H7476" t="s">
        <v>1812</v>
      </c>
      <c r="I7476" t="s">
        <v>37</v>
      </c>
      <c r="J7476" t="s">
        <v>23</v>
      </c>
      <c r="K7476" t="s">
        <v>24</v>
      </c>
      <c r="L7476" t="s">
        <v>25</v>
      </c>
      <c r="M7476">
        <v>18.600000000000001</v>
      </c>
      <c r="N7476">
        <v>1197</v>
      </c>
      <c r="O7476">
        <v>81.83</v>
      </c>
      <c r="P7476" t="s">
        <v>79</v>
      </c>
      <c r="Q7476">
        <v>5</v>
      </c>
      <c r="R7476" t="s">
        <v>658</v>
      </c>
    </row>
    <row r="7477" spans="1:18" x14ac:dyDescent="0.25">
      <c r="A7477">
        <v>7742</v>
      </c>
      <c r="B7477" t="s">
        <v>18</v>
      </c>
      <c r="C7477">
        <v>2008</v>
      </c>
      <c r="D7477">
        <v>70000</v>
      </c>
      <c r="E7477">
        <v>59400</v>
      </c>
      <c r="F7477" t="s">
        <v>44</v>
      </c>
      <c r="G7477" t="s">
        <v>349</v>
      </c>
      <c r="H7477" t="s">
        <v>1813</v>
      </c>
      <c r="I7477" t="s">
        <v>37</v>
      </c>
      <c r="J7477" t="s">
        <v>23</v>
      </c>
      <c r="K7477" t="s">
        <v>24</v>
      </c>
      <c r="L7477" t="s">
        <v>145</v>
      </c>
      <c r="M7477">
        <v>16.100000000000001</v>
      </c>
      <c r="N7477">
        <v>796</v>
      </c>
      <c r="O7477">
        <v>37</v>
      </c>
      <c r="P7477" t="s">
        <v>49</v>
      </c>
      <c r="Q7477">
        <v>4</v>
      </c>
      <c r="R7477" t="s">
        <v>658</v>
      </c>
    </row>
    <row r="7478" spans="1:18" x14ac:dyDescent="0.25">
      <c r="A7478">
        <v>7743</v>
      </c>
      <c r="B7478" t="s">
        <v>40</v>
      </c>
      <c r="C7478">
        <v>2013</v>
      </c>
      <c r="D7478">
        <v>275000</v>
      </c>
      <c r="E7478">
        <v>20000</v>
      </c>
      <c r="F7478" t="s">
        <v>44</v>
      </c>
      <c r="G7478" t="s">
        <v>349</v>
      </c>
      <c r="H7478" t="s">
        <v>1813</v>
      </c>
      <c r="I7478" t="s">
        <v>37</v>
      </c>
      <c r="J7478" t="s">
        <v>23</v>
      </c>
      <c r="K7478" t="s">
        <v>24</v>
      </c>
      <c r="L7478" t="s">
        <v>25</v>
      </c>
      <c r="M7478">
        <v>21.1</v>
      </c>
      <c r="N7478">
        <v>814</v>
      </c>
      <c r="O7478">
        <v>55.2</v>
      </c>
      <c r="P7478" t="s">
        <v>227</v>
      </c>
      <c r="Q7478">
        <v>5</v>
      </c>
      <c r="R7478" t="s">
        <v>658</v>
      </c>
    </row>
    <row r="7479" spans="1:18" x14ac:dyDescent="0.25">
      <c r="A7479">
        <v>7744</v>
      </c>
      <c r="B7479" t="s">
        <v>18</v>
      </c>
      <c r="C7479">
        <v>2009</v>
      </c>
      <c r="D7479">
        <v>250000</v>
      </c>
      <c r="E7479">
        <v>125876</v>
      </c>
      <c r="F7479" t="s">
        <v>44</v>
      </c>
      <c r="G7479" t="s">
        <v>349</v>
      </c>
      <c r="H7479" t="s">
        <v>350</v>
      </c>
      <c r="I7479" t="s">
        <v>37</v>
      </c>
      <c r="J7479" t="s">
        <v>23</v>
      </c>
      <c r="K7479" t="s">
        <v>24</v>
      </c>
      <c r="L7479" t="s">
        <v>31</v>
      </c>
      <c r="M7479">
        <v>15</v>
      </c>
      <c r="N7479">
        <v>1586</v>
      </c>
      <c r="O7479">
        <v>104.68</v>
      </c>
      <c r="P7479" t="s">
        <v>379</v>
      </c>
      <c r="Q7479">
        <v>5</v>
      </c>
      <c r="R7479" t="s">
        <v>658</v>
      </c>
    </row>
    <row r="7480" spans="1:18" x14ac:dyDescent="0.25">
      <c r="A7480">
        <v>7745</v>
      </c>
      <c r="B7480" t="s">
        <v>89</v>
      </c>
      <c r="C7480">
        <v>2019</v>
      </c>
      <c r="D7480">
        <v>2100000</v>
      </c>
      <c r="E7480">
        <v>5000</v>
      </c>
      <c r="F7480" t="s">
        <v>44</v>
      </c>
      <c r="G7480" t="s">
        <v>349</v>
      </c>
      <c r="H7480" t="s">
        <v>350</v>
      </c>
      <c r="I7480" t="s">
        <v>37</v>
      </c>
      <c r="J7480" t="s">
        <v>23</v>
      </c>
      <c r="K7480" t="s">
        <v>90</v>
      </c>
      <c r="L7480" t="s">
        <v>25</v>
      </c>
      <c r="M7480">
        <v>16</v>
      </c>
      <c r="N7480">
        <v>1368</v>
      </c>
      <c r="O7480">
        <v>160.77000000000001</v>
      </c>
      <c r="P7480" t="s">
        <v>91</v>
      </c>
      <c r="Q7480">
        <v>5</v>
      </c>
      <c r="R7480" t="s">
        <v>658</v>
      </c>
    </row>
    <row r="7481" spans="1:18" x14ac:dyDescent="0.25">
      <c r="A7481">
        <v>7746</v>
      </c>
      <c r="B7481" t="s">
        <v>68</v>
      </c>
      <c r="C7481">
        <v>2011</v>
      </c>
      <c r="D7481">
        <v>250000</v>
      </c>
      <c r="E7481">
        <v>90000</v>
      </c>
      <c r="F7481" t="s">
        <v>44</v>
      </c>
      <c r="G7481" t="s">
        <v>349</v>
      </c>
      <c r="H7481" t="s">
        <v>1813</v>
      </c>
      <c r="I7481" t="s">
        <v>22</v>
      </c>
      <c r="J7481" t="s">
        <v>23</v>
      </c>
      <c r="K7481" t="s">
        <v>24</v>
      </c>
      <c r="L7481" t="s">
        <v>31</v>
      </c>
      <c r="M7481">
        <v>13.55</v>
      </c>
      <c r="N7481">
        <v>2179</v>
      </c>
      <c r="O7481">
        <v>118.35</v>
      </c>
      <c r="P7481" t="s">
        <v>120</v>
      </c>
      <c r="Q7481">
        <v>7</v>
      </c>
      <c r="R7481" t="s">
        <v>658</v>
      </c>
    </row>
    <row r="7482" spans="1:18" x14ac:dyDescent="0.25">
      <c r="A7482">
        <v>7747</v>
      </c>
      <c r="B7482" t="s">
        <v>1213</v>
      </c>
      <c r="C7482">
        <v>2017</v>
      </c>
      <c r="D7482">
        <v>1250000</v>
      </c>
      <c r="E7482">
        <v>56800</v>
      </c>
      <c r="F7482" t="s">
        <v>44</v>
      </c>
      <c r="G7482" t="s">
        <v>349</v>
      </c>
      <c r="H7482" t="s">
        <v>1813</v>
      </c>
      <c r="I7482" t="s">
        <v>22</v>
      </c>
      <c r="J7482" t="s">
        <v>23</v>
      </c>
      <c r="K7482" t="s">
        <v>24</v>
      </c>
      <c r="L7482" t="s">
        <v>25</v>
      </c>
      <c r="M7482">
        <v>12.4</v>
      </c>
      <c r="N7482">
        <v>2499</v>
      </c>
      <c r="O7482">
        <v>134</v>
      </c>
      <c r="P7482" t="s">
        <v>1814</v>
      </c>
      <c r="Q7482">
        <v>5</v>
      </c>
      <c r="R7482" t="s">
        <v>658</v>
      </c>
    </row>
    <row r="7483" spans="1:18" x14ac:dyDescent="0.25">
      <c r="A7483">
        <v>7748</v>
      </c>
      <c r="B7483" t="s">
        <v>104</v>
      </c>
      <c r="C7483">
        <v>2014</v>
      </c>
      <c r="D7483">
        <v>1500000</v>
      </c>
      <c r="E7483">
        <v>60000</v>
      </c>
      <c r="F7483" t="s">
        <v>44</v>
      </c>
      <c r="G7483" t="s">
        <v>349</v>
      </c>
      <c r="H7483" t="s">
        <v>350</v>
      </c>
      <c r="I7483" t="s">
        <v>22</v>
      </c>
      <c r="J7483" t="s">
        <v>23</v>
      </c>
      <c r="K7483" t="s">
        <v>90</v>
      </c>
      <c r="L7483" t="s">
        <v>25</v>
      </c>
      <c r="M7483">
        <v>16.55</v>
      </c>
      <c r="N7483">
        <v>1968</v>
      </c>
      <c r="O7483">
        <v>147.51</v>
      </c>
      <c r="P7483" t="s">
        <v>294</v>
      </c>
      <c r="Q7483">
        <v>5</v>
      </c>
      <c r="R7483" t="s">
        <v>658</v>
      </c>
    </row>
    <row r="7484" spans="1:18" x14ac:dyDescent="0.25">
      <c r="A7484">
        <v>7749</v>
      </c>
      <c r="B7484" t="s">
        <v>50</v>
      </c>
      <c r="C7484">
        <v>2011</v>
      </c>
      <c r="D7484">
        <v>800000</v>
      </c>
      <c r="E7484">
        <v>60000</v>
      </c>
      <c r="F7484" t="s">
        <v>44</v>
      </c>
      <c r="G7484" t="s">
        <v>349</v>
      </c>
      <c r="H7484" t="s">
        <v>350</v>
      </c>
      <c r="I7484" t="s">
        <v>22</v>
      </c>
      <c r="J7484" t="s">
        <v>23</v>
      </c>
      <c r="K7484" t="s">
        <v>24</v>
      </c>
      <c r="L7484" t="s">
        <v>25</v>
      </c>
      <c r="M7484">
        <v>12.8</v>
      </c>
      <c r="N7484">
        <v>2494</v>
      </c>
      <c r="O7484">
        <v>102</v>
      </c>
      <c r="P7484" t="s">
        <v>204</v>
      </c>
      <c r="Q7484">
        <v>7</v>
      </c>
      <c r="R7484" t="s">
        <v>658</v>
      </c>
    </row>
    <row r="7485" spans="1:18" x14ac:dyDescent="0.25">
      <c r="A7485">
        <v>7750</v>
      </c>
      <c r="B7485" t="s">
        <v>50</v>
      </c>
      <c r="C7485">
        <v>2014</v>
      </c>
      <c r="D7485">
        <v>1380000</v>
      </c>
      <c r="E7485">
        <v>150000</v>
      </c>
      <c r="F7485" t="s">
        <v>44</v>
      </c>
      <c r="G7485" t="s">
        <v>349</v>
      </c>
      <c r="H7485" t="s">
        <v>1813</v>
      </c>
      <c r="I7485" t="s">
        <v>22</v>
      </c>
      <c r="J7485" t="s">
        <v>23</v>
      </c>
      <c r="K7485" t="s">
        <v>24</v>
      </c>
      <c r="L7485" t="s">
        <v>25</v>
      </c>
      <c r="M7485">
        <v>13</v>
      </c>
      <c r="N7485">
        <v>2982</v>
      </c>
      <c r="O7485">
        <v>168.5</v>
      </c>
      <c r="P7485" t="s">
        <v>95</v>
      </c>
      <c r="Q7485">
        <v>7</v>
      </c>
      <c r="R7485" t="s">
        <v>658</v>
      </c>
    </row>
    <row r="7486" spans="1:18" x14ac:dyDescent="0.25">
      <c r="A7486">
        <v>7751</v>
      </c>
      <c r="B7486" t="s">
        <v>18</v>
      </c>
      <c r="C7486">
        <v>2014</v>
      </c>
      <c r="D7486">
        <v>325000</v>
      </c>
      <c r="E7486">
        <v>65204</v>
      </c>
      <c r="F7486" t="s">
        <v>44</v>
      </c>
      <c r="G7486" t="s">
        <v>489</v>
      </c>
      <c r="H7486" t="s">
        <v>1815</v>
      </c>
      <c r="I7486" t="s">
        <v>37</v>
      </c>
      <c r="J7486" t="s">
        <v>219</v>
      </c>
      <c r="K7486" t="s">
        <v>90</v>
      </c>
      <c r="L7486" t="s">
        <v>25</v>
      </c>
      <c r="M7486">
        <v>23.1</v>
      </c>
      <c r="N7486">
        <v>998</v>
      </c>
      <c r="O7486">
        <v>67.040000000000006</v>
      </c>
      <c r="P7486" t="s">
        <v>82</v>
      </c>
      <c r="Q7486">
        <v>5</v>
      </c>
      <c r="R7486" t="s">
        <v>658</v>
      </c>
    </row>
    <row r="7487" spans="1:18" x14ac:dyDescent="0.25">
      <c r="A7487">
        <v>7752</v>
      </c>
      <c r="B7487" t="s">
        <v>40</v>
      </c>
      <c r="C7487">
        <v>2019</v>
      </c>
      <c r="D7487">
        <v>1150000</v>
      </c>
      <c r="E7487">
        <v>2286</v>
      </c>
      <c r="F7487" t="s">
        <v>44</v>
      </c>
      <c r="G7487" t="s">
        <v>489</v>
      </c>
      <c r="H7487" t="s">
        <v>1815</v>
      </c>
      <c r="I7487" t="s">
        <v>37</v>
      </c>
      <c r="J7487" t="s">
        <v>219</v>
      </c>
      <c r="K7487" t="s">
        <v>90</v>
      </c>
      <c r="L7487" t="s">
        <v>25</v>
      </c>
      <c r="M7487">
        <v>18.149999999999999</v>
      </c>
      <c r="N7487">
        <v>998</v>
      </c>
      <c r="O7487">
        <v>118.35</v>
      </c>
      <c r="P7487" t="s">
        <v>1441</v>
      </c>
      <c r="Q7487">
        <v>5</v>
      </c>
      <c r="R7487" t="s">
        <v>658</v>
      </c>
    </row>
    <row r="7488" spans="1:18" x14ac:dyDescent="0.25">
      <c r="A7488">
        <v>7753</v>
      </c>
      <c r="B7488" t="s">
        <v>18</v>
      </c>
      <c r="C7488">
        <v>2018</v>
      </c>
      <c r="D7488">
        <v>655000</v>
      </c>
      <c r="E7488">
        <v>15732</v>
      </c>
      <c r="F7488" t="s">
        <v>34</v>
      </c>
      <c r="G7488" t="s">
        <v>53</v>
      </c>
      <c r="H7488" t="s">
        <v>1816</v>
      </c>
      <c r="I7488" t="s">
        <v>37</v>
      </c>
      <c r="J7488" t="s">
        <v>92</v>
      </c>
      <c r="K7488" t="s">
        <v>90</v>
      </c>
      <c r="L7488" t="s">
        <v>25</v>
      </c>
      <c r="M7488">
        <v>22</v>
      </c>
      <c r="N7488">
        <v>1197</v>
      </c>
      <c r="O7488">
        <v>81.8</v>
      </c>
      <c r="P7488" t="s">
        <v>133</v>
      </c>
      <c r="Q7488">
        <v>5</v>
      </c>
      <c r="R7488" t="s">
        <v>658</v>
      </c>
    </row>
    <row r="7489" spans="1:18" x14ac:dyDescent="0.25">
      <c r="A7489">
        <v>7754</v>
      </c>
      <c r="B7489" t="s">
        <v>62</v>
      </c>
      <c r="C7489">
        <v>2019</v>
      </c>
      <c r="D7489">
        <v>890000</v>
      </c>
      <c r="E7489">
        <v>13000</v>
      </c>
      <c r="F7489" t="s">
        <v>34</v>
      </c>
      <c r="G7489" t="s">
        <v>53</v>
      </c>
      <c r="H7489" t="s">
        <v>1816</v>
      </c>
      <c r="I7489" t="s">
        <v>22</v>
      </c>
      <c r="J7489" t="s">
        <v>92</v>
      </c>
      <c r="K7489" t="s">
        <v>24</v>
      </c>
      <c r="L7489" t="s">
        <v>25</v>
      </c>
      <c r="M7489">
        <v>18.059999999999999</v>
      </c>
      <c r="N7489">
        <v>2523</v>
      </c>
      <c r="O7489">
        <v>63</v>
      </c>
      <c r="P7489" t="s">
        <v>301</v>
      </c>
      <c r="Q7489">
        <v>7</v>
      </c>
      <c r="R7489" t="s">
        <v>658</v>
      </c>
    </row>
    <row r="7490" spans="1:18" x14ac:dyDescent="0.25">
      <c r="A7490">
        <v>7755</v>
      </c>
      <c r="B7490" t="s">
        <v>18</v>
      </c>
      <c r="C7490">
        <v>2018</v>
      </c>
      <c r="D7490">
        <v>525000</v>
      </c>
      <c r="E7490">
        <v>33000</v>
      </c>
      <c r="F7490" t="s">
        <v>44</v>
      </c>
      <c r="G7490" t="s">
        <v>489</v>
      </c>
      <c r="H7490" t="s">
        <v>1815</v>
      </c>
      <c r="I7490" t="s">
        <v>37</v>
      </c>
      <c r="J7490" t="s">
        <v>92</v>
      </c>
      <c r="K7490" t="s">
        <v>24</v>
      </c>
      <c r="L7490" t="s">
        <v>25</v>
      </c>
      <c r="M7490">
        <v>20.89</v>
      </c>
      <c r="N7490">
        <v>1197</v>
      </c>
      <c r="O7490">
        <v>81.8</v>
      </c>
      <c r="P7490" t="s">
        <v>133</v>
      </c>
      <c r="Q7490">
        <v>5</v>
      </c>
      <c r="R7490" t="s">
        <v>658</v>
      </c>
    </row>
    <row r="7491" spans="1:18" x14ac:dyDescent="0.25">
      <c r="A7491">
        <v>7756</v>
      </c>
      <c r="B7491" t="s">
        <v>40</v>
      </c>
      <c r="C7491">
        <v>2014</v>
      </c>
      <c r="D7491">
        <v>300000</v>
      </c>
      <c r="E7491">
        <v>100000</v>
      </c>
      <c r="F7491" t="s">
        <v>44</v>
      </c>
      <c r="G7491" t="s">
        <v>489</v>
      </c>
      <c r="H7491" t="s">
        <v>1815</v>
      </c>
      <c r="I7491" t="s">
        <v>37</v>
      </c>
      <c r="J7491" t="s">
        <v>23</v>
      </c>
      <c r="K7491" t="s">
        <v>24</v>
      </c>
      <c r="L7491" t="s">
        <v>25</v>
      </c>
      <c r="M7491">
        <v>19.809999999999999</v>
      </c>
      <c r="N7491">
        <v>1086</v>
      </c>
      <c r="O7491">
        <v>68.05</v>
      </c>
      <c r="P7491" t="s">
        <v>125</v>
      </c>
      <c r="Q7491">
        <v>5</v>
      </c>
      <c r="R7491" t="s">
        <v>658</v>
      </c>
    </row>
    <row r="7492" spans="1:18" x14ac:dyDescent="0.25">
      <c r="A7492">
        <v>7757</v>
      </c>
      <c r="B7492" t="s">
        <v>123</v>
      </c>
      <c r="C7492">
        <v>2017</v>
      </c>
      <c r="D7492">
        <v>2950000</v>
      </c>
      <c r="E7492">
        <v>39000</v>
      </c>
      <c r="F7492" t="s">
        <v>44</v>
      </c>
      <c r="G7492" t="s">
        <v>489</v>
      </c>
      <c r="H7492" t="s">
        <v>1815</v>
      </c>
      <c r="I7492" t="s">
        <v>22</v>
      </c>
      <c r="J7492" t="s">
        <v>92</v>
      </c>
      <c r="K7492" t="s">
        <v>90</v>
      </c>
      <c r="L7492" t="s">
        <v>25</v>
      </c>
      <c r="M7492">
        <v>19.59</v>
      </c>
      <c r="N7492">
        <v>1995</v>
      </c>
      <c r="O7492">
        <v>187.74</v>
      </c>
      <c r="P7492" t="s">
        <v>659</v>
      </c>
      <c r="Q7492">
        <v>5</v>
      </c>
      <c r="R7492" t="s">
        <v>658</v>
      </c>
    </row>
    <row r="7493" spans="1:18" x14ac:dyDescent="0.25">
      <c r="A7493">
        <v>7758</v>
      </c>
      <c r="B7493" t="s">
        <v>123</v>
      </c>
      <c r="C7493">
        <v>2019</v>
      </c>
      <c r="D7493">
        <v>5200000</v>
      </c>
      <c r="E7493">
        <v>10000</v>
      </c>
      <c r="F7493" t="s">
        <v>44</v>
      </c>
      <c r="G7493" t="s">
        <v>489</v>
      </c>
      <c r="H7493" t="s">
        <v>1815</v>
      </c>
      <c r="I7493" t="s">
        <v>22</v>
      </c>
      <c r="J7493" t="s">
        <v>92</v>
      </c>
      <c r="K7493" t="s">
        <v>90</v>
      </c>
      <c r="L7493" t="s">
        <v>25</v>
      </c>
      <c r="M7493">
        <v>18.12</v>
      </c>
      <c r="N7493">
        <v>1995</v>
      </c>
      <c r="O7493">
        <v>190</v>
      </c>
      <c r="P7493" t="s">
        <v>158</v>
      </c>
      <c r="Q7493">
        <v>5</v>
      </c>
      <c r="R7493" t="s">
        <v>658</v>
      </c>
    </row>
    <row r="7494" spans="1:18" x14ac:dyDescent="0.25">
      <c r="A7494">
        <v>7759</v>
      </c>
      <c r="B7494" t="s">
        <v>33</v>
      </c>
      <c r="C7494">
        <v>2018</v>
      </c>
      <c r="D7494">
        <v>925000</v>
      </c>
      <c r="E7494">
        <v>28900</v>
      </c>
      <c r="F7494" t="s">
        <v>34</v>
      </c>
      <c r="G7494" t="s">
        <v>432</v>
      </c>
      <c r="H7494" t="s">
        <v>857</v>
      </c>
      <c r="I7494" t="s">
        <v>37</v>
      </c>
      <c r="J7494" t="s">
        <v>92</v>
      </c>
      <c r="K7494" t="s">
        <v>24</v>
      </c>
      <c r="L7494" t="s">
        <v>25</v>
      </c>
      <c r="M7494">
        <v>17.8</v>
      </c>
      <c r="N7494">
        <v>1497</v>
      </c>
      <c r="O7494">
        <v>117.3</v>
      </c>
      <c r="P7494" t="s">
        <v>93</v>
      </c>
      <c r="Q7494">
        <v>5</v>
      </c>
      <c r="R7494" t="s">
        <v>658</v>
      </c>
    </row>
    <row r="7495" spans="1:18" x14ac:dyDescent="0.25">
      <c r="A7495">
        <v>7760</v>
      </c>
      <c r="B7495" t="s">
        <v>33</v>
      </c>
      <c r="C7495">
        <v>2017</v>
      </c>
      <c r="D7495">
        <v>675000</v>
      </c>
      <c r="E7495">
        <v>49523</v>
      </c>
      <c r="F7495" t="s">
        <v>34</v>
      </c>
      <c r="G7495" t="s">
        <v>432</v>
      </c>
      <c r="H7495" t="s">
        <v>857</v>
      </c>
      <c r="I7495" t="s">
        <v>37</v>
      </c>
      <c r="J7495" t="s">
        <v>92</v>
      </c>
      <c r="K7495" t="s">
        <v>24</v>
      </c>
      <c r="L7495" t="s">
        <v>25</v>
      </c>
      <c r="M7495">
        <v>17</v>
      </c>
      <c r="N7495">
        <v>1497</v>
      </c>
      <c r="O7495">
        <v>118</v>
      </c>
      <c r="P7495" t="s">
        <v>183</v>
      </c>
      <c r="Q7495">
        <v>5</v>
      </c>
      <c r="R7495" t="s">
        <v>658</v>
      </c>
    </row>
    <row r="7496" spans="1:18" x14ac:dyDescent="0.25">
      <c r="A7496">
        <v>7761</v>
      </c>
      <c r="B7496" t="s">
        <v>18</v>
      </c>
      <c r="C7496">
        <v>2018</v>
      </c>
      <c r="D7496">
        <v>745000</v>
      </c>
      <c r="E7496">
        <v>48000</v>
      </c>
      <c r="F7496" t="s">
        <v>34</v>
      </c>
      <c r="G7496" t="s">
        <v>432</v>
      </c>
      <c r="H7496" t="s">
        <v>820</v>
      </c>
      <c r="I7496" t="s">
        <v>22</v>
      </c>
      <c r="J7496" t="s">
        <v>92</v>
      </c>
      <c r="K7496" t="s">
        <v>24</v>
      </c>
      <c r="L7496" t="s">
        <v>25</v>
      </c>
      <c r="M7496">
        <v>24.3</v>
      </c>
      <c r="N7496">
        <v>1248</v>
      </c>
      <c r="O7496">
        <v>88.5</v>
      </c>
      <c r="P7496" t="s">
        <v>65</v>
      </c>
      <c r="Q7496">
        <v>5</v>
      </c>
      <c r="R7496" t="s">
        <v>658</v>
      </c>
    </row>
    <row r="7497" spans="1:18" x14ac:dyDescent="0.25">
      <c r="A7497">
        <v>7762</v>
      </c>
      <c r="B7497" t="s">
        <v>18</v>
      </c>
      <c r="C7497">
        <v>2018</v>
      </c>
      <c r="D7497">
        <v>835000</v>
      </c>
      <c r="E7497">
        <v>17000</v>
      </c>
      <c r="F7497" t="s">
        <v>34</v>
      </c>
      <c r="G7497" t="s">
        <v>432</v>
      </c>
      <c r="H7497" t="s">
        <v>820</v>
      </c>
      <c r="I7497" t="s">
        <v>22</v>
      </c>
      <c r="J7497" t="s">
        <v>92</v>
      </c>
      <c r="K7497" t="s">
        <v>24</v>
      </c>
      <c r="L7497" t="s">
        <v>25</v>
      </c>
      <c r="M7497">
        <v>24.3</v>
      </c>
      <c r="N7497">
        <v>1248</v>
      </c>
      <c r="O7497">
        <v>88.5</v>
      </c>
      <c r="P7497" t="s">
        <v>65</v>
      </c>
      <c r="Q7497">
        <v>5</v>
      </c>
      <c r="R7497" t="s">
        <v>658</v>
      </c>
    </row>
    <row r="7498" spans="1:18" x14ac:dyDescent="0.25">
      <c r="A7498">
        <v>7763</v>
      </c>
      <c r="B7498" t="s">
        <v>119</v>
      </c>
      <c r="C7498">
        <v>2019</v>
      </c>
      <c r="D7498">
        <v>695000</v>
      </c>
      <c r="E7498">
        <v>36800</v>
      </c>
      <c r="F7498" t="s">
        <v>34</v>
      </c>
      <c r="G7498" t="s">
        <v>432</v>
      </c>
      <c r="H7498" t="s">
        <v>820</v>
      </c>
      <c r="I7498" t="s">
        <v>22</v>
      </c>
      <c r="J7498" t="s">
        <v>92</v>
      </c>
      <c r="K7498" t="s">
        <v>24</v>
      </c>
      <c r="L7498" t="s">
        <v>25</v>
      </c>
      <c r="M7498">
        <v>20.14</v>
      </c>
      <c r="N7498">
        <v>1498</v>
      </c>
      <c r="O7498">
        <v>88</v>
      </c>
      <c r="P7498" t="s">
        <v>230</v>
      </c>
      <c r="Q7498">
        <v>5</v>
      </c>
      <c r="R7498" t="s">
        <v>658</v>
      </c>
    </row>
    <row r="7499" spans="1:18" x14ac:dyDescent="0.25">
      <c r="A7499">
        <v>7764</v>
      </c>
      <c r="B7499" t="s">
        <v>18</v>
      </c>
      <c r="C7499">
        <v>2018</v>
      </c>
      <c r="D7499">
        <v>725000</v>
      </c>
      <c r="E7499">
        <v>36521</v>
      </c>
      <c r="F7499" t="s">
        <v>34</v>
      </c>
      <c r="G7499" t="s">
        <v>432</v>
      </c>
      <c r="H7499" t="s">
        <v>820</v>
      </c>
      <c r="I7499" t="s">
        <v>22</v>
      </c>
      <c r="J7499" t="s">
        <v>92</v>
      </c>
      <c r="K7499" t="s">
        <v>24</v>
      </c>
      <c r="L7499" t="s">
        <v>25</v>
      </c>
      <c r="M7499">
        <v>24.3</v>
      </c>
      <c r="N7499">
        <v>1248</v>
      </c>
      <c r="O7499">
        <v>88.5</v>
      </c>
      <c r="P7499" t="s">
        <v>65</v>
      </c>
      <c r="Q7499">
        <v>5</v>
      </c>
      <c r="R7499" t="s">
        <v>658</v>
      </c>
    </row>
    <row r="7500" spans="1:18" x14ac:dyDescent="0.25">
      <c r="A7500">
        <v>7765</v>
      </c>
      <c r="B7500" t="s">
        <v>18</v>
      </c>
      <c r="C7500">
        <v>2017</v>
      </c>
      <c r="D7500">
        <v>620000</v>
      </c>
      <c r="E7500">
        <v>90000</v>
      </c>
      <c r="F7500" t="s">
        <v>34</v>
      </c>
      <c r="G7500" t="s">
        <v>432</v>
      </c>
      <c r="H7500" t="s">
        <v>820</v>
      </c>
      <c r="I7500" t="s">
        <v>37</v>
      </c>
      <c r="J7500" t="s">
        <v>23</v>
      </c>
      <c r="K7500" t="s">
        <v>24</v>
      </c>
      <c r="L7500" t="s">
        <v>25</v>
      </c>
      <c r="M7500">
        <v>22</v>
      </c>
      <c r="N7500">
        <v>1197</v>
      </c>
      <c r="O7500">
        <v>81.8</v>
      </c>
      <c r="P7500" t="s">
        <v>133</v>
      </c>
      <c r="Q7500">
        <v>5</v>
      </c>
      <c r="R7500" t="s">
        <v>658</v>
      </c>
    </row>
    <row r="7501" spans="1:18" x14ac:dyDescent="0.25">
      <c r="A7501">
        <v>7767</v>
      </c>
      <c r="B7501" t="s">
        <v>142</v>
      </c>
      <c r="C7501">
        <v>2014</v>
      </c>
      <c r="D7501">
        <v>335000</v>
      </c>
      <c r="E7501">
        <v>71000</v>
      </c>
      <c r="F7501" t="s">
        <v>34</v>
      </c>
      <c r="G7501" t="s">
        <v>53</v>
      </c>
      <c r="H7501" t="s">
        <v>1765</v>
      </c>
      <c r="I7501" t="s">
        <v>22</v>
      </c>
      <c r="J7501" t="s">
        <v>92</v>
      </c>
      <c r="K7501" t="s">
        <v>24</v>
      </c>
      <c r="L7501" t="s">
        <v>25</v>
      </c>
      <c r="M7501">
        <v>21.64</v>
      </c>
      <c r="N7501">
        <v>1461</v>
      </c>
      <c r="O7501">
        <v>84.8</v>
      </c>
      <c r="P7501" t="s">
        <v>256</v>
      </c>
      <c r="Q7501">
        <v>5</v>
      </c>
      <c r="R7501" t="s">
        <v>658</v>
      </c>
    </row>
    <row r="7502" spans="1:18" x14ac:dyDescent="0.25">
      <c r="A7502">
        <v>7768</v>
      </c>
      <c r="B7502" t="s">
        <v>62</v>
      </c>
      <c r="C7502">
        <v>2011</v>
      </c>
      <c r="D7502">
        <v>475000</v>
      </c>
      <c r="E7502">
        <v>108000</v>
      </c>
      <c r="F7502" t="s">
        <v>34</v>
      </c>
      <c r="G7502" t="s">
        <v>53</v>
      </c>
      <c r="H7502" t="s">
        <v>1765</v>
      </c>
      <c r="I7502" t="s">
        <v>22</v>
      </c>
      <c r="J7502" t="s">
        <v>92</v>
      </c>
      <c r="K7502" t="s">
        <v>24</v>
      </c>
      <c r="L7502" t="s">
        <v>25</v>
      </c>
      <c r="M7502">
        <v>16</v>
      </c>
      <c r="N7502">
        <v>2179</v>
      </c>
      <c r="O7502">
        <v>140</v>
      </c>
      <c r="P7502" t="s">
        <v>195</v>
      </c>
      <c r="Q7502">
        <v>7</v>
      </c>
      <c r="R7502" t="s">
        <v>658</v>
      </c>
    </row>
    <row r="7503" spans="1:18" x14ac:dyDescent="0.25">
      <c r="A7503">
        <v>7769</v>
      </c>
      <c r="B7503" t="s">
        <v>56</v>
      </c>
      <c r="C7503">
        <v>2015</v>
      </c>
      <c r="D7503">
        <v>484999</v>
      </c>
      <c r="E7503">
        <v>75000</v>
      </c>
      <c r="F7503" t="s">
        <v>34</v>
      </c>
      <c r="G7503" t="s">
        <v>53</v>
      </c>
      <c r="H7503" t="s">
        <v>1817</v>
      </c>
      <c r="I7503" t="s">
        <v>22</v>
      </c>
      <c r="J7503" t="s">
        <v>92</v>
      </c>
      <c r="K7503" t="s">
        <v>24</v>
      </c>
      <c r="L7503" t="s">
        <v>25</v>
      </c>
      <c r="M7503">
        <v>19.87</v>
      </c>
      <c r="N7503">
        <v>1461</v>
      </c>
      <c r="O7503">
        <v>83.8</v>
      </c>
      <c r="P7503" t="s">
        <v>65</v>
      </c>
      <c r="Q7503">
        <v>5</v>
      </c>
      <c r="R7503" t="s">
        <v>658</v>
      </c>
    </row>
    <row r="7504" spans="1:18" x14ac:dyDescent="0.25">
      <c r="A7504">
        <v>7770</v>
      </c>
      <c r="B7504" t="s">
        <v>18</v>
      </c>
      <c r="C7504">
        <v>2015</v>
      </c>
      <c r="D7504">
        <v>610000</v>
      </c>
      <c r="E7504">
        <v>33000</v>
      </c>
      <c r="F7504" t="s">
        <v>34</v>
      </c>
      <c r="G7504" t="s">
        <v>53</v>
      </c>
      <c r="H7504" t="s">
        <v>1765</v>
      </c>
      <c r="I7504" t="s">
        <v>37</v>
      </c>
      <c r="J7504" t="s">
        <v>23</v>
      </c>
      <c r="K7504" t="s">
        <v>24</v>
      </c>
      <c r="L7504" t="s">
        <v>25</v>
      </c>
      <c r="M7504">
        <v>20.73</v>
      </c>
      <c r="N7504">
        <v>1373</v>
      </c>
      <c r="O7504">
        <v>91.1</v>
      </c>
      <c r="P7504" t="s">
        <v>121</v>
      </c>
      <c r="Q7504">
        <v>5</v>
      </c>
      <c r="R7504" t="s">
        <v>658</v>
      </c>
    </row>
    <row r="7505" spans="1:18" x14ac:dyDescent="0.25">
      <c r="A7505">
        <v>7771</v>
      </c>
      <c r="B7505" t="s">
        <v>40</v>
      </c>
      <c r="C7505">
        <v>2015</v>
      </c>
      <c r="D7505">
        <v>1000000</v>
      </c>
      <c r="E7505">
        <v>50000</v>
      </c>
      <c r="F7505" t="s">
        <v>34</v>
      </c>
      <c r="G7505" t="s">
        <v>53</v>
      </c>
      <c r="H7505" t="s">
        <v>1817</v>
      </c>
      <c r="I7505" t="s">
        <v>22</v>
      </c>
      <c r="J7505" t="s">
        <v>23</v>
      </c>
      <c r="K7505" t="s">
        <v>24</v>
      </c>
      <c r="L7505" t="s">
        <v>25</v>
      </c>
      <c r="M7505">
        <v>19.670000000000002</v>
      </c>
      <c r="N7505">
        <v>1582</v>
      </c>
      <c r="O7505">
        <v>126.2</v>
      </c>
      <c r="P7505" t="s">
        <v>144</v>
      </c>
      <c r="Q7505">
        <v>5</v>
      </c>
      <c r="R7505" t="s">
        <v>658</v>
      </c>
    </row>
    <row r="7506" spans="1:18" x14ac:dyDescent="0.25">
      <c r="A7506">
        <v>7772</v>
      </c>
      <c r="B7506" t="s">
        <v>56</v>
      </c>
      <c r="C7506">
        <v>2019</v>
      </c>
      <c r="D7506">
        <v>300000</v>
      </c>
      <c r="E7506">
        <v>35000</v>
      </c>
      <c r="F7506" t="s">
        <v>34</v>
      </c>
      <c r="G7506" t="s">
        <v>53</v>
      </c>
      <c r="H7506" t="s">
        <v>1817</v>
      </c>
      <c r="I7506" t="s">
        <v>37</v>
      </c>
      <c r="J7506" t="s">
        <v>23</v>
      </c>
      <c r="K7506" t="s">
        <v>24</v>
      </c>
      <c r="L7506" t="s">
        <v>25</v>
      </c>
      <c r="M7506">
        <v>23.01</v>
      </c>
      <c r="N7506">
        <v>999</v>
      </c>
      <c r="O7506">
        <v>67</v>
      </c>
      <c r="P7506" t="s">
        <v>146</v>
      </c>
      <c r="Q7506">
        <v>5</v>
      </c>
      <c r="R7506" t="s">
        <v>658</v>
      </c>
    </row>
    <row r="7507" spans="1:18" x14ac:dyDescent="0.25">
      <c r="A7507">
        <v>7773</v>
      </c>
      <c r="B7507" t="s">
        <v>40</v>
      </c>
      <c r="C7507">
        <v>2018</v>
      </c>
      <c r="D7507">
        <v>1405000</v>
      </c>
      <c r="E7507">
        <v>15000</v>
      </c>
      <c r="F7507" t="s">
        <v>34</v>
      </c>
      <c r="G7507" t="s">
        <v>53</v>
      </c>
      <c r="H7507" t="s">
        <v>1817</v>
      </c>
      <c r="I7507" t="s">
        <v>37</v>
      </c>
      <c r="J7507" t="s">
        <v>23</v>
      </c>
      <c r="K7507" t="s">
        <v>24</v>
      </c>
      <c r="L7507" t="s">
        <v>25</v>
      </c>
      <c r="M7507">
        <v>15.8</v>
      </c>
      <c r="N7507">
        <v>1591</v>
      </c>
      <c r="O7507">
        <v>121.3</v>
      </c>
      <c r="P7507" t="s">
        <v>83</v>
      </c>
      <c r="Q7507">
        <v>5</v>
      </c>
      <c r="R7507" t="s">
        <v>658</v>
      </c>
    </row>
    <row r="7508" spans="1:18" x14ac:dyDescent="0.25">
      <c r="A7508">
        <v>7774</v>
      </c>
      <c r="B7508" t="s">
        <v>18</v>
      </c>
      <c r="C7508">
        <v>2018</v>
      </c>
      <c r="D7508">
        <v>650000</v>
      </c>
      <c r="E7508">
        <v>22000</v>
      </c>
      <c r="F7508" t="s">
        <v>34</v>
      </c>
      <c r="G7508" t="s">
        <v>53</v>
      </c>
      <c r="H7508" t="s">
        <v>1817</v>
      </c>
      <c r="I7508" t="s">
        <v>37</v>
      </c>
      <c r="J7508" t="s">
        <v>23</v>
      </c>
      <c r="K7508" t="s">
        <v>24</v>
      </c>
      <c r="L7508" t="s">
        <v>31</v>
      </c>
      <c r="M7508">
        <v>21.56</v>
      </c>
      <c r="N7508">
        <v>1462</v>
      </c>
      <c r="O7508">
        <v>103.25</v>
      </c>
      <c r="P7508" t="s">
        <v>101</v>
      </c>
      <c r="Q7508">
        <v>5</v>
      </c>
      <c r="R7508" t="s">
        <v>658</v>
      </c>
    </row>
    <row r="7509" spans="1:18" x14ac:dyDescent="0.25">
      <c r="A7509">
        <v>7775</v>
      </c>
      <c r="B7509" t="s">
        <v>40</v>
      </c>
      <c r="C7509">
        <v>2015</v>
      </c>
      <c r="D7509">
        <v>850000</v>
      </c>
      <c r="E7509">
        <v>108000</v>
      </c>
      <c r="F7509" t="s">
        <v>34</v>
      </c>
      <c r="G7509" t="s">
        <v>53</v>
      </c>
      <c r="H7509" t="s">
        <v>1817</v>
      </c>
      <c r="I7509" t="s">
        <v>22</v>
      </c>
      <c r="J7509" t="s">
        <v>23</v>
      </c>
      <c r="K7509" t="s">
        <v>24</v>
      </c>
      <c r="L7509" t="s">
        <v>25</v>
      </c>
      <c r="M7509">
        <v>19.670000000000002</v>
      </c>
      <c r="N7509">
        <v>1582</v>
      </c>
      <c r="O7509">
        <v>126.2</v>
      </c>
      <c r="P7509" t="s">
        <v>144</v>
      </c>
      <c r="Q7509">
        <v>5</v>
      </c>
      <c r="R7509" t="s">
        <v>658</v>
      </c>
    </row>
    <row r="7510" spans="1:18" x14ac:dyDescent="0.25">
      <c r="A7510">
        <v>7776</v>
      </c>
      <c r="B7510" t="s">
        <v>104</v>
      </c>
      <c r="C7510">
        <v>2014</v>
      </c>
      <c r="D7510">
        <v>1850000</v>
      </c>
      <c r="E7510">
        <v>76131</v>
      </c>
      <c r="F7510" t="s">
        <v>34</v>
      </c>
      <c r="G7510" t="s">
        <v>53</v>
      </c>
      <c r="H7510" t="s">
        <v>1765</v>
      </c>
      <c r="I7510" t="s">
        <v>22</v>
      </c>
      <c r="J7510" t="s">
        <v>23</v>
      </c>
      <c r="K7510" t="s">
        <v>90</v>
      </c>
      <c r="L7510" t="s">
        <v>25</v>
      </c>
      <c r="M7510">
        <v>13.22</v>
      </c>
      <c r="N7510">
        <v>2967</v>
      </c>
      <c r="O7510">
        <v>241.4</v>
      </c>
      <c r="P7510" t="s">
        <v>678</v>
      </c>
      <c r="Q7510">
        <v>5</v>
      </c>
      <c r="R7510" t="s">
        <v>658</v>
      </c>
    </row>
    <row r="7511" spans="1:18" x14ac:dyDescent="0.25">
      <c r="A7511">
        <v>7777</v>
      </c>
      <c r="B7511" t="s">
        <v>40</v>
      </c>
      <c r="C7511">
        <v>2012</v>
      </c>
      <c r="D7511">
        <v>267000</v>
      </c>
      <c r="E7511">
        <v>40000</v>
      </c>
      <c r="F7511" t="s">
        <v>34</v>
      </c>
      <c r="G7511" t="s">
        <v>53</v>
      </c>
      <c r="H7511" t="s">
        <v>1765</v>
      </c>
      <c r="I7511" t="s">
        <v>37</v>
      </c>
      <c r="J7511" t="s">
        <v>23</v>
      </c>
      <c r="K7511" t="s">
        <v>24</v>
      </c>
      <c r="L7511" t="s">
        <v>25</v>
      </c>
      <c r="M7511">
        <v>20.36</v>
      </c>
      <c r="N7511">
        <v>1197</v>
      </c>
      <c r="O7511">
        <v>78.900000000000006</v>
      </c>
      <c r="P7511" t="s">
        <v>115</v>
      </c>
      <c r="Q7511">
        <v>5</v>
      </c>
      <c r="R7511" t="s">
        <v>658</v>
      </c>
    </row>
    <row r="7512" spans="1:18" x14ac:dyDescent="0.25">
      <c r="A7512">
        <v>7778</v>
      </c>
      <c r="B7512" t="s">
        <v>40</v>
      </c>
      <c r="C7512">
        <v>2013</v>
      </c>
      <c r="D7512">
        <v>215000</v>
      </c>
      <c r="E7512">
        <v>47000</v>
      </c>
      <c r="F7512" t="s">
        <v>19</v>
      </c>
      <c r="G7512" t="s">
        <v>59</v>
      </c>
      <c r="H7512" t="s">
        <v>1818</v>
      </c>
      <c r="I7512" t="s">
        <v>37</v>
      </c>
      <c r="J7512" t="s">
        <v>23</v>
      </c>
      <c r="K7512" t="s">
        <v>24</v>
      </c>
      <c r="L7512" t="s">
        <v>31</v>
      </c>
      <c r="M7512">
        <v>21.1</v>
      </c>
      <c r="N7512">
        <v>814</v>
      </c>
      <c r="O7512">
        <v>55.2</v>
      </c>
      <c r="P7512" t="s">
        <v>227</v>
      </c>
      <c r="Q7512">
        <v>5</v>
      </c>
      <c r="R7512" t="s">
        <v>658</v>
      </c>
    </row>
    <row r="7513" spans="1:18" x14ac:dyDescent="0.25">
      <c r="A7513">
        <v>7779</v>
      </c>
      <c r="B7513" t="s">
        <v>68</v>
      </c>
      <c r="C7513">
        <v>2017</v>
      </c>
      <c r="D7513">
        <v>1282000</v>
      </c>
      <c r="E7513">
        <v>45000</v>
      </c>
      <c r="F7513" t="s">
        <v>19</v>
      </c>
      <c r="G7513" t="s">
        <v>59</v>
      </c>
      <c r="H7513" t="s">
        <v>1819</v>
      </c>
      <c r="I7513" t="s">
        <v>22</v>
      </c>
      <c r="J7513" t="s">
        <v>23</v>
      </c>
      <c r="K7513" t="s">
        <v>24</v>
      </c>
      <c r="L7513" t="s">
        <v>25</v>
      </c>
      <c r="M7513">
        <v>17.600000000000001</v>
      </c>
      <c r="N7513">
        <v>2179</v>
      </c>
      <c r="O7513">
        <v>153.86000000000001</v>
      </c>
      <c r="P7513" t="s">
        <v>158</v>
      </c>
      <c r="Q7513">
        <v>7</v>
      </c>
      <c r="R7513" t="s">
        <v>658</v>
      </c>
    </row>
    <row r="7514" spans="1:18" x14ac:dyDescent="0.25">
      <c r="A7514">
        <v>7780</v>
      </c>
      <c r="B7514" t="s">
        <v>18</v>
      </c>
      <c r="C7514">
        <v>2017</v>
      </c>
      <c r="D7514">
        <v>282000</v>
      </c>
      <c r="E7514">
        <v>15000</v>
      </c>
      <c r="F7514" t="s">
        <v>19</v>
      </c>
      <c r="G7514" t="s">
        <v>361</v>
      </c>
      <c r="H7514" t="s">
        <v>1820</v>
      </c>
      <c r="I7514" t="s">
        <v>37</v>
      </c>
      <c r="J7514" t="s">
        <v>23</v>
      </c>
      <c r="K7514" t="s">
        <v>24</v>
      </c>
      <c r="L7514" t="s">
        <v>25</v>
      </c>
      <c r="M7514">
        <v>24.7</v>
      </c>
      <c r="N7514">
        <v>796</v>
      </c>
      <c r="O7514">
        <v>47.3</v>
      </c>
      <c r="P7514" t="s">
        <v>72</v>
      </c>
      <c r="Q7514">
        <v>5</v>
      </c>
      <c r="R7514" t="s">
        <v>658</v>
      </c>
    </row>
    <row r="7515" spans="1:18" x14ac:dyDescent="0.25">
      <c r="A7515">
        <v>7781</v>
      </c>
      <c r="B7515" t="s">
        <v>50</v>
      </c>
      <c r="C7515">
        <v>2012</v>
      </c>
      <c r="D7515">
        <v>610000</v>
      </c>
      <c r="E7515">
        <v>90000</v>
      </c>
      <c r="F7515" t="s">
        <v>19</v>
      </c>
      <c r="G7515" t="s">
        <v>358</v>
      </c>
      <c r="H7515" t="s">
        <v>1039</v>
      </c>
      <c r="I7515" t="s">
        <v>22</v>
      </c>
      <c r="J7515" t="s">
        <v>23</v>
      </c>
      <c r="K7515" t="s">
        <v>24</v>
      </c>
      <c r="L7515" t="s">
        <v>25</v>
      </c>
      <c r="M7515">
        <v>12.8</v>
      </c>
      <c r="N7515">
        <v>2494</v>
      </c>
      <c r="O7515">
        <v>102</v>
      </c>
      <c r="P7515" t="s">
        <v>204</v>
      </c>
      <c r="Q7515">
        <v>8</v>
      </c>
      <c r="R7515" t="s">
        <v>658</v>
      </c>
    </row>
    <row r="7516" spans="1:18" x14ac:dyDescent="0.25">
      <c r="A7516">
        <v>7782</v>
      </c>
      <c r="B7516" t="s">
        <v>62</v>
      </c>
      <c r="C7516">
        <v>2018</v>
      </c>
      <c r="D7516">
        <v>900000</v>
      </c>
      <c r="E7516">
        <v>35000</v>
      </c>
      <c r="F7516" t="s">
        <v>19</v>
      </c>
      <c r="G7516" t="s">
        <v>59</v>
      </c>
      <c r="H7516" t="s">
        <v>1821</v>
      </c>
      <c r="I7516" t="s">
        <v>22</v>
      </c>
      <c r="J7516" t="s">
        <v>23</v>
      </c>
      <c r="K7516" t="s">
        <v>24</v>
      </c>
      <c r="L7516" t="s">
        <v>25</v>
      </c>
      <c r="M7516">
        <v>16.55</v>
      </c>
      <c r="N7516">
        <v>2498</v>
      </c>
      <c r="O7516">
        <v>105</v>
      </c>
      <c r="P7516" t="s">
        <v>205</v>
      </c>
      <c r="Q7516">
        <v>6</v>
      </c>
      <c r="R7516" t="s">
        <v>658</v>
      </c>
    </row>
    <row r="7517" spans="1:18" x14ac:dyDescent="0.25">
      <c r="A7517">
        <v>7783</v>
      </c>
      <c r="B7517" t="s">
        <v>62</v>
      </c>
      <c r="C7517">
        <v>2015</v>
      </c>
      <c r="D7517">
        <v>800000</v>
      </c>
      <c r="E7517">
        <v>70000</v>
      </c>
      <c r="F7517" t="s">
        <v>19</v>
      </c>
      <c r="G7517" t="s">
        <v>59</v>
      </c>
      <c r="H7517" t="s">
        <v>698</v>
      </c>
      <c r="I7517" t="s">
        <v>22</v>
      </c>
      <c r="J7517" t="s">
        <v>23</v>
      </c>
      <c r="K7517" t="s">
        <v>24</v>
      </c>
      <c r="L7517" t="s">
        <v>25</v>
      </c>
      <c r="M7517">
        <v>15.4</v>
      </c>
      <c r="N7517">
        <v>1997</v>
      </c>
      <c r="O7517">
        <v>120</v>
      </c>
      <c r="P7517" t="s">
        <v>257</v>
      </c>
      <c r="Q7517">
        <v>7</v>
      </c>
      <c r="R7517" t="s">
        <v>658</v>
      </c>
    </row>
    <row r="7518" spans="1:18" x14ac:dyDescent="0.25">
      <c r="A7518">
        <v>7784</v>
      </c>
      <c r="B7518" t="s">
        <v>40</v>
      </c>
      <c r="C7518">
        <v>2013</v>
      </c>
      <c r="D7518">
        <v>380000</v>
      </c>
      <c r="E7518">
        <v>110000</v>
      </c>
      <c r="F7518" t="s">
        <v>19</v>
      </c>
      <c r="G7518" t="s">
        <v>59</v>
      </c>
      <c r="H7518" t="s">
        <v>1646</v>
      </c>
      <c r="I7518" t="s">
        <v>22</v>
      </c>
      <c r="J7518" t="s">
        <v>23</v>
      </c>
      <c r="K7518" t="s">
        <v>24</v>
      </c>
      <c r="L7518" t="s">
        <v>31</v>
      </c>
      <c r="M7518">
        <v>21.27</v>
      </c>
      <c r="N7518">
        <v>1396</v>
      </c>
      <c r="O7518">
        <v>88.76</v>
      </c>
      <c r="P7518" t="s">
        <v>117</v>
      </c>
      <c r="Q7518">
        <v>5</v>
      </c>
      <c r="R7518" t="s">
        <v>658</v>
      </c>
    </row>
    <row r="7519" spans="1:18" x14ac:dyDescent="0.25">
      <c r="A7519">
        <v>7785</v>
      </c>
      <c r="B7519" t="s">
        <v>62</v>
      </c>
      <c r="C7519">
        <v>2012</v>
      </c>
      <c r="D7519">
        <v>450000</v>
      </c>
      <c r="E7519">
        <v>120000</v>
      </c>
      <c r="F7519" t="s">
        <v>19</v>
      </c>
      <c r="G7519" t="s">
        <v>354</v>
      </c>
      <c r="H7519" t="s">
        <v>512</v>
      </c>
      <c r="I7519" t="s">
        <v>22</v>
      </c>
      <c r="J7519" t="s">
        <v>23</v>
      </c>
      <c r="K7519" t="s">
        <v>24</v>
      </c>
      <c r="L7519" t="s">
        <v>31</v>
      </c>
      <c r="M7519">
        <v>12.05</v>
      </c>
      <c r="N7519">
        <v>2179</v>
      </c>
      <c r="O7519">
        <v>120</v>
      </c>
      <c r="P7519" t="s">
        <v>135</v>
      </c>
      <c r="Q7519">
        <v>9</v>
      </c>
      <c r="R7519" t="s">
        <v>658</v>
      </c>
    </row>
    <row r="7520" spans="1:18" x14ac:dyDescent="0.25">
      <c r="A7520">
        <v>7786</v>
      </c>
      <c r="B7520" t="s">
        <v>18</v>
      </c>
      <c r="C7520">
        <v>2011</v>
      </c>
      <c r="D7520">
        <v>242000</v>
      </c>
      <c r="E7520">
        <v>120000</v>
      </c>
      <c r="F7520" t="s">
        <v>19</v>
      </c>
      <c r="G7520" t="s">
        <v>358</v>
      </c>
      <c r="H7520" t="s">
        <v>906</v>
      </c>
      <c r="I7520" t="s">
        <v>22</v>
      </c>
      <c r="J7520" t="s">
        <v>23</v>
      </c>
      <c r="K7520" t="s">
        <v>24</v>
      </c>
      <c r="L7520" t="s">
        <v>25</v>
      </c>
      <c r="M7520">
        <v>21.5</v>
      </c>
      <c r="N7520">
        <v>1248</v>
      </c>
      <c r="O7520">
        <v>88.8</v>
      </c>
      <c r="P7520" t="s">
        <v>65</v>
      </c>
      <c r="Q7520">
        <v>5</v>
      </c>
      <c r="R7520" t="s">
        <v>658</v>
      </c>
    </row>
    <row r="7521" spans="1:18" x14ac:dyDescent="0.25">
      <c r="A7521">
        <v>7787</v>
      </c>
      <c r="B7521" t="s">
        <v>56</v>
      </c>
      <c r="C7521">
        <v>2017</v>
      </c>
      <c r="D7521">
        <v>350000</v>
      </c>
      <c r="E7521">
        <v>35000</v>
      </c>
      <c r="F7521" t="s">
        <v>19</v>
      </c>
      <c r="G7521" t="s">
        <v>354</v>
      </c>
      <c r="H7521" t="s">
        <v>512</v>
      </c>
      <c r="I7521" t="s">
        <v>37</v>
      </c>
      <c r="J7521" t="s">
        <v>23</v>
      </c>
      <c r="K7521" t="s">
        <v>24</v>
      </c>
      <c r="L7521" t="s">
        <v>31</v>
      </c>
      <c r="M7521">
        <v>25.17</v>
      </c>
      <c r="N7521">
        <v>799</v>
      </c>
      <c r="O7521">
        <v>53.3</v>
      </c>
      <c r="P7521" t="s">
        <v>188</v>
      </c>
      <c r="Q7521">
        <v>5</v>
      </c>
      <c r="R7521" t="s">
        <v>658</v>
      </c>
    </row>
    <row r="7522" spans="1:18" x14ac:dyDescent="0.25">
      <c r="A7522">
        <v>7788</v>
      </c>
      <c r="B7522" t="s">
        <v>68</v>
      </c>
      <c r="C7522">
        <v>2018</v>
      </c>
      <c r="D7522">
        <v>400000</v>
      </c>
      <c r="E7522">
        <v>22000</v>
      </c>
      <c r="F7522" t="s">
        <v>19</v>
      </c>
      <c r="G7522" t="s">
        <v>358</v>
      </c>
      <c r="H7522" t="s">
        <v>864</v>
      </c>
      <c r="I7522" t="s">
        <v>37</v>
      </c>
      <c r="J7522" t="s">
        <v>23</v>
      </c>
      <c r="K7522" t="s">
        <v>24</v>
      </c>
      <c r="L7522" t="s">
        <v>25</v>
      </c>
      <c r="M7522">
        <v>20.3</v>
      </c>
      <c r="N7522">
        <v>1199</v>
      </c>
      <c r="O7522">
        <v>84</v>
      </c>
      <c r="P7522" t="s">
        <v>69</v>
      </c>
      <c r="Q7522">
        <v>5</v>
      </c>
      <c r="R7522" t="s">
        <v>658</v>
      </c>
    </row>
    <row r="7523" spans="1:18" x14ac:dyDescent="0.25">
      <c r="A7523">
        <v>7789</v>
      </c>
      <c r="B7523" t="s">
        <v>18</v>
      </c>
      <c r="C7523">
        <v>2017</v>
      </c>
      <c r="D7523">
        <v>400000</v>
      </c>
      <c r="E7523">
        <v>70000</v>
      </c>
      <c r="F7523" t="s">
        <v>19</v>
      </c>
      <c r="G7523" t="s">
        <v>354</v>
      </c>
      <c r="H7523" t="s">
        <v>362</v>
      </c>
      <c r="I7523" t="s">
        <v>37</v>
      </c>
      <c r="J7523" t="s">
        <v>23</v>
      </c>
      <c r="K7523" t="s">
        <v>24</v>
      </c>
      <c r="L7523" t="s">
        <v>25</v>
      </c>
      <c r="M7523">
        <v>20.51</v>
      </c>
      <c r="N7523">
        <v>998</v>
      </c>
      <c r="O7523">
        <v>67.040000000000006</v>
      </c>
      <c r="P7523" t="s">
        <v>82</v>
      </c>
      <c r="Q7523">
        <v>5</v>
      </c>
      <c r="R7523" t="s">
        <v>658</v>
      </c>
    </row>
    <row r="7524" spans="1:18" x14ac:dyDescent="0.25">
      <c r="A7524">
        <v>7790</v>
      </c>
      <c r="B7524" t="s">
        <v>73</v>
      </c>
      <c r="C7524">
        <v>2013</v>
      </c>
      <c r="D7524">
        <v>246000</v>
      </c>
      <c r="E7524">
        <v>56000</v>
      </c>
      <c r="F7524" t="s">
        <v>19</v>
      </c>
      <c r="G7524" t="s">
        <v>358</v>
      </c>
      <c r="H7524" t="s">
        <v>1003</v>
      </c>
      <c r="I7524" t="s">
        <v>22</v>
      </c>
      <c r="J7524" t="s">
        <v>92</v>
      </c>
      <c r="K7524" t="s">
        <v>24</v>
      </c>
      <c r="L7524" t="s">
        <v>25</v>
      </c>
      <c r="M7524">
        <v>22.1</v>
      </c>
      <c r="N7524">
        <v>1248</v>
      </c>
      <c r="O7524">
        <v>74</v>
      </c>
      <c r="P7524" t="s">
        <v>296</v>
      </c>
      <c r="Q7524">
        <v>5</v>
      </c>
      <c r="R7524" t="s">
        <v>658</v>
      </c>
    </row>
    <row r="7525" spans="1:18" x14ac:dyDescent="0.25">
      <c r="A7525">
        <v>7791</v>
      </c>
      <c r="B7525" t="s">
        <v>68</v>
      </c>
      <c r="C7525">
        <v>2014</v>
      </c>
      <c r="D7525">
        <v>221000</v>
      </c>
      <c r="E7525">
        <v>65000</v>
      </c>
      <c r="F7525" t="s">
        <v>34</v>
      </c>
      <c r="G7525" t="s">
        <v>35</v>
      </c>
      <c r="H7525" t="s">
        <v>1822</v>
      </c>
      <c r="I7525" t="s">
        <v>22</v>
      </c>
      <c r="J7525" t="s">
        <v>92</v>
      </c>
      <c r="K7525" t="s">
        <v>24</v>
      </c>
      <c r="L7525" t="s">
        <v>25</v>
      </c>
      <c r="M7525">
        <v>19.09</v>
      </c>
      <c r="N7525">
        <v>1405</v>
      </c>
      <c r="O7525">
        <v>69.010000000000005</v>
      </c>
      <c r="P7525" t="s">
        <v>140</v>
      </c>
      <c r="Q7525">
        <v>5</v>
      </c>
      <c r="R7525" t="s">
        <v>658</v>
      </c>
    </row>
    <row r="7526" spans="1:18" x14ac:dyDescent="0.25">
      <c r="A7526">
        <v>7792</v>
      </c>
      <c r="B7526" t="s">
        <v>52</v>
      </c>
      <c r="C7526">
        <v>2013</v>
      </c>
      <c r="D7526">
        <v>700000</v>
      </c>
      <c r="E7526">
        <v>62000</v>
      </c>
      <c r="F7526" t="s">
        <v>34</v>
      </c>
      <c r="G7526" t="s">
        <v>35</v>
      </c>
      <c r="H7526" t="s">
        <v>1822</v>
      </c>
      <c r="I7526" t="s">
        <v>22</v>
      </c>
      <c r="J7526" t="s">
        <v>92</v>
      </c>
      <c r="K7526" t="s">
        <v>24</v>
      </c>
      <c r="L7526" t="s">
        <v>25</v>
      </c>
      <c r="M7526">
        <v>13.1</v>
      </c>
      <c r="N7526">
        <v>2499</v>
      </c>
      <c r="O7526">
        <v>141</v>
      </c>
      <c r="P7526" t="s">
        <v>647</v>
      </c>
      <c r="Q7526">
        <v>7</v>
      </c>
      <c r="R7526" t="s">
        <v>658</v>
      </c>
    </row>
    <row r="7527" spans="1:18" x14ac:dyDescent="0.25">
      <c r="A7527">
        <v>7793</v>
      </c>
      <c r="B7527" t="s">
        <v>50</v>
      </c>
      <c r="C7527">
        <v>2016</v>
      </c>
      <c r="D7527">
        <v>1750000</v>
      </c>
      <c r="E7527">
        <v>52000</v>
      </c>
      <c r="F7527" t="s">
        <v>34</v>
      </c>
      <c r="G7527" t="s">
        <v>35</v>
      </c>
      <c r="H7527" t="s">
        <v>1775</v>
      </c>
      <c r="I7527" t="s">
        <v>22</v>
      </c>
      <c r="J7527" t="s">
        <v>92</v>
      </c>
      <c r="K7527" t="s">
        <v>90</v>
      </c>
      <c r="L7527" t="s">
        <v>25</v>
      </c>
      <c r="M7527">
        <v>12.55</v>
      </c>
      <c r="N7527">
        <v>2982</v>
      </c>
      <c r="O7527">
        <v>168.5</v>
      </c>
      <c r="P7527" t="s">
        <v>234</v>
      </c>
      <c r="Q7527">
        <v>7</v>
      </c>
      <c r="R7527" t="s">
        <v>658</v>
      </c>
    </row>
    <row r="7528" spans="1:18" x14ac:dyDescent="0.25">
      <c r="A7528">
        <v>7794</v>
      </c>
      <c r="B7528" t="s">
        <v>40</v>
      </c>
      <c r="C7528">
        <v>2017</v>
      </c>
      <c r="D7528">
        <v>550000</v>
      </c>
      <c r="E7528">
        <v>49000</v>
      </c>
      <c r="F7528" t="s">
        <v>34</v>
      </c>
      <c r="G7528" t="s">
        <v>35</v>
      </c>
      <c r="H7528" t="s">
        <v>1822</v>
      </c>
      <c r="I7528" t="s">
        <v>22</v>
      </c>
      <c r="J7528" t="s">
        <v>92</v>
      </c>
      <c r="K7528" t="s">
        <v>24</v>
      </c>
      <c r="L7528" t="s">
        <v>25</v>
      </c>
      <c r="M7528">
        <v>25.4</v>
      </c>
      <c r="N7528">
        <v>1186</v>
      </c>
      <c r="O7528">
        <v>73.97</v>
      </c>
      <c r="P7528" t="s">
        <v>202</v>
      </c>
      <c r="Q7528">
        <v>5</v>
      </c>
      <c r="R7528" t="s">
        <v>658</v>
      </c>
    </row>
    <row r="7529" spans="1:18" x14ac:dyDescent="0.25">
      <c r="A7529">
        <v>7795</v>
      </c>
      <c r="B7529" t="s">
        <v>18</v>
      </c>
      <c r="C7529">
        <v>2015</v>
      </c>
      <c r="D7529">
        <v>550000</v>
      </c>
      <c r="E7529">
        <v>50000</v>
      </c>
      <c r="F7529" t="s">
        <v>19</v>
      </c>
      <c r="G7529" t="s">
        <v>455</v>
      </c>
      <c r="H7529" t="s">
        <v>1823</v>
      </c>
      <c r="I7529" t="s">
        <v>22</v>
      </c>
      <c r="J7529" t="s">
        <v>92</v>
      </c>
      <c r="K7529" t="s">
        <v>24</v>
      </c>
      <c r="L7529" t="s">
        <v>31</v>
      </c>
      <c r="M7529">
        <v>28.09</v>
      </c>
      <c r="N7529">
        <v>1248</v>
      </c>
      <c r="O7529">
        <v>88.5</v>
      </c>
      <c r="P7529" t="s">
        <v>65</v>
      </c>
      <c r="Q7529">
        <v>5</v>
      </c>
      <c r="R7529" t="s">
        <v>658</v>
      </c>
    </row>
    <row r="7530" spans="1:18" x14ac:dyDescent="0.25">
      <c r="A7530">
        <v>7796</v>
      </c>
      <c r="B7530" t="s">
        <v>18</v>
      </c>
      <c r="C7530">
        <v>2013</v>
      </c>
      <c r="D7530">
        <v>375000</v>
      </c>
      <c r="E7530">
        <v>65000</v>
      </c>
      <c r="F7530" t="s">
        <v>19</v>
      </c>
      <c r="G7530" t="s">
        <v>455</v>
      </c>
      <c r="H7530" t="s">
        <v>1823</v>
      </c>
      <c r="I7530" t="s">
        <v>22</v>
      </c>
      <c r="J7530" t="s">
        <v>92</v>
      </c>
      <c r="K7530" t="s">
        <v>24</v>
      </c>
      <c r="L7530" t="s">
        <v>25</v>
      </c>
      <c r="M7530">
        <v>28.4</v>
      </c>
      <c r="N7530">
        <v>1248</v>
      </c>
      <c r="O7530">
        <v>74</v>
      </c>
      <c r="P7530" t="s">
        <v>26</v>
      </c>
      <c r="Q7530">
        <v>5</v>
      </c>
      <c r="R7530" t="s">
        <v>658</v>
      </c>
    </row>
    <row r="7531" spans="1:18" x14ac:dyDescent="0.25">
      <c r="A7531">
        <v>7797</v>
      </c>
      <c r="B7531" t="s">
        <v>40</v>
      </c>
      <c r="C7531">
        <v>2015</v>
      </c>
      <c r="D7531">
        <v>391000</v>
      </c>
      <c r="E7531">
        <v>55000</v>
      </c>
      <c r="F7531" t="s">
        <v>44</v>
      </c>
      <c r="G7531" t="s">
        <v>330</v>
      </c>
      <c r="H7531" t="s">
        <v>835</v>
      </c>
      <c r="I7531" t="s">
        <v>22</v>
      </c>
      <c r="J7531" t="s">
        <v>92</v>
      </c>
      <c r="K7531" t="s">
        <v>24</v>
      </c>
      <c r="L7531" t="s">
        <v>25</v>
      </c>
      <c r="M7531">
        <v>24.4</v>
      </c>
      <c r="N7531">
        <v>1120</v>
      </c>
      <c r="O7531">
        <v>71</v>
      </c>
      <c r="P7531" t="s">
        <v>229</v>
      </c>
      <c r="Q7531">
        <v>5</v>
      </c>
      <c r="R7531" t="s">
        <v>658</v>
      </c>
    </row>
    <row r="7532" spans="1:18" x14ac:dyDescent="0.25">
      <c r="A7532">
        <v>7798</v>
      </c>
      <c r="B7532" t="s">
        <v>97</v>
      </c>
      <c r="C7532">
        <v>2015</v>
      </c>
      <c r="D7532">
        <v>2051000</v>
      </c>
      <c r="E7532">
        <v>35000</v>
      </c>
      <c r="F7532" t="s">
        <v>19</v>
      </c>
      <c r="G7532" t="s">
        <v>455</v>
      </c>
      <c r="H7532" t="s">
        <v>1823</v>
      </c>
      <c r="I7532" t="s">
        <v>22</v>
      </c>
      <c r="J7532" t="s">
        <v>92</v>
      </c>
      <c r="K7532" t="s">
        <v>90</v>
      </c>
      <c r="L7532" t="s">
        <v>31</v>
      </c>
      <c r="M7532">
        <v>19.7</v>
      </c>
      <c r="N7532">
        <v>2143</v>
      </c>
      <c r="O7532">
        <v>134.1</v>
      </c>
      <c r="P7532" t="s">
        <v>321</v>
      </c>
      <c r="Q7532">
        <v>5</v>
      </c>
      <c r="R7532" t="s">
        <v>658</v>
      </c>
    </row>
    <row r="7533" spans="1:18" x14ac:dyDescent="0.25">
      <c r="A7533">
        <v>7799</v>
      </c>
      <c r="B7533" t="s">
        <v>68</v>
      </c>
      <c r="C7533">
        <v>2014</v>
      </c>
      <c r="D7533">
        <v>525000</v>
      </c>
      <c r="E7533">
        <v>78000</v>
      </c>
      <c r="F7533" t="s">
        <v>75</v>
      </c>
      <c r="G7533" t="s">
        <v>1046</v>
      </c>
      <c r="H7533" t="s">
        <v>568</v>
      </c>
      <c r="I7533" t="s">
        <v>22</v>
      </c>
      <c r="J7533" t="s">
        <v>92</v>
      </c>
      <c r="K7533" t="s">
        <v>24</v>
      </c>
      <c r="L7533" t="s">
        <v>31</v>
      </c>
      <c r="M7533">
        <v>15.05</v>
      </c>
      <c r="N7533">
        <v>2179</v>
      </c>
      <c r="O7533">
        <v>147.9</v>
      </c>
      <c r="P7533" t="s">
        <v>187</v>
      </c>
      <c r="Q7533">
        <v>7</v>
      </c>
      <c r="R7533" t="s">
        <v>658</v>
      </c>
    </row>
    <row r="7534" spans="1:18" x14ac:dyDescent="0.25">
      <c r="A7534">
        <v>7800</v>
      </c>
      <c r="B7534" t="s">
        <v>40</v>
      </c>
      <c r="C7534">
        <v>2007</v>
      </c>
      <c r="D7534">
        <v>212000</v>
      </c>
      <c r="E7534">
        <v>58000</v>
      </c>
      <c r="F7534" t="s">
        <v>75</v>
      </c>
      <c r="G7534" t="s">
        <v>1046</v>
      </c>
      <c r="H7534" t="s">
        <v>568</v>
      </c>
      <c r="I7534" t="s">
        <v>22</v>
      </c>
      <c r="J7534" t="s">
        <v>92</v>
      </c>
      <c r="K7534" t="s">
        <v>24</v>
      </c>
      <c r="L7534" t="s">
        <v>31</v>
      </c>
      <c r="M7534">
        <v>16.8</v>
      </c>
      <c r="N7534">
        <v>1493</v>
      </c>
      <c r="O7534">
        <v>110</v>
      </c>
      <c r="P7534" t="s">
        <v>224</v>
      </c>
      <c r="Q7534">
        <v>5</v>
      </c>
      <c r="R7534" t="s">
        <v>658</v>
      </c>
    </row>
    <row r="7535" spans="1:18" x14ac:dyDescent="0.25">
      <c r="A7535">
        <v>7801</v>
      </c>
      <c r="B7535" t="s">
        <v>73</v>
      </c>
      <c r="C7535">
        <v>2011</v>
      </c>
      <c r="D7535">
        <v>221000</v>
      </c>
      <c r="E7535">
        <v>56000</v>
      </c>
      <c r="F7535" t="s">
        <v>75</v>
      </c>
      <c r="G7535" t="s">
        <v>1046</v>
      </c>
      <c r="H7535" t="s">
        <v>568</v>
      </c>
      <c r="I7535" t="s">
        <v>22</v>
      </c>
      <c r="J7535" t="s">
        <v>92</v>
      </c>
      <c r="K7535" t="s">
        <v>24</v>
      </c>
      <c r="L7535" t="s">
        <v>31</v>
      </c>
      <c r="M7535">
        <v>25.44</v>
      </c>
      <c r="N7535">
        <v>936</v>
      </c>
      <c r="O7535">
        <v>57.6</v>
      </c>
      <c r="P7535" t="s">
        <v>245</v>
      </c>
      <c r="Q7535">
        <v>5</v>
      </c>
      <c r="R7535" t="s">
        <v>658</v>
      </c>
    </row>
    <row r="7536" spans="1:18" x14ac:dyDescent="0.25">
      <c r="A7536">
        <v>7802</v>
      </c>
      <c r="B7536" t="s">
        <v>264</v>
      </c>
      <c r="C7536">
        <v>2010</v>
      </c>
      <c r="D7536">
        <v>265000</v>
      </c>
      <c r="E7536">
        <v>61000</v>
      </c>
      <c r="F7536" t="s">
        <v>75</v>
      </c>
      <c r="G7536" t="s">
        <v>1046</v>
      </c>
      <c r="H7536" t="s">
        <v>1437</v>
      </c>
      <c r="I7536" t="s">
        <v>22</v>
      </c>
      <c r="J7536" t="s">
        <v>92</v>
      </c>
      <c r="K7536" t="s">
        <v>24</v>
      </c>
      <c r="L7536" t="s">
        <v>31</v>
      </c>
      <c r="M7536">
        <v>20.399999999999999</v>
      </c>
      <c r="N7536">
        <v>1248</v>
      </c>
      <c r="O7536">
        <v>91.7</v>
      </c>
      <c r="P7536" t="s">
        <v>265</v>
      </c>
      <c r="Q7536">
        <v>5</v>
      </c>
      <c r="R7536" t="s">
        <v>658</v>
      </c>
    </row>
    <row r="7537" spans="1:18" x14ac:dyDescent="0.25">
      <c r="A7537">
        <v>7803</v>
      </c>
      <c r="B7537" t="s">
        <v>56</v>
      </c>
      <c r="C7537">
        <v>2013</v>
      </c>
      <c r="D7537">
        <v>399000</v>
      </c>
      <c r="E7537">
        <v>61000</v>
      </c>
      <c r="F7537" t="s">
        <v>75</v>
      </c>
      <c r="G7537" t="s">
        <v>1046</v>
      </c>
      <c r="H7537" t="s">
        <v>1437</v>
      </c>
      <c r="I7537" t="s">
        <v>22</v>
      </c>
      <c r="J7537" t="s">
        <v>92</v>
      </c>
      <c r="K7537" t="s">
        <v>24</v>
      </c>
      <c r="L7537" t="s">
        <v>31</v>
      </c>
      <c r="M7537">
        <v>21.64</v>
      </c>
      <c r="N7537">
        <v>1461</v>
      </c>
      <c r="O7537">
        <v>84.8</v>
      </c>
      <c r="P7537" t="s">
        <v>256</v>
      </c>
      <c r="Q7537">
        <v>5</v>
      </c>
      <c r="R7537" t="s">
        <v>658</v>
      </c>
    </row>
    <row r="7538" spans="1:18" x14ac:dyDescent="0.25">
      <c r="A7538">
        <v>7804</v>
      </c>
      <c r="B7538" t="s">
        <v>40</v>
      </c>
      <c r="C7538">
        <v>2008</v>
      </c>
      <c r="D7538">
        <v>175000</v>
      </c>
      <c r="E7538">
        <v>61000</v>
      </c>
      <c r="F7538" t="s">
        <v>75</v>
      </c>
      <c r="G7538" t="s">
        <v>1046</v>
      </c>
      <c r="H7538" t="s">
        <v>1437</v>
      </c>
      <c r="I7538" t="s">
        <v>22</v>
      </c>
      <c r="J7538" t="s">
        <v>92</v>
      </c>
      <c r="K7538" t="s">
        <v>24</v>
      </c>
      <c r="L7538" t="s">
        <v>31</v>
      </c>
      <c r="M7538">
        <v>17.100000000000001</v>
      </c>
      <c r="N7538">
        <v>1493</v>
      </c>
      <c r="O7538">
        <v>110</v>
      </c>
      <c r="P7538" t="s">
        <v>224</v>
      </c>
      <c r="Q7538">
        <v>5</v>
      </c>
      <c r="R7538" t="s">
        <v>658</v>
      </c>
    </row>
    <row r="7539" spans="1:18" x14ac:dyDescent="0.25">
      <c r="A7539">
        <v>7805</v>
      </c>
      <c r="B7539" t="s">
        <v>28</v>
      </c>
      <c r="C7539">
        <v>2011</v>
      </c>
      <c r="D7539">
        <v>411000</v>
      </c>
      <c r="E7539">
        <v>64481</v>
      </c>
      <c r="F7539" t="s">
        <v>75</v>
      </c>
      <c r="G7539" t="s">
        <v>1046</v>
      </c>
      <c r="H7539" t="s">
        <v>568</v>
      </c>
      <c r="I7539" t="s">
        <v>22</v>
      </c>
      <c r="J7539" t="s">
        <v>92</v>
      </c>
      <c r="K7539" t="s">
        <v>24</v>
      </c>
      <c r="L7539" t="s">
        <v>31</v>
      </c>
      <c r="M7539">
        <v>20.5</v>
      </c>
      <c r="N7539">
        <v>1598</v>
      </c>
      <c r="O7539">
        <v>103.5</v>
      </c>
      <c r="P7539" t="s">
        <v>32</v>
      </c>
      <c r="Q7539">
        <v>5</v>
      </c>
      <c r="R7539" t="s">
        <v>658</v>
      </c>
    </row>
    <row r="7540" spans="1:18" x14ac:dyDescent="0.25">
      <c r="A7540">
        <v>7806</v>
      </c>
      <c r="B7540" t="s">
        <v>119</v>
      </c>
      <c r="C7540">
        <v>2011</v>
      </c>
      <c r="D7540">
        <v>365000</v>
      </c>
      <c r="E7540">
        <v>65000</v>
      </c>
      <c r="F7540" t="s">
        <v>75</v>
      </c>
      <c r="G7540" t="s">
        <v>1046</v>
      </c>
      <c r="H7540" t="s">
        <v>568</v>
      </c>
      <c r="I7540" t="s">
        <v>22</v>
      </c>
      <c r="J7540" t="s">
        <v>92</v>
      </c>
      <c r="K7540" t="s">
        <v>24</v>
      </c>
      <c r="L7540" t="s">
        <v>31</v>
      </c>
      <c r="M7540">
        <v>20.54</v>
      </c>
      <c r="N7540">
        <v>1598</v>
      </c>
      <c r="O7540">
        <v>103.6</v>
      </c>
      <c r="P7540" t="s">
        <v>32</v>
      </c>
      <c r="Q7540">
        <v>5</v>
      </c>
      <c r="R7540" t="s">
        <v>658</v>
      </c>
    </row>
    <row r="7541" spans="1:18" x14ac:dyDescent="0.25">
      <c r="A7541">
        <v>7807</v>
      </c>
      <c r="B7541" t="s">
        <v>123</v>
      </c>
      <c r="C7541">
        <v>2009</v>
      </c>
      <c r="D7541">
        <v>975000</v>
      </c>
      <c r="E7541">
        <v>80000</v>
      </c>
      <c r="F7541" t="s">
        <v>44</v>
      </c>
      <c r="G7541" t="s">
        <v>545</v>
      </c>
      <c r="H7541" t="s">
        <v>1824</v>
      </c>
      <c r="I7541" t="s">
        <v>22</v>
      </c>
      <c r="J7541" t="s">
        <v>92</v>
      </c>
      <c r="K7541" t="s">
        <v>90</v>
      </c>
      <c r="L7541" t="s">
        <v>31</v>
      </c>
      <c r="M7541">
        <v>22.48</v>
      </c>
      <c r="N7541">
        <v>1995</v>
      </c>
      <c r="O7541">
        <v>187.74</v>
      </c>
      <c r="P7541" t="s">
        <v>158</v>
      </c>
      <c r="Q7541">
        <v>5</v>
      </c>
      <c r="R7541" t="s">
        <v>658</v>
      </c>
    </row>
    <row r="7542" spans="1:18" x14ac:dyDescent="0.25">
      <c r="A7542">
        <v>7808</v>
      </c>
      <c r="B7542" t="s">
        <v>142</v>
      </c>
      <c r="C7542">
        <v>2015</v>
      </c>
      <c r="D7542">
        <v>499000</v>
      </c>
      <c r="E7542">
        <v>61000</v>
      </c>
      <c r="F7542" t="s">
        <v>44</v>
      </c>
      <c r="G7542" t="s">
        <v>545</v>
      </c>
      <c r="H7542" t="s">
        <v>1105</v>
      </c>
      <c r="I7542" t="s">
        <v>22</v>
      </c>
      <c r="J7542" t="s">
        <v>92</v>
      </c>
      <c r="K7542" t="s">
        <v>24</v>
      </c>
      <c r="L7542" t="s">
        <v>31</v>
      </c>
      <c r="M7542">
        <v>22.71</v>
      </c>
      <c r="N7542">
        <v>1461</v>
      </c>
      <c r="O7542">
        <v>84.8</v>
      </c>
      <c r="P7542" t="s">
        <v>256</v>
      </c>
      <c r="Q7542">
        <v>5</v>
      </c>
      <c r="R7542" t="s">
        <v>658</v>
      </c>
    </row>
    <row r="7543" spans="1:18" x14ac:dyDescent="0.25">
      <c r="A7543">
        <v>7809</v>
      </c>
      <c r="B7543" t="s">
        <v>97</v>
      </c>
      <c r="C7543">
        <v>2014</v>
      </c>
      <c r="D7543">
        <v>2575000</v>
      </c>
      <c r="E7543">
        <v>70000</v>
      </c>
      <c r="F7543" t="s">
        <v>44</v>
      </c>
      <c r="G7543" t="s">
        <v>545</v>
      </c>
      <c r="H7543" t="s">
        <v>1824</v>
      </c>
      <c r="I7543" t="s">
        <v>22</v>
      </c>
      <c r="J7543" t="s">
        <v>23</v>
      </c>
      <c r="K7543" t="s">
        <v>90</v>
      </c>
      <c r="L7543" t="s">
        <v>25</v>
      </c>
      <c r="M7543">
        <v>11.74</v>
      </c>
      <c r="N7543">
        <v>2987</v>
      </c>
      <c r="O7543">
        <v>254.8</v>
      </c>
      <c r="P7543" t="s">
        <v>839</v>
      </c>
      <c r="Q7543">
        <v>5</v>
      </c>
      <c r="R7543" t="s">
        <v>658</v>
      </c>
    </row>
    <row r="7544" spans="1:18" x14ac:dyDescent="0.25">
      <c r="A7544">
        <v>7810</v>
      </c>
      <c r="B7544" t="s">
        <v>73</v>
      </c>
      <c r="C7544">
        <v>2009</v>
      </c>
      <c r="D7544">
        <v>145000</v>
      </c>
      <c r="E7544">
        <v>30000</v>
      </c>
      <c r="F7544" t="s">
        <v>44</v>
      </c>
      <c r="G7544" t="s">
        <v>545</v>
      </c>
      <c r="H7544" t="s">
        <v>1824</v>
      </c>
      <c r="I7544" t="s">
        <v>37</v>
      </c>
      <c r="J7544" t="s">
        <v>23</v>
      </c>
      <c r="K7544" t="s">
        <v>24</v>
      </c>
      <c r="L7544" t="s">
        <v>25</v>
      </c>
      <c r="M7544">
        <v>18</v>
      </c>
      <c r="N7544">
        <v>995</v>
      </c>
      <c r="O7544">
        <v>62</v>
      </c>
      <c r="P7544" t="s">
        <v>302</v>
      </c>
      <c r="Q7544">
        <v>5</v>
      </c>
      <c r="R7544" t="s">
        <v>658</v>
      </c>
    </row>
    <row r="7545" spans="1:18" x14ac:dyDescent="0.25">
      <c r="A7545">
        <v>7811</v>
      </c>
      <c r="B7545" t="s">
        <v>68</v>
      </c>
      <c r="C7545">
        <v>2011</v>
      </c>
      <c r="D7545">
        <v>200000</v>
      </c>
      <c r="E7545">
        <v>200000</v>
      </c>
      <c r="F7545" t="s">
        <v>44</v>
      </c>
      <c r="G7545" t="s">
        <v>545</v>
      </c>
      <c r="H7545" t="s">
        <v>1105</v>
      </c>
      <c r="I7545" t="s">
        <v>22</v>
      </c>
      <c r="J7545" t="s">
        <v>23</v>
      </c>
      <c r="K7545" t="s">
        <v>24</v>
      </c>
      <c r="L7545" t="s">
        <v>31</v>
      </c>
      <c r="M7545">
        <v>17</v>
      </c>
      <c r="N7545">
        <v>1405</v>
      </c>
      <c r="O7545">
        <v>71</v>
      </c>
      <c r="P7545" t="s">
        <v>236</v>
      </c>
      <c r="Q7545">
        <v>5</v>
      </c>
      <c r="R7545" t="s">
        <v>658</v>
      </c>
    </row>
    <row r="7546" spans="1:18" x14ac:dyDescent="0.25">
      <c r="A7546">
        <v>7812</v>
      </c>
      <c r="B7546" t="s">
        <v>104</v>
      </c>
      <c r="C7546">
        <v>2014</v>
      </c>
      <c r="D7546">
        <v>1200000</v>
      </c>
      <c r="E7546">
        <v>230000</v>
      </c>
      <c r="F7546" t="s">
        <v>44</v>
      </c>
      <c r="G7546" t="s">
        <v>545</v>
      </c>
      <c r="H7546" t="s">
        <v>1105</v>
      </c>
      <c r="I7546" t="s">
        <v>22</v>
      </c>
      <c r="J7546" t="s">
        <v>23</v>
      </c>
      <c r="K7546" t="s">
        <v>90</v>
      </c>
      <c r="L7546" t="s">
        <v>25</v>
      </c>
      <c r="M7546">
        <v>15.73</v>
      </c>
      <c r="N7546">
        <v>1968</v>
      </c>
      <c r="O7546">
        <v>174.33</v>
      </c>
      <c r="P7546" t="s">
        <v>105</v>
      </c>
      <c r="Q7546">
        <v>5</v>
      </c>
      <c r="R7546" t="s">
        <v>658</v>
      </c>
    </row>
    <row r="7547" spans="1:18" x14ac:dyDescent="0.25">
      <c r="A7547">
        <v>7813</v>
      </c>
      <c r="B7547" t="s">
        <v>40</v>
      </c>
      <c r="C7547">
        <v>2016</v>
      </c>
      <c r="D7547">
        <v>280000</v>
      </c>
      <c r="E7547">
        <v>100000</v>
      </c>
      <c r="F7547" t="s">
        <v>44</v>
      </c>
      <c r="G7547" t="s">
        <v>545</v>
      </c>
      <c r="H7547" t="s">
        <v>1825</v>
      </c>
      <c r="I7547" t="s">
        <v>37</v>
      </c>
      <c r="J7547" t="s">
        <v>23</v>
      </c>
      <c r="K7547" t="s">
        <v>24</v>
      </c>
      <c r="L7547" t="s">
        <v>25</v>
      </c>
      <c r="M7547">
        <v>20.3</v>
      </c>
      <c r="N7547">
        <v>998</v>
      </c>
      <c r="O7547">
        <v>68.05</v>
      </c>
      <c r="P7547" t="s">
        <v>286</v>
      </c>
      <c r="Q7547">
        <v>5</v>
      </c>
      <c r="R7547" t="s">
        <v>658</v>
      </c>
    </row>
    <row r="7548" spans="1:18" x14ac:dyDescent="0.25">
      <c r="A7548">
        <v>7814</v>
      </c>
      <c r="B7548" t="s">
        <v>62</v>
      </c>
      <c r="C7548">
        <v>2011</v>
      </c>
      <c r="D7548">
        <v>450000</v>
      </c>
      <c r="E7548">
        <v>95000</v>
      </c>
      <c r="F7548" t="s">
        <v>44</v>
      </c>
      <c r="G7548" t="s">
        <v>545</v>
      </c>
      <c r="H7548" t="s">
        <v>1824</v>
      </c>
      <c r="I7548" t="s">
        <v>22</v>
      </c>
      <c r="J7548" t="s">
        <v>23</v>
      </c>
      <c r="K7548" t="s">
        <v>90</v>
      </c>
      <c r="L7548" t="s">
        <v>31</v>
      </c>
      <c r="M7548">
        <v>11.79</v>
      </c>
      <c r="N7548">
        <v>2179</v>
      </c>
      <c r="O7548">
        <v>120</v>
      </c>
      <c r="P7548" t="s">
        <v>135</v>
      </c>
      <c r="Q7548">
        <v>8</v>
      </c>
      <c r="R7548" t="s">
        <v>658</v>
      </c>
    </row>
    <row r="7549" spans="1:18" x14ac:dyDescent="0.25">
      <c r="A7549">
        <v>7815</v>
      </c>
      <c r="B7549" t="s">
        <v>33</v>
      </c>
      <c r="C7549">
        <v>2006</v>
      </c>
      <c r="D7549">
        <v>150000</v>
      </c>
      <c r="E7549">
        <v>140000</v>
      </c>
      <c r="F7549" t="s">
        <v>44</v>
      </c>
      <c r="G7549" t="s">
        <v>545</v>
      </c>
      <c r="H7549" t="s">
        <v>1105</v>
      </c>
      <c r="I7549" t="s">
        <v>37</v>
      </c>
      <c r="J7549" t="s">
        <v>23</v>
      </c>
      <c r="K7549" t="s">
        <v>24</v>
      </c>
      <c r="L7549" t="s">
        <v>38</v>
      </c>
      <c r="M7549">
        <v>17.7</v>
      </c>
      <c r="N7549">
        <v>1497</v>
      </c>
      <c r="O7549">
        <v>78</v>
      </c>
      <c r="P7549" t="s">
        <v>39</v>
      </c>
      <c r="Q7549">
        <v>5</v>
      </c>
      <c r="R7549" t="s">
        <v>658</v>
      </c>
    </row>
    <row r="7550" spans="1:18" x14ac:dyDescent="0.25">
      <c r="A7550">
        <v>7816</v>
      </c>
      <c r="B7550" t="s">
        <v>33</v>
      </c>
      <c r="C7550">
        <v>2017</v>
      </c>
      <c r="D7550">
        <v>600000</v>
      </c>
      <c r="E7550">
        <v>70000</v>
      </c>
      <c r="F7550" t="s">
        <v>44</v>
      </c>
      <c r="G7550" t="s">
        <v>545</v>
      </c>
      <c r="H7550" t="s">
        <v>1824</v>
      </c>
      <c r="I7550" t="s">
        <v>37</v>
      </c>
      <c r="J7550" t="s">
        <v>23</v>
      </c>
      <c r="K7550" t="s">
        <v>24</v>
      </c>
      <c r="L7550" t="s">
        <v>25</v>
      </c>
      <c r="M7550">
        <v>17.3</v>
      </c>
      <c r="N7550">
        <v>1497</v>
      </c>
      <c r="O7550">
        <v>117.3</v>
      </c>
      <c r="P7550" t="s">
        <v>93</v>
      </c>
      <c r="Q7550">
        <v>7</v>
      </c>
      <c r="R7550" t="s">
        <v>658</v>
      </c>
    </row>
    <row r="7551" spans="1:18" x14ac:dyDescent="0.25">
      <c r="A7551">
        <v>7817</v>
      </c>
      <c r="B7551" t="s">
        <v>56</v>
      </c>
      <c r="C7551">
        <v>2016</v>
      </c>
      <c r="D7551">
        <v>275000</v>
      </c>
      <c r="E7551">
        <v>60000</v>
      </c>
      <c r="F7551" t="s">
        <v>44</v>
      </c>
      <c r="G7551" t="s">
        <v>545</v>
      </c>
      <c r="H7551" t="s">
        <v>1105</v>
      </c>
      <c r="I7551" t="s">
        <v>37</v>
      </c>
      <c r="J7551" t="s">
        <v>23</v>
      </c>
      <c r="K7551" t="s">
        <v>24</v>
      </c>
      <c r="L7551" t="s">
        <v>25</v>
      </c>
      <c r="M7551">
        <v>25.17</v>
      </c>
      <c r="N7551">
        <v>799</v>
      </c>
      <c r="O7551">
        <v>53.3</v>
      </c>
      <c r="P7551" t="s">
        <v>188</v>
      </c>
      <c r="Q7551">
        <v>5</v>
      </c>
      <c r="R7551" t="s">
        <v>658</v>
      </c>
    </row>
    <row r="7552" spans="1:18" x14ac:dyDescent="0.25">
      <c r="A7552">
        <v>7818</v>
      </c>
      <c r="B7552" t="s">
        <v>68</v>
      </c>
      <c r="C7552">
        <v>2010</v>
      </c>
      <c r="D7552">
        <v>110000</v>
      </c>
      <c r="E7552">
        <v>88000</v>
      </c>
      <c r="F7552" t="s">
        <v>44</v>
      </c>
      <c r="G7552" t="s">
        <v>545</v>
      </c>
      <c r="H7552" t="s">
        <v>1825</v>
      </c>
      <c r="I7552" t="s">
        <v>22</v>
      </c>
      <c r="J7552" t="s">
        <v>23</v>
      </c>
      <c r="K7552" t="s">
        <v>24</v>
      </c>
      <c r="L7552" t="s">
        <v>25</v>
      </c>
      <c r="M7552">
        <v>18.8</v>
      </c>
      <c r="N7552">
        <v>1248</v>
      </c>
      <c r="O7552">
        <v>90</v>
      </c>
      <c r="P7552" t="s">
        <v>113</v>
      </c>
      <c r="Q7552">
        <v>5</v>
      </c>
      <c r="R7552" t="s">
        <v>658</v>
      </c>
    </row>
    <row r="7553" spans="1:18" x14ac:dyDescent="0.25">
      <c r="A7553">
        <v>7819</v>
      </c>
      <c r="B7553" t="s">
        <v>62</v>
      </c>
      <c r="C7553">
        <v>2012</v>
      </c>
      <c r="D7553">
        <v>500000</v>
      </c>
      <c r="E7553">
        <v>200000</v>
      </c>
      <c r="F7553" t="s">
        <v>75</v>
      </c>
      <c r="G7553" t="s">
        <v>106</v>
      </c>
      <c r="H7553" t="s">
        <v>395</v>
      </c>
      <c r="I7553" t="s">
        <v>22</v>
      </c>
      <c r="J7553" t="s">
        <v>23</v>
      </c>
      <c r="K7553" t="s">
        <v>24</v>
      </c>
      <c r="L7553" t="s">
        <v>145</v>
      </c>
      <c r="M7553">
        <v>15.1</v>
      </c>
      <c r="N7553">
        <v>2179</v>
      </c>
      <c r="O7553">
        <v>140</v>
      </c>
      <c r="P7553" t="s">
        <v>195</v>
      </c>
      <c r="Q7553">
        <v>7</v>
      </c>
      <c r="R7553" t="s">
        <v>658</v>
      </c>
    </row>
    <row r="7554" spans="1:18" x14ac:dyDescent="0.25">
      <c r="A7554">
        <v>7820</v>
      </c>
      <c r="B7554" t="s">
        <v>62</v>
      </c>
      <c r="C7554">
        <v>2012</v>
      </c>
      <c r="D7554">
        <v>700000</v>
      </c>
      <c r="E7554">
        <v>60000</v>
      </c>
      <c r="F7554" t="s">
        <v>75</v>
      </c>
      <c r="G7554" t="s">
        <v>106</v>
      </c>
      <c r="H7554" t="s">
        <v>1826</v>
      </c>
      <c r="I7554" t="s">
        <v>22</v>
      </c>
      <c r="J7554" t="s">
        <v>23</v>
      </c>
      <c r="K7554" t="s">
        <v>24</v>
      </c>
      <c r="L7554" t="s">
        <v>31</v>
      </c>
      <c r="M7554">
        <v>15.1</v>
      </c>
      <c r="N7554">
        <v>2179</v>
      </c>
      <c r="O7554">
        <v>140</v>
      </c>
      <c r="P7554" t="s">
        <v>195</v>
      </c>
      <c r="Q7554">
        <v>7</v>
      </c>
      <c r="R7554" t="s">
        <v>658</v>
      </c>
    </row>
    <row r="7555" spans="1:18" x14ac:dyDescent="0.25">
      <c r="A7555">
        <v>7821</v>
      </c>
      <c r="B7555" t="s">
        <v>123</v>
      </c>
      <c r="C7555">
        <v>2012</v>
      </c>
      <c r="D7555">
        <v>900000</v>
      </c>
      <c r="E7555">
        <v>155000</v>
      </c>
      <c r="F7555" t="s">
        <v>75</v>
      </c>
      <c r="G7555" t="s">
        <v>106</v>
      </c>
      <c r="H7555" t="s">
        <v>1826</v>
      </c>
      <c r="I7555" t="s">
        <v>22</v>
      </c>
      <c r="J7555" t="s">
        <v>23</v>
      </c>
      <c r="K7555" t="s">
        <v>90</v>
      </c>
      <c r="L7555" t="s">
        <v>31</v>
      </c>
      <c r="M7555">
        <v>16.07</v>
      </c>
      <c r="N7555">
        <v>1995</v>
      </c>
      <c r="O7555">
        <v>181</v>
      </c>
      <c r="P7555" t="s">
        <v>1827</v>
      </c>
      <c r="Q7555">
        <v>4</v>
      </c>
      <c r="R7555" t="s">
        <v>658</v>
      </c>
    </row>
    <row r="7556" spans="1:18" x14ac:dyDescent="0.25">
      <c r="A7556">
        <v>7822</v>
      </c>
      <c r="B7556" t="s">
        <v>18</v>
      </c>
      <c r="C7556">
        <v>2005</v>
      </c>
      <c r="D7556">
        <v>150000</v>
      </c>
      <c r="E7556">
        <v>80000</v>
      </c>
      <c r="F7556" t="s">
        <v>75</v>
      </c>
      <c r="G7556" t="s">
        <v>106</v>
      </c>
      <c r="H7556" t="s">
        <v>1826</v>
      </c>
      <c r="I7556" t="s">
        <v>37</v>
      </c>
      <c r="J7556" t="s">
        <v>23</v>
      </c>
      <c r="K7556" t="s">
        <v>24</v>
      </c>
      <c r="L7556" t="s">
        <v>31</v>
      </c>
      <c r="M7556">
        <v>18.899999999999999</v>
      </c>
      <c r="N7556">
        <v>998</v>
      </c>
      <c r="O7556">
        <v>67.099999999999994</v>
      </c>
      <c r="P7556" t="s">
        <v>82</v>
      </c>
      <c r="Q7556">
        <v>5</v>
      </c>
      <c r="R7556" t="s">
        <v>658</v>
      </c>
    </row>
    <row r="7557" spans="1:18" x14ac:dyDescent="0.25">
      <c r="A7557">
        <v>7823</v>
      </c>
      <c r="B7557" t="s">
        <v>142</v>
      </c>
      <c r="C7557">
        <v>2013</v>
      </c>
      <c r="D7557">
        <v>275000</v>
      </c>
      <c r="E7557">
        <v>80000</v>
      </c>
      <c r="F7557" t="s">
        <v>75</v>
      </c>
      <c r="G7557" t="s">
        <v>106</v>
      </c>
      <c r="H7557" t="s">
        <v>395</v>
      </c>
      <c r="I7557" t="s">
        <v>37</v>
      </c>
      <c r="J7557" t="s">
        <v>23</v>
      </c>
      <c r="K7557" t="s">
        <v>24</v>
      </c>
      <c r="L7557" t="s">
        <v>38</v>
      </c>
      <c r="M7557">
        <v>16.95</v>
      </c>
      <c r="N7557">
        <v>1498</v>
      </c>
      <c r="O7557">
        <v>97.7</v>
      </c>
      <c r="P7557" t="s">
        <v>191</v>
      </c>
      <c r="Q7557">
        <v>5</v>
      </c>
      <c r="R7557" t="s">
        <v>658</v>
      </c>
    </row>
    <row r="7558" spans="1:18" x14ac:dyDescent="0.25">
      <c r="A7558">
        <v>7824</v>
      </c>
      <c r="B7558" t="s">
        <v>18</v>
      </c>
      <c r="C7558">
        <v>2014</v>
      </c>
      <c r="D7558">
        <v>455000</v>
      </c>
      <c r="E7558">
        <v>40000</v>
      </c>
      <c r="F7558" t="s">
        <v>44</v>
      </c>
      <c r="G7558" t="s">
        <v>45</v>
      </c>
      <c r="H7558" t="s">
        <v>912</v>
      </c>
      <c r="I7558" t="s">
        <v>22</v>
      </c>
      <c r="J7558" t="s">
        <v>23</v>
      </c>
      <c r="K7558" t="s">
        <v>24</v>
      </c>
      <c r="L7558" t="s">
        <v>25</v>
      </c>
      <c r="M7558">
        <v>28.4</v>
      </c>
      <c r="N7558">
        <v>1248</v>
      </c>
      <c r="O7558">
        <v>74</v>
      </c>
      <c r="P7558" t="s">
        <v>26</v>
      </c>
      <c r="Q7558">
        <v>5</v>
      </c>
      <c r="R7558" t="s">
        <v>658</v>
      </c>
    </row>
    <row r="7559" spans="1:18" x14ac:dyDescent="0.25">
      <c r="A7559">
        <v>7825</v>
      </c>
      <c r="B7559" t="s">
        <v>40</v>
      </c>
      <c r="C7559">
        <v>2015</v>
      </c>
      <c r="D7559">
        <v>900000</v>
      </c>
      <c r="E7559">
        <v>50000</v>
      </c>
      <c r="F7559" t="s">
        <v>44</v>
      </c>
      <c r="G7559" t="s">
        <v>45</v>
      </c>
      <c r="H7559" t="s">
        <v>905</v>
      </c>
      <c r="I7559" t="s">
        <v>22</v>
      </c>
      <c r="J7559" t="s">
        <v>23</v>
      </c>
      <c r="K7559" t="s">
        <v>24</v>
      </c>
      <c r="L7559" t="s">
        <v>25</v>
      </c>
      <c r="M7559">
        <v>19.670000000000002</v>
      </c>
      <c r="N7559">
        <v>1582</v>
      </c>
      <c r="O7559">
        <v>126.2</v>
      </c>
      <c r="P7559" t="s">
        <v>144</v>
      </c>
      <c r="Q7559">
        <v>5</v>
      </c>
      <c r="R7559" t="s">
        <v>658</v>
      </c>
    </row>
    <row r="7560" spans="1:18" x14ac:dyDescent="0.25">
      <c r="A7560">
        <v>7826</v>
      </c>
      <c r="B7560" t="s">
        <v>18</v>
      </c>
      <c r="C7560">
        <v>2014</v>
      </c>
      <c r="D7560">
        <v>455000</v>
      </c>
      <c r="E7560">
        <v>40000</v>
      </c>
      <c r="F7560" t="s">
        <v>44</v>
      </c>
      <c r="G7560" t="s">
        <v>45</v>
      </c>
      <c r="H7560" t="s">
        <v>907</v>
      </c>
      <c r="I7560" t="s">
        <v>22</v>
      </c>
      <c r="J7560" t="s">
        <v>23</v>
      </c>
      <c r="K7560" t="s">
        <v>24</v>
      </c>
      <c r="L7560" t="s">
        <v>25</v>
      </c>
      <c r="M7560">
        <v>25.2</v>
      </c>
      <c r="N7560">
        <v>1248</v>
      </c>
      <c r="O7560">
        <v>74</v>
      </c>
      <c r="P7560" t="s">
        <v>26</v>
      </c>
      <c r="Q7560">
        <v>5</v>
      </c>
      <c r="R7560" t="s">
        <v>658</v>
      </c>
    </row>
    <row r="7561" spans="1:18" x14ac:dyDescent="0.25">
      <c r="A7561">
        <v>7827</v>
      </c>
      <c r="B7561" t="s">
        <v>33</v>
      </c>
      <c r="C7561">
        <v>2017</v>
      </c>
      <c r="D7561">
        <v>650000</v>
      </c>
      <c r="E7561">
        <v>47000</v>
      </c>
      <c r="F7561" t="s">
        <v>44</v>
      </c>
      <c r="G7561" t="s">
        <v>45</v>
      </c>
      <c r="H7561" t="s">
        <v>912</v>
      </c>
      <c r="I7561" t="s">
        <v>22</v>
      </c>
      <c r="J7561" t="s">
        <v>23</v>
      </c>
      <c r="K7561" t="s">
        <v>24</v>
      </c>
      <c r="L7561" t="s">
        <v>31</v>
      </c>
      <c r="M7561">
        <v>26</v>
      </c>
      <c r="N7561">
        <v>1498</v>
      </c>
      <c r="O7561">
        <v>98.6</v>
      </c>
      <c r="P7561" t="s">
        <v>65</v>
      </c>
      <c r="Q7561">
        <v>5</v>
      </c>
      <c r="R7561" t="s">
        <v>658</v>
      </c>
    </row>
    <row r="7562" spans="1:18" x14ac:dyDescent="0.25">
      <c r="A7562">
        <v>7828</v>
      </c>
      <c r="B7562" t="s">
        <v>40</v>
      </c>
      <c r="C7562">
        <v>2018</v>
      </c>
      <c r="D7562">
        <v>551000</v>
      </c>
      <c r="E7562">
        <v>20000</v>
      </c>
      <c r="F7562" t="s">
        <v>44</v>
      </c>
      <c r="G7562" t="s">
        <v>45</v>
      </c>
      <c r="H7562" t="s">
        <v>905</v>
      </c>
      <c r="I7562" t="s">
        <v>37</v>
      </c>
      <c r="J7562" t="s">
        <v>23</v>
      </c>
      <c r="K7562" t="s">
        <v>24</v>
      </c>
      <c r="L7562" t="s">
        <v>31</v>
      </c>
      <c r="M7562">
        <v>18.899999999999999</v>
      </c>
      <c r="N7562">
        <v>1197</v>
      </c>
      <c r="O7562">
        <v>81.86</v>
      </c>
      <c r="P7562" t="s">
        <v>43</v>
      </c>
      <c r="Q7562">
        <v>5</v>
      </c>
      <c r="R7562" t="s">
        <v>658</v>
      </c>
    </row>
    <row r="7563" spans="1:18" x14ac:dyDescent="0.25">
      <c r="A7563">
        <v>7829</v>
      </c>
      <c r="B7563" t="s">
        <v>119</v>
      </c>
      <c r="C7563">
        <v>2017</v>
      </c>
      <c r="D7563">
        <v>650000</v>
      </c>
      <c r="E7563">
        <v>49060</v>
      </c>
      <c r="F7563" t="s">
        <v>44</v>
      </c>
      <c r="G7563" t="s">
        <v>45</v>
      </c>
      <c r="H7563" t="s">
        <v>905</v>
      </c>
      <c r="I7563" t="s">
        <v>22</v>
      </c>
      <c r="J7563" t="s">
        <v>23</v>
      </c>
      <c r="K7563" t="s">
        <v>24</v>
      </c>
      <c r="L7563" t="s">
        <v>25</v>
      </c>
      <c r="M7563">
        <v>22</v>
      </c>
      <c r="N7563">
        <v>1498</v>
      </c>
      <c r="O7563">
        <v>108.495</v>
      </c>
      <c r="P7563" t="s">
        <v>120</v>
      </c>
      <c r="Q7563">
        <v>5</v>
      </c>
      <c r="R7563" t="s">
        <v>658</v>
      </c>
    </row>
    <row r="7564" spans="1:18" x14ac:dyDescent="0.25">
      <c r="A7564">
        <v>7830</v>
      </c>
      <c r="B7564" t="s">
        <v>40</v>
      </c>
      <c r="C7564">
        <v>2015</v>
      </c>
      <c r="D7564">
        <v>600000</v>
      </c>
      <c r="E7564">
        <v>60000</v>
      </c>
      <c r="F7564" t="s">
        <v>44</v>
      </c>
      <c r="G7564" t="s">
        <v>45</v>
      </c>
      <c r="H7564" t="s">
        <v>912</v>
      </c>
      <c r="I7564" t="s">
        <v>37</v>
      </c>
      <c r="J7564" t="s">
        <v>23</v>
      </c>
      <c r="K7564" t="s">
        <v>24</v>
      </c>
      <c r="L7564" t="s">
        <v>25</v>
      </c>
      <c r="M7564">
        <v>18.600000000000001</v>
      </c>
      <c r="N7564">
        <v>1197</v>
      </c>
      <c r="O7564">
        <v>81.83</v>
      </c>
      <c r="P7564" t="s">
        <v>79</v>
      </c>
      <c r="Q7564">
        <v>5</v>
      </c>
      <c r="R7564" t="s">
        <v>658</v>
      </c>
    </row>
    <row r="7565" spans="1:18" x14ac:dyDescent="0.25">
      <c r="A7565">
        <v>7831</v>
      </c>
      <c r="B7565" t="s">
        <v>18</v>
      </c>
      <c r="C7565">
        <v>2013</v>
      </c>
      <c r="D7565">
        <v>235000</v>
      </c>
      <c r="E7565">
        <v>18000</v>
      </c>
      <c r="F7565" t="s">
        <v>44</v>
      </c>
      <c r="G7565" t="s">
        <v>45</v>
      </c>
      <c r="H7565" t="s">
        <v>905</v>
      </c>
      <c r="I7565" t="s">
        <v>37</v>
      </c>
      <c r="J7565" t="s">
        <v>23</v>
      </c>
      <c r="K7565" t="s">
        <v>24</v>
      </c>
      <c r="L7565" t="s">
        <v>25</v>
      </c>
      <c r="M7565">
        <v>22.74</v>
      </c>
      <c r="N7565">
        <v>796</v>
      </c>
      <c r="O7565">
        <v>47.3</v>
      </c>
      <c r="P7565" t="s">
        <v>72</v>
      </c>
      <c r="Q7565">
        <v>5</v>
      </c>
      <c r="R7565" t="s">
        <v>658</v>
      </c>
    </row>
    <row r="7566" spans="1:18" x14ac:dyDescent="0.25">
      <c r="A7566">
        <v>7832</v>
      </c>
      <c r="B7566" t="s">
        <v>52</v>
      </c>
      <c r="C7566">
        <v>2018</v>
      </c>
      <c r="D7566">
        <v>800000</v>
      </c>
      <c r="E7566">
        <v>37161</v>
      </c>
      <c r="F7566" t="s">
        <v>44</v>
      </c>
      <c r="G7566" t="s">
        <v>45</v>
      </c>
      <c r="H7566" t="s">
        <v>907</v>
      </c>
      <c r="I7566" t="s">
        <v>22</v>
      </c>
      <c r="J7566" t="s">
        <v>92</v>
      </c>
      <c r="K7566" t="s">
        <v>24</v>
      </c>
      <c r="L7566" t="s">
        <v>25</v>
      </c>
      <c r="M7566">
        <v>22.7</v>
      </c>
      <c r="N7566">
        <v>1498</v>
      </c>
      <c r="O7566">
        <v>89.84</v>
      </c>
      <c r="P7566" t="s">
        <v>239</v>
      </c>
      <c r="Q7566">
        <v>5</v>
      </c>
      <c r="R7566" t="s">
        <v>658</v>
      </c>
    </row>
    <row r="7567" spans="1:18" x14ac:dyDescent="0.25">
      <c r="A7567">
        <v>7833</v>
      </c>
      <c r="B7567" t="s">
        <v>40</v>
      </c>
      <c r="C7567">
        <v>2016</v>
      </c>
      <c r="D7567">
        <v>1050000</v>
      </c>
      <c r="E7567">
        <v>80000</v>
      </c>
      <c r="F7567" t="s">
        <v>44</v>
      </c>
      <c r="G7567" t="s">
        <v>45</v>
      </c>
      <c r="H7567" t="s">
        <v>907</v>
      </c>
      <c r="I7567" t="s">
        <v>22</v>
      </c>
      <c r="J7567" t="s">
        <v>23</v>
      </c>
      <c r="K7567" t="s">
        <v>24</v>
      </c>
      <c r="L7567" t="s">
        <v>25</v>
      </c>
      <c r="M7567">
        <v>19.670000000000002</v>
      </c>
      <c r="N7567">
        <v>1582</v>
      </c>
      <c r="O7567">
        <v>126.2</v>
      </c>
      <c r="P7567" t="s">
        <v>144</v>
      </c>
      <c r="Q7567">
        <v>5</v>
      </c>
      <c r="R7567" t="s">
        <v>658</v>
      </c>
    </row>
    <row r="7568" spans="1:18" x14ac:dyDescent="0.25">
      <c r="A7568">
        <v>7834</v>
      </c>
      <c r="B7568" t="s">
        <v>68</v>
      </c>
      <c r="C7568">
        <v>2012</v>
      </c>
      <c r="D7568">
        <v>45000</v>
      </c>
      <c r="E7568">
        <v>28000</v>
      </c>
      <c r="F7568" t="s">
        <v>44</v>
      </c>
      <c r="G7568" t="s">
        <v>45</v>
      </c>
      <c r="H7568" t="s">
        <v>905</v>
      </c>
      <c r="I7568" t="s">
        <v>37</v>
      </c>
      <c r="J7568" t="s">
        <v>23</v>
      </c>
      <c r="K7568" t="s">
        <v>24</v>
      </c>
      <c r="L7568" t="s">
        <v>31</v>
      </c>
      <c r="M7568">
        <v>25.4</v>
      </c>
      <c r="N7568">
        <v>624</v>
      </c>
      <c r="O7568">
        <v>37.5</v>
      </c>
      <c r="P7568" t="s">
        <v>383</v>
      </c>
      <c r="Q7568">
        <v>4</v>
      </c>
      <c r="R7568" t="s">
        <v>658</v>
      </c>
    </row>
    <row r="7569" spans="1:18" x14ac:dyDescent="0.25">
      <c r="A7569">
        <v>7835</v>
      </c>
      <c r="B7569" t="s">
        <v>40</v>
      </c>
      <c r="C7569">
        <v>2013</v>
      </c>
      <c r="D7569">
        <v>450000</v>
      </c>
      <c r="E7569">
        <v>100000</v>
      </c>
      <c r="F7569" t="s">
        <v>44</v>
      </c>
      <c r="G7569" t="s">
        <v>45</v>
      </c>
      <c r="H7569" t="s">
        <v>907</v>
      </c>
      <c r="I7569" t="s">
        <v>37</v>
      </c>
      <c r="J7569" t="s">
        <v>23</v>
      </c>
      <c r="K7569" t="s">
        <v>90</v>
      </c>
      <c r="L7569" t="s">
        <v>31</v>
      </c>
      <c r="M7569">
        <v>15.74</v>
      </c>
      <c r="N7569">
        <v>1591</v>
      </c>
      <c r="O7569">
        <v>121.3</v>
      </c>
      <c r="P7569" t="s">
        <v>209</v>
      </c>
      <c r="Q7569">
        <v>5</v>
      </c>
      <c r="R7569" t="s">
        <v>658</v>
      </c>
    </row>
    <row r="7570" spans="1:18" x14ac:dyDescent="0.25">
      <c r="A7570">
        <v>7836</v>
      </c>
      <c r="B7570" t="s">
        <v>119</v>
      </c>
      <c r="C7570">
        <v>2014</v>
      </c>
      <c r="D7570">
        <v>391000</v>
      </c>
      <c r="E7570">
        <v>120000</v>
      </c>
      <c r="F7570" t="s">
        <v>44</v>
      </c>
      <c r="G7570" t="s">
        <v>45</v>
      </c>
      <c r="H7570" t="s">
        <v>912</v>
      </c>
      <c r="I7570" t="s">
        <v>22</v>
      </c>
      <c r="J7570" t="s">
        <v>23</v>
      </c>
      <c r="K7570" t="s">
        <v>24</v>
      </c>
      <c r="L7570" t="s">
        <v>31</v>
      </c>
      <c r="M7570">
        <v>20.14</v>
      </c>
      <c r="N7570">
        <v>1498</v>
      </c>
      <c r="O7570">
        <v>88.8</v>
      </c>
      <c r="P7570" t="s">
        <v>230</v>
      </c>
      <c r="Q7570">
        <v>5</v>
      </c>
      <c r="R7570" t="s">
        <v>658</v>
      </c>
    </row>
    <row r="7571" spans="1:18" x14ac:dyDescent="0.25">
      <c r="A7571">
        <v>7837</v>
      </c>
      <c r="B7571" t="s">
        <v>73</v>
      </c>
      <c r="C7571">
        <v>2013</v>
      </c>
      <c r="D7571">
        <v>380000</v>
      </c>
      <c r="E7571">
        <v>70000</v>
      </c>
      <c r="F7571" t="s">
        <v>44</v>
      </c>
      <c r="G7571" t="s">
        <v>45</v>
      </c>
      <c r="H7571" t="s">
        <v>905</v>
      </c>
      <c r="I7571" t="s">
        <v>22</v>
      </c>
      <c r="J7571" t="s">
        <v>23</v>
      </c>
      <c r="K7571" t="s">
        <v>24</v>
      </c>
      <c r="L7571" t="s">
        <v>31</v>
      </c>
      <c r="M7571">
        <v>18.2</v>
      </c>
      <c r="N7571">
        <v>1248</v>
      </c>
      <c r="O7571">
        <v>73.8</v>
      </c>
      <c r="P7571" t="s">
        <v>74</v>
      </c>
      <c r="Q7571">
        <v>7</v>
      </c>
      <c r="R7571" t="s">
        <v>658</v>
      </c>
    </row>
    <row r="7572" spans="1:18" x14ac:dyDescent="0.25">
      <c r="A7572">
        <v>7838</v>
      </c>
      <c r="B7572" t="s">
        <v>18</v>
      </c>
      <c r="C7572">
        <v>2010</v>
      </c>
      <c r="D7572">
        <v>170000</v>
      </c>
      <c r="E7572">
        <v>90000</v>
      </c>
      <c r="F7572" t="s">
        <v>19</v>
      </c>
      <c r="G7572" t="s">
        <v>455</v>
      </c>
      <c r="H7572" t="s">
        <v>887</v>
      </c>
      <c r="I7572" t="s">
        <v>37</v>
      </c>
      <c r="J7572" t="s">
        <v>23</v>
      </c>
      <c r="K7572" t="s">
        <v>24</v>
      </c>
      <c r="L7572" t="s">
        <v>31</v>
      </c>
      <c r="M7572">
        <v>18.899999999999999</v>
      </c>
      <c r="N7572">
        <v>1061</v>
      </c>
      <c r="O7572">
        <v>67</v>
      </c>
      <c r="P7572" t="s">
        <v>61</v>
      </c>
      <c r="Q7572">
        <v>5</v>
      </c>
      <c r="R7572" t="s">
        <v>658</v>
      </c>
    </row>
    <row r="7573" spans="1:18" x14ac:dyDescent="0.25">
      <c r="A7573">
        <v>7839</v>
      </c>
      <c r="B7573" t="s">
        <v>68</v>
      </c>
      <c r="C7573">
        <v>2011</v>
      </c>
      <c r="D7573">
        <v>250000</v>
      </c>
      <c r="E7573">
        <v>90000</v>
      </c>
      <c r="F7573" t="s">
        <v>19</v>
      </c>
      <c r="G7573" t="s">
        <v>455</v>
      </c>
      <c r="H7573" t="s">
        <v>389</v>
      </c>
      <c r="I7573" t="s">
        <v>22</v>
      </c>
      <c r="J7573" t="s">
        <v>23</v>
      </c>
      <c r="K7573" t="s">
        <v>24</v>
      </c>
      <c r="L7573" t="s">
        <v>31</v>
      </c>
      <c r="M7573">
        <v>13.55</v>
      </c>
      <c r="N7573">
        <v>2179</v>
      </c>
      <c r="O7573">
        <v>118.35</v>
      </c>
      <c r="P7573" t="s">
        <v>120</v>
      </c>
      <c r="Q7573">
        <v>7</v>
      </c>
      <c r="R7573" t="s">
        <v>658</v>
      </c>
    </row>
    <row r="7574" spans="1:18" x14ac:dyDescent="0.25">
      <c r="A7574">
        <v>7840</v>
      </c>
      <c r="B7574" t="s">
        <v>50</v>
      </c>
      <c r="C7574">
        <v>2011</v>
      </c>
      <c r="D7574">
        <v>800000</v>
      </c>
      <c r="E7574">
        <v>60000</v>
      </c>
      <c r="F7574" t="s">
        <v>19</v>
      </c>
      <c r="G7574" t="s">
        <v>455</v>
      </c>
      <c r="H7574" t="s">
        <v>389</v>
      </c>
      <c r="I7574" t="s">
        <v>22</v>
      </c>
      <c r="J7574" t="s">
        <v>23</v>
      </c>
      <c r="K7574" t="s">
        <v>24</v>
      </c>
      <c r="L7574" t="s">
        <v>25</v>
      </c>
      <c r="M7574">
        <v>12.8</v>
      </c>
      <c r="N7574">
        <v>2494</v>
      </c>
      <c r="O7574">
        <v>102</v>
      </c>
      <c r="P7574" t="s">
        <v>204</v>
      </c>
      <c r="Q7574">
        <v>7</v>
      </c>
      <c r="R7574" t="s">
        <v>658</v>
      </c>
    </row>
    <row r="7575" spans="1:18" x14ac:dyDescent="0.25">
      <c r="A7575">
        <v>7841</v>
      </c>
      <c r="B7575" t="s">
        <v>50</v>
      </c>
      <c r="C7575">
        <v>2014</v>
      </c>
      <c r="D7575">
        <v>1380000</v>
      </c>
      <c r="E7575">
        <v>150000</v>
      </c>
      <c r="F7575" t="s">
        <v>19</v>
      </c>
      <c r="G7575" t="s">
        <v>455</v>
      </c>
      <c r="H7575" t="s">
        <v>1828</v>
      </c>
      <c r="I7575" t="s">
        <v>22</v>
      </c>
      <c r="J7575" t="s">
        <v>23</v>
      </c>
      <c r="K7575" t="s">
        <v>24</v>
      </c>
      <c r="L7575" t="s">
        <v>25</v>
      </c>
      <c r="M7575">
        <v>13</v>
      </c>
      <c r="N7575">
        <v>2982</v>
      </c>
      <c r="O7575">
        <v>168.5</v>
      </c>
      <c r="P7575" t="s">
        <v>95</v>
      </c>
      <c r="Q7575">
        <v>7</v>
      </c>
      <c r="R7575" t="s">
        <v>658</v>
      </c>
    </row>
    <row r="7576" spans="1:18" x14ac:dyDescent="0.25">
      <c r="A7576">
        <v>7842</v>
      </c>
      <c r="B7576" t="s">
        <v>62</v>
      </c>
      <c r="C7576">
        <v>2014</v>
      </c>
      <c r="D7576">
        <v>700000</v>
      </c>
      <c r="E7576">
        <v>24000</v>
      </c>
      <c r="F7576" t="s">
        <v>19</v>
      </c>
      <c r="G7576" t="s">
        <v>455</v>
      </c>
      <c r="H7576" t="s">
        <v>1828</v>
      </c>
      <c r="I7576" t="s">
        <v>22</v>
      </c>
      <c r="J7576" t="s">
        <v>23</v>
      </c>
      <c r="K7576" t="s">
        <v>24</v>
      </c>
      <c r="L7576" t="s">
        <v>25</v>
      </c>
      <c r="M7576">
        <v>16.55</v>
      </c>
      <c r="N7576">
        <v>2498</v>
      </c>
      <c r="O7576">
        <v>105</v>
      </c>
      <c r="P7576" t="s">
        <v>205</v>
      </c>
      <c r="Q7576">
        <v>6</v>
      </c>
      <c r="R7576" t="s">
        <v>658</v>
      </c>
    </row>
    <row r="7577" spans="1:18" x14ac:dyDescent="0.25">
      <c r="A7577">
        <v>7843</v>
      </c>
      <c r="B7577" t="s">
        <v>33</v>
      </c>
      <c r="C7577">
        <v>2016</v>
      </c>
      <c r="D7577">
        <v>450000</v>
      </c>
      <c r="E7577">
        <v>100000</v>
      </c>
      <c r="F7577" t="s">
        <v>19</v>
      </c>
      <c r="G7577" t="s">
        <v>455</v>
      </c>
      <c r="H7577" t="s">
        <v>1828</v>
      </c>
      <c r="I7577" t="s">
        <v>22</v>
      </c>
      <c r="J7577" t="s">
        <v>23</v>
      </c>
      <c r="K7577" t="s">
        <v>24</v>
      </c>
      <c r="L7577" t="s">
        <v>31</v>
      </c>
      <c r="M7577">
        <v>24.2</v>
      </c>
      <c r="N7577">
        <v>1498</v>
      </c>
      <c r="O7577">
        <v>98.6</v>
      </c>
      <c r="P7577" t="s">
        <v>65</v>
      </c>
      <c r="Q7577">
        <v>7</v>
      </c>
      <c r="R7577" t="s">
        <v>658</v>
      </c>
    </row>
    <row r="7578" spans="1:18" x14ac:dyDescent="0.25">
      <c r="A7578">
        <v>7844</v>
      </c>
      <c r="B7578" t="s">
        <v>62</v>
      </c>
      <c r="C7578">
        <v>2018</v>
      </c>
      <c r="D7578">
        <v>650000</v>
      </c>
      <c r="E7578">
        <v>6000</v>
      </c>
      <c r="F7578" t="s">
        <v>19</v>
      </c>
      <c r="G7578" t="s">
        <v>455</v>
      </c>
      <c r="H7578" t="s">
        <v>1802</v>
      </c>
      <c r="I7578" t="s">
        <v>37</v>
      </c>
      <c r="J7578" t="s">
        <v>23</v>
      </c>
      <c r="K7578" t="s">
        <v>24</v>
      </c>
      <c r="L7578" t="s">
        <v>25</v>
      </c>
      <c r="M7578">
        <v>18.149999999999999</v>
      </c>
      <c r="N7578">
        <v>1198</v>
      </c>
      <c r="O7578">
        <v>82</v>
      </c>
      <c r="P7578" t="s">
        <v>63</v>
      </c>
      <c r="Q7578">
        <v>6</v>
      </c>
      <c r="R7578" t="s">
        <v>658</v>
      </c>
    </row>
    <row r="7579" spans="1:18" x14ac:dyDescent="0.25">
      <c r="A7579">
        <v>7845</v>
      </c>
      <c r="B7579" t="s">
        <v>62</v>
      </c>
      <c r="C7579">
        <v>2013</v>
      </c>
      <c r="D7579">
        <v>950000</v>
      </c>
      <c r="E7579">
        <v>49700</v>
      </c>
      <c r="F7579" t="s">
        <v>19</v>
      </c>
      <c r="G7579" t="s">
        <v>455</v>
      </c>
      <c r="H7579" t="s">
        <v>1802</v>
      </c>
      <c r="I7579" t="s">
        <v>22</v>
      </c>
      <c r="J7579" t="s">
        <v>23</v>
      </c>
      <c r="K7579" t="s">
        <v>24</v>
      </c>
      <c r="L7579" t="s">
        <v>25</v>
      </c>
      <c r="M7579">
        <v>15.1</v>
      </c>
      <c r="N7579">
        <v>2179</v>
      </c>
      <c r="O7579">
        <v>140</v>
      </c>
      <c r="P7579" t="s">
        <v>195</v>
      </c>
      <c r="Q7579">
        <v>7</v>
      </c>
      <c r="R7579" t="s">
        <v>658</v>
      </c>
    </row>
    <row r="7580" spans="1:18" x14ac:dyDescent="0.25">
      <c r="A7580">
        <v>7846</v>
      </c>
      <c r="B7580" t="s">
        <v>50</v>
      </c>
      <c r="C7580">
        <v>2007</v>
      </c>
      <c r="D7580">
        <v>626000</v>
      </c>
      <c r="E7580">
        <v>80000</v>
      </c>
      <c r="F7580" t="s">
        <v>19</v>
      </c>
      <c r="G7580" t="s">
        <v>455</v>
      </c>
      <c r="H7580" t="s">
        <v>1802</v>
      </c>
      <c r="I7580" t="s">
        <v>22</v>
      </c>
      <c r="J7580" t="s">
        <v>23</v>
      </c>
      <c r="K7580" t="s">
        <v>24</v>
      </c>
      <c r="L7580" t="s">
        <v>31</v>
      </c>
      <c r="M7580">
        <v>12.8</v>
      </c>
      <c r="N7580">
        <v>2494</v>
      </c>
      <c r="O7580">
        <v>102</v>
      </c>
      <c r="P7580" t="s">
        <v>204</v>
      </c>
      <c r="Q7580">
        <v>7</v>
      </c>
      <c r="R7580" t="s">
        <v>658</v>
      </c>
    </row>
    <row r="7581" spans="1:18" x14ac:dyDescent="0.25">
      <c r="A7581">
        <v>7848</v>
      </c>
      <c r="B7581" t="s">
        <v>18</v>
      </c>
      <c r="C7581">
        <v>2019</v>
      </c>
      <c r="D7581">
        <v>600000</v>
      </c>
      <c r="E7581">
        <v>10000</v>
      </c>
      <c r="F7581" t="s">
        <v>19</v>
      </c>
      <c r="G7581" t="s">
        <v>455</v>
      </c>
      <c r="H7581" t="s">
        <v>1802</v>
      </c>
      <c r="I7581" t="s">
        <v>37</v>
      </c>
      <c r="J7581" t="s">
        <v>23</v>
      </c>
      <c r="K7581" t="s">
        <v>90</v>
      </c>
      <c r="L7581" t="s">
        <v>25</v>
      </c>
      <c r="M7581">
        <v>21.21</v>
      </c>
      <c r="N7581">
        <v>1197</v>
      </c>
      <c r="O7581">
        <v>81.8</v>
      </c>
      <c r="P7581" t="s">
        <v>133</v>
      </c>
      <c r="Q7581">
        <v>5</v>
      </c>
      <c r="R7581" t="s">
        <v>658</v>
      </c>
    </row>
    <row r="7582" spans="1:18" x14ac:dyDescent="0.25">
      <c r="A7582">
        <v>7849</v>
      </c>
      <c r="B7582" t="s">
        <v>56</v>
      </c>
      <c r="C7582">
        <v>2019</v>
      </c>
      <c r="D7582">
        <v>290000</v>
      </c>
      <c r="E7582">
        <v>21000</v>
      </c>
      <c r="F7582" t="s">
        <v>19</v>
      </c>
      <c r="G7582" t="s">
        <v>455</v>
      </c>
      <c r="H7582" t="s">
        <v>887</v>
      </c>
      <c r="I7582" t="s">
        <v>37</v>
      </c>
      <c r="J7582" t="s">
        <v>23</v>
      </c>
      <c r="K7582" t="s">
        <v>24</v>
      </c>
      <c r="L7582" t="s">
        <v>25</v>
      </c>
      <c r="M7582">
        <v>25.17</v>
      </c>
      <c r="N7582">
        <v>799</v>
      </c>
      <c r="O7582">
        <v>53.3</v>
      </c>
      <c r="P7582" t="s">
        <v>188</v>
      </c>
      <c r="Q7582">
        <v>5</v>
      </c>
      <c r="R7582" t="s">
        <v>658</v>
      </c>
    </row>
    <row r="7583" spans="1:18" x14ac:dyDescent="0.25">
      <c r="A7583">
        <v>7850</v>
      </c>
      <c r="B7583" t="s">
        <v>18</v>
      </c>
      <c r="C7583">
        <v>2013</v>
      </c>
      <c r="D7583">
        <v>215000</v>
      </c>
      <c r="E7583">
        <v>25000</v>
      </c>
      <c r="F7583" t="s">
        <v>19</v>
      </c>
      <c r="G7583" t="s">
        <v>455</v>
      </c>
      <c r="H7583" t="s">
        <v>1828</v>
      </c>
      <c r="I7583" t="s">
        <v>37</v>
      </c>
      <c r="J7583" t="s">
        <v>23</v>
      </c>
      <c r="K7583" t="s">
        <v>24</v>
      </c>
      <c r="L7583" t="s">
        <v>25</v>
      </c>
      <c r="M7583">
        <v>20.92</v>
      </c>
      <c r="N7583">
        <v>998</v>
      </c>
      <c r="O7583">
        <v>67.099999999999994</v>
      </c>
      <c r="P7583" t="s">
        <v>82</v>
      </c>
      <c r="Q7583">
        <v>5</v>
      </c>
      <c r="R7583" t="s">
        <v>658</v>
      </c>
    </row>
    <row r="7584" spans="1:18" x14ac:dyDescent="0.25">
      <c r="A7584">
        <v>7851</v>
      </c>
      <c r="B7584" t="s">
        <v>56</v>
      </c>
      <c r="C7584">
        <v>2016</v>
      </c>
      <c r="D7584">
        <v>250000</v>
      </c>
      <c r="E7584">
        <v>22000</v>
      </c>
      <c r="F7584" t="s">
        <v>19</v>
      </c>
      <c r="G7584" t="s">
        <v>455</v>
      </c>
      <c r="H7584" t="s">
        <v>1828</v>
      </c>
      <c r="I7584" t="s">
        <v>37</v>
      </c>
      <c r="J7584" t="s">
        <v>23</v>
      </c>
      <c r="K7584" t="s">
        <v>24</v>
      </c>
      <c r="L7584" t="s">
        <v>25</v>
      </c>
      <c r="M7584">
        <v>25.17</v>
      </c>
      <c r="N7584">
        <v>799</v>
      </c>
      <c r="O7584">
        <v>53.3</v>
      </c>
      <c r="P7584" t="s">
        <v>188</v>
      </c>
      <c r="Q7584">
        <v>5</v>
      </c>
      <c r="R7584" t="s">
        <v>658</v>
      </c>
    </row>
    <row r="7585" spans="1:18" x14ac:dyDescent="0.25">
      <c r="A7585">
        <v>7852</v>
      </c>
      <c r="B7585" t="s">
        <v>18</v>
      </c>
      <c r="C7585">
        <v>2017</v>
      </c>
      <c r="D7585">
        <v>750000</v>
      </c>
      <c r="E7585">
        <v>50000</v>
      </c>
      <c r="F7585" t="s">
        <v>19</v>
      </c>
      <c r="G7585" t="s">
        <v>455</v>
      </c>
      <c r="H7585" t="s">
        <v>887</v>
      </c>
      <c r="I7585" t="s">
        <v>22</v>
      </c>
      <c r="J7585" t="s">
        <v>23</v>
      </c>
      <c r="K7585" t="s">
        <v>24</v>
      </c>
      <c r="L7585" t="s">
        <v>25</v>
      </c>
      <c r="M7585">
        <v>24.52</v>
      </c>
      <c r="N7585">
        <v>1248</v>
      </c>
      <c r="O7585">
        <v>88.5</v>
      </c>
      <c r="P7585" t="s">
        <v>65</v>
      </c>
      <c r="Q7585">
        <v>7</v>
      </c>
      <c r="R7585" t="s">
        <v>658</v>
      </c>
    </row>
    <row r="7586" spans="1:18" x14ac:dyDescent="0.25">
      <c r="A7586">
        <v>7853</v>
      </c>
      <c r="B7586" t="s">
        <v>18</v>
      </c>
      <c r="C7586">
        <v>2016</v>
      </c>
      <c r="D7586">
        <v>250000</v>
      </c>
      <c r="E7586">
        <v>20000</v>
      </c>
      <c r="F7586" t="s">
        <v>19</v>
      </c>
      <c r="G7586" t="s">
        <v>455</v>
      </c>
      <c r="H7586" t="s">
        <v>389</v>
      </c>
      <c r="I7586" t="s">
        <v>37</v>
      </c>
      <c r="J7586" t="s">
        <v>23</v>
      </c>
      <c r="K7586" t="s">
        <v>24</v>
      </c>
      <c r="L7586" t="s">
        <v>31</v>
      </c>
      <c r="M7586">
        <v>23.95</v>
      </c>
      <c r="N7586">
        <v>998</v>
      </c>
      <c r="O7586">
        <v>67.05</v>
      </c>
      <c r="P7586" t="s">
        <v>82</v>
      </c>
      <c r="Q7586">
        <v>5</v>
      </c>
      <c r="R7586" t="s">
        <v>658</v>
      </c>
    </row>
    <row r="7587" spans="1:18" x14ac:dyDescent="0.25">
      <c r="A7587">
        <v>7854</v>
      </c>
      <c r="B7587" t="s">
        <v>33</v>
      </c>
      <c r="C7587">
        <v>2017</v>
      </c>
      <c r="D7587">
        <v>950000</v>
      </c>
      <c r="E7587">
        <v>15000</v>
      </c>
      <c r="F7587" t="s">
        <v>19</v>
      </c>
      <c r="G7587" t="s">
        <v>455</v>
      </c>
      <c r="H7587" t="s">
        <v>389</v>
      </c>
      <c r="I7587" t="s">
        <v>37</v>
      </c>
      <c r="J7587" t="s">
        <v>23</v>
      </c>
      <c r="K7587" t="s">
        <v>90</v>
      </c>
      <c r="L7587" t="s">
        <v>25</v>
      </c>
      <c r="M7587">
        <v>15.4</v>
      </c>
      <c r="N7587">
        <v>1497</v>
      </c>
      <c r="O7587">
        <v>117.3</v>
      </c>
      <c r="P7587" t="s">
        <v>93</v>
      </c>
      <c r="Q7587">
        <v>7</v>
      </c>
      <c r="R7587" t="s">
        <v>658</v>
      </c>
    </row>
    <row r="7588" spans="1:18" x14ac:dyDescent="0.25">
      <c r="A7588">
        <v>7855</v>
      </c>
      <c r="B7588" t="s">
        <v>52</v>
      </c>
      <c r="C7588">
        <v>2018</v>
      </c>
      <c r="D7588">
        <v>793000</v>
      </c>
      <c r="E7588">
        <v>30000</v>
      </c>
      <c r="F7588" t="s">
        <v>19</v>
      </c>
      <c r="G7588" t="s">
        <v>455</v>
      </c>
      <c r="H7588" t="s">
        <v>1828</v>
      </c>
      <c r="I7588" t="s">
        <v>22</v>
      </c>
      <c r="J7588" t="s">
        <v>23</v>
      </c>
      <c r="K7588" t="s">
        <v>24</v>
      </c>
      <c r="L7588" t="s">
        <v>25</v>
      </c>
      <c r="M7588">
        <v>25.83</v>
      </c>
      <c r="N7588">
        <v>1498</v>
      </c>
      <c r="O7588">
        <v>99</v>
      </c>
      <c r="P7588" t="s">
        <v>304</v>
      </c>
      <c r="Q7588">
        <v>5</v>
      </c>
      <c r="R7588" t="s">
        <v>658</v>
      </c>
    </row>
    <row r="7589" spans="1:18" x14ac:dyDescent="0.25">
      <c r="A7589">
        <v>7856</v>
      </c>
      <c r="B7589" t="s">
        <v>40</v>
      </c>
      <c r="C7589">
        <v>2015</v>
      </c>
      <c r="D7589">
        <v>750000</v>
      </c>
      <c r="E7589">
        <v>74000</v>
      </c>
      <c r="F7589" t="s">
        <v>19</v>
      </c>
      <c r="G7589" t="s">
        <v>455</v>
      </c>
      <c r="H7589" t="s">
        <v>1828</v>
      </c>
      <c r="I7589" t="s">
        <v>22</v>
      </c>
      <c r="J7589" t="s">
        <v>23</v>
      </c>
      <c r="K7589" t="s">
        <v>24</v>
      </c>
      <c r="L7589" t="s">
        <v>25</v>
      </c>
      <c r="M7589">
        <v>19.670000000000002</v>
      </c>
      <c r="N7589">
        <v>1582</v>
      </c>
      <c r="O7589">
        <v>126.2</v>
      </c>
      <c r="P7589" t="s">
        <v>144</v>
      </c>
      <c r="Q7589">
        <v>5</v>
      </c>
      <c r="R7589" t="s">
        <v>658</v>
      </c>
    </row>
    <row r="7590" spans="1:18" x14ac:dyDescent="0.25">
      <c r="A7590">
        <v>7857</v>
      </c>
      <c r="B7590" t="s">
        <v>33</v>
      </c>
      <c r="C7590">
        <v>2017</v>
      </c>
      <c r="D7590">
        <v>725000</v>
      </c>
      <c r="E7590">
        <v>6550</v>
      </c>
      <c r="F7590" t="s">
        <v>19</v>
      </c>
      <c r="G7590" t="s">
        <v>455</v>
      </c>
      <c r="H7590" t="s">
        <v>389</v>
      </c>
      <c r="I7590" t="s">
        <v>37</v>
      </c>
      <c r="J7590" t="s">
        <v>23</v>
      </c>
      <c r="K7590" t="s">
        <v>90</v>
      </c>
      <c r="L7590" t="s">
        <v>25</v>
      </c>
      <c r="M7590">
        <v>18.2</v>
      </c>
      <c r="N7590">
        <v>1199</v>
      </c>
      <c r="O7590">
        <v>88.7</v>
      </c>
      <c r="P7590" t="s">
        <v>197</v>
      </c>
      <c r="Q7590">
        <v>5</v>
      </c>
      <c r="R7590" t="s">
        <v>658</v>
      </c>
    </row>
    <row r="7591" spans="1:18" x14ac:dyDescent="0.25">
      <c r="A7591">
        <v>7858</v>
      </c>
      <c r="B7591" t="s">
        <v>40</v>
      </c>
      <c r="C7591">
        <v>2016</v>
      </c>
      <c r="D7591">
        <v>480000</v>
      </c>
      <c r="E7591">
        <v>30000</v>
      </c>
      <c r="F7591" t="s">
        <v>19</v>
      </c>
      <c r="G7591" t="s">
        <v>455</v>
      </c>
      <c r="H7591" t="s">
        <v>389</v>
      </c>
      <c r="I7591" t="s">
        <v>22</v>
      </c>
      <c r="J7591" t="s">
        <v>23</v>
      </c>
      <c r="K7591" t="s">
        <v>24</v>
      </c>
      <c r="L7591" t="s">
        <v>25</v>
      </c>
      <c r="M7591">
        <v>24</v>
      </c>
      <c r="N7591">
        <v>1120</v>
      </c>
      <c r="O7591">
        <v>70</v>
      </c>
      <c r="P7591" t="s">
        <v>211</v>
      </c>
      <c r="Q7591">
        <v>5</v>
      </c>
      <c r="R7591" t="s">
        <v>658</v>
      </c>
    </row>
    <row r="7592" spans="1:18" x14ac:dyDescent="0.25">
      <c r="A7592">
        <v>7859</v>
      </c>
      <c r="B7592" t="s">
        <v>152</v>
      </c>
      <c r="C7592">
        <v>2017</v>
      </c>
      <c r="D7592">
        <v>2711000</v>
      </c>
      <c r="E7592">
        <v>9000</v>
      </c>
      <c r="F7592" t="s">
        <v>19</v>
      </c>
      <c r="G7592" t="s">
        <v>455</v>
      </c>
      <c r="H7592" t="s">
        <v>1802</v>
      </c>
      <c r="I7592" t="s">
        <v>22</v>
      </c>
      <c r="J7592" t="s">
        <v>92</v>
      </c>
      <c r="K7592" t="s">
        <v>90</v>
      </c>
      <c r="L7592" t="s">
        <v>25</v>
      </c>
      <c r="M7592">
        <v>13.6</v>
      </c>
      <c r="N7592">
        <v>1999</v>
      </c>
      <c r="O7592">
        <v>177</v>
      </c>
      <c r="P7592" t="s">
        <v>153</v>
      </c>
      <c r="Q7592">
        <v>5</v>
      </c>
      <c r="R7592" t="s">
        <v>658</v>
      </c>
    </row>
    <row r="7593" spans="1:18" x14ac:dyDescent="0.25">
      <c r="A7593">
        <v>7860</v>
      </c>
      <c r="B7593" t="s">
        <v>150</v>
      </c>
      <c r="C7593">
        <v>2019</v>
      </c>
      <c r="D7593">
        <v>5150000</v>
      </c>
      <c r="E7593">
        <v>20000</v>
      </c>
      <c r="F7593" t="s">
        <v>19</v>
      </c>
      <c r="G7593" t="s">
        <v>455</v>
      </c>
      <c r="H7593" t="s">
        <v>1802</v>
      </c>
      <c r="I7593" t="s">
        <v>37</v>
      </c>
      <c r="J7593" t="s">
        <v>92</v>
      </c>
      <c r="K7593" t="s">
        <v>90</v>
      </c>
      <c r="L7593" t="s">
        <v>25</v>
      </c>
      <c r="M7593">
        <v>22.37</v>
      </c>
      <c r="N7593">
        <v>2487</v>
      </c>
      <c r="O7593">
        <v>214.56</v>
      </c>
      <c r="P7593" t="s">
        <v>151</v>
      </c>
      <c r="Q7593">
        <v>5</v>
      </c>
      <c r="R7593" t="s">
        <v>658</v>
      </c>
    </row>
    <row r="7594" spans="1:18" x14ac:dyDescent="0.25">
      <c r="A7594">
        <v>7861</v>
      </c>
      <c r="B7594" t="s">
        <v>152</v>
      </c>
      <c r="C7594">
        <v>2017</v>
      </c>
      <c r="D7594">
        <v>3200000</v>
      </c>
      <c r="E7594">
        <v>45000</v>
      </c>
      <c r="F7594" t="s">
        <v>34</v>
      </c>
      <c r="G7594" t="s">
        <v>53</v>
      </c>
      <c r="H7594" t="s">
        <v>1829</v>
      </c>
      <c r="I7594" t="s">
        <v>22</v>
      </c>
      <c r="J7594" t="s">
        <v>92</v>
      </c>
      <c r="K7594" t="s">
        <v>90</v>
      </c>
      <c r="L7594" t="s">
        <v>25</v>
      </c>
      <c r="M7594">
        <v>19.329999999999998</v>
      </c>
      <c r="N7594">
        <v>1999</v>
      </c>
      <c r="O7594">
        <v>177</v>
      </c>
      <c r="P7594" t="s">
        <v>153</v>
      </c>
      <c r="Q7594">
        <v>5</v>
      </c>
      <c r="R7594" t="s">
        <v>658</v>
      </c>
    </row>
    <row r="7595" spans="1:18" x14ac:dyDescent="0.25">
      <c r="A7595">
        <v>7862</v>
      </c>
      <c r="B7595" t="s">
        <v>68</v>
      </c>
      <c r="C7595">
        <v>2015</v>
      </c>
      <c r="D7595">
        <v>503000</v>
      </c>
      <c r="E7595">
        <v>110000</v>
      </c>
      <c r="F7595" t="s">
        <v>34</v>
      </c>
      <c r="G7595" t="s">
        <v>53</v>
      </c>
      <c r="H7595" t="s">
        <v>650</v>
      </c>
      <c r="I7595" t="s">
        <v>22</v>
      </c>
      <c r="J7595" t="s">
        <v>23</v>
      </c>
      <c r="K7595" t="s">
        <v>24</v>
      </c>
      <c r="L7595" t="s">
        <v>25</v>
      </c>
      <c r="M7595">
        <v>14.1</v>
      </c>
      <c r="N7595">
        <v>2179</v>
      </c>
      <c r="O7595">
        <v>147.94</v>
      </c>
      <c r="P7595" t="s">
        <v>187</v>
      </c>
      <c r="Q7595">
        <v>7</v>
      </c>
      <c r="R7595" t="s">
        <v>658</v>
      </c>
    </row>
    <row r="7596" spans="1:18" x14ac:dyDescent="0.25">
      <c r="A7596">
        <v>7863</v>
      </c>
      <c r="B7596" t="s">
        <v>163</v>
      </c>
      <c r="C7596">
        <v>2019</v>
      </c>
      <c r="D7596">
        <v>3800000</v>
      </c>
      <c r="E7596">
        <v>20000</v>
      </c>
      <c r="F7596" t="s">
        <v>34</v>
      </c>
      <c r="G7596" t="s">
        <v>53</v>
      </c>
      <c r="H7596" t="s">
        <v>1830</v>
      </c>
      <c r="I7596" t="s">
        <v>22</v>
      </c>
      <c r="J7596" t="s">
        <v>23</v>
      </c>
      <c r="K7596" t="s">
        <v>90</v>
      </c>
      <c r="L7596" t="s">
        <v>25</v>
      </c>
      <c r="M7596">
        <v>18</v>
      </c>
      <c r="N7596">
        <v>1969</v>
      </c>
      <c r="O7596">
        <v>190</v>
      </c>
      <c r="P7596" t="s">
        <v>164</v>
      </c>
      <c r="Q7596">
        <v>5</v>
      </c>
      <c r="R7596" t="s">
        <v>658</v>
      </c>
    </row>
    <row r="7597" spans="1:18" x14ac:dyDescent="0.25">
      <c r="A7597">
        <v>7864</v>
      </c>
      <c r="B7597" t="s">
        <v>50</v>
      </c>
      <c r="C7597">
        <v>2016</v>
      </c>
      <c r="D7597">
        <v>2000000</v>
      </c>
      <c r="E7597">
        <v>68089</v>
      </c>
      <c r="F7597" t="s">
        <v>34</v>
      </c>
      <c r="G7597" t="s">
        <v>53</v>
      </c>
      <c r="H7597" t="s">
        <v>1830</v>
      </c>
      <c r="I7597" t="s">
        <v>37</v>
      </c>
      <c r="J7597" t="s">
        <v>219</v>
      </c>
      <c r="K7597" t="s">
        <v>90</v>
      </c>
      <c r="L7597" t="s">
        <v>25</v>
      </c>
      <c r="M7597">
        <v>19.16</v>
      </c>
      <c r="N7597">
        <v>2494</v>
      </c>
      <c r="O7597">
        <v>157.69999999999999</v>
      </c>
      <c r="P7597" t="s">
        <v>173</v>
      </c>
      <c r="Q7597">
        <v>5</v>
      </c>
      <c r="R7597" t="s">
        <v>658</v>
      </c>
    </row>
    <row r="7598" spans="1:18" x14ac:dyDescent="0.25">
      <c r="A7598">
        <v>7865</v>
      </c>
      <c r="B7598" t="s">
        <v>18</v>
      </c>
      <c r="C7598">
        <v>2013</v>
      </c>
      <c r="D7598">
        <v>225000</v>
      </c>
      <c r="E7598">
        <v>58343</v>
      </c>
      <c r="F7598" t="s">
        <v>34</v>
      </c>
      <c r="G7598" t="s">
        <v>53</v>
      </c>
      <c r="H7598" t="s">
        <v>1829</v>
      </c>
      <c r="I7598" t="s">
        <v>37</v>
      </c>
      <c r="J7598" t="s">
        <v>219</v>
      </c>
      <c r="K7598" t="s">
        <v>24</v>
      </c>
      <c r="L7598" t="s">
        <v>25</v>
      </c>
      <c r="M7598">
        <v>21.79</v>
      </c>
      <c r="N7598">
        <v>998</v>
      </c>
      <c r="O7598">
        <v>67.05</v>
      </c>
      <c r="P7598" t="s">
        <v>82</v>
      </c>
      <c r="Q7598">
        <v>5</v>
      </c>
      <c r="R7598" t="s">
        <v>658</v>
      </c>
    </row>
    <row r="7599" spans="1:18" x14ac:dyDescent="0.25">
      <c r="A7599">
        <v>7866</v>
      </c>
      <c r="B7599" t="s">
        <v>18</v>
      </c>
      <c r="C7599">
        <v>2018</v>
      </c>
      <c r="D7599">
        <v>740000</v>
      </c>
      <c r="E7599">
        <v>38817</v>
      </c>
      <c r="F7599" t="s">
        <v>34</v>
      </c>
      <c r="G7599" t="s">
        <v>53</v>
      </c>
      <c r="H7599" t="s">
        <v>1829</v>
      </c>
      <c r="I7599" t="s">
        <v>22</v>
      </c>
      <c r="J7599" t="s">
        <v>92</v>
      </c>
      <c r="K7599" t="s">
        <v>24</v>
      </c>
      <c r="L7599" t="s">
        <v>25</v>
      </c>
      <c r="M7599">
        <v>27.39</v>
      </c>
      <c r="N7599">
        <v>1248</v>
      </c>
      <c r="O7599">
        <v>74</v>
      </c>
      <c r="P7599" t="s">
        <v>26</v>
      </c>
      <c r="Q7599">
        <v>5</v>
      </c>
      <c r="R7599" t="s">
        <v>658</v>
      </c>
    </row>
    <row r="7600" spans="1:18" x14ac:dyDescent="0.25">
      <c r="A7600">
        <v>7867</v>
      </c>
      <c r="B7600" t="s">
        <v>33</v>
      </c>
      <c r="C7600">
        <v>2016</v>
      </c>
      <c r="D7600">
        <v>550000</v>
      </c>
      <c r="E7600">
        <v>56494</v>
      </c>
      <c r="F7600" t="s">
        <v>34</v>
      </c>
      <c r="G7600" t="s">
        <v>53</v>
      </c>
      <c r="H7600" t="s">
        <v>1829</v>
      </c>
      <c r="I7600" t="s">
        <v>37</v>
      </c>
      <c r="J7600" t="s">
        <v>219</v>
      </c>
      <c r="K7600" t="s">
        <v>24</v>
      </c>
      <c r="L7600" t="s">
        <v>25</v>
      </c>
      <c r="M7600">
        <v>18.2</v>
      </c>
      <c r="N7600">
        <v>1199</v>
      </c>
      <c r="O7600">
        <v>88.7</v>
      </c>
      <c r="P7600" t="s">
        <v>197</v>
      </c>
      <c r="Q7600">
        <v>5</v>
      </c>
      <c r="R7600" t="s">
        <v>658</v>
      </c>
    </row>
    <row r="7601" spans="1:18" x14ac:dyDescent="0.25">
      <c r="A7601">
        <v>7868</v>
      </c>
      <c r="B7601" t="s">
        <v>50</v>
      </c>
      <c r="C7601">
        <v>2013</v>
      </c>
      <c r="D7601">
        <v>750000</v>
      </c>
      <c r="E7601">
        <v>79328</v>
      </c>
      <c r="F7601" t="s">
        <v>34</v>
      </c>
      <c r="G7601" t="s">
        <v>53</v>
      </c>
      <c r="H7601" t="s">
        <v>1830</v>
      </c>
      <c r="I7601" t="s">
        <v>22</v>
      </c>
      <c r="J7601" t="s">
        <v>219</v>
      </c>
      <c r="K7601" t="s">
        <v>24</v>
      </c>
      <c r="L7601" t="s">
        <v>31</v>
      </c>
      <c r="M7601">
        <v>12.99</v>
      </c>
      <c r="N7601">
        <v>2494</v>
      </c>
      <c r="O7601">
        <v>100.6</v>
      </c>
      <c r="P7601" t="s">
        <v>103</v>
      </c>
      <c r="Q7601">
        <v>7</v>
      </c>
      <c r="R7601" t="s">
        <v>658</v>
      </c>
    </row>
    <row r="7602" spans="1:18" x14ac:dyDescent="0.25">
      <c r="A7602">
        <v>7869</v>
      </c>
      <c r="B7602" t="s">
        <v>18</v>
      </c>
      <c r="C7602">
        <v>2019</v>
      </c>
      <c r="D7602">
        <v>650000</v>
      </c>
      <c r="E7602">
        <v>5621</v>
      </c>
      <c r="F7602" t="s">
        <v>34</v>
      </c>
      <c r="G7602" t="s">
        <v>53</v>
      </c>
      <c r="H7602" t="s">
        <v>1830</v>
      </c>
      <c r="I7602" t="s">
        <v>37</v>
      </c>
      <c r="J7602" t="s">
        <v>219</v>
      </c>
      <c r="K7602" t="s">
        <v>90</v>
      </c>
      <c r="L7602" t="s">
        <v>25</v>
      </c>
      <c r="M7602">
        <v>22</v>
      </c>
      <c r="N7602">
        <v>1197</v>
      </c>
      <c r="O7602">
        <v>81.8</v>
      </c>
      <c r="P7602" t="s">
        <v>133</v>
      </c>
      <c r="Q7602">
        <v>5</v>
      </c>
      <c r="R7602" t="s">
        <v>658</v>
      </c>
    </row>
    <row r="7603" spans="1:18" x14ac:dyDescent="0.25">
      <c r="A7603">
        <v>7870</v>
      </c>
      <c r="B7603" t="s">
        <v>50</v>
      </c>
      <c r="C7603">
        <v>2017</v>
      </c>
      <c r="D7603">
        <v>625000</v>
      </c>
      <c r="E7603">
        <v>25538</v>
      </c>
      <c r="F7603" t="s">
        <v>34</v>
      </c>
      <c r="G7603" t="s">
        <v>53</v>
      </c>
      <c r="H7603" t="s">
        <v>1829</v>
      </c>
      <c r="I7603" t="s">
        <v>37</v>
      </c>
      <c r="J7603" t="s">
        <v>219</v>
      </c>
      <c r="K7603" t="s">
        <v>24</v>
      </c>
      <c r="L7603" t="s">
        <v>25</v>
      </c>
      <c r="M7603">
        <v>16.78</v>
      </c>
      <c r="N7603">
        <v>1496</v>
      </c>
      <c r="O7603">
        <v>88.73</v>
      </c>
      <c r="P7603" t="s">
        <v>220</v>
      </c>
      <c r="Q7603">
        <v>5</v>
      </c>
      <c r="R7603" t="s">
        <v>658</v>
      </c>
    </row>
    <row r="7604" spans="1:18" x14ac:dyDescent="0.25">
      <c r="A7604">
        <v>7871</v>
      </c>
      <c r="B7604" t="s">
        <v>18</v>
      </c>
      <c r="C7604">
        <v>2018</v>
      </c>
      <c r="D7604">
        <v>600000</v>
      </c>
      <c r="E7604">
        <v>69779</v>
      </c>
      <c r="F7604" t="s">
        <v>34</v>
      </c>
      <c r="G7604" t="s">
        <v>53</v>
      </c>
      <c r="H7604" t="s">
        <v>1830</v>
      </c>
      <c r="I7604" t="s">
        <v>37</v>
      </c>
      <c r="J7604" t="s">
        <v>92</v>
      </c>
      <c r="K7604" t="s">
        <v>90</v>
      </c>
      <c r="L7604" t="s">
        <v>25</v>
      </c>
      <c r="M7604">
        <v>22</v>
      </c>
      <c r="N7604">
        <v>1197</v>
      </c>
      <c r="O7604">
        <v>81.8</v>
      </c>
      <c r="P7604" t="s">
        <v>133</v>
      </c>
      <c r="Q7604">
        <v>5</v>
      </c>
      <c r="R7604" t="s">
        <v>658</v>
      </c>
    </row>
    <row r="7605" spans="1:18" x14ac:dyDescent="0.25">
      <c r="A7605">
        <v>7872</v>
      </c>
      <c r="B7605" t="s">
        <v>40</v>
      </c>
      <c r="C7605">
        <v>2017</v>
      </c>
      <c r="D7605">
        <v>450000</v>
      </c>
      <c r="E7605">
        <v>56290</v>
      </c>
      <c r="F7605" t="s">
        <v>34</v>
      </c>
      <c r="G7605" t="s">
        <v>53</v>
      </c>
      <c r="H7605" t="s">
        <v>1829</v>
      </c>
      <c r="I7605" t="s">
        <v>22</v>
      </c>
      <c r="J7605" t="s">
        <v>92</v>
      </c>
      <c r="K7605" t="s">
        <v>24</v>
      </c>
      <c r="L7605" t="s">
        <v>25</v>
      </c>
      <c r="M7605">
        <v>24</v>
      </c>
      <c r="N7605">
        <v>1186</v>
      </c>
      <c r="O7605">
        <v>73.97</v>
      </c>
      <c r="P7605" t="s">
        <v>213</v>
      </c>
      <c r="Q7605">
        <v>5</v>
      </c>
      <c r="R7605" t="s">
        <v>658</v>
      </c>
    </row>
    <row r="7606" spans="1:18" x14ac:dyDescent="0.25">
      <c r="A7606">
        <v>7873</v>
      </c>
      <c r="B7606" t="s">
        <v>123</v>
      </c>
      <c r="C7606">
        <v>2019</v>
      </c>
      <c r="D7606">
        <v>5400000</v>
      </c>
      <c r="E7606">
        <v>7500</v>
      </c>
      <c r="F7606" t="s">
        <v>34</v>
      </c>
      <c r="G7606" t="s">
        <v>53</v>
      </c>
      <c r="H7606" t="s">
        <v>1829</v>
      </c>
      <c r="I7606" t="s">
        <v>22</v>
      </c>
      <c r="J7606" t="s">
        <v>92</v>
      </c>
      <c r="K7606" t="s">
        <v>90</v>
      </c>
      <c r="L7606" t="s">
        <v>25</v>
      </c>
      <c r="M7606">
        <v>16.78</v>
      </c>
      <c r="N7606">
        <v>1995</v>
      </c>
      <c r="O7606">
        <v>190</v>
      </c>
      <c r="P7606" t="s">
        <v>158</v>
      </c>
      <c r="Q7606">
        <v>5</v>
      </c>
      <c r="R7606" t="s">
        <v>658</v>
      </c>
    </row>
    <row r="7607" spans="1:18" x14ac:dyDescent="0.25">
      <c r="A7607">
        <v>7874</v>
      </c>
      <c r="B7607" t="s">
        <v>123</v>
      </c>
      <c r="C7607">
        <v>2019</v>
      </c>
      <c r="D7607">
        <v>5500000</v>
      </c>
      <c r="E7607">
        <v>8500</v>
      </c>
      <c r="F7607" t="s">
        <v>34</v>
      </c>
      <c r="G7607" t="s">
        <v>53</v>
      </c>
      <c r="H7607" t="s">
        <v>1830</v>
      </c>
      <c r="I7607" t="s">
        <v>22</v>
      </c>
      <c r="J7607" t="s">
        <v>92</v>
      </c>
      <c r="K7607" t="s">
        <v>90</v>
      </c>
      <c r="L7607" t="s">
        <v>25</v>
      </c>
      <c r="M7607">
        <v>16.78</v>
      </c>
      <c r="N7607">
        <v>1995</v>
      </c>
      <c r="O7607">
        <v>190</v>
      </c>
      <c r="P7607" t="s">
        <v>158</v>
      </c>
      <c r="Q7607">
        <v>5</v>
      </c>
      <c r="R7607" t="s">
        <v>658</v>
      </c>
    </row>
    <row r="7608" spans="1:18" x14ac:dyDescent="0.25">
      <c r="A7608">
        <v>7875</v>
      </c>
      <c r="B7608" t="s">
        <v>33</v>
      </c>
      <c r="C7608">
        <v>2019</v>
      </c>
      <c r="D7608">
        <v>779000</v>
      </c>
      <c r="E7608">
        <v>7032</v>
      </c>
      <c r="F7608" t="s">
        <v>75</v>
      </c>
      <c r="G7608" t="s">
        <v>1046</v>
      </c>
      <c r="H7608" t="s">
        <v>1831</v>
      </c>
      <c r="I7608" t="s">
        <v>37</v>
      </c>
      <c r="J7608" t="s">
        <v>219</v>
      </c>
      <c r="K7608" t="s">
        <v>90</v>
      </c>
      <c r="L7608" t="s">
        <v>25</v>
      </c>
      <c r="M7608">
        <v>19</v>
      </c>
      <c r="N7608">
        <v>1199</v>
      </c>
      <c r="O7608">
        <v>88.76</v>
      </c>
      <c r="P7608" t="s">
        <v>197</v>
      </c>
      <c r="Q7608">
        <v>5</v>
      </c>
      <c r="R7608" t="s">
        <v>658</v>
      </c>
    </row>
    <row r="7609" spans="1:18" x14ac:dyDescent="0.25">
      <c r="A7609">
        <v>7876</v>
      </c>
      <c r="B7609" t="s">
        <v>28</v>
      </c>
      <c r="C7609">
        <v>2016</v>
      </c>
      <c r="D7609">
        <v>645000</v>
      </c>
      <c r="E7609">
        <v>11000</v>
      </c>
      <c r="F7609" t="s">
        <v>75</v>
      </c>
      <c r="G7609" t="s">
        <v>1046</v>
      </c>
      <c r="H7609" t="s">
        <v>1831</v>
      </c>
      <c r="I7609" t="s">
        <v>37</v>
      </c>
      <c r="J7609" t="s">
        <v>92</v>
      </c>
      <c r="K7609" t="s">
        <v>90</v>
      </c>
      <c r="L7609" t="s">
        <v>25</v>
      </c>
      <c r="M7609">
        <v>14.3</v>
      </c>
      <c r="N7609">
        <v>1598</v>
      </c>
      <c r="O7609">
        <v>103.5</v>
      </c>
      <c r="P7609" t="s">
        <v>130</v>
      </c>
      <c r="Q7609">
        <v>5</v>
      </c>
      <c r="R7609" t="s">
        <v>658</v>
      </c>
    </row>
    <row r="7610" spans="1:18" x14ac:dyDescent="0.25">
      <c r="A7610">
        <v>7877</v>
      </c>
      <c r="B7610" t="s">
        <v>163</v>
      </c>
      <c r="C7610">
        <v>2018</v>
      </c>
      <c r="D7610">
        <v>2475000</v>
      </c>
      <c r="E7610">
        <v>2000</v>
      </c>
      <c r="F7610" t="s">
        <v>75</v>
      </c>
      <c r="G7610" t="s">
        <v>1046</v>
      </c>
      <c r="H7610" t="s">
        <v>1832</v>
      </c>
      <c r="I7610" t="s">
        <v>22</v>
      </c>
      <c r="J7610" t="s">
        <v>92</v>
      </c>
      <c r="K7610" t="s">
        <v>90</v>
      </c>
      <c r="L7610" t="s">
        <v>25</v>
      </c>
      <c r="M7610">
        <v>16.8</v>
      </c>
      <c r="N7610">
        <v>1984</v>
      </c>
      <c r="O7610">
        <v>150</v>
      </c>
      <c r="P7610" t="s">
        <v>221</v>
      </c>
      <c r="Q7610">
        <v>5</v>
      </c>
      <c r="R7610" t="s">
        <v>658</v>
      </c>
    </row>
    <row r="7611" spans="1:18" x14ac:dyDescent="0.25">
      <c r="A7611">
        <v>7878</v>
      </c>
      <c r="B7611" t="s">
        <v>40</v>
      </c>
      <c r="C7611">
        <v>2017</v>
      </c>
      <c r="D7611">
        <v>990000</v>
      </c>
      <c r="E7611">
        <v>20000</v>
      </c>
      <c r="F7611" t="s">
        <v>75</v>
      </c>
      <c r="G7611" t="s">
        <v>1046</v>
      </c>
      <c r="H7611" t="s">
        <v>1831</v>
      </c>
      <c r="I7611" t="s">
        <v>37</v>
      </c>
      <c r="J7611" t="s">
        <v>23</v>
      </c>
      <c r="K7611" t="s">
        <v>90</v>
      </c>
      <c r="L7611" t="s">
        <v>25</v>
      </c>
      <c r="M7611">
        <v>17</v>
      </c>
      <c r="N7611">
        <v>1591</v>
      </c>
      <c r="O7611">
        <v>121.3</v>
      </c>
      <c r="P7611" t="s">
        <v>83</v>
      </c>
      <c r="Q7611">
        <v>5</v>
      </c>
      <c r="R7611" t="s">
        <v>658</v>
      </c>
    </row>
    <row r="7612" spans="1:18" x14ac:dyDescent="0.25">
      <c r="A7612">
        <v>7879</v>
      </c>
      <c r="B7612" t="s">
        <v>18</v>
      </c>
      <c r="C7612">
        <v>2012</v>
      </c>
      <c r="D7612">
        <v>370000</v>
      </c>
      <c r="E7612">
        <v>68000</v>
      </c>
      <c r="F7612" t="s">
        <v>75</v>
      </c>
      <c r="G7612" t="s">
        <v>1046</v>
      </c>
      <c r="H7612" t="s">
        <v>568</v>
      </c>
      <c r="I7612" t="s">
        <v>22</v>
      </c>
      <c r="J7612" t="s">
        <v>23</v>
      </c>
      <c r="K7612" t="s">
        <v>24</v>
      </c>
      <c r="L7612" t="s">
        <v>25</v>
      </c>
      <c r="M7612">
        <v>23.4</v>
      </c>
      <c r="N7612">
        <v>1248</v>
      </c>
      <c r="O7612">
        <v>74</v>
      </c>
      <c r="P7612" t="s">
        <v>26</v>
      </c>
      <c r="Q7612">
        <v>5</v>
      </c>
      <c r="R7612" t="s">
        <v>658</v>
      </c>
    </row>
    <row r="7613" spans="1:18" x14ac:dyDescent="0.25">
      <c r="A7613">
        <v>7880</v>
      </c>
      <c r="B7613" t="s">
        <v>73</v>
      </c>
      <c r="C7613">
        <v>2014</v>
      </c>
      <c r="D7613">
        <v>300000</v>
      </c>
      <c r="E7613">
        <v>60175</v>
      </c>
      <c r="F7613" t="s">
        <v>75</v>
      </c>
      <c r="G7613" t="s">
        <v>1046</v>
      </c>
      <c r="H7613" t="s">
        <v>1831</v>
      </c>
      <c r="I7613" t="s">
        <v>37</v>
      </c>
      <c r="J7613" t="s">
        <v>23</v>
      </c>
      <c r="K7613" t="s">
        <v>24</v>
      </c>
      <c r="L7613" t="s">
        <v>25</v>
      </c>
      <c r="M7613">
        <v>18.2</v>
      </c>
      <c r="N7613">
        <v>1199</v>
      </c>
      <c r="O7613">
        <v>82.5</v>
      </c>
      <c r="P7613" t="s">
        <v>251</v>
      </c>
      <c r="Q7613">
        <v>5</v>
      </c>
      <c r="R7613" t="s">
        <v>658</v>
      </c>
    </row>
    <row r="7614" spans="1:18" x14ac:dyDescent="0.25">
      <c r="A7614">
        <v>7881</v>
      </c>
      <c r="B7614" t="s">
        <v>40</v>
      </c>
      <c r="C7614">
        <v>2012</v>
      </c>
      <c r="D7614">
        <v>250000</v>
      </c>
      <c r="E7614">
        <v>25000</v>
      </c>
      <c r="F7614" t="s">
        <v>75</v>
      </c>
      <c r="G7614" t="s">
        <v>1046</v>
      </c>
      <c r="H7614" t="s">
        <v>568</v>
      </c>
      <c r="I7614" t="s">
        <v>37</v>
      </c>
      <c r="J7614" t="s">
        <v>23</v>
      </c>
      <c r="K7614" t="s">
        <v>24</v>
      </c>
      <c r="L7614" t="s">
        <v>25</v>
      </c>
      <c r="M7614">
        <v>21.1</v>
      </c>
      <c r="N7614">
        <v>814</v>
      </c>
      <c r="O7614">
        <v>55.2</v>
      </c>
      <c r="P7614" t="s">
        <v>227</v>
      </c>
      <c r="Q7614">
        <v>5</v>
      </c>
      <c r="R7614" t="s">
        <v>658</v>
      </c>
    </row>
    <row r="7615" spans="1:18" x14ac:dyDescent="0.25">
      <c r="A7615">
        <v>7882</v>
      </c>
      <c r="B7615" t="s">
        <v>52</v>
      </c>
      <c r="C7615">
        <v>2017</v>
      </c>
      <c r="D7615">
        <v>700000</v>
      </c>
      <c r="E7615">
        <v>49957</v>
      </c>
      <c r="F7615" t="s">
        <v>75</v>
      </c>
      <c r="G7615" t="s">
        <v>1046</v>
      </c>
      <c r="H7615" t="s">
        <v>1832</v>
      </c>
      <c r="I7615" t="s">
        <v>22</v>
      </c>
      <c r="J7615" t="s">
        <v>92</v>
      </c>
      <c r="K7615" t="s">
        <v>24</v>
      </c>
      <c r="L7615" t="s">
        <v>25</v>
      </c>
      <c r="M7615">
        <v>25.83</v>
      </c>
      <c r="N7615">
        <v>1498</v>
      </c>
      <c r="O7615">
        <v>99</v>
      </c>
      <c r="P7615" t="s">
        <v>304</v>
      </c>
      <c r="Q7615">
        <v>5</v>
      </c>
      <c r="R7615" t="s">
        <v>658</v>
      </c>
    </row>
    <row r="7616" spans="1:18" x14ac:dyDescent="0.25">
      <c r="A7616">
        <v>7883</v>
      </c>
      <c r="B7616" t="s">
        <v>52</v>
      </c>
      <c r="C7616">
        <v>2017</v>
      </c>
      <c r="D7616">
        <v>600000</v>
      </c>
      <c r="E7616">
        <v>43235</v>
      </c>
      <c r="F7616" t="s">
        <v>75</v>
      </c>
      <c r="G7616" t="s">
        <v>1046</v>
      </c>
      <c r="H7616" t="s">
        <v>1832</v>
      </c>
      <c r="I7616" t="s">
        <v>22</v>
      </c>
      <c r="J7616" t="s">
        <v>92</v>
      </c>
      <c r="K7616" t="s">
        <v>24</v>
      </c>
      <c r="L7616" t="s">
        <v>25</v>
      </c>
      <c r="M7616">
        <v>24.29</v>
      </c>
      <c r="N7616">
        <v>1498</v>
      </c>
      <c r="O7616">
        <v>99</v>
      </c>
      <c r="P7616" t="s">
        <v>304</v>
      </c>
      <c r="Q7616">
        <v>5</v>
      </c>
      <c r="R7616" t="s">
        <v>658</v>
      </c>
    </row>
    <row r="7617" spans="1:18" x14ac:dyDescent="0.25">
      <c r="A7617">
        <v>7884</v>
      </c>
      <c r="B7617" t="s">
        <v>52</v>
      </c>
      <c r="C7617">
        <v>2018</v>
      </c>
      <c r="D7617">
        <v>925000</v>
      </c>
      <c r="E7617">
        <v>50699</v>
      </c>
      <c r="F7617" t="s">
        <v>75</v>
      </c>
      <c r="G7617" t="s">
        <v>1046</v>
      </c>
      <c r="H7617" t="s">
        <v>1833</v>
      </c>
      <c r="I7617" t="s">
        <v>22</v>
      </c>
      <c r="J7617" t="s">
        <v>92</v>
      </c>
      <c r="K7617" t="s">
        <v>24</v>
      </c>
      <c r="L7617" t="s">
        <v>25</v>
      </c>
      <c r="M7617">
        <v>22.77</v>
      </c>
      <c r="N7617">
        <v>1498</v>
      </c>
      <c r="O7617">
        <v>98.59</v>
      </c>
      <c r="P7617" t="s">
        <v>122</v>
      </c>
      <c r="Q7617">
        <v>5</v>
      </c>
      <c r="R7617" t="s">
        <v>658</v>
      </c>
    </row>
    <row r="7618" spans="1:18" x14ac:dyDescent="0.25">
      <c r="A7618">
        <v>7885</v>
      </c>
      <c r="B7618" t="s">
        <v>40</v>
      </c>
      <c r="C7618">
        <v>2016</v>
      </c>
      <c r="D7618">
        <v>700000</v>
      </c>
      <c r="E7618">
        <v>111000</v>
      </c>
      <c r="F7618" t="s">
        <v>75</v>
      </c>
      <c r="G7618" t="s">
        <v>1046</v>
      </c>
      <c r="H7618" t="s">
        <v>1834</v>
      </c>
      <c r="I7618" t="s">
        <v>22</v>
      </c>
      <c r="J7618" t="s">
        <v>23</v>
      </c>
      <c r="K7618" t="s">
        <v>24</v>
      </c>
      <c r="L7618" t="s">
        <v>31</v>
      </c>
      <c r="M7618">
        <v>21.19</v>
      </c>
      <c r="N7618">
        <v>1396</v>
      </c>
      <c r="O7618">
        <v>88.73</v>
      </c>
      <c r="P7618" t="s">
        <v>549</v>
      </c>
      <c r="Q7618">
        <v>5</v>
      </c>
      <c r="R7618" t="s">
        <v>658</v>
      </c>
    </row>
    <row r="7619" spans="1:18" x14ac:dyDescent="0.25">
      <c r="A7619">
        <v>7886</v>
      </c>
      <c r="B7619" t="s">
        <v>18</v>
      </c>
      <c r="C7619">
        <v>2018</v>
      </c>
      <c r="D7619">
        <v>700000</v>
      </c>
      <c r="E7619">
        <v>48000</v>
      </c>
      <c r="F7619" t="s">
        <v>75</v>
      </c>
      <c r="G7619" t="s">
        <v>1046</v>
      </c>
      <c r="H7619" t="s">
        <v>1437</v>
      </c>
      <c r="I7619" t="s">
        <v>37</v>
      </c>
      <c r="J7619" t="s">
        <v>23</v>
      </c>
      <c r="K7619" t="s">
        <v>24</v>
      </c>
      <c r="L7619" t="s">
        <v>31</v>
      </c>
      <c r="M7619">
        <v>21.1</v>
      </c>
      <c r="N7619">
        <v>998</v>
      </c>
      <c r="O7619">
        <v>100.5</v>
      </c>
      <c r="P7619" t="s">
        <v>1388</v>
      </c>
      <c r="Q7619">
        <v>5</v>
      </c>
      <c r="R7619" t="s">
        <v>658</v>
      </c>
    </row>
    <row r="7620" spans="1:18" x14ac:dyDescent="0.25">
      <c r="A7620">
        <v>7887</v>
      </c>
      <c r="B7620" t="s">
        <v>18</v>
      </c>
      <c r="C7620">
        <v>2007</v>
      </c>
      <c r="D7620">
        <v>185000</v>
      </c>
      <c r="E7620">
        <v>90000</v>
      </c>
      <c r="F7620" t="s">
        <v>75</v>
      </c>
      <c r="G7620" t="s">
        <v>1046</v>
      </c>
      <c r="H7620" t="s">
        <v>1833</v>
      </c>
      <c r="I7620" t="s">
        <v>22</v>
      </c>
      <c r="J7620" t="s">
        <v>23</v>
      </c>
      <c r="K7620" t="s">
        <v>24</v>
      </c>
      <c r="L7620" t="s">
        <v>145</v>
      </c>
      <c r="M7620">
        <v>17.8</v>
      </c>
      <c r="N7620">
        <v>1248</v>
      </c>
      <c r="O7620">
        <v>75</v>
      </c>
      <c r="P7620" t="s">
        <v>26</v>
      </c>
      <c r="Q7620">
        <v>5</v>
      </c>
      <c r="R7620" t="s">
        <v>658</v>
      </c>
    </row>
    <row r="7621" spans="1:18" x14ac:dyDescent="0.25">
      <c r="A7621">
        <v>7888</v>
      </c>
      <c r="B7621" t="s">
        <v>68</v>
      </c>
      <c r="C7621">
        <v>2015</v>
      </c>
      <c r="D7621">
        <v>434999</v>
      </c>
      <c r="E7621">
        <v>80000</v>
      </c>
      <c r="F7621" t="s">
        <v>75</v>
      </c>
      <c r="G7621" t="s">
        <v>1046</v>
      </c>
      <c r="H7621" t="s">
        <v>1833</v>
      </c>
      <c r="I7621" t="s">
        <v>22</v>
      </c>
      <c r="J7621" t="s">
        <v>23</v>
      </c>
      <c r="K7621" t="s">
        <v>24</v>
      </c>
      <c r="L7621" t="s">
        <v>25</v>
      </c>
      <c r="M7621">
        <v>15.3</v>
      </c>
      <c r="N7621">
        <v>2956</v>
      </c>
      <c r="O7621">
        <v>83.83</v>
      </c>
      <c r="P7621" t="s">
        <v>955</v>
      </c>
      <c r="Q7621">
        <v>7</v>
      </c>
      <c r="R7621" t="s">
        <v>658</v>
      </c>
    </row>
    <row r="7622" spans="1:18" x14ac:dyDescent="0.25">
      <c r="A7622">
        <v>7889</v>
      </c>
      <c r="B7622" t="s">
        <v>52</v>
      </c>
      <c r="C7622">
        <v>2017</v>
      </c>
      <c r="D7622">
        <v>400000</v>
      </c>
      <c r="E7622">
        <v>100000</v>
      </c>
      <c r="F7622" t="s">
        <v>75</v>
      </c>
      <c r="G7622" t="s">
        <v>1046</v>
      </c>
      <c r="H7622" t="s">
        <v>1834</v>
      </c>
      <c r="I7622" t="s">
        <v>37</v>
      </c>
      <c r="J7622" t="s">
        <v>23</v>
      </c>
      <c r="K7622" t="s">
        <v>24</v>
      </c>
      <c r="L7622" t="s">
        <v>25</v>
      </c>
      <c r="M7622">
        <v>18.16</v>
      </c>
      <c r="N7622">
        <v>1196</v>
      </c>
      <c r="O7622">
        <v>86.8</v>
      </c>
      <c r="P7622" t="s">
        <v>118</v>
      </c>
      <c r="Q7622">
        <v>5</v>
      </c>
      <c r="R7622" t="s">
        <v>658</v>
      </c>
    </row>
    <row r="7623" spans="1:18" x14ac:dyDescent="0.25">
      <c r="A7623">
        <v>7890</v>
      </c>
      <c r="B7623" t="s">
        <v>52</v>
      </c>
      <c r="C7623">
        <v>2011</v>
      </c>
      <c r="D7623">
        <v>180000</v>
      </c>
      <c r="E7623">
        <v>90000</v>
      </c>
      <c r="F7623" t="s">
        <v>75</v>
      </c>
      <c r="G7623" t="s">
        <v>1046</v>
      </c>
      <c r="H7623" t="s">
        <v>1437</v>
      </c>
      <c r="I7623" t="s">
        <v>22</v>
      </c>
      <c r="J7623" t="s">
        <v>23</v>
      </c>
      <c r="K7623" t="s">
        <v>24</v>
      </c>
      <c r="L7623" t="s">
        <v>38</v>
      </c>
      <c r="M7623">
        <v>20</v>
      </c>
      <c r="N7623">
        <v>1399</v>
      </c>
      <c r="O7623">
        <v>68</v>
      </c>
      <c r="P7623" t="s">
        <v>55</v>
      </c>
      <c r="Q7623">
        <v>5</v>
      </c>
      <c r="R7623" t="s">
        <v>658</v>
      </c>
    </row>
    <row r="7624" spans="1:18" x14ac:dyDescent="0.25">
      <c r="A7624">
        <v>7891</v>
      </c>
      <c r="B7624" t="s">
        <v>18</v>
      </c>
      <c r="C7624">
        <v>2015</v>
      </c>
      <c r="D7624">
        <v>600000</v>
      </c>
      <c r="E7624">
        <v>50000</v>
      </c>
      <c r="F7624" t="s">
        <v>75</v>
      </c>
      <c r="G7624" t="s">
        <v>1046</v>
      </c>
      <c r="H7624" t="s">
        <v>1437</v>
      </c>
      <c r="I7624" t="s">
        <v>22</v>
      </c>
      <c r="J7624" t="s">
        <v>23</v>
      </c>
      <c r="K7624" t="s">
        <v>24</v>
      </c>
      <c r="L7624" t="s">
        <v>25</v>
      </c>
      <c r="M7624">
        <v>26.59</v>
      </c>
      <c r="N7624">
        <v>1248</v>
      </c>
      <c r="O7624">
        <v>74</v>
      </c>
      <c r="P7624" t="s">
        <v>26</v>
      </c>
      <c r="Q7624">
        <v>5</v>
      </c>
      <c r="R7624" t="s">
        <v>658</v>
      </c>
    </row>
    <row r="7625" spans="1:18" x14ac:dyDescent="0.25">
      <c r="A7625">
        <v>7892</v>
      </c>
      <c r="B7625" t="s">
        <v>50</v>
      </c>
      <c r="C7625">
        <v>2014</v>
      </c>
      <c r="D7625">
        <v>320000</v>
      </c>
      <c r="E7625">
        <v>90000</v>
      </c>
      <c r="F7625" t="s">
        <v>75</v>
      </c>
      <c r="G7625" t="s">
        <v>1046</v>
      </c>
      <c r="H7625" t="s">
        <v>1437</v>
      </c>
      <c r="I7625" t="s">
        <v>22</v>
      </c>
      <c r="J7625" t="s">
        <v>23</v>
      </c>
      <c r="K7625" t="s">
        <v>24</v>
      </c>
      <c r="L7625" t="s">
        <v>38</v>
      </c>
      <c r="M7625">
        <v>23.59</v>
      </c>
      <c r="N7625">
        <v>1364</v>
      </c>
      <c r="O7625">
        <v>67.06</v>
      </c>
      <c r="P7625" t="s">
        <v>51</v>
      </c>
      <c r="Q7625">
        <v>5</v>
      </c>
      <c r="R7625" t="s">
        <v>658</v>
      </c>
    </row>
    <row r="7626" spans="1:18" x14ac:dyDescent="0.25">
      <c r="A7626">
        <v>7893</v>
      </c>
      <c r="B7626" t="s">
        <v>50</v>
      </c>
      <c r="C7626">
        <v>2016</v>
      </c>
      <c r="D7626">
        <v>1689999</v>
      </c>
      <c r="E7626">
        <v>120000</v>
      </c>
      <c r="F7626" t="s">
        <v>75</v>
      </c>
      <c r="G7626" t="s">
        <v>1046</v>
      </c>
      <c r="H7626" t="s">
        <v>1834</v>
      </c>
      <c r="I7626" t="s">
        <v>22</v>
      </c>
      <c r="J7626" t="s">
        <v>23</v>
      </c>
      <c r="K7626" t="s">
        <v>24</v>
      </c>
      <c r="L7626" t="s">
        <v>25</v>
      </c>
      <c r="M7626">
        <v>13.68</v>
      </c>
      <c r="N7626">
        <v>2393</v>
      </c>
      <c r="O7626">
        <v>147.80000000000001</v>
      </c>
      <c r="P7626" t="s">
        <v>434</v>
      </c>
      <c r="Q7626">
        <v>8</v>
      </c>
      <c r="R7626" t="s">
        <v>658</v>
      </c>
    </row>
    <row r="7627" spans="1:18" x14ac:dyDescent="0.25">
      <c r="A7627">
        <v>7894</v>
      </c>
      <c r="B7627" t="s">
        <v>119</v>
      </c>
      <c r="C7627">
        <v>2011</v>
      </c>
      <c r="D7627">
        <v>250000</v>
      </c>
      <c r="E7627">
        <v>140000</v>
      </c>
      <c r="F7627" t="s">
        <v>75</v>
      </c>
      <c r="G7627" t="s">
        <v>1046</v>
      </c>
      <c r="H7627" t="s">
        <v>1834</v>
      </c>
      <c r="I7627" t="s">
        <v>37</v>
      </c>
      <c r="J7627" t="s">
        <v>23</v>
      </c>
      <c r="K7627" t="s">
        <v>90</v>
      </c>
      <c r="L7627" t="s">
        <v>31</v>
      </c>
      <c r="M7627">
        <v>14.4</v>
      </c>
      <c r="N7627">
        <v>1598</v>
      </c>
      <c r="O7627">
        <v>103.6</v>
      </c>
      <c r="P7627" t="s">
        <v>130</v>
      </c>
      <c r="Q7627">
        <v>5</v>
      </c>
      <c r="R7627" t="s">
        <v>658</v>
      </c>
    </row>
    <row r="7628" spans="1:18" x14ac:dyDescent="0.25">
      <c r="A7628">
        <v>7895</v>
      </c>
      <c r="B7628" t="s">
        <v>68</v>
      </c>
      <c r="C7628">
        <v>2019</v>
      </c>
      <c r="D7628">
        <v>650000</v>
      </c>
      <c r="E7628">
        <v>20000</v>
      </c>
      <c r="F7628" t="s">
        <v>34</v>
      </c>
      <c r="G7628" t="s">
        <v>561</v>
      </c>
      <c r="H7628" t="s">
        <v>785</v>
      </c>
      <c r="I7628" t="s">
        <v>37</v>
      </c>
      <c r="J7628" t="s">
        <v>23</v>
      </c>
      <c r="K7628" t="s">
        <v>24</v>
      </c>
      <c r="L7628" t="s">
        <v>25</v>
      </c>
      <c r="M7628">
        <v>20.3</v>
      </c>
      <c r="N7628">
        <v>1199</v>
      </c>
      <c r="O7628">
        <v>83.81</v>
      </c>
      <c r="P7628" t="s">
        <v>69</v>
      </c>
      <c r="Q7628">
        <v>5</v>
      </c>
      <c r="R7628" t="s">
        <v>658</v>
      </c>
    </row>
    <row r="7629" spans="1:18" x14ac:dyDescent="0.25">
      <c r="A7629">
        <v>7896</v>
      </c>
      <c r="B7629" t="s">
        <v>50</v>
      </c>
      <c r="C7629">
        <v>2009</v>
      </c>
      <c r="D7629">
        <v>340000</v>
      </c>
      <c r="E7629">
        <v>82000</v>
      </c>
      <c r="F7629" t="s">
        <v>34</v>
      </c>
      <c r="G7629" t="s">
        <v>561</v>
      </c>
      <c r="H7629" t="s">
        <v>787</v>
      </c>
      <c r="I7629" t="s">
        <v>37</v>
      </c>
      <c r="J7629" t="s">
        <v>23</v>
      </c>
      <c r="K7629" t="s">
        <v>24</v>
      </c>
      <c r="L7629" t="s">
        <v>31</v>
      </c>
      <c r="M7629">
        <v>14.53</v>
      </c>
      <c r="N7629">
        <v>1798</v>
      </c>
      <c r="O7629">
        <v>138</v>
      </c>
      <c r="P7629" t="s">
        <v>108</v>
      </c>
      <c r="Q7629">
        <v>5</v>
      </c>
      <c r="R7629" t="s">
        <v>658</v>
      </c>
    </row>
    <row r="7630" spans="1:18" x14ac:dyDescent="0.25">
      <c r="A7630">
        <v>7897</v>
      </c>
      <c r="B7630" t="s">
        <v>1024</v>
      </c>
      <c r="C7630">
        <v>2008</v>
      </c>
      <c r="D7630">
        <v>200000</v>
      </c>
      <c r="E7630">
        <v>80000</v>
      </c>
      <c r="F7630" t="s">
        <v>34</v>
      </c>
      <c r="G7630" t="s">
        <v>561</v>
      </c>
      <c r="H7630" t="s">
        <v>599</v>
      </c>
      <c r="I7630" t="s">
        <v>22</v>
      </c>
      <c r="J7630" t="s">
        <v>23</v>
      </c>
      <c r="K7630" t="s">
        <v>24</v>
      </c>
      <c r="L7630" t="s">
        <v>38</v>
      </c>
      <c r="M7630">
        <v>13.5</v>
      </c>
      <c r="N7630">
        <v>1995</v>
      </c>
      <c r="O7630">
        <v>52</v>
      </c>
      <c r="P7630" t="s">
        <v>1320</v>
      </c>
      <c r="Q7630">
        <v>5</v>
      </c>
      <c r="R7630" t="s">
        <v>658</v>
      </c>
    </row>
    <row r="7631" spans="1:18" x14ac:dyDescent="0.25">
      <c r="A7631">
        <v>7898</v>
      </c>
      <c r="B7631" t="s">
        <v>18</v>
      </c>
      <c r="C7631">
        <v>2017</v>
      </c>
      <c r="D7631">
        <v>869999</v>
      </c>
      <c r="E7631">
        <v>40000</v>
      </c>
      <c r="F7631" t="s">
        <v>34</v>
      </c>
      <c r="G7631" t="s">
        <v>561</v>
      </c>
      <c r="H7631" t="s">
        <v>785</v>
      </c>
      <c r="I7631" t="s">
        <v>22</v>
      </c>
      <c r="J7631" t="s">
        <v>23</v>
      </c>
      <c r="K7631" t="s">
        <v>24</v>
      </c>
      <c r="L7631" t="s">
        <v>25</v>
      </c>
      <c r="M7631">
        <v>24.3</v>
      </c>
      <c r="N7631">
        <v>1248</v>
      </c>
      <c r="O7631">
        <v>88.5</v>
      </c>
      <c r="P7631" t="s">
        <v>65</v>
      </c>
      <c r="Q7631">
        <v>5</v>
      </c>
      <c r="R7631" t="s">
        <v>658</v>
      </c>
    </row>
    <row r="7632" spans="1:18" x14ac:dyDescent="0.25">
      <c r="A7632">
        <v>7899</v>
      </c>
      <c r="B7632" t="s">
        <v>18</v>
      </c>
      <c r="C7632">
        <v>2017</v>
      </c>
      <c r="D7632">
        <v>795000</v>
      </c>
      <c r="E7632">
        <v>120000</v>
      </c>
      <c r="F7632" t="s">
        <v>34</v>
      </c>
      <c r="G7632" t="s">
        <v>561</v>
      </c>
      <c r="H7632" t="s">
        <v>785</v>
      </c>
      <c r="I7632" t="s">
        <v>22</v>
      </c>
      <c r="J7632" t="s">
        <v>23</v>
      </c>
      <c r="K7632" t="s">
        <v>24</v>
      </c>
      <c r="L7632" t="s">
        <v>25</v>
      </c>
      <c r="M7632">
        <v>24.52</v>
      </c>
      <c r="N7632">
        <v>1248</v>
      </c>
      <c r="O7632">
        <v>88.5</v>
      </c>
      <c r="P7632" t="s">
        <v>65</v>
      </c>
      <c r="Q7632">
        <v>7</v>
      </c>
      <c r="R7632" t="s">
        <v>658</v>
      </c>
    </row>
    <row r="7633" spans="1:18" x14ac:dyDescent="0.25">
      <c r="A7633">
        <v>7900</v>
      </c>
      <c r="B7633" t="s">
        <v>18</v>
      </c>
      <c r="C7633">
        <v>2017</v>
      </c>
      <c r="D7633">
        <v>869999</v>
      </c>
      <c r="E7633">
        <v>60000</v>
      </c>
      <c r="F7633" t="s">
        <v>34</v>
      </c>
      <c r="G7633" t="s">
        <v>561</v>
      </c>
      <c r="H7633" t="s">
        <v>786</v>
      </c>
      <c r="I7633" t="s">
        <v>22</v>
      </c>
      <c r="J7633" t="s">
        <v>23</v>
      </c>
      <c r="K7633" t="s">
        <v>24</v>
      </c>
      <c r="L7633" t="s">
        <v>25</v>
      </c>
      <c r="M7633">
        <v>24.3</v>
      </c>
      <c r="N7633">
        <v>1248</v>
      </c>
      <c r="O7633">
        <v>88.5</v>
      </c>
      <c r="P7633" t="s">
        <v>65</v>
      </c>
      <c r="Q7633">
        <v>5</v>
      </c>
      <c r="R7633" t="s">
        <v>658</v>
      </c>
    </row>
    <row r="7634" spans="1:18" x14ac:dyDescent="0.25">
      <c r="A7634">
        <v>7901</v>
      </c>
      <c r="B7634" t="s">
        <v>18</v>
      </c>
      <c r="C7634">
        <v>2010</v>
      </c>
      <c r="D7634">
        <v>200000</v>
      </c>
      <c r="E7634">
        <v>70000</v>
      </c>
      <c r="F7634" t="s">
        <v>34</v>
      </c>
      <c r="G7634" t="s">
        <v>561</v>
      </c>
      <c r="H7634" t="s">
        <v>786</v>
      </c>
      <c r="I7634" t="s">
        <v>22</v>
      </c>
      <c r="J7634" t="s">
        <v>23</v>
      </c>
      <c r="K7634" t="s">
        <v>24</v>
      </c>
      <c r="L7634" t="s">
        <v>31</v>
      </c>
      <c r="M7634">
        <v>21.1</v>
      </c>
      <c r="N7634">
        <v>1248</v>
      </c>
      <c r="O7634">
        <v>73.900000000000006</v>
      </c>
      <c r="P7634" t="s">
        <v>26</v>
      </c>
      <c r="Q7634">
        <v>5</v>
      </c>
      <c r="R7634" t="s">
        <v>658</v>
      </c>
    </row>
    <row r="7635" spans="1:18" x14ac:dyDescent="0.25">
      <c r="A7635">
        <v>7902</v>
      </c>
      <c r="B7635" t="s">
        <v>40</v>
      </c>
      <c r="C7635">
        <v>2017</v>
      </c>
      <c r="D7635">
        <v>800000</v>
      </c>
      <c r="E7635">
        <v>45500</v>
      </c>
      <c r="F7635" t="s">
        <v>34</v>
      </c>
      <c r="G7635" t="s">
        <v>561</v>
      </c>
      <c r="H7635" t="s">
        <v>786</v>
      </c>
      <c r="I7635" t="s">
        <v>22</v>
      </c>
      <c r="J7635" t="s">
        <v>23</v>
      </c>
      <c r="K7635" t="s">
        <v>24</v>
      </c>
      <c r="L7635" t="s">
        <v>31</v>
      </c>
      <c r="M7635">
        <v>23.9</v>
      </c>
      <c r="N7635">
        <v>1582</v>
      </c>
      <c r="O7635">
        <v>126.2</v>
      </c>
      <c r="P7635" t="s">
        <v>144</v>
      </c>
      <c r="Q7635">
        <v>5</v>
      </c>
      <c r="R7635" t="s">
        <v>658</v>
      </c>
    </row>
    <row r="7636" spans="1:18" x14ac:dyDescent="0.25">
      <c r="A7636">
        <v>7903</v>
      </c>
      <c r="B7636" t="s">
        <v>50</v>
      </c>
      <c r="C7636">
        <v>2014</v>
      </c>
      <c r="D7636">
        <v>1100000</v>
      </c>
      <c r="E7636">
        <v>120000</v>
      </c>
      <c r="F7636" t="s">
        <v>34</v>
      </c>
      <c r="G7636" t="s">
        <v>561</v>
      </c>
      <c r="H7636" t="s">
        <v>787</v>
      </c>
      <c r="I7636" t="s">
        <v>22</v>
      </c>
      <c r="J7636" t="s">
        <v>23</v>
      </c>
      <c r="K7636" t="s">
        <v>24</v>
      </c>
      <c r="L7636" t="s">
        <v>25</v>
      </c>
      <c r="M7636">
        <v>12.99</v>
      </c>
      <c r="N7636">
        <v>2494</v>
      </c>
      <c r="O7636">
        <v>100.6</v>
      </c>
      <c r="P7636" t="s">
        <v>96</v>
      </c>
      <c r="Q7636">
        <v>8</v>
      </c>
      <c r="R7636" t="s">
        <v>658</v>
      </c>
    </row>
    <row r="7637" spans="1:18" x14ac:dyDescent="0.25">
      <c r="A7637">
        <v>7904</v>
      </c>
      <c r="B7637" t="s">
        <v>18</v>
      </c>
      <c r="C7637">
        <v>2008</v>
      </c>
      <c r="D7637">
        <v>114999</v>
      </c>
      <c r="E7637">
        <v>100000</v>
      </c>
      <c r="F7637" t="s">
        <v>34</v>
      </c>
      <c r="G7637" t="s">
        <v>561</v>
      </c>
      <c r="H7637" t="s">
        <v>787</v>
      </c>
      <c r="I7637" t="s">
        <v>37</v>
      </c>
      <c r="J7637" t="s">
        <v>23</v>
      </c>
      <c r="K7637" t="s">
        <v>24</v>
      </c>
      <c r="L7637" t="s">
        <v>31</v>
      </c>
      <c r="M7637">
        <v>19.7</v>
      </c>
      <c r="N7637">
        <v>796</v>
      </c>
      <c r="O7637">
        <v>46.3</v>
      </c>
      <c r="P7637" t="s">
        <v>66</v>
      </c>
      <c r="Q7637">
        <v>5</v>
      </c>
      <c r="R7637" t="s">
        <v>658</v>
      </c>
    </row>
    <row r="7638" spans="1:18" x14ac:dyDescent="0.25">
      <c r="A7638">
        <v>7905</v>
      </c>
      <c r="B7638" t="s">
        <v>18</v>
      </c>
      <c r="C7638">
        <v>2013</v>
      </c>
      <c r="D7638">
        <v>500000</v>
      </c>
      <c r="E7638">
        <v>92000</v>
      </c>
      <c r="F7638" t="s">
        <v>34</v>
      </c>
      <c r="G7638" t="s">
        <v>561</v>
      </c>
      <c r="H7638" t="s">
        <v>787</v>
      </c>
      <c r="I7638" t="s">
        <v>22</v>
      </c>
      <c r="J7638" t="s">
        <v>23</v>
      </c>
      <c r="K7638" t="s">
        <v>24</v>
      </c>
      <c r="L7638" t="s">
        <v>38</v>
      </c>
      <c r="M7638">
        <v>20.77</v>
      </c>
      <c r="N7638">
        <v>1248</v>
      </c>
      <c r="O7638">
        <v>88.76</v>
      </c>
      <c r="P7638" t="s">
        <v>65</v>
      </c>
      <c r="Q7638">
        <v>7</v>
      </c>
      <c r="R7638" t="s">
        <v>658</v>
      </c>
    </row>
    <row r="7639" spans="1:18" x14ac:dyDescent="0.25">
      <c r="A7639">
        <v>7906</v>
      </c>
      <c r="B7639" t="s">
        <v>18</v>
      </c>
      <c r="C7639">
        <v>2014</v>
      </c>
      <c r="D7639">
        <v>700000</v>
      </c>
      <c r="E7639">
        <v>141000</v>
      </c>
      <c r="F7639" t="s">
        <v>34</v>
      </c>
      <c r="G7639" t="s">
        <v>561</v>
      </c>
      <c r="H7639" t="s">
        <v>785</v>
      </c>
      <c r="I7639" t="s">
        <v>22</v>
      </c>
      <c r="J7639" t="s">
        <v>23</v>
      </c>
      <c r="K7639" t="s">
        <v>24</v>
      </c>
      <c r="L7639" t="s">
        <v>145</v>
      </c>
      <c r="M7639">
        <v>25.2</v>
      </c>
      <c r="N7639">
        <v>1248</v>
      </c>
      <c r="O7639">
        <v>74</v>
      </c>
      <c r="P7639" t="s">
        <v>26</v>
      </c>
      <c r="Q7639">
        <v>5</v>
      </c>
      <c r="R7639" t="s">
        <v>658</v>
      </c>
    </row>
    <row r="7640" spans="1:18" x14ac:dyDescent="0.25">
      <c r="A7640">
        <v>7907</v>
      </c>
      <c r="B7640" t="s">
        <v>50</v>
      </c>
      <c r="C7640">
        <v>2016</v>
      </c>
      <c r="D7640">
        <v>1516000</v>
      </c>
      <c r="E7640">
        <v>120000</v>
      </c>
      <c r="F7640" t="s">
        <v>34</v>
      </c>
      <c r="G7640" t="s">
        <v>561</v>
      </c>
      <c r="H7640" t="s">
        <v>785</v>
      </c>
      <c r="I7640" t="s">
        <v>22</v>
      </c>
      <c r="J7640" t="s">
        <v>23</v>
      </c>
      <c r="K7640" t="s">
        <v>90</v>
      </c>
      <c r="L7640" t="s">
        <v>25</v>
      </c>
      <c r="M7640">
        <v>11.36</v>
      </c>
      <c r="N7640">
        <v>2755</v>
      </c>
      <c r="O7640">
        <v>171.5</v>
      </c>
      <c r="P7640" t="s">
        <v>102</v>
      </c>
      <c r="Q7640">
        <v>7</v>
      </c>
      <c r="R7640" t="s">
        <v>658</v>
      </c>
    </row>
    <row r="7641" spans="1:18" x14ac:dyDescent="0.25">
      <c r="A7641">
        <v>7908</v>
      </c>
      <c r="B7641" t="s">
        <v>84</v>
      </c>
      <c r="C7641">
        <v>2016</v>
      </c>
      <c r="D7641">
        <v>200000</v>
      </c>
      <c r="E7641">
        <v>35000</v>
      </c>
      <c r="F7641" t="s">
        <v>34</v>
      </c>
      <c r="G7641" t="s">
        <v>561</v>
      </c>
      <c r="H7641" t="s">
        <v>786</v>
      </c>
      <c r="I7641" t="s">
        <v>37</v>
      </c>
      <c r="J7641" t="s">
        <v>23</v>
      </c>
      <c r="K7641" t="s">
        <v>24</v>
      </c>
      <c r="L7641" t="s">
        <v>25</v>
      </c>
      <c r="M7641">
        <v>22.7</v>
      </c>
      <c r="N7641">
        <v>799</v>
      </c>
      <c r="O7641">
        <v>53.64</v>
      </c>
      <c r="P7641" t="s">
        <v>188</v>
      </c>
      <c r="Q7641">
        <v>5</v>
      </c>
      <c r="R7641" t="s">
        <v>658</v>
      </c>
    </row>
    <row r="7642" spans="1:18" x14ac:dyDescent="0.25">
      <c r="A7642">
        <v>7909</v>
      </c>
      <c r="B7642" t="s">
        <v>33</v>
      </c>
      <c r="C7642">
        <v>2015</v>
      </c>
      <c r="D7642">
        <v>450000</v>
      </c>
      <c r="E7642">
        <v>50000</v>
      </c>
      <c r="F7642" t="s">
        <v>34</v>
      </c>
      <c r="G7642" t="s">
        <v>561</v>
      </c>
      <c r="H7642" t="s">
        <v>785</v>
      </c>
      <c r="I7642" t="s">
        <v>37</v>
      </c>
      <c r="J7642" t="s">
        <v>23</v>
      </c>
      <c r="K7642" t="s">
        <v>24</v>
      </c>
      <c r="L7642" t="s">
        <v>25</v>
      </c>
      <c r="M7642">
        <v>17.8</v>
      </c>
      <c r="N7642">
        <v>1198</v>
      </c>
      <c r="O7642">
        <v>86.7</v>
      </c>
      <c r="P7642" t="s">
        <v>148</v>
      </c>
      <c r="Q7642">
        <v>5</v>
      </c>
      <c r="R7642" t="s">
        <v>658</v>
      </c>
    </row>
    <row r="7643" spans="1:18" x14ac:dyDescent="0.25">
      <c r="A7643">
        <v>7910</v>
      </c>
      <c r="B7643" t="s">
        <v>68</v>
      </c>
      <c r="C7643">
        <v>2018</v>
      </c>
      <c r="D7643">
        <v>850000</v>
      </c>
      <c r="E7643">
        <v>9500</v>
      </c>
      <c r="F7643" t="s">
        <v>34</v>
      </c>
      <c r="G7643" t="s">
        <v>561</v>
      </c>
      <c r="H7643" t="s">
        <v>785</v>
      </c>
      <c r="I7643" t="s">
        <v>22</v>
      </c>
      <c r="J7643" t="s">
        <v>23</v>
      </c>
      <c r="K7643" t="s">
        <v>24</v>
      </c>
      <c r="L7643" t="s">
        <v>25</v>
      </c>
      <c r="M7643">
        <v>21.5</v>
      </c>
      <c r="N7643">
        <v>1497</v>
      </c>
      <c r="O7643">
        <v>108.5</v>
      </c>
      <c r="P7643" t="s">
        <v>172</v>
      </c>
      <c r="Q7643">
        <v>5</v>
      </c>
      <c r="R7643" t="s">
        <v>658</v>
      </c>
    </row>
    <row r="7644" spans="1:18" x14ac:dyDescent="0.25">
      <c r="A7644">
        <v>7911</v>
      </c>
      <c r="B7644" t="s">
        <v>18</v>
      </c>
      <c r="C7644">
        <v>2019</v>
      </c>
      <c r="D7644">
        <v>359000</v>
      </c>
      <c r="E7644">
        <v>5500</v>
      </c>
      <c r="F7644" t="s">
        <v>34</v>
      </c>
      <c r="G7644" t="s">
        <v>561</v>
      </c>
      <c r="H7644" t="s">
        <v>785</v>
      </c>
      <c r="I7644" t="s">
        <v>37</v>
      </c>
      <c r="J7644" t="s">
        <v>23</v>
      </c>
      <c r="K7644" t="s">
        <v>24</v>
      </c>
      <c r="L7644" t="s">
        <v>25</v>
      </c>
      <c r="M7644">
        <v>15.37</v>
      </c>
      <c r="N7644">
        <v>1196</v>
      </c>
      <c r="O7644">
        <v>73</v>
      </c>
      <c r="P7644" t="s">
        <v>134</v>
      </c>
      <c r="Q7644">
        <v>7</v>
      </c>
      <c r="R7644" t="s">
        <v>658</v>
      </c>
    </row>
    <row r="7645" spans="1:18" x14ac:dyDescent="0.25">
      <c r="A7645">
        <v>7912</v>
      </c>
      <c r="B7645" t="s">
        <v>56</v>
      </c>
      <c r="C7645">
        <v>2017</v>
      </c>
      <c r="D7645">
        <v>320000</v>
      </c>
      <c r="E7645">
        <v>28000</v>
      </c>
      <c r="F7645" t="s">
        <v>34</v>
      </c>
      <c r="G7645" t="s">
        <v>561</v>
      </c>
      <c r="H7645" t="s">
        <v>785</v>
      </c>
      <c r="I7645" t="s">
        <v>37</v>
      </c>
      <c r="J7645" t="s">
        <v>23</v>
      </c>
      <c r="K7645" t="s">
        <v>24</v>
      </c>
      <c r="L7645" t="s">
        <v>25</v>
      </c>
      <c r="M7645">
        <v>25.17</v>
      </c>
      <c r="N7645">
        <v>799</v>
      </c>
      <c r="O7645">
        <v>53.3</v>
      </c>
      <c r="P7645" t="s">
        <v>188</v>
      </c>
      <c r="Q7645">
        <v>5</v>
      </c>
      <c r="R7645" t="s">
        <v>658</v>
      </c>
    </row>
    <row r="7646" spans="1:18" x14ac:dyDescent="0.25">
      <c r="A7646">
        <v>7913</v>
      </c>
      <c r="B7646" t="s">
        <v>68</v>
      </c>
      <c r="C7646">
        <v>2009</v>
      </c>
      <c r="D7646">
        <v>110000</v>
      </c>
      <c r="E7646">
        <v>113000</v>
      </c>
      <c r="F7646" t="s">
        <v>34</v>
      </c>
      <c r="G7646" t="s">
        <v>561</v>
      </c>
      <c r="H7646" t="s">
        <v>787</v>
      </c>
      <c r="I7646" t="s">
        <v>37</v>
      </c>
      <c r="J7646" t="s">
        <v>23</v>
      </c>
      <c r="K7646" t="s">
        <v>24</v>
      </c>
      <c r="L7646" t="s">
        <v>25</v>
      </c>
      <c r="M7646">
        <v>15.3</v>
      </c>
      <c r="N7646">
        <v>1193</v>
      </c>
      <c r="O7646">
        <v>65.3</v>
      </c>
      <c r="P7646" t="s">
        <v>1090</v>
      </c>
      <c r="Q7646">
        <v>5</v>
      </c>
      <c r="R7646" t="s">
        <v>658</v>
      </c>
    </row>
    <row r="7647" spans="1:18" x14ac:dyDescent="0.25">
      <c r="A7647">
        <v>7915</v>
      </c>
      <c r="B7647" t="s">
        <v>68</v>
      </c>
      <c r="C7647">
        <v>2010</v>
      </c>
      <c r="D7647">
        <v>169000</v>
      </c>
      <c r="E7647">
        <v>100000</v>
      </c>
      <c r="F7647" t="s">
        <v>34</v>
      </c>
      <c r="G7647" t="s">
        <v>561</v>
      </c>
      <c r="H7647" t="s">
        <v>785</v>
      </c>
      <c r="I7647" t="s">
        <v>37</v>
      </c>
      <c r="J7647" t="s">
        <v>23</v>
      </c>
      <c r="K7647" t="s">
        <v>24</v>
      </c>
      <c r="L7647" t="s">
        <v>31</v>
      </c>
      <c r="M7647">
        <v>15</v>
      </c>
      <c r="N7647">
        <v>1368</v>
      </c>
      <c r="O7647">
        <v>90</v>
      </c>
      <c r="P7647" t="s">
        <v>391</v>
      </c>
      <c r="Q7647">
        <v>5</v>
      </c>
      <c r="R7647" t="s">
        <v>658</v>
      </c>
    </row>
    <row r="7648" spans="1:18" x14ac:dyDescent="0.25">
      <c r="A7648">
        <v>7916</v>
      </c>
      <c r="B7648" t="s">
        <v>40</v>
      </c>
      <c r="C7648">
        <v>2014</v>
      </c>
      <c r="D7648">
        <v>400000</v>
      </c>
      <c r="E7648">
        <v>50074</v>
      </c>
      <c r="F7648" t="s">
        <v>75</v>
      </c>
      <c r="G7648" t="s">
        <v>370</v>
      </c>
      <c r="H7648" t="s">
        <v>1219</v>
      </c>
      <c r="I7648" t="s">
        <v>22</v>
      </c>
      <c r="J7648" t="s">
        <v>23</v>
      </c>
      <c r="K7648" t="s">
        <v>24</v>
      </c>
      <c r="L7648" t="s">
        <v>25</v>
      </c>
      <c r="M7648">
        <v>24</v>
      </c>
      <c r="N7648">
        <v>1120</v>
      </c>
      <c r="O7648">
        <v>70</v>
      </c>
      <c r="P7648" t="s">
        <v>211</v>
      </c>
      <c r="Q7648">
        <v>5</v>
      </c>
      <c r="R7648" t="s">
        <v>658</v>
      </c>
    </row>
    <row r="7649" spans="1:18" x14ac:dyDescent="0.25">
      <c r="A7649">
        <v>7917</v>
      </c>
      <c r="B7649" t="s">
        <v>40</v>
      </c>
      <c r="C7649">
        <v>2014</v>
      </c>
      <c r="D7649">
        <v>600000</v>
      </c>
      <c r="E7649">
        <v>100000</v>
      </c>
      <c r="F7649" t="s">
        <v>75</v>
      </c>
      <c r="G7649" t="s">
        <v>370</v>
      </c>
      <c r="H7649" t="s">
        <v>757</v>
      </c>
      <c r="I7649" t="s">
        <v>22</v>
      </c>
      <c r="J7649" t="s">
        <v>23</v>
      </c>
      <c r="K7649" t="s">
        <v>24</v>
      </c>
      <c r="L7649" t="s">
        <v>145</v>
      </c>
      <c r="M7649">
        <v>22.54</v>
      </c>
      <c r="N7649">
        <v>1396</v>
      </c>
      <c r="O7649">
        <v>88.73</v>
      </c>
      <c r="P7649" t="s">
        <v>67</v>
      </c>
      <c r="Q7649">
        <v>5</v>
      </c>
      <c r="R7649" t="s">
        <v>658</v>
      </c>
    </row>
    <row r="7650" spans="1:18" x14ac:dyDescent="0.25">
      <c r="A7650">
        <v>7918</v>
      </c>
      <c r="B7650" t="s">
        <v>18</v>
      </c>
      <c r="C7650">
        <v>2017</v>
      </c>
      <c r="D7650">
        <v>350000</v>
      </c>
      <c r="E7650">
        <v>35000</v>
      </c>
      <c r="F7650" t="s">
        <v>75</v>
      </c>
      <c r="G7650" t="s">
        <v>370</v>
      </c>
      <c r="H7650" t="s">
        <v>1219</v>
      </c>
      <c r="I7650" t="s">
        <v>37</v>
      </c>
      <c r="J7650" t="s">
        <v>23</v>
      </c>
      <c r="K7650" t="s">
        <v>24</v>
      </c>
      <c r="L7650" t="s">
        <v>25</v>
      </c>
      <c r="M7650">
        <v>15.37</v>
      </c>
      <c r="N7650">
        <v>1196</v>
      </c>
      <c r="O7650">
        <v>73</v>
      </c>
      <c r="P7650" t="s">
        <v>134</v>
      </c>
      <c r="Q7650">
        <v>7</v>
      </c>
      <c r="R7650" t="s">
        <v>658</v>
      </c>
    </row>
    <row r="7651" spans="1:18" x14ac:dyDescent="0.25">
      <c r="A7651">
        <v>7919</v>
      </c>
      <c r="B7651" t="s">
        <v>52</v>
      </c>
      <c r="C7651">
        <v>2018</v>
      </c>
      <c r="D7651">
        <v>990000</v>
      </c>
      <c r="E7651">
        <v>60000</v>
      </c>
      <c r="F7651" t="s">
        <v>75</v>
      </c>
      <c r="G7651" t="s">
        <v>370</v>
      </c>
      <c r="H7651" t="s">
        <v>1219</v>
      </c>
      <c r="I7651" t="s">
        <v>22</v>
      </c>
      <c r="J7651" t="s">
        <v>23</v>
      </c>
      <c r="K7651" t="s">
        <v>24</v>
      </c>
      <c r="L7651" t="s">
        <v>25</v>
      </c>
      <c r="M7651">
        <v>23</v>
      </c>
      <c r="N7651">
        <v>1498</v>
      </c>
      <c r="O7651">
        <v>98.96</v>
      </c>
      <c r="P7651" t="s">
        <v>122</v>
      </c>
      <c r="Q7651">
        <v>5</v>
      </c>
      <c r="R7651" t="s">
        <v>658</v>
      </c>
    </row>
    <row r="7652" spans="1:18" x14ac:dyDescent="0.25">
      <c r="A7652">
        <v>7920</v>
      </c>
      <c r="B7652" t="s">
        <v>97</v>
      </c>
      <c r="C7652">
        <v>2011</v>
      </c>
      <c r="D7652">
        <v>1600000</v>
      </c>
      <c r="E7652">
        <v>70000</v>
      </c>
      <c r="F7652" t="s">
        <v>75</v>
      </c>
      <c r="G7652" t="s">
        <v>370</v>
      </c>
      <c r="H7652" t="s">
        <v>1219</v>
      </c>
      <c r="I7652" t="s">
        <v>22</v>
      </c>
      <c r="J7652" t="s">
        <v>23</v>
      </c>
      <c r="K7652" t="s">
        <v>90</v>
      </c>
      <c r="L7652" t="s">
        <v>25</v>
      </c>
      <c r="M7652">
        <v>14.21</v>
      </c>
      <c r="N7652">
        <v>2143</v>
      </c>
      <c r="O7652">
        <v>203</v>
      </c>
      <c r="P7652" t="s">
        <v>160</v>
      </c>
      <c r="Q7652">
        <v>5</v>
      </c>
      <c r="R7652" t="s">
        <v>658</v>
      </c>
    </row>
    <row r="7653" spans="1:18" x14ac:dyDescent="0.25">
      <c r="A7653">
        <v>7921</v>
      </c>
      <c r="B7653" t="s">
        <v>68</v>
      </c>
      <c r="C7653">
        <v>2017</v>
      </c>
      <c r="D7653">
        <v>1400000</v>
      </c>
      <c r="E7653">
        <v>70000</v>
      </c>
      <c r="F7653" t="s">
        <v>19</v>
      </c>
      <c r="G7653" t="s">
        <v>537</v>
      </c>
      <c r="H7653" t="s">
        <v>1835</v>
      </c>
      <c r="I7653" t="s">
        <v>22</v>
      </c>
      <c r="J7653" t="s">
        <v>23</v>
      </c>
      <c r="K7653" t="s">
        <v>24</v>
      </c>
      <c r="L7653" t="s">
        <v>25</v>
      </c>
      <c r="M7653">
        <v>17.600000000000001</v>
      </c>
      <c r="N7653">
        <v>2179</v>
      </c>
      <c r="O7653">
        <v>153.86000000000001</v>
      </c>
      <c r="P7653" t="s">
        <v>158</v>
      </c>
      <c r="Q7653">
        <v>7</v>
      </c>
      <c r="R7653" t="s">
        <v>658</v>
      </c>
    </row>
    <row r="7654" spans="1:18" x14ac:dyDescent="0.25">
      <c r="A7654">
        <v>7922</v>
      </c>
      <c r="B7654" t="s">
        <v>18</v>
      </c>
      <c r="C7654">
        <v>2017</v>
      </c>
      <c r="D7654">
        <v>745000</v>
      </c>
      <c r="E7654">
        <v>10000</v>
      </c>
      <c r="F7654" t="s">
        <v>19</v>
      </c>
      <c r="G7654" t="s">
        <v>537</v>
      </c>
      <c r="H7654" t="s">
        <v>1835</v>
      </c>
      <c r="I7654" t="s">
        <v>37</v>
      </c>
      <c r="J7654" t="s">
        <v>23</v>
      </c>
      <c r="K7654" t="s">
        <v>90</v>
      </c>
      <c r="L7654" t="s">
        <v>25</v>
      </c>
      <c r="M7654">
        <v>21.4</v>
      </c>
      <c r="N7654">
        <v>1197</v>
      </c>
      <c r="O7654">
        <v>83.1</v>
      </c>
      <c r="P7654" t="s">
        <v>70</v>
      </c>
      <c r="Q7654">
        <v>5</v>
      </c>
      <c r="R7654" t="s">
        <v>658</v>
      </c>
    </row>
    <row r="7655" spans="1:18" x14ac:dyDescent="0.25">
      <c r="A7655">
        <v>7923</v>
      </c>
      <c r="B7655" t="s">
        <v>28</v>
      </c>
      <c r="C7655">
        <v>2018</v>
      </c>
      <c r="D7655">
        <v>2800000</v>
      </c>
      <c r="E7655">
        <v>40000</v>
      </c>
      <c r="F7655" t="s">
        <v>19</v>
      </c>
      <c r="G7655" t="s">
        <v>537</v>
      </c>
      <c r="H7655" t="s">
        <v>1835</v>
      </c>
      <c r="I7655" t="s">
        <v>22</v>
      </c>
      <c r="J7655" t="s">
        <v>23</v>
      </c>
      <c r="K7655" t="s">
        <v>90</v>
      </c>
      <c r="L7655" t="s">
        <v>25</v>
      </c>
      <c r="M7655">
        <v>16.25</v>
      </c>
      <c r="N7655">
        <v>1968</v>
      </c>
      <c r="O7655">
        <v>148</v>
      </c>
      <c r="P7655" t="s">
        <v>1487</v>
      </c>
      <c r="Q7655">
        <v>7</v>
      </c>
      <c r="R7655" t="s">
        <v>658</v>
      </c>
    </row>
    <row r="7656" spans="1:18" x14ac:dyDescent="0.25">
      <c r="A7656">
        <v>7924</v>
      </c>
      <c r="B7656" t="s">
        <v>18</v>
      </c>
      <c r="C7656">
        <v>2015</v>
      </c>
      <c r="D7656">
        <v>500000</v>
      </c>
      <c r="E7656">
        <v>35000</v>
      </c>
      <c r="F7656" t="s">
        <v>19</v>
      </c>
      <c r="G7656" t="s">
        <v>537</v>
      </c>
      <c r="H7656" t="s">
        <v>1835</v>
      </c>
      <c r="I7656" t="s">
        <v>22</v>
      </c>
      <c r="J7656" t="s">
        <v>23</v>
      </c>
      <c r="K7656" t="s">
        <v>24</v>
      </c>
      <c r="L7656" t="s">
        <v>25</v>
      </c>
      <c r="M7656">
        <v>25.2</v>
      </c>
      <c r="N7656">
        <v>1248</v>
      </c>
      <c r="O7656">
        <v>74</v>
      </c>
      <c r="P7656" t="s">
        <v>26</v>
      </c>
      <c r="Q7656">
        <v>5</v>
      </c>
      <c r="R7656" t="s">
        <v>658</v>
      </c>
    </row>
    <row r="7657" spans="1:18" x14ac:dyDescent="0.25">
      <c r="A7657">
        <v>7925</v>
      </c>
      <c r="B7657" t="s">
        <v>18</v>
      </c>
      <c r="C7657">
        <v>2019</v>
      </c>
      <c r="D7657">
        <v>540000</v>
      </c>
      <c r="E7657">
        <v>5000</v>
      </c>
      <c r="F7657" t="s">
        <v>19</v>
      </c>
      <c r="G7657" t="s">
        <v>537</v>
      </c>
      <c r="H7657" t="s">
        <v>1835</v>
      </c>
      <c r="I7657" t="s">
        <v>37</v>
      </c>
      <c r="J7657" t="s">
        <v>23</v>
      </c>
      <c r="K7657" t="s">
        <v>90</v>
      </c>
      <c r="L7657" t="s">
        <v>25</v>
      </c>
      <c r="M7657">
        <v>20.52</v>
      </c>
      <c r="N7657">
        <v>1197</v>
      </c>
      <c r="O7657">
        <v>81.8</v>
      </c>
      <c r="P7657" t="s">
        <v>133</v>
      </c>
      <c r="Q7657">
        <v>5</v>
      </c>
      <c r="R7657" t="s">
        <v>658</v>
      </c>
    </row>
    <row r="7658" spans="1:18" x14ac:dyDescent="0.25">
      <c r="A7658">
        <v>7926</v>
      </c>
      <c r="B7658" t="s">
        <v>50</v>
      </c>
      <c r="C7658">
        <v>2016</v>
      </c>
      <c r="D7658">
        <v>1850000</v>
      </c>
      <c r="E7658">
        <v>33000</v>
      </c>
      <c r="F7658" t="s">
        <v>75</v>
      </c>
      <c r="G7658" t="s">
        <v>106</v>
      </c>
      <c r="H7658" t="s">
        <v>1836</v>
      </c>
      <c r="I7658" t="s">
        <v>22</v>
      </c>
      <c r="J7658" t="s">
        <v>23</v>
      </c>
      <c r="K7658" t="s">
        <v>24</v>
      </c>
      <c r="L7658" t="s">
        <v>25</v>
      </c>
      <c r="M7658">
        <v>13.68</v>
      </c>
      <c r="N7658">
        <v>2393</v>
      </c>
      <c r="O7658">
        <v>147.80000000000001</v>
      </c>
      <c r="P7658" t="s">
        <v>434</v>
      </c>
      <c r="Q7658">
        <v>7</v>
      </c>
      <c r="R7658" t="s">
        <v>658</v>
      </c>
    </row>
    <row r="7659" spans="1:18" x14ac:dyDescent="0.25">
      <c r="A7659">
        <v>7927</v>
      </c>
      <c r="B7659" t="s">
        <v>68</v>
      </c>
      <c r="C7659">
        <v>2017</v>
      </c>
      <c r="D7659">
        <v>600000</v>
      </c>
      <c r="E7659">
        <v>27000</v>
      </c>
      <c r="F7659" t="s">
        <v>75</v>
      </c>
      <c r="G7659" t="s">
        <v>106</v>
      </c>
      <c r="H7659" t="s">
        <v>1836</v>
      </c>
      <c r="I7659" t="s">
        <v>22</v>
      </c>
      <c r="J7659" t="s">
        <v>23</v>
      </c>
      <c r="K7659" t="s">
        <v>24</v>
      </c>
      <c r="L7659" t="s">
        <v>25</v>
      </c>
      <c r="M7659">
        <v>22.95</v>
      </c>
      <c r="N7659">
        <v>1248</v>
      </c>
      <c r="O7659">
        <v>74</v>
      </c>
      <c r="P7659" t="s">
        <v>182</v>
      </c>
      <c r="Q7659">
        <v>5</v>
      </c>
      <c r="R7659" t="s">
        <v>658</v>
      </c>
    </row>
    <row r="7660" spans="1:18" x14ac:dyDescent="0.25">
      <c r="A7660">
        <v>7928</v>
      </c>
      <c r="B7660" t="s">
        <v>52</v>
      </c>
      <c r="C7660">
        <v>2018</v>
      </c>
      <c r="D7660">
        <v>690000</v>
      </c>
      <c r="E7660">
        <v>25000</v>
      </c>
      <c r="F7660" t="s">
        <v>75</v>
      </c>
      <c r="G7660" t="s">
        <v>106</v>
      </c>
      <c r="H7660" t="s">
        <v>1837</v>
      </c>
      <c r="I7660" t="s">
        <v>37</v>
      </c>
      <c r="J7660" t="s">
        <v>23</v>
      </c>
      <c r="K7660" t="s">
        <v>24</v>
      </c>
      <c r="L7660" t="s">
        <v>25</v>
      </c>
      <c r="M7660">
        <v>19</v>
      </c>
      <c r="N7660">
        <v>1194</v>
      </c>
      <c r="O7660">
        <v>94.68</v>
      </c>
      <c r="P7660" t="s">
        <v>136</v>
      </c>
      <c r="Q7660">
        <v>5</v>
      </c>
      <c r="R7660" t="s">
        <v>658</v>
      </c>
    </row>
    <row r="7661" spans="1:18" x14ac:dyDescent="0.25">
      <c r="A7661">
        <v>7929</v>
      </c>
      <c r="B7661" t="s">
        <v>18</v>
      </c>
      <c r="C7661">
        <v>2016</v>
      </c>
      <c r="D7661">
        <v>630000</v>
      </c>
      <c r="E7661">
        <v>30154</v>
      </c>
      <c r="F7661" t="s">
        <v>75</v>
      </c>
      <c r="G7661" t="s">
        <v>106</v>
      </c>
      <c r="H7661" t="s">
        <v>1837</v>
      </c>
      <c r="I7661" t="s">
        <v>22</v>
      </c>
      <c r="J7661" t="s">
        <v>23</v>
      </c>
      <c r="K7661" t="s">
        <v>24</v>
      </c>
      <c r="L7661" t="s">
        <v>25</v>
      </c>
      <c r="M7661">
        <v>25.2</v>
      </c>
      <c r="N7661">
        <v>1248</v>
      </c>
      <c r="O7661">
        <v>74</v>
      </c>
      <c r="P7661" t="s">
        <v>26</v>
      </c>
      <c r="Q7661">
        <v>5</v>
      </c>
      <c r="R7661" t="s">
        <v>658</v>
      </c>
    </row>
    <row r="7662" spans="1:18" x14ac:dyDescent="0.25">
      <c r="A7662">
        <v>7930</v>
      </c>
      <c r="B7662" t="s">
        <v>40</v>
      </c>
      <c r="C7662">
        <v>2018</v>
      </c>
      <c r="D7662">
        <v>640000</v>
      </c>
      <c r="E7662">
        <v>20000</v>
      </c>
      <c r="F7662" t="s">
        <v>75</v>
      </c>
      <c r="G7662" t="s">
        <v>1046</v>
      </c>
      <c r="H7662" t="s">
        <v>415</v>
      </c>
      <c r="I7662" t="s">
        <v>37</v>
      </c>
      <c r="J7662" t="s">
        <v>23</v>
      </c>
      <c r="K7662" t="s">
        <v>24</v>
      </c>
      <c r="L7662" t="s">
        <v>25</v>
      </c>
      <c r="M7662">
        <v>20.14</v>
      </c>
      <c r="N7662">
        <v>1197</v>
      </c>
      <c r="O7662">
        <v>81.86</v>
      </c>
      <c r="P7662" t="s">
        <v>43</v>
      </c>
      <c r="Q7662">
        <v>5</v>
      </c>
      <c r="R7662" t="s">
        <v>658</v>
      </c>
    </row>
    <row r="7663" spans="1:18" x14ac:dyDescent="0.25">
      <c r="A7663">
        <v>7931</v>
      </c>
      <c r="B7663" t="s">
        <v>163</v>
      </c>
      <c r="C7663">
        <v>2019</v>
      </c>
      <c r="D7663">
        <v>5500000</v>
      </c>
      <c r="E7663">
        <v>17000</v>
      </c>
      <c r="F7663" t="s">
        <v>75</v>
      </c>
      <c r="G7663" t="s">
        <v>106</v>
      </c>
      <c r="H7663" t="s">
        <v>1836</v>
      </c>
      <c r="I7663" t="s">
        <v>22</v>
      </c>
      <c r="J7663" t="s">
        <v>23</v>
      </c>
      <c r="K7663" t="s">
        <v>90</v>
      </c>
      <c r="L7663" t="s">
        <v>25</v>
      </c>
      <c r="M7663">
        <v>18</v>
      </c>
      <c r="N7663">
        <v>1969</v>
      </c>
      <c r="O7663">
        <v>190</v>
      </c>
      <c r="P7663" t="s">
        <v>164</v>
      </c>
      <c r="Q7663">
        <v>5</v>
      </c>
      <c r="R7663" t="s">
        <v>658</v>
      </c>
    </row>
    <row r="7664" spans="1:18" x14ac:dyDescent="0.25">
      <c r="A7664">
        <v>7932</v>
      </c>
      <c r="B7664" t="s">
        <v>52</v>
      </c>
      <c r="C7664">
        <v>2016</v>
      </c>
      <c r="D7664">
        <v>2100000</v>
      </c>
      <c r="E7664">
        <v>85000</v>
      </c>
      <c r="F7664" t="s">
        <v>75</v>
      </c>
      <c r="G7664" t="s">
        <v>1046</v>
      </c>
      <c r="H7664" t="s">
        <v>415</v>
      </c>
      <c r="I7664" t="s">
        <v>22</v>
      </c>
      <c r="J7664" t="s">
        <v>23</v>
      </c>
      <c r="K7664" t="s">
        <v>90</v>
      </c>
      <c r="L7664" t="s">
        <v>31</v>
      </c>
      <c r="M7664">
        <v>12.62</v>
      </c>
      <c r="N7664">
        <v>2198</v>
      </c>
      <c r="O7664">
        <v>158</v>
      </c>
      <c r="P7664" t="s">
        <v>1628</v>
      </c>
      <c r="Q7664">
        <v>7</v>
      </c>
      <c r="R7664" t="s">
        <v>658</v>
      </c>
    </row>
    <row r="7665" spans="1:18" x14ac:dyDescent="0.25">
      <c r="A7665">
        <v>7933</v>
      </c>
      <c r="B7665" t="s">
        <v>18</v>
      </c>
      <c r="C7665">
        <v>2016</v>
      </c>
      <c r="D7665">
        <v>500000</v>
      </c>
      <c r="E7665">
        <v>100000</v>
      </c>
      <c r="F7665" t="s">
        <v>75</v>
      </c>
      <c r="G7665" t="s">
        <v>106</v>
      </c>
      <c r="H7665" t="s">
        <v>1837</v>
      </c>
      <c r="I7665" t="s">
        <v>37</v>
      </c>
      <c r="J7665" t="s">
        <v>23</v>
      </c>
      <c r="K7665" t="s">
        <v>24</v>
      </c>
      <c r="L7665" t="s">
        <v>25</v>
      </c>
      <c r="M7665">
        <v>20.399999999999999</v>
      </c>
      <c r="N7665">
        <v>1197</v>
      </c>
      <c r="O7665">
        <v>81.8</v>
      </c>
      <c r="P7665" t="s">
        <v>133</v>
      </c>
      <c r="Q7665">
        <v>5</v>
      </c>
      <c r="R7665" t="s">
        <v>658</v>
      </c>
    </row>
    <row r="7666" spans="1:18" x14ac:dyDescent="0.25">
      <c r="A7666">
        <v>7934</v>
      </c>
      <c r="B7666" t="s">
        <v>18</v>
      </c>
      <c r="C7666">
        <v>2017</v>
      </c>
      <c r="D7666">
        <v>310000</v>
      </c>
      <c r="E7666">
        <v>54000</v>
      </c>
      <c r="F7666" t="s">
        <v>75</v>
      </c>
      <c r="G7666" t="s">
        <v>106</v>
      </c>
      <c r="H7666" t="s">
        <v>1837</v>
      </c>
      <c r="I7666" t="s">
        <v>37</v>
      </c>
      <c r="J7666" t="s">
        <v>23</v>
      </c>
      <c r="K7666" t="s">
        <v>24</v>
      </c>
      <c r="L7666" t="s">
        <v>25</v>
      </c>
      <c r="M7666">
        <v>24.7</v>
      </c>
      <c r="N7666">
        <v>796</v>
      </c>
      <c r="O7666">
        <v>47.3</v>
      </c>
      <c r="P7666" t="s">
        <v>72</v>
      </c>
      <c r="Q7666">
        <v>5</v>
      </c>
      <c r="R7666" t="s">
        <v>658</v>
      </c>
    </row>
    <row r="7667" spans="1:18" x14ac:dyDescent="0.25">
      <c r="A7667">
        <v>7935</v>
      </c>
      <c r="B7667" t="s">
        <v>62</v>
      </c>
      <c r="C7667">
        <v>2015</v>
      </c>
      <c r="D7667">
        <v>600000</v>
      </c>
      <c r="E7667">
        <v>80000</v>
      </c>
      <c r="F7667" t="s">
        <v>19</v>
      </c>
      <c r="G7667" t="s">
        <v>352</v>
      </c>
      <c r="H7667" t="s">
        <v>360</v>
      </c>
      <c r="I7667" t="s">
        <v>22</v>
      </c>
      <c r="J7667" t="s">
        <v>23</v>
      </c>
      <c r="K7667" t="s">
        <v>24</v>
      </c>
      <c r="L7667" t="s">
        <v>25</v>
      </c>
      <c r="M7667">
        <v>18.489999999999998</v>
      </c>
      <c r="N7667">
        <v>1493</v>
      </c>
      <c r="O7667">
        <v>100</v>
      </c>
      <c r="P7667" t="s">
        <v>194</v>
      </c>
      <c r="Q7667">
        <v>7</v>
      </c>
      <c r="R7667" t="s">
        <v>658</v>
      </c>
    </row>
    <row r="7668" spans="1:18" x14ac:dyDescent="0.25">
      <c r="A7668">
        <v>7937</v>
      </c>
      <c r="B7668" t="s">
        <v>40</v>
      </c>
      <c r="C7668">
        <v>2018</v>
      </c>
      <c r="D7668">
        <v>620000</v>
      </c>
      <c r="E7668">
        <v>70000</v>
      </c>
      <c r="F7668" t="s">
        <v>19</v>
      </c>
      <c r="G7668" t="s">
        <v>352</v>
      </c>
      <c r="H7668" t="s">
        <v>697</v>
      </c>
      <c r="I7668" t="s">
        <v>22</v>
      </c>
      <c r="J7668" t="s">
        <v>23</v>
      </c>
      <c r="K7668" t="s">
        <v>24</v>
      </c>
      <c r="L7668" t="s">
        <v>25</v>
      </c>
      <c r="M7668">
        <v>25.4</v>
      </c>
      <c r="N7668">
        <v>1186</v>
      </c>
      <c r="O7668">
        <v>73.97</v>
      </c>
      <c r="P7668" t="s">
        <v>202</v>
      </c>
      <c r="Q7668">
        <v>5</v>
      </c>
      <c r="R7668" t="s">
        <v>658</v>
      </c>
    </row>
    <row r="7669" spans="1:18" x14ac:dyDescent="0.25">
      <c r="A7669">
        <v>7938</v>
      </c>
      <c r="B7669" t="s">
        <v>18</v>
      </c>
      <c r="C7669">
        <v>2018</v>
      </c>
      <c r="D7669">
        <v>760000</v>
      </c>
      <c r="E7669">
        <v>50000</v>
      </c>
      <c r="F7669" t="s">
        <v>75</v>
      </c>
      <c r="G7669" t="s">
        <v>1046</v>
      </c>
      <c r="H7669" t="s">
        <v>415</v>
      </c>
      <c r="I7669" t="s">
        <v>22</v>
      </c>
      <c r="J7669" t="s">
        <v>23</v>
      </c>
      <c r="K7669" t="s">
        <v>24</v>
      </c>
      <c r="L7669" t="s">
        <v>25</v>
      </c>
      <c r="M7669">
        <v>27.39</v>
      </c>
      <c r="N7669">
        <v>1248</v>
      </c>
      <c r="O7669">
        <v>74</v>
      </c>
      <c r="P7669" t="s">
        <v>26</v>
      </c>
      <c r="Q7669">
        <v>5</v>
      </c>
      <c r="R7669" t="s">
        <v>658</v>
      </c>
    </row>
    <row r="7670" spans="1:18" x14ac:dyDescent="0.25">
      <c r="A7670">
        <v>7939</v>
      </c>
      <c r="B7670" t="s">
        <v>40</v>
      </c>
      <c r="C7670">
        <v>2018</v>
      </c>
      <c r="D7670">
        <v>1200000</v>
      </c>
      <c r="E7670">
        <v>40000</v>
      </c>
      <c r="F7670" t="s">
        <v>75</v>
      </c>
      <c r="G7670" t="s">
        <v>1046</v>
      </c>
      <c r="H7670" t="s">
        <v>415</v>
      </c>
      <c r="I7670" t="s">
        <v>22</v>
      </c>
      <c r="J7670" t="s">
        <v>23</v>
      </c>
      <c r="K7670" t="s">
        <v>24</v>
      </c>
      <c r="L7670" t="s">
        <v>25</v>
      </c>
      <c r="M7670">
        <v>22</v>
      </c>
      <c r="N7670">
        <v>1582</v>
      </c>
      <c r="O7670">
        <v>126.2</v>
      </c>
      <c r="P7670" t="s">
        <v>877</v>
      </c>
      <c r="Q7670">
        <v>5</v>
      </c>
      <c r="R7670" t="s">
        <v>658</v>
      </c>
    </row>
    <row r="7671" spans="1:18" x14ac:dyDescent="0.25">
      <c r="A7671">
        <v>7940</v>
      </c>
      <c r="B7671" t="s">
        <v>18</v>
      </c>
      <c r="C7671">
        <v>2018</v>
      </c>
      <c r="D7671">
        <v>760000</v>
      </c>
      <c r="E7671">
        <v>50000</v>
      </c>
      <c r="F7671" t="s">
        <v>75</v>
      </c>
      <c r="G7671" t="s">
        <v>106</v>
      </c>
      <c r="H7671" t="s">
        <v>1836</v>
      </c>
      <c r="I7671" t="s">
        <v>22</v>
      </c>
      <c r="J7671" t="s">
        <v>23</v>
      </c>
      <c r="K7671" t="s">
        <v>24</v>
      </c>
      <c r="L7671" t="s">
        <v>25</v>
      </c>
      <c r="M7671">
        <v>27.39</v>
      </c>
      <c r="N7671">
        <v>1248</v>
      </c>
      <c r="O7671">
        <v>74</v>
      </c>
      <c r="P7671" t="s">
        <v>26</v>
      </c>
      <c r="Q7671">
        <v>5</v>
      </c>
      <c r="R7671" t="s">
        <v>658</v>
      </c>
    </row>
    <row r="7672" spans="1:18" x14ac:dyDescent="0.25">
      <c r="A7672">
        <v>7941</v>
      </c>
      <c r="B7672" t="s">
        <v>40</v>
      </c>
      <c r="C7672">
        <v>2012</v>
      </c>
      <c r="D7672">
        <v>300000</v>
      </c>
      <c r="E7672">
        <v>45000</v>
      </c>
      <c r="F7672" t="s">
        <v>19</v>
      </c>
      <c r="G7672" t="s">
        <v>358</v>
      </c>
      <c r="H7672" t="s">
        <v>1687</v>
      </c>
      <c r="I7672" t="s">
        <v>37</v>
      </c>
      <c r="J7672" t="s">
        <v>23</v>
      </c>
      <c r="K7672" t="s">
        <v>24</v>
      </c>
      <c r="L7672" t="s">
        <v>25</v>
      </c>
      <c r="M7672">
        <v>20.36</v>
      </c>
      <c r="N7672">
        <v>1197</v>
      </c>
      <c r="O7672">
        <v>78.900000000000006</v>
      </c>
      <c r="P7672" t="s">
        <v>198</v>
      </c>
      <c r="Q7672">
        <v>5</v>
      </c>
      <c r="R7672" t="s">
        <v>658</v>
      </c>
    </row>
    <row r="7673" spans="1:18" x14ac:dyDescent="0.25">
      <c r="A7673">
        <v>7942</v>
      </c>
      <c r="B7673" t="s">
        <v>68</v>
      </c>
      <c r="C7673">
        <v>2019</v>
      </c>
      <c r="D7673">
        <v>500000</v>
      </c>
      <c r="E7673">
        <v>5000</v>
      </c>
      <c r="F7673" t="s">
        <v>75</v>
      </c>
      <c r="G7673" t="s">
        <v>106</v>
      </c>
      <c r="H7673" t="s">
        <v>1836</v>
      </c>
      <c r="I7673" t="s">
        <v>37</v>
      </c>
      <c r="J7673" t="s">
        <v>23</v>
      </c>
      <c r="K7673" t="s">
        <v>24</v>
      </c>
      <c r="L7673" t="s">
        <v>25</v>
      </c>
      <c r="M7673">
        <v>23.84</v>
      </c>
      <c r="N7673">
        <v>1199</v>
      </c>
      <c r="O7673">
        <v>84</v>
      </c>
      <c r="P7673" t="s">
        <v>69</v>
      </c>
      <c r="Q7673">
        <v>5</v>
      </c>
      <c r="R7673" t="s">
        <v>658</v>
      </c>
    </row>
    <row r="7674" spans="1:18" x14ac:dyDescent="0.25">
      <c r="A7674">
        <v>7943</v>
      </c>
      <c r="B7674" t="s">
        <v>73</v>
      </c>
      <c r="C7674">
        <v>2012</v>
      </c>
      <c r="D7674">
        <v>120000</v>
      </c>
      <c r="E7674">
        <v>70000</v>
      </c>
      <c r="F7674" t="s">
        <v>75</v>
      </c>
      <c r="G7674" t="s">
        <v>106</v>
      </c>
      <c r="H7674" t="s">
        <v>1837</v>
      </c>
      <c r="I7674" t="s">
        <v>37</v>
      </c>
      <c r="J7674" t="s">
        <v>23</v>
      </c>
      <c r="K7674" t="s">
        <v>24</v>
      </c>
      <c r="L7674" t="s">
        <v>38</v>
      </c>
      <c r="M7674">
        <v>18.600000000000001</v>
      </c>
      <c r="N7674">
        <v>1199</v>
      </c>
      <c r="O7674">
        <v>79.400000000000006</v>
      </c>
      <c r="P7674" t="s">
        <v>212</v>
      </c>
      <c r="Q7674">
        <v>5</v>
      </c>
      <c r="R7674" t="s">
        <v>658</v>
      </c>
    </row>
    <row r="7675" spans="1:18" x14ac:dyDescent="0.25">
      <c r="A7675">
        <v>7944</v>
      </c>
      <c r="B7675" t="s">
        <v>40</v>
      </c>
      <c r="C7675">
        <v>2017</v>
      </c>
      <c r="D7675">
        <v>350000</v>
      </c>
      <c r="E7675">
        <v>26263</v>
      </c>
      <c r="F7675" t="s">
        <v>19</v>
      </c>
      <c r="G7675" t="s">
        <v>29</v>
      </c>
      <c r="H7675" t="s">
        <v>1838</v>
      </c>
      <c r="I7675" t="s">
        <v>37</v>
      </c>
      <c r="J7675" t="s">
        <v>23</v>
      </c>
      <c r="K7675" t="s">
        <v>24</v>
      </c>
      <c r="L7675" t="s">
        <v>25</v>
      </c>
      <c r="M7675">
        <v>21.1</v>
      </c>
      <c r="N7675">
        <v>814</v>
      </c>
      <c r="O7675">
        <v>55.2</v>
      </c>
      <c r="P7675" t="s">
        <v>227</v>
      </c>
      <c r="Q7675">
        <v>5</v>
      </c>
      <c r="R7675" t="s">
        <v>658</v>
      </c>
    </row>
    <row r="7676" spans="1:18" x14ac:dyDescent="0.25">
      <c r="A7676">
        <v>7945</v>
      </c>
      <c r="B7676" t="s">
        <v>62</v>
      </c>
      <c r="C7676">
        <v>2016</v>
      </c>
      <c r="D7676">
        <v>350000</v>
      </c>
      <c r="E7676">
        <v>100000</v>
      </c>
      <c r="F7676" t="s">
        <v>75</v>
      </c>
      <c r="G7676" t="s">
        <v>495</v>
      </c>
      <c r="H7676" t="s">
        <v>664</v>
      </c>
      <c r="I7676" t="s">
        <v>37</v>
      </c>
      <c r="J7676" t="s">
        <v>23</v>
      </c>
      <c r="K7676" t="s">
        <v>24</v>
      </c>
      <c r="L7676" t="s">
        <v>31</v>
      </c>
      <c r="M7676">
        <v>18.149999999999999</v>
      </c>
      <c r="N7676">
        <v>1198</v>
      </c>
      <c r="O7676">
        <v>82</v>
      </c>
      <c r="P7676" t="s">
        <v>63</v>
      </c>
      <c r="Q7676">
        <v>5</v>
      </c>
      <c r="R7676" t="s">
        <v>658</v>
      </c>
    </row>
    <row r="7677" spans="1:18" x14ac:dyDescent="0.25">
      <c r="A7677">
        <v>7946</v>
      </c>
      <c r="B7677" t="s">
        <v>50</v>
      </c>
      <c r="C7677">
        <v>2012</v>
      </c>
      <c r="D7677">
        <v>730000</v>
      </c>
      <c r="E7677">
        <v>250000</v>
      </c>
      <c r="F7677" t="s">
        <v>75</v>
      </c>
      <c r="G7677" t="s">
        <v>495</v>
      </c>
      <c r="H7677" t="s">
        <v>664</v>
      </c>
      <c r="I7677" t="s">
        <v>22</v>
      </c>
      <c r="J7677" t="s">
        <v>23</v>
      </c>
      <c r="K7677" t="s">
        <v>24</v>
      </c>
      <c r="L7677" t="s">
        <v>25</v>
      </c>
      <c r="M7677">
        <v>12.99</v>
      </c>
      <c r="N7677">
        <v>2494</v>
      </c>
      <c r="O7677">
        <v>100</v>
      </c>
      <c r="P7677" t="s">
        <v>96</v>
      </c>
      <c r="Q7677">
        <v>7</v>
      </c>
      <c r="R7677" t="s">
        <v>658</v>
      </c>
    </row>
    <row r="7678" spans="1:18" x14ac:dyDescent="0.25">
      <c r="A7678">
        <v>7947</v>
      </c>
      <c r="B7678" t="s">
        <v>56</v>
      </c>
      <c r="C7678">
        <v>2018</v>
      </c>
      <c r="D7678">
        <v>1050000</v>
      </c>
      <c r="E7678">
        <v>18000</v>
      </c>
      <c r="F7678" t="s">
        <v>75</v>
      </c>
      <c r="G7678" t="s">
        <v>495</v>
      </c>
      <c r="H7678" t="s">
        <v>1290</v>
      </c>
      <c r="I7678" t="s">
        <v>22</v>
      </c>
      <c r="J7678" t="s">
        <v>92</v>
      </c>
      <c r="K7678" t="s">
        <v>24</v>
      </c>
      <c r="L7678" t="s">
        <v>25</v>
      </c>
      <c r="M7678">
        <v>19.600000000000001</v>
      </c>
      <c r="N7678">
        <v>1461</v>
      </c>
      <c r="O7678">
        <v>108.45</v>
      </c>
      <c r="P7678" t="s">
        <v>233</v>
      </c>
      <c r="Q7678">
        <v>5</v>
      </c>
      <c r="R7678" t="s">
        <v>658</v>
      </c>
    </row>
    <row r="7679" spans="1:18" x14ac:dyDescent="0.25">
      <c r="A7679">
        <v>7948</v>
      </c>
      <c r="B7679" t="s">
        <v>40</v>
      </c>
      <c r="C7679">
        <v>2013</v>
      </c>
      <c r="D7679">
        <v>550000</v>
      </c>
      <c r="E7679">
        <v>80000</v>
      </c>
      <c r="F7679" t="s">
        <v>19</v>
      </c>
      <c r="G7679" t="s">
        <v>29</v>
      </c>
      <c r="H7679" t="s">
        <v>1838</v>
      </c>
      <c r="I7679" t="s">
        <v>22</v>
      </c>
      <c r="J7679" t="s">
        <v>92</v>
      </c>
      <c r="K7679" t="s">
        <v>24</v>
      </c>
      <c r="L7679" t="s">
        <v>25</v>
      </c>
      <c r="M7679">
        <v>25</v>
      </c>
      <c r="N7679">
        <v>1493</v>
      </c>
      <c r="O7679">
        <v>113.42</v>
      </c>
      <c r="P7679" t="s">
        <v>1839</v>
      </c>
      <c r="Q7679">
        <v>5</v>
      </c>
      <c r="R7679" t="s">
        <v>658</v>
      </c>
    </row>
    <row r="7680" spans="1:18" x14ac:dyDescent="0.25">
      <c r="A7680">
        <v>7949</v>
      </c>
      <c r="B7680" t="s">
        <v>18</v>
      </c>
      <c r="C7680">
        <v>2016</v>
      </c>
      <c r="D7680">
        <v>675000</v>
      </c>
      <c r="E7680">
        <v>108000</v>
      </c>
      <c r="F7680" t="s">
        <v>19</v>
      </c>
      <c r="G7680" t="s">
        <v>29</v>
      </c>
      <c r="H7680" t="s">
        <v>1838</v>
      </c>
      <c r="I7680" t="s">
        <v>22</v>
      </c>
      <c r="J7680" t="s">
        <v>92</v>
      </c>
      <c r="K7680" t="s">
        <v>24</v>
      </c>
      <c r="L7680" t="s">
        <v>25</v>
      </c>
      <c r="M7680">
        <v>23.65</v>
      </c>
      <c r="N7680">
        <v>1248</v>
      </c>
      <c r="O7680">
        <v>88.5</v>
      </c>
      <c r="P7680" t="s">
        <v>65</v>
      </c>
      <c r="Q7680">
        <v>5</v>
      </c>
      <c r="R7680" t="s">
        <v>658</v>
      </c>
    </row>
    <row r="7681" spans="1:18" x14ac:dyDescent="0.25">
      <c r="A7681">
        <v>7950</v>
      </c>
      <c r="B7681" t="s">
        <v>50</v>
      </c>
      <c r="C7681">
        <v>2015</v>
      </c>
      <c r="D7681">
        <v>1400000</v>
      </c>
      <c r="E7681">
        <v>170000</v>
      </c>
      <c r="F7681" t="s">
        <v>19</v>
      </c>
      <c r="G7681" t="s">
        <v>29</v>
      </c>
      <c r="H7681" t="s">
        <v>1838</v>
      </c>
      <c r="I7681" t="s">
        <v>22</v>
      </c>
      <c r="J7681" t="s">
        <v>23</v>
      </c>
      <c r="K7681" t="s">
        <v>24</v>
      </c>
      <c r="L7681" t="s">
        <v>25</v>
      </c>
      <c r="M7681">
        <v>12.99</v>
      </c>
      <c r="N7681">
        <v>2494</v>
      </c>
      <c r="O7681">
        <v>100.6</v>
      </c>
      <c r="P7681" t="s">
        <v>96</v>
      </c>
      <c r="Q7681">
        <v>7</v>
      </c>
      <c r="R7681" t="s">
        <v>658</v>
      </c>
    </row>
    <row r="7682" spans="1:18" x14ac:dyDescent="0.25">
      <c r="A7682">
        <v>7951</v>
      </c>
      <c r="B7682" t="s">
        <v>18</v>
      </c>
      <c r="C7682">
        <v>2017</v>
      </c>
      <c r="D7682">
        <v>625000</v>
      </c>
      <c r="E7682">
        <v>25000</v>
      </c>
      <c r="F7682" t="s">
        <v>75</v>
      </c>
      <c r="G7682" t="s">
        <v>495</v>
      </c>
      <c r="H7682" t="s">
        <v>501</v>
      </c>
      <c r="I7682" t="s">
        <v>37</v>
      </c>
      <c r="J7682" t="s">
        <v>23</v>
      </c>
      <c r="K7682" t="s">
        <v>24</v>
      </c>
      <c r="L7682" t="s">
        <v>25</v>
      </c>
      <c r="M7682">
        <v>22</v>
      </c>
      <c r="N7682">
        <v>1197</v>
      </c>
      <c r="O7682">
        <v>81.8</v>
      </c>
      <c r="P7682" t="s">
        <v>133</v>
      </c>
      <c r="Q7682">
        <v>5</v>
      </c>
      <c r="R7682" t="s">
        <v>658</v>
      </c>
    </row>
    <row r="7683" spans="1:18" x14ac:dyDescent="0.25">
      <c r="A7683">
        <v>7952</v>
      </c>
      <c r="B7683" t="s">
        <v>40</v>
      </c>
      <c r="C7683">
        <v>2018</v>
      </c>
      <c r="D7683">
        <v>1220000</v>
      </c>
      <c r="E7683">
        <v>11000</v>
      </c>
      <c r="F7683" t="s">
        <v>19</v>
      </c>
      <c r="G7683" t="s">
        <v>29</v>
      </c>
      <c r="H7683" t="s">
        <v>1838</v>
      </c>
      <c r="I7683" t="s">
        <v>37</v>
      </c>
      <c r="J7683" t="s">
        <v>23</v>
      </c>
      <c r="K7683" t="s">
        <v>24</v>
      </c>
      <c r="L7683" t="s">
        <v>25</v>
      </c>
      <c r="M7683">
        <v>15.8</v>
      </c>
      <c r="N7683">
        <v>1591</v>
      </c>
      <c r="O7683">
        <v>121.3</v>
      </c>
      <c r="P7683" t="s">
        <v>83</v>
      </c>
      <c r="Q7683">
        <v>5</v>
      </c>
      <c r="R7683" t="s">
        <v>658</v>
      </c>
    </row>
    <row r="7684" spans="1:18" x14ac:dyDescent="0.25">
      <c r="A7684">
        <v>7953</v>
      </c>
      <c r="B7684" t="s">
        <v>18</v>
      </c>
      <c r="C7684">
        <v>2019</v>
      </c>
      <c r="D7684">
        <v>475000</v>
      </c>
      <c r="E7684">
        <v>5000</v>
      </c>
      <c r="F7684" t="s">
        <v>75</v>
      </c>
      <c r="G7684" t="s">
        <v>495</v>
      </c>
      <c r="H7684" t="s">
        <v>501</v>
      </c>
      <c r="I7684" t="s">
        <v>37</v>
      </c>
      <c r="J7684" t="s">
        <v>23</v>
      </c>
      <c r="K7684" t="s">
        <v>90</v>
      </c>
      <c r="L7684" t="s">
        <v>25</v>
      </c>
      <c r="M7684">
        <v>21.7</v>
      </c>
      <c r="N7684">
        <v>998</v>
      </c>
      <c r="O7684">
        <v>67</v>
      </c>
      <c r="P7684" t="s">
        <v>1840</v>
      </c>
      <c r="Q7684">
        <v>5</v>
      </c>
      <c r="R7684" t="s">
        <v>658</v>
      </c>
    </row>
    <row r="7685" spans="1:18" x14ac:dyDescent="0.25">
      <c r="A7685">
        <v>7954</v>
      </c>
      <c r="B7685" t="s">
        <v>52</v>
      </c>
      <c r="C7685">
        <v>2014</v>
      </c>
      <c r="D7685">
        <v>550000</v>
      </c>
      <c r="E7685">
        <v>105000</v>
      </c>
      <c r="F7685" t="s">
        <v>75</v>
      </c>
      <c r="G7685" t="s">
        <v>495</v>
      </c>
      <c r="H7685" t="s">
        <v>501</v>
      </c>
      <c r="I7685" t="s">
        <v>22</v>
      </c>
      <c r="J7685" t="s">
        <v>92</v>
      </c>
      <c r="K7685" t="s">
        <v>24</v>
      </c>
      <c r="L7685" t="s">
        <v>25</v>
      </c>
      <c r="M7685">
        <v>21.7</v>
      </c>
      <c r="N7685">
        <v>1498</v>
      </c>
      <c r="O7685">
        <v>98.96</v>
      </c>
      <c r="P7685" t="s">
        <v>468</v>
      </c>
      <c r="Q7685">
        <v>5</v>
      </c>
      <c r="R7685" t="s">
        <v>658</v>
      </c>
    </row>
    <row r="7686" spans="1:18" x14ac:dyDescent="0.25">
      <c r="A7686">
        <v>7955</v>
      </c>
      <c r="B7686" t="s">
        <v>18</v>
      </c>
      <c r="C7686">
        <v>2012</v>
      </c>
      <c r="D7686">
        <v>320000</v>
      </c>
      <c r="E7686">
        <v>40000</v>
      </c>
      <c r="F7686" t="s">
        <v>75</v>
      </c>
      <c r="G7686" t="s">
        <v>495</v>
      </c>
      <c r="H7686" t="s">
        <v>501</v>
      </c>
      <c r="I7686" t="s">
        <v>37</v>
      </c>
      <c r="J7686" t="s">
        <v>23</v>
      </c>
      <c r="K7686" t="s">
        <v>24</v>
      </c>
      <c r="L7686" t="s">
        <v>25</v>
      </c>
      <c r="M7686">
        <v>18.5</v>
      </c>
      <c r="N7686">
        <v>1197</v>
      </c>
      <c r="O7686">
        <v>85.8</v>
      </c>
      <c r="P7686" t="s">
        <v>132</v>
      </c>
      <c r="Q7686">
        <v>5</v>
      </c>
      <c r="R7686" t="s">
        <v>658</v>
      </c>
    </row>
    <row r="7687" spans="1:18" x14ac:dyDescent="0.25">
      <c r="A7687">
        <v>7956</v>
      </c>
      <c r="B7687" t="s">
        <v>18</v>
      </c>
      <c r="C7687">
        <v>2014</v>
      </c>
      <c r="D7687">
        <v>530000</v>
      </c>
      <c r="E7687">
        <v>90000</v>
      </c>
      <c r="F7687" t="s">
        <v>75</v>
      </c>
      <c r="G7687" t="s">
        <v>495</v>
      </c>
      <c r="H7687" t="s">
        <v>501</v>
      </c>
      <c r="I7687" t="s">
        <v>22</v>
      </c>
      <c r="J7687" t="s">
        <v>23</v>
      </c>
      <c r="K7687" t="s">
        <v>24</v>
      </c>
      <c r="L7687" t="s">
        <v>25</v>
      </c>
      <c r="M7687">
        <v>22.9</v>
      </c>
      <c r="N7687">
        <v>1248</v>
      </c>
      <c r="O7687">
        <v>74</v>
      </c>
      <c r="P7687" t="s">
        <v>26</v>
      </c>
      <c r="Q7687">
        <v>5</v>
      </c>
      <c r="R7687" t="s">
        <v>658</v>
      </c>
    </row>
    <row r="7688" spans="1:18" x14ac:dyDescent="0.25">
      <c r="A7688">
        <v>7957</v>
      </c>
      <c r="B7688" t="s">
        <v>18</v>
      </c>
      <c r="C7688">
        <v>2018</v>
      </c>
      <c r="D7688">
        <v>300000</v>
      </c>
      <c r="E7688">
        <v>30000</v>
      </c>
      <c r="F7688" t="s">
        <v>19</v>
      </c>
      <c r="G7688" t="s">
        <v>29</v>
      </c>
      <c r="H7688" t="s">
        <v>1838</v>
      </c>
      <c r="I7688" t="s">
        <v>37</v>
      </c>
      <c r="J7688" t="s">
        <v>23</v>
      </c>
      <c r="K7688" t="s">
        <v>24</v>
      </c>
      <c r="L7688" t="s">
        <v>25</v>
      </c>
      <c r="M7688">
        <v>24.7</v>
      </c>
      <c r="N7688">
        <v>796</v>
      </c>
      <c r="O7688">
        <v>47.3</v>
      </c>
      <c r="P7688" t="s">
        <v>72</v>
      </c>
      <c r="Q7688">
        <v>5</v>
      </c>
      <c r="R7688" t="s">
        <v>658</v>
      </c>
    </row>
    <row r="7689" spans="1:18" x14ac:dyDescent="0.25">
      <c r="A7689">
        <v>7958</v>
      </c>
      <c r="B7689" t="s">
        <v>33</v>
      </c>
      <c r="C7689">
        <v>2018</v>
      </c>
      <c r="D7689">
        <v>1180000</v>
      </c>
      <c r="E7689">
        <v>5500</v>
      </c>
      <c r="F7689" t="s">
        <v>19</v>
      </c>
      <c r="G7689" t="s">
        <v>29</v>
      </c>
      <c r="H7689" t="s">
        <v>1838</v>
      </c>
      <c r="I7689" t="s">
        <v>37</v>
      </c>
      <c r="J7689" t="s">
        <v>23</v>
      </c>
      <c r="K7689" t="s">
        <v>24</v>
      </c>
      <c r="L7689" t="s">
        <v>25</v>
      </c>
      <c r="M7689">
        <v>17.399999999999999</v>
      </c>
      <c r="N7689">
        <v>1497</v>
      </c>
      <c r="O7689">
        <v>117.6</v>
      </c>
      <c r="P7689" t="s">
        <v>93</v>
      </c>
      <c r="Q7689">
        <v>5</v>
      </c>
      <c r="R7689" t="s">
        <v>658</v>
      </c>
    </row>
    <row r="7690" spans="1:18" x14ac:dyDescent="0.25">
      <c r="A7690">
        <v>7959</v>
      </c>
      <c r="B7690" t="s">
        <v>18</v>
      </c>
      <c r="C7690">
        <v>2000</v>
      </c>
      <c r="D7690">
        <v>45957</v>
      </c>
      <c r="E7690">
        <v>90000</v>
      </c>
      <c r="F7690" t="s">
        <v>75</v>
      </c>
      <c r="G7690" t="s">
        <v>495</v>
      </c>
      <c r="H7690" t="s">
        <v>501</v>
      </c>
      <c r="I7690" t="s">
        <v>37</v>
      </c>
      <c r="J7690" t="s">
        <v>23</v>
      </c>
      <c r="K7690" t="s">
        <v>24</v>
      </c>
      <c r="L7690" t="s">
        <v>31</v>
      </c>
      <c r="M7690">
        <v>19.7</v>
      </c>
      <c r="N7690">
        <v>796</v>
      </c>
      <c r="O7690">
        <v>46.3</v>
      </c>
      <c r="P7690" t="s">
        <v>66</v>
      </c>
      <c r="Q7690">
        <v>5</v>
      </c>
      <c r="R7690" t="s">
        <v>658</v>
      </c>
    </row>
    <row r="7691" spans="1:18" x14ac:dyDescent="0.25">
      <c r="A7691">
        <v>7960</v>
      </c>
      <c r="B7691" t="s">
        <v>40</v>
      </c>
      <c r="C7691">
        <v>2012</v>
      </c>
      <c r="D7691">
        <v>190000</v>
      </c>
      <c r="E7691">
        <v>65000</v>
      </c>
      <c r="F7691" t="s">
        <v>75</v>
      </c>
      <c r="G7691" t="s">
        <v>495</v>
      </c>
      <c r="H7691" t="s">
        <v>1290</v>
      </c>
      <c r="I7691" t="s">
        <v>37</v>
      </c>
      <c r="J7691" t="s">
        <v>23</v>
      </c>
      <c r="K7691" t="s">
        <v>24</v>
      </c>
      <c r="L7691" t="s">
        <v>25</v>
      </c>
      <c r="M7691">
        <v>21.1</v>
      </c>
      <c r="N7691">
        <v>814</v>
      </c>
      <c r="O7691">
        <v>55.2</v>
      </c>
      <c r="P7691" t="s">
        <v>227</v>
      </c>
      <c r="Q7691">
        <v>5</v>
      </c>
      <c r="R7691" t="s">
        <v>658</v>
      </c>
    </row>
    <row r="7692" spans="1:18" x14ac:dyDescent="0.25">
      <c r="A7692">
        <v>7961</v>
      </c>
      <c r="B7692" t="s">
        <v>40</v>
      </c>
      <c r="C7692">
        <v>2014</v>
      </c>
      <c r="D7692">
        <v>730000</v>
      </c>
      <c r="E7692">
        <v>60000</v>
      </c>
      <c r="F7692" t="s">
        <v>75</v>
      </c>
      <c r="G7692" t="s">
        <v>495</v>
      </c>
      <c r="H7692" t="s">
        <v>1290</v>
      </c>
      <c r="I7692" t="s">
        <v>22</v>
      </c>
      <c r="J7692" t="s">
        <v>23</v>
      </c>
      <c r="K7692" t="s">
        <v>24</v>
      </c>
      <c r="L7692" t="s">
        <v>25</v>
      </c>
      <c r="M7692">
        <v>22.32</v>
      </c>
      <c r="N7692">
        <v>1582</v>
      </c>
      <c r="O7692">
        <v>126.32</v>
      </c>
      <c r="P7692" t="s">
        <v>141</v>
      </c>
      <c r="Q7692">
        <v>5</v>
      </c>
      <c r="R7692" t="s">
        <v>658</v>
      </c>
    </row>
    <row r="7693" spans="1:18" x14ac:dyDescent="0.25">
      <c r="A7693">
        <v>7962</v>
      </c>
      <c r="B7693" t="s">
        <v>18</v>
      </c>
      <c r="C7693">
        <v>2015</v>
      </c>
      <c r="D7693">
        <v>530000</v>
      </c>
      <c r="E7693">
        <v>120000</v>
      </c>
      <c r="F7693" t="s">
        <v>75</v>
      </c>
      <c r="G7693" t="s">
        <v>495</v>
      </c>
      <c r="H7693" t="s">
        <v>501</v>
      </c>
      <c r="I7693" t="s">
        <v>22</v>
      </c>
      <c r="J7693" t="s">
        <v>23</v>
      </c>
      <c r="K7693" t="s">
        <v>24</v>
      </c>
      <c r="L7693" t="s">
        <v>25</v>
      </c>
      <c r="M7693">
        <v>25.2</v>
      </c>
      <c r="N7693">
        <v>1248</v>
      </c>
      <c r="O7693">
        <v>74</v>
      </c>
      <c r="P7693" t="s">
        <v>26</v>
      </c>
      <c r="Q7693">
        <v>5</v>
      </c>
      <c r="R7693" t="s">
        <v>658</v>
      </c>
    </row>
    <row r="7694" spans="1:18" x14ac:dyDescent="0.25">
      <c r="A7694">
        <v>7963</v>
      </c>
      <c r="B7694" t="s">
        <v>52</v>
      </c>
      <c r="C7694">
        <v>2019</v>
      </c>
      <c r="D7694">
        <v>530000</v>
      </c>
      <c r="E7694">
        <v>9500</v>
      </c>
      <c r="F7694" t="s">
        <v>44</v>
      </c>
      <c r="G7694" t="s">
        <v>941</v>
      </c>
      <c r="H7694" t="s">
        <v>1841</v>
      </c>
      <c r="I7694" t="s">
        <v>37</v>
      </c>
      <c r="J7694" t="s">
        <v>23</v>
      </c>
      <c r="K7694" t="s">
        <v>24</v>
      </c>
      <c r="L7694" t="s">
        <v>25</v>
      </c>
      <c r="M7694">
        <v>18.16</v>
      </c>
      <c r="N7694">
        <v>1196</v>
      </c>
      <c r="O7694">
        <v>86.8</v>
      </c>
      <c r="P7694" t="s">
        <v>118</v>
      </c>
      <c r="Q7694">
        <v>5</v>
      </c>
      <c r="R7694" t="s">
        <v>658</v>
      </c>
    </row>
    <row r="7695" spans="1:18" x14ac:dyDescent="0.25">
      <c r="A7695">
        <v>7964</v>
      </c>
      <c r="B7695" t="s">
        <v>56</v>
      </c>
      <c r="C7695">
        <v>2018</v>
      </c>
      <c r="D7695">
        <v>1265000</v>
      </c>
      <c r="E7695">
        <v>12000</v>
      </c>
      <c r="F7695" t="s">
        <v>44</v>
      </c>
      <c r="G7695" t="s">
        <v>941</v>
      </c>
      <c r="H7695" t="s">
        <v>1841</v>
      </c>
      <c r="I7695" t="s">
        <v>22</v>
      </c>
      <c r="J7695" t="s">
        <v>23</v>
      </c>
      <c r="K7695" t="s">
        <v>24</v>
      </c>
      <c r="L7695" t="s">
        <v>25</v>
      </c>
      <c r="M7695">
        <v>20.37</v>
      </c>
      <c r="N7695">
        <v>1461</v>
      </c>
      <c r="O7695">
        <v>108.45</v>
      </c>
      <c r="P7695" t="s">
        <v>962</v>
      </c>
      <c r="Q7695">
        <v>5</v>
      </c>
      <c r="R7695" t="s">
        <v>658</v>
      </c>
    </row>
    <row r="7696" spans="1:18" x14ac:dyDescent="0.25">
      <c r="A7696">
        <v>7965</v>
      </c>
      <c r="B7696" t="s">
        <v>18</v>
      </c>
      <c r="C7696">
        <v>2019</v>
      </c>
      <c r="D7696">
        <v>1025000</v>
      </c>
      <c r="E7696">
        <v>32000</v>
      </c>
      <c r="F7696" t="s">
        <v>44</v>
      </c>
      <c r="G7696" t="s">
        <v>941</v>
      </c>
      <c r="H7696" t="s">
        <v>1841</v>
      </c>
      <c r="I7696" t="s">
        <v>22</v>
      </c>
      <c r="J7696" t="s">
        <v>23</v>
      </c>
      <c r="K7696" t="s">
        <v>24</v>
      </c>
      <c r="L7696" t="s">
        <v>25</v>
      </c>
      <c r="M7696">
        <v>28.09</v>
      </c>
      <c r="N7696">
        <v>1248</v>
      </c>
      <c r="O7696">
        <v>88.5</v>
      </c>
      <c r="P7696" t="s">
        <v>65</v>
      </c>
      <c r="Q7696">
        <v>5</v>
      </c>
      <c r="R7696" t="s">
        <v>658</v>
      </c>
    </row>
    <row r="7697" spans="1:18" x14ac:dyDescent="0.25">
      <c r="A7697">
        <v>7966</v>
      </c>
      <c r="B7697" t="s">
        <v>18</v>
      </c>
      <c r="C7697">
        <v>2009</v>
      </c>
      <c r="D7697">
        <v>130000</v>
      </c>
      <c r="E7697">
        <v>60000</v>
      </c>
      <c r="F7697" t="s">
        <v>44</v>
      </c>
      <c r="G7697" t="s">
        <v>941</v>
      </c>
      <c r="H7697" t="s">
        <v>1841</v>
      </c>
      <c r="I7697" t="s">
        <v>37</v>
      </c>
      <c r="J7697" t="s">
        <v>23</v>
      </c>
      <c r="K7697" t="s">
        <v>24</v>
      </c>
      <c r="L7697" t="s">
        <v>25</v>
      </c>
      <c r="M7697">
        <v>19.7</v>
      </c>
      <c r="N7697">
        <v>796</v>
      </c>
      <c r="O7697">
        <v>46.3</v>
      </c>
      <c r="P7697" t="s">
        <v>66</v>
      </c>
      <c r="Q7697">
        <v>5</v>
      </c>
      <c r="R7697" t="s">
        <v>658</v>
      </c>
    </row>
    <row r="7698" spans="1:18" x14ac:dyDescent="0.25">
      <c r="A7698">
        <v>7967</v>
      </c>
      <c r="B7698" t="s">
        <v>62</v>
      </c>
      <c r="C7698">
        <v>2017</v>
      </c>
      <c r="D7698">
        <v>735000</v>
      </c>
      <c r="E7698">
        <v>70000</v>
      </c>
      <c r="F7698" t="s">
        <v>44</v>
      </c>
      <c r="G7698" t="s">
        <v>941</v>
      </c>
      <c r="H7698" t="s">
        <v>1841</v>
      </c>
      <c r="I7698" t="s">
        <v>22</v>
      </c>
      <c r="J7698" t="s">
        <v>23</v>
      </c>
      <c r="K7698" t="s">
        <v>24</v>
      </c>
      <c r="L7698" t="s">
        <v>25</v>
      </c>
      <c r="M7698">
        <v>18.489999999999998</v>
      </c>
      <c r="N7698">
        <v>1493</v>
      </c>
      <c r="O7698">
        <v>100</v>
      </c>
      <c r="P7698" t="s">
        <v>194</v>
      </c>
      <c r="Q7698">
        <v>7</v>
      </c>
      <c r="R7698" t="s">
        <v>658</v>
      </c>
    </row>
    <row r="7699" spans="1:18" x14ac:dyDescent="0.25">
      <c r="A7699">
        <v>7968</v>
      </c>
      <c r="B7699" t="s">
        <v>123</v>
      </c>
      <c r="C7699">
        <v>2011</v>
      </c>
      <c r="D7699">
        <v>1500000</v>
      </c>
      <c r="E7699">
        <v>84925</v>
      </c>
      <c r="F7699" t="s">
        <v>44</v>
      </c>
      <c r="G7699" t="s">
        <v>941</v>
      </c>
      <c r="H7699" t="s">
        <v>1841</v>
      </c>
      <c r="I7699" t="s">
        <v>22</v>
      </c>
      <c r="J7699" t="s">
        <v>23</v>
      </c>
      <c r="K7699" t="s">
        <v>90</v>
      </c>
      <c r="L7699" t="s">
        <v>25</v>
      </c>
      <c r="M7699">
        <v>16.07</v>
      </c>
      <c r="N7699">
        <v>1995</v>
      </c>
      <c r="O7699">
        <v>181</v>
      </c>
      <c r="P7699" t="s">
        <v>840</v>
      </c>
      <c r="Q7699">
        <v>5</v>
      </c>
      <c r="R7699" t="s">
        <v>658</v>
      </c>
    </row>
    <row r="7700" spans="1:18" x14ac:dyDescent="0.25">
      <c r="A7700">
        <v>7969</v>
      </c>
      <c r="B7700" t="s">
        <v>40</v>
      </c>
      <c r="C7700">
        <v>2007</v>
      </c>
      <c r="D7700">
        <v>120000</v>
      </c>
      <c r="E7700">
        <v>120000</v>
      </c>
      <c r="F7700" t="s">
        <v>34</v>
      </c>
      <c r="G7700" t="s">
        <v>126</v>
      </c>
      <c r="H7700" t="s">
        <v>1593</v>
      </c>
      <c r="I7700" t="s">
        <v>37</v>
      </c>
      <c r="J7700" t="s">
        <v>23</v>
      </c>
      <c r="K7700" t="s">
        <v>24</v>
      </c>
      <c r="L7700" t="s">
        <v>31</v>
      </c>
      <c r="M7700">
        <v>17.8</v>
      </c>
      <c r="N7700">
        <v>1086</v>
      </c>
      <c r="O7700">
        <v>63</v>
      </c>
      <c r="P7700" t="s">
        <v>263</v>
      </c>
      <c r="Q7700">
        <v>5</v>
      </c>
      <c r="R7700" t="s">
        <v>658</v>
      </c>
    </row>
    <row r="7701" spans="1:18" x14ac:dyDescent="0.25">
      <c r="A7701">
        <v>7970</v>
      </c>
      <c r="B7701" t="s">
        <v>50</v>
      </c>
      <c r="C7701">
        <v>2012</v>
      </c>
      <c r="D7701">
        <v>730000</v>
      </c>
      <c r="E7701">
        <v>250000</v>
      </c>
      <c r="F7701" t="s">
        <v>44</v>
      </c>
      <c r="G7701" t="s">
        <v>941</v>
      </c>
      <c r="H7701" t="s">
        <v>1841</v>
      </c>
      <c r="I7701" t="s">
        <v>22</v>
      </c>
      <c r="J7701" t="s">
        <v>23</v>
      </c>
      <c r="K7701" t="s">
        <v>24</v>
      </c>
      <c r="L7701" t="s">
        <v>25</v>
      </c>
      <c r="M7701">
        <v>12.99</v>
      </c>
      <c r="N7701">
        <v>2494</v>
      </c>
      <c r="O7701">
        <v>100</v>
      </c>
      <c r="P7701" t="s">
        <v>96</v>
      </c>
      <c r="Q7701">
        <v>7</v>
      </c>
      <c r="R7701" t="s">
        <v>658</v>
      </c>
    </row>
    <row r="7702" spans="1:18" x14ac:dyDescent="0.25">
      <c r="A7702">
        <v>7971</v>
      </c>
      <c r="B7702" t="s">
        <v>56</v>
      </c>
      <c r="C7702">
        <v>2018</v>
      </c>
      <c r="D7702">
        <v>1050000</v>
      </c>
      <c r="E7702">
        <v>18000</v>
      </c>
      <c r="F7702" t="s">
        <v>19</v>
      </c>
      <c r="G7702" t="s">
        <v>455</v>
      </c>
      <c r="H7702" t="s">
        <v>442</v>
      </c>
      <c r="I7702" t="s">
        <v>22</v>
      </c>
      <c r="J7702" t="s">
        <v>92</v>
      </c>
      <c r="K7702" t="s">
        <v>24</v>
      </c>
      <c r="L7702" t="s">
        <v>25</v>
      </c>
      <c r="M7702">
        <v>19.600000000000001</v>
      </c>
      <c r="N7702">
        <v>1461</v>
      </c>
      <c r="O7702">
        <v>108.45</v>
      </c>
      <c r="P7702" t="s">
        <v>233</v>
      </c>
      <c r="Q7702">
        <v>5</v>
      </c>
      <c r="R7702" t="s">
        <v>658</v>
      </c>
    </row>
    <row r="7703" spans="1:18" x14ac:dyDescent="0.25">
      <c r="A7703">
        <v>7972</v>
      </c>
      <c r="B7703" t="s">
        <v>40</v>
      </c>
      <c r="C7703">
        <v>2013</v>
      </c>
      <c r="D7703">
        <v>550000</v>
      </c>
      <c r="E7703">
        <v>80000</v>
      </c>
      <c r="F7703" t="s">
        <v>19</v>
      </c>
      <c r="G7703" t="s">
        <v>455</v>
      </c>
      <c r="H7703" t="s">
        <v>442</v>
      </c>
      <c r="I7703" t="s">
        <v>22</v>
      </c>
      <c r="J7703" t="s">
        <v>92</v>
      </c>
      <c r="K7703" t="s">
        <v>24</v>
      </c>
      <c r="L7703" t="s">
        <v>25</v>
      </c>
      <c r="M7703">
        <v>25</v>
      </c>
      <c r="N7703">
        <v>1493</v>
      </c>
      <c r="O7703">
        <v>113.42</v>
      </c>
      <c r="P7703" t="s">
        <v>1839</v>
      </c>
      <c r="Q7703">
        <v>5</v>
      </c>
      <c r="R7703" t="s">
        <v>658</v>
      </c>
    </row>
    <row r="7704" spans="1:18" x14ac:dyDescent="0.25">
      <c r="A7704">
        <v>7973</v>
      </c>
      <c r="B7704" t="s">
        <v>18</v>
      </c>
      <c r="C7704">
        <v>2016</v>
      </c>
      <c r="D7704">
        <v>675000</v>
      </c>
      <c r="E7704">
        <v>108000</v>
      </c>
      <c r="F7704" t="s">
        <v>19</v>
      </c>
      <c r="G7704" t="s">
        <v>455</v>
      </c>
      <c r="H7704" t="s">
        <v>442</v>
      </c>
      <c r="I7704" t="s">
        <v>22</v>
      </c>
      <c r="J7704" t="s">
        <v>92</v>
      </c>
      <c r="K7704" t="s">
        <v>24</v>
      </c>
      <c r="L7704" t="s">
        <v>25</v>
      </c>
      <c r="M7704">
        <v>23.65</v>
      </c>
      <c r="N7704">
        <v>1248</v>
      </c>
      <c r="O7704">
        <v>88.5</v>
      </c>
      <c r="P7704" t="s">
        <v>65</v>
      </c>
      <c r="Q7704">
        <v>5</v>
      </c>
      <c r="R7704" t="s">
        <v>658</v>
      </c>
    </row>
    <row r="7705" spans="1:18" x14ac:dyDescent="0.25">
      <c r="A7705">
        <v>7974</v>
      </c>
      <c r="B7705" t="s">
        <v>50</v>
      </c>
      <c r="C7705">
        <v>2015</v>
      </c>
      <c r="D7705">
        <v>1400000</v>
      </c>
      <c r="E7705">
        <v>170000</v>
      </c>
      <c r="F7705" t="s">
        <v>19</v>
      </c>
      <c r="G7705" t="s">
        <v>455</v>
      </c>
      <c r="H7705" t="s">
        <v>442</v>
      </c>
      <c r="I7705" t="s">
        <v>22</v>
      </c>
      <c r="J7705" t="s">
        <v>23</v>
      </c>
      <c r="K7705" t="s">
        <v>24</v>
      </c>
      <c r="L7705" t="s">
        <v>25</v>
      </c>
      <c r="M7705">
        <v>12.99</v>
      </c>
      <c r="N7705">
        <v>2494</v>
      </c>
      <c r="O7705">
        <v>100.6</v>
      </c>
      <c r="P7705" t="s">
        <v>96</v>
      </c>
      <c r="Q7705">
        <v>7</v>
      </c>
      <c r="R7705" t="s">
        <v>658</v>
      </c>
    </row>
    <row r="7706" spans="1:18" x14ac:dyDescent="0.25">
      <c r="A7706">
        <v>7975</v>
      </c>
      <c r="B7706" t="s">
        <v>18</v>
      </c>
      <c r="C7706">
        <v>2017</v>
      </c>
      <c r="D7706">
        <v>625000</v>
      </c>
      <c r="E7706">
        <v>25000</v>
      </c>
      <c r="F7706" t="s">
        <v>19</v>
      </c>
      <c r="G7706" t="s">
        <v>455</v>
      </c>
      <c r="H7706" t="s">
        <v>442</v>
      </c>
      <c r="I7706" t="s">
        <v>37</v>
      </c>
      <c r="J7706" t="s">
        <v>23</v>
      </c>
      <c r="K7706" t="s">
        <v>24</v>
      </c>
      <c r="L7706" t="s">
        <v>25</v>
      </c>
      <c r="M7706">
        <v>22</v>
      </c>
      <c r="N7706">
        <v>1197</v>
      </c>
      <c r="O7706">
        <v>81.8</v>
      </c>
      <c r="P7706" t="s">
        <v>133</v>
      </c>
      <c r="Q7706">
        <v>5</v>
      </c>
      <c r="R7706" t="s">
        <v>658</v>
      </c>
    </row>
    <row r="7707" spans="1:18" x14ac:dyDescent="0.25">
      <c r="A7707">
        <v>7976</v>
      </c>
      <c r="B7707" t="s">
        <v>40</v>
      </c>
      <c r="C7707">
        <v>2018</v>
      </c>
      <c r="D7707">
        <v>1220000</v>
      </c>
      <c r="E7707">
        <v>11000</v>
      </c>
      <c r="F7707" t="s">
        <v>19</v>
      </c>
      <c r="G7707" t="s">
        <v>455</v>
      </c>
      <c r="H7707" t="s">
        <v>1587</v>
      </c>
      <c r="I7707" t="s">
        <v>37</v>
      </c>
      <c r="J7707" t="s">
        <v>23</v>
      </c>
      <c r="K7707" t="s">
        <v>24</v>
      </c>
      <c r="L7707" t="s">
        <v>25</v>
      </c>
      <c r="M7707">
        <v>15.8</v>
      </c>
      <c r="N7707">
        <v>1591</v>
      </c>
      <c r="O7707">
        <v>121.3</v>
      </c>
      <c r="P7707" t="s">
        <v>83</v>
      </c>
      <c r="Q7707">
        <v>5</v>
      </c>
      <c r="R7707" t="s">
        <v>658</v>
      </c>
    </row>
    <row r="7708" spans="1:18" x14ac:dyDescent="0.25">
      <c r="A7708">
        <v>7977</v>
      </c>
      <c r="B7708" t="s">
        <v>18</v>
      </c>
      <c r="C7708">
        <v>2019</v>
      </c>
      <c r="D7708">
        <v>475000</v>
      </c>
      <c r="E7708">
        <v>5000</v>
      </c>
      <c r="F7708" t="s">
        <v>44</v>
      </c>
      <c r="G7708" t="s">
        <v>45</v>
      </c>
      <c r="H7708" t="s">
        <v>912</v>
      </c>
      <c r="I7708" t="s">
        <v>37</v>
      </c>
      <c r="J7708" t="s">
        <v>23</v>
      </c>
      <c r="K7708" t="s">
        <v>90</v>
      </c>
      <c r="L7708" t="s">
        <v>25</v>
      </c>
      <c r="M7708">
        <v>21.7</v>
      </c>
      <c r="N7708">
        <v>998</v>
      </c>
      <c r="O7708">
        <v>67</v>
      </c>
      <c r="P7708" t="s">
        <v>1840</v>
      </c>
      <c r="Q7708">
        <v>5</v>
      </c>
      <c r="R7708" t="s">
        <v>658</v>
      </c>
    </row>
    <row r="7709" spans="1:18" x14ac:dyDescent="0.25">
      <c r="A7709">
        <v>7978</v>
      </c>
      <c r="B7709" t="s">
        <v>52</v>
      </c>
      <c r="C7709">
        <v>2014</v>
      </c>
      <c r="D7709">
        <v>550000</v>
      </c>
      <c r="E7709">
        <v>105000</v>
      </c>
      <c r="F7709" t="s">
        <v>44</v>
      </c>
      <c r="G7709" t="s">
        <v>45</v>
      </c>
      <c r="H7709" t="s">
        <v>1606</v>
      </c>
      <c r="I7709" t="s">
        <v>22</v>
      </c>
      <c r="J7709" t="s">
        <v>92</v>
      </c>
      <c r="K7709" t="s">
        <v>24</v>
      </c>
      <c r="L7709" t="s">
        <v>25</v>
      </c>
      <c r="M7709">
        <v>21.7</v>
      </c>
      <c r="N7709">
        <v>1498</v>
      </c>
      <c r="O7709">
        <v>98.96</v>
      </c>
      <c r="P7709" t="s">
        <v>468</v>
      </c>
      <c r="Q7709">
        <v>5</v>
      </c>
      <c r="R7709" t="s">
        <v>658</v>
      </c>
    </row>
    <row r="7710" spans="1:18" x14ac:dyDescent="0.25">
      <c r="A7710">
        <v>7979</v>
      </c>
      <c r="B7710" t="s">
        <v>18</v>
      </c>
      <c r="C7710">
        <v>2012</v>
      </c>
      <c r="D7710">
        <v>320000</v>
      </c>
      <c r="E7710">
        <v>40000</v>
      </c>
      <c r="F7710" t="s">
        <v>44</v>
      </c>
      <c r="G7710" t="s">
        <v>45</v>
      </c>
      <c r="H7710" t="s">
        <v>912</v>
      </c>
      <c r="I7710" t="s">
        <v>37</v>
      </c>
      <c r="J7710" t="s">
        <v>23</v>
      </c>
      <c r="K7710" t="s">
        <v>24</v>
      </c>
      <c r="L7710" t="s">
        <v>25</v>
      </c>
      <c r="M7710">
        <v>18.5</v>
      </c>
      <c r="N7710">
        <v>1197</v>
      </c>
      <c r="O7710">
        <v>85.8</v>
      </c>
      <c r="P7710" t="s">
        <v>132</v>
      </c>
      <c r="Q7710">
        <v>5</v>
      </c>
      <c r="R7710" t="s">
        <v>658</v>
      </c>
    </row>
    <row r="7711" spans="1:18" x14ac:dyDescent="0.25">
      <c r="A7711">
        <v>7980</v>
      </c>
      <c r="B7711" t="s">
        <v>18</v>
      </c>
      <c r="C7711">
        <v>2014</v>
      </c>
      <c r="D7711">
        <v>530000</v>
      </c>
      <c r="E7711">
        <v>90000</v>
      </c>
      <c r="F7711" t="s">
        <v>44</v>
      </c>
      <c r="G7711" t="s">
        <v>45</v>
      </c>
      <c r="H7711" t="s">
        <v>912</v>
      </c>
      <c r="I7711" t="s">
        <v>22</v>
      </c>
      <c r="J7711" t="s">
        <v>23</v>
      </c>
      <c r="K7711" t="s">
        <v>24</v>
      </c>
      <c r="L7711" t="s">
        <v>25</v>
      </c>
      <c r="M7711">
        <v>22.9</v>
      </c>
      <c r="N7711">
        <v>1248</v>
      </c>
      <c r="O7711">
        <v>74</v>
      </c>
      <c r="P7711" t="s">
        <v>26</v>
      </c>
      <c r="Q7711">
        <v>5</v>
      </c>
      <c r="R7711" t="s">
        <v>658</v>
      </c>
    </row>
    <row r="7712" spans="1:18" x14ac:dyDescent="0.25">
      <c r="A7712">
        <v>7981</v>
      </c>
      <c r="B7712" t="s">
        <v>18</v>
      </c>
      <c r="C7712">
        <v>2018</v>
      </c>
      <c r="D7712">
        <v>300000</v>
      </c>
      <c r="E7712">
        <v>30000</v>
      </c>
      <c r="F7712" t="s">
        <v>44</v>
      </c>
      <c r="G7712" t="s">
        <v>45</v>
      </c>
      <c r="H7712" t="s">
        <v>1606</v>
      </c>
      <c r="I7712" t="s">
        <v>37</v>
      </c>
      <c r="J7712" t="s">
        <v>23</v>
      </c>
      <c r="K7712" t="s">
        <v>24</v>
      </c>
      <c r="L7712" t="s">
        <v>25</v>
      </c>
      <c r="M7712">
        <v>24.7</v>
      </c>
      <c r="N7712">
        <v>796</v>
      </c>
      <c r="O7712">
        <v>47.3</v>
      </c>
      <c r="P7712" t="s">
        <v>72</v>
      </c>
      <c r="Q7712">
        <v>5</v>
      </c>
      <c r="R7712" t="s">
        <v>658</v>
      </c>
    </row>
    <row r="7713" spans="1:18" x14ac:dyDescent="0.25">
      <c r="A7713">
        <v>7982</v>
      </c>
      <c r="B7713" t="s">
        <v>33</v>
      </c>
      <c r="C7713">
        <v>2018</v>
      </c>
      <c r="D7713">
        <v>1180000</v>
      </c>
      <c r="E7713">
        <v>5500</v>
      </c>
      <c r="F7713" t="s">
        <v>44</v>
      </c>
      <c r="G7713" t="s">
        <v>45</v>
      </c>
      <c r="H7713" t="s">
        <v>1606</v>
      </c>
      <c r="I7713" t="s">
        <v>37</v>
      </c>
      <c r="J7713" t="s">
        <v>23</v>
      </c>
      <c r="K7713" t="s">
        <v>24</v>
      </c>
      <c r="L7713" t="s">
        <v>25</v>
      </c>
      <c r="M7713">
        <v>17.399999999999999</v>
      </c>
      <c r="N7713">
        <v>1497</v>
      </c>
      <c r="O7713">
        <v>117.6</v>
      </c>
      <c r="P7713" t="s">
        <v>93</v>
      </c>
      <c r="Q7713">
        <v>5</v>
      </c>
      <c r="R7713" t="s">
        <v>658</v>
      </c>
    </row>
    <row r="7714" spans="1:18" x14ac:dyDescent="0.25">
      <c r="A7714">
        <v>7983</v>
      </c>
      <c r="B7714" t="s">
        <v>18</v>
      </c>
      <c r="C7714">
        <v>2000</v>
      </c>
      <c r="D7714">
        <v>45957</v>
      </c>
      <c r="E7714">
        <v>90000</v>
      </c>
      <c r="F7714" t="s">
        <v>44</v>
      </c>
      <c r="G7714" t="s">
        <v>45</v>
      </c>
      <c r="H7714" t="s">
        <v>1606</v>
      </c>
      <c r="I7714" t="s">
        <v>37</v>
      </c>
      <c r="J7714" t="s">
        <v>23</v>
      </c>
      <c r="K7714" t="s">
        <v>24</v>
      </c>
      <c r="L7714" t="s">
        <v>31</v>
      </c>
      <c r="M7714">
        <v>19.7</v>
      </c>
      <c r="N7714">
        <v>796</v>
      </c>
      <c r="O7714">
        <v>46.3</v>
      </c>
      <c r="P7714" t="s">
        <v>66</v>
      </c>
      <c r="Q7714">
        <v>5</v>
      </c>
      <c r="R7714" t="s">
        <v>658</v>
      </c>
    </row>
    <row r="7715" spans="1:18" x14ac:dyDescent="0.25">
      <c r="A7715">
        <v>7984</v>
      </c>
      <c r="B7715" t="s">
        <v>40</v>
      </c>
      <c r="C7715">
        <v>2012</v>
      </c>
      <c r="D7715">
        <v>190000</v>
      </c>
      <c r="E7715">
        <v>65000</v>
      </c>
      <c r="F7715" t="s">
        <v>34</v>
      </c>
      <c r="G7715" t="s">
        <v>53</v>
      </c>
      <c r="H7715" t="s">
        <v>1379</v>
      </c>
      <c r="I7715" t="s">
        <v>37</v>
      </c>
      <c r="J7715" t="s">
        <v>23</v>
      </c>
      <c r="K7715" t="s">
        <v>24</v>
      </c>
      <c r="L7715" t="s">
        <v>25</v>
      </c>
      <c r="M7715">
        <v>21.1</v>
      </c>
      <c r="N7715">
        <v>814</v>
      </c>
      <c r="O7715">
        <v>55.2</v>
      </c>
      <c r="P7715" t="s">
        <v>227</v>
      </c>
      <c r="Q7715">
        <v>5</v>
      </c>
      <c r="R7715" t="s">
        <v>658</v>
      </c>
    </row>
    <row r="7716" spans="1:18" x14ac:dyDescent="0.25">
      <c r="A7716">
        <v>7985</v>
      </c>
      <c r="B7716" t="s">
        <v>40</v>
      </c>
      <c r="C7716">
        <v>2014</v>
      </c>
      <c r="D7716">
        <v>730000</v>
      </c>
      <c r="E7716">
        <v>60000</v>
      </c>
      <c r="F7716" t="s">
        <v>34</v>
      </c>
      <c r="G7716" t="s">
        <v>53</v>
      </c>
      <c r="H7716" t="s">
        <v>1379</v>
      </c>
      <c r="I7716" t="s">
        <v>22</v>
      </c>
      <c r="J7716" t="s">
        <v>23</v>
      </c>
      <c r="K7716" t="s">
        <v>24</v>
      </c>
      <c r="L7716" t="s">
        <v>25</v>
      </c>
      <c r="M7716">
        <v>22.32</v>
      </c>
      <c r="N7716">
        <v>1582</v>
      </c>
      <c r="O7716">
        <v>126.32</v>
      </c>
      <c r="P7716" t="s">
        <v>141</v>
      </c>
      <c r="Q7716">
        <v>5</v>
      </c>
      <c r="R7716" t="s">
        <v>658</v>
      </c>
    </row>
    <row r="7717" spans="1:18" x14ac:dyDescent="0.25">
      <c r="A7717">
        <v>7986</v>
      </c>
      <c r="B7717" t="s">
        <v>18</v>
      </c>
      <c r="C7717">
        <v>2015</v>
      </c>
      <c r="D7717">
        <v>530000</v>
      </c>
      <c r="E7717">
        <v>120000</v>
      </c>
      <c r="F7717" t="s">
        <v>34</v>
      </c>
      <c r="G7717" t="s">
        <v>53</v>
      </c>
      <c r="H7717" t="s">
        <v>1379</v>
      </c>
      <c r="I7717" t="s">
        <v>22</v>
      </c>
      <c r="J7717" t="s">
        <v>23</v>
      </c>
      <c r="K7717" t="s">
        <v>24</v>
      </c>
      <c r="L7717" t="s">
        <v>25</v>
      </c>
      <c r="M7717">
        <v>25.2</v>
      </c>
      <c r="N7717">
        <v>1248</v>
      </c>
      <c r="O7717">
        <v>74</v>
      </c>
      <c r="P7717" t="s">
        <v>26</v>
      </c>
      <c r="Q7717">
        <v>5</v>
      </c>
      <c r="R7717" t="s">
        <v>658</v>
      </c>
    </row>
    <row r="7718" spans="1:18" x14ac:dyDescent="0.25">
      <c r="A7718">
        <v>7987</v>
      </c>
      <c r="B7718" t="s">
        <v>52</v>
      </c>
      <c r="C7718">
        <v>2019</v>
      </c>
      <c r="D7718">
        <v>530000</v>
      </c>
      <c r="E7718">
        <v>9500</v>
      </c>
      <c r="F7718" t="s">
        <v>34</v>
      </c>
      <c r="G7718" t="s">
        <v>53</v>
      </c>
      <c r="H7718" t="s">
        <v>1654</v>
      </c>
      <c r="I7718" t="s">
        <v>37</v>
      </c>
      <c r="J7718" t="s">
        <v>23</v>
      </c>
      <c r="K7718" t="s">
        <v>24</v>
      </c>
      <c r="L7718" t="s">
        <v>25</v>
      </c>
      <c r="M7718">
        <v>18.16</v>
      </c>
      <c r="N7718">
        <v>1196</v>
      </c>
      <c r="O7718">
        <v>86.8</v>
      </c>
      <c r="P7718" t="s">
        <v>118</v>
      </c>
      <c r="Q7718">
        <v>5</v>
      </c>
      <c r="R7718" t="s">
        <v>658</v>
      </c>
    </row>
    <row r="7719" spans="1:18" x14ac:dyDescent="0.25">
      <c r="A7719">
        <v>7988</v>
      </c>
      <c r="B7719" t="s">
        <v>56</v>
      </c>
      <c r="C7719">
        <v>2018</v>
      </c>
      <c r="D7719">
        <v>1265000</v>
      </c>
      <c r="E7719">
        <v>12000</v>
      </c>
      <c r="F7719" t="s">
        <v>34</v>
      </c>
      <c r="G7719" t="s">
        <v>53</v>
      </c>
      <c r="H7719" t="s">
        <v>1654</v>
      </c>
      <c r="I7719" t="s">
        <v>22</v>
      </c>
      <c r="J7719" t="s">
        <v>23</v>
      </c>
      <c r="K7719" t="s">
        <v>24</v>
      </c>
      <c r="L7719" t="s">
        <v>25</v>
      </c>
      <c r="M7719">
        <v>20.37</v>
      </c>
      <c r="N7719">
        <v>1461</v>
      </c>
      <c r="O7719">
        <v>108.45</v>
      </c>
      <c r="P7719" t="s">
        <v>962</v>
      </c>
      <c r="Q7719">
        <v>5</v>
      </c>
      <c r="R7719" t="s">
        <v>658</v>
      </c>
    </row>
    <row r="7720" spans="1:18" x14ac:dyDescent="0.25">
      <c r="A7720">
        <v>7989</v>
      </c>
      <c r="B7720" t="s">
        <v>18</v>
      </c>
      <c r="C7720">
        <v>2019</v>
      </c>
      <c r="D7720">
        <v>1025000</v>
      </c>
      <c r="E7720">
        <v>32000</v>
      </c>
      <c r="F7720" t="s">
        <v>44</v>
      </c>
      <c r="G7720" t="s">
        <v>45</v>
      </c>
      <c r="H7720" t="s">
        <v>923</v>
      </c>
      <c r="I7720" t="s">
        <v>22</v>
      </c>
      <c r="J7720" t="s">
        <v>23</v>
      </c>
      <c r="K7720" t="s">
        <v>24</v>
      </c>
      <c r="L7720" t="s">
        <v>25</v>
      </c>
      <c r="M7720">
        <v>28.09</v>
      </c>
      <c r="N7720">
        <v>1248</v>
      </c>
      <c r="O7720">
        <v>88.5</v>
      </c>
      <c r="P7720" t="s">
        <v>65</v>
      </c>
      <c r="Q7720">
        <v>5</v>
      </c>
      <c r="R7720" t="s">
        <v>658</v>
      </c>
    </row>
    <row r="7721" spans="1:18" x14ac:dyDescent="0.25">
      <c r="A7721">
        <v>7990</v>
      </c>
      <c r="B7721" t="s">
        <v>40</v>
      </c>
      <c r="C7721">
        <v>2017</v>
      </c>
      <c r="D7721">
        <v>470000</v>
      </c>
      <c r="E7721">
        <v>50000</v>
      </c>
      <c r="F7721" t="s">
        <v>44</v>
      </c>
      <c r="G7721" t="s">
        <v>45</v>
      </c>
      <c r="H7721" t="s">
        <v>923</v>
      </c>
      <c r="I7721" t="s">
        <v>37</v>
      </c>
      <c r="J7721" t="s">
        <v>23</v>
      </c>
      <c r="K7721" t="s">
        <v>24</v>
      </c>
      <c r="L7721" t="s">
        <v>25</v>
      </c>
      <c r="M7721">
        <v>18.899999999999999</v>
      </c>
      <c r="N7721">
        <v>1197</v>
      </c>
      <c r="O7721">
        <v>82</v>
      </c>
      <c r="P7721" t="s">
        <v>132</v>
      </c>
      <c r="Q7721">
        <v>5</v>
      </c>
      <c r="R7721" t="s">
        <v>658</v>
      </c>
    </row>
    <row r="7722" spans="1:18" x14ac:dyDescent="0.25">
      <c r="A7722">
        <v>7991</v>
      </c>
      <c r="B7722" t="s">
        <v>68</v>
      </c>
      <c r="C7722">
        <v>2014</v>
      </c>
      <c r="D7722">
        <v>250000</v>
      </c>
      <c r="E7722">
        <v>50000</v>
      </c>
      <c r="F7722" t="s">
        <v>44</v>
      </c>
      <c r="G7722" t="s">
        <v>45</v>
      </c>
      <c r="H7722" t="s">
        <v>923</v>
      </c>
      <c r="I7722" t="s">
        <v>22</v>
      </c>
      <c r="J7722" t="s">
        <v>23</v>
      </c>
      <c r="K7722" t="s">
        <v>24</v>
      </c>
      <c r="L7722" t="s">
        <v>31</v>
      </c>
      <c r="M7722">
        <v>25</v>
      </c>
      <c r="N7722">
        <v>1396</v>
      </c>
      <c r="O7722">
        <v>69.010000000000005</v>
      </c>
      <c r="P7722" t="s">
        <v>203</v>
      </c>
      <c r="Q7722">
        <v>5</v>
      </c>
      <c r="R7722" t="s">
        <v>658</v>
      </c>
    </row>
    <row r="7723" spans="1:18" x14ac:dyDescent="0.25">
      <c r="A7723">
        <v>7992</v>
      </c>
      <c r="B7723" t="s">
        <v>18</v>
      </c>
      <c r="C7723">
        <v>2013</v>
      </c>
      <c r="D7723">
        <v>430000</v>
      </c>
      <c r="E7723">
        <v>90000</v>
      </c>
      <c r="F7723" t="s">
        <v>19</v>
      </c>
      <c r="G7723" t="s">
        <v>354</v>
      </c>
      <c r="H7723" t="s">
        <v>712</v>
      </c>
      <c r="I7723" t="s">
        <v>37</v>
      </c>
      <c r="J7723" t="s">
        <v>23</v>
      </c>
      <c r="K7723" t="s">
        <v>24</v>
      </c>
      <c r="L7723" t="s">
        <v>25</v>
      </c>
      <c r="M7723">
        <v>16.02</v>
      </c>
      <c r="N7723">
        <v>1373</v>
      </c>
      <c r="O7723">
        <v>93.7</v>
      </c>
      <c r="P7723" t="s">
        <v>121</v>
      </c>
      <c r="Q7723">
        <v>7</v>
      </c>
      <c r="R7723" t="s">
        <v>658</v>
      </c>
    </row>
    <row r="7724" spans="1:18" x14ac:dyDescent="0.25">
      <c r="A7724">
        <v>7993</v>
      </c>
      <c r="B7724" t="s">
        <v>18</v>
      </c>
      <c r="C7724">
        <v>2012</v>
      </c>
      <c r="D7724">
        <v>550000</v>
      </c>
      <c r="E7724">
        <v>93000</v>
      </c>
      <c r="F7724" t="s">
        <v>44</v>
      </c>
      <c r="G7724" t="s">
        <v>45</v>
      </c>
      <c r="H7724" t="s">
        <v>923</v>
      </c>
      <c r="I7724" t="s">
        <v>22</v>
      </c>
      <c r="J7724" t="s">
        <v>23</v>
      </c>
      <c r="K7724" t="s">
        <v>24</v>
      </c>
      <c r="L7724" t="s">
        <v>25</v>
      </c>
      <c r="M7724">
        <v>20.77</v>
      </c>
      <c r="N7724">
        <v>1248</v>
      </c>
      <c r="O7724">
        <v>88.76</v>
      </c>
      <c r="P7724" t="s">
        <v>65</v>
      </c>
      <c r="Q7724">
        <v>7</v>
      </c>
      <c r="R7724" t="s">
        <v>658</v>
      </c>
    </row>
    <row r="7725" spans="1:18" x14ac:dyDescent="0.25">
      <c r="A7725">
        <v>7994</v>
      </c>
      <c r="B7725" t="s">
        <v>18</v>
      </c>
      <c r="C7725">
        <v>2015</v>
      </c>
      <c r="D7725">
        <v>500000</v>
      </c>
      <c r="E7725">
        <v>117000</v>
      </c>
      <c r="F7725" t="s">
        <v>19</v>
      </c>
      <c r="G7725" t="s">
        <v>29</v>
      </c>
      <c r="H7725" t="s">
        <v>1842</v>
      </c>
      <c r="I7725" t="s">
        <v>37</v>
      </c>
      <c r="J7725" t="s">
        <v>23</v>
      </c>
      <c r="K7725" t="s">
        <v>24</v>
      </c>
      <c r="L7725" t="s">
        <v>25</v>
      </c>
      <c r="M7725">
        <v>20.85</v>
      </c>
      <c r="N7725">
        <v>1197</v>
      </c>
      <c r="O7725">
        <v>83.14</v>
      </c>
      <c r="P7725" t="s">
        <v>70</v>
      </c>
      <c r="Q7725">
        <v>5</v>
      </c>
      <c r="R7725" t="s">
        <v>658</v>
      </c>
    </row>
    <row r="7726" spans="1:18" x14ac:dyDescent="0.25">
      <c r="A7726">
        <v>7995</v>
      </c>
      <c r="B7726" t="s">
        <v>33</v>
      </c>
      <c r="C7726">
        <v>2008</v>
      </c>
      <c r="D7726">
        <v>240000</v>
      </c>
      <c r="E7726">
        <v>90000</v>
      </c>
      <c r="F7726" t="s">
        <v>19</v>
      </c>
      <c r="G7726" t="s">
        <v>29</v>
      </c>
      <c r="H7726" t="s">
        <v>1842</v>
      </c>
      <c r="I7726" t="s">
        <v>37</v>
      </c>
      <c r="J7726" t="s">
        <v>23</v>
      </c>
      <c r="K7726" t="s">
        <v>24</v>
      </c>
      <c r="L7726" t="s">
        <v>31</v>
      </c>
      <c r="M7726">
        <v>17.7</v>
      </c>
      <c r="N7726">
        <v>1497</v>
      </c>
      <c r="O7726">
        <v>78</v>
      </c>
      <c r="P7726" t="s">
        <v>39</v>
      </c>
      <c r="Q7726">
        <v>5</v>
      </c>
      <c r="R7726" t="s">
        <v>658</v>
      </c>
    </row>
    <row r="7727" spans="1:18" x14ac:dyDescent="0.25">
      <c r="A7727">
        <v>7996</v>
      </c>
      <c r="B7727" t="s">
        <v>18</v>
      </c>
      <c r="C7727">
        <v>2008</v>
      </c>
      <c r="D7727">
        <v>170000</v>
      </c>
      <c r="E7727">
        <v>80000</v>
      </c>
      <c r="F7727" t="s">
        <v>19</v>
      </c>
      <c r="G7727" t="s">
        <v>29</v>
      </c>
      <c r="H7727" t="s">
        <v>1842</v>
      </c>
      <c r="I7727" t="s">
        <v>37</v>
      </c>
      <c r="J7727" t="s">
        <v>23</v>
      </c>
      <c r="K7727" t="s">
        <v>24</v>
      </c>
      <c r="L7727" t="s">
        <v>38</v>
      </c>
      <c r="M7727">
        <v>16.100000000000001</v>
      </c>
      <c r="N7727">
        <v>1298</v>
      </c>
      <c r="O7727">
        <v>88.2</v>
      </c>
      <c r="P7727" t="s">
        <v>42</v>
      </c>
      <c r="Q7727">
        <v>5</v>
      </c>
      <c r="R7727" t="s">
        <v>658</v>
      </c>
    </row>
    <row r="7728" spans="1:18" x14ac:dyDescent="0.25">
      <c r="A7728">
        <v>7998</v>
      </c>
      <c r="B7728" t="s">
        <v>18</v>
      </c>
      <c r="C7728">
        <v>2016</v>
      </c>
      <c r="D7728">
        <v>252000</v>
      </c>
      <c r="E7728">
        <v>30000</v>
      </c>
      <c r="F7728" t="s">
        <v>75</v>
      </c>
      <c r="G7728" t="s">
        <v>370</v>
      </c>
      <c r="H7728" t="s">
        <v>1843</v>
      </c>
      <c r="I7728" t="s">
        <v>37</v>
      </c>
      <c r="J7728" t="s">
        <v>23</v>
      </c>
      <c r="K7728" t="s">
        <v>24</v>
      </c>
      <c r="L7728" t="s">
        <v>25</v>
      </c>
      <c r="M7728">
        <v>22.74</v>
      </c>
      <c r="N7728">
        <v>796</v>
      </c>
      <c r="O7728">
        <v>47.3</v>
      </c>
      <c r="P7728" t="s">
        <v>72</v>
      </c>
      <c r="Q7728">
        <v>5</v>
      </c>
      <c r="R7728" t="s">
        <v>658</v>
      </c>
    </row>
    <row r="7729" spans="1:18" x14ac:dyDescent="0.25">
      <c r="A7729">
        <v>7999</v>
      </c>
      <c r="B7729" t="s">
        <v>18</v>
      </c>
      <c r="C7729">
        <v>2017</v>
      </c>
      <c r="D7729">
        <v>270000</v>
      </c>
      <c r="E7729">
        <v>35000</v>
      </c>
      <c r="F7729" t="s">
        <v>19</v>
      </c>
      <c r="G7729" t="s">
        <v>29</v>
      </c>
      <c r="H7729" t="s">
        <v>1842</v>
      </c>
      <c r="I7729" t="s">
        <v>37</v>
      </c>
      <c r="J7729" t="s">
        <v>23</v>
      </c>
      <c r="K7729" t="s">
        <v>24</v>
      </c>
      <c r="L7729" t="s">
        <v>25</v>
      </c>
      <c r="M7729">
        <v>24.7</v>
      </c>
      <c r="N7729">
        <v>796</v>
      </c>
      <c r="O7729">
        <v>47.3</v>
      </c>
      <c r="P7729" t="s">
        <v>72</v>
      </c>
      <c r="Q7729">
        <v>5</v>
      </c>
      <c r="R7729" t="s">
        <v>658</v>
      </c>
    </row>
    <row r="7730" spans="1:18" x14ac:dyDescent="0.25">
      <c r="A7730">
        <v>8000</v>
      </c>
      <c r="B7730" t="s">
        <v>18</v>
      </c>
      <c r="C7730">
        <v>2004</v>
      </c>
      <c r="D7730">
        <v>100000</v>
      </c>
      <c r="E7730">
        <v>40000</v>
      </c>
      <c r="F7730" t="s">
        <v>19</v>
      </c>
      <c r="G7730" t="s">
        <v>29</v>
      </c>
      <c r="H7730" t="s">
        <v>1842</v>
      </c>
      <c r="I7730" t="s">
        <v>37</v>
      </c>
      <c r="J7730" t="s">
        <v>23</v>
      </c>
      <c r="K7730" t="s">
        <v>24</v>
      </c>
      <c r="L7730" t="s">
        <v>25</v>
      </c>
      <c r="M7730">
        <v>19.7</v>
      </c>
      <c r="N7730">
        <v>796</v>
      </c>
      <c r="O7730">
        <v>46.3</v>
      </c>
      <c r="P7730" t="s">
        <v>66</v>
      </c>
      <c r="Q7730">
        <v>5</v>
      </c>
      <c r="R7730" t="s">
        <v>658</v>
      </c>
    </row>
    <row r="7731" spans="1:18" x14ac:dyDescent="0.25">
      <c r="A7731">
        <v>8001</v>
      </c>
      <c r="B7731" t="s">
        <v>18</v>
      </c>
      <c r="C7731">
        <v>2015</v>
      </c>
      <c r="D7731">
        <v>350000</v>
      </c>
      <c r="E7731">
        <v>46357</v>
      </c>
      <c r="F7731" t="s">
        <v>19</v>
      </c>
      <c r="G7731" t="s">
        <v>29</v>
      </c>
      <c r="H7731" t="s">
        <v>1349</v>
      </c>
      <c r="I7731" t="s">
        <v>37</v>
      </c>
      <c r="J7731" t="s">
        <v>23</v>
      </c>
      <c r="K7731" t="s">
        <v>24</v>
      </c>
      <c r="L7731" t="s">
        <v>31</v>
      </c>
      <c r="M7731">
        <v>20.51</v>
      </c>
      <c r="N7731">
        <v>998</v>
      </c>
      <c r="O7731">
        <v>67.040000000000006</v>
      </c>
      <c r="P7731" t="s">
        <v>82</v>
      </c>
      <c r="Q7731">
        <v>5</v>
      </c>
      <c r="R7731" t="s">
        <v>658</v>
      </c>
    </row>
    <row r="7732" spans="1:18" x14ac:dyDescent="0.25">
      <c r="A7732">
        <v>8002</v>
      </c>
      <c r="B7732" t="s">
        <v>52</v>
      </c>
      <c r="C7732">
        <v>2011</v>
      </c>
      <c r="D7732">
        <v>240000</v>
      </c>
      <c r="E7732">
        <v>80000</v>
      </c>
      <c r="F7732" t="s">
        <v>19</v>
      </c>
      <c r="G7732" t="s">
        <v>29</v>
      </c>
      <c r="H7732" t="s">
        <v>1349</v>
      </c>
      <c r="I7732" t="s">
        <v>37</v>
      </c>
      <c r="J7732" t="s">
        <v>23</v>
      </c>
      <c r="K7732" t="s">
        <v>24</v>
      </c>
      <c r="L7732" t="s">
        <v>31</v>
      </c>
      <c r="M7732">
        <v>16.600000000000001</v>
      </c>
      <c r="N7732">
        <v>1388</v>
      </c>
      <c r="O7732">
        <v>68</v>
      </c>
      <c r="P7732" t="s">
        <v>284</v>
      </c>
      <c r="Q7732">
        <v>5</v>
      </c>
      <c r="R7732" t="s">
        <v>658</v>
      </c>
    </row>
    <row r="7733" spans="1:18" x14ac:dyDescent="0.25">
      <c r="A7733">
        <v>8003</v>
      </c>
      <c r="B7733" t="s">
        <v>56</v>
      </c>
      <c r="C7733">
        <v>2016</v>
      </c>
      <c r="D7733">
        <v>620000</v>
      </c>
      <c r="E7733">
        <v>7000</v>
      </c>
      <c r="F7733" t="s">
        <v>75</v>
      </c>
      <c r="G7733" t="s">
        <v>370</v>
      </c>
      <c r="H7733" t="s">
        <v>1843</v>
      </c>
      <c r="I7733" t="s">
        <v>22</v>
      </c>
      <c r="J7733" t="s">
        <v>92</v>
      </c>
      <c r="K7733" t="s">
        <v>24</v>
      </c>
      <c r="L7733" t="s">
        <v>25</v>
      </c>
      <c r="M7733">
        <v>21.04</v>
      </c>
      <c r="N7733">
        <v>1461</v>
      </c>
      <c r="O7733">
        <v>83.8</v>
      </c>
      <c r="P7733" t="s">
        <v>143</v>
      </c>
      <c r="Q7733">
        <v>8</v>
      </c>
      <c r="R7733" t="s">
        <v>658</v>
      </c>
    </row>
    <row r="7734" spans="1:18" x14ac:dyDescent="0.25">
      <c r="A7734">
        <v>8004</v>
      </c>
      <c r="B7734" t="s">
        <v>56</v>
      </c>
      <c r="C7734">
        <v>2011</v>
      </c>
      <c r="D7734">
        <v>600000</v>
      </c>
      <c r="E7734">
        <v>43000</v>
      </c>
      <c r="F7734" t="s">
        <v>19</v>
      </c>
      <c r="G7734" t="s">
        <v>29</v>
      </c>
      <c r="H7734" t="s">
        <v>1842</v>
      </c>
      <c r="I7734" t="s">
        <v>37</v>
      </c>
      <c r="J7734" t="s">
        <v>92</v>
      </c>
      <c r="K7734" t="s">
        <v>90</v>
      </c>
      <c r="L7734" t="s">
        <v>25</v>
      </c>
      <c r="M7734">
        <v>13.4</v>
      </c>
      <c r="N7734">
        <v>1997</v>
      </c>
      <c r="O7734">
        <v>135.1</v>
      </c>
      <c r="P7734" t="s">
        <v>1844</v>
      </c>
      <c r="Q7734">
        <v>5</v>
      </c>
      <c r="R7734" t="s">
        <v>658</v>
      </c>
    </row>
    <row r="7735" spans="1:18" x14ac:dyDescent="0.25">
      <c r="A7735">
        <v>8005</v>
      </c>
      <c r="B7735" t="s">
        <v>52</v>
      </c>
      <c r="C7735">
        <v>2016</v>
      </c>
      <c r="D7735">
        <v>650000</v>
      </c>
      <c r="E7735">
        <v>85000</v>
      </c>
      <c r="F7735" t="s">
        <v>19</v>
      </c>
      <c r="G7735" t="s">
        <v>455</v>
      </c>
      <c r="H7735" t="s">
        <v>707</v>
      </c>
      <c r="I7735" t="s">
        <v>22</v>
      </c>
      <c r="J7735" t="s">
        <v>92</v>
      </c>
      <c r="K7735" t="s">
        <v>24</v>
      </c>
      <c r="L7735" t="s">
        <v>25</v>
      </c>
      <c r="M7735">
        <v>24.4</v>
      </c>
      <c r="N7735">
        <v>1499</v>
      </c>
      <c r="O7735">
        <v>98.96</v>
      </c>
      <c r="P7735" t="s">
        <v>304</v>
      </c>
      <c r="Q7735">
        <v>5</v>
      </c>
      <c r="R7735" t="s">
        <v>658</v>
      </c>
    </row>
    <row r="7736" spans="1:18" x14ac:dyDescent="0.25">
      <c r="A7736">
        <v>8006</v>
      </c>
      <c r="B7736" t="s">
        <v>40</v>
      </c>
      <c r="C7736">
        <v>2018</v>
      </c>
      <c r="D7736">
        <v>950000</v>
      </c>
      <c r="E7736">
        <v>70000</v>
      </c>
      <c r="F7736" t="s">
        <v>19</v>
      </c>
      <c r="G7736" t="s">
        <v>455</v>
      </c>
      <c r="H7736" t="s">
        <v>707</v>
      </c>
      <c r="I7736" t="s">
        <v>22</v>
      </c>
      <c r="J7736" t="s">
        <v>23</v>
      </c>
      <c r="K7736" t="s">
        <v>24</v>
      </c>
      <c r="L7736" t="s">
        <v>25</v>
      </c>
      <c r="M7736">
        <v>22</v>
      </c>
      <c r="N7736">
        <v>1582</v>
      </c>
      <c r="O7736">
        <v>126.2</v>
      </c>
      <c r="P7736" t="s">
        <v>877</v>
      </c>
      <c r="Q7736">
        <v>5</v>
      </c>
      <c r="R7736" t="s">
        <v>658</v>
      </c>
    </row>
    <row r="7737" spans="1:18" x14ac:dyDescent="0.25">
      <c r="A7737">
        <v>8007</v>
      </c>
      <c r="B7737" t="s">
        <v>18</v>
      </c>
      <c r="C7737">
        <v>2017</v>
      </c>
      <c r="D7737">
        <v>660000</v>
      </c>
      <c r="E7737">
        <v>56000</v>
      </c>
      <c r="F7737" t="s">
        <v>19</v>
      </c>
      <c r="G7737" t="s">
        <v>455</v>
      </c>
      <c r="H7737" t="s">
        <v>707</v>
      </c>
      <c r="I7737" t="s">
        <v>22</v>
      </c>
      <c r="J7737" t="s">
        <v>23</v>
      </c>
      <c r="K7737" t="s">
        <v>24</v>
      </c>
      <c r="L7737" t="s">
        <v>25</v>
      </c>
      <c r="M7737">
        <v>25.2</v>
      </c>
      <c r="N7737">
        <v>1248</v>
      </c>
      <c r="O7737">
        <v>74</v>
      </c>
      <c r="P7737" t="s">
        <v>26</v>
      </c>
      <c r="Q7737">
        <v>5</v>
      </c>
      <c r="R7737" t="s">
        <v>658</v>
      </c>
    </row>
    <row r="7738" spans="1:18" x14ac:dyDescent="0.25">
      <c r="A7738">
        <v>8008</v>
      </c>
      <c r="B7738" t="s">
        <v>40</v>
      </c>
      <c r="C7738">
        <v>2012</v>
      </c>
      <c r="D7738">
        <v>360000</v>
      </c>
      <c r="E7738">
        <v>90000</v>
      </c>
      <c r="F7738" t="s">
        <v>19</v>
      </c>
      <c r="G7738" t="s">
        <v>455</v>
      </c>
      <c r="H7738" t="s">
        <v>707</v>
      </c>
      <c r="I7738" t="s">
        <v>22</v>
      </c>
      <c r="J7738" t="s">
        <v>23</v>
      </c>
      <c r="K7738" t="s">
        <v>24</v>
      </c>
      <c r="L7738" t="s">
        <v>31</v>
      </c>
      <c r="M7738">
        <v>21.9</v>
      </c>
      <c r="N7738">
        <v>1396</v>
      </c>
      <c r="O7738">
        <v>88.76</v>
      </c>
      <c r="P7738" t="s">
        <v>273</v>
      </c>
      <c r="Q7738">
        <v>5</v>
      </c>
      <c r="R7738" t="s">
        <v>658</v>
      </c>
    </row>
    <row r="7739" spans="1:18" x14ac:dyDescent="0.25">
      <c r="A7739">
        <v>8009</v>
      </c>
      <c r="B7739" t="s">
        <v>18</v>
      </c>
      <c r="C7739">
        <v>2017</v>
      </c>
      <c r="D7739">
        <v>382000</v>
      </c>
      <c r="E7739">
        <v>40000</v>
      </c>
      <c r="F7739" t="s">
        <v>19</v>
      </c>
      <c r="G7739" t="s">
        <v>455</v>
      </c>
      <c r="H7739" t="s">
        <v>1265</v>
      </c>
      <c r="I7739" t="s">
        <v>37</v>
      </c>
      <c r="J7739" t="s">
        <v>23</v>
      </c>
      <c r="K7739" t="s">
        <v>24</v>
      </c>
      <c r="L7739" t="s">
        <v>25</v>
      </c>
      <c r="M7739">
        <v>23.95</v>
      </c>
      <c r="N7739">
        <v>998</v>
      </c>
      <c r="O7739">
        <v>67.099999999999994</v>
      </c>
      <c r="P7739" t="s">
        <v>82</v>
      </c>
      <c r="Q7739">
        <v>5</v>
      </c>
      <c r="R7739" t="s">
        <v>658</v>
      </c>
    </row>
    <row r="7740" spans="1:18" x14ac:dyDescent="0.25">
      <c r="A7740">
        <v>8011</v>
      </c>
      <c r="B7740" t="s">
        <v>40</v>
      </c>
      <c r="C7740">
        <v>2011</v>
      </c>
      <c r="D7740">
        <v>270000</v>
      </c>
      <c r="E7740">
        <v>60000</v>
      </c>
      <c r="F7740" t="s">
        <v>19</v>
      </c>
      <c r="G7740" t="s">
        <v>455</v>
      </c>
      <c r="H7740" t="s">
        <v>707</v>
      </c>
      <c r="I7740" t="s">
        <v>37</v>
      </c>
      <c r="J7740" t="s">
        <v>23</v>
      </c>
      <c r="K7740" t="s">
        <v>24</v>
      </c>
      <c r="L7740" t="s">
        <v>31</v>
      </c>
      <c r="M7740">
        <v>19.809999999999999</v>
      </c>
      <c r="N7740">
        <v>1086</v>
      </c>
      <c r="O7740">
        <v>68.05</v>
      </c>
      <c r="P7740" t="s">
        <v>125</v>
      </c>
      <c r="Q7740">
        <v>5</v>
      </c>
      <c r="R7740" t="s">
        <v>658</v>
      </c>
    </row>
    <row r="7741" spans="1:18" x14ac:dyDescent="0.25">
      <c r="A7741">
        <v>8012</v>
      </c>
      <c r="B7741" t="s">
        <v>40</v>
      </c>
      <c r="C7741">
        <v>2015</v>
      </c>
      <c r="D7741">
        <v>650000</v>
      </c>
      <c r="E7741">
        <v>70000</v>
      </c>
      <c r="F7741" t="s">
        <v>19</v>
      </c>
      <c r="G7741" t="s">
        <v>455</v>
      </c>
      <c r="H7741" t="s">
        <v>1265</v>
      </c>
      <c r="I7741" t="s">
        <v>22</v>
      </c>
      <c r="J7741" t="s">
        <v>23</v>
      </c>
      <c r="K7741" t="s">
        <v>24</v>
      </c>
      <c r="L7741" t="s">
        <v>25</v>
      </c>
      <c r="M7741">
        <v>22.54</v>
      </c>
      <c r="N7741">
        <v>1396</v>
      </c>
      <c r="O7741">
        <v>88.73</v>
      </c>
      <c r="P7741" t="s">
        <v>67</v>
      </c>
      <c r="Q7741">
        <v>5</v>
      </c>
      <c r="R7741" t="s">
        <v>658</v>
      </c>
    </row>
    <row r="7742" spans="1:18" x14ac:dyDescent="0.25">
      <c r="A7742">
        <v>8013</v>
      </c>
      <c r="B7742" t="s">
        <v>52</v>
      </c>
      <c r="C7742">
        <v>2011</v>
      </c>
      <c r="D7742">
        <v>200000</v>
      </c>
      <c r="E7742">
        <v>170000</v>
      </c>
      <c r="F7742" t="s">
        <v>34</v>
      </c>
      <c r="G7742" t="s">
        <v>53</v>
      </c>
      <c r="H7742" t="s">
        <v>1845</v>
      </c>
      <c r="I7742" t="s">
        <v>22</v>
      </c>
      <c r="J7742" t="s">
        <v>23</v>
      </c>
      <c r="K7742" t="s">
        <v>24</v>
      </c>
      <c r="L7742" t="s">
        <v>31</v>
      </c>
      <c r="M7742">
        <v>20</v>
      </c>
      <c r="N7742">
        <v>1399</v>
      </c>
      <c r="O7742">
        <v>68</v>
      </c>
      <c r="P7742" t="s">
        <v>55</v>
      </c>
      <c r="Q7742">
        <v>5</v>
      </c>
      <c r="R7742" t="s">
        <v>658</v>
      </c>
    </row>
    <row r="7743" spans="1:18" x14ac:dyDescent="0.25">
      <c r="A7743">
        <v>8014</v>
      </c>
      <c r="B7743" t="s">
        <v>18</v>
      </c>
      <c r="C7743">
        <v>2015</v>
      </c>
      <c r="D7743">
        <v>400000</v>
      </c>
      <c r="E7743">
        <v>95000</v>
      </c>
      <c r="F7743" t="s">
        <v>34</v>
      </c>
      <c r="G7743" t="s">
        <v>53</v>
      </c>
      <c r="H7743" t="s">
        <v>1845</v>
      </c>
      <c r="I7743" t="s">
        <v>22</v>
      </c>
      <c r="J7743" t="s">
        <v>23</v>
      </c>
      <c r="K7743" t="s">
        <v>24</v>
      </c>
      <c r="L7743" t="s">
        <v>25</v>
      </c>
      <c r="M7743">
        <v>27.62</v>
      </c>
      <c r="N7743">
        <v>793</v>
      </c>
      <c r="O7743">
        <v>47</v>
      </c>
      <c r="P7743" t="s">
        <v>243</v>
      </c>
      <c r="Q7743">
        <v>5</v>
      </c>
      <c r="R7743" t="s">
        <v>658</v>
      </c>
    </row>
    <row r="7744" spans="1:18" x14ac:dyDescent="0.25">
      <c r="A7744">
        <v>8015</v>
      </c>
      <c r="B7744" t="s">
        <v>18</v>
      </c>
      <c r="C7744">
        <v>2012</v>
      </c>
      <c r="D7744">
        <v>416000</v>
      </c>
      <c r="E7744">
        <v>90000</v>
      </c>
      <c r="F7744" t="s">
        <v>34</v>
      </c>
      <c r="G7744" t="s">
        <v>53</v>
      </c>
      <c r="H7744" t="s">
        <v>1846</v>
      </c>
      <c r="I7744" t="s">
        <v>22</v>
      </c>
      <c r="J7744" t="s">
        <v>23</v>
      </c>
      <c r="K7744" t="s">
        <v>24</v>
      </c>
      <c r="L7744" t="s">
        <v>31</v>
      </c>
      <c r="M7744">
        <v>22.9</v>
      </c>
      <c r="N7744">
        <v>1248</v>
      </c>
      <c r="O7744">
        <v>74</v>
      </c>
      <c r="P7744" t="s">
        <v>26</v>
      </c>
      <c r="Q7744">
        <v>5</v>
      </c>
      <c r="R7744" t="s">
        <v>658</v>
      </c>
    </row>
    <row r="7745" spans="1:18" x14ac:dyDescent="0.25">
      <c r="A7745">
        <v>8016</v>
      </c>
      <c r="B7745" t="s">
        <v>18</v>
      </c>
      <c r="C7745">
        <v>2018</v>
      </c>
      <c r="D7745">
        <v>750000</v>
      </c>
      <c r="E7745">
        <v>35000</v>
      </c>
      <c r="F7745" t="s">
        <v>34</v>
      </c>
      <c r="G7745" t="s">
        <v>53</v>
      </c>
      <c r="H7745" t="s">
        <v>1845</v>
      </c>
      <c r="I7745" t="s">
        <v>22</v>
      </c>
      <c r="J7745" t="s">
        <v>23</v>
      </c>
      <c r="K7745" t="s">
        <v>24</v>
      </c>
      <c r="L7745" t="s">
        <v>25</v>
      </c>
      <c r="M7745">
        <v>27.39</v>
      </c>
      <c r="N7745">
        <v>1248</v>
      </c>
      <c r="O7745">
        <v>74</v>
      </c>
      <c r="P7745" t="s">
        <v>26</v>
      </c>
      <c r="Q7745">
        <v>5</v>
      </c>
      <c r="R7745" t="s">
        <v>658</v>
      </c>
    </row>
    <row r="7746" spans="1:18" x14ac:dyDescent="0.25">
      <c r="A7746">
        <v>8017</v>
      </c>
      <c r="B7746" t="s">
        <v>68</v>
      </c>
      <c r="C7746">
        <v>2013</v>
      </c>
      <c r="D7746">
        <v>190000</v>
      </c>
      <c r="E7746">
        <v>120000</v>
      </c>
      <c r="F7746" t="s">
        <v>34</v>
      </c>
      <c r="G7746" t="s">
        <v>53</v>
      </c>
      <c r="H7746" t="s">
        <v>1845</v>
      </c>
      <c r="I7746" t="s">
        <v>22</v>
      </c>
      <c r="J7746" t="s">
        <v>23</v>
      </c>
      <c r="K7746" t="s">
        <v>24</v>
      </c>
      <c r="L7746" t="s">
        <v>31</v>
      </c>
      <c r="M7746">
        <v>22.3</v>
      </c>
      <c r="N7746">
        <v>1248</v>
      </c>
      <c r="O7746">
        <v>74</v>
      </c>
      <c r="P7746" t="s">
        <v>182</v>
      </c>
      <c r="Q7746">
        <v>5</v>
      </c>
      <c r="R7746" t="s">
        <v>658</v>
      </c>
    </row>
    <row r="7747" spans="1:18" x14ac:dyDescent="0.25">
      <c r="A7747">
        <v>8018</v>
      </c>
      <c r="B7747" t="s">
        <v>68</v>
      </c>
      <c r="C7747">
        <v>2008</v>
      </c>
      <c r="D7747">
        <v>60000</v>
      </c>
      <c r="E7747">
        <v>120000</v>
      </c>
      <c r="F7747" t="s">
        <v>34</v>
      </c>
      <c r="G7747" t="s">
        <v>53</v>
      </c>
      <c r="H7747" t="s">
        <v>1846</v>
      </c>
      <c r="I7747" t="s">
        <v>22</v>
      </c>
      <c r="J7747" t="s">
        <v>23</v>
      </c>
      <c r="K7747" t="s">
        <v>24</v>
      </c>
      <c r="L7747" t="s">
        <v>145</v>
      </c>
      <c r="M7747">
        <v>17.88</v>
      </c>
      <c r="N7747">
        <v>1396</v>
      </c>
      <c r="O7747">
        <v>52.8</v>
      </c>
      <c r="P7747" t="s">
        <v>247</v>
      </c>
      <c r="Q7747">
        <v>5</v>
      </c>
      <c r="R7747" t="s">
        <v>658</v>
      </c>
    </row>
    <row r="7748" spans="1:18" x14ac:dyDescent="0.25">
      <c r="A7748">
        <v>8019</v>
      </c>
      <c r="B7748" t="s">
        <v>68</v>
      </c>
      <c r="C7748">
        <v>2006</v>
      </c>
      <c r="D7748">
        <v>300000</v>
      </c>
      <c r="E7748">
        <v>175000</v>
      </c>
      <c r="F7748" t="s">
        <v>34</v>
      </c>
      <c r="G7748" t="s">
        <v>53</v>
      </c>
      <c r="H7748" t="s">
        <v>1845</v>
      </c>
      <c r="I7748" t="s">
        <v>22</v>
      </c>
      <c r="J7748" t="s">
        <v>23</v>
      </c>
      <c r="K7748" t="s">
        <v>24</v>
      </c>
      <c r="L7748" t="s">
        <v>31</v>
      </c>
      <c r="M7748">
        <v>13.93</v>
      </c>
      <c r="N7748">
        <v>2179</v>
      </c>
      <c r="O7748">
        <v>138.1</v>
      </c>
      <c r="P7748" t="s">
        <v>88</v>
      </c>
      <c r="Q7748">
        <v>7</v>
      </c>
      <c r="R7748" t="s">
        <v>658</v>
      </c>
    </row>
    <row r="7749" spans="1:18" x14ac:dyDescent="0.25">
      <c r="A7749">
        <v>8020</v>
      </c>
      <c r="B7749" t="s">
        <v>18</v>
      </c>
      <c r="C7749">
        <v>2013</v>
      </c>
      <c r="D7749">
        <v>300000</v>
      </c>
      <c r="E7749">
        <v>90000</v>
      </c>
      <c r="F7749" t="s">
        <v>34</v>
      </c>
      <c r="G7749" t="s">
        <v>53</v>
      </c>
      <c r="H7749" t="s">
        <v>1845</v>
      </c>
      <c r="I7749" t="s">
        <v>37</v>
      </c>
      <c r="J7749" t="s">
        <v>23</v>
      </c>
      <c r="K7749" t="s">
        <v>24</v>
      </c>
      <c r="L7749" t="s">
        <v>31</v>
      </c>
      <c r="M7749">
        <v>18.899999999999999</v>
      </c>
      <c r="N7749">
        <v>998</v>
      </c>
      <c r="O7749">
        <v>67.099999999999994</v>
      </c>
      <c r="P7749" t="s">
        <v>82</v>
      </c>
      <c r="Q7749">
        <v>5</v>
      </c>
      <c r="R7749" t="s">
        <v>658</v>
      </c>
    </row>
    <row r="7750" spans="1:18" x14ac:dyDescent="0.25">
      <c r="A7750">
        <v>8021</v>
      </c>
      <c r="B7750" t="s">
        <v>68</v>
      </c>
      <c r="C7750">
        <v>2007</v>
      </c>
      <c r="D7750">
        <v>65000</v>
      </c>
      <c r="E7750">
        <v>120000</v>
      </c>
      <c r="F7750" t="s">
        <v>34</v>
      </c>
      <c r="G7750" t="s">
        <v>53</v>
      </c>
      <c r="H7750" t="s">
        <v>1846</v>
      </c>
      <c r="I7750" t="s">
        <v>22</v>
      </c>
      <c r="J7750" t="s">
        <v>23</v>
      </c>
      <c r="K7750" t="s">
        <v>24</v>
      </c>
      <c r="L7750" t="s">
        <v>38</v>
      </c>
      <c r="M7750">
        <v>17.2</v>
      </c>
      <c r="N7750">
        <v>1396</v>
      </c>
      <c r="O7750">
        <v>53.5</v>
      </c>
      <c r="P7750" t="s">
        <v>248</v>
      </c>
      <c r="Q7750">
        <v>5</v>
      </c>
      <c r="R7750" t="s">
        <v>658</v>
      </c>
    </row>
    <row r="7751" spans="1:18" x14ac:dyDescent="0.25">
      <c r="A7751">
        <v>8022</v>
      </c>
      <c r="B7751" t="s">
        <v>52</v>
      </c>
      <c r="C7751">
        <v>2012</v>
      </c>
      <c r="D7751">
        <v>270000</v>
      </c>
      <c r="E7751">
        <v>108000</v>
      </c>
      <c r="F7751" t="s">
        <v>34</v>
      </c>
      <c r="G7751" t="s">
        <v>53</v>
      </c>
      <c r="H7751" t="s">
        <v>1846</v>
      </c>
      <c r="I7751" t="s">
        <v>22</v>
      </c>
      <c r="J7751" t="s">
        <v>23</v>
      </c>
      <c r="K7751" t="s">
        <v>24</v>
      </c>
      <c r="L7751" t="s">
        <v>31</v>
      </c>
      <c r="M7751">
        <v>17.8</v>
      </c>
      <c r="N7751">
        <v>1399</v>
      </c>
      <c r="O7751">
        <v>67</v>
      </c>
      <c r="P7751" t="s">
        <v>55</v>
      </c>
      <c r="Q7751">
        <v>5</v>
      </c>
      <c r="R7751" t="s">
        <v>658</v>
      </c>
    </row>
    <row r="7752" spans="1:18" x14ac:dyDescent="0.25">
      <c r="A7752">
        <v>8023</v>
      </c>
      <c r="B7752" t="s">
        <v>62</v>
      </c>
      <c r="C7752">
        <v>2014</v>
      </c>
      <c r="D7752">
        <v>600000</v>
      </c>
      <c r="E7752">
        <v>70000</v>
      </c>
      <c r="F7752" t="s">
        <v>19</v>
      </c>
      <c r="G7752" t="s">
        <v>455</v>
      </c>
      <c r="H7752" t="s">
        <v>1678</v>
      </c>
      <c r="I7752" t="s">
        <v>22</v>
      </c>
      <c r="J7752" t="s">
        <v>23</v>
      </c>
      <c r="K7752" t="s">
        <v>24</v>
      </c>
      <c r="L7752" t="s">
        <v>25</v>
      </c>
      <c r="M7752">
        <v>15.96</v>
      </c>
      <c r="N7752">
        <v>2523</v>
      </c>
      <c r="O7752">
        <v>62.1</v>
      </c>
      <c r="P7752" t="s">
        <v>208</v>
      </c>
      <c r="Q7752">
        <v>7</v>
      </c>
      <c r="R7752" t="s">
        <v>658</v>
      </c>
    </row>
    <row r="7753" spans="1:18" x14ac:dyDescent="0.25">
      <c r="A7753">
        <v>8024</v>
      </c>
      <c r="B7753" t="s">
        <v>40</v>
      </c>
      <c r="C7753">
        <v>2011</v>
      </c>
      <c r="D7753">
        <v>1200000</v>
      </c>
      <c r="E7753">
        <v>62000</v>
      </c>
      <c r="F7753" t="s">
        <v>19</v>
      </c>
      <c r="G7753" t="s">
        <v>455</v>
      </c>
      <c r="H7753" t="s">
        <v>1678</v>
      </c>
      <c r="I7753" t="s">
        <v>22</v>
      </c>
      <c r="J7753" t="s">
        <v>23</v>
      </c>
      <c r="K7753" t="s">
        <v>90</v>
      </c>
      <c r="L7753" t="s">
        <v>31</v>
      </c>
      <c r="M7753">
        <v>11.72</v>
      </c>
      <c r="N7753">
        <v>2199</v>
      </c>
      <c r="O7753">
        <v>194.3</v>
      </c>
      <c r="P7753" t="s">
        <v>1847</v>
      </c>
      <c r="Q7753">
        <v>7</v>
      </c>
      <c r="R7753" t="s">
        <v>658</v>
      </c>
    </row>
    <row r="7754" spans="1:18" x14ac:dyDescent="0.25">
      <c r="A7754">
        <v>8025</v>
      </c>
      <c r="B7754" t="s">
        <v>40</v>
      </c>
      <c r="C7754">
        <v>2012</v>
      </c>
      <c r="D7754">
        <v>195000</v>
      </c>
      <c r="E7754">
        <v>35000</v>
      </c>
      <c r="F7754" t="s">
        <v>75</v>
      </c>
      <c r="G7754" t="s">
        <v>86</v>
      </c>
      <c r="H7754" t="s">
        <v>334</v>
      </c>
      <c r="I7754" t="s">
        <v>37</v>
      </c>
      <c r="J7754" t="s">
        <v>23</v>
      </c>
      <c r="K7754" t="s">
        <v>24</v>
      </c>
      <c r="L7754" t="s">
        <v>31</v>
      </c>
      <c r="M7754">
        <v>21.1</v>
      </c>
      <c r="N7754">
        <v>814</v>
      </c>
      <c r="O7754">
        <v>55.2</v>
      </c>
      <c r="P7754" t="s">
        <v>227</v>
      </c>
      <c r="Q7754">
        <v>5</v>
      </c>
      <c r="R7754" t="s">
        <v>658</v>
      </c>
    </row>
    <row r="7755" spans="1:18" x14ac:dyDescent="0.25">
      <c r="A7755">
        <v>8027</v>
      </c>
      <c r="B7755" t="s">
        <v>68</v>
      </c>
      <c r="C7755">
        <v>2008</v>
      </c>
      <c r="D7755">
        <v>100000</v>
      </c>
      <c r="E7755">
        <v>120000</v>
      </c>
      <c r="F7755" t="s">
        <v>75</v>
      </c>
      <c r="G7755" t="s">
        <v>86</v>
      </c>
      <c r="H7755" t="s">
        <v>334</v>
      </c>
      <c r="I7755" t="s">
        <v>22</v>
      </c>
      <c r="J7755" t="s">
        <v>23</v>
      </c>
      <c r="K7755" t="s">
        <v>24</v>
      </c>
      <c r="L7755" t="s">
        <v>25</v>
      </c>
      <c r="M7755">
        <v>19.09</v>
      </c>
      <c r="N7755">
        <v>1396</v>
      </c>
      <c r="O7755">
        <v>69</v>
      </c>
      <c r="P7755" t="s">
        <v>140</v>
      </c>
      <c r="Q7755">
        <v>5</v>
      </c>
      <c r="R7755" t="s">
        <v>658</v>
      </c>
    </row>
    <row r="7756" spans="1:18" x14ac:dyDescent="0.25">
      <c r="A7756">
        <v>8028</v>
      </c>
      <c r="B7756" t="s">
        <v>40</v>
      </c>
      <c r="C7756">
        <v>2012</v>
      </c>
      <c r="D7756">
        <v>220000</v>
      </c>
      <c r="E7756">
        <v>67000</v>
      </c>
      <c r="F7756" t="s">
        <v>19</v>
      </c>
      <c r="G7756" t="s">
        <v>354</v>
      </c>
      <c r="H7756" t="s">
        <v>909</v>
      </c>
      <c r="I7756" t="s">
        <v>37</v>
      </c>
      <c r="J7756" t="s">
        <v>23</v>
      </c>
      <c r="K7756" t="s">
        <v>24</v>
      </c>
      <c r="L7756" t="s">
        <v>31</v>
      </c>
      <c r="M7756">
        <v>20.36</v>
      </c>
      <c r="N7756">
        <v>1197</v>
      </c>
      <c r="O7756">
        <v>78.900000000000006</v>
      </c>
      <c r="P7756" t="s">
        <v>115</v>
      </c>
      <c r="Q7756">
        <v>5</v>
      </c>
      <c r="R7756" t="s">
        <v>658</v>
      </c>
    </row>
    <row r="7757" spans="1:18" x14ac:dyDescent="0.25">
      <c r="A7757">
        <v>8029</v>
      </c>
      <c r="B7757" t="s">
        <v>18</v>
      </c>
      <c r="C7757">
        <v>2016</v>
      </c>
      <c r="D7757">
        <v>320000</v>
      </c>
      <c r="E7757">
        <v>46737</v>
      </c>
      <c r="F7757" t="s">
        <v>19</v>
      </c>
      <c r="G7757" t="s">
        <v>358</v>
      </c>
      <c r="H7757" t="s">
        <v>1464</v>
      </c>
      <c r="I7757" t="s">
        <v>37</v>
      </c>
      <c r="J7757" t="s">
        <v>23</v>
      </c>
      <c r="K7757" t="s">
        <v>24</v>
      </c>
      <c r="L7757" t="s">
        <v>25</v>
      </c>
      <c r="M7757">
        <v>22.74</v>
      </c>
      <c r="N7757">
        <v>796</v>
      </c>
      <c r="O7757">
        <v>47.3</v>
      </c>
      <c r="P7757" t="s">
        <v>72</v>
      </c>
      <c r="Q7757">
        <v>5</v>
      </c>
      <c r="R7757" t="s">
        <v>658</v>
      </c>
    </row>
    <row r="7758" spans="1:18" x14ac:dyDescent="0.25">
      <c r="A7758">
        <v>8030</v>
      </c>
      <c r="B7758" t="s">
        <v>73</v>
      </c>
      <c r="C7758">
        <v>2014</v>
      </c>
      <c r="D7758">
        <v>240000</v>
      </c>
      <c r="E7758">
        <v>30000</v>
      </c>
      <c r="F7758" t="s">
        <v>19</v>
      </c>
      <c r="G7758" t="s">
        <v>354</v>
      </c>
      <c r="H7758" t="s">
        <v>512</v>
      </c>
      <c r="I7758" t="s">
        <v>37</v>
      </c>
      <c r="J7758" t="s">
        <v>23</v>
      </c>
      <c r="K7758" t="s">
        <v>24</v>
      </c>
      <c r="L7758" t="s">
        <v>25</v>
      </c>
      <c r="M7758">
        <v>18.600000000000001</v>
      </c>
      <c r="N7758">
        <v>1199</v>
      </c>
      <c r="O7758">
        <v>76.8</v>
      </c>
      <c r="P7758" t="s">
        <v>250</v>
      </c>
      <c r="Q7758">
        <v>5</v>
      </c>
      <c r="R7758" t="s">
        <v>658</v>
      </c>
    </row>
    <row r="7759" spans="1:18" x14ac:dyDescent="0.25">
      <c r="A7759">
        <v>8031</v>
      </c>
      <c r="B7759" t="s">
        <v>68</v>
      </c>
      <c r="C7759">
        <v>2014</v>
      </c>
      <c r="D7759">
        <v>275000</v>
      </c>
      <c r="E7759">
        <v>300000</v>
      </c>
      <c r="F7759" t="s">
        <v>19</v>
      </c>
      <c r="G7759" t="s">
        <v>352</v>
      </c>
      <c r="H7759" t="s">
        <v>1078</v>
      </c>
      <c r="I7759" t="s">
        <v>22</v>
      </c>
      <c r="J7759" t="s">
        <v>23</v>
      </c>
      <c r="K7759" t="s">
        <v>24</v>
      </c>
      <c r="L7759" t="s">
        <v>25</v>
      </c>
      <c r="M7759">
        <v>15.3</v>
      </c>
      <c r="N7759">
        <v>2956</v>
      </c>
      <c r="O7759">
        <v>83.83</v>
      </c>
      <c r="P7759" t="s">
        <v>955</v>
      </c>
      <c r="Q7759">
        <v>7</v>
      </c>
      <c r="R7759" t="s">
        <v>658</v>
      </c>
    </row>
    <row r="7760" spans="1:18" x14ac:dyDescent="0.25">
      <c r="A7760">
        <v>8032</v>
      </c>
      <c r="B7760" t="s">
        <v>73</v>
      </c>
      <c r="C7760">
        <v>2014</v>
      </c>
      <c r="D7760">
        <v>275000</v>
      </c>
      <c r="E7760">
        <v>195000</v>
      </c>
      <c r="F7760" t="s">
        <v>19</v>
      </c>
      <c r="G7760" t="s">
        <v>358</v>
      </c>
      <c r="H7760" t="s">
        <v>375</v>
      </c>
      <c r="I7760" t="s">
        <v>22</v>
      </c>
      <c r="J7760" t="s">
        <v>23</v>
      </c>
      <c r="K7760" t="s">
        <v>24</v>
      </c>
      <c r="L7760" t="s">
        <v>25</v>
      </c>
      <c r="M7760">
        <v>18.2</v>
      </c>
      <c r="N7760">
        <v>1248</v>
      </c>
      <c r="O7760">
        <v>73.8</v>
      </c>
      <c r="P7760" t="s">
        <v>74</v>
      </c>
      <c r="Q7760">
        <v>7</v>
      </c>
      <c r="R7760" t="s">
        <v>658</v>
      </c>
    </row>
    <row r="7761" spans="1:18" x14ac:dyDescent="0.25">
      <c r="A7761">
        <v>8033</v>
      </c>
      <c r="B7761" t="s">
        <v>68</v>
      </c>
      <c r="C7761">
        <v>2011</v>
      </c>
      <c r="D7761">
        <v>130000</v>
      </c>
      <c r="E7761">
        <v>70000</v>
      </c>
      <c r="F7761" t="s">
        <v>19</v>
      </c>
      <c r="G7761" t="s">
        <v>358</v>
      </c>
      <c r="H7761" t="s">
        <v>995</v>
      </c>
      <c r="I7761" t="s">
        <v>37</v>
      </c>
      <c r="J7761" t="s">
        <v>23</v>
      </c>
      <c r="K7761" t="s">
        <v>24</v>
      </c>
      <c r="L7761" t="s">
        <v>31</v>
      </c>
      <c r="M7761">
        <v>16.5</v>
      </c>
      <c r="N7761">
        <v>1172</v>
      </c>
      <c r="O7761">
        <v>65</v>
      </c>
      <c r="P7761" t="s">
        <v>1848</v>
      </c>
      <c r="Q7761">
        <v>5</v>
      </c>
      <c r="R7761" t="s">
        <v>658</v>
      </c>
    </row>
    <row r="7762" spans="1:18" x14ac:dyDescent="0.25">
      <c r="A7762">
        <v>8034</v>
      </c>
      <c r="B7762" t="s">
        <v>40</v>
      </c>
      <c r="C7762">
        <v>2012</v>
      </c>
      <c r="D7762">
        <v>450000</v>
      </c>
      <c r="E7762">
        <v>200000</v>
      </c>
      <c r="F7762" t="s">
        <v>19</v>
      </c>
      <c r="G7762" t="s">
        <v>358</v>
      </c>
      <c r="H7762" t="s">
        <v>1281</v>
      </c>
      <c r="I7762" t="s">
        <v>22</v>
      </c>
      <c r="J7762" t="s">
        <v>23</v>
      </c>
      <c r="K7762" t="s">
        <v>24</v>
      </c>
      <c r="L7762" t="s">
        <v>31</v>
      </c>
      <c r="M7762">
        <v>22.32</v>
      </c>
      <c r="N7762">
        <v>1582</v>
      </c>
      <c r="O7762">
        <v>126.32</v>
      </c>
      <c r="P7762" t="s">
        <v>141</v>
      </c>
      <c r="Q7762">
        <v>5</v>
      </c>
      <c r="R7762" t="s">
        <v>658</v>
      </c>
    </row>
    <row r="7763" spans="1:18" x14ac:dyDescent="0.25">
      <c r="A7763">
        <v>8035</v>
      </c>
      <c r="B7763" t="s">
        <v>56</v>
      </c>
      <c r="C7763">
        <v>2015</v>
      </c>
      <c r="D7763">
        <v>600000</v>
      </c>
      <c r="E7763">
        <v>160000</v>
      </c>
      <c r="F7763" t="s">
        <v>19</v>
      </c>
      <c r="G7763" t="s">
        <v>352</v>
      </c>
      <c r="H7763" t="s">
        <v>459</v>
      </c>
      <c r="I7763" t="s">
        <v>22</v>
      </c>
      <c r="J7763" t="s">
        <v>23</v>
      </c>
      <c r="K7763" t="s">
        <v>24</v>
      </c>
      <c r="L7763" t="s">
        <v>25</v>
      </c>
      <c r="M7763">
        <v>19.010000000000002</v>
      </c>
      <c r="N7763">
        <v>1461</v>
      </c>
      <c r="O7763">
        <v>108.45</v>
      </c>
      <c r="P7763" t="s">
        <v>57</v>
      </c>
      <c r="Q7763">
        <v>5</v>
      </c>
      <c r="R7763" t="s">
        <v>658</v>
      </c>
    </row>
    <row r="7764" spans="1:18" x14ac:dyDescent="0.25">
      <c r="A7764">
        <v>8036</v>
      </c>
      <c r="B7764" t="s">
        <v>18</v>
      </c>
      <c r="C7764">
        <v>2018</v>
      </c>
      <c r="D7764">
        <v>310000</v>
      </c>
      <c r="E7764">
        <v>20000</v>
      </c>
      <c r="F7764" t="s">
        <v>19</v>
      </c>
      <c r="G7764" t="s">
        <v>354</v>
      </c>
      <c r="H7764" t="s">
        <v>909</v>
      </c>
      <c r="I7764" t="s">
        <v>37</v>
      </c>
      <c r="J7764" t="s">
        <v>23</v>
      </c>
      <c r="K7764" t="s">
        <v>24</v>
      </c>
      <c r="L7764" t="s">
        <v>25</v>
      </c>
      <c r="M7764">
        <v>24.7</v>
      </c>
      <c r="N7764">
        <v>796</v>
      </c>
      <c r="O7764">
        <v>47.3</v>
      </c>
      <c r="P7764" t="s">
        <v>72</v>
      </c>
      <c r="Q7764">
        <v>5</v>
      </c>
      <c r="R7764" t="s">
        <v>658</v>
      </c>
    </row>
    <row r="7765" spans="1:18" x14ac:dyDescent="0.25">
      <c r="A7765">
        <v>8037</v>
      </c>
      <c r="B7765" t="s">
        <v>18</v>
      </c>
      <c r="C7765">
        <v>2018</v>
      </c>
      <c r="D7765">
        <v>432000</v>
      </c>
      <c r="E7765">
        <v>30000</v>
      </c>
      <c r="F7765" t="s">
        <v>19</v>
      </c>
      <c r="G7765" t="s">
        <v>455</v>
      </c>
      <c r="H7765" t="s">
        <v>648</v>
      </c>
      <c r="I7765" t="s">
        <v>37</v>
      </c>
      <c r="J7765" t="s">
        <v>23</v>
      </c>
      <c r="K7765" t="s">
        <v>24</v>
      </c>
      <c r="L7765" t="s">
        <v>25</v>
      </c>
      <c r="M7765">
        <v>20.51</v>
      </c>
      <c r="N7765">
        <v>998</v>
      </c>
      <c r="O7765">
        <v>67.040000000000006</v>
      </c>
      <c r="P7765" t="s">
        <v>82</v>
      </c>
      <c r="Q7765">
        <v>5</v>
      </c>
      <c r="R7765" t="s">
        <v>658</v>
      </c>
    </row>
    <row r="7766" spans="1:18" x14ac:dyDescent="0.25">
      <c r="A7766">
        <v>8038</v>
      </c>
      <c r="B7766" t="s">
        <v>68</v>
      </c>
      <c r="C7766">
        <v>2012</v>
      </c>
      <c r="D7766">
        <v>175000</v>
      </c>
      <c r="E7766">
        <v>90000</v>
      </c>
      <c r="F7766" t="s">
        <v>19</v>
      </c>
      <c r="G7766" t="s">
        <v>455</v>
      </c>
      <c r="H7766" t="s">
        <v>928</v>
      </c>
      <c r="I7766" t="s">
        <v>22</v>
      </c>
      <c r="J7766" t="s">
        <v>23</v>
      </c>
      <c r="K7766" t="s">
        <v>24</v>
      </c>
      <c r="L7766" t="s">
        <v>38</v>
      </c>
      <c r="M7766">
        <v>19.399999999999999</v>
      </c>
      <c r="N7766">
        <v>1405</v>
      </c>
      <c r="O7766">
        <v>70</v>
      </c>
      <c r="P7766" t="s">
        <v>200</v>
      </c>
      <c r="Q7766">
        <v>5</v>
      </c>
      <c r="R7766" t="s">
        <v>658</v>
      </c>
    </row>
    <row r="7767" spans="1:18" x14ac:dyDescent="0.25">
      <c r="A7767">
        <v>8039</v>
      </c>
      <c r="B7767" t="s">
        <v>18</v>
      </c>
      <c r="C7767">
        <v>2016</v>
      </c>
      <c r="D7767">
        <v>770000</v>
      </c>
      <c r="E7767">
        <v>100000</v>
      </c>
      <c r="F7767" t="s">
        <v>19</v>
      </c>
      <c r="G7767" t="s">
        <v>455</v>
      </c>
      <c r="H7767" t="s">
        <v>603</v>
      </c>
      <c r="I7767" t="s">
        <v>22</v>
      </c>
      <c r="J7767" t="s">
        <v>23</v>
      </c>
      <c r="K7767" t="s">
        <v>24</v>
      </c>
      <c r="L7767" t="s">
        <v>31</v>
      </c>
      <c r="M7767">
        <v>24.52</v>
      </c>
      <c r="N7767">
        <v>1248</v>
      </c>
      <c r="O7767">
        <v>88.5</v>
      </c>
      <c r="P7767" t="s">
        <v>65</v>
      </c>
      <c r="Q7767">
        <v>7</v>
      </c>
      <c r="R7767" t="s">
        <v>658</v>
      </c>
    </row>
    <row r="7768" spans="1:18" x14ac:dyDescent="0.25">
      <c r="A7768">
        <v>8040</v>
      </c>
      <c r="B7768" t="s">
        <v>18</v>
      </c>
      <c r="C7768">
        <v>2011</v>
      </c>
      <c r="D7768">
        <v>135000</v>
      </c>
      <c r="E7768">
        <v>110048</v>
      </c>
      <c r="F7768" t="s">
        <v>19</v>
      </c>
      <c r="G7768" t="s">
        <v>455</v>
      </c>
      <c r="H7768" t="s">
        <v>603</v>
      </c>
      <c r="I7768" t="s">
        <v>37</v>
      </c>
      <c r="J7768" t="s">
        <v>23</v>
      </c>
      <c r="K7768" t="s">
        <v>24</v>
      </c>
      <c r="L7768" t="s">
        <v>38</v>
      </c>
      <c r="M7768">
        <v>20.92</v>
      </c>
      <c r="N7768">
        <v>998</v>
      </c>
      <c r="O7768">
        <v>67.099999999999994</v>
      </c>
      <c r="P7768" t="s">
        <v>82</v>
      </c>
      <c r="Q7768">
        <v>5</v>
      </c>
      <c r="R7768" t="s">
        <v>658</v>
      </c>
    </row>
    <row r="7769" spans="1:18" x14ac:dyDescent="0.25">
      <c r="A7769">
        <v>8041</v>
      </c>
      <c r="B7769" t="s">
        <v>40</v>
      </c>
      <c r="C7769">
        <v>2018</v>
      </c>
      <c r="D7769">
        <v>680000</v>
      </c>
      <c r="E7769">
        <v>26000</v>
      </c>
      <c r="F7769" t="s">
        <v>19</v>
      </c>
      <c r="G7769" t="s">
        <v>455</v>
      </c>
      <c r="H7769" t="s">
        <v>928</v>
      </c>
      <c r="I7769" t="s">
        <v>22</v>
      </c>
      <c r="J7769" t="s">
        <v>23</v>
      </c>
      <c r="K7769" t="s">
        <v>24</v>
      </c>
      <c r="L7769" t="s">
        <v>25</v>
      </c>
      <c r="M7769">
        <v>25.4</v>
      </c>
      <c r="N7769">
        <v>1186</v>
      </c>
      <c r="O7769">
        <v>73.97</v>
      </c>
      <c r="P7769" t="s">
        <v>213</v>
      </c>
      <c r="Q7769">
        <v>5</v>
      </c>
      <c r="R7769" t="s">
        <v>658</v>
      </c>
    </row>
    <row r="7770" spans="1:18" x14ac:dyDescent="0.25">
      <c r="A7770">
        <v>8042</v>
      </c>
      <c r="B7770" t="s">
        <v>18</v>
      </c>
      <c r="C7770">
        <v>2007</v>
      </c>
      <c r="D7770">
        <v>90000</v>
      </c>
      <c r="E7770">
        <v>110000</v>
      </c>
      <c r="F7770" t="s">
        <v>19</v>
      </c>
      <c r="G7770" t="s">
        <v>455</v>
      </c>
      <c r="H7770" t="s">
        <v>648</v>
      </c>
      <c r="I7770" t="s">
        <v>37</v>
      </c>
      <c r="J7770" t="s">
        <v>23</v>
      </c>
      <c r="K7770" t="s">
        <v>24</v>
      </c>
      <c r="L7770" t="s">
        <v>145</v>
      </c>
      <c r="M7770">
        <v>18.899999999999999</v>
      </c>
      <c r="N7770">
        <v>1061</v>
      </c>
      <c r="O7770">
        <v>67</v>
      </c>
      <c r="P7770" t="s">
        <v>61</v>
      </c>
      <c r="Q7770">
        <v>5</v>
      </c>
      <c r="R7770" t="s">
        <v>658</v>
      </c>
    </row>
    <row r="7771" spans="1:18" x14ac:dyDescent="0.25">
      <c r="A7771">
        <v>8044</v>
      </c>
      <c r="B7771" t="s">
        <v>73</v>
      </c>
      <c r="C7771">
        <v>2007</v>
      </c>
      <c r="D7771">
        <v>100000</v>
      </c>
      <c r="E7771">
        <v>60000</v>
      </c>
      <c r="F7771" t="s">
        <v>19</v>
      </c>
      <c r="G7771" t="s">
        <v>29</v>
      </c>
      <c r="H7771" t="s">
        <v>1849</v>
      </c>
      <c r="I7771" t="s">
        <v>37</v>
      </c>
      <c r="J7771" t="s">
        <v>23</v>
      </c>
      <c r="K7771" t="s">
        <v>24</v>
      </c>
      <c r="L7771" t="s">
        <v>38</v>
      </c>
      <c r="M7771">
        <v>14.7</v>
      </c>
      <c r="N7771">
        <v>1150</v>
      </c>
      <c r="O7771">
        <v>76</v>
      </c>
      <c r="P7771" t="s">
        <v>783</v>
      </c>
      <c r="Q7771">
        <v>5</v>
      </c>
      <c r="R7771" t="s">
        <v>658</v>
      </c>
    </row>
    <row r="7772" spans="1:18" x14ac:dyDescent="0.25">
      <c r="A7772">
        <v>8045</v>
      </c>
      <c r="B7772" t="s">
        <v>18</v>
      </c>
      <c r="C7772">
        <v>2006</v>
      </c>
      <c r="D7772">
        <v>120000</v>
      </c>
      <c r="E7772">
        <v>70000</v>
      </c>
      <c r="F7772" t="s">
        <v>19</v>
      </c>
      <c r="G7772" t="s">
        <v>455</v>
      </c>
      <c r="H7772" t="s">
        <v>603</v>
      </c>
      <c r="I7772" t="s">
        <v>37</v>
      </c>
      <c r="J7772" t="s">
        <v>23</v>
      </c>
      <c r="K7772" t="s">
        <v>24</v>
      </c>
      <c r="L7772" t="s">
        <v>38</v>
      </c>
      <c r="M7772">
        <v>19.7</v>
      </c>
      <c r="N7772">
        <v>796</v>
      </c>
      <c r="O7772">
        <v>46.3</v>
      </c>
      <c r="P7772" t="s">
        <v>66</v>
      </c>
      <c r="Q7772">
        <v>5</v>
      </c>
      <c r="R7772" t="s">
        <v>658</v>
      </c>
    </row>
    <row r="7773" spans="1:18" x14ac:dyDescent="0.25">
      <c r="A7773">
        <v>8046</v>
      </c>
      <c r="B7773" t="s">
        <v>56</v>
      </c>
      <c r="C7773">
        <v>2017</v>
      </c>
      <c r="D7773">
        <v>750000</v>
      </c>
      <c r="E7773">
        <v>20171</v>
      </c>
      <c r="F7773" t="s">
        <v>19</v>
      </c>
      <c r="G7773" t="s">
        <v>455</v>
      </c>
      <c r="H7773" t="s">
        <v>603</v>
      </c>
      <c r="I7773" t="s">
        <v>22</v>
      </c>
      <c r="J7773" t="s">
        <v>92</v>
      </c>
      <c r="K7773" t="s">
        <v>90</v>
      </c>
      <c r="L7773" t="s">
        <v>25</v>
      </c>
      <c r="M7773">
        <v>19.87</v>
      </c>
      <c r="N7773">
        <v>1461</v>
      </c>
      <c r="O7773">
        <v>108.5</v>
      </c>
      <c r="P7773" t="s">
        <v>233</v>
      </c>
      <c r="Q7773">
        <v>5</v>
      </c>
      <c r="R7773" t="s">
        <v>658</v>
      </c>
    </row>
    <row r="7774" spans="1:18" x14ac:dyDescent="0.25">
      <c r="A7774">
        <v>8047</v>
      </c>
      <c r="B7774" t="s">
        <v>33</v>
      </c>
      <c r="C7774">
        <v>2017</v>
      </c>
      <c r="D7774">
        <v>525000</v>
      </c>
      <c r="E7774">
        <v>37151</v>
      </c>
      <c r="F7774" t="s">
        <v>19</v>
      </c>
      <c r="G7774" t="s">
        <v>455</v>
      </c>
      <c r="H7774" t="s">
        <v>648</v>
      </c>
      <c r="I7774" t="s">
        <v>22</v>
      </c>
      <c r="J7774" t="s">
        <v>92</v>
      </c>
      <c r="K7774" t="s">
        <v>24</v>
      </c>
      <c r="L7774" t="s">
        <v>25</v>
      </c>
      <c r="M7774">
        <v>27.3</v>
      </c>
      <c r="N7774">
        <v>1498</v>
      </c>
      <c r="O7774">
        <v>98.6</v>
      </c>
      <c r="P7774" t="s">
        <v>65</v>
      </c>
      <c r="Q7774">
        <v>5</v>
      </c>
      <c r="R7774" t="s">
        <v>658</v>
      </c>
    </row>
    <row r="7775" spans="1:18" x14ac:dyDescent="0.25">
      <c r="A7775">
        <v>8048</v>
      </c>
      <c r="B7775" t="s">
        <v>33</v>
      </c>
      <c r="C7775">
        <v>2015</v>
      </c>
      <c r="D7775">
        <v>649000</v>
      </c>
      <c r="E7775">
        <v>39000</v>
      </c>
      <c r="F7775" t="s">
        <v>19</v>
      </c>
      <c r="G7775" t="s">
        <v>455</v>
      </c>
      <c r="H7775" t="s">
        <v>603</v>
      </c>
      <c r="I7775" t="s">
        <v>37</v>
      </c>
      <c r="J7775" t="s">
        <v>92</v>
      </c>
      <c r="K7775" t="s">
        <v>24</v>
      </c>
      <c r="L7775" t="s">
        <v>25</v>
      </c>
      <c r="M7775">
        <v>17.399999999999999</v>
      </c>
      <c r="N7775">
        <v>1497</v>
      </c>
      <c r="O7775">
        <v>117.3</v>
      </c>
      <c r="P7775" t="s">
        <v>93</v>
      </c>
      <c r="Q7775">
        <v>5</v>
      </c>
      <c r="R7775" t="s">
        <v>658</v>
      </c>
    </row>
    <row r="7776" spans="1:18" x14ac:dyDescent="0.25">
      <c r="A7776">
        <v>8049</v>
      </c>
      <c r="B7776" t="s">
        <v>119</v>
      </c>
      <c r="C7776">
        <v>2010</v>
      </c>
      <c r="D7776">
        <v>210000</v>
      </c>
      <c r="E7776">
        <v>44500</v>
      </c>
      <c r="F7776" t="s">
        <v>19</v>
      </c>
      <c r="G7776" t="s">
        <v>29</v>
      </c>
      <c r="H7776" t="s">
        <v>1849</v>
      </c>
      <c r="I7776" t="s">
        <v>37</v>
      </c>
      <c r="J7776" t="s">
        <v>92</v>
      </c>
      <c r="K7776" t="s">
        <v>24</v>
      </c>
      <c r="L7776" t="s">
        <v>25</v>
      </c>
      <c r="M7776">
        <v>16.47</v>
      </c>
      <c r="N7776">
        <v>1198</v>
      </c>
      <c r="O7776">
        <v>74</v>
      </c>
      <c r="P7776" t="s">
        <v>129</v>
      </c>
      <c r="Q7776">
        <v>5</v>
      </c>
      <c r="R7776" t="s">
        <v>658</v>
      </c>
    </row>
    <row r="7777" spans="1:18" x14ac:dyDescent="0.25">
      <c r="A7777">
        <v>8050</v>
      </c>
      <c r="B7777" t="s">
        <v>33</v>
      </c>
      <c r="C7777">
        <v>2016</v>
      </c>
      <c r="D7777">
        <v>526000</v>
      </c>
      <c r="E7777">
        <v>15000</v>
      </c>
      <c r="F7777" t="s">
        <v>19</v>
      </c>
      <c r="G7777" t="s">
        <v>29</v>
      </c>
      <c r="H7777" t="s">
        <v>1849</v>
      </c>
      <c r="I7777" t="s">
        <v>37</v>
      </c>
      <c r="J7777" t="s">
        <v>92</v>
      </c>
      <c r="K7777" t="s">
        <v>24</v>
      </c>
      <c r="L7777" t="s">
        <v>25</v>
      </c>
      <c r="M7777">
        <v>18.7</v>
      </c>
      <c r="N7777">
        <v>1199</v>
      </c>
      <c r="O7777">
        <v>88.7</v>
      </c>
      <c r="P7777" t="s">
        <v>197</v>
      </c>
      <c r="Q7777">
        <v>5</v>
      </c>
      <c r="R7777" t="s">
        <v>658</v>
      </c>
    </row>
    <row r="7778" spans="1:18" x14ac:dyDescent="0.25">
      <c r="A7778">
        <v>8051</v>
      </c>
      <c r="B7778" t="s">
        <v>52</v>
      </c>
      <c r="C7778">
        <v>2016</v>
      </c>
      <c r="D7778">
        <v>599000</v>
      </c>
      <c r="E7778">
        <v>39000</v>
      </c>
      <c r="F7778" t="s">
        <v>75</v>
      </c>
      <c r="G7778" t="s">
        <v>106</v>
      </c>
      <c r="H7778" t="s">
        <v>543</v>
      </c>
      <c r="I7778" t="s">
        <v>37</v>
      </c>
      <c r="J7778" t="s">
        <v>92</v>
      </c>
      <c r="K7778" t="s">
        <v>24</v>
      </c>
      <c r="L7778" t="s">
        <v>25</v>
      </c>
      <c r="M7778">
        <v>15.9</v>
      </c>
      <c r="N7778">
        <v>1496</v>
      </c>
      <c r="O7778">
        <v>120.69</v>
      </c>
      <c r="P7778" t="s">
        <v>600</v>
      </c>
      <c r="Q7778">
        <v>5</v>
      </c>
      <c r="R7778" t="s">
        <v>658</v>
      </c>
    </row>
    <row r="7779" spans="1:18" x14ac:dyDescent="0.25">
      <c r="A7779">
        <v>8052</v>
      </c>
      <c r="B7779" t="s">
        <v>33</v>
      </c>
      <c r="C7779">
        <v>2015</v>
      </c>
      <c r="D7779">
        <v>500000</v>
      </c>
      <c r="E7779">
        <v>58161</v>
      </c>
      <c r="F7779" t="s">
        <v>75</v>
      </c>
      <c r="G7779" t="s">
        <v>106</v>
      </c>
      <c r="H7779" t="s">
        <v>543</v>
      </c>
      <c r="I7779" t="s">
        <v>37</v>
      </c>
      <c r="J7779" t="s">
        <v>92</v>
      </c>
      <c r="K7779" t="s">
        <v>24</v>
      </c>
      <c r="L7779" t="s">
        <v>25</v>
      </c>
      <c r="M7779">
        <v>17.8</v>
      </c>
      <c r="N7779">
        <v>1497</v>
      </c>
      <c r="O7779">
        <v>117.3</v>
      </c>
      <c r="P7779" t="s">
        <v>93</v>
      </c>
      <c r="Q7779">
        <v>5</v>
      </c>
      <c r="R7779" t="s">
        <v>658</v>
      </c>
    </row>
    <row r="7780" spans="1:18" x14ac:dyDescent="0.25">
      <c r="A7780">
        <v>8053</v>
      </c>
      <c r="B7780" t="s">
        <v>33</v>
      </c>
      <c r="C7780">
        <v>2012</v>
      </c>
      <c r="D7780">
        <v>750000</v>
      </c>
      <c r="E7780">
        <v>50171</v>
      </c>
      <c r="F7780" t="s">
        <v>75</v>
      </c>
      <c r="G7780" t="s">
        <v>106</v>
      </c>
      <c r="H7780" t="s">
        <v>543</v>
      </c>
      <c r="I7780" t="s">
        <v>37</v>
      </c>
      <c r="J7780" t="s">
        <v>92</v>
      </c>
      <c r="K7780" t="s">
        <v>90</v>
      </c>
      <c r="L7780" t="s">
        <v>25</v>
      </c>
      <c r="M7780">
        <v>11.1</v>
      </c>
      <c r="N7780">
        <v>2354</v>
      </c>
      <c r="O7780">
        <v>158.80000000000001</v>
      </c>
      <c r="P7780" t="s">
        <v>222</v>
      </c>
      <c r="Q7780">
        <v>5</v>
      </c>
      <c r="R7780" t="s">
        <v>658</v>
      </c>
    </row>
    <row r="7781" spans="1:18" x14ac:dyDescent="0.25">
      <c r="A7781">
        <v>8054</v>
      </c>
      <c r="B7781" t="s">
        <v>33</v>
      </c>
      <c r="C7781">
        <v>2011</v>
      </c>
      <c r="D7781">
        <v>325000</v>
      </c>
      <c r="E7781">
        <v>40000</v>
      </c>
      <c r="F7781" t="s">
        <v>75</v>
      </c>
      <c r="G7781" t="s">
        <v>106</v>
      </c>
      <c r="H7781" t="s">
        <v>543</v>
      </c>
      <c r="I7781" t="s">
        <v>37</v>
      </c>
      <c r="J7781" t="s">
        <v>92</v>
      </c>
      <c r="K7781" t="s">
        <v>24</v>
      </c>
      <c r="L7781" t="s">
        <v>25</v>
      </c>
      <c r="M7781">
        <v>17.399999999999999</v>
      </c>
      <c r="N7781">
        <v>1497</v>
      </c>
      <c r="O7781">
        <v>117.6</v>
      </c>
      <c r="P7781" t="s">
        <v>93</v>
      </c>
      <c r="Q7781">
        <v>5</v>
      </c>
      <c r="R7781" t="s">
        <v>658</v>
      </c>
    </row>
    <row r="7782" spans="1:18" x14ac:dyDescent="0.25">
      <c r="A7782">
        <v>8055</v>
      </c>
      <c r="B7782" t="s">
        <v>33</v>
      </c>
      <c r="C7782">
        <v>2016</v>
      </c>
      <c r="D7782">
        <v>575000</v>
      </c>
      <c r="E7782">
        <v>55161</v>
      </c>
      <c r="F7782" t="s">
        <v>19</v>
      </c>
      <c r="G7782" t="s">
        <v>111</v>
      </c>
      <c r="H7782" t="s">
        <v>1652</v>
      </c>
      <c r="I7782" t="s">
        <v>37</v>
      </c>
      <c r="J7782" t="s">
        <v>92</v>
      </c>
      <c r="K7782" t="s">
        <v>24</v>
      </c>
      <c r="L7782" t="s">
        <v>25</v>
      </c>
      <c r="M7782">
        <v>17.8</v>
      </c>
      <c r="N7782">
        <v>1497</v>
      </c>
      <c r="O7782">
        <v>117.3</v>
      </c>
      <c r="P7782" t="s">
        <v>93</v>
      </c>
      <c r="Q7782">
        <v>5</v>
      </c>
      <c r="R7782" t="s">
        <v>658</v>
      </c>
    </row>
    <row r="7783" spans="1:18" x14ac:dyDescent="0.25">
      <c r="A7783">
        <v>8056</v>
      </c>
      <c r="B7783" t="s">
        <v>33</v>
      </c>
      <c r="C7783">
        <v>2012</v>
      </c>
      <c r="D7783">
        <v>245000</v>
      </c>
      <c r="E7783">
        <v>30000</v>
      </c>
      <c r="F7783" t="s">
        <v>75</v>
      </c>
      <c r="G7783" t="s">
        <v>106</v>
      </c>
      <c r="H7783" t="s">
        <v>543</v>
      </c>
      <c r="I7783" t="s">
        <v>37</v>
      </c>
      <c r="J7783" t="s">
        <v>92</v>
      </c>
      <c r="K7783" t="s">
        <v>24</v>
      </c>
      <c r="L7783" t="s">
        <v>25</v>
      </c>
      <c r="M7783">
        <v>18.5</v>
      </c>
      <c r="N7783">
        <v>1198</v>
      </c>
      <c r="O7783">
        <v>86.8</v>
      </c>
      <c r="P7783" t="s">
        <v>148</v>
      </c>
      <c r="Q7783">
        <v>5</v>
      </c>
      <c r="R7783" t="s">
        <v>658</v>
      </c>
    </row>
    <row r="7784" spans="1:18" x14ac:dyDescent="0.25">
      <c r="A7784">
        <v>8057</v>
      </c>
      <c r="B7784" t="s">
        <v>33</v>
      </c>
      <c r="C7784">
        <v>2016</v>
      </c>
      <c r="D7784">
        <v>625000</v>
      </c>
      <c r="E7784">
        <v>55000</v>
      </c>
      <c r="F7784" t="s">
        <v>75</v>
      </c>
      <c r="G7784" t="s">
        <v>106</v>
      </c>
      <c r="H7784" t="s">
        <v>543</v>
      </c>
      <c r="I7784" t="s">
        <v>37</v>
      </c>
      <c r="J7784" t="s">
        <v>92</v>
      </c>
      <c r="K7784" t="s">
        <v>24</v>
      </c>
      <c r="L7784" t="s">
        <v>25</v>
      </c>
      <c r="M7784">
        <v>17.8</v>
      </c>
      <c r="N7784">
        <v>1497</v>
      </c>
      <c r="O7784">
        <v>117.3</v>
      </c>
      <c r="P7784" t="s">
        <v>93</v>
      </c>
      <c r="Q7784">
        <v>5</v>
      </c>
      <c r="R7784" t="s">
        <v>658</v>
      </c>
    </row>
    <row r="7785" spans="1:18" x14ac:dyDescent="0.25">
      <c r="A7785">
        <v>8058</v>
      </c>
      <c r="B7785" t="s">
        <v>33</v>
      </c>
      <c r="C7785">
        <v>2013</v>
      </c>
      <c r="D7785">
        <v>580000</v>
      </c>
      <c r="E7785">
        <v>50000</v>
      </c>
      <c r="F7785" t="s">
        <v>19</v>
      </c>
      <c r="G7785" t="s">
        <v>111</v>
      </c>
      <c r="H7785" t="s">
        <v>1652</v>
      </c>
      <c r="I7785" t="s">
        <v>37</v>
      </c>
      <c r="J7785" t="s">
        <v>92</v>
      </c>
      <c r="K7785" t="s">
        <v>90</v>
      </c>
      <c r="L7785" t="s">
        <v>25</v>
      </c>
      <c r="M7785">
        <v>11.7</v>
      </c>
      <c r="N7785">
        <v>2354</v>
      </c>
      <c r="O7785">
        <v>177.6</v>
      </c>
      <c r="P7785" t="s">
        <v>409</v>
      </c>
      <c r="Q7785">
        <v>5</v>
      </c>
      <c r="R7785" t="s">
        <v>658</v>
      </c>
    </row>
    <row r="7786" spans="1:18" x14ac:dyDescent="0.25">
      <c r="A7786">
        <v>8059</v>
      </c>
      <c r="B7786" t="s">
        <v>104</v>
      </c>
      <c r="C7786">
        <v>2017</v>
      </c>
      <c r="D7786">
        <v>1689999</v>
      </c>
      <c r="E7786">
        <v>8000</v>
      </c>
      <c r="F7786" t="s">
        <v>75</v>
      </c>
      <c r="G7786" t="s">
        <v>344</v>
      </c>
      <c r="H7786" t="s">
        <v>577</v>
      </c>
      <c r="I7786" t="s">
        <v>37</v>
      </c>
      <c r="J7786" t="s">
        <v>92</v>
      </c>
      <c r="K7786" t="s">
        <v>90</v>
      </c>
      <c r="L7786" t="s">
        <v>25</v>
      </c>
      <c r="M7786">
        <v>16.600000000000001</v>
      </c>
      <c r="N7786">
        <v>1798</v>
      </c>
      <c r="O7786">
        <v>177.5</v>
      </c>
      <c r="P7786" t="s">
        <v>1251</v>
      </c>
      <c r="Q7786">
        <v>5</v>
      </c>
      <c r="R7786" t="s">
        <v>658</v>
      </c>
    </row>
    <row r="7787" spans="1:18" x14ac:dyDescent="0.25">
      <c r="A7787">
        <v>8060</v>
      </c>
      <c r="B7787" t="s">
        <v>40</v>
      </c>
      <c r="C7787">
        <v>2018</v>
      </c>
      <c r="D7787">
        <v>1175000</v>
      </c>
      <c r="E7787">
        <v>14000</v>
      </c>
      <c r="F7787" t="s">
        <v>75</v>
      </c>
      <c r="G7787" t="s">
        <v>344</v>
      </c>
      <c r="H7787" t="s">
        <v>577</v>
      </c>
      <c r="I7787" t="s">
        <v>37</v>
      </c>
      <c r="J7787" t="s">
        <v>92</v>
      </c>
      <c r="K7787" t="s">
        <v>24</v>
      </c>
      <c r="L7787" t="s">
        <v>25</v>
      </c>
      <c r="M7787">
        <v>15.8</v>
      </c>
      <c r="N7787">
        <v>1591</v>
      </c>
      <c r="O7787">
        <v>121.3</v>
      </c>
      <c r="P7787" t="s">
        <v>83</v>
      </c>
      <c r="Q7787">
        <v>5</v>
      </c>
      <c r="R7787" t="s">
        <v>658</v>
      </c>
    </row>
    <row r="7788" spans="1:18" x14ac:dyDescent="0.25">
      <c r="A7788">
        <v>8061</v>
      </c>
      <c r="B7788" t="s">
        <v>33</v>
      </c>
      <c r="C7788">
        <v>2015</v>
      </c>
      <c r="D7788">
        <v>575000</v>
      </c>
      <c r="E7788">
        <v>9599</v>
      </c>
      <c r="F7788" t="s">
        <v>75</v>
      </c>
      <c r="G7788" t="s">
        <v>344</v>
      </c>
      <c r="H7788" t="s">
        <v>577</v>
      </c>
      <c r="I7788" t="s">
        <v>37</v>
      </c>
      <c r="J7788" t="s">
        <v>92</v>
      </c>
      <c r="K7788" t="s">
        <v>24</v>
      </c>
      <c r="L7788" t="s">
        <v>25</v>
      </c>
      <c r="M7788">
        <v>17.8</v>
      </c>
      <c r="N7788">
        <v>1497</v>
      </c>
      <c r="O7788">
        <v>117.3</v>
      </c>
      <c r="P7788" t="s">
        <v>93</v>
      </c>
      <c r="Q7788">
        <v>5</v>
      </c>
      <c r="R7788" t="s">
        <v>658</v>
      </c>
    </row>
    <row r="7789" spans="1:18" x14ac:dyDescent="0.25">
      <c r="A7789">
        <v>8062</v>
      </c>
      <c r="B7789" t="s">
        <v>40</v>
      </c>
      <c r="C7789">
        <v>2017</v>
      </c>
      <c r="D7789">
        <v>600000</v>
      </c>
      <c r="E7789">
        <v>35000</v>
      </c>
      <c r="F7789" t="s">
        <v>44</v>
      </c>
      <c r="G7789" t="s">
        <v>21</v>
      </c>
      <c r="H7789" t="s">
        <v>1488</v>
      </c>
      <c r="I7789" t="s">
        <v>37</v>
      </c>
      <c r="J7789" t="s">
        <v>92</v>
      </c>
      <c r="K7789" t="s">
        <v>24</v>
      </c>
      <c r="L7789" t="s">
        <v>25</v>
      </c>
      <c r="M7789">
        <v>17</v>
      </c>
      <c r="N7789">
        <v>1197</v>
      </c>
      <c r="O7789">
        <v>80</v>
      </c>
      <c r="P7789" t="s">
        <v>189</v>
      </c>
      <c r="Q7789">
        <v>5</v>
      </c>
      <c r="R7789" t="s">
        <v>658</v>
      </c>
    </row>
    <row r="7790" spans="1:18" x14ac:dyDescent="0.25">
      <c r="A7790">
        <v>8063</v>
      </c>
      <c r="B7790" t="s">
        <v>33</v>
      </c>
      <c r="C7790">
        <v>2016</v>
      </c>
      <c r="D7790">
        <v>750000</v>
      </c>
      <c r="E7790">
        <v>16151</v>
      </c>
      <c r="F7790" t="s">
        <v>34</v>
      </c>
      <c r="G7790" t="s">
        <v>53</v>
      </c>
      <c r="H7790" t="s">
        <v>1477</v>
      </c>
      <c r="I7790" t="s">
        <v>37</v>
      </c>
      <c r="J7790" t="s">
        <v>92</v>
      </c>
      <c r="K7790" t="s">
        <v>24</v>
      </c>
      <c r="L7790" t="s">
        <v>25</v>
      </c>
      <c r="M7790">
        <v>17.8</v>
      </c>
      <c r="N7790">
        <v>1497</v>
      </c>
      <c r="O7790">
        <v>117.3</v>
      </c>
      <c r="P7790" t="s">
        <v>93</v>
      </c>
      <c r="Q7790">
        <v>5</v>
      </c>
      <c r="R7790" t="s">
        <v>658</v>
      </c>
    </row>
    <row r="7791" spans="1:18" x14ac:dyDescent="0.25">
      <c r="A7791">
        <v>8064</v>
      </c>
      <c r="B7791" t="s">
        <v>40</v>
      </c>
      <c r="C7791">
        <v>2016</v>
      </c>
      <c r="D7791">
        <v>890000</v>
      </c>
      <c r="E7791">
        <v>40000</v>
      </c>
      <c r="F7791" t="s">
        <v>34</v>
      </c>
      <c r="G7791" t="s">
        <v>53</v>
      </c>
      <c r="H7791" t="s">
        <v>1477</v>
      </c>
      <c r="I7791" t="s">
        <v>37</v>
      </c>
      <c r="J7791" t="s">
        <v>92</v>
      </c>
      <c r="K7791" t="s">
        <v>90</v>
      </c>
      <c r="L7791" t="s">
        <v>25</v>
      </c>
      <c r="M7791">
        <v>14.8</v>
      </c>
      <c r="N7791">
        <v>1591</v>
      </c>
      <c r="O7791">
        <v>121.3</v>
      </c>
      <c r="P7791" t="s">
        <v>704</v>
      </c>
      <c r="Q7791">
        <v>5</v>
      </c>
      <c r="R7791" t="s">
        <v>658</v>
      </c>
    </row>
    <row r="7792" spans="1:18" x14ac:dyDescent="0.25">
      <c r="A7792">
        <v>8065</v>
      </c>
      <c r="B7792" t="s">
        <v>33</v>
      </c>
      <c r="C7792">
        <v>2015</v>
      </c>
      <c r="D7792">
        <v>600000</v>
      </c>
      <c r="E7792">
        <v>28161</v>
      </c>
      <c r="F7792" t="s">
        <v>44</v>
      </c>
      <c r="G7792" t="s">
        <v>21</v>
      </c>
      <c r="H7792" t="s">
        <v>1488</v>
      </c>
      <c r="I7792" t="s">
        <v>37</v>
      </c>
      <c r="J7792" t="s">
        <v>92</v>
      </c>
      <c r="K7792" t="s">
        <v>24</v>
      </c>
      <c r="L7792" t="s">
        <v>25</v>
      </c>
      <c r="M7792">
        <v>17.8</v>
      </c>
      <c r="N7792">
        <v>1497</v>
      </c>
      <c r="O7792">
        <v>117.3</v>
      </c>
      <c r="P7792" t="s">
        <v>93</v>
      </c>
      <c r="Q7792">
        <v>5</v>
      </c>
      <c r="R7792" t="s">
        <v>658</v>
      </c>
    </row>
    <row r="7793" spans="1:18" x14ac:dyDescent="0.25">
      <c r="A7793">
        <v>8066</v>
      </c>
      <c r="B7793" t="s">
        <v>73</v>
      </c>
      <c r="C7793">
        <v>2010</v>
      </c>
      <c r="D7793">
        <v>114999</v>
      </c>
      <c r="E7793">
        <v>60000</v>
      </c>
      <c r="F7793" t="s">
        <v>44</v>
      </c>
      <c r="G7793" t="s">
        <v>423</v>
      </c>
      <c r="H7793" t="s">
        <v>1850</v>
      </c>
      <c r="I7793" t="s">
        <v>37</v>
      </c>
      <c r="J7793" t="s">
        <v>23</v>
      </c>
      <c r="K7793" t="s">
        <v>24</v>
      </c>
      <c r="L7793" t="s">
        <v>31</v>
      </c>
      <c r="M7793">
        <v>18</v>
      </c>
      <c r="N7793">
        <v>995</v>
      </c>
      <c r="O7793">
        <v>62</v>
      </c>
      <c r="P7793" t="s">
        <v>302</v>
      </c>
      <c r="Q7793">
        <v>5</v>
      </c>
      <c r="R7793" t="s">
        <v>658</v>
      </c>
    </row>
    <row r="7794" spans="1:18" x14ac:dyDescent="0.25">
      <c r="A7794">
        <v>8067</v>
      </c>
      <c r="B7794" t="s">
        <v>73</v>
      </c>
      <c r="C7794">
        <v>2010</v>
      </c>
      <c r="D7794">
        <v>140000</v>
      </c>
      <c r="E7794">
        <v>60000</v>
      </c>
      <c r="F7794" t="s">
        <v>44</v>
      </c>
      <c r="G7794" t="s">
        <v>423</v>
      </c>
      <c r="H7794" t="s">
        <v>1850</v>
      </c>
      <c r="I7794" t="s">
        <v>37</v>
      </c>
      <c r="J7794" t="s">
        <v>23</v>
      </c>
      <c r="K7794" t="s">
        <v>24</v>
      </c>
      <c r="L7794" t="s">
        <v>31</v>
      </c>
      <c r="M7794">
        <v>18</v>
      </c>
      <c r="N7794">
        <v>995</v>
      </c>
      <c r="O7794">
        <v>62</v>
      </c>
      <c r="P7794" t="s">
        <v>302</v>
      </c>
      <c r="Q7794">
        <v>5</v>
      </c>
      <c r="R7794" t="s">
        <v>658</v>
      </c>
    </row>
    <row r="7795" spans="1:18" x14ac:dyDescent="0.25">
      <c r="A7795">
        <v>8068</v>
      </c>
      <c r="B7795" t="s">
        <v>62</v>
      </c>
      <c r="C7795">
        <v>2011</v>
      </c>
      <c r="D7795">
        <v>360000</v>
      </c>
      <c r="E7795">
        <v>100000</v>
      </c>
      <c r="F7795" t="s">
        <v>44</v>
      </c>
      <c r="G7795" t="s">
        <v>330</v>
      </c>
      <c r="H7795" t="s">
        <v>1553</v>
      </c>
      <c r="I7795" t="s">
        <v>22</v>
      </c>
      <c r="J7795" t="s">
        <v>23</v>
      </c>
      <c r="K7795" t="s">
        <v>24</v>
      </c>
      <c r="L7795" t="s">
        <v>145</v>
      </c>
      <c r="M7795">
        <v>13.5</v>
      </c>
      <c r="N7795">
        <v>2179</v>
      </c>
      <c r="O7795">
        <v>115</v>
      </c>
      <c r="P7795" t="s">
        <v>271</v>
      </c>
      <c r="Q7795">
        <v>5</v>
      </c>
      <c r="R7795" t="s">
        <v>658</v>
      </c>
    </row>
    <row r="7796" spans="1:18" x14ac:dyDescent="0.25">
      <c r="A7796">
        <v>8070</v>
      </c>
      <c r="B7796" t="s">
        <v>18</v>
      </c>
      <c r="C7796">
        <v>2017</v>
      </c>
      <c r="D7796">
        <v>500000</v>
      </c>
      <c r="E7796">
        <v>130000</v>
      </c>
      <c r="F7796" t="s">
        <v>34</v>
      </c>
      <c r="G7796" t="s">
        <v>126</v>
      </c>
      <c r="H7796" t="s">
        <v>1657</v>
      </c>
      <c r="I7796" t="s">
        <v>37</v>
      </c>
      <c r="J7796" t="s">
        <v>23</v>
      </c>
      <c r="K7796" t="s">
        <v>24</v>
      </c>
      <c r="L7796" t="s">
        <v>31</v>
      </c>
      <c r="M7796">
        <v>19</v>
      </c>
      <c r="N7796">
        <v>1197</v>
      </c>
      <c r="O7796">
        <v>85.8</v>
      </c>
      <c r="P7796" t="s">
        <v>132</v>
      </c>
      <c r="Q7796">
        <v>5</v>
      </c>
      <c r="R7796" t="s">
        <v>658</v>
      </c>
    </row>
    <row r="7797" spans="1:18" x14ac:dyDescent="0.25">
      <c r="A7797">
        <v>8071</v>
      </c>
      <c r="B7797" t="s">
        <v>33</v>
      </c>
      <c r="C7797">
        <v>2015</v>
      </c>
      <c r="D7797">
        <v>409999</v>
      </c>
      <c r="E7797">
        <v>60000</v>
      </c>
      <c r="F7797" t="s">
        <v>44</v>
      </c>
      <c r="G7797" t="s">
        <v>330</v>
      </c>
      <c r="H7797" t="s">
        <v>1553</v>
      </c>
      <c r="I7797" t="s">
        <v>22</v>
      </c>
      <c r="J7797" t="s">
        <v>23</v>
      </c>
      <c r="K7797" t="s">
        <v>24</v>
      </c>
      <c r="L7797" t="s">
        <v>25</v>
      </c>
      <c r="M7797">
        <v>25.8</v>
      </c>
      <c r="N7797">
        <v>1498</v>
      </c>
      <c r="O7797">
        <v>98.6</v>
      </c>
      <c r="P7797" t="s">
        <v>65</v>
      </c>
      <c r="Q7797">
        <v>5</v>
      </c>
      <c r="R7797" t="s">
        <v>658</v>
      </c>
    </row>
    <row r="7798" spans="1:18" x14ac:dyDescent="0.25">
      <c r="A7798">
        <v>8072</v>
      </c>
      <c r="B7798" t="s">
        <v>50</v>
      </c>
      <c r="C7798">
        <v>2010</v>
      </c>
      <c r="D7798">
        <v>425000</v>
      </c>
      <c r="E7798">
        <v>200000</v>
      </c>
      <c r="F7798" t="s">
        <v>44</v>
      </c>
      <c r="G7798" t="s">
        <v>330</v>
      </c>
      <c r="H7798" t="s">
        <v>1553</v>
      </c>
      <c r="I7798" t="s">
        <v>22</v>
      </c>
      <c r="J7798" t="s">
        <v>23</v>
      </c>
      <c r="K7798" t="s">
        <v>24</v>
      </c>
      <c r="L7798" t="s">
        <v>31</v>
      </c>
      <c r="M7798">
        <v>12.8</v>
      </c>
      <c r="N7798">
        <v>2494</v>
      </c>
      <c r="O7798">
        <v>102</v>
      </c>
      <c r="P7798" t="s">
        <v>204</v>
      </c>
      <c r="Q7798">
        <v>7</v>
      </c>
      <c r="R7798" t="s">
        <v>658</v>
      </c>
    </row>
    <row r="7799" spans="1:18" x14ac:dyDescent="0.25">
      <c r="A7799">
        <v>8073</v>
      </c>
      <c r="B7799" t="s">
        <v>142</v>
      </c>
      <c r="C7799">
        <v>2014</v>
      </c>
      <c r="D7799">
        <v>450000</v>
      </c>
      <c r="E7799">
        <v>82000</v>
      </c>
      <c r="F7799" t="s">
        <v>44</v>
      </c>
      <c r="G7799" t="s">
        <v>423</v>
      </c>
      <c r="H7799" t="s">
        <v>1850</v>
      </c>
      <c r="I7799" t="s">
        <v>22</v>
      </c>
      <c r="J7799" t="s">
        <v>23</v>
      </c>
      <c r="K7799" t="s">
        <v>24</v>
      </c>
      <c r="L7799" t="s">
        <v>31</v>
      </c>
      <c r="M7799">
        <v>20.45</v>
      </c>
      <c r="N7799">
        <v>1461</v>
      </c>
      <c r="O7799">
        <v>83.8</v>
      </c>
      <c r="P7799" t="s">
        <v>143</v>
      </c>
      <c r="Q7799">
        <v>5</v>
      </c>
      <c r="R7799" t="s">
        <v>658</v>
      </c>
    </row>
    <row r="7800" spans="1:18" x14ac:dyDescent="0.25">
      <c r="A7800">
        <v>8074</v>
      </c>
      <c r="B7800" t="s">
        <v>40</v>
      </c>
      <c r="C7800">
        <v>2014</v>
      </c>
      <c r="D7800">
        <v>400000</v>
      </c>
      <c r="E7800">
        <v>20000</v>
      </c>
      <c r="F7800" t="s">
        <v>44</v>
      </c>
      <c r="G7800" t="s">
        <v>423</v>
      </c>
      <c r="H7800" t="s">
        <v>1850</v>
      </c>
      <c r="I7800" t="s">
        <v>37</v>
      </c>
      <c r="J7800" t="s">
        <v>23</v>
      </c>
      <c r="K7800" t="s">
        <v>24</v>
      </c>
      <c r="L7800" t="s">
        <v>25</v>
      </c>
      <c r="M7800">
        <v>18.899999999999999</v>
      </c>
      <c r="N7800">
        <v>1197</v>
      </c>
      <c r="O7800">
        <v>82</v>
      </c>
      <c r="P7800" t="s">
        <v>132</v>
      </c>
      <c r="Q7800">
        <v>5</v>
      </c>
      <c r="R7800" t="s">
        <v>658</v>
      </c>
    </row>
    <row r="7801" spans="1:18" x14ac:dyDescent="0.25">
      <c r="A7801">
        <v>8075</v>
      </c>
      <c r="B7801" t="s">
        <v>18</v>
      </c>
      <c r="C7801">
        <v>2013</v>
      </c>
      <c r="D7801">
        <v>295000</v>
      </c>
      <c r="E7801">
        <v>60000</v>
      </c>
      <c r="F7801" t="s">
        <v>44</v>
      </c>
      <c r="G7801" t="s">
        <v>423</v>
      </c>
      <c r="H7801" t="s">
        <v>1850</v>
      </c>
      <c r="I7801" t="s">
        <v>37</v>
      </c>
      <c r="J7801" t="s">
        <v>23</v>
      </c>
      <c r="K7801" t="s">
        <v>24</v>
      </c>
      <c r="L7801" t="s">
        <v>38</v>
      </c>
      <c r="M7801">
        <v>16.510000000000002</v>
      </c>
      <c r="N7801">
        <v>1586</v>
      </c>
      <c r="O7801">
        <v>103.2</v>
      </c>
      <c r="P7801" t="s">
        <v>528</v>
      </c>
      <c r="Q7801">
        <v>5</v>
      </c>
      <c r="R7801" t="s">
        <v>658</v>
      </c>
    </row>
    <row r="7802" spans="1:18" x14ac:dyDescent="0.25">
      <c r="A7802">
        <v>8076</v>
      </c>
      <c r="B7802" t="s">
        <v>18</v>
      </c>
      <c r="C7802">
        <v>2014</v>
      </c>
      <c r="D7802">
        <v>560000</v>
      </c>
      <c r="E7802">
        <v>90000</v>
      </c>
      <c r="F7802" t="s">
        <v>44</v>
      </c>
      <c r="G7802" t="s">
        <v>423</v>
      </c>
      <c r="H7802" t="s">
        <v>1850</v>
      </c>
      <c r="I7802" t="s">
        <v>22</v>
      </c>
      <c r="J7802" t="s">
        <v>23</v>
      </c>
      <c r="K7802" t="s">
        <v>24</v>
      </c>
      <c r="L7802" t="s">
        <v>31</v>
      </c>
      <c r="M7802">
        <v>26.21</v>
      </c>
      <c r="N7802">
        <v>1248</v>
      </c>
      <c r="O7802">
        <v>88.5</v>
      </c>
      <c r="P7802" t="s">
        <v>65</v>
      </c>
      <c r="Q7802">
        <v>5</v>
      </c>
      <c r="R7802" t="s">
        <v>658</v>
      </c>
    </row>
    <row r="7803" spans="1:18" x14ac:dyDescent="0.25">
      <c r="A7803">
        <v>8077</v>
      </c>
      <c r="B7803" t="s">
        <v>18</v>
      </c>
      <c r="C7803">
        <v>2006</v>
      </c>
      <c r="D7803">
        <v>150000</v>
      </c>
      <c r="E7803">
        <v>50000</v>
      </c>
      <c r="F7803" t="s">
        <v>44</v>
      </c>
      <c r="G7803" t="s">
        <v>423</v>
      </c>
      <c r="H7803" t="s">
        <v>1850</v>
      </c>
      <c r="I7803" t="s">
        <v>37</v>
      </c>
      <c r="J7803" t="s">
        <v>23</v>
      </c>
      <c r="K7803" t="s">
        <v>24</v>
      </c>
      <c r="L7803" t="s">
        <v>38</v>
      </c>
      <c r="M7803">
        <v>14</v>
      </c>
      <c r="N7803">
        <v>1061</v>
      </c>
      <c r="O7803">
        <v>64</v>
      </c>
      <c r="P7803" t="s">
        <v>615</v>
      </c>
      <c r="Q7803">
        <v>5</v>
      </c>
      <c r="R7803" t="s">
        <v>658</v>
      </c>
    </row>
    <row r="7804" spans="1:18" x14ac:dyDescent="0.25">
      <c r="A7804">
        <v>8078</v>
      </c>
      <c r="B7804" t="s">
        <v>50</v>
      </c>
      <c r="C7804">
        <v>2009</v>
      </c>
      <c r="D7804">
        <v>550000</v>
      </c>
      <c r="E7804">
        <v>250000</v>
      </c>
      <c r="F7804" t="s">
        <v>44</v>
      </c>
      <c r="G7804" t="s">
        <v>330</v>
      </c>
      <c r="H7804" t="s">
        <v>1553</v>
      </c>
      <c r="I7804" t="s">
        <v>22</v>
      </c>
      <c r="J7804" t="s">
        <v>23</v>
      </c>
      <c r="K7804" t="s">
        <v>24</v>
      </c>
      <c r="L7804" t="s">
        <v>25</v>
      </c>
      <c r="M7804">
        <v>12.8</v>
      </c>
      <c r="N7804">
        <v>2494</v>
      </c>
      <c r="O7804">
        <v>102</v>
      </c>
      <c r="P7804" t="s">
        <v>204</v>
      </c>
      <c r="Q7804">
        <v>7</v>
      </c>
      <c r="R7804" t="s">
        <v>658</v>
      </c>
    </row>
    <row r="7805" spans="1:18" x14ac:dyDescent="0.25">
      <c r="A7805">
        <v>8079</v>
      </c>
      <c r="B7805" t="s">
        <v>73</v>
      </c>
      <c r="C7805">
        <v>2011</v>
      </c>
      <c r="D7805">
        <v>114999</v>
      </c>
      <c r="E7805">
        <v>100000</v>
      </c>
      <c r="F7805" t="s">
        <v>34</v>
      </c>
      <c r="G7805" t="s">
        <v>53</v>
      </c>
      <c r="H7805" t="s">
        <v>1529</v>
      </c>
      <c r="I7805" t="s">
        <v>37</v>
      </c>
      <c r="J7805" t="s">
        <v>23</v>
      </c>
      <c r="K7805" t="s">
        <v>24</v>
      </c>
      <c r="L7805" t="s">
        <v>31</v>
      </c>
      <c r="M7805">
        <v>18</v>
      </c>
      <c r="N7805">
        <v>995</v>
      </c>
      <c r="O7805">
        <v>62</v>
      </c>
      <c r="P7805" t="s">
        <v>302</v>
      </c>
      <c r="Q7805">
        <v>5</v>
      </c>
      <c r="R7805" t="s">
        <v>658</v>
      </c>
    </row>
    <row r="7806" spans="1:18" x14ac:dyDescent="0.25">
      <c r="A7806">
        <v>8080</v>
      </c>
      <c r="B7806" t="s">
        <v>68</v>
      </c>
      <c r="C7806">
        <v>2007</v>
      </c>
      <c r="D7806">
        <v>90177</v>
      </c>
      <c r="E7806">
        <v>129000</v>
      </c>
      <c r="F7806" t="s">
        <v>34</v>
      </c>
      <c r="G7806" t="s">
        <v>53</v>
      </c>
      <c r="H7806" t="s">
        <v>1529</v>
      </c>
      <c r="I7806" t="s">
        <v>22</v>
      </c>
      <c r="J7806" t="s">
        <v>23</v>
      </c>
      <c r="K7806" t="s">
        <v>24</v>
      </c>
      <c r="L7806" t="s">
        <v>38</v>
      </c>
      <c r="M7806">
        <v>17</v>
      </c>
      <c r="N7806">
        <v>1405</v>
      </c>
      <c r="O7806">
        <v>70</v>
      </c>
      <c r="P7806" t="s">
        <v>225</v>
      </c>
      <c r="Q7806">
        <v>5</v>
      </c>
      <c r="R7806" t="s">
        <v>658</v>
      </c>
    </row>
    <row r="7807" spans="1:18" x14ac:dyDescent="0.25">
      <c r="A7807">
        <v>8081</v>
      </c>
      <c r="B7807" t="s">
        <v>68</v>
      </c>
      <c r="C7807">
        <v>2010</v>
      </c>
      <c r="D7807">
        <v>300000</v>
      </c>
      <c r="E7807">
        <v>100000</v>
      </c>
      <c r="F7807" t="s">
        <v>44</v>
      </c>
      <c r="G7807" t="s">
        <v>21</v>
      </c>
      <c r="H7807" t="s">
        <v>1851</v>
      </c>
      <c r="I7807" t="s">
        <v>22</v>
      </c>
      <c r="J7807" t="s">
        <v>23</v>
      </c>
      <c r="K7807" t="s">
        <v>24</v>
      </c>
      <c r="L7807" t="s">
        <v>25</v>
      </c>
      <c r="M7807">
        <v>11.57</v>
      </c>
      <c r="N7807">
        <v>2179</v>
      </c>
      <c r="O7807">
        <v>138.1</v>
      </c>
      <c r="P7807" t="s">
        <v>88</v>
      </c>
      <c r="Q7807">
        <v>7</v>
      </c>
      <c r="R7807" t="s">
        <v>658</v>
      </c>
    </row>
    <row r="7808" spans="1:18" x14ac:dyDescent="0.25">
      <c r="A7808">
        <v>8082</v>
      </c>
      <c r="B7808" t="s">
        <v>33</v>
      </c>
      <c r="C7808">
        <v>2005</v>
      </c>
      <c r="D7808">
        <v>110000</v>
      </c>
      <c r="E7808">
        <v>100000</v>
      </c>
      <c r="F7808" t="s">
        <v>44</v>
      </c>
      <c r="G7808" t="s">
        <v>814</v>
      </c>
      <c r="H7808" t="s">
        <v>1852</v>
      </c>
      <c r="I7808" t="s">
        <v>37</v>
      </c>
      <c r="J7808" t="s">
        <v>23</v>
      </c>
      <c r="K7808" t="s">
        <v>90</v>
      </c>
      <c r="L7808" t="s">
        <v>31</v>
      </c>
      <c r="M7808">
        <v>12</v>
      </c>
      <c r="N7808">
        <v>1493</v>
      </c>
      <c r="O7808">
        <v>100</v>
      </c>
      <c r="P7808" t="s">
        <v>178</v>
      </c>
      <c r="Q7808">
        <v>5</v>
      </c>
      <c r="R7808" t="s">
        <v>658</v>
      </c>
    </row>
    <row r="7809" spans="1:18" x14ac:dyDescent="0.25">
      <c r="A7809">
        <v>8083</v>
      </c>
      <c r="B7809" t="s">
        <v>52</v>
      </c>
      <c r="C7809">
        <v>2007</v>
      </c>
      <c r="D7809">
        <v>125000</v>
      </c>
      <c r="E7809">
        <v>110000</v>
      </c>
      <c r="F7809" t="s">
        <v>44</v>
      </c>
      <c r="G7809" t="s">
        <v>21</v>
      </c>
      <c r="H7809" t="s">
        <v>1851</v>
      </c>
      <c r="I7809" t="s">
        <v>22</v>
      </c>
      <c r="J7809" t="s">
        <v>23</v>
      </c>
      <c r="K7809" t="s">
        <v>24</v>
      </c>
      <c r="L7809" t="s">
        <v>38</v>
      </c>
      <c r="M7809">
        <v>17.8</v>
      </c>
      <c r="N7809">
        <v>1399</v>
      </c>
      <c r="O7809">
        <v>68</v>
      </c>
      <c r="P7809" t="s">
        <v>284</v>
      </c>
      <c r="Q7809">
        <v>5</v>
      </c>
      <c r="R7809" t="s">
        <v>658</v>
      </c>
    </row>
    <row r="7810" spans="1:18" x14ac:dyDescent="0.25">
      <c r="A7810">
        <v>8084</v>
      </c>
      <c r="B7810" t="s">
        <v>73</v>
      </c>
      <c r="C7810">
        <v>2008</v>
      </c>
      <c r="D7810">
        <v>300000</v>
      </c>
      <c r="E7810">
        <v>100000</v>
      </c>
      <c r="F7810" t="s">
        <v>44</v>
      </c>
      <c r="G7810" t="s">
        <v>814</v>
      </c>
      <c r="H7810" t="s">
        <v>1852</v>
      </c>
      <c r="I7810" t="s">
        <v>22</v>
      </c>
      <c r="J7810" t="s">
        <v>23</v>
      </c>
      <c r="K7810" t="s">
        <v>24</v>
      </c>
      <c r="L7810" t="s">
        <v>31</v>
      </c>
      <c r="M7810">
        <v>11.5</v>
      </c>
      <c r="N7810">
        <v>1991</v>
      </c>
      <c r="O7810">
        <v>147.9</v>
      </c>
      <c r="P7810" t="s">
        <v>235</v>
      </c>
      <c r="Q7810">
        <v>7</v>
      </c>
      <c r="R7810" t="s">
        <v>658</v>
      </c>
    </row>
    <row r="7811" spans="1:18" x14ac:dyDescent="0.25">
      <c r="A7811">
        <v>8085</v>
      </c>
      <c r="B7811" t="s">
        <v>40</v>
      </c>
      <c r="C7811">
        <v>2017</v>
      </c>
      <c r="D7811">
        <v>450000</v>
      </c>
      <c r="E7811">
        <v>20000</v>
      </c>
      <c r="F7811" t="s">
        <v>44</v>
      </c>
      <c r="G7811" t="s">
        <v>814</v>
      </c>
      <c r="H7811" t="s">
        <v>1852</v>
      </c>
      <c r="I7811" t="s">
        <v>37</v>
      </c>
      <c r="J7811" t="s">
        <v>23</v>
      </c>
      <c r="K7811" t="s">
        <v>24</v>
      </c>
      <c r="L7811" t="s">
        <v>25</v>
      </c>
      <c r="M7811">
        <v>18.899999999999999</v>
      </c>
      <c r="N7811">
        <v>1197</v>
      </c>
      <c r="O7811">
        <v>81.86</v>
      </c>
      <c r="P7811" t="s">
        <v>43</v>
      </c>
      <c r="Q7811">
        <v>5</v>
      </c>
      <c r="R7811" t="s">
        <v>658</v>
      </c>
    </row>
    <row r="7812" spans="1:18" x14ac:dyDescent="0.25">
      <c r="A7812">
        <v>8086</v>
      </c>
      <c r="B7812" t="s">
        <v>73</v>
      </c>
      <c r="C7812">
        <v>2011</v>
      </c>
      <c r="D7812">
        <v>300000</v>
      </c>
      <c r="E7812">
        <v>40000</v>
      </c>
      <c r="F7812" t="s">
        <v>44</v>
      </c>
      <c r="G7812" t="s">
        <v>814</v>
      </c>
      <c r="H7812" t="s">
        <v>1852</v>
      </c>
      <c r="I7812" t="s">
        <v>22</v>
      </c>
      <c r="J7812" t="s">
        <v>23</v>
      </c>
      <c r="K7812" t="s">
        <v>24</v>
      </c>
      <c r="L7812" t="s">
        <v>25</v>
      </c>
      <c r="M7812">
        <v>18.3</v>
      </c>
      <c r="N7812">
        <v>1991</v>
      </c>
      <c r="O7812">
        <v>147.9</v>
      </c>
      <c r="P7812" t="s">
        <v>318</v>
      </c>
      <c r="Q7812">
        <v>5</v>
      </c>
      <c r="R7812" t="s">
        <v>658</v>
      </c>
    </row>
    <row r="7813" spans="1:18" x14ac:dyDescent="0.25">
      <c r="A7813">
        <v>8087</v>
      </c>
      <c r="B7813" t="s">
        <v>18</v>
      </c>
      <c r="C7813">
        <v>2018</v>
      </c>
      <c r="D7813">
        <v>470000</v>
      </c>
      <c r="E7813">
        <v>30000</v>
      </c>
      <c r="F7813" t="s">
        <v>44</v>
      </c>
      <c r="G7813" t="s">
        <v>814</v>
      </c>
      <c r="H7813" t="s">
        <v>1852</v>
      </c>
      <c r="I7813" t="s">
        <v>37</v>
      </c>
      <c r="J7813" t="s">
        <v>23</v>
      </c>
      <c r="K7813" t="s">
        <v>90</v>
      </c>
      <c r="L7813" t="s">
        <v>25</v>
      </c>
      <c r="M7813">
        <v>23.1</v>
      </c>
      <c r="N7813">
        <v>998</v>
      </c>
      <c r="O7813">
        <v>67.040000000000006</v>
      </c>
      <c r="P7813" t="s">
        <v>82</v>
      </c>
      <c r="Q7813">
        <v>5</v>
      </c>
      <c r="R7813" t="s">
        <v>658</v>
      </c>
    </row>
    <row r="7814" spans="1:18" x14ac:dyDescent="0.25">
      <c r="A7814">
        <v>8088</v>
      </c>
      <c r="B7814" t="s">
        <v>68</v>
      </c>
      <c r="C7814">
        <v>2015</v>
      </c>
      <c r="D7814">
        <v>330000</v>
      </c>
      <c r="E7814">
        <v>25000</v>
      </c>
      <c r="F7814" t="s">
        <v>19</v>
      </c>
      <c r="G7814" t="s">
        <v>537</v>
      </c>
      <c r="H7814" t="s">
        <v>1056</v>
      </c>
      <c r="I7814" t="s">
        <v>37</v>
      </c>
      <c r="J7814" t="s">
        <v>23</v>
      </c>
      <c r="K7814" t="s">
        <v>24</v>
      </c>
      <c r="L7814" t="s">
        <v>25</v>
      </c>
      <c r="M7814">
        <v>17.57</v>
      </c>
      <c r="N7814">
        <v>1193</v>
      </c>
      <c r="O7814">
        <v>88.7</v>
      </c>
      <c r="P7814" t="s">
        <v>190</v>
      </c>
      <c r="Q7814">
        <v>5</v>
      </c>
      <c r="R7814" t="s">
        <v>658</v>
      </c>
    </row>
    <row r="7815" spans="1:18" x14ac:dyDescent="0.25">
      <c r="A7815">
        <v>8089</v>
      </c>
      <c r="B7815" t="s">
        <v>18</v>
      </c>
      <c r="C7815">
        <v>2018</v>
      </c>
      <c r="D7815">
        <v>390000</v>
      </c>
      <c r="E7815">
        <v>25000</v>
      </c>
      <c r="F7815" t="s">
        <v>34</v>
      </c>
      <c r="G7815" t="s">
        <v>53</v>
      </c>
      <c r="H7815" t="s">
        <v>1529</v>
      </c>
      <c r="I7815" t="s">
        <v>37</v>
      </c>
      <c r="J7815" t="s">
        <v>23</v>
      </c>
      <c r="K7815" t="s">
        <v>24</v>
      </c>
      <c r="L7815" t="s">
        <v>31</v>
      </c>
      <c r="M7815">
        <v>20.51</v>
      </c>
      <c r="N7815">
        <v>998</v>
      </c>
      <c r="O7815">
        <v>67.040000000000006</v>
      </c>
      <c r="P7815" t="s">
        <v>82</v>
      </c>
      <c r="Q7815">
        <v>5</v>
      </c>
      <c r="R7815" t="s">
        <v>658</v>
      </c>
    </row>
    <row r="7816" spans="1:18" x14ac:dyDescent="0.25">
      <c r="A7816">
        <v>8090</v>
      </c>
      <c r="B7816" t="s">
        <v>68</v>
      </c>
      <c r="C7816">
        <v>2011</v>
      </c>
      <c r="D7816">
        <v>46000</v>
      </c>
      <c r="E7816">
        <v>25000</v>
      </c>
      <c r="F7816" t="s">
        <v>44</v>
      </c>
      <c r="G7816" t="s">
        <v>21</v>
      </c>
      <c r="H7816" t="s">
        <v>1851</v>
      </c>
      <c r="I7816" t="s">
        <v>37</v>
      </c>
      <c r="J7816" t="s">
        <v>23</v>
      </c>
      <c r="K7816" t="s">
        <v>24</v>
      </c>
      <c r="L7816" t="s">
        <v>31</v>
      </c>
      <c r="M7816">
        <v>26</v>
      </c>
      <c r="N7816">
        <v>624</v>
      </c>
      <c r="O7816">
        <v>35</v>
      </c>
      <c r="P7816" t="s">
        <v>269</v>
      </c>
      <c r="Q7816">
        <v>4</v>
      </c>
      <c r="R7816" t="s">
        <v>658</v>
      </c>
    </row>
    <row r="7817" spans="1:18" x14ac:dyDescent="0.25">
      <c r="A7817">
        <v>8091</v>
      </c>
      <c r="B7817" t="s">
        <v>142</v>
      </c>
      <c r="C7817">
        <v>2013</v>
      </c>
      <c r="D7817">
        <v>509999</v>
      </c>
      <c r="E7817">
        <v>170000</v>
      </c>
      <c r="F7817" t="s">
        <v>75</v>
      </c>
      <c r="G7817" t="s">
        <v>495</v>
      </c>
      <c r="H7817" t="s">
        <v>922</v>
      </c>
      <c r="I7817" t="s">
        <v>22</v>
      </c>
      <c r="J7817" t="s">
        <v>23</v>
      </c>
      <c r="K7817" t="s">
        <v>24</v>
      </c>
      <c r="L7817" t="s">
        <v>25</v>
      </c>
      <c r="M7817">
        <v>20.45</v>
      </c>
      <c r="N7817">
        <v>1461</v>
      </c>
      <c r="O7817">
        <v>83.8</v>
      </c>
      <c r="P7817" t="s">
        <v>143</v>
      </c>
      <c r="Q7817">
        <v>5</v>
      </c>
      <c r="R7817" t="s">
        <v>658</v>
      </c>
    </row>
    <row r="7818" spans="1:18" x14ac:dyDescent="0.25">
      <c r="A7818">
        <v>8092</v>
      </c>
      <c r="B7818" t="s">
        <v>264</v>
      </c>
      <c r="C7818">
        <v>2010</v>
      </c>
      <c r="D7818">
        <v>125000</v>
      </c>
      <c r="E7818">
        <v>40000</v>
      </c>
      <c r="F7818" t="s">
        <v>44</v>
      </c>
      <c r="G7818" t="s">
        <v>45</v>
      </c>
      <c r="H7818" t="s">
        <v>1853</v>
      </c>
      <c r="I7818" t="s">
        <v>37</v>
      </c>
      <c r="J7818" t="s">
        <v>23</v>
      </c>
      <c r="K7818" t="s">
        <v>24</v>
      </c>
      <c r="L7818" t="s">
        <v>31</v>
      </c>
      <c r="M7818">
        <v>16</v>
      </c>
      <c r="N7818">
        <v>1368</v>
      </c>
      <c r="O7818">
        <v>90</v>
      </c>
      <c r="P7818" t="s">
        <v>825</v>
      </c>
      <c r="Q7818">
        <v>5</v>
      </c>
      <c r="R7818" t="s">
        <v>658</v>
      </c>
    </row>
    <row r="7819" spans="1:18" x14ac:dyDescent="0.25">
      <c r="A7819">
        <v>8093</v>
      </c>
      <c r="B7819" t="s">
        <v>40</v>
      </c>
      <c r="C7819">
        <v>2017</v>
      </c>
      <c r="D7819">
        <v>780000</v>
      </c>
      <c r="E7819">
        <v>28000</v>
      </c>
      <c r="F7819" t="s">
        <v>44</v>
      </c>
      <c r="G7819" t="s">
        <v>45</v>
      </c>
      <c r="H7819" t="s">
        <v>1853</v>
      </c>
      <c r="I7819" t="s">
        <v>22</v>
      </c>
      <c r="J7819" t="s">
        <v>23</v>
      </c>
      <c r="K7819" t="s">
        <v>24</v>
      </c>
      <c r="L7819" t="s">
        <v>25</v>
      </c>
      <c r="M7819">
        <v>22.54</v>
      </c>
      <c r="N7819">
        <v>1396</v>
      </c>
      <c r="O7819">
        <v>88.73</v>
      </c>
      <c r="P7819" t="s">
        <v>67</v>
      </c>
      <c r="Q7819">
        <v>5</v>
      </c>
      <c r="R7819" t="s">
        <v>658</v>
      </c>
    </row>
    <row r="7820" spans="1:18" x14ac:dyDescent="0.25">
      <c r="A7820">
        <v>8094</v>
      </c>
      <c r="B7820" t="s">
        <v>40</v>
      </c>
      <c r="C7820">
        <v>2011</v>
      </c>
      <c r="D7820">
        <v>450000</v>
      </c>
      <c r="E7820">
        <v>100000</v>
      </c>
      <c r="F7820" t="s">
        <v>44</v>
      </c>
      <c r="G7820" t="s">
        <v>45</v>
      </c>
      <c r="H7820" t="s">
        <v>1853</v>
      </c>
      <c r="I7820" t="s">
        <v>22</v>
      </c>
      <c r="J7820" t="s">
        <v>23</v>
      </c>
      <c r="K7820" t="s">
        <v>24</v>
      </c>
      <c r="L7820" t="s">
        <v>25</v>
      </c>
      <c r="M7820">
        <v>22.32</v>
      </c>
      <c r="N7820">
        <v>1582</v>
      </c>
      <c r="O7820">
        <v>126.3</v>
      </c>
      <c r="P7820" t="s">
        <v>144</v>
      </c>
      <c r="Q7820">
        <v>5</v>
      </c>
      <c r="R7820" t="s">
        <v>658</v>
      </c>
    </row>
    <row r="7821" spans="1:18" x14ac:dyDescent="0.25">
      <c r="A7821">
        <v>8095</v>
      </c>
      <c r="B7821" t="s">
        <v>68</v>
      </c>
      <c r="C7821">
        <v>2012</v>
      </c>
      <c r="D7821">
        <v>200000</v>
      </c>
      <c r="E7821">
        <v>80868</v>
      </c>
      <c r="F7821" t="s">
        <v>44</v>
      </c>
      <c r="G7821" t="s">
        <v>45</v>
      </c>
      <c r="H7821" t="s">
        <v>1853</v>
      </c>
      <c r="I7821" t="s">
        <v>37</v>
      </c>
      <c r="J7821" t="s">
        <v>23</v>
      </c>
      <c r="K7821" t="s">
        <v>24</v>
      </c>
      <c r="L7821" t="s">
        <v>38</v>
      </c>
      <c r="M7821">
        <v>13.7</v>
      </c>
      <c r="N7821">
        <v>1368</v>
      </c>
      <c r="O7821">
        <v>88.8</v>
      </c>
      <c r="P7821" t="s">
        <v>391</v>
      </c>
      <c r="Q7821">
        <v>5</v>
      </c>
      <c r="R7821" t="s">
        <v>658</v>
      </c>
    </row>
    <row r="7822" spans="1:18" x14ac:dyDescent="0.25">
      <c r="A7822">
        <v>8096</v>
      </c>
      <c r="B7822" t="s">
        <v>52</v>
      </c>
      <c r="C7822">
        <v>2012</v>
      </c>
      <c r="D7822">
        <v>260000</v>
      </c>
      <c r="E7822">
        <v>194000</v>
      </c>
      <c r="F7822" t="s">
        <v>44</v>
      </c>
      <c r="G7822" t="s">
        <v>45</v>
      </c>
      <c r="H7822" t="s">
        <v>1853</v>
      </c>
      <c r="I7822" t="s">
        <v>22</v>
      </c>
      <c r="J7822" t="s">
        <v>23</v>
      </c>
      <c r="K7822" t="s">
        <v>24</v>
      </c>
      <c r="L7822" t="s">
        <v>25</v>
      </c>
      <c r="M7822">
        <v>20</v>
      </c>
      <c r="N7822">
        <v>1399</v>
      </c>
      <c r="O7822">
        <v>68</v>
      </c>
      <c r="P7822" t="s">
        <v>55</v>
      </c>
      <c r="Q7822">
        <v>5</v>
      </c>
      <c r="R7822" t="s">
        <v>658</v>
      </c>
    </row>
    <row r="7823" spans="1:18" x14ac:dyDescent="0.25">
      <c r="A7823">
        <v>8097</v>
      </c>
      <c r="B7823" t="s">
        <v>18</v>
      </c>
      <c r="C7823">
        <v>2009</v>
      </c>
      <c r="D7823">
        <v>250000</v>
      </c>
      <c r="E7823">
        <v>151000</v>
      </c>
      <c r="F7823" t="s">
        <v>75</v>
      </c>
      <c r="G7823" t="s">
        <v>495</v>
      </c>
      <c r="H7823" t="s">
        <v>922</v>
      </c>
      <c r="I7823" t="s">
        <v>22</v>
      </c>
      <c r="J7823" t="s">
        <v>23</v>
      </c>
      <c r="K7823" t="s">
        <v>24</v>
      </c>
      <c r="L7823" t="s">
        <v>31</v>
      </c>
      <c r="M7823">
        <v>17.8</v>
      </c>
      <c r="N7823">
        <v>1248</v>
      </c>
      <c r="O7823">
        <v>75</v>
      </c>
      <c r="P7823" t="s">
        <v>26</v>
      </c>
      <c r="Q7823">
        <v>5</v>
      </c>
      <c r="R7823" t="s">
        <v>658</v>
      </c>
    </row>
    <row r="7824" spans="1:18" x14ac:dyDescent="0.25">
      <c r="A7824">
        <v>8098</v>
      </c>
      <c r="B7824" t="s">
        <v>52</v>
      </c>
      <c r="C7824">
        <v>2018</v>
      </c>
      <c r="D7824">
        <v>880000</v>
      </c>
      <c r="E7824">
        <v>65000</v>
      </c>
      <c r="F7824" t="s">
        <v>34</v>
      </c>
      <c r="G7824" t="s">
        <v>561</v>
      </c>
      <c r="H7824" t="s">
        <v>1700</v>
      </c>
      <c r="I7824" t="s">
        <v>22</v>
      </c>
      <c r="J7824" t="s">
        <v>23</v>
      </c>
      <c r="K7824" t="s">
        <v>24</v>
      </c>
      <c r="L7824" t="s">
        <v>25</v>
      </c>
      <c r="M7824">
        <v>23</v>
      </c>
      <c r="N7824">
        <v>1498</v>
      </c>
      <c r="O7824">
        <v>98.96</v>
      </c>
      <c r="P7824" t="s">
        <v>122</v>
      </c>
      <c r="Q7824">
        <v>5</v>
      </c>
      <c r="R7824" t="s">
        <v>658</v>
      </c>
    </row>
    <row r="7825" spans="1:18" x14ac:dyDescent="0.25">
      <c r="A7825">
        <v>8099</v>
      </c>
      <c r="B7825" t="s">
        <v>18</v>
      </c>
      <c r="C7825">
        <v>2009</v>
      </c>
      <c r="D7825">
        <v>307000</v>
      </c>
      <c r="E7825">
        <v>100000</v>
      </c>
      <c r="F7825" t="s">
        <v>34</v>
      </c>
      <c r="G7825" t="s">
        <v>561</v>
      </c>
      <c r="H7825" t="s">
        <v>1700</v>
      </c>
      <c r="I7825" t="s">
        <v>22</v>
      </c>
      <c r="J7825" t="s">
        <v>23</v>
      </c>
      <c r="K7825" t="s">
        <v>24</v>
      </c>
      <c r="L7825" t="s">
        <v>31</v>
      </c>
      <c r="M7825">
        <v>17.8</v>
      </c>
      <c r="N7825">
        <v>1248</v>
      </c>
      <c r="O7825">
        <v>75</v>
      </c>
      <c r="P7825" t="s">
        <v>26</v>
      </c>
      <c r="Q7825">
        <v>5</v>
      </c>
      <c r="R7825" t="s">
        <v>658</v>
      </c>
    </row>
    <row r="7826" spans="1:18" x14ac:dyDescent="0.25">
      <c r="A7826">
        <v>8100</v>
      </c>
      <c r="B7826" t="s">
        <v>62</v>
      </c>
      <c r="C7826">
        <v>2013</v>
      </c>
      <c r="D7826">
        <v>750000</v>
      </c>
      <c r="E7826">
        <v>120000</v>
      </c>
      <c r="F7826" t="s">
        <v>34</v>
      </c>
      <c r="G7826" t="s">
        <v>561</v>
      </c>
      <c r="H7826" t="s">
        <v>1854</v>
      </c>
      <c r="I7826" t="s">
        <v>22</v>
      </c>
      <c r="J7826" t="s">
        <v>23</v>
      </c>
      <c r="K7826" t="s">
        <v>24</v>
      </c>
      <c r="L7826" t="s">
        <v>25</v>
      </c>
      <c r="M7826">
        <v>15.1</v>
      </c>
      <c r="N7826">
        <v>2179</v>
      </c>
      <c r="O7826">
        <v>140</v>
      </c>
      <c r="P7826" t="s">
        <v>195</v>
      </c>
      <c r="Q7826">
        <v>7</v>
      </c>
      <c r="R7826" t="s">
        <v>658</v>
      </c>
    </row>
    <row r="7827" spans="1:18" x14ac:dyDescent="0.25">
      <c r="A7827">
        <v>8101</v>
      </c>
      <c r="B7827" t="s">
        <v>68</v>
      </c>
      <c r="C7827">
        <v>2018</v>
      </c>
      <c r="D7827">
        <v>800000</v>
      </c>
      <c r="E7827">
        <v>85000</v>
      </c>
      <c r="F7827" t="s">
        <v>34</v>
      </c>
      <c r="G7827" t="s">
        <v>561</v>
      </c>
      <c r="H7827" t="s">
        <v>1854</v>
      </c>
      <c r="I7827" t="s">
        <v>22</v>
      </c>
      <c r="J7827" t="s">
        <v>23</v>
      </c>
      <c r="K7827" t="s">
        <v>24</v>
      </c>
      <c r="L7827" t="s">
        <v>31</v>
      </c>
      <c r="M7827">
        <v>21.5</v>
      </c>
      <c r="N7827">
        <v>1497</v>
      </c>
      <c r="O7827">
        <v>108.5</v>
      </c>
      <c r="P7827" t="s">
        <v>172</v>
      </c>
      <c r="Q7827">
        <v>5</v>
      </c>
      <c r="R7827" t="s">
        <v>658</v>
      </c>
    </row>
    <row r="7828" spans="1:18" x14ac:dyDescent="0.25">
      <c r="A7828">
        <v>8102</v>
      </c>
      <c r="B7828" t="s">
        <v>264</v>
      </c>
      <c r="C7828">
        <v>2012</v>
      </c>
      <c r="D7828">
        <v>450000</v>
      </c>
      <c r="E7828">
        <v>70000</v>
      </c>
      <c r="F7828" t="s">
        <v>34</v>
      </c>
      <c r="G7828" t="s">
        <v>561</v>
      </c>
      <c r="H7828" t="s">
        <v>1854</v>
      </c>
      <c r="I7828" t="s">
        <v>22</v>
      </c>
      <c r="J7828" t="s">
        <v>23</v>
      </c>
      <c r="K7828" t="s">
        <v>24</v>
      </c>
      <c r="L7828" t="s">
        <v>25</v>
      </c>
      <c r="M7828">
        <v>20.3</v>
      </c>
      <c r="N7828">
        <v>1248</v>
      </c>
      <c r="O7828">
        <v>75</v>
      </c>
      <c r="P7828" t="s">
        <v>477</v>
      </c>
      <c r="Q7828">
        <v>5</v>
      </c>
      <c r="R7828" t="s">
        <v>658</v>
      </c>
    </row>
    <row r="7829" spans="1:18" x14ac:dyDescent="0.25">
      <c r="A7829">
        <v>8103</v>
      </c>
      <c r="B7829" t="s">
        <v>40</v>
      </c>
      <c r="C7829">
        <v>2011</v>
      </c>
      <c r="D7829">
        <v>450000</v>
      </c>
      <c r="E7829">
        <v>128000</v>
      </c>
      <c r="F7829" t="s">
        <v>34</v>
      </c>
      <c r="G7829" t="s">
        <v>561</v>
      </c>
      <c r="H7829" t="s">
        <v>1854</v>
      </c>
      <c r="I7829" t="s">
        <v>22</v>
      </c>
      <c r="J7829" t="s">
        <v>23</v>
      </c>
      <c r="K7829" t="s">
        <v>24</v>
      </c>
      <c r="L7829" t="s">
        <v>31</v>
      </c>
      <c r="M7829">
        <v>22.32</v>
      </c>
      <c r="N7829">
        <v>1582</v>
      </c>
      <c r="O7829">
        <v>126.32</v>
      </c>
      <c r="P7829" t="s">
        <v>141</v>
      </c>
      <c r="Q7829">
        <v>5</v>
      </c>
      <c r="R7829" t="s">
        <v>658</v>
      </c>
    </row>
    <row r="7830" spans="1:18" x14ac:dyDescent="0.25">
      <c r="A7830">
        <v>8105</v>
      </c>
      <c r="B7830" t="s">
        <v>33</v>
      </c>
      <c r="C7830">
        <v>2006</v>
      </c>
      <c r="D7830">
        <v>160000</v>
      </c>
      <c r="E7830">
        <v>70000</v>
      </c>
      <c r="F7830" t="s">
        <v>44</v>
      </c>
      <c r="G7830" t="s">
        <v>45</v>
      </c>
      <c r="H7830" t="s">
        <v>1100</v>
      </c>
      <c r="I7830" t="s">
        <v>37</v>
      </c>
      <c r="J7830" t="s">
        <v>23</v>
      </c>
      <c r="K7830" t="s">
        <v>24</v>
      </c>
      <c r="L7830" t="s">
        <v>31</v>
      </c>
      <c r="M7830">
        <v>16.899999999999999</v>
      </c>
      <c r="N7830">
        <v>1497</v>
      </c>
      <c r="O7830">
        <v>100</v>
      </c>
      <c r="P7830" t="s">
        <v>1013</v>
      </c>
      <c r="Q7830">
        <v>5</v>
      </c>
      <c r="R7830" t="s">
        <v>658</v>
      </c>
    </row>
    <row r="7831" spans="1:18" x14ac:dyDescent="0.25">
      <c r="A7831">
        <v>8106</v>
      </c>
      <c r="B7831" t="s">
        <v>33</v>
      </c>
      <c r="C7831">
        <v>2004</v>
      </c>
      <c r="D7831">
        <v>135000</v>
      </c>
      <c r="E7831">
        <v>120000</v>
      </c>
      <c r="F7831" t="s">
        <v>44</v>
      </c>
      <c r="G7831" t="s">
        <v>45</v>
      </c>
      <c r="H7831" t="s">
        <v>1100</v>
      </c>
      <c r="I7831" t="s">
        <v>37</v>
      </c>
      <c r="J7831" t="s">
        <v>23</v>
      </c>
      <c r="K7831" t="s">
        <v>24</v>
      </c>
      <c r="L7831" t="s">
        <v>31</v>
      </c>
      <c r="M7831">
        <v>13</v>
      </c>
      <c r="N7831">
        <v>1343</v>
      </c>
      <c r="O7831">
        <v>90</v>
      </c>
      <c r="P7831" t="s">
        <v>1354</v>
      </c>
      <c r="Q7831">
        <v>5</v>
      </c>
      <c r="R7831" t="s">
        <v>658</v>
      </c>
    </row>
    <row r="7832" spans="1:18" x14ac:dyDescent="0.25">
      <c r="A7832">
        <v>8107</v>
      </c>
      <c r="B7832" t="s">
        <v>40</v>
      </c>
      <c r="C7832">
        <v>2012</v>
      </c>
      <c r="D7832">
        <v>450000</v>
      </c>
      <c r="E7832">
        <v>128000</v>
      </c>
      <c r="F7832" t="s">
        <v>44</v>
      </c>
      <c r="G7832" t="s">
        <v>45</v>
      </c>
      <c r="H7832" t="s">
        <v>1100</v>
      </c>
      <c r="I7832" t="s">
        <v>22</v>
      </c>
      <c r="J7832" t="s">
        <v>23</v>
      </c>
      <c r="K7832" t="s">
        <v>24</v>
      </c>
      <c r="L7832" t="s">
        <v>31</v>
      </c>
      <c r="M7832">
        <v>22.32</v>
      </c>
      <c r="N7832">
        <v>1582</v>
      </c>
      <c r="O7832">
        <v>126.32</v>
      </c>
      <c r="P7832" t="s">
        <v>141</v>
      </c>
      <c r="Q7832">
        <v>5</v>
      </c>
      <c r="R7832" t="s">
        <v>658</v>
      </c>
    </row>
    <row r="7833" spans="1:18" x14ac:dyDescent="0.25">
      <c r="A7833">
        <v>8108</v>
      </c>
      <c r="B7833" t="s">
        <v>56</v>
      </c>
      <c r="C7833">
        <v>2013</v>
      </c>
      <c r="D7833">
        <v>325000</v>
      </c>
      <c r="E7833">
        <v>100000</v>
      </c>
      <c r="F7833" t="s">
        <v>44</v>
      </c>
      <c r="G7833" t="s">
        <v>45</v>
      </c>
      <c r="H7833" t="s">
        <v>1100</v>
      </c>
      <c r="I7833" t="s">
        <v>22</v>
      </c>
      <c r="J7833" t="s">
        <v>23</v>
      </c>
      <c r="K7833" t="s">
        <v>24</v>
      </c>
      <c r="L7833" t="s">
        <v>38</v>
      </c>
      <c r="M7833">
        <v>20.45</v>
      </c>
      <c r="N7833">
        <v>1461</v>
      </c>
      <c r="O7833">
        <v>83.8</v>
      </c>
      <c r="P7833" t="s">
        <v>143</v>
      </c>
      <c r="Q7833">
        <v>5</v>
      </c>
      <c r="R7833" t="s">
        <v>658</v>
      </c>
    </row>
    <row r="7834" spans="1:18" x14ac:dyDescent="0.25">
      <c r="A7834">
        <v>8109</v>
      </c>
      <c r="B7834" t="s">
        <v>241</v>
      </c>
      <c r="C7834">
        <v>2019</v>
      </c>
      <c r="D7834">
        <v>1575000</v>
      </c>
      <c r="E7834">
        <v>20000</v>
      </c>
      <c r="F7834" t="s">
        <v>44</v>
      </c>
      <c r="G7834" t="s">
        <v>45</v>
      </c>
      <c r="H7834" t="s">
        <v>1100</v>
      </c>
      <c r="I7834" t="s">
        <v>22</v>
      </c>
      <c r="J7834" t="s">
        <v>23</v>
      </c>
      <c r="K7834" t="s">
        <v>90</v>
      </c>
      <c r="L7834" t="s">
        <v>25</v>
      </c>
      <c r="M7834">
        <v>17.8</v>
      </c>
      <c r="N7834">
        <v>1493</v>
      </c>
      <c r="O7834">
        <v>113.4</v>
      </c>
      <c r="P7834" t="s">
        <v>242</v>
      </c>
      <c r="Q7834">
        <v>5</v>
      </c>
      <c r="R7834" t="s">
        <v>658</v>
      </c>
    </row>
    <row r="7835" spans="1:18" x14ac:dyDescent="0.25">
      <c r="A7835">
        <v>8110</v>
      </c>
      <c r="B7835" t="s">
        <v>52</v>
      </c>
      <c r="C7835">
        <v>2018</v>
      </c>
      <c r="D7835">
        <v>750000</v>
      </c>
      <c r="E7835">
        <v>24000</v>
      </c>
      <c r="F7835" t="s">
        <v>44</v>
      </c>
      <c r="G7835" t="s">
        <v>45</v>
      </c>
      <c r="H7835" t="s">
        <v>1100</v>
      </c>
      <c r="I7835" t="s">
        <v>22</v>
      </c>
      <c r="J7835" t="s">
        <v>23</v>
      </c>
      <c r="K7835" t="s">
        <v>24</v>
      </c>
      <c r="L7835" t="s">
        <v>25</v>
      </c>
      <c r="M7835">
        <v>24.4</v>
      </c>
      <c r="N7835">
        <v>1498</v>
      </c>
      <c r="O7835">
        <v>98.63</v>
      </c>
      <c r="P7835" t="s">
        <v>304</v>
      </c>
      <c r="Q7835">
        <v>5</v>
      </c>
      <c r="R7835" t="s">
        <v>658</v>
      </c>
    </row>
    <row r="7836" spans="1:18" x14ac:dyDescent="0.25">
      <c r="A7836">
        <v>8111</v>
      </c>
      <c r="B7836" t="s">
        <v>18</v>
      </c>
      <c r="C7836">
        <v>2017</v>
      </c>
      <c r="D7836">
        <v>425000</v>
      </c>
      <c r="E7836">
        <v>12000</v>
      </c>
      <c r="F7836" t="s">
        <v>75</v>
      </c>
      <c r="G7836" t="s">
        <v>86</v>
      </c>
      <c r="H7836" t="s">
        <v>1197</v>
      </c>
      <c r="I7836" t="s">
        <v>37</v>
      </c>
      <c r="J7836" t="s">
        <v>23</v>
      </c>
      <c r="K7836" t="s">
        <v>24</v>
      </c>
      <c r="L7836" t="s">
        <v>25</v>
      </c>
      <c r="M7836">
        <v>23.1</v>
      </c>
      <c r="N7836">
        <v>998</v>
      </c>
      <c r="O7836">
        <v>67.040000000000006</v>
      </c>
      <c r="P7836" t="s">
        <v>82</v>
      </c>
      <c r="Q7836">
        <v>5</v>
      </c>
      <c r="R7836" t="s">
        <v>658</v>
      </c>
    </row>
    <row r="7837" spans="1:18" x14ac:dyDescent="0.25">
      <c r="A7837">
        <v>8112</v>
      </c>
      <c r="B7837" t="s">
        <v>50</v>
      </c>
      <c r="C7837">
        <v>2014</v>
      </c>
      <c r="D7837">
        <v>425000</v>
      </c>
      <c r="E7837">
        <v>50000</v>
      </c>
      <c r="F7837" t="s">
        <v>75</v>
      </c>
      <c r="G7837" t="s">
        <v>86</v>
      </c>
      <c r="H7837" t="s">
        <v>1197</v>
      </c>
      <c r="I7837" t="s">
        <v>22</v>
      </c>
      <c r="J7837" t="s">
        <v>23</v>
      </c>
      <c r="K7837" t="s">
        <v>24</v>
      </c>
      <c r="L7837" t="s">
        <v>25</v>
      </c>
      <c r="M7837">
        <v>23.59</v>
      </c>
      <c r="N7837">
        <v>1364</v>
      </c>
      <c r="O7837">
        <v>67.06</v>
      </c>
      <c r="P7837" t="s">
        <v>51</v>
      </c>
      <c r="Q7837">
        <v>5</v>
      </c>
      <c r="R7837" t="s">
        <v>658</v>
      </c>
    </row>
    <row r="7838" spans="1:18" x14ac:dyDescent="0.25">
      <c r="A7838">
        <v>8113</v>
      </c>
      <c r="B7838" t="s">
        <v>52</v>
      </c>
      <c r="C7838">
        <v>2018</v>
      </c>
      <c r="D7838">
        <v>746000</v>
      </c>
      <c r="E7838">
        <v>24000</v>
      </c>
      <c r="F7838" t="s">
        <v>75</v>
      </c>
      <c r="G7838" t="s">
        <v>86</v>
      </c>
      <c r="H7838" t="s">
        <v>1855</v>
      </c>
      <c r="I7838" t="s">
        <v>22</v>
      </c>
      <c r="J7838" t="s">
        <v>23</v>
      </c>
      <c r="K7838" t="s">
        <v>24</v>
      </c>
      <c r="L7838" t="s">
        <v>25</v>
      </c>
      <c r="M7838">
        <v>24.4</v>
      </c>
      <c r="N7838">
        <v>1498</v>
      </c>
      <c r="O7838">
        <v>98.63</v>
      </c>
      <c r="P7838" t="s">
        <v>304</v>
      </c>
      <c r="Q7838">
        <v>5</v>
      </c>
      <c r="R7838" t="s">
        <v>658</v>
      </c>
    </row>
    <row r="7839" spans="1:18" x14ac:dyDescent="0.25">
      <c r="A7839">
        <v>8114</v>
      </c>
      <c r="B7839" t="s">
        <v>50</v>
      </c>
      <c r="C7839">
        <v>2010</v>
      </c>
      <c r="D7839">
        <v>425000</v>
      </c>
      <c r="E7839">
        <v>129000</v>
      </c>
      <c r="F7839" t="s">
        <v>75</v>
      </c>
      <c r="G7839" t="s">
        <v>86</v>
      </c>
      <c r="H7839" t="s">
        <v>1855</v>
      </c>
      <c r="I7839" t="s">
        <v>22</v>
      </c>
      <c r="J7839" t="s">
        <v>23</v>
      </c>
      <c r="K7839" t="s">
        <v>24</v>
      </c>
      <c r="L7839" t="s">
        <v>25</v>
      </c>
      <c r="M7839">
        <v>12.8</v>
      </c>
      <c r="N7839">
        <v>2494</v>
      </c>
      <c r="O7839">
        <v>102</v>
      </c>
      <c r="P7839" t="s">
        <v>204</v>
      </c>
      <c r="Q7839">
        <v>8</v>
      </c>
      <c r="R7839" t="s">
        <v>658</v>
      </c>
    </row>
    <row r="7840" spans="1:18" x14ac:dyDescent="0.25">
      <c r="A7840">
        <v>8115</v>
      </c>
      <c r="B7840" t="s">
        <v>18</v>
      </c>
      <c r="C7840">
        <v>2011</v>
      </c>
      <c r="D7840">
        <v>200000</v>
      </c>
      <c r="E7840">
        <v>73000</v>
      </c>
      <c r="F7840" t="s">
        <v>75</v>
      </c>
      <c r="G7840" t="s">
        <v>86</v>
      </c>
      <c r="H7840" t="s">
        <v>1855</v>
      </c>
      <c r="I7840" t="s">
        <v>37</v>
      </c>
      <c r="J7840" t="s">
        <v>23</v>
      </c>
      <c r="K7840" t="s">
        <v>24</v>
      </c>
      <c r="L7840" t="s">
        <v>25</v>
      </c>
      <c r="M7840">
        <v>19.7</v>
      </c>
      <c r="N7840">
        <v>796</v>
      </c>
      <c r="O7840">
        <v>46.3</v>
      </c>
      <c r="P7840" t="s">
        <v>66</v>
      </c>
      <c r="Q7840">
        <v>5</v>
      </c>
      <c r="R7840" t="s">
        <v>658</v>
      </c>
    </row>
    <row r="7841" spans="1:18" x14ac:dyDescent="0.25">
      <c r="A7841">
        <v>8117</v>
      </c>
      <c r="B7841" t="s">
        <v>18</v>
      </c>
      <c r="C7841">
        <v>2017</v>
      </c>
      <c r="D7841">
        <v>340000</v>
      </c>
      <c r="E7841">
        <v>45000</v>
      </c>
      <c r="F7841" t="s">
        <v>75</v>
      </c>
      <c r="G7841" t="s">
        <v>86</v>
      </c>
      <c r="H7841" t="s">
        <v>1855</v>
      </c>
      <c r="I7841" t="s">
        <v>37</v>
      </c>
      <c r="J7841" t="s">
        <v>23</v>
      </c>
      <c r="K7841" t="s">
        <v>24</v>
      </c>
      <c r="L7841" t="s">
        <v>25</v>
      </c>
      <c r="M7841">
        <v>23.95</v>
      </c>
      <c r="N7841">
        <v>998</v>
      </c>
      <c r="O7841">
        <v>67.099999999999994</v>
      </c>
      <c r="P7841" t="s">
        <v>82</v>
      </c>
      <c r="Q7841">
        <v>5</v>
      </c>
      <c r="R7841" t="s">
        <v>658</v>
      </c>
    </row>
    <row r="7842" spans="1:18" x14ac:dyDescent="0.25">
      <c r="A7842">
        <v>8118</v>
      </c>
      <c r="B7842" t="s">
        <v>18</v>
      </c>
      <c r="C7842">
        <v>2015</v>
      </c>
      <c r="D7842">
        <v>625000</v>
      </c>
      <c r="E7842">
        <v>50000</v>
      </c>
      <c r="F7842" t="s">
        <v>75</v>
      </c>
      <c r="G7842" t="s">
        <v>86</v>
      </c>
      <c r="H7842" t="s">
        <v>806</v>
      </c>
      <c r="I7842" t="s">
        <v>22</v>
      </c>
      <c r="J7842" t="s">
        <v>23</v>
      </c>
      <c r="K7842" t="s">
        <v>24</v>
      </c>
      <c r="L7842" t="s">
        <v>25</v>
      </c>
      <c r="M7842">
        <v>26.59</v>
      </c>
      <c r="N7842">
        <v>1248</v>
      </c>
      <c r="O7842">
        <v>74</v>
      </c>
      <c r="P7842" t="s">
        <v>26</v>
      </c>
      <c r="Q7842">
        <v>5</v>
      </c>
      <c r="R7842" t="s">
        <v>658</v>
      </c>
    </row>
    <row r="7843" spans="1:18" x14ac:dyDescent="0.25">
      <c r="A7843">
        <v>8119</v>
      </c>
      <c r="B7843" t="s">
        <v>40</v>
      </c>
      <c r="C7843">
        <v>2013</v>
      </c>
      <c r="D7843">
        <v>380000</v>
      </c>
      <c r="E7843">
        <v>25000</v>
      </c>
      <c r="F7843" t="s">
        <v>75</v>
      </c>
      <c r="G7843" t="s">
        <v>86</v>
      </c>
      <c r="H7843" t="s">
        <v>1855</v>
      </c>
      <c r="I7843" t="s">
        <v>37</v>
      </c>
      <c r="J7843" t="s">
        <v>23</v>
      </c>
      <c r="K7843" t="s">
        <v>24</v>
      </c>
      <c r="L7843" t="s">
        <v>25</v>
      </c>
      <c r="M7843">
        <v>18.5</v>
      </c>
      <c r="N7843">
        <v>1197</v>
      </c>
      <c r="O7843">
        <v>82.85</v>
      </c>
      <c r="P7843" t="s">
        <v>131</v>
      </c>
      <c r="Q7843">
        <v>5</v>
      </c>
      <c r="R7843" t="s">
        <v>658</v>
      </c>
    </row>
    <row r="7844" spans="1:18" x14ac:dyDescent="0.25">
      <c r="A7844">
        <v>8120</v>
      </c>
      <c r="B7844" t="s">
        <v>18</v>
      </c>
      <c r="C7844">
        <v>2017</v>
      </c>
      <c r="D7844">
        <v>360000</v>
      </c>
      <c r="E7844">
        <v>80000</v>
      </c>
      <c r="F7844" t="s">
        <v>75</v>
      </c>
      <c r="G7844" t="s">
        <v>86</v>
      </c>
      <c r="H7844" t="s">
        <v>806</v>
      </c>
      <c r="I7844" t="s">
        <v>37</v>
      </c>
      <c r="J7844" t="s">
        <v>23</v>
      </c>
      <c r="K7844" t="s">
        <v>24</v>
      </c>
      <c r="L7844" t="s">
        <v>25</v>
      </c>
      <c r="M7844">
        <v>20.51</v>
      </c>
      <c r="N7844">
        <v>998</v>
      </c>
      <c r="O7844">
        <v>67.040000000000006</v>
      </c>
      <c r="P7844" t="s">
        <v>82</v>
      </c>
      <c r="Q7844">
        <v>5</v>
      </c>
      <c r="R7844" t="s">
        <v>658</v>
      </c>
    </row>
    <row r="7845" spans="1:18" x14ac:dyDescent="0.25">
      <c r="A7845">
        <v>8121</v>
      </c>
      <c r="B7845" t="s">
        <v>40</v>
      </c>
      <c r="C7845">
        <v>2008</v>
      </c>
      <c r="D7845">
        <v>120000</v>
      </c>
      <c r="E7845">
        <v>191000</v>
      </c>
      <c r="F7845" t="s">
        <v>75</v>
      </c>
      <c r="G7845" t="s">
        <v>86</v>
      </c>
      <c r="H7845" t="s">
        <v>1855</v>
      </c>
      <c r="I7845" t="s">
        <v>37</v>
      </c>
      <c r="J7845" t="s">
        <v>23</v>
      </c>
      <c r="K7845" t="s">
        <v>24</v>
      </c>
      <c r="L7845" t="s">
        <v>25</v>
      </c>
      <c r="M7845">
        <v>17.920000000000002</v>
      </c>
      <c r="N7845">
        <v>1086</v>
      </c>
      <c r="O7845">
        <v>62.1</v>
      </c>
      <c r="P7845" t="s">
        <v>147</v>
      </c>
      <c r="Q7845">
        <v>5</v>
      </c>
      <c r="R7845" t="s">
        <v>658</v>
      </c>
    </row>
    <row r="7846" spans="1:18" x14ac:dyDescent="0.25">
      <c r="A7846">
        <v>8122</v>
      </c>
      <c r="B7846" t="s">
        <v>18</v>
      </c>
      <c r="C7846">
        <v>2013</v>
      </c>
      <c r="D7846">
        <v>260000</v>
      </c>
      <c r="E7846">
        <v>50000</v>
      </c>
      <c r="F7846" t="s">
        <v>34</v>
      </c>
      <c r="G7846" t="s">
        <v>53</v>
      </c>
      <c r="H7846" t="s">
        <v>893</v>
      </c>
      <c r="I7846" t="s">
        <v>37</v>
      </c>
      <c r="J7846" t="s">
        <v>23</v>
      </c>
      <c r="K7846" t="s">
        <v>24</v>
      </c>
      <c r="L7846" t="s">
        <v>31</v>
      </c>
      <c r="M7846">
        <v>18.899999999999999</v>
      </c>
      <c r="N7846">
        <v>998</v>
      </c>
      <c r="O7846">
        <v>67.099999999999994</v>
      </c>
      <c r="P7846" t="s">
        <v>82</v>
      </c>
      <c r="Q7846">
        <v>5</v>
      </c>
      <c r="R7846" t="s">
        <v>658</v>
      </c>
    </row>
    <row r="7847" spans="1:18" x14ac:dyDescent="0.25">
      <c r="A7847">
        <v>8123</v>
      </c>
      <c r="B7847" t="s">
        <v>40</v>
      </c>
      <c r="C7847">
        <v>2014</v>
      </c>
      <c r="D7847">
        <v>475000</v>
      </c>
      <c r="E7847">
        <v>80000</v>
      </c>
      <c r="F7847" t="s">
        <v>34</v>
      </c>
      <c r="G7847" t="s">
        <v>53</v>
      </c>
      <c r="H7847" t="s">
        <v>893</v>
      </c>
      <c r="I7847" t="s">
        <v>22</v>
      </c>
      <c r="J7847" t="s">
        <v>23</v>
      </c>
      <c r="K7847" t="s">
        <v>24</v>
      </c>
      <c r="L7847" t="s">
        <v>31</v>
      </c>
      <c r="M7847">
        <v>22.54</v>
      </c>
      <c r="N7847">
        <v>1396</v>
      </c>
      <c r="O7847">
        <v>88.73</v>
      </c>
      <c r="P7847" t="s">
        <v>67</v>
      </c>
      <c r="Q7847">
        <v>5</v>
      </c>
      <c r="R7847" t="s">
        <v>658</v>
      </c>
    </row>
    <row r="7848" spans="1:18" x14ac:dyDescent="0.25">
      <c r="A7848">
        <v>8124</v>
      </c>
      <c r="B7848" t="s">
        <v>40</v>
      </c>
      <c r="C7848">
        <v>2013</v>
      </c>
      <c r="D7848">
        <v>320000</v>
      </c>
      <c r="E7848">
        <v>110000</v>
      </c>
      <c r="F7848" t="s">
        <v>34</v>
      </c>
      <c r="G7848" t="s">
        <v>53</v>
      </c>
      <c r="H7848" t="s">
        <v>893</v>
      </c>
      <c r="I7848" t="s">
        <v>37</v>
      </c>
      <c r="J7848" t="s">
        <v>23</v>
      </c>
      <c r="K7848" t="s">
        <v>24</v>
      </c>
      <c r="L7848" t="s">
        <v>25</v>
      </c>
      <c r="M7848">
        <v>18.5</v>
      </c>
      <c r="N7848">
        <v>1197</v>
      </c>
      <c r="O7848">
        <v>82.85</v>
      </c>
      <c r="P7848" t="s">
        <v>131</v>
      </c>
      <c r="Q7848">
        <v>5</v>
      </c>
      <c r="R7848" t="s">
        <v>658</v>
      </c>
    </row>
    <row r="7849" spans="1:18" x14ac:dyDescent="0.25">
      <c r="A7849">
        <v>8125</v>
      </c>
      <c r="B7849" t="s">
        <v>40</v>
      </c>
      <c r="C7849">
        <v>2007</v>
      </c>
      <c r="D7849">
        <v>135000</v>
      </c>
      <c r="E7849">
        <v>119000</v>
      </c>
      <c r="F7849" t="s">
        <v>34</v>
      </c>
      <c r="G7849" t="s">
        <v>53</v>
      </c>
      <c r="H7849" t="s">
        <v>1018</v>
      </c>
      <c r="I7849" t="s">
        <v>22</v>
      </c>
      <c r="J7849" t="s">
        <v>23</v>
      </c>
      <c r="K7849" t="s">
        <v>24</v>
      </c>
      <c r="L7849" t="s">
        <v>145</v>
      </c>
      <c r="M7849">
        <v>16.8</v>
      </c>
      <c r="N7849">
        <v>1493</v>
      </c>
      <c r="O7849">
        <v>110</v>
      </c>
      <c r="P7849" t="s">
        <v>224</v>
      </c>
      <c r="Q7849">
        <v>5</v>
      </c>
      <c r="R7849" t="s">
        <v>658</v>
      </c>
    </row>
    <row r="7850" spans="1:18" x14ac:dyDescent="0.25">
      <c r="A7850">
        <v>8126</v>
      </c>
      <c r="B7850" t="s">
        <v>18</v>
      </c>
      <c r="C7850">
        <v>2009</v>
      </c>
      <c r="D7850">
        <v>382000</v>
      </c>
      <c r="E7850">
        <v>120000</v>
      </c>
      <c r="F7850" t="s">
        <v>34</v>
      </c>
      <c r="G7850" t="s">
        <v>53</v>
      </c>
      <c r="H7850" t="s">
        <v>1018</v>
      </c>
      <c r="I7850" t="s">
        <v>22</v>
      </c>
      <c r="J7850" t="s">
        <v>23</v>
      </c>
      <c r="K7850" t="s">
        <v>24</v>
      </c>
      <c r="L7850" t="s">
        <v>25</v>
      </c>
      <c r="M7850">
        <v>19.3</v>
      </c>
      <c r="N7850">
        <v>1248</v>
      </c>
      <c r="O7850">
        <v>73.900000000000006</v>
      </c>
      <c r="P7850" t="s">
        <v>26</v>
      </c>
      <c r="Q7850">
        <v>5</v>
      </c>
      <c r="R7850" t="s">
        <v>658</v>
      </c>
    </row>
    <row r="7851" spans="1:18" x14ac:dyDescent="0.25">
      <c r="A7851">
        <v>8127</v>
      </c>
      <c r="B7851" t="s">
        <v>68</v>
      </c>
      <c r="C7851">
        <v>2013</v>
      </c>
      <c r="D7851">
        <v>290000</v>
      </c>
      <c r="E7851">
        <v>25000</v>
      </c>
      <c r="F7851" t="s">
        <v>19</v>
      </c>
      <c r="G7851" t="s">
        <v>59</v>
      </c>
      <c r="H7851" t="s">
        <v>1856</v>
      </c>
      <c r="I7851" t="s">
        <v>22</v>
      </c>
      <c r="J7851" t="s">
        <v>23</v>
      </c>
      <c r="K7851" t="s">
        <v>24</v>
      </c>
      <c r="L7851" t="s">
        <v>25</v>
      </c>
      <c r="M7851">
        <v>23.57</v>
      </c>
      <c r="N7851">
        <v>1396</v>
      </c>
      <c r="O7851">
        <v>70</v>
      </c>
      <c r="P7851" t="s">
        <v>203</v>
      </c>
      <c r="Q7851">
        <v>5</v>
      </c>
      <c r="R7851" t="s">
        <v>658</v>
      </c>
    </row>
    <row r="7852" spans="1:18" x14ac:dyDescent="0.25">
      <c r="A7852">
        <v>8128</v>
      </c>
      <c r="B7852" t="s">
        <v>68</v>
      </c>
      <c r="C7852">
        <v>2013</v>
      </c>
      <c r="D7852">
        <v>290000</v>
      </c>
      <c r="E7852">
        <v>25000</v>
      </c>
      <c r="F7852" t="s">
        <v>19</v>
      </c>
      <c r="G7852" t="s">
        <v>352</v>
      </c>
      <c r="H7852" t="s">
        <v>441</v>
      </c>
      <c r="I7852" t="s">
        <v>22</v>
      </c>
      <c r="J7852" t="s">
        <v>23</v>
      </c>
      <c r="K7852" t="s">
        <v>24</v>
      </c>
      <c r="L7852" t="s">
        <v>25</v>
      </c>
      <c r="M7852">
        <v>23.57</v>
      </c>
      <c r="N7852">
        <v>1396</v>
      </c>
      <c r="O7852">
        <v>70</v>
      </c>
      <c r="P7852" t="s">
        <v>203</v>
      </c>
      <c r="Q7852">
        <v>5</v>
      </c>
      <c r="R7852" t="s">
        <v>658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showGridLines="0" workbookViewId="0">
      <selection activeCell="H6" sqref="H6"/>
    </sheetView>
  </sheetViews>
  <sheetFormatPr defaultRowHeight="15" x14ac:dyDescent="0.25"/>
  <sheetData>
    <row r="1" spans="1:6" ht="15" customHeight="1" x14ac:dyDescent="0.25">
      <c r="A1" s="21" t="s">
        <v>1857</v>
      </c>
      <c r="B1" s="21"/>
      <c r="C1" s="21"/>
      <c r="D1" s="21"/>
      <c r="E1" s="21"/>
      <c r="F1" s="21"/>
    </row>
    <row r="2" spans="1:6" ht="15" customHeight="1" x14ac:dyDescent="0.25">
      <c r="A2" s="21"/>
      <c r="B2" s="21"/>
      <c r="C2" s="21"/>
      <c r="D2" s="21"/>
      <c r="E2" s="21"/>
      <c r="F2" s="21"/>
    </row>
    <row r="4" spans="1:6" ht="15.75" x14ac:dyDescent="0.25">
      <c r="A4" s="10">
        <v>1</v>
      </c>
      <c r="B4" s="22" t="s">
        <v>1887</v>
      </c>
      <c r="C4" s="22"/>
      <c r="D4" s="22"/>
      <c r="E4" s="22"/>
      <c r="F4" s="22"/>
    </row>
    <row r="5" spans="1:6" ht="15.75" x14ac:dyDescent="0.25">
      <c r="A5" s="10">
        <v>2</v>
      </c>
      <c r="B5" s="22" t="s">
        <v>1886</v>
      </c>
      <c r="C5" s="22"/>
      <c r="D5" s="22"/>
      <c r="E5" s="22"/>
      <c r="F5" s="22"/>
    </row>
    <row r="6" spans="1:6" ht="15.75" x14ac:dyDescent="0.25">
      <c r="A6" s="10">
        <v>3</v>
      </c>
      <c r="B6" s="22" t="s">
        <v>1862</v>
      </c>
      <c r="C6" s="22"/>
      <c r="D6" s="22"/>
      <c r="E6" s="22"/>
      <c r="F6" s="22"/>
    </row>
    <row r="7" spans="1:6" ht="15.75" x14ac:dyDescent="0.25">
      <c r="A7" s="10">
        <v>4</v>
      </c>
      <c r="B7" s="22" t="s">
        <v>1863</v>
      </c>
      <c r="C7" s="22"/>
      <c r="D7" s="22"/>
      <c r="E7" s="22"/>
      <c r="F7" s="22"/>
    </row>
    <row r="8" spans="1:6" ht="15.75" x14ac:dyDescent="0.25">
      <c r="A8" s="10">
        <v>5</v>
      </c>
      <c r="B8" s="22" t="s">
        <v>1885</v>
      </c>
      <c r="C8" s="22"/>
      <c r="D8" s="22"/>
      <c r="E8" s="22"/>
      <c r="F8" s="22"/>
    </row>
    <row r="9" spans="1:6" ht="15.75" x14ac:dyDescent="0.25">
      <c r="A9" s="10">
        <v>6</v>
      </c>
      <c r="B9" s="22" t="s">
        <v>1883</v>
      </c>
      <c r="C9" s="22"/>
      <c r="D9" s="22"/>
      <c r="E9" s="22"/>
      <c r="F9" s="22"/>
    </row>
    <row r="10" spans="1:6" ht="15.75" x14ac:dyDescent="0.25">
      <c r="A10" s="10">
        <v>7</v>
      </c>
      <c r="B10" s="22" t="s">
        <v>1884</v>
      </c>
      <c r="C10" s="22"/>
      <c r="D10" s="22"/>
      <c r="E10" s="22"/>
      <c r="F10" s="22"/>
    </row>
  </sheetData>
  <mergeCells count="8">
    <mergeCell ref="A1:F2"/>
    <mergeCell ref="B4:F4"/>
    <mergeCell ref="B5:F5"/>
    <mergeCell ref="B6:F6"/>
    <mergeCell ref="B10:F10"/>
    <mergeCell ref="B7:F7"/>
    <mergeCell ref="B8:F8"/>
    <mergeCell ref="B9:F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
  <sheetViews>
    <sheetView showGridLines="0" tabSelected="1" zoomScale="75" zoomScaleNormal="75" workbookViewId="0">
      <selection activeCell="AA19" sqref="AA19"/>
    </sheetView>
  </sheetViews>
  <sheetFormatPr defaultRowHeight="15" x14ac:dyDescent="0.25"/>
  <cols>
    <col min="3" max="3" width="4.140625" customWidth="1"/>
    <col min="13" max="13" width="12.5703125" customWidth="1"/>
  </cols>
  <sheetData>
    <row r="1" spans="1:25" ht="15" customHeight="1" x14ac:dyDescent="0.25">
      <c r="A1" s="25" t="s">
        <v>1888</v>
      </c>
      <c r="B1" s="26"/>
      <c r="C1" s="26"/>
      <c r="D1" s="26"/>
      <c r="E1" s="26"/>
      <c r="F1" s="26"/>
      <c r="G1" s="26"/>
      <c r="H1" s="26"/>
      <c r="I1" s="26"/>
      <c r="J1" s="26"/>
      <c r="K1" s="26"/>
      <c r="L1" s="26"/>
      <c r="M1" s="26"/>
      <c r="N1" s="26"/>
      <c r="O1" s="26"/>
      <c r="P1" s="26"/>
      <c r="Q1" s="26"/>
      <c r="R1" s="26"/>
      <c r="S1" s="26"/>
      <c r="T1" s="26"/>
      <c r="U1" s="26"/>
      <c r="V1" s="26"/>
      <c r="W1" s="26"/>
      <c r="X1" s="26"/>
      <c r="Y1" s="27"/>
    </row>
    <row r="2" spans="1:25" ht="15" customHeight="1" x14ac:dyDescent="0.25">
      <c r="A2" s="28"/>
      <c r="B2" s="29"/>
      <c r="C2" s="29"/>
      <c r="D2" s="29"/>
      <c r="E2" s="29"/>
      <c r="F2" s="29"/>
      <c r="G2" s="29"/>
      <c r="H2" s="29"/>
      <c r="I2" s="29"/>
      <c r="J2" s="29"/>
      <c r="K2" s="29"/>
      <c r="L2" s="29"/>
      <c r="M2" s="29"/>
      <c r="N2" s="29"/>
      <c r="O2" s="29"/>
      <c r="P2" s="29"/>
      <c r="Q2" s="29"/>
      <c r="R2" s="29"/>
      <c r="S2" s="29"/>
      <c r="T2" s="29"/>
      <c r="U2" s="29"/>
      <c r="V2" s="29"/>
      <c r="W2" s="29"/>
      <c r="X2" s="29"/>
      <c r="Y2" s="30"/>
    </row>
    <row r="3" spans="1:25" ht="19.5" customHeight="1" x14ac:dyDescent="0.25">
      <c r="A3" s="23" t="s">
        <v>1858</v>
      </c>
      <c r="B3" s="23"/>
      <c r="C3" s="23"/>
      <c r="D3" s="2"/>
      <c r="E3" s="2"/>
      <c r="F3" s="2"/>
      <c r="G3" s="2"/>
      <c r="H3" s="2"/>
      <c r="I3" s="2"/>
      <c r="J3" s="2"/>
      <c r="K3" s="2"/>
      <c r="L3" s="2"/>
      <c r="M3" s="2"/>
      <c r="N3" s="2"/>
      <c r="O3" s="2"/>
      <c r="P3" s="2"/>
      <c r="Q3" s="2"/>
      <c r="R3" s="2"/>
      <c r="S3" s="2"/>
      <c r="T3" s="2"/>
      <c r="U3" s="2"/>
      <c r="V3" s="2"/>
      <c r="W3" s="2"/>
      <c r="X3" s="2"/>
      <c r="Y3" s="3"/>
    </row>
    <row r="4" spans="1:25" ht="15" customHeight="1" x14ac:dyDescent="0.25">
      <c r="A4" s="24">
        <f>COUNTIF(UserCarData[sold],"Y")</f>
        <v>1992</v>
      </c>
      <c r="B4" s="24"/>
      <c r="C4" s="24"/>
      <c r="D4" s="2"/>
      <c r="E4" s="2"/>
      <c r="F4" s="2"/>
      <c r="G4" s="2"/>
      <c r="H4" s="2"/>
      <c r="I4" s="2"/>
      <c r="J4" s="2"/>
      <c r="K4" s="2"/>
      <c r="N4" s="2"/>
      <c r="O4" s="2"/>
      <c r="P4" s="2"/>
      <c r="Q4" s="2"/>
      <c r="R4" s="2"/>
      <c r="S4" s="2"/>
      <c r="T4" s="2"/>
      <c r="U4" s="2"/>
      <c r="V4" s="2"/>
      <c r="W4" s="2"/>
      <c r="X4" s="2"/>
      <c r="Y4" s="3"/>
    </row>
    <row r="5" spans="1:25" ht="15" customHeight="1" x14ac:dyDescent="0.25">
      <c r="A5" s="24"/>
      <c r="B5" s="24"/>
      <c r="C5" s="24"/>
      <c r="D5" s="2"/>
      <c r="E5" s="2"/>
      <c r="F5" s="2"/>
      <c r="G5" s="2"/>
      <c r="H5" s="2"/>
      <c r="I5" s="2"/>
      <c r="J5" s="2"/>
      <c r="K5" s="2"/>
      <c r="N5" s="2"/>
      <c r="O5" s="2"/>
      <c r="P5" s="2"/>
      <c r="Q5" s="2"/>
      <c r="R5" s="2"/>
      <c r="S5" s="2"/>
      <c r="T5" s="2"/>
      <c r="U5" s="2"/>
      <c r="V5" s="2"/>
      <c r="W5" s="2"/>
      <c r="X5" s="2"/>
      <c r="Y5" s="3"/>
    </row>
    <row r="6" spans="1:25" ht="15" customHeight="1" x14ac:dyDescent="0.25">
      <c r="A6" s="24"/>
      <c r="B6" s="24"/>
      <c r="C6" s="24"/>
      <c r="D6" s="2"/>
      <c r="E6" s="2"/>
      <c r="F6" s="2"/>
      <c r="G6" s="2"/>
      <c r="H6" s="2"/>
      <c r="I6" s="2"/>
      <c r="J6" s="2"/>
      <c r="K6" s="2"/>
      <c r="N6" s="2"/>
      <c r="O6" s="2"/>
      <c r="P6" s="2"/>
      <c r="Q6" s="2"/>
      <c r="R6" s="2"/>
      <c r="S6" s="2"/>
      <c r="T6" s="2"/>
      <c r="U6" s="2"/>
      <c r="V6" s="2"/>
      <c r="W6" s="2"/>
      <c r="X6" s="2"/>
      <c r="Y6" s="3"/>
    </row>
    <row r="7" spans="1:25" ht="15" customHeight="1" x14ac:dyDescent="0.25">
      <c r="C7" s="2"/>
      <c r="D7" s="2"/>
      <c r="E7" s="2"/>
      <c r="F7" s="2"/>
      <c r="G7" s="2"/>
      <c r="H7" s="2"/>
      <c r="I7" s="2"/>
      <c r="J7" s="2"/>
      <c r="K7" s="2"/>
      <c r="L7" s="2"/>
      <c r="M7" s="2"/>
      <c r="N7" s="2"/>
      <c r="O7" s="2"/>
      <c r="P7" s="2"/>
      <c r="Q7" s="2"/>
      <c r="R7" s="2"/>
      <c r="S7" s="2"/>
      <c r="T7" s="2"/>
      <c r="U7" s="2"/>
      <c r="V7" s="2"/>
      <c r="W7" s="2"/>
      <c r="X7" s="2"/>
      <c r="Y7" s="3"/>
    </row>
    <row r="8" spans="1:25" x14ac:dyDescent="0.25">
      <c r="A8" s="1"/>
      <c r="B8" s="2"/>
      <c r="C8" s="2"/>
      <c r="D8" s="2"/>
      <c r="E8" s="2"/>
      <c r="F8" s="2"/>
      <c r="G8" s="2"/>
      <c r="H8" s="2"/>
      <c r="I8" s="2"/>
      <c r="J8" s="2"/>
      <c r="K8" s="2"/>
      <c r="L8" s="2"/>
      <c r="M8" s="2"/>
      <c r="N8" s="2"/>
      <c r="O8" s="2"/>
      <c r="P8" s="2"/>
      <c r="Q8" s="2"/>
      <c r="R8" s="2"/>
      <c r="S8" s="2"/>
      <c r="T8" s="2"/>
      <c r="U8" s="2"/>
      <c r="V8" s="2"/>
      <c r="W8" s="2"/>
      <c r="X8" s="2"/>
      <c r="Y8" s="3"/>
    </row>
    <row r="9" spans="1:25" x14ac:dyDescent="0.25">
      <c r="A9" s="1"/>
      <c r="B9" s="2"/>
      <c r="C9" s="2"/>
      <c r="D9" s="2"/>
      <c r="E9" s="2"/>
      <c r="F9" s="2"/>
      <c r="G9" s="2"/>
      <c r="H9" s="2"/>
      <c r="I9" s="2"/>
      <c r="J9" s="2"/>
      <c r="K9" s="2"/>
      <c r="L9" s="2"/>
      <c r="M9" s="2"/>
      <c r="N9" s="2"/>
      <c r="O9" s="2"/>
      <c r="P9" s="2"/>
      <c r="Q9" s="2"/>
      <c r="R9" s="2"/>
      <c r="S9" s="2"/>
      <c r="T9" s="2"/>
      <c r="U9" s="2"/>
      <c r="V9" s="2"/>
      <c r="W9" s="2"/>
      <c r="X9" s="2"/>
      <c r="Y9" s="3"/>
    </row>
    <row r="10" spans="1:25" x14ac:dyDescent="0.25">
      <c r="A10" s="1"/>
      <c r="B10" s="2"/>
      <c r="C10" s="2"/>
      <c r="D10" s="2"/>
      <c r="E10" s="2"/>
      <c r="F10" s="2"/>
      <c r="G10" s="2"/>
      <c r="H10" s="2"/>
      <c r="I10" s="2"/>
      <c r="J10" s="2"/>
      <c r="K10" s="2"/>
      <c r="L10" s="2"/>
      <c r="M10" s="2"/>
      <c r="N10" s="2"/>
      <c r="O10" s="2"/>
      <c r="P10" s="2"/>
      <c r="Q10" s="2"/>
      <c r="R10" s="2"/>
      <c r="S10" s="2"/>
      <c r="T10" s="2"/>
      <c r="U10" s="2"/>
      <c r="V10" s="2"/>
      <c r="W10" s="2"/>
      <c r="X10" s="2"/>
      <c r="Y10" s="3"/>
    </row>
    <row r="11" spans="1:25" x14ac:dyDescent="0.25">
      <c r="A11" s="1"/>
      <c r="B11" s="2"/>
      <c r="C11" s="2"/>
      <c r="D11" s="2"/>
      <c r="E11" s="2"/>
      <c r="F11" s="2"/>
      <c r="G11" s="2"/>
      <c r="H11" s="2"/>
      <c r="I11" s="2"/>
      <c r="J11" s="2"/>
      <c r="K11" s="2"/>
      <c r="L11" s="2"/>
      <c r="M11" s="2"/>
      <c r="N11" s="2"/>
      <c r="O11" s="2"/>
      <c r="P11" s="2"/>
      <c r="Q11" s="2"/>
      <c r="R11" s="2"/>
      <c r="S11" s="2"/>
      <c r="T11" s="2"/>
      <c r="U11" s="2"/>
      <c r="V11" s="2"/>
      <c r="W11" s="2"/>
      <c r="X11" s="2"/>
      <c r="Y11" s="3"/>
    </row>
    <row r="12" spans="1:25" x14ac:dyDescent="0.25">
      <c r="A12" s="1"/>
      <c r="B12" s="2"/>
      <c r="C12" s="2"/>
      <c r="D12" s="2"/>
      <c r="E12" s="2"/>
      <c r="F12" s="2"/>
      <c r="G12" s="2"/>
      <c r="H12" s="2"/>
      <c r="I12" s="2"/>
      <c r="J12" s="2"/>
      <c r="K12" s="2"/>
      <c r="L12" s="2"/>
      <c r="M12" s="2"/>
      <c r="N12" s="2"/>
      <c r="O12" s="2"/>
      <c r="P12" s="2"/>
      <c r="Q12" s="2"/>
      <c r="R12" s="2"/>
      <c r="S12" s="2"/>
      <c r="T12" s="2"/>
      <c r="U12" s="2"/>
      <c r="V12" s="2"/>
      <c r="W12" s="2"/>
      <c r="X12" s="2"/>
      <c r="Y12" s="3"/>
    </row>
    <row r="13" spans="1:25" x14ac:dyDescent="0.25">
      <c r="A13" s="1"/>
      <c r="B13" s="2"/>
      <c r="C13" s="2"/>
      <c r="D13" s="2"/>
      <c r="E13" s="2"/>
      <c r="F13" s="2"/>
      <c r="G13" s="2"/>
      <c r="H13" s="2"/>
      <c r="I13" s="2"/>
      <c r="J13" s="2"/>
      <c r="K13" s="2"/>
      <c r="L13" s="2"/>
      <c r="M13" s="2"/>
      <c r="N13" s="2"/>
      <c r="O13" s="2"/>
      <c r="P13" s="2"/>
      <c r="Q13" s="2"/>
      <c r="R13" s="2"/>
      <c r="S13" s="2"/>
      <c r="T13" s="2"/>
      <c r="U13" s="2"/>
      <c r="V13" s="2"/>
      <c r="W13" s="2"/>
      <c r="X13" s="2"/>
      <c r="Y13" s="3"/>
    </row>
    <row r="14" spans="1:25" x14ac:dyDescent="0.25">
      <c r="A14" s="1"/>
      <c r="B14" s="2"/>
      <c r="C14" s="2"/>
      <c r="D14" s="2"/>
      <c r="E14" s="2"/>
      <c r="F14" s="2"/>
      <c r="G14" s="2"/>
      <c r="H14" s="2"/>
      <c r="I14" s="2"/>
      <c r="J14" s="2"/>
      <c r="K14" s="2"/>
      <c r="L14" s="2"/>
      <c r="M14" s="2"/>
      <c r="N14" s="2"/>
      <c r="O14" s="2"/>
      <c r="P14" s="2"/>
      <c r="Q14" s="2"/>
      <c r="R14" s="2"/>
      <c r="S14" s="2"/>
      <c r="T14" s="2"/>
      <c r="U14" s="2"/>
      <c r="V14" s="2"/>
      <c r="W14" s="2"/>
      <c r="X14" s="2"/>
      <c r="Y14" s="3"/>
    </row>
    <row r="15" spans="1:25" x14ac:dyDescent="0.25">
      <c r="A15" s="1"/>
      <c r="B15" s="2"/>
      <c r="C15" s="2"/>
      <c r="D15" s="2"/>
      <c r="E15" s="2"/>
      <c r="F15" s="2"/>
      <c r="G15" s="2"/>
      <c r="H15" s="2"/>
      <c r="I15" s="2"/>
      <c r="J15" s="2"/>
      <c r="K15" s="2"/>
      <c r="L15" s="2"/>
      <c r="M15" s="2"/>
      <c r="N15" s="2"/>
      <c r="O15" s="2"/>
      <c r="P15" s="2"/>
      <c r="Q15" s="2"/>
      <c r="R15" s="2"/>
      <c r="S15" s="2"/>
      <c r="T15" s="2"/>
      <c r="U15" s="2"/>
      <c r="V15" s="2"/>
      <c r="W15" s="2"/>
      <c r="X15" s="2"/>
      <c r="Y15" s="3"/>
    </row>
    <row r="16" spans="1:25" x14ac:dyDescent="0.25">
      <c r="A16" s="1"/>
      <c r="B16" s="2"/>
      <c r="C16" s="2"/>
      <c r="D16" s="2"/>
      <c r="E16" s="2"/>
      <c r="F16" s="2"/>
      <c r="G16" s="2"/>
      <c r="H16" s="2"/>
      <c r="I16" s="2"/>
      <c r="J16" s="2"/>
      <c r="K16" s="2"/>
      <c r="L16" s="2"/>
      <c r="M16" s="2"/>
      <c r="N16" s="2"/>
      <c r="O16" s="2"/>
      <c r="P16" s="2"/>
      <c r="Q16" s="2"/>
      <c r="R16" s="2"/>
      <c r="S16" s="2"/>
      <c r="T16" s="2"/>
      <c r="U16" s="2"/>
      <c r="V16" s="2"/>
      <c r="W16" s="2"/>
      <c r="X16" s="2"/>
      <c r="Y16" s="3"/>
    </row>
    <row r="17" spans="1:25" x14ac:dyDescent="0.25">
      <c r="A17" s="1"/>
      <c r="B17" s="2"/>
      <c r="C17" s="2"/>
      <c r="D17" s="2"/>
      <c r="E17" s="2"/>
      <c r="F17" s="2"/>
      <c r="G17" s="2"/>
      <c r="H17" s="2"/>
      <c r="I17" s="2"/>
      <c r="J17" s="2"/>
      <c r="K17" s="2"/>
      <c r="L17" s="2"/>
      <c r="M17" s="2"/>
      <c r="N17" s="2"/>
      <c r="O17" s="2"/>
      <c r="P17" s="2"/>
      <c r="Q17" s="2"/>
      <c r="R17" s="2"/>
      <c r="S17" s="2"/>
      <c r="T17" s="2"/>
      <c r="U17" s="2"/>
      <c r="V17" s="2"/>
      <c r="W17" s="2"/>
      <c r="X17" s="2"/>
      <c r="Y17" s="3"/>
    </row>
    <row r="18" spans="1:25" x14ac:dyDescent="0.25">
      <c r="A18" s="1"/>
      <c r="B18" s="2"/>
      <c r="C18" s="2"/>
      <c r="D18" s="2"/>
      <c r="E18" s="2"/>
      <c r="F18" s="2"/>
      <c r="G18" s="2"/>
      <c r="H18" s="2"/>
      <c r="I18" s="2"/>
      <c r="J18" s="2"/>
      <c r="K18" s="2"/>
      <c r="L18" s="2"/>
      <c r="M18" s="2"/>
      <c r="N18" s="2"/>
      <c r="O18" s="2"/>
      <c r="P18" s="2"/>
      <c r="Q18" s="2"/>
      <c r="R18" s="2"/>
      <c r="S18" s="2"/>
      <c r="T18" s="2"/>
      <c r="U18" s="2"/>
      <c r="V18" s="2"/>
      <c r="W18" s="2"/>
      <c r="X18" s="2"/>
      <c r="Y18" s="3"/>
    </row>
    <row r="19" spans="1:25" x14ac:dyDescent="0.25">
      <c r="A19" s="1"/>
      <c r="B19" s="2"/>
      <c r="C19" s="2"/>
      <c r="D19" s="2"/>
      <c r="E19" s="2"/>
      <c r="F19" s="2"/>
      <c r="G19" s="2"/>
      <c r="H19" s="2"/>
      <c r="I19" s="2"/>
      <c r="J19" s="2"/>
      <c r="K19" s="2"/>
      <c r="L19" s="2"/>
      <c r="M19" s="2"/>
      <c r="N19" s="2"/>
      <c r="O19" s="2"/>
      <c r="P19" s="2"/>
      <c r="Q19" s="2"/>
      <c r="R19" s="2"/>
      <c r="S19" s="2"/>
      <c r="T19" s="2"/>
      <c r="U19" s="2"/>
      <c r="V19" s="2"/>
      <c r="W19" s="2"/>
      <c r="X19" s="2"/>
      <c r="Y19" s="3"/>
    </row>
    <row r="20" spans="1:25" x14ac:dyDescent="0.25">
      <c r="A20" s="1"/>
      <c r="B20" s="2"/>
      <c r="C20" s="2"/>
      <c r="D20" s="2"/>
      <c r="E20" s="2"/>
      <c r="F20" s="2"/>
      <c r="G20" s="2"/>
      <c r="H20" s="2"/>
      <c r="I20" s="2"/>
      <c r="J20" s="2"/>
      <c r="K20" s="2"/>
      <c r="L20" s="2"/>
      <c r="M20" s="2"/>
      <c r="N20" s="2"/>
      <c r="O20" s="2"/>
      <c r="P20" s="2"/>
      <c r="Q20" s="2"/>
      <c r="R20" s="2"/>
      <c r="S20" s="2"/>
      <c r="T20" s="2"/>
      <c r="U20" s="2"/>
      <c r="V20" s="2"/>
      <c r="W20" s="2"/>
      <c r="X20" s="2"/>
      <c r="Y20" s="3"/>
    </row>
    <row r="21" spans="1:25" x14ac:dyDescent="0.25">
      <c r="A21" s="1"/>
      <c r="B21" s="2"/>
      <c r="C21" s="2"/>
      <c r="D21" s="2"/>
      <c r="E21" s="2"/>
      <c r="F21" s="2"/>
      <c r="G21" s="2"/>
      <c r="H21" s="2"/>
      <c r="I21" s="2"/>
      <c r="J21" s="2"/>
      <c r="K21" s="2"/>
      <c r="L21" s="2"/>
      <c r="M21" s="2"/>
      <c r="N21" s="2"/>
      <c r="O21" s="2"/>
      <c r="P21" s="2"/>
      <c r="Q21" s="2"/>
      <c r="R21" s="2"/>
      <c r="S21" s="2"/>
      <c r="T21" s="2"/>
      <c r="U21" s="2"/>
      <c r="V21" s="2"/>
      <c r="W21" s="2"/>
      <c r="X21" s="2"/>
      <c r="Y21" s="3"/>
    </row>
    <row r="22" spans="1:25" x14ac:dyDescent="0.25">
      <c r="A22" s="1"/>
      <c r="B22" s="2"/>
      <c r="C22" s="2"/>
      <c r="D22" s="2"/>
      <c r="E22" s="2"/>
      <c r="F22" s="2"/>
      <c r="G22" s="2"/>
      <c r="H22" s="2"/>
      <c r="I22" s="2"/>
      <c r="J22" s="2"/>
      <c r="K22" s="2"/>
      <c r="L22" s="2"/>
      <c r="M22" s="2"/>
      <c r="N22" s="2"/>
      <c r="O22" s="2"/>
      <c r="P22" s="2"/>
      <c r="Q22" s="2"/>
      <c r="R22" s="2"/>
      <c r="S22" s="2"/>
      <c r="T22" s="2"/>
      <c r="U22" s="2"/>
      <c r="V22" s="2"/>
      <c r="W22" s="2"/>
      <c r="X22" s="2"/>
      <c r="Y22" s="3"/>
    </row>
    <row r="23" spans="1:25" x14ac:dyDescent="0.25">
      <c r="A23" s="1"/>
      <c r="B23" s="2"/>
      <c r="C23" s="2"/>
      <c r="D23" s="2"/>
      <c r="E23" s="2"/>
      <c r="F23" s="2"/>
      <c r="G23" s="2"/>
      <c r="H23" s="2"/>
      <c r="I23" s="2"/>
      <c r="J23" s="2"/>
      <c r="K23" s="2"/>
      <c r="L23" s="2"/>
      <c r="M23" s="2"/>
      <c r="N23" s="2"/>
      <c r="O23" s="2"/>
      <c r="P23" s="2"/>
      <c r="Q23" s="2"/>
      <c r="R23" s="2"/>
      <c r="S23" s="2"/>
      <c r="T23" s="2"/>
      <c r="U23" s="2"/>
      <c r="V23" s="2"/>
      <c r="W23" s="2"/>
      <c r="X23" s="2"/>
      <c r="Y23" s="3"/>
    </row>
    <row r="24" spans="1:25" x14ac:dyDescent="0.25">
      <c r="A24" s="1"/>
      <c r="B24" s="2"/>
      <c r="C24" s="2"/>
      <c r="D24" s="2"/>
      <c r="E24" s="2"/>
      <c r="F24" s="2"/>
      <c r="G24" s="2"/>
      <c r="H24" s="2"/>
      <c r="I24" s="2"/>
      <c r="J24" s="2"/>
      <c r="K24" s="2"/>
      <c r="L24" s="2"/>
      <c r="M24" s="2"/>
      <c r="N24" s="2"/>
      <c r="O24" s="2"/>
      <c r="P24" s="2"/>
      <c r="Q24" s="2"/>
      <c r="R24" s="2"/>
      <c r="S24" s="2"/>
      <c r="T24" s="2"/>
      <c r="U24" s="2"/>
      <c r="V24" s="2"/>
      <c r="W24" s="2"/>
      <c r="X24" s="2"/>
      <c r="Y24" s="3"/>
    </row>
    <row r="25" spans="1:25" x14ac:dyDescent="0.25">
      <c r="A25" s="1"/>
      <c r="B25" s="2"/>
      <c r="C25" s="2"/>
      <c r="D25" s="2"/>
      <c r="E25" s="2"/>
      <c r="F25" s="2"/>
      <c r="G25" s="2"/>
      <c r="H25" s="2"/>
      <c r="I25" s="2"/>
      <c r="J25" s="2"/>
      <c r="K25" s="2"/>
      <c r="L25" s="2"/>
      <c r="M25" s="2"/>
      <c r="N25" s="2"/>
      <c r="O25" s="2"/>
      <c r="P25" s="2"/>
      <c r="Q25" s="2"/>
      <c r="R25" s="2"/>
      <c r="S25" s="2"/>
      <c r="T25" s="2"/>
      <c r="U25" s="2"/>
      <c r="V25" s="2"/>
      <c r="W25" s="2"/>
      <c r="X25" s="2"/>
      <c r="Y25" s="3"/>
    </row>
    <row r="26" spans="1:25" x14ac:dyDescent="0.25">
      <c r="A26" s="1"/>
      <c r="B26" s="2"/>
      <c r="C26" s="2"/>
      <c r="D26" s="2"/>
      <c r="E26" s="2"/>
      <c r="F26" s="2"/>
      <c r="G26" s="2"/>
      <c r="H26" s="2"/>
      <c r="I26" s="2"/>
      <c r="J26" s="2"/>
      <c r="K26" s="2"/>
      <c r="L26" s="2"/>
      <c r="M26" s="2"/>
      <c r="N26" s="2"/>
      <c r="O26" s="2"/>
      <c r="P26" s="2"/>
      <c r="Q26" s="2"/>
      <c r="R26" s="2"/>
      <c r="S26" s="2"/>
      <c r="T26" s="2"/>
      <c r="U26" s="2"/>
      <c r="V26" s="2"/>
      <c r="W26" s="2"/>
      <c r="X26" s="2"/>
      <c r="Y26" s="3"/>
    </row>
    <row r="27" spans="1:25" x14ac:dyDescent="0.25">
      <c r="A27" s="1"/>
      <c r="B27" s="2"/>
      <c r="C27" s="2"/>
      <c r="D27" s="2"/>
      <c r="E27" s="2"/>
      <c r="F27" s="2"/>
      <c r="G27" s="2"/>
      <c r="H27" s="2"/>
      <c r="I27" s="2"/>
      <c r="J27" s="2"/>
      <c r="K27" s="2"/>
      <c r="L27" s="2"/>
      <c r="M27" s="2"/>
      <c r="N27" s="2"/>
      <c r="O27" s="2"/>
      <c r="P27" s="2"/>
      <c r="Q27" s="2"/>
      <c r="R27" s="2"/>
      <c r="S27" s="2"/>
      <c r="T27" s="2"/>
      <c r="U27" s="2"/>
      <c r="V27" s="2"/>
      <c r="W27" s="2"/>
      <c r="X27" s="2"/>
      <c r="Y27" s="3"/>
    </row>
    <row r="28" spans="1:25" x14ac:dyDescent="0.25">
      <c r="A28" s="1"/>
      <c r="B28" s="2"/>
      <c r="C28" s="2"/>
      <c r="D28" s="2"/>
      <c r="E28" s="2"/>
      <c r="F28" s="2"/>
      <c r="G28" s="2"/>
      <c r="H28" s="2"/>
      <c r="I28" s="2"/>
      <c r="J28" s="2"/>
      <c r="K28" s="2"/>
      <c r="L28" s="2"/>
      <c r="M28" s="2"/>
      <c r="N28" s="2"/>
      <c r="O28" s="2"/>
      <c r="P28" s="2"/>
      <c r="Q28" s="2"/>
      <c r="R28" s="2"/>
      <c r="S28" s="2"/>
      <c r="T28" s="2"/>
      <c r="U28" s="2"/>
      <c r="V28" s="2"/>
      <c r="W28" s="2"/>
      <c r="X28" s="2"/>
      <c r="Y28" s="3"/>
    </row>
    <row r="29" spans="1:25" x14ac:dyDescent="0.25">
      <c r="A29" s="1"/>
      <c r="B29" s="2"/>
      <c r="C29" s="2"/>
      <c r="D29" s="2"/>
      <c r="E29" s="2"/>
      <c r="F29" s="2"/>
      <c r="G29" s="2"/>
      <c r="H29" s="2"/>
      <c r="I29" s="2"/>
      <c r="J29" s="2"/>
      <c r="K29" s="2"/>
      <c r="L29" s="2"/>
      <c r="M29" s="2"/>
      <c r="N29" s="2"/>
      <c r="O29" s="2"/>
      <c r="P29" s="2"/>
      <c r="Q29" s="2"/>
      <c r="R29" s="2"/>
      <c r="S29" s="2"/>
      <c r="T29" s="2"/>
      <c r="U29" s="2"/>
      <c r="V29" s="2"/>
      <c r="W29" s="2"/>
      <c r="X29" s="2"/>
      <c r="Y29" s="3"/>
    </row>
    <row r="30" spans="1:25" x14ac:dyDescent="0.25">
      <c r="A30" s="4"/>
      <c r="B30" s="5"/>
      <c r="C30" s="5"/>
      <c r="D30" s="5"/>
      <c r="E30" s="5"/>
      <c r="F30" s="5"/>
      <c r="G30" s="5"/>
      <c r="H30" s="5"/>
      <c r="I30" s="5"/>
      <c r="J30" s="5"/>
      <c r="K30" s="5"/>
      <c r="L30" s="5"/>
      <c r="M30" s="5"/>
      <c r="N30" s="5"/>
      <c r="O30" s="5"/>
      <c r="P30" s="5"/>
      <c r="Q30" s="5"/>
      <c r="R30" s="5"/>
      <c r="S30" s="5"/>
      <c r="T30" s="5"/>
      <c r="U30" s="5"/>
      <c r="V30" s="5"/>
      <c r="W30" s="5"/>
      <c r="X30" s="5"/>
      <c r="Y30" s="6"/>
    </row>
  </sheetData>
  <mergeCells count="3">
    <mergeCell ref="A3:C3"/>
    <mergeCell ref="A4:C6"/>
    <mergeCell ref="A1:Y2"/>
  </mergeCells>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Y12" sqref="Y12"/>
    </sheetView>
  </sheetViews>
  <sheetFormatPr defaultRowHeight="15" x14ac:dyDescent="0.25"/>
  <cols>
    <col min="1" max="1" width="16.5703125" bestFit="1" customWidth="1"/>
    <col min="2" max="2" width="16.28515625" customWidth="1"/>
    <col min="3" max="3" width="5" customWidth="1"/>
    <col min="4" max="5860" width="5" bestFit="1" customWidth="1"/>
    <col min="5861" max="5861" width="7.28515625" bestFit="1" customWidth="1"/>
    <col min="5862" max="5862" width="4" bestFit="1" customWidth="1"/>
    <col min="5863" max="5870" width="2" bestFit="1" customWidth="1"/>
    <col min="5871" max="5956" width="3" bestFit="1" customWidth="1"/>
    <col min="5957" max="6828" width="4" bestFit="1" customWidth="1"/>
    <col min="6829" max="7853" width="5" bestFit="1" customWidth="1"/>
    <col min="7854" max="7854" width="7" bestFit="1" customWidth="1"/>
  </cols>
  <sheetData>
    <row r="1" spans="1:2" x14ac:dyDescent="0.25">
      <c r="A1" s="7" t="s">
        <v>1861</v>
      </c>
      <c r="B1" s="7" t="s">
        <v>1864</v>
      </c>
    </row>
    <row r="2" spans="1:2" x14ac:dyDescent="0.25">
      <c r="A2" s="7" t="s">
        <v>1859</v>
      </c>
      <c r="B2" t="s">
        <v>27</v>
      </c>
    </row>
    <row r="3" spans="1:2" x14ac:dyDescent="0.25">
      <c r="A3" s="8">
        <v>2000</v>
      </c>
      <c r="B3" s="9">
        <v>5</v>
      </c>
    </row>
    <row r="4" spans="1:2" x14ac:dyDescent="0.25">
      <c r="A4" s="8">
        <v>2001</v>
      </c>
      <c r="B4" s="9">
        <v>2</v>
      </c>
    </row>
    <row r="5" spans="1:2" x14ac:dyDescent="0.25">
      <c r="A5" s="8">
        <v>2002</v>
      </c>
      <c r="B5" s="9">
        <v>7</v>
      </c>
    </row>
    <row r="6" spans="1:2" x14ac:dyDescent="0.25">
      <c r="A6" s="8">
        <v>2003</v>
      </c>
      <c r="B6" s="9">
        <v>10</v>
      </c>
    </row>
    <row r="7" spans="1:2" x14ac:dyDescent="0.25">
      <c r="A7" s="8">
        <v>2004</v>
      </c>
      <c r="B7" s="9">
        <v>13</v>
      </c>
    </row>
    <row r="8" spans="1:2" x14ac:dyDescent="0.25">
      <c r="A8" s="8">
        <v>2005</v>
      </c>
      <c r="B8" s="9">
        <v>25</v>
      </c>
    </row>
    <row r="9" spans="1:2" x14ac:dyDescent="0.25">
      <c r="A9" s="8">
        <v>2006</v>
      </c>
      <c r="B9" s="9">
        <v>23</v>
      </c>
    </row>
    <row r="10" spans="1:2" x14ac:dyDescent="0.25">
      <c r="A10" s="8">
        <v>2007</v>
      </c>
      <c r="B10" s="9">
        <v>28</v>
      </c>
    </row>
    <row r="11" spans="1:2" x14ac:dyDescent="0.25">
      <c r="A11" s="8">
        <v>2008</v>
      </c>
      <c r="B11" s="9">
        <v>42</v>
      </c>
    </row>
    <row r="12" spans="1:2" x14ac:dyDescent="0.25">
      <c r="A12" s="8">
        <v>2009</v>
      </c>
      <c r="B12" s="9">
        <v>69</v>
      </c>
    </row>
    <row r="13" spans="1:2" x14ac:dyDescent="0.25">
      <c r="A13" s="8">
        <v>2010</v>
      </c>
      <c r="B13" s="9">
        <v>96</v>
      </c>
    </row>
    <row r="14" spans="1:2" x14ac:dyDescent="0.25">
      <c r="A14" s="8">
        <v>2011</v>
      </c>
      <c r="B14" s="9">
        <v>154</v>
      </c>
    </row>
    <row r="15" spans="1:2" x14ac:dyDescent="0.25">
      <c r="A15" s="8">
        <v>2012</v>
      </c>
      <c r="B15" s="9">
        <v>159</v>
      </c>
    </row>
    <row r="16" spans="1:2" x14ac:dyDescent="0.25">
      <c r="A16" s="8">
        <v>2013</v>
      </c>
      <c r="B16" s="9">
        <v>174</v>
      </c>
    </row>
    <row r="17" spans="1:2" x14ac:dyDescent="0.25">
      <c r="A17" s="8">
        <v>2014</v>
      </c>
      <c r="B17" s="9">
        <v>144</v>
      </c>
    </row>
    <row r="18" spans="1:2" x14ac:dyDescent="0.25">
      <c r="A18" s="8">
        <v>2015</v>
      </c>
      <c r="B18" s="9">
        <v>200</v>
      </c>
    </row>
    <row r="19" spans="1:2" x14ac:dyDescent="0.25">
      <c r="A19" s="8">
        <v>2016</v>
      </c>
      <c r="B19" s="9">
        <v>225</v>
      </c>
    </row>
    <row r="20" spans="1:2" x14ac:dyDescent="0.25">
      <c r="A20" s="8">
        <v>2017</v>
      </c>
      <c r="B20" s="9">
        <v>256</v>
      </c>
    </row>
    <row r="21" spans="1:2" x14ac:dyDescent="0.25">
      <c r="A21" s="8">
        <v>2018</v>
      </c>
      <c r="B21" s="9">
        <v>187</v>
      </c>
    </row>
    <row r="22" spans="1:2" x14ac:dyDescent="0.25">
      <c r="A22" s="8">
        <v>2019</v>
      </c>
      <c r="B22" s="9">
        <v>154</v>
      </c>
    </row>
    <row r="23" spans="1:2" x14ac:dyDescent="0.25">
      <c r="A23" s="8">
        <v>2020</v>
      </c>
      <c r="B23" s="9">
        <v>19</v>
      </c>
    </row>
    <row r="24" spans="1:2" x14ac:dyDescent="0.25">
      <c r="A24" s="8" t="s">
        <v>1860</v>
      </c>
      <c r="B24" s="9">
        <v>1992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B16" sqref="B16"/>
    </sheetView>
  </sheetViews>
  <sheetFormatPr defaultRowHeight="15" x14ac:dyDescent="0.25"/>
  <cols>
    <col min="1" max="1" width="16.5703125" bestFit="1" customWidth="1"/>
    <col min="2" max="2" width="16.28515625" customWidth="1"/>
    <col min="3" max="3" width="11.28515625" customWidth="1"/>
    <col min="4" max="5" width="11.28515625" bestFit="1" customWidth="1"/>
  </cols>
  <sheetData>
    <row r="1" spans="1:2" x14ac:dyDescent="0.25">
      <c r="A1" s="7" t="s">
        <v>1861</v>
      </c>
      <c r="B1" s="7" t="s">
        <v>1864</v>
      </c>
    </row>
    <row r="2" spans="1:2" x14ac:dyDescent="0.25">
      <c r="A2" s="7" t="s">
        <v>1859</v>
      </c>
      <c r="B2" t="s">
        <v>27</v>
      </c>
    </row>
    <row r="3" spans="1:2" x14ac:dyDescent="0.25">
      <c r="A3" s="8" t="s">
        <v>119</v>
      </c>
      <c r="B3" s="9">
        <v>39</v>
      </c>
    </row>
    <row r="4" spans="1:2" x14ac:dyDescent="0.25">
      <c r="A4" s="8" t="s">
        <v>73</v>
      </c>
      <c r="B4" s="9">
        <v>56</v>
      </c>
    </row>
    <row r="5" spans="1:2" x14ac:dyDescent="0.25">
      <c r="A5" s="8" t="s">
        <v>56</v>
      </c>
      <c r="B5" s="9">
        <v>56</v>
      </c>
    </row>
    <row r="6" spans="1:2" x14ac:dyDescent="0.25">
      <c r="A6" s="8" t="s">
        <v>52</v>
      </c>
      <c r="B6" s="9">
        <v>92</v>
      </c>
    </row>
    <row r="7" spans="1:2" x14ac:dyDescent="0.25">
      <c r="A7" s="8" t="s">
        <v>33</v>
      </c>
      <c r="B7" s="9">
        <v>124</v>
      </c>
    </row>
    <row r="8" spans="1:2" x14ac:dyDescent="0.25">
      <c r="A8" s="8" t="s">
        <v>50</v>
      </c>
      <c r="B8" s="9">
        <v>126</v>
      </c>
    </row>
    <row r="9" spans="1:2" x14ac:dyDescent="0.25">
      <c r="A9" s="8" t="s">
        <v>68</v>
      </c>
      <c r="B9" s="9">
        <v>177</v>
      </c>
    </row>
    <row r="10" spans="1:2" x14ac:dyDescent="0.25">
      <c r="A10" s="8" t="s">
        <v>62</v>
      </c>
      <c r="B10" s="9">
        <v>201</v>
      </c>
    </row>
    <row r="11" spans="1:2" x14ac:dyDescent="0.25">
      <c r="A11" s="8" t="s">
        <v>40</v>
      </c>
      <c r="B11" s="9">
        <v>330</v>
      </c>
    </row>
    <row r="12" spans="1:2" x14ac:dyDescent="0.25">
      <c r="A12" s="8" t="s">
        <v>18</v>
      </c>
      <c r="B12" s="9">
        <v>593</v>
      </c>
    </row>
    <row r="13" spans="1:2" x14ac:dyDescent="0.25">
      <c r="A13" s="8" t="s">
        <v>1860</v>
      </c>
      <c r="B13" s="9">
        <v>1794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D11" sqref="D11"/>
    </sheetView>
  </sheetViews>
  <sheetFormatPr defaultRowHeight="15" x14ac:dyDescent="0.25"/>
  <cols>
    <col min="1" max="1" width="13.140625" bestFit="1" customWidth="1"/>
    <col min="2" max="2" width="17" bestFit="1" customWidth="1"/>
    <col min="3" max="3" width="11.28515625" bestFit="1" customWidth="1"/>
    <col min="4" max="4" width="16.5703125" bestFit="1" customWidth="1"/>
    <col min="5" max="5" width="16.28515625" bestFit="1" customWidth="1"/>
  </cols>
  <sheetData>
    <row r="1" spans="1:6" ht="15.75" x14ac:dyDescent="0.25">
      <c r="A1" s="13" t="s">
        <v>1867</v>
      </c>
      <c r="B1" s="13" t="s">
        <v>1868</v>
      </c>
      <c r="C1" s="13" t="s">
        <v>1869</v>
      </c>
    </row>
    <row r="2" spans="1:6" x14ac:dyDescent="0.25">
      <c r="A2" s="12" t="s">
        <v>22</v>
      </c>
      <c r="B2" s="12">
        <f>COUNTIFS(UserCarData!$I:$I,'Chart 3'!$A2,UserCarData!$R:$R,"Y")</f>
        <v>1051</v>
      </c>
      <c r="C2" s="15">
        <f>LOG(B2,10)</f>
        <v>3.0216027160282422</v>
      </c>
    </row>
    <row r="3" spans="1:6" x14ac:dyDescent="0.25">
      <c r="A3" s="12" t="s">
        <v>37</v>
      </c>
      <c r="B3" s="12">
        <f>COUNTIFS(UserCarData!$I:$I,'Chart 3'!$A3,UserCarData!$R:$R,"Y")</f>
        <v>928</v>
      </c>
      <c r="C3" s="15">
        <f t="shared" ref="C3:C5" si="0">LOG(B3,10)</f>
        <v>2.9675479762188619</v>
      </c>
    </row>
    <row r="4" spans="1:6" x14ac:dyDescent="0.25">
      <c r="A4" s="12" t="s">
        <v>47</v>
      </c>
      <c r="B4" s="12">
        <f>COUNTIFS(UserCarData!$I:$I,'Chart 3'!$A4,UserCarData!$R:$R,"Y")</f>
        <v>6</v>
      </c>
      <c r="C4" s="15">
        <f t="shared" si="0"/>
        <v>0.77815125038364352</v>
      </c>
      <c r="E4" s="8"/>
      <c r="F4" s="11"/>
    </row>
    <row r="5" spans="1:6" x14ac:dyDescent="0.25">
      <c r="A5" s="12" t="s">
        <v>80</v>
      </c>
      <c r="B5" s="12">
        <f>COUNTIFS(UserCarData!$I:$I,'Chart 3'!$A5,UserCarData!$R:$R,"Y")</f>
        <v>7</v>
      </c>
      <c r="C5" s="15">
        <f t="shared" si="0"/>
        <v>0.8450980400142567</v>
      </c>
      <c r="E5" s="8"/>
      <c r="F5" s="11"/>
    </row>
    <row r="6" spans="1:6" x14ac:dyDescent="0.25">
      <c r="E6" s="8"/>
      <c r="F6" s="11"/>
    </row>
    <row r="7" spans="1:6" x14ac:dyDescent="0.25">
      <c r="E7" s="8"/>
      <c r="F7" s="11"/>
    </row>
    <row r="8" spans="1:6" x14ac:dyDescent="0.25">
      <c r="E8" s="8"/>
      <c r="F8" s="11"/>
    </row>
    <row r="9" spans="1:6" x14ac:dyDescent="0.25">
      <c r="A9" s="7" t="s">
        <v>1859</v>
      </c>
      <c r="B9" t="s">
        <v>1870</v>
      </c>
    </row>
    <row r="10" spans="1:6" x14ac:dyDescent="0.25">
      <c r="A10" s="8" t="s">
        <v>47</v>
      </c>
      <c r="B10" s="14">
        <v>0.77815125038364363</v>
      </c>
    </row>
    <row r="11" spans="1:6" x14ac:dyDescent="0.25">
      <c r="A11" s="8" t="s">
        <v>80</v>
      </c>
      <c r="B11" s="14">
        <v>0.84509804001425681</v>
      </c>
    </row>
    <row r="12" spans="1:6" x14ac:dyDescent="0.25">
      <c r="A12" s="8" t="s">
        <v>37</v>
      </c>
      <c r="B12" s="14">
        <v>2.9675479762188619</v>
      </c>
    </row>
    <row r="13" spans="1:6" x14ac:dyDescent="0.25">
      <c r="A13" s="8" t="s">
        <v>22</v>
      </c>
      <c r="B13" s="14">
        <v>3.0216027160282422</v>
      </c>
    </row>
    <row r="14" spans="1:6" x14ac:dyDescent="0.25">
      <c r="A14" s="8" t="s">
        <v>1860</v>
      </c>
      <c r="B14" s="14">
        <v>7.6123999826450044</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52"/>
  <sheetViews>
    <sheetView zoomScale="93" zoomScaleNormal="93" workbookViewId="0">
      <selection activeCell="L12" sqref="L12"/>
    </sheetView>
  </sheetViews>
  <sheetFormatPr defaultRowHeight="15" x14ac:dyDescent="0.25"/>
  <cols>
    <col min="1" max="1" width="11.140625" customWidth="1"/>
    <col min="2" max="2" width="13.140625" customWidth="1"/>
    <col min="3" max="3" width="25.140625" customWidth="1"/>
    <col min="4" max="4" width="12" customWidth="1"/>
    <col min="6" max="6" width="24.28515625" bestFit="1" customWidth="1"/>
    <col min="7" max="7" width="16.28515625" bestFit="1" customWidth="1"/>
    <col min="8" max="8" width="9.5703125" customWidth="1"/>
    <col min="9" max="9" width="17.140625" customWidth="1"/>
    <col min="10" max="10" width="16.7109375" customWidth="1"/>
    <col min="11" max="12" width="11.85546875" customWidth="1"/>
    <col min="13" max="13" width="11.85546875" bestFit="1" customWidth="1"/>
  </cols>
  <sheetData>
    <row r="1" spans="1:10" ht="15.75" x14ac:dyDescent="0.25">
      <c r="A1" s="16" t="s">
        <v>0</v>
      </c>
      <c r="B1" s="16" t="s">
        <v>1865</v>
      </c>
      <c r="C1" s="16" t="s">
        <v>1871</v>
      </c>
      <c r="D1" s="16" t="s">
        <v>1866</v>
      </c>
      <c r="I1" s="7" t="s">
        <v>1861</v>
      </c>
      <c r="J1" s="7" t="s">
        <v>1864</v>
      </c>
    </row>
    <row r="2" spans="1:10" ht="15.75" x14ac:dyDescent="0.25">
      <c r="A2">
        <v>364</v>
      </c>
      <c r="B2">
        <f>VLOOKUP($A2,UserCarData!$A:$R,14,0)</f>
        <v>624</v>
      </c>
      <c r="C2">
        <f t="shared" ref="C2:C65" si="0">IF(AND(B2&gt;=500,B2&lt;1000),1,IF(AND(B2&gt;=1000,B2&lt;1500),2,IF(AND(B2&gt;=1500,B2&lt;2000),3,IF(AND(B2&gt;=2000,B2&lt;2500),4,IF(AND(B2&gt;=2500,B2&lt;3000),5,IF(AND(B2&gt;=3000,B2&lt;3500),6,IF(AND(B2&gt;=3500,B2&lt;4000),7,8)))))))</f>
        <v>1</v>
      </c>
      <c r="D2" t="str">
        <f>VLOOKUP($A2,UserCarData!$A:$R,18,0)</f>
        <v>Y</v>
      </c>
      <c r="F2" s="13" t="s">
        <v>1871</v>
      </c>
      <c r="G2" s="13" t="s">
        <v>1880</v>
      </c>
      <c r="I2" s="7" t="s">
        <v>1859</v>
      </c>
      <c r="J2" t="s">
        <v>27</v>
      </c>
    </row>
    <row r="3" spans="1:10" x14ac:dyDescent="0.25">
      <c r="A3">
        <v>710</v>
      </c>
      <c r="B3">
        <f>VLOOKUP($A3,UserCarData!$A:$R,14,0)</f>
        <v>624</v>
      </c>
      <c r="C3">
        <f t="shared" si="0"/>
        <v>1</v>
      </c>
      <c r="D3" t="str">
        <f>VLOOKUP($A3,UserCarData!$A:$R,18,0)</f>
        <v>Y</v>
      </c>
      <c r="F3" s="17">
        <v>1</v>
      </c>
      <c r="G3" s="19" t="s">
        <v>1872</v>
      </c>
      <c r="I3" s="8">
        <v>1</v>
      </c>
      <c r="J3" s="9">
        <v>331</v>
      </c>
    </row>
    <row r="4" spans="1:10" x14ac:dyDescent="0.25">
      <c r="A4">
        <v>1218</v>
      </c>
      <c r="B4">
        <f>VLOOKUP($A4,UserCarData!$A:$R,14,0)</f>
        <v>624</v>
      </c>
      <c r="C4">
        <f t="shared" si="0"/>
        <v>1</v>
      </c>
      <c r="D4" t="str">
        <f>VLOOKUP($A4,UserCarData!$A:$R,18,0)</f>
        <v>Y</v>
      </c>
      <c r="F4" s="17">
        <v>2</v>
      </c>
      <c r="G4" s="19" t="s">
        <v>1873</v>
      </c>
      <c r="I4" s="8">
        <v>2</v>
      </c>
      <c r="J4" s="9">
        <v>1133</v>
      </c>
    </row>
    <row r="5" spans="1:10" x14ac:dyDescent="0.25">
      <c r="A5">
        <v>1268</v>
      </c>
      <c r="B5">
        <f>VLOOKUP($A5,UserCarData!$A:$R,14,0)</f>
        <v>624</v>
      </c>
      <c r="C5">
        <f t="shared" si="0"/>
        <v>1</v>
      </c>
      <c r="D5" t="str">
        <f>VLOOKUP($A5,UserCarData!$A:$R,18,0)</f>
        <v>Y</v>
      </c>
      <c r="F5" s="17">
        <v>3</v>
      </c>
      <c r="G5" s="19" t="s">
        <v>1874</v>
      </c>
      <c r="I5" s="8">
        <v>3</v>
      </c>
      <c r="J5" s="9">
        <v>202</v>
      </c>
    </row>
    <row r="6" spans="1:10" x14ac:dyDescent="0.25">
      <c r="A6">
        <v>1426</v>
      </c>
      <c r="B6">
        <f>VLOOKUP($A6,UserCarData!$A:$R,14,0)</f>
        <v>624</v>
      </c>
      <c r="C6">
        <f t="shared" si="0"/>
        <v>1</v>
      </c>
      <c r="D6" t="str">
        <f>VLOOKUP($A6,UserCarData!$A:$R,18,0)</f>
        <v>Y</v>
      </c>
      <c r="F6" s="17">
        <v>4</v>
      </c>
      <c r="G6" s="19" t="s">
        <v>1875</v>
      </c>
      <c r="I6" s="8">
        <v>4</v>
      </c>
      <c r="J6" s="9">
        <v>220</v>
      </c>
    </row>
    <row r="7" spans="1:10" x14ac:dyDescent="0.25">
      <c r="A7">
        <v>2266</v>
      </c>
      <c r="B7">
        <f>VLOOKUP($A7,UserCarData!$A:$R,14,0)</f>
        <v>624</v>
      </c>
      <c r="C7">
        <f t="shared" si="0"/>
        <v>1</v>
      </c>
      <c r="D7" t="str">
        <f>VLOOKUP($A7,UserCarData!$A:$R,18,0)</f>
        <v>N</v>
      </c>
      <c r="F7" s="17">
        <v>5</v>
      </c>
      <c r="G7" s="19" t="s">
        <v>1876</v>
      </c>
      <c r="I7" s="8">
        <v>5</v>
      </c>
      <c r="J7" s="9">
        <v>100</v>
      </c>
    </row>
    <row r="8" spans="1:10" x14ac:dyDescent="0.25">
      <c r="A8">
        <v>2423</v>
      </c>
      <c r="B8">
        <f>VLOOKUP($A8,UserCarData!$A:$R,14,0)</f>
        <v>624</v>
      </c>
      <c r="C8">
        <f t="shared" si="0"/>
        <v>1</v>
      </c>
      <c r="D8" t="str">
        <f>VLOOKUP($A8,UserCarData!$A:$R,18,0)</f>
        <v>N</v>
      </c>
      <c r="F8" s="17">
        <v>6</v>
      </c>
      <c r="G8" s="19" t="s">
        <v>1877</v>
      </c>
      <c r="I8" s="8">
        <v>6</v>
      </c>
      <c r="J8" s="9">
        <v>3</v>
      </c>
    </row>
    <row r="9" spans="1:10" x14ac:dyDescent="0.25">
      <c r="A9">
        <v>2453</v>
      </c>
      <c r="B9">
        <f>VLOOKUP($A9,UserCarData!$A:$R,14,0)</f>
        <v>624</v>
      </c>
      <c r="C9">
        <f t="shared" si="0"/>
        <v>1</v>
      </c>
      <c r="D9" t="str">
        <f>VLOOKUP($A9,UserCarData!$A:$R,18,0)</f>
        <v>N</v>
      </c>
      <c r="F9" s="17">
        <v>7</v>
      </c>
      <c r="G9" s="19" t="s">
        <v>1878</v>
      </c>
      <c r="I9" s="8">
        <v>7</v>
      </c>
      <c r="J9" s="9">
        <v>3</v>
      </c>
    </row>
    <row r="10" spans="1:10" x14ac:dyDescent="0.25">
      <c r="A10">
        <v>2771</v>
      </c>
      <c r="B10">
        <f>VLOOKUP($A10,UserCarData!$A:$R,14,0)</f>
        <v>624</v>
      </c>
      <c r="C10">
        <f t="shared" si="0"/>
        <v>1</v>
      </c>
      <c r="D10" t="str">
        <f>VLOOKUP($A10,UserCarData!$A:$R,18,0)</f>
        <v>N</v>
      </c>
      <c r="F10" s="18">
        <v>8</v>
      </c>
      <c r="G10" s="20" t="s">
        <v>1879</v>
      </c>
      <c r="I10" s="8" t="s">
        <v>1860</v>
      </c>
      <c r="J10" s="9">
        <v>1992</v>
      </c>
    </row>
    <row r="11" spans="1:10" x14ac:dyDescent="0.25">
      <c r="A11">
        <v>2848</v>
      </c>
      <c r="B11">
        <f>VLOOKUP($A11,UserCarData!$A:$R,14,0)</f>
        <v>624</v>
      </c>
      <c r="C11">
        <f t="shared" si="0"/>
        <v>1</v>
      </c>
      <c r="D11" t="str">
        <f>VLOOKUP($A11,UserCarData!$A:$R,18,0)</f>
        <v>N</v>
      </c>
    </row>
    <row r="12" spans="1:10" x14ac:dyDescent="0.25">
      <c r="A12">
        <v>3710</v>
      </c>
      <c r="B12">
        <f>VLOOKUP($A12,UserCarData!$A:$R,14,0)</f>
        <v>624</v>
      </c>
      <c r="C12">
        <f t="shared" si="0"/>
        <v>1</v>
      </c>
      <c r="D12" t="str">
        <f>VLOOKUP($A12,UserCarData!$A:$R,18,0)</f>
        <v>N</v>
      </c>
    </row>
    <row r="13" spans="1:10" x14ac:dyDescent="0.25">
      <c r="A13">
        <v>3943</v>
      </c>
      <c r="B13">
        <f>VLOOKUP($A13,UserCarData!$A:$R,14,0)</f>
        <v>624</v>
      </c>
      <c r="C13">
        <f t="shared" si="0"/>
        <v>1</v>
      </c>
      <c r="D13" t="str">
        <f>VLOOKUP($A13,UserCarData!$A:$R,18,0)</f>
        <v>N</v>
      </c>
    </row>
    <row r="14" spans="1:10" x14ac:dyDescent="0.25">
      <c r="A14">
        <v>4389</v>
      </c>
      <c r="B14">
        <f>VLOOKUP($A14,UserCarData!$A:$R,14,0)</f>
        <v>624</v>
      </c>
      <c r="C14">
        <f t="shared" si="0"/>
        <v>1</v>
      </c>
      <c r="D14" t="str">
        <f>VLOOKUP($A14,UserCarData!$A:$R,18,0)</f>
        <v>N</v>
      </c>
    </row>
    <row r="15" spans="1:10" x14ac:dyDescent="0.25">
      <c r="A15">
        <v>4557</v>
      </c>
      <c r="B15">
        <f>VLOOKUP($A15,UserCarData!$A:$R,14,0)</f>
        <v>624</v>
      </c>
      <c r="C15">
        <f t="shared" si="0"/>
        <v>1</v>
      </c>
      <c r="D15" t="str">
        <f>VLOOKUP($A15,UserCarData!$A:$R,18,0)</f>
        <v>N</v>
      </c>
    </row>
    <row r="16" spans="1:10" x14ac:dyDescent="0.25">
      <c r="A16">
        <v>4887</v>
      </c>
      <c r="B16">
        <f>VLOOKUP($A16,UserCarData!$A:$R,14,0)</f>
        <v>624</v>
      </c>
      <c r="C16">
        <f t="shared" si="0"/>
        <v>1</v>
      </c>
      <c r="D16" t="str">
        <f>VLOOKUP($A16,UserCarData!$A:$R,18,0)</f>
        <v>N</v>
      </c>
    </row>
    <row r="17" spans="1:4" x14ac:dyDescent="0.25">
      <c r="A17">
        <v>5217</v>
      </c>
      <c r="B17">
        <f>VLOOKUP($A17,UserCarData!$A:$R,14,0)</f>
        <v>624</v>
      </c>
      <c r="C17">
        <f t="shared" si="0"/>
        <v>1</v>
      </c>
      <c r="D17" t="str">
        <f>VLOOKUP($A17,UserCarData!$A:$R,18,0)</f>
        <v>N</v>
      </c>
    </row>
    <row r="18" spans="1:4" x14ac:dyDescent="0.25">
      <c r="A18">
        <v>5708</v>
      </c>
      <c r="B18">
        <f>VLOOKUP($A18,UserCarData!$A:$R,14,0)</f>
        <v>624</v>
      </c>
      <c r="C18">
        <f t="shared" si="0"/>
        <v>1</v>
      </c>
      <c r="D18" t="str">
        <f>VLOOKUP($A18,UserCarData!$A:$R,18,0)</f>
        <v>N</v>
      </c>
    </row>
    <row r="19" spans="1:4" x14ac:dyDescent="0.25">
      <c r="A19">
        <v>5879</v>
      </c>
      <c r="B19">
        <f>VLOOKUP($A19,UserCarData!$A:$R,14,0)</f>
        <v>624</v>
      </c>
      <c r="C19">
        <f t="shared" si="0"/>
        <v>1</v>
      </c>
      <c r="D19" t="str">
        <f>VLOOKUP($A19,UserCarData!$A:$R,18,0)</f>
        <v>N</v>
      </c>
    </row>
    <row r="20" spans="1:4" x14ac:dyDescent="0.25">
      <c r="A20">
        <v>6533</v>
      </c>
      <c r="B20">
        <f>VLOOKUP($A20,UserCarData!$A:$R,14,0)</f>
        <v>624</v>
      </c>
      <c r="C20">
        <f t="shared" si="0"/>
        <v>1</v>
      </c>
      <c r="D20" t="str">
        <f>VLOOKUP($A20,UserCarData!$A:$R,18,0)</f>
        <v>N</v>
      </c>
    </row>
    <row r="21" spans="1:4" x14ac:dyDescent="0.25">
      <c r="A21">
        <v>6739</v>
      </c>
      <c r="B21">
        <f>VLOOKUP($A21,UserCarData!$A:$R,14,0)</f>
        <v>624</v>
      </c>
      <c r="C21">
        <f t="shared" si="0"/>
        <v>1</v>
      </c>
      <c r="D21" t="str">
        <f>VLOOKUP($A21,UserCarData!$A:$R,18,0)</f>
        <v>N</v>
      </c>
    </row>
    <row r="22" spans="1:4" x14ac:dyDescent="0.25">
      <c r="A22">
        <v>6818</v>
      </c>
      <c r="B22">
        <f>VLOOKUP($A22,UserCarData!$A:$R,14,0)</f>
        <v>624</v>
      </c>
      <c r="C22">
        <f t="shared" si="0"/>
        <v>1</v>
      </c>
      <c r="D22" t="str">
        <f>VLOOKUP($A22,UserCarData!$A:$R,18,0)</f>
        <v>N</v>
      </c>
    </row>
    <row r="23" spans="1:4" x14ac:dyDescent="0.25">
      <c r="A23">
        <v>7617</v>
      </c>
      <c r="B23">
        <f>VLOOKUP($A23,UserCarData!$A:$R,14,0)</f>
        <v>624</v>
      </c>
      <c r="C23">
        <f t="shared" si="0"/>
        <v>1</v>
      </c>
      <c r="D23" t="str">
        <f>VLOOKUP($A23,UserCarData!$A:$R,18,0)</f>
        <v>N</v>
      </c>
    </row>
    <row r="24" spans="1:4" x14ac:dyDescent="0.25">
      <c r="A24">
        <v>7625</v>
      </c>
      <c r="B24">
        <f>VLOOKUP($A24,UserCarData!$A:$R,14,0)</f>
        <v>624</v>
      </c>
      <c r="C24">
        <f t="shared" si="0"/>
        <v>1</v>
      </c>
      <c r="D24" t="str">
        <f>VLOOKUP($A24,UserCarData!$A:$R,18,0)</f>
        <v>N</v>
      </c>
    </row>
    <row r="25" spans="1:4" x14ac:dyDescent="0.25">
      <c r="A25">
        <v>7834</v>
      </c>
      <c r="B25">
        <f>VLOOKUP($A25,UserCarData!$A:$R,14,0)</f>
        <v>624</v>
      </c>
      <c r="C25">
        <f t="shared" si="0"/>
        <v>1</v>
      </c>
      <c r="D25" t="str">
        <f>VLOOKUP($A25,UserCarData!$A:$R,18,0)</f>
        <v>N</v>
      </c>
    </row>
    <row r="26" spans="1:4" x14ac:dyDescent="0.25">
      <c r="A26">
        <v>8090</v>
      </c>
      <c r="B26">
        <f>VLOOKUP($A26,UserCarData!$A:$R,14,0)</f>
        <v>624</v>
      </c>
      <c r="C26">
        <f t="shared" si="0"/>
        <v>1</v>
      </c>
      <c r="D26" t="str">
        <f>VLOOKUP($A26,UserCarData!$A:$R,18,0)</f>
        <v>N</v>
      </c>
    </row>
    <row r="27" spans="1:4" x14ac:dyDescent="0.25">
      <c r="A27">
        <v>493</v>
      </c>
      <c r="B27">
        <f>VLOOKUP($A27,UserCarData!$A:$R,14,0)</f>
        <v>793</v>
      </c>
      <c r="C27">
        <f t="shared" si="0"/>
        <v>1</v>
      </c>
      <c r="D27" t="str">
        <f>VLOOKUP($A27,UserCarData!$A:$R,18,0)</f>
        <v>Y</v>
      </c>
    </row>
    <row r="28" spans="1:4" x14ac:dyDescent="0.25">
      <c r="A28">
        <v>1334</v>
      </c>
      <c r="B28">
        <f>VLOOKUP($A28,UserCarData!$A:$R,14,0)</f>
        <v>793</v>
      </c>
      <c r="C28">
        <f t="shared" si="0"/>
        <v>1</v>
      </c>
      <c r="D28" t="str">
        <f>VLOOKUP($A28,UserCarData!$A:$R,18,0)</f>
        <v>Y</v>
      </c>
    </row>
    <row r="29" spans="1:4" x14ac:dyDescent="0.25">
      <c r="A29">
        <v>2036</v>
      </c>
      <c r="B29">
        <f>VLOOKUP($A29,UserCarData!$A:$R,14,0)</f>
        <v>793</v>
      </c>
      <c r="C29">
        <f t="shared" si="0"/>
        <v>1</v>
      </c>
      <c r="D29" t="str">
        <f>VLOOKUP($A29,UserCarData!$A:$R,18,0)</f>
        <v>Y</v>
      </c>
    </row>
    <row r="30" spans="1:4" x14ac:dyDescent="0.25">
      <c r="A30">
        <v>5017</v>
      </c>
      <c r="B30">
        <f>VLOOKUP($A30,UserCarData!$A:$R,14,0)</f>
        <v>793</v>
      </c>
      <c r="C30">
        <f t="shared" si="0"/>
        <v>1</v>
      </c>
      <c r="D30" t="str">
        <f>VLOOKUP($A30,UserCarData!$A:$R,18,0)</f>
        <v>N</v>
      </c>
    </row>
    <row r="31" spans="1:4" x14ac:dyDescent="0.25">
      <c r="A31">
        <v>7373</v>
      </c>
      <c r="B31">
        <f>VLOOKUP($A31,UserCarData!$A:$R,14,0)</f>
        <v>793</v>
      </c>
      <c r="C31">
        <f t="shared" si="0"/>
        <v>1</v>
      </c>
      <c r="D31" t="str">
        <f>VLOOKUP($A31,UserCarData!$A:$R,18,0)</f>
        <v>N</v>
      </c>
    </row>
    <row r="32" spans="1:4" x14ac:dyDescent="0.25">
      <c r="A32">
        <v>8014</v>
      </c>
      <c r="B32">
        <f>VLOOKUP($A32,UserCarData!$A:$R,14,0)</f>
        <v>793</v>
      </c>
      <c r="C32">
        <f t="shared" si="0"/>
        <v>1</v>
      </c>
      <c r="D32" t="str">
        <f>VLOOKUP($A32,UserCarData!$A:$R,18,0)</f>
        <v>N</v>
      </c>
    </row>
    <row r="33" spans="1:4" x14ac:dyDescent="0.25">
      <c r="A33">
        <v>8</v>
      </c>
      <c r="B33">
        <f>VLOOKUP($A33,UserCarData!$A:$R,14,0)</f>
        <v>796</v>
      </c>
      <c r="C33">
        <f t="shared" si="0"/>
        <v>1</v>
      </c>
      <c r="D33" t="str">
        <f>VLOOKUP($A33,UserCarData!$A:$R,18,0)</f>
        <v>Y</v>
      </c>
    </row>
    <row r="34" spans="1:4" x14ac:dyDescent="0.25">
      <c r="A34">
        <v>19</v>
      </c>
      <c r="B34">
        <f>VLOOKUP($A34,UserCarData!$A:$R,14,0)</f>
        <v>796</v>
      </c>
      <c r="C34">
        <f t="shared" si="0"/>
        <v>1</v>
      </c>
      <c r="D34" t="str">
        <f>VLOOKUP($A34,UserCarData!$A:$R,18,0)</f>
        <v>Y</v>
      </c>
    </row>
    <row r="35" spans="1:4" x14ac:dyDescent="0.25">
      <c r="A35">
        <v>27</v>
      </c>
      <c r="B35">
        <f>VLOOKUP($A35,UserCarData!$A:$R,14,0)</f>
        <v>796</v>
      </c>
      <c r="C35">
        <f t="shared" si="0"/>
        <v>1</v>
      </c>
      <c r="D35" t="str">
        <f>VLOOKUP($A35,UserCarData!$A:$R,18,0)</f>
        <v>Y</v>
      </c>
    </row>
    <row r="36" spans="1:4" x14ac:dyDescent="0.25">
      <c r="A36">
        <v>30</v>
      </c>
      <c r="B36">
        <f>VLOOKUP($A36,UserCarData!$A:$R,14,0)</f>
        <v>796</v>
      </c>
      <c r="C36">
        <f t="shared" si="0"/>
        <v>1</v>
      </c>
      <c r="D36" t="str">
        <f>VLOOKUP($A36,UserCarData!$A:$R,18,0)</f>
        <v>Y</v>
      </c>
    </row>
    <row r="37" spans="1:4" x14ac:dyDescent="0.25">
      <c r="A37">
        <v>33</v>
      </c>
      <c r="B37">
        <f>VLOOKUP($A37,UserCarData!$A:$R,14,0)</f>
        <v>796</v>
      </c>
      <c r="C37">
        <f t="shared" si="0"/>
        <v>1</v>
      </c>
      <c r="D37" t="str">
        <f>VLOOKUP($A37,UserCarData!$A:$R,18,0)</f>
        <v>Y</v>
      </c>
    </row>
    <row r="38" spans="1:4" x14ac:dyDescent="0.25">
      <c r="A38">
        <v>36</v>
      </c>
      <c r="B38">
        <f>VLOOKUP($A38,UserCarData!$A:$R,14,0)</f>
        <v>796</v>
      </c>
      <c r="C38">
        <f t="shared" si="0"/>
        <v>1</v>
      </c>
      <c r="D38" t="str">
        <f>VLOOKUP($A38,UserCarData!$A:$R,18,0)</f>
        <v>Y</v>
      </c>
    </row>
    <row r="39" spans="1:4" x14ac:dyDescent="0.25">
      <c r="A39">
        <v>41</v>
      </c>
      <c r="B39">
        <f>VLOOKUP($A39,UserCarData!$A:$R,14,0)</f>
        <v>796</v>
      </c>
      <c r="C39">
        <f t="shared" si="0"/>
        <v>1</v>
      </c>
      <c r="D39" t="str">
        <f>VLOOKUP($A39,UserCarData!$A:$R,18,0)</f>
        <v>Y</v>
      </c>
    </row>
    <row r="40" spans="1:4" x14ac:dyDescent="0.25">
      <c r="A40">
        <v>86</v>
      </c>
      <c r="B40">
        <f>VLOOKUP($A40,UserCarData!$A:$R,14,0)</f>
        <v>796</v>
      </c>
      <c r="C40">
        <f t="shared" si="0"/>
        <v>1</v>
      </c>
      <c r="D40" t="str">
        <f>VLOOKUP($A40,UserCarData!$A:$R,18,0)</f>
        <v>Y</v>
      </c>
    </row>
    <row r="41" spans="1:4" x14ac:dyDescent="0.25">
      <c r="A41">
        <v>87</v>
      </c>
      <c r="B41">
        <f>VLOOKUP($A41,UserCarData!$A:$R,14,0)</f>
        <v>796</v>
      </c>
      <c r="C41">
        <f t="shared" si="0"/>
        <v>1</v>
      </c>
      <c r="D41" t="str">
        <f>VLOOKUP($A41,UserCarData!$A:$R,18,0)</f>
        <v>Y</v>
      </c>
    </row>
    <row r="42" spans="1:4" x14ac:dyDescent="0.25">
      <c r="A42">
        <v>90</v>
      </c>
      <c r="B42">
        <f>VLOOKUP($A42,UserCarData!$A:$R,14,0)</f>
        <v>796</v>
      </c>
      <c r="C42">
        <f t="shared" si="0"/>
        <v>1</v>
      </c>
      <c r="D42" t="str">
        <f>VLOOKUP($A42,UserCarData!$A:$R,18,0)</f>
        <v>Y</v>
      </c>
    </row>
    <row r="43" spans="1:4" x14ac:dyDescent="0.25">
      <c r="A43">
        <v>99</v>
      </c>
      <c r="B43">
        <f>VLOOKUP($A43,UserCarData!$A:$R,14,0)</f>
        <v>796</v>
      </c>
      <c r="C43">
        <f t="shared" si="0"/>
        <v>1</v>
      </c>
      <c r="D43" t="str">
        <f>VLOOKUP($A43,UserCarData!$A:$R,18,0)</f>
        <v>Y</v>
      </c>
    </row>
    <row r="44" spans="1:4" x14ac:dyDescent="0.25">
      <c r="A44">
        <v>127</v>
      </c>
      <c r="B44">
        <f>VLOOKUP($A44,UserCarData!$A:$R,14,0)</f>
        <v>796</v>
      </c>
      <c r="C44">
        <f t="shared" si="0"/>
        <v>1</v>
      </c>
      <c r="D44" t="str">
        <f>VLOOKUP($A44,UserCarData!$A:$R,18,0)</f>
        <v>Y</v>
      </c>
    </row>
    <row r="45" spans="1:4" x14ac:dyDescent="0.25">
      <c r="A45">
        <v>187</v>
      </c>
      <c r="B45">
        <f>VLOOKUP($A45,UserCarData!$A:$R,14,0)</f>
        <v>796</v>
      </c>
      <c r="C45">
        <f t="shared" si="0"/>
        <v>1</v>
      </c>
      <c r="D45" t="str">
        <f>VLOOKUP($A45,UserCarData!$A:$R,18,0)</f>
        <v>Y</v>
      </c>
    </row>
    <row r="46" spans="1:4" x14ac:dyDescent="0.25">
      <c r="A46">
        <v>210</v>
      </c>
      <c r="B46">
        <f>VLOOKUP($A46,UserCarData!$A:$R,14,0)</f>
        <v>796</v>
      </c>
      <c r="C46">
        <f t="shared" si="0"/>
        <v>1</v>
      </c>
      <c r="D46" t="str">
        <f>VLOOKUP($A46,UserCarData!$A:$R,18,0)</f>
        <v>Y</v>
      </c>
    </row>
    <row r="47" spans="1:4" x14ac:dyDescent="0.25">
      <c r="A47">
        <v>221</v>
      </c>
      <c r="B47">
        <f>VLOOKUP($A47,UserCarData!$A:$R,14,0)</f>
        <v>796</v>
      </c>
      <c r="C47">
        <f t="shared" si="0"/>
        <v>1</v>
      </c>
      <c r="D47" t="str">
        <f>VLOOKUP($A47,UserCarData!$A:$R,18,0)</f>
        <v>Y</v>
      </c>
    </row>
    <row r="48" spans="1:4" x14ac:dyDescent="0.25">
      <c r="A48">
        <v>226</v>
      </c>
      <c r="B48">
        <f>VLOOKUP($A48,UserCarData!$A:$R,14,0)</f>
        <v>796</v>
      </c>
      <c r="C48">
        <f t="shared" si="0"/>
        <v>1</v>
      </c>
      <c r="D48" t="str">
        <f>VLOOKUP($A48,UserCarData!$A:$R,18,0)</f>
        <v>Y</v>
      </c>
    </row>
    <row r="49" spans="1:4" x14ac:dyDescent="0.25">
      <c r="A49">
        <v>285</v>
      </c>
      <c r="B49">
        <f>VLOOKUP($A49,UserCarData!$A:$R,14,0)</f>
        <v>796</v>
      </c>
      <c r="C49">
        <f t="shared" si="0"/>
        <v>1</v>
      </c>
      <c r="D49" t="str">
        <f>VLOOKUP($A49,UserCarData!$A:$R,18,0)</f>
        <v>Y</v>
      </c>
    </row>
    <row r="50" spans="1:4" x14ac:dyDescent="0.25">
      <c r="A50">
        <v>290</v>
      </c>
      <c r="B50">
        <f>VLOOKUP($A50,UserCarData!$A:$R,14,0)</f>
        <v>796</v>
      </c>
      <c r="C50">
        <f t="shared" si="0"/>
        <v>1</v>
      </c>
      <c r="D50" t="str">
        <f>VLOOKUP($A50,UserCarData!$A:$R,18,0)</f>
        <v>Y</v>
      </c>
    </row>
    <row r="51" spans="1:4" x14ac:dyDescent="0.25">
      <c r="A51">
        <v>303</v>
      </c>
      <c r="B51">
        <f>VLOOKUP($A51,UserCarData!$A:$R,14,0)</f>
        <v>796</v>
      </c>
      <c r="C51">
        <f t="shared" si="0"/>
        <v>1</v>
      </c>
      <c r="D51" t="str">
        <f>VLOOKUP($A51,UserCarData!$A:$R,18,0)</f>
        <v>Y</v>
      </c>
    </row>
    <row r="52" spans="1:4" x14ac:dyDescent="0.25">
      <c r="A52">
        <v>311</v>
      </c>
      <c r="B52">
        <f>VLOOKUP($A52,UserCarData!$A:$R,14,0)</f>
        <v>796</v>
      </c>
      <c r="C52">
        <f t="shared" si="0"/>
        <v>1</v>
      </c>
      <c r="D52" t="str">
        <f>VLOOKUP($A52,UserCarData!$A:$R,18,0)</f>
        <v>Y</v>
      </c>
    </row>
    <row r="53" spans="1:4" x14ac:dyDescent="0.25">
      <c r="A53">
        <v>338</v>
      </c>
      <c r="B53">
        <f>VLOOKUP($A53,UserCarData!$A:$R,14,0)</f>
        <v>796</v>
      </c>
      <c r="C53">
        <f t="shared" si="0"/>
        <v>1</v>
      </c>
      <c r="D53" t="str">
        <f>VLOOKUP($A53,UserCarData!$A:$R,18,0)</f>
        <v>Y</v>
      </c>
    </row>
    <row r="54" spans="1:4" x14ac:dyDescent="0.25">
      <c r="A54">
        <v>399</v>
      </c>
      <c r="B54">
        <f>VLOOKUP($A54,UserCarData!$A:$R,14,0)</f>
        <v>796</v>
      </c>
      <c r="C54">
        <f t="shared" si="0"/>
        <v>1</v>
      </c>
      <c r="D54" t="str">
        <f>VLOOKUP($A54,UserCarData!$A:$R,18,0)</f>
        <v>Y</v>
      </c>
    </row>
    <row r="55" spans="1:4" x14ac:dyDescent="0.25">
      <c r="A55">
        <v>431</v>
      </c>
      <c r="B55">
        <f>VLOOKUP($A55,UserCarData!$A:$R,14,0)</f>
        <v>796</v>
      </c>
      <c r="C55">
        <f t="shared" si="0"/>
        <v>1</v>
      </c>
      <c r="D55" t="str">
        <f>VLOOKUP($A55,UserCarData!$A:$R,18,0)</f>
        <v>Y</v>
      </c>
    </row>
    <row r="56" spans="1:4" x14ac:dyDescent="0.25">
      <c r="A56">
        <v>438</v>
      </c>
      <c r="B56">
        <f>VLOOKUP($A56,UserCarData!$A:$R,14,0)</f>
        <v>796</v>
      </c>
      <c r="C56">
        <f t="shared" si="0"/>
        <v>1</v>
      </c>
      <c r="D56" t="str">
        <f>VLOOKUP($A56,UserCarData!$A:$R,18,0)</f>
        <v>Y</v>
      </c>
    </row>
    <row r="57" spans="1:4" x14ac:dyDescent="0.25">
      <c r="A57">
        <v>442</v>
      </c>
      <c r="B57">
        <f>VLOOKUP($A57,UserCarData!$A:$R,14,0)</f>
        <v>796</v>
      </c>
      <c r="C57">
        <f t="shared" si="0"/>
        <v>1</v>
      </c>
      <c r="D57" t="str">
        <f>VLOOKUP($A57,UserCarData!$A:$R,18,0)</f>
        <v>Y</v>
      </c>
    </row>
    <row r="58" spans="1:4" x14ac:dyDescent="0.25">
      <c r="A58">
        <v>445</v>
      </c>
      <c r="B58">
        <f>VLOOKUP($A58,UserCarData!$A:$R,14,0)</f>
        <v>796</v>
      </c>
      <c r="C58">
        <f t="shared" si="0"/>
        <v>1</v>
      </c>
      <c r="D58" t="str">
        <f>VLOOKUP($A58,UserCarData!$A:$R,18,0)</f>
        <v>Y</v>
      </c>
    </row>
    <row r="59" spans="1:4" x14ac:dyDescent="0.25">
      <c r="A59">
        <v>492</v>
      </c>
      <c r="B59">
        <f>VLOOKUP($A59,UserCarData!$A:$R,14,0)</f>
        <v>796</v>
      </c>
      <c r="C59">
        <f t="shared" si="0"/>
        <v>1</v>
      </c>
      <c r="D59" t="str">
        <f>VLOOKUP($A59,UserCarData!$A:$R,18,0)</f>
        <v>Y</v>
      </c>
    </row>
    <row r="60" spans="1:4" x14ac:dyDescent="0.25">
      <c r="A60">
        <v>502</v>
      </c>
      <c r="B60">
        <f>VLOOKUP($A60,UserCarData!$A:$R,14,0)</f>
        <v>796</v>
      </c>
      <c r="C60">
        <f t="shared" si="0"/>
        <v>1</v>
      </c>
      <c r="D60" t="str">
        <f>VLOOKUP($A60,UserCarData!$A:$R,18,0)</f>
        <v>Y</v>
      </c>
    </row>
    <row r="61" spans="1:4" x14ac:dyDescent="0.25">
      <c r="A61">
        <v>503</v>
      </c>
      <c r="B61">
        <f>VLOOKUP($A61,UserCarData!$A:$R,14,0)</f>
        <v>796</v>
      </c>
      <c r="C61">
        <f t="shared" si="0"/>
        <v>1</v>
      </c>
      <c r="D61" t="str">
        <f>VLOOKUP($A61,UserCarData!$A:$R,18,0)</f>
        <v>Y</v>
      </c>
    </row>
    <row r="62" spans="1:4" x14ac:dyDescent="0.25">
      <c r="A62">
        <v>526</v>
      </c>
      <c r="B62">
        <f>VLOOKUP($A62,UserCarData!$A:$R,14,0)</f>
        <v>796</v>
      </c>
      <c r="C62">
        <f t="shared" si="0"/>
        <v>1</v>
      </c>
      <c r="D62" t="str">
        <f>VLOOKUP($A62,UserCarData!$A:$R,18,0)</f>
        <v>Y</v>
      </c>
    </row>
    <row r="63" spans="1:4" x14ac:dyDescent="0.25">
      <c r="A63">
        <v>538</v>
      </c>
      <c r="B63">
        <f>VLOOKUP($A63,UserCarData!$A:$R,14,0)</f>
        <v>796</v>
      </c>
      <c r="C63">
        <f t="shared" si="0"/>
        <v>1</v>
      </c>
      <c r="D63" t="str">
        <f>VLOOKUP($A63,UserCarData!$A:$R,18,0)</f>
        <v>Y</v>
      </c>
    </row>
    <row r="64" spans="1:4" x14ac:dyDescent="0.25">
      <c r="A64">
        <v>543</v>
      </c>
      <c r="B64">
        <f>VLOOKUP($A64,UserCarData!$A:$R,14,0)</f>
        <v>796</v>
      </c>
      <c r="C64">
        <f t="shared" si="0"/>
        <v>1</v>
      </c>
      <c r="D64" t="str">
        <f>VLOOKUP($A64,UserCarData!$A:$R,18,0)</f>
        <v>Y</v>
      </c>
    </row>
    <row r="65" spans="1:4" x14ac:dyDescent="0.25">
      <c r="A65">
        <v>546</v>
      </c>
      <c r="B65">
        <f>VLOOKUP($A65,UserCarData!$A:$R,14,0)</f>
        <v>796</v>
      </c>
      <c r="C65">
        <f t="shared" si="0"/>
        <v>1</v>
      </c>
      <c r="D65" t="str">
        <f>VLOOKUP($A65,UserCarData!$A:$R,18,0)</f>
        <v>Y</v>
      </c>
    </row>
    <row r="66" spans="1:4" x14ac:dyDescent="0.25">
      <c r="A66">
        <v>581</v>
      </c>
      <c r="B66">
        <f>VLOOKUP($A66,UserCarData!$A:$R,14,0)</f>
        <v>796</v>
      </c>
      <c r="C66">
        <f t="shared" ref="C66:C129" si="1">IF(AND(B66&gt;=500,B66&lt;1000),1,IF(AND(B66&gt;=1000,B66&lt;1500),2,IF(AND(B66&gt;=1500,B66&lt;2000),3,IF(AND(B66&gt;=2000,B66&lt;2500),4,IF(AND(B66&gt;=2500,B66&lt;3000),5,IF(AND(B66&gt;=3000,B66&lt;3500),6,IF(AND(B66&gt;=3500,B66&lt;4000),7,8)))))))</f>
        <v>1</v>
      </c>
      <c r="D66" t="str">
        <f>VLOOKUP($A66,UserCarData!$A:$R,18,0)</f>
        <v>Y</v>
      </c>
    </row>
    <row r="67" spans="1:4" x14ac:dyDescent="0.25">
      <c r="A67">
        <v>613</v>
      </c>
      <c r="B67">
        <f>VLOOKUP($A67,UserCarData!$A:$R,14,0)</f>
        <v>796</v>
      </c>
      <c r="C67">
        <f t="shared" si="1"/>
        <v>1</v>
      </c>
      <c r="D67" t="str">
        <f>VLOOKUP($A67,UserCarData!$A:$R,18,0)</f>
        <v>Y</v>
      </c>
    </row>
    <row r="68" spans="1:4" x14ac:dyDescent="0.25">
      <c r="A68">
        <v>617</v>
      </c>
      <c r="B68">
        <f>VLOOKUP($A68,UserCarData!$A:$R,14,0)</f>
        <v>796</v>
      </c>
      <c r="C68">
        <f t="shared" si="1"/>
        <v>1</v>
      </c>
      <c r="D68" t="str">
        <f>VLOOKUP($A68,UserCarData!$A:$R,18,0)</f>
        <v>Y</v>
      </c>
    </row>
    <row r="69" spans="1:4" x14ac:dyDescent="0.25">
      <c r="A69">
        <v>671</v>
      </c>
      <c r="B69">
        <f>VLOOKUP($A69,UserCarData!$A:$R,14,0)</f>
        <v>796</v>
      </c>
      <c r="C69">
        <f t="shared" si="1"/>
        <v>1</v>
      </c>
      <c r="D69" t="str">
        <f>VLOOKUP($A69,UserCarData!$A:$R,18,0)</f>
        <v>Y</v>
      </c>
    </row>
    <row r="70" spans="1:4" x14ac:dyDescent="0.25">
      <c r="A70">
        <v>760</v>
      </c>
      <c r="B70">
        <f>VLOOKUP($A70,UserCarData!$A:$R,14,0)</f>
        <v>796</v>
      </c>
      <c r="C70">
        <f t="shared" si="1"/>
        <v>1</v>
      </c>
      <c r="D70" t="str">
        <f>VLOOKUP($A70,UserCarData!$A:$R,18,0)</f>
        <v>Y</v>
      </c>
    </row>
    <row r="71" spans="1:4" x14ac:dyDescent="0.25">
      <c r="A71">
        <v>792</v>
      </c>
      <c r="B71">
        <f>VLOOKUP($A71,UserCarData!$A:$R,14,0)</f>
        <v>796</v>
      </c>
      <c r="C71">
        <f t="shared" si="1"/>
        <v>1</v>
      </c>
      <c r="D71" t="str">
        <f>VLOOKUP($A71,UserCarData!$A:$R,18,0)</f>
        <v>Y</v>
      </c>
    </row>
    <row r="72" spans="1:4" x14ac:dyDescent="0.25">
      <c r="A72">
        <v>795</v>
      </c>
      <c r="B72">
        <f>VLOOKUP($A72,UserCarData!$A:$R,14,0)</f>
        <v>796</v>
      </c>
      <c r="C72">
        <f t="shared" si="1"/>
        <v>1</v>
      </c>
      <c r="D72" t="str">
        <f>VLOOKUP($A72,UserCarData!$A:$R,18,0)</f>
        <v>Y</v>
      </c>
    </row>
    <row r="73" spans="1:4" x14ac:dyDescent="0.25">
      <c r="A73">
        <v>809</v>
      </c>
      <c r="B73">
        <f>VLOOKUP($A73,UserCarData!$A:$R,14,0)</f>
        <v>796</v>
      </c>
      <c r="C73">
        <f t="shared" si="1"/>
        <v>1</v>
      </c>
      <c r="D73" t="str">
        <f>VLOOKUP($A73,UserCarData!$A:$R,18,0)</f>
        <v>Y</v>
      </c>
    </row>
    <row r="74" spans="1:4" x14ac:dyDescent="0.25">
      <c r="A74">
        <v>815</v>
      </c>
      <c r="B74">
        <f>VLOOKUP($A74,UserCarData!$A:$R,14,0)</f>
        <v>796</v>
      </c>
      <c r="C74">
        <f t="shared" si="1"/>
        <v>1</v>
      </c>
      <c r="D74" t="str">
        <f>VLOOKUP($A74,UserCarData!$A:$R,18,0)</f>
        <v>Y</v>
      </c>
    </row>
    <row r="75" spans="1:4" x14ac:dyDescent="0.25">
      <c r="A75">
        <v>818</v>
      </c>
      <c r="B75">
        <f>VLOOKUP($A75,UserCarData!$A:$R,14,0)</f>
        <v>796</v>
      </c>
      <c r="C75">
        <f t="shared" si="1"/>
        <v>1</v>
      </c>
      <c r="D75" t="str">
        <f>VLOOKUP($A75,UserCarData!$A:$R,18,0)</f>
        <v>Y</v>
      </c>
    </row>
    <row r="76" spans="1:4" x14ac:dyDescent="0.25">
      <c r="A76">
        <v>819</v>
      </c>
      <c r="B76">
        <f>VLOOKUP($A76,UserCarData!$A:$R,14,0)</f>
        <v>796</v>
      </c>
      <c r="C76">
        <f t="shared" si="1"/>
        <v>1</v>
      </c>
      <c r="D76" t="str">
        <f>VLOOKUP($A76,UserCarData!$A:$R,18,0)</f>
        <v>Y</v>
      </c>
    </row>
    <row r="77" spans="1:4" x14ac:dyDescent="0.25">
      <c r="A77">
        <v>833</v>
      </c>
      <c r="B77">
        <f>VLOOKUP($A77,UserCarData!$A:$R,14,0)</f>
        <v>796</v>
      </c>
      <c r="C77">
        <f t="shared" si="1"/>
        <v>1</v>
      </c>
      <c r="D77" t="str">
        <f>VLOOKUP($A77,UserCarData!$A:$R,18,0)</f>
        <v>Y</v>
      </c>
    </row>
    <row r="78" spans="1:4" x14ac:dyDescent="0.25">
      <c r="A78">
        <v>834</v>
      </c>
      <c r="B78">
        <f>VLOOKUP($A78,UserCarData!$A:$R,14,0)</f>
        <v>796</v>
      </c>
      <c r="C78">
        <f t="shared" si="1"/>
        <v>1</v>
      </c>
      <c r="D78" t="str">
        <f>VLOOKUP($A78,UserCarData!$A:$R,18,0)</f>
        <v>Y</v>
      </c>
    </row>
    <row r="79" spans="1:4" x14ac:dyDescent="0.25">
      <c r="A79">
        <v>851</v>
      </c>
      <c r="B79">
        <f>VLOOKUP($A79,UserCarData!$A:$R,14,0)</f>
        <v>796</v>
      </c>
      <c r="C79">
        <f t="shared" si="1"/>
        <v>1</v>
      </c>
      <c r="D79" t="str">
        <f>VLOOKUP($A79,UserCarData!$A:$R,18,0)</f>
        <v>Y</v>
      </c>
    </row>
    <row r="80" spans="1:4" x14ac:dyDescent="0.25">
      <c r="A80">
        <v>860</v>
      </c>
      <c r="B80">
        <f>VLOOKUP($A80,UserCarData!$A:$R,14,0)</f>
        <v>796</v>
      </c>
      <c r="C80">
        <f t="shared" si="1"/>
        <v>1</v>
      </c>
      <c r="D80" t="str">
        <f>VLOOKUP($A80,UserCarData!$A:$R,18,0)</f>
        <v>Y</v>
      </c>
    </row>
    <row r="81" spans="1:4" x14ac:dyDescent="0.25">
      <c r="A81">
        <v>867</v>
      </c>
      <c r="B81">
        <f>VLOOKUP($A81,UserCarData!$A:$R,14,0)</f>
        <v>796</v>
      </c>
      <c r="C81">
        <f t="shared" si="1"/>
        <v>1</v>
      </c>
      <c r="D81" t="str">
        <f>VLOOKUP($A81,UserCarData!$A:$R,18,0)</f>
        <v>Y</v>
      </c>
    </row>
    <row r="82" spans="1:4" x14ac:dyDescent="0.25">
      <c r="A82">
        <v>902</v>
      </c>
      <c r="B82">
        <f>VLOOKUP($A82,UserCarData!$A:$R,14,0)</f>
        <v>796</v>
      </c>
      <c r="C82">
        <f t="shared" si="1"/>
        <v>1</v>
      </c>
      <c r="D82" t="str">
        <f>VLOOKUP($A82,UserCarData!$A:$R,18,0)</f>
        <v>Y</v>
      </c>
    </row>
    <row r="83" spans="1:4" x14ac:dyDescent="0.25">
      <c r="A83">
        <v>921</v>
      </c>
      <c r="B83">
        <f>VLOOKUP($A83,UserCarData!$A:$R,14,0)</f>
        <v>796</v>
      </c>
      <c r="C83">
        <f t="shared" si="1"/>
        <v>1</v>
      </c>
      <c r="D83" t="str">
        <f>VLOOKUP($A83,UserCarData!$A:$R,18,0)</f>
        <v>Y</v>
      </c>
    </row>
    <row r="84" spans="1:4" x14ac:dyDescent="0.25">
      <c r="A84">
        <v>939</v>
      </c>
      <c r="B84">
        <f>VLOOKUP($A84,UserCarData!$A:$R,14,0)</f>
        <v>796</v>
      </c>
      <c r="C84">
        <f t="shared" si="1"/>
        <v>1</v>
      </c>
      <c r="D84" t="str">
        <f>VLOOKUP($A84,UserCarData!$A:$R,18,0)</f>
        <v>Y</v>
      </c>
    </row>
    <row r="85" spans="1:4" x14ac:dyDescent="0.25">
      <c r="A85">
        <v>967</v>
      </c>
      <c r="B85">
        <f>VLOOKUP($A85,UserCarData!$A:$R,14,0)</f>
        <v>796</v>
      </c>
      <c r="C85">
        <f t="shared" si="1"/>
        <v>1</v>
      </c>
      <c r="D85" t="str">
        <f>VLOOKUP($A85,UserCarData!$A:$R,18,0)</f>
        <v>Y</v>
      </c>
    </row>
    <row r="86" spans="1:4" x14ac:dyDescent="0.25">
      <c r="A86">
        <v>1026</v>
      </c>
      <c r="B86">
        <f>VLOOKUP($A86,UserCarData!$A:$R,14,0)</f>
        <v>796</v>
      </c>
      <c r="C86">
        <f t="shared" si="1"/>
        <v>1</v>
      </c>
      <c r="D86" t="str">
        <f>VLOOKUP($A86,UserCarData!$A:$R,18,0)</f>
        <v>Y</v>
      </c>
    </row>
    <row r="87" spans="1:4" x14ac:dyDescent="0.25">
      <c r="A87">
        <v>1035</v>
      </c>
      <c r="B87">
        <f>VLOOKUP($A87,UserCarData!$A:$R,14,0)</f>
        <v>796</v>
      </c>
      <c r="C87">
        <f t="shared" si="1"/>
        <v>1</v>
      </c>
      <c r="D87" t="str">
        <f>VLOOKUP($A87,UserCarData!$A:$R,18,0)</f>
        <v>Y</v>
      </c>
    </row>
    <row r="88" spans="1:4" x14ac:dyDescent="0.25">
      <c r="A88">
        <v>1037</v>
      </c>
      <c r="B88">
        <f>VLOOKUP($A88,UserCarData!$A:$R,14,0)</f>
        <v>796</v>
      </c>
      <c r="C88">
        <f t="shared" si="1"/>
        <v>1</v>
      </c>
      <c r="D88" t="str">
        <f>VLOOKUP($A88,UserCarData!$A:$R,18,0)</f>
        <v>Y</v>
      </c>
    </row>
    <row r="89" spans="1:4" x14ac:dyDescent="0.25">
      <c r="A89">
        <v>1162</v>
      </c>
      <c r="B89">
        <f>VLOOKUP($A89,UserCarData!$A:$R,14,0)</f>
        <v>796</v>
      </c>
      <c r="C89">
        <f t="shared" si="1"/>
        <v>1</v>
      </c>
      <c r="D89" t="str">
        <f>VLOOKUP($A89,UserCarData!$A:$R,18,0)</f>
        <v>Y</v>
      </c>
    </row>
    <row r="90" spans="1:4" x14ac:dyDescent="0.25">
      <c r="A90">
        <v>1163</v>
      </c>
      <c r="B90">
        <f>VLOOKUP($A90,UserCarData!$A:$R,14,0)</f>
        <v>796</v>
      </c>
      <c r="C90">
        <f t="shared" si="1"/>
        <v>1</v>
      </c>
      <c r="D90" t="str">
        <f>VLOOKUP($A90,UserCarData!$A:$R,18,0)</f>
        <v>Y</v>
      </c>
    </row>
    <row r="91" spans="1:4" x14ac:dyDescent="0.25">
      <c r="A91">
        <v>1174</v>
      </c>
      <c r="B91">
        <f>VLOOKUP($A91,UserCarData!$A:$R,14,0)</f>
        <v>796</v>
      </c>
      <c r="C91">
        <f t="shared" si="1"/>
        <v>1</v>
      </c>
      <c r="D91" t="str">
        <f>VLOOKUP($A91,UserCarData!$A:$R,18,0)</f>
        <v>Y</v>
      </c>
    </row>
    <row r="92" spans="1:4" x14ac:dyDescent="0.25">
      <c r="A92">
        <v>1196</v>
      </c>
      <c r="B92">
        <f>VLOOKUP($A92,UserCarData!$A:$R,14,0)</f>
        <v>796</v>
      </c>
      <c r="C92">
        <f t="shared" si="1"/>
        <v>1</v>
      </c>
      <c r="D92" t="str">
        <f>VLOOKUP($A92,UserCarData!$A:$R,18,0)</f>
        <v>Y</v>
      </c>
    </row>
    <row r="93" spans="1:4" x14ac:dyDescent="0.25">
      <c r="A93">
        <v>1223</v>
      </c>
      <c r="B93">
        <f>VLOOKUP($A93,UserCarData!$A:$R,14,0)</f>
        <v>796</v>
      </c>
      <c r="C93">
        <f t="shared" si="1"/>
        <v>1</v>
      </c>
      <c r="D93" t="str">
        <f>VLOOKUP($A93,UserCarData!$A:$R,18,0)</f>
        <v>Y</v>
      </c>
    </row>
    <row r="94" spans="1:4" x14ac:dyDescent="0.25">
      <c r="A94">
        <v>1237</v>
      </c>
      <c r="B94">
        <f>VLOOKUP($A94,UserCarData!$A:$R,14,0)</f>
        <v>796</v>
      </c>
      <c r="C94">
        <f t="shared" si="1"/>
        <v>1</v>
      </c>
      <c r="D94" t="str">
        <f>VLOOKUP($A94,UserCarData!$A:$R,18,0)</f>
        <v>Y</v>
      </c>
    </row>
    <row r="95" spans="1:4" x14ac:dyDescent="0.25">
      <c r="A95">
        <v>1245</v>
      </c>
      <c r="B95">
        <f>VLOOKUP($A95,UserCarData!$A:$R,14,0)</f>
        <v>796</v>
      </c>
      <c r="C95">
        <f t="shared" si="1"/>
        <v>1</v>
      </c>
      <c r="D95" t="str">
        <f>VLOOKUP($A95,UserCarData!$A:$R,18,0)</f>
        <v>Y</v>
      </c>
    </row>
    <row r="96" spans="1:4" x14ac:dyDescent="0.25">
      <c r="A96">
        <v>1253</v>
      </c>
      <c r="B96">
        <f>VLOOKUP($A96,UserCarData!$A:$R,14,0)</f>
        <v>796</v>
      </c>
      <c r="C96">
        <f t="shared" si="1"/>
        <v>1</v>
      </c>
      <c r="D96" t="str">
        <f>VLOOKUP($A96,UserCarData!$A:$R,18,0)</f>
        <v>Y</v>
      </c>
    </row>
    <row r="97" spans="1:4" x14ac:dyDescent="0.25">
      <c r="A97">
        <v>1267</v>
      </c>
      <c r="B97">
        <f>VLOOKUP($A97,UserCarData!$A:$R,14,0)</f>
        <v>796</v>
      </c>
      <c r="C97">
        <f t="shared" si="1"/>
        <v>1</v>
      </c>
      <c r="D97" t="str">
        <f>VLOOKUP($A97,UserCarData!$A:$R,18,0)</f>
        <v>Y</v>
      </c>
    </row>
    <row r="98" spans="1:4" x14ac:dyDescent="0.25">
      <c r="A98">
        <v>1289</v>
      </c>
      <c r="B98">
        <f>VLOOKUP($A98,UserCarData!$A:$R,14,0)</f>
        <v>796</v>
      </c>
      <c r="C98">
        <f t="shared" si="1"/>
        <v>1</v>
      </c>
      <c r="D98" t="str">
        <f>VLOOKUP($A98,UserCarData!$A:$R,18,0)</f>
        <v>Y</v>
      </c>
    </row>
    <row r="99" spans="1:4" x14ac:dyDescent="0.25">
      <c r="A99">
        <v>1309</v>
      </c>
      <c r="B99">
        <f>VLOOKUP($A99,UserCarData!$A:$R,14,0)</f>
        <v>796</v>
      </c>
      <c r="C99">
        <f t="shared" si="1"/>
        <v>1</v>
      </c>
      <c r="D99" t="str">
        <f>VLOOKUP($A99,UserCarData!$A:$R,18,0)</f>
        <v>Y</v>
      </c>
    </row>
    <row r="100" spans="1:4" x14ac:dyDescent="0.25">
      <c r="A100">
        <v>1324</v>
      </c>
      <c r="B100">
        <f>VLOOKUP($A100,UserCarData!$A:$R,14,0)</f>
        <v>796</v>
      </c>
      <c r="C100">
        <f t="shared" si="1"/>
        <v>1</v>
      </c>
      <c r="D100" t="str">
        <f>VLOOKUP($A100,UserCarData!$A:$R,18,0)</f>
        <v>Y</v>
      </c>
    </row>
    <row r="101" spans="1:4" x14ac:dyDescent="0.25">
      <c r="A101">
        <v>1331</v>
      </c>
      <c r="B101">
        <f>VLOOKUP($A101,UserCarData!$A:$R,14,0)</f>
        <v>796</v>
      </c>
      <c r="C101">
        <f t="shared" si="1"/>
        <v>1</v>
      </c>
      <c r="D101" t="str">
        <f>VLOOKUP($A101,UserCarData!$A:$R,18,0)</f>
        <v>Y</v>
      </c>
    </row>
    <row r="102" spans="1:4" x14ac:dyDescent="0.25">
      <c r="A102">
        <v>1354</v>
      </c>
      <c r="B102">
        <f>VLOOKUP($A102,UserCarData!$A:$R,14,0)</f>
        <v>796</v>
      </c>
      <c r="C102">
        <f t="shared" si="1"/>
        <v>1</v>
      </c>
      <c r="D102" t="str">
        <f>VLOOKUP($A102,UserCarData!$A:$R,18,0)</f>
        <v>Y</v>
      </c>
    </row>
    <row r="103" spans="1:4" x14ac:dyDescent="0.25">
      <c r="A103">
        <v>1380</v>
      </c>
      <c r="B103">
        <f>VLOOKUP($A103,UserCarData!$A:$R,14,0)</f>
        <v>796</v>
      </c>
      <c r="C103">
        <f t="shared" si="1"/>
        <v>1</v>
      </c>
      <c r="D103" t="str">
        <f>VLOOKUP($A103,UserCarData!$A:$R,18,0)</f>
        <v>Y</v>
      </c>
    </row>
    <row r="104" spans="1:4" x14ac:dyDescent="0.25">
      <c r="A104">
        <v>1410</v>
      </c>
      <c r="B104">
        <f>VLOOKUP($A104,UserCarData!$A:$R,14,0)</f>
        <v>796</v>
      </c>
      <c r="C104">
        <f t="shared" si="1"/>
        <v>1</v>
      </c>
      <c r="D104" t="str">
        <f>VLOOKUP($A104,UserCarData!$A:$R,18,0)</f>
        <v>Y</v>
      </c>
    </row>
    <row r="105" spans="1:4" x14ac:dyDescent="0.25">
      <c r="A105">
        <v>1431</v>
      </c>
      <c r="B105">
        <f>VLOOKUP($A105,UserCarData!$A:$R,14,0)</f>
        <v>796</v>
      </c>
      <c r="C105">
        <f t="shared" si="1"/>
        <v>1</v>
      </c>
      <c r="D105" t="str">
        <f>VLOOKUP($A105,UserCarData!$A:$R,18,0)</f>
        <v>Y</v>
      </c>
    </row>
    <row r="106" spans="1:4" x14ac:dyDescent="0.25">
      <c r="A106">
        <v>1488</v>
      </c>
      <c r="B106">
        <f>VLOOKUP($A106,UserCarData!$A:$R,14,0)</f>
        <v>796</v>
      </c>
      <c r="C106">
        <f t="shared" si="1"/>
        <v>1</v>
      </c>
      <c r="D106" t="str">
        <f>VLOOKUP($A106,UserCarData!$A:$R,18,0)</f>
        <v>Y</v>
      </c>
    </row>
    <row r="107" spans="1:4" x14ac:dyDescent="0.25">
      <c r="A107">
        <v>1503</v>
      </c>
      <c r="B107">
        <f>VLOOKUP($A107,UserCarData!$A:$R,14,0)</f>
        <v>796</v>
      </c>
      <c r="C107">
        <f t="shared" si="1"/>
        <v>1</v>
      </c>
      <c r="D107" t="str">
        <f>VLOOKUP($A107,UserCarData!$A:$R,18,0)</f>
        <v>Y</v>
      </c>
    </row>
    <row r="108" spans="1:4" x14ac:dyDescent="0.25">
      <c r="A108">
        <v>1510</v>
      </c>
      <c r="B108">
        <f>VLOOKUP($A108,UserCarData!$A:$R,14,0)</f>
        <v>796</v>
      </c>
      <c r="C108">
        <f t="shared" si="1"/>
        <v>1</v>
      </c>
      <c r="D108" t="str">
        <f>VLOOKUP($A108,UserCarData!$A:$R,18,0)</f>
        <v>Y</v>
      </c>
    </row>
    <row r="109" spans="1:4" x14ac:dyDescent="0.25">
      <c r="A109">
        <v>1518</v>
      </c>
      <c r="B109">
        <f>VLOOKUP($A109,UserCarData!$A:$R,14,0)</f>
        <v>796</v>
      </c>
      <c r="C109">
        <f t="shared" si="1"/>
        <v>1</v>
      </c>
      <c r="D109" t="str">
        <f>VLOOKUP($A109,UserCarData!$A:$R,18,0)</f>
        <v>Y</v>
      </c>
    </row>
    <row r="110" spans="1:4" x14ac:dyDescent="0.25">
      <c r="A110">
        <v>1525</v>
      </c>
      <c r="B110">
        <f>VLOOKUP($A110,UserCarData!$A:$R,14,0)</f>
        <v>796</v>
      </c>
      <c r="C110">
        <f t="shared" si="1"/>
        <v>1</v>
      </c>
      <c r="D110" t="str">
        <f>VLOOKUP($A110,UserCarData!$A:$R,18,0)</f>
        <v>Y</v>
      </c>
    </row>
    <row r="111" spans="1:4" x14ac:dyDescent="0.25">
      <c r="A111">
        <v>1528</v>
      </c>
      <c r="B111">
        <f>VLOOKUP($A111,UserCarData!$A:$R,14,0)</f>
        <v>796</v>
      </c>
      <c r="C111">
        <f t="shared" si="1"/>
        <v>1</v>
      </c>
      <c r="D111" t="str">
        <f>VLOOKUP($A111,UserCarData!$A:$R,18,0)</f>
        <v>Y</v>
      </c>
    </row>
    <row r="112" spans="1:4" x14ac:dyDescent="0.25">
      <c r="A112">
        <v>1554</v>
      </c>
      <c r="B112">
        <f>VLOOKUP($A112,UserCarData!$A:$R,14,0)</f>
        <v>796</v>
      </c>
      <c r="C112">
        <f t="shared" si="1"/>
        <v>1</v>
      </c>
      <c r="D112" t="str">
        <f>VLOOKUP($A112,UserCarData!$A:$R,18,0)</f>
        <v>Y</v>
      </c>
    </row>
    <row r="113" spans="1:4" x14ac:dyDescent="0.25">
      <c r="A113">
        <v>1556</v>
      </c>
      <c r="B113">
        <f>VLOOKUP($A113,UserCarData!$A:$R,14,0)</f>
        <v>796</v>
      </c>
      <c r="C113">
        <f t="shared" si="1"/>
        <v>1</v>
      </c>
      <c r="D113" t="str">
        <f>VLOOKUP($A113,UserCarData!$A:$R,18,0)</f>
        <v>Y</v>
      </c>
    </row>
    <row r="114" spans="1:4" x14ac:dyDescent="0.25">
      <c r="A114">
        <v>1577</v>
      </c>
      <c r="B114">
        <f>VLOOKUP($A114,UserCarData!$A:$R,14,0)</f>
        <v>796</v>
      </c>
      <c r="C114">
        <f t="shared" si="1"/>
        <v>1</v>
      </c>
      <c r="D114" t="str">
        <f>VLOOKUP($A114,UserCarData!$A:$R,18,0)</f>
        <v>Y</v>
      </c>
    </row>
    <row r="115" spans="1:4" x14ac:dyDescent="0.25">
      <c r="A115">
        <v>1612</v>
      </c>
      <c r="B115">
        <f>VLOOKUP($A115,UserCarData!$A:$R,14,0)</f>
        <v>796</v>
      </c>
      <c r="C115">
        <f t="shared" si="1"/>
        <v>1</v>
      </c>
      <c r="D115" t="str">
        <f>VLOOKUP($A115,UserCarData!$A:$R,18,0)</f>
        <v>Y</v>
      </c>
    </row>
    <row r="116" spans="1:4" x14ac:dyDescent="0.25">
      <c r="A116">
        <v>1624</v>
      </c>
      <c r="B116">
        <f>VLOOKUP($A116,UserCarData!$A:$R,14,0)</f>
        <v>796</v>
      </c>
      <c r="C116">
        <f t="shared" si="1"/>
        <v>1</v>
      </c>
      <c r="D116" t="str">
        <f>VLOOKUP($A116,UserCarData!$A:$R,18,0)</f>
        <v>Y</v>
      </c>
    </row>
    <row r="117" spans="1:4" x14ac:dyDescent="0.25">
      <c r="A117">
        <v>1662</v>
      </c>
      <c r="B117">
        <f>VLOOKUP($A117,UserCarData!$A:$R,14,0)</f>
        <v>796</v>
      </c>
      <c r="C117">
        <f t="shared" si="1"/>
        <v>1</v>
      </c>
      <c r="D117" t="str">
        <f>VLOOKUP($A117,UserCarData!$A:$R,18,0)</f>
        <v>Y</v>
      </c>
    </row>
    <row r="118" spans="1:4" x14ac:dyDescent="0.25">
      <c r="A118">
        <v>1682</v>
      </c>
      <c r="B118">
        <f>VLOOKUP($A118,UserCarData!$A:$R,14,0)</f>
        <v>796</v>
      </c>
      <c r="C118">
        <f t="shared" si="1"/>
        <v>1</v>
      </c>
      <c r="D118" t="str">
        <f>VLOOKUP($A118,UserCarData!$A:$R,18,0)</f>
        <v>Y</v>
      </c>
    </row>
    <row r="119" spans="1:4" x14ac:dyDescent="0.25">
      <c r="A119">
        <v>1735</v>
      </c>
      <c r="B119">
        <f>VLOOKUP($A119,UserCarData!$A:$R,14,0)</f>
        <v>796</v>
      </c>
      <c r="C119">
        <f t="shared" si="1"/>
        <v>1</v>
      </c>
      <c r="D119" t="str">
        <f>VLOOKUP($A119,UserCarData!$A:$R,18,0)</f>
        <v>Y</v>
      </c>
    </row>
    <row r="120" spans="1:4" x14ac:dyDescent="0.25">
      <c r="A120">
        <v>1736</v>
      </c>
      <c r="B120">
        <f>VLOOKUP($A120,UserCarData!$A:$R,14,0)</f>
        <v>796</v>
      </c>
      <c r="C120">
        <f t="shared" si="1"/>
        <v>1</v>
      </c>
      <c r="D120" t="str">
        <f>VLOOKUP($A120,UserCarData!$A:$R,18,0)</f>
        <v>Y</v>
      </c>
    </row>
    <row r="121" spans="1:4" x14ac:dyDescent="0.25">
      <c r="A121">
        <v>1743</v>
      </c>
      <c r="B121">
        <f>VLOOKUP($A121,UserCarData!$A:$R,14,0)</f>
        <v>796</v>
      </c>
      <c r="C121">
        <f t="shared" si="1"/>
        <v>1</v>
      </c>
      <c r="D121" t="str">
        <f>VLOOKUP($A121,UserCarData!$A:$R,18,0)</f>
        <v>Y</v>
      </c>
    </row>
    <row r="122" spans="1:4" x14ac:dyDescent="0.25">
      <c r="A122">
        <v>1776</v>
      </c>
      <c r="B122">
        <f>VLOOKUP($A122,UserCarData!$A:$R,14,0)</f>
        <v>796</v>
      </c>
      <c r="C122">
        <f t="shared" si="1"/>
        <v>1</v>
      </c>
      <c r="D122" t="str">
        <f>VLOOKUP($A122,UserCarData!$A:$R,18,0)</f>
        <v>Y</v>
      </c>
    </row>
    <row r="123" spans="1:4" x14ac:dyDescent="0.25">
      <c r="A123">
        <v>1802</v>
      </c>
      <c r="B123">
        <f>VLOOKUP($A123,UserCarData!$A:$R,14,0)</f>
        <v>796</v>
      </c>
      <c r="C123">
        <f t="shared" si="1"/>
        <v>1</v>
      </c>
      <c r="D123" t="str">
        <f>VLOOKUP($A123,UserCarData!$A:$R,18,0)</f>
        <v>Y</v>
      </c>
    </row>
    <row r="124" spans="1:4" x14ac:dyDescent="0.25">
      <c r="A124">
        <v>1807</v>
      </c>
      <c r="B124">
        <f>VLOOKUP($A124,UserCarData!$A:$R,14,0)</f>
        <v>796</v>
      </c>
      <c r="C124">
        <f t="shared" si="1"/>
        <v>1</v>
      </c>
      <c r="D124" t="str">
        <f>VLOOKUP($A124,UserCarData!$A:$R,18,0)</f>
        <v>Y</v>
      </c>
    </row>
    <row r="125" spans="1:4" x14ac:dyDescent="0.25">
      <c r="A125">
        <v>1812</v>
      </c>
      <c r="B125">
        <f>VLOOKUP($A125,UserCarData!$A:$R,14,0)</f>
        <v>796</v>
      </c>
      <c r="C125">
        <f t="shared" si="1"/>
        <v>1</v>
      </c>
      <c r="D125" t="str">
        <f>VLOOKUP($A125,UserCarData!$A:$R,18,0)</f>
        <v>Y</v>
      </c>
    </row>
    <row r="126" spans="1:4" x14ac:dyDescent="0.25">
      <c r="A126">
        <v>1843</v>
      </c>
      <c r="B126">
        <f>VLOOKUP($A126,UserCarData!$A:$R,14,0)</f>
        <v>796</v>
      </c>
      <c r="C126">
        <f t="shared" si="1"/>
        <v>1</v>
      </c>
      <c r="D126" t="str">
        <f>VLOOKUP($A126,UserCarData!$A:$R,18,0)</f>
        <v>Y</v>
      </c>
    </row>
    <row r="127" spans="1:4" x14ac:dyDescent="0.25">
      <c r="A127">
        <v>1853</v>
      </c>
      <c r="B127">
        <f>VLOOKUP($A127,UserCarData!$A:$R,14,0)</f>
        <v>796</v>
      </c>
      <c r="C127">
        <f t="shared" si="1"/>
        <v>1</v>
      </c>
      <c r="D127" t="str">
        <f>VLOOKUP($A127,UserCarData!$A:$R,18,0)</f>
        <v>Y</v>
      </c>
    </row>
    <row r="128" spans="1:4" x14ac:dyDescent="0.25">
      <c r="A128">
        <v>1887</v>
      </c>
      <c r="B128">
        <f>VLOOKUP($A128,UserCarData!$A:$R,14,0)</f>
        <v>796</v>
      </c>
      <c r="C128">
        <f t="shared" si="1"/>
        <v>1</v>
      </c>
      <c r="D128" t="str">
        <f>VLOOKUP($A128,UserCarData!$A:$R,18,0)</f>
        <v>Y</v>
      </c>
    </row>
    <row r="129" spans="1:4" x14ac:dyDescent="0.25">
      <c r="A129">
        <v>1890</v>
      </c>
      <c r="B129">
        <f>VLOOKUP($A129,UserCarData!$A:$R,14,0)</f>
        <v>796</v>
      </c>
      <c r="C129">
        <f t="shared" si="1"/>
        <v>1</v>
      </c>
      <c r="D129" t="str">
        <f>VLOOKUP($A129,UserCarData!$A:$R,18,0)</f>
        <v>Y</v>
      </c>
    </row>
    <row r="130" spans="1:4" x14ac:dyDescent="0.25">
      <c r="A130">
        <v>1891</v>
      </c>
      <c r="B130">
        <f>VLOOKUP($A130,UserCarData!$A:$R,14,0)</f>
        <v>796</v>
      </c>
      <c r="C130">
        <f t="shared" ref="C130:C193" si="2">IF(AND(B130&gt;=500,B130&lt;1000),1,IF(AND(B130&gt;=1000,B130&lt;1500),2,IF(AND(B130&gt;=1500,B130&lt;2000),3,IF(AND(B130&gt;=2000,B130&lt;2500),4,IF(AND(B130&gt;=2500,B130&lt;3000),5,IF(AND(B130&gt;=3000,B130&lt;3500),6,IF(AND(B130&gt;=3500,B130&lt;4000),7,8)))))))</f>
        <v>1</v>
      </c>
      <c r="D130" t="str">
        <f>VLOOKUP($A130,UserCarData!$A:$R,18,0)</f>
        <v>Y</v>
      </c>
    </row>
    <row r="131" spans="1:4" x14ac:dyDescent="0.25">
      <c r="A131">
        <v>1892</v>
      </c>
      <c r="B131">
        <f>VLOOKUP($A131,UserCarData!$A:$R,14,0)</f>
        <v>796</v>
      </c>
      <c r="C131">
        <f t="shared" si="2"/>
        <v>1</v>
      </c>
      <c r="D131" t="str">
        <f>VLOOKUP($A131,UserCarData!$A:$R,18,0)</f>
        <v>Y</v>
      </c>
    </row>
    <row r="132" spans="1:4" x14ac:dyDescent="0.25">
      <c r="A132">
        <v>1893</v>
      </c>
      <c r="B132">
        <f>VLOOKUP($A132,UserCarData!$A:$R,14,0)</f>
        <v>796</v>
      </c>
      <c r="C132">
        <f t="shared" si="2"/>
        <v>1</v>
      </c>
      <c r="D132" t="str">
        <f>VLOOKUP($A132,UserCarData!$A:$R,18,0)</f>
        <v>Y</v>
      </c>
    </row>
    <row r="133" spans="1:4" x14ac:dyDescent="0.25">
      <c r="A133">
        <v>1927</v>
      </c>
      <c r="B133">
        <f>VLOOKUP($A133,UserCarData!$A:$R,14,0)</f>
        <v>796</v>
      </c>
      <c r="C133">
        <f t="shared" si="2"/>
        <v>1</v>
      </c>
      <c r="D133" t="str">
        <f>VLOOKUP($A133,UserCarData!$A:$R,18,0)</f>
        <v>Y</v>
      </c>
    </row>
    <row r="134" spans="1:4" x14ac:dyDescent="0.25">
      <c r="A134">
        <v>1941</v>
      </c>
      <c r="B134">
        <f>VLOOKUP($A134,UserCarData!$A:$R,14,0)</f>
        <v>796</v>
      </c>
      <c r="C134">
        <f t="shared" si="2"/>
        <v>1</v>
      </c>
      <c r="D134" t="str">
        <f>VLOOKUP($A134,UserCarData!$A:$R,18,0)</f>
        <v>Y</v>
      </c>
    </row>
    <row r="135" spans="1:4" x14ac:dyDescent="0.25">
      <c r="A135">
        <v>1944</v>
      </c>
      <c r="B135">
        <f>VLOOKUP($A135,UserCarData!$A:$R,14,0)</f>
        <v>796</v>
      </c>
      <c r="C135">
        <f t="shared" si="2"/>
        <v>1</v>
      </c>
      <c r="D135" t="str">
        <f>VLOOKUP($A135,UserCarData!$A:$R,18,0)</f>
        <v>Y</v>
      </c>
    </row>
    <row r="136" spans="1:4" x14ac:dyDescent="0.25">
      <c r="A136">
        <v>1954</v>
      </c>
      <c r="B136">
        <f>VLOOKUP($A136,UserCarData!$A:$R,14,0)</f>
        <v>796</v>
      </c>
      <c r="C136">
        <f t="shared" si="2"/>
        <v>1</v>
      </c>
      <c r="D136" t="str">
        <f>VLOOKUP($A136,UserCarData!$A:$R,18,0)</f>
        <v>Y</v>
      </c>
    </row>
    <row r="137" spans="1:4" x14ac:dyDescent="0.25">
      <c r="A137">
        <v>1955</v>
      </c>
      <c r="B137">
        <f>VLOOKUP($A137,UserCarData!$A:$R,14,0)</f>
        <v>796</v>
      </c>
      <c r="C137">
        <f t="shared" si="2"/>
        <v>1</v>
      </c>
      <c r="D137" t="str">
        <f>VLOOKUP($A137,UserCarData!$A:$R,18,0)</f>
        <v>Y</v>
      </c>
    </row>
    <row r="138" spans="1:4" x14ac:dyDescent="0.25">
      <c r="A138">
        <v>1956</v>
      </c>
      <c r="B138">
        <f>VLOOKUP($A138,UserCarData!$A:$R,14,0)</f>
        <v>796</v>
      </c>
      <c r="C138">
        <f t="shared" si="2"/>
        <v>1</v>
      </c>
      <c r="D138" t="str">
        <f>VLOOKUP($A138,UserCarData!$A:$R,18,0)</f>
        <v>Y</v>
      </c>
    </row>
    <row r="139" spans="1:4" x14ac:dyDescent="0.25">
      <c r="A139">
        <v>2010</v>
      </c>
      <c r="B139">
        <f>VLOOKUP($A139,UserCarData!$A:$R,14,0)</f>
        <v>796</v>
      </c>
      <c r="C139">
        <f t="shared" si="2"/>
        <v>1</v>
      </c>
      <c r="D139" t="str">
        <f>VLOOKUP($A139,UserCarData!$A:$R,18,0)</f>
        <v>Y</v>
      </c>
    </row>
    <row r="140" spans="1:4" x14ac:dyDescent="0.25">
      <c r="A140">
        <v>2022</v>
      </c>
      <c r="B140">
        <f>VLOOKUP($A140,UserCarData!$A:$R,14,0)</f>
        <v>796</v>
      </c>
      <c r="C140">
        <f t="shared" si="2"/>
        <v>1</v>
      </c>
      <c r="D140" t="str">
        <f>VLOOKUP($A140,UserCarData!$A:$R,18,0)</f>
        <v>Y</v>
      </c>
    </row>
    <row r="141" spans="1:4" x14ac:dyDescent="0.25">
      <c r="A141">
        <v>2035</v>
      </c>
      <c r="B141">
        <f>VLOOKUP($A141,UserCarData!$A:$R,14,0)</f>
        <v>796</v>
      </c>
      <c r="C141">
        <f t="shared" si="2"/>
        <v>1</v>
      </c>
      <c r="D141" t="str">
        <f>VLOOKUP($A141,UserCarData!$A:$R,18,0)</f>
        <v>Y</v>
      </c>
    </row>
    <row r="142" spans="1:4" x14ac:dyDescent="0.25">
      <c r="A142">
        <v>2046</v>
      </c>
      <c r="B142">
        <f>VLOOKUP($A142,UserCarData!$A:$R,14,0)</f>
        <v>796</v>
      </c>
      <c r="C142">
        <f t="shared" si="2"/>
        <v>1</v>
      </c>
      <c r="D142" t="str">
        <f>VLOOKUP($A142,UserCarData!$A:$R,18,0)</f>
        <v>Y</v>
      </c>
    </row>
    <row r="143" spans="1:4" x14ac:dyDescent="0.25">
      <c r="A143">
        <v>2059</v>
      </c>
      <c r="B143">
        <f>VLOOKUP($A143,UserCarData!$A:$R,14,0)</f>
        <v>796</v>
      </c>
      <c r="C143">
        <f t="shared" si="2"/>
        <v>1</v>
      </c>
      <c r="D143" t="str">
        <f>VLOOKUP($A143,UserCarData!$A:$R,18,0)</f>
        <v>Y</v>
      </c>
    </row>
    <row r="144" spans="1:4" x14ac:dyDescent="0.25">
      <c r="A144">
        <v>2077</v>
      </c>
      <c r="B144">
        <f>VLOOKUP($A144,UserCarData!$A:$R,14,0)</f>
        <v>796</v>
      </c>
      <c r="C144">
        <f t="shared" si="2"/>
        <v>1</v>
      </c>
      <c r="D144" t="str">
        <f>VLOOKUP($A144,UserCarData!$A:$R,18,0)</f>
        <v>N</v>
      </c>
    </row>
    <row r="145" spans="1:4" x14ac:dyDescent="0.25">
      <c r="A145">
        <v>2093</v>
      </c>
      <c r="B145">
        <f>VLOOKUP($A145,UserCarData!$A:$R,14,0)</f>
        <v>796</v>
      </c>
      <c r="C145">
        <f t="shared" si="2"/>
        <v>1</v>
      </c>
      <c r="D145" t="str">
        <f>VLOOKUP($A145,UserCarData!$A:$R,18,0)</f>
        <v>N</v>
      </c>
    </row>
    <row r="146" spans="1:4" x14ac:dyDescent="0.25">
      <c r="A146">
        <v>2094</v>
      </c>
      <c r="B146">
        <f>VLOOKUP($A146,UserCarData!$A:$R,14,0)</f>
        <v>796</v>
      </c>
      <c r="C146">
        <f t="shared" si="2"/>
        <v>1</v>
      </c>
      <c r="D146" t="str">
        <f>VLOOKUP($A146,UserCarData!$A:$R,18,0)</f>
        <v>N</v>
      </c>
    </row>
    <row r="147" spans="1:4" x14ac:dyDescent="0.25">
      <c r="A147">
        <v>2097</v>
      </c>
      <c r="B147">
        <f>VLOOKUP($A147,UserCarData!$A:$R,14,0)</f>
        <v>796</v>
      </c>
      <c r="C147">
        <f t="shared" si="2"/>
        <v>1</v>
      </c>
      <c r="D147" t="str">
        <f>VLOOKUP($A147,UserCarData!$A:$R,18,0)</f>
        <v>N</v>
      </c>
    </row>
    <row r="148" spans="1:4" x14ac:dyDescent="0.25">
      <c r="A148">
        <v>2115</v>
      </c>
      <c r="B148">
        <f>VLOOKUP($A148,UserCarData!$A:$R,14,0)</f>
        <v>796</v>
      </c>
      <c r="C148">
        <f t="shared" si="2"/>
        <v>1</v>
      </c>
      <c r="D148" t="str">
        <f>VLOOKUP($A148,UserCarData!$A:$R,18,0)</f>
        <v>N</v>
      </c>
    </row>
    <row r="149" spans="1:4" x14ac:dyDescent="0.25">
      <c r="A149">
        <v>2120</v>
      </c>
      <c r="B149">
        <f>VLOOKUP($A149,UserCarData!$A:$R,14,0)</f>
        <v>796</v>
      </c>
      <c r="C149">
        <f t="shared" si="2"/>
        <v>1</v>
      </c>
      <c r="D149" t="str">
        <f>VLOOKUP($A149,UserCarData!$A:$R,18,0)</f>
        <v>N</v>
      </c>
    </row>
    <row r="150" spans="1:4" x14ac:dyDescent="0.25">
      <c r="A150">
        <v>2141</v>
      </c>
      <c r="B150">
        <f>VLOOKUP($A150,UserCarData!$A:$R,14,0)</f>
        <v>796</v>
      </c>
      <c r="C150">
        <f t="shared" si="2"/>
        <v>1</v>
      </c>
      <c r="D150" t="str">
        <f>VLOOKUP($A150,UserCarData!$A:$R,18,0)</f>
        <v>N</v>
      </c>
    </row>
    <row r="151" spans="1:4" x14ac:dyDescent="0.25">
      <c r="A151">
        <v>2180</v>
      </c>
      <c r="B151">
        <f>VLOOKUP($A151,UserCarData!$A:$R,14,0)</f>
        <v>796</v>
      </c>
      <c r="C151">
        <f t="shared" si="2"/>
        <v>1</v>
      </c>
      <c r="D151" t="str">
        <f>VLOOKUP($A151,UserCarData!$A:$R,18,0)</f>
        <v>N</v>
      </c>
    </row>
    <row r="152" spans="1:4" x14ac:dyDescent="0.25">
      <c r="A152">
        <v>2184</v>
      </c>
      <c r="B152">
        <f>VLOOKUP($A152,UserCarData!$A:$R,14,0)</f>
        <v>796</v>
      </c>
      <c r="C152">
        <f t="shared" si="2"/>
        <v>1</v>
      </c>
      <c r="D152" t="str">
        <f>VLOOKUP($A152,UserCarData!$A:$R,18,0)</f>
        <v>N</v>
      </c>
    </row>
    <row r="153" spans="1:4" x14ac:dyDescent="0.25">
      <c r="A153">
        <v>2193</v>
      </c>
      <c r="B153">
        <f>VLOOKUP($A153,UserCarData!$A:$R,14,0)</f>
        <v>796</v>
      </c>
      <c r="C153">
        <f t="shared" si="2"/>
        <v>1</v>
      </c>
      <c r="D153" t="str">
        <f>VLOOKUP($A153,UserCarData!$A:$R,18,0)</f>
        <v>N</v>
      </c>
    </row>
    <row r="154" spans="1:4" x14ac:dyDescent="0.25">
      <c r="A154">
        <v>2195</v>
      </c>
      <c r="B154">
        <f>VLOOKUP($A154,UserCarData!$A:$R,14,0)</f>
        <v>796</v>
      </c>
      <c r="C154">
        <f t="shared" si="2"/>
        <v>1</v>
      </c>
      <c r="D154" t="str">
        <f>VLOOKUP($A154,UserCarData!$A:$R,18,0)</f>
        <v>N</v>
      </c>
    </row>
    <row r="155" spans="1:4" x14ac:dyDescent="0.25">
      <c r="A155">
        <v>2215</v>
      </c>
      <c r="B155">
        <f>VLOOKUP($A155,UserCarData!$A:$R,14,0)</f>
        <v>796</v>
      </c>
      <c r="C155">
        <f t="shared" si="2"/>
        <v>1</v>
      </c>
      <c r="D155" t="str">
        <f>VLOOKUP($A155,UserCarData!$A:$R,18,0)</f>
        <v>N</v>
      </c>
    </row>
    <row r="156" spans="1:4" x14ac:dyDescent="0.25">
      <c r="A156">
        <v>2234</v>
      </c>
      <c r="B156">
        <f>VLOOKUP($A156,UserCarData!$A:$R,14,0)</f>
        <v>796</v>
      </c>
      <c r="C156">
        <f t="shared" si="2"/>
        <v>1</v>
      </c>
      <c r="D156" t="str">
        <f>VLOOKUP($A156,UserCarData!$A:$R,18,0)</f>
        <v>N</v>
      </c>
    </row>
    <row r="157" spans="1:4" x14ac:dyDescent="0.25">
      <c r="A157">
        <v>2243</v>
      </c>
      <c r="B157">
        <f>VLOOKUP($A157,UserCarData!$A:$R,14,0)</f>
        <v>796</v>
      </c>
      <c r="C157">
        <f t="shared" si="2"/>
        <v>1</v>
      </c>
      <c r="D157" t="str">
        <f>VLOOKUP($A157,UserCarData!$A:$R,18,0)</f>
        <v>N</v>
      </c>
    </row>
    <row r="158" spans="1:4" x14ac:dyDescent="0.25">
      <c r="A158">
        <v>2245</v>
      </c>
      <c r="B158">
        <f>VLOOKUP($A158,UserCarData!$A:$R,14,0)</f>
        <v>796</v>
      </c>
      <c r="C158">
        <f t="shared" si="2"/>
        <v>1</v>
      </c>
      <c r="D158" t="str">
        <f>VLOOKUP($A158,UserCarData!$A:$R,18,0)</f>
        <v>N</v>
      </c>
    </row>
    <row r="159" spans="1:4" x14ac:dyDescent="0.25">
      <c r="A159">
        <v>2253</v>
      </c>
      <c r="B159">
        <f>VLOOKUP($A159,UserCarData!$A:$R,14,0)</f>
        <v>796</v>
      </c>
      <c r="C159">
        <f t="shared" si="2"/>
        <v>1</v>
      </c>
      <c r="D159" t="str">
        <f>VLOOKUP($A159,UserCarData!$A:$R,18,0)</f>
        <v>N</v>
      </c>
    </row>
    <row r="160" spans="1:4" x14ac:dyDescent="0.25">
      <c r="A160">
        <v>2255</v>
      </c>
      <c r="B160">
        <f>VLOOKUP($A160,UserCarData!$A:$R,14,0)</f>
        <v>796</v>
      </c>
      <c r="C160">
        <f t="shared" si="2"/>
        <v>1</v>
      </c>
      <c r="D160" t="str">
        <f>VLOOKUP($A160,UserCarData!$A:$R,18,0)</f>
        <v>N</v>
      </c>
    </row>
    <row r="161" spans="1:4" x14ac:dyDescent="0.25">
      <c r="A161">
        <v>2257</v>
      </c>
      <c r="B161">
        <f>VLOOKUP($A161,UserCarData!$A:$R,14,0)</f>
        <v>796</v>
      </c>
      <c r="C161">
        <f t="shared" si="2"/>
        <v>1</v>
      </c>
      <c r="D161" t="str">
        <f>VLOOKUP($A161,UserCarData!$A:$R,18,0)</f>
        <v>N</v>
      </c>
    </row>
    <row r="162" spans="1:4" x14ac:dyDescent="0.25">
      <c r="A162">
        <v>2267</v>
      </c>
      <c r="B162">
        <f>VLOOKUP($A162,UserCarData!$A:$R,14,0)</f>
        <v>796</v>
      </c>
      <c r="C162">
        <f t="shared" si="2"/>
        <v>1</v>
      </c>
      <c r="D162" t="str">
        <f>VLOOKUP($A162,UserCarData!$A:$R,18,0)</f>
        <v>N</v>
      </c>
    </row>
    <row r="163" spans="1:4" x14ac:dyDescent="0.25">
      <c r="A163">
        <v>2277</v>
      </c>
      <c r="B163">
        <f>VLOOKUP($A163,UserCarData!$A:$R,14,0)</f>
        <v>796</v>
      </c>
      <c r="C163">
        <f t="shared" si="2"/>
        <v>1</v>
      </c>
      <c r="D163" t="str">
        <f>VLOOKUP($A163,UserCarData!$A:$R,18,0)</f>
        <v>N</v>
      </c>
    </row>
    <row r="164" spans="1:4" x14ac:dyDescent="0.25">
      <c r="A164">
        <v>2287</v>
      </c>
      <c r="B164">
        <f>VLOOKUP($A164,UserCarData!$A:$R,14,0)</f>
        <v>796</v>
      </c>
      <c r="C164">
        <f t="shared" si="2"/>
        <v>1</v>
      </c>
      <c r="D164" t="str">
        <f>VLOOKUP($A164,UserCarData!$A:$R,18,0)</f>
        <v>N</v>
      </c>
    </row>
    <row r="165" spans="1:4" x14ac:dyDescent="0.25">
      <c r="A165">
        <v>2324</v>
      </c>
      <c r="B165">
        <f>VLOOKUP($A165,UserCarData!$A:$R,14,0)</f>
        <v>796</v>
      </c>
      <c r="C165">
        <f t="shared" si="2"/>
        <v>1</v>
      </c>
      <c r="D165" t="str">
        <f>VLOOKUP($A165,UserCarData!$A:$R,18,0)</f>
        <v>N</v>
      </c>
    </row>
    <row r="166" spans="1:4" x14ac:dyDescent="0.25">
      <c r="A166">
        <v>2333</v>
      </c>
      <c r="B166">
        <f>VLOOKUP($A166,UserCarData!$A:$R,14,0)</f>
        <v>796</v>
      </c>
      <c r="C166">
        <f t="shared" si="2"/>
        <v>1</v>
      </c>
      <c r="D166" t="str">
        <f>VLOOKUP($A166,UserCarData!$A:$R,18,0)</f>
        <v>N</v>
      </c>
    </row>
    <row r="167" spans="1:4" x14ac:dyDescent="0.25">
      <c r="A167">
        <v>2350</v>
      </c>
      <c r="B167">
        <f>VLOOKUP($A167,UserCarData!$A:$R,14,0)</f>
        <v>796</v>
      </c>
      <c r="C167">
        <f t="shared" si="2"/>
        <v>1</v>
      </c>
      <c r="D167" t="str">
        <f>VLOOKUP($A167,UserCarData!$A:$R,18,0)</f>
        <v>N</v>
      </c>
    </row>
    <row r="168" spans="1:4" x14ac:dyDescent="0.25">
      <c r="A168">
        <v>2351</v>
      </c>
      <c r="B168">
        <f>VLOOKUP($A168,UserCarData!$A:$R,14,0)</f>
        <v>796</v>
      </c>
      <c r="C168">
        <f t="shared" si="2"/>
        <v>1</v>
      </c>
      <c r="D168" t="str">
        <f>VLOOKUP($A168,UserCarData!$A:$R,18,0)</f>
        <v>N</v>
      </c>
    </row>
    <row r="169" spans="1:4" x14ac:dyDescent="0.25">
      <c r="A169">
        <v>2353</v>
      </c>
      <c r="B169">
        <f>VLOOKUP($A169,UserCarData!$A:$R,14,0)</f>
        <v>796</v>
      </c>
      <c r="C169">
        <f t="shared" si="2"/>
        <v>1</v>
      </c>
      <c r="D169" t="str">
        <f>VLOOKUP($A169,UserCarData!$A:$R,18,0)</f>
        <v>N</v>
      </c>
    </row>
    <row r="170" spans="1:4" x14ac:dyDescent="0.25">
      <c r="A170">
        <v>2431</v>
      </c>
      <c r="B170">
        <f>VLOOKUP($A170,UserCarData!$A:$R,14,0)</f>
        <v>796</v>
      </c>
      <c r="C170">
        <f t="shared" si="2"/>
        <v>1</v>
      </c>
      <c r="D170" t="str">
        <f>VLOOKUP($A170,UserCarData!$A:$R,18,0)</f>
        <v>N</v>
      </c>
    </row>
    <row r="171" spans="1:4" x14ac:dyDescent="0.25">
      <c r="A171">
        <v>2447</v>
      </c>
      <c r="B171">
        <f>VLOOKUP($A171,UserCarData!$A:$R,14,0)</f>
        <v>796</v>
      </c>
      <c r="C171">
        <f t="shared" si="2"/>
        <v>1</v>
      </c>
      <c r="D171" t="str">
        <f>VLOOKUP($A171,UserCarData!$A:$R,18,0)</f>
        <v>N</v>
      </c>
    </row>
    <row r="172" spans="1:4" x14ac:dyDescent="0.25">
      <c r="A172">
        <v>2454</v>
      </c>
      <c r="B172">
        <f>VLOOKUP($A172,UserCarData!$A:$R,14,0)</f>
        <v>796</v>
      </c>
      <c r="C172">
        <f t="shared" si="2"/>
        <v>1</v>
      </c>
      <c r="D172" t="str">
        <f>VLOOKUP($A172,UserCarData!$A:$R,18,0)</f>
        <v>N</v>
      </c>
    </row>
    <row r="173" spans="1:4" x14ac:dyDescent="0.25">
      <c r="A173">
        <v>2455</v>
      </c>
      <c r="B173">
        <f>VLOOKUP($A173,UserCarData!$A:$R,14,0)</f>
        <v>796</v>
      </c>
      <c r="C173">
        <f t="shared" si="2"/>
        <v>1</v>
      </c>
      <c r="D173" t="str">
        <f>VLOOKUP($A173,UserCarData!$A:$R,18,0)</f>
        <v>N</v>
      </c>
    </row>
    <row r="174" spans="1:4" x14ac:dyDescent="0.25">
      <c r="A174">
        <v>2459</v>
      </c>
      <c r="B174">
        <f>VLOOKUP($A174,UserCarData!$A:$R,14,0)</f>
        <v>796</v>
      </c>
      <c r="C174">
        <f t="shared" si="2"/>
        <v>1</v>
      </c>
      <c r="D174" t="str">
        <f>VLOOKUP($A174,UserCarData!$A:$R,18,0)</f>
        <v>N</v>
      </c>
    </row>
    <row r="175" spans="1:4" x14ac:dyDescent="0.25">
      <c r="A175">
        <v>2460</v>
      </c>
      <c r="B175">
        <f>VLOOKUP($A175,UserCarData!$A:$R,14,0)</f>
        <v>796</v>
      </c>
      <c r="C175">
        <f t="shared" si="2"/>
        <v>1</v>
      </c>
      <c r="D175" t="str">
        <f>VLOOKUP($A175,UserCarData!$A:$R,18,0)</f>
        <v>N</v>
      </c>
    </row>
    <row r="176" spans="1:4" x14ac:dyDescent="0.25">
      <c r="A176">
        <v>2461</v>
      </c>
      <c r="B176">
        <f>VLOOKUP($A176,UserCarData!$A:$R,14,0)</f>
        <v>796</v>
      </c>
      <c r="C176">
        <f t="shared" si="2"/>
        <v>1</v>
      </c>
      <c r="D176" t="str">
        <f>VLOOKUP($A176,UserCarData!$A:$R,18,0)</f>
        <v>N</v>
      </c>
    </row>
    <row r="177" spans="1:4" x14ac:dyDescent="0.25">
      <c r="A177">
        <v>2466</v>
      </c>
      <c r="B177">
        <f>VLOOKUP($A177,UserCarData!$A:$R,14,0)</f>
        <v>796</v>
      </c>
      <c r="C177">
        <f t="shared" si="2"/>
        <v>1</v>
      </c>
      <c r="D177" t="str">
        <f>VLOOKUP($A177,UserCarData!$A:$R,18,0)</f>
        <v>N</v>
      </c>
    </row>
    <row r="178" spans="1:4" x14ac:dyDescent="0.25">
      <c r="A178">
        <v>2475</v>
      </c>
      <c r="B178">
        <f>VLOOKUP($A178,UserCarData!$A:$R,14,0)</f>
        <v>796</v>
      </c>
      <c r="C178">
        <f t="shared" si="2"/>
        <v>1</v>
      </c>
      <c r="D178" t="str">
        <f>VLOOKUP($A178,UserCarData!$A:$R,18,0)</f>
        <v>N</v>
      </c>
    </row>
    <row r="179" spans="1:4" x14ac:dyDescent="0.25">
      <c r="A179">
        <v>2478</v>
      </c>
      <c r="B179">
        <f>VLOOKUP($A179,UserCarData!$A:$R,14,0)</f>
        <v>796</v>
      </c>
      <c r="C179">
        <f t="shared" si="2"/>
        <v>1</v>
      </c>
      <c r="D179" t="str">
        <f>VLOOKUP($A179,UserCarData!$A:$R,18,0)</f>
        <v>N</v>
      </c>
    </row>
    <row r="180" spans="1:4" x14ac:dyDescent="0.25">
      <c r="A180">
        <v>2488</v>
      </c>
      <c r="B180">
        <f>VLOOKUP($A180,UserCarData!$A:$R,14,0)</f>
        <v>796</v>
      </c>
      <c r="C180">
        <f t="shared" si="2"/>
        <v>1</v>
      </c>
      <c r="D180" t="str">
        <f>VLOOKUP($A180,UserCarData!$A:$R,18,0)</f>
        <v>N</v>
      </c>
    </row>
    <row r="181" spans="1:4" x14ac:dyDescent="0.25">
      <c r="A181">
        <v>2506</v>
      </c>
      <c r="B181">
        <f>VLOOKUP($A181,UserCarData!$A:$R,14,0)</f>
        <v>796</v>
      </c>
      <c r="C181">
        <f t="shared" si="2"/>
        <v>1</v>
      </c>
      <c r="D181" t="str">
        <f>VLOOKUP($A181,UserCarData!$A:$R,18,0)</f>
        <v>N</v>
      </c>
    </row>
    <row r="182" spans="1:4" x14ac:dyDescent="0.25">
      <c r="A182">
        <v>2508</v>
      </c>
      <c r="B182">
        <f>VLOOKUP($A182,UserCarData!$A:$R,14,0)</f>
        <v>796</v>
      </c>
      <c r="C182">
        <f t="shared" si="2"/>
        <v>1</v>
      </c>
      <c r="D182" t="str">
        <f>VLOOKUP($A182,UserCarData!$A:$R,18,0)</f>
        <v>N</v>
      </c>
    </row>
    <row r="183" spans="1:4" x14ac:dyDescent="0.25">
      <c r="A183">
        <v>2548</v>
      </c>
      <c r="B183">
        <f>VLOOKUP($A183,UserCarData!$A:$R,14,0)</f>
        <v>796</v>
      </c>
      <c r="C183">
        <f t="shared" si="2"/>
        <v>1</v>
      </c>
      <c r="D183" t="str">
        <f>VLOOKUP($A183,UserCarData!$A:$R,18,0)</f>
        <v>N</v>
      </c>
    </row>
    <row r="184" spans="1:4" x14ac:dyDescent="0.25">
      <c r="A184">
        <v>2569</v>
      </c>
      <c r="B184">
        <f>VLOOKUP($A184,UserCarData!$A:$R,14,0)</f>
        <v>796</v>
      </c>
      <c r="C184">
        <f t="shared" si="2"/>
        <v>1</v>
      </c>
      <c r="D184" t="str">
        <f>VLOOKUP($A184,UserCarData!$A:$R,18,0)</f>
        <v>N</v>
      </c>
    </row>
    <row r="185" spans="1:4" x14ac:dyDescent="0.25">
      <c r="A185">
        <v>2624</v>
      </c>
      <c r="B185">
        <f>VLOOKUP($A185,UserCarData!$A:$R,14,0)</f>
        <v>796</v>
      </c>
      <c r="C185">
        <f t="shared" si="2"/>
        <v>1</v>
      </c>
      <c r="D185" t="str">
        <f>VLOOKUP($A185,UserCarData!$A:$R,18,0)</f>
        <v>N</v>
      </c>
    </row>
    <row r="186" spans="1:4" x14ac:dyDescent="0.25">
      <c r="A186">
        <v>2692</v>
      </c>
      <c r="B186">
        <f>VLOOKUP($A186,UserCarData!$A:$R,14,0)</f>
        <v>796</v>
      </c>
      <c r="C186">
        <f t="shared" si="2"/>
        <v>1</v>
      </c>
      <c r="D186" t="str">
        <f>VLOOKUP($A186,UserCarData!$A:$R,18,0)</f>
        <v>N</v>
      </c>
    </row>
    <row r="187" spans="1:4" x14ac:dyDescent="0.25">
      <c r="A187">
        <v>2694</v>
      </c>
      <c r="B187">
        <f>VLOOKUP($A187,UserCarData!$A:$R,14,0)</f>
        <v>796</v>
      </c>
      <c r="C187">
        <f t="shared" si="2"/>
        <v>1</v>
      </c>
      <c r="D187" t="str">
        <f>VLOOKUP($A187,UserCarData!$A:$R,18,0)</f>
        <v>N</v>
      </c>
    </row>
    <row r="188" spans="1:4" x14ac:dyDescent="0.25">
      <c r="A188">
        <v>2696</v>
      </c>
      <c r="B188">
        <f>VLOOKUP($A188,UserCarData!$A:$R,14,0)</f>
        <v>796</v>
      </c>
      <c r="C188">
        <f t="shared" si="2"/>
        <v>1</v>
      </c>
      <c r="D188" t="str">
        <f>VLOOKUP($A188,UserCarData!$A:$R,18,0)</f>
        <v>N</v>
      </c>
    </row>
    <row r="189" spans="1:4" x14ac:dyDescent="0.25">
      <c r="A189">
        <v>2700</v>
      </c>
      <c r="B189">
        <f>VLOOKUP($A189,UserCarData!$A:$R,14,0)</f>
        <v>796</v>
      </c>
      <c r="C189">
        <f t="shared" si="2"/>
        <v>1</v>
      </c>
      <c r="D189" t="str">
        <f>VLOOKUP($A189,UserCarData!$A:$R,18,0)</f>
        <v>N</v>
      </c>
    </row>
    <row r="190" spans="1:4" x14ac:dyDescent="0.25">
      <c r="A190">
        <v>2716</v>
      </c>
      <c r="B190">
        <f>VLOOKUP($A190,UserCarData!$A:$R,14,0)</f>
        <v>796</v>
      </c>
      <c r="C190">
        <f t="shared" si="2"/>
        <v>1</v>
      </c>
      <c r="D190" t="str">
        <f>VLOOKUP($A190,UserCarData!$A:$R,18,0)</f>
        <v>N</v>
      </c>
    </row>
    <row r="191" spans="1:4" x14ac:dyDescent="0.25">
      <c r="A191">
        <v>2725</v>
      </c>
      <c r="B191">
        <f>VLOOKUP($A191,UserCarData!$A:$R,14,0)</f>
        <v>796</v>
      </c>
      <c r="C191">
        <f t="shared" si="2"/>
        <v>1</v>
      </c>
      <c r="D191" t="str">
        <f>VLOOKUP($A191,UserCarData!$A:$R,18,0)</f>
        <v>N</v>
      </c>
    </row>
    <row r="192" spans="1:4" x14ac:dyDescent="0.25">
      <c r="A192">
        <v>2762</v>
      </c>
      <c r="B192">
        <f>VLOOKUP($A192,UserCarData!$A:$R,14,0)</f>
        <v>796</v>
      </c>
      <c r="C192">
        <f t="shared" si="2"/>
        <v>1</v>
      </c>
      <c r="D192" t="str">
        <f>VLOOKUP($A192,UserCarData!$A:$R,18,0)</f>
        <v>N</v>
      </c>
    </row>
    <row r="193" spans="1:4" x14ac:dyDescent="0.25">
      <c r="A193">
        <v>2763</v>
      </c>
      <c r="B193">
        <f>VLOOKUP($A193,UserCarData!$A:$R,14,0)</f>
        <v>796</v>
      </c>
      <c r="C193">
        <f t="shared" si="2"/>
        <v>1</v>
      </c>
      <c r="D193" t="str">
        <f>VLOOKUP($A193,UserCarData!$A:$R,18,0)</f>
        <v>N</v>
      </c>
    </row>
    <row r="194" spans="1:4" x14ac:dyDescent="0.25">
      <c r="A194">
        <v>2767</v>
      </c>
      <c r="B194">
        <f>VLOOKUP($A194,UserCarData!$A:$R,14,0)</f>
        <v>796</v>
      </c>
      <c r="C194">
        <f t="shared" ref="C194:C257" si="3">IF(AND(B194&gt;=500,B194&lt;1000),1,IF(AND(B194&gt;=1000,B194&lt;1500),2,IF(AND(B194&gt;=1500,B194&lt;2000),3,IF(AND(B194&gt;=2000,B194&lt;2500),4,IF(AND(B194&gt;=2500,B194&lt;3000),5,IF(AND(B194&gt;=3000,B194&lt;3500),6,IF(AND(B194&gt;=3500,B194&lt;4000),7,8)))))))</f>
        <v>1</v>
      </c>
      <c r="D194" t="str">
        <f>VLOOKUP($A194,UserCarData!$A:$R,18,0)</f>
        <v>N</v>
      </c>
    </row>
    <row r="195" spans="1:4" x14ac:dyDescent="0.25">
      <c r="A195">
        <v>2777</v>
      </c>
      <c r="B195">
        <f>VLOOKUP($A195,UserCarData!$A:$R,14,0)</f>
        <v>796</v>
      </c>
      <c r="C195">
        <f t="shared" si="3"/>
        <v>1</v>
      </c>
      <c r="D195" t="str">
        <f>VLOOKUP($A195,UserCarData!$A:$R,18,0)</f>
        <v>N</v>
      </c>
    </row>
    <row r="196" spans="1:4" x14ac:dyDescent="0.25">
      <c r="A196">
        <v>2785</v>
      </c>
      <c r="B196">
        <f>VLOOKUP($A196,UserCarData!$A:$R,14,0)</f>
        <v>796</v>
      </c>
      <c r="C196">
        <f t="shared" si="3"/>
        <v>1</v>
      </c>
      <c r="D196" t="str">
        <f>VLOOKUP($A196,UserCarData!$A:$R,18,0)</f>
        <v>N</v>
      </c>
    </row>
    <row r="197" spans="1:4" x14ac:dyDescent="0.25">
      <c r="A197">
        <v>2786</v>
      </c>
      <c r="B197">
        <f>VLOOKUP($A197,UserCarData!$A:$R,14,0)</f>
        <v>796</v>
      </c>
      <c r="C197">
        <f t="shared" si="3"/>
        <v>1</v>
      </c>
      <c r="D197" t="str">
        <f>VLOOKUP($A197,UserCarData!$A:$R,18,0)</f>
        <v>N</v>
      </c>
    </row>
    <row r="198" spans="1:4" x14ac:dyDescent="0.25">
      <c r="A198">
        <v>2807</v>
      </c>
      <c r="B198">
        <f>VLOOKUP($A198,UserCarData!$A:$R,14,0)</f>
        <v>796</v>
      </c>
      <c r="C198">
        <f t="shared" si="3"/>
        <v>1</v>
      </c>
      <c r="D198" t="str">
        <f>VLOOKUP($A198,UserCarData!$A:$R,18,0)</f>
        <v>N</v>
      </c>
    </row>
    <row r="199" spans="1:4" x14ac:dyDescent="0.25">
      <c r="A199">
        <v>2811</v>
      </c>
      <c r="B199">
        <f>VLOOKUP($A199,UserCarData!$A:$R,14,0)</f>
        <v>796</v>
      </c>
      <c r="C199">
        <f t="shared" si="3"/>
        <v>1</v>
      </c>
      <c r="D199" t="str">
        <f>VLOOKUP($A199,UserCarData!$A:$R,18,0)</f>
        <v>N</v>
      </c>
    </row>
    <row r="200" spans="1:4" x14ac:dyDescent="0.25">
      <c r="A200">
        <v>2819</v>
      </c>
      <c r="B200">
        <f>VLOOKUP($A200,UserCarData!$A:$R,14,0)</f>
        <v>796</v>
      </c>
      <c r="C200">
        <f t="shared" si="3"/>
        <v>1</v>
      </c>
      <c r="D200" t="str">
        <f>VLOOKUP($A200,UserCarData!$A:$R,18,0)</f>
        <v>N</v>
      </c>
    </row>
    <row r="201" spans="1:4" x14ac:dyDescent="0.25">
      <c r="A201">
        <v>2864</v>
      </c>
      <c r="B201">
        <f>VLOOKUP($A201,UserCarData!$A:$R,14,0)</f>
        <v>796</v>
      </c>
      <c r="C201">
        <f t="shared" si="3"/>
        <v>1</v>
      </c>
      <c r="D201" t="str">
        <f>VLOOKUP($A201,UserCarData!$A:$R,18,0)</f>
        <v>N</v>
      </c>
    </row>
    <row r="202" spans="1:4" x14ac:dyDescent="0.25">
      <c r="A202">
        <v>2884</v>
      </c>
      <c r="B202">
        <f>VLOOKUP($A202,UserCarData!$A:$R,14,0)</f>
        <v>796</v>
      </c>
      <c r="C202">
        <f t="shared" si="3"/>
        <v>1</v>
      </c>
      <c r="D202" t="str">
        <f>VLOOKUP($A202,UserCarData!$A:$R,18,0)</f>
        <v>N</v>
      </c>
    </row>
    <row r="203" spans="1:4" x14ac:dyDescent="0.25">
      <c r="A203">
        <v>2887</v>
      </c>
      <c r="B203">
        <f>VLOOKUP($A203,UserCarData!$A:$R,14,0)</f>
        <v>796</v>
      </c>
      <c r="C203">
        <f t="shared" si="3"/>
        <v>1</v>
      </c>
      <c r="D203" t="str">
        <f>VLOOKUP($A203,UserCarData!$A:$R,18,0)</f>
        <v>N</v>
      </c>
    </row>
    <row r="204" spans="1:4" x14ac:dyDescent="0.25">
      <c r="A204">
        <v>2907</v>
      </c>
      <c r="B204">
        <f>VLOOKUP($A204,UserCarData!$A:$R,14,0)</f>
        <v>796</v>
      </c>
      <c r="C204">
        <f t="shared" si="3"/>
        <v>1</v>
      </c>
      <c r="D204" t="str">
        <f>VLOOKUP($A204,UserCarData!$A:$R,18,0)</f>
        <v>N</v>
      </c>
    </row>
    <row r="205" spans="1:4" x14ac:dyDescent="0.25">
      <c r="A205">
        <v>2918</v>
      </c>
      <c r="B205">
        <f>VLOOKUP($A205,UserCarData!$A:$R,14,0)</f>
        <v>796</v>
      </c>
      <c r="C205">
        <f t="shared" si="3"/>
        <v>1</v>
      </c>
      <c r="D205" t="str">
        <f>VLOOKUP($A205,UserCarData!$A:$R,18,0)</f>
        <v>N</v>
      </c>
    </row>
    <row r="206" spans="1:4" x14ac:dyDescent="0.25">
      <c r="A206">
        <v>2973</v>
      </c>
      <c r="B206">
        <f>VLOOKUP($A206,UserCarData!$A:$R,14,0)</f>
        <v>796</v>
      </c>
      <c r="C206">
        <f t="shared" si="3"/>
        <v>1</v>
      </c>
      <c r="D206" t="str">
        <f>VLOOKUP($A206,UserCarData!$A:$R,18,0)</f>
        <v>N</v>
      </c>
    </row>
    <row r="207" spans="1:4" x14ac:dyDescent="0.25">
      <c r="A207">
        <v>3004</v>
      </c>
      <c r="B207">
        <f>VLOOKUP($A207,UserCarData!$A:$R,14,0)</f>
        <v>796</v>
      </c>
      <c r="C207">
        <f t="shared" si="3"/>
        <v>1</v>
      </c>
      <c r="D207" t="str">
        <f>VLOOKUP($A207,UserCarData!$A:$R,18,0)</f>
        <v>N</v>
      </c>
    </row>
    <row r="208" spans="1:4" x14ac:dyDescent="0.25">
      <c r="A208">
        <v>3012</v>
      </c>
      <c r="B208">
        <f>VLOOKUP($A208,UserCarData!$A:$R,14,0)</f>
        <v>796</v>
      </c>
      <c r="C208">
        <f t="shared" si="3"/>
        <v>1</v>
      </c>
      <c r="D208" t="str">
        <f>VLOOKUP($A208,UserCarData!$A:$R,18,0)</f>
        <v>N</v>
      </c>
    </row>
    <row r="209" spans="1:4" x14ac:dyDescent="0.25">
      <c r="A209">
        <v>3019</v>
      </c>
      <c r="B209">
        <f>VLOOKUP($A209,UserCarData!$A:$R,14,0)</f>
        <v>796</v>
      </c>
      <c r="C209">
        <f t="shared" si="3"/>
        <v>1</v>
      </c>
      <c r="D209" t="str">
        <f>VLOOKUP($A209,UserCarData!$A:$R,18,0)</f>
        <v>N</v>
      </c>
    </row>
    <row r="210" spans="1:4" x14ac:dyDescent="0.25">
      <c r="A210">
        <v>3020</v>
      </c>
      <c r="B210">
        <f>VLOOKUP($A210,UserCarData!$A:$R,14,0)</f>
        <v>796</v>
      </c>
      <c r="C210">
        <f t="shared" si="3"/>
        <v>1</v>
      </c>
      <c r="D210" t="str">
        <f>VLOOKUP($A210,UserCarData!$A:$R,18,0)</f>
        <v>N</v>
      </c>
    </row>
    <row r="211" spans="1:4" x14ac:dyDescent="0.25">
      <c r="A211">
        <v>3023</v>
      </c>
      <c r="B211">
        <f>VLOOKUP($A211,UserCarData!$A:$R,14,0)</f>
        <v>796</v>
      </c>
      <c r="C211">
        <f t="shared" si="3"/>
        <v>1</v>
      </c>
      <c r="D211" t="str">
        <f>VLOOKUP($A211,UserCarData!$A:$R,18,0)</f>
        <v>N</v>
      </c>
    </row>
    <row r="212" spans="1:4" x14ac:dyDescent="0.25">
      <c r="A212">
        <v>3056</v>
      </c>
      <c r="B212">
        <f>VLOOKUP($A212,UserCarData!$A:$R,14,0)</f>
        <v>796</v>
      </c>
      <c r="C212">
        <f t="shared" si="3"/>
        <v>1</v>
      </c>
      <c r="D212" t="str">
        <f>VLOOKUP($A212,UserCarData!$A:$R,18,0)</f>
        <v>N</v>
      </c>
    </row>
    <row r="213" spans="1:4" x14ac:dyDescent="0.25">
      <c r="A213">
        <v>3126</v>
      </c>
      <c r="B213">
        <f>VLOOKUP($A213,UserCarData!$A:$R,14,0)</f>
        <v>796</v>
      </c>
      <c r="C213">
        <f t="shared" si="3"/>
        <v>1</v>
      </c>
      <c r="D213" t="str">
        <f>VLOOKUP($A213,UserCarData!$A:$R,18,0)</f>
        <v>N</v>
      </c>
    </row>
    <row r="214" spans="1:4" x14ac:dyDescent="0.25">
      <c r="A214">
        <v>3129</v>
      </c>
      <c r="B214">
        <f>VLOOKUP($A214,UserCarData!$A:$R,14,0)</f>
        <v>796</v>
      </c>
      <c r="C214">
        <f t="shared" si="3"/>
        <v>1</v>
      </c>
      <c r="D214" t="str">
        <f>VLOOKUP($A214,UserCarData!$A:$R,18,0)</f>
        <v>N</v>
      </c>
    </row>
    <row r="215" spans="1:4" x14ac:dyDescent="0.25">
      <c r="A215">
        <v>3219</v>
      </c>
      <c r="B215">
        <f>VLOOKUP($A215,UserCarData!$A:$R,14,0)</f>
        <v>796</v>
      </c>
      <c r="C215">
        <f t="shared" si="3"/>
        <v>1</v>
      </c>
      <c r="D215" t="str">
        <f>VLOOKUP($A215,UserCarData!$A:$R,18,0)</f>
        <v>N</v>
      </c>
    </row>
    <row r="216" spans="1:4" x14ac:dyDescent="0.25">
      <c r="A216">
        <v>3234</v>
      </c>
      <c r="B216">
        <f>VLOOKUP($A216,UserCarData!$A:$R,14,0)</f>
        <v>796</v>
      </c>
      <c r="C216">
        <f t="shared" si="3"/>
        <v>1</v>
      </c>
      <c r="D216" t="str">
        <f>VLOOKUP($A216,UserCarData!$A:$R,18,0)</f>
        <v>N</v>
      </c>
    </row>
    <row r="217" spans="1:4" x14ac:dyDescent="0.25">
      <c r="A217">
        <v>3258</v>
      </c>
      <c r="B217">
        <f>VLOOKUP($A217,UserCarData!$A:$R,14,0)</f>
        <v>796</v>
      </c>
      <c r="C217">
        <f t="shared" si="3"/>
        <v>1</v>
      </c>
      <c r="D217" t="str">
        <f>VLOOKUP($A217,UserCarData!$A:$R,18,0)</f>
        <v>N</v>
      </c>
    </row>
    <row r="218" spans="1:4" x14ac:dyDescent="0.25">
      <c r="A218">
        <v>3259</v>
      </c>
      <c r="B218">
        <f>VLOOKUP($A218,UserCarData!$A:$R,14,0)</f>
        <v>796</v>
      </c>
      <c r="C218">
        <f t="shared" si="3"/>
        <v>1</v>
      </c>
      <c r="D218" t="str">
        <f>VLOOKUP($A218,UserCarData!$A:$R,18,0)</f>
        <v>N</v>
      </c>
    </row>
    <row r="219" spans="1:4" x14ac:dyDescent="0.25">
      <c r="A219">
        <v>3264</v>
      </c>
      <c r="B219">
        <f>VLOOKUP($A219,UserCarData!$A:$R,14,0)</f>
        <v>796</v>
      </c>
      <c r="C219">
        <f t="shared" si="3"/>
        <v>1</v>
      </c>
      <c r="D219" t="str">
        <f>VLOOKUP($A219,UserCarData!$A:$R,18,0)</f>
        <v>N</v>
      </c>
    </row>
    <row r="220" spans="1:4" x14ac:dyDescent="0.25">
      <c r="A220">
        <v>3324</v>
      </c>
      <c r="B220">
        <f>VLOOKUP($A220,UserCarData!$A:$R,14,0)</f>
        <v>796</v>
      </c>
      <c r="C220">
        <f t="shared" si="3"/>
        <v>1</v>
      </c>
      <c r="D220" t="str">
        <f>VLOOKUP($A220,UserCarData!$A:$R,18,0)</f>
        <v>N</v>
      </c>
    </row>
    <row r="221" spans="1:4" x14ac:dyDescent="0.25">
      <c r="A221">
        <v>3335</v>
      </c>
      <c r="B221">
        <f>VLOOKUP($A221,UserCarData!$A:$R,14,0)</f>
        <v>796</v>
      </c>
      <c r="C221">
        <f t="shared" si="3"/>
        <v>1</v>
      </c>
      <c r="D221" t="str">
        <f>VLOOKUP($A221,UserCarData!$A:$R,18,0)</f>
        <v>N</v>
      </c>
    </row>
    <row r="222" spans="1:4" x14ac:dyDescent="0.25">
      <c r="A222">
        <v>3375</v>
      </c>
      <c r="B222">
        <f>VLOOKUP($A222,UserCarData!$A:$R,14,0)</f>
        <v>796</v>
      </c>
      <c r="C222">
        <f t="shared" si="3"/>
        <v>1</v>
      </c>
      <c r="D222" t="str">
        <f>VLOOKUP($A222,UserCarData!$A:$R,18,0)</f>
        <v>N</v>
      </c>
    </row>
    <row r="223" spans="1:4" x14ac:dyDescent="0.25">
      <c r="A223">
        <v>3383</v>
      </c>
      <c r="B223">
        <f>VLOOKUP($A223,UserCarData!$A:$R,14,0)</f>
        <v>796</v>
      </c>
      <c r="C223">
        <f t="shared" si="3"/>
        <v>1</v>
      </c>
      <c r="D223" t="str">
        <f>VLOOKUP($A223,UserCarData!$A:$R,18,0)</f>
        <v>N</v>
      </c>
    </row>
    <row r="224" spans="1:4" x14ac:dyDescent="0.25">
      <c r="A224">
        <v>3389</v>
      </c>
      <c r="B224">
        <f>VLOOKUP($A224,UserCarData!$A:$R,14,0)</f>
        <v>796</v>
      </c>
      <c r="C224">
        <f t="shared" si="3"/>
        <v>1</v>
      </c>
      <c r="D224" t="str">
        <f>VLOOKUP($A224,UserCarData!$A:$R,18,0)</f>
        <v>N</v>
      </c>
    </row>
    <row r="225" spans="1:4" x14ac:dyDescent="0.25">
      <c r="A225">
        <v>3396</v>
      </c>
      <c r="B225">
        <f>VLOOKUP($A225,UserCarData!$A:$R,14,0)</f>
        <v>796</v>
      </c>
      <c r="C225">
        <f t="shared" si="3"/>
        <v>1</v>
      </c>
      <c r="D225" t="str">
        <f>VLOOKUP($A225,UserCarData!$A:$R,18,0)</f>
        <v>N</v>
      </c>
    </row>
    <row r="226" spans="1:4" x14ac:dyDescent="0.25">
      <c r="A226">
        <v>3400</v>
      </c>
      <c r="B226">
        <f>VLOOKUP($A226,UserCarData!$A:$R,14,0)</f>
        <v>796</v>
      </c>
      <c r="C226">
        <f t="shared" si="3"/>
        <v>1</v>
      </c>
      <c r="D226" t="str">
        <f>VLOOKUP($A226,UserCarData!$A:$R,18,0)</f>
        <v>N</v>
      </c>
    </row>
    <row r="227" spans="1:4" x14ac:dyDescent="0.25">
      <c r="A227">
        <v>3432</v>
      </c>
      <c r="B227">
        <f>VLOOKUP($A227,UserCarData!$A:$R,14,0)</f>
        <v>796</v>
      </c>
      <c r="C227">
        <f t="shared" si="3"/>
        <v>1</v>
      </c>
      <c r="D227" t="str">
        <f>VLOOKUP($A227,UserCarData!$A:$R,18,0)</f>
        <v>N</v>
      </c>
    </row>
    <row r="228" spans="1:4" x14ac:dyDescent="0.25">
      <c r="A228">
        <v>3434</v>
      </c>
      <c r="B228">
        <f>VLOOKUP($A228,UserCarData!$A:$R,14,0)</f>
        <v>796</v>
      </c>
      <c r="C228">
        <f t="shared" si="3"/>
        <v>1</v>
      </c>
      <c r="D228" t="str">
        <f>VLOOKUP($A228,UserCarData!$A:$R,18,0)</f>
        <v>N</v>
      </c>
    </row>
    <row r="229" spans="1:4" x14ac:dyDescent="0.25">
      <c r="A229">
        <v>3467</v>
      </c>
      <c r="B229">
        <f>VLOOKUP($A229,UserCarData!$A:$R,14,0)</f>
        <v>796</v>
      </c>
      <c r="C229">
        <f t="shared" si="3"/>
        <v>1</v>
      </c>
      <c r="D229" t="str">
        <f>VLOOKUP($A229,UserCarData!$A:$R,18,0)</f>
        <v>N</v>
      </c>
    </row>
    <row r="230" spans="1:4" x14ac:dyDescent="0.25">
      <c r="A230">
        <v>3485</v>
      </c>
      <c r="B230">
        <f>VLOOKUP($A230,UserCarData!$A:$R,14,0)</f>
        <v>796</v>
      </c>
      <c r="C230">
        <f t="shared" si="3"/>
        <v>1</v>
      </c>
      <c r="D230" t="str">
        <f>VLOOKUP($A230,UserCarData!$A:$R,18,0)</f>
        <v>N</v>
      </c>
    </row>
    <row r="231" spans="1:4" x14ac:dyDescent="0.25">
      <c r="A231">
        <v>3492</v>
      </c>
      <c r="B231">
        <f>VLOOKUP($A231,UserCarData!$A:$R,14,0)</f>
        <v>796</v>
      </c>
      <c r="C231">
        <f t="shared" si="3"/>
        <v>1</v>
      </c>
      <c r="D231" t="str">
        <f>VLOOKUP($A231,UserCarData!$A:$R,18,0)</f>
        <v>N</v>
      </c>
    </row>
    <row r="232" spans="1:4" x14ac:dyDescent="0.25">
      <c r="A232">
        <v>3510</v>
      </c>
      <c r="B232">
        <f>VLOOKUP($A232,UserCarData!$A:$R,14,0)</f>
        <v>796</v>
      </c>
      <c r="C232">
        <f t="shared" si="3"/>
        <v>1</v>
      </c>
      <c r="D232" t="str">
        <f>VLOOKUP($A232,UserCarData!$A:$R,18,0)</f>
        <v>N</v>
      </c>
    </row>
    <row r="233" spans="1:4" x14ac:dyDescent="0.25">
      <c r="A233">
        <v>3516</v>
      </c>
      <c r="B233">
        <f>VLOOKUP($A233,UserCarData!$A:$R,14,0)</f>
        <v>796</v>
      </c>
      <c r="C233">
        <f t="shared" si="3"/>
        <v>1</v>
      </c>
      <c r="D233" t="str">
        <f>VLOOKUP($A233,UserCarData!$A:$R,18,0)</f>
        <v>N</v>
      </c>
    </row>
    <row r="234" spans="1:4" x14ac:dyDescent="0.25">
      <c r="A234">
        <v>3596</v>
      </c>
      <c r="B234">
        <f>VLOOKUP($A234,UserCarData!$A:$R,14,0)</f>
        <v>796</v>
      </c>
      <c r="C234">
        <f t="shared" si="3"/>
        <v>1</v>
      </c>
      <c r="D234" t="str">
        <f>VLOOKUP($A234,UserCarData!$A:$R,18,0)</f>
        <v>N</v>
      </c>
    </row>
    <row r="235" spans="1:4" x14ac:dyDescent="0.25">
      <c r="A235">
        <v>3616</v>
      </c>
      <c r="B235">
        <f>VLOOKUP($A235,UserCarData!$A:$R,14,0)</f>
        <v>796</v>
      </c>
      <c r="C235">
        <f t="shared" si="3"/>
        <v>1</v>
      </c>
      <c r="D235" t="str">
        <f>VLOOKUP($A235,UserCarData!$A:$R,18,0)</f>
        <v>N</v>
      </c>
    </row>
    <row r="236" spans="1:4" x14ac:dyDescent="0.25">
      <c r="A236">
        <v>3656</v>
      </c>
      <c r="B236">
        <f>VLOOKUP($A236,UserCarData!$A:$R,14,0)</f>
        <v>796</v>
      </c>
      <c r="C236">
        <f t="shared" si="3"/>
        <v>1</v>
      </c>
      <c r="D236" t="str">
        <f>VLOOKUP($A236,UserCarData!$A:$R,18,0)</f>
        <v>N</v>
      </c>
    </row>
    <row r="237" spans="1:4" x14ac:dyDescent="0.25">
      <c r="A237">
        <v>3666</v>
      </c>
      <c r="B237">
        <f>VLOOKUP($A237,UserCarData!$A:$R,14,0)</f>
        <v>796</v>
      </c>
      <c r="C237">
        <f t="shared" si="3"/>
        <v>1</v>
      </c>
      <c r="D237" t="str">
        <f>VLOOKUP($A237,UserCarData!$A:$R,18,0)</f>
        <v>N</v>
      </c>
    </row>
    <row r="238" spans="1:4" x14ac:dyDescent="0.25">
      <c r="A238">
        <v>3672</v>
      </c>
      <c r="B238">
        <f>VLOOKUP($A238,UserCarData!$A:$R,14,0)</f>
        <v>796</v>
      </c>
      <c r="C238">
        <f t="shared" si="3"/>
        <v>1</v>
      </c>
      <c r="D238" t="str">
        <f>VLOOKUP($A238,UserCarData!$A:$R,18,0)</f>
        <v>N</v>
      </c>
    </row>
    <row r="239" spans="1:4" x14ac:dyDescent="0.25">
      <c r="A239">
        <v>3673</v>
      </c>
      <c r="B239">
        <f>VLOOKUP($A239,UserCarData!$A:$R,14,0)</f>
        <v>796</v>
      </c>
      <c r="C239">
        <f t="shared" si="3"/>
        <v>1</v>
      </c>
      <c r="D239" t="str">
        <f>VLOOKUP($A239,UserCarData!$A:$R,18,0)</f>
        <v>N</v>
      </c>
    </row>
    <row r="240" spans="1:4" x14ac:dyDescent="0.25">
      <c r="A240">
        <v>3676</v>
      </c>
      <c r="B240">
        <f>VLOOKUP($A240,UserCarData!$A:$R,14,0)</f>
        <v>796</v>
      </c>
      <c r="C240">
        <f t="shared" si="3"/>
        <v>1</v>
      </c>
      <c r="D240" t="str">
        <f>VLOOKUP($A240,UserCarData!$A:$R,18,0)</f>
        <v>N</v>
      </c>
    </row>
    <row r="241" spans="1:4" x14ac:dyDescent="0.25">
      <c r="A241">
        <v>3682</v>
      </c>
      <c r="B241">
        <f>VLOOKUP($A241,UserCarData!$A:$R,14,0)</f>
        <v>796</v>
      </c>
      <c r="C241">
        <f t="shared" si="3"/>
        <v>1</v>
      </c>
      <c r="D241" t="str">
        <f>VLOOKUP($A241,UserCarData!$A:$R,18,0)</f>
        <v>N</v>
      </c>
    </row>
    <row r="242" spans="1:4" x14ac:dyDescent="0.25">
      <c r="A242">
        <v>3694</v>
      </c>
      <c r="B242">
        <f>VLOOKUP($A242,UserCarData!$A:$R,14,0)</f>
        <v>796</v>
      </c>
      <c r="C242">
        <f t="shared" si="3"/>
        <v>1</v>
      </c>
      <c r="D242" t="str">
        <f>VLOOKUP($A242,UserCarData!$A:$R,18,0)</f>
        <v>N</v>
      </c>
    </row>
    <row r="243" spans="1:4" x14ac:dyDescent="0.25">
      <c r="A243">
        <v>3753</v>
      </c>
      <c r="B243">
        <f>VLOOKUP($A243,UserCarData!$A:$R,14,0)</f>
        <v>796</v>
      </c>
      <c r="C243">
        <f t="shared" si="3"/>
        <v>1</v>
      </c>
      <c r="D243" t="str">
        <f>VLOOKUP($A243,UserCarData!$A:$R,18,0)</f>
        <v>N</v>
      </c>
    </row>
    <row r="244" spans="1:4" x14ac:dyDescent="0.25">
      <c r="A244">
        <v>3858</v>
      </c>
      <c r="B244">
        <f>VLOOKUP($A244,UserCarData!$A:$R,14,0)</f>
        <v>796</v>
      </c>
      <c r="C244">
        <f t="shared" si="3"/>
        <v>1</v>
      </c>
      <c r="D244" t="str">
        <f>VLOOKUP($A244,UserCarData!$A:$R,18,0)</f>
        <v>N</v>
      </c>
    </row>
    <row r="245" spans="1:4" x14ac:dyDescent="0.25">
      <c r="A245">
        <v>3894</v>
      </c>
      <c r="B245">
        <f>VLOOKUP($A245,UserCarData!$A:$R,14,0)</f>
        <v>796</v>
      </c>
      <c r="C245">
        <f t="shared" si="3"/>
        <v>1</v>
      </c>
      <c r="D245" t="str">
        <f>VLOOKUP($A245,UserCarData!$A:$R,18,0)</f>
        <v>N</v>
      </c>
    </row>
    <row r="246" spans="1:4" x14ac:dyDescent="0.25">
      <c r="A246">
        <v>3909</v>
      </c>
      <c r="B246">
        <f>VLOOKUP($A246,UserCarData!$A:$R,14,0)</f>
        <v>796</v>
      </c>
      <c r="C246">
        <f t="shared" si="3"/>
        <v>1</v>
      </c>
      <c r="D246" t="str">
        <f>VLOOKUP($A246,UserCarData!$A:$R,18,0)</f>
        <v>N</v>
      </c>
    </row>
    <row r="247" spans="1:4" x14ac:dyDescent="0.25">
      <c r="A247">
        <v>3926</v>
      </c>
      <c r="B247">
        <f>VLOOKUP($A247,UserCarData!$A:$R,14,0)</f>
        <v>796</v>
      </c>
      <c r="C247">
        <f t="shared" si="3"/>
        <v>1</v>
      </c>
      <c r="D247" t="str">
        <f>VLOOKUP($A247,UserCarData!$A:$R,18,0)</f>
        <v>N</v>
      </c>
    </row>
    <row r="248" spans="1:4" x14ac:dyDescent="0.25">
      <c r="A248">
        <v>4005</v>
      </c>
      <c r="B248">
        <f>VLOOKUP($A248,UserCarData!$A:$R,14,0)</f>
        <v>796</v>
      </c>
      <c r="C248">
        <f t="shared" si="3"/>
        <v>1</v>
      </c>
      <c r="D248" t="str">
        <f>VLOOKUP($A248,UserCarData!$A:$R,18,0)</f>
        <v>N</v>
      </c>
    </row>
    <row r="249" spans="1:4" x14ac:dyDescent="0.25">
      <c r="A249">
        <v>4006</v>
      </c>
      <c r="B249">
        <f>VLOOKUP($A249,UserCarData!$A:$R,14,0)</f>
        <v>796</v>
      </c>
      <c r="C249">
        <f t="shared" si="3"/>
        <v>1</v>
      </c>
      <c r="D249" t="str">
        <f>VLOOKUP($A249,UserCarData!$A:$R,18,0)</f>
        <v>N</v>
      </c>
    </row>
    <row r="250" spans="1:4" x14ac:dyDescent="0.25">
      <c r="A250">
        <v>4007</v>
      </c>
      <c r="B250">
        <f>VLOOKUP($A250,UserCarData!$A:$R,14,0)</f>
        <v>796</v>
      </c>
      <c r="C250">
        <f t="shared" si="3"/>
        <v>1</v>
      </c>
      <c r="D250" t="str">
        <f>VLOOKUP($A250,UserCarData!$A:$R,18,0)</f>
        <v>N</v>
      </c>
    </row>
    <row r="251" spans="1:4" x14ac:dyDescent="0.25">
      <c r="A251">
        <v>4019</v>
      </c>
      <c r="B251">
        <f>VLOOKUP($A251,UserCarData!$A:$R,14,0)</f>
        <v>796</v>
      </c>
      <c r="C251">
        <f t="shared" si="3"/>
        <v>1</v>
      </c>
      <c r="D251" t="str">
        <f>VLOOKUP($A251,UserCarData!$A:$R,18,0)</f>
        <v>N</v>
      </c>
    </row>
    <row r="252" spans="1:4" x14ac:dyDescent="0.25">
      <c r="A252">
        <v>4034</v>
      </c>
      <c r="B252">
        <f>VLOOKUP($A252,UserCarData!$A:$R,14,0)</f>
        <v>796</v>
      </c>
      <c r="C252">
        <f t="shared" si="3"/>
        <v>1</v>
      </c>
      <c r="D252" t="str">
        <f>VLOOKUP($A252,UserCarData!$A:$R,18,0)</f>
        <v>N</v>
      </c>
    </row>
    <row r="253" spans="1:4" x14ac:dyDescent="0.25">
      <c r="A253">
        <v>4112</v>
      </c>
      <c r="B253">
        <f>VLOOKUP($A253,UserCarData!$A:$R,14,0)</f>
        <v>796</v>
      </c>
      <c r="C253">
        <f t="shared" si="3"/>
        <v>1</v>
      </c>
      <c r="D253" t="str">
        <f>VLOOKUP($A253,UserCarData!$A:$R,18,0)</f>
        <v>N</v>
      </c>
    </row>
    <row r="254" spans="1:4" x14ac:dyDescent="0.25">
      <c r="A254">
        <v>4122</v>
      </c>
      <c r="B254">
        <f>VLOOKUP($A254,UserCarData!$A:$R,14,0)</f>
        <v>796</v>
      </c>
      <c r="C254">
        <f t="shared" si="3"/>
        <v>1</v>
      </c>
      <c r="D254" t="str">
        <f>VLOOKUP($A254,UserCarData!$A:$R,18,0)</f>
        <v>N</v>
      </c>
    </row>
    <row r="255" spans="1:4" x14ac:dyDescent="0.25">
      <c r="A255">
        <v>4126</v>
      </c>
      <c r="B255">
        <f>VLOOKUP($A255,UserCarData!$A:$R,14,0)</f>
        <v>796</v>
      </c>
      <c r="C255">
        <f t="shared" si="3"/>
        <v>1</v>
      </c>
      <c r="D255" t="str">
        <f>VLOOKUP($A255,UserCarData!$A:$R,18,0)</f>
        <v>N</v>
      </c>
    </row>
    <row r="256" spans="1:4" x14ac:dyDescent="0.25">
      <c r="A256">
        <v>4138</v>
      </c>
      <c r="B256">
        <f>VLOOKUP($A256,UserCarData!$A:$R,14,0)</f>
        <v>796</v>
      </c>
      <c r="C256">
        <f t="shared" si="3"/>
        <v>1</v>
      </c>
      <c r="D256" t="str">
        <f>VLOOKUP($A256,UserCarData!$A:$R,18,0)</f>
        <v>N</v>
      </c>
    </row>
    <row r="257" spans="1:4" x14ac:dyDescent="0.25">
      <c r="A257">
        <v>4155</v>
      </c>
      <c r="B257">
        <f>VLOOKUP($A257,UserCarData!$A:$R,14,0)</f>
        <v>796</v>
      </c>
      <c r="C257">
        <f t="shared" si="3"/>
        <v>1</v>
      </c>
      <c r="D257" t="str">
        <f>VLOOKUP($A257,UserCarData!$A:$R,18,0)</f>
        <v>N</v>
      </c>
    </row>
    <row r="258" spans="1:4" x14ac:dyDescent="0.25">
      <c r="A258">
        <v>4161</v>
      </c>
      <c r="B258">
        <f>VLOOKUP($A258,UserCarData!$A:$R,14,0)</f>
        <v>796</v>
      </c>
      <c r="C258">
        <f t="shared" ref="C258:C321" si="4">IF(AND(B258&gt;=500,B258&lt;1000),1,IF(AND(B258&gt;=1000,B258&lt;1500),2,IF(AND(B258&gt;=1500,B258&lt;2000),3,IF(AND(B258&gt;=2000,B258&lt;2500),4,IF(AND(B258&gt;=2500,B258&lt;3000),5,IF(AND(B258&gt;=3000,B258&lt;3500),6,IF(AND(B258&gt;=3500,B258&lt;4000),7,8)))))))</f>
        <v>1</v>
      </c>
      <c r="D258" t="str">
        <f>VLOOKUP($A258,UserCarData!$A:$R,18,0)</f>
        <v>N</v>
      </c>
    </row>
    <row r="259" spans="1:4" x14ac:dyDescent="0.25">
      <c r="A259">
        <v>4173</v>
      </c>
      <c r="B259">
        <f>VLOOKUP($A259,UserCarData!$A:$R,14,0)</f>
        <v>796</v>
      </c>
      <c r="C259">
        <f t="shared" si="4"/>
        <v>1</v>
      </c>
      <c r="D259" t="str">
        <f>VLOOKUP($A259,UserCarData!$A:$R,18,0)</f>
        <v>N</v>
      </c>
    </row>
    <row r="260" spans="1:4" x14ac:dyDescent="0.25">
      <c r="A260">
        <v>4179</v>
      </c>
      <c r="B260">
        <f>VLOOKUP($A260,UserCarData!$A:$R,14,0)</f>
        <v>796</v>
      </c>
      <c r="C260">
        <f t="shared" si="4"/>
        <v>1</v>
      </c>
      <c r="D260" t="str">
        <f>VLOOKUP($A260,UserCarData!$A:$R,18,0)</f>
        <v>N</v>
      </c>
    </row>
    <row r="261" spans="1:4" x14ac:dyDescent="0.25">
      <c r="A261">
        <v>4280</v>
      </c>
      <c r="B261">
        <f>VLOOKUP($A261,UserCarData!$A:$R,14,0)</f>
        <v>796</v>
      </c>
      <c r="C261">
        <f t="shared" si="4"/>
        <v>1</v>
      </c>
      <c r="D261" t="str">
        <f>VLOOKUP($A261,UserCarData!$A:$R,18,0)</f>
        <v>N</v>
      </c>
    </row>
    <row r="262" spans="1:4" x14ac:dyDescent="0.25">
      <c r="A262">
        <v>4312</v>
      </c>
      <c r="B262">
        <f>VLOOKUP($A262,UserCarData!$A:$R,14,0)</f>
        <v>796</v>
      </c>
      <c r="C262">
        <f t="shared" si="4"/>
        <v>1</v>
      </c>
      <c r="D262" t="str">
        <f>VLOOKUP($A262,UserCarData!$A:$R,18,0)</f>
        <v>N</v>
      </c>
    </row>
    <row r="263" spans="1:4" x14ac:dyDescent="0.25">
      <c r="A263">
        <v>4318</v>
      </c>
      <c r="B263">
        <f>VLOOKUP($A263,UserCarData!$A:$R,14,0)</f>
        <v>796</v>
      </c>
      <c r="C263">
        <f t="shared" si="4"/>
        <v>1</v>
      </c>
      <c r="D263" t="str">
        <f>VLOOKUP($A263,UserCarData!$A:$R,18,0)</f>
        <v>N</v>
      </c>
    </row>
    <row r="264" spans="1:4" x14ac:dyDescent="0.25">
      <c r="A264">
        <v>4403</v>
      </c>
      <c r="B264">
        <f>VLOOKUP($A264,UserCarData!$A:$R,14,0)</f>
        <v>796</v>
      </c>
      <c r="C264">
        <f t="shared" si="4"/>
        <v>1</v>
      </c>
      <c r="D264" t="str">
        <f>VLOOKUP($A264,UserCarData!$A:$R,18,0)</f>
        <v>N</v>
      </c>
    </row>
    <row r="265" spans="1:4" x14ac:dyDescent="0.25">
      <c r="A265">
        <v>4405</v>
      </c>
      <c r="B265">
        <f>VLOOKUP($A265,UserCarData!$A:$R,14,0)</f>
        <v>796</v>
      </c>
      <c r="C265">
        <f t="shared" si="4"/>
        <v>1</v>
      </c>
      <c r="D265" t="str">
        <f>VLOOKUP($A265,UserCarData!$A:$R,18,0)</f>
        <v>N</v>
      </c>
    </row>
    <row r="266" spans="1:4" x14ac:dyDescent="0.25">
      <c r="A266">
        <v>4438</v>
      </c>
      <c r="B266">
        <f>VLOOKUP($A266,UserCarData!$A:$R,14,0)</f>
        <v>796</v>
      </c>
      <c r="C266">
        <f t="shared" si="4"/>
        <v>1</v>
      </c>
      <c r="D266" t="str">
        <f>VLOOKUP($A266,UserCarData!$A:$R,18,0)</f>
        <v>N</v>
      </c>
    </row>
    <row r="267" spans="1:4" x14ac:dyDescent="0.25">
      <c r="A267">
        <v>4446</v>
      </c>
      <c r="B267">
        <f>VLOOKUP($A267,UserCarData!$A:$R,14,0)</f>
        <v>796</v>
      </c>
      <c r="C267">
        <f t="shared" si="4"/>
        <v>1</v>
      </c>
      <c r="D267" t="str">
        <f>VLOOKUP($A267,UserCarData!$A:$R,18,0)</f>
        <v>N</v>
      </c>
    </row>
    <row r="268" spans="1:4" x14ac:dyDescent="0.25">
      <c r="A268">
        <v>4458</v>
      </c>
      <c r="B268">
        <f>VLOOKUP($A268,UserCarData!$A:$R,14,0)</f>
        <v>796</v>
      </c>
      <c r="C268">
        <f t="shared" si="4"/>
        <v>1</v>
      </c>
      <c r="D268" t="str">
        <f>VLOOKUP($A268,UserCarData!$A:$R,18,0)</f>
        <v>N</v>
      </c>
    </row>
    <row r="269" spans="1:4" x14ac:dyDescent="0.25">
      <c r="A269">
        <v>4533</v>
      </c>
      <c r="B269">
        <f>VLOOKUP($A269,UserCarData!$A:$R,14,0)</f>
        <v>796</v>
      </c>
      <c r="C269">
        <f t="shared" si="4"/>
        <v>1</v>
      </c>
      <c r="D269" t="str">
        <f>VLOOKUP($A269,UserCarData!$A:$R,18,0)</f>
        <v>N</v>
      </c>
    </row>
    <row r="270" spans="1:4" x14ac:dyDescent="0.25">
      <c r="A270">
        <v>4549</v>
      </c>
      <c r="B270">
        <f>VLOOKUP($A270,UserCarData!$A:$R,14,0)</f>
        <v>796</v>
      </c>
      <c r="C270">
        <f t="shared" si="4"/>
        <v>1</v>
      </c>
      <c r="D270" t="str">
        <f>VLOOKUP($A270,UserCarData!$A:$R,18,0)</f>
        <v>N</v>
      </c>
    </row>
    <row r="271" spans="1:4" x14ac:dyDescent="0.25">
      <c r="A271">
        <v>4569</v>
      </c>
      <c r="B271">
        <f>VLOOKUP($A271,UserCarData!$A:$R,14,0)</f>
        <v>796</v>
      </c>
      <c r="C271">
        <f t="shared" si="4"/>
        <v>1</v>
      </c>
      <c r="D271" t="str">
        <f>VLOOKUP($A271,UserCarData!$A:$R,18,0)</f>
        <v>N</v>
      </c>
    </row>
    <row r="272" spans="1:4" x14ac:dyDescent="0.25">
      <c r="A272">
        <v>4619</v>
      </c>
      <c r="B272">
        <f>VLOOKUP($A272,UserCarData!$A:$R,14,0)</f>
        <v>796</v>
      </c>
      <c r="C272">
        <f t="shared" si="4"/>
        <v>1</v>
      </c>
      <c r="D272" t="str">
        <f>VLOOKUP($A272,UserCarData!$A:$R,18,0)</f>
        <v>N</v>
      </c>
    </row>
    <row r="273" spans="1:4" x14ac:dyDescent="0.25">
      <c r="A273">
        <v>4629</v>
      </c>
      <c r="B273">
        <f>VLOOKUP($A273,UserCarData!$A:$R,14,0)</f>
        <v>796</v>
      </c>
      <c r="C273">
        <f t="shared" si="4"/>
        <v>1</v>
      </c>
      <c r="D273" t="str">
        <f>VLOOKUP($A273,UserCarData!$A:$R,18,0)</f>
        <v>N</v>
      </c>
    </row>
    <row r="274" spans="1:4" x14ac:dyDescent="0.25">
      <c r="A274">
        <v>4639</v>
      </c>
      <c r="B274">
        <f>VLOOKUP($A274,UserCarData!$A:$R,14,0)</f>
        <v>796</v>
      </c>
      <c r="C274">
        <f t="shared" si="4"/>
        <v>1</v>
      </c>
      <c r="D274" t="str">
        <f>VLOOKUP($A274,UserCarData!$A:$R,18,0)</f>
        <v>N</v>
      </c>
    </row>
    <row r="275" spans="1:4" x14ac:dyDescent="0.25">
      <c r="A275">
        <v>4644</v>
      </c>
      <c r="B275">
        <f>VLOOKUP($A275,UserCarData!$A:$R,14,0)</f>
        <v>796</v>
      </c>
      <c r="C275">
        <f t="shared" si="4"/>
        <v>1</v>
      </c>
      <c r="D275" t="str">
        <f>VLOOKUP($A275,UserCarData!$A:$R,18,0)</f>
        <v>N</v>
      </c>
    </row>
    <row r="276" spans="1:4" x14ac:dyDescent="0.25">
      <c r="A276">
        <v>4645</v>
      </c>
      <c r="B276">
        <f>VLOOKUP($A276,UserCarData!$A:$R,14,0)</f>
        <v>796</v>
      </c>
      <c r="C276">
        <f t="shared" si="4"/>
        <v>1</v>
      </c>
      <c r="D276" t="str">
        <f>VLOOKUP($A276,UserCarData!$A:$R,18,0)</f>
        <v>N</v>
      </c>
    </row>
    <row r="277" spans="1:4" x14ac:dyDescent="0.25">
      <c r="A277">
        <v>4646</v>
      </c>
      <c r="B277">
        <f>VLOOKUP($A277,UserCarData!$A:$R,14,0)</f>
        <v>796</v>
      </c>
      <c r="C277">
        <f t="shared" si="4"/>
        <v>1</v>
      </c>
      <c r="D277" t="str">
        <f>VLOOKUP($A277,UserCarData!$A:$R,18,0)</f>
        <v>N</v>
      </c>
    </row>
    <row r="278" spans="1:4" x14ac:dyDescent="0.25">
      <c r="A278">
        <v>4688</v>
      </c>
      <c r="B278">
        <f>VLOOKUP($A278,UserCarData!$A:$R,14,0)</f>
        <v>796</v>
      </c>
      <c r="C278">
        <f t="shared" si="4"/>
        <v>1</v>
      </c>
      <c r="D278" t="str">
        <f>VLOOKUP($A278,UserCarData!$A:$R,18,0)</f>
        <v>N</v>
      </c>
    </row>
    <row r="279" spans="1:4" x14ac:dyDescent="0.25">
      <c r="A279">
        <v>4776</v>
      </c>
      <c r="B279">
        <f>VLOOKUP($A279,UserCarData!$A:$R,14,0)</f>
        <v>796</v>
      </c>
      <c r="C279">
        <f t="shared" si="4"/>
        <v>1</v>
      </c>
      <c r="D279" t="str">
        <f>VLOOKUP($A279,UserCarData!$A:$R,18,0)</f>
        <v>N</v>
      </c>
    </row>
    <row r="280" spans="1:4" x14ac:dyDescent="0.25">
      <c r="A280">
        <v>4806</v>
      </c>
      <c r="B280">
        <f>VLOOKUP($A280,UserCarData!$A:$R,14,0)</f>
        <v>796</v>
      </c>
      <c r="C280">
        <f t="shared" si="4"/>
        <v>1</v>
      </c>
      <c r="D280" t="str">
        <f>VLOOKUP($A280,UserCarData!$A:$R,18,0)</f>
        <v>N</v>
      </c>
    </row>
    <row r="281" spans="1:4" x14ac:dyDescent="0.25">
      <c r="A281">
        <v>4808</v>
      </c>
      <c r="B281">
        <f>VLOOKUP($A281,UserCarData!$A:$R,14,0)</f>
        <v>796</v>
      </c>
      <c r="C281">
        <f t="shared" si="4"/>
        <v>1</v>
      </c>
      <c r="D281" t="str">
        <f>VLOOKUP($A281,UserCarData!$A:$R,18,0)</f>
        <v>N</v>
      </c>
    </row>
    <row r="282" spans="1:4" x14ac:dyDescent="0.25">
      <c r="A282">
        <v>4814</v>
      </c>
      <c r="B282">
        <f>VLOOKUP($A282,UserCarData!$A:$R,14,0)</f>
        <v>796</v>
      </c>
      <c r="C282">
        <f t="shared" si="4"/>
        <v>1</v>
      </c>
      <c r="D282" t="str">
        <f>VLOOKUP($A282,UserCarData!$A:$R,18,0)</f>
        <v>N</v>
      </c>
    </row>
    <row r="283" spans="1:4" x14ac:dyDescent="0.25">
      <c r="A283">
        <v>4837</v>
      </c>
      <c r="B283">
        <f>VLOOKUP($A283,UserCarData!$A:$R,14,0)</f>
        <v>796</v>
      </c>
      <c r="C283">
        <f t="shared" si="4"/>
        <v>1</v>
      </c>
      <c r="D283" t="str">
        <f>VLOOKUP($A283,UserCarData!$A:$R,18,0)</f>
        <v>N</v>
      </c>
    </row>
    <row r="284" spans="1:4" x14ac:dyDescent="0.25">
      <c r="A284">
        <v>4843</v>
      </c>
      <c r="B284">
        <f>VLOOKUP($A284,UserCarData!$A:$R,14,0)</f>
        <v>796</v>
      </c>
      <c r="C284">
        <f t="shared" si="4"/>
        <v>1</v>
      </c>
      <c r="D284" t="str">
        <f>VLOOKUP($A284,UserCarData!$A:$R,18,0)</f>
        <v>N</v>
      </c>
    </row>
    <row r="285" spans="1:4" x14ac:dyDescent="0.25">
      <c r="A285">
        <v>4870</v>
      </c>
      <c r="B285">
        <f>VLOOKUP($A285,UserCarData!$A:$R,14,0)</f>
        <v>796</v>
      </c>
      <c r="C285">
        <f t="shared" si="4"/>
        <v>1</v>
      </c>
      <c r="D285" t="str">
        <f>VLOOKUP($A285,UserCarData!$A:$R,18,0)</f>
        <v>N</v>
      </c>
    </row>
    <row r="286" spans="1:4" x14ac:dyDescent="0.25">
      <c r="A286">
        <v>4907</v>
      </c>
      <c r="B286">
        <f>VLOOKUP($A286,UserCarData!$A:$R,14,0)</f>
        <v>796</v>
      </c>
      <c r="C286">
        <f t="shared" si="4"/>
        <v>1</v>
      </c>
      <c r="D286" t="str">
        <f>VLOOKUP($A286,UserCarData!$A:$R,18,0)</f>
        <v>N</v>
      </c>
    </row>
    <row r="287" spans="1:4" x14ac:dyDescent="0.25">
      <c r="A287">
        <v>4912</v>
      </c>
      <c r="B287">
        <f>VLOOKUP($A287,UserCarData!$A:$R,14,0)</f>
        <v>796</v>
      </c>
      <c r="C287">
        <f t="shared" si="4"/>
        <v>1</v>
      </c>
      <c r="D287" t="str">
        <f>VLOOKUP($A287,UserCarData!$A:$R,18,0)</f>
        <v>N</v>
      </c>
    </row>
    <row r="288" spans="1:4" x14ac:dyDescent="0.25">
      <c r="A288">
        <v>4917</v>
      </c>
      <c r="B288">
        <f>VLOOKUP($A288,UserCarData!$A:$R,14,0)</f>
        <v>796</v>
      </c>
      <c r="C288">
        <f t="shared" si="4"/>
        <v>1</v>
      </c>
      <c r="D288" t="str">
        <f>VLOOKUP($A288,UserCarData!$A:$R,18,0)</f>
        <v>N</v>
      </c>
    </row>
    <row r="289" spans="1:4" x14ac:dyDescent="0.25">
      <c r="A289">
        <v>4919</v>
      </c>
      <c r="B289">
        <f>VLOOKUP($A289,UserCarData!$A:$R,14,0)</f>
        <v>796</v>
      </c>
      <c r="C289">
        <f t="shared" si="4"/>
        <v>1</v>
      </c>
      <c r="D289" t="str">
        <f>VLOOKUP($A289,UserCarData!$A:$R,18,0)</f>
        <v>N</v>
      </c>
    </row>
    <row r="290" spans="1:4" x14ac:dyDescent="0.25">
      <c r="A290">
        <v>4920</v>
      </c>
      <c r="B290">
        <f>VLOOKUP($A290,UserCarData!$A:$R,14,0)</f>
        <v>796</v>
      </c>
      <c r="C290">
        <f t="shared" si="4"/>
        <v>1</v>
      </c>
      <c r="D290" t="str">
        <f>VLOOKUP($A290,UserCarData!$A:$R,18,0)</f>
        <v>N</v>
      </c>
    </row>
    <row r="291" spans="1:4" x14ac:dyDescent="0.25">
      <c r="A291">
        <v>4926</v>
      </c>
      <c r="B291">
        <f>VLOOKUP($A291,UserCarData!$A:$R,14,0)</f>
        <v>796</v>
      </c>
      <c r="C291">
        <f t="shared" si="4"/>
        <v>1</v>
      </c>
      <c r="D291" t="str">
        <f>VLOOKUP($A291,UserCarData!$A:$R,18,0)</f>
        <v>N</v>
      </c>
    </row>
    <row r="292" spans="1:4" x14ac:dyDescent="0.25">
      <c r="A292">
        <v>4928</v>
      </c>
      <c r="B292">
        <f>VLOOKUP($A292,UserCarData!$A:$R,14,0)</f>
        <v>796</v>
      </c>
      <c r="C292">
        <f t="shared" si="4"/>
        <v>1</v>
      </c>
      <c r="D292" t="str">
        <f>VLOOKUP($A292,UserCarData!$A:$R,18,0)</f>
        <v>N</v>
      </c>
    </row>
    <row r="293" spans="1:4" x14ac:dyDescent="0.25">
      <c r="A293">
        <v>4931</v>
      </c>
      <c r="B293">
        <f>VLOOKUP($A293,UserCarData!$A:$R,14,0)</f>
        <v>796</v>
      </c>
      <c r="C293">
        <f t="shared" si="4"/>
        <v>1</v>
      </c>
      <c r="D293" t="str">
        <f>VLOOKUP($A293,UserCarData!$A:$R,18,0)</f>
        <v>N</v>
      </c>
    </row>
    <row r="294" spans="1:4" x14ac:dyDescent="0.25">
      <c r="A294">
        <v>4938</v>
      </c>
      <c r="B294">
        <f>VLOOKUP($A294,UserCarData!$A:$R,14,0)</f>
        <v>796</v>
      </c>
      <c r="C294">
        <f t="shared" si="4"/>
        <v>1</v>
      </c>
      <c r="D294" t="str">
        <f>VLOOKUP($A294,UserCarData!$A:$R,18,0)</f>
        <v>N</v>
      </c>
    </row>
    <row r="295" spans="1:4" x14ac:dyDescent="0.25">
      <c r="A295">
        <v>4977</v>
      </c>
      <c r="B295">
        <f>VLOOKUP($A295,UserCarData!$A:$R,14,0)</f>
        <v>796</v>
      </c>
      <c r="C295">
        <f t="shared" si="4"/>
        <v>1</v>
      </c>
      <c r="D295" t="str">
        <f>VLOOKUP($A295,UserCarData!$A:$R,18,0)</f>
        <v>N</v>
      </c>
    </row>
    <row r="296" spans="1:4" x14ac:dyDescent="0.25">
      <c r="A296">
        <v>4981</v>
      </c>
      <c r="B296">
        <f>VLOOKUP($A296,UserCarData!$A:$R,14,0)</f>
        <v>796</v>
      </c>
      <c r="C296">
        <f t="shared" si="4"/>
        <v>1</v>
      </c>
      <c r="D296" t="str">
        <f>VLOOKUP($A296,UserCarData!$A:$R,18,0)</f>
        <v>N</v>
      </c>
    </row>
    <row r="297" spans="1:4" x14ac:dyDescent="0.25">
      <c r="A297">
        <v>4989</v>
      </c>
      <c r="B297">
        <f>VLOOKUP($A297,UserCarData!$A:$R,14,0)</f>
        <v>796</v>
      </c>
      <c r="C297">
        <f t="shared" si="4"/>
        <v>1</v>
      </c>
      <c r="D297" t="str">
        <f>VLOOKUP($A297,UserCarData!$A:$R,18,0)</f>
        <v>N</v>
      </c>
    </row>
    <row r="298" spans="1:4" x14ac:dyDescent="0.25">
      <c r="A298">
        <v>4991</v>
      </c>
      <c r="B298">
        <f>VLOOKUP($A298,UserCarData!$A:$R,14,0)</f>
        <v>796</v>
      </c>
      <c r="C298">
        <f t="shared" si="4"/>
        <v>1</v>
      </c>
      <c r="D298" t="str">
        <f>VLOOKUP($A298,UserCarData!$A:$R,18,0)</f>
        <v>N</v>
      </c>
    </row>
    <row r="299" spans="1:4" x14ac:dyDescent="0.25">
      <c r="A299">
        <v>5057</v>
      </c>
      <c r="B299">
        <f>VLOOKUP($A299,UserCarData!$A:$R,14,0)</f>
        <v>796</v>
      </c>
      <c r="C299">
        <f t="shared" si="4"/>
        <v>1</v>
      </c>
      <c r="D299" t="str">
        <f>VLOOKUP($A299,UserCarData!$A:$R,18,0)</f>
        <v>N</v>
      </c>
    </row>
    <row r="300" spans="1:4" x14ac:dyDescent="0.25">
      <c r="A300">
        <v>5122</v>
      </c>
      <c r="B300">
        <f>VLOOKUP($A300,UserCarData!$A:$R,14,0)</f>
        <v>796</v>
      </c>
      <c r="C300">
        <f t="shared" si="4"/>
        <v>1</v>
      </c>
      <c r="D300" t="str">
        <f>VLOOKUP($A300,UserCarData!$A:$R,18,0)</f>
        <v>N</v>
      </c>
    </row>
    <row r="301" spans="1:4" x14ac:dyDescent="0.25">
      <c r="A301">
        <v>5129</v>
      </c>
      <c r="B301">
        <f>VLOOKUP($A301,UserCarData!$A:$R,14,0)</f>
        <v>796</v>
      </c>
      <c r="C301">
        <f t="shared" si="4"/>
        <v>1</v>
      </c>
      <c r="D301" t="str">
        <f>VLOOKUP($A301,UserCarData!$A:$R,18,0)</f>
        <v>N</v>
      </c>
    </row>
    <row r="302" spans="1:4" x14ac:dyDescent="0.25">
      <c r="A302">
        <v>5135</v>
      </c>
      <c r="B302">
        <f>VLOOKUP($A302,UserCarData!$A:$R,14,0)</f>
        <v>796</v>
      </c>
      <c r="C302">
        <f t="shared" si="4"/>
        <v>1</v>
      </c>
      <c r="D302" t="str">
        <f>VLOOKUP($A302,UserCarData!$A:$R,18,0)</f>
        <v>N</v>
      </c>
    </row>
    <row r="303" spans="1:4" x14ac:dyDescent="0.25">
      <c r="A303">
        <v>5140</v>
      </c>
      <c r="B303">
        <f>VLOOKUP($A303,UserCarData!$A:$R,14,0)</f>
        <v>796</v>
      </c>
      <c r="C303">
        <f t="shared" si="4"/>
        <v>1</v>
      </c>
      <c r="D303" t="str">
        <f>VLOOKUP($A303,UserCarData!$A:$R,18,0)</f>
        <v>N</v>
      </c>
    </row>
    <row r="304" spans="1:4" x14ac:dyDescent="0.25">
      <c r="A304">
        <v>5143</v>
      </c>
      <c r="B304">
        <f>VLOOKUP($A304,UserCarData!$A:$R,14,0)</f>
        <v>796</v>
      </c>
      <c r="C304">
        <f t="shared" si="4"/>
        <v>1</v>
      </c>
      <c r="D304" t="str">
        <f>VLOOKUP($A304,UserCarData!$A:$R,18,0)</f>
        <v>N</v>
      </c>
    </row>
    <row r="305" spans="1:4" x14ac:dyDescent="0.25">
      <c r="A305">
        <v>5145</v>
      </c>
      <c r="B305">
        <f>VLOOKUP($A305,UserCarData!$A:$R,14,0)</f>
        <v>796</v>
      </c>
      <c r="C305">
        <f t="shared" si="4"/>
        <v>1</v>
      </c>
      <c r="D305" t="str">
        <f>VLOOKUP($A305,UserCarData!$A:$R,18,0)</f>
        <v>N</v>
      </c>
    </row>
    <row r="306" spans="1:4" x14ac:dyDescent="0.25">
      <c r="A306">
        <v>5237</v>
      </c>
      <c r="B306">
        <f>VLOOKUP($A306,UserCarData!$A:$R,14,0)</f>
        <v>796</v>
      </c>
      <c r="C306">
        <f t="shared" si="4"/>
        <v>1</v>
      </c>
      <c r="D306" t="str">
        <f>VLOOKUP($A306,UserCarData!$A:$R,18,0)</f>
        <v>N</v>
      </c>
    </row>
    <row r="307" spans="1:4" x14ac:dyDescent="0.25">
      <c r="A307">
        <v>5244</v>
      </c>
      <c r="B307">
        <f>VLOOKUP($A307,UserCarData!$A:$R,14,0)</f>
        <v>796</v>
      </c>
      <c r="C307">
        <f t="shared" si="4"/>
        <v>1</v>
      </c>
      <c r="D307" t="str">
        <f>VLOOKUP($A307,UserCarData!$A:$R,18,0)</f>
        <v>N</v>
      </c>
    </row>
    <row r="308" spans="1:4" x14ac:dyDescent="0.25">
      <c r="A308">
        <v>5270</v>
      </c>
      <c r="B308">
        <f>VLOOKUP($A308,UserCarData!$A:$R,14,0)</f>
        <v>796</v>
      </c>
      <c r="C308">
        <f t="shared" si="4"/>
        <v>1</v>
      </c>
      <c r="D308" t="str">
        <f>VLOOKUP($A308,UserCarData!$A:$R,18,0)</f>
        <v>N</v>
      </c>
    </row>
    <row r="309" spans="1:4" x14ac:dyDescent="0.25">
      <c r="A309">
        <v>5297</v>
      </c>
      <c r="B309">
        <f>VLOOKUP($A309,UserCarData!$A:$R,14,0)</f>
        <v>796</v>
      </c>
      <c r="C309">
        <f t="shared" si="4"/>
        <v>1</v>
      </c>
      <c r="D309" t="str">
        <f>VLOOKUP($A309,UserCarData!$A:$R,18,0)</f>
        <v>N</v>
      </c>
    </row>
    <row r="310" spans="1:4" x14ac:dyDescent="0.25">
      <c r="A310">
        <v>5321</v>
      </c>
      <c r="B310">
        <f>VLOOKUP($A310,UserCarData!$A:$R,14,0)</f>
        <v>796</v>
      </c>
      <c r="C310">
        <f t="shared" si="4"/>
        <v>1</v>
      </c>
      <c r="D310" t="str">
        <f>VLOOKUP($A310,UserCarData!$A:$R,18,0)</f>
        <v>N</v>
      </c>
    </row>
    <row r="311" spans="1:4" x14ac:dyDescent="0.25">
      <c r="A311">
        <v>5407</v>
      </c>
      <c r="B311">
        <f>VLOOKUP($A311,UserCarData!$A:$R,14,0)</f>
        <v>796</v>
      </c>
      <c r="C311">
        <f t="shared" si="4"/>
        <v>1</v>
      </c>
      <c r="D311" t="str">
        <f>VLOOKUP($A311,UserCarData!$A:$R,18,0)</f>
        <v>N</v>
      </c>
    </row>
    <row r="312" spans="1:4" x14ac:dyDescent="0.25">
      <c r="A312">
        <v>5414</v>
      </c>
      <c r="B312">
        <f>VLOOKUP($A312,UserCarData!$A:$R,14,0)</f>
        <v>796</v>
      </c>
      <c r="C312">
        <f t="shared" si="4"/>
        <v>1</v>
      </c>
      <c r="D312" t="str">
        <f>VLOOKUP($A312,UserCarData!$A:$R,18,0)</f>
        <v>N</v>
      </c>
    </row>
    <row r="313" spans="1:4" x14ac:dyDescent="0.25">
      <c r="A313">
        <v>5417</v>
      </c>
      <c r="B313">
        <f>VLOOKUP($A313,UserCarData!$A:$R,14,0)</f>
        <v>796</v>
      </c>
      <c r="C313">
        <f t="shared" si="4"/>
        <v>1</v>
      </c>
      <c r="D313" t="str">
        <f>VLOOKUP($A313,UserCarData!$A:$R,18,0)</f>
        <v>N</v>
      </c>
    </row>
    <row r="314" spans="1:4" x14ac:dyDescent="0.25">
      <c r="A314">
        <v>5437</v>
      </c>
      <c r="B314">
        <f>VLOOKUP($A314,UserCarData!$A:$R,14,0)</f>
        <v>796</v>
      </c>
      <c r="C314">
        <f t="shared" si="4"/>
        <v>1</v>
      </c>
      <c r="D314" t="str">
        <f>VLOOKUP($A314,UserCarData!$A:$R,18,0)</f>
        <v>N</v>
      </c>
    </row>
    <row r="315" spans="1:4" x14ac:dyDescent="0.25">
      <c r="A315">
        <v>5450</v>
      </c>
      <c r="B315">
        <f>VLOOKUP($A315,UserCarData!$A:$R,14,0)</f>
        <v>796</v>
      </c>
      <c r="C315">
        <f t="shared" si="4"/>
        <v>1</v>
      </c>
      <c r="D315" t="str">
        <f>VLOOKUP($A315,UserCarData!$A:$R,18,0)</f>
        <v>N</v>
      </c>
    </row>
    <row r="316" spans="1:4" x14ac:dyDescent="0.25">
      <c r="A316">
        <v>5463</v>
      </c>
      <c r="B316">
        <f>VLOOKUP($A316,UserCarData!$A:$R,14,0)</f>
        <v>796</v>
      </c>
      <c r="C316">
        <f t="shared" si="4"/>
        <v>1</v>
      </c>
      <c r="D316" t="str">
        <f>VLOOKUP($A316,UserCarData!$A:$R,18,0)</f>
        <v>N</v>
      </c>
    </row>
    <row r="317" spans="1:4" x14ac:dyDescent="0.25">
      <c r="A317">
        <v>5467</v>
      </c>
      <c r="B317">
        <f>VLOOKUP($A317,UserCarData!$A:$R,14,0)</f>
        <v>796</v>
      </c>
      <c r="C317">
        <f t="shared" si="4"/>
        <v>1</v>
      </c>
      <c r="D317" t="str">
        <f>VLOOKUP($A317,UserCarData!$A:$R,18,0)</f>
        <v>N</v>
      </c>
    </row>
    <row r="318" spans="1:4" x14ac:dyDescent="0.25">
      <c r="A318">
        <v>5505</v>
      </c>
      <c r="B318">
        <f>VLOOKUP($A318,UserCarData!$A:$R,14,0)</f>
        <v>796</v>
      </c>
      <c r="C318">
        <f t="shared" si="4"/>
        <v>1</v>
      </c>
      <c r="D318" t="str">
        <f>VLOOKUP($A318,UserCarData!$A:$R,18,0)</f>
        <v>N</v>
      </c>
    </row>
    <row r="319" spans="1:4" x14ac:dyDescent="0.25">
      <c r="A319">
        <v>5528</v>
      </c>
      <c r="B319">
        <f>VLOOKUP($A319,UserCarData!$A:$R,14,0)</f>
        <v>796</v>
      </c>
      <c r="C319">
        <f t="shared" si="4"/>
        <v>1</v>
      </c>
      <c r="D319" t="str">
        <f>VLOOKUP($A319,UserCarData!$A:$R,18,0)</f>
        <v>N</v>
      </c>
    </row>
    <row r="320" spans="1:4" x14ac:dyDescent="0.25">
      <c r="A320">
        <v>5563</v>
      </c>
      <c r="B320">
        <f>VLOOKUP($A320,UserCarData!$A:$R,14,0)</f>
        <v>796</v>
      </c>
      <c r="C320">
        <f t="shared" si="4"/>
        <v>1</v>
      </c>
      <c r="D320" t="str">
        <f>VLOOKUP($A320,UserCarData!$A:$R,18,0)</f>
        <v>N</v>
      </c>
    </row>
    <row r="321" spans="1:4" x14ac:dyDescent="0.25">
      <c r="A321">
        <v>5564</v>
      </c>
      <c r="B321">
        <f>VLOOKUP($A321,UserCarData!$A:$R,14,0)</f>
        <v>796</v>
      </c>
      <c r="C321">
        <f t="shared" si="4"/>
        <v>1</v>
      </c>
      <c r="D321" t="str">
        <f>VLOOKUP($A321,UserCarData!$A:$R,18,0)</f>
        <v>N</v>
      </c>
    </row>
    <row r="322" spans="1:4" x14ac:dyDescent="0.25">
      <c r="A322">
        <v>5578</v>
      </c>
      <c r="B322">
        <f>VLOOKUP($A322,UserCarData!$A:$R,14,0)</f>
        <v>796</v>
      </c>
      <c r="C322">
        <f t="shared" ref="C322:C385" si="5">IF(AND(B322&gt;=500,B322&lt;1000),1,IF(AND(B322&gt;=1000,B322&lt;1500),2,IF(AND(B322&gt;=1500,B322&lt;2000),3,IF(AND(B322&gt;=2000,B322&lt;2500),4,IF(AND(B322&gt;=2500,B322&lt;3000),5,IF(AND(B322&gt;=3000,B322&lt;3500),6,IF(AND(B322&gt;=3500,B322&lt;4000),7,8)))))))</f>
        <v>1</v>
      </c>
      <c r="D322" t="str">
        <f>VLOOKUP($A322,UserCarData!$A:$R,18,0)</f>
        <v>N</v>
      </c>
    </row>
    <row r="323" spans="1:4" x14ac:dyDescent="0.25">
      <c r="A323">
        <v>5666</v>
      </c>
      <c r="B323">
        <f>VLOOKUP($A323,UserCarData!$A:$R,14,0)</f>
        <v>796</v>
      </c>
      <c r="C323">
        <f t="shared" si="5"/>
        <v>1</v>
      </c>
      <c r="D323" t="str">
        <f>VLOOKUP($A323,UserCarData!$A:$R,18,0)</f>
        <v>N</v>
      </c>
    </row>
    <row r="324" spans="1:4" x14ac:dyDescent="0.25">
      <c r="A324">
        <v>5671</v>
      </c>
      <c r="B324">
        <f>VLOOKUP($A324,UserCarData!$A:$R,14,0)</f>
        <v>796</v>
      </c>
      <c r="C324">
        <f t="shared" si="5"/>
        <v>1</v>
      </c>
      <c r="D324" t="str">
        <f>VLOOKUP($A324,UserCarData!$A:$R,18,0)</f>
        <v>N</v>
      </c>
    </row>
    <row r="325" spans="1:4" x14ac:dyDescent="0.25">
      <c r="A325">
        <v>5676</v>
      </c>
      <c r="B325">
        <f>VLOOKUP($A325,UserCarData!$A:$R,14,0)</f>
        <v>796</v>
      </c>
      <c r="C325">
        <f t="shared" si="5"/>
        <v>1</v>
      </c>
      <c r="D325" t="str">
        <f>VLOOKUP($A325,UserCarData!$A:$R,18,0)</f>
        <v>N</v>
      </c>
    </row>
    <row r="326" spans="1:4" x14ac:dyDescent="0.25">
      <c r="A326">
        <v>5677</v>
      </c>
      <c r="B326">
        <f>VLOOKUP($A326,UserCarData!$A:$R,14,0)</f>
        <v>796</v>
      </c>
      <c r="C326">
        <f t="shared" si="5"/>
        <v>1</v>
      </c>
      <c r="D326" t="str">
        <f>VLOOKUP($A326,UserCarData!$A:$R,18,0)</f>
        <v>N</v>
      </c>
    </row>
    <row r="327" spans="1:4" x14ac:dyDescent="0.25">
      <c r="A327">
        <v>5728</v>
      </c>
      <c r="B327">
        <f>VLOOKUP($A327,UserCarData!$A:$R,14,0)</f>
        <v>796</v>
      </c>
      <c r="C327">
        <f t="shared" si="5"/>
        <v>1</v>
      </c>
      <c r="D327" t="str">
        <f>VLOOKUP($A327,UserCarData!$A:$R,18,0)</f>
        <v>N</v>
      </c>
    </row>
    <row r="328" spans="1:4" x14ac:dyDescent="0.25">
      <c r="A328">
        <v>5731</v>
      </c>
      <c r="B328">
        <f>VLOOKUP($A328,UserCarData!$A:$R,14,0)</f>
        <v>796</v>
      </c>
      <c r="C328">
        <f t="shared" si="5"/>
        <v>1</v>
      </c>
      <c r="D328" t="str">
        <f>VLOOKUP($A328,UserCarData!$A:$R,18,0)</f>
        <v>N</v>
      </c>
    </row>
    <row r="329" spans="1:4" x14ac:dyDescent="0.25">
      <c r="A329">
        <v>5734</v>
      </c>
      <c r="B329">
        <f>VLOOKUP($A329,UserCarData!$A:$R,14,0)</f>
        <v>796</v>
      </c>
      <c r="C329">
        <f t="shared" si="5"/>
        <v>1</v>
      </c>
      <c r="D329" t="str">
        <f>VLOOKUP($A329,UserCarData!$A:$R,18,0)</f>
        <v>N</v>
      </c>
    </row>
    <row r="330" spans="1:4" x14ac:dyDescent="0.25">
      <c r="A330">
        <v>5739</v>
      </c>
      <c r="B330">
        <f>VLOOKUP($A330,UserCarData!$A:$R,14,0)</f>
        <v>796</v>
      </c>
      <c r="C330">
        <f t="shared" si="5"/>
        <v>1</v>
      </c>
      <c r="D330" t="str">
        <f>VLOOKUP($A330,UserCarData!$A:$R,18,0)</f>
        <v>N</v>
      </c>
    </row>
    <row r="331" spans="1:4" x14ac:dyDescent="0.25">
      <c r="A331">
        <v>5740</v>
      </c>
      <c r="B331">
        <f>VLOOKUP($A331,UserCarData!$A:$R,14,0)</f>
        <v>796</v>
      </c>
      <c r="C331">
        <f t="shared" si="5"/>
        <v>1</v>
      </c>
      <c r="D331" t="str">
        <f>VLOOKUP($A331,UserCarData!$A:$R,18,0)</f>
        <v>N</v>
      </c>
    </row>
    <row r="332" spans="1:4" x14ac:dyDescent="0.25">
      <c r="A332">
        <v>5747</v>
      </c>
      <c r="B332">
        <f>VLOOKUP($A332,UserCarData!$A:$R,14,0)</f>
        <v>796</v>
      </c>
      <c r="C332">
        <f t="shared" si="5"/>
        <v>1</v>
      </c>
      <c r="D332" t="str">
        <f>VLOOKUP($A332,UserCarData!$A:$R,18,0)</f>
        <v>N</v>
      </c>
    </row>
    <row r="333" spans="1:4" x14ac:dyDescent="0.25">
      <c r="A333">
        <v>5756</v>
      </c>
      <c r="B333">
        <f>VLOOKUP($A333,UserCarData!$A:$R,14,0)</f>
        <v>796</v>
      </c>
      <c r="C333">
        <f t="shared" si="5"/>
        <v>1</v>
      </c>
      <c r="D333" t="str">
        <f>VLOOKUP($A333,UserCarData!$A:$R,18,0)</f>
        <v>N</v>
      </c>
    </row>
    <row r="334" spans="1:4" x14ac:dyDescent="0.25">
      <c r="A334">
        <v>5784</v>
      </c>
      <c r="B334">
        <f>VLOOKUP($A334,UserCarData!$A:$R,14,0)</f>
        <v>796</v>
      </c>
      <c r="C334">
        <f t="shared" si="5"/>
        <v>1</v>
      </c>
      <c r="D334" t="str">
        <f>VLOOKUP($A334,UserCarData!$A:$R,18,0)</f>
        <v>N</v>
      </c>
    </row>
    <row r="335" spans="1:4" x14ac:dyDescent="0.25">
      <c r="A335">
        <v>5806</v>
      </c>
      <c r="B335">
        <f>VLOOKUP($A335,UserCarData!$A:$R,14,0)</f>
        <v>796</v>
      </c>
      <c r="C335">
        <f t="shared" si="5"/>
        <v>1</v>
      </c>
      <c r="D335" t="str">
        <f>VLOOKUP($A335,UserCarData!$A:$R,18,0)</f>
        <v>N</v>
      </c>
    </row>
    <row r="336" spans="1:4" x14ac:dyDescent="0.25">
      <c r="A336">
        <v>5816</v>
      </c>
      <c r="B336">
        <f>VLOOKUP($A336,UserCarData!$A:$R,14,0)</f>
        <v>796</v>
      </c>
      <c r="C336">
        <f t="shared" si="5"/>
        <v>1</v>
      </c>
      <c r="D336" t="str">
        <f>VLOOKUP($A336,UserCarData!$A:$R,18,0)</f>
        <v>N</v>
      </c>
    </row>
    <row r="337" spans="1:4" x14ac:dyDescent="0.25">
      <c r="A337">
        <v>5886</v>
      </c>
      <c r="B337">
        <f>VLOOKUP($A337,UserCarData!$A:$R,14,0)</f>
        <v>796</v>
      </c>
      <c r="C337">
        <f t="shared" si="5"/>
        <v>1</v>
      </c>
      <c r="D337" t="str">
        <f>VLOOKUP($A337,UserCarData!$A:$R,18,0)</f>
        <v>N</v>
      </c>
    </row>
    <row r="338" spans="1:4" x14ac:dyDescent="0.25">
      <c r="A338">
        <v>5966</v>
      </c>
      <c r="B338">
        <f>VLOOKUP($A338,UserCarData!$A:$R,14,0)</f>
        <v>796</v>
      </c>
      <c r="C338">
        <f t="shared" si="5"/>
        <v>1</v>
      </c>
      <c r="D338" t="str">
        <f>VLOOKUP($A338,UserCarData!$A:$R,18,0)</f>
        <v>N</v>
      </c>
    </row>
    <row r="339" spans="1:4" x14ac:dyDescent="0.25">
      <c r="A339">
        <v>5968</v>
      </c>
      <c r="B339">
        <f>VLOOKUP($A339,UserCarData!$A:$R,14,0)</f>
        <v>796</v>
      </c>
      <c r="C339">
        <f t="shared" si="5"/>
        <v>1</v>
      </c>
      <c r="D339" t="str">
        <f>VLOOKUP($A339,UserCarData!$A:$R,18,0)</f>
        <v>N</v>
      </c>
    </row>
    <row r="340" spans="1:4" x14ac:dyDescent="0.25">
      <c r="A340">
        <v>5979</v>
      </c>
      <c r="B340">
        <f>VLOOKUP($A340,UserCarData!$A:$R,14,0)</f>
        <v>796</v>
      </c>
      <c r="C340">
        <f t="shared" si="5"/>
        <v>1</v>
      </c>
      <c r="D340" t="str">
        <f>VLOOKUP($A340,UserCarData!$A:$R,18,0)</f>
        <v>N</v>
      </c>
    </row>
    <row r="341" spans="1:4" x14ac:dyDescent="0.25">
      <c r="A341">
        <v>5989</v>
      </c>
      <c r="B341">
        <f>VLOOKUP($A341,UserCarData!$A:$R,14,0)</f>
        <v>796</v>
      </c>
      <c r="C341">
        <f t="shared" si="5"/>
        <v>1</v>
      </c>
      <c r="D341" t="str">
        <f>VLOOKUP($A341,UserCarData!$A:$R,18,0)</f>
        <v>N</v>
      </c>
    </row>
    <row r="342" spans="1:4" x14ac:dyDescent="0.25">
      <c r="A342">
        <v>5993</v>
      </c>
      <c r="B342">
        <f>VLOOKUP($A342,UserCarData!$A:$R,14,0)</f>
        <v>796</v>
      </c>
      <c r="C342">
        <f t="shared" si="5"/>
        <v>1</v>
      </c>
      <c r="D342" t="str">
        <f>VLOOKUP($A342,UserCarData!$A:$R,18,0)</f>
        <v>N</v>
      </c>
    </row>
    <row r="343" spans="1:4" x14ac:dyDescent="0.25">
      <c r="A343">
        <v>6008</v>
      </c>
      <c r="B343">
        <f>VLOOKUP($A343,UserCarData!$A:$R,14,0)</f>
        <v>796</v>
      </c>
      <c r="C343">
        <f t="shared" si="5"/>
        <v>1</v>
      </c>
      <c r="D343" t="str">
        <f>VLOOKUP($A343,UserCarData!$A:$R,18,0)</f>
        <v>N</v>
      </c>
    </row>
    <row r="344" spans="1:4" x14ac:dyDescent="0.25">
      <c r="A344">
        <v>6050</v>
      </c>
      <c r="B344">
        <f>VLOOKUP($A344,UserCarData!$A:$R,14,0)</f>
        <v>796</v>
      </c>
      <c r="C344">
        <f t="shared" si="5"/>
        <v>1</v>
      </c>
      <c r="D344" t="str">
        <f>VLOOKUP($A344,UserCarData!$A:$R,18,0)</f>
        <v>N</v>
      </c>
    </row>
    <row r="345" spans="1:4" x14ac:dyDescent="0.25">
      <c r="A345">
        <v>6062</v>
      </c>
      <c r="B345">
        <f>VLOOKUP($A345,UserCarData!$A:$R,14,0)</f>
        <v>796</v>
      </c>
      <c r="C345">
        <f t="shared" si="5"/>
        <v>1</v>
      </c>
      <c r="D345" t="str">
        <f>VLOOKUP($A345,UserCarData!$A:$R,18,0)</f>
        <v>N</v>
      </c>
    </row>
    <row r="346" spans="1:4" x14ac:dyDescent="0.25">
      <c r="A346">
        <v>6064</v>
      </c>
      <c r="B346">
        <f>VLOOKUP($A346,UserCarData!$A:$R,14,0)</f>
        <v>796</v>
      </c>
      <c r="C346">
        <f t="shared" si="5"/>
        <v>1</v>
      </c>
      <c r="D346" t="str">
        <f>VLOOKUP($A346,UserCarData!$A:$R,18,0)</f>
        <v>N</v>
      </c>
    </row>
    <row r="347" spans="1:4" x14ac:dyDescent="0.25">
      <c r="A347">
        <v>6076</v>
      </c>
      <c r="B347">
        <f>VLOOKUP($A347,UserCarData!$A:$R,14,0)</f>
        <v>796</v>
      </c>
      <c r="C347">
        <f t="shared" si="5"/>
        <v>1</v>
      </c>
      <c r="D347" t="str">
        <f>VLOOKUP($A347,UserCarData!$A:$R,18,0)</f>
        <v>N</v>
      </c>
    </row>
    <row r="348" spans="1:4" x14ac:dyDescent="0.25">
      <c r="A348">
        <v>6087</v>
      </c>
      <c r="B348">
        <f>VLOOKUP($A348,UserCarData!$A:$R,14,0)</f>
        <v>796</v>
      </c>
      <c r="C348">
        <f t="shared" si="5"/>
        <v>1</v>
      </c>
      <c r="D348" t="str">
        <f>VLOOKUP($A348,UserCarData!$A:$R,18,0)</f>
        <v>N</v>
      </c>
    </row>
    <row r="349" spans="1:4" x14ac:dyDescent="0.25">
      <c r="A349">
        <v>6092</v>
      </c>
      <c r="B349">
        <f>VLOOKUP($A349,UserCarData!$A:$R,14,0)</f>
        <v>796</v>
      </c>
      <c r="C349">
        <f t="shared" si="5"/>
        <v>1</v>
      </c>
      <c r="D349" t="str">
        <f>VLOOKUP($A349,UserCarData!$A:$R,18,0)</f>
        <v>N</v>
      </c>
    </row>
    <row r="350" spans="1:4" x14ac:dyDescent="0.25">
      <c r="A350">
        <v>6154</v>
      </c>
      <c r="B350">
        <f>VLOOKUP($A350,UserCarData!$A:$R,14,0)</f>
        <v>796</v>
      </c>
      <c r="C350">
        <f t="shared" si="5"/>
        <v>1</v>
      </c>
      <c r="D350" t="str">
        <f>VLOOKUP($A350,UserCarData!$A:$R,18,0)</f>
        <v>N</v>
      </c>
    </row>
    <row r="351" spans="1:4" x14ac:dyDescent="0.25">
      <c r="A351">
        <v>6162</v>
      </c>
      <c r="B351">
        <f>VLOOKUP($A351,UserCarData!$A:$R,14,0)</f>
        <v>796</v>
      </c>
      <c r="C351">
        <f t="shared" si="5"/>
        <v>1</v>
      </c>
      <c r="D351" t="str">
        <f>VLOOKUP($A351,UserCarData!$A:$R,18,0)</f>
        <v>N</v>
      </c>
    </row>
    <row r="352" spans="1:4" x14ac:dyDescent="0.25">
      <c r="A352">
        <v>6205</v>
      </c>
      <c r="B352">
        <f>VLOOKUP($A352,UserCarData!$A:$R,14,0)</f>
        <v>796</v>
      </c>
      <c r="C352">
        <f t="shared" si="5"/>
        <v>1</v>
      </c>
      <c r="D352" t="str">
        <f>VLOOKUP($A352,UserCarData!$A:$R,18,0)</f>
        <v>N</v>
      </c>
    </row>
    <row r="353" spans="1:4" x14ac:dyDescent="0.25">
      <c r="A353">
        <v>6224</v>
      </c>
      <c r="B353">
        <f>VLOOKUP($A353,UserCarData!$A:$R,14,0)</f>
        <v>796</v>
      </c>
      <c r="C353">
        <f t="shared" si="5"/>
        <v>1</v>
      </c>
      <c r="D353" t="str">
        <f>VLOOKUP($A353,UserCarData!$A:$R,18,0)</f>
        <v>N</v>
      </c>
    </row>
    <row r="354" spans="1:4" x14ac:dyDescent="0.25">
      <c r="A354">
        <v>6226</v>
      </c>
      <c r="B354">
        <f>VLOOKUP($A354,UserCarData!$A:$R,14,0)</f>
        <v>796</v>
      </c>
      <c r="C354">
        <f t="shared" si="5"/>
        <v>1</v>
      </c>
      <c r="D354" t="str">
        <f>VLOOKUP($A354,UserCarData!$A:$R,18,0)</f>
        <v>N</v>
      </c>
    </row>
    <row r="355" spans="1:4" x14ac:dyDescent="0.25">
      <c r="A355">
        <v>6257</v>
      </c>
      <c r="B355">
        <f>VLOOKUP($A355,UserCarData!$A:$R,14,0)</f>
        <v>796</v>
      </c>
      <c r="C355">
        <f t="shared" si="5"/>
        <v>1</v>
      </c>
      <c r="D355" t="str">
        <f>VLOOKUP($A355,UserCarData!$A:$R,18,0)</f>
        <v>N</v>
      </c>
    </row>
    <row r="356" spans="1:4" x14ac:dyDescent="0.25">
      <c r="A356">
        <v>6260</v>
      </c>
      <c r="B356">
        <f>VLOOKUP($A356,UserCarData!$A:$R,14,0)</f>
        <v>796</v>
      </c>
      <c r="C356">
        <f t="shared" si="5"/>
        <v>1</v>
      </c>
      <c r="D356" t="str">
        <f>VLOOKUP($A356,UserCarData!$A:$R,18,0)</f>
        <v>N</v>
      </c>
    </row>
    <row r="357" spans="1:4" x14ac:dyDescent="0.25">
      <c r="A357">
        <v>6267</v>
      </c>
      <c r="B357">
        <f>VLOOKUP($A357,UserCarData!$A:$R,14,0)</f>
        <v>796</v>
      </c>
      <c r="C357">
        <f t="shared" si="5"/>
        <v>1</v>
      </c>
      <c r="D357" t="str">
        <f>VLOOKUP($A357,UserCarData!$A:$R,18,0)</f>
        <v>N</v>
      </c>
    </row>
    <row r="358" spans="1:4" x14ac:dyDescent="0.25">
      <c r="A358">
        <v>6272</v>
      </c>
      <c r="B358">
        <f>VLOOKUP($A358,UserCarData!$A:$R,14,0)</f>
        <v>796</v>
      </c>
      <c r="C358">
        <f t="shared" si="5"/>
        <v>1</v>
      </c>
      <c r="D358" t="str">
        <f>VLOOKUP($A358,UserCarData!$A:$R,18,0)</f>
        <v>N</v>
      </c>
    </row>
    <row r="359" spans="1:4" x14ac:dyDescent="0.25">
      <c r="A359">
        <v>6306</v>
      </c>
      <c r="B359">
        <f>VLOOKUP($A359,UserCarData!$A:$R,14,0)</f>
        <v>796</v>
      </c>
      <c r="C359">
        <f t="shared" si="5"/>
        <v>1</v>
      </c>
      <c r="D359" t="str">
        <f>VLOOKUP($A359,UserCarData!$A:$R,18,0)</f>
        <v>N</v>
      </c>
    </row>
    <row r="360" spans="1:4" x14ac:dyDescent="0.25">
      <c r="A360">
        <v>6323</v>
      </c>
      <c r="B360">
        <f>VLOOKUP($A360,UserCarData!$A:$R,14,0)</f>
        <v>796</v>
      </c>
      <c r="C360">
        <f t="shared" si="5"/>
        <v>1</v>
      </c>
      <c r="D360" t="str">
        <f>VLOOKUP($A360,UserCarData!$A:$R,18,0)</f>
        <v>N</v>
      </c>
    </row>
    <row r="361" spans="1:4" x14ac:dyDescent="0.25">
      <c r="A361">
        <v>6346</v>
      </c>
      <c r="B361">
        <f>VLOOKUP($A361,UserCarData!$A:$R,14,0)</f>
        <v>796</v>
      </c>
      <c r="C361">
        <f t="shared" si="5"/>
        <v>1</v>
      </c>
      <c r="D361" t="str">
        <f>VLOOKUP($A361,UserCarData!$A:$R,18,0)</f>
        <v>N</v>
      </c>
    </row>
    <row r="362" spans="1:4" x14ac:dyDescent="0.25">
      <c r="A362">
        <v>6354</v>
      </c>
      <c r="B362">
        <f>VLOOKUP($A362,UserCarData!$A:$R,14,0)</f>
        <v>796</v>
      </c>
      <c r="C362">
        <f t="shared" si="5"/>
        <v>1</v>
      </c>
      <c r="D362" t="str">
        <f>VLOOKUP($A362,UserCarData!$A:$R,18,0)</f>
        <v>N</v>
      </c>
    </row>
    <row r="363" spans="1:4" x14ac:dyDescent="0.25">
      <c r="A363">
        <v>6361</v>
      </c>
      <c r="B363">
        <f>VLOOKUP($A363,UserCarData!$A:$R,14,0)</f>
        <v>796</v>
      </c>
      <c r="C363">
        <f t="shared" si="5"/>
        <v>1</v>
      </c>
      <c r="D363" t="str">
        <f>VLOOKUP($A363,UserCarData!$A:$R,18,0)</f>
        <v>N</v>
      </c>
    </row>
    <row r="364" spans="1:4" x14ac:dyDescent="0.25">
      <c r="A364">
        <v>6376</v>
      </c>
      <c r="B364">
        <f>VLOOKUP($A364,UserCarData!$A:$R,14,0)</f>
        <v>796</v>
      </c>
      <c r="C364">
        <f t="shared" si="5"/>
        <v>1</v>
      </c>
      <c r="D364" t="str">
        <f>VLOOKUP($A364,UserCarData!$A:$R,18,0)</f>
        <v>N</v>
      </c>
    </row>
    <row r="365" spans="1:4" x14ac:dyDescent="0.25">
      <c r="A365">
        <v>6386</v>
      </c>
      <c r="B365">
        <f>VLOOKUP($A365,UserCarData!$A:$R,14,0)</f>
        <v>796</v>
      </c>
      <c r="C365">
        <f t="shared" si="5"/>
        <v>1</v>
      </c>
      <c r="D365" t="str">
        <f>VLOOKUP($A365,UserCarData!$A:$R,18,0)</f>
        <v>N</v>
      </c>
    </row>
    <row r="366" spans="1:4" x14ac:dyDescent="0.25">
      <c r="A366">
        <v>6396</v>
      </c>
      <c r="B366">
        <f>VLOOKUP($A366,UserCarData!$A:$R,14,0)</f>
        <v>796</v>
      </c>
      <c r="C366">
        <f t="shared" si="5"/>
        <v>1</v>
      </c>
      <c r="D366" t="str">
        <f>VLOOKUP($A366,UserCarData!$A:$R,18,0)</f>
        <v>N</v>
      </c>
    </row>
    <row r="367" spans="1:4" x14ac:dyDescent="0.25">
      <c r="A367">
        <v>6399</v>
      </c>
      <c r="B367">
        <f>VLOOKUP($A367,UserCarData!$A:$R,14,0)</f>
        <v>796</v>
      </c>
      <c r="C367">
        <f t="shared" si="5"/>
        <v>1</v>
      </c>
      <c r="D367" t="str">
        <f>VLOOKUP($A367,UserCarData!$A:$R,18,0)</f>
        <v>N</v>
      </c>
    </row>
    <row r="368" spans="1:4" x14ac:dyDescent="0.25">
      <c r="A368">
        <v>6403</v>
      </c>
      <c r="B368">
        <f>VLOOKUP($A368,UserCarData!$A:$R,14,0)</f>
        <v>796</v>
      </c>
      <c r="C368">
        <f t="shared" si="5"/>
        <v>1</v>
      </c>
      <c r="D368" t="str">
        <f>VLOOKUP($A368,UserCarData!$A:$R,18,0)</f>
        <v>N</v>
      </c>
    </row>
    <row r="369" spans="1:4" x14ac:dyDescent="0.25">
      <c r="A369">
        <v>6413</v>
      </c>
      <c r="B369">
        <f>VLOOKUP($A369,UserCarData!$A:$R,14,0)</f>
        <v>796</v>
      </c>
      <c r="C369">
        <f t="shared" si="5"/>
        <v>1</v>
      </c>
      <c r="D369" t="str">
        <f>VLOOKUP($A369,UserCarData!$A:$R,18,0)</f>
        <v>N</v>
      </c>
    </row>
    <row r="370" spans="1:4" x14ac:dyDescent="0.25">
      <c r="A370">
        <v>6414</v>
      </c>
      <c r="B370">
        <f>VLOOKUP($A370,UserCarData!$A:$R,14,0)</f>
        <v>796</v>
      </c>
      <c r="C370">
        <f t="shared" si="5"/>
        <v>1</v>
      </c>
      <c r="D370" t="str">
        <f>VLOOKUP($A370,UserCarData!$A:$R,18,0)</f>
        <v>N</v>
      </c>
    </row>
    <row r="371" spans="1:4" x14ac:dyDescent="0.25">
      <c r="A371">
        <v>6417</v>
      </c>
      <c r="B371">
        <f>VLOOKUP($A371,UserCarData!$A:$R,14,0)</f>
        <v>796</v>
      </c>
      <c r="C371">
        <f t="shared" si="5"/>
        <v>1</v>
      </c>
      <c r="D371" t="str">
        <f>VLOOKUP($A371,UserCarData!$A:$R,18,0)</f>
        <v>N</v>
      </c>
    </row>
    <row r="372" spans="1:4" x14ac:dyDescent="0.25">
      <c r="A372">
        <v>6432</v>
      </c>
      <c r="B372">
        <f>VLOOKUP($A372,UserCarData!$A:$R,14,0)</f>
        <v>796</v>
      </c>
      <c r="C372">
        <f t="shared" si="5"/>
        <v>1</v>
      </c>
      <c r="D372" t="str">
        <f>VLOOKUP($A372,UserCarData!$A:$R,18,0)</f>
        <v>N</v>
      </c>
    </row>
    <row r="373" spans="1:4" x14ac:dyDescent="0.25">
      <c r="A373">
        <v>6459</v>
      </c>
      <c r="B373">
        <f>VLOOKUP($A373,UserCarData!$A:$R,14,0)</f>
        <v>796</v>
      </c>
      <c r="C373">
        <f t="shared" si="5"/>
        <v>1</v>
      </c>
      <c r="D373" t="str">
        <f>VLOOKUP($A373,UserCarData!$A:$R,18,0)</f>
        <v>N</v>
      </c>
    </row>
    <row r="374" spans="1:4" x14ac:dyDescent="0.25">
      <c r="A374">
        <v>6461</v>
      </c>
      <c r="B374">
        <f>VLOOKUP($A374,UserCarData!$A:$R,14,0)</f>
        <v>796</v>
      </c>
      <c r="C374">
        <f t="shared" si="5"/>
        <v>1</v>
      </c>
      <c r="D374" t="str">
        <f>VLOOKUP($A374,UserCarData!$A:$R,18,0)</f>
        <v>N</v>
      </c>
    </row>
    <row r="375" spans="1:4" x14ac:dyDescent="0.25">
      <c r="A375">
        <v>6474</v>
      </c>
      <c r="B375">
        <f>VLOOKUP($A375,UserCarData!$A:$R,14,0)</f>
        <v>796</v>
      </c>
      <c r="C375">
        <f t="shared" si="5"/>
        <v>1</v>
      </c>
      <c r="D375" t="str">
        <f>VLOOKUP($A375,UserCarData!$A:$R,18,0)</f>
        <v>N</v>
      </c>
    </row>
    <row r="376" spans="1:4" x14ac:dyDescent="0.25">
      <c r="A376">
        <v>6486</v>
      </c>
      <c r="B376">
        <f>VLOOKUP($A376,UserCarData!$A:$R,14,0)</f>
        <v>796</v>
      </c>
      <c r="C376">
        <f t="shared" si="5"/>
        <v>1</v>
      </c>
      <c r="D376" t="str">
        <f>VLOOKUP($A376,UserCarData!$A:$R,18,0)</f>
        <v>N</v>
      </c>
    </row>
    <row r="377" spans="1:4" x14ac:dyDescent="0.25">
      <c r="A377">
        <v>6502</v>
      </c>
      <c r="B377">
        <f>VLOOKUP($A377,UserCarData!$A:$R,14,0)</f>
        <v>796</v>
      </c>
      <c r="C377">
        <f t="shared" si="5"/>
        <v>1</v>
      </c>
      <c r="D377" t="str">
        <f>VLOOKUP($A377,UserCarData!$A:$R,18,0)</f>
        <v>N</v>
      </c>
    </row>
    <row r="378" spans="1:4" x14ac:dyDescent="0.25">
      <c r="A378">
        <v>6510</v>
      </c>
      <c r="B378">
        <f>VLOOKUP($A378,UserCarData!$A:$R,14,0)</f>
        <v>796</v>
      </c>
      <c r="C378">
        <f t="shared" si="5"/>
        <v>1</v>
      </c>
      <c r="D378" t="str">
        <f>VLOOKUP($A378,UserCarData!$A:$R,18,0)</f>
        <v>N</v>
      </c>
    </row>
    <row r="379" spans="1:4" x14ac:dyDescent="0.25">
      <c r="A379">
        <v>6520</v>
      </c>
      <c r="B379">
        <f>VLOOKUP($A379,UserCarData!$A:$R,14,0)</f>
        <v>796</v>
      </c>
      <c r="C379">
        <f t="shared" si="5"/>
        <v>1</v>
      </c>
      <c r="D379" t="str">
        <f>VLOOKUP($A379,UserCarData!$A:$R,18,0)</f>
        <v>N</v>
      </c>
    </row>
    <row r="380" spans="1:4" x14ac:dyDescent="0.25">
      <c r="A380">
        <v>6536</v>
      </c>
      <c r="B380">
        <f>VLOOKUP($A380,UserCarData!$A:$R,14,0)</f>
        <v>796</v>
      </c>
      <c r="C380">
        <f t="shared" si="5"/>
        <v>1</v>
      </c>
      <c r="D380" t="str">
        <f>VLOOKUP($A380,UserCarData!$A:$R,18,0)</f>
        <v>N</v>
      </c>
    </row>
    <row r="381" spans="1:4" x14ac:dyDescent="0.25">
      <c r="A381">
        <v>6613</v>
      </c>
      <c r="B381">
        <f>VLOOKUP($A381,UserCarData!$A:$R,14,0)</f>
        <v>796</v>
      </c>
      <c r="C381">
        <f t="shared" si="5"/>
        <v>1</v>
      </c>
      <c r="D381" t="str">
        <f>VLOOKUP($A381,UserCarData!$A:$R,18,0)</f>
        <v>N</v>
      </c>
    </row>
    <row r="382" spans="1:4" x14ac:dyDescent="0.25">
      <c r="A382">
        <v>6629</v>
      </c>
      <c r="B382">
        <f>VLOOKUP($A382,UserCarData!$A:$R,14,0)</f>
        <v>796</v>
      </c>
      <c r="C382">
        <f t="shared" si="5"/>
        <v>1</v>
      </c>
      <c r="D382" t="str">
        <f>VLOOKUP($A382,UserCarData!$A:$R,18,0)</f>
        <v>N</v>
      </c>
    </row>
    <row r="383" spans="1:4" x14ac:dyDescent="0.25">
      <c r="A383">
        <v>6667</v>
      </c>
      <c r="B383">
        <f>VLOOKUP($A383,UserCarData!$A:$R,14,0)</f>
        <v>796</v>
      </c>
      <c r="C383">
        <f t="shared" si="5"/>
        <v>1</v>
      </c>
      <c r="D383" t="str">
        <f>VLOOKUP($A383,UserCarData!$A:$R,18,0)</f>
        <v>N</v>
      </c>
    </row>
    <row r="384" spans="1:4" x14ac:dyDescent="0.25">
      <c r="A384">
        <v>6688</v>
      </c>
      <c r="B384">
        <f>VLOOKUP($A384,UserCarData!$A:$R,14,0)</f>
        <v>796</v>
      </c>
      <c r="C384">
        <f t="shared" si="5"/>
        <v>1</v>
      </c>
      <c r="D384" t="str">
        <f>VLOOKUP($A384,UserCarData!$A:$R,18,0)</f>
        <v>N</v>
      </c>
    </row>
    <row r="385" spans="1:4" x14ac:dyDescent="0.25">
      <c r="A385">
        <v>6727</v>
      </c>
      <c r="B385">
        <f>VLOOKUP($A385,UserCarData!$A:$R,14,0)</f>
        <v>796</v>
      </c>
      <c r="C385">
        <f t="shared" si="5"/>
        <v>1</v>
      </c>
      <c r="D385" t="str">
        <f>VLOOKUP($A385,UserCarData!$A:$R,18,0)</f>
        <v>N</v>
      </c>
    </row>
    <row r="386" spans="1:4" x14ac:dyDescent="0.25">
      <c r="A386">
        <v>6737</v>
      </c>
      <c r="B386">
        <f>VLOOKUP($A386,UserCarData!$A:$R,14,0)</f>
        <v>796</v>
      </c>
      <c r="C386">
        <f t="shared" ref="C386:C449" si="6">IF(AND(B386&gt;=500,B386&lt;1000),1,IF(AND(B386&gt;=1000,B386&lt;1500),2,IF(AND(B386&gt;=1500,B386&lt;2000),3,IF(AND(B386&gt;=2000,B386&lt;2500),4,IF(AND(B386&gt;=2500,B386&lt;3000),5,IF(AND(B386&gt;=3000,B386&lt;3500),6,IF(AND(B386&gt;=3500,B386&lt;4000),7,8)))))))</f>
        <v>1</v>
      </c>
      <c r="D386" t="str">
        <f>VLOOKUP($A386,UserCarData!$A:$R,18,0)</f>
        <v>N</v>
      </c>
    </row>
    <row r="387" spans="1:4" x14ac:dyDescent="0.25">
      <c r="A387">
        <v>6743</v>
      </c>
      <c r="B387">
        <f>VLOOKUP($A387,UserCarData!$A:$R,14,0)</f>
        <v>796</v>
      </c>
      <c r="C387">
        <f t="shared" si="6"/>
        <v>1</v>
      </c>
      <c r="D387" t="str">
        <f>VLOOKUP($A387,UserCarData!$A:$R,18,0)</f>
        <v>N</v>
      </c>
    </row>
    <row r="388" spans="1:4" x14ac:dyDescent="0.25">
      <c r="A388">
        <v>6765</v>
      </c>
      <c r="B388">
        <f>VLOOKUP($A388,UserCarData!$A:$R,14,0)</f>
        <v>796</v>
      </c>
      <c r="C388">
        <f t="shared" si="6"/>
        <v>1</v>
      </c>
      <c r="D388" t="str">
        <f>VLOOKUP($A388,UserCarData!$A:$R,18,0)</f>
        <v>N</v>
      </c>
    </row>
    <row r="389" spans="1:4" x14ac:dyDescent="0.25">
      <c r="A389">
        <v>6781</v>
      </c>
      <c r="B389">
        <f>VLOOKUP($A389,UserCarData!$A:$R,14,0)</f>
        <v>796</v>
      </c>
      <c r="C389">
        <f t="shared" si="6"/>
        <v>1</v>
      </c>
      <c r="D389" t="str">
        <f>VLOOKUP($A389,UserCarData!$A:$R,18,0)</f>
        <v>N</v>
      </c>
    </row>
    <row r="390" spans="1:4" x14ac:dyDescent="0.25">
      <c r="A390">
        <v>6784</v>
      </c>
      <c r="B390">
        <f>VLOOKUP($A390,UserCarData!$A:$R,14,0)</f>
        <v>796</v>
      </c>
      <c r="C390">
        <f t="shared" si="6"/>
        <v>1</v>
      </c>
      <c r="D390" t="str">
        <f>VLOOKUP($A390,UserCarData!$A:$R,18,0)</f>
        <v>N</v>
      </c>
    </row>
    <row r="391" spans="1:4" x14ac:dyDescent="0.25">
      <c r="A391">
        <v>6790</v>
      </c>
      <c r="B391">
        <f>VLOOKUP($A391,UserCarData!$A:$R,14,0)</f>
        <v>796</v>
      </c>
      <c r="C391">
        <f t="shared" si="6"/>
        <v>1</v>
      </c>
      <c r="D391" t="str">
        <f>VLOOKUP($A391,UserCarData!$A:$R,18,0)</f>
        <v>N</v>
      </c>
    </row>
    <row r="392" spans="1:4" x14ac:dyDescent="0.25">
      <c r="A392">
        <v>6793</v>
      </c>
      <c r="B392">
        <f>VLOOKUP($A392,UserCarData!$A:$R,14,0)</f>
        <v>796</v>
      </c>
      <c r="C392">
        <f t="shared" si="6"/>
        <v>1</v>
      </c>
      <c r="D392" t="str">
        <f>VLOOKUP($A392,UserCarData!$A:$R,18,0)</f>
        <v>N</v>
      </c>
    </row>
    <row r="393" spans="1:4" x14ac:dyDescent="0.25">
      <c r="A393">
        <v>6798</v>
      </c>
      <c r="B393">
        <f>VLOOKUP($A393,UserCarData!$A:$R,14,0)</f>
        <v>796</v>
      </c>
      <c r="C393">
        <f t="shared" si="6"/>
        <v>1</v>
      </c>
      <c r="D393" t="str">
        <f>VLOOKUP($A393,UserCarData!$A:$R,18,0)</f>
        <v>N</v>
      </c>
    </row>
    <row r="394" spans="1:4" x14ac:dyDescent="0.25">
      <c r="A394">
        <v>6824</v>
      </c>
      <c r="B394">
        <f>VLOOKUP($A394,UserCarData!$A:$R,14,0)</f>
        <v>796</v>
      </c>
      <c r="C394">
        <f t="shared" si="6"/>
        <v>1</v>
      </c>
      <c r="D394" t="str">
        <f>VLOOKUP($A394,UserCarData!$A:$R,18,0)</f>
        <v>N</v>
      </c>
    </row>
    <row r="395" spans="1:4" x14ac:dyDescent="0.25">
      <c r="A395">
        <v>6847</v>
      </c>
      <c r="B395">
        <f>VLOOKUP($A395,UserCarData!$A:$R,14,0)</f>
        <v>796</v>
      </c>
      <c r="C395">
        <f t="shared" si="6"/>
        <v>1</v>
      </c>
      <c r="D395" t="str">
        <f>VLOOKUP($A395,UserCarData!$A:$R,18,0)</f>
        <v>N</v>
      </c>
    </row>
    <row r="396" spans="1:4" x14ac:dyDescent="0.25">
      <c r="A396">
        <v>6849</v>
      </c>
      <c r="B396">
        <f>VLOOKUP($A396,UserCarData!$A:$R,14,0)</f>
        <v>796</v>
      </c>
      <c r="C396">
        <f t="shared" si="6"/>
        <v>1</v>
      </c>
      <c r="D396" t="str">
        <f>VLOOKUP($A396,UserCarData!$A:$R,18,0)</f>
        <v>N</v>
      </c>
    </row>
    <row r="397" spans="1:4" x14ac:dyDescent="0.25">
      <c r="A397">
        <v>6864</v>
      </c>
      <c r="B397">
        <f>VLOOKUP($A397,UserCarData!$A:$R,14,0)</f>
        <v>796</v>
      </c>
      <c r="C397">
        <f t="shared" si="6"/>
        <v>1</v>
      </c>
      <c r="D397" t="str">
        <f>VLOOKUP($A397,UserCarData!$A:$R,18,0)</f>
        <v>N</v>
      </c>
    </row>
    <row r="398" spans="1:4" x14ac:dyDescent="0.25">
      <c r="A398">
        <v>6869</v>
      </c>
      <c r="B398">
        <f>VLOOKUP($A398,UserCarData!$A:$R,14,0)</f>
        <v>796</v>
      </c>
      <c r="C398">
        <f t="shared" si="6"/>
        <v>1</v>
      </c>
      <c r="D398" t="str">
        <f>VLOOKUP($A398,UserCarData!$A:$R,18,0)</f>
        <v>N</v>
      </c>
    </row>
    <row r="399" spans="1:4" x14ac:dyDescent="0.25">
      <c r="A399">
        <v>6871</v>
      </c>
      <c r="B399">
        <f>VLOOKUP($A399,UserCarData!$A:$R,14,0)</f>
        <v>796</v>
      </c>
      <c r="C399">
        <f t="shared" si="6"/>
        <v>1</v>
      </c>
      <c r="D399" t="str">
        <f>VLOOKUP($A399,UserCarData!$A:$R,18,0)</f>
        <v>N</v>
      </c>
    </row>
    <row r="400" spans="1:4" x14ac:dyDescent="0.25">
      <c r="A400">
        <v>6873</v>
      </c>
      <c r="B400">
        <f>VLOOKUP($A400,UserCarData!$A:$R,14,0)</f>
        <v>796</v>
      </c>
      <c r="C400">
        <f t="shared" si="6"/>
        <v>1</v>
      </c>
      <c r="D400" t="str">
        <f>VLOOKUP($A400,UserCarData!$A:$R,18,0)</f>
        <v>N</v>
      </c>
    </row>
    <row r="401" spans="1:4" x14ac:dyDescent="0.25">
      <c r="A401">
        <v>6894</v>
      </c>
      <c r="B401">
        <f>VLOOKUP($A401,UserCarData!$A:$R,14,0)</f>
        <v>796</v>
      </c>
      <c r="C401">
        <f t="shared" si="6"/>
        <v>1</v>
      </c>
      <c r="D401" t="str">
        <f>VLOOKUP($A401,UserCarData!$A:$R,18,0)</f>
        <v>N</v>
      </c>
    </row>
    <row r="402" spans="1:4" x14ac:dyDescent="0.25">
      <c r="A402">
        <v>7001</v>
      </c>
      <c r="B402">
        <f>VLOOKUP($A402,UserCarData!$A:$R,14,0)</f>
        <v>796</v>
      </c>
      <c r="C402">
        <f t="shared" si="6"/>
        <v>1</v>
      </c>
      <c r="D402" t="str">
        <f>VLOOKUP($A402,UserCarData!$A:$R,18,0)</f>
        <v>N</v>
      </c>
    </row>
    <row r="403" spans="1:4" x14ac:dyDescent="0.25">
      <c r="A403">
        <v>7002</v>
      </c>
      <c r="B403">
        <f>VLOOKUP($A403,UserCarData!$A:$R,14,0)</f>
        <v>796</v>
      </c>
      <c r="C403">
        <f t="shared" si="6"/>
        <v>1</v>
      </c>
      <c r="D403" t="str">
        <f>VLOOKUP($A403,UserCarData!$A:$R,18,0)</f>
        <v>N</v>
      </c>
    </row>
    <row r="404" spans="1:4" x14ac:dyDescent="0.25">
      <c r="A404">
        <v>7064</v>
      </c>
      <c r="B404">
        <f>VLOOKUP($A404,UserCarData!$A:$R,14,0)</f>
        <v>796</v>
      </c>
      <c r="C404">
        <f t="shared" si="6"/>
        <v>1</v>
      </c>
      <c r="D404" t="str">
        <f>VLOOKUP($A404,UserCarData!$A:$R,18,0)</f>
        <v>N</v>
      </c>
    </row>
    <row r="405" spans="1:4" x14ac:dyDescent="0.25">
      <c r="A405">
        <v>7068</v>
      </c>
      <c r="B405">
        <f>VLOOKUP($A405,UserCarData!$A:$R,14,0)</f>
        <v>796</v>
      </c>
      <c r="C405">
        <f t="shared" si="6"/>
        <v>1</v>
      </c>
      <c r="D405" t="str">
        <f>VLOOKUP($A405,UserCarData!$A:$R,18,0)</f>
        <v>N</v>
      </c>
    </row>
    <row r="406" spans="1:4" x14ac:dyDescent="0.25">
      <c r="A406">
        <v>7088</v>
      </c>
      <c r="B406">
        <f>VLOOKUP($A406,UserCarData!$A:$R,14,0)</f>
        <v>796</v>
      </c>
      <c r="C406">
        <f t="shared" si="6"/>
        <v>1</v>
      </c>
      <c r="D406" t="str">
        <f>VLOOKUP($A406,UserCarData!$A:$R,18,0)</f>
        <v>N</v>
      </c>
    </row>
    <row r="407" spans="1:4" x14ac:dyDescent="0.25">
      <c r="A407">
        <v>7094</v>
      </c>
      <c r="B407">
        <f>VLOOKUP($A407,UserCarData!$A:$R,14,0)</f>
        <v>796</v>
      </c>
      <c r="C407">
        <f t="shared" si="6"/>
        <v>1</v>
      </c>
      <c r="D407" t="str">
        <f>VLOOKUP($A407,UserCarData!$A:$R,18,0)</f>
        <v>N</v>
      </c>
    </row>
    <row r="408" spans="1:4" x14ac:dyDescent="0.25">
      <c r="A408">
        <v>7122</v>
      </c>
      <c r="B408">
        <f>VLOOKUP($A408,UserCarData!$A:$R,14,0)</f>
        <v>796</v>
      </c>
      <c r="C408">
        <f t="shared" si="6"/>
        <v>1</v>
      </c>
      <c r="D408" t="str">
        <f>VLOOKUP($A408,UserCarData!$A:$R,18,0)</f>
        <v>N</v>
      </c>
    </row>
    <row r="409" spans="1:4" x14ac:dyDescent="0.25">
      <c r="A409">
        <v>7123</v>
      </c>
      <c r="B409">
        <f>VLOOKUP($A409,UserCarData!$A:$R,14,0)</f>
        <v>796</v>
      </c>
      <c r="C409">
        <f t="shared" si="6"/>
        <v>1</v>
      </c>
      <c r="D409" t="str">
        <f>VLOOKUP($A409,UserCarData!$A:$R,18,0)</f>
        <v>N</v>
      </c>
    </row>
    <row r="410" spans="1:4" x14ac:dyDescent="0.25">
      <c r="A410">
        <v>7139</v>
      </c>
      <c r="B410">
        <f>VLOOKUP($A410,UserCarData!$A:$R,14,0)</f>
        <v>796</v>
      </c>
      <c r="C410">
        <f t="shared" si="6"/>
        <v>1</v>
      </c>
      <c r="D410" t="str">
        <f>VLOOKUP($A410,UserCarData!$A:$R,18,0)</f>
        <v>N</v>
      </c>
    </row>
    <row r="411" spans="1:4" x14ac:dyDescent="0.25">
      <c r="A411">
        <v>7198</v>
      </c>
      <c r="B411">
        <f>VLOOKUP($A411,UserCarData!$A:$R,14,0)</f>
        <v>796</v>
      </c>
      <c r="C411">
        <f t="shared" si="6"/>
        <v>1</v>
      </c>
      <c r="D411" t="str">
        <f>VLOOKUP($A411,UserCarData!$A:$R,18,0)</f>
        <v>N</v>
      </c>
    </row>
    <row r="412" spans="1:4" x14ac:dyDescent="0.25">
      <c r="A412">
        <v>7226</v>
      </c>
      <c r="B412">
        <f>VLOOKUP($A412,UserCarData!$A:$R,14,0)</f>
        <v>796</v>
      </c>
      <c r="C412">
        <f t="shared" si="6"/>
        <v>1</v>
      </c>
      <c r="D412" t="str">
        <f>VLOOKUP($A412,UserCarData!$A:$R,18,0)</f>
        <v>N</v>
      </c>
    </row>
    <row r="413" spans="1:4" x14ac:dyDescent="0.25">
      <c r="A413">
        <v>7271</v>
      </c>
      <c r="B413">
        <f>VLOOKUP($A413,UserCarData!$A:$R,14,0)</f>
        <v>796</v>
      </c>
      <c r="C413">
        <f t="shared" si="6"/>
        <v>1</v>
      </c>
      <c r="D413" t="str">
        <f>VLOOKUP($A413,UserCarData!$A:$R,18,0)</f>
        <v>N</v>
      </c>
    </row>
    <row r="414" spans="1:4" x14ac:dyDescent="0.25">
      <c r="A414">
        <v>7301</v>
      </c>
      <c r="B414">
        <f>VLOOKUP($A414,UserCarData!$A:$R,14,0)</f>
        <v>796</v>
      </c>
      <c r="C414">
        <f t="shared" si="6"/>
        <v>1</v>
      </c>
      <c r="D414" t="str">
        <f>VLOOKUP($A414,UserCarData!$A:$R,18,0)</f>
        <v>N</v>
      </c>
    </row>
    <row r="415" spans="1:4" x14ac:dyDescent="0.25">
      <c r="A415">
        <v>7309</v>
      </c>
      <c r="B415">
        <f>VLOOKUP($A415,UserCarData!$A:$R,14,0)</f>
        <v>796</v>
      </c>
      <c r="C415">
        <f t="shared" si="6"/>
        <v>1</v>
      </c>
      <c r="D415" t="str">
        <f>VLOOKUP($A415,UserCarData!$A:$R,18,0)</f>
        <v>N</v>
      </c>
    </row>
    <row r="416" spans="1:4" x14ac:dyDescent="0.25">
      <c r="A416">
        <v>7385</v>
      </c>
      <c r="B416">
        <f>VLOOKUP($A416,UserCarData!$A:$R,14,0)</f>
        <v>796</v>
      </c>
      <c r="C416">
        <f t="shared" si="6"/>
        <v>1</v>
      </c>
      <c r="D416" t="str">
        <f>VLOOKUP($A416,UserCarData!$A:$R,18,0)</f>
        <v>N</v>
      </c>
    </row>
    <row r="417" spans="1:4" x14ac:dyDescent="0.25">
      <c r="A417">
        <v>7390</v>
      </c>
      <c r="B417">
        <f>VLOOKUP($A417,UserCarData!$A:$R,14,0)</f>
        <v>796</v>
      </c>
      <c r="C417">
        <f t="shared" si="6"/>
        <v>1</v>
      </c>
      <c r="D417" t="str">
        <f>VLOOKUP($A417,UserCarData!$A:$R,18,0)</f>
        <v>N</v>
      </c>
    </row>
    <row r="418" spans="1:4" x14ac:dyDescent="0.25">
      <c r="A418">
        <v>7413</v>
      </c>
      <c r="B418">
        <f>VLOOKUP($A418,UserCarData!$A:$R,14,0)</f>
        <v>796</v>
      </c>
      <c r="C418">
        <f t="shared" si="6"/>
        <v>1</v>
      </c>
      <c r="D418" t="str">
        <f>VLOOKUP($A418,UserCarData!$A:$R,18,0)</f>
        <v>N</v>
      </c>
    </row>
    <row r="419" spans="1:4" x14ac:dyDescent="0.25">
      <c r="A419">
        <v>7469</v>
      </c>
      <c r="B419">
        <f>VLOOKUP($A419,UserCarData!$A:$R,14,0)</f>
        <v>796</v>
      </c>
      <c r="C419">
        <f t="shared" si="6"/>
        <v>1</v>
      </c>
      <c r="D419" t="str">
        <f>VLOOKUP($A419,UserCarData!$A:$R,18,0)</f>
        <v>N</v>
      </c>
    </row>
    <row r="420" spans="1:4" x14ac:dyDescent="0.25">
      <c r="A420">
        <v>7494</v>
      </c>
      <c r="B420">
        <f>VLOOKUP($A420,UserCarData!$A:$R,14,0)</f>
        <v>796</v>
      </c>
      <c r="C420">
        <f t="shared" si="6"/>
        <v>1</v>
      </c>
      <c r="D420" t="str">
        <f>VLOOKUP($A420,UserCarData!$A:$R,18,0)</f>
        <v>N</v>
      </c>
    </row>
    <row r="421" spans="1:4" x14ac:dyDescent="0.25">
      <c r="A421">
        <v>7534</v>
      </c>
      <c r="B421">
        <f>VLOOKUP($A421,UserCarData!$A:$R,14,0)</f>
        <v>796</v>
      </c>
      <c r="C421">
        <f t="shared" si="6"/>
        <v>1</v>
      </c>
      <c r="D421" t="str">
        <f>VLOOKUP($A421,UserCarData!$A:$R,18,0)</f>
        <v>N</v>
      </c>
    </row>
    <row r="422" spans="1:4" x14ac:dyDescent="0.25">
      <c r="A422">
        <v>7540</v>
      </c>
      <c r="B422">
        <f>VLOOKUP($A422,UserCarData!$A:$R,14,0)</f>
        <v>796</v>
      </c>
      <c r="C422">
        <f t="shared" si="6"/>
        <v>1</v>
      </c>
      <c r="D422" t="str">
        <f>VLOOKUP($A422,UserCarData!$A:$R,18,0)</f>
        <v>N</v>
      </c>
    </row>
    <row r="423" spans="1:4" x14ac:dyDescent="0.25">
      <c r="A423">
        <v>7544</v>
      </c>
      <c r="B423">
        <f>VLOOKUP($A423,UserCarData!$A:$R,14,0)</f>
        <v>796</v>
      </c>
      <c r="C423">
        <f t="shared" si="6"/>
        <v>1</v>
      </c>
      <c r="D423" t="str">
        <f>VLOOKUP($A423,UserCarData!$A:$R,18,0)</f>
        <v>N</v>
      </c>
    </row>
    <row r="424" spans="1:4" x14ac:dyDescent="0.25">
      <c r="A424">
        <v>7550</v>
      </c>
      <c r="B424">
        <f>VLOOKUP($A424,UserCarData!$A:$R,14,0)</f>
        <v>796</v>
      </c>
      <c r="C424">
        <f t="shared" si="6"/>
        <v>1</v>
      </c>
      <c r="D424" t="str">
        <f>VLOOKUP($A424,UserCarData!$A:$R,18,0)</f>
        <v>N</v>
      </c>
    </row>
    <row r="425" spans="1:4" x14ac:dyDescent="0.25">
      <c r="A425">
        <v>7563</v>
      </c>
      <c r="B425">
        <f>VLOOKUP($A425,UserCarData!$A:$R,14,0)</f>
        <v>796</v>
      </c>
      <c r="C425">
        <f t="shared" si="6"/>
        <v>1</v>
      </c>
      <c r="D425" t="str">
        <f>VLOOKUP($A425,UserCarData!$A:$R,18,0)</f>
        <v>N</v>
      </c>
    </row>
    <row r="426" spans="1:4" x14ac:dyDescent="0.25">
      <c r="A426">
        <v>7595</v>
      </c>
      <c r="B426">
        <f>VLOOKUP($A426,UserCarData!$A:$R,14,0)</f>
        <v>796</v>
      </c>
      <c r="C426">
        <f t="shared" si="6"/>
        <v>1</v>
      </c>
      <c r="D426" t="str">
        <f>VLOOKUP($A426,UserCarData!$A:$R,18,0)</f>
        <v>N</v>
      </c>
    </row>
    <row r="427" spans="1:4" x14ac:dyDescent="0.25">
      <c r="A427">
        <v>7616</v>
      </c>
      <c r="B427">
        <f>VLOOKUP($A427,UserCarData!$A:$R,14,0)</f>
        <v>796</v>
      </c>
      <c r="C427">
        <f t="shared" si="6"/>
        <v>1</v>
      </c>
      <c r="D427" t="str">
        <f>VLOOKUP($A427,UserCarData!$A:$R,18,0)</f>
        <v>N</v>
      </c>
    </row>
    <row r="428" spans="1:4" x14ac:dyDescent="0.25">
      <c r="A428">
        <v>7653</v>
      </c>
      <c r="B428">
        <f>VLOOKUP($A428,UserCarData!$A:$R,14,0)</f>
        <v>796</v>
      </c>
      <c r="C428">
        <f t="shared" si="6"/>
        <v>1</v>
      </c>
      <c r="D428" t="str">
        <f>VLOOKUP($A428,UserCarData!$A:$R,18,0)</f>
        <v>N</v>
      </c>
    </row>
    <row r="429" spans="1:4" x14ac:dyDescent="0.25">
      <c r="A429">
        <v>7657</v>
      </c>
      <c r="B429">
        <f>VLOOKUP($A429,UserCarData!$A:$R,14,0)</f>
        <v>796</v>
      </c>
      <c r="C429">
        <f t="shared" si="6"/>
        <v>1</v>
      </c>
      <c r="D429" t="str">
        <f>VLOOKUP($A429,UserCarData!$A:$R,18,0)</f>
        <v>N</v>
      </c>
    </row>
    <row r="430" spans="1:4" x14ac:dyDescent="0.25">
      <c r="A430">
        <v>7658</v>
      </c>
      <c r="B430">
        <f>VLOOKUP($A430,UserCarData!$A:$R,14,0)</f>
        <v>796</v>
      </c>
      <c r="C430">
        <f t="shared" si="6"/>
        <v>1</v>
      </c>
      <c r="D430" t="str">
        <f>VLOOKUP($A430,UserCarData!$A:$R,18,0)</f>
        <v>N</v>
      </c>
    </row>
    <row r="431" spans="1:4" x14ac:dyDescent="0.25">
      <c r="A431">
        <v>7660</v>
      </c>
      <c r="B431">
        <f>VLOOKUP($A431,UserCarData!$A:$R,14,0)</f>
        <v>796</v>
      </c>
      <c r="C431">
        <f t="shared" si="6"/>
        <v>1</v>
      </c>
      <c r="D431" t="str">
        <f>VLOOKUP($A431,UserCarData!$A:$R,18,0)</f>
        <v>N</v>
      </c>
    </row>
    <row r="432" spans="1:4" x14ac:dyDescent="0.25">
      <c r="A432">
        <v>7696</v>
      </c>
      <c r="B432">
        <f>VLOOKUP($A432,UserCarData!$A:$R,14,0)</f>
        <v>796</v>
      </c>
      <c r="C432">
        <f t="shared" si="6"/>
        <v>1</v>
      </c>
      <c r="D432" t="str">
        <f>VLOOKUP($A432,UserCarData!$A:$R,18,0)</f>
        <v>N</v>
      </c>
    </row>
    <row r="433" spans="1:4" x14ac:dyDescent="0.25">
      <c r="A433">
        <v>7697</v>
      </c>
      <c r="B433">
        <f>VLOOKUP($A433,UserCarData!$A:$R,14,0)</f>
        <v>796</v>
      </c>
      <c r="C433">
        <f t="shared" si="6"/>
        <v>1</v>
      </c>
      <c r="D433" t="str">
        <f>VLOOKUP($A433,UserCarData!$A:$R,18,0)</f>
        <v>N</v>
      </c>
    </row>
    <row r="434" spans="1:4" x14ac:dyDescent="0.25">
      <c r="A434">
        <v>7698</v>
      </c>
      <c r="B434">
        <f>VLOOKUP($A434,UserCarData!$A:$R,14,0)</f>
        <v>796</v>
      </c>
      <c r="C434">
        <f t="shared" si="6"/>
        <v>1</v>
      </c>
      <c r="D434" t="str">
        <f>VLOOKUP($A434,UserCarData!$A:$R,18,0)</f>
        <v>N</v>
      </c>
    </row>
    <row r="435" spans="1:4" x14ac:dyDescent="0.25">
      <c r="A435">
        <v>7730</v>
      </c>
      <c r="B435">
        <f>VLOOKUP($A435,UserCarData!$A:$R,14,0)</f>
        <v>796</v>
      </c>
      <c r="C435">
        <f t="shared" si="6"/>
        <v>1</v>
      </c>
      <c r="D435" t="str">
        <f>VLOOKUP($A435,UserCarData!$A:$R,18,0)</f>
        <v>N</v>
      </c>
    </row>
    <row r="436" spans="1:4" x14ac:dyDescent="0.25">
      <c r="A436">
        <v>7736</v>
      </c>
      <c r="B436">
        <f>VLOOKUP($A436,UserCarData!$A:$R,14,0)</f>
        <v>796</v>
      </c>
      <c r="C436">
        <f t="shared" si="6"/>
        <v>1</v>
      </c>
      <c r="D436" t="str">
        <f>VLOOKUP($A436,UserCarData!$A:$R,18,0)</f>
        <v>N</v>
      </c>
    </row>
    <row r="437" spans="1:4" x14ac:dyDescent="0.25">
      <c r="A437">
        <v>7742</v>
      </c>
      <c r="B437">
        <f>VLOOKUP($A437,UserCarData!$A:$R,14,0)</f>
        <v>796</v>
      </c>
      <c r="C437">
        <f t="shared" si="6"/>
        <v>1</v>
      </c>
      <c r="D437" t="str">
        <f>VLOOKUP($A437,UserCarData!$A:$R,18,0)</f>
        <v>N</v>
      </c>
    </row>
    <row r="438" spans="1:4" x14ac:dyDescent="0.25">
      <c r="A438">
        <v>7780</v>
      </c>
      <c r="B438">
        <f>VLOOKUP($A438,UserCarData!$A:$R,14,0)</f>
        <v>796</v>
      </c>
      <c r="C438">
        <f t="shared" si="6"/>
        <v>1</v>
      </c>
      <c r="D438" t="str">
        <f>VLOOKUP($A438,UserCarData!$A:$R,18,0)</f>
        <v>N</v>
      </c>
    </row>
    <row r="439" spans="1:4" x14ac:dyDescent="0.25">
      <c r="A439">
        <v>7831</v>
      </c>
      <c r="B439">
        <f>VLOOKUP($A439,UserCarData!$A:$R,14,0)</f>
        <v>796</v>
      </c>
      <c r="C439">
        <f t="shared" si="6"/>
        <v>1</v>
      </c>
      <c r="D439" t="str">
        <f>VLOOKUP($A439,UserCarData!$A:$R,18,0)</f>
        <v>N</v>
      </c>
    </row>
    <row r="440" spans="1:4" x14ac:dyDescent="0.25">
      <c r="A440">
        <v>7904</v>
      </c>
      <c r="B440">
        <f>VLOOKUP($A440,UserCarData!$A:$R,14,0)</f>
        <v>796</v>
      </c>
      <c r="C440">
        <f t="shared" si="6"/>
        <v>1</v>
      </c>
      <c r="D440" t="str">
        <f>VLOOKUP($A440,UserCarData!$A:$R,18,0)</f>
        <v>N</v>
      </c>
    </row>
    <row r="441" spans="1:4" x14ac:dyDescent="0.25">
      <c r="A441">
        <v>7934</v>
      </c>
      <c r="B441">
        <f>VLOOKUP($A441,UserCarData!$A:$R,14,0)</f>
        <v>796</v>
      </c>
      <c r="C441">
        <f t="shared" si="6"/>
        <v>1</v>
      </c>
      <c r="D441" t="str">
        <f>VLOOKUP($A441,UserCarData!$A:$R,18,0)</f>
        <v>N</v>
      </c>
    </row>
    <row r="442" spans="1:4" x14ac:dyDescent="0.25">
      <c r="A442">
        <v>7957</v>
      </c>
      <c r="B442">
        <f>VLOOKUP($A442,UserCarData!$A:$R,14,0)</f>
        <v>796</v>
      </c>
      <c r="C442">
        <f t="shared" si="6"/>
        <v>1</v>
      </c>
      <c r="D442" t="str">
        <f>VLOOKUP($A442,UserCarData!$A:$R,18,0)</f>
        <v>N</v>
      </c>
    </row>
    <row r="443" spans="1:4" x14ac:dyDescent="0.25">
      <c r="A443">
        <v>7959</v>
      </c>
      <c r="B443">
        <f>VLOOKUP($A443,UserCarData!$A:$R,14,0)</f>
        <v>796</v>
      </c>
      <c r="C443">
        <f t="shared" si="6"/>
        <v>1</v>
      </c>
      <c r="D443" t="str">
        <f>VLOOKUP($A443,UserCarData!$A:$R,18,0)</f>
        <v>N</v>
      </c>
    </row>
    <row r="444" spans="1:4" x14ac:dyDescent="0.25">
      <c r="A444">
        <v>7966</v>
      </c>
      <c r="B444">
        <f>VLOOKUP($A444,UserCarData!$A:$R,14,0)</f>
        <v>796</v>
      </c>
      <c r="C444">
        <f t="shared" si="6"/>
        <v>1</v>
      </c>
      <c r="D444" t="str">
        <f>VLOOKUP($A444,UserCarData!$A:$R,18,0)</f>
        <v>N</v>
      </c>
    </row>
    <row r="445" spans="1:4" x14ac:dyDescent="0.25">
      <c r="A445">
        <v>7981</v>
      </c>
      <c r="B445">
        <f>VLOOKUP($A445,UserCarData!$A:$R,14,0)</f>
        <v>796</v>
      </c>
      <c r="C445">
        <f t="shared" si="6"/>
        <v>1</v>
      </c>
      <c r="D445" t="str">
        <f>VLOOKUP($A445,UserCarData!$A:$R,18,0)</f>
        <v>N</v>
      </c>
    </row>
    <row r="446" spans="1:4" x14ac:dyDescent="0.25">
      <c r="A446">
        <v>7983</v>
      </c>
      <c r="B446">
        <f>VLOOKUP($A446,UserCarData!$A:$R,14,0)</f>
        <v>796</v>
      </c>
      <c r="C446">
        <f t="shared" si="6"/>
        <v>1</v>
      </c>
      <c r="D446" t="str">
        <f>VLOOKUP($A446,UserCarData!$A:$R,18,0)</f>
        <v>N</v>
      </c>
    </row>
    <row r="447" spans="1:4" x14ac:dyDescent="0.25">
      <c r="A447">
        <v>7998</v>
      </c>
      <c r="B447">
        <f>VLOOKUP($A447,UserCarData!$A:$R,14,0)</f>
        <v>796</v>
      </c>
      <c r="C447">
        <f t="shared" si="6"/>
        <v>1</v>
      </c>
      <c r="D447" t="str">
        <f>VLOOKUP($A447,UserCarData!$A:$R,18,0)</f>
        <v>N</v>
      </c>
    </row>
    <row r="448" spans="1:4" x14ac:dyDescent="0.25">
      <c r="A448">
        <v>7999</v>
      </c>
      <c r="B448">
        <f>VLOOKUP($A448,UserCarData!$A:$R,14,0)</f>
        <v>796</v>
      </c>
      <c r="C448">
        <f t="shared" si="6"/>
        <v>1</v>
      </c>
      <c r="D448" t="str">
        <f>VLOOKUP($A448,UserCarData!$A:$R,18,0)</f>
        <v>N</v>
      </c>
    </row>
    <row r="449" spans="1:4" x14ac:dyDescent="0.25">
      <c r="A449">
        <v>8000</v>
      </c>
      <c r="B449">
        <f>VLOOKUP($A449,UserCarData!$A:$R,14,0)</f>
        <v>796</v>
      </c>
      <c r="C449">
        <f t="shared" si="6"/>
        <v>1</v>
      </c>
      <c r="D449" t="str">
        <f>VLOOKUP($A449,UserCarData!$A:$R,18,0)</f>
        <v>N</v>
      </c>
    </row>
    <row r="450" spans="1:4" x14ac:dyDescent="0.25">
      <c r="A450">
        <v>8029</v>
      </c>
      <c r="B450">
        <f>VLOOKUP($A450,UserCarData!$A:$R,14,0)</f>
        <v>796</v>
      </c>
      <c r="C450">
        <f t="shared" ref="C450:C513" si="7">IF(AND(B450&gt;=500,B450&lt;1000),1,IF(AND(B450&gt;=1000,B450&lt;1500),2,IF(AND(B450&gt;=1500,B450&lt;2000),3,IF(AND(B450&gt;=2000,B450&lt;2500),4,IF(AND(B450&gt;=2500,B450&lt;3000),5,IF(AND(B450&gt;=3000,B450&lt;3500),6,IF(AND(B450&gt;=3500,B450&lt;4000),7,8)))))))</f>
        <v>1</v>
      </c>
      <c r="D450" t="str">
        <f>VLOOKUP($A450,UserCarData!$A:$R,18,0)</f>
        <v>N</v>
      </c>
    </row>
    <row r="451" spans="1:4" x14ac:dyDescent="0.25">
      <c r="A451">
        <v>8036</v>
      </c>
      <c r="B451">
        <f>VLOOKUP($A451,UserCarData!$A:$R,14,0)</f>
        <v>796</v>
      </c>
      <c r="C451">
        <f t="shared" si="7"/>
        <v>1</v>
      </c>
      <c r="D451" t="str">
        <f>VLOOKUP($A451,UserCarData!$A:$R,18,0)</f>
        <v>N</v>
      </c>
    </row>
    <row r="452" spans="1:4" x14ac:dyDescent="0.25">
      <c r="A452">
        <v>8045</v>
      </c>
      <c r="B452">
        <f>VLOOKUP($A452,UserCarData!$A:$R,14,0)</f>
        <v>796</v>
      </c>
      <c r="C452">
        <f t="shared" si="7"/>
        <v>1</v>
      </c>
      <c r="D452" t="str">
        <f>VLOOKUP($A452,UserCarData!$A:$R,18,0)</f>
        <v>N</v>
      </c>
    </row>
    <row r="453" spans="1:4" x14ac:dyDescent="0.25">
      <c r="A453">
        <v>8115</v>
      </c>
      <c r="B453">
        <f>VLOOKUP($A453,UserCarData!$A:$R,14,0)</f>
        <v>796</v>
      </c>
      <c r="C453">
        <f t="shared" si="7"/>
        <v>1</v>
      </c>
      <c r="D453" t="str">
        <f>VLOOKUP($A453,UserCarData!$A:$R,18,0)</f>
        <v>N</v>
      </c>
    </row>
    <row r="454" spans="1:4" x14ac:dyDescent="0.25">
      <c r="A454">
        <v>222</v>
      </c>
      <c r="B454">
        <f>VLOOKUP($A454,UserCarData!$A:$R,14,0)</f>
        <v>799</v>
      </c>
      <c r="C454">
        <f t="shared" si="7"/>
        <v>1</v>
      </c>
      <c r="D454" t="str">
        <f>VLOOKUP($A454,UserCarData!$A:$R,18,0)</f>
        <v>Y</v>
      </c>
    </row>
    <row r="455" spans="1:4" x14ac:dyDescent="0.25">
      <c r="A455">
        <v>238</v>
      </c>
      <c r="B455">
        <f>VLOOKUP($A455,UserCarData!$A:$R,14,0)</f>
        <v>799</v>
      </c>
      <c r="C455">
        <f t="shared" si="7"/>
        <v>1</v>
      </c>
      <c r="D455" t="str">
        <f>VLOOKUP($A455,UserCarData!$A:$R,18,0)</f>
        <v>Y</v>
      </c>
    </row>
    <row r="456" spans="1:4" x14ac:dyDescent="0.25">
      <c r="A456">
        <v>318</v>
      </c>
      <c r="B456">
        <f>VLOOKUP($A456,UserCarData!$A:$R,14,0)</f>
        <v>799</v>
      </c>
      <c r="C456">
        <f t="shared" si="7"/>
        <v>1</v>
      </c>
      <c r="D456" t="str">
        <f>VLOOKUP($A456,UserCarData!$A:$R,18,0)</f>
        <v>Y</v>
      </c>
    </row>
    <row r="457" spans="1:4" x14ac:dyDescent="0.25">
      <c r="A457">
        <v>352</v>
      </c>
      <c r="B457">
        <f>VLOOKUP($A457,UserCarData!$A:$R,14,0)</f>
        <v>799</v>
      </c>
      <c r="C457">
        <f t="shared" si="7"/>
        <v>1</v>
      </c>
      <c r="D457" t="str">
        <f>VLOOKUP($A457,UserCarData!$A:$R,18,0)</f>
        <v>Y</v>
      </c>
    </row>
    <row r="458" spans="1:4" x14ac:dyDescent="0.25">
      <c r="A458">
        <v>369</v>
      </c>
      <c r="B458">
        <f>VLOOKUP($A458,UserCarData!$A:$R,14,0)</f>
        <v>799</v>
      </c>
      <c r="C458">
        <f t="shared" si="7"/>
        <v>1</v>
      </c>
      <c r="D458" t="str">
        <f>VLOOKUP($A458,UserCarData!$A:$R,18,0)</f>
        <v>Y</v>
      </c>
    </row>
    <row r="459" spans="1:4" x14ac:dyDescent="0.25">
      <c r="A459">
        <v>512</v>
      </c>
      <c r="B459">
        <f>VLOOKUP($A459,UserCarData!$A:$R,14,0)</f>
        <v>799</v>
      </c>
      <c r="C459">
        <f t="shared" si="7"/>
        <v>1</v>
      </c>
      <c r="D459" t="str">
        <f>VLOOKUP($A459,UserCarData!$A:$R,18,0)</f>
        <v>Y</v>
      </c>
    </row>
    <row r="460" spans="1:4" x14ac:dyDescent="0.25">
      <c r="A460">
        <v>562</v>
      </c>
      <c r="B460">
        <f>VLOOKUP($A460,UserCarData!$A:$R,14,0)</f>
        <v>799</v>
      </c>
      <c r="C460">
        <f t="shared" si="7"/>
        <v>1</v>
      </c>
      <c r="D460" t="str">
        <f>VLOOKUP($A460,UserCarData!$A:$R,18,0)</f>
        <v>Y</v>
      </c>
    </row>
    <row r="461" spans="1:4" x14ac:dyDescent="0.25">
      <c r="A461">
        <v>594</v>
      </c>
      <c r="B461">
        <f>VLOOKUP($A461,UserCarData!$A:$R,14,0)</f>
        <v>799</v>
      </c>
      <c r="C461">
        <f t="shared" si="7"/>
        <v>1</v>
      </c>
      <c r="D461" t="str">
        <f>VLOOKUP($A461,UserCarData!$A:$R,18,0)</f>
        <v>Y</v>
      </c>
    </row>
    <row r="462" spans="1:4" x14ac:dyDescent="0.25">
      <c r="A462">
        <v>626</v>
      </c>
      <c r="B462">
        <f>VLOOKUP($A462,UserCarData!$A:$R,14,0)</f>
        <v>799</v>
      </c>
      <c r="C462">
        <f t="shared" si="7"/>
        <v>1</v>
      </c>
      <c r="D462" t="str">
        <f>VLOOKUP($A462,UserCarData!$A:$R,18,0)</f>
        <v>Y</v>
      </c>
    </row>
    <row r="463" spans="1:4" x14ac:dyDescent="0.25">
      <c r="A463">
        <v>787</v>
      </c>
      <c r="B463">
        <f>VLOOKUP($A463,UserCarData!$A:$R,14,0)</f>
        <v>799</v>
      </c>
      <c r="C463">
        <f t="shared" si="7"/>
        <v>1</v>
      </c>
      <c r="D463" t="str">
        <f>VLOOKUP($A463,UserCarData!$A:$R,18,0)</f>
        <v>Y</v>
      </c>
    </row>
    <row r="464" spans="1:4" x14ac:dyDescent="0.25">
      <c r="A464">
        <v>862</v>
      </c>
      <c r="B464">
        <f>VLOOKUP($A464,UserCarData!$A:$R,14,0)</f>
        <v>799</v>
      </c>
      <c r="C464">
        <f t="shared" si="7"/>
        <v>1</v>
      </c>
      <c r="D464" t="str">
        <f>VLOOKUP($A464,UserCarData!$A:$R,18,0)</f>
        <v>Y</v>
      </c>
    </row>
    <row r="465" spans="1:4" x14ac:dyDescent="0.25">
      <c r="A465">
        <v>868</v>
      </c>
      <c r="B465">
        <f>VLOOKUP($A465,UserCarData!$A:$R,14,0)</f>
        <v>799</v>
      </c>
      <c r="C465">
        <f t="shared" si="7"/>
        <v>1</v>
      </c>
      <c r="D465" t="str">
        <f>VLOOKUP($A465,UserCarData!$A:$R,18,0)</f>
        <v>Y</v>
      </c>
    </row>
    <row r="466" spans="1:4" x14ac:dyDescent="0.25">
      <c r="A466">
        <v>885</v>
      </c>
      <c r="B466">
        <f>VLOOKUP($A466,UserCarData!$A:$R,14,0)</f>
        <v>799</v>
      </c>
      <c r="C466">
        <f t="shared" si="7"/>
        <v>1</v>
      </c>
      <c r="D466" t="str">
        <f>VLOOKUP($A466,UserCarData!$A:$R,18,0)</f>
        <v>Y</v>
      </c>
    </row>
    <row r="467" spans="1:4" x14ac:dyDescent="0.25">
      <c r="A467">
        <v>922</v>
      </c>
      <c r="B467">
        <f>VLOOKUP($A467,UserCarData!$A:$R,14,0)</f>
        <v>799</v>
      </c>
      <c r="C467">
        <f t="shared" si="7"/>
        <v>1</v>
      </c>
      <c r="D467" t="str">
        <f>VLOOKUP($A467,UserCarData!$A:$R,18,0)</f>
        <v>Y</v>
      </c>
    </row>
    <row r="468" spans="1:4" x14ac:dyDescent="0.25">
      <c r="A468">
        <v>1001</v>
      </c>
      <c r="B468">
        <f>VLOOKUP($A468,UserCarData!$A:$R,14,0)</f>
        <v>799</v>
      </c>
      <c r="C468">
        <f t="shared" si="7"/>
        <v>1</v>
      </c>
      <c r="D468" t="str">
        <f>VLOOKUP($A468,UserCarData!$A:$R,18,0)</f>
        <v>Y</v>
      </c>
    </row>
    <row r="469" spans="1:4" x14ac:dyDescent="0.25">
      <c r="A469">
        <v>1048</v>
      </c>
      <c r="B469">
        <f>VLOOKUP($A469,UserCarData!$A:$R,14,0)</f>
        <v>799</v>
      </c>
      <c r="C469">
        <f t="shared" si="7"/>
        <v>1</v>
      </c>
      <c r="D469" t="str">
        <f>VLOOKUP($A469,UserCarData!$A:$R,18,0)</f>
        <v>Y</v>
      </c>
    </row>
    <row r="470" spans="1:4" x14ac:dyDescent="0.25">
      <c r="A470">
        <v>1050</v>
      </c>
      <c r="B470">
        <f>VLOOKUP($A470,UserCarData!$A:$R,14,0)</f>
        <v>799</v>
      </c>
      <c r="C470">
        <f t="shared" si="7"/>
        <v>1</v>
      </c>
      <c r="D470" t="str">
        <f>VLOOKUP($A470,UserCarData!$A:$R,18,0)</f>
        <v>Y</v>
      </c>
    </row>
    <row r="471" spans="1:4" x14ac:dyDescent="0.25">
      <c r="A471">
        <v>1159</v>
      </c>
      <c r="B471">
        <f>VLOOKUP($A471,UserCarData!$A:$R,14,0)</f>
        <v>799</v>
      </c>
      <c r="C471">
        <f t="shared" si="7"/>
        <v>1</v>
      </c>
      <c r="D471" t="str">
        <f>VLOOKUP($A471,UserCarData!$A:$R,18,0)</f>
        <v>Y</v>
      </c>
    </row>
    <row r="472" spans="1:4" x14ac:dyDescent="0.25">
      <c r="A472">
        <v>1221</v>
      </c>
      <c r="B472">
        <f>VLOOKUP($A472,UserCarData!$A:$R,14,0)</f>
        <v>799</v>
      </c>
      <c r="C472">
        <f t="shared" si="7"/>
        <v>1</v>
      </c>
      <c r="D472" t="str">
        <f>VLOOKUP($A472,UserCarData!$A:$R,18,0)</f>
        <v>Y</v>
      </c>
    </row>
    <row r="473" spans="1:4" x14ac:dyDescent="0.25">
      <c r="A473">
        <v>1224</v>
      </c>
      <c r="B473">
        <f>VLOOKUP($A473,UserCarData!$A:$R,14,0)</f>
        <v>799</v>
      </c>
      <c r="C473">
        <f t="shared" si="7"/>
        <v>1</v>
      </c>
      <c r="D473" t="str">
        <f>VLOOKUP($A473,UserCarData!$A:$R,18,0)</f>
        <v>Y</v>
      </c>
    </row>
    <row r="474" spans="1:4" x14ac:dyDescent="0.25">
      <c r="A474">
        <v>1270</v>
      </c>
      <c r="B474">
        <f>VLOOKUP($A474,UserCarData!$A:$R,14,0)</f>
        <v>799</v>
      </c>
      <c r="C474">
        <f t="shared" si="7"/>
        <v>1</v>
      </c>
      <c r="D474" t="str">
        <f>VLOOKUP($A474,UserCarData!$A:$R,18,0)</f>
        <v>Y</v>
      </c>
    </row>
    <row r="475" spans="1:4" x14ac:dyDescent="0.25">
      <c r="A475">
        <v>1310</v>
      </c>
      <c r="B475">
        <f>VLOOKUP($A475,UserCarData!$A:$R,14,0)</f>
        <v>799</v>
      </c>
      <c r="C475">
        <f t="shared" si="7"/>
        <v>1</v>
      </c>
      <c r="D475" t="str">
        <f>VLOOKUP($A475,UserCarData!$A:$R,18,0)</f>
        <v>Y</v>
      </c>
    </row>
    <row r="476" spans="1:4" x14ac:dyDescent="0.25">
      <c r="A476">
        <v>1553</v>
      </c>
      <c r="B476">
        <f>VLOOKUP($A476,UserCarData!$A:$R,14,0)</f>
        <v>799</v>
      </c>
      <c r="C476">
        <f t="shared" si="7"/>
        <v>1</v>
      </c>
      <c r="D476" t="str">
        <f>VLOOKUP($A476,UserCarData!$A:$R,18,0)</f>
        <v>Y</v>
      </c>
    </row>
    <row r="477" spans="1:4" x14ac:dyDescent="0.25">
      <c r="A477">
        <v>1602</v>
      </c>
      <c r="B477">
        <f>VLOOKUP($A477,UserCarData!$A:$R,14,0)</f>
        <v>799</v>
      </c>
      <c r="C477">
        <f t="shared" si="7"/>
        <v>1</v>
      </c>
      <c r="D477" t="str">
        <f>VLOOKUP($A477,UserCarData!$A:$R,18,0)</f>
        <v>Y</v>
      </c>
    </row>
    <row r="478" spans="1:4" x14ac:dyDescent="0.25">
      <c r="A478">
        <v>1703</v>
      </c>
      <c r="B478">
        <f>VLOOKUP($A478,UserCarData!$A:$R,14,0)</f>
        <v>799</v>
      </c>
      <c r="C478">
        <f t="shared" si="7"/>
        <v>1</v>
      </c>
      <c r="D478" t="str">
        <f>VLOOKUP($A478,UserCarData!$A:$R,18,0)</f>
        <v>Y</v>
      </c>
    </row>
    <row r="479" spans="1:4" x14ac:dyDescent="0.25">
      <c r="A479">
        <v>1801</v>
      </c>
      <c r="B479">
        <f>VLOOKUP($A479,UserCarData!$A:$R,14,0)</f>
        <v>799</v>
      </c>
      <c r="C479">
        <f t="shared" si="7"/>
        <v>1</v>
      </c>
      <c r="D479" t="str">
        <f>VLOOKUP($A479,UserCarData!$A:$R,18,0)</f>
        <v>Y</v>
      </c>
    </row>
    <row r="480" spans="1:4" x14ac:dyDescent="0.25">
      <c r="A480">
        <v>1948</v>
      </c>
      <c r="B480">
        <f>VLOOKUP($A480,UserCarData!$A:$R,14,0)</f>
        <v>799</v>
      </c>
      <c r="C480">
        <f t="shared" si="7"/>
        <v>1</v>
      </c>
      <c r="D480" t="str">
        <f>VLOOKUP($A480,UserCarData!$A:$R,18,0)</f>
        <v>Y</v>
      </c>
    </row>
    <row r="481" spans="1:4" x14ac:dyDescent="0.25">
      <c r="A481">
        <v>2084</v>
      </c>
      <c r="B481">
        <f>VLOOKUP($A481,UserCarData!$A:$R,14,0)</f>
        <v>799</v>
      </c>
      <c r="C481">
        <f t="shared" si="7"/>
        <v>1</v>
      </c>
      <c r="D481" t="str">
        <f>VLOOKUP($A481,UserCarData!$A:$R,18,0)</f>
        <v>N</v>
      </c>
    </row>
    <row r="482" spans="1:4" x14ac:dyDescent="0.25">
      <c r="A482">
        <v>2194</v>
      </c>
      <c r="B482">
        <f>VLOOKUP($A482,UserCarData!$A:$R,14,0)</f>
        <v>799</v>
      </c>
      <c r="C482">
        <f t="shared" si="7"/>
        <v>1</v>
      </c>
      <c r="D482" t="str">
        <f>VLOOKUP($A482,UserCarData!$A:$R,18,0)</f>
        <v>N</v>
      </c>
    </row>
    <row r="483" spans="1:4" x14ac:dyDescent="0.25">
      <c r="A483">
        <v>2256</v>
      </c>
      <c r="B483">
        <f>VLOOKUP($A483,UserCarData!$A:$R,14,0)</f>
        <v>799</v>
      </c>
      <c r="C483">
        <f t="shared" si="7"/>
        <v>1</v>
      </c>
      <c r="D483" t="str">
        <f>VLOOKUP($A483,UserCarData!$A:$R,18,0)</f>
        <v>N</v>
      </c>
    </row>
    <row r="484" spans="1:4" x14ac:dyDescent="0.25">
      <c r="A484">
        <v>2358</v>
      </c>
      <c r="B484">
        <f>VLOOKUP($A484,UserCarData!$A:$R,14,0)</f>
        <v>799</v>
      </c>
      <c r="C484">
        <f t="shared" si="7"/>
        <v>1</v>
      </c>
      <c r="D484" t="str">
        <f>VLOOKUP($A484,UserCarData!$A:$R,18,0)</f>
        <v>N</v>
      </c>
    </row>
    <row r="485" spans="1:4" x14ac:dyDescent="0.25">
      <c r="A485">
        <v>2362</v>
      </c>
      <c r="B485">
        <f>VLOOKUP($A485,UserCarData!$A:$R,14,0)</f>
        <v>799</v>
      </c>
      <c r="C485">
        <f t="shared" si="7"/>
        <v>1</v>
      </c>
      <c r="D485" t="str">
        <f>VLOOKUP($A485,UserCarData!$A:$R,18,0)</f>
        <v>N</v>
      </c>
    </row>
    <row r="486" spans="1:4" x14ac:dyDescent="0.25">
      <c r="A486">
        <v>2511</v>
      </c>
      <c r="B486">
        <f>VLOOKUP($A486,UserCarData!$A:$R,14,0)</f>
        <v>799</v>
      </c>
      <c r="C486">
        <f t="shared" si="7"/>
        <v>1</v>
      </c>
      <c r="D486" t="str">
        <f>VLOOKUP($A486,UserCarData!$A:$R,18,0)</f>
        <v>N</v>
      </c>
    </row>
    <row r="487" spans="1:4" x14ac:dyDescent="0.25">
      <c r="A487">
        <v>2570</v>
      </c>
      <c r="B487">
        <f>VLOOKUP($A487,UserCarData!$A:$R,14,0)</f>
        <v>799</v>
      </c>
      <c r="C487">
        <f t="shared" si="7"/>
        <v>1</v>
      </c>
      <c r="D487" t="str">
        <f>VLOOKUP($A487,UserCarData!$A:$R,18,0)</f>
        <v>N</v>
      </c>
    </row>
    <row r="488" spans="1:4" x14ac:dyDescent="0.25">
      <c r="A488">
        <v>2572</v>
      </c>
      <c r="B488">
        <f>VLOOKUP($A488,UserCarData!$A:$R,14,0)</f>
        <v>799</v>
      </c>
      <c r="C488">
        <f t="shared" si="7"/>
        <v>1</v>
      </c>
      <c r="D488" t="str">
        <f>VLOOKUP($A488,UserCarData!$A:$R,18,0)</f>
        <v>N</v>
      </c>
    </row>
    <row r="489" spans="1:4" x14ac:dyDescent="0.25">
      <c r="A489">
        <v>2655</v>
      </c>
      <c r="B489">
        <f>VLOOKUP($A489,UserCarData!$A:$R,14,0)</f>
        <v>799</v>
      </c>
      <c r="C489">
        <f t="shared" si="7"/>
        <v>1</v>
      </c>
      <c r="D489" t="str">
        <f>VLOOKUP($A489,UserCarData!$A:$R,18,0)</f>
        <v>N</v>
      </c>
    </row>
    <row r="490" spans="1:4" x14ac:dyDescent="0.25">
      <c r="A490">
        <v>2800</v>
      </c>
      <c r="B490">
        <f>VLOOKUP($A490,UserCarData!$A:$R,14,0)</f>
        <v>799</v>
      </c>
      <c r="C490">
        <f t="shared" si="7"/>
        <v>1</v>
      </c>
      <c r="D490" t="str">
        <f>VLOOKUP($A490,UserCarData!$A:$R,18,0)</f>
        <v>N</v>
      </c>
    </row>
    <row r="491" spans="1:4" x14ac:dyDescent="0.25">
      <c r="A491">
        <v>2810</v>
      </c>
      <c r="B491">
        <f>VLOOKUP($A491,UserCarData!$A:$R,14,0)</f>
        <v>799</v>
      </c>
      <c r="C491">
        <f t="shared" si="7"/>
        <v>1</v>
      </c>
      <c r="D491" t="str">
        <f>VLOOKUP($A491,UserCarData!$A:$R,18,0)</f>
        <v>N</v>
      </c>
    </row>
    <row r="492" spans="1:4" x14ac:dyDescent="0.25">
      <c r="A492">
        <v>2983</v>
      </c>
      <c r="B492">
        <f>VLOOKUP($A492,UserCarData!$A:$R,14,0)</f>
        <v>799</v>
      </c>
      <c r="C492">
        <f t="shared" si="7"/>
        <v>1</v>
      </c>
      <c r="D492" t="str">
        <f>VLOOKUP($A492,UserCarData!$A:$R,18,0)</f>
        <v>N</v>
      </c>
    </row>
    <row r="493" spans="1:4" x14ac:dyDescent="0.25">
      <c r="A493">
        <v>3003</v>
      </c>
      <c r="B493">
        <f>VLOOKUP($A493,UserCarData!$A:$R,14,0)</f>
        <v>799</v>
      </c>
      <c r="C493">
        <f t="shared" si="7"/>
        <v>1</v>
      </c>
      <c r="D493" t="str">
        <f>VLOOKUP($A493,UserCarData!$A:$R,18,0)</f>
        <v>N</v>
      </c>
    </row>
    <row r="494" spans="1:4" x14ac:dyDescent="0.25">
      <c r="A494">
        <v>3347</v>
      </c>
      <c r="B494">
        <f>VLOOKUP($A494,UserCarData!$A:$R,14,0)</f>
        <v>799</v>
      </c>
      <c r="C494">
        <f t="shared" si="7"/>
        <v>1</v>
      </c>
      <c r="D494" t="str">
        <f>VLOOKUP($A494,UserCarData!$A:$R,18,0)</f>
        <v>N</v>
      </c>
    </row>
    <row r="495" spans="1:4" x14ac:dyDescent="0.25">
      <c r="A495">
        <v>3388</v>
      </c>
      <c r="B495">
        <f>VLOOKUP($A495,UserCarData!$A:$R,14,0)</f>
        <v>799</v>
      </c>
      <c r="C495">
        <f t="shared" si="7"/>
        <v>1</v>
      </c>
      <c r="D495" t="str">
        <f>VLOOKUP($A495,UserCarData!$A:$R,18,0)</f>
        <v>N</v>
      </c>
    </row>
    <row r="496" spans="1:4" x14ac:dyDescent="0.25">
      <c r="A496">
        <v>3500</v>
      </c>
      <c r="B496">
        <f>VLOOKUP($A496,UserCarData!$A:$R,14,0)</f>
        <v>799</v>
      </c>
      <c r="C496">
        <f t="shared" si="7"/>
        <v>1</v>
      </c>
      <c r="D496" t="str">
        <f>VLOOKUP($A496,UserCarData!$A:$R,18,0)</f>
        <v>N</v>
      </c>
    </row>
    <row r="497" spans="1:4" x14ac:dyDescent="0.25">
      <c r="A497">
        <v>3505</v>
      </c>
      <c r="B497">
        <f>VLOOKUP($A497,UserCarData!$A:$R,14,0)</f>
        <v>799</v>
      </c>
      <c r="C497">
        <f t="shared" si="7"/>
        <v>1</v>
      </c>
      <c r="D497" t="str">
        <f>VLOOKUP($A497,UserCarData!$A:$R,18,0)</f>
        <v>N</v>
      </c>
    </row>
    <row r="498" spans="1:4" x14ac:dyDescent="0.25">
      <c r="A498">
        <v>3611</v>
      </c>
      <c r="B498">
        <f>VLOOKUP($A498,UserCarData!$A:$R,14,0)</f>
        <v>799</v>
      </c>
      <c r="C498">
        <f t="shared" si="7"/>
        <v>1</v>
      </c>
      <c r="D498" t="str">
        <f>VLOOKUP($A498,UserCarData!$A:$R,18,0)</f>
        <v>N</v>
      </c>
    </row>
    <row r="499" spans="1:4" x14ac:dyDescent="0.25">
      <c r="A499">
        <v>3721</v>
      </c>
      <c r="B499">
        <f>VLOOKUP($A499,UserCarData!$A:$R,14,0)</f>
        <v>799</v>
      </c>
      <c r="C499">
        <f t="shared" si="7"/>
        <v>1</v>
      </c>
      <c r="D499" t="str">
        <f>VLOOKUP($A499,UserCarData!$A:$R,18,0)</f>
        <v>N</v>
      </c>
    </row>
    <row r="500" spans="1:4" x14ac:dyDescent="0.25">
      <c r="A500">
        <v>3811</v>
      </c>
      <c r="B500">
        <f>VLOOKUP($A500,UserCarData!$A:$R,14,0)</f>
        <v>799</v>
      </c>
      <c r="C500">
        <f t="shared" si="7"/>
        <v>1</v>
      </c>
      <c r="D500" t="str">
        <f>VLOOKUP($A500,UserCarData!$A:$R,18,0)</f>
        <v>N</v>
      </c>
    </row>
    <row r="501" spans="1:4" x14ac:dyDescent="0.25">
      <c r="A501">
        <v>3978</v>
      </c>
      <c r="B501">
        <f>VLOOKUP($A501,UserCarData!$A:$R,14,0)</f>
        <v>799</v>
      </c>
      <c r="C501">
        <f t="shared" si="7"/>
        <v>1</v>
      </c>
      <c r="D501" t="str">
        <f>VLOOKUP($A501,UserCarData!$A:$R,18,0)</f>
        <v>N</v>
      </c>
    </row>
    <row r="502" spans="1:4" x14ac:dyDescent="0.25">
      <c r="A502">
        <v>4510</v>
      </c>
      <c r="B502">
        <f>VLOOKUP($A502,UserCarData!$A:$R,14,0)</f>
        <v>799</v>
      </c>
      <c r="C502">
        <f t="shared" si="7"/>
        <v>1</v>
      </c>
      <c r="D502" t="str">
        <f>VLOOKUP($A502,UserCarData!$A:$R,18,0)</f>
        <v>N</v>
      </c>
    </row>
    <row r="503" spans="1:4" x14ac:dyDescent="0.25">
      <c r="A503">
        <v>4734</v>
      </c>
      <c r="B503">
        <f>VLOOKUP($A503,UserCarData!$A:$R,14,0)</f>
        <v>799</v>
      </c>
      <c r="C503">
        <f t="shared" si="7"/>
        <v>1</v>
      </c>
      <c r="D503" t="str">
        <f>VLOOKUP($A503,UserCarData!$A:$R,18,0)</f>
        <v>N</v>
      </c>
    </row>
    <row r="504" spans="1:4" x14ac:dyDescent="0.25">
      <c r="A504">
        <v>4847</v>
      </c>
      <c r="B504">
        <f>VLOOKUP($A504,UserCarData!$A:$R,14,0)</f>
        <v>799</v>
      </c>
      <c r="C504">
        <f t="shared" si="7"/>
        <v>1</v>
      </c>
      <c r="D504" t="str">
        <f>VLOOKUP($A504,UserCarData!$A:$R,18,0)</f>
        <v>N</v>
      </c>
    </row>
    <row r="505" spans="1:4" x14ac:dyDescent="0.25">
      <c r="A505">
        <v>5342</v>
      </c>
      <c r="B505">
        <f>VLOOKUP($A505,UserCarData!$A:$R,14,0)</f>
        <v>799</v>
      </c>
      <c r="C505">
        <f t="shared" si="7"/>
        <v>1</v>
      </c>
      <c r="D505" t="str">
        <f>VLOOKUP($A505,UserCarData!$A:$R,18,0)</f>
        <v>N</v>
      </c>
    </row>
    <row r="506" spans="1:4" x14ac:dyDescent="0.25">
      <c r="A506">
        <v>5355</v>
      </c>
      <c r="B506">
        <f>VLOOKUP($A506,UserCarData!$A:$R,14,0)</f>
        <v>799</v>
      </c>
      <c r="C506">
        <f t="shared" si="7"/>
        <v>1</v>
      </c>
      <c r="D506" t="str">
        <f>VLOOKUP($A506,UserCarData!$A:$R,18,0)</f>
        <v>N</v>
      </c>
    </row>
    <row r="507" spans="1:4" x14ac:dyDescent="0.25">
      <c r="A507">
        <v>5846</v>
      </c>
      <c r="B507">
        <f>VLOOKUP($A507,UserCarData!$A:$R,14,0)</f>
        <v>799</v>
      </c>
      <c r="C507">
        <f t="shared" si="7"/>
        <v>1</v>
      </c>
      <c r="D507" t="str">
        <f>VLOOKUP($A507,UserCarData!$A:$R,18,0)</f>
        <v>N</v>
      </c>
    </row>
    <row r="508" spans="1:4" x14ac:dyDescent="0.25">
      <c r="A508">
        <v>6088</v>
      </c>
      <c r="B508">
        <f>VLOOKUP($A508,UserCarData!$A:$R,14,0)</f>
        <v>799</v>
      </c>
      <c r="C508">
        <f t="shared" si="7"/>
        <v>1</v>
      </c>
      <c r="D508" t="str">
        <f>VLOOKUP($A508,UserCarData!$A:$R,18,0)</f>
        <v>N</v>
      </c>
    </row>
    <row r="509" spans="1:4" x14ac:dyDescent="0.25">
      <c r="A509">
        <v>6186</v>
      </c>
      <c r="B509">
        <f>VLOOKUP($A509,UserCarData!$A:$R,14,0)</f>
        <v>799</v>
      </c>
      <c r="C509">
        <f t="shared" si="7"/>
        <v>1</v>
      </c>
      <c r="D509" t="str">
        <f>VLOOKUP($A509,UserCarData!$A:$R,18,0)</f>
        <v>N</v>
      </c>
    </row>
    <row r="510" spans="1:4" x14ac:dyDescent="0.25">
      <c r="A510">
        <v>6210</v>
      </c>
      <c r="B510">
        <f>VLOOKUP($A510,UserCarData!$A:$R,14,0)</f>
        <v>799</v>
      </c>
      <c r="C510">
        <f t="shared" si="7"/>
        <v>1</v>
      </c>
      <c r="D510" t="str">
        <f>VLOOKUP($A510,UserCarData!$A:$R,18,0)</f>
        <v>N</v>
      </c>
    </row>
    <row r="511" spans="1:4" x14ac:dyDescent="0.25">
      <c r="A511">
        <v>6247</v>
      </c>
      <c r="B511">
        <f>VLOOKUP($A511,UserCarData!$A:$R,14,0)</f>
        <v>799</v>
      </c>
      <c r="C511">
        <f t="shared" si="7"/>
        <v>1</v>
      </c>
      <c r="D511" t="str">
        <f>VLOOKUP($A511,UserCarData!$A:$R,18,0)</f>
        <v>N</v>
      </c>
    </row>
    <row r="512" spans="1:4" x14ac:dyDescent="0.25">
      <c r="A512">
        <v>6255</v>
      </c>
      <c r="B512">
        <f>VLOOKUP($A512,UserCarData!$A:$R,14,0)</f>
        <v>799</v>
      </c>
      <c r="C512">
        <f t="shared" si="7"/>
        <v>1</v>
      </c>
      <c r="D512" t="str">
        <f>VLOOKUP($A512,UserCarData!$A:$R,18,0)</f>
        <v>N</v>
      </c>
    </row>
    <row r="513" spans="1:4" x14ac:dyDescent="0.25">
      <c r="A513">
        <v>6616</v>
      </c>
      <c r="B513">
        <f>VLOOKUP($A513,UserCarData!$A:$R,14,0)</f>
        <v>799</v>
      </c>
      <c r="C513">
        <f t="shared" si="7"/>
        <v>1</v>
      </c>
      <c r="D513" t="str">
        <f>VLOOKUP($A513,UserCarData!$A:$R,18,0)</f>
        <v>N</v>
      </c>
    </row>
    <row r="514" spans="1:4" x14ac:dyDescent="0.25">
      <c r="A514">
        <v>6806</v>
      </c>
      <c r="B514">
        <f>VLOOKUP($A514,UserCarData!$A:$R,14,0)</f>
        <v>799</v>
      </c>
      <c r="C514">
        <f t="shared" ref="C514:C577" si="8">IF(AND(B514&gt;=500,B514&lt;1000),1,IF(AND(B514&gt;=1000,B514&lt;1500),2,IF(AND(B514&gt;=1500,B514&lt;2000),3,IF(AND(B514&gt;=2000,B514&lt;2500),4,IF(AND(B514&gt;=2500,B514&lt;3000),5,IF(AND(B514&gt;=3000,B514&lt;3500),6,IF(AND(B514&gt;=3500,B514&lt;4000),7,8)))))))</f>
        <v>1</v>
      </c>
      <c r="D514" t="str">
        <f>VLOOKUP($A514,UserCarData!$A:$R,18,0)</f>
        <v>N</v>
      </c>
    </row>
    <row r="515" spans="1:4" x14ac:dyDescent="0.25">
      <c r="A515">
        <v>6810</v>
      </c>
      <c r="B515">
        <f>VLOOKUP($A515,UserCarData!$A:$R,14,0)</f>
        <v>799</v>
      </c>
      <c r="C515">
        <f t="shared" si="8"/>
        <v>1</v>
      </c>
      <c r="D515" t="str">
        <f>VLOOKUP($A515,UserCarData!$A:$R,18,0)</f>
        <v>N</v>
      </c>
    </row>
    <row r="516" spans="1:4" x14ac:dyDescent="0.25">
      <c r="A516">
        <v>6846</v>
      </c>
      <c r="B516">
        <f>VLOOKUP($A516,UserCarData!$A:$R,14,0)</f>
        <v>799</v>
      </c>
      <c r="C516">
        <f t="shared" si="8"/>
        <v>1</v>
      </c>
      <c r="D516" t="str">
        <f>VLOOKUP($A516,UserCarData!$A:$R,18,0)</f>
        <v>N</v>
      </c>
    </row>
    <row r="517" spans="1:4" x14ac:dyDescent="0.25">
      <c r="A517">
        <v>6870</v>
      </c>
      <c r="B517">
        <f>VLOOKUP($A517,UserCarData!$A:$R,14,0)</f>
        <v>799</v>
      </c>
      <c r="C517">
        <f t="shared" si="8"/>
        <v>1</v>
      </c>
      <c r="D517" t="str">
        <f>VLOOKUP($A517,UserCarData!$A:$R,18,0)</f>
        <v>N</v>
      </c>
    </row>
    <row r="518" spans="1:4" x14ac:dyDescent="0.25">
      <c r="A518">
        <v>6878</v>
      </c>
      <c r="B518">
        <f>VLOOKUP($A518,UserCarData!$A:$R,14,0)</f>
        <v>799</v>
      </c>
      <c r="C518">
        <f t="shared" si="8"/>
        <v>1</v>
      </c>
      <c r="D518" t="str">
        <f>VLOOKUP($A518,UserCarData!$A:$R,18,0)</f>
        <v>N</v>
      </c>
    </row>
    <row r="519" spans="1:4" x14ac:dyDescent="0.25">
      <c r="A519">
        <v>7009</v>
      </c>
      <c r="B519">
        <f>VLOOKUP($A519,UserCarData!$A:$R,14,0)</f>
        <v>799</v>
      </c>
      <c r="C519">
        <f t="shared" si="8"/>
        <v>1</v>
      </c>
      <c r="D519" t="str">
        <f>VLOOKUP($A519,UserCarData!$A:$R,18,0)</f>
        <v>N</v>
      </c>
    </row>
    <row r="520" spans="1:4" x14ac:dyDescent="0.25">
      <c r="A520">
        <v>7160</v>
      </c>
      <c r="B520">
        <f>VLOOKUP($A520,UserCarData!$A:$R,14,0)</f>
        <v>799</v>
      </c>
      <c r="C520">
        <f t="shared" si="8"/>
        <v>1</v>
      </c>
      <c r="D520" t="str">
        <f>VLOOKUP($A520,UserCarData!$A:$R,18,0)</f>
        <v>N</v>
      </c>
    </row>
    <row r="521" spans="1:4" x14ac:dyDescent="0.25">
      <c r="A521">
        <v>7269</v>
      </c>
      <c r="B521">
        <f>VLOOKUP($A521,UserCarData!$A:$R,14,0)</f>
        <v>799</v>
      </c>
      <c r="C521">
        <f t="shared" si="8"/>
        <v>1</v>
      </c>
      <c r="D521" t="str">
        <f>VLOOKUP($A521,UserCarData!$A:$R,18,0)</f>
        <v>N</v>
      </c>
    </row>
    <row r="522" spans="1:4" x14ac:dyDescent="0.25">
      <c r="A522">
        <v>7477</v>
      </c>
      <c r="B522">
        <f>VLOOKUP($A522,UserCarData!$A:$R,14,0)</f>
        <v>799</v>
      </c>
      <c r="C522">
        <f t="shared" si="8"/>
        <v>1</v>
      </c>
      <c r="D522" t="str">
        <f>VLOOKUP($A522,UserCarData!$A:$R,18,0)</f>
        <v>N</v>
      </c>
    </row>
    <row r="523" spans="1:4" x14ac:dyDescent="0.25">
      <c r="A523">
        <v>7503</v>
      </c>
      <c r="B523">
        <f>VLOOKUP($A523,UserCarData!$A:$R,14,0)</f>
        <v>799</v>
      </c>
      <c r="C523">
        <f t="shared" si="8"/>
        <v>1</v>
      </c>
      <c r="D523" t="str">
        <f>VLOOKUP($A523,UserCarData!$A:$R,18,0)</f>
        <v>N</v>
      </c>
    </row>
    <row r="524" spans="1:4" x14ac:dyDescent="0.25">
      <c r="A524">
        <v>7605</v>
      </c>
      <c r="B524">
        <f>VLOOKUP($A524,UserCarData!$A:$R,14,0)</f>
        <v>799</v>
      </c>
      <c r="C524">
        <f t="shared" si="8"/>
        <v>1</v>
      </c>
      <c r="D524" t="str">
        <f>VLOOKUP($A524,UserCarData!$A:$R,18,0)</f>
        <v>N</v>
      </c>
    </row>
    <row r="525" spans="1:4" x14ac:dyDescent="0.25">
      <c r="A525">
        <v>7644</v>
      </c>
      <c r="B525">
        <f>VLOOKUP($A525,UserCarData!$A:$R,14,0)</f>
        <v>799</v>
      </c>
      <c r="C525">
        <f t="shared" si="8"/>
        <v>1</v>
      </c>
      <c r="D525" t="str">
        <f>VLOOKUP($A525,UserCarData!$A:$R,18,0)</f>
        <v>N</v>
      </c>
    </row>
    <row r="526" spans="1:4" x14ac:dyDescent="0.25">
      <c r="A526">
        <v>7727</v>
      </c>
      <c r="B526">
        <f>VLOOKUP($A526,UserCarData!$A:$R,14,0)</f>
        <v>799</v>
      </c>
      <c r="C526">
        <f t="shared" si="8"/>
        <v>1</v>
      </c>
      <c r="D526" t="str">
        <f>VLOOKUP($A526,UserCarData!$A:$R,18,0)</f>
        <v>N</v>
      </c>
    </row>
    <row r="527" spans="1:4" x14ac:dyDescent="0.25">
      <c r="A527">
        <v>7787</v>
      </c>
      <c r="B527">
        <f>VLOOKUP($A527,UserCarData!$A:$R,14,0)</f>
        <v>799</v>
      </c>
      <c r="C527">
        <f t="shared" si="8"/>
        <v>1</v>
      </c>
      <c r="D527" t="str">
        <f>VLOOKUP($A527,UserCarData!$A:$R,18,0)</f>
        <v>N</v>
      </c>
    </row>
    <row r="528" spans="1:4" x14ac:dyDescent="0.25">
      <c r="A528">
        <v>7817</v>
      </c>
      <c r="B528">
        <f>VLOOKUP($A528,UserCarData!$A:$R,14,0)</f>
        <v>799</v>
      </c>
      <c r="C528">
        <f t="shared" si="8"/>
        <v>1</v>
      </c>
      <c r="D528" t="str">
        <f>VLOOKUP($A528,UserCarData!$A:$R,18,0)</f>
        <v>N</v>
      </c>
    </row>
    <row r="529" spans="1:4" x14ac:dyDescent="0.25">
      <c r="A529">
        <v>7849</v>
      </c>
      <c r="B529">
        <f>VLOOKUP($A529,UserCarData!$A:$R,14,0)</f>
        <v>799</v>
      </c>
      <c r="C529">
        <f t="shared" si="8"/>
        <v>1</v>
      </c>
      <c r="D529" t="str">
        <f>VLOOKUP($A529,UserCarData!$A:$R,18,0)</f>
        <v>N</v>
      </c>
    </row>
    <row r="530" spans="1:4" x14ac:dyDescent="0.25">
      <c r="A530">
        <v>7851</v>
      </c>
      <c r="B530">
        <f>VLOOKUP($A530,UserCarData!$A:$R,14,0)</f>
        <v>799</v>
      </c>
      <c r="C530">
        <f t="shared" si="8"/>
        <v>1</v>
      </c>
      <c r="D530" t="str">
        <f>VLOOKUP($A530,UserCarData!$A:$R,18,0)</f>
        <v>N</v>
      </c>
    </row>
    <row r="531" spans="1:4" x14ac:dyDescent="0.25">
      <c r="A531">
        <v>7908</v>
      </c>
      <c r="B531">
        <f>VLOOKUP($A531,UserCarData!$A:$R,14,0)</f>
        <v>799</v>
      </c>
      <c r="C531">
        <f t="shared" si="8"/>
        <v>1</v>
      </c>
      <c r="D531" t="str">
        <f>VLOOKUP($A531,UserCarData!$A:$R,18,0)</f>
        <v>N</v>
      </c>
    </row>
    <row r="532" spans="1:4" x14ac:dyDescent="0.25">
      <c r="A532">
        <v>7912</v>
      </c>
      <c r="B532">
        <f>VLOOKUP($A532,UserCarData!$A:$R,14,0)</f>
        <v>799</v>
      </c>
      <c r="C532">
        <f t="shared" si="8"/>
        <v>1</v>
      </c>
      <c r="D532" t="str">
        <f>VLOOKUP($A532,UserCarData!$A:$R,18,0)</f>
        <v>N</v>
      </c>
    </row>
    <row r="533" spans="1:4" x14ac:dyDescent="0.25">
      <c r="A533">
        <v>407</v>
      </c>
      <c r="B533">
        <f>VLOOKUP($A533,UserCarData!$A:$R,14,0)</f>
        <v>814</v>
      </c>
      <c r="C533">
        <f t="shared" si="8"/>
        <v>1</v>
      </c>
      <c r="D533" t="str">
        <f>VLOOKUP($A533,UserCarData!$A:$R,18,0)</f>
        <v>Y</v>
      </c>
    </row>
    <row r="534" spans="1:4" x14ac:dyDescent="0.25">
      <c r="A534">
        <v>519</v>
      </c>
      <c r="B534">
        <f>VLOOKUP($A534,UserCarData!$A:$R,14,0)</f>
        <v>814</v>
      </c>
      <c r="C534">
        <f t="shared" si="8"/>
        <v>1</v>
      </c>
      <c r="D534" t="str">
        <f>VLOOKUP($A534,UserCarData!$A:$R,18,0)</f>
        <v>Y</v>
      </c>
    </row>
    <row r="535" spans="1:4" x14ac:dyDescent="0.25">
      <c r="A535">
        <v>535</v>
      </c>
      <c r="B535">
        <f>VLOOKUP($A535,UserCarData!$A:$R,14,0)</f>
        <v>814</v>
      </c>
      <c r="C535">
        <f t="shared" si="8"/>
        <v>1</v>
      </c>
      <c r="D535" t="str">
        <f>VLOOKUP($A535,UserCarData!$A:$R,18,0)</f>
        <v>Y</v>
      </c>
    </row>
    <row r="536" spans="1:4" x14ac:dyDescent="0.25">
      <c r="A536">
        <v>561</v>
      </c>
      <c r="B536">
        <f>VLOOKUP($A536,UserCarData!$A:$R,14,0)</f>
        <v>814</v>
      </c>
      <c r="C536">
        <f t="shared" si="8"/>
        <v>1</v>
      </c>
      <c r="D536" t="str">
        <f>VLOOKUP($A536,UserCarData!$A:$R,18,0)</f>
        <v>Y</v>
      </c>
    </row>
    <row r="537" spans="1:4" x14ac:dyDescent="0.25">
      <c r="A537">
        <v>587</v>
      </c>
      <c r="B537">
        <f>VLOOKUP($A537,UserCarData!$A:$R,14,0)</f>
        <v>814</v>
      </c>
      <c r="C537">
        <f t="shared" si="8"/>
        <v>1</v>
      </c>
      <c r="D537" t="str">
        <f>VLOOKUP($A537,UserCarData!$A:$R,18,0)</f>
        <v>Y</v>
      </c>
    </row>
    <row r="538" spans="1:4" x14ac:dyDescent="0.25">
      <c r="A538">
        <v>593</v>
      </c>
      <c r="B538">
        <f>VLOOKUP($A538,UserCarData!$A:$R,14,0)</f>
        <v>814</v>
      </c>
      <c r="C538">
        <f t="shared" si="8"/>
        <v>1</v>
      </c>
      <c r="D538" t="str">
        <f>VLOOKUP($A538,UserCarData!$A:$R,18,0)</f>
        <v>Y</v>
      </c>
    </row>
    <row r="539" spans="1:4" x14ac:dyDescent="0.25">
      <c r="A539">
        <v>632</v>
      </c>
      <c r="B539">
        <f>VLOOKUP($A539,UserCarData!$A:$R,14,0)</f>
        <v>814</v>
      </c>
      <c r="C539">
        <f t="shared" si="8"/>
        <v>1</v>
      </c>
      <c r="D539" t="str">
        <f>VLOOKUP($A539,UserCarData!$A:$R,18,0)</f>
        <v>Y</v>
      </c>
    </row>
    <row r="540" spans="1:4" x14ac:dyDescent="0.25">
      <c r="A540">
        <v>706</v>
      </c>
      <c r="B540">
        <f>VLOOKUP($A540,UserCarData!$A:$R,14,0)</f>
        <v>814</v>
      </c>
      <c r="C540">
        <f t="shared" si="8"/>
        <v>1</v>
      </c>
      <c r="D540" t="str">
        <f>VLOOKUP($A540,UserCarData!$A:$R,18,0)</f>
        <v>Y</v>
      </c>
    </row>
    <row r="541" spans="1:4" x14ac:dyDescent="0.25">
      <c r="A541">
        <v>709</v>
      </c>
      <c r="B541">
        <f>VLOOKUP($A541,UserCarData!$A:$R,14,0)</f>
        <v>814</v>
      </c>
      <c r="C541">
        <f t="shared" si="8"/>
        <v>1</v>
      </c>
      <c r="D541" t="str">
        <f>VLOOKUP($A541,UserCarData!$A:$R,18,0)</f>
        <v>Y</v>
      </c>
    </row>
    <row r="542" spans="1:4" x14ac:dyDescent="0.25">
      <c r="A542">
        <v>758</v>
      </c>
      <c r="B542">
        <f>VLOOKUP($A542,UserCarData!$A:$R,14,0)</f>
        <v>814</v>
      </c>
      <c r="C542">
        <f t="shared" si="8"/>
        <v>1</v>
      </c>
      <c r="D542" t="str">
        <f>VLOOKUP($A542,UserCarData!$A:$R,18,0)</f>
        <v>Y</v>
      </c>
    </row>
    <row r="543" spans="1:4" x14ac:dyDescent="0.25">
      <c r="A543">
        <v>759</v>
      </c>
      <c r="B543">
        <f>VLOOKUP($A543,UserCarData!$A:$R,14,0)</f>
        <v>814</v>
      </c>
      <c r="C543">
        <f t="shared" si="8"/>
        <v>1</v>
      </c>
      <c r="D543" t="str">
        <f>VLOOKUP($A543,UserCarData!$A:$R,18,0)</f>
        <v>Y</v>
      </c>
    </row>
    <row r="544" spans="1:4" x14ac:dyDescent="0.25">
      <c r="A544">
        <v>804</v>
      </c>
      <c r="B544">
        <f>VLOOKUP($A544,UserCarData!$A:$R,14,0)</f>
        <v>814</v>
      </c>
      <c r="C544">
        <f t="shared" si="8"/>
        <v>1</v>
      </c>
      <c r="D544" t="str">
        <f>VLOOKUP($A544,UserCarData!$A:$R,18,0)</f>
        <v>Y</v>
      </c>
    </row>
    <row r="545" spans="1:4" x14ac:dyDescent="0.25">
      <c r="A545">
        <v>822</v>
      </c>
      <c r="B545">
        <f>VLOOKUP($A545,UserCarData!$A:$R,14,0)</f>
        <v>814</v>
      </c>
      <c r="C545">
        <f t="shared" si="8"/>
        <v>1</v>
      </c>
      <c r="D545" t="str">
        <f>VLOOKUP($A545,UserCarData!$A:$R,18,0)</f>
        <v>Y</v>
      </c>
    </row>
    <row r="546" spans="1:4" x14ac:dyDescent="0.25">
      <c r="A546">
        <v>869</v>
      </c>
      <c r="B546">
        <f>VLOOKUP($A546,UserCarData!$A:$R,14,0)</f>
        <v>814</v>
      </c>
      <c r="C546">
        <f t="shared" si="8"/>
        <v>1</v>
      </c>
      <c r="D546" t="str">
        <f>VLOOKUP($A546,UserCarData!$A:$R,18,0)</f>
        <v>Y</v>
      </c>
    </row>
    <row r="547" spans="1:4" x14ac:dyDescent="0.25">
      <c r="A547">
        <v>911</v>
      </c>
      <c r="B547">
        <f>VLOOKUP($A547,UserCarData!$A:$R,14,0)</f>
        <v>814</v>
      </c>
      <c r="C547">
        <f t="shared" si="8"/>
        <v>1</v>
      </c>
      <c r="D547" t="str">
        <f>VLOOKUP($A547,UserCarData!$A:$R,18,0)</f>
        <v>Y</v>
      </c>
    </row>
    <row r="548" spans="1:4" x14ac:dyDescent="0.25">
      <c r="A548">
        <v>914</v>
      </c>
      <c r="B548">
        <f>VLOOKUP($A548,UserCarData!$A:$R,14,0)</f>
        <v>814</v>
      </c>
      <c r="C548">
        <f t="shared" si="8"/>
        <v>1</v>
      </c>
      <c r="D548" t="str">
        <f>VLOOKUP($A548,UserCarData!$A:$R,18,0)</f>
        <v>Y</v>
      </c>
    </row>
    <row r="549" spans="1:4" x14ac:dyDescent="0.25">
      <c r="A549">
        <v>1177</v>
      </c>
      <c r="B549">
        <f>VLOOKUP($A549,UserCarData!$A:$R,14,0)</f>
        <v>814</v>
      </c>
      <c r="C549">
        <f t="shared" si="8"/>
        <v>1</v>
      </c>
      <c r="D549" t="str">
        <f>VLOOKUP($A549,UserCarData!$A:$R,18,0)</f>
        <v>Y</v>
      </c>
    </row>
    <row r="550" spans="1:4" x14ac:dyDescent="0.25">
      <c r="A550">
        <v>1232</v>
      </c>
      <c r="B550">
        <f>VLOOKUP($A550,UserCarData!$A:$R,14,0)</f>
        <v>814</v>
      </c>
      <c r="C550">
        <f t="shared" si="8"/>
        <v>1</v>
      </c>
      <c r="D550" t="str">
        <f>VLOOKUP($A550,UserCarData!$A:$R,18,0)</f>
        <v>Y</v>
      </c>
    </row>
    <row r="551" spans="1:4" x14ac:dyDescent="0.25">
      <c r="A551">
        <v>1363</v>
      </c>
      <c r="B551">
        <f>VLOOKUP($A551,UserCarData!$A:$R,14,0)</f>
        <v>814</v>
      </c>
      <c r="C551">
        <f t="shared" si="8"/>
        <v>1</v>
      </c>
      <c r="D551" t="str">
        <f>VLOOKUP($A551,UserCarData!$A:$R,18,0)</f>
        <v>Y</v>
      </c>
    </row>
    <row r="552" spans="1:4" x14ac:dyDescent="0.25">
      <c r="A552">
        <v>1420</v>
      </c>
      <c r="B552">
        <f>VLOOKUP($A552,UserCarData!$A:$R,14,0)</f>
        <v>814</v>
      </c>
      <c r="C552">
        <f t="shared" si="8"/>
        <v>1</v>
      </c>
      <c r="D552" t="str">
        <f>VLOOKUP($A552,UserCarData!$A:$R,18,0)</f>
        <v>Y</v>
      </c>
    </row>
    <row r="553" spans="1:4" x14ac:dyDescent="0.25">
      <c r="A553">
        <v>1613</v>
      </c>
      <c r="B553">
        <f>VLOOKUP($A553,UserCarData!$A:$R,14,0)</f>
        <v>814</v>
      </c>
      <c r="C553">
        <f t="shared" si="8"/>
        <v>1</v>
      </c>
      <c r="D553" t="str">
        <f>VLOOKUP($A553,UserCarData!$A:$R,18,0)</f>
        <v>Y</v>
      </c>
    </row>
    <row r="554" spans="1:4" x14ac:dyDescent="0.25">
      <c r="A554">
        <v>1618</v>
      </c>
      <c r="B554">
        <f>VLOOKUP($A554,UserCarData!$A:$R,14,0)</f>
        <v>814</v>
      </c>
      <c r="C554">
        <f t="shared" si="8"/>
        <v>1</v>
      </c>
      <c r="D554" t="str">
        <f>VLOOKUP($A554,UserCarData!$A:$R,18,0)</f>
        <v>Y</v>
      </c>
    </row>
    <row r="555" spans="1:4" x14ac:dyDescent="0.25">
      <c r="A555">
        <v>1679</v>
      </c>
      <c r="B555">
        <f>VLOOKUP($A555,UserCarData!$A:$R,14,0)</f>
        <v>814</v>
      </c>
      <c r="C555">
        <f t="shared" si="8"/>
        <v>1</v>
      </c>
      <c r="D555" t="str">
        <f>VLOOKUP($A555,UserCarData!$A:$R,18,0)</f>
        <v>Y</v>
      </c>
    </row>
    <row r="556" spans="1:4" x14ac:dyDescent="0.25">
      <c r="A556">
        <v>1706</v>
      </c>
      <c r="B556">
        <f>VLOOKUP($A556,UserCarData!$A:$R,14,0)</f>
        <v>814</v>
      </c>
      <c r="C556">
        <f t="shared" si="8"/>
        <v>1</v>
      </c>
      <c r="D556" t="str">
        <f>VLOOKUP($A556,UserCarData!$A:$R,18,0)</f>
        <v>Y</v>
      </c>
    </row>
    <row r="557" spans="1:4" x14ac:dyDescent="0.25">
      <c r="A557">
        <v>1774</v>
      </c>
      <c r="B557">
        <f>VLOOKUP($A557,UserCarData!$A:$R,14,0)</f>
        <v>814</v>
      </c>
      <c r="C557">
        <f t="shared" si="8"/>
        <v>1</v>
      </c>
      <c r="D557" t="str">
        <f>VLOOKUP($A557,UserCarData!$A:$R,18,0)</f>
        <v>Y</v>
      </c>
    </row>
    <row r="558" spans="1:4" x14ac:dyDescent="0.25">
      <c r="A558">
        <v>1826</v>
      </c>
      <c r="B558">
        <f>VLOOKUP($A558,UserCarData!$A:$R,14,0)</f>
        <v>814</v>
      </c>
      <c r="C558">
        <f t="shared" si="8"/>
        <v>1</v>
      </c>
      <c r="D558" t="str">
        <f>VLOOKUP($A558,UserCarData!$A:$R,18,0)</f>
        <v>Y</v>
      </c>
    </row>
    <row r="559" spans="1:4" x14ac:dyDescent="0.25">
      <c r="A559">
        <v>1947</v>
      </c>
      <c r="B559">
        <f>VLOOKUP($A559,UserCarData!$A:$R,14,0)</f>
        <v>814</v>
      </c>
      <c r="C559">
        <f t="shared" si="8"/>
        <v>1</v>
      </c>
      <c r="D559" t="str">
        <f>VLOOKUP($A559,UserCarData!$A:$R,18,0)</f>
        <v>Y</v>
      </c>
    </row>
    <row r="560" spans="1:4" x14ac:dyDescent="0.25">
      <c r="A560">
        <v>2080</v>
      </c>
      <c r="B560">
        <f>VLOOKUP($A560,UserCarData!$A:$R,14,0)</f>
        <v>814</v>
      </c>
      <c r="C560">
        <f t="shared" si="8"/>
        <v>1</v>
      </c>
      <c r="D560" t="str">
        <f>VLOOKUP($A560,UserCarData!$A:$R,18,0)</f>
        <v>N</v>
      </c>
    </row>
    <row r="561" spans="1:4" x14ac:dyDescent="0.25">
      <c r="A561">
        <v>2102</v>
      </c>
      <c r="B561">
        <f>VLOOKUP($A561,UserCarData!$A:$R,14,0)</f>
        <v>814</v>
      </c>
      <c r="C561">
        <f t="shared" si="8"/>
        <v>1</v>
      </c>
      <c r="D561" t="str">
        <f>VLOOKUP($A561,UserCarData!$A:$R,18,0)</f>
        <v>N</v>
      </c>
    </row>
    <row r="562" spans="1:4" x14ac:dyDescent="0.25">
      <c r="A562">
        <v>2124</v>
      </c>
      <c r="B562">
        <f>VLOOKUP($A562,UserCarData!$A:$R,14,0)</f>
        <v>814</v>
      </c>
      <c r="C562">
        <f t="shared" si="8"/>
        <v>1</v>
      </c>
      <c r="D562" t="str">
        <f>VLOOKUP($A562,UserCarData!$A:$R,18,0)</f>
        <v>N</v>
      </c>
    </row>
    <row r="563" spans="1:4" x14ac:dyDescent="0.25">
      <c r="A563">
        <v>2206</v>
      </c>
      <c r="B563">
        <f>VLOOKUP($A563,UserCarData!$A:$R,14,0)</f>
        <v>814</v>
      </c>
      <c r="C563">
        <f t="shared" si="8"/>
        <v>1</v>
      </c>
      <c r="D563" t="str">
        <f>VLOOKUP($A563,UserCarData!$A:$R,18,0)</f>
        <v>N</v>
      </c>
    </row>
    <row r="564" spans="1:4" x14ac:dyDescent="0.25">
      <c r="A564">
        <v>2303</v>
      </c>
      <c r="B564">
        <f>VLOOKUP($A564,UserCarData!$A:$R,14,0)</f>
        <v>814</v>
      </c>
      <c r="C564">
        <f t="shared" si="8"/>
        <v>1</v>
      </c>
      <c r="D564" t="str">
        <f>VLOOKUP($A564,UserCarData!$A:$R,18,0)</f>
        <v>N</v>
      </c>
    </row>
    <row r="565" spans="1:4" x14ac:dyDescent="0.25">
      <c r="A565">
        <v>2320</v>
      </c>
      <c r="B565">
        <f>VLOOKUP($A565,UserCarData!$A:$R,14,0)</f>
        <v>814</v>
      </c>
      <c r="C565">
        <f t="shared" si="8"/>
        <v>1</v>
      </c>
      <c r="D565" t="str">
        <f>VLOOKUP($A565,UserCarData!$A:$R,18,0)</f>
        <v>N</v>
      </c>
    </row>
    <row r="566" spans="1:4" x14ac:dyDescent="0.25">
      <c r="A566">
        <v>2410</v>
      </c>
      <c r="B566">
        <f>VLOOKUP($A566,UserCarData!$A:$R,14,0)</f>
        <v>814</v>
      </c>
      <c r="C566">
        <f t="shared" si="8"/>
        <v>1</v>
      </c>
      <c r="D566" t="str">
        <f>VLOOKUP($A566,UserCarData!$A:$R,18,0)</f>
        <v>N</v>
      </c>
    </row>
    <row r="567" spans="1:4" x14ac:dyDescent="0.25">
      <c r="A567">
        <v>2524</v>
      </c>
      <c r="B567">
        <f>VLOOKUP($A567,UserCarData!$A:$R,14,0)</f>
        <v>814</v>
      </c>
      <c r="C567">
        <f t="shared" si="8"/>
        <v>1</v>
      </c>
      <c r="D567" t="str">
        <f>VLOOKUP($A567,UserCarData!$A:$R,18,0)</f>
        <v>N</v>
      </c>
    </row>
    <row r="568" spans="1:4" x14ac:dyDescent="0.25">
      <c r="A568">
        <v>2702</v>
      </c>
      <c r="B568">
        <f>VLOOKUP($A568,UserCarData!$A:$R,14,0)</f>
        <v>814</v>
      </c>
      <c r="C568">
        <f t="shared" si="8"/>
        <v>1</v>
      </c>
      <c r="D568" t="str">
        <f>VLOOKUP($A568,UserCarData!$A:$R,18,0)</f>
        <v>N</v>
      </c>
    </row>
    <row r="569" spans="1:4" x14ac:dyDescent="0.25">
      <c r="A569">
        <v>2764</v>
      </c>
      <c r="B569">
        <f>VLOOKUP($A569,UserCarData!$A:$R,14,0)</f>
        <v>814</v>
      </c>
      <c r="C569">
        <f t="shared" si="8"/>
        <v>1</v>
      </c>
      <c r="D569" t="str">
        <f>VLOOKUP($A569,UserCarData!$A:$R,18,0)</f>
        <v>N</v>
      </c>
    </row>
    <row r="570" spans="1:4" x14ac:dyDescent="0.25">
      <c r="A570">
        <v>2776</v>
      </c>
      <c r="B570">
        <f>VLOOKUP($A570,UserCarData!$A:$R,14,0)</f>
        <v>814</v>
      </c>
      <c r="C570">
        <f t="shared" si="8"/>
        <v>1</v>
      </c>
      <c r="D570" t="str">
        <f>VLOOKUP($A570,UserCarData!$A:$R,18,0)</f>
        <v>N</v>
      </c>
    </row>
    <row r="571" spans="1:4" x14ac:dyDescent="0.25">
      <c r="A571">
        <v>2872</v>
      </c>
      <c r="B571">
        <f>VLOOKUP($A571,UserCarData!$A:$R,14,0)</f>
        <v>814</v>
      </c>
      <c r="C571">
        <f t="shared" si="8"/>
        <v>1</v>
      </c>
      <c r="D571" t="str">
        <f>VLOOKUP($A571,UserCarData!$A:$R,18,0)</f>
        <v>N</v>
      </c>
    </row>
    <row r="572" spans="1:4" x14ac:dyDescent="0.25">
      <c r="A572">
        <v>2989</v>
      </c>
      <c r="B572">
        <f>VLOOKUP($A572,UserCarData!$A:$R,14,0)</f>
        <v>814</v>
      </c>
      <c r="C572">
        <f t="shared" si="8"/>
        <v>1</v>
      </c>
      <c r="D572" t="str">
        <f>VLOOKUP($A572,UserCarData!$A:$R,18,0)</f>
        <v>N</v>
      </c>
    </row>
    <row r="573" spans="1:4" x14ac:dyDescent="0.25">
      <c r="A573">
        <v>3076</v>
      </c>
      <c r="B573">
        <f>VLOOKUP($A573,UserCarData!$A:$R,14,0)</f>
        <v>814</v>
      </c>
      <c r="C573">
        <f t="shared" si="8"/>
        <v>1</v>
      </c>
      <c r="D573" t="str">
        <f>VLOOKUP($A573,UserCarData!$A:$R,18,0)</f>
        <v>N</v>
      </c>
    </row>
    <row r="574" spans="1:4" x14ac:dyDescent="0.25">
      <c r="A574">
        <v>3124</v>
      </c>
      <c r="B574">
        <f>VLOOKUP($A574,UserCarData!$A:$R,14,0)</f>
        <v>814</v>
      </c>
      <c r="C574">
        <f t="shared" si="8"/>
        <v>1</v>
      </c>
      <c r="D574" t="str">
        <f>VLOOKUP($A574,UserCarData!$A:$R,18,0)</f>
        <v>N</v>
      </c>
    </row>
    <row r="575" spans="1:4" x14ac:dyDescent="0.25">
      <c r="A575">
        <v>3149</v>
      </c>
      <c r="B575">
        <f>VLOOKUP($A575,UserCarData!$A:$R,14,0)</f>
        <v>814</v>
      </c>
      <c r="C575">
        <f t="shared" si="8"/>
        <v>1</v>
      </c>
      <c r="D575" t="str">
        <f>VLOOKUP($A575,UserCarData!$A:$R,18,0)</f>
        <v>N</v>
      </c>
    </row>
    <row r="576" spans="1:4" x14ac:dyDescent="0.25">
      <c r="A576">
        <v>3188</v>
      </c>
      <c r="B576">
        <f>VLOOKUP($A576,UserCarData!$A:$R,14,0)</f>
        <v>814</v>
      </c>
      <c r="C576">
        <f t="shared" si="8"/>
        <v>1</v>
      </c>
      <c r="D576" t="str">
        <f>VLOOKUP($A576,UserCarData!$A:$R,18,0)</f>
        <v>N</v>
      </c>
    </row>
    <row r="577" spans="1:4" x14ac:dyDescent="0.25">
      <c r="A577">
        <v>3223</v>
      </c>
      <c r="B577">
        <f>VLOOKUP($A577,UserCarData!$A:$R,14,0)</f>
        <v>814</v>
      </c>
      <c r="C577">
        <f t="shared" si="8"/>
        <v>1</v>
      </c>
      <c r="D577" t="str">
        <f>VLOOKUP($A577,UserCarData!$A:$R,18,0)</f>
        <v>N</v>
      </c>
    </row>
    <row r="578" spans="1:4" x14ac:dyDescent="0.25">
      <c r="A578">
        <v>3257</v>
      </c>
      <c r="B578">
        <f>VLOOKUP($A578,UserCarData!$A:$R,14,0)</f>
        <v>814</v>
      </c>
      <c r="C578">
        <f t="shared" ref="C578:C641" si="9">IF(AND(B578&gt;=500,B578&lt;1000),1,IF(AND(B578&gt;=1000,B578&lt;1500),2,IF(AND(B578&gt;=1500,B578&lt;2000),3,IF(AND(B578&gt;=2000,B578&lt;2500),4,IF(AND(B578&gt;=2500,B578&lt;3000),5,IF(AND(B578&gt;=3000,B578&lt;3500),6,IF(AND(B578&gt;=3500,B578&lt;4000),7,8)))))))</f>
        <v>1</v>
      </c>
      <c r="D578" t="str">
        <f>VLOOKUP($A578,UserCarData!$A:$R,18,0)</f>
        <v>N</v>
      </c>
    </row>
    <row r="579" spans="1:4" x14ac:dyDescent="0.25">
      <c r="A579">
        <v>3272</v>
      </c>
      <c r="B579">
        <f>VLOOKUP($A579,UserCarData!$A:$R,14,0)</f>
        <v>814</v>
      </c>
      <c r="C579">
        <f t="shared" si="9"/>
        <v>1</v>
      </c>
      <c r="D579" t="str">
        <f>VLOOKUP($A579,UserCarData!$A:$R,18,0)</f>
        <v>N</v>
      </c>
    </row>
    <row r="580" spans="1:4" x14ac:dyDescent="0.25">
      <c r="A580">
        <v>3289</v>
      </c>
      <c r="B580">
        <f>VLOOKUP($A580,UserCarData!$A:$R,14,0)</f>
        <v>814</v>
      </c>
      <c r="C580">
        <f t="shared" si="9"/>
        <v>1</v>
      </c>
      <c r="D580" t="str">
        <f>VLOOKUP($A580,UserCarData!$A:$R,18,0)</f>
        <v>N</v>
      </c>
    </row>
    <row r="581" spans="1:4" x14ac:dyDescent="0.25">
      <c r="A581">
        <v>3369</v>
      </c>
      <c r="B581">
        <f>VLOOKUP($A581,UserCarData!$A:$R,14,0)</f>
        <v>814</v>
      </c>
      <c r="C581">
        <f t="shared" si="9"/>
        <v>1</v>
      </c>
      <c r="D581" t="str">
        <f>VLOOKUP($A581,UserCarData!$A:$R,18,0)</f>
        <v>N</v>
      </c>
    </row>
    <row r="582" spans="1:4" x14ac:dyDescent="0.25">
      <c r="A582">
        <v>3515</v>
      </c>
      <c r="B582">
        <f>VLOOKUP($A582,UserCarData!$A:$R,14,0)</f>
        <v>814</v>
      </c>
      <c r="C582">
        <f t="shared" si="9"/>
        <v>1</v>
      </c>
      <c r="D582" t="str">
        <f>VLOOKUP($A582,UserCarData!$A:$R,18,0)</f>
        <v>N</v>
      </c>
    </row>
    <row r="583" spans="1:4" x14ac:dyDescent="0.25">
      <c r="A583">
        <v>3564</v>
      </c>
      <c r="B583">
        <f>VLOOKUP($A583,UserCarData!$A:$R,14,0)</f>
        <v>814</v>
      </c>
      <c r="C583">
        <f t="shared" si="9"/>
        <v>1</v>
      </c>
      <c r="D583" t="str">
        <f>VLOOKUP($A583,UserCarData!$A:$R,18,0)</f>
        <v>N</v>
      </c>
    </row>
    <row r="584" spans="1:4" x14ac:dyDescent="0.25">
      <c r="A584">
        <v>3665</v>
      </c>
      <c r="B584">
        <f>VLOOKUP($A584,UserCarData!$A:$R,14,0)</f>
        <v>814</v>
      </c>
      <c r="C584">
        <f t="shared" si="9"/>
        <v>1</v>
      </c>
      <c r="D584" t="str">
        <f>VLOOKUP($A584,UserCarData!$A:$R,18,0)</f>
        <v>N</v>
      </c>
    </row>
    <row r="585" spans="1:4" x14ac:dyDescent="0.25">
      <c r="A585">
        <v>3677</v>
      </c>
      <c r="B585">
        <f>VLOOKUP($A585,UserCarData!$A:$R,14,0)</f>
        <v>814</v>
      </c>
      <c r="C585">
        <f t="shared" si="9"/>
        <v>1</v>
      </c>
      <c r="D585" t="str">
        <f>VLOOKUP($A585,UserCarData!$A:$R,18,0)</f>
        <v>N</v>
      </c>
    </row>
    <row r="586" spans="1:4" x14ac:dyDescent="0.25">
      <c r="A586">
        <v>3679</v>
      </c>
      <c r="B586">
        <f>VLOOKUP($A586,UserCarData!$A:$R,14,0)</f>
        <v>814</v>
      </c>
      <c r="C586">
        <f t="shared" si="9"/>
        <v>1</v>
      </c>
      <c r="D586" t="str">
        <f>VLOOKUP($A586,UserCarData!$A:$R,18,0)</f>
        <v>N</v>
      </c>
    </row>
    <row r="587" spans="1:4" x14ac:dyDescent="0.25">
      <c r="A587">
        <v>3731</v>
      </c>
      <c r="B587">
        <f>VLOOKUP($A587,UserCarData!$A:$R,14,0)</f>
        <v>814</v>
      </c>
      <c r="C587">
        <f t="shared" si="9"/>
        <v>1</v>
      </c>
      <c r="D587" t="str">
        <f>VLOOKUP($A587,UserCarData!$A:$R,18,0)</f>
        <v>N</v>
      </c>
    </row>
    <row r="588" spans="1:4" x14ac:dyDescent="0.25">
      <c r="A588">
        <v>3764</v>
      </c>
      <c r="B588">
        <f>VLOOKUP($A588,UserCarData!$A:$R,14,0)</f>
        <v>814</v>
      </c>
      <c r="C588">
        <f t="shared" si="9"/>
        <v>1</v>
      </c>
      <c r="D588" t="str">
        <f>VLOOKUP($A588,UserCarData!$A:$R,18,0)</f>
        <v>N</v>
      </c>
    </row>
    <row r="589" spans="1:4" x14ac:dyDescent="0.25">
      <c r="A589">
        <v>3803</v>
      </c>
      <c r="B589">
        <f>VLOOKUP($A589,UserCarData!$A:$R,14,0)</f>
        <v>814</v>
      </c>
      <c r="C589">
        <f t="shared" si="9"/>
        <v>1</v>
      </c>
      <c r="D589" t="str">
        <f>VLOOKUP($A589,UserCarData!$A:$R,18,0)</f>
        <v>N</v>
      </c>
    </row>
    <row r="590" spans="1:4" x14ac:dyDescent="0.25">
      <c r="A590">
        <v>3825</v>
      </c>
      <c r="B590">
        <f>VLOOKUP($A590,UserCarData!$A:$R,14,0)</f>
        <v>814</v>
      </c>
      <c r="C590">
        <f t="shared" si="9"/>
        <v>1</v>
      </c>
      <c r="D590" t="str">
        <f>VLOOKUP($A590,UserCarData!$A:$R,18,0)</f>
        <v>N</v>
      </c>
    </row>
    <row r="591" spans="1:4" x14ac:dyDescent="0.25">
      <c r="A591">
        <v>3885</v>
      </c>
      <c r="B591">
        <f>VLOOKUP($A591,UserCarData!$A:$R,14,0)</f>
        <v>814</v>
      </c>
      <c r="C591">
        <f t="shared" si="9"/>
        <v>1</v>
      </c>
      <c r="D591" t="str">
        <f>VLOOKUP($A591,UserCarData!$A:$R,18,0)</f>
        <v>N</v>
      </c>
    </row>
    <row r="592" spans="1:4" x14ac:dyDescent="0.25">
      <c r="A592">
        <v>3886</v>
      </c>
      <c r="B592">
        <f>VLOOKUP($A592,UserCarData!$A:$R,14,0)</f>
        <v>814</v>
      </c>
      <c r="C592">
        <f t="shared" si="9"/>
        <v>1</v>
      </c>
      <c r="D592" t="str">
        <f>VLOOKUP($A592,UserCarData!$A:$R,18,0)</f>
        <v>N</v>
      </c>
    </row>
    <row r="593" spans="1:4" x14ac:dyDescent="0.25">
      <c r="A593">
        <v>3911</v>
      </c>
      <c r="B593">
        <f>VLOOKUP($A593,UserCarData!$A:$R,14,0)</f>
        <v>814</v>
      </c>
      <c r="C593">
        <f t="shared" si="9"/>
        <v>1</v>
      </c>
      <c r="D593" t="str">
        <f>VLOOKUP($A593,UserCarData!$A:$R,18,0)</f>
        <v>N</v>
      </c>
    </row>
    <row r="594" spans="1:4" x14ac:dyDescent="0.25">
      <c r="A594">
        <v>3935</v>
      </c>
      <c r="B594">
        <f>VLOOKUP($A594,UserCarData!$A:$R,14,0)</f>
        <v>814</v>
      </c>
      <c r="C594">
        <f t="shared" si="9"/>
        <v>1</v>
      </c>
      <c r="D594" t="str">
        <f>VLOOKUP($A594,UserCarData!$A:$R,18,0)</f>
        <v>N</v>
      </c>
    </row>
    <row r="595" spans="1:4" x14ac:dyDescent="0.25">
      <c r="A595">
        <v>3946</v>
      </c>
      <c r="B595">
        <f>VLOOKUP($A595,UserCarData!$A:$R,14,0)</f>
        <v>814</v>
      </c>
      <c r="C595">
        <f t="shared" si="9"/>
        <v>1</v>
      </c>
      <c r="D595" t="str">
        <f>VLOOKUP($A595,UserCarData!$A:$R,18,0)</f>
        <v>N</v>
      </c>
    </row>
    <row r="596" spans="1:4" x14ac:dyDescent="0.25">
      <c r="A596">
        <v>3948</v>
      </c>
      <c r="B596">
        <f>VLOOKUP($A596,UserCarData!$A:$R,14,0)</f>
        <v>814</v>
      </c>
      <c r="C596">
        <f t="shared" si="9"/>
        <v>1</v>
      </c>
      <c r="D596" t="str">
        <f>VLOOKUP($A596,UserCarData!$A:$R,18,0)</f>
        <v>N</v>
      </c>
    </row>
    <row r="597" spans="1:4" x14ac:dyDescent="0.25">
      <c r="A597">
        <v>3981</v>
      </c>
      <c r="B597">
        <f>VLOOKUP($A597,UserCarData!$A:$R,14,0)</f>
        <v>814</v>
      </c>
      <c r="C597">
        <f t="shared" si="9"/>
        <v>1</v>
      </c>
      <c r="D597" t="str">
        <f>VLOOKUP($A597,UserCarData!$A:$R,18,0)</f>
        <v>N</v>
      </c>
    </row>
    <row r="598" spans="1:4" x14ac:dyDescent="0.25">
      <c r="A598">
        <v>4009</v>
      </c>
      <c r="B598">
        <f>VLOOKUP($A598,UserCarData!$A:$R,14,0)</f>
        <v>814</v>
      </c>
      <c r="C598">
        <f t="shared" si="9"/>
        <v>1</v>
      </c>
      <c r="D598" t="str">
        <f>VLOOKUP($A598,UserCarData!$A:$R,18,0)</f>
        <v>N</v>
      </c>
    </row>
    <row r="599" spans="1:4" x14ac:dyDescent="0.25">
      <c r="A599">
        <v>4046</v>
      </c>
      <c r="B599">
        <f>VLOOKUP($A599,UserCarData!$A:$R,14,0)</f>
        <v>814</v>
      </c>
      <c r="C599">
        <f t="shared" si="9"/>
        <v>1</v>
      </c>
      <c r="D599" t="str">
        <f>VLOOKUP($A599,UserCarData!$A:$R,18,0)</f>
        <v>N</v>
      </c>
    </row>
    <row r="600" spans="1:4" x14ac:dyDescent="0.25">
      <c r="A600">
        <v>4372</v>
      </c>
      <c r="B600">
        <f>VLOOKUP($A600,UserCarData!$A:$R,14,0)</f>
        <v>814</v>
      </c>
      <c r="C600">
        <f t="shared" si="9"/>
        <v>1</v>
      </c>
      <c r="D600" t="str">
        <f>VLOOKUP($A600,UserCarData!$A:$R,18,0)</f>
        <v>N</v>
      </c>
    </row>
    <row r="601" spans="1:4" x14ac:dyDescent="0.25">
      <c r="A601">
        <v>4480</v>
      </c>
      <c r="B601">
        <f>VLOOKUP($A601,UserCarData!$A:$R,14,0)</f>
        <v>814</v>
      </c>
      <c r="C601">
        <f t="shared" si="9"/>
        <v>1</v>
      </c>
      <c r="D601" t="str">
        <f>VLOOKUP($A601,UserCarData!$A:$R,18,0)</f>
        <v>N</v>
      </c>
    </row>
    <row r="602" spans="1:4" x14ac:dyDescent="0.25">
      <c r="A602">
        <v>4530</v>
      </c>
      <c r="B602">
        <f>VLOOKUP($A602,UserCarData!$A:$R,14,0)</f>
        <v>814</v>
      </c>
      <c r="C602">
        <f t="shared" si="9"/>
        <v>1</v>
      </c>
      <c r="D602" t="str">
        <f>VLOOKUP($A602,UserCarData!$A:$R,18,0)</f>
        <v>N</v>
      </c>
    </row>
    <row r="603" spans="1:4" x14ac:dyDescent="0.25">
      <c r="A603">
        <v>4558</v>
      </c>
      <c r="B603">
        <f>VLOOKUP($A603,UserCarData!$A:$R,14,0)</f>
        <v>814</v>
      </c>
      <c r="C603">
        <f t="shared" si="9"/>
        <v>1</v>
      </c>
      <c r="D603" t="str">
        <f>VLOOKUP($A603,UserCarData!$A:$R,18,0)</f>
        <v>N</v>
      </c>
    </row>
    <row r="604" spans="1:4" x14ac:dyDescent="0.25">
      <c r="A604">
        <v>4854</v>
      </c>
      <c r="B604">
        <f>VLOOKUP($A604,UserCarData!$A:$R,14,0)</f>
        <v>814</v>
      </c>
      <c r="C604">
        <f t="shared" si="9"/>
        <v>1</v>
      </c>
      <c r="D604" t="str">
        <f>VLOOKUP($A604,UserCarData!$A:$R,18,0)</f>
        <v>N</v>
      </c>
    </row>
    <row r="605" spans="1:4" x14ac:dyDescent="0.25">
      <c r="A605">
        <v>4918</v>
      </c>
      <c r="B605">
        <f>VLOOKUP($A605,UserCarData!$A:$R,14,0)</f>
        <v>814</v>
      </c>
      <c r="C605">
        <f t="shared" si="9"/>
        <v>1</v>
      </c>
      <c r="D605" t="str">
        <f>VLOOKUP($A605,UserCarData!$A:$R,18,0)</f>
        <v>N</v>
      </c>
    </row>
    <row r="606" spans="1:4" x14ac:dyDescent="0.25">
      <c r="A606">
        <v>5161</v>
      </c>
      <c r="B606">
        <f>VLOOKUP($A606,UserCarData!$A:$R,14,0)</f>
        <v>814</v>
      </c>
      <c r="C606">
        <f t="shared" si="9"/>
        <v>1</v>
      </c>
      <c r="D606" t="str">
        <f>VLOOKUP($A606,UserCarData!$A:$R,18,0)</f>
        <v>N</v>
      </c>
    </row>
    <row r="607" spans="1:4" x14ac:dyDescent="0.25">
      <c r="A607">
        <v>5295</v>
      </c>
      <c r="B607">
        <f>VLOOKUP($A607,UserCarData!$A:$R,14,0)</f>
        <v>814</v>
      </c>
      <c r="C607">
        <f t="shared" si="9"/>
        <v>1</v>
      </c>
      <c r="D607" t="str">
        <f>VLOOKUP($A607,UserCarData!$A:$R,18,0)</f>
        <v>N</v>
      </c>
    </row>
    <row r="608" spans="1:4" x14ac:dyDescent="0.25">
      <c r="A608">
        <v>5418</v>
      </c>
      <c r="B608">
        <f>VLOOKUP($A608,UserCarData!$A:$R,14,0)</f>
        <v>814</v>
      </c>
      <c r="C608">
        <f t="shared" si="9"/>
        <v>1</v>
      </c>
      <c r="D608" t="str">
        <f>VLOOKUP($A608,UserCarData!$A:$R,18,0)</f>
        <v>N</v>
      </c>
    </row>
    <row r="609" spans="1:4" x14ac:dyDescent="0.25">
      <c r="A609">
        <v>5495</v>
      </c>
      <c r="B609">
        <f>VLOOKUP($A609,UserCarData!$A:$R,14,0)</f>
        <v>814</v>
      </c>
      <c r="C609">
        <f t="shared" si="9"/>
        <v>1</v>
      </c>
      <c r="D609" t="str">
        <f>VLOOKUP($A609,UserCarData!$A:$R,18,0)</f>
        <v>N</v>
      </c>
    </row>
    <row r="610" spans="1:4" x14ac:dyDescent="0.25">
      <c r="A610">
        <v>5610</v>
      </c>
      <c r="B610">
        <f>VLOOKUP($A610,UserCarData!$A:$R,14,0)</f>
        <v>814</v>
      </c>
      <c r="C610">
        <f t="shared" si="9"/>
        <v>1</v>
      </c>
      <c r="D610" t="str">
        <f>VLOOKUP($A610,UserCarData!$A:$R,18,0)</f>
        <v>N</v>
      </c>
    </row>
    <row r="611" spans="1:4" x14ac:dyDescent="0.25">
      <c r="A611">
        <v>5613</v>
      </c>
      <c r="B611">
        <f>VLOOKUP($A611,UserCarData!$A:$R,14,0)</f>
        <v>814</v>
      </c>
      <c r="C611">
        <f t="shared" si="9"/>
        <v>1</v>
      </c>
      <c r="D611" t="str">
        <f>VLOOKUP($A611,UserCarData!$A:$R,18,0)</f>
        <v>N</v>
      </c>
    </row>
    <row r="612" spans="1:4" x14ac:dyDescent="0.25">
      <c r="A612">
        <v>5641</v>
      </c>
      <c r="B612">
        <f>VLOOKUP($A612,UserCarData!$A:$R,14,0)</f>
        <v>814</v>
      </c>
      <c r="C612">
        <f t="shared" si="9"/>
        <v>1</v>
      </c>
      <c r="D612" t="str">
        <f>VLOOKUP($A612,UserCarData!$A:$R,18,0)</f>
        <v>N</v>
      </c>
    </row>
    <row r="613" spans="1:4" x14ac:dyDescent="0.25">
      <c r="A613">
        <v>5767</v>
      </c>
      <c r="B613">
        <f>VLOOKUP($A613,UserCarData!$A:$R,14,0)</f>
        <v>814</v>
      </c>
      <c r="C613">
        <f t="shared" si="9"/>
        <v>1</v>
      </c>
      <c r="D613" t="str">
        <f>VLOOKUP($A613,UserCarData!$A:$R,18,0)</f>
        <v>N</v>
      </c>
    </row>
    <row r="614" spans="1:4" x14ac:dyDescent="0.25">
      <c r="A614">
        <v>5772</v>
      </c>
      <c r="B614">
        <f>VLOOKUP($A614,UserCarData!$A:$R,14,0)</f>
        <v>814</v>
      </c>
      <c r="C614">
        <f t="shared" si="9"/>
        <v>1</v>
      </c>
      <c r="D614" t="str">
        <f>VLOOKUP($A614,UserCarData!$A:$R,18,0)</f>
        <v>N</v>
      </c>
    </row>
    <row r="615" spans="1:4" x14ac:dyDescent="0.25">
      <c r="A615">
        <v>5892</v>
      </c>
      <c r="B615">
        <f>VLOOKUP($A615,UserCarData!$A:$R,14,0)</f>
        <v>814</v>
      </c>
      <c r="C615">
        <f t="shared" si="9"/>
        <v>1</v>
      </c>
      <c r="D615" t="str">
        <f>VLOOKUP($A615,UserCarData!$A:$R,18,0)</f>
        <v>N</v>
      </c>
    </row>
    <row r="616" spans="1:4" x14ac:dyDescent="0.25">
      <c r="A616">
        <v>5919</v>
      </c>
      <c r="B616">
        <f>VLOOKUP($A616,UserCarData!$A:$R,14,0)</f>
        <v>814</v>
      </c>
      <c r="C616">
        <f t="shared" si="9"/>
        <v>1</v>
      </c>
      <c r="D616" t="str">
        <f>VLOOKUP($A616,UserCarData!$A:$R,18,0)</f>
        <v>N</v>
      </c>
    </row>
    <row r="617" spans="1:4" x14ac:dyDescent="0.25">
      <c r="A617">
        <v>5962</v>
      </c>
      <c r="B617">
        <f>VLOOKUP($A617,UserCarData!$A:$R,14,0)</f>
        <v>814</v>
      </c>
      <c r="C617">
        <f t="shared" si="9"/>
        <v>1</v>
      </c>
      <c r="D617" t="str">
        <f>VLOOKUP($A617,UserCarData!$A:$R,18,0)</f>
        <v>N</v>
      </c>
    </row>
    <row r="618" spans="1:4" x14ac:dyDescent="0.25">
      <c r="A618">
        <v>5998</v>
      </c>
      <c r="B618">
        <f>VLOOKUP($A618,UserCarData!$A:$R,14,0)</f>
        <v>814</v>
      </c>
      <c r="C618">
        <f t="shared" si="9"/>
        <v>1</v>
      </c>
      <c r="D618" t="str">
        <f>VLOOKUP($A618,UserCarData!$A:$R,18,0)</f>
        <v>N</v>
      </c>
    </row>
    <row r="619" spans="1:4" x14ac:dyDescent="0.25">
      <c r="A619">
        <v>6005</v>
      </c>
      <c r="B619">
        <f>VLOOKUP($A619,UserCarData!$A:$R,14,0)</f>
        <v>814</v>
      </c>
      <c r="C619">
        <f t="shared" si="9"/>
        <v>1</v>
      </c>
      <c r="D619" t="str">
        <f>VLOOKUP($A619,UserCarData!$A:$R,18,0)</f>
        <v>N</v>
      </c>
    </row>
    <row r="620" spans="1:4" x14ac:dyDescent="0.25">
      <c r="A620">
        <v>6140</v>
      </c>
      <c r="B620">
        <f>VLOOKUP($A620,UserCarData!$A:$R,14,0)</f>
        <v>814</v>
      </c>
      <c r="C620">
        <f t="shared" si="9"/>
        <v>1</v>
      </c>
      <c r="D620" t="str">
        <f>VLOOKUP($A620,UserCarData!$A:$R,18,0)</f>
        <v>N</v>
      </c>
    </row>
    <row r="621" spans="1:4" x14ac:dyDescent="0.25">
      <c r="A621">
        <v>6152</v>
      </c>
      <c r="B621">
        <f>VLOOKUP($A621,UserCarData!$A:$R,14,0)</f>
        <v>814</v>
      </c>
      <c r="C621">
        <f t="shared" si="9"/>
        <v>1</v>
      </c>
      <c r="D621" t="str">
        <f>VLOOKUP($A621,UserCarData!$A:$R,18,0)</f>
        <v>N</v>
      </c>
    </row>
    <row r="622" spans="1:4" x14ac:dyDescent="0.25">
      <c r="A622">
        <v>6206</v>
      </c>
      <c r="B622">
        <f>VLOOKUP($A622,UserCarData!$A:$R,14,0)</f>
        <v>814</v>
      </c>
      <c r="C622">
        <f t="shared" si="9"/>
        <v>1</v>
      </c>
      <c r="D622" t="str">
        <f>VLOOKUP($A622,UserCarData!$A:$R,18,0)</f>
        <v>N</v>
      </c>
    </row>
    <row r="623" spans="1:4" x14ac:dyDescent="0.25">
      <c r="A623">
        <v>6277</v>
      </c>
      <c r="B623">
        <f>VLOOKUP($A623,UserCarData!$A:$R,14,0)</f>
        <v>814</v>
      </c>
      <c r="C623">
        <f t="shared" si="9"/>
        <v>1</v>
      </c>
      <c r="D623" t="str">
        <f>VLOOKUP($A623,UserCarData!$A:$R,18,0)</f>
        <v>N</v>
      </c>
    </row>
    <row r="624" spans="1:4" x14ac:dyDescent="0.25">
      <c r="A624">
        <v>6302</v>
      </c>
      <c r="B624">
        <f>VLOOKUP($A624,UserCarData!$A:$R,14,0)</f>
        <v>814</v>
      </c>
      <c r="C624">
        <f t="shared" si="9"/>
        <v>1</v>
      </c>
      <c r="D624" t="str">
        <f>VLOOKUP($A624,UserCarData!$A:$R,18,0)</f>
        <v>N</v>
      </c>
    </row>
    <row r="625" spans="1:4" x14ac:dyDescent="0.25">
      <c r="A625">
        <v>6389</v>
      </c>
      <c r="B625">
        <f>VLOOKUP($A625,UserCarData!$A:$R,14,0)</f>
        <v>814</v>
      </c>
      <c r="C625">
        <f t="shared" si="9"/>
        <v>1</v>
      </c>
      <c r="D625" t="str">
        <f>VLOOKUP($A625,UserCarData!$A:$R,18,0)</f>
        <v>N</v>
      </c>
    </row>
    <row r="626" spans="1:4" x14ac:dyDescent="0.25">
      <c r="A626">
        <v>6397</v>
      </c>
      <c r="B626">
        <f>VLOOKUP($A626,UserCarData!$A:$R,14,0)</f>
        <v>814</v>
      </c>
      <c r="C626">
        <f t="shared" si="9"/>
        <v>1</v>
      </c>
      <c r="D626" t="str">
        <f>VLOOKUP($A626,UserCarData!$A:$R,18,0)</f>
        <v>N</v>
      </c>
    </row>
    <row r="627" spans="1:4" x14ac:dyDescent="0.25">
      <c r="A627">
        <v>6460</v>
      </c>
      <c r="B627">
        <f>VLOOKUP($A627,UserCarData!$A:$R,14,0)</f>
        <v>814</v>
      </c>
      <c r="C627">
        <f t="shared" si="9"/>
        <v>1</v>
      </c>
      <c r="D627" t="str">
        <f>VLOOKUP($A627,UserCarData!$A:$R,18,0)</f>
        <v>N</v>
      </c>
    </row>
    <row r="628" spans="1:4" x14ac:dyDescent="0.25">
      <c r="A628">
        <v>6472</v>
      </c>
      <c r="B628">
        <f>VLOOKUP($A628,UserCarData!$A:$R,14,0)</f>
        <v>814</v>
      </c>
      <c r="C628">
        <f t="shared" si="9"/>
        <v>1</v>
      </c>
      <c r="D628" t="str">
        <f>VLOOKUP($A628,UserCarData!$A:$R,18,0)</f>
        <v>N</v>
      </c>
    </row>
    <row r="629" spans="1:4" x14ac:dyDescent="0.25">
      <c r="A629">
        <v>6525</v>
      </c>
      <c r="B629">
        <f>VLOOKUP($A629,UserCarData!$A:$R,14,0)</f>
        <v>814</v>
      </c>
      <c r="C629">
        <f t="shared" si="9"/>
        <v>1</v>
      </c>
      <c r="D629" t="str">
        <f>VLOOKUP($A629,UserCarData!$A:$R,18,0)</f>
        <v>N</v>
      </c>
    </row>
    <row r="630" spans="1:4" x14ac:dyDescent="0.25">
      <c r="A630">
        <v>6738</v>
      </c>
      <c r="B630">
        <f>VLOOKUP($A630,UserCarData!$A:$R,14,0)</f>
        <v>814</v>
      </c>
      <c r="C630">
        <f t="shared" si="9"/>
        <v>1</v>
      </c>
      <c r="D630" t="str">
        <f>VLOOKUP($A630,UserCarData!$A:$R,18,0)</f>
        <v>N</v>
      </c>
    </row>
    <row r="631" spans="1:4" x14ac:dyDescent="0.25">
      <c r="A631">
        <v>6788</v>
      </c>
      <c r="B631">
        <f>VLOOKUP($A631,UserCarData!$A:$R,14,0)</f>
        <v>814</v>
      </c>
      <c r="C631">
        <f t="shared" si="9"/>
        <v>1</v>
      </c>
      <c r="D631" t="str">
        <f>VLOOKUP($A631,UserCarData!$A:$R,18,0)</f>
        <v>N</v>
      </c>
    </row>
    <row r="632" spans="1:4" x14ac:dyDescent="0.25">
      <c r="A632">
        <v>6797</v>
      </c>
      <c r="B632">
        <f>VLOOKUP($A632,UserCarData!$A:$R,14,0)</f>
        <v>814</v>
      </c>
      <c r="C632">
        <f t="shared" si="9"/>
        <v>1</v>
      </c>
      <c r="D632" t="str">
        <f>VLOOKUP($A632,UserCarData!$A:$R,18,0)</f>
        <v>N</v>
      </c>
    </row>
    <row r="633" spans="1:4" x14ac:dyDescent="0.25">
      <c r="A633">
        <v>6898</v>
      </c>
      <c r="B633">
        <f>VLOOKUP($A633,UserCarData!$A:$R,14,0)</f>
        <v>814</v>
      </c>
      <c r="C633">
        <f t="shared" si="9"/>
        <v>1</v>
      </c>
      <c r="D633" t="str">
        <f>VLOOKUP($A633,UserCarData!$A:$R,18,0)</f>
        <v>N</v>
      </c>
    </row>
    <row r="634" spans="1:4" x14ac:dyDescent="0.25">
      <c r="A634">
        <v>6949</v>
      </c>
      <c r="B634">
        <f>VLOOKUP($A634,UserCarData!$A:$R,14,0)</f>
        <v>814</v>
      </c>
      <c r="C634">
        <f t="shared" si="9"/>
        <v>1</v>
      </c>
      <c r="D634" t="str">
        <f>VLOOKUP($A634,UserCarData!$A:$R,18,0)</f>
        <v>N</v>
      </c>
    </row>
    <row r="635" spans="1:4" x14ac:dyDescent="0.25">
      <c r="A635">
        <v>7015</v>
      </c>
      <c r="B635">
        <f>VLOOKUP($A635,UserCarData!$A:$R,14,0)</f>
        <v>814</v>
      </c>
      <c r="C635">
        <f t="shared" si="9"/>
        <v>1</v>
      </c>
      <c r="D635" t="str">
        <f>VLOOKUP($A635,UserCarData!$A:$R,18,0)</f>
        <v>N</v>
      </c>
    </row>
    <row r="636" spans="1:4" x14ac:dyDescent="0.25">
      <c r="A636">
        <v>7033</v>
      </c>
      <c r="B636">
        <f>VLOOKUP($A636,UserCarData!$A:$R,14,0)</f>
        <v>814</v>
      </c>
      <c r="C636">
        <f t="shared" si="9"/>
        <v>1</v>
      </c>
      <c r="D636" t="str">
        <f>VLOOKUP($A636,UserCarData!$A:$R,18,0)</f>
        <v>N</v>
      </c>
    </row>
    <row r="637" spans="1:4" x14ac:dyDescent="0.25">
      <c r="A637">
        <v>7194</v>
      </c>
      <c r="B637">
        <f>VLOOKUP($A637,UserCarData!$A:$R,14,0)</f>
        <v>814</v>
      </c>
      <c r="C637">
        <f t="shared" si="9"/>
        <v>1</v>
      </c>
      <c r="D637" t="str">
        <f>VLOOKUP($A637,UserCarData!$A:$R,18,0)</f>
        <v>N</v>
      </c>
    </row>
    <row r="638" spans="1:4" x14ac:dyDescent="0.25">
      <c r="A638">
        <v>7195</v>
      </c>
      <c r="B638">
        <f>VLOOKUP($A638,UserCarData!$A:$R,14,0)</f>
        <v>814</v>
      </c>
      <c r="C638">
        <f t="shared" si="9"/>
        <v>1</v>
      </c>
      <c r="D638" t="str">
        <f>VLOOKUP($A638,UserCarData!$A:$R,18,0)</f>
        <v>N</v>
      </c>
    </row>
    <row r="639" spans="1:4" x14ac:dyDescent="0.25">
      <c r="A639">
        <v>7208</v>
      </c>
      <c r="B639">
        <f>VLOOKUP($A639,UserCarData!$A:$R,14,0)</f>
        <v>814</v>
      </c>
      <c r="C639">
        <f t="shared" si="9"/>
        <v>1</v>
      </c>
      <c r="D639" t="str">
        <f>VLOOKUP($A639,UserCarData!$A:$R,18,0)</f>
        <v>N</v>
      </c>
    </row>
    <row r="640" spans="1:4" x14ac:dyDescent="0.25">
      <c r="A640">
        <v>7381</v>
      </c>
      <c r="B640">
        <f>VLOOKUP($A640,UserCarData!$A:$R,14,0)</f>
        <v>814</v>
      </c>
      <c r="C640">
        <f t="shared" si="9"/>
        <v>1</v>
      </c>
      <c r="D640" t="str">
        <f>VLOOKUP($A640,UserCarData!$A:$R,18,0)</f>
        <v>N</v>
      </c>
    </row>
    <row r="641" spans="1:4" x14ac:dyDescent="0.25">
      <c r="A641">
        <v>7406</v>
      </c>
      <c r="B641">
        <f>VLOOKUP($A641,UserCarData!$A:$R,14,0)</f>
        <v>814</v>
      </c>
      <c r="C641">
        <f t="shared" si="9"/>
        <v>1</v>
      </c>
      <c r="D641" t="str">
        <f>VLOOKUP($A641,UserCarData!$A:$R,18,0)</f>
        <v>N</v>
      </c>
    </row>
    <row r="642" spans="1:4" x14ac:dyDescent="0.25">
      <c r="A642">
        <v>7419</v>
      </c>
      <c r="B642">
        <f>VLOOKUP($A642,UserCarData!$A:$R,14,0)</f>
        <v>814</v>
      </c>
      <c r="C642">
        <f t="shared" ref="C642:C705" si="10">IF(AND(B642&gt;=500,B642&lt;1000),1,IF(AND(B642&gt;=1000,B642&lt;1500),2,IF(AND(B642&gt;=1500,B642&lt;2000),3,IF(AND(B642&gt;=2000,B642&lt;2500),4,IF(AND(B642&gt;=2500,B642&lt;3000),5,IF(AND(B642&gt;=3000,B642&lt;3500),6,IF(AND(B642&gt;=3500,B642&lt;4000),7,8)))))))</f>
        <v>1</v>
      </c>
      <c r="D642" t="str">
        <f>VLOOKUP($A642,UserCarData!$A:$R,18,0)</f>
        <v>N</v>
      </c>
    </row>
    <row r="643" spans="1:4" x14ac:dyDescent="0.25">
      <c r="A643">
        <v>7446</v>
      </c>
      <c r="B643">
        <f>VLOOKUP($A643,UserCarData!$A:$R,14,0)</f>
        <v>814</v>
      </c>
      <c r="C643">
        <f t="shared" si="10"/>
        <v>1</v>
      </c>
      <c r="D643" t="str">
        <f>VLOOKUP($A643,UserCarData!$A:$R,18,0)</f>
        <v>N</v>
      </c>
    </row>
    <row r="644" spans="1:4" x14ac:dyDescent="0.25">
      <c r="A644">
        <v>7556</v>
      </c>
      <c r="B644">
        <f>VLOOKUP($A644,UserCarData!$A:$R,14,0)</f>
        <v>814</v>
      </c>
      <c r="C644">
        <f t="shared" si="10"/>
        <v>1</v>
      </c>
      <c r="D644" t="str">
        <f>VLOOKUP($A644,UserCarData!$A:$R,18,0)</f>
        <v>N</v>
      </c>
    </row>
    <row r="645" spans="1:4" x14ac:dyDescent="0.25">
      <c r="A645">
        <v>7569</v>
      </c>
      <c r="B645">
        <f>VLOOKUP($A645,UserCarData!$A:$R,14,0)</f>
        <v>814</v>
      </c>
      <c r="C645">
        <f t="shared" si="10"/>
        <v>1</v>
      </c>
      <c r="D645" t="str">
        <f>VLOOKUP($A645,UserCarData!$A:$R,18,0)</f>
        <v>N</v>
      </c>
    </row>
    <row r="646" spans="1:4" x14ac:dyDescent="0.25">
      <c r="A646">
        <v>7735</v>
      </c>
      <c r="B646">
        <f>VLOOKUP($A646,UserCarData!$A:$R,14,0)</f>
        <v>814</v>
      </c>
      <c r="C646">
        <f t="shared" si="10"/>
        <v>1</v>
      </c>
      <c r="D646" t="str">
        <f>VLOOKUP($A646,UserCarData!$A:$R,18,0)</f>
        <v>N</v>
      </c>
    </row>
    <row r="647" spans="1:4" x14ac:dyDescent="0.25">
      <c r="A647">
        <v>7743</v>
      </c>
      <c r="B647">
        <f>VLOOKUP($A647,UserCarData!$A:$R,14,0)</f>
        <v>814</v>
      </c>
      <c r="C647">
        <f t="shared" si="10"/>
        <v>1</v>
      </c>
      <c r="D647" t="str">
        <f>VLOOKUP($A647,UserCarData!$A:$R,18,0)</f>
        <v>N</v>
      </c>
    </row>
    <row r="648" spans="1:4" x14ac:dyDescent="0.25">
      <c r="A648">
        <v>7778</v>
      </c>
      <c r="B648">
        <f>VLOOKUP($A648,UserCarData!$A:$R,14,0)</f>
        <v>814</v>
      </c>
      <c r="C648">
        <f t="shared" si="10"/>
        <v>1</v>
      </c>
      <c r="D648" t="str">
        <f>VLOOKUP($A648,UserCarData!$A:$R,18,0)</f>
        <v>N</v>
      </c>
    </row>
    <row r="649" spans="1:4" x14ac:dyDescent="0.25">
      <c r="A649">
        <v>7881</v>
      </c>
      <c r="B649">
        <f>VLOOKUP($A649,UserCarData!$A:$R,14,0)</f>
        <v>814</v>
      </c>
      <c r="C649">
        <f t="shared" si="10"/>
        <v>1</v>
      </c>
      <c r="D649" t="str">
        <f>VLOOKUP($A649,UserCarData!$A:$R,18,0)</f>
        <v>N</v>
      </c>
    </row>
    <row r="650" spans="1:4" x14ac:dyDescent="0.25">
      <c r="A650">
        <v>7944</v>
      </c>
      <c r="B650">
        <f>VLOOKUP($A650,UserCarData!$A:$R,14,0)</f>
        <v>814</v>
      </c>
      <c r="C650">
        <f t="shared" si="10"/>
        <v>1</v>
      </c>
      <c r="D650" t="str">
        <f>VLOOKUP($A650,UserCarData!$A:$R,18,0)</f>
        <v>N</v>
      </c>
    </row>
    <row r="651" spans="1:4" x14ac:dyDescent="0.25">
      <c r="A651">
        <v>7960</v>
      </c>
      <c r="B651">
        <f>VLOOKUP($A651,UserCarData!$A:$R,14,0)</f>
        <v>814</v>
      </c>
      <c r="C651">
        <f t="shared" si="10"/>
        <v>1</v>
      </c>
      <c r="D651" t="str">
        <f>VLOOKUP($A651,UserCarData!$A:$R,18,0)</f>
        <v>N</v>
      </c>
    </row>
    <row r="652" spans="1:4" x14ac:dyDescent="0.25">
      <c r="A652">
        <v>7984</v>
      </c>
      <c r="B652">
        <f>VLOOKUP($A652,UserCarData!$A:$R,14,0)</f>
        <v>814</v>
      </c>
      <c r="C652">
        <f t="shared" si="10"/>
        <v>1</v>
      </c>
      <c r="D652" t="str">
        <f>VLOOKUP($A652,UserCarData!$A:$R,18,0)</f>
        <v>N</v>
      </c>
    </row>
    <row r="653" spans="1:4" x14ac:dyDescent="0.25">
      <c r="A653">
        <v>8025</v>
      </c>
      <c r="B653">
        <f>VLOOKUP($A653,UserCarData!$A:$R,14,0)</f>
        <v>814</v>
      </c>
      <c r="C653">
        <f t="shared" si="10"/>
        <v>1</v>
      </c>
      <c r="D653" t="str">
        <f>VLOOKUP($A653,UserCarData!$A:$R,18,0)</f>
        <v>N</v>
      </c>
    </row>
    <row r="654" spans="1:4" x14ac:dyDescent="0.25">
      <c r="A654">
        <v>1328</v>
      </c>
      <c r="B654">
        <f>VLOOKUP($A654,UserCarData!$A:$R,14,0)</f>
        <v>909</v>
      </c>
      <c r="C654">
        <f t="shared" si="10"/>
        <v>1</v>
      </c>
      <c r="D654" t="str">
        <f>VLOOKUP($A654,UserCarData!$A:$R,18,0)</f>
        <v>Y</v>
      </c>
    </row>
    <row r="655" spans="1:4" x14ac:dyDescent="0.25">
      <c r="A655">
        <v>3683</v>
      </c>
      <c r="B655">
        <f>VLOOKUP($A655,UserCarData!$A:$R,14,0)</f>
        <v>909</v>
      </c>
      <c r="C655">
        <f t="shared" si="10"/>
        <v>1</v>
      </c>
      <c r="D655" t="str">
        <f>VLOOKUP($A655,UserCarData!$A:$R,18,0)</f>
        <v>N</v>
      </c>
    </row>
    <row r="656" spans="1:4" x14ac:dyDescent="0.25">
      <c r="A656">
        <v>6362</v>
      </c>
      <c r="B656">
        <f>VLOOKUP($A656,UserCarData!$A:$R,14,0)</f>
        <v>909</v>
      </c>
      <c r="C656">
        <f t="shared" si="10"/>
        <v>1</v>
      </c>
      <c r="D656" t="str">
        <f>VLOOKUP($A656,UserCarData!$A:$R,18,0)</f>
        <v>N</v>
      </c>
    </row>
    <row r="657" spans="1:4" x14ac:dyDescent="0.25">
      <c r="A657">
        <v>504</v>
      </c>
      <c r="B657">
        <f>VLOOKUP($A657,UserCarData!$A:$R,14,0)</f>
        <v>936</v>
      </c>
      <c r="C657">
        <f t="shared" si="10"/>
        <v>1</v>
      </c>
      <c r="D657" t="str">
        <f>VLOOKUP($A657,UserCarData!$A:$R,18,0)</f>
        <v>Y</v>
      </c>
    </row>
    <row r="658" spans="1:4" x14ac:dyDescent="0.25">
      <c r="A658">
        <v>506</v>
      </c>
      <c r="B658">
        <f>VLOOKUP($A658,UserCarData!$A:$R,14,0)</f>
        <v>936</v>
      </c>
      <c r="C658">
        <f t="shared" si="10"/>
        <v>1</v>
      </c>
      <c r="D658" t="str">
        <f>VLOOKUP($A658,UserCarData!$A:$R,18,0)</f>
        <v>Y</v>
      </c>
    </row>
    <row r="659" spans="1:4" x14ac:dyDescent="0.25">
      <c r="A659">
        <v>590</v>
      </c>
      <c r="B659">
        <f>VLOOKUP($A659,UserCarData!$A:$R,14,0)</f>
        <v>936</v>
      </c>
      <c r="C659">
        <f t="shared" si="10"/>
        <v>1</v>
      </c>
      <c r="D659" t="str">
        <f>VLOOKUP($A659,UserCarData!$A:$R,18,0)</f>
        <v>Y</v>
      </c>
    </row>
    <row r="660" spans="1:4" x14ac:dyDescent="0.25">
      <c r="A660">
        <v>883</v>
      </c>
      <c r="B660">
        <f>VLOOKUP($A660,UserCarData!$A:$R,14,0)</f>
        <v>936</v>
      </c>
      <c r="C660">
        <f t="shared" si="10"/>
        <v>1</v>
      </c>
      <c r="D660" t="str">
        <f>VLOOKUP($A660,UserCarData!$A:$R,18,0)</f>
        <v>Y</v>
      </c>
    </row>
    <row r="661" spans="1:4" x14ac:dyDescent="0.25">
      <c r="A661">
        <v>934</v>
      </c>
      <c r="B661">
        <f>VLOOKUP($A661,UserCarData!$A:$R,14,0)</f>
        <v>936</v>
      </c>
      <c r="C661">
        <f t="shared" si="10"/>
        <v>1</v>
      </c>
      <c r="D661" t="str">
        <f>VLOOKUP($A661,UserCarData!$A:$R,18,0)</f>
        <v>Y</v>
      </c>
    </row>
    <row r="662" spans="1:4" x14ac:dyDescent="0.25">
      <c r="A662">
        <v>948</v>
      </c>
      <c r="B662">
        <f>VLOOKUP($A662,UserCarData!$A:$R,14,0)</f>
        <v>936</v>
      </c>
      <c r="C662">
        <f t="shared" si="10"/>
        <v>1</v>
      </c>
      <c r="D662" t="str">
        <f>VLOOKUP($A662,UserCarData!$A:$R,18,0)</f>
        <v>Y</v>
      </c>
    </row>
    <row r="663" spans="1:4" x14ac:dyDescent="0.25">
      <c r="A663">
        <v>1342</v>
      </c>
      <c r="B663">
        <f>VLOOKUP($A663,UserCarData!$A:$R,14,0)</f>
        <v>936</v>
      </c>
      <c r="C663">
        <f t="shared" si="10"/>
        <v>1</v>
      </c>
      <c r="D663" t="str">
        <f>VLOOKUP($A663,UserCarData!$A:$R,18,0)</f>
        <v>Y</v>
      </c>
    </row>
    <row r="664" spans="1:4" x14ac:dyDescent="0.25">
      <c r="A664">
        <v>1805</v>
      </c>
      <c r="B664">
        <f>VLOOKUP($A664,UserCarData!$A:$R,14,0)</f>
        <v>936</v>
      </c>
      <c r="C664">
        <f t="shared" si="10"/>
        <v>1</v>
      </c>
      <c r="D664" t="str">
        <f>VLOOKUP($A664,UserCarData!$A:$R,18,0)</f>
        <v>Y</v>
      </c>
    </row>
    <row r="665" spans="1:4" x14ac:dyDescent="0.25">
      <c r="A665">
        <v>1968</v>
      </c>
      <c r="B665">
        <f>VLOOKUP($A665,UserCarData!$A:$R,14,0)</f>
        <v>936</v>
      </c>
      <c r="C665">
        <f t="shared" si="10"/>
        <v>1</v>
      </c>
      <c r="D665" t="str">
        <f>VLOOKUP($A665,UserCarData!$A:$R,18,0)</f>
        <v>Y</v>
      </c>
    </row>
    <row r="666" spans="1:4" x14ac:dyDescent="0.25">
      <c r="A666">
        <v>2307</v>
      </c>
      <c r="B666">
        <f>VLOOKUP($A666,UserCarData!$A:$R,14,0)</f>
        <v>936</v>
      </c>
      <c r="C666">
        <f t="shared" si="10"/>
        <v>1</v>
      </c>
      <c r="D666" t="str">
        <f>VLOOKUP($A666,UserCarData!$A:$R,18,0)</f>
        <v>N</v>
      </c>
    </row>
    <row r="667" spans="1:4" x14ac:dyDescent="0.25">
      <c r="A667">
        <v>2457</v>
      </c>
      <c r="B667">
        <f>VLOOKUP($A667,UserCarData!$A:$R,14,0)</f>
        <v>936</v>
      </c>
      <c r="C667">
        <f t="shared" si="10"/>
        <v>1</v>
      </c>
      <c r="D667" t="str">
        <f>VLOOKUP($A667,UserCarData!$A:$R,18,0)</f>
        <v>N</v>
      </c>
    </row>
    <row r="668" spans="1:4" x14ac:dyDescent="0.25">
      <c r="A668">
        <v>2504</v>
      </c>
      <c r="B668">
        <f>VLOOKUP($A668,UserCarData!$A:$R,14,0)</f>
        <v>936</v>
      </c>
      <c r="C668">
        <f t="shared" si="10"/>
        <v>1</v>
      </c>
      <c r="D668" t="str">
        <f>VLOOKUP($A668,UserCarData!$A:$R,18,0)</f>
        <v>N</v>
      </c>
    </row>
    <row r="669" spans="1:4" x14ac:dyDescent="0.25">
      <c r="A669">
        <v>2549</v>
      </c>
      <c r="B669">
        <f>VLOOKUP($A669,UserCarData!$A:$R,14,0)</f>
        <v>936</v>
      </c>
      <c r="C669">
        <f t="shared" si="10"/>
        <v>1</v>
      </c>
      <c r="D669" t="str">
        <f>VLOOKUP($A669,UserCarData!$A:$R,18,0)</f>
        <v>N</v>
      </c>
    </row>
    <row r="670" spans="1:4" x14ac:dyDescent="0.25">
      <c r="A670">
        <v>2578</v>
      </c>
      <c r="B670">
        <f>VLOOKUP($A670,UserCarData!$A:$R,14,0)</f>
        <v>936</v>
      </c>
      <c r="C670">
        <f t="shared" si="10"/>
        <v>1</v>
      </c>
      <c r="D670" t="str">
        <f>VLOOKUP($A670,UserCarData!$A:$R,18,0)</f>
        <v>N</v>
      </c>
    </row>
    <row r="671" spans="1:4" x14ac:dyDescent="0.25">
      <c r="A671">
        <v>3018</v>
      </c>
      <c r="B671">
        <f>VLOOKUP($A671,UserCarData!$A:$R,14,0)</f>
        <v>936</v>
      </c>
      <c r="C671">
        <f t="shared" si="10"/>
        <v>1</v>
      </c>
      <c r="D671" t="str">
        <f>VLOOKUP($A671,UserCarData!$A:$R,18,0)</f>
        <v>N</v>
      </c>
    </row>
    <row r="672" spans="1:4" x14ac:dyDescent="0.25">
      <c r="A672">
        <v>3200</v>
      </c>
      <c r="B672">
        <f>VLOOKUP($A672,UserCarData!$A:$R,14,0)</f>
        <v>936</v>
      </c>
      <c r="C672">
        <f t="shared" si="10"/>
        <v>1</v>
      </c>
      <c r="D672" t="str">
        <f>VLOOKUP($A672,UserCarData!$A:$R,18,0)</f>
        <v>N</v>
      </c>
    </row>
    <row r="673" spans="1:4" x14ac:dyDescent="0.25">
      <c r="A673">
        <v>3377</v>
      </c>
      <c r="B673">
        <f>VLOOKUP($A673,UserCarData!$A:$R,14,0)</f>
        <v>936</v>
      </c>
      <c r="C673">
        <f t="shared" si="10"/>
        <v>1</v>
      </c>
      <c r="D673" t="str">
        <f>VLOOKUP($A673,UserCarData!$A:$R,18,0)</f>
        <v>N</v>
      </c>
    </row>
    <row r="674" spans="1:4" x14ac:dyDescent="0.25">
      <c r="A674">
        <v>3792</v>
      </c>
      <c r="B674">
        <f>VLOOKUP($A674,UserCarData!$A:$R,14,0)</f>
        <v>936</v>
      </c>
      <c r="C674">
        <f t="shared" si="10"/>
        <v>1</v>
      </c>
      <c r="D674" t="str">
        <f>VLOOKUP($A674,UserCarData!$A:$R,18,0)</f>
        <v>N</v>
      </c>
    </row>
    <row r="675" spans="1:4" x14ac:dyDescent="0.25">
      <c r="A675">
        <v>3932</v>
      </c>
      <c r="B675">
        <f>VLOOKUP($A675,UserCarData!$A:$R,14,0)</f>
        <v>936</v>
      </c>
      <c r="C675">
        <f t="shared" si="10"/>
        <v>1</v>
      </c>
      <c r="D675" t="str">
        <f>VLOOKUP($A675,UserCarData!$A:$R,18,0)</f>
        <v>N</v>
      </c>
    </row>
    <row r="676" spans="1:4" x14ac:dyDescent="0.25">
      <c r="A676">
        <v>3942</v>
      </c>
      <c r="B676">
        <f>VLOOKUP($A676,UserCarData!$A:$R,14,0)</f>
        <v>936</v>
      </c>
      <c r="C676">
        <f t="shared" si="10"/>
        <v>1</v>
      </c>
      <c r="D676" t="str">
        <f>VLOOKUP($A676,UserCarData!$A:$R,18,0)</f>
        <v>N</v>
      </c>
    </row>
    <row r="677" spans="1:4" x14ac:dyDescent="0.25">
      <c r="A677">
        <v>4024</v>
      </c>
      <c r="B677">
        <f>VLOOKUP($A677,UserCarData!$A:$R,14,0)</f>
        <v>936</v>
      </c>
      <c r="C677">
        <f t="shared" si="10"/>
        <v>1</v>
      </c>
      <c r="D677" t="str">
        <f>VLOOKUP($A677,UserCarData!$A:$R,18,0)</f>
        <v>N</v>
      </c>
    </row>
    <row r="678" spans="1:4" x14ac:dyDescent="0.25">
      <c r="A678">
        <v>4154</v>
      </c>
      <c r="B678">
        <f>VLOOKUP($A678,UserCarData!$A:$R,14,0)</f>
        <v>936</v>
      </c>
      <c r="C678">
        <f t="shared" si="10"/>
        <v>1</v>
      </c>
      <c r="D678" t="str">
        <f>VLOOKUP($A678,UserCarData!$A:$R,18,0)</f>
        <v>N</v>
      </c>
    </row>
    <row r="679" spans="1:4" x14ac:dyDescent="0.25">
      <c r="A679">
        <v>4355</v>
      </c>
      <c r="B679">
        <f>VLOOKUP($A679,UserCarData!$A:$R,14,0)</f>
        <v>936</v>
      </c>
      <c r="C679">
        <f t="shared" si="10"/>
        <v>1</v>
      </c>
      <c r="D679" t="str">
        <f>VLOOKUP($A679,UserCarData!$A:$R,18,0)</f>
        <v>N</v>
      </c>
    </row>
    <row r="680" spans="1:4" x14ac:dyDescent="0.25">
      <c r="A680">
        <v>4511</v>
      </c>
      <c r="B680">
        <f>VLOOKUP($A680,UserCarData!$A:$R,14,0)</f>
        <v>936</v>
      </c>
      <c r="C680">
        <f t="shared" si="10"/>
        <v>1</v>
      </c>
      <c r="D680" t="str">
        <f>VLOOKUP($A680,UserCarData!$A:$R,18,0)</f>
        <v>N</v>
      </c>
    </row>
    <row r="681" spans="1:4" x14ac:dyDescent="0.25">
      <c r="A681">
        <v>4858</v>
      </c>
      <c r="B681">
        <f>VLOOKUP($A681,UserCarData!$A:$R,14,0)</f>
        <v>936</v>
      </c>
      <c r="C681">
        <f t="shared" si="10"/>
        <v>1</v>
      </c>
      <c r="D681" t="str">
        <f>VLOOKUP($A681,UserCarData!$A:$R,18,0)</f>
        <v>N</v>
      </c>
    </row>
    <row r="682" spans="1:4" x14ac:dyDescent="0.25">
      <c r="A682">
        <v>5490</v>
      </c>
      <c r="B682">
        <f>VLOOKUP($A682,UserCarData!$A:$R,14,0)</f>
        <v>936</v>
      </c>
      <c r="C682">
        <f t="shared" si="10"/>
        <v>1</v>
      </c>
      <c r="D682" t="str">
        <f>VLOOKUP($A682,UserCarData!$A:$R,18,0)</f>
        <v>N</v>
      </c>
    </row>
    <row r="683" spans="1:4" x14ac:dyDescent="0.25">
      <c r="A683">
        <v>5496</v>
      </c>
      <c r="B683">
        <f>VLOOKUP($A683,UserCarData!$A:$R,14,0)</f>
        <v>936</v>
      </c>
      <c r="C683">
        <f t="shared" si="10"/>
        <v>1</v>
      </c>
      <c r="D683" t="str">
        <f>VLOOKUP($A683,UserCarData!$A:$R,18,0)</f>
        <v>N</v>
      </c>
    </row>
    <row r="684" spans="1:4" x14ac:dyDescent="0.25">
      <c r="A684">
        <v>5858</v>
      </c>
      <c r="B684">
        <f>VLOOKUP($A684,UserCarData!$A:$R,14,0)</f>
        <v>936</v>
      </c>
      <c r="C684">
        <f t="shared" si="10"/>
        <v>1</v>
      </c>
      <c r="D684" t="str">
        <f>VLOOKUP($A684,UserCarData!$A:$R,18,0)</f>
        <v>N</v>
      </c>
    </row>
    <row r="685" spans="1:4" x14ac:dyDescent="0.25">
      <c r="A685">
        <v>6353</v>
      </c>
      <c r="B685">
        <f>VLOOKUP($A685,UserCarData!$A:$R,14,0)</f>
        <v>936</v>
      </c>
      <c r="C685">
        <f t="shared" si="10"/>
        <v>1</v>
      </c>
      <c r="D685" t="str">
        <f>VLOOKUP($A685,UserCarData!$A:$R,18,0)</f>
        <v>N</v>
      </c>
    </row>
    <row r="686" spans="1:4" x14ac:dyDescent="0.25">
      <c r="A686">
        <v>6668</v>
      </c>
      <c r="B686">
        <f>VLOOKUP($A686,UserCarData!$A:$R,14,0)</f>
        <v>936</v>
      </c>
      <c r="C686">
        <f t="shared" si="10"/>
        <v>1</v>
      </c>
      <c r="D686" t="str">
        <f>VLOOKUP($A686,UserCarData!$A:$R,18,0)</f>
        <v>N</v>
      </c>
    </row>
    <row r="687" spans="1:4" x14ac:dyDescent="0.25">
      <c r="A687">
        <v>6909</v>
      </c>
      <c r="B687">
        <f>VLOOKUP($A687,UserCarData!$A:$R,14,0)</f>
        <v>936</v>
      </c>
      <c r="C687">
        <f t="shared" si="10"/>
        <v>1</v>
      </c>
      <c r="D687" t="str">
        <f>VLOOKUP($A687,UserCarData!$A:$R,18,0)</f>
        <v>N</v>
      </c>
    </row>
    <row r="688" spans="1:4" x14ac:dyDescent="0.25">
      <c r="A688">
        <v>6932</v>
      </c>
      <c r="B688">
        <f>VLOOKUP($A688,UserCarData!$A:$R,14,0)</f>
        <v>936</v>
      </c>
      <c r="C688">
        <f t="shared" si="10"/>
        <v>1</v>
      </c>
      <c r="D688" t="str">
        <f>VLOOKUP($A688,UserCarData!$A:$R,18,0)</f>
        <v>N</v>
      </c>
    </row>
    <row r="689" spans="1:4" x14ac:dyDescent="0.25">
      <c r="A689">
        <v>7055</v>
      </c>
      <c r="B689">
        <f>VLOOKUP($A689,UserCarData!$A:$R,14,0)</f>
        <v>936</v>
      </c>
      <c r="C689">
        <f t="shared" si="10"/>
        <v>1</v>
      </c>
      <c r="D689" t="str">
        <f>VLOOKUP($A689,UserCarData!$A:$R,18,0)</f>
        <v>N</v>
      </c>
    </row>
    <row r="690" spans="1:4" x14ac:dyDescent="0.25">
      <c r="A690">
        <v>7254</v>
      </c>
      <c r="B690">
        <f>VLOOKUP($A690,UserCarData!$A:$R,14,0)</f>
        <v>936</v>
      </c>
      <c r="C690">
        <f t="shared" si="10"/>
        <v>1</v>
      </c>
      <c r="D690" t="str">
        <f>VLOOKUP($A690,UserCarData!$A:$R,18,0)</f>
        <v>N</v>
      </c>
    </row>
    <row r="691" spans="1:4" x14ac:dyDescent="0.25">
      <c r="A691">
        <v>7290</v>
      </c>
      <c r="B691">
        <f>VLOOKUP($A691,UserCarData!$A:$R,14,0)</f>
        <v>936</v>
      </c>
      <c r="C691">
        <f t="shared" si="10"/>
        <v>1</v>
      </c>
      <c r="D691" t="str">
        <f>VLOOKUP($A691,UserCarData!$A:$R,18,0)</f>
        <v>N</v>
      </c>
    </row>
    <row r="692" spans="1:4" x14ac:dyDescent="0.25">
      <c r="A692">
        <v>7801</v>
      </c>
      <c r="B692">
        <f>VLOOKUP($A692,UserCarData!$A:$R,14,0)</f>
        <v>936</v>
      </c>
      <c r="C692">
        <f t="shared" si="10"/>
        <v>1</v>
      </c>
      <c r="D692" t="str">
        <f>VLOOKUP($A692,UserCarData!$A:$R,18,0)</f>
        <v>N</v>
      </c>
    </row>
    <row r="693" spans="1:4" x14ac:dyDescent="0.25">
      <c r="A693">
        <v>12</v>
      </c>
      <c r="B693">
        <f>VLOOKUP($A693,UserCarData!$A:$R,14,0)</f>
        <v>993</v>
      </c>
      <c r="C693">
        <f t="shared" si="10"/>
        <v>1</v>
      </c>
      <c r="D693" t="str">
        <f>VLOOKUP($A693,UserCarData!$A:$R,18,0)</f>
        <v>Y</v>
      </c>
    </row>
    <row r="694" spans="1:4" x14ac:dyDescent="0.25">
      <c r="A694">
        <v>192</v>
      </c>
      <c r="B694">
        <f>VLOOKUP($A694,UserCarData!$A:$R,14,0)</f>
        <v>993</v>
      </c>
      <c r="C694">
        <f t="shared" si="10"/>
        <v>1</v>
      </c>
      <c r="D694" t="str">
        <f>VLOOKUP($A694,UserCarData!$A:$R,18,0)</f>
        <v>Y</v>
      </c>
    </row>
    <row r="695" spans="1:4" x14ac:dyDescent="0.25">
      <c r="A695">
        <v>329</v>
      </c>
      <c r="B695">
        <f>VLOOKUP($A695,UserCarData!$A:$R,14,0)</f>
        <v>993</v>
      </c>
      <c r="C695">
        <f t="shared" si="10"/>
        <v>1</v>
      </c>
      <c r="D695" t="str">
        <f>VLOOKUP($A695,UserCarData!$A:$R,18,0)</f>
        <v>Y</v>
      </c>
    </row>
    <row r="696" spans="1:4" x14ac:dyDescent="0.25">
      <c r="A696">
        <v>334</v>
      </c>
      <c r="B696">
        <f>VLOOKUP($A696,UserCarData!$A:$R,14,0)</f>
        <v>993</v>
      </c>
      <c r="C696">
        <f t="shared" si="10"/>
        <v>1</v>
      </c>
      <c r="D696" t="str">
        <f>VLOOKUP($A696,UserCarData!$A:$R,18,0)</f>
        <v>Y</v>
      </c>
    </row>
    <row r="697" spans="1:4" x14ac:dyDescent="0.25">
      <c r="A697">
        <v>943</v>
      </c>
      <c r="B697">
        <f>VLOOKUP($A697,UserCarData!$A:$R,14,0)</f>
        <v>993</v>
      </c>
      <c r="C697">
        <f t="shared" si="10"/>
        <v>1</v>
      </c>
      <c r="D697" t="str">
        <f>VLOOKUP($A697,UserCarData!$A:$R,18,0)</f>
        <v>Y</v>
      </c>
    </row>
    <row r="698" spans="1:4" x14ac:dyDescent="0.25">
      <c r="A698">
        <v>1485</v>
      </c>
      <c r="B698">
        <f>VLOOKUP($A698,UserCarData!$A:$R,14,0)</f>
        <v>993</v>
      </c>
      <c r="C698">
        <f t="shared" si="10"/>
        <v>1</v>
      </c>
      <c r="D698" t="str">
        <f>VLOOKUP($A698,UserCarData!$A:$R,18,0)</f>
        <v>Y</v>
      </c>
    </row>
    <row r="699" spans="1:4" x14ac:dyDescent="0.25">
      <c r="A699">
        <v>1883</v>
      </c>
      <c r="B699">
        <f>VLOOKUP($A699,UserCarData!$A:$R,14,0)</f>
        <v>993</v>
      </c>
      <c r="C699">
        <f t="shared" si="10"/>
        <v>1</v>
      </c>
      <c r="D699" t="str">
        <f>VLOOKUP($A699,UserCarData!$A:$R,18,0)</f>
        <v>Y</v>
      </c>
    </row>
    <row r="700" spans="1:4" x14ac:dyDescent="0.25">
      <c r="A700">
        <v>2050</v>
      </c>
      <c r="B700">
        <f>VLOOKUP($A700,UserCarData!$A:$R,14,0)</f>
        <v>993</v>
      </c>
      <c r="C700">
        <f t="shared" si="10"/>
        <v>1</v>
      </c>
      <c r="D700" t="str">
        <f>VLOOKUP($A700,UserCarData!$A:$R,18,0)</f>
        <v>Y</v>
      </c>
    </row>
    <row r="701" spans="1:4" x14ac:dyDescent="0.25">
      <c r="A701">
        <v>2146</v>
      </c>
      <c r="B701">
        <f>VLOOKUP($A701,UserCarData!$A:$R,14,0)</f>
        <v>993</v>
      </c>
      <c r="C701">
        <f t="shared" si="10"/>
        <v>1</v>
      </c>
      <c r="D701" t="str">
        <f>VLOOKUP($A701,UserCarData!$A:$R,18,0)</f>
        <v>N</v>
      </c>
    </row>
    <row r="702" spans="1:4" x14ac:dyDescent="0.25">
      <c r="A702">
        <v>2168</v>
      </c>
      <c r="B702">
        <f>VLOOKUP($A702,UserCarData!$A:$R,14,0)</f>
        <v>993</v>
      </c>
      <c r="C702">
        <f t="shared" si="10"/>
        <v>1</v>
      </c>
      <c r="D702" t="str">
        <f>VLOOKUP($A702,UserCarData!$A:$R,18,0)</f>
        <v>N</v>
      </c>
    </row>
    <row r="703" spans="1:4" x14ac:dyDescent="0.25">
      <c r="A703">
        <v>2314</v>
      </c>
      <c r="B703">
        <f>VLOOKUP($A703,UserCarData!$A:$R,14,0)</f>
        <v>993</v>
      </c>
      <c r="C703">
        <f t="shared" si="10"/>
        <v>1</v>
      </c>
      <c r="D703" t="str">
        <f>VLOOKUP($A703,UserCarData!$A:$R,18,0)</f>
        <v>N</v>
      </c>
    </row>
    <row r="704" spans="1:4" x14ac:dyDescent="0.25">
      <c r="A704">
        <v>2497</v>
      </c>
      <c r="B704">
        <f>VLOOKUP($A704,UserCarData!$A:$R,14,0)</f>
        <v>993</v>
      </c>
      <c r="C704">
        <f t="shared" si="10"/>
        <v>1</v>
      </c>
      <c r="D704" t="str">
        <f>VLOOKUP($A704,UserCarData!$A:$R,18,0)</f>
        <v>N</v>
      </c>
    </row>
    <row r="705" spans="1:4" x14ac:dyDescent="0.25">
      <c r="A705">
        <v>3921</v>
      </c>
      <c r="B705">
        <f>VLOOKUP($A705,UserCarData!$A:$R,14,0)</f>
        <v>993</v>
      </c>
      <c r="C705">
        <f t="shared" si="10"/>
        <v>1</v>
      </c>
      <c r="D705" t="str">
        <f>VLOOKUP($A705,UserCarData!$A:$R,18,0)</f>
        <v>N</v>
      </c>
    </row>
    <row r="706" spans="1:4" x14ac:dyDescent="0.25">
      <c r="A706">
        <v>4292</v>
      </c>
      <c r="B706">
        <f>VLOOKUP($A706,UserCarData!$A:$R,14,0)</f>
        <v>993</v>
      </c>
      <c r="C706">
        <f t="shared" ref="C706:C769" si="11">IF(AND(B706&gt;=500,B706&lt;1000),1,IF(AND(B706&gt;=1000,B706&lt;1500),2,IF(AND(B706&gt;=1500,B706&lt;2000),3,IF(AND(B706&gt;=2000,B706&lt;2500),4,IF(AND(B706&gt;=2500,B706&lt;3000),5,IF(AND(B706&gt;=3000,B706&lt;3500),6,IF(AND(B706&gt;=3500,B706&lt;4000),7,8)))))))</f>
        <v>1</v>
      </c>
      <c r="D706" t="str">
        <f>VLOOKUP($A706,UserCarData!$A:$R,18,0)</f>
        <v>N</v>
      </c>
    </row>
    <row r="707" spans="1:4" x14ac:dyDescent="0.25">
      <c r="A707">
        <v>4803</v>
      </c>
      <c r="B707">
        <f>VLOOKUP($A707,UserCarData!$A:$R,14,0)</f>
        <v>993</v>
      </c>
      <c r="C707">
        <f t="shared" si="11"/>
        <v>1</v>
      </c>
      <c r="D707" t="str">
        <f>VLOOKUP($A707,UserCarData!$A:$R,18,0)</f>
        <v>N</v>
      </c>
    </row>
    <row r="708" spans="1:4" x14ac:dyDescent="0.25">
      <c r="A708">
        <v>5019</v>
      </c>
      <c r="B708">
        <f>VLOOKUP($A708,UserCarData!$A:$R,14,0)</f>
        <v>993</v>
      </c>
      <c r="C708">
        <f t="shared" si="11"/>
        <v>1</v>
      </c>
      <c r="D708" t="str">
        <f>VLOOKUP($A708,UserCarData!$A:$R,18,0)</f>
        <v>N</v>
      </c>
    </row>
    <row r="709" spans="1:4" x14ac:dyDescent="0.25">
      <c r="A709">
        <v>5023</v>
      </c>
      <c r="B709">
        <f>VLOOKUP($A709,UserCarData!$A:$R,14,0)</f>
        <v>993</v>
      </c>
      <c r="C709">
        <f t="shared" si="11"/>
        <v>1</v>
      </c>
      <c r="D709" t="str">
        <f>VLOOKUP($A709,UserCarData!$A:$R,18,0)</f>
        <v>N</v>
      </c>
    </row>
    <row r="710" spans="1:4" x14ac:dyDescent="0.25">
      <c r="A710">
        <v>5682</v>
      </c>
      <c r="B710">
        <f>VLOOKUP($A710,UserCarData!$A:$R,14,0)</f>
        <v>993</v>
      </c>
      <c r="C710">
        <f t="shared" si="11"/>
        <v>1</v>
      </c>
      <c r="D710" t="str">
        <f>VLOOKUP($A710,UserCarData!$A:$R,18,0)</f>
        <v>N</v>
      </c>
    </row>
    <row r="711" spans="1:4" x14ac:dyDescent="0.25">
      <c r="A711">
        <v>5894</v>
      </c>
      <c r="B711">
        <f>VLOOKUP($A711,UserCarData!$A:$R,14,0)</f>
        <v>993</v>
      </c>
      <c r="C711">
        <f t="shared" si="11"/>
        <v>1</v>
      </c>
      <c r="D711" t="str">
        <f>VLOOKUP($A711,UserCarData!$A:$R,18,0)</f>
        <v>N</v>
      </c>
    </row>
    <row r="712" spans="1:4" x14ac:dyDescent="0.25">
      <c r="A712">
        <v>6324</v>
      </c>
      <c r="B712">
        <f>VLOOKUP($A712,UserCarData!$A:$R,14,0)</f>
        <v>993</v>
      </c>
      <c r="C712">
        <f t="shared" si="11"/>
        <v>1</v>
      </c>
      <c r="D712" t="str">
        <f>VLOOKUP($A712,UserCarData!$A:$R,18,0)</f>
        <v>N</v>
      </c>
    </row>
    <row r="713" spans="1:4" x14ac:dyDescent="0.25">
      <c r="A713">
        <v>987</v>
      </c>
      <c r="B713">
        <f>VLOOKUP($A713,UserCarData!$A:$R,14,0)</f>
        <v>995</v>
      </c>
      <c r="C713">
        <f t="shared" si="11"/>
        <v>1</v>
      </c>
      <c r="D713" t="str">
        <f>VLOOKUP($A713,UserCarData!$A:$R,18,0)</f>
        <v>Y</v>
      </c>
    </row>
    <row r="714" spans="1:4" x14ac:dyDescent="0.25">
      <c r="A714">
        <v>1188</v>
      </c>
      <c r="B714">
        <f>VLOOKUP($A714,UserCarData!$A:$R,14,0)</f>
        <v>995</v>
      </c>
      <c r="C714">
        <f t="shared" si="11"/>
        <v>1</v>
      </c>
      <c r="D714" t="str">
        <f>VLOOKUP($A714,UserCarData!$A:$R,18,0)</f>
        <v>Y</v>
      </c>
    </row>
    <row r="715" spans="1:4" x14ac:dyDescent="0.25">
      <c r="A715">
        <v>1233</v>
      </c>
      <c r="B715">
        <f>VLOOKUP($A715,UserCarData!$A:$R,14,0)</f>
        <v>995</v>
      </c>
      <c r="C715">
        <f t="shared" si="11"/>
        <v>1</v>
      </c>
      <c r="D715" t="str">
        <f>VLOOKUP($A715,UserCarData!$A:$R,18,0)</f>
        <v>Y</v>
      </c>
    </row>
    <row r="716" spans="1:4" x14ac:dyDescent="0.25">
      <c r="A716">
        <v>1782</v>
      </c>
      <c r="B716">
        <f>VLOOKUP($A716,UserCarData!$A:$R,14,0)</f>
        <v>995</v>
      </c>
      <c r="C716">
        <f t="shared" si="11"/>
        <v>1</v>
      </c>
      <c r="D716" t="str">
        <f>VLOOKUP($A716,UserCarData!$A:$R,18,0)</f>
        <v>Y</v>
      </c>
    </row>
    <row r="717" spans="1:4" x14ac:dyDescent="0.25">
      <c r="A717">
        <v>1809</v>
      </c>
      <c r="B717">
        <f>VLOOKUP($A717,UserCarData!$A:$R,14,0)</f>
        <v>995</v>
      </c>
      <c r="C717">
        <f t="shared" si="11"/>
        <v>1</v>
      </c>
      <c r="D717" t="str">
        <f>VLOOKUP($A717,UserCarData!$A:$R,18,0)</f>
        <v>Y</v>
      </c>
    </row>
    <row r="718" spans="1:4" x14ac:dyDescent="0.25">
      <c r="A718">
        <v>1814</v>
      </c>
      <c r="B718">
        <f>VLOOKUP($A718,UserCarData!$A:$R,14,0)</f>
        <v>995</v>
      </c>
      <c r="C718">
        <f t="shared" si="11"/>
        <v>1</v>
      </c>
      <c r="D718" t="str">
        <f>VLOOKUP($A718,UserCarData!$A:$R,18,0)</f>
        <v>Y</v>
      </c>
    </row>
    <row r="719" spans="1:4" x14ac:dyDescent="0.25">
      <c r="A719">
        <v>2058</v>
      </c>
      <c r="B719">
        <f>VLOOKUP($A719,UserCarData!$A:$R,14,0)</f>
        <v>995</v>
      </c>
      <c r="C719">
        <f t="shared" si="11"/>
        <v>1</v>
      </c>
      <c r="D719" t="str">
        <f>VLOOKUP($A719,UserCarData!$A:$R,18,0)</f>
        <v>Y</v>
      </c>
    </row>
    <row r="720" spans="1:4" x14ac:dyDescent="0.25">
      <c r="A720">
        <v>2123</v>
      </c>
      <c r="B720">
        <f>VLOOKUP($A720,UserCarData!$A:$R,14,0)</f>
        <v>995</v>
      </c>
      <c r="C720">
        <f t="shared" si="11"/>
        <v>1</v>
      </c>
      <c r="D720" t="str">
        <f>VLOOKUP($A720,UserCarData!$A:$R,18,0)</f>
        <v>N</v>
      </c>
    </row>
    <row r="721" spans="1:4" x14ac:dyDescent="0.25">
      <c r="A721">
        <v>2151</v>
      </c>
      <c r="B721">
        <f>VLOOKUP($A721,UserCarData!$A:$R,14,0)</f>
        <v>995</v>
      </c>
      <c r="C721">
        <f t="shared" si="11"/>
        <v>1</v>
      </c>
      <c r="D721" t="str">
        <f>VLOOKUP($A721,UserCarData!$A:$R,18,0)</f>
        <v>N</v>
      </c>
    </row>
    <row r="722" spans="1:4" x14ac:dyDescent="0.25">
      <c r="A722">
        <v>2265</v>
      </c>
      <c r="B722">
        <f>VLOOKUP($A722,UserCarData!$A:$R,14,0)</f>
        <v>995</v>
      </c>
      <c r="C722">
        <f t="shared" si="11"/>
        <v>1</v>
      </c>
      <c r="D722" t="str">
        <f>VLOOKUP($A722,UserCarData!$A:$R,18,0)</f>
        <v>N</v>
      </c>
    </row>
    <row r="723" spans="1:4" x14ac:dyDescent="0.25">
      <c r="A723">
        <v>2331</v>
      </c>
      <c r="B723">
        <f>VLOOKUP($A723,UserCarData!$A:$R,14,0)</f>
        <v>995</v>
      </c>
      <c r="C723">
        <f t="shared" si="11"/>
        <v>1</v>
      </c>
      <c r="D723" t="str">
        <f>VLOOKUP($A723,UserCarData!$A:$R,18,0)</f>
        <v>N</v>
      </c>
    </row>
    <row r="724" spans="1:4" x14ac:dyDescent="0.25">
      <c r="A724">
        <v>2361</v>
      </c>
      <c r="B724">
        <f>VLOOKUP($A724,UserCarData!$A:$R,14,0)</f>
        <v>995</v>
      </c>
      <c r="C724">
        <f t="shared" si="11"/>
        <v>1</v>
      </c>
      <c r="D724" t="str">
        <f>VLOOKUP($A724,UserCarData!$A:$R,18,0)</f>
        <v>N</v>
      </c>
    </row>
    <row r="725" spans="1:4" x14ac:dyDescent="0.25">
      <c r="A725">
        <v>2432</v>
      </c>
      <c r="B725">
        <f>VLOOKUP($A725,UserCarData!$A:$R,14,0)</f>
        <v>995</v>
      </c>
      <c r="C725">
        <f t="shared" si="11"/>
        <v>1</v>
      </c>
      <c r="D725" t="str">
        <f>VLOOKUP($A725,UserCarData!$A:$R,18,0)</f>
        <v>N</v>
      </c>
    </row>
    <row r="726" spans="1:4" x14ac:dyDescent="0.25">
      <c r="A726">
        <v>2458</v>
      </c>
      <c r="B726">
        <f>VLOOKUP($A726,UserCarData!$A:$R,14,0)</f>
        <v>995</v>
      </c>
      <c r="C726">
        <f t="shared" si="11"/>
        <v>1</v>
      </c>
      <c r="D726" t="str">
        <f>VLOOKUP($A726,UserCarData!$A:$R,18,0)</f>
        <v>N</v>
      </c>
    </row>
    <row r="727" spans="1:4" x14ac:dyDescent="0.25">
      <c r="A727">
        <v>2559</v>
      </c>
      <c r="B727">
        <f>VLOOKUP($A727,UserCarData!$A:$R,14,0)</f>
        <v>995</v>
      </c>
      <c r="C727">
        <f t="shared" si="11"/>
        <v>1</v>
      </c>
      <c r="D727" t="str">
        <f>VLOOKUP($A727,UserCarData!$A:$R,18,0)</f>
        <v>N</v>
      </c>
    </row>
    <row r="728" spans="1:4" x14ac:dyDescent="0.25">
      <c r="A728">
        <v>2616</v>
      </c>
      <c r="B728">
        <f>VLOOKUP($A728,UserCarData!$A:$R,14,0)</f>
        <v>995</v>
      </c>
      <c r="C728">
        <f t="shared" si="11"/>
        <v>1</v>
      </c>
      <c r="D728" t="str">
        <f>VLOOKUP($A728,UserCarData!$A:$R,18,0)</f>
        <v>N</v>
      </c>
    </row>
    <row r="729" spans="1:4" x14ac:dyDescent="0.25">
      <c r="A729">
        <v>2724</v>
      </c>
      <c r="B729">
        <f>VLOOKUP($A729,UserCarData!$A:$R,14,0)</f>
        <v>995</v>
      </c>
      <c r="C729">
        <f t="shared" si="11"/>
        <v>1</v>
      </c>
      <c r="D729" t="str">
        <f>VLOOKUP($A729,UserCarData!$A:$R,18,0)</f>
        <v>N</v>
      </c>
    </row>
    <row r="730" spans="1:4" x14ac:dyDescent="0.25">
      <c r="A730">
        <v>3458</v>
      </c>
      <c r="B730">
        <f>VLOOKUP($A730,UserCarData!$A:$R,14,0)</f>
        <v>995</v>
      </c>
      <c r="C730">
        <f t="shared" si="11"/>
        <v>1</v>
      </c>
      <c r="D730" t="str">
        <f>VLOOKUP($A730,UserCarData!$A:$R,18,0)</f>
        <v>N</v>
      </c>
    </row>
    <row r="731" spans="1:4" x14ac:dyDescent="0.25">
      <c r="A731">
        <v>3502</v>
      </c>
      <c r="B731">
        <f>VLOOKUP($A731,UserCarData!$A:$R,14,0)</f>
        <v>995</v>
      </c>
      <c r="C731">
        <f t="shared" si="11"/>
        <v>1</v>
      </c>
      <c r="D731" t="str">
        <f>VLOOKUP($A731,UserCarData!$A:$R,18,0)</f>
        <v>N</v>
      </c>
    </row>
    <row r="732" spans="1:4" x14ac:dyDescent="0.25">
      <c r="A732">
        <v>3866</v>
      </c>
      <c r="B732">
        <f>VLOOKUP($A732,UserCarData!$A:$R,14,0)</f>
        <v>995</v>
      </c>
      <c r="C732">
        <f t="shared" si="11"/>
        <v>1</v>
      </c>
      <c r="D732" t="str">
        <f>VLOOKUP($A732,UserCarData!$A:$R,18,0)</f>
        <v>N</v>
      </c>
    </row>
    <row r="733" spans="1:4" x14ac:dyDescent="0.25">
      <c r="A733">
        <v>3941</v>
      </c>
      <c r="B733">
        <f>VLOOKUP($A733,UserCarData!$A:$R,14,0)</f>
        <v>995</v>
      </c>
      <c r="C733">
        <f t="shared" si="11"/>
        <v>1</v>
      </c>
      <c r="D733" t="str">
        <f>VLOOKUP($A733,UserCarData!$A:$R,18,0)</f>
        <v>N</v>
      </c>
    </row>
    <row r="734" spans="1:4" x14ac:dyDescent="0.25">
      <c r="A734">
        <v>4028</v>
      </c>
      <c r="B734">
        <f>VLOOKUP($A734,UserCarData!$A:$R,14,0)</f>
        <v>995</v>
      </c>
      <c r="C734">
        <f t="shared" si="11"/>
        <v>1</v>
      </c>
      <c r="D734" t="str">
        <f>VLOOKUP($A734,UserCarData!$A:$R,18,0)</f>
        <v>N</v>
      </c>
    </row>
    <row r="735" spans="1:4" x14ac:dyDescent="0.25">
      <c r="A735">
        <v>4149</v>
      </c>
      <c r="B735">
        <f>VLOOKUP($A735,UserCarData!$A:$R,14,0)</f>
        <v>995</v>
      </c>
      <c r="C735">
        <f t="shared" si="11"/>
        <v>1</v>
      </c>
      <c r="D735" t="str">
        <f>VLOOKUP($A735,UserCarData!$A:$R,18,0)</f>
        <v>N</v>
      </c>
    </row>
    <row r="736" spans="1:4" x14ac:dyDescent="0.25">
      <c r="A736">
        <v>4475</v>
      </c>
      <c r="B736">
        <f>VLOOKUP($A736,UserCarData!$A:$R,14,0)</f>
        <v>995</v>
      </c>
      <c r="C736">
        <f t="shared" si="11"/>
        <v>1</v>
      </c>
      <c r="D736" t="str">
        <f>VLOOKUP($A736,UserCarData!$A:$R,18,0)</f>
        <v>N</v>
      </c>
    </row>
    <row r="737" spans="1:4" x14ac:dyDescent="0.25">
      <c r="A737">
        <v>4813</v>
      </c>
      <c r="B737">
        <f>VLOOKUP($A737,UserCarData!$A:$R,14,0)</f>
        <v>995</v>
      </c>
      <c r="C737">
        <f t="shared" si="11"/>
        <v>1</v>
      </c>
      <c r="D737" t="str">
        <f>VLOOKUP($A737,UserCarData!$A:$R,18,0)</f>
        <v>N</v>
      </c>
    </row>
    <row r="738" spans="1:4" x14ac:dyDescent="0.25">
      <c r="A738">
        <v>4893</v>
      </c>
      <c r="B738">
        <f>VLOOKUP($A738,UserCarData!$A:$R,14,0)</f>
        <v>995</v>
      </c>
      <c r="C738">
        <f t="shared" si="11"/>
        <v>1</v>
      </c>
      <c r="D738" t="str">
        <f>VLOOKUP($A738,UserCarData!$A:$R,18,0)</f>
        <v>N</v>
      </c>
    </row>
    <row r="739" spans="1:4" x14ac:dyDescent="0.25">
      <c r="A739">
        <v>4908</v>
      </c>
      <c r="B739">
        <f>VLOOKUP($A739,UserCarData!$A:$R,14,0)</f>
        <v>995</v>
      </c>
      <c r="C739">
        <f t="shared" si="11"/>
        <v>1</v>
      </c>
      <c r="D739" t="str">
        <f>VLOOKUP($A739,UserCarData!$A:$R,18,0)</f>
        <v>N</v>
      </c>
    </row>
    <row r="740" spans="1:4" x14ac:dyDescent="0.25">
      <c r="A740">
        <v>4986</v>
      </c>
      <c r="B740">
        <f>VLOOKUP($A740,UserCarData!$A:$R,14,0)</f>
        <v>995</v>
      </c>
      <c r="C740">
        <f t="shared" si="11"/>
        <v>1</v>
      </c>
      <c r="D740" t="str">
        <f>VLOOKUP($A740,UserCarData!$A:$R,18,0)</f>
        <v>N</v>
      </c>
    </row>
    <row r="741" spans="1:4" x14ac:dyDescent="0.25">
      <c r="A741">
        <v>5074</v>
      </c>
      <c r="B741">
        <f>VLOOKUP($A741,UserCarData!$A:$R,14,0)</f>
        <v>995</v>
      </c>
      <c r="C741">
        <f t="shared" si="11"/>
        <v>1</v>
      </c>
      <c r="D741" t="str">
        <f>VLOOKUP($A741,UserCarData!$A:$R,18,0)</f>
        <v>N</v>
      </c>
    </row>
    <row r="742" spans="1:4" x14ac:dyDescent="0.25">
      <c r="A742">
        <v>5139</v>
      </c>
      <c r="B742">
        <f>VLOOKUP($A742,UserCarData!$A:$R,14,0)</f>
        <v>995</v>
      </c>
      <c r="C742">
        <f t="shared" si="11"/>
        <v>1</v>
      </c>
      <c r="D742" t="str">
        <f>VLOOKUP($A742,UserCarData!$A:$R,18,0)</f>
        <v>N</v>
      </c>
    </row>
    <row r="743" spans="1:4" x14ac:dyDescent="0.25">
      <c r="A743">
        <v>5438</v>
      </c>
      <c r="B743">
        <f>VLOOKUP($A743,UserCarData!$A:$R,14,0)</f>
        <v>995</v>
      </c>
      <c r="C743">
        <f t="shared" si="11"/>
        <v>1</v>
      </c>
      <c r="D743" t="str">
        <f>VLOOKUP($A743,UserCarData!$A:$R,18,0)</f>
        <v>N</v>
      </c>
    </row>
    <row r="744" spans="1:4" x14ac:dyDescent="0.25">
      <c r="A744">
        <v>5492</v>
      </c>
      <c r="B744">
        <f>VLOOKUP($A744,UserCarData!$A:$R,14,0)</f>
        <v>995</v>
      </c>
      <c r="C744">
        <f t="shared" si="11"/>
        <v>1</v>
      </c>
      <c r="D744" t="str">
        <f>VLOOKUP($A744,UserCarData!$A:$R,18,0)</f>
        <v>N</v>
      </c>
    </row>
    <row r="745" spans="1:4" x14ac:dyDescent="0.25">
      <c r="A745">
        <v>6234</v>
      </c>
      <c r="B745">
        <f>VLOOKUP($A745,UserCarData!$A:$R,14,0)</f>
        <v>995</v>
      </c>
      <c r="C745">
        <f t="shared" si="11"/>
        <v>1</v>
      </c>
      <c r="D745" t="str">
        <f>VLOOKUP($A745,UserCarData!$A:$R,18,0)</f>
        <v>N</v>
      </c>
    </row>
    <row r="746" spans="1:4" x14ac:dyDescent="0.25">
      <c r="A746">
        <v>6430</v>
      </c>
      <c r="B746">
        <f>VLOOKUP($A746,UserCarData!$A:$R,14,0)</f>
        <v>995</v>
      </c>
      <c r="C746">
        <f t="shared" si="11"/>
        <v>1</v>
      </c>
      <c r="D746" t="str">
        <f>VLOOKUP($A746,UserCarData!$A:$R,18,0)</f>
        <v>N</v>
      </c>
    </row>
    <row r="747" spans="1:4" x14ac:dyDescent="0.25">
      <c r="A747">
        <v>6767</v>
      </c>
      <c r="B747">
        <f>VLOOKUP($A747,UserCarData!$A:$R,14,0)</f>
        <v>995</v>
      </c>
      <c r="C747">
        <f t="shared" si="11"/>
        <v>1</v>
      </c>
      <c r="D747" t="str">
        <f>VLOOKUP($A747,UserCarData!$A:$R,18,0)</f>
        <v>N</v>
      </c>
    </row>
    <row r="748" spans="1:4" x14ac:dyDescent="0.25">
      <c r="A748">
        <v>7643</v>
      </c>
      <c r="B748">
        <f>VLOOKUP($A748,UserCarData!$A:$R,14,0)</f>
        <v>995</v>
      </c>
      <c r="C748">
        <f t="shared" si="11"/>
        <v>1</v>
      </c>
      <c r="D748" t="str">
        <f>VLOOKUP($A748,UserCarData!$A:$R,18,0)</f>
        <v>N</v>
      </c>
    </row>
    <row r="749" spans="1:4" x14ac:dyDescent="0.25">
      <c r="A749">
        <v>7685</v>
      </c>
      <c r="B749">
        <f>VLOOKUP($A749,UserCarData!$A:$R,14,0)</f>
        <v>995</v>
      </c>
      <c r="C749">
        <f t="shared" si="11"/>
        <v>1</v>
      </c>
      <c r="D749" t="str">
        <f>VLOOKUP($A749,UserCarData!$A:$R,18,0)</f>
        <v>N</v>
      </c>
    </row>
    <row r="750" spans="1:4" x14ac:dyDescent="0.25">
      <c r="A750">
        <v>7695</v>
      </c>
      <c r="B750">
        <f>VLOOKUP($A750,UserCarData!$A:$R,14,0)</f>
        <v>995</v>
      </c>
      <c r="C750">
        <f t="shared" si="11"/>
        <v>1</v>
      </c>
      <c r="D750" t="str">
        <f>VLOOKUP($A750,UserCarData!$A:$R,18,0)</f>
        <v>N</v>
      </c>
    </row>
    <row r="751" spans="1:4" x14ac:dyDescent="0.25">
      <c r="A751">
        <v>7724</v>
      </c>
      <c r="B751">
        <f>VLOOKUP($A751,UserCarData!$A:$R,14,0)</f>
        <v>995</v>
      </c>
      <c r="C751">
        <f t="shared" si="11"/>
        <v>1</v>
      </c>
      <c r="D751" t="str">
        <f>VLOOKUP($A751,UserCarData!$A:$R,18,0)</f>
        <v>N</v>
      </c>
    </row>
    <row r="752" spans="1:4" x14ac:dyDescent="0.25">
      <c r="A752">
        <v>7810</v>
      </c>
      <c r="B752">
        <f>VLOOKUP($A752,UserCarData!$A:$R,14,0)</f>
        <v>995</v>
      </c>
      <c r="C752">
        <f t="shared" si="11"/>
        <v>1</v>
      </c>
      <c r="D752" t="str">
        <f>VLOOKUP($A752,UserCarData!$A:$R,18,0)</f>
        <v>N</v>
      </c>
    </row>
    <row r="753" spans="1:4" x14ac:dyDescent="0.25">
      <c r="A753">
        <v>8066</v>
      </c>
      <c r="B753">
        <f>VLOOKUP($A753,UserCarData!$A:$R,14,0)</f>
        <v>995</v>
      </c>
      <c r="C753">
        <f t="shared" si="11"/>
        <v>1</v>
      </c>
      <c r="D753" t="str">
        <f>VLOOKUP($A753,UserCarData!$A:$R,18,0)</f>
        <v>N</v>
      </c>
    </row>
    <row r="754" spans="1:4" x14ac:dyDescent="0.25">
      <c r="A754">
        <v>8067</v>
      </c>
      <c r="B754">
        <f>VLOOKUP($A754,UserCarData!$A:$R,14,0)</f>
        <v>995</v>
      </c>
      <c r="C754">
        <f t="shared" si="11"/>
        <v>1</v>
      </c>
      <c r="D754" t="str">
        <f>VLOOKUP($A754,UserCarData!$A:$R,18,0)</f>
        <v>N</v>
      </c>
    </row>
    <row r="755" spans="1:4" x14ac:dyDescent="0.25">
      <c r="A755">
        <v>8079</v>
      </c>
      <c r="B755">
        <f>VLOOKUP($A755,UserCarData!$A:$R,14,0)</f>
        <v>995</v>
      </c>
      <c r="C755">
        <f t="shared" si="11"/>
        <v>1</v>
      </c>
      <c r="D755" t="str">
        <f>VLOOKUP($A755,UserCarData!$A:$R,18,0)</f>
        <v>N</v>
      </c>
    </row>
    <row r="756" spans="1:4" x14ac:dyDescent="0.25">
      <c r="A756">
        <v>37</v>
      </c>
      <c r="B756">
        <f>VLOOKUP($A756,UserCarData!$A:$R,14,0)</f>
        <v>998</v>
      </c>
      <c r="C756">
        <f t="shared" si="11"/>
        <v>1</v>
      </c>
      <c r="D756" t="str">
        <f>VLOOKUP($A756,UserCarData!$A:$R,18,0)</f>
        <v>Y</v>
      </c>
    </row>
    <row r="757" spans="1:4" x14ac:dyDescent="0.25">
      <c r="A757">
        <v>47</v>
      </c>
      <c r="B757">
        <f>VLOOKUP($A757,UserCarData!$A:$R,14,0)</f>
        <v>998</v>
      </c>
      <c r="C757">
        <f t="shared" si="11"/>
        <v>1</v>
      </c>
      <c r="D757" t="str">
        <f>VLOOKUP($A757,UserCarData!$A:$R,18,0)</f>
        <v>Y</v>
      </c>
    </row>
    <row r="758" spans="1:4" x14ac:dyDescent="0.25">
      <c r="A758">
        <v>70</v>
      </c>
      <c r="B758">
        <f>VLOOKUP($A758,UserCarData!$A:$R,14,0)</f>
        <v>998</v>
      </c>
      <c r="C758">
        <f t="shared" si="11"/>
        <v>1</v>
      </c>
      <c r="D758" t="str">
        <f>VLOOKUP($A758,UserCarData!$A:$R,18,0)</f>
        <v>Y</v>
      </c>
    </row>
    <row r="759" spans="1:4" x14ac:dyDescent="0.25">
      <c r="A759">
        <v>84</v>
      </c>
      <c r="B759">
        <f>VLOOKUP($A759,UserCarData!$A:$R,14,0)</f>
        <v>998</v>
      </c>
      <c r="C759">
        <f t="shared" si="11"/>
        <v>1</v>
      </c>
      <c r="D759" t="str">
        <f>VLOOKUP($A759,UserCarData!$A:$R,18,0)</f>
        <v>Y</v>
      </c>
    </row>
    <row r="760" spans="1:4" x14ac:dyDescent="0.25">
      <c r="A760">
        <v>91</v>
      </c>
      <c r="B760">
        <f>VLOOKUP($A760,UserCarData!$A:$R,14,0)</f>
        <v>998</v>
      </c>
      <c r="C760">
        <f t="shared" si="11"/>
        <v>1</v>
      </c>
      <c r="D760" t="str">
        <f>VLOOKUP($A760,UserCarData!$A:$R,18,0)</f>
        <v>Y</v>
      </c>
    </row>
    <row r="761" spans="1:4" x14ac:dyDescent="0.25">
      <c r="A761">
        <v>95</v>
      </c>
      <c r="B761">
        <f>VLOOKUP($A761,UserCarData!$A:$R,14,0)</f>
        <v>998</v>
      </c>
      <c r="C761">
        <f t="shared" si="11"/>
        <v>1</v>
      </c>
      <c r="D761" t="str">
        <f>VLOOKUP($A761,UserCarData!$A:$R,18,0)</f>
        <v>Y</v>
      </c>
    </row>
    <row r="762" spans="1:4" x14ac:dyDescent="0.25">
      <c r="A762">
        <v>101</v>
      </c>
      <c r="B762">
        <f>VLOOKUP($A762,UserCarData!$A:$R,14,0)</f>
        <v>998</v>
      </c>
      <c r="C762">
        <f t="shared" si="11"/>
        <v>1</v>
      </c>
      <c r="D762" t="str">
        <f>VLOOKUP($A762,UserCarData!$A:$R,18,0)</f>
        <v>Y</v>
      </c>
    </row>
    <row r="763" spans="1:4" x14ac:dyDescent="0.25">
      <c r="A763">
        <v>116</v>
      </c>
      <c r="B763">
        <f>VLOOKUP($A763,UserCarData!$A:$R,14,0)</f>
        <v>998</v>
      </c>
      <c r="C763">
        <f t="shared" si="11"/>
        <v>1</v>
      </c>
      <c r="D763" t="str">
        <f>VLOOKUP($A763,UserCarData!$A:$R,18,0)</f>
        <v>Y</v>
      </c>
    </row>
    <row r="764" spans="1:4" x14ac:dyDescent="0.25">
      <c r="A764">
        <v>119</v>
      </c>
      <c r="B764">
        <f>VLOOKUP($A764,UserCarData!$A:$R,14,0)</f>
        <v>998</v>
      </c>
      <c r="C764">
        <f t="shared" si="11"/>
        <v>1</v>
      </c>
      <c r="D764" t="str">
        <f>VLOOKUP($A764,UserCarData!$A:$R,18,0)</f>
        <v>Y</v>
      </c>
    </row>
    <row r="765" spans="1:4" x14ac:dyDescent="0.25">
      <c r="A765">
        <v>126</v>
      </c>
      <c r="B765">
        <f>VLOOKUP($A765,UserCarData!$A:$R,14,0)</f>
        <v>998</v>
      </c>
      <c r="C765">
        <f t="shared" si="11"/>
        <v>1</v>
      </c>
      <c r="D765" t="str">
        <f>VLOOKUP($A765,UserCarData!$A:$R,18,0)</f>
        <v>Y</v>
      </c>
    </row>
    <row r="766" spans="1:4" x14ac:dyDescent="0.25">
      <c r="A766">
        <v>162</v>
      </c>
      <c r="B766">
        <f>VLOOKUP($A766,UserCarData!$A:$R,14,0)</f>
        <v>998</v>
      </c>
      <c r="C766">
        <f t="shared" si="11"/>
        <v>1</v>
      </c>
      <c r="D766" t="str">
        <f>VLOOKUP($A766,UserCarData!$A:$R,18,0)</f>
        <v>Y</v>
      </c>
    </row>
    <row r="767" spans="1:4" x14ac:dyDescent="0.25">
      <c r="A767">
        <v>176</v>
      </c>
      <c r="B767">
        <f>VLOOKUP($A767,UserCarData!$A:$R,14,0)</f>
        <v>998</v>
      </c>
      <c r="C767">
        <f t="shared" si="11"/>
        <v>1</v>
      </c>
      <c r="D767" t="str">
        <f>VLOOKUP($A767,UserCarData!$A:$R,18,0)</f>
        <v>Y</v>
      </c>
    </row>
    <row r="768" spans="1:4" x14ac:dyDescent="0.25">
      <c r="A768">
        <v>193</v>
      </c>
      <c r="B768">
        <f>VLOOKUP($A768,UserCarData!$A:$R,14,0)</f>
        <v>998</v>
      </c>
      <c r="C768">
        <f t="shared" si="11"/>
        <v>1</v>
      </c>
      <c r="D768" t="str">
        <f>VLOOKUP($A768,UserCarData!$A:$R,18,0)</f>
        <v>Y</v>
      </c>
    </row>
    <row r="769" spans="1:4" x14ac:dyDescent="0.25">
      <c r="A769">
        <v>204</v>
      </c>
      <c r="B769">
        <f>VLOOKUP($A769,UserCarData!$A:$R,14,0)</f>
        <v>998</v>
      </c>
      <c r="C769">
        <f t="shared" si="11"/>
        <v>1</v>
      </c>
      <c r="D769" t="str">
        <f>VLOOKUP($A769,UserCarData!$A:$R,18,0)</f>
        <v>Y</v>
      </c>
    </row>
    <row r="770" spans="1:4" x14ac:dyDescent="0.25">
      <c r="A770">
        <v>208</v>
      </c>
      <c r="B770">
        <f>VLOOKUP($A770,UserCarData!$A:$R,14,0)</f>
        <v>998</v>
      </c>
      <c r="C770">
        <f t="shared" ref="C770:C833" si="12">IF(AND(B770&gt;=500,B770&lt;1000),1,IF(AND(B770&gt;=1000,B770&lt;1500),2,IF(AND(B770&gt;=1500,B770&lt;2000),3,IF(AND(B770&gt;=2000,B770&lt;2500),4,IF(AND(B770&gt;=2500,B770&lt;3000),5,IF(AND(B770&gt;=3000,B770&lt;3500),6,IF(AND(B770&gt;=3500,B770&lt;4000),7,8)))))))</f>
        <v>1</v>
      </c>
      <c r="D770" t="str">
        <f>VLOOKUP($A770,UserCarData!$A:$R,18,0)</f>
        <v>Y</v>
      </c>
    </row>
    <row r="771" spans="1:4" x14ac:dyDescent="0.25">
      <c r="A771">
        <v>216</v>
      </c>
      <c r="B771">
        <f>VLOOKUP($A771,UserCarData!$A:$R,14,0)</f>
        <v>998</v>
      </c>
      <c r="C771">
        <f t="shared" si="12"/>
        <v>1</v>
      </c>
      <c r="D771" t="str">
        <f>VLOOKUP($A771,UserCarData!$A:$R,18,0)</f>
        <v>Y</v>
      </c>
    </row>
    <row r="772" spans="1:4" x14ac:dyDescent="0.25">
      <c r="A772">
        <v>233</v>
      </c>
      <c r="B772">
        <f>VLOOKUP($A772,UserCarData!$A:$R,14,0)</f>
        <v>998</v>
      </c>
      <c r="C772">
        <f t="shared" si="12"/>
        <v>1</v>
      </c>
      <c r="D772" t="str">
        <f>VLOOKUP($A772,UserCarData!$A:$R,18,0)</f>
        <v>Y</v>
      </c>
    </row>
    <row r="773" spans="1:4" x14ac:dyDescent="0.25">
      <c r="A773">
        <v>320</v>
      </c>
      <c r="B773">
        <f>VLOOKUP($A773,UserCarData!$A:$R,14,0)</f>
        <v>998</v>
      </c>
      <c r="C773">
        <f t="shared" si="12"/>
        <v>1</v>
      </c>
      <c r="D773" t="str">
        <f>VLOOKUP($A773,UserCarData!$A:$R,18,0)</f>
        <v>Y</v>
      </c>
    </row>
    <row r="774" spans="1:4" x14ac:dyDescent="0.25">
      <c r="A774">
        <v>330</v>
      </c>
      <c r="B774">
        <f>VLOOKUP($A774,UserCarData!$A:$R,14,0)</f>
        <v>998</v>
      </c>
      <c r="C774">
        <f t="shared" si="12"/>
        <v>1</v>
      </c>
      <c r="D774" t="str">
        <f>VLOOKUP($A774,UserCarData!$A:$R,18,0)</f>
        <v>Y</v>
      </c>
    </row>
    <row r="775" spans="1:4" x14ac:dyDescent="0.25">
      <c r="A775">
        <v>336</v>
      </c>
      <c r="B775">
        <f>VLOOKUP($A775,UserCarData!$A:$R,14,0)</f>
        <v>998</v>
      </c>
      <c r="C775">
        <f t="shared" si="12"/>
        <v>1</v>
      </c>
      <c r="D775" t="str">
        <f>VLOOKUP($A775,UserCarData!$A:$R,18,0)</f>
        <v>Y</v>
      </c>
    </row>
    <row r="776" spans="1:4" x14ac:dyDescent="0.25">
      <c r="A776">
        <v>340</v>
      </c>
      <c r="B776">
        <f>VLOOKUP($A776,UserCarData!$A:$R,14,0)</f>
        <v>998</v>
      </c>
      <c r="C776">
        <f t="shared" si="12"/>
        <v>1</v>
      </c>
      <c r="D776" t="str">
        <f>VLOOKUP($A776,UserCarData!$A:$R,18,0)</f>
        <v>Y</v>
      </c>
    </row>
    <row r="777" spans="1:4" x14ac:dyDescent="0.25">
      <c r="A777">
        <v>344</v>
      </c>
      <c r="B777">
        <f>VLOOKUP($A777,UserCarData!$A:$R,14,0)</f>
        <v>998</v>
      </c>
      <c r="C777">
        <f t="shared" si="12"/>
        <v>1</v>
      </c>
      <c r="D777" t="str">
        <f>VLOOKUP($A777,UserCarData!$A:$R,18,0)</f>
        <v>Y</v>
      </c>
    </row>
    <row r="778" spans="1:4" x14ac:dyDescent="0.25">
      <c r="A778">
        <v>366</v>
      </c>
      <c r="B778">
        <f>VLOOKUP($A778,UserCarData!$A:$R,14,0)</f>
        <v>998</v>
      </c>
      <c r="C778">
        <f t="shared" si="12"/>
        <v>1</v>
      </c>
      <c r="D778" t="str">
        <f>VLOOKUP($A778,UserCarData!$A:$R,18,0)</f>
        <v>Y</v>
      </c>
    </row>
    <row r="779" spans="1:4" x14ac:dyDescent="0.25">
      <c r="A779">
        <v>377</v>
      </c>
      <c r="B779">
        <f>VLOOKUP($A779,UserCarData!$A:$R,14,0)</f>
        <v>998</v>
      </c>
      <c r="C779">
        <f t="shared" si="12"/>
        <v>1</v>
      </c>
      <c r="D779" t="str">
        <f>VLOOKUP($A779,UserCarData!$A:$R,18,0)</f>
        <v>Y</v>
      </c>
    </row>
    <row r="780" spans="1:4" x14ac:dyDescent="0.25">
      <c r="A780">
        <v>404</v>
      </c>
      <c r="B780">
        <f>VLOOKUP($A780,UserCarData!$A:$R,14,0)</f>
        <v>998</v>
      </c>
      <c r="C780">
        <f t="shared" si="12"/>
        <v>1</v>
      </c>
      <c r="D780" t="str">
        <f>VLOOKUP($A780,UserCarData!$A:$R,18,0)</f>
        <v>Y</v>
      </c>
    </row>
    <row r="781" spans="1:4" x14ac:dyDescent="0.25">
      <c r="A781">
        <v>406</v>
      </c>
      <c r="B781">
        <f>VLOOKUP($A781,UserCarData!$A:$R,14,0)</f>
        <v>998</v>
      </c>
      <c r="C781">
        <f t="shared" si="12"/>
        <v>1</v>
      </c>
      <c r="D781" t="str">
        <f>VLOOKUP($A781,UserCarData!$A:$R,18,0)</f>
        <v>Y</v>
      </c>
    </row>
    <row r="782" spans="1:4" x14ac:dyDescent="0.25">
      <c r="A782">
        <v>416</v>
      </c>
      <c r="B782">
        <f>VLOOKUP($A782,UserCarData!$A:$R,14,0)</f>
        <v>998</v>
      </c>
      <c r="C782">
        <f t="shared" si="12"/>
        <v>1</v>
      </c>
      <c r="D782" t="str">
        <f>VLOOKUP($A782,UserCarData!$A:$R,18,0)</f>
        <v>Y</v>
      </c>
    </row>
    <row r="783" spans="1:4" x14ac:dyDescent="0.25">
      <c r="A783">
        <v>446</v>
      </c>
      <c r="B783">
        <f>VLOOKUP($A783,UserCarData!$A:$R,14,0)</f>
        <v>998</v>
      </c>
      <c r="C783">
        <f t="shared" si="12"/>
        <v>1</v>
      </c>
      <c r="D783" t="str">
        <f>VLOOKUP($A783,UserCarData!$A:$R,18,0)</f>
        <v>Y</v>
      </c>
    </row>
    <row r="784" spans="1:4" x14ac:dyDescent="0.25">
      <c r="A784">
        <v>450</v>
      </c>
      <c r="B784">
        <f>VLOOKUP($A784,UserCarData!$A:$R,14,0)</f>
        <v>998</v>
      </c>
      <c r="C784">
        <f t="shared" si="12"/>
        <v>1</v>
      </c>
      <c r="D784" t="str">
        <f>VLOOKUP($A784,UserCarData!$A:$R,18,0)</f>
        <v>Y</v>
      </c>
    </row>
    <row r="785" spans="1:4" x14ac:dyDescent="0.25">
      <c r="A785">
        <v>481</v>
      </c>
      <c r="B785">
        <f>VLOOKUP($A785,UserCarData!$A:$R,14,0)</f>
        <v>998</v>
      </c>
      <c r="C785">
        <f t="shared" si="12"/>
        <v>1</v>
      </c>
      <c r="D785" t="str">
        <f>VLOOKUP($A785,UserCarData!$A:$R,18,0)</f>
        <v>Y</v>
      </c>
    </row>
    <row r="786" spans="1:4" x14ac:dyDescent="0.25">
      <c r="A786">
        <v>482</v>
      </c>
      <c r="B786">
        <f>VLOOKUP($A786,UserCarData!$A:$R,14,0)</f>
        <v>998</v>
      </c>
      <c r="C786">
        <f t="shared" si="12"/>
        <v>1</v>
      </c>
      <c r="D786" t="str">
        <f>VLOOKUP($A786,UserCarData!$A:$R,18,0)</f>
        <v>Y</v>
      </c>
    </row>
    <row r="787" spans="1:4" x14ac:dyDescent="0.25">
      <c r="A787">
        <v>513</v>
      </c>
      <c r="B787">
        <f>VLOOKUP($A787,UserCarData!$A:$R,14,0)</f>
        <v>998</v>
      </c>
      <c r="C787">
        <f t="shared" si="12"/>
        <v>1</v>
      </c>
      <c r="D787" t="str">
        <f>VLOOKUP($A787,UserCarData!$A:$R,18,0)</f>
        <v>Y</v>
      </c>
    </row>
    <row r="788" spans="1:4" x14ac:dyDescent="0.25">
      <c r="A788">
        <v>530</v>
      </c>
      <c r="B788">
        <f>VLOOKUP($A788,UserCarData!$A:$R,14,0)</f>
        <v>998</v>
      </c>
      <c r="C788">
        <f t="shared" si="12"/>
        <v>1</v>
      </c>
      <c r="D788" t="str">
        <f>VLOOKUP($A788,UserCarData!$A:$R,18,0)</f>
        <v>Y</v>
      </c>
    </row>
    <row r="789" spans="1:4" x14ac:dyDescent="0.25">
      <c r="A789">
        <v>547</v>
      </c>
      <c r="B789">
        <f>VLOOKUP($A789,UserCarData!$A:$R,14,0)</f>
        <v>998</v>
      </c>
      <c r="C789">
        <f t="shared" si="12"/>
        <v>1</v>
      </c>
      <c r="D789" t="str">
        <f>VLOOKUP($A789,UserCarData!$A:$R,18,0)</f>
        <v>Y</v>
      </c>
    </row>
    <row r="790" spans="1:4" x14ac:dyDescent="0.25">
      <c r="A790">
        <v>573</v>
      </c>
      <c r="B790">
        <f>VLOOKUP($A790,UserCarData!$A:$R,14,0)</f>
        <v>998</v>
      </c>
      <c r="C790">
        <f t="shared" si="12"/>
        <v>1</v>
      </c>
      <c r="D790" t="str">
        <f>VLOOKUP($A790,UserCarData!$A:$R,18,0)</f>
        <v>Y</v>
      </c>
    </row>
    <row r="791" spans="1:4" x14ac:dyDescent="0.25">
      <c r="A791">
        <v>586</v>
      </c>
      <c r="B791">
        <f>VLOOKUP($A791,UserCarData!$A:$R,14,0)</f>
        <v>998</v>
      </c>
      <c r="C791">
        <f t="shared" si="12"/>
        <v>1</v>
      </c>
      <c r="D791" t="str">
        <f>VLOOKUP($A791,UserCarData!$A:$R,18,0)</f>
        <v>Y</v>
      </c>
    </row>
    <row r="792" spans="1:4" x14ac:dyDescent="0.25">
      <c r="A792">
        <v>595</v>
      </c>
      <c r="B792">
        <f>VLOOKUP($A792,UserCarData!$A:$R,14,0)</f>
        <v>998</v>
      </c>
      <c r="C792">
        <f t="shared" si="12"/>
        <v>1</v>
      </c>
      <c r="D792" t="str">
        <f>VLOOKUP($A792,UserCarData!$A:$R,18,0)</f>
        <v>Y</v>
      </c>
    </row>
    <row r="793" spans="1:4" x14ac:dyDescent="0.25">
      <c r="A793">
        <v>597</v>
      </c>
      <c r="B793">
        <f>VLOOKUP($A793,UserCarData!$A:$R,14,0)</f>
        <v>998</v>
      </c>
      <c r="C793">
        <f t="shared" si="12"/>
        <v>1</v>
      </c>
      <c r="D793" t="str">
        <f>VLOOKUP($A793,UserCarData!$A:$R,18,0)</f>
        <v>Y</v>
      </c>
    </row>
    <row r="794" spans="1:4" x14ac:dyDescent="0.25">
      <c r="A794">
        <v>618</v>
      </c>
      <c r="B794">
        <f>VLOOKUP($A794,UserCarData!$A:$R,14,0)</f>
        <v>998</v>
      </c>
      <c r="C794">
        <f t="shared" si="12"/>
        <v>1</v>
      </c>
      <c r="D794" t="str">
        <f>VLOOKUP($A794,UserCarData!$A:$R,18,0)</f>
        <v>Y</v>
      </c>
    </row>
    <row r="795" spans="1:4" x14ac:dyDescent="0.25">
      <c r="A795">
        <v>621</v>
      </c>
      <c r="B795">
        <f>VLOOKUP($A795,UserCarData!$A:$R,14,0)</f>
        <v>998</v>
      </c>
      <c r="C795">
        <f t="shared" si="12"/>
        <v>1</v>
      </c>
      <c r="D795" t="str">
        <f>VLOOKUP($A795,UserCarData!$A:$R,18,0)</f>
        <v>Y</v>
      </c>
    </row>
    <row r="796" spans="1:4" x14ac:dyDescent="0.25">
      <c r="A796">
        <v>624</v>
      </c>
      <c r="B796">
        <f>VLOOKUP($A796,UserCarData!$A:$R,14,0)</f>
        <v>998</v>
      </c>
      <c r="C796">
        <f t="shared" si="12"/>
        <v>1</v>
      </c>
      <c r="D796" t="str">
        <f>VLOOKUP($A796,UserCarData!$A:$R,18,0)</f>
        <v>Y</v>
      </c>
    </row>
    <row r="797" spans="1:4" x14ac:dyDescent="0.25">
      <c r="A797">
        <v>630</v>
      </c>
      <c r="B797">
        <f>VLOOKUP($A797,UserCarData!$A:$R,14,0)</f>
        <v>998</v>
      </c>
      <c r="C797">
        <f t="shared" si="12"/>
        <v>1</v>
      </c>
      <c r="D797" t="str">
        <f>VLOOKUP($A797,UserCarData!$A:$R,18,0)</f>
        <v>Y</v>
      </c>
    </row>
    <row r="798" spans="1:4" x14ac:dyDescent="0.25">
      <c r="A798">
        <v>634</v>
      </c>
      <c r="B798">
        <f>VLOOKUP($A798,UserCarData!$A:$R,14,0)</f>
        <v>998</v>
      </c>
      <c r="C798">
        <f t="shared" si="12"/>
        <v>1</v>
      </c>
      <c r="D798" t="str">
        <f>VLOOKUP($A798,UserCarData!$A:$R,18,0)</f>
        <v>Y</v>
      </c>
    </row>
    <row r="799" spans="1:4" x14ac:dyDescent="0.25">
      <c r="A799">
        <v>637</v>
      </c>
      <c r="B799">
        <f>VLOOKUP($A799,UserCarData!$A:$R,14,0)</f>
        <v>998</v>
      </c>
      <c r="C799">
        <f t="shared" si="12"/>
        <v>1</v>
      </c>
      <c r="D799" t="str">
        <f>VLOOKUP($A799,UserCarData!$A:$R,18,0)</f>
        <v>Y</v>
      </c>
    </row>
    <row r="800" spans="1:4" x14ac:dyDescent="0.25">
      <c r="A800">
        <v>644</v>
      </c>
      <c r="B800">
        <f>VLOOKUP($A800,UserCarData!$A:$R,14,0)</f>
        <v>998</v>
      </c>
      <c r="C800">
        <f t="shared" si="12"/>
        <v>1</v>
      </c>
      <c r="D800" t="str">
        <f>VLOOKUP($A800,UserCarData!$A:$R,18,0)</f>
        <v>Y</v>
      </c>
    </row>
    <row r="801" spans="1:4" x14ac:dyDescent="0.25">
      <c r="A801">
        <v>646</v>
      </c>
      <c r="B801">
        <f>VLOOKUP($A801,UserCarData!$A:$R,14,0)</f>
        <v>998</v>
      </c>
      <c r="C801">
        <f t="shared" si="12"/>
        <v>1</v>
      </c>
      <c r="D801" t="str">
        <f>VLOOKUP($A801,UserCarData!$A:$R,18,0)</f>
        <v>Y</v>
      </c>
    </row>
    <row r="802" spans="1:4" x14ac:dyDescent="0.25">
      <c r="A802">
        <v>653</v>
      </c>
      <c r="B802">
        <f>VLOOKUP($A802,UserCarData!$A:$R,14,0)</f>
        <v>998</v>
      </c>
      <c r="C802">
        <f t="shared" si="12"/>
        <v>1</v>
      </c>
      <c r="D802" t="str">
        <f>VLOOKUP($A802,UserCarData!$A:$R,18,0)</f>
        <v>Y</v>
      </c>
    </row>
    <row r="803" spans="1:4" x14ac:dyDescent="0.25">
      <c r="A803">
        <v>667</v>
      </c>
      <c r="B803">
        <f>VLOOKUP($A803,UserCarData!$A:$R,14,0)</f>
        <v>998</v>
      </c>
      <c r="C803">
        <f t="shared" si="12"/>
        <v>1</v>
      </c>
      <c r="D803" t="str">
        <f>VLOOKUP($A803,UserCarData!$A:$R,18,0)</f>
        <v>Y</v>
      </c>
    </row>
    <row r="804" spans="1:4" x14ac:dyDescent="0.25">
      <c r="A804">
        <v>693</v>
      </c>
      <c r="B804">
        <f>VLOOKUP($A804,UserCarData!$A:$R,14,0)</f>
        <v>998</v>
      </c>
      <c r="C804">
        <f t="shared" si="12"/>
        <v>1</v>
      </c>
      <c r="D804" t="str">
        <f>VLOOKUP($A804,UserCarData!$A:$R,18,0)</f>
        <v>Y</v>
      </c>
    </row>
    <row r="805" spans="1:4" x14ac:dyDescent="0.25">
      <c r="A805">
        <v>703</v>
      </c>
      <c r="B805">
        <f>VLOOKUP($A805,UserCarData!$A:$R,14,0)</f>
        <v>998</v>
      </c>
      <c r="C805">
        <f t="shared" si="12"/>
        <v>1</v>
      </c>
      <c r="D805" t="str">
        <f>VLOOKUP($A805,UserCarData!$A:$R,18,0)</f>
        <v>Y</v>
      </c>
    </row>
    <row r="806" spans="1:4" x14ac:dyDescent="0.25">
      <c r="A806">
        <v>707</v>
      </c>
      <c r="B806">
        <f>VLOOKUP($A806,UserCarData!$A:$R,14,0)</f>
        <v>998</v>
      </c>
      <c r="C806">
        <f t="shared" si="12"/>
        <v>1</v>
      </c>
      <c r="D806" t="str">
        <f>VLOOKUP($A806,UserCarData!$A:$R,18,0)</f>
        <v>Y</v>
      </c>
    </row>
    <row r="807" spans="1:4" x14ac:dyDescent="0.25">
      <c r="A807">
        <v>708</v>
      </c>
      <c r="B807">
        <f>VLOOKUP($A807,UserCarData!$A:$R,14,0)</f>
        <v>998</v>
      </c>
      <c r="C807">
        <f t="shared" si="12"/>
        <v>1</v>
      </c>
      <c r="D807" t="str">
        <f>VLOOKUP($A807,UserCarData!$A:$R,18,0)</f>
        <v>Y</v>
      </c>
    </row>
    <row r="808" spans="1:4" x14ac:dyDescent="0.25">
      <c r="A808">
        <v>721</v>
      </c>
      <c r="B808">
        <f>VLOOKUP($A808,UserCarData!$A:$R,14,0)</f>
        <v>998</v>
      </c>
      <c r="C808">
        <f t="shared" si="12"/>
        <v>1</v>
      </c>
      <c r="D808" t="str">
        <f>VLOOKUP($A808,UserCarData!$A:$R,18,0)</f>
        <v>Y</v>
      </c>
    </row>
    <row r="809" spans="1:4" x14ac:dyDescent="0.25">
      <c r="A809">
        <v>750</v>
      </c>
      <c r="B809">
        <f>VLOOKUP($A809,UserCarData!$A:$R,14,0)</f>
        <v>998</v>
      </c>
      <c r="C809">
        <f t="shared" si="12"/>
        <v>1</v>
      </c>
      <c r="D809" t="str">
        <f>VLOOKUP($A809,UserCarData!$A:$R,18,0)</f>
        <v>Y</v>
      </c>
    </row>
    <row r="810" spans="1:4" x14ac:dyDescent="0.25">
      <c r="A810">
        <v>774</v>
      </c>
      <c r="B810">
        <f>VLOOKUP($A810,UserCarData!$A:$R,14,0)</f>
        <v>998</v>
      </c>
      <c r="C810">
        <f t="shared" si="12"/>
        <v>1</v>
      </c>
      <c r="D810" t="str">
        <f>VLOOKUP($A810,UserCarData!$A:$R,18,0)</f>
        <v>Y</v>
      </c>
    </row>
    <row r="811" spans="1:4" x14ac:dyDescent="0.25">
      <c r="A811">
        <v>802</v>
      </c>
      <c r="B811">
        <f>VLOOKUP($A811,UserCarData!$A:$R,14,0)</f>
        <v>998</v>
      </c>
      <c r="C811">
        <f t="shared" si="12"/>
        <v>1</v>
      </c>
      <c r="D811" t="str">
        <f>VLOOKUP($A811,UserCarData!$A:$R,18,0)</f>
        <v>Y</v>
      </c>
    </row>
    <row r="812" spans="1:4" x14ac:dyDescent="0.25">
      <c r="A812">
        <v>823</v>
      </c>
      <c r="B812">
        <f>VLOOKUP($A812,UserCarData!$A:$R,14,0)</f>
        <v>998</v>
      </c>
      <c r="C812">
        <f t="shared" si="12"/>
        <v>1</v>
      </c>
      <c r="D812" t="str">
        <f>VLOOKUP($A812,UserCarData!$A:$R,18,0)</f>
        <v>Y</v>
      </c>
    </row>
    <row r="813" spans="1:4" x14ac:dyDescent="0.25">
      <c r="A813">
        <v>837</v>
      </c>
      <c r="B813">
        <f>VLOOKUP($A813,UserCarData!$A:$R,14,0)</f>
        <v>998</v>
      </c>
      <c r="C813">
        <f t="shared" si="12"/>
        <v>1</v>
      </c>
      <c r="D813" t="str">
        <f>VLOOKUP($A813,UserCarData!$A:$R,18,0)</f>
        <v>Y</v>
      </c>
    </row>
    <row r="814" spans="1:4" x14ac:dyDescent="0.25">
      <c r="A814">
        <v>838</v>
      </c>
      <c r="B814">
        <f>VLOOKUP($A814,UserCarData!$A:$R,14,0)</f>
        <v>998</v>
      </c>
      <c r="C814">
        <f t="shared" si="12"/>
        <v>1</v>
      </c>
      <c r="D814" t="str">
        <f>VLOOKUP($A814,UserCarData!$A:$R,18,0)</f>
        <v>Y</v>
      </c>
    </row>
    <row r="815" spans="1:4" x14ac:dyDescent="0.25">
      <c r="A815">
        <v>840</v>
      </c>
      <c r="B815">
        <f>VLOOKUP($A815,UserCarData!$A:$R,14,0)</f>
        <v>998</v>
      </c>
      <c r="C815">
        <f t="shared" si="12"/>
        <v>1</v>
      </c>
      <c r="D815" t="str">
        <f>VLOOKUP($A815,UserCarData!$A:$R,18,0)</f>
        <v>Y</v>
      </c>
    </row>
    <row r="816" spans="1:4" x14ac:dyDescent="0.25">
      <c r="A816">
        <v>854</v>
      </c>
      <c r="B816">
        <f>VLOOKUP($A816,UserCarData!$A:$R,14,0)</f>
        <v>998</v>
      </c>
      <c r="C816">
        <f t="shared" si="12"/>
        <v>1</v>
      </c>
      <c r="D816" t="str">
        <f>VLOOKUP($A816,UserCarData!$A:$R,18,0)</f>
        <v>Y</v>
      </c>
    </row>
    <row r="817" spans="1:4" x14ac:dyDescent="0.25">
      <c r="A817">
        <v>871</v>
      </c>
      <c r="B817">
        <f>VLOOKUP($A817,UserCarData!$A:$R,14,0)</f>
        <v>998</v>
      </c>
      <c r="C817">
        <f t="shared" si="12"/>
        <v>1</v>
      </c>
      <c r="D817" t="str">
        <f>VLOOKUP($A817,UserCarData!$A:$R,18,0)</f>
        <v>Y</v>
      </c>
    </row>
    <row r="818" spans="1:4" x14ac:dyDescent="0.25">
      <c r="A818">
        <v>881</v>
      </c>
      <c r="B818">
        <f>VLOOKUP($A818,UserCarData!$A:$R,14,0)</f>
        <v>998</v>
      </c>
      <c r="C818">
        <f t="shared" si="12"/>
        <v>1</v>
      </c>
      <c r="D818" t="str">
        <f>VLOOKUP($A818,UserCarData!$A:$R,18,0)</f>
        <v>Y</v>
      </c>
    </row>
    <row r="819" spans="1:4" x14ac:dyDescent="0.25">
      <c r="A819">
        <v>933</v>
      </c>
      <c r="B819">
        <f>VLOOKUP($A819,UserCarData!$A:$R,14,0)</f>
        <v>998</v>
      </c>
      <c r="C819">
        <f t="shared" si="12"/>
        <v>1</v>
      </c>
      <c r="D819" t="str">
        <f>VLOOKUP($A819,UserCarData!$A:$R,18,0)</f>
        <v>Y</v>
      </c>
    </row>
    <row r="820" spans="1:4" x14ac:dyDescent="0.25">
      <c r="A820">
        <v>977</v>
      </c>
      <c r="B820">
        <f>VLOOKUP($A820,UserCarData!$A:$R,14,0)</f>
        <v>998</v>
      </c>
      <c r="C820">
        <f t="shared" si="12"/>
        <v>1</v>
      </c>
      <c r="D820" t="str">
        <f>VLOOKUP($A820,UserCarData!$A:$R,18,0)</f>
        <v>Y</v>
      </c>
    </row>
    <row r="821" spans="1:4" x14ac:dyDescent="0.25">
      <c r="A821">
        <v>983</v>
      </c>
      <c r="B821">
        <f>VLOOKUP($A821,UserCarData!$A:$R,14,0)</f>
        <v>998</v>
      </c>
      <c r="C821">
        <f t="shared" si="12"/>
        <v>1</v>
      </c>
      <c r="D821" t="str">
        <f>VLOOKUP($A821,UserCarData!$A:$R,18,0)</f>
        <v>Y</v>
      </c>
    </row>
    <row r="822" spans="1:4" x14ac:dyDescent="0.25">
      <c r="A822">
        <v>996</v>
      </c>
      <c r="B822">
        <f>VLOOKUP($A822,UserCarData!$A:$R,14,0)</f>
        <v>998</v>
      </c>
      <c r="C822">
        <f t="shared" si="12"/>
        <v>1</v>
      </c>
      <c r="D822" t="str">
        <f>VLOOKUP($A822,UserCarData!$A:$R,18,0)</f>
        <v>Y</v>
      </c>
    </row>
    <row r="823" spans="1:4" x14ac:dyDescent="0.25">
      <c r="A823">
        <v>999</v>
      </c>
      <c r="B823">
        <f>VLOOKUP($A823,UserCarData!$A:$R,14,0)</f>
        <v>998</v>
      </c>
      <c r="C823">
        <f t="shared" si="12"/>
        <v>1</v>
      </c>
      <c r="D823" t="str">
        <f>VLOOKUP($A823,UserCarData!$A:$R,18,0)</f>
        <v>Y</v>
      </c>
    </row>
    <row r="824" spans="1:4" x14ac:dyDescent="0.25">
      <c r="A824">
        <v>1027</v>
      </c>
      <c r="B824">
        <f>VLOOKUP($A824,UserCarData!$A:$R,14,0)</f>
        <v>998</v>
      </c>
      <c r="C824">
        <f t="shared" si="12"/>
        <v>1</v>
      </c>
      <c r="D824" t="str">
        <f>VLOOKUP($A824,UserCarData!$A:$R,18,0)</f>
        <v>Y</v>
      </c>
    </row>
    <row r="825" spans="1:4" x14ac:dyDescent="0.25">
      <c r="A825">
        <v>1049</v>
      </c>
      <c r="B825">
        <f>VLOOKUP($A825,UserCarData!$A:$R,14,0)</f>
        <v>998</v>
      </c>
      <c r="C825">
        <f t="shared" si="12"/>
        <v>1</v>
      </c>
      <c r="D825" t="str">
        <f>VLOOKUP($A825,UserCarData!$A:$R,18,0)</f>
        <v>Y</v>
      </c>
    </row>
    <row r="826" spans="1:4" x14ac:dyDescent="0.25">
      <c r="A826">
        <v>1052</v>
      </c>
      <c r="B826">
        <f>VLOOKUP($A826,UserCarData!$A:$R,14,0)</f>
        <v>998</v>
      </c>
      <c r="C826">
        <f t="shared" si="12"/>
        <v>1</v>
      </c>
      <c r="D826" t="str">
        <f>VLOOKUP($A826,UserCarData!$A:$R,18,0)</f>
        <v>Y</v>
      </c>
    </row>
    <row r="827" spans="1:4" x14ac:dyDescent="0.25">
      <c r="A827">
        <v>1084</v>
      </c>
      <c r="B827">
        <f>VLOOKUP($A827,UserCarData!$A:$R,14,0)</f>
        <v>998</v>
      </c>
      <c r="C827">
        <f t="shared" si="12"/>
        <v>1</v>
      </c>
      <c r="D827" t="str">
        <f>VLOOKUP($A827,UserCarData!$A:$R,18,0)</f>
        <v>Y</v>
      </c>
    </row>
    <row r="828" spans="1:4" x14ac:dyDescent="0.25">
      <c r="A828">
        <v>1103</v>
      </c>
      <c r="B828">
        <f>VLOOKUP($A828,UserCarData!$A:$R,14,0)</f>
        <v>998</v>
      </c>
      <c r="C828">
        <f t="shared" si="12"/>
        <v>1</v>
      </c>
      <c r="D828" t="str">
        <f>VLOOKUP($A828,UserCarData!$A:$R,18,0)</f>
        <v>Y</v>
      </c>
    </row>
    <row r="829" spans="1:4" x14ac:dyDescent="0.25">
      <c r="A829">
        <v>1122</v>
      </c>
      <c r="B829">
        <f>VLOOKUP($A829,UserCarData!$A:$R,14,0)</f>
        <v>998</v>
      </c>
      <c r="C829">
        <f t="shared" si="12"/>
        <v>1</v>
      </c>
      <c r="D829" t="str">
        <f>VLOOKUP($A829,UserCarData!$A:$R,18,0)</f>
        <v>Y</v>
      </c>
    </row>
    <row r="830" spans="1:4" x14ac:dyDescent="0.25">
      <c r="A830">
        <v>1141</v>
      </c>
      <c r="B830">
        <f>VLOOKUP($A830,UserCarData!$A:$R,14,0)</f>
        <v>998</v>
      </c>
      <c r="C830">
        <f t="shared" si="12"/>
        <v>1</v>
      </c>
      <c r="D830" t="str">
        <f>VLOOKUP($A830,UserCarData!$A:$R,18,0)</f>
        <v>Y</v>
      </c>
    </row>
    <row r="831" spans="1:4" x14ac:dyDescent="0.25">
      <c r="A831">
        <v>1155</v>
      </c>
      <c r="B831">
        <f>VLOOKUP($A831,UserCarData!$A:$R,14,0)</f>
        <v>998</v>
      </c>
      <c r="C831">
        <f t="shared" si="12"/>
        <v>1</v>
      </c>
      <c r="D831" t="str">
        <f>VLOOKUP($A831,UserCarData!$A:$R,18,0)</f>
        <v>Y</v>
      </c>
    </row>
    <row r="832" spans="1:4" x14ac:dyDescent="0.25">
      <c r="A832">
        <v>1171</v>
      </c>
      <c r="B832">
        <f>VLOOKUP($A832,UserCarData!$A:$R,14,0)</f>
        <v>998</v>
      </c>
      <c r="C832">
        <f t="shared" si="12"/>
        <v>1</v>
      </c>
      <c r="D832" t="str">
        <f>VLOOKUP($A832,UserCarData!$A:$R,18,0)</f>
        <v>Y</v>
      </c>
    </row>
    <row r="833" spans="1:4" x14ac:dyDescent="0.25">
      <c r="A833">
        <v>1195</v>
      </c>
      <c r="B833">
        <f>VLOOKUP($A833,UserCarData!$A:$R,14,0)</f>
        <v>998</v>
      </c>
      <c r="C833">
        <f t="shared" si="12"/>
        <v>1</v>
      </c>
      <c r="D833" t="str">
        <f>VLOOKUP($A833,UserCarData!$A:$R,18,0)</f>
        <v>Y</v>
      </c>
    </row>
    <row r="834" spans="1:4" x14ac:dyDescent="0.25">
      <c r="A834">
        <v>1239</v>
      </c>
      <c r="B834">
        <f>VLOOKUP($A834,UserCarData!$A:$R,14,0)</f>
        <v>998</v>
      </c>
      <c r="C834">
        <f t="shared" ref="C834:C897" si="13">IF(AND(B834&gt;=500,B834&lt;1000),1,IF(AND(B834&gt;=1000,B834&lt;1500),2,IF(AND(B834&gt;=1500,B834&lt;2000),3,IF(AND(B834&gt;=2000,B834&lt;2500),4,IF(AND(B834&gt;=2500,B834&lt;3000),5,IF(AND(B834&gt;=3000,B834&lt;3500),6,IF(AND(B834&gt;=3500,B834&lt;4000),7,8)))))))</f>
        <v>1</v>
      </c>
      <c r="D834" t="str">
        <f>VLOOKUP($A834,UserCarData!$A:$R,18,0)</f>
        <v>Y</v>
      </c>
    </row>
    <row r="835" spans="1:4" x14ac:dyDescent="0.25">
      <c r="A835">
        <v>1255</v>
      </c>
      <c r="B835">
        <f>VLOOKUP($A835,UserCarData!$A:$R,14,0)</f>
        <v>998</v>
      </c>
      <c r="C835">
        <f t="shared" si="13"/>
        <v>1</v>
      </c>
      <c r="D835" t="str">
        <f>VLOOKUP($A835,UserCarData!$A:$R,18,0)</f>
        <v>Y</v>
      </c>
    </row>
    <row r="836" spans="1:4" x14ac:dyDescent="0.25">
      <c r="A836">
        <v>1259</v>
      </c>
      <c r="B836">
        <f>VLOOKUP($A836,UserCarData!$A:$R,14,0)</f>
        <v>998</v>
      </c>
      <c r="C836">
        <f t="shared" si="13"/>
        <v>1</v>
      </c>
      <c r="D836" t="str">
        <f>VLOOKUP($A836,UserCarData!$A:$R,18,0)</f>
        <v>Y</v>
      </c>
    </row>
    <row r="837" spans="1:4" x14ac:dyDescent="0.25">
      <c r="A837">
        <v>1317</v>
      </c>
      <c r="B837">
        <f>VLOOKUP($A837,UserCarData!$A:$R,14,0)</f>
        <v>998</v>
      </c>
      <c r="C837">
        <f t="shared" si="13"/>
        <v>1</v>
      </c>
      <c r="D837" t="str">
        <f>VLOOKUP($A837,UserCarData!$A:$R,18,0)</f>
        <v>Y</v>
      </c>
    </row>
    <row r="838" spans="1:4" x14ac:dyDescent="0.25">
      <c r="A838">
        <v>1318</v>
      </c>
      <c r="B838">
        <f>VLOOKUP($A838,UserCarData!$A:$R,14,0)</f>
        <v>998</v>
      </c>
      <c r="C838">
        <f t="shared" si="13"/>
        <v>1</v>
      </c>
      <c r="D838" t="str">
        <f>VLOOKUP($A838,UserCarData!$A:$R,18,0)</f>
        <v>Y</v>
      </c>
    </row>
    <row r="839" spans="1:4" x14ac:dyDescent="0.25">
      <c r="A839">
        <v>1329</v>
      </c>
      <c r="B839">
        <f>VLOOKUP($A839,UserCarData!$A:$R,14,0)</f>
        <v>998</v>
      </c>
      <c r="C839">
        <f t="shared" si="13"/>
        <v>1</v>
      </c>
      <c r="D839" t="str">
        <f>VLOOKUP($A839,UserCarData!$A:$R,18,0)</f>
        <v>Y</v>
      </c>
    </row>
    <row r="840" spans="1:4" x14ac:dyDescent="0.25">
      <c r="A840">
        <v>1379</v>
      </c>
      <c r="B840">
        <f>VLOOKUP($A840,UserCarData!$A:$R,14,0)</f>
        <v>998</v>
      </c>
      <c r="C840">
        <f t="shared" si="13"/>
        <v>1</v>
      </c>
      <c r="D840" t="str">
        <f>VLOOKUP($A840,UserCarData!$A:$R,18,0)</f>
        <v>Y</v>
      </c>
    </row>
    <row r="841" spans="1:4" x14ac:dyDescent="0.25">
      <c r="A841">
        <v>1382</v>
      </c>
      <c r="B841">
        <f>VLOOKUP($A841,UserCarData!$A:$R,14,0)</f>
        <v>998</v>
      </c>
      <c r="C841">
        <f t="shared" si="13"/>
        <v>1</v>
      </c>
      <c r="D841" t="str">
        <f>VLOOKUP($A841,UserCarData!$A:$R,18,0)</f>
        <v>Y</v>
      </c>
    </row>
    <row r="842" spans="1:4" x14ac:dyDescent="0.25">
      <c r="A842">
        <v>1414</v>
      </c>
      <c r="B842">
        <f>VLOOKUP($A842,UserCarData!$A:$R,14,0)</f>
        <v>998</v>
      </c>
      <c r="C842">
        <f t="shared" si="13"/>
        <v>1</v>
      </c>
      <c r="D842" t="str">
        <f>VLOOKUP($A842,UserCarData!$A:$R,18,0)</f>
        <v>Y</v>
      </c>
    </row>
    <row r="843" spans="1:4" x14ac:dyDescent="0.25">
      <c r="A843">
        <v>1424</v>
      </c>
      <c r="B843">
        <f>VLOOKUP($A843,UserCarData!$A:$R,14,0)</f>
        <v>998</v>
      </c>
      <c r="C843">
        <f t="shared" si="13"/>
        <v>1</v>
      </c>
      <c r="D843" t="str">
        <f>VLOOKUP($A843,UserCarData!$A:$R,18,0)</f>
        <v>Y</v>
      </c>
    </row>
    <row r="844" spans="1:4" x14ac:dyDescent="0.25">
      <c r="A844">
        <v>1436</v>
      </c>
      <c r="B844">
        <f>VLOOKUP($A844,UserCarData!$A:$R,14,0)</f>
        <v>998</v>
      </c>
      <c r="C844">
        <f t="shared" si="13"/>
        <v>1</v>
      </c>
      <c r="D844" t="str">
        <f>VLOOKUP($A844,UserCarData!$A:$R,18,0)</f>
        <v>Y</v>
      </c>
    </row>
    <row r="845" spans="1:4" x14ac:dyDescent="0.25">
      <c r="A845">
        <v>1502</v>
      </c>
      <c r="B845">
        <f>VLOOKUP($A845,UserCarData!$A:$R,14,0)</f>
        <v>998</v>
      </c>
      <c r="C845">
        <f t="shared" si="13"/>
        <v>1</v>
      </c>
      <c r="D845" t="str">
        <f>VLOOKUP($A845,UserCarData!$A:$R,18,0)</f>
        <v>Y</v>
      </c>
    </row>
    <row r="846" spans="1:4" x14ac:dyDescent="0.25">
      <c r="A846">
        <v>1505</v>
      </c>
      <c r="B846">
        <f>VLOOKUP($A846,UserCarData!$A:$R,14,0)</f>
        <v>998</v>
      </c>
      <c r="C846">
        <f t="shared" si="13"/>
        <v>1</v>
      </c>
      <c r="D846" t="str">
        <f>VLOOKUP($A846,UserCarData!$A:$R,18,0)</f>
        <v>Y</v>
      </c>
    </row>
    <row r="847" spans="1:4" x14ac:dyDescent="0.25">
      <c r="A847">
        <v>1506</v>
      </c>
      <c r="B847">
        <f>VLOOKUP($A847,UserCarData!$A:$R,14,0)</f>
        <v>998</v>
      </c>
      <c r="C847">
        <f t="shared" si="13"/>
        <v>1</v>
      </c>
      <c r="D847" t="str">
        <f>VLOOKUP($A847,UserCarData!$A:$R,18,0)</f>
        <v>Y</v>
      </c>
    </row>
    <row r="848" spans="1:4" x14ac:dyDescent="0.25">
      <c r="A848">
        <v>1508</v>
      </c>
      <c r="B848">
        <f>VLOOKUP($A848,UserCarData!$A:$R,14,0)</f>
        <v>998</v>
      </c>
      <c r="C848">
        <f t="shared" si="13"/>
        <v>1</v>
      </c>
      <c r="D848" t="str">
        <f>VLOOKUP($A848,UserCarData!$A:$R,18,0)</f>
        <v>Y</v>
      </c>
    </row>
    <row r="849" spans="1:4" x14ac:dyDescent="0.25">
      <c r="A849">
        <v>1512</v>
      </c>
      <c r="B849">
        <f>VLOOKUP($A849,UserCarData!$A:$R,14,0)</f>
        <v>998</v>
      </c>
      <c r="C849">
        <f t="shared" si="13"/>
        <v>1</v>
      </c>
      <c r="D849" t="str">
        <f>VLOOKUP($A849,UserCarData!$A:$R,18,0)</f>
        <v>Y</v>
      </c>
    </row>
    <row r="850" spans="1:4" x14ac:dyDescent="0.25">
      <c r="A850">
        <v>1581</v>
      </c>
      <c r="B850">
        <f>VLOOKUP($A850,UserCarData!$A:$R,14,0)</f>
        <v>998</v>
      </c>
      <c r="C850">
        <f t="shared" si="13"/>
        <v>1</v>
      </c>
      <c r="D850" t="str">
        <f>VLOOKUP($A850,UserCarData!$A:$R,18,0)</f>
        <v>Y</v>
      </c>
    </row>
    <row r="851" spans="1:4" x14ac:dyDescent="0.25">
      <c r="A851">
        <v>1597</v>
      </c>
      <c r="B851">
        <f>VLOOKUP($A851,UserCarData!$A:$R,14,0)</f>
        <v>998</v>
      </c>
      <c r="C851">
        <f t="shared" si="13"/>
        <v>1</v>
      </c>
      <c r="D851" t="str">
        <f>VLOOKUP($A851,UserCarData!$A:$R,18,0)</f>
        <v>Y</v>
      </c>
    </row>
    <row r="852" spans="1:4" x14ac:dyDescent="0.25">
      <c r="A852">
        <v>1608</v>
      </c>
      <c r="B852">
        <f>VLOOKUP($A852,UserCarData!$A:$R,14,0)</f>
        <v>998</v>
      </c>
      <c r="C852">
        <f t="shared" si="13"/>
        <v>1</v>
      </c>
      <c r="D852" t="str">
        <f>VLOOKUP($A852,UserCarData!$A:$R,18,0)</f>
        <v>Y</v>
      </c>
    </row>
    <row r="853" spans="1:4" x14ac:dyDescent="0.25">
      <c r="A853">
        <v>1620</v>
      </c>
      <c r="B853">
        <f>VLOOKUP($A853,UserCarData!$A:$R,14,0)</f>
        <v>998</v>
      </c>
      <c r="C853">
        <f t="shared" si="13"/>
        <v>1</v>
      </c>
      <c r="D853" t="str">
        <f>VLOOKUP($A853,UserCarData!$A:$R,18,0)</f>
        <v>Y</v>
      </c>
    </row>
    <row r="854" spans="1:4" x14ac:dyDescent="0.25">
      <c r="A854">
        <v>1622</v>
      </c>
      <c r="B854">
        <f>VLOOKUP($A854,UserCarData!$A:$R,14,0)</f>
        <v>998</v>
      </c>
      <c r="C854">
        <f t="shared" si="13"/>
        <v>1</v>
      </c>
      <c r="D854" t="str">
        <f>VLOOKUP($A854,UserCarData!$A:$R,18,0)</f>
        <v>Y</v>
      </c>
    </row>
    <row r="855" spans="1:4" x14ac:dyDescent="0.25">
      <c r="A855">
        <v>1701</v>
      </c>
      <c r="B855">
        <f>VLOOKUP($A855,UserCarData!$A:$R,14,0)</f>
        <v>998</v>
      </c>
      <c r="C855">
        <f t="shared" si="13"/>
        <v>1</v>
      </c>
      <c r="D855" t="str">
        <f>VLOOKUP($A855,UserCarData!$A:$R,18,0)</f>
        <v>Y</v>
      </c>
    </row>
    <row r="856" spans="1:4" x14ac:dyDescent="0.25">
      <c r="A856">
        <v>1716</v>
      </c>
      <c r="B856">
        <f>VLOOKUP($A856,UserCarData!$A:$R,14,0)</f>
        <v>998</v>
      </c>
      <c r="C856">
        <f t="shared" si="13"/>
        <v>1</v>
      </c>
      <c r="D856" t="str">
        <f>VLOOKUP($A856,UserCarData!$A:$R,18,0)</f>
        <v>Y</v>
      </c>
    </row>
    <row r="857" spans="1:4" x14ac:dyDescent="0.25">
      <c r="A857">
        <v>1742</v>
      </c>
      <c r="B857">
        <f>VLOOKUP($A857,UserCarData!$A:$R,14,0)</f>
        <v>998</v>
      </c>
      <c r="C857">
        <f t="shared" si="13"/>
        <v>1</v>
      </c>
      <c r="D857" t="str">
        <f>VLOOKUP($A857,UserCarData!$A:$R,18,0)</f>
        <v>Y</v>
      </c>
    </row>
    <row r="858" spans="1:4" x14ac:dyDescent="0.25">
      <c r="A858">
        <v>1779</v>
      </c>
      <c r="B858">
        <f>VLOOKUP($A858,UserCarData!$A:$R,14,0)</f>
        <v>998</v>
      </c>
      <c r="C858">
        <f t="shared" si="13"/>
        <v>1</v>
      </c>
      <c r="D858" t="str">
        <f>VLOOKUP($A858,UserCarData!$A:$R,18,0)</f>
        <v>Y</v>
      </c>
    </row>
    <row r="859" spans="1:4" x14ac:dyDescent="0.25">
      <c r="A859">
        <v>1815</v>
      </c>
      <c r="B859">
        <f>VLOOKUP($A859,UserCarData!$A:$R,14,0)</f>
        <v>998</v>
      </c>
      <c r="C859">
        <f t="shared" si="13"/>
        <v>1</v>
      </c>
      <c r="D859" t="str">
        <f>VLOOKUP($A859,UserCarData!$A:$R,18,0)</f>
        <v>Y</v>
      </c>
    </row>
    <row r="860" spans="1:4" x14ac:dyDescent="0.25">
      <c r="A860">
        <v>1818</v>
      </c>
      <c r="B860">
        <f>VLOOKUP($A860,UserCarData!$A:$R,14,0)</f>
        <v>998</v>
      </c>
      <c r="C860">
        <f t="shared" si="13"/>
        <v>1</v>
      </c>
      <c r="D860" t="str">
        <f>VLOOKUP($A860,UserCarData!$A:$R,18,0)</f>
        <v>Y</v>
      </c>
    </row>
    <row r="861" spans="1:4" x14ac:dyDescent="0.25">
      <c r="A861">
        <v>1867</v>
      </c>
      <c r="B861">
        <f>VLOOKUP($A861,UserCarData!$A:$R,14,0)</f>
        <v>998</v>
      </c>
      <c r="C861">
        <f t="shared" si="13"/>
        <v>1</v>
      </c>
      <c r="D861" t="str">
        <f>VLOOKUP($A861,UserCarData!$A:$R,18,0)</f>
        <v>Y</v>
      </c>
    </row>
    <row r="862" spans="1:4" x14ac:dyDescent="0.25">
      <c r="A862">
        <v>1886</v>
      </c>
      <c r="B862">
        <f>VLOOKUP($A862,UserCarData!$A:$R,14,0)</f>
        <v>998</v>
      </c>
      <c r="C862">
        <f t="shared" si="13"/>
        <v>1</v>
      </c>
      <c r="D862" t="str">
        <f>VLOOKUP($A862,UserCarData!$A:$R,18,0)</f>
        <v>Y</v>
      </c>
    </row>
    <row r="863" spans="1:4" x14ac:dyDescent="0.25">
      <c r="A863">
        <v>1912</v>
      </c>
      <c r="B863">
        <f>VLOOKUP($A863,UserCarData!$A:$R,14,0)</f>
        <v>998</v>
      </c>
      <c r="C863">
        <f t="shared" si="13"/>
        <v>1</v>
      </c>
      <c r="D863" t="str">
        <f>VLOOKUP($A863,UserCarData!$A:$R,18,0)</f>
        <v>Y</v>
      </c>
    </row>
    <row r="864" spans="1:4" x14ac:dyDescent="0.25">
      <c r="A864">
        <v>1932</v>
      </c>
      <c r="B864">
        <f>VLOOKUP($A864,UserCarData!$A:$R,14,0)</f>
        <v>998</v>
      </c>
      <c r="C864">
        <f t="shared" si="13"/>
        <v>1</v>
      </c>
      <c r="D864" t="str">
        <f>VLOOKUP($A864,UserCarData!$A:$R,18,0)</f>
        <v>Y</v>
      </c>
    </row>
    <row r="865" spans="1:4" x14ac:dyDescent="0.25">
      <c r="A865">
        <v>1974</v>
      </c>
      <c r="B865">
        <f>VLOOKUP($A865,UserCarData!$A:$R,14,0)</f>
        <v>998</v>
      </c>
      <c r="C865">
        <f t="shared" si="13"/>
        <v>1</v>
      </c>
      <c r="D865" t="str">
        <f>VLOOKUP($A865,UserCarData!$A:$R,18,0)</f>
        <v>Y</v>
      </c>
    </row>
    <row r="866" spans="1:4" x14ac:dyDescent="0.25">
      <c r="A866">
        <v>1977</v>
      </c>
      <c r="B866">
        <f>VLOOKUP($A866,UserCarData!$A:$R,14,0)</f>
        <v>998</v>
      </c>
      <c r="C866">
        <f t="shared" si="13"/>
        <v>1</v>
      </c>
      <c r="D866" t="str">
        <f>VLOOKUP($A866,UserCarData!$A:$R,18,0)</f>
        <v>Y</v>
      </c>
    </row>
    <row r="867" spans="1:4" x14ac:dyDescent="0.25">
      <c r="A867">
        <v>1984</v>
      </c>
      <c r="B867">
        <f>VLOOKUP($A867,UserCarData!$A:$R,14,0)</f>
        <v>998</v>
      </c>
      <c r="C867">
        <f t="shared" si="13"/>
        <v>1</v>
      </c>
      <c r="D867" t="str">
        <f>VLOOKUP($A867,UserCarData!$A:$R,18,0)</f>
        <v>Y</v>
      </c>
    </row>
    <row r="868" spans="1:4" x14ac:dyDescent="0.25">
      <c r="A868">
        <v>2002</v>
      </c>
      <c r="B868">
        <f>VLOOKUP($A868,UserCarData!$A:$R,14,0)</f>
        <v>998</v>
      </c>
      <c r="C868">
        <f t="shared" si="13"/>
        <v>1</v>
      </c>
      <c r="D868" t="str">
        <f>VLOOKUP($A868,UserCarData!$A:$R,18,0)</f>
        <v>Y</v>
      </c>
    </row>
    <row r="869" spans="1:4" x14ac:dyDescent="0.25">
      <c r="A869">
        <v>2027</v>
      </c>
      <c r="B869">
        <f>VLOOKUP($A869,UserCarData!$A:$R,14,0)</f>
        <v>998</v>
      </c>
      <c r="C869">
        <f t="shared" si="13"/>
        <v>1</v>
      </c>
      <c r="D869" t="str">
        <f>VLOOKUP($A869,UserCarData!$A:$R,18,0)</f>
        <v>Y</v>
      </c>
    </row>
    <row r="870" spans="1:4" x14ac:dyDescent="0.25">
      <c r="A870">
        <v>2034</v>
      </c>
      <c r="B870">
        <f>VLOOKUP($A870,UserCarData!$A:$R,14,0)</f>
        <v>998</v>
      </c>
      <c r="C870">
        <f t="shared" si="13"/>
        <v>1</v>
      </c>
      <c r="D870" t="str">
        <f>VLOOKUP($A870,UserCarData!$A:$R,18,0)</f>
        <v>Y</v>
      </c>
    </row>
    <row r="871" spans="1:4" x14ac:dyDescent="0.25">
      <c r="A871">
        <v>2056</v>
      </c>
      <c r="B871">
        <f>VLOOKUP($A871,UserCarData!$A:$R,14,0)</f>
        <v>998</v>
      </c>
      <c r="C871">
        <f t="shared" si="13"/>
        <v>1</v>
      </c>
      <c r="D871" t="str">
        <f>VLOOKUP($A871,UserCarData!$A:$R,18,0)</f>
        <v>Y</v>
      </c>
    </row>
    <row r="872" spans="1:4" x14ac:dyDescent="0.25">
      <c r="A872">
        <v>2064</v>
      </c>
      <c r="B872">
        <f>VLOOKUP($A872,UserCarData!$A:$R,14,0)</f>
        <v>998</v>
      </c>
      <c r="C872">
        <f t="shared" si="13"/>
        <v>1</v>
      </c>
      <c r="D872" t="str">
        <f>VLOOKUP($A872,UserCarData!$A:$R,18,0)</f>
        <v>N</v>
      </c>
    </row>
    <row r="873" spans="1:4" x14ac:dyDescent="0.25">
      <c r="A873">
        <v>2071</v>
      </c>
      <c r="B873">
        <f>VLOOKUP($A873,UserCarData!$A:$R,14,0)</f>
        <v>998</v>
      </c>
      <c r="C873">
        <f t="shared" si="13"/>
        <v>1</v>
      </c>
      <c r="D873" t="str">
        <f>VLOOKUP($A873,UserCarData!$A:$R,18,0)</f>
        <v>N</v>
      </c>
    </row>
    <row r="874" spans="1:4" x14ac:dyDescent="0.25">
      <c r="A874">
        <v>2113</v>
      </c>
      <c r="B874">
        <f>VLOOKUP($A874,UserCarData!$A:$R,14,0)</f>
        <v>998</v>
      </c>
      <c r="C874">
        <f t="shared" si="13"/>
        <v>1</v>
      </c>
      <c r="D874" t="str">
        <f>VLOOKUP($A874,UserCarData!$A:$R,18,0)</f>
        <v>N</v>
      </c>
    </row>
    <row r="875" spans="1:4" x14ac:dyDescent="0.25">
      <c r="A875">
        <v>2117</v>
      </c>
      <c r="B875">
        <f>VLOOKUP($A875,UserCarData!$A:$R,14,0)</f>
        <v>998</v>
      </c>
      <c r="C875">
        <f t="shared" si="13"/>
        <v>1</v>
      </c>
      <c r="D875" t="str">
        <f>VLOOKUP($A875,UserCarData!$A:$R,18,0)</f>
        <v>N</v>
      </c>
    </row>
    <row r="876" spans="1:4" x14ac:dyDescent="0.25">
      <c r="A876">
        <v>2148</v>
      </c>
      <c r="B876">
        <f>VLOOKUP($A876,UserCarData!$A:$R,14,0)</f>
        <v>998</v>
      </c>
      <c r="C876">
        <f t="shared" si="13"/>
        <v>1</v>
      </c>
      <c r="D876" t="str">
        <f>VLOOKUP($A876,UserCarData!$A:$R,18,0)</f>
        <v>N</v>
      </c>
    </row>
    <row r="877" spans="1:4" x14ac:dyDescent="0.25">
      <c r="A877">
        <v>2160</v>
      </c>
      <c r="B877">
        <f>VLOOKUP($A877,UserCarData!$A:$R,14,0)</f>
        <v>998</v>
      </c>
      <c r="C877">
        <f t="shared" si="13"/>
        <v>1</v>
      </c>
      <c r="D877" t="str">
        <f>VLOOKUP($A877,UserCarData!$A:$R,18,0)</f>
        <v>N</v>
      </c>
    </row>
    <row r="878" spans="1:4" x14ac:dyDescent="0.25">
      <c r="A878">
        <v>2163</v>
      </c>
      <c r="B878">
        <f>VLOOKUP($A878,UserCarData!$A:$R,14,0)</f>
        <v>998</v>
      </c>
      <c r="C878">
        <f t="shared" si="13"/>
        <v>1</v>
      </c>
      <c r="D878" t="str">
        <f>VLOOKUP($A878,UserCarData!$A:$R,18,0)</f>
        <v>N</v>
      </c>
    </row>
    <row r="879" spans="1:4" x14ac:dyDescent="0.25">
      <c r="A879">
        <v>2190</v>
      </c>
      <c r="B879">
        <f>VLOOKUP($A879,UserCarData!$A:$R,14,0)</f>
        <v>998</v>
      </c>
      <c r="C879">
        <f t="shared" si="13"/>
        <v>1</v>
      </c>
      <c r="D879" t="str">
        <f>VLOOKUP($A879,UserCarData!$A:$R,18,0)</f>
        <v>N</v>
      </c>
    </row>
    <row r="880" spans="1:4" x14ac:dyDescent="0.25">
      <c r="A880">
        <v>2191</v>
      </c>
      <c r="B880">
        <f>VLOOKUP($A880,UserCarData!$A:$R,14,0)</f>
        <v>998</v>
      </c>
      <c r="C880">
        <f t="shared" si="13"/>
        <v>1</v>
      </c>
      <c r="D880" t="str">
        <f>VLOOKUP($A880,UserCarData!$A:$R,18,0)</f>
        <v>N</v>
      </c>
    </row>
    <row r="881" spans="1:4" x14ac:dyDescent="0.25">
      <c r="A881">
        <v>2220</v>
      </c>
      <c r="B881">
        <f>VLOOKUP($A881,UserCarData!$A:$R,14,0)</f>
        <v>998</v>
      </c>
      <c r="C881">
        <f t="shared" si="13"/>
        <v>1</v>
      </c>
      <c r="D881" t="str">
        <f>VLOOKUP($A881,UserCarData!$A:$R,18,0)</f>
        <v>N</v>
      </c>
    </row>
    <row r="882" spans="1:4" x14ac:dyDescent="0.25">
      <c r="A882">
        <v>2222</v>
      </c>
      <c r="B882">
        <f>VLOOKUP($A882,UserCarData!$A:$R,14,0)</f>
        <v>998</v>
      </c>
      <c r="C882">
        <f t="shared" si="13"/>
        <v>1</v>
      </c>
      <c r="D882" t="str">
        <f>VLOOKUP($A882,UserCarData!$A:$R,18,0)</f>
        <v>N</v>
      </c>
    </row>
    <row r="883" spans="1:4" x14ac:dyDescent="0.25">
      <c r="A883">
        <v>2270</v>
      </c>
      <c r="B883">
        <f>VLOOKUP($A883,UserCarData!$A:$R,14,0)</f>
        <v>998</v>
      </c>
      <c r="C883">
        <f t="shared" si="13"/>
        <v>1</v>
      </c>
      <c r="D883" t="str">
        <f>VLOOKUP($A883,UserCarData!$A:$R,18,0)</f>
        <v>N</v>
      </c>
    </row>
    <row r="884" spans="1:4" x14ac:dyDescent="0.25">
      <c r="A884">
        <v>2280</v>
      </c>
      <c r="B884">
        <f>VLOOKUP($A884,UserCarData!$A:$R,14,0)</f>
        <v>998</v>
      </c>
      <c r="C884">
        <f t="shared" si="13"/>
        <v>1</v>
      </c>
      <c r="D884" t="str">
        <f>VLOOKUP($A884,UserCarData!$A:$R,18,0)</f>
        <v>N</v>
      </c>
    </row>
    <row r="885" spans="1:4" x14ac:dyDescent="0.25">
      <c r="A885">
        <v>2288</v>
      </c>
      <c r="B885">
        <f>VLOOKUP($A885,UserCarData!$A:$R,14,0)</f>
        <v>998</v>
      </c>
      <c r="C885">
        <f t="shared" si="13"/>
        <v>1</v>
      </c>
      <c r="D885" t="str">
        <f>VLOOKUP($A885,UserCarData!$A:$R,18,0)</f>
        <v>N</v>
      </c>
    </row>
    <row r="886" spans="1:4" x14ac:dyDescent="0.25">
      <c r="A886">
        <v>2291</v>
      </c>
      <c r="B886">
        <f>VLOOKUP($A886,UserCarData!$A:$R,14,0)</f>
        <v>998</v>
      </c>
      <c r="C886">
        <f t="shared" si="13"/>
        <v>1</v>
      </c>
      <c r="D886" t="str">
        <f>VLOOKUP($A886,UserCarData!$A:$R,18,0)</f>
        <v>N</v>
      </c>
    </row>
    <row r="887" spans="1:4" x14ac:dyDescent="0.25">
      <c r="A887">
        <v>2297</v>
      </c>
      <c r="B887">
        <f>VLOOKUP($A887,UserCarData!$A:$R,14,0)</f>
        <v>998</v>
      </c>
      <c r="C887">
        <f t="shared" si="13"/>
        <v>1</v>
      </c>
      <c r="D887" t="str">
        <f>VLOOKUP($A887,UserCarData!$A:$R,18,0)</f>
        <v>N</v>
      </c>
    </row>
    <row r="888" spans="1:4" x14ac:dyDescent="0.25">
      <c r="A888">
        <v>2313</v>
      </c>
      <c r="B888">
        <f>VLOOKUP($A888,UserCarData!$A:$R,14,0)</f>
        <v>998</v>
      </c>
      <c r="C888">
        <f t="shared" si="13"/>
        <v>1</v>
      </c>
      <c r="D888" t="str">
        <f>VLOOKUP($A888,UserCarData!$A:$R,18,0)</f>
        <v>N</v>
      </c>
    </row>
    <row r="889" spans="1:4" x14ac:dyDescent="0.25">
      <c r="A889">
        <v>2326</v>
      </c>
      <c r="B889">
        <f>VLOOKUP($A889,UserCarData!$A:$R,14,0)</f>
        <v>998</v>
      </c>
      <c r="C889">
        <f t="shared" si="13"/>
        <v>1</v>
      </c>
      <c r="D889" t="str">
        <f>VLOOKUP($A889,UserCarData!$A:$R,18,0)</f>
        <v>N</v>
      </c>
    </row>
    <row r="890" spans="1:4" x14ac:dyDescent="0.25">
      <c r="A890">
        <v>2327</v>
      </c>
      <c r="B890">
        <f>VLOOKUP($A890,UserCarData!$A:$R,14,0)</f>
        <v>998</v>
      </c>
      <c r="C890">
        <f t="shared" si="13"/>
        <v>1</v>
      </c>
      <c r="D890" t="str">
        <f>VLOOKUP($A890,UserCarData!$A:$R,18,0)</f>
        <v>N</v>
      </c>
    </row>
    <row r="891" spans="1:4" x14ac:dyDescent="0.25">
      <c r="A891">
        <v>2365</v>
      </c>
      <c r="B891">
        <f>VLOOKUP($A891,UserCarData!$A:$R,14,0)</f>
        <v>998</v>
      </c>
      <c r="C891">
        <f t="shared" si="13"/>
        <v>1</v>
      </c>
      <c r="D891" t="str">
        <f>VLOOKUP($A891,UserCarData!$A:$R,18,0)</f>
        <v>N</v>
      </c>
    </row>
    <row r="892" spans="1:4" x14ac:dyDescent="0.25">
      <c r="A892">
        <v>2377</v>
      </c>
      <c r="B892">
        <f>VLOOKUP($A892,UserCarData!$A:$R,14,0)</f>
        <v>998</v>
      </c>
      <c r="C892">
        <f t="shared" si="13"/>
        <v>1</v>
      </c>
      <c r="D892" t="str">
        <f>VLOOKUP($A892,UserCarData!$A:$R,18,0)</f>
        <v>N</v>
      </c>
    </row>
    <row r="893" spans="1:4" x14ac:dyDescent="0.25">
      <c r="A893">
        <v>2464</v>
      </c>
      <c r="B893">
        <f>VLOOKUP($A893,UserCarData!$A:$R,14,0)</f>
        <v>998</v>
      </c>
      <c r="C893">
        <f t="shared" si="13"/>
        <v>1</v>
      </c>
      <c r="D893" t="str">
        <f>VLOOKUP($A893,UserCarData!$A:$R,18,0)</f>
        <v>N</v>
      </c>
    </row>
    <row r="894" spans="1:4" x14ac:dyDescent="0.25">
      <c r="A894">
        <v>2477</v>
      </c>
      <c r="B894">
        <f>VLOOKUP($A894,UserCarData!$A:$R,14,0)</f>
        <v>998</v>
      </c>
      <c r="C894">
        <f t="shared" si="13"/>
        <v>1</v>
      </c>
      <c r="D894" t="str">
        <f>VLOOKUP($A894,UserCarData!$A:$R,18,0)</f>
        <v>N</v>
      </c>
    </row>
    <row r="895" spans="1:4" x14ac:dyDescent="0.25">
      <c r="A895">
        <v>2482</v>
      </c>
      <c r="B895">
        <f>VLOOKUP($A895,UserCarData!$A:$R,14,0)</f>
        <v>998</v>
      </c>
      <c r="C895">
        <f t="shared" si="13"/>
        <v>1</v>
      </c>
      <c r="D895" t="str">
        <f>VLOOKUP($A895,UserCarData!$A:$R,18,0)</f>
        <v>N</v>
      </c>
    </row>
    <row r="896" spans="1:4" x14ac:dyDescent="0.25">
      <c r="A896">
        <v>2501</v>
      </c>
      <c r="B896">
        <f>VLOOKUP($A896,UserCarData!$A:$R,14,0)</f>
        <v>998</v>
      </c>
      <c r="C896">
        <f t="shared" si="13"/>
        <v>1</v>
      </c>
      <c r="D896" t="str">
        <f>VLOOKUP($A896,UserCarData!$A:$R,18,0)</f>
        <v>N</v>
      </c>
    </row>
    <row r="897" spans="1:4" x14ac:dyDescent="0.25">
      <c r="A897">
        <v>2505</v>
      </c>
      <c r="B897">
        <f>VLOOKUP($A897,UserCarData!$A:$R,14,0)</f>
        <v>998</v>
      </c>
      <c r="C897">
        <f t="shared" si="13"/>
        <v>1</v>
      </c>
      <c r="D897" t="str">
        <f>VLOOKUP($A897,UserCarData!$A:$R,18,0)</f>
        <v>N</v>
      </c>
    </row>
    <row r="898" spans="1:4" x14ac:dyDescent="0.25">
      <c r="A898">
        <v>2509</v>
      </c>
      <c r="B898">
        <f>VLOOKUP($A898,UserCarData!$A:$R,14,0)</f>
        <v>998</v>
      </c>
      <c r="C898">
        <f t="shared" ref="C898:C961" si="14">IF(AND(B898&gt;=500,B898&lt;1000),1,IF(AND(B898&gt;=1000,B898&lt;1500),2,IF(AND(B898&gt;=1500,B898&lt;2000),3,IF(AND(B898&gt;=2000,B898&lt;2500),4,IF(AND(B898&gt;=2500,B898&lt;3000),5,IF(AND(B898&gt;=3000,B898&lt;3500),6,IF(AND(B898&gt;=3500,B898&lt;4000),7,8)))))))</f>
        <v>1</v>
      </c>
      <c r="D898" t="str">
        <f>VLOOKUP($A898,UserCarData!$A:$R,18,0)</f>
        <v>N</v>
      </c>
    </row>
    <row r="899" spans="1:4" x14ac:dyDescent="0.25">
      <c r="A899">
        <v>2514</v>
      </c>
      <c r="B899">
        <f>VLOOKUP($A899,UserCarData!$A:$R,14,0)</f>
        <v>998</v>
      </c>
      <c r="C899">
        <f t="shared" si="14"/>
        <v>1</v>
      </c>
      <c r="D899" t="str">
        <f>VLOOKUP($A899,UserCarData!$A:$R,18,0)</f>
        <v>N</v>
      </c>
    </row>
    <row r="900" spans="1:4" x14ac:dyDescent="0.25">
      <c r="A900">
        <v>2519</v>
      </c>
      <c r="B900">
        <f>VLOOKUP($A900,UserCarData!$A:$R,14,0)</f>
        <v>998</v>
      </c>
      <c r="C900">
        <f t="shared" si="14"/>
        <v>1</v>
      </c>
      <c r="D900" t="str">
        <f>VLOOKUP($A900,UserCarData!$A:$R,18,0)</f>
        <v>N</v>
      </c>
    </row>
    <row r="901" spans="1:4" x14ac:dyDescent="0.25">
      <c r="A901">
        <v>2522</v>
      </c>
      <c r="B901">
        <f>VLOOKUP($A901,UserCarData!$A:$R,14,0)</f>
        <v>998</v>
      </c>
      <c r="C901">
        <f t="shared" si="14"/>
        <v>1</v>
      </c>
      <c r="D901" t="str">
        <f>VLOOKUP($A901,UserCarData!$A:$R,18,0)</f>
        <v>N</v>
      </c>
    </row>
    <row r="902" spans="1:4" x14ac:dyDescent="0.25">
      <c r="A902">
        <v>2528</v>
      </c>
      <c r="B902">
        <f>VLOOKUP($A902,UserCarData!$A:$R,14,0)</f>
        <v>998</v>
      </c>
      <c r="C902">
        <f t="shared" si="14"/>
        <v>1</v>
      </c>
      <c r="D902" t="str">
        <f>VLOOKUP($A902,UserCarData!$A:$R,18,0)</f>
        <v>N</v>
      </c>
    </row>
    <row r="903" spans="1:4" x14ac:dyDescent="0.25">
      <c r="A903">
        <v>2547</v>
      </c>
      <c r="B903">
        <f>VLOOKUP($A903,UserCarData!$A:$R,14,0)</f>
        <v>998</v>
      </c>
      <c r="C903">
        <f t="shared" si="14"/>
        <v>1</v>
      </c>
      <c r="D903" t="str">
        <f>VLOOKUP($A903,UserCarData!$A:$R,18,0)</f>
        <v>N</v>
      </c>
    </row>
    <row r="904" spans="1:4" x14ac:dyDescent="0.25">
      <c r="A904">
        <v>2568</v>
      </c>
      <c r="B904">
        <f>VLOOKUP($A904,UserCarData!$A:$R,14,0)</f>
        <v>998</v>
      </c>
      <c r="C904">
        <f t="shared" si="14"/>
        <v>1</v>
      </c>
      <c r="D904" t="str">
        <f>VLOOKUP($A904,UserCarData!$A:$R,18,0)</f>
        <v>N</v>
      </c>
    </row>
    <row r="905" spans="1:4" x14ac:dyDescent="0.25">
      <c r="A905">
        <v>2573</v>
      </c>
      <c r="B905">
        <f>VLOOKUP($A905,UserCarData!$A:$R,14,0)</f>
        <v>998</v>
      </c>
      <c r="C905">
        <f t="shared" si="14"/>
        <v>1</v>
      </c>
      <c r="D905" t="str">
        <f>VLOOKUP($A905,UserCarData!$A:$R,18,0)</f>
        <v>N</v>
      </c>
    </row>
    <row r="906" spans="1:4" x14ac:dyDescent="0.25">
      <c r="A906">
        <v>2574</v>
      </c>
      <c r="B906">
        <f>VLOOKUP($A906,UserCarData!$A:$R,14,0)</f>
        <v>998</v>
      </c>
      <c r="C906">
        <f t="shared" si="14"/>
        <v>1</v>
      </c>
      <c r="D906" t="str">
        <f>VLOOKUP($A906,UserCarData!$A:$R,18,0)</f>
        <v>N</v>
      </c>
    </row>
    <row r="907" spans="1:4" x14ac:dyDescent="0.25">
      <c r="A907">
        <v>2577</v>
      </c>
      <c r="B907">
        <f>VLOOKUP($A907,UserCarData!$A:$R,14,0)</f>
        <v>998</v>
      </c>
      <c r="C907">
        <f t="shared" si="14"/>
        <v>1</v>
      </c>
      <c r="D907" t="str">
        <f>VLOOKUP($A907,UserCarData!$A:$R,18,0)</f>
        <v>N</v>
      </c>
    </row>
    <row r="908" spans="1:4" x14ac:dyDescent="0.25">
      <c r="A908">
        <v>2580</v>
      </c>
      <c r="B908">
        <f>VLOOKUP($A908,UserCarData!$A:$R,14,0)</f>
        <v>998</v>
      </c>
      <c r="C908">
        <f t="shared" si="14"/>
        <v>1</v>
      </c>
      <c r="D908" t="str">
        <f>VLOOKUP($A908,UserCarData!$A:$R,18,0)</f>
        <v>N</v>
      </c>
    </row>
    <row r="909" spans="1:4" x14ac:dyDescent="0.25">
      <c r="A909">
        <v>2589</v>
      </c>
      <c r="B909">
        <f>VLOOKUP($A909,UserCarData!$A:$R,14,0)</f>
        <v>998</v>
      </c>
      <c r="C909">
        <f t="shared" si="14"/>
        <v>1</v>
      </c>
      <c r="D909" t="str">
        <f>VLOOKUP($A909,UserCarData!$A:$R,18,0)</f>
        <v>N</v>
      </c>
    </row>
    <row r="910" spans="1:4" x14ac:dyDescent="0.25">
      <c r="A910">
        <v>2603</v>
      </c>
      <c r="B910">
        <f>VLOOKUP($A910,UserCarData!$A:$R,14,0)</f>
        <v>998</v>
      </c>
      <c r="C910">
        <f t="shared" si="14"/>
        <v>1</v>
      </c>
      <c r="D910" t="str">
        <f>VLOOKUP($A910,UserCarData!$A:$R,18,0)</f>
        <v>N</v>
      </c>
    </row>
    <row r="911" spans="1:4" x14ac:dyDescent="0.25">
      <c r="A911">
        <v>2610</v>
      </c>
      <c r="B911">
        <f>VLOOKUP($A911,UserCarData!$A:$R,14,0)</f>
        <v>998</v>
      </c>
      <c r="C911">
        <f t="shared" si="14"/>
        <v>1</v>
      </c>
      <c r="D911" t="str">
        <f>VLOOKUP($A911,UserCarData!$A:$R,18,0)</f>
        <v>N</v>
      </c>
    </row>
    <row r="912" spans="1:4" x14ac:dyDescent="0.25">
      <c r="A912">
        <v>2619</v>
      </c>
      <c r="B912">
        <f>VLOOKUP($A912,UserCarData!$A:$R,14,0)</f>
        <v>998</v>
      </c>
      <c r="C912">
        <f t="shared" si="14"/>
        <v>1</v>
      </c>
      <c r="D912" t="str">
        <f>VLOOKUP($A912,UserCarData!$A:$R,18,0)</f>
        <v>N</v>
      </c>
    </row>
    <row r="913" spans="1:4" x14ac:dyDescent="0.25">
      <c r="A913">
        <v>2626</v>
      </c>
      <c r="B913">
        <f>VLOOKUP($A913,UserCarData!$A:$R,14,0)</f>
        <v>998</v>
      </c>
      <c r="C913">
        <f t="shared" si="14"/>
        <v>1</v>
      </c>
      <c r="D913" t="str">
        <f>VLOOKUP($A913,UserCarData!$A:$R,18,0)</f>
        <v>N</v>
      </c>
    </row>
    <row r="914" spans="1:4" x14ac:dyDescent="0.25">
      <c r="A914">
        <v>2637</v>
      </c>
      <c r="B914">
        <f>VLOOKUP($A914,UserCarData!$A:$R,14,0)</f>
        <v>998</v>
      </c>
      <c r="C914">
        <f t="shared" si="14"/>
        <v>1</v>
      </c>
      <c r="D914" t="str">
        <f>VLOOKUP($A914,UserCarData!$A:$R,18,0)</f>
        <v>N</v>
      </c>
    </row>
    <row r="915" spans="1:4" x14ac:dyDescent="0.25">
      <c r="A915">
        <v>2652</v>
      </c>
      <c r="B915">
        <f>VLOOKUP($A915,UserCarData!$A:$R,14,0)</f>
        <v>998</v>
      </c>
      <c r="C915">
        <f t="shared" si="14"/>
        <v>1</v>
      </c>
      <c r="D915" t="str">
        <f>VLOOKUP($A915,UserCarData!$A:$R,18,0)</f>
        <v>N</v>
      </c>
    </row>
    <row r="916" spans="1:4" x14ac:dyDescent="0.25">
      <c r="A916">
        <v>2670</v>
      </c>
      <c r="B916">
        <f>VLOOKUP($A916,UserCarData!$A:$R,14,0)</f>
        <v>998</v>
      </c>
      <c r="C916">
        <f t="shared" si="14"/>
        <v>1</v>
      </c>
      <c r="D916" t="str">
        <f>VLOOKUP($A916,UserCarData!$A:$R,18,0)</f>
        <v>N</v>
      </c>
    </row>
    <row r="917" spans="1:4" x14ac:dyDescent="0.25">
      <c r="A917">
        <v>2713</v>
      </c>
      <c r="B917">
        <f>VLOOKUP($A917,UserCarData!$A:$R,14,0)</f>
        <v>998</v>
      </c>
      <c r="C917">
        <f t="shared" si="14"/>
        <v>1</v>
      </c>
      <c r="D917" t="str">
        <f>VLOOKUP($A917,UserCarData!$A:$R,18,0)</f>
        <v>N</v>
      </c>
    </row>
    <row r="918" spans="1:4" x14ac:dyDescent="0.25">
      <c r="A918">
        <v>2738</v>
      </c>
      <c r="B918">
        <f>VLOOKUP($A918,UserCarData!$A:$R,14,0)</f>
        <v>998</v>
      </c>
      <c r="C918">
        <f t="shared" si="14"/>
        <v>1</v>
      </c>
      <c r="D918" t="str">
        <f>VLOOKUP($A918,UserCarData!$A:$R,18,0)</f>
        <v>N</v>
      </c>
    </row>
    <row r="919" spans="1:4" x14ac:dyDescent="0.25">
      <c r="A919">
        <v>2741</v>
      </c>
      <c r="B919">
        <f>VLOOKUP($A919,UserCarData!$A:$R,14,0)</f>
        <v>998</v>
      </c>
      <c r="C919">
        <f t="shared" si="14"/>
        <v>1</v>
      </c>
      <c r="D919" t="str">
        <f>VLOOKUP($A919,UserCarData!$A:$R,18,0)</f>
        <v>N</v>
      </c>
    </row>
    <row r="920" spans="1:4" x14ac:dyDescent="0.25">
      <c r="A920">
        <v>2758</v>
      </c>
      <c r="B920">
        <f>VLOOKUP($A920,UserCarData!$A:$R,14,0)</f>
        <v>998</v>
      </c>
      <c r="C920">
        <f t="shared" si="14"/>
        <v>1</v>
      </c>
      <c r="D920" t="str">
        <f>VLOOKUP($A920,UserCarData!$A:$R,18,0)</f>
        <v>N</v>
      </c>
    </row>
    <row r="921" spans="1:4" x14ac:dyDescent="0.25">
      <c r="A921">
        <v>2768</v>
      </c>
      <c r="B921">
        <f>VLOOKUP($A921,UserCarData!$A:$R,14,0)</f>
        <v>998</v>
      </c>
      <c r="C921">
        <f t="shared" si="14"/>
        <v>1</v>
      </c>
      <c r="D921" t="str">
        <f>VLOOKUP($A921,UserCarData!$A:$R,18,0)</f>
        <v>N</v>
      </c>
    </row>
    <row r="922" spans="1:4" x14ac:dyDescent="0.25">
      <c r="A922">
        <v>2774</v>
      </c>
      <c r="B922">
        <f>VLOOKUP($A922,UserCarData!$A:$R,14,0)</f>
        <v>998</v>
      </c>
      <c r="C922">
        <f t="shared" si="14"/>
        <v>1</v>
      </c>
      <c r="D922" t="str">
        <f>VLOOKUP($A922,UserCarData!$A:$R,18,0)</f>
        <v>N</v>
      </c>
    </row>
    <row r="923" spans="1:4" x14ac:dyDescent="0.25">
      <c r="A923">
        <v>2837</v>
      </c>
      <c r="B923">
        <f>VLOOKUP($A923,UserCarData!$A:$R,14,0)</f>
        <v>998</v>
      </c>
      <c r="C923">
        <f t="shared" si="14"/>
        <v>1</v>
      </c>
      <c r="D923" t="str">
        <f>VLOOKUP($A923,UserCarData!$A:$R,18,0)</f>
        <v>N</v>
      </c>
    </row>
    <row r="924" spans="1:4" x14ac:dyDescent="0.25">
      <c r="A924">
        <v>2886</v>
      </c>
      <c r="B924">
        <f>VLOOKUP($A924,UserCarData!$A:$R,14,0)</f>
        <v>998</v>
      </c>
      <c r="C924">
        <f t="shared" si="14"/>
        <v>1</v>
      </c>
      <c r="D924" t="str">
        <f>VLOOKUP($A924,UserCarData!$A:$R,18,0)</f>
        <v>N</v>
      </c>
    </row>
    <row r="925" spans="1:4" x14ac:dyDescent="0.25">
      <c r="A925">
        <v>2889</v>
      </c>
      <c r="B925">
        <f>VLOOKUP($A925,UserCarData!$A:$R,14,0)</f>
        <v>998</v>
      </c>
      <c r="C925">
        <f t="shared" si="14"/>
        <v>1</v>
      </c>
      <c r="D925" t="str">
        <f>VLOOKUP($A925,UserCarData!$A:$R,18,0)</f>
        <v>N</v>
      </c>
    </row>
    <row r="926" spans="1:4" x14ac:dyDescent="0.25">
      <c r="A926">
        <v>2900</v>
      </c>
      <c r="B926">
        <f>VLOOKUP($A926,UserCarData!$A:$R,14,0)</f>
        <v>998</v>
      </c>
      <c r="C926">
        <f t="shared" si="14"/>
        <v>1</v>
      </c>
      <c r="D926" t="str">
        <f>VLOOKUP($A926,UserCarData!$A:$R,18,0)</f>
        <v>N</v>
      </c>
    </row>
    <row r="927" spans="1:4" x14ac:dyDescent="0.25">
      <c r="A927">
        <v>2928</v>
      </c>
      <c r="B927">
        <f>VLOOKUP($A927,UserCarData!$A:$R,14,0)</f>
        <v>998</v>
      </c>
      <c r="C927">
        <f t="shared" si="14"/>
        <v>1</v>
      </c>
      <c r="D927" t="str">
        <f>VLOOKUP($A927,UserCarData!$A:$R,18,0)</f>
        <v>N</v>
      </c>
    </row>
    <row r="928" spans="1:4" x14ac:dyDescent="0.25">
      <c r="A928">
        <v>2935</v>
      </c>
      <c r="B928">
        <f>VLOOKUP($A928,UserCarData!$A:$R,14,0)</f>
        <v>998</v>
      </c>
      <c r="C928">
        <f t="shared" si="14"/>
        <v>1</v>
      </c>
      <c r="D928" t="str">
        <f>VLOOKUP($A928,UserCarData!$A:$R,18,0)</f>
        <v>N</v>
      </c>
    </row>
    <row r="929" spans="1:4" x14ac:dyDescent="0.25">
      <c r="A929">
        <v>3051</v>
      </c>
      <c r="B929">
        <f>VLOOKUP($A929,UserCarData!$A:$R,14,0)</f>
        <v>998</v>
      </c>
      <c r="C929">
        <f t="shared" si="14"/>
        <v>1</v>
      </c>
      <c r="D929" t="str">
        <f>VLOOKUP($A929,UserCarData!$A:$R,18,0)</f>
        <v>N</v>
      </c>
    </row>
    <row r="930" spans="1:4" x14ac:dyDescent="0.25">
      <c r="A930">
        <v>3065</v>
      </c>
      <c r="B930">
        <f>VLOOKUP($A930,UserCarData!$A:$R,14,0)</f>
        <v>998</v>
      </c>
      <c r="C930">
        <f t="shared" si="14"/>
        <v>1</v>
      </c>
      <c r="D930" t="str">
        <f>VLOOKUP($A930,UserCarData!$A:$R,18,0)</f>
        <v>N</v>
      </c>
    </row>
    <row r="931" spans="1:4" x14ac:dyDescent="0.25">
      <c r="A931">
        <v>3070</v>
      </c>
      <c r="B931">
        <f>VLOOKUP($A931,UserCarData!$A:$R,14,0)</f>
        <v>998</v>
      </c>
      <c r="C931">
        <f t="shared" si="14"/>
        <v>1</v>
      </c>
      <c r="D931" t="str">
        <f>VLOOKUP($A931,UserCarData!$A:$R,18,0)</f>
        <v>N</v>
      </c>
    </row>
    <row r="932" spans="1:4" x14ac:dyDescent="0.25">
      <c r="A932">
        <v>3078</v>
      </c>
      <c r="B932">
        <f>VLOOKUP($A932,UserCarData!$A:$R,14,0)</f>
        <v>998</v>
      </c>
      <c r="C932">
        <f t="shared" si="14"/>
        <v>1</v>
      </c>
      <c r="D932" t="str">
        <f>VLOOKUP($A932,UserCarData!$A:$R,18,0)</f>
        <v>N</v>
      </c>
    </row>
    <row r="933" spans="1:4" x14ac:dyDescent="0.25">
      <c r="A933">
        <v>3085</v>
      </c>
      <c r="B933">
        <f>VLOOKUP($A933,UserCarData!$A:$R,14,0)</f>
        <v>998</v>
      </c>
      <c r="C933">
        <f t="shared" si="14"/>
        <v>1</v>
      </c>
      <c r="D933" t="str">
        <f>VLOOKUP($A933,UserCarData!$A:$R,18,0)</f>
        <v>N</v>
      </c>
    </row>
    <row r="934" spans="1:4" x14ac:dyDescent="0.25">
      <c r="A934">
        <v>3100</v>
      </c>
      <c r="B934">
        <f>VLOOKUP($A934,UserCarData!$A:$R,14,0)</f>
        <v>998</v>
      </c>
      <c r="C934">
        <f t="shared" si="14"/>
        <v>1</v>
      </c>
      <c r="D934" t="str">
        <f>VLOOKUP($A934,UserCarData!$A:$R,18,0)</f>
        <v>N</v>
      </c>
    </row>
    <row r="935" spans="1:4" x14ac:dyDescent="0.25">
      <c r="A935">
        <v>3175</v>
      </c>
      <c r="B935">
        <f>VLOOKUP($A935,UserCarData!$A:$R,14,0)</f>
        <v>998</v>
      </c>
      <c r="C935">
        <f t="shared" si="14"/>
        <v>1</v>
      </c>
      <c r="D935" t="str">
        <f>VLOOKUP($A935,UserCarData!$A:$R,18,0)</f>
        <v>N</v>
      </c>
    </row>
    <row r="936" spans="1:4" x14ac:dyDescent="0.25">
      <c r="A936">
        <v>3201</v>
      </c>
      <c r="B936">
        <f>VLOOKUP($A936,UserCarData!$A:$R,14,0)</f>
        <v>998</v>
      </c>
      <c r="C936">
        <f t="shared" si="14"/>
        <v>1</v>
      </c>
      <c r="D936" t="str">
        <f>VLOOKUP($A936,UserCarData!$A:$R,18,0)</f>
        <v>N</v>
      </c>
    </row>
    <row r="937" spans="1:4" x14ac:dyDescent="0.25">
      <c r="A937">
        <v>3231</v>
      </c>
      <c r="B937">
        <f>VLOOKUP($A937,UserCarData!$A:$R,14,0)</f>
        <v>998</v>
      </c>
      <c r="C937">
        <f t="shared" si="14"/>
        <v>1</v>
      </c>
      <c r="D937" t="str">
        <f>VLOOKUP($A937,UserCarData!$A:$R,18,0)</f>
        <v>N</v>
      </c>
    </row>
    <row r="938" spans="1:4" x14ac:dyDescent="0.25">
      <c r="A938">
        <v>3233</v>
      </c>
      <c r="B938">
        <f>VLOOKUP($A938,UserCarData!$A:$R,14,0)</f>
        <v>998</v>
      </c>
      <c r="C938">
        <f t="shared" si="14"/>
        <v>1</v>
      </c>
      <c r="D938" t="str">
        <f>VLOOKUP($A938,UserCarData!$A:$R,18,0)</f>
        <v>N</v>
      </c>
    </row>
    <row r="939" spans="1:4" x14ac:dyDescent="0.25">
      <c r="A939">
        <v>3275</v>
      </c>
      <c r="B939">
        <f>VLOOKUP($A939,UserCarData!$A:$R,14,0)</f>
        <v>998</v>
      </c>
      <c r="C939">
        <f t="shared" si="14"/>
        <v>1</v>
      </c>
      <c r="D939" t="str">
        <f>VLOOKUP($A939,UserCarData!$A:$R,18,0)</f>
        <v>N</v>
      </c>
    </row>
    <row r="940" spans="1:4" x14ac:dyDescent="0.25">
      <c r="A940">
        <v>3287</v>
      </c>
      <c r="B940">
        <f>VLOOKUP($A940,UserCarData!$A:$R,14,0)</f>
        <v>998</v>
      </c>
      <c r="C940">
        <f t="shared" si="14"/>
        <v>1</v>
      </c>
      <c r="D940" t="str">
        <f>VLOOKUP($A940,UserCarData!$A:$R,18,0)</f>
        <v>N</v>
      </c>
    </row>
    <row r="941" spans="1:4" x14ac:dyDescent="0.25">
      <c r="A941">
        <v>3320</v>
      </c>
      <c r="B941">
        <f>VLOOKUP($A941,UserCarData!$A:$R,14,0)</f>
        <v>998</v>
      </c>
      <c r="C941">
        <f t="shared" si="14"/>
        <v>1</v>
      </c>
      <c r="D941" t="str">
        <f>VLOOKUP($A941,UserCarData!$A:$R,18,0)</f>
        <v>N</v>
      </c>
    </row>
    <row r="942" spans="1:4" x14ac:dyDescent="0.25">
      <c r="A942">
        <v>3328</v>
      </c>
      <c r="B942">
        <f>VLOOKUP($A942,UserCarData!$A:$R,14,0)</f>
        <v>998</v>
      </c>
      <c r="C942">
        <f t="shared" si="14"/>
        <v>1</v>
      </c>
      <c r="D942" t="str">
        <f>VLOOKUP($A942,UserCarData!$A:$R,18,0)</f>
        <v>N</v>
      </c>
    </row>
    <row r="943" spans="1:4" x14ac:dyDescent="0.25">
      <c r="A943">
        <v>3331</v>
      </c>
      <c r="B943">
        <f>VLOOKUP($A943,UserCarData!$A:$R,14,0)</f>
        <v>998</v>
      </c>
      <c r="C943">
        <f t="shared" si="14"/>
        <v>1</v>
      </c>
      <c r="D943" t="str">
        <f>VLOOKUP($A943,UserCarData!$A:$R,18,0)</f>
        <v>N</v>
      </c>
    </row>
    <row r="944" spans="1:4" x14ac:dyDescent="0.25">
      <c r="A944">
        <v>3341</v>
      </c>
      <c r="B944">
        <f>VLOOKUP($A944,UserCarData!$A:$R,14,0)</f>
        <v>998</v>
      </c>
      <c r="C944">
        <f t="shared" si="14"/>
        <v>1</v>
      </c>
      <c r="D944" t="str">
        <f>VLOOKUP($A944,UserCarData!$A:$R,18,0)</f>
        <v>N</v>
      </c>
    </row>
    <row r="945" spans="1:4" x14ac:dyDescent="0.25">
      <c r="A945">
        <v>3346</v>
      </c>
      <c r="B945">
        <f>VLOOKUP($A945,UserCarData!$A:$R,14,0)</f>
        <v>998</v>
      </c>
      <c r="C945">
        <f t="shared" si="14"/>
        <v>1</v>
      </c>
      <c r="D945" t="str">
        <f>VLOOKUP($A945,UserCarData!$A:$R,18,0)</f>
        <v>N</v>
      </c>
    </row>
    <row r="946" spans="1:4" x14ac:dyDescent="0.25">
      <c r="A946">
        <v>3385</v>
      </c>
      <c r="B946">
        <f>VLOOKUP($A946,UserCarData!$A:$R,14,0)</f>
        <v>998</v>
      </c>
      <c r="C946">
        <f t="shared" si="14"/>
        <v>1</v>
      </c>
      <c r="D946" t="str">
        <f>VLOOKUP($A946,UserCarData!$A:$R,18,0)</f>
        <v>N</v>
      </c>
    </row>
    <row r="947" spans="1:4" x14ac:dyDescent="0.25">
      <c r="A947">
        <v>3397</v>
      </c>
      <c r="B947">
        <f>VLOOKUP($A947,UserCarData!$A:$R,14,0)</f>
        <v>998</v>
      </c>
      <c r="C947">
        <f t="shared" si="14"/>
        <v>1</v>
      </c>
      <c r="D947" t="str">
        <f>VLOOKUP($A947,UserCarData!$A:$R,18,0)</f>
        <v>N</v>
      </c>
    </row>
    <row r="948" spans="1:4" x14ac:dyDescent="0.25">
      <c r="A948">
        <v>3406</v>
      </c>
      <c r="B948">
        <f>VLOOKUP($A948,UserCarData!$A:$R,14,0)</f>
        <v>998</v>
      </c>
      <c r="C948">
        <f t="shared" si="14"/>
        <v>1</v>
      </c>
      <c r="D948" t="str">
        <f>VLOOKUP($A948,UserCarData!$A:$R,18,0)</f>
        <v>N</v>
      </c>
    </row>
    <row r="949" spans="1:4" x14ac:dyDescent="0.25">
      <c r="A949">
        <v>3415</v>
      </c>
      <c r="B949">
        <f>VLOOKUP($A949,UserCarData!$A:$R,14,0)</f>
        <v>998</v>
      </c>
      <c r="C949">
        <f t="shared" si="14"/>
        <v>1</v>
      </c>
      <c r="D949" t="str">
        <f>VLOOKUP($A949,UserCarData!$A:$R,18,0)</f>
        <v>N</v>
      </c>
    </row>
    <row r="950" spans="1:4" x14ac:dyDescent="0.25">
      <c r="A950">
        <v>3493</v>
      </c>
      <c r="B950">
        <f>VLOOKUP($A950,UserCarData!$A:$R,14,0)</f>
        <v>998</v>
      </c>
      <c r="C950">
        <f t="shared" si="14"/>
        <v>1</v>
      </c>
      <c r="D950" t="str">
        <f>VLOOKUP($A950,UserCarData!$A:$R,18,0)</f>
        <v>N</v>
      </c>
    </row>
    <row r="951" spans="1:4" x14ac:dyDescent="0.25">
      <c r="A951">
        <v>3523</v>
      </c>
      <c r="B951">
        <f>VLOOKUP($A951,UserCarData!$A:$R,14,0)</f>
        <v>998</v>
      </c>
      <c r="C951">
        <f t="shared" si="14"/>
        <v>1</v>
      </c>
      <c r="D951" t="str">
        <f>VLOOKUP($A951,UserCarData!$A:$R,18,0)</f>
        <v>N</v>
      </c>
    </row>
    <row r="952" spans="1:4" x14ac:dyDescent="0.25">
      <c r="A952">
        <v>3548</v>
      </c>
      <c r="B952">
        <f>VLOOKUP($A952,UserCarData!$A:$R,14,0)</f>
        <v>998</v>
      </c>
      <c r="C952">
        <f t="shared" si="14"/>
        <v>1</v>
      </c>
      <c r="D952" t="str">
        <f>VLOOKUP($A952,UserCarData!$A:$R,18,0)</f>
        <v>N</v>
      </c>
    </row>
    <row r="953" spans="1:4" x14ac:dyDescent="0.25">
      <c r="A953">
        <v>3563</v>
      </c>
      <c r="B953">
        <f>VLOOKUP($A953,UserCarData!$A:$R,14,0)</f>
        <v>998</v>
      </c>
      <c r="C953">
        <f t="shared" si="14"/>
        <v>1</v>
      </c>
      <c r="D953" t="str">
        <f>VLOOKUP($A953,UserCarData!$A:$R,18,0)</f>
        <v>N</v>
      </c>
    </row>
    <row r="954" spans="1:4" x14ac:dyDescent="0.25">
      <c r="A954">
        <v>3609</v>
      </c>
      <c r="B954">
        <f>VLOOKUP($A954,UserCarData!$A:$R,14,0)</f>
        <v>998</v>
      </c>
      <c r="C954">
        <f t="shared" si="14"/>
        <v>1</v>
      </c>
      <c r="D954" t="str">
        <f>VLOOKUP($A954,UserCarData!$A:$R,18,0)</f>
        <v>N</v>
      </c>
    </row>
    <row r="955" spans="1:4" x14ac:dyDescent="0.25">
      <c r="A955">
        <v>3613</v>
      </c>
      <c r="B955">
        <f>VLOOKUP($A955,UserCarData!$A:$R,14,0)</f>
        <v>998</v>
      </c>
      <c r="C955">
        <f t="shared" si="14"/>
        <v>1</v>
      </c>
      <c r="D955" t="str">
        <f>VLOOKUP($A955,UserCarData!$A:$R,18,0)</f>
        <v>N</v>
      </c>
    </row>
    <row r="956" spans="1:4" x14ac:dyDescent="0.25">
      <c r="A956">
        <v>3628</v>
      </c>
      <c r="B956">
        <f>VLOOKUP($A956,UserCarData!$A:$R,14,0)</f>
        <v>998</v>
      </c>
      <c r="C956">
        <f t="shared" si="14"/>
        <v>1</v>
      </c>
      <c r="D956" t="str">
        <f>VLOOKUP($A956,UserCarData!$A:$R,18,0)</f>
        <v>N</v>
      </c>
    </row>
    <row r="957" spans="1:4" x14ac:dyDescent="0.25">
      <c r="A957">
        <v>3642</v>
      </c>
      <c r="B957">
        <f>VLOOKUP($A957,UserCarData!$A:$R,14,0)</f>
        <v>998</v>
      </c>
      <c r="C957">
        <f t="shared" si="14"/>
        <v>1</v>
      </c>
      <c r="D957" t="str">
        <f>VLOOKUP($A957,UserCarData!$A:$R,18,0)</f>
        <v>N</v>
      </c>
    </row>
    <row r="958" spans="1:4" x14ac:dyDescent="0.25">
      <c r="A958">
        <v>3660</v>
      </c>
      <c r="B958">
        <f>VLOOKUP($A958,UserCarData!$A:$R,14,0)</f>
        <v>998</v>
      </c>
      <c r="C958">
        <f t="shared" si="14"/>
        <v>1</v>
      </c>
      <c r="D958" t="str">
        <f>VLOOKUP($A958,UserCarData!$A:$R,18,0)</f>
        <v>N</v>
      </c>
    </row>
    <row r="959" spans="1:4" x14ac:dyDescent="0.25">
      <c r="A959">
        <v>3711</v>
      </c>
      <c r="B959">
        <f>VLOOKUP($A959,UserCarData!$A:$R,14,0)</f>
        <v>998</v>
      </c>
      <c r="C959">
        <f t="shared" si="14"/>
        <v>1</v>
      </c>
      <c r="D959" t="str">
        <f>VLOOKUP($A959,UserCarData!$A:$R,18,0)</f>
        <v>N</v>
      </c>
    </row>
    <row r="960" spans="1:4" x14ac:dyDescent="0.25">
      <c r="A960">
        <v>3740</v>
      </c>
      <c r="B960">
        <f>VLOOKUP($A960,UserCarData!$A:$R,14,0)</f>
        <v>998</v>
      </c>
      <c r="C960">
        <f t="shared" si="14"/>
        <v>1</v>
      </c>
      <c r="D960" t="str">
        <f>VLOOKUP($A960,UserCarData!$A:$R,18,0)</f>
        <v>N</v>
      </c>
    </row>
    <row r="961" spans="1:4" x14ac:dyDescent="0.25">
      <c r="A961">
        <v>3747</v>
      </c>
      <c r="B961">
        <f>VLOOKUP($A961,UserCarData!$A:$R,14,0)</f>
        <v>998</v>
      </c>
      <c r="C961">
        <f t="shared" si="14"/>
        <v>1</v>
      </c>
      <c r="D961" t="str">
        <f>VLOOKUP($A961,UserCarData!$A:$R,18,0)</f>
        <v>N</v>
      </c>
    </row>
    <row r="962" spans="1:4" x14ac:dyDescent="0.25">
      <c r="A962">
        <v>3782</v>
      </c>
      <c r="B962">
        <f>VLOOKUP($A962,UserCarData!$A:$R,14,0)</f>
        <v>998</v>
      </c>
      <c r="C962">
        <f t="shared" ref="C962:C1025" si="15">IF(AND(B962&gt;=500,B962&lt;1000),1,IF(AND(B962&gt;=1000,B962&lt;1500),2,IF(AND(B962&gt;=1500,B962&lt;2000),3,IF(AND(B962&gt;=2000,B962&lt;2500),4,IF(AND(B962&gt;=2500,B962&lt;3000),5,IF(AND(B962&gt;=3000,B962&lt;3500),6,IF(AND(B962&gt;=3500,B962&lt;4000),7,8)))))))</f>
        <v>1</v>
      </c>
      <c r="D962" t="str">
        <f>VLOOKUP($A962,UserCarData!$A:$R,18,0)</f>
        <v>N</v>
      </c>
    </row>
    <row r="963" spans="1:4" x14ac:dyDescent="0.25">
      <c r="A963">
        <v>3798</v>
      </c>
      <c r="B963">
        <f>VLOOKUP($A963,UserCarData!$A:$R,14,0)</f>
        <v>998</v>
      </c>
      <c r="C963">
        <f t="shared" si="15"/>
        <v>1</v>
      </c>
      <c r="D963" t="str">
        <f>VLOOKUP($A963,UserCarData!$A:$R,18,0)</f>
        <v>N</v>
      </c>
    </row>
    <row r="964" spans="1:4" x14ac:dyDescent="0.25">
      <c r="A964">
        <v>3806</v>
      </c>
      <c r="B964">
        <f>VLOOKUP($A964,UserCarData!$A:$R,14,0)</f>
        <v>998</v>
      </c>
      <c r="C964">
        <f t="shared" si="15"/>
        <v>1</v>
      </c>
      <c r="D964" t="str">
        <f>VLOOKUP($A964,UserCarData!$A:$R,18,0)</f>
        <v>N</v>
      </c>
    </row>
    <row r="965" spans="1:4" x14ac:dyDescent="0.25">
      <c r="A965">
        <v>3808</v>
      </c>
      <c r="B965">
        <f>VLOOKUP($A965,UserCarData!$A:$R,14,0)</f>
        <v>998</v>
      </c>
      <c r="C965">
        <f t="shared" si="15"/>
        <v>1</v>
      </c>
      <c r="D965" t="str">
        <f>VLOOKUP($A965,UserCarData!$A:$R,18,0)</f>
        <v>N</v>
      </c>
    </row>
    <row r="966" spans="1:4" x14ac:dyDescent="0.25">
      <c r="A966">
        <v>3830</v>
      </c>
      <c r="B966">
        <f>VLOOKUP($A966,UserCarData!$A:$R,14,0)</f>
        <v>998</v>
      </c>
      <c r="C966">
        <f t="shared" si="15"/>
        <v>1</v>
      </c>
      <c r="D966" t="str">
        <f>VLOOKUP($A966,UserCarData!$A:$R,18,0)</f>
        <v>N</v>
      </c>
    </row>
    <row r="967" spans="1:4" x14ac:dyDescent="0.25">
      <c r="A967">
        <v>3838</v>
      </c>
      <c r="B967">
        <f>VLOOKUP($A967,UserCarData!$A:$R,14,0)</f>
        <v>998</v>
      </c>
      <c r="C967">
        <f t="shared" si="15"/>
        <v>1</v>
      </c>
      <c r="D967" t="str">
        <f>VLOOKUP($A967,UserCarData!$A:$R,18,0)</f>
        <v>N</v>
      </c>
    </row>
    <row r="968" spans="1:4" x14ac:dyDescent="0.25">
      <c r="A968">
        <v>3854</v>
      </c>
      <c r="B968">
        <f>VLOOKUP($A968,UserCarData!$A:$R,14,0)</f>
        <v>998</v>
      </c>
      <c r="C968">
        <f t="shared" si="15"/>
        <v>1</v>
      </c>
      <c r="D968" t="str">
        <f>VLOOKUP($A968,UserCarData!$A:$R,18,0)</f>
        <v>N</v>
      </c>
    </row>
    <row r="969" spans="1:4" x14ac:dyDescent="0.25">
      <c r="A969">
        <v>3868</v>
      </c>
      <c r="B969">
        <f>VLOOKUP($A969,UserCarData!$A:$R,14,0)</f>
        <v>998</v>
      </c>
      <c r="C969">
        <f t="shared" si="15"/>
        <v>1</v>
      </c>
      <c r="D969" t="str">
        <f>VLOOKUP($A969,UserCarData!$A:$R,18,0)</f>
        <v>N</v>
      </c>
    </row>
    <row r="970" spans="1:4" x14ac:dyDescent="0.25">
      <c r="A970">
        <v>3881</v>
      </c>
      <c r="B970">
        <f>VLOOKUP($A970,UserCarData!$A:$R,14,0)</f>
        <v>998</v>
      </c>
      <c r="C970">
        <f t="shared" si="15"/>
        <v>1</v>
      </c>
      <c r="D970" t="str">
        <f>VLOOKUP($A970,UserCarData!$A:$R,18,0)</f>
        <v>N</v>
      </c>
    </row>
    <row r="971" spans="1:4" x14ac:dyDescent="0.25">
      <c r="A971">
        <v>3897</v>
      </c>
      <c r="B971">
        <f>VLOOKUP($A971,UserCarData!$A:$R,14,0)</f>
        <v>998</v>
      </c>
      <c r="C971">
        <f t="shared" si="15"/>
        <v>1</v>
      </c>
      <c r="D971" t="str">
        <f>VLOOKUP($A971,UserCarData!$A:$R,18,0)</f>
        <v>N</v>
      </c>
    </row>
    <row r="972" spans="1:4" x14ac:dyDescent="0.25">
      <c r="A972">
        <v>3898</v>
      </c>
      <c r="B972">
        <f>VLOOKUP($A972,UserCarData!$A:$R,14,0)</f>
        <v>998</v>
      </c>
      <c r="C972">
        <f t="shared" si="15"/>
        <v>1</v>
      </c>
      <c r="D972" t="str">
        <f>VLOOKUP($A972,UserCarData!$A:$R,18,0)</f>
        <v>N</v>
      </c>
    </row>
    <row r="973" spans="1:4" x14ac:dyDescent="0.25">
      <c r="A973">
        <v>3913</v>
      </c>
      <c r="B973">
        <f>VLOOKUP($A973,UserCarData!$A:$R,14,0)</f>
        <v>998</v>
      </c>
      <c r="C973">
        <f t="shared" si="15"/>
        <v>1</v>
      </c>
      <c r="D973" t="str">
        <f>VLOOKUP($A973,UserCarData!$A:$R,18,0)</f>
        <v>N</v>
      </c>
    </row>
    <row r="974" spans="1:4" x14ac:dyDescent="0.25">
      <c r="A974">
        <v>3927</v>
      </c>
      <c r="B974">
        <f>VLOOKUP($A974,UserCarData!$A:$R,14,0)</f>
        <v>998</v>
      </c>
      <c r="C974">
        <f t="shared" si="15"/>
        <v>1</v>
      </c>
      <c r="D974" t="str">
        <f>VLOOKUP($A974,UserCarData!$A:$R,18,0)</f>
        <v>N</v>
      </c>
    </row>
    <row r="975" spans="1:4" x14ac:dyDescent="0.25">
      <c r="A975">
        <v>3928</v>
      </c>
      <c r="B975">
        <f>VLOOKUP($A975,UserCarData!$A:$R,14,0)</f>
        <v>998</v>
      </c>
      <c r="C975">
        <f t="shared" si="15"/>
        <v>1</v>
      </c>
      <c r="D975" t="str">
        <f>VLOOKUP($A975,UserCarData!$A:$R,18,0)</f>
        <v>N</v>
      </c>
    </row>
    <row r="976" spans="1:4" x14ac:dyDescent="0.25">
      <c r="A976">
        <v>3936</v>
      </c>
      <c r="B976">
        <f>VLOOKUP($A976,UserCarData!$A:$R,14,0)</f>
        <v>998</v>
      </c>
      <c r="C976">
        <f t="shared" si="15"/>
        <v>1</v>
      </c>
      <c r="D976" t="str">
        <f>VLOOKUP($A976,UserCarData!$A:$R,18,0)</f>
        <v>N</v>
      </c>
    </row>
    <row r="977" spans="1:4" x14ac:dyDescent="0.25">
      <c r="A977">
        <v>3952</v>
      </c>
      <c r="B977">
        <f>VLOOKUP($A977,UserCarData!$A:$R,14,0)</f>
        <v>998</v>
      </c>
      <c r="C977">
        <f t="shared" si="15"/>
        <v>1</v>
      </c>
      <c r="D977" t="str">
        <f>VLOOKUP($A977,UserCarData!$A:$R,18,0)</f>
        <v>N</v>
      </c>
    </row>
    <row r="978" spans="1:4" x14ac:dyDescent="0.25">
      <c r="A978">
        <v>3957</v>
      </c>
      <c r="B978">
        <f>VLOOKUP($A978,UserCarData!$A:$R,14,0)</f>
        <v>998</v>
      </c>
      <c r="C978">
        <f t="shared" si="15"/>
        <v>1</v>
      </c>
      <c r="D978" t="str">
        <f>VLOOKUP($A978,UserCarData!$A:$R,18,0)</f>
        <v>N</v>
      </c>
    </row>
    <row r="979" spans="1:4" x14ac:dyDescent="0.25">
      <c r="A979">
        <v>3959</v>
      </c>
      <c r="B979">
        <f>VLOOKUP($A979,UserCarData!$A:$R,14,0)</f>
        <v>998</v>
      </c>
      <c r="C979">
        <f t="shared" si="15"/>
        <v>1</v>
      </c>
      <c r="D979" t="str">
        <f>VLOOKUP($A979,UserCarData!$A:$R,18,0)</f>
        <v>N</v>
      </c>
    </row>
    <row r="980" spans="1:4" x14ac:dyDescent="0.25">
      <c r="A980">
        <v>3962</v>
      </c>
      <c r="B980">
        <f>VLOOKUP($A980,UserCarData!$A:$R,14,0)</f>
        <v>998</v>
      </c>
      <c r="C980">
        <f t="shared" si="15"/>
        <v>1</v>
      </c>
      <c r="D980" t="str">
        <f>VLOOKUP($A980,UserCarData!$A:$R,18,0)</f>
        <v>N</v>
      </c>
    </row>
    <row r="981" spans="1:4" x14ac:dyDescent="0.25">
      <c r="A981">
        <v>3976</v>
      </c>
      <c r="B981">
        <f>VLOOKUP($A981,UserCarData!$A:$R,14,0)</f>
        <v>998</v>
      </c>
      <c r="C981">
        <f t="shared" si="15"/>
        <v>1</v>
      </c>
      <c r="D981" t="str">
        <f>VLOOKUP($A981,UserCarData!$A:$R,18,0)</f>
        <v>N</v>
      </c>
    </row>
    <row r="982" spans="1:4" x14ac:dyDescent="0.25">
      <c r="A982">
        <v>3991</v>
      </c>
      <c r="B982">
        <f>VLOOKUP($A982,UserCarData!$A:$R,14,0)</f>
        <v>998</v>
      </c>
      <c r="C982">
        <f t="shared" si="15"/>
        <v>1</v>
      </c>
      <c r="D982" t="str">
        <f>VLOOKUP($A982,UserCarData!$A:$R,18,0)</f>
        <v>N</v>
      </c>
    </row>
    <row r="983" spans="1:4" x14ac:dyDescent="0.25">
      <c r="A983">
        <v>4014</v>
      </c>
      <c r="B983">
        <f>VLOOKUP($A983,UserCarData!$A:$R,14,0)</f>
        <v>998</v>
      </c>
      <c r="C983">
        <f t="shared" si="15"/>
        <v>1</v>
      </c>
      <c r="D983" t="str">
        <f>VLOOKUP($A983,UserCarData!$A:$R,18,0)</f>
        <v>N</v>
      </c>
    </row>
    <row r="984" spans="1:4" x14ac:dyDescent="0.25">
      <c r="A984">
        <v>4016</v>
      </c>
      <c r="B984">
        <f>VLOOKUP($A984,UserCarData!$A:$R,14,0)</f>
        <v>998</v>
      </c>
      <c r="C984">
        <f t="shared" si="15"/>
        <v>1</v>
      </c>
      <c r="D984" t="str">
        <f>VLOOKUP($A984,UserCarData!$A:$R,18,0)</f>
        <v>N</v>
      </c>
    </row>
    <row r="985" spans="1:4" x14ac:dyDescent="0.25">
      <c r="A985">
        <v>4051</v>
      </c>
      <c r="B985">
        <f>VLOOKUP($A985,UserCarData!$A:$R,14,0)</f>
        <v>998</v>
      </c>
      <c r="C985">
        <f t="shared" si="15"/>
        <v>1</v>
      </c>
      <c r="D985" t="str">
        <f>VLOOKUP($A985,UserCarData!$A:$R,18,0)</f>
        <v>N</v>
      </c>
    </row>
    <row r="986" spans="1:4" x14ac:dyDescent="0.25">
      <c r="A986">
        <v>4060</v>
      </c>
      <c r="B986">
        <f>VLOOKUP($A986,UserCarData!$A:$R,14,0)</f>
        <v>998</v>
      </c>
      <c r="C986">
        <f t="shared" si="15"/>
        <v>1</v>
      </c>
      <c r="D986" t="str">
        <f>VLOOKUP($A986,UserCarData!$A:$R,18,0)</f>
        <v>N</v>
      </c>
    </row>
    <row r="987" spans="1:4" x14ac:dyDescent="0.25">
      <c r="A987">
        <v>4110</v>
      </c>
      <c r="B987">
        <f>VLOOKUP($A987,UserCarData!$A:$R,14,0)</f>
        <v>998</v>
      </c>
      <c r="C987">
        <f t="shared" si="15"/>
        <v>1</v>
      </c>
      <c r="D987" t="str">
        <f>VLOOKUP($A987,UserCarData!$A:$R,18,0)</f>
        <v>N</v>
      </c>
    </row>
    <row r="988" spans="1:4" x14ac:dyDescent="0.25">
      <c r="A988">
        <v>4127</v>
      </c>
      <c r="B988">
        <f>VLOOKUP($A988,UserCarData!$A:$R,14,0)</f>
        <v>998</v>
      </c>
      <c r="C988">
        <f t="shared" si="15"/>
        <v>1</v>
      </c>
      <c r="D988" t="str">
        <f>VLOOKUP($A988,UserCarData!$A:$R,18,0)</f>
        <v>N</v>
      </c>
    </row>
    <row r="989" spans="1:4" x14ac:dyDescent="0.25">
      <c r="A989">
        <v>4146</v>
      </c>
      <c r="B989">
        <f>VLOOKUP($A989,UserCarData!$A:$R,14,0)</f>
        <v>998</v>
      </c>
      <c r="C989">
        <f t="shared" si="15"/>
        <v>1</v>
      </c>
      <c r="D989" t="str">
        <f>VLOOKUP($A989,UserCarData!$A:$R,18,0)</f>
        <v>N</v>
      </c>
    </row>
    <row r="990" spans="1:4" x14ac:dyDescent="0.25">
      <c r="A990">
        <v>4166</v>
      </c>
      <c r="B990">
        <f>VLOOKUP($A990,UserCarData!$A:$R,14,0)</f>
        <v>998</v>
      </c>
      <c r="C990">
        <f t="shared" si="15"/>
        <v>1</v>
      </c>
      <c r="D990" t="str">
        <f>VLOOKUP($A990,UserCarData!$A:$R,18,0)</f>
        <v>N</v>
      </c>
    </row>
    <row r="991" spans="1:4" x14ac:dyDescent="0.25">
      <c r="A991">
        <v>4222</v>
      </c>
      <c r="B991">
        <f>VLOOKUP($A991,UserCarData!$A:$R,14,0)</f>
        <v>998</v>
      </c>
      <c r="C991">
        <f t="shared" si="15"/>
        <v>1</v>
      </c>
      <c r="D991" t="str">
        <f>VLOOKUP($A991,UserCarData!$A:$R,18,0)</f>
        <v>N</v>
      </c>
    </row>
    <row r="992" spans="1:4" x14ac:dyDescent="0.25">
      <c r="A992">
        <v>4241</v>
      </c>
      <c r="B992">
        <f>VLOOKUP($A992,UserCarData!$A:$R,14,0)</f>
        <v>998</v>
      </c>
      <c r="C992">
        <f t="shared" si="15"/>
        <v>1</v>
      </c>
      <c r="D992" t="str">
        <f>VLOOKUP($A992,UserCarData!$A:$R,18,0)</f>
        <v>N</v>
      </c>
    </row>
    <row r="993" spans="1:4" x14ac:dyDescent="0.25">
      <c r="A993">
        <v>4262</v>
      </c>
      <c r="B993">
        <f>VLOOKUP($A993,UserCarData!$A:$R,14,0)</f>
        <v>998</v>
      </c>
      <c r="C993">
        <f t="shared" si="15"/>
        <v>1</v>
      </c>
      <c r="D993" t="str">
        <f>VLOOKUP($A993,UserCarData!$A:$R,18,0)</f>
        <v>N</v>
      </c>
    </row>
    <row r="994" spans="1:4" x14ac:dyDescent="0.25">
      <c r="A994">
        <v>4327</v>
      </c>
      <c r="B994">
        <f>VLOOKUP($A994,UserCarData!$A:$R,14,0)</f>
        <v>998</v>
      </c>
      <c r="C994">
        <f t="shared" si="15"/>
        <v>1</v>
      </c>
      <c r="D994" t="str">
        <f>VLOOKUP($A994,UserCarData!$A:$R,18,0)</f>
        <v>N</v>
      </c>
    </row>
    <row r="995" spans="1:4" x14ac:dyDescent="0.25">
      <c r="A995">
        <v>4361</v>
      </c>
      <c r="B995">
        <f>VLOOKUP($A995,UserCarData!$A:$R,14,0)</f>
        <v>998</v>
      </c>
      <c r="C995">
        <f t="shared" si="15"/>
        <v>1</v>
      </c>
      <c r="D995" t="str">
        <f>VLOOKUP($A995,UserCarData!$A:$R,18,0)</f>
        <v>N</v>
      </c>
    </row>
    <row r="996" spans="1:4" x14ac:dyDescent="0.25">
      <c r="A996">
        <v>4364</v>
      </c>
      <c r="B996">
        <f>VLOOKUP($A996,UserCarData!$A:$R,14,0)</f>
        <v>998</v>
      </c>
      <c r="C996">
        <f t="shared" si="15"/>
        <v>1</v>
      </c>
      <c r="D996" t="str">
        <f>VLOOKUP($A996,UserCarData!$A:$R,18,0)</f>
        <v>N</v>
      </c>
    </row>
    <row r="997" spans="1:4" x14ac:dyDescent="0.25">
      <c r="A997">
        <v>4411</v>
      </c>
      <c r="B997">
        <f>VLOOKUP($A997,UserCarData!$A:$R,14,0)</f>
        <v>998</v>
      </c>
      <c r="C997">
        <f t="shared" si="15"/>
        <v>1</v>
      </c>
      <c r="D997" t="str">
        <f>VLOOKUP($A997,UserCarData!$A:$R,18,0)</f>
        <v>N</v>
      </c>
    </row>
    <row r="998" spans="1:4" x14ac:dyDescent="0.25">
      <c r="A998">
        <v>4421</v>
      </c>
      <c r="B998">
        <f>VLOOKUP($A998,UserCarData!$A:$R,14,0)</f>
        <v>998</v>
      </c>
      <c r="C998">
        <f t="shared" si="15"/>
        <v>1</v>
      </c>
      <c r="D998" t="str">
        <f>VLOOKUP($A998,UserCarData!$A:$R,18,0)</f>
        <v>N</v>
      </c>
    </row>
    <row r="999" spans="1:4" x14ac:dyDescent="0.25">
      <c r="A999">
        <v>4436</v>
      </c>
      <c r="B999">
        <f>VLOOKUP($A999,UserCarData!$A:$R,14,0)</f>
        <v>998</v>
      </c>
      <c r="C999">
        <f t="shared" si="15"/>
        <v>1</v>
      </c>
      <c r="D999" t="str">
        <f>VLOOKUP($A999,UserCarData!$A:$R,18,0)</f>
        <v>N</v>
      </c>
    </row>
    <row r="1000" spans="1:4" x14ac:dyDescent="0.25">
      <c r="A1000">
        <v>4451</v>
      </c>
      <c r="B1000">
        <f>VLOOKUP($A1000,UserCarData!$A:$R,14,0)</f>
        <v>998</v>
      </c>
      <c r="C1000">
        <f t="shared" si="15"/>
        <v>1</v>
      </c>
      <c r="D1000" t="str">
        <f>VLOOKUP($A1000,UserCarData!$A:$R,18,0)</f>
        <v>N</v>
      </c>
    </row>
    <row r="1001" spans="1:4" x14ac:dyDescent="0.25">
      <c r="A1001">
        <v>4473</v>
      </c>
      <c r="B1001">
        <f>VLOOKUP($A1001,UserCarData!$A:$R,14,0)</f>
        <v>998</v>
      </c>
      <c r="C1001">
        <f t="shared" si="15"/>
        <v>1</v>
      </c>
      <c r="D1001" t="str">
        <f>VLOOKUP($A1001,UserCarData!$A:$R,18,0)</f>
        <v>N</v>
      </c>
    </row>
    <row r="1002" spans="1:4" x14ac:dyDescent="0.25">
      <c r="A1002">
        <v>4476</v>
      </c>
      <c r="B1002">
        <f>VLOOKUP($A1002,UserCarData!$A:$R,14,0)</f>
        <v>998</v>
      </c>
      <c r="C1002">
        <f t="shared" si="15"/>
        <v>1</v>
      </c>
      <c r="D1002" t="str">
        <f>VLOOKUP($A1002,UserCarData!$A:$R,18,0)</f>
        <v>N</v>
      </c>
    </row>
    <row r="1003" spans="1:4" x14ac:dyDescent="0.25">
      <c r="A1003">
        <v>4477</v>
      </c>
      <c r="B1003">
        <f>VLOOKUP($A1003,UserCarData!$A:$R,14,0)</f>
        <v>998</v>
      </c>
      <c r="C1003">
        <f t="shared" si="15"/>
        <v>1</v>
      </c>
      <c r="D1003" t="str">
        <f>VLOOKUP($A1003,UserCarData!$A:$R,18,0)</f>
        <v>N</v>
      </c>
    </row>
    <row r="1004" spans="1:4" x14ac:dyDescent="0.25">
      <c r="A1004">
        <v>4486</v>
      </c>
      <c r="B1004">
        <f>VLOOKUP($A1004,UserCarData!$A:$R,14,0)</f>
        <v>998</v>
      </c>
      <c r="C1004">
        <f t="shared" si="15"/>
        <v>1</v>
      </c>
      <c r="D1004" t="str">
        <f>VLOOKUP($A1004,UserCarData!$A:$R,18,0)</f>
        <v>N</v>
      </c>
    </row>
    <row r="1005" spans="1:4" x14ac:dyDescent="0.25">
      <c r="A1005">
        <v>4487</v>
      </c>
      <c r="B1005">
        <f>VLOOKUP($A1005,UserCarData!$A:$R,14,0)</f>
        <v>998</v>
      </c>
      <c r="C1005">
        <f t="shared" si="15"/>
        <v>1</v>
      </c>
      <c r="D1005" t="str">
        <f>VLOOKUP($A1005,UserCarData!$A:$R,18,0)</f>
        <v>N</v>
      </c>
    </row>
    <row r="1006" spans="1:4" x14ac:dyDescent="0.25">
      <c r="A1006">
        <v>4494</v>
      </c>
      <c r="B1006">
        <f>VLOOKUP($A1006,UserCarData!$A:$R,14,0)</f>
        <v>998</v>
      </c>
      <c r="C1006">
        <f t="shared" si="15"/>
        <v>1</v>
      </c>
      <c r="D1006" t="str">
        <f>VLOOKUP($A1006,UserCarData!$A:$R,18,0)</f>
        <v>N</v>
      </c>
    </row>
    <row r="1007" spans="1:4" x14ac:dyDescent="0.25">
      <c r="A1007">
        <v>4515</v>
      </c>
      <c r="B1007">
        <f>VLOOKUP($A1007,UserCarData!$A:$R,14,0)</f>
        <v>998</v>
      </c>
      <c r="C1007">
        <f t="shared" si="15"/>
        <v>1</v>
      </c>
      <c r="D1007" t="str">
        <f>VLOOKUP($A1007,UserCarData!$A:$R,18,0)</f>
        <v>N</v>
      </c>
    </row>
    <row r="1008" spans="1:4" x14ac:dyDescent="0.25">
      <c r="A1008">
        <v>4541</v>
      </c>
      <c r="B1008">
        <f>VLOOKUP($A1008,UserCarData!$A:$R,14,0)</f>
        <v>998</v>
      </c>
      <c r="C1008">
        <f t="shared" si="15"/>
        <v>1</v>
      </c>
      <c r="D1008" t="str">
        <f>VLOOKUP($A1008,UserCarData!$A:$R,18,0)</f>
        <v>N</v>
      </c>
    </row>
    <row r="1009" spans="1:4" x14ac:dyDescent="0.25">
      <c r="A1009">
        <v>4568</v>
      </c>
      <c r="B1009">
        <f>VLOOKUP($A1009,UserCarData!$A:$R,14,0)</f>
        <v>998</v>
      </c>
      <c r="C1009">
        <f t="shared" si="15"/>
        <v>1</v>
      </c>
      <c r="D1009" t="str">
        <f>VLOOKUP($A1009,UserCarData!$A:$R,18,0)</f>
        <v>N</v>
      </c>
    </row>
    <row r="1010" spans="1:4" x14ac:dyDescent="0.25">
      <c r="A1010">
        <v>4588</v>
      </c>
      <c r="B1010">
        <f>VLOOKUP($A1010,UserCarData!$A:$R,14,0)</f>
        <v>998</v>
      </c>
      <c r="C1010">
        <f t="shared" si="15"/>
        <v>1</v>
      </c>
      <c r="D1010" t="str">
        <f>VLOOKUP($A1010,UserCarData!$A:$R,18,0)</f>
        <v>N</v>
      </c>
    </row>
    <row r="1011" spans="1:4" x14ac:dyDescent="0.25">
      <c r="A1011">
        <v>4596</v>
      </c>
      <c r="B1011">
        <f>VLOOKUP($A1011,UserCarData!$A:$R,14,0)</f>
        <v>998</v>
      </c>
      <c r="C1011">
        <f t="shared" si="15"/>
        <v>1</v>
      </c>
      <c r="D1011" t="str">
        <f>VLOOKUP($A1011,UserCarData!$A:$R,18,0)</f>
        <v>N</v>
      </c>
    </row>
    <row r="1012" spans="1:4" x14ac:dyDescent="0.25">
      <c r="A1012">
        <v>4605</v>
      </c>
      <c r="B1012">
        <f>VLOOKUP($A1012,UserCarData!$A:$R,14,0)</f>
        <v>998</v>
      </c>
      <c r="C1012">
        <f t="shared" si="15"/>
        <v>1</v>
      </c>
      <c r="D1012" t="str">
        <f>VLOOKUP($A1012,UserCarData!$A:$R,18,0)</f>
        <v>N</v>
      </c>
    </row>
    <row r="1013" spans="1:4" x14ac:dyDescent="0.25">
      <c r="A1013">
        <v>4606</v>
      </c>
      <c r="B1013">
        <f>VLOOKUP($A1013,UserCarData!$A:$R,14,0)</f>
        <v>998</v>
      </c>
      <c r="C1013">
        <f t="shared" si="15"/>
        <v>1</v>
      </c>
      <c r="D1013" t="str">
        <f>VLOOKUP($A1013,UserCarData!$A:$R,18,0)</f>
        <v>N</v>
      </c>
    </row>
    <row r="1014" spans="1:4" x14ac:dyDescent="0.25">
      <c r="A1014">
        <v>4638</v>
      </c>
      <c r="B1014">
        <f>VLOOKUP($A1014,UserCarData!$A:$R,14,0)</f>
        <v>998</v>
      </c>
      <c r="C1014">
        <f t="shared" si="15"/>
        <v>1</v>
      </c>
      <c r="D1014" t="str">
        <f>VLOOKUP($A1014,UserCarData!$A:$R,18,0)</f>
        <v>N</v>
      </c>
    </row>
    <row r="1015" spans="1:4" x14ac:dyDescent="0.25">
      <c r="A1015">
        <v>4640</v>
      </c>
      <c r="B1015">
        <f>VLOOKUP($A1015,UserCarData!$A:$R,14,0)</f>
        <v>998</v>
      </c>
      <c r="C1015">
        <f t="shared" si="15"/>
        <v>1</v>
      </c>
      <c r="D1015" t="str">
        <f>VLOOKUP($A1015,UserCarData!$A:$R,18,0)</f>
        <v>N</v>
      </c>
    </row>
    <row r="1016" spans="1:4" x14ac:dyDescent="0.25">
      <c r="A1016">
        <v>4642</v>
      </c>
      <c r="B1016">
        <f>VLOOKUP($A1016,UserCarData!$A:$R,14,0)</f>
        <v>998</v>
      </c>
      <c r="C1016">
        <f t="shared" si="15"/>
        <v>1</v>
      </c>
      <c r="D1016" t="str">
        <f>VLOOKUP($A1016,UserCarData!$A:$R,18,0)</f>
        <v>N</v>
      </c>
    </row>
    <row r="1017" spans="1:4" x14ac:dyDescent="0.25">
      <c r="A1017">
        <v>4686</v>
      </c>
      <c r="B1017">
        <f>VLOOKUP($A1017,UserCarData!$A:$R,14,0)</f>
        <v>998</v>
      </c>
      <c r="C1017">
        <f t="shared" si="15"/>
        <v>1</v>
      </c>
      <c r="D1017" t="str">
        <f>VLOOKUP($A1017,UserCarData!$A:$R,18,0)</f>
        <v>N</v>
      </c>
    </row>
    <row r="1018" spans="1:4" x14ac:dyDescent="0.25">
      <c r="A1018">
        <v>4692</v>
      </c>
      <c r="B1018">
        <f>VLOOKUP($A1018,UserCarData!$A:$R,14,0)</f>
        <v>998</v>
      </c>
      <c r="C1018">
        <f t="shared" si="15"/>
        <v>1</v>
      </c>
      <c r="D1018" t="str">
        <f>VLOOKUP($A1018,UserCarData!$A:$R,18,0)</f>
        <v>N</v>
      </c>
    </row>
    <row r="1019" spans="1:4" x14ac:dyDescent="0.25">
      <c r="A1019">
        <v>4729</v>
      </c>
      <c r="B1019">
        <f>VLOOKUP($A1019,UserCarData!$A:$R,14,0)</f>
        <v>998</v>
      </c>
      <c r="C1019">
        <f t="shared" si="15"/>
        <v>1</v>
      </c>
      <c r="D1019" t="str">
        <f>VLOOKUP($A1019,UserCarData!$A:$R,18,0)</f>
        <v>N</v>
      </c>
    </row>
    <row r="1020" spans="1:4" x14ac:dyDescent="0.25">
      <c r="A1020">
        <v>4733</v>
      </c>
      <c r="B1020">
        <f>VLOOKUP($A1020,UserCarData!$A:$R,14,0)</f>
        <v>998</v>
      </c>
      <c r="C1020">
        <f t="shared" si="15"/>
        <v>1</v>
      </c>
      <c r="D1020" t="str">
        <f>VLOOKUP($A1020,UserCarData!$A:$R,18,0)</f>
        <v>N</v>
      </c>
    </row>
    <row r="1021" spans="1:4" x14ac:dyDescent="0.25">
      <c r="A1021">
        <v>4795</v>
      </c>
      <c r="B1021">
        <f>VLOOKUP($A1021,UserCarData!$A:$R,14,0)</f>
        <v>998</v>
      </c>
      <c r="C1021">
        <f t="shared" si="15"/>
        <v>1</v>
      </c>
      <c r="D1021" t="str">
        <f>VLOOKUP($A1021,UserCarData!$A:$R,18,0)</f>
        <v>N</v>
      </c>
    </row>
    <row r="1022" spans="1:4" x14ac:dyDescent="0.25">
      <c r="A1022">
        <v>4810</v>
      </c>
      <c r="B1022">
        <f>VLOOKUP($A1022,UserCarData!$A:$R,14,0)</f>
        <v>998</v>
      </c>
      <c r="C1022">
        <f t="shared" si="15"/>
        <v>1</v>
      </c>
      <c r="D1022" t="str">
        <f>VLOOKUP($A1022,UserCarData!$A:$R,18,0)</f>
        <v>N</v>
      </c>
    </row>
    <row r="1023" spans="1:4" x14ac:dyDescent="0.25">
      <c r="A1023">
        <v>4812</v>
      </c>
      <c r="B1023">
        <f>VLOOKUP($A1023,UserCarData!$A:$R,14,0)</f>
        <v>998</v>
      </c>
      <c r="C1023">
        <f t="shared" si="15"/>
        <v>1</v>
      </c>
      <c r="D1023" t="str">
        <f>VLOOKUP($A1023,UserCarData!$A:$R,18,0)</f>
        <v>N</v>
      </c>
    </row>
    <row r="1024" spans="1:4" x14ac:dyDescent="0.25">
      <c r="A1024">
        <v>4822</v>
      </c>
      <c r="B1024">
        <f>VLOOKUP($A1024,UserCarData!$A:$R,14,0)</f>
        <v>998</v>
      </c>
      <c r="C1024">
        <f t="shared" si="15"/>
        <v>1</v>
      </c>
      <c r="D1024" t="str">
        <f>VLOOKUP($A1024,UserCarData!$A:$R,18,0)</f>
        <v>N</v>
      </c>
    </row>
    <row r="1025" spans="1:4" x14ac:dyDescent="0.25">
      <c r="A1025">
        <v>4882</v>
      </c>
      <c r="B1025">
        <f>VLOOKUP($A1025,UserCarData!$A:$R,14,0)</f>
        <v>998</v>
      </c>
      <c r="C1025">
        <f t="shared" si="15"/>
        <v>1</v>
      </c>
      <c r="D1025" t="str">
        <f>VLOOKUP($A1025,UserCarData!$A:$R,18,0)</f>
        <v>N</v>
      </c>
    </row>
    <row r="1026" spans="1:4" x14ac:dyDescent="0.25">
      <c r="A1026">
        <v>4906</v>
      </c>
      <c r="B1026">
        <f>VLOOKUP($A1026,UserCarData!$A:$R,14,0)</f>
        <v>998</v>
      </c>
      <c r="C1026">
        <f t="shared" ref="C1026:C1089" si="16">IF(AND(B1026&gt;=500,B1026&lt;1000),1,IF(AND(B1026&gt;=1000,B1026&lt;1500),2,IF(AND(B1026&gt;=1500,B1026&lt;2000),3,IF(AND(B1026&gt;=2000,B1026&lt;2500),4,IF(AND(B1026&gt;=2500,B1026&lt;3000),5,IF(AND(B1026&gt;=3000,B1026&lt;3500),6,IF(AND(B1026&gt;=3500,B1026&lt;4000),7,8)))))))</f>
        <v>1</v>
      </c>
      <c r="D1026" t="str">
        <f>VLOOKUP($A1026,UserCarData!$A:$R,18,0)</f>
        <v>N</v>
      </c>
    </row>
    <row r="1027" spans="1:4" x14ac:dyDescent="0.25">
      <c r="A1027">
        <v>4933</v>
      </c>
      <c r="B1027">
        <f>VLOOKUP($A1027,UserCarData!$A:$R,14,0)</f>
        <v>998</v>
      </c>
      <c r="C1027">
        <f t="shared" si="16"/>
        <v>1</v>
      </c>
      <c r="D1027" t="str">
        <f>VLOOKUP($A1027,UserCarData!$A:$R,18,0)</f>
        <v>N</v>
      </c>
    </row>
    <row r="1028" spans="1:4" x14ac:dyDescent="0.25">
      <c r="A1028">
        <v>4961</v>
      </c>
      <c r="B1028">
        <f>VLOOKUP($A1028,UserCarData!$A:$R,14,0)</f>
        <v>998</v>
      </c>
      <c r="C1028">
        <f t="shared" si="16"/>
        <v>1</v>
      </c>
      <c r="D1028" t="str">
        <f>VLOOKUP($A1028,UserCarData!$A:$R,18,0)</f>
        <v>N</v>
      </c>
    </row>
    <row r="1029" spans="1:4" x14ac:dyDescent="0.25">
      <c r="A1029">
        <v>4969</v>
      </c>
      <c r="B1029">
        <f>VLOOKUP($A1029,UserCarData!$A:$R,14,0)</f>
        <v>998</v>
      </c>
      <c r="C1029">
        <f t="shared" si="16"/>
        <v>1</v>
      </c>
      <c r="D1029" t="str">
        <f>VLOOKUP($A1029,UserCarData!$A:$R,18,0)</f>
        <v>N</v>
      </c>
    </row>
    <row r="1030" spans="1:4" x14ac:dyDescent="0.25">
      <c r="A1030">
        <v>4994</v>
      </c>
      <c r="B1030">
        <f>VLOOKUP($A1030,UserCarData!$A:$R,14,0)</f>
        <v>998</v>
      </c>
      <c r="C1030">
        <f t="shared" si="16"/>
        <v>1</v>
      </c>
      <c r="D1030" t="str">
        <f>VLOOKUP($A1030,UserCarData!$A:$R,18,0)</f>
        <v>N</v>
      </c>
    </row>
    <row r="1031" spans="1:4" x14ac:dyDescent="0.25">
      <c r="A1031">
        <v>5022</v>
      </c>
      <c r="B1031">
        <f>VLOOKUP($A1031,UserCarData!$A:$R,14,0)</f>
        <v>998</v>
      </c>
      <c r="C1031">
        <f t="shared" si="16"/>
        <v>1</v>
      </c>
      <c r="D1031" t="str">
        <f>VLOOKUP($A1031,UserCarData!$A:$R,18,0)</f>
        <v>N</v>
      </c>
    </row>
    <row r="1032" spans="1:4" x14ac:dyDescent="0.25">
      <c r="A1032">
        <v>5026</v>
      </c>
      <c r="B1032">
        <f>VLOOKUP($A1032,UserCarData!$A:$R,14,0)</f>
        <v>998</v>
      </c>
      <c r="C1032">
        <f t="shared" si="16"/>
        <v>1</v>
      </c>
      <c r="D1032" t="str">
        <f>VLOOKUP($A1032,UserCarData!$A:$R,18,0)</f>
        <v>N</v>
      </c>
    </row>
    <row r="1033" spans="1:4" x14ac:dyDescent="0.25">
      <c r="A1033">
        <v>5035</v>
      </c>
      <c r="B1033">
        <f>VLOOKUP($A1033,UserCarData!$A:$R,14,0)</f>
        <v>998</v>
      </c>
      <c r="C1033">
        <f t="shared" si="16"/>
        <v>1</v>
      </c>
      <c r="D1033" t="str">
        <f>VLOOKUP($A1033,UserCarData!$A:$R,18,0)</f>
        <v>N</v>
      </c>
    </row>
    <row r="1034" spans="1:4" x14ac:dyDescent="0.25">
      <c r="A1034">
        <v>5036</v>
      </c>
      <c r="B1034">
        <f>VLOOKUP($A1034,UserCarData!$A:$R,14,0)</f>
        <v>998</v>
      </c>
      <c r="C1034">
        <f t="shared" si="16"/>
        <v>1</v>
      </c>
      <c r="D1034" t="str">
        <f>VLOOKUP($A1034,UserCarData!$A:$R,18,0)</f>
        <v>N</v>
      </c>
    </row>
    <row r="1035" spans="1:4" x14ac:dyDescent="0.25">
      <c r="A1035">
        <v>5039</v>
      </c>
      <c r="B1035">
        <f>VLOOKUP($A1035,UserCarData!$A:$R,14,0)</f>
        <v>998</v>
      </c>
      <c r="C1035">
        <f t="shared" si="16"/>
        <v>1</v>
      </c>
      <c r="D1035" t="str">
        <f>VLOOKUP($A1035,UserCarData!$A:$R,18,0)</f>
        <v>N</v>
      </c>
    </row>
    <row r="1036" spans="1:4" x14ac:dyDescent="0.25">
      <c r="A1036">
        <v>5043</v>
      </c>
      <c r="B1036">
        <f>VLOOKUP($A1036,UserCarData!$A:$R,14,0)</f>
        <v>998</v>
      </c>
      <c r="C1036">
        <f t="shared" si="16"/>
        <v>1</v>
      </c>
      <c r="D1036" t="str">
        <f>VLOOKUP($A1036,UserCarData!$A:$R,18,0)</f>
        <v>N</v>
      </c>
    </row>
    <row r="1037" spans="1:4" x14ac:dyDescent="0.25">
      <c r="A1037">
        <v>5049</v>
      </c>
      <c r="B1037">
        <f>VLOOKUP($A1037,UserCarData!$A:$R,14,0)</f>
        <v>998</v>
      </c>
      <c r="C1037">
        <f t="shared" si="16"/>
        <v>1</v>
      </c>
      <c r="D1037" t="str">
        <f>VLOOKUP($A1037,UserCarData!$A:$R,18,0)</f>
        <v>N</v>
      </c>
    </row>
    <row r="1038" spans="1:4" x14ac:dyDescent="0.25">
      <c r="A1038">
        <v>5055</v>
      </c>
      <c r="B1038">
        <f>VLOOKUP($A1038,UserCarData!$A:$R,14,0)</f>
        <v>998</v>
      </c>
      <c r="C1038">
        <f t="shared" si="16"/>
        <v>1</v>
      </c>
      <c r="D1038" t="str">
        <f>VLOOKUP($A1038,UserCarData!$A:$R,18,0)</f>
        <v>N</v>
      </c>
    </row>
    <row r="1039" spans="1:4" x14ac:dyDescent="0.25">
      <c r="A1039">
        <v>5056</v>
      </c>
      <c r="B1039">
        <f>VLOOKUP($A1039,UserCarData!$A:$R,14,0)</f>
        <v>998</v>
      </c>
      <c r="C1039">
        <f t="shared" si="16"/>
        <v>1</v>
      </c>
      <c r="D1039" t="str">
        <f>VLOOKUP($A1039,UserCarData!$A:$R,18,0)</f>
        <v>N</v>
      </c>
    </row>
    <row r="1040" spans="1:4" x14ac:dyDescent="0.25">
      <c r="A1040">
        <v>5059</v>
      </c>
      <c r="B1040">
        <f>VLOOKUP($A1040,UserCarData!$A:$R,14,0)</f>
        <v>998</v>
      </c>
      <c r="C1040">
        <f t="shared" si="16"/>
        <v>1</v>
      </c>
      <c r="D1040" t="str">
        <f>VLOOKUP($A1040,UserCarData!$A:$R,18,0)</f>
        <v>N</v>
      </c>
    </row>
    <row r="1041" spans="1:4" x14ac:dyDescent="0.25">
      <c r="A1041">
        <v>5066</v>
      </c>
      <c r="B1041">
        <f>VLOOKUP($A1041,UserCarData!$A:$R,14,0)</f>
        <v>998</v>
      </c>
      <c r="C1041">
        <f t="shared" si="16"/>
        <v>1</v>
      </c>
      <c r="D1041" t="str">
        <f>VLOOKUP($A1041,UserCarData!$A:$R,18,0)</f>
        <v>N</v>
      </c>
    </row>
    <row r="1042" spans="1:4" x14ac:dyDescent="0.25">
      <c r="A1042">
        <v>5090</v>
      </c>
      <c r="B1042">
        <f>VLOOKUP($A1042,UserCarData!$A:$R,14,0)</f>
        <v>998</v>
      </c>
      <c r="C1042">
        <f t="shared" si="16"/>
        <v>1</v>
      </c>
      <c r="D1042" t="str">
        <f>VLOOKUP($A1042,UserCarData!$A:$R,18,0)</f>
        <v>N</v>
      </c>
    </row>
    <row r="1043" spans="1:4" x14ac:dyDescent="0.25">
      <c r="A1043">
        <v>5103</v>
      </c>
      <c r="B1043">
        <f>VLOOKUP($A1043,UserCarData!$A:$R,14,0)</f>
        <v>998</v>
      </c>
      <c r="C1043">
        <f t="shared" si="16"/>
        <v>1</v>
      </c>
      <c r="D1043" t="str">
        <f>VLOOKUP($A1043,UserCarData!$A:$R,18,0)</f>
        <v>N</v>
      </c>
    </row>
    <row r="1044" spans="1:4" x14ac:dyDescent="0.25">
      <c r="A1044">
        <v>5104</v>
      </c>
      <c r="B1044">
        <f>VLOOKUP($A1044,UserCarData!$A:$R,14,0)</f>
        <v>998</v>
      </c>
      <c r="C1044">
        <f t="shared" si="16"/>
        <v>1</v>
      </c>
      <c r="D1044" t="str">
        <f>VLOOKUP($A1044,UserCarData!$A:$R,18,0)</f>
        <v>N</v>
      </c>
    </row>
    <row r="1045" spans="1:4" x14ac:dyDescent="0.25">
      <c r="A1045">
        <v>5109</v>
      </c>
      <c r="B1045">
        <f>VLOOKUP($A1045,UserCarData!$A:$R,14,0)</f>
        <v>998</v>
      </c>
      <c r="C1045">
        <f t="shared" si="16"/>
        <v>1</v>
      </c>
      <c r="D1045" t="str">
        <f>VLOOKUP($A1045,UserCarData!$A:$R,18,0)</f>
        <v>N</v>
      </c>
    </row>
    <row r="1046" spans="1:4" x14ac:dyDescent="0.25">
      <c r="A1046">
        <v>5120</v>
      </c>
      <c r="B1046">
        <f>VLOOKUP($A1046,UserCarData!$A:$R,14,0)</f>
        <v>998</v>
      </c>
      <c r="C1046">
        <f t="shared" si="16"/>
        <v>1</v>
      </c>
      <c r="D1046" t="str">
        <f>VLOOKUP($A1046,UserCarData!$A:$R,18,0)</f>
        <v>N</v>
      </c>
    </row>
    <row r="1047" spans="1:4" x14ac:dyDescent="0.25">
      <c r="A1047">
        <v>5133</v>
      </c>
      <c r="B1047">
        <f>VLOOKUP($A1047,UserCarData!$A:$R,14,0)</f>
        <v>998</v>
      </c>
      <c r="C1047">
        <f t="shared" si="16"/>
        <v>1</v>
      </c>
      <c r="D1047" t="str">
        <f>VLOOKUP($A1047,UserCarData!$A:$R,18,0)</f>
        <v>N</v>
      </c>
    </row>
    <row r="1048" spans="1:4" x14ac:dyDescent="0.25">
      <c r="A1048">
        <v>5163</v>
      </c>
      <c r="B1048">
        <f>VLOOKUP($A1048,UserCarData!$A:$R,14,0)</f>
        <v>998</v>
      </c>
      <c r="C1048">
        <f t="shared" si="16"/>
        <v>1</v>
      </c>
      <c r="D1048" t="str">
        <f>VLOOKUP($A1048,UserCarData!$A:$R,18,0)</f>
        <v>N</v>
      </c>
    </row>
    <row r="1049" spans="1:4" x14ac:dyDescent="0.25">
      <c r="A1049">
        <v>5186</v>
      </c>
      <c r="B1049">
        <f>VLOOKUP($A1049,UserCarData!$A:$R,14,0)</f>
        <v>998</v>
      </c>
      <c r="C1049">
        <f t="shared" si="16"/>
        <v>1</v>
      </c>
      <c r="D1049" t="str">
        <f>VLOOKUP($A1049,UserCarData!$A:$R,18,0)</f>
        <v>N</v>
      </c>
    </row>
    <row r="1050" spans="1:4" x14ac:dyDescent="0.25">
      <c r="A1050">
        <v>5192</v>
      </c>
      <c r="B1050">
        <f>VLOOKUP($A1050,UserCarData!$A:$R,14,0)</f>
        <v>998</v>
      </c>
      <c r="C1050">
        <f t="shared" si="16"/>
        <v>1</v>
      </c>
      <c r="D1050" t="str">
        <f>VLOOKUP($A1050,UserCarData!$A:$R,18,0)</f>
        <v>N</v>
      </c>
    </row>
    <row r="1051" spans="1:4" x14ac:dyDescent="0.25">
      <c r="A1051">
        <v>5215</v>
      </c>
      <c r="B1051">
        <f>VLOOKUP($A1051,UserCarData!$A:$R,14,0)</f>
        <v>998</v>
      </c>
      <c r="C1051">
        <f t="shared" si="16"/>
        <v>1</v>
      </c>
      <c r="D1051" t="str">
        <f>VLOOKUP($A1051,UserCarData!$A:$R,18,0)</f>
        <v>N</v>
      </c>
    </row>
    <row r="1052" spans="1:4" x14ac:dyDescent="0.25">
      <c r="A1052">
        <v>5220</v>
      </c>
      <c r="B1052">
        <f>VLOOKUP($A1052,UserCarData!$A:$R,14,0)</f>
        <v>998</v>
      </c>
      <c r="C1052">
        <f t="shared" si="16"/>
        <v>1</v>
      </c>
      <c r="D1052" t="str">
        <f>VLOOKUP($A1052,UserCarData!$A:$R,18,0)</f>
        <v>N</v>
      </c>
    </row>
    <row r="1053" spans="1:4" x14ac:dyDescent="0.25">
      <c r="A1053">
        <v>5235</v>
      </c>
      <c r="B1053">
        <f>VLOOKUP($A1053,UserCarData!$A:$R,14,0)</f>
        <v>998</v>
      </c>
      <c r="C1053">
        <f t="shared" si="16"/>
        <v>1</v>
      </c>
      <c r="D1053" t="str">
        <f>VLOOKUP($A1053,UserCarData!$A:$R,18,0)</f>
        <v>N</v>
      </c>
    </row>
    <row r="1054" spans="1:4" x14ac:dyDescent="0.25">
      <c r="A1054">
        <v>5261</v>
      </c>
      <c r="B1054">
        <f>VLOOKUP($A1054,UserCarData!$A:$R,14,0)</f>
        <v>998</v>
      </c>
      <c r="C1054">
        <f t="shared" si="16"/>
        <v>1</v>
      </c>
      <c r="D1054" t="str">
        <f>VLOOKUP($A1054,UserCarData!$A:$R,18,0)</f>
        <v>N</v>
      </c>
    </row>
    <row r="1055" spans="1:4" x14ac:dyDescent="0.25">
      <c r="A1055">
        <v>5339</v>
      </c>
      <c r="B1055">
        <f>VLOOKUP($A1055,UserCarData!$A:$R,14,0)</f>
        <v>998</v>
      </c>
      <c r="C1055">
        <f t="shared" si="16"/>
        <v>1</v>
      </c>
      <c r="D1055" t="str">
        <f>VLOOKUP($A1055,UserCarData!$A:$R,18,0)</f>
        <v>N</v>
      </c>
    </row>
    <row r="1056" spans="1:4" x14ac:dyDescent="0.25">
      <c r="A1056">
        <v>5344</v>
      </c>
      <c r="B1056">
        <f>VLOOKUP($A1056,UserCarData!$A:$R,14,0)</f>
        <v>998</v>
      </c>
      <c r="C1056">
        <f t="shared" si="16"/>
        <v>1</v>
      </c>
      <c r="D1056" t="str">
        <f>VLOOKUP($A1056,UserCarData!$A:$R,18,0)</f>
        <v>N</v>
      </c>
    </row>
    <row r="1057" spans="1:4" x14ac:dyDescent="0.25">
      <c r="A1057">
        <v>5346</v>
      </c>
      <c r="B1057">
        <f>VLOOKUP($A1057,UserCarData!$A:$R,14,0)</f>
        <v>998</v>
      </c>
      <c r="C1057">
        <f t="shared" si="16"/>
        <v>1</v>
      </c>
      <c r="D1057" t="str">
        <f>VLOOKUP($A1057,UserCarData!$A:$R,18,0)</f>
        <v>N</v>
      </c>
    </row>
    <row r="1058" spans="1:4" x14ac:dyDescent="0.25">
      <c r="A1058">
        <v>5376</v>
      </c>
      <c r="B1058">
        <f>VLOOKUP($A1058,UserCarData!$A:$R,14,0)</f>
        <v>998</v>
      </c>
      <c r="C1058">
        <f t="shared" si="16"/>
        <v>1</v>
      </c>
      <c r="D1058" t="str">
        <f>VLOOKUP($A1058,UserCarData!$A:$R,18,0)</f>
        <v>N</v>
      </c>
    </row>
    <row r="1059" spans="1:4" x14ac:dyDescent="0.25">
      <c r="A1059">
        <v>5392</v>
      </c>
      <c r="B1059">
        <f>VLOOKUP($A1059,UserCarData!$A:$R,14,0)</f>
        <v>998</v>
      </c>
      <c r="C1059">
        <f t="shared" si="16"/>
        <v>1</v>
      </c>
      <c r="D1059" t="str">
        <f>VLOOKUP($A1059,UserCarData!$A:$R,18,0)</f>
        <v>N</v>
      </c>
    </row>
    <row r="1060" spans="1:4" x14ac:dyDescent="0.25">
      <c r="A1060">
        <v>5393</v>
      </c>
      <c r="B1060">
        <f>VLOOKUP($A1060,UserCarData!$A:$R,14,0)</f>
        <v>998</v>
      </c>
      <c r="C1060">
        <f t="shared" si="16"/>
        <v>1</v>
      </c>
      <c r="D1060" t="str">
        <f>VLOOKUP($A1060,UserCarData!$A:$R,18,0)</f>
        <v>N</v>
      </c>
    </row>
    <row r="1061" spans="1:4" x14ac:dyDescent="0.25">
      <c r="A1061">
        <v>5425</v>
      </c>
      <c r="B1061">
        <f>VLOOKUP($A1061,UserCarData!$A:$R,14,0)</f>
        <v>998</v>
      </c>
      <c r="C1061">
        <f t="shared" si="16"/>
        <v>1</v>
      </c>
      <c r="D1061" t="str">
        <f>VLOOKUP($A1061,UserCarData!$A:$R,18,0)</f>
        <v>N</v>
      </c>
    </row>
    <row r="1062" spans="1:4" x14ac:dyDescent="0.25">
      <c r="A1062">
        <v>5441</v>
      </c>
      <c r="B1062">
        <f>VLOOKUP($A1062,UserCarData!$A:$R,14,0)</f>
        <v>998</v>
      </c>
      <c r="C1062">
        <f t="shared" si="16"/>
        <v>1</v>
      </c>
      <c r="D1062" t="str">
        <f>VLOOKUP($A1062,UserCarData!$A:$R,18,0)</f>
        <v>N</v>
      </c>
    </row>
    <row r="1063" spans="1:4" x14ac:dyDescent="0.25">
      <c r="A1063">
        <v>5458</v>
      </c>
      <c r="B1063">
        <f>VLOOKUP($A1063,UserCarData!$A:$R,14,0)</f>
        <v>998</v>
      </c>
      <c r="C1063">
        <f t="shared" si="16"/>
        <v>1</v>
      </c>
      <c r="D1063" t="str">
        <f>VLOOKUP($A1063,UserCarData!$A:$R,18,0)</f>
        <v>N</v>
      </c>
    </row>
    <row r="1064" spans="1:4" x14ac:dyDescent="0.25">
      <c r="A1064">
        <v>5462</v>
      </c>
      <c r="B1064">
        <f>VLOOKUP($A1064,UserCarData!$A:$R,14,0)</f>
        <v>998</v>
      </c>
      <c r="C1064">
        <f t="shared" si="16"/>
        <v>1</v>
      </c>
      <c r="D1064" t="str">
        <f>VLOOKUP($A1064,UserCarData!$A:$R,18,0)</f>
        <v>N</v>
      </c>
    </row>
    <row r="1065" spans="1:4" x14ac:dyDescent="0.25">
      <c r="A1065">
        <v>5472</v>
      </c>
      <c r="B1065">
        <f>VLOOKUP($A1065,UserCarData!$A:$R,14,0)</f>
        <v>998</v>
      </c>
      <c r="C1065">
        <f t="shared" si="16"/>
        <v>1</v>
      </c>
      <c r="D1065" t="str">
        <f>VLOOKUP($A1065,UserCarData!$A:$R,18,0)</f>
        <v>N</v>
      </c>
    </row>
    <row r="1066" spans="1:4" x14ac:dyDescent="0.25">
      <c r="A1066">
        <v>5498</v>
      </c>
      <c r="B1066">
        <f>VLOOKUP($A1066,UserCarData!$A:$R,14,0)</f>
        <v>998</v>
      </c>
      <c r="C1066">
        <f t="shared" si="16"/>
        <v>1</v>
      </c>
      <c r="D1066" t="str">
        <f>VLOOKUP($A1066,UserCarData!$A:$R,18,0)</f>
        <v>N</v>
      </c>
    </row>
    <row r="1067" spans="1:4" x14ac:dyDescent="0.25">
      <c r="A1067">
        <v>5499</v>
      </c>
      <c r="B1067">
        <f>VLOOKUP($A1067,UserCarData!$A:$R,14,0)</f>
        <v>998</v>
      </c>
      <c r="C1067">
        <f t="shared" si="16"/>
        <v>1</v>
      </c>
      <c r="D1067" t="str">
        <f>VLOOKUP($A1067,UserCarData!$A:$R,18,0)</f>
        <v>N</v>
      </c>
    </row>
    <row r="1068" spans="1:4" x14ac:dyDescent="0.25">
      <c r="A1068">
        <v>5524</v>
      </c>
      <c r="B1068">
        <f>VLOOKUP($A1068,UserCarData!$A:$R,14,0)</f>
        <v>998</v>
      </c>
      <c r="C1068">
        <f t="shared" si="16"/>
        <v>1</v>
      </c>
      <c r="D1068" t="str">
        <f>VLOOKUP($A1068,UserCarData!$A:$R,18,0)</f>
        <v>N</v>
      </c>
    </row>
    <row r="1069" spans="1:4" x14ac:dyDescent="0.25">
      <c r="A1069">
        <v>5531</v>
      </c>
      <c r="B1069">
        <f>VLOOKUP($A1069,UserCarData!$A:$R,14,0)</f>
        <v>998</v>
      </c>
      <c r="C1069">
        <f t="shared" si="16"/>
        <v>1</v>
      </c>
      <c r="D1069" t="str">
        <f>VLOOKUP($A1069,UserCarData!$A:$R,18,0)</f>
        <v>N</v>
      </c>
    </row>
    <row r="1070" spans="1:4" x14ac:dyDescent="0.25">
      <c r="A1070">
        <v>5556</v>
      </c>
      <c r="B1070">
        <f>VLOOKUP($A1070,UserCarData!$A:$R,14,0)</f>
        <v>998</v>
      </c>
      <c r="C1070">
        <f t="shared" si="16"/>
        <v>1</v>
      </c>
      <c r="D1070" t="str">
        <f>VLOOKUP($A1070,UserCarData!$A:$R,18,0)</f>
        <v>N</v>
      </c>
    </row>
    <row r="1071" spans="1:4" x14ac:dyDescent="0.25">
      <c r="A1071">
        <v>5621</v>
      </c>
      <c r="B1071">
        <f>VLOOKUP($A1071,UserCarData!$A:$R,14,0)</f>
        <v>998</v>
      </c>
      <c r="C1071">
        <f t="shared" si="16"/>
        <v>1</v>
      </c>
      <c r="D1071" t="str">
        <f>VLOOKUP($A1071,UserCarData!$A:$R,18,0)</f>
        <v>N</v>
      </c>
    </row>
    <row r="1072" spans="1:4" x14ac:dyDescent="0.25">
      <c r="A1072">
        <v>5689</v>
      </c>
      <c r="B1072">
        <f>VLOOKUP($A1072,UserCarData!$A:$R,14,0)</f>
        <v>998</v>
      </c>
      <c r="C1072">
        <f t="shared" si="16"/>
        <v>1</v>
      </c>
      <c r="D1072" t="str">
        <f>VLOOKUP($A1072,UserCarData!$A:$R,18,0)</f>
        <v>N</v>
      </c>
    </row>
    <row r="1073" spans="1:4" x14ac:dyDescent="0.25">
      <c r="A1073">
        <v>5705</v>
      </c>
      <c r="B1073">
        <f>VLOOKUP($A1073,UserCarData!$A:$R,14,0)</f>
        <v>998</v>
      </c>
      <c r="C1073">
        <f t="shared" si="16"/>
        <v>1</v>
      </c>
      <c r="D1073" t="str">
        <f>VLOOKUP($A1073,UserCarData!$A:$R,18,0)</f>
        <v>N</v>
      </c>
    </row>
    <row r="1074" spans="1:4" x14ac:dyDescent="0.25">
      <c r="A1074">
        <v>5709</v>
      </c>
      <c r="B1074">
        <f>VLOOKUP($A1074,UserCarData!$A:$R,14,0)</f>
        <v>998</v>
      </c>
      <c r="C1074">
        <f t="shared" si="16"/>
        <v>1</v>
      </c>
      <c r="D1074" t="str">
        <f>VLOOKUP($A1074,UserCarData!$A:$R,18,0)</f>
        <v>N</v>
      </c>
    </row>
    <row r="1075" spans="1:4" x14ac:dyDescent="0.25">
      <c r="A1075">
        <v>5741</v>
      </c>
      <c r="B1075">
        <f>VLOOKUP($A1075,UserCarData!$A:$R,14,0)</f>
        <v>998</v>
      </c>
      <c r="C1075">
        <f t="shared" si="16"/>
        <v>1</v>
      </c>
      <c r="D1075" t="str">
        <f>VLOOKUP($A1075,UserCarData!$A:$R,18,0)</f>
        <v>N</v>
      </c>
    </row>
    <row r="1076" spans="1:4" x14ac:dyDescent="0.25">
      <c r="A1076">
        <v>5760</v>
      </c>
      <c r="B1076">
        <f>VLOOKUP($A1076,UserCarData!$A:$R,14,0)</f>
        <v>998</v>
      </c>
      <c r="C1076">
        <f t="shared" si="16"/>
        <v>1</v>
      </c>
      <c r="D1076" t="str">
        <f>VLOOKUP($A1076,UserCarData!$A:$R,18,0)</f>
        <v>N</v>
      </c>
    </row>
    <row r="1077" spans="1:4" x14ac:dyDescent="0.25">
      <c r="A1077">
        <v>5771</v>
      </c>
      <c r="B1077">
        <f>VLOOKUP($A1077,UserCarData!$A:$R,14,0)</f>
        <v>998</v>
      </c>
      <c r="C1077">
        <f t="shared" si="16"/>
        <v>1</v>
      </c>
      <c r="D1077" t="str">
        <f>VLOOKUP($A1077,UserCarData!$A:$R,18,0)</f>
        <v>N</v>
      </c>
    </row>
    <row r="1078" spans="1:4" x14ac:dyDescent="0.25">
      <c r="A1078">
        <v>5790</v>
      </c>
      <c r="B1078">
        <f>VLOOKUP($A1078,UserCarData!$A:$R,14,0)</f>
        <v>998</v>
      </c>
      <c r="C1078">
        <f t="shared" si="16"/>
        <v>1</v>
      </c>
      <c r="D1078" t="str">
        <f>VLOOKUP($A1078,UserCarData!$A:$R,18,0)</f>
        <v>N</v>
      </c>
    </row>
    <row r="1079" spans="1:4" x14ac:dyDescent="0.25">
      <c r="A1079">
        <v>5864</v>
      </c>
      <c r="B1079">
        <f>VLOOKUP($A1079,UserCarData!$A:$R,14,0)</f>
        <v>998</v>
      </c>
      <c r="C1079">
        <f t="shared" si="16"/>
        <v>1</v>
      </c>
      <c r="D1079" t="str">
        <f>VLOOKUP($A1079,UserCarData!$A:$R,18,0)</f>
        <v>N</v>
      </c>
    </row>
    <row r="1080" spans="1:4" x14ac:dyDescent="0.25">
      <c r="A1080">
        <v>5878</v>
      </c>
      <c r="B1080">
        <f>VLOOKUP($A1080,UserCarData!$A:$R,14,0)</f>
        <v>998</v>
      </c>
      <c r="C1080">
        <f t="shared" si="16"/>
        <v>1</v>
      </c>
      <c r="D1080" t="str">
        <f>VLOOKUP($A1080,UserCarData!$A:$R,18,0)</f>
        <v>N</v>
      </c>
    </row>
    <row r="1081" spans="1:4" x14ac:dyDescent="0.25">
      <c r="A1081">
        <v>5907</v>
      </c>
      <c r="B1081">
        <f>VLOOKUP($A1081,UserCarData!$A:$R,14,0)</f>
        <v>998</v>
      </c>
      <c r="C1081">
        <f t="shared" si="16"/>
        <v>1</v>
      </c>
      <c r="D1081" t="str">
        <f>VLOOKUP($A1081,UserCarData!$A:$R,18,0)</f>
        <v>N</v>
      </c>
    </row>
    <row r="1082" spans="1:4" x14ac:dyDescent="0.25">
      <c r="A1082">
        <v>5911</v>
      </c>
      <c r="B1082">
        <f>VLOOKUP($A1082,UserCarData!$A:$R,14,0)</f>
        <v>998</v>
      </c>
      <c r="C1082">
        <f t="shared" si="16"/>
        <v>1</v>
      </c>
      <c r="D1082" t="str">
        <f>VLOOKUP($A1082,UserCarData!$A:$R,18,0)</f>
        <v>N</v>
      </c>
    </row>
    <row r="1083" spans="1:4" x14ac:dyDescent="0.25">
      <c r="A1083">
        <v>5940</v>
      </c>
      <c r="B1083">
        <f>VLOOKUP($A1083,UserCarData!$A:$R,14,0)</f>
        <v>998</v>
      </c>
      <c r="C1083">
        <f t="shared" si="16"/>
        <v>1</v>
      </c>
      <c r="D1083" t="str">
        <f>VLOOKUP($A1083,UserCarData!$A:$R,18,0)</f>
        <v>N</v>
      </c>
    </row>
    <row r="1084" spans="1:4" x14ac:dyDescent="0.25">
      <c r="A1084">
        <v>5956</v>
      </c>
      <c r="B1084">
        <f>VLOOKUP($A1084,UserCarData!$A:$R,14,0)</f>
        <v>998</v>
      </c>
      <c r="C1084">
        <f t="shared" si="16"/>
        <v>1</v>
      </c>
      <c r="D1084" t="str">
        <f>VLOOKUP($A1084,UserCarData!$A:$R,18,0)</f>
        <v>N</v>
      </c>
    </row>
    <row r="1085" spans="1:4" x14ac:dyDescent="0.25">
      <c r="A1085">
        <v>5988</v>
      </c>
      <c r="B1085">
        <f>VLOOKUP($A1085,UserCarData!$A:$R,14,0)</f>
        <v>998</v>
      </c>
      <c r="C1085">
        <f t="shared" si="16"/>
        <v>1</v>
      </c>
      <c r="D1085" t="str">
        <f>VLOOKUP($A1085,UserCarData!$A:$R,18,0)</f>
        <v>N</v>
      </c>
    </row>
    <row r="1086" spans="1:4" x14ac:dyDescent="0.25">
      <c r="A1086">
        <v>6025</v>
      </c>
      <c r="B1086">
        <f>VLOOKUP($A1086,UserCarData!$A:$R,14,0)</f>
        <v>998</v>
      </c>
      <c r="C1086">
        <f t="shared" si="16"/>
        <v>1</v>
      </c>
      <c r="D1086" t="str">
        <f>VLOOKUP($A1086,UserCarData!$A:$R,18,0)</f>
        <v>N</v>
      </c>
    </row>
    <row r="1087" spans="1:4" x14ac:dyDescent="0.25">
      <c r="A1087">
        <v>6041</v>
      </c>
      <c r="B1087">
        <f>VLOOKUP($A1087,UserCarData!$A:$R,14,0)</f>
        <v>998</v>
      </c>
      <c r="C1087">
        <f t="shared" si="16"/>
        <v>1</v>
      </c>
      <c r="D1087" t="str">
        <f>VLOOKUP($A1087,UserCarData!$A:$R,18,0)</f>
        <v>N</v>
      </c>
    </row>
    <row r="1088" spans="1:4" x14ac:dyDescent="0.25">
      <c r="A1088">
        <v>6057</v>
      </c>
      <c r="B1088">
        <f>VLOOKUP($A1088,UserCarData!$A:$R,14,0)</f>
        <v>998</v>
      </c>
      <c r="C1088">
        <f t="shared" si="16"/>
        <v>1</v>
      </c>
      <c r="D1088" t="str">
        <f>VLOOKUP($A1088,UserCarData!$A:$R,18,0)</f>
        <v>N</v>
      </c>
    </row>
    <row r="1089" spans="1:4" x14ac:dyDescent="0.25">
      <c r="A1089">
        <v>6059</v>
      </c>
      <c r="B1089">
        <f>VLOOKUP($A1089,UserCarData!$A:$R,14,0)</f>
        <v>998</v>
      </c>
      <c r="C1089">
        <f t="shared" si="16"/>
        <v>1</v>
      </c>
      <c r="D1089" t="str">
        <f>VLOOKUP($A1089,UserCarData!$A:$R,18,0)</f>
        <v>N</v>
      </c>
    </row>
    <row r="1090" spans="1:4" x14ac:dyDescent="0.25">
      <c r="A1090">
        <v>6068</v>
      </c>
      <c r="B1090">
        <f>VLOOKUP($A1090,UserCarData!$A:$R,14,0)</f>
        <v>998</v>
      </c>
      <c r="C1090">
        <f t="shared" ref="C1090:C1153" si="17">IF(AND(B1090&gt;=500,B1090&lt;1000),1,IF(AND(B1090&gt;=1000,B1090&lt;1500),2,IF(AND(B1090&gt;=1500,B1090&lt;2000),3,IF(AND(B1090&gt;=2000,B1090&lt;2500),4,IF(AND(B1090&gt;=2500,B1090&lt;3000),5,IF(AND(B1090&gt;=3000,B1090&lt;3500),6,IF(AND(B1090&gt;=3500,B1090&lt;4000),7,8)))))))</f>
        <v>1</v>
      </c>
      <c r="D1090" t="str">
        <f>VLOOKUP($A1090,UserCarData!$A:$R,18,0)</f>
        <v>N</v>
      </c>
    </row>
    <row r="1091" spans="1:4" x14ac:dyDescent="0.25">
      <c r="A1091">
        <v>6074</v>
      </c>
      <c r="B1091">
        <f>VLOOKUP($A1091,UserCarData!$A:$R,14,0)</f>
        <v>998</v>
      </c>
      <c r="C1091">
        <f t="shared" si="17"/>
        <v>1</v>
      </c>
      <c r="D1091" t="str">
        <f>VLOOKUP($A1091,UserCarData!$A:$R,18,0)</f>
        <v>N</v>
      </c>
    </row>
    <row r="1092" spans="1:4" x14ac:dyDescent="0.25">
      <c r="A1092">
        <v>6082</v>
      </c>
      <c r="B1092">
        <f>VLOOKUP($A1092,UserCarData!$A:$R,14,0)</f>
        <v>998</v>
      </c>
      <c r="C1092">
        <f t="shared" si="17"/>
        <v>1</v>
      </c>
      <c r="D1092" t="str">
        <f>VLOOKUP($A1092,UserCarData!$A:$R,18,0)</f>
        <v>N</v>
      </c>
    </row>
    <row r="1093" spans="1:4" x14ac:dyDescent="0.25">
      <c r="A1093">
        <v>6141</v>
      </c>
      <c r="B1093">
        <f>VLOOKUP($A1093,UserCarData!$A:$R,14,0)</f>
        <v>998</v>
      </c>
      <c r="C1093">
        <f t="shared" si="17"/>
        <v>1</v>
      </c>
      <c r="D1093" t="str">
        <f>VLOOKUP($A1093,UserCarData!$A:$R,18,0)</f>
        <v>N</v>
      </c>
    </row>
    <row r="1094" spans="1:4" x14ac:dyDescent="0.25">
      <c r="A1094">
        <v>6149</v>
      </c>
      <c r="B1094">
        <f>VLOOKUP($A1094,UserCarData!$A:$R,14,0)</f>
        <v>998</v>
      </c>
      <c r="C1094">
        <f t="shared" si="17"/>
        <v>1</v>
      </c>
      <c r="D1094" t="str">
        <f>VLOOKUP($A1094,UserCarData!$A:$R,18,0)</f>
        <v>N</v>
      </c>
    </row>
    <row r="1095" spans="1:4" x14ac:dyDescent="0.25">
      <c r="A1095">
        <v>6156</v>
      </c>
      <c r="B1095">
        <f>VLOOKUP($A1095,UserCarData!$A:$R,14,0)</f>
        <v>998</v>
      </c>
      <c r="C1095">
        <f t="shared" si="17"/>
        <v>1</v>
      </c>
      <c r="D1095" t="str">
        <f>VLOOKUP($A1095,UserCarData!$A:$R,18,0)</f>
        <v>N</v>
      </c>
    </row>
    <row r="1096" spans="1:4" x14ac:dyDescent="0.25">
      <c r="A1096">
        <v>6157</v>
      </c>
      <c r="B1096">
        <f>VLOOKUP($A1096,UserCarData!$A:$R,14,0)</f>
        <v>998</v>
      </c>
      <c r="C1096">
        <f t="shared" si="17"/>
        <v>1</v>
      </c>
      <c r="D1096" t="str">
        <f>VLOOKUP($A1096,UserCarData!$A:$R,18,0)</f>
        <v>N</v>
      </c>
    </row>
    <row r="1097" spans="1:4" x14ac:dyDescent="0.25">
      <c r="A1097">
        <v>6158</v>
      </c>
      <c r="B1097">
        <f>VLOOKUP($A1097,UserCarData!$A:$R,14,0)</f>
        <v>998</v>
      </c>
      <c r="C1097">
        <f t="shared" si="17"/>
        <v>1</v>
      </c>
      <c r="D1097" t="str">
        <f>VLOOKUP($A1097,UserCarData!$A:$R,18,0)</f>
        <v>N</v>
      </c>
    </row>
    <row r="1098" spans="1:4" x14ac:dyDescent="0.25">
      <c r="A1098">
        <v>6166</v>
      </c>
      <c r="B1098">
        <f>VLOOKUP($A1098,UserCarData!$A:$R,14,0)</f>
        <v>998</v>
      </c>
      <c r="C1098">
        <f t="shared" si="17"/>
        <v>1</v>
      </c>
      <c r="D1098" t="str">
        <f>VLOOKUP($A1098,UserCarData!$A:$R,18,0)</f>
        <v>N</v>
      </c>
    </row>
    <row r="1099" spans="1:4" x14ac:dyDescent="0.25">
      <c r="A1099">
        <v>6173</v>
      </c>
      <c r="B1099">
        <f>VLOOKUP($A1099,UserCarData!$A:$R,14,0)</f>
        <v>998</v>
      </c>
      <c r="C1099">
        <f t="shared" si="17"/>
        <v>1</v>
      </c>
      <c r="D1099" t="str">
        <f>VLOOKUP($A1099,UserCarData!$A:$R,18,0)</f>
        <v>N</v>
      </c>
    </row>
    <row r="1100" spans="1:4" x14ac:dyDescent="0.25">
      <c r="A1100">
        <v>6188</v>
      </c>
      <c r="B1100">
        <f>VLOOKUP($A1100,UserCarData!$A:$R,14,0)</f>
        <v>998</v>
      </c>
      <c r="C1100">
        <f t="shared" si="17"/>
        <v>1</v>
      </c>
      <c r="D1100" t="str">
        <f>VLOOKUP($A1100,UserCarData!$A:$R,18,0)</f>
        <v>N</v>
      </c>
    </row>
    <row r="1101" spans="1:4" x14ac:dyDescent="0.25">
      <c r="A1101">
        <v>6222</v>
      </c>
      <c r="B1101">
        <f>VLOOKUP($A1101,UserCarData!$A:$R,14,0)</f>
        <v>998</v>
      </c>
      <c r="C1101">
        <f t="shared" si="17"/>
        <v>1</v>
      </c>
      <c r="D1101" t="str">
        <f>VLOOKUP($A1101,UserCarData!$A:$R,18,0)</f>
        <v>N</v>
      </c>
    </row>
    <row r="1102" spans="1:4" x14ac:dyDescent="0.25">
      <c r="A1102">
        <v>6227</v>
      </c>
      <c r="B1102">
        <f>VLOOKUP($A1102,UserCarData!$A:$R,14,0)</f>
        <v>998</v>
      </c>
      <c r="C1102">
        <f t="shared" si="17"/>
        <v>1</v>
      </c>
      <c r="D1102" t="str">
        <f>VLOOKUP($A1102,UserCarData!$A:$R,18,0)</f>
        <v>N</v>
      </c>
    </row>
    <row r="1103" spans="1:4" x14ac:dyDescent="0.25">
      <c r="A1103">
        <v>6258</v>
      </c>
      <c r="B1103">
        <f>VLOOKUP($A1103,UserCarData!$A:$R,14,0)</f>
        <v>998</v>
      </c>
      <c r="C1103">
        <f t="shared" si="17"/>
        <v>1</v>
      </c>
      <c r="D1103" t="str">
        <f>VLOOKUP($A1103,UserCarData!$A:$R,18,0)</f>
        <v>N</v>
      </c>
    </row>
    <row r="1104" spans="1:4" x14ac:dyDescent="0.25">
      <c r="A1104">
        <v>6308</v>
      </c>
      <c r="B1104">
        <f>VLOOKUP($A1104,UserCarData!$A:$R,14,0)</f>
        <v>998</v>
      </c>
      <c r="C1104">
        <f t="shared" si="17"/>
        <v>1</v>
      </c>
      <c r="D1104" t="str">
        <f>VLOOKUP($A1104,UserCarData!$A:$R,18,0)</f>
        <v>N</v>
      </c>
    </row>
    <row r="1105" spans="1:4" x14ac:dyDescent="0.25">
      <c r="A1105">
        <v>6314</v>
      </c>
      <c r="B1105">
        <f>VLOOKUP($A1105,UserCarData!$A:$R,14,0)</f>
        <v>998</v>
      </c>
      <c r="C1105">
        <f t="shared" si="17"/>
        <v>1</v>
      </c>
      <c r="D1105" t="str">
        <f>VLOOKUP($A1105,UserCarData!$A:$R,18,0)</f>
        <v>N</v>
      </c>
    </row>
    <row r="1106" spans="1:4" x14ac:dyDescent="0.25">
      <c r="A1106">
        <v>6315</v>
      </c>
      <c r="B1106">
        <f>VLOOKUP($A1106,UserCarData!$A:$R,14,0)</f>
        <v>998</v>
      </c>
      <c r="C1106">
        <f t="shared" si="17"/>
        <v>1</v>
      </c>
      <c r="D1106" t="str">
        <f>VLOOKUP($A1106,UserCarData!$A:$R,18,0)</f>
        <v>N</v>
      </c>
    </row>
    <row r="1107" spans="1:4" x14ac:dyDescent="0.25">
      <c r="A1107">
        <v>6337</v>
      </c>
      <c r="B1107">
        <f>VLOOKUP($A1107,UserCarData!$A:$R,14,0)</f>
        <v>998</v>
      </c>
      <c r="C1107">
        <f t="shared" si="17"/>
        <v>1</v>
      </c>
      <c r="D1107" t="str">
        <f>VLOOKUP($A1107,UserCarData!$A:$R,18,0)</f>
        <v>N</v>
      </c>
    </row>
    <row r="1108" spans="1:4" x14ac:dyDescent="0.25">
      <c r="A1108">
        <v>6339</v>
      </c>
      <c r="B1108">
        <f>VLOOKUP($A1108,UserCarData!$A:$R,14,0)</f>
        <v>998</v>
      </c>
      <c r="C1108">
        <f t="shared" si="17"/>
        <v>1</v>
      </c>
      <c r="D1108" t="str">
        <f>VLOOKUP($A1108,UserCarData!$A:$R,18,0)</f>
        <v>N</v>
      </c>
    </row>
    <row r="1109" spans="1:4" x14ac:dyDescent="0.25">
      <c r="A1109">
        <v>6345</v>
      </c>
      <c r="B1109">
        <f>VLOOKUP($A1109,UserCarData!$A:$R,14,0)</f>
        <v>998</v>
      </c>
      <c r="C1109">
        <f t="shared" si="17"/>
        <v>1</v>
      </c>
      <c r="D1109" t="str">
        <f>VLOOKUP($A1109,UserCarData!$A:$R,18,0)</f>
        <v>N</v>
      </c>
    </row>
    <row r="1110" spans="1:4" x14ac:dyDescent="0.25">
      <c r="A1110">
        <v>6379</v>
      </c>
      <c r="B1110">
        <f>VLOOKUP($A1110,UserCarData!$A:$R,14,0)</f>
        <v>998</v>
      </c>
      <c r="C1110">
        <f t="shared" si="17"/>
        <v>1</v>
      </c>
      <c r="D1110" t="str">
        <f>VLOOKUP($A1110,UserCarData!$A:$R,18,0)</f>
        <v>N</v>
      </c>
    </row>
    <row r="1111" spans="1:4" x14ac:dyDescent="0.25">
      <c r="A1111">
        <v>6422</v>
      </c>
      <c r="B1111">
        <f>VLOOKUP($A1111,UserCarData!$A:$R,14,0)</f>
        <v>998</v>
      </c>
      <c r="C1111">
        <f t="shared" si="17"/>
        <v>1</v>
      </c>
      <c r="D1111" t="str">
        <f>VLOOKUP($A1111,UserCarData!$A:$R,18,0)</f>
        <v>N</v>
      </c>
    </row>
    <row r="1112" spans="1:4" x14ac:dyDescent="0.25">
      <c r="A1112">
        <v>6424</v>
      </c>
      <c r="B1112">
        <f>VLOOKUP($A1112,UserCarData!$A:$R,14,0)</f>
        <v>998</v>
      </c>
      <c r="C1112">
        <f t="shared" si="17"/>
        <v>1</v>
      </c>
      <c r="D1112" t="str">
        <f>VLOOKUP($A1112,UserCarData!$A:$R,18,0)</f>
        <v>N</v>
      </c>
    </row>
    <row r="1113" spans="1:4" x14ac:dyDescent="0.25">
      <c r="A1113">
        <v>6476</v>
      </c>
      <c r="B1113">
        <f>VLOOKUP($A1113,UserCarData!$A:$R,14,0)</f>
        <v>998</v>
      </c>
      <c r="C1113">
        <f t="shared" si="17"/>
        <v>1</v>
      </c>
      <c r="D1113" t="str">
        <f>VLOOKUP($A1113,UserCarData!$A:$R,18,0)</f>
        <v>N</v>
      </c>
    </row>
    <row r="1114" spans="1:4" x14ac:dyDescent="0.25">
      <c r="A1114">
        <v>6489</v>
      </c>
      <c r="B1114">
        <f>VLOOKUP($A1114,UserCarData!$A:$R,14,0)</f>
        <v>998</v>
      </c>
      <c r="C1114">
        <f t="shared" si="17"/>
        <v>1</v>
      </c>
      <c r="D1114" t="str">
        <f>VLOOKUP($A1114,UserCarData!$A:$R,18,0)</f>
        <v>N</v>
      </c>
    </row>
    <row r="1115" spans="1:4" x14ac:dyDescent="0.25">
      <c r="A1115">
        <v>6521</v>
      </c>
      <c r="B1115">
        <f>VLOOKUP($A1115,UserCarData!$A:$R,14,0)</f>
        <v>998</v>
      </c>
      <c r="C1115">
        <f t="shared" si="17"/>
        <v>1</v>
      </c>
      <c r="D1115" t="str">
        <f>VLOOKUP($A1115,UserCarData!$A:$R,18,0)</f>
        <v>N</v>
      </c>
    </row>
    <row r="1116" spans="1:4" x14ac:dyDescent="0.25">
      <c r="A1116">
        <v>6552</v>
      </c>
      <c r="B1116">
        <f>VLOOKUP($A1116,UserCarData!$A:$R,14,0)</f>
        <v>998</v>
      </c>
      <c r="C1116">
        <f t="shared" si="17"/>
        <v>1</v>
      </c>
      <c r="D1116" t="str">
        <f>VLOOKUP($A1116,UserCarData!$A:$R,18,0)</f>
        <v>N</v>
      </c>
    </row>
    <row r="1117" spans="1:4" x14ac:dyDescent="0.25">
      <c r="A1117">
        <v>6561</v>
      </c>
      <c r="B1117">
        <f>VLOOKUP($A1117,UserCarData!$A:$R,14,0)</f>
        <v>998</v>
      </c>
      <c r="C1117">
        <f t="shared" si="17"/>
        <v>1</v>
      </c>
      <c r="D1117" t="str">
        <f>VLOOKUP($A1117,UserCarData!$A:$R,18,0)</f>
        <v>N</v>
      </c>
    </row>
    <row r="1118" spans="1:4" x14ac:dyDescent="0.25">
      <c r="A1118">
        <v>6580</v>
      </c>
      <c r="B1118">
        <f>VLOOKUP($A1118,UserCarData!$A:$R,14,0)</f>
        <v>998</v>
      </c>
      <c r="C1118">
        <f t="shared" si="17"/>
        <v>1</v>
      </c>
      <c r="D1118" t="str">
        <f>VLOOKUP($A1118,UserCarData!$A:$R,18,0)</f>
        <v>N</v>
      </c>
    </row>
    <row r="1119" spans="1:4" x14ac:dyDescent="0.25">
      <c r="A1119">
        <v>6623</v>
      </c>
      <c r="B1119">
        <f>VLOOKUP($A1119,UserCarData!$A:$R,14,0)</f>
        <v>998</v>
      </c>
      <c r="C1119">
        <f t="shared" si="17"/>
        <v>1</v>
      </c>
      <c r="D1119" t="str">
        <f>VLOOKUP($A1119,UserCarData!$A:$R,18,0)</f>
        <v>N</v>
      </c>
    </row>
    <row r="1120" spans="1:4" x14ac:dyDescent="0.25">
      <c r="A1120">
        <v>6651</v>
      </c>
      <c r="B1120">
        <f>VLOOKUP($A1120,UserCarData!$A:$R,14,0)</f>
        <v>998</v>
      </c>
      <c r="C1120">
        <f t="shared" si="17"/>
        <v>1</v>
      </c>
      <c r="D1120" t="str">
        <f>VLOOKUP($A1120,UserCarData!$A:$R,18,0)</f>
        <v>N</v>
      </c>
    </row>
    <row r="1121" spans="1:4" x14ac:dyDescent="0.25">
      <c r="A1121">
        <v>6656</v>
      </c>
      <c r="B1121">
        <f>VLOOKUP($A1121,UserCarData!$A:$R,14,0)</f>
        <v>998</v>
      </c>
      <c r="C1121">
        <f t="shared" si="17"/>
        <v>1</v>
      </c>
      <c r="D1121" t="str">
        <f>VLOOKUP($A1121,UserCarData!$A:$R,18,0)</f>
        <v>N</v>
      </c>
    </row>
    <row r="1122" spans="1:4" x14ac:dyDescent="0.25">
      <c r="A1122">
        <v>6662</v>
      </c>
      <c r="B1122">
        <f>VLOOKUP($A1122,UserCarData!$A:$R,14,0)</f>
        <v>998</v>
      </c>
      <c r="C1122">
        <f t="shared" si="17"/>
        <v>1</v>
      </c>
      <c r="D1122" t="str">
        <f>VLOOKUP($A1122,UserCarData!$A:$R,18,0)</f>
        <v>N</v>
      </c>
    </row>
    <row r="1123" spans="1:4" x14ac:dyDescent="0.25">
      <c r="A1123">
        <v>6666</v>
      </c>
      <c r="B1123">
        <f>VLOOKUP($A1123,UserCarData!$A:$R,14,0)</f>
        <v>998</v>
      </c>
      <c r="C1123">
        <f t="shared" si="17"/>
        <v>1</v>
      </c>
      <c r="D1123" t="str">
        <f>VLOOKUP($A1123,UserCarData!$A:$R,18,0)</f>
        <v>N</v>
      </c>
    </row>
    <row r="1124" spans="1:4" x14ac:dyDescent="0.25">
      <c r="A1124">
        <v>6696</v>
      </c>
      <c r="B1124">
        <f>VLOOKUP($A1124,UserCarData!$A:$R,14,0)</f>
        <v>998</v>
      </c>
      <c r="C1124">
        <f t="shared" si="17"/>
        <v>1</v>
      </c>
      <c r="D1124" t="str">
        <f>VLOOKUP($A1124,UserCarData!$A:$R,18,0)</f>
        <v>N</v>
      </c>
    </row>
    <row r="1125" spans="1:4" x14ac:dyDescent="0.25">
      <c r="A1125">
        <v>6733</v>
      </c>
      <c r="B1125">
        <f>VLOOKUP($A1125,UserCarData!$A:$R,14,0)</f>
        <v>998</v>
      </c>
      <c r="C1125">
        <f t="shared" si="17"/>
        <v>1</v>
      </c>
      <c r="D1125" t="str">
        <f>VLOOKUP($A1125,UserCarData!$A:$R,18,0)</f>
        <v>N</v>
      </c>
    </row>
    <row r="1126" spans="1:4" x14ac:dyDescent="0.25">
      <c r="A1126">
        <v>6746</v>
      </c>
      <c r="B1126">
        <f>VLOOKUP($A1126,UserCarData!$A:$R,14,0)</f>
        <v>998</v>
      </c>
      <c r="C1126">
        <f t="shared" si="17"/>
        <v>1</v>
      </c>
      <c r="D1126" t="str">
        <f>VLOOKUP($A1126,UserCarData!$A:$R,18,0)</f>
        <v>N</v>
      </c>
    </row>
    <row r="1127" spans="1:4" x14ac:dyDescent="0.25">
      <c r="A1127">
        <v>6755</v>
      </c>
      <c r="B1127">
        <f>VLOOKUP($A1127,UserCarData!$A:$R,14,0)</f>
        <v>998</v>
      </c>
      <c r="C1127">
        <f t="shared" si="17"/>
        <v>1</v>
      </c>
      <c r="D1127" t="str">
        <f>VLOOKUP($A1127,UserCarData!$A:$R,18,0)</f>
        <v>N</v>
      </c>
    </row>
    <row r="1128" spans="1:4" x14ac:dyDescent="0.25">
      <c r="A1128">
        <v>6792</v>
      </c>
      <c r="B1128">
        <f>VLOOKUP($A1128,UserCarData!$A:$R,14,0)</f>
        <v>998</v>
      </c>
      <c r="C1128">
        <f t="shared" si="17"/>
        <v>1</v>
      </c>
      <c r="D1128" t="str">
        <f>VLOOKUP($A1128,UserCarData!$A:$R,18,0)</f>
        <v>N</v>
      </c>
    </row>
    <row r="1129" spans="1:4" x14ac:dyDescent="0.25">
      <c r="A1129">
        <v>6796</v>
      </c>
      <c r="B1129">
        <f>VLOOKUP($A1129,UserCarData!$A:$R,14,0)</f>
        <v>998</v>
      </c>
      <c r="C1129">
        <f t="shared" si="17"/>
        <v>1</v>
      </c>
      <c r="D1129" t="str">
        <f>VLOOKUP($A1129,UserCarData!$A:$R,18,0)</f>
        <v>N</v>
      </c>
    </row>
    <row r="1130" spans="1:4" x14ac:dyDescent="0.25">
      <c r="A1130">
        <v>6811</v>
      </c>
      <c r="B1130">
        <f>VLOOKUP($A1130,UserCarData!$A:$R,14,0)</f>
        <v>998</v>
      </c>
      <c r="C1130">
        <f t="shared" si="17"/>
        <v>1</v>
      </c>
      <c r="D1130" t="str">
        <f>VLOOKUP($A1130,UserCarData!$A:$R,18,0)</f>
        <v>N</v>
      </c>
    </row>
    <row r="1131" spans="1:4" x14ac:dyDescent="0.25">
      <c r="A1131">
        <v>6819</v>
      </c>
      <c r="B1131">
        <f>VLOOKUP($A1131,UserCarData!$A:$R,14,0)</f>
        <v>998</v>
      </c>
      <c r="C1131">
        <f t="shared" si="17"/>
        <v>1</v>
      </c>
      <c r="D1131" t="str">
        <f>VLOOKUP($A1131,UserCarData!$A:$R,18,0)</f>
        <v>N</v>
      </c>
    </row>
    <row r="1132" spans="1:4" x14ac:dyDescent="0.25">
      <c r="A1132">
        <v>6859</v>
      </c>
      <c r="B1132">
        <f>VLOOKUP($A1132,UserCarData!$A:$R,14,0)</f>
        <v>998</v>
      </c>
      <c r="C1132">
        <f t="shared" si="17"/>
        <v>1</v>
      </c>
      <c r="D1132" t="str">
        <f>VLOOKUP($A1132,UserCarData!$A:$R,18,0)</f>
        <v>N</v>
      </c>
    </row>
    <row r="1133" spans="1:4" x14ac:dyDescent="0.25">
      <c r="A1133">
        <v>6868</v>
      </c>
      <c r="B1133">
        <f>VLOOKUP($A1133,UserCarData!$A:$R,14,0)</f>
        <v>998</v>
      </c>
      <c r="C1133">
        <f t="shared" si="17"/>
        <v>1</v>
      </c>
      <c r="D1133" t="str">
        <f>VLOOKUP($A1133,UserCarData!$A:$R,18,0)</f>
        <v>N</v>
      </c>
    </row>
    <row r="1134" spans="1:4" x14ac:dyDescent="0.25">
      <c r="A1134">
        <v>6887</v>
      </c>
      <c r="B1134">
        <f>VLOOKUP($A1134,UserCarData!$A:$R,14,0)</f>
        <v>998</v>
      </c>
      <c r="C1134">
        <f t="shared" si="17"/>
        <v>1</v>
      </c>
      <c r="D1134" t="str">
        <f>VLOOKUP($A1134,UserCarData!$A:$R,18,0)</f>
        <v>N</v>
      </c>
    </row>
    <row r="1135" spans="1:4" x14ac:dyDescent="0.25">
      <c r="A1135">
        <v>6892</v>
      </c>
      <c r="B1135">
        <f>VLOOKUP($A1135,UserCarData!$A:$R,14,0)</f>
        <v>998</v>
      </c>
      <c r="C1135">
        <f t="shared" si="17"/>
        <v>1</v>
      </c>
      <c r="D1135" t="str">
        <f>VLOOKUP($A1135,UserCarData!$A:$R,18,0)</f>
        <v>N</v>
      </c>
    </row>
    <row r="1136" spans="1:4" x14ac:dyDescent="0.25">
      <c r="A1136">
        <v>6893</v>
      </c>
      <c r="B1136">
        <f>VLOOKUP($A1136,UserCarData!$A:$R,14,0)</f>
        <v>998</v>
      </c>
      <c r="C1136">
        <f t="shared" si="17"/>
        <v>1</v>
      </c>
      <c r="D1136" t="str">
        <f>VLOOKUP($A1136,UserCarData!$A:$R,18,0)</f>
        <v>N</v>
      </c>
    </row>
    <row r="1137" spans="1:4" x14ac:dyDescent="0.25">
      <c r="A1137">
        <v>6902</v>
      </c>
      <c r="B1137">
        <f>VLOOKUP($A1137,UserCarData!$A:$R,14,0)</f>
        <v>998</v>
      </c>
      <c r="C1137">
        <f t="shared" si="17"/>
        <v>1</v>
      </c>
      <c r="D1137" t="str">
        <f>VLOOKUP($A1137,UserCarData!$A:$R,18,0)</f>
        <v>N</v>
      </c>
    </row>
    <row r="1138" spans="1:4" x14ac:dyDescent="0.25">
      <c r="A1138">
        <v>6907</v>
      </c>
      <c r="B1138">
        <f>VLOOKUP($A1138,UserCarData!$A:$R,14,0)</f>
        <v>998</v>
      </c>
      <c r="C1138">
        <f t="shared" si="17"/>
        <v>1</v>
      </c>
      <c r="D1138" t="str">
        <f>VLOOKUP($A1138,UserCarData!$A:$R,18,0)</f>
        <v>N</v>
      </c>
    </row>
    <row r="1139" spans="1:4" x14ac:dyDescent="0.25">
      <c r="A1139">
        <v>6924</v>
      </c>
      <c r="B1139">
        <f>VLOOKUP($A1139,UserCarData!$A:$R,14,0)</f>
        <v>998</v>
      </c>
      <c r="C1139">
        <f t="shared" si="17"/>
        <v>1</v>
      </c>
      <c r="D1139" t="str">
        <f>VLOOKUP($A1139,UserCarData!$A:$R,18,0)</f>
        <v>N</v>
      </c>
    </row>
    <row r="1140" spans="1:4" x14ac:dyDescent="0.25">
      <c r="A1140">
        <v>6966</v>
      </c>
      <c r="B1140">
        <f>VLOOKUP($A1140,UserCarData!$A:$R,14,0)</f>
        <v>998</v>
      </c>
      <c r="C1140">
        <f t="shared" si="17"/>
        <v>1</v>
      </c>
      <c r="D1140" t="str">
        <f>VLOOKUP($A1140,UserCarData!$A:$R,18,0)</f>
        <v>N</v>
      </c>
    </row>
    <row r="1141" spans="1:4" x14ac:dyDescent="0.25">
      <c r="A1141">
        <v>6987</v>
      </c>
      <c r="B1141">
        <f>VLOOKUP($A1141,UserCarData!$A:$R,14,0)</f>
        <v>998</v>
      </c>
      <c r="C1141">
        <f t="shared" si="17"/>
        <v>1</v>
      </c>
      <c r="D1141" t="str">
        <f>VLOOKUP($A1141,UserCarData!$A:$R,18,0)</f>
        <v>N</v>
      </c>
    </row>
    <row r="1142" spans="1:4" x14ac:dyDescent="0.25">
      <c r="A1142">
        <v>7011</v>
      </c>
      <c r="B1142">
        <f>VLOOKUP($A1142,UserCarData!$A:$R,14,0)</f>
        <v>998</v>
      </c>
      <c r="C1142">
        <f t="shared" si="17"/>
        <v>1</v>
      </c>
      <c r="D1142" t="str">
        <f>VLOOKUP($A1142,UserCarData!$A:$R,18,0)</f>
        <v>N</v>
      </c>
    </row>
    <row r="1143" spans="1:4" x14ac:dyDescent="0.25">
      <c r="A1143">
        <v>7020</v>
      </c>
      <c r="B1143">
        <f>VLOOKUP($A1143,UserCarData!$A:$R,14,0)</f>
        <v>998</v>
      </c>
      <c r="C1143">
        <f t="shared" si="17"/>
        <v>1</v>
      </c>
      <c r="D1143" t="str">
        <f>VLOOKUP($A1143,UserCarData!$A:$R,18,0)</f>
        <v>N</v>
      </c>
    </row>
    <row r="1144" spans="1:4" x14ac:dyDescent="0.25">
      <c r="A1144">
        <v>7029</v>
      </c>
      <c r="B1144">
        <f>VLOOKUP($A1144,UserCarData!$A:$R,14,0)</f>
        <v>998</v>
      </c>
      <c r="C1144">
        <f t="shared" si="17"/>
        <v>1</v>
      </c>
      <c r="D1144" t="str">
        <f>VLOOKUP($A1144,UserCarData!$A:$R,18,0)</f>
        <v>N</v>
      </c>
    </row>
    <row r="1145" spans="1:4" x14ac:dyDescent="0.25">
      <c r="A1145">
        <v>7067</v>
      </c>
      <c r="B1145">
        <f>VLOOKUP($A1145,UserCarData!$A:$R,14,0)</f>
        <v>998</v>
      </c>
      <c r="C1145">
        <f t="shared" si="17"/>
        <v>1</v>
      </c>
      <c r="D1145" t="str">
        <f>VLOOKUP($A1145,UserCarData!$A:$R,18,0)</f>
        <v>N</v>
      </c>
    </row>
    <row r="1146" spans="1:4" x14ac:dyDescent="0.25">
      <c r="A1146">
        <v>7106</v>
      </c>
      <c r="B1146">
        <f>VLOOKUP($A1146,UserCarData!$A:$R,14,0)</f>
        <v>998</v>
      </c>
      <c r="C1146">
        <f t="shared" si="17"/>
        <v>1</v>
      </c>
      <c r="D1146" t="str">
        <f>VLOOKUP($A1146,UserCarData!$A:$R,18,0)</f>
        <v>N</v>
      </c>
    </row>
    <row r="1147" spans="1:4" x14ac:dyDescent="0.25">
      <c r="A1147">
        <v>7113</v>
      </c>
      <c r="B1147">
        <f>VLOOKUP($A1147,UserCarData!$A:$R,14,0)</f>
        <v>998</v>
      </c>
      <c r="C1147">
        <f t="shared" si="17"/>
        <v>1</v>
      </c>
      <c r="D1147" t="str">
        <f>VLOOKUP($A1147,UserCarData!$A:$R,18,0)</f>
        <v>N</v>
      </c>
    </row>
    <row r="1148" spans="1:4" x14ac:dyDescent="0.25">
      <c r="A1148">
        <v>7157</v>
      </c>
      <c r="B1148">
        <f>VLOOKUP($A1148,UserCarData!$A:$R,14,0)</f>
        <v>998</v>
      </c>
      <c r="C1148">
        <f t="shared" si="17"/>
        <v>1</v>
      </c>
      <c r="D1148" t="str">
        <f>VLOOKUP($A1148,UserCarData!$A:$R,18,0)</f>
        <v>N</v>
      </c>
    </row>
    <row r="1149" spans="1:4" x14ac:dyDescent="0.25">
      <c r="A1149">
        <v>7158</v>
      </c>
      <c r="B1149">
        <f>VLOOKUP($A1149,UserCarData!$A:$R,14,0)</f>
        <v>998</v>
      </c>
      <c r="C1149">
        <f t="shared" si="17"/>
        <v>1</v>
      </c>
      <c r="D1149" t="str">
        <f>VLOOKUP($A1149,UserCarData!$A:$R,18,0)</f>
        <v>N</v>
      </c>
    </row>
    <row r="1150" spans="1:4" x14ac:dyDescent="0.25">
      <c r="A1150">
        <v>7167</v>
      </c>
      <c r="B1150">
        <f>VLOOKUP($A1150,UserCarData!$A:$R,14,0)</f>
        <v>998</v>
      </c>
      <c r="C1150">
        <f t="shared" si="17"/>
        <v>1</v>
      </c>
      <c r="D1150" t="str">
        <f>VLOOKUP($A1150,UserCarData!$A:$R,18,0)</f>
        <v>N</v>
      </c>
    </row>
    <row r="1151" spans="1:4" x14ac:dyDescent="0.25">
      <c r="A1151">
        <v>7188</v>
      </c>
      <c r="B1151">
        <f>VLOOKUP($A1151,UserCarData!$A:$R,14,0)</f>
        <v>998</v>
      </c>
      <c r="C1151">
        <f t="shared" si="17"/>
        <v>1</v>
      </c>
      <c r="D1151" t="str">
        <f>VLOOKUP($A1151,UserCarData!$A:$R,18,0)</f>
        <v>N</v>
      </c>
    </row>
    <row r="1152" spans="1:4" x14ac:dyDescent="0.25">
      <c r="A1152">
        <v>7193</v>
      </c>
      <c r="B1152">
        <f>VLOOKUP($A1152,UserCarData!$A:$R,14,0)</f>
        <v>998</v>
      </c>
      <c r="C1152">
        <f t="shared" si="17"/>
        <v>1</v>
      </c>
      <c r="D1152" t="str">
        <f>VLOOKUP($A1152,UserCarData!$A:$R,18,0)</f>
        <v>N</v>
      </c>
    </row>
    <row r="1153" spans="1:4" x14ac:dyDescent="0.25">
      <c r="A1153">
        <v>7205</v>
      </c>
      <c r="B1153">
        <f>VLOOKUP($A1153,UserCarData!$A:$R,14,0)</f>
        <v>998</v>
      </c>
      <c r="C1153">
        <f t="shared" si="17"/>
        <v>1</v>
      </c>
      <c r="D1153" t="str">
        <f>VLOOKUP($A1153,UserCarData!$A:$R,18,0)</f>
        <v>N</v>
      </c>
    </row>
    <row r="1154" spans="1:4" x14ac:dyDescent="0.25">
      <c r="A1154">
        <v>7207</v>
      </c>
      <c r="B1154">
        <f>VLOOKUP($A1154,UserCarData!$A:$R,14,0)</f>
        <v>998</v>
      </c>
      <c r="C1154">
        <f t="shared" ref="C1154:C1217" si="18">IF(AND(B1154&gt;=500,B1154&lt;1000),1,IF(AND(B1154&gt;=1000,B1154&lt;1500),2,IF(AND(B1154&gt;=1500,B1154&lt;2000),3,IF(AND(B1154&gt;=2000,B1154&lt;2500),4,IF(AND(B1154&gt;=2500,B1154&lt;3000),5,IF(AND(B1154&gt;=3000,B1154&lt;3500),6,IF(AND(B1154&gt;=3500,B1154&lt;4000),7,8)))))))</f>
        <v>1</v>
      </c>
      <c r="D1154" t="str">
        <f>VLOOKUP($A1154,UserCarData!$A:$R,18,0)</f>
        <v>N</v>
      </c>
    </row>
    <row r="1155" spans="1:4" x14ac:dyDescent="0.25">
      <c r="A1155">
        <v>7210</v>
      </c>
      <c r="B1155">
        <f>VLOOKUP($A1155,UserCarData!$A:$R,14,0)</f>
        <v>998</v>
      </c>
      <c r="C1155">
        <f t="shared" si="18"/>
        <v>1</v>
      </c>
      <c r="D1155" t="str">
        <f>VLOOKUP($A1155,UserCarData!$A:$R,18,0)</f>
        <v>N</v>
      </c>
    </row>
    <row r="1156" spans="1:4" x14ac:dyDescent="0.25">
      <c r="A1156">
        <v>7227</v>
      </c>
      <c r="B1156">
        <f>VLOOKUP($A1156,UserCarData!$A:$R,14,0)</f>
        <v>998</v>
      </c>
      <c r="C1156">
        <f t="shared" si="18"/>
        <v>1</v>
      </c>
      <c r="D1156" t="str">
        <f>VLOOKUP($A1156,UserCarData!$A:$R,18,0)</f>
        <v>N</v>
      </c>
    </row>
    <row r="1157" spans="1:4" x14ac:dyDescent="0.25">
      <c r="A1157">
        <v>7229</v>
      </c>
      <c r="B1157">
        <f>VLOOKUP($A1157,UserCarData!$A:$R,14,0)</f>
        <v>998</v>
      </c>
      <c r="C1157">
        <f t="shared" si="18"/>
        <v>1</v>
      </c>
      <c r="D1157" t="str">
        <f>VLOOKUP($A1157,UserCarData!$A:$R,18,0)</f>
        <v>N</v>
      </c>
    </row>
    <row r="1158" spans="1:4" x14ac:dyDescent="0.25">
      <c r="A1158">
        <v>7230</v>
      </c>
      <c r="B1158">
        <f>VLOOKUP($A1158,UserCarData!$A:$R,14,0)</f>
        <v>998</v>
      </c>
      <c r="C1158">
        <f t="shared" si="18"/>
        <v>1</v>
      </c>
      <c r="D1158" t="str">
        <f>VLOOKUP($A1158,UserCarData!$A:$R,18,0)</f>
        <v>N</v>
      </c>
    </row>
    <row r="1159" spans="1:4" x14ac:dyDescent="0.25">
      <c r="A1159">
        <v>7236</v>
      </c>
      <c r="B1159">
        <f>VLOOKUP($A1159,UserCarData!$A:$R,14,0)</f>
        <v>998</v>
      </c>
      <c r="C1159">
        <f t="shared" si="18"/>
        <v>1</v>
      </c>
      <c r="D1159" t="str">
        <f>VLOOKUP($A1159,UserCarData!$A:$R,18,0)</f>
        <v>N</v>
      </c>
    </row>
    <row r="1160" spans="1:4" x14ac:dyDescent="0.25">
      <c r="A1160">
        <v>7241</v>
      </c>
      <c r="B1160">
        <f>VLOOKUP($A1160,UserCarData!$A:$R,14,0)</f>
        <v>998</v>
      </c>
      <c r="C1160">
        <f t="shared" si="18"/>
        <v>1</v>
      </c>
      <c r="D1160" t="str">
        <f>VLOOKUP($A1160,UserCarData!$A:$R,18,0)</f>
        <v>N</v>
      </c>
    </row>
    <row r="1161" spans="1:4" x14ac:dyDescent="0.25">
      <c r="A1161">
        <v>7252</v>
      </c>
      <c r="B1161">
        <f>VLOOKUP($A1161,UserCarData!$A:$R,14,0)</f>
        <v>998</v>
      </c>
      <c r="C1161">
        <f t="shared" si="18"/>
        <v>1</v>
      </c>
      <c r="D1161" t="str">
        <f>VLOOKUP($A1161,UserCarData!$A:$R,18,0)</f>
        <v>N</v>
      </c>
    </row>
    <row r="1162" spans="1:4" x14ac:dyDescent="0.25">
      <c r="A1162">
        <v>7253</v>
      </c>
      <c r="B1162">
        <f>VLOOKUP($A1162,UserCarData!$A:$R,14,0)</f>
        <v>998</v>
      </c>
      <c r="C1162">
        <f t="shared" si="18"/>
        <v>1</v>
      </c>
      <c r="D1162" t="str">
        <f>VLOOKUP($A1162,UserCarData!$A:$R,18,0)</f>
        <v>N</v>
      </c>
    </row>
    <row r="1163" spans="1:4" x14ac:dyDescent="0.25">
      <c r="A1163">
        <v>7256</v>
      </c>
      <c r="B1163">
        <f>VLOOKUP($A1163,UserCarData!$A:$R,14,0)</f>
        <v>998</v>
      </c>
      <c r="C1163">
        <f t="shared" si="18"/>
        <v>1</v>
      </c>
      <c r="D1163" t="str">
        <f>VLOOKUP($A1163,UserCarData!$A:$R,18,0)</f>
        <v>N</v>
      </c>
    </row>
    <row r="1164" spans="1:4" x14ac:dyDescent="0.25">
      <c r="A1164">
        <v>7264</v>
      </c>
      <c r="B1164">
        <f>VLOOKUP($A1164,UserCarData!$A:$R,14,0)</f>
        <v>998</v>
      </c>
      <c r="C1164">
        <f t="shared" si="18"/>
        <v>1</v>
      </c>
      <c r="D1164" t="str">
        <f>VLOOKUP($A1164,UserCarData!$A:$R,18,0)</f>
        <v>N</v>
      </c>
    </row>
    <row r="1165" spans="1:4" x14ac:dyDescent="0.25">
      <c r="A1165">
        <v>7266</v>
      </c>
      <c r="B1165">
        <f>VLOOKUP($A1165,UserCarData!$A:$R,14,0)</f>
        <v>998</v>
      </c>
      <c r="C1165">
        <f t="shared" si="18"/>
        <v>1</v>
      </c>
      <c r="D1165" t="str">
        <f>VLOOKUP($A1165,UserCarData!$A:$R,18,0)</f>
        <v>N</v>
      </c>
    </row>
    <row r="1166" spans="1:4" x14ac:dyDescent="0.25">
      <c r="A1166">
        <v>7270</v>
      </c>
      <c r="B1166">
        <f>VLOOKUP($A1166,UserCarData!$A:$R,14,0)</f>
        <v>998</v>
      </c>
      <c r="C1166">
        <f t="shared" si="18"/>
        <v>1</v>
      </c>
      <c r="D1166" t="str">
        <f>VLOOKUP($A1166,UserCarData!$A:$R,18,0)</f>
        <v>N</v>
      </c>
    </row>
    <row r="1167" spans="1:4" x14ac:dyDescent="0.25">
      <c r="A1167">
        <v>7272</v>
      </c>
      <c r="B1167">
        <f>VLOOKUP($A1167,UserCarData!$A:$R,14,0)</f>
        <v>998</v>
      </c>
      <c r="C1167">
        <f t="shared" si="18"/>
        <v>1</v>
      </c>
      <c r="D1167" t="str">
        <f>VLOOKUP($A1167,UserCarData!$A:$R,18,0)</f>
        <v>N</v>
      </c>
    </row>
    <row r="1168" spans="1:4" x14ac:dyDescent="0.25">
      <c r="A1168">
        <v>7340</v>
      </c>
      <c r="B1168">
        <f>VLOOKUP($A1168,UserCarData!$A:$R,14,0)</f>
        <v>998</v>
      </c>
      <c r="C1168">
        <f t="shared" si="18"/>
        <v>1</v>
      </c>
      <c r="D1168" t="str">
        <f>VLOOKUP($A1168,UserCarData!$A:$R,18,0)</f>
        <v>N</v>
      </c>
    </row>
    <row r="1169" spans="1:4" x14ac:dyDescent="0.25">
      <c r="A1169">
        <v>7366</v>
      </c>
      <c r="B1169">
        <f>VLOOKUP($A1169,UserCarData!$A:$R,14,0)</f>
        <v>998</v>
      </c>
      <c r="C1169">
        <f t="shared" si="18"/>
        <v>1</v>
      </c>
      <c r="D1169" t="str">
        <f>VLOOKUP($A1169,UserCarData!$A:$R,18,0)</f>
        <v>N</v>
      </c>
    </row>
    <row r="1170" spans="1:4" x14ac:dyDescent="0.25">
      <c r="A1170">
        <v>7383</v>
      </c>
      <c r="B1170">
        <f>VLOOKUP($A1170,UserCarData!$A:$R,14,0)</f>
        <v>998</v>
      </c>
      <c r="C1170">
        <f t="shared" si="18"/>
        <v>1</v>
      </c>
      <c r="D1170" t="str">
        <f>VLOOKUP($A1170,UserCarData!$A:$R,18,0)</f>
        <v>N</v>
      </c>
    </row>
    <row r="1171" spans="1:4" x14ac:dyDescent="0.25">
      <c r="A1171">
        <v>7389</v>
      </c>
      <c r="B1171">
        <f>VLOOKUP($A1171,UserCarData!$A:$R,14,0)</f>
        <v>998</v>
      </c>
      <c r="C1171">
        <f t="shared" si="18"/>
        <v>1</v>
      </c>
      <c r="D1171" t="str">
        <f>VLOOKUP($A1171,UserCarData!$A:$R,18,0)</f>
        <v>N</v>
      </c>
    </row>
    <row r="1172" spans="1:4" x14ac:dyDescent="0.25">
      <c r="A1172">
        <v>7416</v>
      </c>
      <c r="B1172">
        <f>VLOOKUP($A1172,UserCarData!$A:$R,14,0)</f>
        <v>998</v>
      </c>
      <c r="C1172">
        <f t="shared" si="18"/>
        <v>1</v>
      </c>
      <c r="D1172" t="str">
        <f>VLOOKUP($A1172,UserCarData!$A:$R,18,0)</f>
        <v>N</v>
      </c>
    </row>
    <row r="1173" spans="1:4" x14ac:dyDescent="0.25">
      <c r="A1173">
        <v>7417</v>
      </c>
      <c r="B1173">
        <f>VLOOKUP($A1173,UserCarData!$A:$R,14,0)</f>
        <v>998</v>
      </c>
      <c r="C1173">
        <f t="shared" si="18"/>
        <v>1</v>
      </c>
      <c r="D1173" t="str">
        <f>VLOOKUP($A1173,UserCarData!$A:$R,18,0)</f>
        <v>N</v>
      </c>
    </row>
    <row r="1174" spans="1:4" x14ac:dyDescent="0.25">
      <c r="A1174">
        <v>7536</v>
      </c>
      <c r="B1174">
        <f>VLOOKUP($A1174,UserCarData!$A:$R,14,0)</f>
        <v>998</v>
      </c>
      <c r="C1174">
        <f t="shared" si="18"/>
        <v>1</v>
      </c>
      <c r="D1174" t="str">
        <f>VLOOKUP($A1174,UserCarData!$A:$R,18,0)</f>
        <v>N</v>
      </c>
    </row>
    <row r="1175" spans="1:4" x14ac:dyDescent="0.25">
      <c r="A1175">
        <v>7537</v>
      </c>
      <c r="B1175">
        <f>VLOOKUP($A1175,UserCarData!$A:$R,14,0)</f>
        <v>998</v>
      </c>
      <c r="C1175">
        <f t="shared" si="18"/>
        <v>1</v>
      </c>
      <c r="D1175" t="str">
        <f>VLOOKUP($A1175,UserCarData!$A:$R,18,0)</f>
        <v>N</v>
      </c>
    </row>
    <row r="1176" spans="1:4" x14ac:dyDescent="0.25">
      <c r="A1176">
        <v>7545</v>
      </c>
      <c r="B1176">
        <f>VLOOKUP($A1176,UserCarData!$A:$R,14,0)</f>
        <v>998</v>
      </c>
      <c r="C1176">
        <f t="shared" si="18"/>
        <v>1</v>
      </c>
      <c r="D1176" t="str">
        <f>VLOOKUP($A1176,UserCarData!$A:$R,18,0)</f>
        <v>N</v>
      </c>
    </row>
    <row r="1177" spans="1:4" x14ac:dyDescent="0.25">
      <c r="A1177">
        <v>7566</v>
      </c>
      <c r="B1177">
        <f>VLOOKUP($A1177,UserCarData!$A:$R,14,0)</f>
        <v>998</v>
      </c>
      <c r="C1177">
        <f t="shared" si="18"/>
        <v>1</v>
      </c>
      <c r="D1177" t="str">
        <f>VLOOKUP($A1177,UserCarData!$A:$R,18,0)</f>
        <v>N</v>
      </c>
    </row>
    <row r="1178" spans="1:4" x14ac:dyDescent="0.25">
      <c r="A1178">
        <v>7567</v>
      </c>
      <c r="B1178">
        <f>VLOOKUP($A1178,UserCarData!$A:$R,14,0)</f>
        <v>998</v>
      </c>
      <c r="C1178">
        <f t="shared" si="18"/>
        <v>1</v>
      </c>
      <c r="D1178" t="str">
        <f>VLOOKUP($A1178,UserCarData!$A:$R,18,0)</f>
        <v>N</v>
      </c>
    </row>
    <row r="1179" spans="1:4" x14ac:dyDescent="0.25">
      <c r="A1179">
        <v>7613</v>
      </c>
      <c r="B1179">
        <f>VLOOKUP($A1179,UserCarData!$A:$R,14,0)</f>
        <v>998</v>
      </c>
      <c r="C1179">
        <f t="shared" si="18"/>
        <v>1</v>
      </c>
      <c r="D1179" t="str">
        <f>VLOOKUP($A1179,UserCarData!$A:$R,18,0)</f>
        <v>N</v>
      </c>
    </row>
    <row r="1180" spans="1:4" x14ac:dyDescent="0.25">
      <c r="A1180">
        <v>7673</v>
      </c>
      <c r="B1180">
        <f>VLOOKUP($A1180,UserCarData!$A:$R,14,0)</f>
        <v>998</v>
      </c>
      <c r="C1180">
        <f t="shared" si="18"/>
        <v>1</v>
      </c>
      <c r="D1180" t="str">
        <f>VLOOKUP($A1180,UserCarData!$A:$R,18,0)</f>
        <v>N</v>
      </c>
    </row>
    <row r="1181" spans="1:4" x14ac:dyDescent="0.25">
      <c r="A1181">
        <v>7692</v>
      </c>
      <c r="B1181">
        <f>VLOOKUP($A1181,UserCarData!$A:$R,14,0)</f>
        <v>998</v>
      </c>
      <c r="C1181">
        <f t="shared" si="18"/>
        <v>1</v>
      </c>
      <c r="D1181" t="str">
        <f>VLOOKUP($A1181,UserCarData!$A:$R,18,0)</f>
        <v>N</v>
      </c>
    </row>
    <row r="1182" spans="1:4" x14ac:dyDescent="0.25">
      <c r="A1182">
        <v>7716</v>
      </c>
      <c r="B1182">
        <f>VLOOKUP($A1182,UserCarData!$A:$R,14,0)</f>
        <v>998</v>
      </c>
      <c r="C1182">
        <f t="shared" si="18"/>
        <v>1</v>
      </c>
      <c r="D1182" t="str">
        <f>VLOOKUP($A1182,UserCarData!$A:$R,18,0)</f>
        <v>N</v>
      </c>
    </row>
    <row r="1183" spans="1:4" x14ac:dyDescent="0.25">
      <c r="A1183">
        <v>7720</v>
      </c>
      <c r="B1183">
        <f>VLOOKUP($A1183,UserCarData!$A:$R,14,0)</f>
        <v>998</v>
      </c>
      <c r="C1183">
        <f t="shared" si="18"/>
        <v>1</v>
      </c>
      <c r="D1183" t="str">
        <f>VLOOKUP($A1183,UserCarData!$A:$R,18,0)</f>
        <v>N</v>
      </c>
    </row>
    <row r="1184" spans="1:4" x14ac:dyDescent="0.25">
      <c r="A1184">
        <v>7722</v>
      </c>
      <c r="B1184">
        <f>VLOOKUP($A1184,UserCarData!$A:$R,14,0)</f>
        <v>998</v>
      </c>
      <c r="C1184">
        <f t="shared" si="18"/>
        <v>1</v>
      </c>
      <c r="D1184" t="str">
        <f>VLOOKUP($A1184,UserCarData!$A:$R,18,0)</f>
        <v>N</v>
      </c>
    </row>
    <row r="1185" spans="1:4" x14ac:dyDescent="0.25">
      <c r="A1185">
        <v>7725</v>
      </c>
      <c r="B1185">
        <f>VLOOKUP($A1185,UserCarData!$A:$R,14,0)</f>
        <v>998</v>
      </c>
      <c r="C1185">
        <f t="shared" si="18"/>
        <v>1</v>
      </c>
      <c r="D1185" t="str">
        <f>VLOOKUP($A1185,UserCarData!$A:$R,18,0)</f>
        <v>N</v>
      </c>
    </row>
    <row r="1186" spans="1:4" x14ac:dyDescent="0.25">
      <c r="A1186">
        <v>7739</v>
      </c>
      <c r="B1186">
        <f>VLOOKUP($A1186,UserCarData!$A:$R,14,0)</f>
        <v>998</v>
      </c>
      <c r="C1186">
        <f t="shared" si="18"/>
        <v>1</v>
      </c>
      <c r="D1186" t="str">
        <f>VLOOKUP($A1186,UserCarData!$A:$R,18,0)</f>
        <v>N</v>
      </c>
    </row>
    <row r="1187" spans="1:4" x14ac:dyDescent="0.25">
      <c r="A1187">
        <v>7751</v>
      </c>
      <c r="B1187">
        <f>VLOOKUP($A1187,UserCarData!$A:$R,14,0)</f>
        <v>998</v>
      </c>
      <c r="C1187">
        <f t="shared" si="18"/>
        <v>1</v>
      </c>
      <c r="D1187" t="str">
        <f>VLOOKUP($A1187,UserCarData!$A:$R,18,0)</f>
        <v>N</v>
      </c>
    </row>
    <row r="1188" spans="1:4" x14ac:dyDescent="0.25">
      <c r="A1188">
        <v>7752</v>
      </c>
      <c r="B1188">
        <f>VLOOKUP($A1188,UserCarData!$A:$R,14,0)</f>
        <v>998</v>
      </c>
      <c r="C1188">
        <f t="shared" si="18"/>
        <v>1</v>
      </c>
      <c r="D1188" t="str">
        <f>VLOOKUP($A1188,UserCarData!$A:$R,18,0)</f>
        <v>N</v>
      </c>
    </row>
    <row r="1189" spans="1:4" x14ac:dyDescent="0.25">
      <c r="A1189">
        <v>7789</v>
      </c>
      <c r="B1189">
        <f>VLOOKUP($A1189,UserCarData!$A:$R,14,0)</f>
        <v>998</v>
      </c>
      <c r="C1189">
        <f t="shared" si="18"/>
        <v>1</v>
      </c>
      <c r="D1189" t="str">
        <f>VLOOKUP($A1189,UserCarData!$A:$R,18,0)</f>
        <v>N</v>
      </c>
    </row>
    <row r="1190" spans="1:4" x14ac:dyDescent="0.25">
      <c r="A1190">
        <v>7813</v>
      </c>
      <c r="B1190">
        <f>VLOOKUP($A1190,UserCarData!$A:$R,14,0)</f>
        <v>998</v>
      </c>
      <c r="C1190">
        <f t="shared" si="18"/>
        <v>1</v>
      </c>
      <c r="D1190" t="str">
        <f>VLOOKUP($A1190,UserCarData!$A:$R,18,0)</f>
        <v>N</v>
      </c>
    </row>
    <row r="1191" spans="1:4" x14ac:dyDescent="0.25">
      <c r="A1191">
        <v>7822</v>
      </c>
      <c r="B1191">
        <f>VLOOKUP($A1191,UserCarData!$A:$R,14,0)</f>
        <v>998</v>
      </c>
      <c r="C1191">
        <f t="shared" si="18"/>
        <v>1</v>
      </c>
      <c r="D1191" t="str">
        <f>VLOOKUP($A1191,UserCarData!$A:$R,18,0)</f>
        <v>N</v>
      </c>
    </row>
    <row r="1192" spans="1:4" x14ac:dyDescent="0.25">
      <c r="A1192">
        <v>7850</v>
      </c>
      <c r="B1192">
        <f>VLOOKUP($A1192,UserCarData!$A:$R,14,0)</f>
        <v>998</v>
      </c>
      <c r="C1192">
        <f t="shared" si="18"/>
        <v>1</v>
      </c>
      <c r="D1192" t="str">
        <f>VLOOKUP($A1192,UserCarData!$A:$R,18,0)</f>
        <v>N</v>
      </c>
    </row>
    <row r="1193" spans="1:4" x14ac:dyDescent="0.25">
      <c r="A1193">
        <v>7853</v>
      </c>
      <c r="B1193">
        <f>VLOOKUP($A1193,UserCarData!$A:$R,14,0)</f>
        <v>998</v>
      </c>
      <c r="C1193">
        <f t="shared" si="18"/>
        <v>1</v>
      </c>
      <c r="D1193" t="str">
        <f>VLOOKUP($A1193,UserCarData!$A:$R,18,0)</f>
        <v>N</v>
      </c>
    </row>
    <row r="1194" spans="1:4" x14ac:dyDescent="0.25">
      <c r="A1194">
        <v>7865</v>
      </c>
      <c r="B1194">
        <f>VLOOKUP($A1194,UserCarData!$A:$R,14,0)</f>
        <v>998</v>
      </c>
      <c r="C1194">
        <f t="shared" si="18"/>
        <v>1</v>
      </c>
      <c r="D1194" t="str">
        <f>VLOOKUP($A1194,UserCarData!$A:$R,18,0)</f>
        <v>N</v>
      </c>
    </row>
    <row r="1195" spans="1:4" x14ac:dyDescent="0.25">
      <c r="A1195">
        <v>7886</v>
      </c>
      <c r="B1195">
        <f>VLOOKUP($A1195,UserCarData!$A:$R,14,0)</f>
        <v>998</v>
      </c>
      <c r="C1195">
        <f t="shared" si="18"/>
        <v>1</v>
      </c>
      <c r="D1195" t="str">
        <f>VLOOKUP($A1195,UserCarData!$A:$R,18,0)</f>
        <v>N</v>
      </c>
    </row>
    <row r="1196" spans="1:4" x14ac:dyDescent="0.25">
      <c r="A1196">
        <v>7953</v>
      </c>
      <c r="B1196">
        <f>VLOOKUP($A1196,UserCarData!$A:$R,14,0)</f>
        <v>998</v>
      </c>
      <c r="C1196">
        <f t="shared" si="18"/>
        <v>1</v>
      </c>
      <c r="D1196" t="str">
        <f>VLOOKUP($A1196,UserCarData!$A:$R,18,0)</f>
        <v>N</v>
      </c>
    </row>
    <row r="1197" spans="1:4" x14ac:dyDescent="0.25">
      <c r="A1197">
        <v>7977</v>
      </c>
      <c r="B1197">
        <f>VLOOKUP($A1197,UserCarData!$A:$R,14,0)</f>
        <v>998</v>
      </c>
      <c r="C1197">
        <f t="shared" si="18"/>
        <v>1</v>
      </c>
      <c r="D1197" t="str">
        <f>VLOOKUP($A1197,UserCarData!$A:$R,18,0)</f>
        <v>N</v>
      </c>
    </row>
    <row r="1198" spans="1:4" x14ac:dyDescent="0.25">
      <c r="A1198">
        <v>8001</v>
      </c>
      <c r="B1198">
        <f>VLOOKUP($A1198,UserCarData!$A:$R,14,0)</f>
        <v>998</v>
      </c>
      <c r="C1198">
        <f t="shared" si="18"/>
        <v>1</v>
      </c>
      <c r="D1198" t="str">
        <f>VLOOKUP($A1198,UserCarData!$A:$R,18,0)</f>
        <v>N</v>
      </c>
    </row>
    <row r="1199" spans="1:4" x14ac:dyDescent="0.25">
      <c r="A1199">
        <v>8009</v>
      </c>
      <c r="B1199">
        <f>VLOOKUP($A1199,UserCarData!$A:$R,14,0)</f>
        <v>998</v>
      </c>
      <c r="C1199">
        <f t="shared" si="18"/>
        <v>1</v>
      </c>
      <c r="D1199" t="str">
        <f>VLOOKUP($A1199,UserCarData!$A:$R,18,0)</f>
        <v>N</v>
      </c>
    </row>
    <row r="1200" spans="1:4" x14ac:dyDescent="0.25">
      <c r="A1200">
        <v>8020</v>
      </c>
      <c r="B1200">
        <f>VLOOKUP($A1200,UserCarData!$A:$R,14,0)</f>
        <v>998</v>
      </c>
      <c r="C1200">
        <f t="shared" si="18"/>
        <v>1</v>
      </c>
      <c r="D1200" t="str">
        <f>VLOOKUP($A1200,UserCarData!$A:$R,18,0)</f>
        <v>N</v>
      </c>
    </row>
    <row r="1201" spans="1:4" x14ac:dyDescent="0.25">
      <c r="A1201">
        <v>8037</v>
      </c>
      <c r="B1201">
        <f>VLOOKUP($A1201,UserCarData!$A:$R,14,0)</f>
        <v>998</v>
      </c>
      <c r="C1201">
        <f t="shared" si="18"/>
        <v>1</v>
      </c>
      <c r="D1201" t="str">
        <f>VLOOKUP($A1201,UserCarData!$A:$R,18,0)</f>
        <v>N</v>
      </c>
    </row>
    <row r="1202" spans="1:4" x14ac:dyDescent="0.25">
      <c r="A1202">
        <v>8040</v>
      </c>
      <c r="B1202">
        <f>VLOOKUP($A1202,UserCarData!$A:$R,14,0)</f>
        <v>998</v>
      </c>
      <c r="C1202">
        <f t="shared" si="18"/>
        <v>1</v>
      </c>
      <c r="D1202" t="str">
        <f>VLOOKUP($A1202,UserCarData!$A:$R,18,0)</f>
        <v>N</v>
      </c>
    </row>
    <row r="1203" spans="1:4" x14ac:dyDescent="0.25">
      <c r="A1203">
        <v>8087</v>
      </c>
      <c r="B1203">
        <f>VLOOKUP($A1203,UserCarData!$A:$R,14,0)</f>
        <v>998</v>
      </c>
      <c r="C1203">
        <f t="shared" si="18"/>
        <v>1</v>
      </c>
      <c r="D1203" t="str">
        <f>VLOOKUP($A1203,UserCarData!$A:$R,18,0)</f>
        <v>N</v>
      </c>
    </row>
    <row r="1204" spans="1:4" x14ac:dyDescent="0.25">
      <c r="A1204">
        <v>8089</v>
      </c>
      <c r="B1204">
        <f>VLOOKUP($A1204,UserCarData!$A:$R,14,0)</f>
        <v>998</v>
      </c>
      <c r="C1204">
        <f t="shared" si="18"/>
        <v>1</v>
      </c>
      <c r="D1204" t="str">
        <f>VLOOKUP($A1204,UserCarData!$A:$R,18,0)</f>
        <v>N</v>
      </c>
    </row>
    <row r="1205" spans="1:4" x14ac:dyDescent="0.25">
      <c r="A1205">
        <v>8111</v>
      </c>
      <c r="B1205">
        <f>VLOOKUP($A1205,UserCarData!$A:$R,14,0)</f>
        <v>998</v>
      </c>
      <c r="C1205">
        <f t="shared" si="18"/>
        <v>1</v>
      </c>
      <c r="D1205" t="str">
        <f>VLOOKUP($A1205,UserCarData!$A:$R,18,0)</f>
        <v>N</v>
      </c>
    </row>
    <row r="1206" spans="1:4" x14ac:dyDescent="0.25">
      <c r="A1206">
        <v>8117</v>
      </c>
      <c r="B1206">
        <f>VLOOKUP($A1206,UserCarData!$A:$R,14,0)</f>
        <v>998</v>
      </c>
      <c r="C1206">
        <f t="shared" si="18"/>
        <v>1</v>
      </c>
      <c r="D1206" t="str">
        <f>VLOOKUP($A1206,UserCarData!$A:$R,18,0)</f>
        <v>N</v>
      </c>
    </row>
    <row r="1207" spans="1:4" x14ac:dyDescent="0.25">
      <c r="A1207">
        <v>8120</v>
      </c>
      <c r="B1207">
        <f>VLOOKUP($A1207,UserCarData!$A:$R,14,0)</f>
        <v>998</v>
      </c>
      <c r="C1207">
        <f t="shared" si="18"/>
        <v>1</v>
      </c>
      <c r="D1207" t="str">
        <f>VLOOKUP($A1207,UserCarData!$A:$R,18,0)</f>
        <v>N</v>
      </c>
    </row>
    <row r="1208" spans="1:4" x14ac:dyDescent="0.25">
      <c r="A1208">
        <v>8122</v>
      </c>
      <c r="B1208">
        <f>VLOOKUP($A1208,UserCarData!$A:$R,14,0)</f>
        <v>998</v>
      </c>
      <c r="C1208">
        <f t="shared" si="18"/>
        <v>1</v>
      </c>
      <c r="D1208" t="str">
        <f>VLOOKUP($A1208,UserCarData!$A:$R,18,0)</f>
        <v>N</v>
      </c>
    </row>
    <row r="1209" spans="1:4" x14ac:dyDescent="0.25">
      <c r="A1209">
        <v>125</v>
      </c>
      <c r="B1209">
        <f>VLOOKUP($A1209,UserCarData!$A:$R,14,0)</f>
        <v>999</v>
      </c>
      <c r="C1209">
        <f t="shared" si="18"/>
        <v>1</v>
      </c>
      <c r="D1209" t="str">
        <f>VLOOKUP($A1209,UserCarData!$A:$R,18,0)</f>
        <v>Y</v>
      </c>
    </row>
    <row r="1210" spans="1:4" x14ac:dyDescent="0.25">
      <c r="A1210">
        <v>181</v>
      </c>
      <c r="B1210">
        <f>VLOOKUP($A1210,UserCarData!$A:$R,14,0)</f>
        <v>999</v>
      </c>
      <c r="C1210">
        <f t="shared" si="18"/>
        <v>1</v>
      </c>
      <c r="D1210" t="str">
        <f>VLOOKUP($A1210,UserCarData!$A:$R,18,0)</f>
        <v>Y</v>
      </c>
    </row>
    <row r="1211" spans="1:4" x14ac:dyDescent="0.25">
      <c r="A1211">
        <v>461</v>
      </c>
      <c r="B1211">
        <f>VLOOKUP($A1211,UserCarData!$A:$R,14,0)</f>
        <v>999</v>
      </c>
      <c r="C1211">
        <f t="shared" si="18"/>
        <v>1</v>
      </c>
      <c r="D1211" t="str">
        <f>VLOOKUP($A1211,UserCarData!$A:$R,18,0)</f>
        <v>Y</v>
      </c>
    </row>
    <row r="1212" spans="1:4" x14ac:dyDescent="0.25">
      <c r="A1212">
        <v>609</v>
      </c>
      <c r="B1212">
        <f>VLOOKUP($A1212,UserCarData!$A:$R,14,0)</f>
        <v>999</v>
      </c>
      <c r="C1212">
        <f t="shared" si="18"/>
        <v>1</v>
      </c>
      <c r="D1212" t="str">
        <f>VLOOKUP($A1212,UserCarData!$A:$R,18,0)</f>
        <v>Y</v>
      </c>
    </row>
    <row r="1213" spans="1:4" x14ac:dyDescent="0.25">
      <c r="A1213">
        <v>701</v>
      </c>
      <c r="B1213">
        <f>VLOOKUP($A1213,UserCarData!$A:$R,14,0)</f>
        <v>999</v>
      </c>
      <c r="C1213">
        <f t="shared" si="18"/>
        <v>1</v>
      </c>
      <c r="D1213" t="str">
        <f>VLOOKUP($A1213,UserCarData!$A:$R,18,0)</f>
        <v>Y</v>
      </c>
    </row>
    <row r="1214" spans="1:4" x14ac:dyDescent="0.25">
      <c r="A1214">
        <v>739</v>
      </c>
      <c r="B1214">
        <f>VLOOKUP($A1214,UserCarData!$A:$R,14,0)</f>
        <v>999</v>
      </c>
      <c r="C1214">
        <f t="shared" si="18"/>
        <v>1</v>
      </c>
      <c r="D1214" t="str">
        <f>VLOOKUP($A1214,UserCarData!$A:$R,18,0)</f>
        <v>Y</v>
      </c>
    </row>
    <row r="1215" spans="1:4" x14ac:dyDescent="0.25">
      <c r="A1215">
        <v>800</v>
      </c>
      <c r="B1215">
        <f>VLOOKUP($A1215,UserCarData!$A:$R,14,0)</f>
        <v>999</v>
      </c>
      <c r="C1215">
        <f t="shared" si="18"/>
        <v>1</v>
      </c>
      <c r="D1215" t="str">
        <f>VLOOKUP($A1215,UserCarData!$A:$R,18,0)</f>
        <v>Y</v>
      </c>
    </row>
    <row r="1216" spans="1:4" x14ac:dyDescent="0.25">
      <c r="A1216">
        <v>858</v>
      </c>
      <c r="B1216">
        <f>VLOOKUP($A1216,UserCarData!$A:$R,14,0)</f>
        <v>999</v>
      </c>
      <c r="C1216">
        <f t="shared" si="18"/>
        <v>1</v>
      </c>
      <c r="D1216" t="str">
        <f>VLOOKUP($A1216,UserCarData!$A:$R,18,0)</f>
        <v>Y</v>
      </c>
    </row>
    <row r="1217" spans="1:4" x14ac:dyDescent="0.25">
      <c r="A1217">
        <v>882</v>
      </c>
      <c r="B1217">
        <f>VLOOKUP($A1217,UserCarData!$A:$R,14,0)</f>
        <v>999</v>
      </c>
      <c r="C1217">
        <f t="shared" si="18"/>
        <v>1</v>
      </c>
      <c r="D1217" t="str">
        <f>VLOOKUP($A1217,UserCarData!$A:$R,18,0)</f>
        <v>Y</v>
      </c>
    </row>
    <row r="1218" spans="1:4" x14ac:dyDescent="0.25">
      <c r="A1218">
        <v>955</v>
      </c>
      <c r="B1218">
        <f>VLOOKUP($A1218,UserCarData!$A:$R,14,0)</f>
        <v>999</v>
      </c>
      <c r="C1218">
        <f t="shared" ref="C1218:C1281" si="19">IF(AND(B1218&gt;=500,B1218&lt;1000),1,IF(AND(B1218&gt;=1000,B1218&lt;1500),2,IF(AND(B1218&gt;=1500,B1218&lt;2000),3,IF(AND(B1218&gt;=2000,B1218&lt;2500),4,IF(AND(B1218&gt;=2500,B1218&lt;3000),5,IF(AND(B1218&gt;=3000,B1218&lt;3500),6,IF(AND(B1218&gt;=3500,B1218&lt;4000),7,8)))))))</f>
        <v>1</v>
      </c>
      <c r="D1218" t="str">
        <f>VLOOKUP($A1218,UserCarData!$A:$R,18,0)</f>
        <v>Y</v>
      </c>
    </row>
    <row r="1219" spans="1:4" x14ac:dyDescent="0.25">
      <c r="A1219">
        <v>1216</v>
      </c>
      <c r="B1219">
        <f>VLOOKUP($A1219,UserCarData!$A:$R,14,0)</f>
        <v>999</v>
      </c>
      <c r="C1219">
        <f t="shared" si="19"/>
        <v>1</v>
      </c>
      <c r="D1219" t="str">
        <f>VLOOKUP($A1219,UserCarData!$A:$R,18,0)</f>
        <v>Y</v>
      </c>
    </row>
    <row r="1220" spans="1:4" x14ac:dyDescent="0.25">
      <c r="A1220">
        <v>1339</v>
      </c>
      <c r="B1220">
        <f>VLOOKUP($A1220,UserCarData!$A:$R,14,0)</f>
        <v>999</v>
      </c>
      <c r="C1220">
        <f t="shared" si="19"/>
        <v>1</v>
      </c>
      <c r="D1220" t="str">
        <f>VLOOKUP($A1220,UserCarData!$A:$R,18,0)</f>
        <v>Y</v>
      </c>
    </row>
    <row r="1221" spans="1:4" x14ac:dyDescent="0.25">
      <c r="A1221">
        <v>1595</v>
      </c>
      <c r="B1221">
        <f>VLOOKUP($A1221,UserCarData!$A:$R,14,0)</f>
        <v>999</v>
      </c>
      <c r="C1221">
        <f t="shared" si="19"/>
        <v>1</v>
      </c>
      <c r="D1221" t="str">
        <f>VLOOKUP($A1221,UserCarData!$A:$R,18,0)</f>
        <v>Y</v>
      </c>
    </row>
    <row r="1222" spans="1:4" x14ac:dyDescent="0.25">
      <c r="A1222">
        <v>1684</v>
      </c>
      <c r="B1222">
        <f>VLOOKUP($A1222,UserCarData!$A:$R,14,0)</f>
        <v>999</v>
      </c>
      <c r="C1222">
        <f t="shared" si="19"/>
        <v>1</v>
      </c>
      <c r="D1222" t="str">
        <f>VLOOKUP($A1222,UserCarData!$A:$R,18,0)</f>
        <v>Y</v>
      </c>
    </row>
    <row r="1223" spans="1:4" x14ac:dyDescent="0.25">
      <c r="A1223">
        <v>1820</v>
      </c>
      <c r="B1223">
        <f>VLOOKUP($A1223,UserCarData!$A:$R,14,0)</f>
        <v>999</v>
      </c>
      <c r="C1223">
        <f t="shared" si="19"/>
        <v>1</v>
      </c>
      <c r="D1223" t="str">
        <f>VLOOKUP($A1223,UserCarData!$A:$R,18,0)</f>
        <v>Y</v>
      </c>
    </row>
    <row r="1224" spans="1:4" x14ac:dyDescent="0.25">
      <c r="A1224">
        <v>1906</v>
      </c>
      <c r="B1224">
        <f>VLOOKUP($A1224,UserCarData!$A:$R,14,0)</f>
        <v>999</v>
      </c>
      <c r="C1224">
        <f t="shared" si="19"/>
        <v>1</v>
      </c>
      <c r="D1224" t="str">
        <f>VLOOKUP($A1224,UserCarData!$A:$R,18,0)</f>
        <v>Y</v>
      </c>
    </row>
    <row r="1225" spans="1:4" x14ac:dyDescent="0.25">
      <c r="A1225">
        <v>2003</v>
      </c>
      <c r="B1225">
        <f>VLOOKUP($A1225,UserCarData!$A:$R,14,0)</f>
        <v>999</v>
      </c>
      <c r="C1225">
        <f t="shared" si="19"/>
        <v>1</v>
      </c>
      <c r="D1225" t="str">
        <f>VLOOKUP($A1225,UserCarData!$A:$R,18,0)</f>
        <v>Y</v>
      </c>
    </row>
    <row r="1226" spans="1:4" x14ac:dyDescent="0.25">
      <c r="A1226">
        <v>2140</v>
      </c>
      <c r="B1226">
        <f>VLOOKUP($A1226,UserCarData!$A:$R,14,0)</f>
        <v>999</v>
      </c>
      <c r="C1226">
        <f t="shared" si="19"/>
        <v>1</v>
      </c>
      <c r="D1226" t="str">
        <f>VLOOKUP($A1226,UserCarData!$A:$R,18,0)</f>
        <v>N</v>
      </c>
    </row>
    <row r="1227" spans="1:4" x14ac:dyDescent="0.25">
      <c r="A1227">
        <v>2421</v>
      </c>
      <c r="B1227">
        <f>VLOOKUP($A1227,UserCarData!$A:$R,14,0)</f>
        <v>999</v>
      </c>
      <c r="C1227">
        <f t="shared" si="19"/>
        <v>1</v>
      </c>
      <c r="D1227" t="str">
        <f>VLOOKUP($A1227,UserCarData!$A:$R,18,0)</f>
        <v>N</v>
      </c>
    </row>
    <row r="1228" spans="1:4" x14ac:dyDescent="0.25">
      <c r="A1228">
        <v>2470</v>
      </c>
      <c r="B1228">
        <f>VLOOKUP($A1228,UserCarData!$A:$R,14,0)</f>
        <v>999</v>
      </c>
      <c r="C1228">
        <f t="shared" si="19"/>
        <v>1</v>
      </c>
      <c r="D1228" t="str">
        <f>VLOOKUP($A1228,UserCarData!$A:$R,18,0)</f>
        <v>N</v>
      </c>
    </row>
    <row r="1229" spans="1:4" x14ac:dyDescent="0.25">
      <c r="A1229">
        <v>2518</v>
      </c>
      <c r="B1229">
        <f>VLOOKUP($A1229,UserCarData!$A:$R,14,0)</f>
        <v>999</v>
      </c>
      <c r="C1229">
        <f t="shared" si="19"/>
        <v>1</v>
      </c>
      <c r="D1229" t="str">
        <f>VLOOKUP($A1229,UserCarData!$A:$R,18,0)</f>
        <v>N</v>
      </c>
    </row>
    <row r="1230" spans="1:4" x14ac:dyDescent="0.25">
      <c r="A1230">
        <v>2719</v>
      </c>
      <c r="B1230">
        <f>VLOOKUP($A1230,UserCarData!$A:$R,14,0)</f>
        <v>999</v>
      </c>
      <c r="C1230">
        <f t="shared" si="19"/>
        <v>1</v>
      </c>
      <c r="D1230" t="str">
        <f>VLOOKUP($A1230,UserCarData!$A:$R,18,0)</f>
        <v>N</v>
      </c>
    </row>
    <row r="1231" spans="1:4" x14ac:dyDescent="0.25">
      <c r="A1231">
        <v>2969</v>
      </c>
      <c r="B1231">
        <f>VLOOKUP($A1231,UserCarData!$A:$R,14,0)</f>
        <v>999</v>
      </c>
      <c r="C1231">
        <f t="shared" si="19"/>
        <v>1</v>
      </c>
      <c r="D1231" t="str">
        <f>VLOOKUP($A1231,UserCarData!$A:$R,18,0)</f>
        <v>N</v>
      </c>
    </row>
    <row r="1232" spans="1:4" x14ac:dyDescent="0.25">
      <c r="A1232">
        <v>3038</v>
      </c>
      <c r="B1232">
        <f>VLOOKUP($A1232,UserCarData!$A:$R,14,0)</f>
        <v>999</v>
      </c>
      <c r="C1232">
        <f t="shared" si="19"/>
        <v>1</v>
      </c>
      <c r="D1232" t="str">
        <f>VLOOKUP($A1232,UserCarData!$A:$R,18,0)</f>
        <v>N</v>
      </c>
    </row>
    <row r="1233" spans="1:4" x14ac:dyDescent="0.25">
      <c r="A1233">
        <v>3050</v>
      </c>
      <c r="B1233">
        <f>VLOOKUP($A1233,UserCarData!$A:$R,14,0)</f>
        <v>999</v>
      </c>
      <c r="C1233">
        <f t="shared" si="19"/>
        <v>1</v>
      </c>
      <c r="D1233" t="str">
        <f>VLOOKUP($A1233,UserCarData!$A:$R,18,0)</f>
        <v>N</v>
      </c>
    </row>
    <row r="1234" spans="1:4" x14ac:dyDescent="0.25">
      <c r="A1234">
        <v>3293</v>
      </c>
      <c r="B1234">
        <f>VLOOKUP($A1234,UserCarData!$A:$R,14,0)</f>
        <v>999</v>
      </c>
      <c r="C1234">
        <f t="shared" si="19"/>
        <v>1</v>
      </c>
      <c r="D1234" t="str">
        <f>VLOOKUP($A1234,UserCarData!$A:$R,18,0)</f>
        <v>N</v>
      </c>
    </row>
    <row r="1235" spans="1:4" x14ac:dyDescent="0.25">
      <c r="A1235">
        <v>3294</v>
      </c>
      <c r="B1235">
        <f>VLOOKUP($A1235,UserCarData!$A:$R,14,0)</f>
        <v>999</v>
      </c>
      <c r="C1235">
        <f t="shared" si="19"/>
        <v>1</v>
      </c>
      <c r="D1235" t="str">
        <f>VLOOKUP($A1235,UserCarData!$A:$R,18,0)</f>
        <v>N</v>
      </c>
    </row>
    <row r="1236" spans="1:4" x14ac:dyDescent="0.25">
      <c r="A1236">
        <v>3337</v>
      </c>
      <c r="B1236">
        <f>VLOOKUP($A1236,UserCarData!$A:$R,14,0)</f>
        <v>999</v>
      </c>
      <c r="C1236">
        <f t="shared" si="19"/>
        <v>1</v>
      </c>
      <c r="D1236" t="str">
        <f>VLOOKUP($A1236,UserCarData!$A:$R,18,0)</f>
        <v>N</v>
      </c>
    </row>
    <row r="1237" spans="1:4" x14ac:dyDescent="0.25">
      <c r="A1237">
        <v>3357</v>
      </c>
      <c r="B1237">
        <f>VLOOKUP($A1237,UserCarData!$A:$R,14,0)</f>
        <v>999</v>
      </c>
      <c r="C1237">
        <f t="shared" si="19"/>
        <v>1</v>
      </c>
      <c r="D1237" t="str">
        <f>VLOOKUP($A1237,UserCarData!$A:$R,18,0)</f>
        <v>N</v>
      </c>
    </row>
    <row r="1238" spans="1:4" x14ac:dyDescent="0.25">
      <c r="A1238">
        <v>3640</v>
      </c>
      <c r="B1238">
        <f>VLOOKUP($A1238,UserCarData!$A:$R,14,0)</f>
        <v>999</v>
      </c>
      <c r="C1238">
        <f t="shared" si="19"/>
        <v>1</v>
      </c>
      <c r="D1238" t="str">
        <f>VLOOKUP($A1238,UserCarData!$A:$R,18,0)</f>
        <v>N</v>
      </c>
    </row>
    <row r="1239" spans="1:4" x14ac:dyDescent="0.25">
      <c r="A1239">
        <v>3653</v>
      </c>
      <c r="B1239">
        <f>VLOOKUP($A1239,UserCarData!$A:$R,14,0)</f>
        <v>999</v>
      </c>
      <c r="C1239">
        <f t="shared" si="19"/>
        <v>1</v>
      </c>
      <c r="D1239" t="str">
        <f>VLOOKUP($A1239,UserCarData!$A:$R,18,0)</f>
        <v>N</v>
      </c>
    </row>
    <row r="1240" spans="1:4" x14ac:dyDescent="0.25">
      <c r="A1240">
        <v>4187</v>
      </c>
      <c r="B1240">
        <f>VLOOKUP($A1240,UserCarData!$A:$R,14,0)</f>
        <v>999</v>
      </c>
      <c r="C1240">
        <f t="shared" si="19"/>
        <v>1</v>
      </c>
      <c r="D1240" t="str">
        <f>VLOOKUP($A1240,UserCarData!$A:$R,18,0)</f>
        <v>N</v>
      </c>
    </row>
    <row r="1241" spans="1:4" x14ac:dyDescent="0.25">
      <c r="A1241">
        <v>4386</v>
      </c>
      <c r="B1241">
        <f>VLOOKUP($A1241,UserCarData!$A:$R,14,0)</f>
        <v>999</v>
      </c>
      <c r="C1241">
        <f t="shared" si="19"/>
        <v>1</v>
      </c>
      <c r="D1241" t="str">
        <f>VLOOKUP($A1241,UserCarData!$A:$R,18,0)</f>
        <v>N</v>
      </c>
    </row>
    <row r="1242" spans="1:4" x14ac:dyDescent="0.25">
      <c r="A1242">
        <v>4387</v>
      </c>
      <c r="B1242">
        <f>VLOOKUP($A1242,UserCarData!$A:$R,14,0)</f>
        <v>999</v>
      </c>
      <c r="C1242">
        <f t="shared" si="19"/>
        <v>1</v>
      </c>
      <c r="D1242" t="str">
        <f>VLOOKUP($A1242,UserCarData!$A:$R,18,0)</f>
        <v>N</v>
      </c>
    </row>
    <row r="1243" spans="1:4" x14ac:dyDescent="0.25">
      <c r="A1243">
        <v>4401</v>
      </c>
      <c r="B1243">
        <f>VLOOKUP($A1243,UserCarData!$A:$R,14,0)</f>
        <v>999</v>
      </c>
      <c r="C1243">
        <f t="shared" si="19"/>
        <v>1</v>
      </c>
      <c r="D1243" t="str">
        <f>VLOOKUP($A1243,UserCarData!$A:$R,18,0)</f>
        <v>N</v>
      </c>
    </row>
    <row r="1244" spans="1:4" x14ac:dyDescent="0.25">
      <c r="A1244">
        <v>4535</v>
      </c>
      <c r="B1244">
        <f>VLOOKUP($A1244,UserCarData!$A:$R,14,0)</f>
        <v>999</v>
      </c>
      <c r="C1244">
        <f t="shared" si="19"/>
        <v>1</v>
      </c>
      <c r="D1244" t="str">
        <f>VLOOKUP($A1244,UserCarData!$A:$R,18,0)</f>
        <v>N</v>
      </c>
    </row>
    <row r="1245" spans="1:4" x14ac:dyDescent="0.25">
      <c r="A1245">
        <v>4719</v>
      </c>
      <c r="B1245">
        <f>VLOOKUP($A1245,UserCarData!$A:$R,14,0)</f>
        <v>999</v>
      </c>
      <c r="C1245">
        <f t="shared" si="19"/>
        <v>1</v>
      </c>
      <c r="D1245" t="str">
        <f>VLOOKUP($A1245,UserCarData!$A:$R,18,0)</f>
        <v>N</v>
      </c>
    </row>
    <row r="1246" spans="1:4" x14ac:dyDescent="0.25">
      <c r="A1246">
        <v>4747</v>
      </c>
      <c r="B1246">
        <f>VLOOKUP($A1246,UserCarData!$A:$R,14,0)</f>
        <v>999</v>
      </c>
      <c r="C1246">
        <f t="shared" si="19"/>
        <v>1</v>
      </c>
      <c r="D1246" t="str">
        <f>VLOOKUP($A1246,UserCarData!$A:$R,18,0)</f>
        <v>N</v>
      </c>
    </row>
    <row r="1247" spans="1:4" x14ac:dyDescent="0.25">
      <c r="A1247">
        <v>4780</v>
      </c>
      <c r="B1247">
        <f>VLOOKUP($A1247,UserCarData!$A:$R,14,0)</f>
        <v>999</v>
      </c>
      <c r="C1247">
        <f t="shared" si="19"/>
        <v>1</v>
      </c>
      <c r="D1247" t="str">
        <f>VLOOKUP($A1247,UserCarData!$A:$R,18,0)</f>
        <v>N</v>
      </c>
    </row>
    <row r="1248" spans="1:4" x14ac:dyDescent="0.25">
      <c r="A1248">
        <v>4965</v>
      </c>
      <c r="B1248">
        <f>VLOOKUP($A1248,UserCarData!$A:$R,14,0)</f>
        <v>999</v>
      </c>
      <c r="C1248">
        <f t="shared" si="19"/>
        <v>1</v>
      </c>
      <c r="D1248" t="str">
        <f>VLOOKUP($A1248,UserCarData!$A:$R,18,0)</f>
        <v>N</v>
      </c>
    </row>
    <row r="1249" spans="1:4" x14ac:dyDescent="0.25">
      <c r="A1249">
        <v>5070</v>
      </c>
      <c r="B1249">
        <f>VLOOKUP($A1249,UserCarData!$A:$R,14,0)</f>
        <v>999</v>
      </c>
      <c r="C1249">
        <f t="shared" si="19"/>
        <v>1</v>
      </c>
      <c r="D1249" t="str">
        <f>VLOOKUP($A1249,UserCarData!$A:$R,18,0)</f>
        <v>N</v>
      </c>
    </row>
    <row r="1250" spans="1:4" x14ac:dyDescent="0.25">
      <c r="A1250">
        <v>5187</v>
      </c>
      <c r="B1250">
        <f>VLOOKUP($A1250,UserCarData!$A:$R,14,0)</f>
        <v>999</v>
      </c>
      <c r="C1250">
        <f t="shared" si="19"/>
        <v>1</v>
      </c>
      <c r="D1250" t="str">
        <f>VLOOKUP($A1250,UserCarData!$A:$R,18,0)</f>
        <v>N</v>
      </c>
    </row>
    <row r="1251" spans="1:4" x14ac:dyDescent="0.25">
      <c r="A1251">
        <v>5310</v>
      </c>
      <c r="B1251">
        <f>VLOOKUP($A1251,UserCarData!$A:$R,14,0)</f>
        <v>999</v>
      </c>
      <c r="C1251">
        <f t="shared" si="19"/>
        <v>1</v>
      </c>
      <c r="D1251" t="str">
        <f>VLOOKUP($A1251,UserCarData!$A:$R,18,0)</f>
        <v>N</v>
      </c>
    </row>
    <row r="1252" spans="1:4" x14ac:dyDescent="0.25">
      <c r="A1252">
        <v>5363</v>
      </c>
      <c r="B1252">
        <f>VLOOKUP($A1252,UserCarData!$A:$R,14,0)</f>
        <v>999</v>
      </c>
      <c r="C1252">
        <f t="shared" si="19"/>
        <v>1</v>
      </c>
      <c r="D1252" t="str">
        <f>VLOOKUP($A1252,UserCarData!$A:$R,18,0)</f>
        <v>N</v>
      </c>
    </row>
    <row r="1253" spans="1:4" x14ac:dyDescent="0.25">
      <c r="A1253">
        <v>5396</v>
      </c>
      <c r="B1253">
        <f>VLOOKUP($A1253,UserCarData!$A:$R,14,0)</f>
        <v>999</v>
      </c>
      <c r="C1253">
        <f t="shared" si="19"/>
        <v>1</v>
      </c>
      <c r="D1253" t="str">
        <f>VLOOKUP($A1253,UserCarData!$A:$R,18,0)</f>
        <v>N</v>
      </c>
    </row>
    <row r="1254" spans="1:4" x14ac:dyDescent="0.25">
      <c r="A1254">
        <v>5424</v>
      </c>
      <c r="B1254">
        <f>VLOOKUP($A1254,UserCarData!$A:$R,14,0)</f>
        <v>999</v>
      </c>
      <c r="C1254">
        <f t="shared" si="19"/>
        <v>1</v>
      </c>
      <c r="D1254" t="str">
        <f>VLOOKUP($A1254,UserCarData!$A:$R,18,0)</f>
        <v>N</v>
      </c>
    </row>
    <row r="1255" spans="1:4" x14ac:dyDescent="0.25">
      <c r="A1255">
        <v>5821</v>
      </c>
      <c r="B1255">
        <f>VLOOKUP($A1255,UserCarData!$A:$R,14,0)</f>
        <v>999</v>
      </c>
      <c r="C1255">
        <f t="shared" si="19"/>
        <v>1</v>
      </c>
      <c r="D1255" t="str">
        <f>VLOOKUP($A1255,UserCarData!$A:$R,18,0)</f>
        <v>N</v>
      </c>
    </row>
    <row r="1256" spans="1:4" x14ac:dyDescent="0.25">
      <c r="A1256">
        <v>5839</v>
      </c>
      <c r="B1256">
        <f>VLOOKUP($A1256,UserCarData!$A:$R,14,0)</f>
        <v>999</v>
      </c>
      <c r="C1256">
        <f t="shared" si="19"/>
        <v>1</v>
      </c>
      <c r="D1256" t="str">
        <f>VLOOKUP($A1256,UserCarData!$A:$R,18,0)</f>
        <v>N</v>
      </c>
    </row>
    <row r="1257" spans="1:4" x14ac:dyDescent="0.25">
      <c r="A1257">
        <v>5875</v>
      </c>
      <c r="B1257">
        <f>VLOOKUP($A1257,UserCarData!$A:$R,14,0)</f>
        <v>999</v>
      </c>
      <c r="C1257">
        <f t="shared" si="19"/>
        <v>1</v>
      </c>
      <c r="D1257" t="str">
        <f>VLOOKUP($A1257,UserCarData!$A:$R,18,0)</f>
        <v>N</v>
      </c>
    </row>
    <row r="1258" spans="1:4" x14ac:dyDescent="0.25">
      <c r="A1258">
        <v>5928</v>
      </c>
      <c r="B1258">
        <f>VLOOKUP($A1258,UserCarData!$A:$R,14,0)</f>
        <v>999</v>
      </c>
      <c r="C1258">
        <f t="shared" si="19"/>
        <v>1</v>
      </c>
      <c r="D1258" t="str">
        <f>VLOOKUP($A1258,UserCarData!$A:$R,18,0)</f>
        <v>N</v>
      </c>
    </row>
    <row r="1259" spans="1:4" x14ac:dyDescent="0.25">
      <c r="A1259">
        <v>6007</v>
      </c>
      <c r="B1259">
        <f>VLOOKUP($A1259,UserCarData!$A:$R,14,0)</f>
        <v>999</v>
      </c>
      <c r="C1259">
        <f t="shared" si="19"/>
        <v>1</v>
      </c>
      <c r="D1259" t="str">
        <f>VLOOKUP($A1259,UserCarData!$A:$R,18,0)</f>
        <v>N</v>
      </c>
    </row>
    <row r="1260" spans="1:4" x14ac:dyDescent="0.25">
      <c r="A1260">
        <v>6124</v>
      </c>
      <c r="B1260">
        <f>VLOOKUP($A1260,UserCarData!$A:$R,14,0)</f>
        <v>999</v>
      </c>
      <c r="C1260">
        <f t="shared" si="19"/>
        <v>1</v>
      </c>
      <c r="D1260" t="str">
        <f>VLOOKUP($A1260,UserCarData!$A:$R,18,0)</f>
        <v>N</v>
      </c>
    </row>
    <row r="1261" spans="1:4" x14ac:dyDescent="0.25">
      <c r="A1261">
        <v>6151</v>
      </c>
      <c r="B1261">
        <f>VLOOKUP($A1261,UserCarData!$A:$R,14,0)</f>
        <v>999</v>
      </c>
      <c r="C1261">
        <f t="shared" si="19"/>
        <v>1</v>
      </c>
      <c r="D1261" t="str">
        <f>VLOOKUP($A1261,UserCarData!$A:$R,18,0)</f>
        <v>N</v>
      </c>
    </row>
    <row r="1262" spans="1:4" x14ac:dyDescent="0.25">
      <c r="A1262">
        <v>6164</v>
      </c>
      <c r="B1262">
        <f>VLOOKUP($A1262,UserCarData!$A:$R,14,0)</f>
        <v>999</v>
      </c>
      <c r="C1262">
        <f t="shared" si="19"/>
        <v>1</v>
      </c>
      <c r="D1262" t="str">
        <f>VLOOKUP($A1262,UserCarData!$A:$R,18,0)</f>
        <v>N</v>
      </c>
    </row>
    <row r="1263" spans="1:4" x14ac:dyDescent="0.25">
      <c r="A1263">
        <v>6199</v>
      </c>
      <c r="B1263">
        <f>VLOOKUP($A1263,UserCarData!$A:$R,14,0)</f>
        <v>999</v>
      </c>
      <c r="C1263">
        <f t="shared" si="19"/>
        <v>1</v>
      </c>
      <c r="D1263" t="str">
        <f>VLOOKUP($A1263,UserCarData!$A:$R,18,0)</f>
        <v>N</v>
      </c>
    </row>
    <row r="1264" spans="1:4" x14ac:dyDescent="0.25">
      <c r="A1264">
        <v>6209</v>
      </c>
      <c r="B1264">
        <f>VLOOKUP($A1264,UserCarData!$A:$R,14,0)</f>
        <v>999</v>
      </c>
      <c r="C1264">
        <f t="shared" si="19"/>
        <v>1</v>
      </c>
      <c r="D1264" t="str">
        <f>VLOOKUP($A1264,UserCarData!$A:$R,18,0)</f>
        <v>N</v>
      </c>
    </row>
    <row r="1265" spans="1:4" x14ac:dyDescent="0.25">
      <c r="A1265">
        <v>6475</v>
      </c>
      <c r="B1265">
        <f>VLOOKUP($A1265,UserCarData!$A:$R,14,0)</f>
        <v>999</v>
      </c>
      <c r="C1265">
        <f t="shared" si="19"/>
        <v>1</v>
      </c>
      <c r="D1265" t="str">
        <f>VLOOKUP($A1265,UserCarData!$A:$R,18,0)</f>
        <v>N</v>
      </c>
    </row>
    <row r="1266" spans="1:4" x14ac:dyDescent="0.25">
      <c r="A1266">
        <v>6618</v>
      </c>
      <c r="B1266">
        <f>VLOOKUP($A1266,UserCarData!$A:$R,14,0)</f>
        <v>999</v>
      </c>
      <c r="C1266">
        <f t="shared" si="19"/>
        <v>1</v>
      </c>
      <c r="D1266" t="str">
        <f>VLOOKUP($A1266,UserCarData!$A:$R,18,0)</f>
        <v>N</v>
      </c>
    </row>
    <row r="1267" spans="1:4" x14ac:dyDescent="0.25">
      <c r="A1267">
        <v>6645</v>
      </c>
      <c r="B1267">
        <f>VLOOKUP($A1267,UserCarData!$A:$R,14,0)</f>
        <v>999</v>
      </c>
      <c r="C1267">
        <f t="shared" si="19"/>
        <v>1</v>
      </c>
      <c r="D1267" t="str">
        <f>VLOOKUP($A1267,UserCarData!$A:$R,18,0)</f>
        <v>N</v>
      </c>
    </row>
    <row r="1268" spans="1:4" x14ac:dyDescent="0.25">
      <c r="A1268">
        <v>6679</v>
      </c>
      <c r="B1268">
        <f>VLOOKUP($A1268,UserCarData!$A:$R,14,0)</f>
        <v>999</v>
      </c>
      <c r="C1268">
        <f t="shared" si="19"/>
        <v>1</v>
      </c>
      <c r="D1268" t="str">
        <f>VLOOKUP($A1268,UserCarData!$A:$R,18,0)</f>
        <v>N</v>
      </c>
    </row>
    <row r="1269" spans="1:4" x14ac:dyDescent="0.25">
      <c r="A1269">
        <v>6759</v>
      </c>
      <c r="B1269">
        <f>VLOOKUP($A1269,UserCarData!$A:$R,14,0)</f>
        <v>999</v>
      </c>
      <c r="C1269">
        <f t="shared" si="19"/>
        <v>1</v>
      </c>
      <c r="D1269" t="str">
        <f>VLOOKUP($A1269,UserCarData!$A:$R,18,0)</f>
        <v>N</v>
      </c>
    </row>
    <row r="1270" spans="1:4" x14ac:dyDescent="0.25">
      <c r="A1270">
        <v>6816</v>
      </c>
      <c r="B1270">
        <f>VLOOKUP($A1270,UserCarData!$A:$R,14,0)</f>
        <v>999</v>
      </c>
      <c r="C1270">
        <f t="shared" si="19"/>
        <v>1</v>
      </c>
      <c r="D1270" t="str">
        <f>VLOOKUP($A1270,UserCarData!$A:$R,18,0)</f>
        <v>N</v>
      </c>
    </row>
    <row r="1271" spans="1:4" x14ac:dyDescent="0.25">
      <c r="A1271">
        <v>6865</v>
      </c>
      <c r="B1271">
        <f>VLOOKUP($A1271,UserCarData!$A:$R,14,0)</f>
        <v>999</v>
      </c>
      <c r="C1271">
        <f t="shared" si="19"/>
        <v>1</v>
      </c>
      <c r="D1271" t="str">
        <f>VLOOKUP($A1271,UserCarData!$A:$R,18,0)</f>
        <v>N</v>
      </c>
    </row>
    <row r="1272" spans="1:4" x14ac:dyDescent="0.25">
      <c r="A1272">
        <v>6874</v>
      </c>
      <c r="B1272">
        <f>VLOOKUP($A1272,UserCarData!$A:$R,14,0)</f>
        <v>999</v>
      </c>
      <c r="C1272">
        <f t="shared" si="19"/>
        <v>1</v>
      </c>
      <c r="D1272" t="str">
        <f>VLOOKUP($A1272,UserCarData!$A:$R,18,0)</f>
        <v>N</v>
      </c>
    </row>
    <row r="1273" spans="1:4" x14ac:dyDescent="0.25">
      <c r="A1273">
        <v>6983</v>
      </c>
      <c r="B1273">
        <f>VLOOKUP($A1273,UserCarData!$A:$R,14,0)</f>
        <v>999</v>
      </c>
      <c r="C1273">
        <f t="shared" si="19"/>
        <v>1</v>
      </c>
      <c r="D1273" t="str">
        <f>VLOOKUP($A1273,UserCarData!$A:$R,18,0)</f>
        <v>N</v>
      </c>
    </row>
    <row r="1274" spans="1:4" x14ac:dyDescent="0.25">
      <c r="A1274">
        <v>7066</v>
      </c>
      <c r="B1274">
        <f>VLOOKUP($A1274,UserCarData!$A:$R,14,0)</f>
        <v>999</v>
      </c>
      <c r="C1274">
        <f t="shared" si="19"/>
        <v>1</v>
      </c>
      <c r="D1274" t="str">
        <f>VLOOKUP($A1274,UserCarData!$A:$R,18,0)</f>
        <v>N</v>
      </c>
    </row>
    <row r="1275" spans="1:4" x14ac:dyDescent="0.25">
      <c r="A1275">
        <v>7145</v>
      </c>
      <c r="B1275">
        <f>VLOOKUP($A1275,UserCarData!$A:$R,14,0)</f>
        <v>999</v>
      </c>
      <c r="C1275">
        <f t="shared" si="19"/>
        <v>1</v>
      </c>
      <c r="D1275" t="str">
        <f>VLOOKUP($A1275,UserCarData!$A:$R,18,0)</f>
        <v>N</v>
      </c>
    </row>
    <row r="1276" spans="1:4" x14ac:dyDescent="0.25">
      <c r="A1276">
        <v>7170</v>
      </c>
      <c r="B1276">
        <f>VLOOKUP($A1276,UserCarData!$A:$R,14,0)</f>
        <v>999</v>
      </c>
      <c r="C1276">
        <f t="shared" si="19"/>
        <v>1</v>
      </c>
      <c r="D1276" t="str">
        <f>VLOOKUP($A1276,UserCarData!$A:$R,18,0)</f>
        <v>N</v>
      </c>
    </row>
    <row r="1277" spans="1:4" x14ac:dyDescent="0.25">
      <c r="A1277">
        <v>7218</v>
      </c>
      <c r="B1277">
        <f>VLOOKUP($A1277,UserCarData!$A:$R,14,0)</f>
        <v>999</v>
      </c>
      <c r="C1277">
        <f t="shared" si="19"/>
        <v>1</v>
      </c>
      <c r="D1277" t="str">
        <f>VLOOKUP($A1277,UserCarData!$A:$R,18,0)</f>
        <v>N</v>
      </c>
    </row>
    <row r="1278" spans="1:4" x14ac:dyDescent="0.25">
      <c r="A1278">
        <v>7305</v>
      </c>
      <c r="B1278">
        <f>VLOOKUP($A1278,UserCarData!$A:$R,14,0)</f>
        <v>999</v>
      </c>
      <c r="C1278">
        <f t="shared" si="19"/>
        <v>1</v>
      </c>
      <c r="D1278" t="str">
        <f>VLOOKUP($A1278,UserCarData!$A:$R,18,0)</f>
        <v>N</v>
      </c>
    </row>
    <row r="1279" spans="1:4" x14ac:dyDescent="0.25">
      <c r="A1279">
        <v>7418</v>
      </c>
      <c r="B1279">
        <f>VLOOKUP($A1279,UserCarData!$A:$R,14,0)</f>
        <v>999</v>
      </c>
      <c r="C1279">
        <f t="shared" si="19"/>
        <v>1</v>
      </c>
      <c r="D1279" t="str">
        <f>VLOOKUP($A1279,UserCarData!$A:$R,18,0)</f>
        <v>N</v>
      </c>
    </row>
    <row r="1280" spans="1:4" x14ac:dyDescent="0.25">
      <c r="A1280">
        <v>7459</v>
      </c>
      <c r="B1280">
        <f>VLOOKUP($A1280,UserCarData!$A:$R,14,0)</f>
        <v>999</v>
      </c>
      <c r="C1280">
        <f t="shared" si="19"/>
        <v>1</v>
      </c>
      <c r="D1280" t="str">
        <f>VLOOKUP($A1280,UserCarData!$A:$R,18,0)</f>
        <v>N</v>
      </c>
    </row>
    <row r="1281" spans="1:4" x14ac:dyDescent="0.25">
      <c r="A1281">
        <v>7464</v>
      </c>
      <c r="B1281">
        <f>VLOOKUP($A1281,UserCarData!$A:$R,14,0)</f>
        <v>999</v>
      </c>
      <c r="C1281">
        <f t="shared" si="19"/>
        <v>1</v>
      </c>
      <c r="D1281" t="str">
        <f>VLOOKUP($A1281,UserCarData!$A:$R,18,0)</f>
        <v>N</v>
      </c>
    </row>
    <row r="1282" spans="1:4" x14ac:dyDescent="0.25">
      <c r="A1282">
        <v>7485</v>
      </c>
      <c r="B1282">
        <f>VLOOKUP($A1282,UserCarData!$A:$R,14,0)</f>
        <v>999</v>
      </c>
      <c r="C1282">
        <f t="shared" ref="C1282:C1345" si="20">IF(AND(B1282&gt;=500,B1282&lt;1000),1,IF(AND(B1282&gt;=1000,B1282&lt;1500),2,IF(AND(B1282&gt;=1500,B1282&lt;2000),3,IF(AND(B1282&gt;=2000,B1282&lt;2500),4,IF(AND(B1282&gt;=2500,B1282&lt;3000),5,IF(AND(B1282&gt;=3000,B1282&lt;3500),6,IF(AND(B1282&gt;=3500,B1282&lt;4000),7,8)))))))</f>
        <v>1</v>
      </c>
      <c r="D1282" t="str">
        <f>VLOOKUP($A1282,UserCarData!$A:$R,18,0)</f>
        <v>N</v>
      </c>
    </row>
    <row r="1283" spans="1:4" x14ac:dyDescent="0.25">
      <c r="A1283">
        <v>7568</v>
      </c>
      <c r="B1283">
        <f>VLOOKUP($A1283,UserCarData!$A:$R,14,0)</f>
        <v>999</v>
      </c>
      <c r="C1283">
        <f t="shared" si="20"/>
        <v>1</v>
      </c>
      <c r="D1283" t="str">
        <f>VLOOKUP($A1283,UserCarData!$A:$R,18,0)</f>
        <v>N</v>
      </c>
    </row>
    <row r="1284" spans="1:4" x14ac:dyDescent="0.25">
      <c r="A1284">
        <v>7618</v>
      </c>
      <c r="B1284">
        <f>VLOOKUP($A1284,UserCarData!$A:$R,14,0)</f>
        <v>999</v>
      </c>
      <c r="C1284">
        <f t="shared" si="20"/>
        <v>1</v>
      </c>
      <c r="D1284" t="str">
        <f>VLOOKUP($A1284,UserCarData!$A:$R,18,0)</f>
        <v>N</v>
      </c>
    </row>
    <row r="1285" spans="1:4" x14ac:dyDescent="0.25">
      <c r="A1285">
        <v>7772</v>
      </c>
      <c r="B1285">
        <f>VLOOKUP($A1285,UserCarData!$A:$R,14,0)</f>
        <v>999</v>
      </c>
      <c r="C1285">
        <f t="shared" si="20"/>
        <v>1</v>
      </c>
      <c r="D1285" t="str">
        <f>VLOOKUP($A1285,UserCarData!$A:$R,18,0)</f>
        <v>N</v>
      </c>
    </row>
    <row r="1286" spans="1:4" x14ac:dyDescent="0.25">
      <c r="A1286">
        <v>267</v>
      </c>
      <c r="B1286">
        <f>VLOOKUP($A1286,UserCarData!$A:$R,14,0)</f>
        <v>1047</v>
      </c>
      <c r="C1286">
        <f t="shared" si="20"/>
        <v>2</v>
      </c>
      <c r="D1286" t="str">
        <f>VLOOKUP($A1286,UserCarData!$A:$R,18,0)</f>
        <v>Y</v>
      </c>
    </row>
    <row r="1287" spans="1:4" x14ac:dyDescent="0.25">
      <c r="A1287">
        <v>279</v>
      </c>
      <c r="B1287">
        <f>VLOOKUP($A1287,UserCarData!$A:$R,14,0)</f>
        <v>1047</v>
      </c>
      <c r="C1287">
        <f t="shared" si="20"/>
        <v>2</v>
      </c>
      <c r="D1287" t="str">
        <f>VLOOKUP($A1287,UserCarData!$A:$R,18,0)</f>
        <v>Y</v>
      </c>
    </row>
    <row r="1288" spans="1:4" x14ac:dyDescent="0.25">
      <c r="A1288">
        <v>749</v>
      </c>
      <c r="B1288">
        <f>VLOOKUP($A1288,UserCarData!$A:$R,14,0)</f>
        <v>1047</v>
      </c>
      <c r="C1288">
        <f t="shared" si="20"/>
        <v>2</v>
      </c>
      <c r="D1288" t="str">
        <f>VLOOKUP($A1288,UserCarData!$A:$R,18,0)</f>
        <v>Y</v>
      </c>
    </row>
    <row r="1289" spans="1:4" x14ac:dyDescent="0.25">
      <c r="A1289">
        <v>865</v>
      </c>
      <c r="B1289">
        <f>VLOOKUP($A1289,UserCarData!$A:$R,14,0)</f>
        <v>1047</v>
      </c>
      <c r="C1289">
        <f t="shared" si="20"/>
        <v>2</v>
      </c>
      <c r="D1289" t="str">
        <f>VLOOKUP($A1289,UserCarData!$A:$R,18,0)</f>
        <v>Y</v>
      </c>
    </row>
    <row r="1290" spans="1:4" x14ac:dyDescent="0.25">
      <c r="A1290">
        <v>928</v>
      </c>
      <c r="B1290">
        <f>VLOOKUP($A1290,UserCarData!$A:$R,14,0)</f>
        <v>1047</v>
      </c>
      <c r="C1290">
        <f t="shared" si="20"/>
        <v>2</v>
      </c>
      <c r="D1290" t="str">
        <f>VLOOKUP($A1290,UserCarData!$A:$R,18,0)</f>
        <v>Y</v>
      </c>
    </row>
    <row r="1291" spans="1:4" x14ac:dyDescent="0.25">
      <c r="A1291">
        <v>1007</v>
      </c>
      <c r="B1291">
        <f>VLOOKUP($A1291,UserCarData!$A:$R,14,0)</f>
        <v>1047</v>
      </c>
      <c r="C1291">
        <f t="shared" si="20"/>
        <v>2</v>
      </c>
      <c r="D1291" t="str">
        <f>VLOOKUP($A1291,UserCarData!$A:$R,18,0)</f>
        <v>Y</v>
      </c>
    </row>
    <row r="1292" spans="1:4" x14ac:dyDescent="0.25">
      <c r="A1292">
        <v>1651</v>
      </c>
      <c r="B1292">
        <f>VLOOKUP($A1292,UserCarData!$A:$R,14,0)</f>
        <v>1047</v>
      </c>
      <c r="C1292">
        <f t="shared" si="20"/>
        <v>2</v>
      </c>
      <c r="D1292" t="str">
        <f>VLOOKUP($A1292,UserCarData!$A:$R,18,0)</f>
        <v>Y</v>
      </c>
    </row>
    <row r="1293" spans="1:4" x14ac:dyDescent="0.25">
      <c r="A1293">
        <v>2204</v>
      </c>
      <c r="B1293">
        <f>VLOOKUP($A1293,UserCarData!$A:$R,14,0)</f>
        <v>1047</v>
      </c>
      <c r="C1293">
        <f t="shared" si="20"/>
        <v>2</v>
      </c>
      <c r="D1293" t="str">
        <f>VLOOKUP($A1293,UserCarData!$A:$R,18,0)</f>
        <v>N</v>
      </c>
    </row>
    <row r="1294" spans="1:4" x14ac:dyDescent="0.25">
      <c r="A1294">
        <v>3879</v>
      </c>
      <c r="B1294">
        <f>VLOOKUP($A1294,UserCarData!$A:$R,14,0)</f>
        <v>1047</v>
      </c>
      <c r="C1294">
        <f t="shared" si="20"/>
        <v>2</v>
      </c>
      <c r="D1294" t="str">
        <f>VLOOKUP($A1294,UserCarData!$A:$R,18,0)</f>
        <v>N</v>
      </c>
    </row>
    <row r="1295" spans="1:4" x14ac:dyDescent="0.25">
      <c r="A1295">
        <v>4131</v>
      </c>
      <c r="B1295">
        <f>VLOOKUP($A1295,UserCarData!$A:$R,14,0)</f>
        <v>1047</v>
      </c>
      <c r="C1295">
        <f t="shared" si="20"/>
        <v>2</v>
      </c>
      <c r="D1295" t="str">
        <f>VLOOKUP($A1295,UserCarData!$A:$R,18,0)</f>
        <v>N</v>
      </c>
    </row>
    <row r="1296" spans="1:4" x14ac:dyDescent="0.25">
      <c r="A1296">
        <v>4663</v>
      </c>
      <c r="B1296">
        <f>VLOOKUP($A1296,UserCarData!$A:$R,14,0)</f>
        <v>1047</v>
      </c>
      <c r="C1296">
        <f t="shared" si="20"/>
        <v>2</v>
      </c>
      <c r="D1296" t="str">
        <f>VLOOKUP($A1296,UserCarData!$A:$R,18,0)</f>
        <v>N</v>
      </c>
    </row>
    <row r="1297" spans="1:4" x14ac:dyDescent="0.25">
      <c r="A1297">
        <v>5390</v>
      </c>
      <c r="B1297">
        <f>VLOOKUP($A1297,UserCarData!$A:$R,14,0)</f>
        <v>1047</v>
      </c>
      <c r="C1297">
        <f t="shared" si="20"/>
        <v>2</v>
      </c>
      <c r="D1297" t="str">
        <f>VLOOKUP($A1297,UserCarData!$A:$R,18,0)</f>
        <v>N</v>
      </c>
    </row>
    <row r="1298" spans="1:4" x14ac:dyDescent="0.25">
      <c r="A1298">
        <v>5434</v>
      </c>
      <c r="B1298">
        <f>VLOOKUP($A1298,UserCarData!$A:$R,14,0)</f>
        <v>1047</v>
      </c>
      <c r="C1298">
        <f t="shared" si="20"/>
        <v>2</v>
      </c>
      <c r="D1298" t="str">
        <f>VLOOKUP($A1298,UserCarData!$A:$R,18,0)</f>
        <v>N</v>
      </c>
    </row>
    <row r="1299" spans="1:4" x14ac:dyDescent="0.25">
      <c r="A1299">
        <v>5466</v>
      </c>
      <c r="B1299">
        <f>VLOOKUP($A1299,UserCarData!$A:$R,14,0)</f>
        <v>1047</v>
      </c>
      <c r="C1299">
        <f t="shared" si="20"/>
        <v>2</v>
      </c>
      <c r="D1299" t="str">
        <f>VLOOKUP($A1299,UserCarData!$A:$R,18,0)</f>
        <v>N</v>
      </c>
    </row>
    <row r="1300" spans="1:4" x14ac:dyDescent="0.25">
      <c r="A1300">
        <v>5782</v>
      </c>
      <c r="B1300">
        <f>VLOOKUP($A1300,UserCarData!$A:$R,14,0)</f>
        <v>1047</v>
      </c>
      <c r="C1300">
        <f t="shared" si="20"/>
        <v>2</v>
      </c>
      <c r="D1300" t="str">
        <f>VLOOKUP($A1300,UserCarData!$A:$R,18,0)</f>
        <v>N</v>
      </c>
    </row>
    <row r="1301" spans="1:4" x14ac:dyDescent="0.25">
      <c r="A1301">
        <v>5874</v>
      </c>
      <c r="B1301">
        <f>VLOOKUP($A1301,UserCarData!$A:$R,14,0)</f>
        <v>1047</v>
      </c>
      <c r="C1301">
        <f t="shared" si="20"/>
        <v>2</v>
      </c>
      <c r="D1301" t="str">
        <f>VLOOKUP($A1301,UserCarData!$A:$R,18,0)</f>
        <v>N</v>
      </c>
    </row>
    <row r="1302" spans="1:4" x14ac:dyDescent="0.25">
      <c r="A1302">
        <v>7101</v>
      </c>
      <c r="B1302">
        <f>VLOOKUP($A1302,UserCarData!$A:$R,14,0)</f>
        <v>1047</v>
      </c>
      <c r="C1302">
        <f t="shared" si="20"/>
        <v>2</v>
      </c>
      <c r="D1302" t="str">
        <f>VLOOKUP($A1302,UserCarData!$A:$R,18,0)</f>
        <v>N</v>
      </c>
    </row>
    <row r="1303" spans="1:4" x14ac:dyDescent="0.25">
      <c r="A1303">
        <v>7639</v>
      </c>
      <c r="B1303">
        <f>VLOOKUP($A1303,UserCarData!$A:$R,14,0)</f>
        <v>1047</v>
      </c>
      <c r="C1303">
        <f t="shared" si="20"/>
        <v>2</v>
      </c>
      <c r="D1303" t="str">
        <f>VLOOKUP($A1303,UserCarData!$A:$R,18,0)</f>
        <v>N</v>
      </c>
    </row>
    <row r="1304" spans="1:4" x14ac:dyDescent="0.25">
      <c r="A1304">
        <v>7</v>
      </c>
      <c r="B1304">
        <f>VLOOKUP($A1304,UserCarData!$A:$R,14,0)</f>
        <v>1061</v>
      </c>
      <c r="C1304">
        <f t="shared" si="20"/>
        <v>2</v>
      </c>
      <c r="D1304" t="str">
        <f>VLOOKUP($A1304,UserCarData!$A:$R,18,0)</f>
        <v>Y</v>
      </c>
    </row>
    <row r="1305" spans="1:4" x14ac:dyDescent="0.25">
      <c r="A1305">
        <v>15</v>
      </c>
      <c r="B1305">
        <f>VLOOKUP($A1305,UserCarData!$A:$R,14,0)</f>
        <v>1061</v>
      </c>
      <c r="C1305">
        <f t="shared" si="20"/>
        <v>2</v>
      </c>
      <c r="D1305" t="str">
        <f>VLOOKUP($A1305,UserCarData!$A:$R,18,0)</f>
        <v>Y</v>
      </c>
    </row>
    <row r="1306" spans="1:4" x14ac:dyDescent="0.25">
      <c r="A1306">
        <v>29</v>
      </c>
      <c r="B1306">
        <f>VLOOKUP($A1306,UserCarData!$A:$R,14,0)</f>
        <v>1061</v>
      </c>
      <c r="C1306">
        <f t="shared" si="20"/>
        <v>2</v>
      </c>
      <c r="D1306" t="str">
        <f>VLOOKUP($A1306,UserCarData!$A:$R,18,0)</f>
        <v>Y</v>
      </c>
    </row>
    <row r="1307" spans="1:4" x14ac:dyDescent="0.25">
      <c r="A1307">
        <v>696</v>
      </c>
      <c r="B1307">
        <f>VLOOKUP($A1307,UserCarData!$A:$R,14,0)</f>
        <v>1061</v>
      </c>
      <c r="C1307">
        <f t="shared" si="20"/>
        <v>2</v>
      </c>
      <c r="D1307" t="str">
        <f>VLOOKUP($A1307,UserCarData!$A:$R,18,0)</f>
        <v>Y</v>
      </c>
    </row>
    <row r="1308" spans="1:4" x14ac:dyDescent="0.25">
      <c r="A1308">
        <v>937</v>
      </c>
      <c r="B1308">
        <f>VLOOKUP($A1308,UserCarData!$A:$R,14,0)</f>
        <v>1061</v>
      </c>
      <c r="C1308">
        <f t="shared" si="20"/>
        <v>2</v>
      </c>
      <c r="D1308" t="str">
        <f>VLOOKUP($A1308,UserCarData!$A:$R,18,0)</f>
        <v>Y</v>
      </c>
    </row>
    <row r="1309" spans="1:4" x14ac:dyDescent="0.25">
      <c r="A1309">
        <v>959</v>
      </c>
      <c r="B1309">
        <f>VLOOKUP($A1309,UserCarData!$A:$R,14,0)</f>
        <v>1061</v>
      </c>
      <c r="C1309">
        <f t="shared" si="20"/>
        <v>2</v>
      </c>
      <c r="D1309" t="str">
        <f>VLOOKUP($A1309,UserCarData!$A:$R,18,0)</f>
        <v>Y</v>
      </c>
    </row>
    <row r="1310" spans="1:4" x14ac:dyDescent="0.25">
      <c r="A1310">
        <v>1197</v>
      </c>
      <c r="B1310">
        <f>VLOOKUP($A1310,UserCarData!$A:$R,14,0)</f>
        <v>1061</v>
      </c>
      <c r="C1310">
        <f t="shared" si="20"/>
        <v>2</v>
      </c>
      <c r="D1310" t="str">
        <f>VLOOKUP($A1310,UserCarData!$A:$R,18,0)</f>
        <v>Y</v>
      </c>
    </row>
    <row r="1311" spans="1:4" x14ac:dyDescent="0.25">
      <c r="A1311">
        <v>1225</v>
      </c>
      <c r="B1311">
        <f>VLOOKUP($A1311,UserCarData!$A:$R,14,0)</f>
        <v>1061</v>
      </c>
      <c r="C1311">
        <f t="shared" si="20"/>
        <v>2</v>
      </c>
      <c r="D1311" t="str">
        <f>VLOOKUP($A1311,UserCarData!$A:$R,18,0)</f>
        <v>Y</v>
      </c>
    </row>
    <row r="1312" spans="1:4" x14ac:dyDescent="0.25">
      <c r="A1312">
        <v>1415</v>
      </c>
      <c r="B1312">
        <f>VLOOKUP($A1312,UserCarData!$A:$R,14,0)</f>
        <v>1061</v>
      </c>
      <c r="C1312">
        <f t="shared" si="20"/>
        <v>2</v>
      </c>
      <c r="D1312" t="str">
        <f>VLOOKUP($A1312,UserCarData!$A:$R,18,0)</f>
        <v>Y</v>
      </c>
    </row>
    <row r="1313" spans="1:4" x14ac:dyDescent="0.25">
      <c r="A1313">
        <v>1467</v>
      </c>
      <c r="B1313">
        <f>VLOOKUP($A1313,UserCarData!$A:$R,14,0)</f>
        <v>1061</v>
      </c>
      <c r="C1313">
        <f t="shared" si="20"/>
        <v>2</v>
      </c>
      <c r="D1313" t="str">
        <f>VLOOKUP($A1313,UserCarData!$A:$R,18,0)</f>
        <v>Y</v>
      </c>
    </row>
    <row r="1314" spans="1:4" x14ac:dyDescent="0.25">
      <c r="A1314">
        <v>1558</v>
      </c>
      <c r="B1314">
        <f>VLOOKUP($A1314,UserCarData!$A:$R,14,0)</f>
        <v>1061</v>
      </c>
      <c r="C1314">
        <f t="shared" si="20"/>
        <v>2</v>
      </c>
      <c r="D1314" t="str">
        <f>VLOOKUP($A1314,UserCarData!$A:$R,18,0)</f>
        <v>Y</v>
      </c>
    </row>
    <row r="1315" spans="1:4" x14ac:dyDescent="0.25">
      <c r="A1315">
        <v>1659</v>
      </c>
      <c r="B1315">
        <f>VLOOKUP($A1315,UserCarData!$A:$R,14,0)</f>
        <v>1061</v>
      </c>
      <c r="C1315">
        <f t="shared" si="20"/>
        <v>2</v>
      </c>
      <c r="D1315" t="str">
        <f>VLOOKUP($A1315,UserCarData!$A:$R,18,0)</f>
        <v>Y</v>
      </c>
    </row>
    <row r="1316" spans="1:4" x14ac:dyDescent="0.25">
      <c r="A1316">
        <v>1937</v>
      </c>
      <c r="B1316">
        <f>VLOOKUP($A1316,UserCarData!$A:$R,14,0)</f>
        <v>1061</v>
      </c>
      <c r="C1316">
        <f t="shared" si="20"/>
        <v>2</v>
      </c>
      <c r="D1316" t="str">
        <f>VLOOKUP($A1316,UserCarData!$A:$R,18,0)</f>
        <v>Y</v>
      </c>
    </row>
    <row r="1317" spans="1:4" x14ac:dyDescent="0.25">
      <c r="A1317">
        <v>1943</v>
      </c>
      <c r="B1317">
        <f>VLOOKUP($A1317,UserCarData!$A:$R,14,0)</f>
        <v>1061</v>
      </c>
      <c r="C1317">
        <f t="shared" si="20"/>
        <v>2</v>
      </c>
      <c r="D1317" t="str">
        <f>VLOOKUP($A1317,UserCarData!$A:$R,18,0)</f>
        <v>Y</v>
      </c>
    </row>
    <row r="1318" spans="1:4" x14ac:dyDescent="0.25">
      <c r="A1318">
        <v>2109</v>
      </c>
      <c r="B1318">
        <f>VLOOKUP($A1318,UserCarData!$A:$R,14,0)</f>
        <v>1061</v>
      </c>
      <c r="C1318">
        <f t="shared" si="20"/>
        <v>2</v>
      </c>
      <c r="D1318" t="str">
        <f>VLOOKUP($A1318,UserCarData!$A:$R,18,0)</f>
        <v>N</v>
      </c>
    </row>
    <row r="1319" spans="1:4" x14ac:dyDescent="0.25">
      <c r="A1319">
        <v>2152</v>
      </c>
      <c r="B1319">
        <f>VLOOKUP($A1319,UserCarData!$A:$R,14,0)</f>
        <v>1061</v>
      </c>
      <c r="C1319">
        <f t="shared" si="20"/>
        <v>2</v>
      </c>
      <c r="D1319" t="str">
        <f>VLOOKUP($A1319,UserCarData!$A:$R,18,0)</f>
        <v>N</v>
      </c>
    </row>
    <row r="1320" spans="1:4" x14ac:dyDescent="0.25">
      <c r="A1320">
        <v>2167</v>
      </c>
      <c r="B1320">
        <f>VLOOKUP($A1320,UserCarData!$A:$R,14,0)</f>
        <v>1061</v>
      </c>
      <c r="C1320">
        <f t="shared" si="20"/>
        <v>2</v>
      </c>
      <c r="D1320" t="str">
        <f>VLOOKUP($A1320,UserCarData!$A:$R,18,0)</f>
        <v>N</v>
      </c>
    </row>
    <row r="1321" spans="1:4" x14ac:dyDescent="0.25">
      <c r="A1321">
        <v>2181</v>
      </c>
      <c r="B1321">
        <f>VLOOKUP($A1321,UserCarData!$A:$R,14,0)</f>
        <v>1061</v>
      </c>
      <c r="C1321">
        <f t="shared" si="20"/>
        <v>2</v>
      </c>
      <c r="D1321" t="str">
        <f>VLOOKUP($A1321,UserCarData!$A:$R,18,0)</f>
        <v>N</v>
      </c>
    </row>
    <row r="1322" spans="1:4" x14ac:dyDescent="0.25">
      <c r="A1322">
        <v>2448</v>
      </c>
      <c r="B1322">
        <f>VLOOKUP($A1322,UserCarData!$A:$R,14,0)</f>
        <v>1061</v>
      </c>
      <c r="C1322">
        <f t="shared" si="20"/>
        <v>2</v>
      </c>
      <c r="D1322" t="str">
        <f>VLOOKUP($A1322,UserCarData!$A:$R,18,0)</f>
        <v>N</v>
      </c>
    </row>
    <row r="1323" spans="1:4" x14ac:dyDescent="0.25">
      <c r="A1323">
        <v>2450</v>
      </c>
      <c r="B1323">
        <f>VLOOKUP($A1323,UserCarData!$A:$R,14,0)</f>
        <v>1061</v>
      </c>
      <c r="C1323">
        <f t="shared" si="20"/>
        <v>2</v>
      </c>
      <c r="D1323" t="str">
        <f>VLOOKUP($A1323,UserCarData!$A:$R,18,0)</f>
        <v>N</v>
      </c>
    </row>
    <row r="1324" spans="1:4" x14ac:dyDescent="0.25">
      <c r="A1324">
        <v>2784</v>
      </c>
      <c r="B1324">
        <f>VLOOKUP($A1324,UserCarData!$A:$R,14,0)</f>
        <v>1061</v>
      </c>
      <c r="C1324">
        <f t="shared" si="20"/>
        <v>2</v>
      </c>
      <c r="D1324" t="str">
        <f>VLOOKUP($A1324,UserCarData!$A:$R,18,0)</f>
        <v>N</v>
      </c>
    </row>
    <row r="1325" spans="1:4" x14ac:dyDescent="0.25">
      <c r="A1325">
        <v>3022</v>
      </c>
      <c r="B1325">
        <f>VLOOKUP($A1325,UserCarData!$A:$R,14,0)</f>
        <v>1061</v>
      </c>
      <c r="C1325">
        <f t="shared" si="20"/>
        <v>2</v>
      </c>
      <c r="D1325" t="str">
        <f>VLOOKUP($A1325,UserCarData!$A:$R,18,0)</f>
        <v>N</v>
      </c>
    </row>
    <row r="1326" spans="1:4" x14ac:dyDescent="0.25">
      <c r="A1326">
        <v>3026</v>
      </c>
      <c r="B1326">
        <f>VLOOKUP($A1326,UserCarData!$A:$R,14,0)</f>
        <v>1061</v>
      </c>
      <c r="C1326">
        <f t="shared" si="20"/>
        <v>2</v>
      </c>
      <c r="D1326" t="str">
        <f>VLOOKUP($A1326,UserCarData!$A:$R,18,0)</f>
        <v>N</v>
      </c>
    </row>
    <row r="1327" spans="1:4" x14ac:dyDescent="0.25">
      <c r="A1327">
        <v>3033</v>
      </c>
      <c r="B1327">
        <f>VLOOKUP($A1327,UserCarData!$A:$R,14,0)</f>
        <v>1061</v>
      </c>
      <c r="C1327">
        <f t="shared" si="20"/>
        <v>2</v>
      </c>
      <c r="D1327" t="str">
        <f>VLOOKUP($A1327,UserCarData!$A:$R,18,0)</f>
        <v>N</v>
      </c>
    </row>
    <row r="1328" spans="1:4" x14ac:dyDescent="0.25">
      <c r="A1328">
        <v>3262</v>
      </c>
      <c r="B1328">
        <f>VLOOKUP($A1328,UserCarData!$A:$R,14,0)</f>
        <v>1061</v>
      </c>
      <c r="C1328">
        <f t="shared" si="20"/>
        <v>2</v>
      </c>
      <c r="D1328" t="str">
        <f>VLOOKUP($A1328,UserCarData!$A:$R,18,0)</f>
        <v>N</v>
      </c>
    </row>
    <row r="1329" spans="1:4" x14ac:dyDescent="0.25">
      <c r="A1329">
        <v>3460</v>
      </c>
      <c r="B1329">
        <f>VLOOKUP($A1329,UserCarData!$A:$R,14,0)</f>
        <v>1061</v>
      </c>
      <c r="C1329">
        <f t="shared" si="20"/>
        <v>2</v>
      </c>
      <c r="D1329" t="str">
        <f>VLOOKUP($A1329,UserCarData!$A:$R,18,0)</f>
        <v>N</v>
      </c>
    </row>
    <row r="1330" spans="1:4" x14ac:dyDescent="0.25">
      <c r="A1330">
        <v>3461</v>
      </c>
      <c r="B1330">
        <f>VLOOKUP($A1330,UserCarData!$A:$R,14,0)</f>
        <v>1061</v>
      </c>
      <c r="C1330">
        <f t="shared" si="20"/>
        <v>2</v>
      </c>
      <c r="D1330" t="str">
        <f>VLOOKUP($A1330,UserCarData!$A:$R,18,0)</f>
        <v>N</v>
      </c>
    </row>
    <row r="1331" spans="1:4" x14ac:dyDescent="0.25">
      <c r="A1331">
        <v>3509</v>
      </c>
      <c r="B1331">
        <f>VLOOKUP($A1331,UserCarData!$A:$R,14,0)</f>
        <v>1061</v>
      </c>
      <c r="C1331">
        <f t="shared" si="20"/>
        <v>2</v>
      </c>
      <c r="D1331" t="str">
        <f>VLOOKUP($A1331,UserCarData!$A:$R,18,0)</f>
        <v>N</v>
      </c>
    </row>
    <row r="1332" spans="1:4" x14ac:dyDescent="0.25">
      <c r="A1332">
        <v>3797</v>
      </c>
      <c r="B1332">
        <f>VLOOKUP($A1332,UserCarData!$A:$R,14,0)</f>
        <v>1061</v>
      </c>
      <c r="C1332">
        <f t="shared" si="20"/>
        <v>2</v>
      </c>
      <c r="D1332" t="str">
        <f>VLOOKUP($A1332,UserCarData!$A:$R,18,0)</f>
        <v>N</v>
      </c>
    </row>
    <row r="1333" spans="1:4" x14ac:dyDescent="0.25">
      <c r="A1333">
        <v>3802</v>
      </c>
      <c r="B1333">
        <f>VLOOKUP($A1333,UserCarData!$A:$R,14,0)</f>
        <v>1061</v>
      </c>
      <c r="C1333">
        <f t="shared" si="20"/>
        <v>2</v>
      </c>
      <c r="D1333" t="str">
        <f>VLOOKUP($A1333,UserCarData!$A:$R,18,0)</f>
        <v>N</v>
      </c>
    </row>
    <row r="1334" spans="1:4" x14ac:dyDescent="0.25">
      <c r="A1334">
        <v>3890</v>
      </c>
      <c r="B1334">
        <f>VLOOKUP($A1334,UserCarData!$A:$R,14,0)</f>
        <v>1061</v>
      </c>
      <c r="C1334">
        <f t="shared" si="20"/>
        <v>2</v>
      </c>
      <c r="D1334" t="str">
        <f>VLOOKUP($A1334,UserCarData!$A:$R,18,0)</f>
        <v>N</v>
      </c>
    </row>
    <row r="1335" spans="1:4" x14ac:dyDescent="0.25">
      <c r="A1335">
        <v>3995</v>
      </c>
      <c r="B1335">
        <f>VLOOKUP($A1335,UserCarData!$A:$R,14,0)</f>
        <v>1061</v>
      </c>
      <c r="C1335">
        <f t="shared" si="20"/>
        <v>2</v>
      </c>
      <c r="D1335" t="str">
        <f>VLOOKUP($A1335,UserCarData!$A:$R,18,0)</f>
        <v>N</v>
      </c>
    </row>
    <row r="1336" spans="1:4" x14ac:dyDescent="0.25">
      <c r="A1336">
        <v>4311</v>
      </c>
      <c r="B1336">
        <f>VLOOKUP($A1336,UserCarData!$A:$R,14,0)</f>
        <v>1061</v>
      </c>
      <c r="C1336">
        <f t="shared" si="20"/>
        <v>2</v>
      </c>
      <c r="D1336" t="str">
        <f>VLOOKUP($A1336,UserCarData!$A:$R,18,0)</f>
        <v>N</v>
      </c>
    </row>
    <row r="1337" spans="1:4" x14ac:dyDescent="0.25">
      <c r="A1337">
        <v>4340</v>
      </c>
      <c r="B1337">
        <f>VLOOKUP($A1337,UserCarData!$A:$R,14,0)</f>
        <v>1061</v>
      </c>
      <c r="C1337">
        <f t="shared" si="20"/>
        <v>2</v>
      </c>
      <c r="D1337" t="str">
        <f>VLOOKUP($A1337,UserCarData!$A:$R,18,0)</f>
        <v>N</v>
      </c>
    </row>
    <row r="1338" spans="1:4" x14ac:dyDescent="0.25">
      <c r="A1338">
        <v>4849</v>
      </c>
      <c r="B1338">
        <f>VLOOKUP($A1338,UserCarData!$A:$R,14,0)</f>
        <v>1061</v>
      </c>
      <c r="C1338">
        <f t="shared" si="20"/>
        <v>2</v>
      </c>
      <c r="D1338" t="str">
        <f>VLOOKUP($A1338,UserCarData!$A:$R,18,0)</f>
        <v>N</v>
      </c>
    </row>
    <row r="1339" spans="1:4" x14ac:dyDescent="0.25">
      <c r="A1339">
        <v>5048</v>
      </c>
      <c r="B1339">
        <f>VLOOKUP($A1339,UserCarData!$A:$R,14,0)</f>
        <v>1061</v>
      </c>
      <c r="C1339">
        <f t="shared" si="20"/>
        <v>2</v>
      </c>
      <c r="D1339" t="str">
        <f>VLOOKUP($A1339,UserCarData!$A:$R,18,0)</f>
        <v>N</v>
      </c>
    </row>
    <row r="1340" spans="1:4" x14ac:dyDescent="0.25">
      <c r="A1340">
        <v>5065</v>
      </c>
      <c r="B1340">
        <f>VLOOKUP($A1340,UserCarData!$A:$R,14,0)</f>
        <v>1061</v>
      </c>
      <c r="C1340">
        <f t="shared" si="20"/>
        <v>2</v>
      </c>
      <c r="D1340" t="str">
        <f>VLOOKUP($A1340,UserCarData!$A:$R,18,0)</f>
        <v>N</v>
      </c>
    </row>
    <row r="1341" spans="1:4" x14ac:dyDescent="0.25">
      <c r="A1341">
        <v>5108</v>
      </c>
      <c r="B1341">
        <f>VLOOKUP($A1341,UserCarData!$A:$R,14,0)</f>
        <v>1061</v>
      </c>
      <c r="C1341">
        <f t="shared" si="20"/>
        <v>2</v>
      </c>
      <c r="D1341" t="str">
        <f>VLOOKUP($A1341,UserCarData!$A:$R,18,0)</f>
        <v>N</v>
      </c>
    </row>
    <row r="1342" spans="1:4" x14ac:dyDescent="0.25">
      <c r="A1342">
        <v>5118</v>
      </c>
      <c r="B1342">
        <f>VLOOKUP($A1342,UserCarData!$A:$R,14,0)</f>
        <v>1061</v>
      </c>
      <c r="C1342">
        <f t="shared" si="20"/>
        <v>2</v>
      </c>
      <c r="D1342" t="str">
        <f>VLOOKUP($A1342,UserCarData!$A:$R,18,0)</f>
        <v>N</v>
      </c>
    </row>
    <row r="1343" spans="1:4" x14ac:dyDescent="0.25">
      <c r="A1343">
        <v>5308</v>
      </c>
      <c r="B1343">
        <f>VLOOKUP($A1343,UserCarData!$A:$R,14,0)</f>
        <v>1061</v>
      </c>
      <c r="C1343">
        <f t="shared" si="20"/>
        <v>2</v>
      </c>
      <c r="D1343" t="str">
        <f>VLOOKUP($A1343,UserCarData!$A:$R,18,0)</f>
        <v>N</v>
      </c>
    </row>
    <row r="1344" spans="1:4" x14ac:dyDescent="0.25">
      <c r="A1344">
        <v>5542</v>
      </c>
      <c r="B1344">
        <f>VLOOKUP($A1344,UserCarData!$A:$R,14,0)</f>
        <v>1061</v>
      </c>
      <c r="C1344">
        <f t="shared" si="20"/>
        <v>2</v>
      </c>
      <c r="D1344" t="str">
        <f>VLOOKUP($A1344,UserCarData!$A:$R,18,0)</f>
        <v>N</v>
      </c>
    </row>
    <row r="1345" spans="1:4" x14ac:dyDescent="0.25">
      <c r="A1345">
        <v>5566</v>
      </c>
      <c r="B1345">
        <f>VLOOKUP($A1345,UserCarData!$A:$R,14,0)</f>
        <v>1061</v>
      </c>
      <c r="C1345">
        <f t="shared" si="20"/>
        <v>2</v>
      </c>
      <c r="D1345" t="str">
        <f>VLOOKUP($A1345,UserCarData!$A:$R,18,0)</f>
        <v>N</v>
      </c>
    </row>
    <row r="1346" spans="1:4" x14ac:dyDescent="0.25">
      <c r="A1346">
        <v>5579</v>
      </c>
      <c r="B1346">
        <f>VLOOKUP($A1346,UserCarData!$A:$R,14,0)</f>
        <v>1061</v>
      </c>
      <c r="C1346">
        <f t="shared" ref="C1346:C1409" si="21">IF(AND(B1346&gt;=500,B1346&lt;1000),1,IF(AND(B1346&gt;=1000,B1346&lt;1500),2,IF(AND(B1346&gt;=1500,B1346&lt;2000),3,IF(AND(B1346&gt;=2000,B1346&lt;2500),4,IF(AND(B1346&gt;=2500,B1346&lt;3000),5,IF(AND(B1346&gt;=3000,B1346&lt;3500),6,IF(AND(B1346&gt;=3500,B1346&lt;4000),7,8)))))))</f>
        <v>2</v>
      </c>
      <c r="D1346" t="str">
        <f>VLOOKUP($A1346,UserCarData!$A:$R,18,0)</f>
        <v>N</v>
      </c>
    </row>
    <row r="1347" spans="1:4" x14ac:dyDescent="0.25">
      <c r="A1347">
        <v>5735</v>
      </c>
      <c r="B1347">
        <f>VLOOKUP($A1347,UserCarData!$A:$R,14,0)</f>
        <v>1061</v>
      </c>
      <c r="C1347">
        <f t="shared" si="21"/>
        <v>2</v>
      </c>
      <c r="D1347" t="str">
        <f>VLOOKUP($A1347,UserCarData!$A:$R,18,0)</f>
        <v>N</v>
      </c>
    </row>
    <row r="1348" spans="1:4" x14ac:dyDescent="0.25">
      <c r="A1348">
        <v>5851</v>
      </c>
      <c r="B1348">
        <f>VLOOKUP($A1348,UserCarData!$A:$R,14,0)</f>
        <v>1061</v>
      </c>
      <c r="C1348">
        <f t="shared" si="21"/>
        <v>2</v>
      </c>
      <c r="D1348" t="str">
        <f>VLOOKUP($A1348,UserCarData!$A:$R,18,0)</f>
        <v>N</v>
      </c>
    </row>
    <row r="1349" spans="1:4" x14ac:dyDescent="0.25">
      <c r="A1349">
        <v>5867</v>
      </c>
      <c r="B1349">
        <f>VLOOKUP($A1349,UserCarData!$A:$R,14,0)</f>
        <v>1061</v>
      </c>
      <c r="C1349">
        <f t="shared" si="21"/>
        <v>2</v>
      </c>
      <c r="D1349" t="str">
        <f>VLOOKUP($A1349,UserCarData!$A:$R,18,0)</f>
        <v>N</v>
      </c>
    </row>
    <row r="1350" spans="1:4" x14ac:dyDescent="0.25">
      <c r="A1350">
        <v>5891</v>
      </c>
      <c r="B1350">
        <f>VLOOKUP($A1350,UserCarData!$A:$R,14,0)</f>
        <v>1061</v>
      </c>
      <c r="C1350">
        <f t="shared" si="21"/>
        <v>2</v>
      </c>
      <c r="D1350" t="str">
        <f>VLOOKUP($A1350,UserCarData!$A:$R,18,0)</f>
        <v>N</v>
      </c>
    </row>
    <row r="1351" spans="1:4" x14ac:dyDescent="0.25">
      <c r="A1351">
        <v>6129</v>
      </c>
      <c r="B1351">
        <f>VLOOKUP($A1351,UserCarData!$A:$R,14,0)</f>
        <v>1061</v>
      </c>
      <c r="C1351">
        <f t="shared" si="21"/>
        <v>2</v>
      </c>
      <c r="D1351" t="str">
        <f>VLOOKUP($A1351,UserCarData!$A:$R,18,0)</f>
        <v>N</v>
      </c>
    </row>
    <row r="1352" spans="1:4" x14ac:dyDescent="0.25">
      <c r="A1352">
        <v>6307</v>
      </c>
      <c r="B1352">
        <f>VLOOKUP($A1352,UserCarData!$A:$R,14,0)</f>
        <v>1061</v>
      </c>
      <c r="C1352">
        <f t="shared" si="21"/>
        <v>2</v>
      </c>
      <c r="D1352" t="str">
        <f>VLOOKUP($A1352,UserCarData!$A:$R,18,0)</f>
        <v>N</v>
      </c>
    </row>
    <row r="1353" spans="1:4" x14ac:dyDescent="0.25">
      <c r="A1353">
        <v>6473</v>
      </c>
      <c r="B1353">
        <f>VLOOKUP($A1353,UserCarData!$A:$R,14,0)</f>
        <v>1061</v>
      </c>
      <c r="C1353">
        <f t="shared" si="21"/>
        <v>2</v>
      </c>
      <c r="D1353" t="str">
        <f>VLOOKUP($A1353,UserCarData!$A:$R,18,0)</f>
        <v>N</v>
      </c>
    </row>
    <row r="1354" spans="1:4" x14ac:dyDescent="0.25">
      <c r="A1354">
        <v>6653</v>
      </c>
      <c r="B1354">
        <f>VLOOKUP($A1354,UserCarData!$A:$R,14,0)</f>
        <v>1061</v>
      </c>
      <c r="C1354">
        <f t="shared" si="21"/>
        <v>2</v>
      </c>
      <c r="D1354" t="str">
        <f>VLOOKUP($A1354,UserCarData!$A:$R,18,0)</f>
        <v>N</v>
      </c>
    </row>
    <row r="1355" spans="1:4" x14ac:dyDescent="0.25">
      <c r="A1355">
        <v>6772</v>
      </c>
      <c r="B1355">
        <f>VLOOKUP($A1355,UserCarData!$A:$R,14,0)</f>
        <v>1061</v>
      </c>
      <c r="C1355">
        <f t="shared" si="21"/>
        <v>2</v>
      </c>
      <c r="D1355" t="str">
        <f>VLOOKUP($A1355,UserCarData!$A:$R,18,0)</f>
        <v>N</v>
      </c>
    </row>
    <row r="1356" spans="1:4" x14ac:dyDescent="0.25">
      <c r="A1356">
        <v>6886</v>
      </c>
      <c r="B1356">
        <f>VLOOKUP($A1356,UserCarData!$A:$R,14,0)</f>
        <v>1061</v>
      </c>
      <c r="C1356">
        <f t="shared" si="21"/>
        <v>2</v>
      </c>
      <c r="D1356" t="str">
        <f>VLOOKUP($A1356,UserCarData!$A:$R,18,0)</f>
        <v>N</v>
      </c>
    </row>
    <row r="1357" spans="1:4" x14ac:dyDescent="0.25">
      <c r="A1357">
        <v>7017</v>
      </c>
      <c r="B1357">
        <f>VLOOKUP($A1357,UserCarData!$A:$R,14,0)</f>
        <v>1061</v>
      </c>
      <c r="C1357">
        <f t="shared" si="21"/>
        <v>2</v>
      </c>
      <c r="D1357" t="str">
        <f>VLOOKUP($A1357,UserCarData!$A:$R,18,0)</f>
        <v>N</v>
      </c>
    </row>
    <row r="1358" spans="1:4" x14ac:dyDescent="0.25">
      <c r="A1358">
        <v>7679</v>
      </c>
      <c r="B1358">
        <f>VLOOKUP($A1358,UserCarData!$A:$R,14,0)</f>
        <v>1061</v>
      </c>
      <c r="C1358">
        <f t="shared" si="21"/>
        <v>2</v>
      </c>
      <c r="D1358" t="str">
        <f>VLOOKUP($A1358,UserCarData!$A:$R,18,0)</f>
        <v>N</v>
      </c>
    </row>
    <row r="1359" spans="1:4" x14ac:dyDescent="0.25">
      <c r="A1359">
        <v>7680</v>
      </c>
      <c r="B1359">
        <f>VLOOKUP($A1359,UserCarData!$A:$R,14,0)</f>
        <v>1061</v>
      </c>
      <c r="C1359">
        <f t="shared" si="21"/>
        <v>2</v>
      </c>
      <c r="D1359" t="str">
        <f>VLOOKUP($A1359,UserCarData!$A:$R,18,0)</f>
        <v>N</v>
      </c>
    </row>
    <row r="1360" spans="1:4" x14ac:dyDescent="0.25">
      <c r="A1360">
        <v>7838</v>
      </c>
      <c r="B1360">
        <f>VLOOKUP($A1360,UserCarData!$A:$R,14,0)</f>
        <v>1061</v>
      </c>
      <c r="C1360">
        <f t="shared" si="21"/>
        <v>2</v>
      </c>
      <c r="D1360" t="str">
        <f>VLOOKUP($A1360,UserCarData!$A:$R,18,0)</f>
        <v>N</v>
      </c>
    </row>
    <row r="1361" spans="1:4" x14ac:dyDescent="0.25">
      <c r="A1361">
        <v>8042</v>
      </c>
      <c r="B1361">
        <f>VLOOKUP($A1361,UserCarData!$A:$R,14,0)</f>
        <v>1061</v>
      </c>
      <c r="C1361">
        <f t="shared" si="21"/>
        <v>2</v>
      </c>
      <c r="D1361" t="str">
        <f>VLOOKUP($A1361,UserCarData!$A:$R,18,0)</f>
        <v>N</v>
      </c>
    </row>
    <row r="1362" spans="1:4" x14ac:dyDescent="0.25">
      <c r="A1362">
        <v>8077</v>
      </c>
      <c r="B1362">
        <f>VLOOKUP($A1362,UserCarData!$A:$R,14,0)</f>
        <v>1061</v>
      </c>
      <c r="C1362">
        <f t="shared" si="21"/>
        <v>2</v>
      </c>
      <c r="D1362" t="str">
        <f>VLOOKUP($A1362,UserCarData!$A:$R,18,0)</f>
        <v>N</v>
      </c>
    </row>
    <row r="1363" spans="1:4" x14ac:dyDescent="0.25">
      <c r="A1363">
        <v>89</v>
      </c>
      <c r="B1363">
        <f>VLOOKUP($A1363,UserCarData!$A:$R,14,0)</f>
        <v>1086</v>
      </c>
      <c r="C1363">
        <f t="shared" si="21"/>
        <v>2</v>
      </c>
      <c r="D1363" t="str">
        <f>VLOOKUP($A1363,UserCarData!$A:$R,18,0)</f>
        <v>Y</v>
      </c>
    </row>
    <row r="1364" spans="1:4" x14ac:dyDescent="0.25">
      <c r="A1364">
        <v>93</v>
      </c>
      <c r="B1364">
        <f>VLOOKUP($A1364,UserCarData!$A:$R,14,0)</f>
        <v>1086</v>
      </c>
      <c r="C1364">
        <f t="shared" si="21"/>
        <v>2</v>
      </c>
      <c r="D1364" t="str">
        <f>VLOOKUP($A1364,UserCarData!$A:$R,18,0)</f>
        <v>Y</v>
      </c>
    </row>
    <row r="1365" spans="1:4" x14ac:dyDescent="0.25">
      <c r="A1365">
        <v>129</v>
      </c>
      <c r="B1365">
        <f>VLOOKUP($A1365,UserCarData!$A:$R,14,0)</f>
        <v>1086</v>
      </c>
      <c r="C1365">
        <f t="shared" si="21"/>
        <v>2</v>
      </c>
      <c r="D1365" t="str">
        <f>VLOOKUP($A1365,UserCarData!$A:$R,18,0)</f>
        <v>Y</v>
      </c>
    </row>
    <row r="1366" spans="1:4" x14ac:dyDescent="0.25">
      <c r="A1366">
        <v>242</v>
      </c>
      <c r="B1366">
        <f>VLOOKUP($A1366,UserCarData!$A:$R,14,0)</f>
        <v>1086</v>
      </c>
      <c r="C1366">
        <f t="shared" si="21"/>
        <v>2</v>
      </c>
      <c r="D1366" t="str">
        <f>VLOOKUP($A1366,UserCarData!$A:$R,18,0)</f>
        <v>Y</v>
      </c>
    </row>
    <row r="1367" spans="1:4" x14ac:dyDescent="0.25">
      <c r="A1367">
        <v>480</v>
      </c>
      <c r="B1367">
        <f>VLOOKUP($A1367,UserCarData!$A:$R,14,0)</f>
        <v>1086</v>
      </c>
      <c r="C1367">
        <f t="shared" si="21"/>
        <v>2</v>
      </c>
      <c r="D1367" t="str">
        <f>VLOOKUP($A1367,UserCarData!$A:$R,18,0)</f>
        <v>Y</v>
      </c>
    </row>
    <row r="1368" spans="1:4" x14ac:dyDescent="0.25">
      <c r="A1368">
        <v>564</v>
      </c>
      <c r="B1368">
        <f>VLOOKUP($A1368,UserCarData!$A:$R,14,0)</f>
        <v>1086</v>
      </c>
      <c r="C1368">
        <f t="shared" si="21"/>
        <v>2</v>
      </c>
      <c r="D1368" t="str">
        <f>VLOOKUP($A1368,UserCarData!$A:$R,18,0)</f>
        <v>Y</v>
      </c>
    </row>
    <row r="1369" spans="1:4" x14ac:dyDescent="0.25">
      <c r="A1369">
        <v>607</v>
      </c>
      <c r="B1369">
        <f>VLOOKUP($A1369,UserCarData!$A:$R,14,0)</f>
        <v>1086</v>
      </c>
      <c r="C1369">
        <f t="shared" si="21"/>
        <v>2</v>
      </c>
      <c r="D1369" t="str">
        <f>VLOOKUP($A1369,UserCarData!$A:$R,18,0)</f>
        <v>Y</v>
      </c>
    </row>
    <row r="1370" spans="1:4" x14ac:dyDescent="0.25">
      <c r="A1370">
        <v>619</v>
      </c>
      <c r="B1370">
        <f>VLOOKUP($A1370,UserCarData!$A:$R,14,0)</f>
        <v>1086</v>
      </c>
      <c r="C1370">
        <f t="shared" si="21"/>
        <v>2</v>
      </c>
      <c r="D1370" t="str">
        <f>VLOOKUP($A1370,UserCarData!$A:$R,18,0)</f>
        <v>Y</v>
      </c>
    </row>
    <row r="1371" spans="1:4" x14ac:dyDescent="0.25">
      <c r="A1371">
        <v>688</v>
      </c>
      <c r="B1371">
        <f>VLOOKUP($A1371,UserCarData!$A:$R,14,0)</f>
        <v>1086</v>
      </c>
      <c r="C1371">
        <f t="shared" si="21"/>
        <v>2</v>
      </c>
      <c r="D1371" t="str">
        <f>VLOOKUP($A1371,UserCarData!$A:$R,18,0)</f>
        <v>Y</v>
      </c>
    </row>
    <row r="1372" spans="1:4" x14ac:dyDescent="0.25">
      <c r="A1372">
        <v>690</v>
      </c>
      <c r="B1372">
        <f>VLOOKUP($A1372,UserCarData!$A:$R,14,0)</f>
        <v>1086</v>
      </c>
      <c r="C1372">
        <f t="shared" si="21"/>
        <v>2</v>
      </c>
      <c r="D1372" t="str">
        <f>VLOOKUP($A1372,UserCarData!$A:$R,18,0)</f>
        <v>Y</v>
      </c>
    </row>
    <row r="1373" spans="1:4" x14ac:dyDescent="0.25">
      <c r="A1373">
        <v>692</v>
      </c>
      <c r="B1373">
        <f>VLOOKUP($A1373,UserCarData!$A:$R,14,0)</f>
        <v>1086</v>
      </c>
      <c r="C1373">
        <f t="shared" si="21"/>
        <v>2</v>
      </c>
      <c r="D1373" t="str">
        <f>VLOOKUP($A1373,UserCarData!$A:$R,18,0)</f>
        <v>Y</v>
      </c>
    </row>
    <row r="1374" spans="1:4" x14ac:dyDescent="0.25">
      <c r="A1374">
        <v>694</v>
      </c>
      <c r="B1374">
        <f>VLOOKUP($A1374,UserCarData!$A:$R,14,0)</f>
        <v>1086</v>
      </c>
      <c r="C1374">
        <f t="shared" si="21"/>
        <v>2</v>
      </c>
      <c r="D1374" t="str">
        <f>VLOOKUP($A1374,UserCarData!$A:$R,18,0)</f>
        <v>Y</v>
      </c>
    </row>
    <row r="1375" spans="1:4" x14ac:dyDescent="0.25">
      <c r="A1375">
        <v>832</v>
      </c>
      <c r="B1375">
        <f>VLOOKUP($A1375,UserCarData!$A:$R,14,0)</f>
        <v>1086</v>
      </c>
      <c r="C1375">
        <f t="shared" si="21"/>
        <v>2</v>
      </c>
      <c r="D1375" t="str">
        <f>VLOOKUP($A1375,UserCarData!$A:$R,18,0)</f>
        <v>Y</v>
      </c>
    </row>
    <row r="1376" spans="1:4" x14ac:dyDescent="0.25">
      <c r="A1376">
        <v>844</v>
      </c>
      <c r="B1376">
        <f>VLOOKUP($A1376,UserCarData!$A:$R,14,0)</f>
        <v>1086</v>
      </c>
      <c r="C1376">
        <f t="shared" si="21"/>
        <v>2</v>
      </c>
      <c r="D1376" t="str">
        <f>VLOOKUP($A1376,UserCarData!$A:$R,18,0)</f>
        <v>Y</v>
      </c>
    </row>
    <row r="1377" spans="1:4" x14ac:dyDescent="0.25">
      <c r="A1377">
        <v>848</v>
      </c>
      <c r="B1377">
        <f>VLOOKUP($A1377,UserCarData!$A:$R,14,0)</f>
        <v>1086</v>
      </c>
      <c r="C1377">
        <f t="shared" si="21"/>
        <v>2</v>
      </c>
      <c r="D1377" t="str">
        <f>VLOOKUP($A1377,UserCarData!$A:$R,18,0)</f>
        <v>Y</v>
      </c>
    </row>
    <row r="1378" spans="1:4" x14ac:dyDescent="0.25">
      <c r="A1378">
        <v>930</v>
      </c>
      <c r="B1378">
        <f>VLOOKUP($A1378,UserCarData!$A:$R,14,0)</f>
        <v>1086</v>
      </c>
      <c r="C1378">
        <f t="shared" si="21"/>
        <v>2</v>
      </c>
      <c r="D1378" t="str">
        <f>VLOOKUP($A1378,UserCarData!$A:$R,18,0)</f>
        <v>Y</v>
      </c>
    </row>
    <row r="1379" spans="1:4" x14ac:dyDescent="0.25">
      <c r="A1379">
        <v>1029</v>
      </c>
      <c r="B1379">
        <f>VLOOKUP($A1379,UserCarData!$A:$R,14,0)</f>
        <v>1086</v>
      </c>
      <c r="C1379">
        <f t="shared" si="21"/>
        <v>2</v>
      </c>
      <c r="D1379" t="str">
        <f>VLOOKUP($A1379,UserCarData!$A:$R,18,0)</f>
        <v>Y</v>
      </c>
    </row>
    <row r="1380" spans="1:4" x14ac:dyDescent="0.25">
      <c r="A1380">
        <v>1183</v>
      </c>
      <c r="B1380">
        <f>VLOOKUP($A1380,UserCarData!$A:$R,14,0)</f>
        <v>1086</v>
      </c>
      <c r="C1380">
        <f t="shared" si="21"/>
        <v>2</v>
      </c>
      <c r="D1380" t="str">
        <f>VLOOKUP($A1380,UserCarData!$A:$R,18,0)</f>
        <v>Y</v>
      </c>
    </row>
    <row r="1381" spans="1:4" x14ac:dyDescent="0.25">
      <c r="A1381">
        <v>1340</v>
      </c>
      <c r="B1381">
        <f>VLOOKUP($A1381,UserCarData!$A:$R,14,0)</f>
        <v>1086</v>
      </c>
      <c r="C1381">
        <f t="shared" si="21"/>
        <v>2</v>
      </c>
      <c r="D1381" t="str">
        <f>VLOOKUP($A1381,UserCarData!$A:$R,18,0)</f>
        <v>Y</v>
      </c>
    </row>
    <row r="1382" spans="1:4" x14ac:dyDescent="0.25">
      <c r="A1382">
        <v>1356</v>
      </c>
      <c r="B1382">
        <f>VLOOKUP($A1382,UserCarData!$A:$R,14,0)</f>
        <v>1086</v>
      </c>
      <c r="C1382">
        <f t="shared" si="21"/>
        <v>2</v>
      </c>
      <c r="D1382" t="str">
        <f>VLOOKUP($A1382,UserCarData!$A:$R,18,0)</f>
        <v>Y</v>
      </c>
    </row>
    <row r="1383" spans="1:4" x14ac:dyDescent="0.25">
      <c r="A1383">
        <v>1386</v>
      </c>
      <c r="B1383">
        <f>VLOOKUP($A1383,UserCarData!$A:$R,14,0)</f>
        <v>1086</v>
      </c>
      <c r="C1383">
        <f t="shared" si="21"/>
        <v>2</v>
      </c>
      <c r="D1383" t="str">
        <f>VLOOKUP($A1383,UserCarData!$A:$R,18,0)</f>
        <v>Y</v>
      </c>
    </row>
    <row r="1384" spans="1:4" x14ac:dyDescent="0.25">
      <c r="A1384">
        <v>1459</v>
      </c>
      <c r="B1384">
        <f>VLOOKUP($A1384,UserCarData!$A:$R,14,0)</f>
        <v>1086</v>
      </c>
      <c r="C1384">
        <f t="shared" si="21"/>
        <v>2</v>
      </c>
      <c r="D1384" t="str">
        <f>VLOOKUP($A1384,UserCarData!$A:$R,18,0)</f>
        <v>Y</v>
      </c>
    </row>
    <row r="1385" spans="1:4" x14ac:dyDescent="0.25">
      <c r="A1385">
        <v>1491</v>
      </c>
      <c r="B1385">
        <f>VLOOKUP($A1385,UserCarData!$A:$R,14,0)</f>
        <v>1086</v>
      </c>
      <c r="C1385">
        <f t="shared" si="21"/>
        <v>2</v>
      </c>
      <c r="D1385" t="str">
        <f>VLOOKUP($A1385,UserCarData!$A:$R,18,0)</f>
        <v>Y</v>
      </c>
    </row>
    <row r="1386" spans="1:4" x14ac:dyDescent="0.25">
      <c r="A1386">
        <v>1501</v>
      </c>
      <c r="B1386">
        <f>VLOOKUP($A1386,UserCarData!$A:$R,14,0)</f>
        <v>1086</v>
      </c>
      <c r="C1386">
        <f t="shared" si="21"/>
        <v>2</v>
      </c>
      <c r="D1386" t="str">
        <f>VLOOKUP($A1386,UserCarData!$A:$R,18,0)</f>
        <v>Y</v>
      </c>
    </row>
    <row r="1387" spans="1:4" x14ac:dyDescent="0.25">
      <c r="A1387">
        <v>1604</v>
      </c>
      <c r="B1387">
        <f>VLOOKUP($A1387,UserCarData!$A:$R,14,0)</f>
        <v>1086</v>
      </c>
      <c r="C1387">
        <f t="shared" si="21"/>
        <v>2</v>
      </c>
      <c r="D1387" t="str">
        <f>VLOOKUP($A1387,UserCarData!$A:$R,18,0)</f>
        <v>Y</v>
      </c>
    </row>
    <row r="1388" spans="1:4" x14ac:dyDescent="0.25">
      <c r="A1388">
        <v>1605</v>
      </c>
      <c r="B1388">
        <f>VLOOKUP($A1388,UserCarData!$A:$R,14,0)</f>
        <v>1086</v>
      </c>
      <c r="C1388">
        <f t="shared" si="21"/>
        <v>2</v>
      </c>
      <c r="D1388" t="str">
        <f>VLOOKUP($A1388,UserCarData!$A:$R,18,0)</f>
        <v>Y</v>
      </c>
    </row>
    <row r="1389" spans="1:4" x14ac:dyDescent="0.25">
      <c r="A1389">
        <v>1635</v>
      </c>
      <c r="B1389">
        <f>VLOOKUP($A1389,UserCarData!$A:$R,14,0)</f>
        <v>1086</v>
      </c>
      <c r="C1389">
        <f t="shared" si="21"/>
        <v>2</v>
      </c>
      <c r="D1389" t="str">
        <f>VLOOKUP($A1389,UserCarData!$A:$R,18,0)</f>
        <v>Y</v>
      </c>
    </row>
    <row r="1390" spans="1:4" x14ac:dyDescent="0.25">
      <c r="A1390">
        <v>1700</v>
      </c>
      <c r="B1390">
        <f>VLOOKUP($A1390,UserCarData!$A:$R,14,0)</f>
        <v>1086</v>
      </c>
      <c r="C1390">
        <f t="shared" si="21"/>
        <v>2</v>
      </c>
      <c r="D1390" t="str">
        <f>VLOOKUP($A1390,UserCarData!$A:$R,18,0)</f>
        <v>Y</v>
      </c>
    </row>
    <row r="1391" spans="1:4" x14ac:dyDescent="0.25">
      <c r="A1391">
        <v>1908</v>
      </c>
      <c r="B1391">
        <f>VLOOKUP($A1391,UserCarData!$A:$R,14,0)</f>
        <v>1086</v>
      </c>
      <c r="C1391">
        <f t="shared" si="21"/>
        <v>2</v>
      </c>
      <c r="D1391" t="str">
        <f>VLOOKUP($A1391,UserCarData!$A:$R,18,0)</f>
        <v>Y</v>
      </c>
    </row>
    <row r="1392" spans="1:4" x14ac:dyDescent="0.25">
      <c r="A1392">
        <v>1939</v>
      </c>
      <c r="B1392">
        <f>VLOOKUP($A1392,UserCarData!$A:$R,14,0)</f>
        <v>1086</v>
      </c>
      <c r="C1392">
        <f t="shared" si="21"/>
        <v>2</v>
      </c>
      <c r="D1392" t="str">
        <f>VLOOKUP($A1392,UserCarData!$A:$R,18,0)</f>
        <v>Y</v>
      </c>
    </row>
    <row r="1393" spans="1:4" x14ac:dyDescent="0.25">
      <c r="A1393">
        <v>1982</v>
      </c>
      <c r="B1393">
        <f>VLOOKUP($A1393,UserCarData!$A:$R,14,0)</f>
        <v>1086</v>
      </c>
      <c r="C1393">
        <f t="shared" si="21"/>
        <v>2</v>
      </c>
      <c r="D1393" t="str">
        <f>VLOOKUP($A1393,UserCarData!$A:$R,18,0)</f>
        <v>Y</v>
      </c>
    </row>
    <row r="1394" spans="1:4" x14ac:dyDescent="0.25">
      <c r="A1394">
        <v>2177</v>
      </c>
      <c r="B1394">
        <f>VLOOKUP($A1394,UserCarData!$A:$R,14,0)</f>
        <v>1086</v>
      </c>
      <c r="C1394">
        <f t="shared" si="21"/>
        <v>2</v>
      </c>
      <c r="D1394" t="str">
        <f>VLOOKUP($A1394,UserCarData!$A:$R,18,0)</f>
        <v>N</v>
      </c>
    </row>
    <row r="1395" spans="1:4" x14ac:dyDescent="0.25">
      <c r="A1395">
        <v>2359</v>
      </c>
      <c r="B1395">
        <f>VLOOKUP($A1395,UserCarData!$A:$R,14,0)</f>
        <v>1086</v>
      </c>
      <c r="C1395">
        <f t="shared" si="21"/>
        <v>2</v>
      </c>
      <c r="D1395" t="str">
        <f>VLOOKUP($A1395,UserCarData!$A:$R,18,0)</f>
        <v>N</v>
      </c>
    </row>
    <row r="1396" spans="1:4" x14ac:dyDescent="0.25">
      <c r="A1396">
        <v>2407</v>
      </c>
      <c r="B1396">
        <f>VLOOKUP($A1396,UserCarData!$A:$R,14,0)</f>
        <v>1086</v>
      </c>
      <c r="C1396">
        <f t="shared" si="21"/>
        <v>2</v>
      </c>
      <c r="D1396" t="str">
        <f>VLOOKUP($A1396,UserCarData!$A:$R,18,0)</f>
        <v>N</v>
      </c>
    </row>
    <row r="1397" spans="1:4" x14ac:dyDescent="0.25">
      <c r="A1397">
        <v>2485</v>
      </c>
      <c r="B1397">
        <f>VLOOKUP($A1397,UserCarData!$A:$R,14,0)</f>
        <v>1086</v>
      </c>
      <c r="C1397">
        <f t="shared" si="21"/>
        <v>2</v>
      </c>
      <c r="D1397" t="str">
        <f>VLOOKUP($A1397,UserCarData!$A:$R,18,0)</f>
        <v>N</v>
      </c>
    </row>
    <row r="1398" spans="1:4" x14ac:dyDescent="0.25">
      <c r="A1398">
        <v>2530</v>
      </c>
      <c r="B1398">
        <f>VLOOKUP($A1398,UserCarData!$A:$R,14,0)</f>
        <v>1086</v>
      </c>
      <c r="C1398">
        <f t="shared" si="21"/>
        <v>2</v>
      </c>
      <c r="D1398" t="str">
        <f>VLOOKUP($A1398,UserCarData!$A:$R,18,0)</f>
        <v>N</v>
      </c>
    </row>
    <row r="1399" spans="1:4" x14ac:dyDescent="0.25">
      <c r="A1399">
        <v>2539</v>
      </c>
      <c r="B1399">
        <f>VLOOKUP($A1399,UserCarData!$A:$R,14,0)</f>
        <v>1086</v>
      </c>
      <c r="C1399">
        <f t="shared" si="21"/>
        <v>2</v>
      </c>
      <c r="D1399" t="str">
        <f>VLOOKUP($A1399,UserCarData!$A:$R,18,0)</f>
        <v>N</v>
      </c>
    </row>
    <row r="1400" spans="1:4" x14ac:dyDescent="0.25">
      <c r="A1400">
        <v>2604</v>
      </c>
      <c r="B1400">
        <f>VLOOKUP($A1400,UserCarData!$A:$R,14,0)</f>
        <v>1086</v>
      </c>
      <c r="C1400">
        <f t="shared" si="21"/>
        <v>2</v>
      </c>
      <c r="D1400" t="str">
        <f>VLOOKUP($A1400,UserCarData!$A:$R,18,0)</f>
        <v>N</v>
      </c>
    </row>
    <row r="1401" spans="1:4" x14ac:dyDescent="0.25">
      <c r="A1401">
        <v>2614</v>
      </c>
      <c r="B1401">
        <f>VLOOKUP($A1401,UserCarData!$A:$R,14,0)</f>
        <v>1086</v>
      </c>
      <c r="C1401">
        <f t="shared" si="21"/>
        <v>2</v>
      </c>
      <c r="D1401" t="str">
        <f>VLOOKUP($A1401,UserCarData!$A:$R,18,0)</f>
        <v>N</v>
      </c>
    </row>
    <row r="1402" spans="1:4" x14ac:dyDescent="0.25">
      <c r="A1402">
        <v>2650</v>
      </c>
      <c r="B1402">
        <f>VLOOKUP($A1402,UserCarData!$A:$R,14,0)</f>
        <v>1086</v>
      </c>
      <c r="C1402">
        <f t="shared" si="21"/>
        <v>2</v>
      </c>
      <c r="D1402" t="str">
        <f>VLOOKUP($A1402,UserCarData!$A:$R,18,0)</f>
        <v>N</v>
      </c>
    </row>
    <row r="1403" spans="1:4" x14ac:dyDescent="0.25">
      <c r="A1403">
        <v>2697</v>
      </c>
      <c r="B1403">
        <f>VLOOKUP($A1403,UserCarData!$A:$R,14,0)</f>
        <v>1086</v>
      </c>
      <c r="C1403">
        <f t="shared" si="21"/>
        <v>2</v>
      </c>
      <c r="D1403" t="str">
        <f>VLOOKUP($A1403,UserCarData!$A:$R,18,0)</f>
        <v>N</v>
      </c>
    </row>
    <row r="1404" spans="1:4" x14ac:dyDescent="0.25">
      <c r="A1404">
        <v>2733</v>
      </c>
      <c r="B1404">
        <f>VLOOKUP($A1404,UserCarData!$A:$R,14,0)</f>
        <v>1086</v>
      </c>
      <c r="C1404">
        <f t="shared" si="21"/>
        <v>2</v>
      </c>
      <c r="D1404" t="str">
        <f>VLOOKUP($A1404,UserCarData!$A:$R,18,0)</f>
        <v>N</v>
      </c>
    </row>
    <row r="1405" spans="1:4" x14ac:dyDescent="0.25">
      <c r="A1405">
        <v>2753</v>
      </c>
      <c r="B1405">
        <f>VLOOKUP($A1405,UserCarData!$A:$R,14,0)</f>
        <v>1086</v>
      </c>
      <c r="C1405">
        <f t="shared" si="21"/>
        <v>2</v>
      </c>
      <c r="D1405" t="str">
        <f>VLOOKUP($A1405,UserCarData!$A:$R,18,0)</f>
        <v>N</v>
      </c>
    </row>
    <row r="1406" spans="1:4" x14ac:dyDescent="0.25">
      <c r="A1406">
        <v>2754</v>
      </c>
      <c r="B1406">
        <f>VLOOKUP($A1406,UserCarData!$A:$R,14,0)</f>
        <v>1086</v>
      </c>
      <c r="C1406">
        <f t="shared" si="21"/>
        <v>2</v>
      </c>
      <c r="D1406" t="str">
        <f>VLOOKUP($A1406,UserCarData!$A:$R,18,0)</f>
        <v>N</v>
      </c>
    </row>
    <row r="1407" spans="1:4" x14ac:dyDescent="0.25">
      <c r="A1407">
        <v>2755</v>
      </c>
      <c r="B1407">
        <f>VLOOKUP($A1407,UserCarData!$A:$R,14,0)</f>
        <v>1086</v>
      </c>
      <c r="C1407">
        <f t="shared" si="21"/>
        <v>2</v>
      </c>
      <c r="D1407" t="str">
        <f>VLOOKUP($A1407,UserCarData!$A:$R,18,0)</f>
        <v>N</v>
      </c>
    </row>
    <row r="1408" spans="1:4" x14ac:dyDescent="0.25">
      <c r="A1408">
        <v>2765</v>
      </c>
      <c r="B1408">
        <f>VLOOKUP($A1408,UserCarData!$A:$R,14,0)</f>
        <v>1086</v>
      </c>
      <c r="C1408">
        <f t="shared" si="21"/>
        <v>2</v>
      </c>
      <c r="D1408" t="str">
        <f>VLOOKUP($A1408,UserCarData!$A:$R,18,0)</f>
        <v>N</v>
      </c>
    </row>
    <row r="1409" spans="1:4" x14ac:dyDescent="0.25">
      <c r="A1409">
        <v>2929</v>
      </c>
      <c r="B1409">
        <f>VLOOKUP($A1409,UserCarData!$A:$R,14,0)</f>
        <v>1086</v>
      </c>
      <c r="C1409">
        <f t="shared" si="21"/>
        <v>2</v>
      </c>
      <c r="D1409" t="str">
        <f>VLOOKUP($A1409,UserCarData!$A:$R,18,0)</f>
        <v>N</v>
      </c>
    </row>
    <row r="1410" spans="1:4" x14ac:dyDescent="0.25">
      <c r="A1410">
        <v>3011</v>
      </c>
      <c r="B1410">
        <f>VLOOKUP($A1410,UserCarData!$A:$R,14,0)</f>
        <v>1086</v>
      </c>
      <c r="C1410">
        <f t="shared" ref="C1410:C1473" si="22">IF(AND(B1410&gt;=500,B1410&lt;1000),1,IF(AND(B1410&gt;=1000,B1410&lt;1500),2,IF(AND(B1410&gt;=1500,B1410&lt;2000),3,IF(AND(B1410&gt;=2000,B1410&lt;2500),4,IF(AND(B1410&gt;=2500,B1410&lt;3000),5,IF(AND(B1410&gt;=3000,B1410&lt;3500),6,IF(AND(B1410&gt;=3500,B1410&lt;4000),7,8)))))))</f>
        <v>2</v>
      </c>
      <c r="D1410" t="str">
        <f>VLOOKUP($A1410,UserCarData!$A:$R,18,0)</f>
        <v>N</v>
      </c>
    </row>
    <row r="1411" spans="1:4" x14ac:dyDescent="0.25">
      <c r="A1411">
        <v>3016</v>
      </c>
      <c r="B1411">
        <f>VLOOKUP($A1411,UserCarData!$A:$R,14,0)</f>
        <v>1086</v>
      </c>
      <c r="C1411">
        <f t="shared" si="22"/>
        <v>2</v>
      </c>
      <c r="D1411" t="str">
        <f>VLOOKUP($A1411,UserCarData!$A:$R,18,0)</f>
        <v>N</v>
      </c>
    </row>
    <row r="1412" spans="1:4" x14ac:dyDescent="0.25">
      <c r="A1412">
        <v>3043</v>
      </c>
      <c r="B1412">
        <f>VLOOKUP($A1412,UserCarData!$A:$R,14,0)</f>
        <v>1086</v>
      </c>
      <c r="C1412">
        <f t="shared" si="22"/>
        <v>2</v>
      </c>
      <c r="D1412" t="str">
        <f>VLOOKUP($A1412,UserCarData!$A:$R,18,0)</f>
        <v>N</v>
      </c>
    </row>
    <row r="1413" spans="1:4" x14ac:dyDescent="0.25">
      <c r="A1413">
        <v>3061</v>
      </c>
      <c r="B1413">
        <f>VLOOKUP($A1413,UserCarData!$A:$R,14,0)</f>
        <v>1086</v>
      </c>
      <c r="C1413">
        <f t="shared" si="22"/>
        <v>2</v>
      </c>
      <c r="D1413" t="str">
        <f>VLOOKUP($A1413,UserCarData!$A:$R,18,0)</f>
        <v>N</v>
      </c>
    </row>
    <row r="1414" spans="1:4" x14ac:dyDescent="0.25">
      <c r="A1414">
        <v>3206</v>
      </c>
      <c r="B1414">
        <f>VLOOKUP($A1414,UserCarData!$A:$R,14,0)</f>
        <v>1086</v>
      </c>
      <c r="C1414">
        <f t="shared" si="22"/>
        <v>2</v>
      </c>
      <c r="D1414" t="str">
        <f>VLOOKUP($A1414,UserCarData!$A:$R,18,0)</f>
        <v>N</v>
      </c>
    </row>
    <row r="1415" spans="1:4" x14ac:dyDescent="0.25">
      <c r="A1415">
        <v>3217</v>
      </c>
      <c r="B1415">
        <f>VLOOKUP($A1415,UserCarData!$A:$R,14,0)</f>
        <v>1086</v>
      </c>
      <c r="C1415">
        <f t="shared" si="22"/>
        <v>2</v>
      </c>
      <c r="D1415" t="str">
        <f>VLOOKUP($A1415,UserCarData!$A:$R,18,0)</f>
        <v>N</v>
      </c>
    </row>
    <row r="1416" spans="1:4" x14ac:dyDescent="0.25">
      <c r="A1416">
        <v>3303</v>
      </c>
      <c r="B1416">
        <f>VLOOKUP($A1416,UserCarData!$A:$R,14,0)</f>
        <v>1086</v>
      </c>
      <c r="C1416">
        <f t="shared" si="22"/>
        <v>2</v>
      </c>
      <c r="D1416" t="str">
        <f>VLOOKUP($A1416,UserCarData!$A:$R,18,0)</f>
        <v>N</v>
      </c>
    </row>
    <row r="1417" spans="1:4" x14ac:dyDescent="0.25">
      <c r="A1417">
        <v>3507</v>
      </c>
      <c r="B1417">
        <f>VLOOKUP($A1417,UserCarData!$A:$R,14,0)</f>
        <v>1086</v>
      </c>
      <c r="C1417">
        <f t="shared" si="22"/>
        <v>2</v>
      </c>
      <c r="D1417" t="str">
        <f>VLOOKUP($A1417,UserCarData!$A:$R,18,0)</f>
        <v>N</v>
      </c>
    </row>
    <row r="1418" spans="1:4" x14ac:dyDescent="0.25">
      <c r="A1418">
        <v>3591</v>
      </c>
      <c r="B1418">
        <f>VLOOKUP($A1418,UserCarData!$A:$R,14,0)</f>
        <v>1086</v>
      </c>
      <c r="C1418">
        <f t="shared" si="22"/>
        <v>2</v>
      </c>
      <c r="D1418" t="str">
        <f>VLOOKUP($A1418,UserCarData!$A:$R,18,0)</f>
        <v>N</v>
      </c>
    </row>
    <row r="1419" spans="1:4" x14ac:dyDescent="0.25">
      <c r="A1419">
        <v>3752</v>
      </c>
      <c r="B1419">
        <f>VLOOKUP($A1419,UserCarData!$A:$R,14,0)</f>
        <v>1086</v>
      </c>
      <c r="C1419">
        <f t="shared" si="22"/>
        <v>2</v>
      </c>
      <c r="D1419" t="str">
        <f>VLOOKUP($A1419,UserCarData!$A:$R,18,0)</f>
        <v>N</v>
      </c>
    </row>
    <row r="1420" spans="1:4" x14ac:dyDescent="0.25">
      <c r="A1420">
        <v>3787</v>
      </c>
      <c r="B1420">
        <f>VLOOKUP($A1420,UserCarData!$A:$R,14,0)</f>
        <v>1086</v>
      </c>
      <c r="C1420">
        <f t="shared" si="22"/>
        <v>2</v>
      </c>
      <c r="D1420" t="str">
        <f>VLOOKUP($A1420,UserCarData!$A:$R,18,0)</f>
        <v>N</v>
      </c>
    </row>
    <row r="1421" spans="1:4" x14ac:dyDescent="0.25">
      <c r="A1421">
        <v>3805</v>
      </c>
      <c r="B1421">
        <f>VLOOKUP($A1421,UserCarData!$A:$R,14,0)</f>
        <v>1086</v>
      </c>
      <c r="C1421">
        <f t="shared" si="22"/>
        <v>2</v>
      </c>
      <c r="D1421" t="str">
        <f>VLOOKUP($A1421,UserCarData!$A:$R,18,0)</f>
        <v>N</v>
      </c>
    </row>
    <row r="1422" spans="1:4" x14ac:dyDescent="0.25">
      <c r="A1422">
        <v>3824</v>
      </c>
      <c r="B1422">
        <f>VLOOKUP($A1422,UserCarData!$A:$R,14,0)</f>
        <v>1086</v>
      </c>
      <c r="C1422">
        <f t="shared" si="22"/>
        <v>2</v>
      </c>
      <c r="D1422" t="str">
        <f>VLOOKUP($A1422,UserCarData!$A:$R,18,0)</f>
        <v>N</v>
      </c>
    </row>
    <row r="1423" spans="1:4" x14ac:dyDescent="0.25">
      <c r="A1423">
        <v>3831</v>
      </c>
      <c r="B1423">
        <f>VLOOKUP($A1423,UserCarData!$A:$R,14,0)</f>
        <v>1086</v>
      </c>
      <c r="C1423">
        <f t="shared" si="22"/>
        <v>2</v>
      </c>
      <c r="D1423" t="str">
        <f>VLOOKUP($A1423,UserCarData!$A:$R,18,0)</f>
        <v>N</v>
      </c>
    </row>
    <row r="1424" spans="1:4" x14ac:dyDescent="0.25">
      <c r="A1424">
        <v>3882</v>
      </c>
      <c r="B1424">
        <f>VLOOKUP($A1424,UserCarData!$A:$R,14,0)</f>
        <v>1086</v>
      </c>
      <c r="C1424">
        <f t="shared" si="22"/>
        <v>2</v>
      </c>
      <c r="D1424" t="str">
        <f>VLOOKUP($A1424,UserCarData!$A:$R,18,0)</f>
        <v>N</v>
      </c>
    </row>
    <row r="1425" spans="1:4" x14ac:dyDescent="0.25">
      <c r="A1425">
        <v>3883</v>
      </c>
      <c r="B1425">
        <f>VLOOKUP($A1425,UserCarData!$A:$R,14,0)</f>
        <v>1086</v>
      </c>
      <c r="C1425">
        <f t="shared" si="22"/>
        <v>2</v>
      </c>
      <c r="D1425" t="str">
        <f>VLOOKUP($A1425,UserCarData!$A:$R,18,0)</f>
        <v>N</v>
      </c>
    </row>
    <row r="1426" spans="1:4" x14ac:dyDescent="0.25">
      <c r="A1426">
        <v>3975</v>
      </c>
      <c r="B1426">
        <f>VLOOKUP($A1426,UserCarData!$A:$R,14,0)</f>
        <v>1086</v>
      </c>
      <c r="C1426">
        <f t="shared" si="22"/>
        <v>2</v>
      </c>
      <c r="D1426" t="str">
        <f>VLOOKUP($A1426,UserCarData!$A:$R,18,0)</f>
        <v>N</v>
      </c>
    </row>
    <row r="1427" spans="1:4" x14ac:dyDescent="0.25">
      <c r="A1427">
        <v>4068</v>
      </c>
      <c r="B1427">
        <f>VLOOKUP($A1427,UserCarData!$A:$R,14,0)</f>
        <v>1086</v>
      </c>
      <c r="C1427">
        <f t="shared" si="22"/>
        <v>2</v>
      </c>
      <c r="D1427" t="str">
        <f>VLOOKUP($A1427,UserCarData!$A:$R,18,0)</f>
        <v>N</v>
      </c>
    </row>
    <row r="1428" spans="1:4" x14ac:dyDescent="0.25">
      <c r="A1428">
        <v>4074</v>
      </c>
      <c r="B1428">
        <f>VLOOKUP($A1428,UserCarData!$A:$R,14,0)</f>
        <v>1086</v>
      </c>
      <c r="C1428">
        <f t="shared" si="22"/>
        <v>2</v>
      </c>
      <c r="D1428" t="str">
        <f>VLOOKUP($A1428,UserCarData!$A:$R,18,0)</f>
        <v>N</v>
      </c>
    </row>
    <row r="1429" spans="1:4" x14ac:dyDescent="0.25">
      <c r="A1429">
        <v>4168</v>
      </c>
      <c r="B1429">
        <f>VLOOKUP($A1429,UserCarData!$A:$R,14,0)</f>
        <v>1086</v>
      </c>
      <c r="C1429">
        <f t="shared" si="22"/>
        <v>2</v>
      </c>
      <c r="D1429" t="str">
        <f>VLOOKUP($A1429,UserCarData!$A:$R,18,0)</f>
        <v>N</v>
      </c>
    </row>
    <row r="1430" spans="1:4" x14ac:dyDescent="0.25">
      <c r="A1430">
        <v>4285</v>
      </c>
      <c r="B1430">
        <f>VLOOKUP($A1430,UserCarData!$A:$R,14,0)</f>
        <v>1086</v>
      </c>
      <c r="C1430">
        <f t="shared" si="22"/>
        <v>2</v>
      </c>
      <c r="D1430" t="str">
        <f>VLOOKUP($A1430,UserCarData!$A:$R,18,0)</f>
        <v>N</v>
      </c>
    </row>
    <row r="1431" spans="1:4" x14ac:dyDescent="0.25">
      <c r="A1431">
        <v>4308</v>
      </c>
      <c r="B1431">
        <f>VLOOKUP($A1431,UserCarData!$A:$R,14,0)</f>
        <v>1086</v>
      </c>
      <c r="C1431">
        <f t="shared" si="22"/>
        <v>2</v>
      </c>
      <c r="D1431" t="str">
        <f>VLOOKUP($A1431,UserCarData!$A:$R,18,0)</f>
        <v>N</v>
      </c>
    </row>
    <row r="1432" spans="1:4" x14ac:dyDescent="0.25">
      <c r="A1432">
        <v>4341</v>
      </c>
      <c r="B1432">
        <f>VLOOKUP($A1432,UserCarData!$A:$R,14,0)</f>
        <v>1086</v>
      </c>
      <c r="C1432">
        <f t="shared" si="22"/>
        <v>2</v>
      </c>
      <c r="D1432" t="str">
        <f>VLOOKUP($A1432,UserCarData!$A:$R,18,0)</f>
        <v>N</v>
      </c>
    </row>
    <row r="1433" spans="1:4" x14ac:dyDescent="0.25">
      <c r="A1433">
        <v>4413</v>
      </c>
      <c r="B1433">
        <f>VLOOKUP($A1433,UserCarData!$A:$R,14,0)</f>
        <v>1086</v>
      </c>
      <c r="C1433">
        <f t="shared" si="22"/>
        <v>2</v>
      </c>
      <c r="D1433" t="str">
        <f>VLOOKUP($A1433,UserCarData!$A:$R,18,0)</f>
        <v>N</v>
      </c>
    </row>
    <row r="1434" spans="1:4" x14ac:dyDescent="0.25">
      <c r="A1434">
        <v>4462</v>
      </c>
      <c r="B1434">
        <f>VLOOKUP($A1434,UserCarData!$A:$R,14,0)</f>
        <v>1086</v>
      </c>
      <c r="C1434">
        <f t="shared" si="22"/>
        <v>2</v>
      </c>
      <c r="D1434" t="str">
        <f>VLOOKUP($A1434,UserCarData!$A:$R,18,0)</f>
        <v>N</v>
      </c>
    </row>
    <row r="1435" spans="1:4" x14ac:dyDescent="0.25">
      <c r="A1435">
        <v>4504</v>
      </c>
      <c r="B1435">
        <f>VLOOKUP($A1435,UserCarData!$A:$R,14,0)</f>
        <v>1086</v>
      </c>
      <c r="C1435">
        <f t="shared" si="22"/>
        <v>2</v>
      </c>
      <c r="D1435" t="str">
        <f>VLOOKUP($A1435,UserCarData!$A:$R,18,0)</f>
        <v>N</v>
      </c>
    </row>
    <row r="1436" spans="1:4" x14ac:dyDescent="0.25">
      <c r="A1436">
        <v>4546</v>
      </c>
      <c r="B1436">
        <f>VLOOKUP($A1436,UserCarData!$A:$R,14,0)</f>
        <v>1086</v>
      </c>
      <c r="C1436">
        <f t="shared" si="22"/>
        <v>2</v>
      </c>
      <c r="D1436" t="str">
        <f>VLOOKUP($A1436,UserCarData!$A:$R,18,0)</f>
        <v>N</v>
      </c>
    </row>
    <row r="1437" spans="1:4" x14ac:dyDescent="0.25">
      <c r="A1437">
        <v>4551</v>
      </c>
      <c r="B1437">
        <f>VLOOKUP($A1437,UserCarData!$A:$R,14,0)</f>
        <v>1086</v>
      </c>
      <c r="C1437">
        <f t="shared" si="22"/>
        <v>2</v>
      </c>
      <c r="D1437" t="str">
        <f>VLOOKUP($A1437,UserCarData!$A:$R,18,0)</f>
        <v>N</v>
      </c>
    </row>
    <row r="1438" spans="1:4" x14ac:dyDescent="0.25">
      <c r="A1438">
        <v>4552</v>
      </c>
      <c r="B1438">
        <f>VLOOKUP($A1438,UserCarData!$A:$R,14,0)</f>
        <v>1086</v>
      </c>
      <c r="C1438">
        <f t="shared" si="22"/>
        <v>2</v>
      </c>
      <c r="D1438" t="str">
        <f>VLOOKUP($A1438,UserCarData!$A:$R,18,0)</f>
        <v>N</v>
      </c>
    </row>
    <row r="1439" spans="1:4" x14ac:dyDescent="0.25">
      <c r="A1439">
        <v>4570</v>
      </c>
      <c r="B1439">
        <f>VLOOKUP($A1439,UserCarData!$A:$R,14,0)</f>
        <v>1086</v>
      </c>
      <c r="C1439">
        <f t="shared" si="22"/>
        <v>2</v>
      </c>
      <c r="D1439" t="str">
        <f>VLOOKUP($A1439,UserCarData!$A:$R,18,0)</f>
        <v>N</v>
      </c>
    </row>
    <row r="1440" spans="1:4" x14ac:dyDescent="0.25">
      <c r="A1440">
        <v>4660</v>
      </c>
      <c r="B1440">
        <f>VLOOKUP($A1440,UserCarData!$A:$R,14,0)</f>
        <v>1086</v>
      </c>
      <c r="C1440">
        <f t="shared" si="22"/>
        <v>2</v>
      </c>
      <c r="D1440" t="str">
        <f>VLOOKUP($A1440,UserCarData!$A:$R,18,0)</f>
        <v>N</v>
      </c>
    </row>
    <row r="1441" spans="1:4" x14ac:dyDescent="0.25">
      <c r="A1441">
        <v>4741</v>
      </c>
      <c r="B1441">
        <f>VLOOKUP($A1441,UserCarData!$A:$R,14,0)</f>
        <v>1086</v>
      </c>
      <c r="C1441">
        <f t="shared" si="22"/>
        <v>2</v>
      </c>
      <c r="D1441" t="str">
        <f>VLOOKUP($A1441,UserCarData!$A:$R,18,0)</f>
        <v>N</v>
      </c>
    </row>
    <row r="1442" spans="1:4" x14ac:dyDescent="0.25">
      <c r="A1442">
        <v>4865</v>
      </c>
      <c r="B1442">
        <f>VLOOKUP($A1442,UserCarData!$A:$R,14,0)</f>
        <v>1086</v>
      </c>
      <c r="C1442">
        <f t="shared" si="22"/>
        <v>2</v>
      </c>
      <c r="D1442" t="str">
        <f>VLOOKUP($A1442,UserCarData!$A:$R,18,0)</f>
        <v>N</v>
      </c>
    </row>
    <row r="1443" spans="1:4" x14ac:dyDescent="0.25">
      <c r="A1443">
        <v>4976</v>
      </c>
      <c r="B1443">
        <f>VLOOKUP($A1443,UserCarData!$A:$R,14,0)</f>
        <v>1086</v>
      </c>
      <c r="C1443">
        <f t="shared" si="22"/>
        <v>2</v>
      </c>
      <c r="D1443" t="str">
        <f>VLOOKUP($A1443,UserCarData!$A:$R,18,0)</f>
        <v>N</v>
      </c>
    </row>
    <row r="1444" spans="1:4" x14ac:dyDescent="0.25">
      <c r="A1444">
        <v>5229</v>
      </c>
      <c r="B1444">
        <f>VLOOKUP($A1444,UserCarData!$A:$R,14,0)</f>
        <v>1086</v>
      </c>
      <c r="C1444">
        <f t="shared" si="22"/>
        <v>2</v>
      </c>
      <c r="D1444" t="str">
        <f>VLOOKUP($A1444,UserCarData!$A:$R,18,0)</f>
        <v>N</v>
      </c>
    </row>
    <row r="1445" spans="1:4" x14ac:dyDescent="0.25">
      <c r="A1445">
        <v>5234</v>
      </c>
      <c r="B1445">
        <f>VLOOKUP($A1445,UserCarData!$A:$R,14,0)</f>
        <v>1086</v>
      </c>
      <c r="C1445">
        <f t="shared" si="22"/>
        <v>2</v>
      </c>
      <c r="D1445" t="str">
        <f>VLOOKUP($A1445,UserCarData!$A:$R,18,0)</f>
        <v>N</v>
      </c>
    </row>
    <row r="1446" spans="1:4" x14ac:dyDescent="0.25">
      <c r="A1446">
        <v>5298</v>
      </c>
      <c r="B1446">
        <f>VLOOKUP($A1446,UserCarData!$A:$R,14,0)</f>
        <v>1086</v>
      </c>
      <c r="C1446">
        <f t="shared" si="22"/>
        <v>2</v>
      </c>
      <c r="D1446" t="str">
        <f>VLOOKUP($A1446,UserCarData!$A:$R,18,0)</f>
        <v>N</v>
      </c>
    </row>
    <row r="1447" spans="1:4" x14ac:dyDescent="0.25">
      <c r="A1447">
        <v>5312</v>
      </c>
      <c r="B1447">
        <f>VLOOKUP($A1447,UserCarData!$A:$R,14,0)</f>
        <v>1086</v>
      </c>
      <c r="C1447">
        <f t="shared" si="22"/>
        <v>2</v>
      </c>
      <c r="D1447" t="str">
        <f>VLOOKUP($A1447,UserCarData!$A:$R,18,0)</f>
        <v>N</v>
      </c>
    </row>
    <row r="1448" spans="1:4" x14ac:dyDescent="0.25">
      <c r="A1448">
        <v>5318</v>
      </c>
      <c r="B1448">
        <f>VLOOKUP($A1448,UserCarData!$A:$R,14,0)</f>
        <v>1086</v>
      </c>
      <c r="C1448">
        <f t="shared" si="22"/>
        <v>2</v>
      </c>
      <c r="D1448" t="str">
        <f>VLOOKUP($A1448,UserCarData!$A:$R,18,0)</f>
        <v>N</v>
      </c>
    </row>
    <row r="1449" spans="1:4" x14ac:dyDescent="0.25">
      <c r="A1449">
        <v>5577</v>
      </c>
      <c r="B1449">
        <f>VLOOKUP($A1449,UserCarData!$A:$R,14,0)</f>
        <v>1086</v>
      </c>
      <c r="C1449">
        <f t="shared" si="22"/>
        <v>2</v>
      </c>
      <c r="D1449" t="str">
        <f>VLOOKUP($A1449,UserCarData!$A:$R,18,0)</f>
        <v>N</v>
      </c>
    </row>
    <row r="1450" spans="1:4" x14ac:dyDescent="0.25">
      <c r="A1450">
        <v>5614</v>
      </c>
      <c r="B1450">
        <f>VLOOKUP($A1450,UserCarData!$A:$R,14,0)</f>
        <v>1086</v>
      </c>
      <c r="C1450">
        <f t="shared" si="22"/>
        <v>2</v>
      </c>
      <c r="D1450" t="str">
        <f>VLOOKUP($A1450,UserCarData!$A:$R,18,0)</f>
        <v>N</v>
      </c>
    </row>
    <row r="1451" spans="1:4" x14ac:dyDescent="0.25">
      <c r="A1451">
        <v>5639</v>
      </c>
      <c r="B1451">
        <f>VLOOKUP($A1451,UserCarData!$A:$R,14,0)</f>
        <v>1086</v>
      </c>
      <c r="C1451">
        <f t="shared" si="22"/>
        <v>2</v>
      </c>
      <c r="D1451" t="str">
        <f>VLOOKUP($A1451,UserCarData!$A:$R,18,0)</f>
        <v>N</v>
      </c>
    </row>
    <row r="1452" spans="1:4" x14ac:dyDescent="0.25">
      <c r="A1452">
        <v>5647</v>
      </c>
      <c r="B1452">
        <f>VLOOKUP($A1452,UserCarData!$A:$R,14,0)</f>
        <v>1086</v>
      </c>
      <c r="C1452">
        <f t="shared" si="22"/>
        <v>2</v>
      </c>
      <c r="D1452" t="str">
        <f>VLOOKUP($A1452,UserCarData!$A:$R,18,0)</f>
        <v>N</v>
      </c>
    </row>
    <row r="1453" spans="1:4" x14ac:dyDescent="0.25">
      <c r="A1453">
        <v>5685</v>
      </c>
      <c r="B1453">
        <f>VLOOKUP($A1453,UserCarData!$A:$R,14,0)</f>
        <v>1086</v>
      </c>
      <c r="C1453">
        <f t="shared" si="22"/>
        <v>2</v>
      </c>
      <c r="D1453" t="str">
        <f>VLOOKUP($A1453,UserCarData!$A:$R,18,0)</f>
        <v>N</v>
      </c>
    </row>
    <row r="1454" spans="1:4" x14ac:dyDescent="0.25">
      <c r="A1454">
        <v>5691</v>
      </c>
      <c r="B1454">
        <f>VLOOKUP($A1454,UserCarData!$A:$R,14,0)</f>
        <v>1086</v>
      </c>
      <c r="C1454">
        <f t="shared" si="22"/>
        <v>2</v>
      </c>
      <c r="D1454" t="str">
        <f>VLOOKUP($A1454,UserCarData!$A:$R,18,0)</f>
        <v>N</v>
      </c>
    </row>
    <row r="1455" spans="1:4" x14ac:dyDescent="0.25">
      <c r="A1455">
        <v>5769</v>
      </c>
      <c r="B1455">
        <f>VLOOKUP($A1455,UserCarData!$A:$R,14,0)</f>
        <v>1086</v>
      </c>
      <c r="C1455">
        <f t="shared" si="22"/>
        <v>2</v>
      </c>
      <c r="D1455" t="str">
        <f>VLOOKUP($A1455,UserCarData!$A:$R,18,0)</f>
        <v>N</v>
      </c>
    </row>
    <row r="1456" spans="1:4" x14ac:dyDescent="0.25">
      <c r="A1456">
        <v>5770</v>
      </c>
      <c r="B1456">
        <f>VLOOKUP($A1456,UserCarData!$A:$R,14,0)</f>
        <v>1086</v>
      </c>
      <c r="C1456">
        <f t="shared" si="22"/>
        <v>2</v>
      </c>
      <c r="D1456" t="str">
        <f>VLOOKUP($A1456,UserCarData!$A:$R,18,0)</f>
        <v>N</v>
      </c>
    </row>
    <row r="1457" spans="1:4" x14ac:dyDescent="0.25">
      <c r="A1457">
        <v>5820</v>
      </c>
      <c r="B1457">
        <f>VLOOKUP($A1457,UserCarData!$A:$R,14,0)</f>
        <v>1086</v>
      </c>
      <c r="C1457">
        <f t="shared" si="22"/>
        <v>2</v>
      </c>
      <c r="D1457" t="str">
        <f>VLOOKUP($A1457,UserCarData!$A:$R,18,0)</f>
        <v>N</v>
      </c>
    </row>
    <row r="1458" spans="1:4" x14ac:dyDescent="0.25">
      <c r="A1458">
        <v>6035</v>
      </c>
      <c r="B1458">
        <f>VLOOKUP($A1458,UserCarData!$A:$R,14,0)</f>
        <v>1086</v>
      </c>
      <c r="C1458">
        <f t="shared" si="22"/>
        <v>2</v>
      </c>
      <c r="D1458" t="str">
        <f>VLOOKUP($A1458,UserCarData!$A:$R,18,0)</f>
        <v>N</v>
      </c>
    </row>
    <row r="1459" spans="1:4" x14ac:dyDescent="0.25">
      <c r="A1459">
        <v>6130</v>
      </c>
      <c r="B1459">
        <f>VLOOKUP($A1459,UserCarData!$A:$R,14,0)</f>
        <v>1086</v>
      </c>
      <c r="C1459">
        <f t="shared" si="22"/>
        <v>2</v>
      </c>
      <c r="D1459" t="str">
        <f>VLOOKUP($A1459,UserCarData!$A:$R,18,0)</f>
        <v>N</v>
      </c>
    </row>
    <row r="1460" spans="1:4" x14ac:dyDescent="0.25">
      <c r="A1460">
        <v>6212</v>
      </c>
      <c r="B1460">
        <f>VLOOKUP($A1460,UserCarData!$A:$R,14,0)</f>
        <v>1086</v>
      </c>
      <c r="C1460">
        <f t="shared" si="22"/>
        <v>2</v>
      </c>
      <c r="D1460" t="str">
        <f>VLOOKUP($A1460,UserCarData!$A:$R,18,0)</f>
        <v>N</v>
      </c>
    </row>
    <row r="1461" spans="1:4" x14ac:dyDescent="0.25">
      <c r="A1461">
        <v>6254</v>
      </c>
      <c r="B1461">
        <f>VLOOKUP($A1461,UserCarData!$A:$R,14,0)</f>
        <v>1086</v>
      </c>
      <c r="C1461">
        <f t="shared" si="22"/>
        <v>2</v>
      </c>
      <c r="D1461" t="str">
        <f>VLOOKUP($A1461,UserCarData!$A:$R,18,0)</f>
        <v>N</v>
      </c>
    </row>
    <row r="1462" spans="1:4" x14ac:dyDescent="0.25">
      <c r="A1462">
        <v>6304</v>
      </c>
      <c r="B1462">
        <f>VLOOKUP($A1462,UserCarData!$A:$R,14,0)</f>
        <v>1086</v>
      </c>
      <c r="C1462">
        <f t="shared" si="22"/>
        <v>2</v>
      </c>
      <c r="D1462" t="str">
        <f>VLOOKUP($A1462,UserCarData!$A:$R,18,0)</f>
        <v>N</v>
      </c>
    </row>
    <row r="1463" spans="1:4" x14ac:dyDescent="0.25">
      <c r="A1463">
        <v>6318</v>
      </c>
      <c r="B1463">
        <f>VLOOKUP($A1463,UserCarData!$A:$R,14,0)</f>
        <v>1086</v>
      </c>
      <c r="C1463">
        <f t="shared" si="22"/>
        <v>2</v>
      </c>
      <c r="D1463" t="str">
        <f>VLOOKUP($A1463,UserCarData!$A:$R,18,0)</f>
        <v>N</v>
      </c>
    </row>
    <row r="1464" spans="1:4" x14ac:dyDescent="0.25">
      <c r="A1464">
        <v>6402</v>
      </c>
      <c r="B1464">
        <f>VLOOKUP($A1464,UserCarData!$A:$R,14,0)</f>
        <v>1086</v>
      </c>
      <c r="C1464">
        <f t="shared" si="22"/>
        <v>2</v>
      </c>
      <c r="D1464" t="str">
        <f>VLOOKUP($A1464,UserCarData!$A:$R,18,0)</f>
        <v>N</v>
      </c>
    </row>
    <row r="1465" spans="1:4" x14ac:dyDescent="0.25">
      <c r="A1465">
        <v>6462</v>
      </c>
      <c r="B1465">
        <f>VLOOKUP($A1465,UserCarData!$A:$R,14,0)</f>
        <v>1086</v>
      </c>
      <c r="C1465">
        <f t="shared" si="22"/>
        <v>2</v>
      </c>
      <c r="D1465" t="str">
        <f>VLOOKUP($A1465,UserCarData!$A:$R,18,0)</f>
        <v>N</v>
      </c>
    </row>
    <row r="1466" spans="1:4" x14ac:dyDescent="0.25">
      <c r="A1466">
        <v>6516</v>
      </c>
      <c r="B1466">
        <f>VLOOKUP($A1466,UserCarData!$A:$R,14,0)</f>
        <v>1086</v>
      </c>
      <c r="C1466">
        <f t="shared" si="22"/>
        <v>2</v>
      </c>
      <c r="D1466" t="str">
        <f>VLOOKUP($A1466,UserCarData!$A:$R,18,0)</f>
        <v>N</v>
      </c>
    </row>
    <row r="1467" spans="1:4" x14ac:dyDescent="0.25">
      <c r="A1467">
        <v>6594</v>
      </c>
      <c r="B1467">
        <f>VLOOKUP($A1467,UserCarData!$A:$R,14,0)</f>
        <v>1086</v>
      </c>
      <c r="C1467">
        <f t="shared" si="22"/>
        <v>2</v>
      </c>
      <c r="D1467" t="str">
        <f>VLOOKUP($A1467,UserCarData!$A:$R,18,0)</f>
        <v>N</v>
      </c>
    </row>
    <row r="1468" spans="1:4" x14ac:dyDescent="0.25">
      <c r="A1468">
        <v>6596</v>
      </c>
      <c r="B1468">
        <f>VLOOKUP($A1468,UserCarData!$A:$R,14,0)</f>
        <v>1086</v>
      </c>
      <c r="C1468">
        <f t="shared" si="22"/>
        <v>2</v>
      </c>
      <c r="D1468" t="str">
        <f>VLOOKUP($A1468,UserCarData!$A:$R,18,0)</f>
        <v>N</v>
      </c>
    </row>
    <row r="1469" spans="1:4" x14ac:dyDescent="0.25">
      <c r="A1469">
        <v>6628</v>
      </c>
      <c r="B1469">
        <f>VLOOKUP($A1469,UserCarData!$A:$R,14,0)</f>
        <v>1086</v>
      </c>
      <c r="C1469">
        <f t="shared" si="22"/>
        <v>2</v>
      </c>
      <c r="D1469" t="str">
        <f>VLOOKUP($A1469,UserCarData!$A:$R,18,0)</f>
        <v>N</v>
      </c>
    </row>
    <row r="1470" spans="1:4" x14ac:dyDescent="0.25">
      <c r="A1470">
        <v>6636</v>
      </c>
      <c r="B1470">
        <f>VLOOKUP($A1470,UserCarData!$A:$R,14,0)</f>
        <v>1086</v>
      </c>
      <c r="C1470">
        <f t="shared" si="22"/>
        <v>2</v>
      </c>
      <c r="D1470" t="str">
        <f>VLOOKUP($A1470,UserCarData!$A:$R,18,0)</f>
        <v>N</v>
      </c>
    </row>
    <row r="1471" spans="1:4" x14ac:dyDescent="0.25">
      <c r="A1471">
        <v>6719</v>
      </c>
      <c r="B1471">
        <f>VLOOKUP($A1471,UserCarData!$A:$R,14,0)</f>
        <v>1086</v>
      </c>
      <c r="C1471">
        <f t="shared" si="22"/>
        <v>2</v>
      </c>
      <c r="D1471" t="str">
        <f>VLOOKUP($A1471,UserCarData!$A:$R,18,0)</f>
        <v>N</v>
      </c>
    </row>
    <row r="1472" spans="1:4" x14ac:dyDescent="0.25">
      <c r="A1472">
        <v>6857</v>
      </c>
      <c r="B1472">
        <f>VLOOKUP($A1472,UserCarData!$A:$R,14,0)</f>
        <v>1086</v>
      </c>
      <c r="C1472">
        <f t="shared" si="22"/>
        <v>2</v>
      </c>
      <c r="D1472" t="str">
        <f>VLOOKUP($A1472,UserCarData!$A:$R,18,0)</f>
        <v>N</v>
      </c>
    </row>
    <row r="1473" spans="1:4" x14ac:dyDescent="0.25">
      <c r="A1473">
        <v>6905</v>
      </c>
      <c r="B1473">
        <f>VLOOKUP($A1473,UserCarData!$A:$R,14,0)</f>
        <v>1086</v>
      </c>
      <c r="C1473">
        <f t="shared" si="22"/>
        <v>2</v>
      </c>
      <c r="D1473" t="str">
        <f>VLOOKUP($A1473,UserCarData!$A:$R,18,0)</f>
        <v>N</v>
      </c>
    </row>
    <row r="1474" spans="1:4" x14ac:dyDescent="0.25">
      <c r="A1474">
        <v>6917</v>
      </c>
      <c r="B1474">
        <f>VLOOKUP($A1474,UserCarData!$A:$R,14,0)</f>
        <v>1086</v>
      </c>
      <c r="C1474">
        <f t="shared" ref="C1474:C1537" si="23">IF(AND(B1474&gt;=500,B1474&lt;1000),1,IF(AND(B1474&gt;=1000,B1474&lt;1500),2,IF(AND(B1474&gt;=1500,B1474&lt;2000),3,IF(AND(B1474&gt;=2000,B1474&lt;2500),4,IF(AND(B1474&gt;=2500,B1474&lt;3000),5,IF(AND(B1474&gt;=3000,B1474&lt;3500),6,IF(AND(B1474&gt;=3500,B1474&lt;4000),7,8)))))))</f>
        <v>2</v>
      </c>
      <c r="D1474" t="str">
        <f>VLOOKUP($A1474,UserCarData!$A:$R,18,0)</f>
        <v>N</v>
      </c>
    </row>
    <row r="1475" spans="1:4" x14ac:dyDescent="0.25">
      <c r="A1475">
        <v>7047</v>
      </c>
      <c r="B1475">
        <f>VLOOKUP($A1475,UserCarData!$A:$R,14,0)</f>
        <v>1086</v>
      </c>
      <c r="C1475">
        <f t="shared" si="23"/>
        <v>2</v>
      </c>
      <c r="D1475" t="str">
        <f>VLOOKUP($A1475,UserCarData!$A:$R,18,0)</f>
        <v>N</v>
      </c>
    </row>
    <row r="1476" spans="1:4" x14ac:dyDescent="0.25">
      <c r="A1476">
        <v>7105</v>
      </c>
      <c r="B1476">
        <f>VLOOKUP($A1476,UserCarData!$A:$R,14,0)</f>
        <v>1086</v>
      </c>
      <c r="C1476">
        <f t="shared" si="23"/>
        <v>2</v>
      </c>
      <c r="D1476" t="str">
        <f>VLOOKUP($A1476,UserCarData!$A:$R,18,0)</f>
        <v>N</v>
      </c>
    </row>
    <row r="1477" spans="1:4" x14ac:dyDescent="0.25">
      <c r="A1477">
        <v>7162</v>
      </c>
      <c r="B1477">
        <f>VLOOKUP($A1477,UserCarData!$A:$R,14,0)</f>
        <v>1086</v>
      </c>
      <c r="C1477">
        <f t="shared" si="23"/>
        <v>2</v>
      </c>
      <c r="D1477" t="str">
        <f>VLOOKUP($A1477,UserCarData!$A:$R,18,0)</f>
        <v>N</v>
      </c>
    </row>
    <row r="1478" spans="1:4" x14ac:dyDescent="0.25">
      <c r="A1478">
        <v>7189</v>
      </c>
      <c r="B1478">
        <f>VLOOKUP($A1478,UserCarData!$A:$R,14,0)</f>
        <v>1086</v>
      </c>
      <c r="C1478">
        <f t="shared" si="23"/>
        <v>2</v>
      </c>
      <c r="D1478" t="str">
        <f>VLOOKUP($A1478,UserCarData!$A:$R,18,0)</f>
        <v>N</v>
      </c>
    </row>
    <row r="1479" spans="1:4" x14ac:dyDescent="0.25">
      <c r="A1479">
        <v>7197</v>
      </c>
      <c r="B1479">
        <f>VLOOKUP($A1479,UserCarData!$A:$R,14,0)</f>
        <v>1086</v>
      </c>
      <c r="C1479">
        <f t="shared" si="23"/>
        <v>2</v>
      </c>
      <c r="D1479" t="str">
        <f>VLOOKUP($A1479,UserCarData!$A:$R,18,0)</f>
        <v>N</v>
      </c>
    </row>
    <row r="1480" spans="1:4" x14ac:dyDescent="0.25">
      <c r="A1480">
        <v>7246</v>
      </c>
      <c r="B1480">
        <f>VLOOKUP($A1480,UserCarData!$A:$R,14,0)</f>
        <v>1086</v>
      </c>
      <c r="C1480">
        <f t="shared" si="23"/>
        <v>2</v>
      </c>
      <c r="D1480" t="str">
        <f>VLOOKUP($A1480,UserCarData!$A:$R,18,0)</f>
        <v>N</v>
      </c>
    </row>
    <row r="1481" spans="1:4" x14ac:dyDescent="0.25">
      <c r="A1481">
        <v>7251</v>
      </c>
      <c r="B1481">
        <f>VLOOKUP($A1481,UserCarData!$A:$R,14,0)</f>
        <v>1086</v>
      </c>
      <c r="C1481">
        <f t="shared" si="23"/>
        <v>2</v>
      </c>
      <c r="D1481" t="str">
        <f>VLOOKUP($A1481,UserCarData!$A:$R,18,0)</f>
        <v>N</v>
      </c>
    </row>
    <row r="1482" spans="1:4" x14ac:dyDescent="0.25">
      <c r="A1482">
        <v>7339</v>
      </c>
      <c r="B1482">
        <f>VLOOKUP($A1482,UserCarData!$A:$R,14,0)</f>
        <v>1086</v>
      </c>
      <c r="C1482">
        <f t="shared" si="23"/>
        <v>2</v>
      </c>
      <c r="D1482" t="str">
        <f>VLOOKUP($A1482,UserCarData!$A:$R,18,0)</f>
        <v>N</v>
      </c>
    </row>
    <row r="1483" spans="1:4" x14ac:dyDescent="0.25">
      <c r="A1483">
        <v>7454</v>
      </c>
      <c r="B1483">
        <f>VLOOKUP($A1483,UserCarData!$A:$R,14,0)</f>
        <v>1086</v>
      </c>
      <c r="C1483">
        <f t="shared" si="23"/>
        <v>2</v>
      </c>
      <c r="D1483" t="str">
        <f>VLOOKUP($A1483,UserCarData!$A:$R,18,0)</f>
        <v>N</v>
      </c>
    </row>
    <row r="1484" spans="1:4" x14ac:dyDescent="0.25">
      <c r="A1484">
        <v>7457</v>
      </c>
      <c r="B1484">
        <f>VLOOKUP($A1484,UserCarData!$A:$R,14,0)</f>
        <v>1086</v>
      </c>
      <c r="C1484">
        <f t="shared" si="23"/>
        <v>2</v>
      </c>
      <c r="D1484" t="str">
        <f>VLOOKUP($A1484,UserCarData!$A:$R,18,0)</f>
        <v>N</v>
      </c>
    </row>
    <row r="1485" spans="1:4" x14ac:dyDescent="0.25">
      <c r="A1485">
        <v>7468</v>
      </c>
      <c r="B1485">
        <f>VLOOKUP($A1485,UserCarData!$A:$R,14,0)</f>
        <v>1086</v>
      </c>
      <c r="C1485">
        <f t="shared" si="23"/>
        <v>2</v>
      </c>
      <c r="D1485" t="str">
        <f>VLOOKUP($A1485,UserCarData!$A:$R,18,0)</f>
        <v>N</v>
      </c>
    </row>
    <row r="1486" spans="1:4" x14ac:dyDescent="0.25">
      <c r="A1486">
        <v>7493</v>
      </c>
      <c r="B1486">
        <f>VLOOKUP($A1486,UserCarData!$A:$R,14,0)</f>
        <v>1086</v>
      </c>
      <c r="C1486">
        <f t="shared" si="23"/>
        <v>2</v>
      </c>
      <c r="D1486" t="str">
        <f>VLOOKUP($A1486,UserCarData!$A:$R,18,0)</f>
        <v>N</v>
      </c>
    </row>
    <row r="1487" spans="1:4" x14ac:dyDescent="0.25">
      <c r="A1487">
        <v>7541</v>
      </c>
      <c r="B1487">
        <f>VLOOKUP($A1487,UserCarData!$A:$R,14,0)</f>
        <v>1086</v>
      </c>
      <c r="C1487">
        <f t="shared" si="23"/>
        <v>2</v>
      </c>
      <c r="D1487" t="str">
        <f>VLOOKUP($A1487,UserCarData!$A:$R,18,0)</f>
        <v>N</v>
      </c>
    </row>
    <row r="1488" spans="1:4" x14ac:dyDescent="0.25">
      <c r="A1488">
        <v>7548</v>
      </c>
      <c r="B1488">
        <f>VLOOKUP($A1488,UserCarData!$A:$R,14,0)</f>
        <v>1086</v>
      </c>
      <c r="C1488">
        <f t="shared" si="23"/>
        <v>2</v>
      </c>
      <c r="D1488" t="str">
        <f>VLOOKUP($A1488,UserCarData!$A:$R,18,0)</f>
        <v>N</v>
      </c>
    </row>
    <row r="1489" spans="1:4" x14ac:dyDescent="0.25">
      <c r="A1489">
        <v>7756</v>
      </c>
      <c r="B1489">
        <f>VLOOKUP($A1489,UserCarData!$A:$R,14,0)</f>
        <v>1086</v>
      </c>
      <c r="C1489">
        <f t="shared" si="23"/>
        <v>2</v>
      </c>
      <c r="D1489" t="str">
        <f>VLOOKUP($A1489,UserCarData!$A:$R,18,0)</f>
        <v>N</v>
      </c>
    </row>
    <row r="1490" spans="1:4" x14ac:dyDescent="0.25">
      <c r="A1490">
        <v>7969</v>
      </c>
      <c r="B1490">
        <f>VLOOKUP($A1490,UserCarData!$A:$R,14,0)</f>
        <v>1086</v>
      </c>
      <c r="C1490">
        <f t="shared" si="23"/>
        <v>2</v>
      </c>
      <c r="D1490" t="str">
        <f>VLOOKUP($A1490,UserCarData!$A:$R,18,0)</f>
        <v>N</v>
      </c>
    </row>
    <row r="1491" spans="1:4" x14ac:dyDescent="0.25">
      <c r="A1491">
        <v>8011</v>
      </c>
      <c r="B1491">
        <f>VLOOKUP($A1491,UserCarData!$A:$R,14,0)</f>
        <v>1086</v>
      </c>
      <c r="C1491">
        <f t="shared" si="23"/>
        <v>2</v>
      </c>
      <c r="D1491" t="str">
        <f>VLOOKUP($A1491,UserCarData!$A:$R,18,0)</f>
        <v>N</v>
      </c>
    </row>
    <row r="1492" spans="1:4" x14ac:dyDescent="0.25">
      <c r="A1492">
        <v>8121</v>
      </c>
      <c r="B1492">
        <f>VLOOKUP($A1492,UserCarData!$A:$R,14,0)</f>
        <v>1086</v>
      </c>
      <c r="C1492">
        <f t="shared" si="23"/>
        <v>2</v>
      </c>
      <c r="D1492" t="str">
        <f>VLOOKUP($A1492,UserCarData!$A:$R,18,0)</f>
        <v>N</v>
      </c>
    </row>
    <row r="1493" spans="1:4" x14ac:dyDescent="0.25">
      <c r="A1493">
        <v>306</v>
      </c>
      <c r="B1493">
        <f>VLOOKUP($A1493,UserCarData!$A:$R,14,0)</f>
        <v>1120</v>
      </c>
      <c r="C1493">
        <f t="shared" si="23"/>
        <v>2</v>
      </c>
      <c r="D1493" t="str">
        <f>VLOOKUP($A1493,UserCarData!$A:$R,18,0)</f>
        <v>Y</v>
      </c>
    </row>
    <row r="1494" spans="1:4" x14ac:dyDescent="0.25">
      <c r="A1494">
        <v>432</v>
      </c>
      <c r="B1494">
        <f>VLOOKUP($A1494,UserCarData!$A:$R,14,0)</f>
        <v>1120</v>
      </c>
      <c r="C1494">
        <f t="shared" si="23"/>
        <v>2</v>
      </c>
      <c r="D1494" t="str">
        <f>VLOOKUP($A1494,UserCarData!$A:$R,18,0)</f>
        <v>Y</v>
      </c>
    </row>
    <row r="1495" spans="1:4" x14ac:dyDescent="0.25">
      <c r="A1495">
        <v>635</v>
      </c>
      <c r="B1495">
        <f>VLOOKUP($A1495,UserCarData!$A:$R,14,0)</f>
        <v>1120</v>
      </c>
      <c r="C1495">
        <f t="shared" si="23"/>
        <v>2</v>
      </c>
      <c r="D1495" t="str">
        <f>VLOOKUP($A1495,UserCarData!$A:$R,18,0)</f>
        <v>Y</v>
      </c>
    </row>
    <row r="1496" spans="1:4" x14ac:dyDescent="0.25">
      <c r="A1496">
        <v>731</v>
      </c>
      <c r="B1496">
        <f>VLOOKUP($A1496,UserCarData!$A:$R,14,0)</f>
        <v>1120</v>
      </c>
      <c r="C1496">
        <f t="shared" si="23"/>
        <v>2</v>
      </c>
      <c r="D1496" t="str">
        <f>VLOOKUP($A1496,UserCarData!$A:$R,18,0)</f>
        <v>Y</v>
      </c>
    </row>
    <row r="1497" spans="1:4" x14ac:dyDescent="0.25">
      <c r="A1497">
        <v>768</v>
      </c>
      <c r="B1497">
        <f>VLOOKUP($A1497,UserCarData!$A:$R,14,0)</f>
        <v>1120</v>
      </c>
      <c r="C1497">
        <f t="shared" si="23"/>
        <v>2</v>
      </c>
      <c r="D1497" t="str">
        <f>VLOOKUP($A1497,UserCarData!$A:$R,18,0)</f>
        <v>Y</v>
      </c>
    </row>
    <row r="1498" spans="1:4" x14ac:dyDescent="0.25">
      <c r="A1498">
        <v>1057</v>
      </c>
      <c r="B1498">
        <f>VLOOKUP($A1498,UserCarData!$A:$R,14,0)</f>
        <v>1120</v>
      </c>
      <c r="C1498">
        <f t="shared" si="23"/>
        <v>2</v>
      </c>
      <c r="D1498" t="str">
        <f>VLOOKUP($A1498,UserCarData!$A:$R,18,0)</f>
        <v>Y</v>
      </c>
    </row>
    <row r="1499" spans="1:4" x14ac:dyDescent="0.25">
      <c r="A1499">
        <v>1290</v>
      </c>
      <c r="B1499">
        <f>VLOOKUP($A1499,UserCarData!$A:$R,14,0)</f>
        <v>1120</v>
      </c>
      <c r="C1499">
        <f t="shared" si="23"/>
        <v>2</v>
      </c>
      <c r="D1499" t="str">
        <f>VLOOKUP($A1499,UserCarData!$A:$R,18,0)</f>
        <v>Y</v>
      </c>
    </row>
    <row r="1500" spans="1:4" x14ac:dyDescent="0.25">
      <c r="A1500">
        <v>1333</v>
      </c>
      <c r="B1500">
        <f>VLOOKUP($A1500,UserCarData!$A:$R,14,0)</f>
        <v>1120</v>
      </c>
      <c r="C1500">
        <f t="shared" si="23"/>
        <v>2</v>
      </c>
      <c r="D1500" t="str">
        <f>VLOOKUP($A1500,UserCarData!$A:$R,18,0)</f>
        <v>Y</v>
      </c>
    </row>
    <row r="1501" spans="1:4" x14ac:dyDescent="0.25">
      <c r="A1501">
        <v>1520</v>
      </c>
      <c r="B1501">
        <f>VLOOKUP($A1501,UserCarData!$A:$R,14,0)</f>
        <v>1120</v>
      </c>
      <c r="C1501">
        <f t="shared" si="23"/>
        <v>2</v>
      </c>
      <c r="D1501" t="str">
        <f>VLOOKUP($A1501,UserCarData!$A:$R,18,0)</f>
        <v>Y</v>
      </c>
    </row>
    <row r="1502" spans="1:4" x14ac:dyDescent="0.25">
      <c r="A1502">
        <v>1522</v>
      </c>
      <c r="B1502">
        <f>VLOOKUP($A1502,UserCarData!$A:$R,14,0)</f>
        <v>1120</v>
      </c>
      <c r="C1502">
        <f t="shared" si="23"/>
        <v>2</v>
      </c>
      <c r="D1502" t="str">
        <f>VLOOKUP($A1502,UserCarData!$A:$R,18,0)</f>
        <v>Y</v>
      </c>
    </row>
    <row r="1503" spans="1:4" x14ac:dyDescent="0.25">
      <c r="A1503">
        <v>1527</v>
      </c>
      <c r="B1503">
        <f>VLOOKUP($A1503,UserCarData!$A:$R,14,0)</f>
        <v>1120</v>
      </c>
      <c r="C1503">
        <f t="shared" si="23"/>
        <v>2</v>
      </c>
      <c r="D1503" t="str">
        <f>VLOOKUP($A1503,UserCarData!$A:$R,18,0)</f>
        <v>Y</v>
      </c>
    </row>
    <row r="1504" spans="1:4" x14ac:dyDescent="0.25">
      <c r="A1504">
        <v>1644</v>
      </c>
      <c r="B1504">
        <f>VLOOKUP($A1504,UserCarData!$A:$R,14,0)</f>
        <v>1120</v>
      </c>
      <c r="C1504">
        <f t="shared" si="23"/>
        <v>2</v>
      </c>
      <c r="D1504" t="str">
        <f>VLOOKUP($A1504,UserCarData!$A:$R,18,0)</f>
        <v>Y</v>
      </c>
    </row>
    <row r="1505" spans="1:4" x14ac:dyDescent="0.25">
      <c r="A1505">
        <v>1952</v>
      </c>
      <c r="B1505">
        <f>VLOOKUP($A1505,UserCarData!$A:$R,14,0)</f>
        <v>1120</v>
      </c>
      <c r="C1505">
        <f t="shared" si="23"/>
        <v>2</v>
      </c>
      <c r="D1505" t="str">
        <f>VLOOKUP($A1505,UserCarData!$A:$R,18,0)</f>
        <v>Y</v>
      </c>
    </row>
    <row r="1506" spans="1:4" x14ac:dyDescent="0.25">
      <c r="A1506">
        <v>2153</v>
      </c>
      <c r="B1506">
        <f>VLOOKUP($A1506,UserCarData!$A:$R,14,0)</f>
        <v>1120</v>
      </c>
      <c r="C1506">
        <f t="shared" si="23"/>
        <v>2</v>
      </c>
      <c r="D1506" t="str">
        <f>VLOOKUP($A1506,UserCarData!$A:$R,18,0)</f>
        <v>N</v>
      </c>
    </row>
    <row r="1507" spans="1:4" x14ac:dyDescent="0.25">
      <c r="A1507">
        <v>2262</v>
      </c>
      <c r="B1507">
        <f>VLOOKUP($A1507,UserCarData!$A:$R,14,0)</f>
        <v>1120</v>
      </c>
      <c r="C1507">
        <f t="shared" si="23"/>
        <v>2</v>
      </c>
      <c r="D1507" t="str">
        <f>VLOOKUP($A1507,UserCarData!$A:$R,18,0)</f>
        <v>N</v>
      </c>
    </row>
    <row r="1508" spans="1:4" x14ac:dyDescent="0.25">
      <c r="A1508">
        <v>2382</v>
      </c>
      <c r="B1508">
        <f>VLOOKUP($A1508,UserCarData!$A:$R,14,0)</f>
        <v>1120</v>
      </c>
      <c r="C1508">
        <f t="shared" si="23"/>
        <v>2</v>
      </c>
      <c r="D1508" t="str">
        <f>VLOOKUP($A1508,UserCarData!$A:$R,18,0)</f>
        <v>N</v>
      </c>
    </row>
    <row r="1509" spans="1:4" x14ac:dyDescent="0.25">
      <c r="A1509">
        <v>2388</v>
      </c>
      <c r="B1509">
        <f>VLOOKUP($A1509,UserCarData!$A:$R,14,0)</f>
        <v>1120</v>
      </c>
      <c r="C1509">
        <f t="shared" si="23"/>
        <v>2</v>
      </c>
      <c r="D1509" t="str">
        <f>VLOOKUP($A1509,UserCarData!$A:$R,18,0)</f>
        <v>N</v>
      </c>
    </row>
    <row r="1510" spans="1:4" x14ac:dyDescent="0.25">
      <c r="A1510">
        <v>2507</v>
      </c>
      <c r="B1510">
        <f>VLOOKUP($A1510,UserCarData!$A:$R,14,0)</f>
        <v>1120</v>
      </c>
      <c r="C1510">
        <f t="shared" si="23"/>
        <v>2</v>
      </c>
      <c r="D1510" t="str">
        <f>VLOOKUP($A1510,UserCarData!$A:$R,18,0)</f>
        <v>N</v>
      </c>
    </row>
    <row r="1511" spans="1:4" x14ac:dyDescent="0.25">
      <c r="A1511">
        <v>2595</v>
      </c>
      <c r="B1511">
        <f>VLOOKUP($A1511,UserCarData!$A:$R,14,0)</f>
        <v>1120</v>
      </c>
      <c r="C1511">
        <f t="shared" si="23"/>
        <v>2</v>
      </c>
      <c r="D1511" t="str">
        <f>VLOOKUP($A1511,UserCarData!$A:$R,18,0)</f>
        <v>N</v>
      </c>
    </row>
    <row r="1512" spans="1:4" x14ac:dyDescent="0.25">
      <c r="A1512">
        <v>2659</v>
      </c>
      <c r="B1512">
        <f>VLOOKUP($A1512,UserCarData!$A:$R,14,0)</f>
        <v>1120</v>
      </c>
      <c r="C1512">
        <f t="shared" si="23"/>
        <v>2</v>
      </c>
      <c r="D1512" t="str">
        <f>VLOOKUP($A1512,UserCarData!$A:$R,18,0)</f>
        <v>N</v>
      </c>
    </row>
    <row r="1513" spans="1:4" x14ac:dyDescent="0.25">
      <c r="A1513">
        <v>3348</v>
      </c>
      <c r="B1513">
        <f>VLOOKUP($A1513,UserCarData!$A:$R,14,0)</f>
        <v>1120</v>
      </c>
      <c r="C1513">
        <f t="shared" si="23"/>
        <v>2</v>
      </c>
      <c r="D1513" t="str">
        <f>VLOOKUP($A1513,UserCarData!$A:$R,18,0)</f>
        <v>N</v>
      </c>
    </row>
    <row r="1514" spans="1:4" x14ac:dyDescent="0.25">
      <c r="A1514">
        <v>3574</v>
      </c>
      <c r="B1514">
        <f>VLOOKUP($A1514,UserCarData!$A:$R,14,0)</f>
        <v>1120</v>
      </c>
      <c r="C1514">
        <f t="shared" si="23"/>
        <v>2</v>
      </c>
      <c r="D1514" t="str">
        <f>VLOOKUP($A1514,UserCarData!$A:$R,18,0)</f>
        <v>N</v>
      </c>
    </row>
    <row r="1515" spans="1:4" x14ac:dyDescent="0.25">
      <c r="A1515">
        <v>3650</v>
      </c>
      <c r="B1515">
        <f>VLOOKUP($A1515,UserCarData!$A:$R,14,0)</f>
        <v>1120</v>
      </c>
      <c r="C1515">
        <f t="shared" si="23"/>
        <v>2</v>
      </c>
      <c r="D1515" t="str">
        <f>VLOOKUP($A1515,UserCarData!$A:$R,18,0)</f>
        <v>N</v>
      </c>
    </row>
    <row r="1516" spans="1:4" x14ac:dyDescent="0.25">
      <c r="A1516">
        <v>3658</v>
      </c>
      <c r="B1516">
        <f>VLOOKUP($A1516,UserCarData!$A:$R,14,0)</f>
        <v>1120</v>
      </c>
      <c r="C1516">
        <f t="shared" si="23"/>
        <v>2</v>
      </c>
      <c r="D1516" t="str">
        <f>VLOOKUP($A1516,UserCarData!$A:$R,18,0)</f>
        <v>N</v>
      </c>
    </row>
    <row r="1517" spans="1:4" x14ac:dyDescent="0.25">
      <c r="A1517">
        <v>3701</v>
      </c>
      <c r="B1517">
        <f>VLOOKUP($A1517,UserCarData!$A:$R,14,0)</f>
        <v>1120</v>
      </c>
      <c r="C1517">
        <f t="shared" si="23"/>
        <v>2</v>
      </c>
      <c r="D1517" t="str">
        <f>VLOOKUP($A1517,UserCarData!$A:$R,18,0)</f>
        <v>N</v>
      </c>
    </row>
    <row r="1518" spans="1:4" x14ac:dyDescent="0.25">
      <c r="A1518">
        <v>3738</v>
      </c>
      <c r="B1518">
        <f>VLOOKUP($A1518,UserCarData!$A:$R,14,0)</f>
        <v>1120</v>
      </c>
      <c r="C1518">
        <f t="shared" si="23"/>
        <v>2</v>
      </c>
      <c r="D1518" t="str">
        <f>VLOOKUP($A1518,UserCarData!$A:$R,18,0)</f>
        <v>N</v>
      </c>
    </row>
    <row r="1519" spans="1:4" x14ac:dyDescent="0.25">
      <c r="A1519">
        <v>3960</v>
      </c>
      <c r="B1519">
        <f>VLOOKUP($A1519,UserCarData!$A:$R,14,0)</f>
        <v>1120</v>
      </c>
      <c r="C1519">
        <f t="shared" si="23"/>
        <v>2</v>
      </c>
      <c r="D1519" t="str">
        <f>VLOOKUP($A1519,UserCarData!$A:$R,18,0)</f>
        <v>N</v>
      </c>
    </row>
    <row r="1520" spans="1:4" x14ac:dyDescent="0.25">
      <c r="A1520">
        <v>4276</v>
      </c>
      <c r="B1520">
        <f>VLOOKUP($A1520,UserCarData!$A:$R,14,0)</f>
        <v>1120</v>
      </c>
      <c r="C1520">
        <f t="shared" si="23"/>
        <v>2</v>
      </c>
      <c r="D1520" t="str">
        <f>VLOOKUP($A1520,UserCarData!$A:$R,18,0)</f>
        <v>N</v>
      </c>
    </row>
    <row r="1521" spans="1:4" x14ac:dyDescent="0.25">
      <c r="A1521">
        <v>4382</v>
      </c>
      <c r="B1521">
        <f>VLOOKUP($A1521,UserCarData!$A:$R,14,0)</f>
        <v>1120</v>
      </c>
      <c r="C1521">
        <f t="shared" si="23"/>
        <v>2</v>
      </c>
      <c r="D1521" t="str">
        <f>VLOOKUP($A1521,UserCarData!$A:$R,18,0)</f>
        <v>N</v>
      </c>
    </row>
    <row r="1522" spans="1:4" x14ac:dyDescent="0.25">
      <c r="A1522">
        <v>4490</v>
      </c>
      <c r="B1522">
        <f>VLOOKUP($A1522,UserCarData!$A:$R,14,0)</f>
        <v>1120</v>
      </c>
      <c r="C1522">
        <f t="shared" si="23"/>
        <v>2</v>
      </c>
      <c r="D1522" t="str">
        <f>VLOOKUP($A1522,UserCarData!$A:$R,18,0)</f>
        <v>N</v>
      </c>
    </row>
    <row r="1523" spans="1:4" x14ac:dyDescent="0.25">
      <c r="A1523">
        <v>4578</v>
      </c>
      <c r="B1523">
        <f>VLOOKUP($A1523,UserCarData!$A:$R,14,0)</f>
        <v>1120</v>
      </c>
      <c r="C1523">
        <f t="shared" si="23"/>
        <v>2</v>
      </c>
      <c r="D1523" t="str">
        <f>VLOOKUP($A1523,UserCarData!$A:$R,18,0)</f>
        <v>N</v>
      </c>
    </row>
    <row r="1524" spans="1:4" x14ac:dyDescent="0.25">
      <c r="A1524">
        <v>4603</v>
      </c>
      <c r="B1524">
        <f>VLOOKUP($A1524,UserCarData!$A:$R,14,0)</f>
        <v>1120</v>
      </c>
      <c r="C1524">
        <f t="shared" si="23"/>
        <v>2</v>
      </c>
      <c r="D1524" t="str">
        <f>VLOOKUP($A1524,UserCarData!$A:$R,18,0)</f>
        <v>N</v>
      </c>
    </row>
    <row r="1525" spans="1:4" x14ac:dyDescent="0.25">
      <c r="A1525">
        <v>4604</v>
      </c>
      <c r="B1525">
        <f>VLOOKUP($A1525,UserCarData!$A:$R,14,0)</f>
        <v>1120</v>
      </c>
      <c r="C1525">
        <f t="shared" si="23"/>
        <v>2</v>
      </c>
      <c r="D1525" t="str">
        <f>VLOOKUP($A1525,UserCarData!$A:$R,18,0)</f>
        <v>N</v>
      </c>
    </row>
    <row r="1526" spans="1:4" x14ac:dyDescent="0.25">
      <c r="A1526">
        <v>4735</v>
      </c>
      <c r="B1526">
        <f>VLOOKUP($A1526,UserCarData!$A:$R,14,0)</f>
        <v>1120</v>
      </c>
      <c r="C1526">
        <f t="shared" si="23"/>
        <v>2</v>
      </c>
      <c r="D1526" t="str">
        <f>VLOOKUP($A1526,UserCarData!$A:$R,18,0)</f>
        <v>N</v>
      </c>
    </row>
    <row r="1527" spans="1:4" x14ac:dyDescent="0.25">
      <c r="A1527">
        <v>4835</v>
      </c>
      <c r="B1527">
        <f>VLOOKUP($A1527,UserCarData!$A:$R,14,0)</f>
        <v>1120</v>
      </c>
      <c r="C1527">
        <f t="shared" si="23"/>
        <v>2</v>
      </c>
      <c r="D1527" t="str">
        <f>VLOOKUP($A1527,UserCarData!$A:$R,18,0)</f>
        <v>N</v>
      </c>
    </row>
    <row r="1528" spans="1:4" x14ac:dyDescent="0.25">
      <c r="A1528">
        <v>5336</v>
      </c>
      <c r="B1528">
        <f>VLOOKUP($A1528,UserCarData!$A:$R,14,0)</f>
        <v>1120</v>
      </c>
      <c r="C1528">
        <f t="shared" si="23"/>
        <v>2</v>
      </c>
      <c r="D1528" t="str">
        <f>VLOOKUP($A1528,UserCarData!$A:$R,18,0)</f>
        <v>N</v>
      </c>
    </row>
    <row r="1529" spans="1:4" x14ac:dyDescent="0.25">
      <c r="A1529">
        <v>5470</v>
      </c>
      <c r="B1529">
        <f>VLOOKUP($A1529,UserCarData!$A:$R,14,0)</f>
        <v>1120</v>
      </c>
      <c r="C1529">
        <f t="shared" si="23"/>
        <v>2</v>
      </c>
      <c r="D1529" t="str">
        <f>VLOOKUP($A1529,UserCarData!$A:$R,18,0)</f>
        <v>N</v>
      </c>
    </row>
    <row r="1530" spans="1:4" x14ac:dyDescent="0.25">
      <c r="A1530">
        <v>5836</v>
      </c>
      <c r="B1530">
        <f>VLOOKUP($A1530,UserCarData!$A:$R,14,0)</f>
        <v>1120</v>
      </c>
      <c r="C1530">
        <f t="shared" si="23"/>
        <v>2</v>
      </c>
      <c r="D1530" t="str">
        <f>VLOOKUP($A1530,UserCarData!$A:$R,18,0)</f>
        <v>N</v>
      </c>
    </row>
    <row r="1531" spans="1:4" x14ac:dyDescent="0.25">
      <c r="A1531">
        <v>6027</v>
      </c>
      <c r="B1531">
        <f>VLOOKUP($A1531,UserCarData!$A:$R,14,0)</f>
        <v>1120</v>
      </c>
      <c r="C1531">
        <f t="shared" si="23"/>
        <v>2</v>
      </c>
      <c r="D1531" t="str">
        <f>VLOOKUP($A1531,UserCarData!$A:$R,18,0)</f>
        <v>N</v>
      </c>
    </row>
    <row r="1532" spans="1:4" x14ac:dyDescent="0.25">
      <c r="A1532">
        <v>6261</v>
      </c>
      <c r="B1532">
        <f>VLOOKUP($A1532,UserCarData!$A:$R,14,0)</f>
        <v>1120</v>
      </c>
      <c r="C1532">
        <f t="shared" si="23"/>
        <v>2</v>
      </c>
      <c r="D1532" t="str">
        <f>VLOOKUP($A1532,UserCarData!$A:$R,18,0)</f>
        <v>N</v>
      </c>
    </row>
    <row r="1533" spans="1:4" x14ac:dyDescent="0.25">
      <c r="A1533">
        <v>6310</v>
      </c>
      <c r="B1533">
        <f>VLOOKUP($A1533,UserCarData!$A:$R,14,0)</f>
        <v>1120</v>
      </c>
      <c r="C1533">
        <f t="shared" si="23"/>
        <v>2</v>
      </c>
      <c r="D1533" t="str">
        <f>VLOOKUP($A1533,UserCarData!$A:$R,18,0)</f>
        <v>N</v>
      </c>
    </row>
    <row r="1534" spans="1:4" x14ac:dyDescent="0.25">
      <c r="A1534">
        <v>6485</v>
      </c>
      <c r="B1534">
        <f>VLOOKUP($A1534,UserCarData!$A:$R,14,0)</f>
        <v>1120</v>
      </c>
      <c r="C1534">
        <f t="shared" si="23"/>
        <v>2</v>
      </c>
      <c r="D1534" t="str">
        <f>VLOOKUP($A1534,UserCarData!$A:$R,18,0)</f>
        <v>N</v>
      </c>
    </row>
    <row r="1535" spans="1:4" x14ac:dyDescent="0.25">
      <c r="A1535">
        <v>6833</v>
      </c>
      <c r="B1535">
        <f>VLOOKUP($A1535,UserCarData!$A:$R,14,0)</f>
        <v>1120</v>
      </c>
      <c r="C1535">
        <f t="shared" si="23"/>
        <v>2</v>
      </c>
      <c r="D1535" t="str">
        <f>VLOOKUP($A1535,UserCarData!$A:$R,18,0)</f>
        <v>N</v>
      </c>
    </row>
    <row r="1536" spans="1:4" x14ac:dyDescent="0.25">
      <c r="A1536">
        <v>6906</v>
      </c>
      <c r="B1536">
        <f>VLOOKUP($A1536,UserCarData!$A:$R,14,0)</f>
        <v>1120</v>
      </c>
      <c r="C1536">
        <f t="shared" si="23"/>
        <v>2</v>
      </c>
      <c r="D1536" t="str">
        <f>VLOOKUP($A1536,UserCarData!$A:$R,18,0)</f>
        <v>N</v>
      </c>
    </row>
    <row r="1537" spans="1:4" x14ac:dyDescent="0.25">
      <c r="A1537">
        <v>6925</v>
      </c>
      <c r="B1537">
        <f>VLOOKUP($A1537,UserCarData!$A:$R,14,0)</f>
        <v>1120</v>
      </c>
      <c r="C1537">
        <f t="shared" si="23"/>
        <v>2</v>
      </c>
      <c r="D1537" t="str">
        <f>VLOOKUP($A1537,UserCarData!$A:$R,18,0)</f>
        <v>N</v>
      </c>
    </row>
    <row r="1538" spans="1:4" x14ac:dyDescent="0.25">
      <c r="A1538">
        <v>7238</v>
      </c>
      <c r="B1538">
        <f>VLOOKUP($A1538,UserCarData!$A:$R,14,0)</f>
        <v>1120</v>
      </c>
      <c r="C1538">
        <f t="shared" ref="C1538:C1601" si="24">IF(AND(B1538&gt;=500,B1538&lt;1000),1,IF(AND(B1538&gt;=1000,B1538&lt;1500),2,IF(AND(B1538&gt;=1500,B1538&lt;2000),3,IF(AND(B1538&gt;=2000,B1538&lt;2500),4,IF(AND(B1538&gt;=2500,B1538&lt;3000),5,IF(AND(B1538&gt;=3000,B1538&lt;3500),6,IF(AND(B1538&gt;=3500,B1538&lt;4000),7,8)))))))</f>
        <v>2</v>
      </c>
      <c r="D1538" t="str">
        <f>VLOOKUP($A1538,UserCarData!$A:$R,18,0)</f>
        <v>N</v>
      </c>
    </row>
    <row r="1539" spans="1:4" x14ac:dyDescent="0.25">
      <c r="A1539">
        <v>7312</v>
      </c>
      <c r="B1539">
        <f>VLOOKUP($A1539,UserCarData!$A:$R,14,0)</f>
        <v>1120</v>
      </c>
      <c r="C1539">
        <f t="shared" si="24"/>
        <v>2</v>
      </c>
      <c r="D1539" t="str">
        <f>VLOOKUP($A1539,UserCarData!$A:$R,18,0)</f>
        <v>N</v>
      </c>
    </row>
    <row r="1540" spans="1:4" x14ac:dyDescent="0.25">
      <c r="A1540">
        <v>7313</v>
      </c>
      <c r="B1540">
        <f>VLOOKUP($A1540,UserCarData!$A:$R,14,0)</f>
        <v>1120</v>
      </c>
      <c r="C1540">
        <f t="shared" si="24"/>
        <v>2</v>
      </c>
      <c r="D1540" t="str">
        <f>VLOOKUP($A1540,UserCarData!$A:$R,18,0)</f>
        <v>N</v>
      </c>
    </row>
    <row r="1541" spans="1:4" x14ac:dyDescent="0.25">
      <c r="A1541">
        <v>7519</v>
      </c>
      <c r="B1541">
        <f>VLOOKUP($A1541,UserCarData!$A:$R,14,0)</f>
        <v>1120</v>
      </c>
      <c r="C1541">
        <f t="shared" si="24"/>
        <v>2</v>
      </c>
      <c r="D1541" t="str">
        <f>VLOOKUP($A1541,UserCarData!$A:$R,18,0)</f>
        <v>N</v>
      </c>
    </row>
    <row r="1542" spans="1:4" x14ac:dyDescent="0.25">
      <c r="A1542">
        <v>7693</v>
      </c>
      <c r="B1542">
        <f>VLOOKUP($A1542,UserCarData!$A:$R,14,0)</f>
        <v>1120</v>
      </c>
      <c r="C1542">
        <f t="shared" si="24"/>
        <v>2</v>
      </c>
      <c r="D1542" t="str">
        <f>VLOOKUP($A1542,UserCarData!$A:$R,18,0)</f>
        <v>N</v>
      </c>
    </row>
    <row r="1543" spans="1:4" x14ac:dyDescent="0.25">
      <c r="A1543">
        <v>7797</v>
      </c>
      <c r="B1543">
        <f>VLOOKUP($A1543,UserCarData!$A:$R,14,0)</f>
        <v>1120</v>
      </c>
      <c r="C1543">
        <f t="shared" si="24"/>
        <v>2</v>
      </c>
      <c r="D1543" t="str">
        <f>VLOOKUP($A1543,UserCarData!$A:$R,18,0)</f>
        <v>N</v>
      </c>
    </row>
    <row r="1544" spans="1:4" x14ac:dyDescent="0.25">
      <c r="A1544">
        <v>7858</v>
      </c>
      <c r="B1544">
        <f>VLOOKUP($A1544,UserCarData!$A:$R,14,0)</f>
        <v>1120</v>
      </c>
      <c r="C1544">
        <f t="shared" si="24"/>
        <v>2</v>
      </c>
      <c r="D1544" t="str">
        <f>VLOOKUP($A1544,UserCarData!$A:$R,18,0)</f>
        <v>N</v>
      </c>
    </row>
    <row r="1545" spans="1:4" x14ac:dyDescent="0.25">
      <c r="A1545">
        <v>7916</v>
      </c>
      <c r="B1545">
        <f>VLOOKUP($A1545,UserCarData!$A:$R,14,0)</f>
        <v>1120</v>
      </c>
      <c r="C1545">
        <f t="shared" si="24"/>
        <v>2</v>
      </c>
      <c r="D1545" t="str">
        <f>VLOOKUP($A1545,UserCarData!$A:$R,18,0)</f>
        <v>N</v>
      </c>
    </row>
    <row r="1546" spans="1:4" x14ac:dyDescent="0.25">
      <c r="A1546">
        <v>783</v>
      </c>
      <c r="B1546">
        <f>VLOOKUP($A1546,UserCarData!$A:$R,14,0)</f>
        <v>1150</v>
      </c>
      <c r="C1546">
        <f t="shared" si="24"/>
        <v>2</v>
      </c>
      <c r="D1546" t="str">
        <f>VLOOKUP($A1546,UserCarData!$A:$R,18,0)</f>
        <v>Y</v>
      </c>
    </row>
    <row r="1547" spans="1:4" x14ac:dyDescent="0.25">
      <c r="A1547">
        <v>1263</v>
      </c>
      <c r="B1547">
        <f>VLOOKUP($A1547,UserCarData!$A:$R,14,0)</f>
        <v>1150</v>
      </c>
      <c r="C1547">
        <f t="shared" si="24"/>
        <v>2</v>
      </c>
      <c r="D1547" t="str">
        <f>VLOOKUP($A1547,UserCarData!$A:$R,18,0)</f>
        <v>Y</v>
      </c>
    </row>
    <row r="1548" spans="1:4" x14ac:dyDescent="0.25">
      <c r="A1548">
        <v>2242</v>
      </c>
      <c r="B1548">
        <f>VLOOKUP($A1548,UserCarData!$A:$R,14,0)</f>
        <v>1150</v>
      </c>
      <c r="C1548">
        <f t="shared" si="24"/>
        <v>2</v>
      </c>
      <c r="D1548" t="str">
        <f>VLOOKUP($A1548,UserCarData!$A:$R,18,0)</f>
        <v>N</v>
      </c>
    </row>
    <row r="1549" spans="1:4" x14ac:dyDescent="0.25">
      <c r="A1549">
        <v>2480</v>
      </c>
      <c r="B1549">
        <f>VLOOKUP($A1549,UserCarData!$A:$R,14,0)</f>
        <v>1150</v>
      </c>
      <c r="C1549">
        <f t="shared" si="24"/>
        <v>2</v>
      </c>
      <c r="D1549" t="str">
        <f>VLOOKUP($A1549,UserCarData!$A:$R,18,0)</f>
        <v>N</v>
      </c>
    </row>
    <row r="1550" spans="1:4" x14ac:dyDescent="0.25">
      <c r="A1550">
        <v>7133</v>
      </c>
      <c r="B1550">
        <f>VLOOKUP($A1550,UserCarData!$A:$R,14,0)</f>
        <v>1150</v>
      </c>
      <c r="C1550">
        <f t="shared" si="24"/>
        <v>2</v>
      </c>
      <c r="D1550" t="str">
        <f>VLOOKUP($A1550,UserCarData!$A:$R,18,0)</f>
        <v>N</v>
      </c>
    </row>
    <row r="1551" spans="1:4" x14ac:dyDescent="0.25">
      <c r="A1551">
        <v>7135</v>
      </c>
      <c r="B1551">
        <f>VLOOKUP($A1551,UserCarData!$A:$R,14,0)</f>
        <v>1150</v>
      </c>
      <c r="C1551">
        <f t="shared" si="24"/>
        <v>2</v>
      </c>
      <c r="D1551" t="str">
        <f>VLOOKUP($A1551,UserCarData!$A:$R,18,0)</f>
        <v>N</v>
      </c>
    </row>
    <row r="1552" spans="1:4" x14ac:dyDescent="0.25">
      <c r="A1552">
        <v>8044</v>
      </c>
      <c r="B1552">
        <f>VLOOKUP($A1552,UserCarData!$A:$R,14,0)</f>
        <v>1150</v>
      </c>
      <c r="C1552">
        <f t="shared" si="24"/>
        <v>2</v>
      </c>
      <c r="D1552" t="str">
        <f>VLOOKUP($A1552,UserCarData!$A:$R,18,0)</f>
        <v>N</v>
      </c>
    </row>
    <row r="1553" spans="1:4" x14ac:dyDescent="0.25">
      <c r="A1553">
        <v>110</v>
      </c>
      <c r="B1553">
        <f>VLOOKUP($A1553,UserCarData!$A:$R,14,0)</f>
        <v>1172</v>
      </c>
      <c r="C1553">
        <f t="shared" si="24"/>
        <v>2</v>
      </c>
      <c r="D1553" t="str">
        <f>VLOOKUP($A1553,UserCarData!$A:$R,18,0)</f>
        <v>Y</v>
      </c>
    </row>
    <row r="1554" spans="1:4" x14ac:dyDescent="0.25">
      <c r="A1554">
        <v>3550</v>
      </c>
      <c r="B1554">
        <f>VLOOKUP($A1554,UserCarData!$A:$R,14,0)</f>
        <v>1172</v>
      </c>
      <c r="C1554">
        <f t="shared" si="24"/>
        <v>2</v>
      </c>
      <c r="D1554" t="str">
        <f>VLOOKUP($A1554,UserCarData!$A:$R,18,0)</f>
        <v>N</v>
      </c>
    </row>
    <row r="1555" spans="1:4" x14ac:dyDescent="0.25">
      <c r="A1555">
        <v>3912</v>
      </c>
      <c r="B1555">
        <f>VLOOKUP($A1555,UserCarData!$A:$R,14,0)</f>
        <v>1172</v>
      </c>
      <c r="C1555">
        <f t="shared" si="24"/>
        <v>2</v>
      </c>
      <c r="D1555" t="str">
        <f>VLOOKUP($A1555,UserCarData!$A:$R,18,0)</f>
        <v>N</v>
      </c>
    </row>
    <row r="1556" spans="1:4" x14ac:dyDescent="0.25">
      <c r="A1556">
        <v>4482</v>
      </c>
      <c r="B1556">
        <f>VLOOKUP($A1556,UserCarData!$A:$R,14,0)</f>
        <v>1172</v>
      </c>
      <c r="C1556">
        <f t="shared" si="24"/>
        <v>2</v>
      </c>
      <c r="D1556" t="str">
        <f>VLOOKUP($A1556,UserCarData!$A:$R,18,0)</f>
        <v>N</v>
      </c>
    </row>
    <row r="1557" spans="1:4" x14ac:dyDescent="0.25">
      <c r="A1557">
        <v>4717</v>
      </c>
      <c r="B1557">
        <f>VLOOKUP($A1557,UserCarData!$A:$R,14,0)</f>
        <v>1172</v>
      </c>
      <c r="C1557">
        <f t="shared" si="24"/>
        <v>2</v>
      </c>
      <c r="D1557" t="str">
        <f>VLOOKUP($A1557,UserCarData!$A:$R,18,0)</f>
        <v>N</v>
      </c>
    </row>
    <row r="1558" spans="1:4" x14ac:dyDescent="0.25">
      <c r="A1558">
        <v>4857</v>
      </c>
      <c r="B1558">
        <f>VLOOKUP($A1558,UserCarData!$A:$R,14,0)</f>
        <v>1172</v>
      </c>
      <c r="C1558">
        <f t="shared" si="24"/>
        <v>2</v>
      </c>
      <c r="D1558" t="str">
        <f>VLOOKUP($A1558,UserCarData!$A:$R,18,0)</f>
        <v>N</v>
      </c>
    </row>
    <row r="1559" spans="1:4" x14ac:dyDescent="0.25">
      <c r="A1559">
        <v>5688</v>
      </c>
      <c r="B1559">
        <f>VLOOKUP($A1559,UserCarData!$A:$R,14,0)</f>
        <v>1172</v>
      </c>
      <c r="C1559">
        <f t="shared" si="24"/>
        <v>2</v>
      </c>
      <c r="D1559" t="str">
        <f>VLOOKUP($A1559,UserCarData!$A:$R,18,0)</f>
        <v>N</v>
      </c>
    </row>
    <row r="1560" spans="1:4" x14ac:dyDescent="0.25">
      <c r="A1560">
        <v>6194</v>
      </c>
      <c r="B1560">
        <f>VLOOKUP($A1560,UserCarData!$A:$R,14,0)</f>
        <v>1172</v>
      </c>
      <c r="C1560">
        <f t="shared" si="24"/>
        <v>2</v>
      </c>
      <c r="D1560" t="str">
        <f>VLOOKUP($A1560,UserCarData!$A:$R,18,0)</f>
        <v>N</v>
      </c>
    </row>
    <row r="1561" spans="1:4" x14ac:dyDescent="0.25">
      <c r="A1561">
        <v>8033</v>
      </c>
      <c r="B1561">
        <f>VLOOKUP($A1561,UserCarData!$A:$R,14,0)</f>
        <v>1172</v>
      </c>
      <c r="C1561">
        <f t="shared" si="24"/>
        <v>2</v>
      </c>
      <c r="D1561" t="str">
        <f>VLOOKUP($A1561,UserCarData!$A:$R,18,0)</f>
        <v>N</v>
      </c>
    </row>
    <row r="1562" spans="1:4" x14ac:dyDescent="0.25">
      <c r="A1562">
        <v>265</v>
      </c>
      <c r="B1562">
        <f>VLOOKUP($A1562,UserCarData!$A:$R,14,0)</f>
        <v>1186</v>
      </c>
      <c r="C1562">
        <f t="shared" si="24"/>
        <v>2</v>
      </c>
      <c r="D1562" t="str">
        <f>VLOOKUP($A1562,UserCarData!$A:$R,18,0)</f>
        <v>Y</v>
      </c>
    </row>
    <row r="1563" spans="1:4" x14ac:dyDescent="0.25">
      <c r="A1563">
        <v>323</v>
      </c>
      <c r="B1563">
        <f>VLOOKUP($A1563,UserCarData!$A:$R,14,0)</f>
        <v>1186</v>
      </c>
      <c r="C1563">
        <f t="shared" si="24"/>
        <v>2</v>
      </c>
      <c r="D1563" t="str">
        <f>VLOOKUP($A1563,UserCarData!$A:$R,18,0)</f>
        <v>Y</v>
      </c>
    </row>
    <row r="1564" spans="1:4" x14ac:dyDescent="0.25">
      <c r="A1564">
        <v>384</v>
      </c>
      <c r="B1564">
        <f>VLOOKUP($A1564,UserCarData!$A:$R,14,0)</f>
        <v>1186</v>
      </c>
      <c r="C1564">
        <f t="shared" si="24"/>
        <v>2</v>
      </c>
      <c r="D1564" t="str">
        <f>VLOOKUP($A1564,UserCarData!$A:$R,18,0)</f>
        <v>Y</v>
      </c>
    </row>
    <row r="1565" spans="1:4" x14ac:dyDescent="0.25">
      <c r="A1565">
        <v>423</v>
      </c>
      <c r="B1565">
        <f>VLOOKUP($A1565,UserCarData!$A:$R,14,0)</f>
        <v>1186</v>
      </c>
      <c r="C1565">
        <f t="shared" si="24"/>
        <v>2</v>
      </c>
      <c r="D1565" t="str">
        <f>VLOOKUP($A1565,UserCarData!$A:$R,18,0)</f>
        <v>Y</v>
      </c>
    </row>
    <row r="1566" spans="1:4" x14ac:dyDescent="0.25">
      <c r="A1566">
        <v>625</v>
      </c>
      <c r="B1566">
        <f>VLOOKUP($A1566,UserCarData!$A:$R,14,0)</f>
        <v>1186</v>
      </c>
      <c r="C1566">
        <f t="shared" si="24"/>
        <v>2</v>
      </c>
      <c r="D1566" t="str">
        <f>VLOOKUP($A1566,UserCarData!$A:$R,18,0)</f>
        <v>Y</v>
      </c>
    </row>
    <row r="1567" spans="1:4" x14ac:dyDescent="0.25">
      <c r="A1567">
        <v>660</v>
      </c>
      <c r="B1567">
        <f>VLOOKUP($A1567,UserCarData!$A:$R,14,0)</f>
        <v>1186</v>
      </c>
      <c r="C1567">
        <f t="shared" si="24"/>
        <v>2</v>
      </c>
      <c r="D1567" t="str">
        <f>VLOOKUP($A1567,UserCarData!$A:$R,18,0)</f>
        <v>Y</v>
      </c>
    </row>
    <row r="1568" spans="1:4" x14ac:dyDescent="0.25">
      <c r="A1568">
        <v>915</v>
      </c>
      <c r="B1568">
        <f>VLOOKUP($A1568,UserCarData!$A:$R,14,0)</f>
        <v>1186</v>
      </c>
      <c r="C1568">
        <f t="shared" si="24"/>
        <v>2</v>
      </c>
      <c r="D1568" t="str">
        <f>VLOOKUP($A1568,UserCarData!$A:$R,18,0)</f>
        <v>Y</v>
      </c>
    </row>
    <row r="1569" spans="1:4" x14ac:dyDescent="0.25">
      <c r="A1569">
        <v>1091</v>
      </c>
      <c r="B1569">
        <f>VLOOKUP($A1569,UserCarData!$A:$R,14,0)</f>
        <v>1186</v>
      </c>
      <c r="C1569">
        <f t="shared" si="24"/>
        <v>2</v>
      </c>
      <c r="D1569" t="str">
        <f>VLOOKUP($A1569,UserCarData!$A:$R,18,0)</f>
        <v>Y</v>
      </c>
    </row>
    <row r="1570" spans="1:4" x14ac:dyDescent="0.25">
      <c r="A1570">
        <v>1110</v>
      </c>
      <c r="B1570">
        <f>VLOOKUP($A1570,UserCarData!$A:$R,14,0)</f>
        <v>1186</v>
      </c>
      <c r="C1570">
        <f t="shared" si="24"/>
        <v>2</v>
      </c>
      <c r="D1570" t="str">
        <f>VLOOKUP($A1570,UserCarData!$A:$R,18,0)</f>
        <v>Y</v>
      </c>
    </row>
    <row r="1571" spans="1:4" x14ac:dyDescent="0.25">
      <c r="A1571">
        <v>1129</v>
      </c>
      <c r="B1571">
        <f>VLOOKUP($A1571,UserCarData!$A:$R,14,0)</f>
        <v>1186</v>
      </c>
      <c r="C1571">
        <f t="shared" si="24"/>
        <v>2</v>
      </c>
      <c r="D1571" t="str">
        <f>VLOOKUP($A1571,UserCarData!$A:$R,18,0)</f>
        <v>Y</v>
      </c>
    </row>
    <row r="1572" spans="1:4" x14ac:dyDescent="0.25">
      <c r="A1572">
        <v>1148</v>
      </c>
      <c r="B1572">
        <f>VLOOKUP($A1572,UserCarData!$A:$R,14,0)</f>
        <v>1186</v>
      </c>
      <c r="C1572">
        <f t="shared" si="24"/>
        <v>2</v>
      </c>
      <c r="D1572" t="str">
        <f>VLOOKUP($A1572,UserCarData!$A:$R,18,0)</f>
        <v>Y</v>
      </c>
    </row>
    <row r="1573" spans="1:4" x14ac:dyDescent="0.25">
      <c r="A1573">
        <v>1156</v>
      </c>
      <c r="B1573">
        <f>VLOOKUP($A1573,UserCarData!$A:$R,14,0)</f>
        <v>1186</v>
      </c>
      <c r="C1573">
        <f t="shared" si="24"/>
        <v>2</v>
      </c>
      <c r="D1573" t="str">
        <f>VLOOKUP($A1573,UserCarData!$A:$R,18,0)</f>
        <v>Y</v>
      </c>
    </row>
    <row r="1574" spans="1:4" x14ac:dyDescent="0.25">
      <c r="A1574">
        <v>1160</v>
      </c>
      <c r="B1574">
        <f>VLOOKUP($A1574,UserCarData!$A:$R,14,0)</f>
        <v>1186</v>
      </c>
      <c r="C1574">
        <f t="shared" si="24"/>
        <v>2</v>
      </c>
      <c r="D1574" t="str">
        <f>VLOOKUP($A1574,UserCarData!$A:$R,18,0)</f>
        <v>Y</v>
      </c>
    </row>
    <row r="1575" spans="1:4" x14ac:dyDescent="0.25">
      <c r="A1575">
        <v>1199</v>
      </c>
      <c r="B1575">
        <f>VLOOKUP($A1575,UserCarData!$A:$R,14,0)</f>
        <v>1186</v>
      </c>
      <c r="C1575">
        <f t="shared" si="24"/>
        <v>2</v>
      </c>
      <c r="D1575" t="str">
        <f>VLOOKUP($A1575,UserCarData!$A:$R,18,0)</f>
        <v>Y</v>
      </c>
    </row>
    <row r="1576" spans="1:4" x14ac:dyDescent="0.25">
      <c r="A1576">
        <v>1295</v>
      </c>
      <c r="B1576">
        <f>VLOOKUP($A1576,UserCarData!$A:$R,14,0)</f>
        <v>1186</v>
      </c>
      <c r="C1576">
        <f t="shared" si="24"/>
        <v>2</v>
      </c>
      <c r="D1576" t="str">
        <f>VLOOKUP($A1576,UserCarData!$A:$R,18,0)</f>
        <v>Y</v>
      </c>
    </row>
    <row r="1577" spans="1:4" x14ac:dyDescent="0.25">
      <c r="A1577">
        <v>1320</v>
      </c>
      <c r="B1577">
        <f>VLOOKUP($A1577,UserCarData!$A:$R,14,0)</f>
        <v>1186</v>
      </c>
      <c r="C1577">
        <f t="shared" si="24"/>
        <v>2</v>
      </c>
      <c r="D1577" t="str">
        <f>VLOOKUP($A1577,UserCarData!$A:$R,18,0)</f>
        <v>Y</v>
      </c>
    </row>
    <row r="1578" spans="1:4" x14ac:dyDescent="0.25">
      <c r="A1578">
        <v>1346</v>
      </c>
      <c r="B1578">
        <f>VLOOKUP($A1578,UserCarData!$A:$R,14,0)</f>
        <v>1186</v>
      </c>
      <c r="C1578">
        <f t="shared" si="24"/>
        <v>2</v>
      </c>
      <c r="D1578" t="str">
        <f>VLOOKUP($A1578,UserCarData!$A:$R,18,0)</f>
        <v>Y</v>
      </c>
    </row>
    <row r="1579" spans="1:4" x14ac:dyDescent="0.25">
      <c r="A1579">
        <v>1507</v>
      </c>
      <c r="B1579">
        <f>VLOOKUP($A1579,UserCarData!$A:$R,14,0)</f>
        <v>1186</v>
      </c>
      <c r="C1579">
        <f t="shared" si="24"/>
        <v>2</v>
      </c>
      <c r="D1579" t="str">
        <f>VLOOKUP($A1579,UserCarData!$A:$R,18,0)</f>
        <v>Y</v>
      </c>
    </row>
    <row r="1580" spans="1:4" x14ac:dyDescent="0.25">
      <c r="A1580">
        <v>1723</v>
      </c>
      <c r="B1580">
        <f>VLOOKUP($A1580,UserCarData!$A:$R,14,0)</f>
        <v>1186</v>
      </c>
      <c r="C1580">
        <f t="shared" si="24"/>
        <v>2</v>
      </c>
      <c r="D1580" t="str">
        <f>VLOOKUP($A1580,UserCarData!$A:$R,18,0)</f>
        <v>Y</v>
      </c>
    </row>
    <row r="1581" spans="1:4" x14ac:dyDescent="0.25">
      <c r="A1581">
        <v>2112</v>
      </c>
      <c r="B1581">
        <f>VLOOKUP($A1581,UserCarData!$A:$R,14,0)</f>
        <v>1186</v>
      </c>
      <c r="C1581">
        <f t="shared" si="24"/>
        <v>2</v>
      </c>
      <c r="D1581" t="str">
        <f>VLOOKUP($A1581,UserCarData!$A:$R,18,0)</f>
        <v>N</v>
      </c>
    </row>
    <row r="1582" spans="1:4" x14ac:dyDescent="0.25">
      <c r="A1582">
        <v>2606</v>
      </c>
      <c r="B1582">
        <f>VLOOKUP($A1582,UserCarData!$A:$R,14,0)</f>
        <v>1186</v>
      </c>
      <c r="C1582">
        <f t="shared" si="24"/>
        <v>2</v>
      </c>
      <c r="D1582" t="str">
        <f>VLOOKUP($A1582,UserCarData!$A:$R,18,0)</f>
        <v>N</v>
      </c>
    </row>
    <row r="1583" spans="1:4" x14ac:dyDescent="0.25">
      <c r="A1583">
        <v>2644</v>
      </c>
      <c r="B1583">
        <f>VLOOKUP($A1583,UserCarData!$A:$R,14,0)</f>
        <v>1186</v>
      </c>
      <c r="C1583">
        <f t="shared" si="24"/>
        <v>2</v>
      </c>
      <c r="D1583" t="str">
        <f>VLOOKUP($A1583,UserCarData!$A:$R,18,0)</f>
        <v>N</v>
      </c>
    </row>
    <row r="1584" spans="1:4" x14ac:dyDescent="0.25">
      <c r="A1584">
        <v>2677</v>
      </c>
      <c r="B1584">
        <f>VLOOKUP($A1584,UserCarData!$A:$R,14,0)</f>
        <v>1186</v>
      </c>
      <c r="C1584">
        <f t="shared" si="24"/>
        <v>2</v>
      </c>
      <c r="D1584" t="str">
        <f>VLOOKUP($A1584,UserCarData!$A:$R,18,0)</f>
        <v>N</v>
      </c>
    </row>
    <row r="1585" spans="1:4" x14ac:dyDescent="0.25">
      <c r="A1585">
        <v>2745</v>
      </c>
      <c r="B1585">
        <f>VLOOKUP($A1585,UserCarData!$A:$R,14,0)</f>
        <v>1186</v>
      </c>
      <c r="C1585">
        <f t="shared" si="24"/>
        <v>2</v>
      </c>
      <c r="D1585" t="str">
        <f>VLOOKUP($A1585,UserCarData!$A:$R,18,0)</f>
        <v>N</v>
      </c>
    </row>
    <row r="1586" spans="1:4" x14ac:dyDescent="0.25">
      <c r="A1586">
        <v>2885</v>
      </c>
      <c r="B1586">
        <f>VLOOKUP($A1586,UserCarData!$A:$R,14,0)</f>
        <v>1186</v>
      </c>
      <c r="C1586">
        <f t="shared" si="24"/>
        <v>2</v>
      </c>
      <c r="D1586" t="str">
        <f>VLOOKUP($A1586,UserCarData!$A:$R,18,0)</f>
        <v>N</v>
      </c>
    </row>
    <row r="1587" spans="1:4" x14ac:dyDescent="0.25">
      <c r="A1587">
        <v>3092</v>
      </c>
      <c r="B1587">
        <f>VLOOKUP($A1587,UserCarData!$A:$R,14,0)</f>
        <v>1186</v>
      </c>
      <c r="C1587">
        <f t="shared" si="24"/>
        <v>2</v>
      </c>
      <c r="D1587" t="str">
        <f>VLOOKUP($A1587,UserCarData!$A:$R,18,0)</f>
        <v>N</v>
      </c>
    </row>
    <row r="1588" spans="1:4" x14ac:dyDescent="0.25">
      <c r="A1588">
        <v>3105</v>
      </c>
      <c r="B1588">
        <f>VLOOKUP($A1588,UserCarData!$A:$R,14,0)</f>
        <v>1186</v>
      </c>
      <c r="C1588">
        <f t="shared" si="24"/>
        <v>2</v>
      </c>
      <c r="D1588" t="str">
        <f>VLOOKUP($A1588,UserCarData!$A:$R,18,0)</f>
        <v>N</v>
      </c>
    </row>
    <row r="1589" spans="1:4" x14ac:dyDescent="0.25">
      <c r="A1589">
        <v>3187</v>
      </c>
      <c r="B1589">
        <f>VLOOKUP($A1589,UserCarData!$A:$R,14,0)</f>
        <v>1186</v>
      </c>
      <c r="C1589">
        <f t="shared" si="24"/>
        <v>2</v>
      </c>
      <c r="D1589" t="str">
        <f>VLOOKUP($A1589,UserCarData!$A:$R,18,0)</f>
        <v>N</v>
      </c>
    </row>
    <row r="1590" spans="1:4" x14ac:dyDescent="0.25">
      <c r="A1590">
        <v>3216</v>
      </c>
      <c r="B1590">
        <f>VLOOKUP($A1590,UserCarData!$A:$R,14,0)</f>
        <v>1186</v>
      </c>
      <c r="C1590">
        <f t="shared" si="24"/>
        <v>2</v>
      </c>
      <c r="D1590" t="str">
        <f>VLOOKUP($A1590,UserCarData!$A:$R,18,0)</f>
        <v>N</v>
      </c>
    </row>
    <row r="1591" spans="1:4" x14ac:dyDescent="0.25">
      <c r="A1591">
        <v>3422</v>
      </c>
      <c r="B1591">
        <f>VLOOKUP($A1591,UserCarData!$A:$R,14,0)</f>
        <v>1186</v>
      </c>
      <c r="C1591">
        <f t="shared" si="24"/>
        <v>2</v>
      </c>
      <c r="D1591" t="str">
        <f>VLOOKUP($A1591,UserCarData!$A:$R,18,0)</f>
        <v>N</v>
      </c>
    </row>
    <row r="1592" spans="1:4" x14ac:dyDescent="0.25">
      <c r="A1592">
        <v>3530</v>
      </c>
      <c r="B1592">
        <f>VLOOKUP($A1592,UserCarData!$A:$R,14,0)</f>
        <v>1186</v>
      </c>
      <c r="C1592">
        <f t="shared" si="24"/>
        <v>2</v>
      </c>
      <c r="D1592" t="str">
        <f>VLOOKUP($A1592,UserCarData!$A:$R,18,0)</f>
        <v>N</v>
      </c>
    </row>
    <row r="1593" spans="1:4" x14ac:dyDescent="0.25">
      <c r="A1593">
        <v>3845</v>
      </c>
      <c r="B1593">
        <f>VLOOKUP($A1593,UserCarData!$A:$R,14,0)</f>
        <v>1186</v>
      </c>
      <c r="C1593">
        <f t="shared" si="24"/>
        <v>2</v>
      </c>
      <c r="D1593" t="str">
        <f>VLOOKUP($A1593,UserCarData!$A:$R,18,0)</f>
        <v>N</v>
      </c>
    </row>
    <row r="1594" spans="1:4" x14ac:dyDescent="0.25">
      <c r="A1594">
        <v>4229</v>
      </c>
      <c r="B1594">
        <f>VLOOKUP($A1594,UserCarData!$A:$R,14,0)</f>
        <v>1186</v>
      </c>
      <c r="C1594">
        <f t="shared" si="24"/>
        <v>2</v>
      </c>
      <c r="D1594" t="str">
        <f>VLOOKUP($A1594,UserCarData!$A:$R,18,0)</f>
        <v>N</v>
      </c>
    </row>
    <row r="1595" spans="1:4" x14ac:dyDescent="0.25">
      <c r="A1595">
        <v>4248</v>
      </c>
      <c r="B1595">
        <f>VLOOKUP($A1595,UserCarData!$A:$R,14,0)</f>
        <v>1186</v>
      </c>
      <c r="C1595">
        <f t="shared" si="24"/>
        <v>2</v>
      </c>
      <c r="D1595" t="str">
        <f>VLOOKUP($A1595,UserCarData!$A:$R,18,0)</f>
        <v>N</v>
      </c>
    </row>
    <row r="1596" spans="1:4" x14ac:dyDescent="0.25">
      <c r="A1596">
        <v>4269</v>
      </c>
      <c r="B1596">
        <f>VLOOKUP($A1596,UserCarData!$A:$R,14,0)</f>
        <v>1186</v>
      </c>
      <c r="C1596">
        <f t="shared" si="24"/>
        <v>2</v>
      </c>
      <c r="D1596" t="str">
        <f>VLOOKUP($A1596,UserCarData!$A:$R,18,0)</f>
        <v>N</v>
      </c>
    </row>
    <row r="1597" spans="1:4" x14ac:dyDescent="0.25">
      <c r="A1597">
        <v>4334</v>
      </c>
      <c r="B1597">
        <f>VLOOKUP($A1597,UserCarData!$A:$R,14,0)</f>
        <v>1186</v>
      </c>
      <c r="C1597">
        <f t="shared" si="24"/>
        <v>2</v>
      </c>
      <c r="D1597" t="str">
        <f>VLOOKUP($A1597,UserCarData!$A:$R,18,0)</f>
        <v>N</v>
      </c>
    </row>
    <row r="1598" spans="1:4" x14ac:dyDescent="0.25">
      <c r="A1598">
        <v>4428</v>
      </c>
      <c r="B1598">
        <f>VLOOKUP($A1598,UserCarData!$A:$R,14,0)</f>
        <v>1186</v>
      </c>
      <c r="C1598">
        <f t="shared" si="24"/>
        <v>2</v>
      </c>
      <c r="D1598" t="str">
        <f>VLOOKUP($A1598,UserCarData!$A:$R,18,0)</f>
        <v>N</v>
      </c>
    </row>
    <row r="1599" spans="1:4" x14ac:dyDescent="0.25">
      <c r="A1599">
        <v>4675</v>
      </c>
      <c r="B1599">
        <f>VLOOKUP($A1599,UserCarData!$A:$R,14,0)</f>
        <v>1186</v>
      </c>
      <c r="C1599">
        <f t="shared" si="24"/>
        <v>2</v>
      </c>
      <c r="D1599" t="str">
        <f>VLOOKUP($A1599,UserCarData!$A:$R,18,0)</f>
        <v>N</v>
      </c>
    </row>
    <row r="1600" spans="1:4" x14ac:dyDescent="0.25">
      <c r="A1600">
        <v>4678</v>
      </c>
      <c r="B1600">
        <f>VLOOKUP($A1600,UserCarData!$A:$R,14,0)</f>
        <v>1186</v>
      </c>
      <c r="C1600">
        <f t="shared" si="24"/>
        <v>2</v>
      </c>
      <c r="D1600" t="str">
        <f>VLOOKUP($A1600,UserCarData!$A:$R,18,0)</f>
        <v>N</v>
      </c>
    </row>
    <row r="1601" spans="1:4" x14ac:dyDescent="0.25">
      <c r="A1601">
        <v>4829</v>
      </c>
      <c r="B1601">
        <f>VLOOKUP($A1601,UserCarData!$A:$R,14,0)</f>
        <v>1186</v>
      </c>
      <c r="C1601">
        <f t="shared" si="24"/>
        <v>2</v>
      </c>
      <c r="D1601" t="str">
        <f>VLOOKUP($A1601,UserCarData!$A:$R,18,0)</f>
        <v>N</v>
      </c>
    </row>
    <row r="1602" spans="1:4" x14ac:dyDescent="0.25">
      <c r="A1602">
        <v>5097</v>
      </c>
      <c r="B1602">
        <f>VLOOKUP($A1602,UserCarData!$A:$R,14,0)</f>
        <v>1186</v>
      </c>
      <c r="C1602">
        <f t="shared" ref="C1602:C1665" si="25">IF(AND(B1602&gt;=500,B1602&lt;1000),1,IF(AND(B1602&gt;=1000,B1602&lt;1500),2,IF(AND(B1602&gt;=1500,B1602&lt;2000),3,IF(AND(B1602&gt;=2000,B1602&lt;2500),4,IF(AND(B1602&gt;=2500,B1602&lt;3000),5,IF(AND(B1602&gt;=3000,B1602&lt;3500),6,IF(AND(B1602&gt;=3500,B1602&lt;4000),7,8)))))))</f>
        <v>2</v>
      </c>
      <c r="D1602" t="str">
        <f>VLOOKUP($A1602,UserCarData!$A:$R,18,0)</f>
        <v>N</v>
      </c>
    </row>
    <row r="1603" spans="1:4" x14ac:dyDescent="0.25">
      <c r="A1603">
        <v>5181</v>
      </c>
      <c r="B1603">
        <f>VLOOKUP($A1603,UserCarData!$A:$R,14,0)</f>
        <v>1186</v>
      </c>
      <c r="C1603">
        <f t="shared" si="25"/>
        <v>2</v>
      </c>
      <c r="D1603" t="str">
        <f>VLOOKUP($A1603,UserCarData!$A:$R,18,0)</f>
        <v>N</v>
      </c>
    </row>
    <row r="1604" spans="1:4" x14ac:dyDescent="0.25">
      <c r="A1604">
        <v>5576</v>
      </c>
      <c r="B1604">
        <f>VLOOKUP($A1604,UserCarData!$A:$R,14,0)</f>
        <v>1186</v>
      </c>
      <c r="C1604">
        <f t="shared" si="25"/>
        <v>2</v>
      </c>
      <c r="D1604" t="str">
        <f>VLOOKUP($A1604,UserCarData!$A:$R,18,0)</f>
        <v>N</v>
      </c>
    </row>
    <row r="1605" spans="1:4" x14ac:dyDescent="0.25">
      <c r="A1605">
        <v>5628</v>
      </c>
      <c r="B1605">
        <f>VLOOKUP($A1605,UserCarData!$A:$R,14,0)</f>
        <v>1186</v>
      </c>
      <c r="C1605">
        <f t="shared" si="25"/>
        <v>2</v>
      </c>
      <c r="D1605" t="str">
        <f>VLOOKUP($A1605,UserCarData!$A:$R,18,0)</f>
        <v>N</v>
      </c>
    </row>
    <row r="1606" spans="1:4" x14ac:dyDescent="0.25">
      <c r="A1606">
        <v>5664</v>
      </c>
      <c r="B1606">
        <f>VLOOKUP($A1606,UserCarData!$A:$R,14,0)</f>
        <v>1186</v>
      </c>
      <c r="C1606">
        <f t="shared" si="25"/>
        <v>2</v>
      </c>
      <c r="D1606" t="str">
        <f>VLOOKUP($A1606,UserCarData!$A:$R,18,0)</f>
        <v>N</v>
      </c>
    </row>
    <row r="1607" spans="1:4" x14ac:dyDescent="0.25">
      <c r="A1607">
        <v>6161</v>
      </c>
      <c r="B1607">
        <f>VLOOKUP($A1607,UserCarData!$A:$R,14,0)</f>
        <v>1186</v>
      </c>
      <c r="C1607">
        <f t="shared" si="25"/>
        <v>2</v>
      </c>
      <c r="D1607" t="str">
        <f>VLOOKUP($A1607,UserCarData!$A:$R,18,0)</f>
        <v>N</v>
      </c>
    </row>
    <row r="1608" spans="1:4" x14ac:dyDescent="0.25">
      <c r="A1608">
        <v>6180</v>
      </c>
      <c r="B1608">
        <f>VLOOKUP($A1608,UserCarData!$A:$R,14,0)</f>
        <v>1186</v>
      </c>
      <c r="C1608">
        <f t="shared" si="25"/>
        <v>2</v>
      </c>
      <c r="D1608" t="str">
        <f>VLOOKUP($A1608,UserCarData!$A:$R,18,0)</f>
        <v>N</v>
      </c>
    </row>
    <row r="1609" spans="1:4" x14ac:dyDescent="0.25">
      <c r="A1609">
        <v>6359</v>
      </c>
      <c r="B1609">
        <f>VLOOKUP($A1609,UserCarData!$A:$R,14,0)</f>
        <v>1186</v>
      </c>
      <c r="C1609">
        <f t="shared" si="25"/>
        <v>2</v>
      </c>
      <c r="D1609" t="str">
        <f>VLOOKUP($A1609,UserCarData!$A:$R,18,0)</f>
        <v>N</v>
      </c>
    </row>
    <row r="1610" spans="1:4" x14ac:dyDescent="0.25">
      <c r="A1610">
        <v>6500</v>
      </c>
      <c r="B1610">
        <f>VLOOKUP($A1610,UserCarData!$A:$R,14,0)</f>
        <v>1186</v>
      </c>
      <c r="C1610">
        <f t="shared" si="25"/>
        <v>2</v>
      </c>
      <c r="D1610" t="str">
        <f>VLOOKUP($A1610,UserCarData!$A:$R,18,0)</f>
        <v>N</v>
      </c>
    </row>
    <row r="1611" spans="1:4" x14ac:dyDescent="0.25">
      <c r="A1611">
        <v>6568</v>
      </c>
      <c r="B1611">
        <f>VLOOKUP($A1611,UserCarData!$A:$R,14,0)</f>
        <v>1186</v>
      </c>
      <c r="C1611">
        <f t="shared" si="25"/>
        <v>2</v>
      </c>
      <c r="D1611" t="str">
        <f>VLOOKUP($A1611,UserCarData!$A:$R,18,0)</f>
        <v>N</v>
      </c>
    </row>
    <row r="1612" spans="1:4" x14ac:dyDescent="0.25">
      <c r="A1612">
        <v>6587</v>
      </c>
      <c r="B1612">
        <f>VLOOKUP($A1612,UserCarData!$A:$R,14,0)</f>
        <v>1186</v>
      </c>
      <c r="C1612">
        <f t="shared" si="25"/>
        <v>2</v>
      </c>
      <c r="D1612" t="str">
        <f>VLOOKUP($A1612,UserCarData!$A:$R,18,0)</f>
        <v>N</v>
      </c>
    </row>
    <row r="1613" spans="1:4" x14ac:dyDescent="0.25">
      <c r="A1613">
        <v>6703</v>
      </c>
      <c r="B1613">
        <f>VLOOKUP($A1613,UserCarData!$A:$R,14,0)</f>
        <v>1186</v>
      </c>
      <c r="C1613">
        <f t="shared" si="25"/>
        <v>2</v>
      </c>
      <c r="D1613" t="str">
        <f>VLOOKUP($A1613,UserCarData!$A:$R,18,0)</f>
        <v>N</v>
      </c>
    </row>
    <row r="1614" spans="1:4" x14ac:dyDescent="0.25">
      <c r="A1614">
        <v>6775</v>
      </c>
      <c r="B1614">
        <f>VLOOKUP($A1614,UserCarData!$A:$R,14,0)</f>
        <v>1186</v>
      </c>
      <c r="C1614">
        <f t="shared" si="25"/>
        <v>2</v>
      </c>
      <c r="D1614" t="str">
        <f>VLOOKUP($A1614,UserCarData!$A:$R,18,0)</f>
        <v>N</v>
      </c>
    </row>
    <row r="1615" spans="1:4" x14ac:dyDescent="0.25">
      <c r="A1615">
        <v>6897</v>
      </c>
      <c r="B1615">
        <f>VLOOKUP($A1615,UserCarData!$A:$R,14,0)</f>
        <v>1186</v>
      </c>
      <c r="C1615">
        <f t="shared" si="25"/>
        <v>2</v>
      </c>
      <c r="D1615" t="str">
        <f>VLOOKUP($A1615,UserCarData!$A:$R,18,0)</f>
        <v>N</v>
      </c>
    </row>
    <row r="1616" spans="1:4" x14ac:dyDescent="0.25">
      <c r="A1616">
        <v>6973</v>
      </c>
      <c r="B1616">
        <f>VLOOKUP($A1616,UserCarData!$A:$R,14,0)</f>
        <v>1186</v>
      </c>
      <c r="C1616">
        <f t="shared" si="25"/>
        <v>2</v>
      </c>
      <c r="D1616" t="str">
        <f>VLOOKUP($A1616,UserCarData!$A:$R,18,0)</f>
        <v>N</v>
      </c>
    </row>
    <row r="1617" spans="1:4" x14ac:dyDescent="0.25">
      <c r="A1617">
        <v>7044</v>
      </c>
      <c r="B1617">
        <f>VLOOKUP($A1617,UserCarData!$A:$R,14,0)</f>
        <v>1186</v>
      </c>
      <c r="C1617">
        <f t="shared" si="25"/>
        <v>2</v>
      </c>
      <c r="D1617" t="str">
        <f>VLOOKUP($A1617,UserCarData!$A:$R,18,0)</f>
        <v>N</v>
      </c>
    </row>
    <row r="1618" spans="1:4" x14ac:dyDescent="0.25">
      <c r="A1618">
        <v>7683</v>
      </c>
      <c r="B1618">
        <f>VLOOKUP($A1618,UserCarData!$A:$R,14,0)</f>
        <v>1186</v>
      </c>
      <c r="C1618">
        <f t="shared" si="25"/>
        <v>2</v>
      </c>
      <c r="D1618" t="str">
        <f>VLOOKUP($A1618,UserCarData!$A:$R,18,0)</f>
        <v>N</v>
      </c>
    </row>
    <row r="1619" spans="1:4" x14ac:dyDescent="0.25">
      <c r="A1619">
        <v>7794</v>
      </c>
      <c r="B1619">
        <f>VLOOKUP($A1619,UserCarData!$A:$R,14,0)</f>
        <v>1186</v>
      </c>
      <c r="C1619">
        <f t="shared" si="25"/>
        <v>2</v>
      </c>
      <c r="D1619" t="str">
        <f>VLOOKUP($A1619,UserCarData!$A:$R,18,0)</f>
        <v>N</v>
      </c>
    </row>
    <row r="1620" spans="1:4" x14ac:dyDescent="0.25">
      <c r="A1620">
        <v>7872</v>
      </c>
      <c r="B1620">
        <f>VLOOKUP($A1620,UserCarData!$A:$R,14,0)</f>
        <v>1186</v>
      </c>
      <c r="C1620">
        <f t="shared" si="25"/>
        <v>2</v>
      </c>
      <c r="D1620" t="str">
        <f>VLOOKUP($A1620,UserCarData!$A:$R,18,0)</f>
        <v>N</v>
      </c>
    </row>
    <row r="1621" spans="1:4" x14ac:dyDescent="0.25">
      <c r="A1621">
        <v>7937</v>
      </c>
      <c r="B1621">
        <f>VLOOKUP($A1621,UserCarData!$A:$R,14,0)</f>
        <v>1186</v>
      </c>
      <c r="C1621">
        <f t="shared" si="25"/>
        <v>2</v>
      </c>
      <c r="D1621" t="str">
        <f>VLOOKUP($A1621,UserCarData!$A:$R,18,0)</f>
        <v>N</v>
      </c>
    </row>
    <row r="1622" spans="1:4" x14ac:dyDescent="0.25">
      <c r="A1622">
        <v>8041</v>
      </c>
      <c r="B1622">
        <f>VLOOKUP($A1622,UserCarData!$A:$R,14,0)</f>
        <v>1186</v>
      </c>
      <c r="C1622">
        <f t="shared" si="25"/>
        <v>2</v>
      </c>
      <c r="D1622" t="str">
        <f>VLOOKUP($A1622,UserCarData!$A:$R,18,0)</f>
        <v>N</v>
      </c>
    </row>
    <row r="1623" spans="1:4" x14ac:dyDescent="0.25">
      <c r="A1623">
        <v>228</v>
      </c>
      <c r="B1623">
        <f>VLOOKUP($A1623,UserCarData!$A:$R,14,0)</f>
        <v>1193</v>
      </c>
      <c r="C1623">
        <f t="shared" si="25"/>
        <v>2</v>
      </c>
      <c r="D1623" t="str">
        <f>VLOOKUP($A1623,UserCarData!$A:$R,18,0)</f>
        <v>Y</v>
      </c>
    </row>
    <row r="1624" spans="1:4" x14ac:dyDescent="0.25">
      <c r="A1624">
        <v>280</v>
      </c>
      <c r="B1624">
        <f>VLOOKUP($A1624,UserCarData!$A:$R,14,0)</f>
        <v>1193</v>
      </c>
      <c r="C1624">
        <f t="shared" si="25"/>
        <v>2</v>
      </c>
      <c r="D1624" t="str">
        <f>VLOOKUP($A1624,UserCarData!$A:$R,18,0)</f>
        <v>Y</v>
      </c>
    </row>
    <row r="1625" spans="1:4" x14ac:dyDescent="0.25">
      <c r="A1625">
        <v>361</v>
      </c>
      <c r="B1625">
        <f>VLOOKUP($A1625,UserCarData!$A:$R,14,0)</f>
        <v>1193</v>
      </c>
      <c r="C1625">
        <f t="shared" si="25"/>
        <v>2</v>
      </c>
      <c r="D1625" t="str">
        <f>VLOOKUP($A1625,UserCarData!$A:$R,18,0)</f>
        <v>Y</v>
      </c>
    </row>
    <row r="1626" spans="1:4" x14ac:dyDescent="0.25">
      <c r="A1626">
        <v>541</v>
      </c>
      <c r="B1626">
        <f>VLOOKUP($A1626,UserCarData!$A:$R,14,0)</f>
        <v>1193</v>
      </c>
      <c r="C1626">
        <f t="shared" si="25"/>
        <v>2</v>
      </c>
      <c r="D1626" t="str">
        <f>VLOOKUP($A1626,UserCarData!$A:$R,18,0)</f>
        <v>Y</v>
      </c>
    </row>
    <row r="1627" spans="1:4" x14ac:dyDescent="0.25">
      <c r="A1627">
        <v>620</v>
      </c>
      <c r="B1627">
        <f>VLOOKUP($A1627,UserCarData!$A:$R,14,0)</f>
        <v>1193</v>
      </c>
      <c r="C1627">
        <f t="shared" si="25"/>
        <v>2</v>
      </c>
      <c r="D1627" t="str">
        <f>VLOOKUP($A1627,UserCarData!$A:$R,18,0)</f>
        <v>Y</v>
      </c>
    </row>
    <row r="1628" spans="1:4" x14ac:dyDescent="0.25">
      <c r="A1628">
        <v>1208</v>
      </c>
      <c r="B1628">
        <f>VLOOKUP($A1628,UserCarData!$A:$R,14,0)</f>
        <v>1193</v>
      </c>
      <c r="C1628">
        <f t="shared" si="25"/>
        <v>2</v>
      </c>
      <c r="D1628" t="str">
        <f>VLOOKUP($A1628,UserCarData!$A:$R,18,0)</f>
        <v>Y</v>
      </c>
    </row>
    <row r="1629" spans="1:4" x14ac:dyDescent="0.25">
      <c r="A1629">
        <v>2261</v>
      </c>
      <c r="B1629">
        <f>VLOOKUP($A1629,UserCarData!$A:$R,14,0)</f>
        <v>1193</v>
      </c>
      <c r="C1629">
        <f t="shared" si="25"/>
        <v>2</v>
      </c>
      <c r="D1629" t="str">
        <f>VLOOKUP($A1629,UserCarData!$A:$R,18,0)</f>
        <v>N</v>
      </c>
    </row>
    <row r="1630" spans="1:4" x14ac:dyDescent="0.25">
      <c r="A1630">
        <v>2456</v>
      </c>
      <c r="B1630">
        <f>VLOOKUP($A1630,UserCarData!$A:$R,14,0)</f>
        <v>1193</v>
      </c>
      <c r="C1630">
        <f t="shared" si="25"/>
        <v>2</v>
      </c>
      <c r="D1630" t="str">
        <f>VLOOKUP($A1630,UserCarData!$A:$R,18,0)</f>
        <v>N</v>
      </c>
    </row>
    <row r="1631" spans="1:4" x14ac:dyDescent="0.25">
      <c r="A1631">
        <v>2759</v>
      </c>
      <c r="B1631">
        <f>VLOOKUP($A1631,UserCarData!$A:$R,14,0)</f>
        <v>1193</v>
      </c>
      <c r="C1631">
        <f t="shared" si="25"/>
        <v>2</v>
      </c>
      <c r="D1631" t="str">
        <f>VLOOKUP($A1631,UserCarData!$A:$R,18,0)</f>
        <v>N</v>
      </c>
    </row>
    <row r="1632" spans="1:4" x14ac:dyDescent="0.25">
      <c r="A1632">
        <v>2808</v>
      </c>
      <c r="B1632">
        <f>VLOOKUP($A1632,UserCarData!$A:$R,14,0)</f>
        <v>1193</v>
      </c>
      <c r="C1632">
        <f t="shared" si="25"/>
        <v>2</v>
      </c>
      <c r="D1632" t="str">
        <f>VLOOKUP($A1632,UserCarData!$A:$R,18,0)</f>
        <v>N</v>
      </c>
    </row>
    <row r="1633" spans="1:4" x14ac:dyDescent="0.25">
      <c r="A1633">
        <v>3145</v>
      </c>
      <c r="B1633">
        <f>VLOOKUP($A1633,UserCarData!$A:$R,14,0)</f>
        <v>1193</v>
      </c>
      <c r="C1633">
        <f t="shared" si="25"/>
        <v>2</v>
      </c>
      <c r="D1633" t="str">
        <f>VLOOKUP($A1633,UserCarData!$A:$R,18,0)</f>
        <v>N</v>
      </c>
    </row>
    <row r="1634" spans="1:4" x14ac:dyDescent="0.25">
      <c r="A1634">
        <v>3181</v>
      </c>
      <c r="B1634">
        <f>VLOOKUP($A1634,UserCarData!$A:$R,14,0)</f>
        <v>1193</v>
      </c>
      <c r="C1634">
        <f t="shared" si="25"/>
        <v>2</v>
      </c>
      <c r="D1634" t="str">
        <f>VLOOKUP($A1634,UserCarData!$A:$R,18,0)</f>
        <v>N</v>
      </c>
    </row>
    <row r="1635" spans="1:4" x14ac:dyDescent="0.25">
      <c r="A1635">
        <v>3182</v>
      </c>
      <c r="B1635">
        <f>VLOOKUP($A1635,UserCarData!$A:$R,14,0)</f>
        <v>1193</v>
      </c>
      <c r="C1635">
        <f t="shared" si="25"/>
        <v>2</v>
      </c>
      <c r="D1635" t="str">
        <f>VLOOKUP($A1635,UserCarData!$A:$R,18,0)</f>
        <v>N</v>
      </c>
    </row>
    <row r="1636" spans="1:4" x14ac:dyDescent="0.25">
      <c r="A1636">
        <v>3403</v>
      </c>
      <c r="B1636">
        <f>VLOOKUP($A1636,UserCarData!$A:$R,14,0)</f>
        <v>1193</v>
      </c>
      <c r="C1636">
        <f t="shared" si="25"/>
        <v>2</v>
      </c>
      <c r="D1636" t="str">
        <f>VLOOKUP($A1636,UserCarData!$A:$R,18,0)</f>
        <v>N</v>
      </c>
    </row>
    <row r="1637" spans="1:4" x14ac:dyDescent="0.25">
      <c r="A1637">
        <v>3429</v>
      </c>
      <c r="B1637">
        <f>VLOOKUP($A1637,UserCarData!$A:$R,14,0)</f>
        <v>1193</v>
      </c>
      <c r="C1637">
        <f t="shared" si="25"/>
        <v>2</v>
      </c>
      <c r="D1637" t="str">
        <f>VLOOKUP($A1637,UserCarData!$A:$R,18,0)</f>
        <v>N</v>
      </c>
    </row>
    <row r="1638" spans="1:4" x14ac:dyDescent="0.25">
      <c r="A1638">
        <v>3480</v>
      </c>
      <c r="B1638">
        <f>VLOOKUP($A1638,UserCarData!$A:$R,14,0)</f>
        <v>1193</v>
      </c>
      <c r="C1638">
        <f t="shared" si="25"/>
        <v>2</v>
      </c>
      <c r="D1638" t="str">
        <f>VLOOKUP($A1638,UserCarData!$A:$R,18,0)</f>
        <v>N</v>
      </c>
    </row>
    <row r="1639" spans="1:4" x14ac:dyDescent="0.25">
      <c r="A1639">
        <v>3662</v>
      </c>
      <c r="B1639">
        <f>VLOOKUP($A1639,UserCarData!$A:$R,14,0)</f>
        <v>1193</v>
      </c>
      <c r="C1639">
        <f t="shared" si="25"/>
        <v>2</v>
      </c>
      <c r="D1639" t="str">
        <f>VLOOKUP($A1639,UserCarData!$A:$R,18,0)</f>
        <v>N</v>
      </c>
    </row>
    <row r="1640" spans="1:4" x14ac:dyDescent="0.25">
      <c r="A1640">
        <v>3717</v>
      </c>
      <c r="B1640">
        <f>VLOOKUP($A1640,UserCarData!$A:$R,14,0)</f>
        <v>1193</v>
      </c>
      <c r="C1640">
        <f t="shared" si="25"/>
        <v>2</v>
      </c>
      <c r="D1640" t="str">
        <f>VLOOKUP($A1640,UserCarData!$A:$R,18,0)</f>
        <v>N</v>
      </c>
    </row>
    <row r="1641" spans="1:4" x14ac:dyDescent="0.25">
      <c r="A1641">
        <v>3930</v>
      </c>
      <c r="B1641">
        <f>VLOOKUP($A1641,UserCarData!$A:$R,14,0)</f>
        <v>1193</v>
      </c>
      <c r="C1641">
        <f t="shared" si="25"/>
        <v>2</v>
      </c>
      <c r="D1641" t="str">
        <f>VLOOKUP($A1641,UserCarData!$A:$R,18,0)</f>
        <v>N</v>
      </c>
    </row>
    <row r="1642" spans="1:4" x14ac:dyDescent="0.25">
      <c r="A1642">
        <v>4001</v>
      </c>
      <c r="B1642">
        <f>VLOOKUP($A1642,UserCarData!$A:$R,14,0)</f>
        <v>1193</v>
      </c>
      <c r="C1642">
        <f t="shared" si="25"/>
        <v>2</v>
      </c>
      <c r="D1642" t="str">
        <f>VLOOKUP($A1642,UserCarData!$A:$R,18,0)</f>
        <v>N</v>
      </c>
    </row>
    <row r="1643" spans="1:4" x14ac:dyDescent="0.25">
      <c r="A1643">
        <v>4010</v>
      </c>
      <c r="B1643">
        <f>VLOOKUP($A1643,UserCarData!$A:$R,14,0)</f>
        <v>1193</v>
      </c>
      <c r="C1643">
        <f t="shared" si="25"/>
        <v>2</v>
      </c>
      <c r="D1643" t="str">
        <f>VLOOKUP($A1643,UserCarData!$A:$R,18,0)</f>
        <v>N</v>
      </c>
    </row>
    <row r="1644" spans="1:4" x14ac:dyDescent="0.25">
      <c r="A1644">
        <v>4182</v>
      </c>
      <c r="B1644">
        <f>VLOOKUP($A1644,UserCarData!$A:$R,14,0)</f>
        <v>1193</v>
      </c>
      <c r="C1644">
        <f t="shared" si="25"/>
        <v>2</v>
      </c>
      <c r="D1644" t="str">
        <f>VLOOKUP($A1644,UserCarData!$A:$R,18,0)</f>
        <v>N</v>
      </c>
    </row>
    <row r="1645" spans="1:4" x14ac:dyDescent="0.25">
      <c r="A1645">
        <v>4441</v>
      </c>
      <c r="B1645">
        <f>VLOOKUP($A1645,UserCarData!$A:$R,14,0)</f>
        <v>1193</v>
      </c>
      <c r="C1645">
        <f t="shared" si="25"/>
        <v>2</v>
      </c>
      <c r="D1645" t="str">
        <f>VLOOKUP($A1645,UserCarData!$A:$R,18,0)</f>
        <v>N</v>
      </c>
    </row>
    <row r="1646" spans="1:4" x14ac:dyDescent="0.25">
      <c r="A1646">
        <v>4459</v>
      </c>
      <c r="B1646">
        <f>VLOOKUP($A1646,UserCarData!$A:$R,14,0)</f>
        <v>1193</v>
      </c>
      <c r="C1646">
        <f t="shared" si="25"/>
        <v>2</v>
      </c>
      <c r="D1646" t="str">
        <f>VLOOKUP($A1646,UserCarData!$A:$R,18,0)</f>
        <v>N</v>
      </c>
    </row>
    <row r="1647" spans="1:4" x14ac:dyDescent="0.25">
      <c r="A1647">
        <v>4559</v>
      </c>
      <c r="B1647">
        <f>VLOOKUP($A1647,UserCarData!$A:$R,14,0)</f>
        <v>1193</v>
      </c>
      <c r="C1647">
        <f t="shared" si="25"/>
        <v>2</v>
      </c>
      <c r="D1647" t="str">
        <f>VLOOKUP($A1647,UserCarData!$A:$R,18,0)</f>
        <v>N</v>
      </c>
    </row>
    <row r="1648" spans="1:4" x14ac:dyDescent="0.25">
      <c r="A1648">
        <v>5024</v>
      </c>
      <c r="B1648">
        <f>VLOOKUP($A1648,UserCarData!$A:$R,14,0)</f>
        <v>1193</v>
      </c>
      <c r="C1648">
        <f t="shared" si="25"/>
        <v>2</v>
      </c>
      <c r="D1648" t="str">
        <f>VLOOKUP($A1648,UserCarData!$A:$R,18,0)</f>
        <v>N</v>
      </c>
    </row>
    <row r="1649" spans="1:4" x14ac:dyDescent="0.25">
      <c r="A1649">
        <v>5210</v>
      </c>
      <c r="B1649">
        <f>VLOOKUP($A1649,UserCarData!$A:$R,14,0)</f>
        <v>1193</v>
      </c>
      <c r="C1649">
        <f t="shared" si="25"/>
        <v>2</v>
      </c>
      <c r="D1649" t="str">
        <f>VLOOKUP($A1649,UserCarData!$A:$R,18,0)</f>
        <v>N</v>
      </c>
    </row>
    <row r="1650" spans="1:4" x14ac:dyDescent="0.25">
      <c r="A1650">
        <v>5218</v>
      </c>
      <c r="B1650">
        <f>VLOOKUP($A1650,UserCarData!$A:$R,14,0)</f>
        <v>1193</v>
      </c>
      <c r="C1650">
        <f t="shared" si="25"/>
        <v>2</v>
      </c>
      <c r="D1650" t="str">
        <f>VLOOKUP($A1650,UserCarData!$A:$R,18,0)</f>
        <v>N</v>
      </c>
    </row>
    <row r="1651" spans="1:4" x14ac:dyDescent="0.25">
      <c r="A1651">
        <v>5351</v>
      </c>
      <c r="B1651">
        <f>VLOOKUP($A1651,UserCarData!$A:$R,14,0)</f>
        <v>1193</v>
      </c>
      <c r="C1651">
        <f t="shared" si="25"/>
        <v>2</v>
      </c>
      <c r="D1651" t="str">
        <f>VLOOKUP($A1651,UserCarData!$A:$R,18,0)</f>
        <v>N</v>
      </c>
    </row>
    <row r="1652" spans="1:4" x14ac:dyDescent="0.25">
      <c r="A1652">
        <v>5749</v>
      </c>
      <c r="B1652">
        <f>VLOOKUP($A1652,UserCarData!$A:$R,14,0)</f>
        <v>1193</v>
      </c>
      <c r="C1652">
        <f t="shared" si="25"/>
        <v>2</v>
      </c>
      <c r="D1652" t="str">
        <f>VLOOKUP($A1652,UserCarData!$A:$R,18,0)</f>
        <v>N</v>
      </c>
    </row>
    <row r="1653" spans="1:4" x14ac:dyDescent="0.25">
      <c r="A1653">
        <v>5932</v>
      </c>
      <c r="B1653">
        <f>VLOOKUP($A1653,UserCarData!$A:$R,14,0)</f>
        <v>1193</v>
      </c>
      <c r="C1653">
        <f t="shared" si="25"/>
        <v>2</v>
      </c>
      <c r="D1653" t="str">
        <f>VLOOKUP($A1653,UserCarData!$A:$R,18,0)</f>
        <v>N</v>
      </c>
    </row>
    <row r="1654" spans="1:4" x14ac:dyDescent="0.25">
      <c r="A1654">
        <v>6352</v>
      </c>
      <c r="B1654">
        <f>VLOOKUP($A1654,UserCarData!$A:$R,14,0)</f>
        <v>1193</v>
      </c>
      <c r="C1654">
        <f t="shared" si="25"/>
        <v>2</v>
      </c>
      <c r="D1654" t="str">
        <f>VLOOKUP($A1654,UserCarData!$A:$R,18,0)</f>
        <v>N</v>
      </c>
    </row>
    <row r="1655" spans="1:4" x14ac:dyDescent="0.25">
      <c r="A1655">
        <v>6384</v>
      </c>
      <c r="B1655">
        <f>VLOOKUP($A1655,UserCarData!$A:$R,14,0)</f>
        <v>1193</v>
      </c>
      <c r="C1655">
        <f t="shared" si="25"/>
        <v>2</v>
      </c>
      <c r="D1655" t="str">
        <f>VLOOKUP($A1655,UserCarData!$A:$R,18,0)</f>
        <v>N</v>
      </c>
    </row>
    <row r="1656" spans="1:4" x14ac:dyDescent="0.25">
      <c r="A1656">
        <v>6416</v>
      </c>
      <c r="B1656">
        <f>VLOOKUP($A1656,UserCarData!$A:$R,14,0)</f>
        <v>1193</v>
      </c>
      <c r="C1656">
        <f t="shared" si="25"/>
        <v>2</v>
      </c>
      <c r="D1656" t="str">
        <f>VLOOKUP($A1656,UserCarData!$A:$R,18,0)</f>
        <v>N</v>
      </c>
    </row>
    <row r="1657" spans="1:4" x14ac:dyDescent="0.25">
      <c r="A1657">
        <v>6445</v>
      </c>
      <c r="B1657">
        <f>VLOOKUP($A1657,UserCarData!$A:$R,14,0)</f>
        <v>1193</v>
      </c>
      <c r="C1657">
        <f t="shared" si="25"/>
        <v>2</v>
      </c>
      <c r="D1657" t="str">
        <f>VLOOKUP($A1657,UserCarData!$A:$R,18,0)</f>
        <v>N</v>
      </c>
    </row>
    <row r="1658" spans="1:4" x14ac:dyDescent="0.25">
      <c r="A1658">
        <v>6608</v>
      </c>
      <c r="B1658">
        <f>VLOOKUP($A1658,UserCarData!$A:$R,14,0)</f>
        <v>1193</v>
      </c>
      <c r="C1658">
        <f t="shared" si="25"/>
        <v>2</v>
      </c>
      <c r="D1658" t="str">
        <f>VLOOKUP($A1658,UserCarData!$A:$R,18,0)</f>
        <v>N</v>
      </c>
    </row>
    <row r="1659" spans="1:4" x14ac:dyDescent="0.25">
      <c r="A1659">
        <v>6805</v>
      </c>
      <c r="B1659">
        <f>VLOOKUP($A1659,UserCarData!$A:$R,14,0)</f>
        <v>1193</v>
      </c>
      <c r="C1659">
        <f t="shared" si="25"/>
        <v>2</v>
      </c>
      <c r="D1659" t="str">
        <f>VLOOKUP($A1659,UserCarData!$A:$R,18,0)</f>
        <v>N</v>
      </c>
    </row>
    <row r="1660" spans="1:4" x14ac:dyDescent="0.25">
      <c r="A1660">
        <v>6895</v>
      </c>
      <c r="B1660">
        <f>VLOOKUP($A1660,UserCarData!$A:$R,14,0)</f>
        <v>1193</v>
      </c>
      <c r="C1660">
        <f t="shared" si="25"/>
        <v>2</v>
      </c>
      <c r="D1660" t="str">
        <f>VLOOKUP($A1660,UserCarData!$A:$R,18,0)</f>
        <v>N</v>
      </c>
    </row>
    <row r="1661" spans="1:4" x14ac:dyDescent="0.25">
      <c r="A1661">
        <v>6986</v>
      </c>
      <c r="B1661">
        <f>VLOOKUP($A1661,UserCarData!$A:$R,14,0)</f>
        <v>1193</v>
      </c>
      <c r="C1661">
        <f t="shared" si="25"/>
        <v>2</v>
      </c>
      <c r="D1661" t="str">
        <f>VLOOKUP($A1661,UserCarData!$A:$R,18,0)</f>
        <v>N</v>
      </c>
    </row>
    <row r="1662" spans="1:4" x14ac:dyDescent="0.25">
      <c r="A1662">
        <v>7096</v>
      </c>
      <c r="B1662">
        <f>VLOOKUP($A1662,UserCarData!$A:$R,14,0)</f>
        <v>1193</v>
      </c>
      <c r="C1662">
        <f t="shared" si="25"/>
        <v>2</v>
      </c>
      <c r="D1662" t="str">
        <f>VLOOKUP($A1662,UserCarData!$A:$R,18,0)</f>
        <v>N</v>
      </c>
    </row>
    <row r="1663" spans="1:4" x14ac:dyDescent="0.25">
      <c r="A1663">
        <v>7473</v>
      </c>
      <c r="B1663">
        <f>VLOOKUP($A1663,UserCarData!$A:$R,14,0)</f>
        <v>1193</v>
      </c>
      <c r="C1663">
        <f t="shared" si="25"/>
        <v>2</v>
      </c>
      <c r="D1663" t="str">
        <f>VLOOKUP($A1663,UserCarData!$A:$R,18,0)</f>
        <v>N</v>
      </c>
    </row>
    <row r="1664" spans="1:4" x14ac:dyDescent="0.25">
      <c r="A1664">
        <v>7497</v>
      </c>
      <c r="B1664">
        <f>VLOOKUP($A1664,UserCarData!$A:$R,14,0)</f>
        <v>1193</v>
      </c>
      <c r="C1664">
        <f t="shared" si="25"/>
        <v>2</v>
      </c>
      <c r="D1664" t="str">
        <f>VLOOKUP($A1664,UserCarData!$A:$R,18,0)</f>
        <v>N</v>
      </c>
    </row>
    <row r="1665" spans="1:4" x14ac:dyDescent="0.25">
      <c r="A1665">
        <v>7573</v>
      </c>
      <c r="B1665">
        <f>VLOOKUP($A1665,UserCarData!$A:$R,14,0)</f>
        <v>1193</v>
      </c>
      <c r="C1665">
        <f t="shared" si="25"/>
        <v>2</v>
      </c>
      <c r="D1665" t="str">
        <f>VLOOKUP($A1665,UserCarData!$A:$R,18,0)</f>
        <v>N</v>
      </c>
    </row>
    <row r="1666" spans="1:4" x14ac:dyDescent="0.25">
      <c r="A1666">
        <v>7913</v>
      </c>
      <c r="B1666">
        <f>VLOOKUP($A1666,UserCarData!$A:$R,14,0)</f>
        <v>1193</v>
      </c>
      <c r="C1666">
        <f t="shared" ref="C1666:C1729" si="26">IF(AND(B1666&gt;=500,B1666&lt;1000),1,IF(AND(B1666&gt;=1000,B1666&lt;1500),2,IF(AND(B1666&gt;=1500,B1666&lt;2000),3,IF(AND(B1666&gt;=2000,B1666&lt;2500),4,IF(AND(B1666&gt;=2500,B1666&lt;3000),5,IF(AND(B1666&gt;=3000,B1666&lt;3500),6,IF(AND(B1666&gt;=3500,B1666&lt;4000),7,8)))))))</f>
        <v>2</v>
      </c>
      <c r="D1666" t="str">
        <f>VLOOKUP($A1666,UserCarData!$A:$R,18,0)</f>
        <v>N</v>
      </c>
    </row>
    <row r="1667" spans="1:4" x14ac:dyDescent="0.25">
      <c r="A1667">
        <v>8088</v>
      </c>
      <c r="B1667">
        <f>VLOOKUP($A1667,UserCarData!$A:$R,14,0)</f>
        <v>1193</v>
      </c>
      <c r="C1667">
        <f t="shared" si="26"/>
        <v>2</v>
      </c>
      <c r="D1667" t="str">
        <f>VLOOKUP($A1667,UserCarData!$A:$R,18,0)</f>
        <v>N</v>
      </c>
    </row>
    <row r="1668" spans="1:4" x14ac:dyDescent="0.25">
      <c r="A1668">
        <v>107</v>
      </c>
      <c r="B1668">
        <f>VLOOKUP($A1668,UserCarData!$A:$R,14,0)</f>
        <v>1194</v>
      </c>
      <c r="C1668">
        <f t="shared" si="26"/>
        <v>2</v>
      </c>
      <c r="D1668" t="str">
        <f>VLOOKUP($A1668,UserCarData!$A:$R,18,0)</f>
        <v>Y</v>
      </c>
    </row>
    <row r="1669" spans="1:4" x14ac:dyDescent="0.25">
      <c r="A1669">
        <v>563</v>
      </c>
      <c r="B1669">
        <f>VLOOKUP($A1669,UserCarData!$A:$R,14,0)</f>
        <v>1194</v>
      </c>
      <c r="C1669">
        <f t="shared" si="26"/>
        <v>2</v>
      </c>
      <c r="D1669" t="str">
        <f>VLOOKUP($A1669,UserCarData!$A:$R,18,0)</f>
        <v>Y</v>
      </c>
    </row>
    <row r="1670" spans="1:4" x14ac:dyDescent="0.25">
      <c r="A1670">
        <v>733</v>
      </c>
      <c r="B1670">
        <f>VLOOKUP($A1670,UserCarData!$A:$R,14,0)</f>
        <v>1194</v>
      </c>
      <c r="C1670">
        <f t="shared" si="26"/>
        <v>2</v>
      </c>
      <c r="D1670" t="str">
        <f>VLOOKUP($A1670,UserCarData!$A:$R,18,0)</f>
        <v>Y</v>
      </c>
    </row>
    <row r="1671" spans="1:4" x14ac:dyDescent="0.25">
      <c r="A1671">
        <v>781</v>
      </c>
      <c r="B1671">
        <f>VLOOKUP($A1671,UserCarData!$A:$R,14,0)</f>
        <v>1194</v>
      </c>
      <c r="C1671">
        <f t="shared" si="26"/>
        <v>2</v>
      </c>
      <c r="D1671" t="str">
        <f>VLOOKUP($A1671,UserCarData!$A:$R,18,0)</f>
        <v>Y</v>
      </c>
    </row>
    <row r="1672" spans="1:4" x14ac:dyDescent="0.25">
      <c r="A1672">
        <v>791</v>
      </c>
      <c r="B1672">
        <f>VLOOKUP($A1672,UserCarData!$A:$R,14,0)</f>
        <v>1194</v>
      </c>
      <c r="C1672">
        <f t="shared" si="26"/>
        <v>2</v>
      </c>
      <c r="D1672" t="str">
        <f>VLOOKUP($A1672,UserCarData!$A:$R,18,0)</f>
        <v>Y</v>
      </c>
    </row>
    <row r="1673" spans="1:4" x14ac:dyDescent="0.25">
      <c r="A1673">
        <v>1610</v>
      </c>
      <c r="B1673">
        <f>VLOOKUP($A1673,UserCarData!$A:$R,14,0)</f>
        <v>1194</v>
      </c>
      <c r="C1673">
        <f t="shared" si="26"/>
        <v>2</v>
      </c>
      <c r="D1673" t="str">
        <f>VLOOKUP($A1673,UserCarData!$A:$R,18,0)</f>
        <v>Y</v>
      </c>
    </row>
    <row r="1674" spans="1:4" x14ac:dyDescent="0.25">
      <c r="A1674">
        <v>1769</v>
      </c>
      <c r="B1674">
        <f>VLOOKUP($A1674,UserCarData!$A:$R,14,0)</f>
        <v>1194</v>
      </c>
      <c r="C1674">
        <f t="shared" si="26"/>
        <v>2</v>
      </c>
      <c r="D1674" t="str">
        <f>VLOOKUP($A1674,UserCarData!$A:$R,18,0)</f>
        <v>Y</v>
      </c>
    </row>
    <row r="1675" spans="1:4" x14ac:dyDescent="0.25">
      <c r="A1675">
        <v>3184</v>
      </c>
      <c r="B1675">
        <f>VLOOKUP($A1675,UserCarData!$A:$R,14,0)</f>
        <v>1194</v>
      </c>
      <c r="C1675">
        <f t="shared" si="26"/>
        <v>2</v>
      </c>
      <c r="D1675" t="str">
        <f>VLOOKUP($A1675,UserCarData!$A:$R,18,0)</f>
        <v>N</v>
      </c>
    </row>
    <row r="1676" spans="1:4" x14ac:dyDescent="0.25">
      <c r="A1676">
        <v>4200</v>
      </c>
      <c r="B1676">
        <f>VLOOKUP($A1676,UserCarData!$A:$R,14,0)</f>
        <v>1194</v>
      </c>
      <c r="C1676">
        <f t="shared" si="26"/>
        <v>2</v>
      </c>
      <c r="D1676" t="str">
        <f>VLOOKUP($A1676,UserCarData!$A:$R,18,0)</f>
        <v>N</v>
      </c>
    </row>
    <row r="1677" spans="1:4" x14ac:dyDescent="0.25">
      <c r="A1677">
        <v>5861</v>
      </c>
      <c r="B1677">
        <f>VLOOKUP($A1677,UserCarData!$A:$R,14,0)</f>
        <v>1194</v>
      </c>
      <c r="C1677">
        <f t="shared" si="26"/>
        <v>2</v>
      </c>
      <c r="D1677" t="str">
        <f>VLOOKUP($A1677,UserCarData!$A:$R,18,0)</f>
        <v>N</v>
      </c>
    </row>
    <row r="1678" spans="1:4" x14ac:dyDescent="0.25">
      <c r="A1678">
        <v>6137</v>
      </c>
      <c r="B1678">
        <f>VLOOKUP($A1678,UserCarData!$A:$R,14,0)</f>
        <v>1194</v>
      </c>
      <c r="C1678">
        <f t="shared" si="26"/>
        <v>2</v>
      </c>
      <c r="D1678" t="str">
        <f>VLOOKUP($A1678,UserCarData!$A:$R,18,0)</f>
        <v>N</v>
      </c>
    </row>
    <row r="1679" spans="1:4" x14ac:dyDescent="0.25">
      <c r="A1679">
        <v>6163</v>
      </c>
      <c r="B1679">
        <f>VLOOKUP($A1679,UserCarData!$A:$R,14,0)</f>
        <v>1194</v>
      </c>
      <c r="C1679">
        <f t="shared" si="26"/>
        <v>2</v>
      </c>
      <c r="D1679" t="str">
        <f>VLOOKUP($A1679,UserCarData!$A:$R,18,0)</f>
        <v>N</v>
      </c>
    </row>
    <row r="1680" spans="1:4" x14ac:dyDescent="0.25">
      <c r="A1680">
        <v>6544</v>
      </c>
      <c r="B1680">
        <f>VLOOKUP($A1680,UserCarData!$A:$R,14,0)</f>
        <v>1194</v>
      </c>
      <c r="C1680">
        <f t="shared" si="26"/>
        <v>2</v>
      </c>
      <c r="D1680" t="str">
        <f>VLOOKUP($A1680,UserCarData!$A:$R,18,0)</f>
        <v>N</v>
      </c>
    </row>
    <row r="1681" spans="1:4" x14ac:dyDescent="0.25">
      <c r="A1681">
        <v>7401</v>
      </c>
      <c r="B1681">
        <f>VLOOKUP($A1681,UserCarData!$A:$R,14,0)</f>
        <v>1194</v>
      </c>
      <c r="C1681">
        <f t="shared" si="26"/>
        <v>2</v>
      </c>
      <c r="D1681" t="str">
        <f>VLOOKUP($A1681,UserCarData!$A:$R,18,0)</f>
        <v>N</v>
      </c>
    </row>
    <row r="1682" spans="1:4" x14ac:dyDescent="0.25">
      <c r="A1682">
        <v>7414</v>
      </c>
      <c r="B1682">
        <f>VLOOKUP($A1682,UserCarData!$A:$R,14,0)</f>
        <v>1194</v>
      </c>
      <c r="C1682">
        <f t="shared" si="26"/>
        <v>2</v>
      </c>
      <c r="D1682" t="str">
        <f>VLOOKUP($A1682,UserCarData!$A:$R,18,0)</f>
        <v>N</v>
      </c>
    </row>
    <row r="1683" spans="1:4" x14ac:dyDescent="0.25">
      <c r="A1683">
        <v>7551</v>
      </c>
      <c r="B1683">
        <f>VLOOKUP($A1683,UserCarData!$A:$R,14,0)</f>
        <v>1194</v>
      </c>
      <c r="C1683">
        <f t="shared" si="26"/>
        <v>2</v>
      </c>
      <c r="D1683" t="str">
        <f>VLOOKUP($A1683,UserCarData!$A:$R,18,0)</f>
        <v>N</v>
      </c>
    </row>
    <row r="1684" spans="1:4" x14ac:dyDescent="0.25">
      <c r="A1684">
        <v>7564</v>
      </c>
      <c r="B1684">
        <f>VLOOKUP($A1684,UserCarData!$A:$R,14,0)</f>
        <v>1194</v>
      </c>
      <c r="C1684">
        <f t="shared" si="26"/>
        <v>2</v>
      </c>
      <c r="D1684" t="str">
        <f>VLOOKUP($A1684,UserCarData!$A:$R,18,0)</f>
        <v>N</v>
      </c>
    </row>
    <row r="1685" spans="1:4" x14ac:dyDescent="0.25">
      <c r="A1685">
        <v>7928</v>
      </c>
      <c r="B1685">
        <f>VLOOKUP($A1685,UserCarData!$A:$R,14,0)</f>
        <v>1194</v>
      </c>
      <c r="C1685">
        <f t="shared" si="26"/>
        <v>2</v>
      </c>
      <c r="D1685" t="str">
        <f>VLOOKUP($A1685,UserCarData!$A:$R,18,0)</f>
        <v>N</v>
      </c>
    </row>
    <row r="1686" spans="1:4" x14ac:dyDescent="0.25">
      <c r="A1686">
        <v>66</v>
      </c>
      <c r="B1686">
        <f>VLOOKUP($A1686,UserCarData!$A:$R,14,0)</f>
        <v>1196</v>
      </c>
      <c r="C1686">
        <f t="shared" si="26"/>
        <v>2</v>
      </c>
      <c r="D1686" t="str">
        <f>VLOOKUP($A1686,UserCarData!$A:$R,18,0)</f>
        <v>Y</v>
      </c>
    </row>
    <row r="1687" spans="1:4" x14ac:dyDescent="0.25">
      <c r="A1687">
        <v>104</v>
      </c>
      <c r="B1687">
        <f>VLOOKUP($A1687,UserCarData!$A:$R,14,0)</f>
        <v>1196</v>
      </c>
      <c r="C1687">
        <f t="shared" si="26"/>
        <v>2</v>
      </c>
      <c r="D1687" t="str">
        <f>VLOOKUP($A1687,UserCarData!$A:$R,18,0)</f>
        <v>Y</v>
      </c>
    </row>
    <row r="1688" spans="1:4" x14ac:dyDescent="0.25">
      <c r="A1688">
        <v>173</v>
      </c>
      <c r="B1688">
        <f>VLOOKUP($A1688,UserCarData!$A:$R,14,0)</f>
        <v>1196</v>
      </c>
      <c r="C1688">
        <f t="shared" si="26"/>
        <v>2</v>
      </c>
      <c r="D1688" t="str">
        <f>VLOOKUP($A1688,UserCarData!$A:$R,18,0)</f>
        <v>Y</v>
      </c>
    </row>
    <row r="1689" spans="1:4" x14ac:dyDescent="0.25">
      <c r="A1689">
        <v>241</v>
      </c>
      <c r="B1689">
        <f>VLOOKUP($A1689,UserCarData!$A:$R,14,0)</f>
        <v>1196</v>
      </c>
      <c r="C1689">
        <f t="shared" si="26"/>
        <v>2</v>
      </c>
      <c r="D1689" t="str">
        <f>VLOOKUP($A1689,UserCarData!$A:$R,18,0)</f>
        <v>Y</v>
      </c>
    </row>
    <row r="1690" spans="1:4" x14ac:dyDescent="0.25">
      <c r="A1690">
        <v>403</v>
      </c>
      <c r="B1690">
        <f>VLOOKUP($A1690,UserCarData!$A:$R,14,0)</f>
        <v>1196</v>
      </c>
      <c r="C1690">
        <f t="shared" si="26"/>
        <v>2</v>
      </c>
      <c r="D1690" t="str">
        <f>VLOOKUP($A1690,UserCarData!$A:$R,18,0)</f>
        <v>Y</v>
      </c>
    </row>
    <row r="1691" spans="1:4" x14ac:dyDescent="0.25">
      <c r="A1691">
        <v>409</v>
      </c>
      <c r="B1691">
        <f>VLOOKUP($A1691,UserCarData!$A:$R,14,0)</f>
        <v>1196</v>
      </c>
      <c r="C1691">
        <f t="shared" si="26"/>
        <v>2</v>
      </c>
      <c r="D1691" t="str">
        <f>VLOOKUP($A1691,UserCarData!$A:$R,18,0)</f>
        <v>Y</v>
      </c>
    </row>
    <row r="1692" spans="1:4" x14ac:dyDescent="0.25">
      <c r="A1692">
        <v>449</v>
      </c>
      <c r="B1692">
        <f>VLOOKUP($A1692,UserCarData!$A:$R,14,0)</f>
        <v>1196</v>
      </c>
      <c r="C1692">
        <f t="shared" si="26"/>
        <v>2</v>
      </c>
      <c r="D1692" t="str">
        <f>VLOOKUP($A1692,UserCarData!$A:$R,18,0)</f>
        <v>Y</v>
      </c>
    </row>
    <row r="1693" spans="1:4" x14ac:dyDescent="0.25">
      <c r="A1693">
        <v>508</v>
      </c>
      <c r="B1693">
        <f>VLOOKUP($A1693,UserCarData!$A:$R,14,0)</f>
        <v>1196</v>
      </c>
      <c r="C1693">
        <f t="shared" si="26"/>
        <v>2</v>
      </c>
      <c r="D1693" t="str">
        <f>VLOOKUP($A1693,UserCarData!$A:$R,18,0)</f>
        <v>Y</v>
      </c>
    </row>
    <row r="1694" spans="1:4" x14ac:dyDescent="0.25">
      <c r="A1694">
        <v>520</v>
      </c>
      <c r="B1694">
        <f>VLOOKUP($A1694,UserCarData!$A:$R,14,0)</f>
        <v>1196</v>
      </c>
      <c r="C1694">
        <f t="shared" si="26"/>
        <v>2</v>
      </c>
      <c r="D1694" t="str">
        <f>VLOOKUP($A1694,UserCarData!$A:$R,18,0)</f>
        <v>Y</v>
      </c>
    </row>
    <row r="1695" spans="1:4" x14ac:dyDescent="0.25">
      <c r="A1695">
        <v>560</v>
      </c>
      <c r="B1695">
        <f>VLOOKUP($A1695,UserCarData!$A:$R,14,0)</f>
        <v>1196</v>
      </c>
      <c r="C1695">
        <f t="shared" si="26"/>
        <v>2</v>
      </c>
      <c r="D1695" t="str">
        <f>VLOOKUP($A1695,UserCarData!$A:$R,18,0)</f>
        <v>Y</v>
      </c>
    </row>
    <row r="1696" spans="1:4" x14ac:dyDescent="0.25">
      <c r="A1696">
        <v>686</v>
      </c>
      <c r="B1696">
        <f>VLOOKUP($A1696,UserCarData!$A:$R,14,0)</f>
        <v>1196</v>
      </c>
      <c r="C1696">
        <f t="shared" si="26"/>
        <v>2</v>
      </c>
      <c r="D1696" t="str">
        <f>VLOOKUP($A1696,UserCarData!$A:$R,18,0)</f>
        <v>Y</v>
      </c>
    </row>
    <row r="1697" spans="1:4" x14ac:dyDescent="0.25">
      <c r="A1697">
        <v>751</v>
      </c>
      <c r="B1697">
        <f>VLOOKUP($A1697,UserCarData!$A:$R,14,0)</f>
        <v>1196</v>
      </c>
      <c r="C1697">
        <f t="shared" si="26"/>
        <v>2</v>
      </c>
      <c r="D1697" t="str">
        <f>VLOOKUP($A1697,UserCarData!$A:$R,18,0)</f>
        <v>Y</v>
      </c>
    </row>
    <row r="1698" spans="1:4" x14ac:dyDescent="0.25">
      <c r="A1698">
        <v>755</v>
      </c>
      <c r="B1698">
        <f>VLOOKUP($A1698,UserCarData!$A:$R,14,0)</f>
        <v>1196</v>
      </c>
      <c r="C1698">
        <f t="shared" si="26"/>
        <v>2</v>
      </c>
      <c r="D1698" t="str">
        <f>VLOOKUP($A1698,UserCarData!$A:$R,18,0)</f>
        <v>Y</v>
      </c>
    </row>
    <row r="1699" spans="1:4" x14ac:dyDescent="0.25">
      <c r="A1699">
        <v>916</v>
      </c>
      <c r="B1699">
        <f>VLOOKUP($A1699,UserCarData!$A:$R,14,0)</f>
        <v>1196</v>
      </c>
      <c r="C1699">
        <f t="shared" si="26"/>
        <v>2</v>
      </c>
      <c r="D1699" t="str">
        <f>VLOOKUP($A1699,UserCarData!$A:$R,18,0)</f>
        <v>Y</v>
      </c>
    </row>
    <row r="1700" spans="1:4" x14ac:dyDescent="0.25">
      <c r="A1700">
        <v>958</v>
      </c>
      <c r="B1700">
        <f>VLOOKUP($A1700,UserCarData!$A:$R,14,0)</f>
        <v>1196</v>
      </c>
      <c r="C1700">
        <f t="shared" si="26"/>
        <v>2</v>
      </c>
      <c r="D1700" t="str">
        <f>VLOOKUP($A1700,UserCarData!$A:$R,18,0)</f>
        <v>Y</v>
      </c>
    </row>
    <row r="1701" spans="1:4" x14ac:dyDescent="0.25">
      <c r="A1701">
        <v>1176</v>
      </c>
      <c r="B1701">
        <f>VLOOKUP($A1701,UserCarData!$A:$R,14,0)</f>
        <v>1196</v>
      </c>
      <c r="C1701">
        <f t="shared" si="26"/>
        <v>2</v>
      </c>
      <c r="D1701" t="str">
        <f>VLOOKUP($A1701,UserCarData!$A:$R,18,0)</f>
        <v>Y</v>
      </c>
    </row>
    <row r="1702" spans="1:4" x14ac:dyDescent="0.25">
      <c r="A1702">
        <v>1226</v>
      </c>
      <c r="B1702">
        <f>VLOOKUP($A1702,UserCarData!$A:$R,14,0)</f>
        <v>1196</v>
      </c>
      <c r="C1702">
        <f t="shared" si="26"/>
        <v>2</v>
      </c>
      <c r="D1702" t="str">
        <f>VLOOKUP($A1702,UserCarData!$A:$R,18,0)</f>
        <v>Y</v>
      </c>
    </row>
    <row r="1703" spans="1:4" x14ac:dyDescent="0.25">
      <c r="A1703">
        <v>1229</v>
      </c>
      <c r="B1703">
        <f>VLOOKUP($A1703,UserCarData!$A:$R,14,0)</f>
        <v>1196</v>
      </c>
      <c r="C1703">
        <f t="shared" si="26"/>
        <v>2</v>
      </c>
      <c r="D1703" t="str">
        <f>VLOOKUP($A1703,UserCarData!$A:$R,18,0)</f>
        <v>Y</v>
      </c>
    </row>
    <row r="1704" spans="1:4" x14ac:dyDescent="0.25">
      <c r="A1704">
        <v>1240</v>
      </c>
      <c r="B1704">
        <f>VLOOKUP($A1704,UserCarData!$A:$R,14,0)</f>
        <v>1196</v>
      </c>
      <c r="C1704">
        <f t="shared" si="26"/>
        <v>2</v>
      </c>
      <c r="D1704" t="str">
        <f>VLOOKUP($A1704,UserCarData!$A:$R,18,0)</f>
        <v>Y</v>
      </c>
    </row>
    <row r="1705" spans="1:4" x14ac:dyDescent="0.25">
      <c r="A1705">
        <v>1248</v>
      </c>
      <c r="B1705">
        <f>VLOOKUP($A1705,UserCarData!$A:$R,14,0)</f>
        <v>1196</v>
      </c>
      <c r="C1705">
        <f t="shared" si="26"/>
        <v>2</v>
      </c>
      <c r="D1705" t="str">
        <f>VLOOKUP($A1705,UserCarData!$A:$R,18,0)</f>
        <v>Y</v>
      </c>
    </row>
    <row r="1706" spans="1:4" x14ac:dyDescent="0.25">
      <c r="A1706">
        <v>1325</v>
      </c>
      <c r="B1706">
        <f>VLOOKUP($A1706,UserCarData!$A:$R,14,0)</f>
        <v>1196</v>
      </c>
      <c r="C1706">
        <f t="shared" si="26"/>
        <v>2</v>
      </c>
      <c r="D1706" t="str">
        <f>VLOOKUP($A1706,UserCarData!$A:$R,18,0)</f>
        <v>Y</v>
      </c>
    </row>
    <row r="1707" spans="1:4" x14ac:dyDescent="0.25">
      <c r="A1707">
        <v>1351</v>
      </c>
      <c r="B1707">
        <f>VLOOKUP($A1707,UserCarData!$A:$R,14,0)</f>
        <v>1196</v>
      </c>
      <c r="C1707">
        <f t="shared" si="26"/>
        <v>2</v>
      </c>
      <c r="D1707" t="str">
        <f>VLOOKUP($A1707,UserCarData!$A:$R,18,0)</f>
        <v>Y</v>
      </c>
    </row>
    <row r="1708" spans="1:4" x14ac:dyDescent="0.25">
      <c r="A1708">
        <v>1559</v>
      </c>
      <c r="B1708">
        <f>VLOOKUP($A1708,UserCarData!$A:$R,14,0)</f>
        <v>1196</v>
      </c>
      <c r="C1708">
        <f t="shared" si="26"/>
        <v>2</v>
      </c>
      <c r="D1708" t="str">
        <f>VLOOKUP($A1708,UserCarData!$A:$R,18,0)</f>
        <v>Y</v>
      </c>
    </row>
    <row r="1709" spans="1:4" x14ac:dyDescent="0.25">
      <c r="A1709">
        <v>1852</v>
      </c>
      <c r="B1709">
        <f>VLOOKUP($A1709,UserCarData!$A:$R,14,0)</f>
        <v>1196</v>
      </c>
      <c r="C1709">
        <f t="shared" si="26"/>
        <v>2</v>
      </c>
      <c r="D1709" t="str">
        <f>VLOOKUP($A1709,UserCarData!$A:$R,18,0)</f>
        <v>Y</v>
      </c>
    </row>
    <row r="1710" spans="1:4" x14ac:dyDescent="0.25">
      <c r="A1710">
        <v>1951</v>
      </c>
      <c r="B1710">
        <f>VLOOKUP($A1710,UserCarData!$A:$R,14,0)</f>
        <v>1196</v>
      </c>
      <c r="C1710">
        <f t="shared" si="26"/>
        <v>2</v>
      </c>
      <c r="D1710" t="str">
        <f>VLOOKUP($A1710,UserCarData!$A:$R,18,0)</f>
        <v>Y</v>
      </c>
    </row>
    <row r="1711" spans="1:4" x14ac:dyDescent="0.25">
      <c r="A1711">
        <v>1953</v>
      </c>
      <c r="B1711">
        <f>VLOOKUP($A1711,UserCarData!$A:$R,14,0)</f>
        <v>1196</v>
      </c>
      <c r="C1711">
        <f t="shared" si="26"/>
        <v>2</v>
      </c>
      <c r="D1711" t="str">
        <f>VLOOKUP($A1711,UserCarData!$A:$R,18,0)</f>
        <v>Y</v>
      </c>
    </row>
    <row r="1712" spans="1:4" x14ac:dyDescent="0.25">
      <c r="A1712">
        <v>2004</v>
      </c>
      <c r="B1712">
        <f>VLOOKUP($A1712,UserCarData!$A:$R,14,0)</f>
        <v>1196</v>
      </c>
      <c r="C1712">
        <f t="shared" si="26"/>
        <v>2</v>
      </c>
      <c r="D1712" t="str">
        <f>VLOOKUP($A1712,UserCarData!$A:$R,18,0)</f>
        <v>Y</v>
      </c>
    </row>
    <row r="1713" spans="1:4" x14ac:dyDescent="0.25">
      <c r="A1713">
        <v>2028</v>
      </c>
      <c r="B1713">
        <f>VLOOKUP($A1713,UserCarData!$A:$R,14,0)</f>
        <v>1196</v>
      </c>
      <c r="C1713">
        <f t="shared" si="26"/>
        <v>2</v>
      </c>
      <c r="D1713" t="str">
        <f>VLOOKUP($A1713,UserCarData!$A:$R,18,0)</f>
        <v>Y</v>
      </c>
    </row>
    <row r="1714" spans="1:4" x14ac:dyDescent="0.25">
      <c r="A1714">
        <v>2308</v>
      </c>
      <c r="B1714">
        <f>VLOOKUP($A1714,UserCarData!$A:$R,14,0)</f>
        <v>1196</v>
      </c>
      <c r="C1714">
        <f t="shared" si="26"/>
        <v>2</v>
      </c>
      <c r="D1714" t="str">
        <f>VLOOKUP($A1714,UserCarData!$A:$R,18,0)</f>
        <v>N</v>
      </c>
    </row>
    <row r="1715" spans="1:4" x14ac:dyDescent="0.25">
      <c r="A1715">
        <v>2394</v>
      </c>
      <c r="B1715">
        <f>VLOOKUP($A1715,UserCarData!$A:$R,14,0)</f>
        <v>1196</v>
      </c>
      <c r="C1715">
        <f t="shared" si="26"/>
        <v>2</v>
      </c>
      <c r="D1715" t="str">
        <f>VLOOKUP($A1715,UserCarData!$A:$R,18,0)</f>
        <v>N</v>
      </c>
    </row>
    <row r="1716" spans="1:4" x14ac:dyDescent="0.25">
      <c r="A1716">
        <v>2419</v>
      </c>
      <c r="B1716">
        <f>VLOOKUP($A1716,UserCarData!$A:$R,14,0)</f>
        <v>1196</v>
      </c>
      <c r="C1716">
        <f t="shared" si="26"/>
        <v>2</v>
      </c>
      <c r="D1716" t="str">
        <f>VLOOKUP($A1716,UserCarData!$A:$R,18,0)</f>
        <v>N</v>
      </c>
    </row>
    <row r="1717" spans="1:4" x14ac:dyDescent="0.25">
      <c r="A1717">
        <v>2526</v>
      </c>
      <c r="B1717">
        <f>VLOOKUP($A1717,UserCarData!$A:$R,14,0)</f>
        <v>1196</v>
      </c>
      <c r="C1717">
        <f t="shared" si="26"/>
        <v>2</v>
      </c>
      <c r="D1717" t="str">
        <f>VLOOKUP($A1717,UserCarData!$A:$R,18,0)</f>
        <v>N</v>
      </c>
    </row>
    <row r="1718" spans="1:4" x14ac:dyDescent="0.25">
      <c r="A1718">
        <v>2531</v>
      </c>
      <c r="B1718">
        <f>VLOOKUP($A1718,UserCarData!$A:$R,14,0)</f>
        <v>1196</v>
      </c>
      <c r="C1718">
        <f t="shared" si="26"/>
        <v>2</v>
      </c>
      <c r="D1718" t="str">
        <f>VLOOKUP($A1718,UserCarData!$A:$R,18,0)</f>
        <v>N</v>
      </c>
    </row>
    <row r="1719" spans="1:4" x14ac:dyDescent="0.25">
      <c r="A1719">
        <v>2691</v>
      </c>
      <c r="B1719">
        <f>VLOOKUP($A1719,UserCarData!$A:$R,14,0)</f>
        <v>1196</v>
      </c>
      <c r="C1719">
        <f t="shared" si="26"/>
        <v>2</v>
      </c>
      <c r="D1719" t="str">
        <f>VLOOKUP($A1719,UserCarData!$A:$R,18,0)</f>
        <v>N</v>
      </c>
    </row>
    <row r="1720" spans="1:4" x14ac:dyDescent="0.25">
      <c r="A1720">
        <v>2731</v>
      </c>
      <c r="B1720">
        <f>VLOOKUP($A1720,UserCarData!$A:$R,14,0)</f>
        <v>1196</v>
      </c>
      <c r="C1720">
        <f t="shared" si="26"/>
        <v>2</v>
      </c>
      <c r="D1720" t="str">
        <f>VLOOKUP($A1720,UserCarData!$A:$R,18,0)</f>
        <v>N</v>
      </c>
    </row>
    <row r="1721" spans="1:4" x14ac:dyDescent="0.25">
      <c r="A1721">
        <v>2940</v>
      </c>
      <c r="B1721">
        <f>VLOOKUP($A1721,UserCarData!$A:$R,14,0)</f>
        <v>1196</v>
      </c>
      <c r="C1721">
        <f t="shared" si="26"/>
        <v>2</v>
      </c>
      <c r="D1721" t="str">
        <f>VLOOKUP($A1721,UserCarData!$A:$R,18,0)</f>
        <v>N</v>
      </c>
    </row>
    <row r="1722" spans="1:4" x14ac:dyDescent="0.25">
      <c r="A1722">
        <v>2970</v>
      </c>
      <c r="B1722">
        <f>VLOOKUP($A1722,UserCarData!$A:$R,14,0)</f>
        <v>1196</v>
      </c>
      <c r="C1722">
        <f t="shared" si="26"/>
        <v>2</v>
      </c>
      <c r="D1722" t="str">
        <f>VLOOKUP($A1722,UserCarData!$A:$R,18,0)</f>
        <v>N</v>
      </c>
    </row>
    <row r="1723" spans="1:4" x14ac:dyDescent="0.25">
      <c r="A1723">
        <v>2987</v>
      </c>
      <c r="B1723">
        <f>VLOOKUP($A1723,UserCarData!$A:$R,14,0)</f>
        <v>1196</v>
      </c>
      <c r="C1723">
        <f t="shared" si="26"/>
        <v>2</v>
      </c>
      <c r="D1723" t="str">
        <f>VLOOKUP($A1723,UserCarData!$A:$R,18,0)</f>
        <v>N</v>
      </c>
    </row>
    <row r="1724" spans="1:4" x14ac:dyDescent="0.25">
      <c r="A1724">
        <v>3156</v>
      </c>
      <c r="B1724">
        <f>VLOOKUP($A1724,UserCarData!$A:$R,14,0)</f>
        <v>1196</v>
      </c>
      <c r="C1724">
        <f t="shared" si="26"/>
        <v>2</v>
      </c>
      <c r="D1724" t="str">
        <f>VLOOKUP($A1724,UserCarData!$A:$R,18,0)</f>
        <v>N</v>
      </c>
    </row>
    <row r="1725" spans="1:4" x14ac:dyDescent="0.25">
      <c r="A1725">
        <v>3307</v>
      </c>
      <c r="B1725">
        <f>VLOOKUP($A1725,UserCarData!$A:$R,14,0)</f>
        <v>1196</v>
      </c>
      <c r="C1725">
        <f t="shared" si="26"/>
        <v>2</v>
      </c>
      <c r="D1725" t="str">
        <f>VLOOKUP($A1725,UserCarData!$A:$R,18,0)</f>
        <v>N</v>
      </c>
    </row>
    <row r="1726" spans="1:4" x14ac:dyDescent="0.25">
      <c r="A1726">
        <v>3478</v>
      </c>
      <c r="B1726">
        <f>VLOOKUP($A1726,UserCarData!$A:$R,14,0)</f>
        <v>1196</v>
      </c>
      <c r="C1726">
        <f t="shared" si="26"/>
        <v>2</v>
      </c>
      <c r="D1726" t="str">
        <f>VLOOKUP($A1726,UserCarData!$A:$R,18,0)</f>
        <v>N</v>
      </c>
    </row>
    <row r="1727" spans="1:4" x14ac:dyDescent="0.25">
      <c r="A1727">
        <v>3546</v>
      </c>
      <c r="B1727">
        <f>VLOOKUP($A1727,UserCarData!$A:$R,14,0)</f>
        <v>1196</v>
      </c>
      <c r="C1727">
        <f t="shared" si="26"/>
        <v>2</v>
      </c>
      <c r="D1727" t="str">
        <f>VLOOKUP($A1727,UserCarData!$A:$R,18,0)</f>
        <v>N</v>
      </c>
    </row>
    <row r="1728" spans="1:4" x14ac:dyDescent="0.25">
      <c r="A1728">
        <v>3586</v>
      </c>
      <c r="B1728">
        <f>VLOOKUP($A1728,UserCarData!$A:$R,14,0)</f>
        <v>1196</v>
      </c>
      <c r="C1728">
        <f t="shared" si="26"/>
        <v>2</v>
      </c>
      <c r="D1728" t="str">
        <f>VLOOKUP($A1728,UserCarData!$A:$R,18,0)</f>
        <v>N</v>
      </c>
    </row>
    <row r="1729" spans="1:4" x14ac:dyDescent="0.25">
      <c r="A1729">
        <v>3621</v>
      </c>
      <c r="B1729">
        <f>VLOOKUP($A1729,UserCarData!$A:$R,14,0)</f>
        <v>1196</v>
      </c>
      <c r="C1729">
        <f t="shared" si="26"/>
        <v>2</v>
      </c>
      <c r="D1729" t="str">
        <f>VLOOKUP($A1729,UserCarData!$A:$R,18,0)</f>
        <v>N</v>
      </c>
    </row>
    <row r="1730" spans="1:4" x14ac:dyDescent="0.25">
      <c r="A1730">
        <v>3709</v>
      </c>
      <c r="B1730">
        <f>VLOOKUP($A1730,UserCarData!$A:$R,14,0)</f>
        <v>1196</v>
      </c>
      <c r="C1730">
        <f t="shared" ref="C1730:C1793" si="27">IF(AND(B1730&gt;=500,B1730&lt;1000),1,IF(AND(B1730&gt;=1000,B1730&lt;1500),2,IF(AND(B1730&gt;=1500,B1730&lt;2000),3,IF(AND(B1730&gt;=2000,B1730&lt;2500),4,IF(AND(B1730&gt;=2500,B1730&lt;3000),5,IF(AND(B1730&gt;=3000,B1730&lt;3500),6,IF(AND(B1730&gt;=3500,B1730&lt;4000),7,8)))))))</f>
        <v>2</v>
      </c>
      <c r="D1730" t="str">
        <f>VLOOKUP($A1730,UserCarData!$A:$R,18,0)</f>
        <v>N</v>
      </c>
    </row>
    <row r="1731" spans="1:4" x14ac:dyDescent="0.25">
      <c r="A1731">
        <v>3720</v>
      </c>
      <c r="B1731">
        <f>VLOOKUP($A1731,UserCarData!$A:$R,14,0)</f>
        <v>1196</v>
      </c>
      <c r="C1731">
        <f t="shared" si="27"/>
        <v>2</v>
      </c>
      <c r="D1731" t="str">
        <f>VLOOKUP($A1731,UserCarData!$A:$R,18,0)</f>
        <v>N</v>
      </c>
    </row>
    <row r="1732" spans="1:4" x14ac:dyDescent="0.25">
      <c r="A1732">
        <v>3777</v>
      </c>
      <c r="B1732">
        <f>VLOOKUP($A1732,UserCarData!$A:$R,14,0)</f>
        <v>1196</v>
      </c>
      <c r="C1732">
        <f t="shared" si="27"/>
        <v>2</v>
      </c>
      <c r="D1732" t="str">
        <f>VLOOKUP($A1732,UserCarData!$A:$R,18,0)</f>
        <v>N</v>
      </c>
    </row>
    <row r="1733" spans="1:4" x14ac:dyDescent="0.25">
      <c r="A1733">
        <v>3827</v>
      </c>
      <c r="B1733">
        <f>VLOOKUP($A1733,UserCarData!$A:$R,14,0)</f>
        <v>1196</v>
      </c>
      <c r="C1733">
        <f t="shared" si="27"/>
        <v>2</v>
      </c>
      <c r="D1733" t="str">
        <f>VLOOKUP($A1733,UserCarData!$A:$R,18,0)</f>
        <v>N</v>
      </c>
    </row>
    <row r="1734" spans="1:4" x14ac:dyDescent="0.25">
      <c r="A1734">
        <v>4316</v>
      </c>
      <c r="B1734">
        <f>VLOOKUP($A1734,UserCarData!$A:$R,14,0)</f>
        <v>1196</v>
      </c>
      <c r="C1734">
        <f t="shared" si="27"/>
        <v>2</v>
      </c>
      <c r="D1734" t="str">
        <f>VLOOKUP($A1734,UserCarData!$A:$R,18,0)</f>
        <v>N</v>
      </c>
    </row>
    <row r="1735" spans="1:4" x14ac:dyDescent="0.25">
      <c r="A1735">
        <v>4404</v>
      </c>
      <c r="B1735">
        <f>VLOOKUP($A1735,UserCarData!$A:$R,14,0)</f>
        <v>1196</v>
      </c>
      <c r="C1735">
        <f t="shared" si="27"/>
        <v>2</v>
      </c>
      <c r="D1735" t="str">
        <f>VLOOKUP($A1735,UserCarData!$A:$R,18,0)</f>
        <v>N</v>
      </c>
    </row>
    <row r="1736" spans="1:4" x14ac:dyDescent="0.25">
      <c r="A1736">
        <v>4731</v>
      </c>
      <c r="B1736">
        <f>VLOOKUP($A1736,UserCarData!$A:$R,14,0)</f>
        <v>1196</v>
      </c>
      <c r="C1736">
        <f t="shared" si="27"/>
        <v>2</v>
      </c>
      <c r="D1736" t="str">
        <f>VLOOKUP($A1736,UserCarData!$A:$R,18,0)</f>
        <v>N</v>
      </c>
    </row>
    <row r="1737" spans="1:4" x14ac:dyDescent="0.25">
      <c r="A1737">
        <v>5012</v>
      </c>
      <c r="B1737">
        <f>VLOOKUP($A1737,UserCarData!$A:$R,14,0)</f>
        <v>1196</v>
      </c>
      <c r="C1737">
        <f t="shared" si="27"/>
        <v>2</v>
      </c>
      <c r="D1737" t="str">
        <f>VLOOKUP($A1737,UserCarData!$A:$R,18,0)</f>
        <v>N</v>
      </c>
    </row>
    <row r="1738" spans="1:4" x14ac:dyDescent="0.25">
      <c r="A1738">
        <v>5047</v>
      </c>
      <c r="B1738">
        <f>VLOOKUP($A1738,UserCarData!$A:$R,14,0)</f>
        <v>1196</v>
      </c>
      <c r="C1738">
        <f t="shared" si="27"/>
        <v>2</v>
      </c>
      <c r="D1738" t="str">
        <f>VLOOKUP($A1738,UserCarData!$A:$R,18,0)</f>
        <v>N</v>
      </c>
    </row>
    <row r="1739" spans="1:4" x14ac:dyDescent="0.25">
      <c r="A1739">
        <v>5058</v>
      </c>
      <c r="B1739">
        <f>VLOOKUP($A1739,UserCarData!$A:$R,14,0)</f>
        <v>1196</v>
      </c>
      <c r="C1739">
        <f t="shared" si="27"/>
        <v>2</v>
      </c>
      <c r="D1739" t="str">
        <f>VLOOKUP($A1739,UserCarData!$A:$R,18,0)</f>
        <v>N</v>
      </c>
    </row>
    <row r="1740" spans="1:4" x14ac:dyDescent="0.25">
      <c r="A1740">
        <v>5071</v>
      </c>
      <c r="B1740">
        <f>VLOOKUP($A1740,UserCarData!$A:$R,14,0)</f>
        <v>1196</v>
      </c>
      <c r="C1740">
        <f t="shared" si="27"/>
        <v>2</v>
      </c>
      <c r="D1740" t="str">
        <f>VLOOKUP($A1740,UserCarData!$A:$R,18,0)</f>
        <v>N</v>
      </c>
    </row>
    <row r="1741" spans="1:4" x14ac:dyDescent="0.25">
      <c r="A1741">
        <v>5134</v>
      </c>
      <c r="B1741">
        <f>VLOOKUP($A1741,UserCarData!$A:$R,14,0)</f>
        <v>1196</v>
      </c>
      <c r="C1741">
        <f t="shared" si="27"/>
        <v>2</v>
      </c>
      <c r="D1741" t="str">
        <f>VLOOKUP($A1741,UserCarData!$A:$R,18,0)</f>
        <v>N</v>
      </c>
    </row>
    <row r="1742" spans="1:4" x14ac:dyDescent="0.25">
      <c r="A1742">
        <v>5169</v>
      </c>
      <c r="B1742">
        <f>VLOOKUP($A1742,UserCarData!$A:$R,14,0)</f>
        <v>1196</v>
      </c>
      <c r="C1742">
        <f t="shared" si="27"/>
        <v>2</v>
      </c>
      <c r="D1742" t="str">
        <f>VLOOKUP($A1742,UserCarData!$A:$R,18,0)</f>
        <v>N</v>
      </c>
    </row>
    <row r="1743" spans="1:4" x14ac:dyDescent="0.25">
      <c r="A1743">
        <v>5198</v>
      </c>
      <c r="B1743">
        <f>VLOOKUP($A1743,UserCarData!$A:$R,14,0)</f>
        <v>1196</v>
      </c>
      <c r="C1743">
        <f t="shared" si="27"/>
        <v>2</v>
      </c>
      <c r="D1743" t="str">
        <f>VLOOKUP($A1743,UserCarData!$A:$R,18,0)</f>
        <v>N</v>
      </c>
    </row>
    <row r="1744" spans="1:4" x14ac:dyDescent="0.25">
      <c r="A1744">
        <v>5199</v>
      </c>
      <c r="B1744">
        <f>VLOOKUP($A1744,UserCarData!$A:$R,14,0)</f>
        <v>1196</v>
      </c>
      <c r="C1744">
        <f t="shared" si="27"/>
        <v>2</v>
      </c>
      <c r="D1744" t="str">
        <f>VLOOKUP($A1744,UserCarData!$A:$R,18,0)</f>
        <v>N</v>
      </c>
    </row>
    <row r="1745" spans="1:4" x14ac:dyDescent="0.25">
      <c r="A1745">
        <v>5200</v>
      </c>
      <c r="B1745">
        <f>VLOOKUP($A1745,UserCarData!$A:$R,14,0)</f>
        <v>1196</v>
      </c>
      <c r="C1745">
        <f t="shared" si="27"/>
        <v>2</v>
      </c>
      <c r="D1745" t="str">
        <f>VLOOKUP($A1745,UserCarData!$A:$R,18,0)</f>
        <v>N</v>
      </c>
    </row>
    <row r="1746" spans="1:4" x14ac:dyDescent="0.25">
      <c r="A1746">
        <v>5330</v>
      </c>
      <c r="B1746">
        <f>VLOOKUP($A1746,UserCarData!$A:$R,14,0)</f>
        <v>1196</v>
      </c>
      <c r="C1746">
        <f t="shared" si="27"/>
        <v>2</v>
      </c>
      <c r="D1746" t="str">
        <f>VLOOKUP($A1746,UserCarData!$A:$R,18,0)</f>
        <v>N</v>
      </c>
    </row>
    <row r="1747" spans="1:4" x14ac:dyDescent="0.25">
      <c r="A1747">
        <v>5399</v>
      </c>
      <c r="B1747">
        <f>VLOOKUP($A1747,UserCarData!$A:$R,14,0)</f>
        <v>1196</v>
      </c>
      <c r="C1747">
        <f t="shared" si="27"/>
        <v>2</v>
      </c>
      <c r="D1747" t="str">
        <f>VLOOKUP($A1747,UserCarData!$A:$R,18,0)</f>
        <v>N</v>
      </c>
    </row>
    <row r="1748" spans="1:4" x14ac:dyDescent="0.25">
      <c r="A1748">
        <v>5478</v>
      </c>
      <c r="B1748">
        <f>VLOOKUP($A1748,UserCarData!$A:$R,14,0)</f>
        <v>1196</v>
      </c>
      <c r="C1748">
        <f t="shared" si="27"/>
        <v>2</v>
      </c>
      <c r="D1748" t="str">
        <f>VLOOKUP($A1748,UserCarData!$A:$R,18,0)</f>
        <v>N</v>
      </c>
    </row>
    <row r="1749" spans="1:4" x14ac:dyDescent="0.25">
      <c r="A1749">
        <v>5546</v>
      </c>
      <c r="B1749">
        <f>VLOOKUP($A1749,UserCarData!$A:$R,14,0)</f>
        <v>1196</v>
      </c>
      <c r="C1749">
        <f t="shared" si="27"/>
        <v>2</v>
      </c>
      <c r="D1749" t="str">
        <f>VLOOKUP($A1749,UserCarData!$A:$R,18,0)</f>
        <v>N</v>
      </c>
    </row>
    <row r="1750" spans="1:4" x14ac:dyDescent="0.25">
      <c r="A1750">
        <v>5558</v>
      </c>
      <c r="B1750">
        <f>VLOOKUP($A1750,UserCarData!$A:$R,14,0)</f>
        <v>1196</v>
      </c>
      <c r="C1750">
        <f t="shared" si="27"/>
        <v>2</v>
      </c>
      <c r="D1750" t="str">
        <f>VLOOKUP($A1750,UserCarData!$A:$R,18,0)</f>
        <v>N</v>
      </c>
    </row>
    <row r="1751" spans="1:4" x14ac:dyDescent="0.25">
      <c r="A1751">
        <v>5707</v>
      </c>
      <c r="B1751">
        <f>VLOOKUP($A1751,UserCarData!$A:$R,14,0)</f>
        <v>1196</v>
      </c>
      <c r="C1751">
        <f t="shared" si="27"/>
        <v>2</v>
      </c>
      <c r="D1751" t="str">
        <f>VLOOKUP($A1751,UserCarData!$A:$R,18,0)</f>
        <v>N</v>
      </c>
    </row>
    <row r="1752" spans="1:4" x14ac:dyDescent="0.25">
      <c r="A1752">
        <v>5785</v>
      </c>
      <c r="B1752">
        <f>VLOOKUP($A1752,UserCarData!$A:$R,14,0)</f>
        <v>1196</v>
      </c>
      <c r="C1752">
        <f t="shared" si="27"/>
        <v>2</v>
      </c>
      <c r="D1752" t="str">
        <f>VLOOKUP($A1752,UserCarData!$A:$R,18,0)</f>
        <v>N</v>
      </c>
    </row>
    <row r="1753" spans="1:4" x14ac:dyDescent="0.25">
      <c r="A1753">
        <v>5793</v>
      </c>
      <c r="B1753">
        <f>VLOOKUP($A1753,UserCarData!$A:$R,14,0)</f>
        <v>1196</v>
      </c>
      <c r="C1753">
        <f t="shared" si="27"/>
        <v>2</v>
      </c>
      <c r="D1753" t="str">
        <f>VLOOKUP($A1753,UserCarData!$A:$R,18,0)</f>
        <v>N</v>
      </c>
    </row>
    <row r="1754" spans="1:4" x14ac:dyDescent="0.25">
      <c r="A1754">
        <v>6058</v>
      </c>
      <c r="B1754">
        <f>VLOOKUP($A1754,UserCarData!$A:$R,14,0)</f>
        <v>1196</v>
      </c>
      <c r="C1754">
        <f t="shared" si="27"/>
        <v>2</v>
      </c>
      <c r="D1754" t="str">
        <f>VLOOKUP($A1754,UserCarData!$A:$R,18,0)</f>
        <v>N</v>
      </c>
    </row>
    <row r="1755" spans="1:4" x14ac:dyDescent="0.25">
      <c r="A1755">
        <v>6305</v>
      </c>
      <c r="B1755">
        <f>VLOOKUP($A1755,UserCarData!$A:$R,14,0)</f>
        <v>1196</v>
      </c>
      <c r="C1755">
        <f t="shared" si="27"/>
        <v>2</v>
      </c>
      <c r="D1755" t="str">
        <f>VLOOKUP($A1755,UserCarData!$A:$R,18,0)</f>
        <v>N</v>
      </c>
    </row>
    <row r="1756" spans="1:4" x14ac:dyDescent="0.25">
      <c r="A1756">
        <v>6375</v>
      </c>
      <c r="B1756">
        <f>VLOOKUP($A1756,UserCarData!$A:$R,14,0)</f>
        <v>1196</v>
      </c>
      <c r="C1756">
        <f t="shared" si="27"/>
        <v>2</v>
      </c>
      <c r="D1756" t="str">
        <f>VLOOKUP($A1756,UserCarData!$A:$R,18,0)</f>
        <v>N</v>
      </c>
    </row>
    <row r="1757" spans="1:4" x14ac:dyDescent="0.25">
      <c r="A1757">
        <v>6643</v>
      </c>
      <c r="B1757">
        <f>VLOOKUP($A1757,UserCarData!$A:$R,14,0)</f>
        <v>1196</v>
      </c>
      <c r="C1757">
        <f t="shared" si="27"/>
        <v>2</v>
      </c>
      <c r="D1757" t="str">
        <f>VLOOKUP($A1757,UserCarData!$A:$R,18,0)</f>
        <v>N</v>
      </c>
    </row>
    <row r="1758" spans="1:4" x14ac:dyDescent="0.25">
      <c r="A1758">
        <v>6648</v>
      </c>
      <c r="B1758">
        <f>VLOOKUP($A1758,UserCarData!$A:$R,14,0)</f>
        <v>1196</v>
      </c>
      <c r="C1758">
        <f t="shared" si="27"/>
        <v>2</v>
      </c>
      <c r="D1758" t="str">
        <f>VLOOKUP($A1758,UserCarData!$A:$R,18,0)</f>
        <v>N</v>
      </c>
    </row>
    <row r="1759" spans="1:4" x14ac:dyDescent="0.25">
      <c r="A1759">
        <v>6817</v>
      </c>
      <c r="B1759">
        <f>VLOOKUP($A1759,UserCarData!$A:$R,14,0)</f>
        <v>1196</v>
      </c>
      <c r="C1759">
        <f t="shared" si="27"/>
        <v>2</v>
      </c>
      <c r="D1759" t="str">
        <f>VLOOKUP($A1759,UserCarData!$A:$R,18,0)</f>
        <v>N</v>
      </c>
    </row>
    <row r="1760" spans="1:4" x14ac:dyDescent="0.25">
      <c r="A1760">
        <v>6839</v>
      </c>
      <c r="B1760">
        <f>VLOOKUP($A1760,UserCarData!$A:$R,14,0)</f>
        <v>1196</v>
      </c>
      <c r="C1760">
        <f t="shared" si="27"/>
        <v>2</v>
      </c>
      <c r="D1760" t="str">
        <f>VLOOKUP($A1760,UserCarData!$A:$R,18,0)</f>
        <v>N</v>
      </c>
    </row>
    <row r="1761" spans="1:4" x14ac:dyDescent="0.25">
      <c r="A1761">
        <v>6885</v>
      </c>
      <c r="B1761">
        <f>VLOOKUP($A1761,UserCarData!$A:$R,14,0)</f>
        <v>1196</v>
      </c>
      <c r="C1761">
        <f t="shared" si="27"/>
        <v>2</v>
      </c>
      <c r="D1761" t="str">
        <f>VLOOKUP($A1761,UserCarData!$A:$R,18,0)</f>
        <v>N</v>
      </c>
    </row>
    <row r="1762" spans="1:4" x14ac:dyDescent="0.25">
      <c r="A1762">
        <v>7021</v>
      </c>
      <c r="B1762">
        <f>VLOOKUP($A1762,UserCarData!$A:$R,14,0)</f>
        <v>1196</v>
      </c>
      <c r="C1762">
        <f t="shared" si="27"/>
        <v>2</v>
      </c>
      <c r="D1762" t="str">
        <f>VLOOKUP($A1762,UserCarData!$A:$R,18,0)</f>
        <v>N</v>
      </c>
    </row>
    <row r="1763" spans="1:4" x14ac:dyDescent="0.25">
      <c r="A1763">
        <v>7041</v>
      </c>
      <c r="B1763">
        <f>VLOOKUP($A1763,UserCarData!$A:$R,14,0)</f>
        <v>1196</v>
      </c>
      <c r="C1763">
        <f t="shared" si="27"/>
        <v>2</v>
      </c>
      <c r="D1763" t="str">
        <f>VLOOKUP($A1763,UserCarData!$A:$R,18,0)</f>
        <v>N</v>
      </c>
    </row>
    <row r="1764" spans="1:4" x14ac:dyDescent="0.25">
      <c r="A1764">
        <v>7245</v>
      </c>
      <c r="B1764">
        <f>VLOOKUP($A1764,UserCarData!$A:$R,14,0)</f>
        <v>1196</v>
      </c>
      <c r="C1764">
        <f t="shared" si="27"/>
        <v>2</v>
      </c>
      <c r="D1764" t="str">
        <f>VLOOKUP($A1764,UserCarData!$A:$R,18,0)</f>
        <v>N</v>
      </c>
    </row>
    <row r="1765" spans="1:4" x14ac:dyDescent="0.25">
      <c r="A1765">
        <v>7247</v>
      </c>
      <c r="B1765">
        <f>VLOOKUP($A1765,UserCarData!$A:$R,14,0)</f>
        <v>1196</v>
      </c>
      <c r="C1765">
        <f t="shared" si="27"/>
        <v>2</v>
      </c>
      <c r="D1765" t="str">
        <f>VLOOKUP($A1765,UserCarData!$A:$R,18,0)</f>
        <v>N</v>
      </c>
    </row>
    <row r="1766" spans="1:4" x14ac:dyDescent="0.25">
      <c r="A1766">
        <v>7491</v>
      </c>
      <c r="B1766">
        <f>VLOOKUP($A1766,UserCarData!$A:$R,14,0)</f>
        <v>1196</v>
      </c>
      <c r="C1766">
        <f t="shared" si="27"/>
        <v>2</v>
      </c>
      <c r="D1766" t="str">
        <f>VLOOKUP($A1766,UserCarData!$A:$R,18,0)</f>
        <v>N</v>
      </c>
    </row>
    <row r="1767" spans="1:4" x14ac:dyDescent="0.25">
      <c r="A1767">
        <v>7538</v>
      </c>
      <c r="B1767">
        <f>VLOOKUP($A1767,UserCarData!$A:$R,14,0)</f>
        <v>1196</v>
      </c>
      <c r="C1767">
        <f t="shared" si="27"/>
        <v>2</v>
      </c>
      <c r="D1767" t="str">
        <f>VLOOKUP($A1767,UserCarData!$A:$R,18,0)</f>
        <v>N</v>
      </c>
    </row>
    <row r="1768" spans="1:4" x14ac:dyDescent="0.25">
      <c r="A1768">
        <v>7637</v>
      </c>
      <c r="B1768">
        <f>VLOOKUP($A1768,UserCarData!$A:$R,14,0)</f>
        <v>1196</v>
      </c>
      <c r="C1768">
        <f t="shared" si="27"/>
        <v>2</v>
      </c>
      <c r="D1768" t="str">
        <f>VLOOKUP($A1768,UserCarData!$A:$R,18,0)</f>
        <v>N</v>
      </c>
    </row>
    <row r="1769" spans="1:4" x14ac:dyDescent="0.25">
      <c r="A1769">
        <v>7642</v>
      </c>
      <c r="B1769">
        <f>VLOOKUP($A1769,UserCarData!$A:$R,14,0)</f>
        <v>1196</v>
      </c>
      <c r="C1769">
        <f t="shared" si="27"/>
        <v>2</v>
      </c>
      <c r="D1769" t="str">
        <f>VLOOKUP($A1769,UserCarData!$A:$R,18,0)</f>
        <v>N</v>
      </c>
    </row>
    <row r="1770" spans="1:4" x14ac:dyDescent="0.25">
      <c r="A1770">
        <v>7675</v>
      </c>
      <c r="B1770">
        <f>VLOOKUP($A1770,UserCarData!$A:$R,14,0)</f>
        <v>1196</v>
      </c>
      <c r="C1770">
        <f t="shared" si="27"/>
        <v>2</v>
      </c>
      <c r="D1770" t="str">
        <f>VLOOKUP($A1770,UserCarData!$A:$R,18,0)</f>
        <v>N</v>
      </c>
    </row>
    <row r="1771" spans="1:4" x14ac:dyDescent="0.25">
      <c r="A1771">
        <v>7734</v>
      </c>
      <c r="B1771">
        <f>VLOOKUP($A1771,UserCarData!$A:$R,14,0)</f>
        <v>1196</v>
      </c>
      <c r="C1771">
        <f t="shared" si="27"/>
        <v>2</v>
      </c>
      <c r="D1771" t="str">
        <f>VLOOKUP($A1771,UserCarData!$A:$R,18,0)</f>
        <v>N</v>
      </c>
    </row>
    <row r="1772" spans="1:4" x14ac:dyDescent="0.25">
      <c r="A1772">
        <v>7889</v>
      </c>
      <c r="B1772">
        <f>VLOOKUP($A1772,UserCarData!$A:$R,14,0)</f>
        <v>1196</v>
      </c>
      <c r="C1772">
        <f t="shared" si="27"/>
        <v>2</v>
      </c>
      <c r="D1772" t="str">
        <f>VLOOKUP($A1772,UserCarData!$A:$R,18,0)</f>
        <v>N</v>
      </c>
    </row>
    <row r="1773" spans="1:4" x14ac:dyDescent="0.25">
      <c r="A1773">
        <v>7911</v>
      </c>
      <c r="B1773">
        <f>VLOOKUP($A1773,UserCarData!$A:$R,14,0)</f>
        <v>1196</v>
      </c>
      <c r="C1773">
        <f t="shared" si="27"/>
        <v>2</v>
      </c>
      <c r="D1773" t="str">
        <f>VLOOKUP($A1773,UserCarData!$A:$R,18,0)</f>
        <v>N</v>
      </c>
    </row>
    <row r="1774" spans="1:4" x14ac:dyDescent="0.25">
      <c r="A1774">
        <v>7918</v>
      </c>
      <c r="B1774">
        <f>VLOOKUP($A1774,UserCarData!$A:$R,14,0)</f>
        <v>1196</v>
      </c>
      <c r="C1774">
        <f t="shared" si="27"/>
        <v>2</v>
      </c>
      <c r="D1774" t="str">
        <f>VLOOKUP($A1774,UserCarData!$A:$R,18,0)</f>
        <v>N</v>
      </c>
    </row>
    <row r="1775" spans="1:4" x14ac:dyDescent="0.25">
      <c r="A1775">
        <v>7963</v>
      </c>
      <c r="B1775">
        <f>VLOOKUP($A1775,UserCarData!$A:$R,14,0)</f>
        <v>1196</v>
      </c>
      <c r="C1775">
        <f t="shared" si="27"/>
        <v>2</v>
      </c>
      <c r="D1775" t="str">
        <f>VLOOKUP($A1775,UserCarData!$A:$R,18,0)</f>
        <v>N</v>
      </c>
    </row>
    <row r="1776" spans="1:4" x14ac:dyDescent="0.25">
      <c r="A1776">
        <v>7987</v>
      </c>
      <c r="B1776">
        <f>VLOOKUP($A1776,UserCarData!$A:$R,14,0)</f>
        <v>1196</v>
      </c>
      <c r="C1776">
        <f t="shared" si="27"/>
        <v>2</v>
      </c>
      <c r="D1776" t="str">
        <f>VLOOKUP($A1776,UserCarData!$A:$R,18,0)</f>
        <v>N</v>
      </c>
    </row>
    <row r="1777" spans="1:4" x14ac:dyDescent="0.25">
      <c r="A1777">
        <v>6</v>
      </c>
      <c r="B1777">
        <f>VLOOKUP($A1777,UserCarData!$A:$R,14,0)</f>
        <v>1197</v>
      </c>
      <c r="C1777">
        <f t="shared" si="27"/>
        <v>2</v>
      </c>
      <c r="D1777" t="str">
        <f>VLOOKUP($A1777,UserCarData!$A:$R,18,0)</f>
        <v>Y</v>
      </c>
    </row>
    <row r="1778" spans="1:4" x14ac:dyDescent="0.25">
      <c r="A1778">
        <v>26</v>
      </c>
      <c r="B1778">
        <f>VLOOKUP($A1778,UserCarData!$A:$R,14,0)</f>
        <v>1197</v>
      </c>
      <c r="C1778">
        <f t="shared" si="27"/>
        <v>2</v>
      </c>
      <c r="D1778" t="str">
        <f>VLOOKUP($A1778,UserCarData!$A:$R,18,0)</f>
        <v>Y</v>
      </c>
    </row>
    <row r="1779" spans="1:4" x14ac:dyDescent="0.25">
      <c r="A1779">
        <v>34</v>
      </c>
      <c r="B1779">
        <f>VLOOKUP($A1779,UserCarData!$A:$R,14,0)</f>
        <v>1197</v>
      </c>
      <c r="C1779">
        <f t="shared" si="27"/>
        <v>2</v>
      </c>
      <c r="D1779" t="str">
        <f>VLOOKUP($A1779,UserCarData!$A:$R,18,0)</f>
        <v>Y</v>
      </c>
    </row>
    <row r="1780" spans="1:4" x14ac:dyDescent="0.25">
      <c r="A1780">
        <v>45</v>
      </c>
      <c r="B1780">
        <f>VLOOKUP($A1780,UserCarData!$A:$R,14,0)</f>
        <v>1197</v>
      </c>
      <c r="C1780">
        <f t="shared" si="27"/>
        <v>2</v>
      </c>
      <c r="D1780" t="str">
        <f>VLOOKUP($A1780,UserCarData!$A:$R,18,0)</f>
        <v>Y</v>
      </c>
    </row>
    <row r="1781" spans="1:4" x14ac:dyDescent="0.25">
      <c r="A1781">
        <v>63</v>
      </c>
      <c r="B1781">
        <f>VLOOKUP($A1781,UserCarData!$A:$R,14,0)</f>
        <v>1197</v>
      </c>
      <c r="C1781">
        <f t="shared" si="27"/>
        <v>2</v>
      </c>
      <c r="D1781" t="str">
        <f>VLOOKUP($A1781,UserCarData!$A:$R,18,0)</f>
        <v>Y</v>
      </c>
    </row>
    <row r="1782" spans="1:4" x14ac:dyDescent="0.25">
      <c r="A1782">
        <v>67</v>
      </c>
      <c r="B1782">
        <f>VLOOKUP($A1782,UserCarData!$A:$R,14,0)</f>
        <v>1197</v>
      </c>
      <c r="C1782">
        <f t="shared" si="27"/>
        <v>2</v>
      </c>
      <c r="D1782" t="str">
        <f>VLOOKUP($A1782,UserCarData!$A:$R,18,0)</f>
        <v>Y</v>
      </c>
    </row>
    <row r="1783" spans="1:4" x14ac:dyDescent="0.25">
      <c r="A1783">
        <v>74</v>
      </c>
      <c r="B1783">
        <f>VLOOKUP($A1783,UserCarData!$A:$R,14,0)</f>
        <v>1197</v>
      </c>
      <c r="C1783">
        <f t="shared" si="27"/>
        <v>2</v>
      </c>
      <c r="D1783" t="str">
        <f>VLOOKUP($A1783,UserCarData!$A:$R,18,0)</f>
        <v>Y</v>
      </c>
    </row>
    <row r="1784" spans="1:4" x14ac:dyDescent="0.25">
      <c r="A1784">
        <v>96</v>
      </c>
      <c r="B1784">
        <f>VLOOKUP($A1784,UserCarData!$A:$R,14,0)</f>
        <v>1197</v>
      </c>
      <c r="C1784">
        <f t="shared" si="27"/>
        <v>2</v>
      </c>
      <c r="D1784" t="str">
        <f>VLOOKUP($A1784,UserCarData!$A:$R,18,0)</f>
        <v>Y</v>
      </c>
    </row>
    <row r="1785" spans="1:4" x14ac:dyDescent="0.25">
      <c r="A1785">
        <v>98</v>
      </c>
      <c r="B1785">
        <f>VLOOKUP($A1785,UserCarData!$A:$R,14,0)</f>
        <v>1197</v>
      </c>
      <c r="C1785">
        <f t="shared" si="27"/>
        <v>2</v>
      </c>
      <c r="D1785" t="str">
        <f>VLOOKUP($A1785,UserCarData!$A:$R,18,0)</f>
        <v>Y</v>
      </c>
    </row>
    <row r="1786" spans="1:4" x14ac:dyDescent="0.25">
      <c r="A1786">
        <v>103</v>
      </c>
      <c r="B1786">
        <f>VLOOKUP($A1786,UserCarData!$A:$R,14,0)</f>
        <v>1197</v>
      </c>
      <c r="C1786">
        <f t="shared" si="27"/>
        <v>2</v>
      </c>
      <c r="D1786" t="str">
        <f>VLOOKUP($A1786,UserCarData!$A:$R,18,0)</f>
        <v>Y</v>
      </c>
    </row>
    <row r="1787" spans="1:4" x14ac:dyDescent="0.25">
      <c r="A1787">
        <v>105</v>
      </c>
      <c r="B1787">
        <f>VLOOKUP($A1787,UserCarData!$A:$R,14,0)</f>
        <v>1197</v>
      </c>
      <c r="C1787">
        <f t="shared" si="27"/>
        <v>2</v>
      </c>
      <c r="D1787" t="str">
        <f>VLOOKUP($A1787,UserCarData!$A:$R,18,0)</f>
        <v>Y</v>
      </c>
    </row>
    <row r="1788" spans="1:4" x14ac:dyDescent="0.25">
      <c r="A1788">
        <v>118</v>
      </c>
      <c r="B1788">
        <f>VLOOKUP($A1788,UserCarData!$A:$R,14,0)</f>
        <v>1197</v>
      </c>
      <c r="C1788">
        <f t="shared" si="27"/>
        <v>2</v>
      </c>
      <c r="D1788" t="str">
        <f>VLOOKUP($A1788,UserCarData!$A:$R,18,0)</f>
        <v>Y</v>
      </c>
    </row>
    <row r="1789" spans="1:4" x14ac:dyDescent="0.25">
      <c r="A1789">
        <v>161</v>
      </c>
      <c r="B1789">
        <f>VLOOKUP($A1789,UserCarData!$A:$R,14,0)</f>
        <v>1197</v>
      </c>
      <c r="C1789">
        <f t="shared" si="27"/>
        <v>2</v>
      </c>
      <c r="D1789" t="str">
        <f>VLOOKUP($A1789,UserCarData!$A:$R,18,0)</f>
        <v>Y</v>
      </c>
    </row>
    <row r="1790" spans="1:4" x14ac:dyDescent="0.25">
      <c r="A1790">
        <v>163</v>
      </c>
      <c r="B1790">
        <f>VLOOKUP($A1790,UserCarData!$A:$R,14,0)</f>
        <v>1197</v>
      </c>
      <c r="C1790">
        <f t="shared" si="27"/>
        <v>2</v>
      </c>
      <c r="D1790" t="str">
        <f>VLOOKUP($A1790,UserCarData!$A:$R,18,0)</f>
        <v>Y</v>
      </c>
    </row>
    <row r="1791" spans="1:4" x14ac:dyDescent="0.25">
      <c r="A1791">
        <v>175</v>
      </c>
      <c r="B1791">
        <f>VLOOKUP($A1791,UserCarData!$A:$R,14,0)</f>
        <v>1197</v>
      </c>
      <c r="C1791">
        <f t="shared" si="27"/>
        <v>2</v>
      </c>
      <c r="D1791" t="str">
        <f>VLOOKUP($A1791,UserCarData!$A:$R,18,0)</f>
        <v>Y</v>
      </c>
    </row>
    <row r="1792" spans="1:4" x14ac:dyDescent="0.25">
      <c r="A1792">
        <v>177</v>
      </c>
      <c r="B1792">
        <f>VLOOKUP($A1792,UserCarData!$A:$R,14,0)</f>
        <v>1197</v>
      </c>
      <c r="C1792">
        <f t="shared" si="27"/>
        <v>2</v>
      </c>
      <c r="D1792" t="str">
        <f>VLOOKUP($A1792,UserCarData!$A:$R,18,0)</f>
        <v>Y</v>
      </c>
    </row>
    <row r="1793" spans="1:4" x14ac:dyDescent="0.25">
      <c r="A1793">
        <v>180</v>
      </c>
      <c r="B1793">
        <f>VLOOKUP($A1793,UserCarData!$A:$R,14,0)</f>
        <v>1197</v>
      </c>
      <c r="C1793">
        <f t="shared" si="27"/>
        <v>2</v>
      </c>
      <c r="D1793" t="str">
        <f>VLOOKUP($A1793,UserCarData!$A:$R,18,0)</f>
        <v>Y</v>
      </c>
    </row>
    <row r="1794" spans="1:4" x14ac:dyDescent="0.25">
      <c r="A1794">
        <v>182</v>
      </c>
      <c r="B1794">
        <f>VLOOKUP($A1794,UserCarData!$A:$R,14,0)</f>
        <v>1197</v>
      </c>
      <c r="C1794">
        <f t="shared" ref="C1794:C1857" si="28">IF(AND(B1794&gt;=500,B1794&lt;1000),1,IF(AND(B1794&gt;=1000,B1794&lt;1500),2,IF(AND(B1794&gt;=1500,B1794&lt;2000),3,IF(AND(B1794&gt;=2000,B1794&lt;2500),4,IF(AND(B1794&gt;=2500,B1794&lt;3000),5,IF(AND(B1794&gt;=3000,B1794&lt;3500),6,IF(AND(B1794&gt;=3500,B1794&lt;4000),7,8)))))))</f>
        <v>2</v>
      </c>
      <c r="D1794" t="str">
        <f>VLOOKUP($A1794,UserCarData!$A:$R,18,0)</f>
        <v>Y</v>
      </c>
    </row>
    <row r="1795" spans="1:4" x14ac:dyDescent="0.25">
      <c r="A1795">
        <v>183</v>
      </c>
      <c r="B1795">
        <f>VLOOKUP($A1795,UserCarData!$A:$R,14,0)</f>
        <v>1197</v>
      </c>
      <c r="C1795">
        <f t="shared" si="28"/>
        <v>2</v>
      </c>
      <c r="D1795" t="str">
        <f>VLOOKUP($A1795,UserCarData!$A:$R,18,0)</f>
        <v>Y</v>
      </c>
    </row>
    <row r="1796" spans="1:4" x14ac:dyDescent="0.25">
      <c r="A1796">
        <v>184</v>
      </c>
      <c r="B1796">
        <f>VLOOKUP($A1796,UserCarData!$A:$R,14,0)</f>
        <v>1197</v>
      </c>
      <c r="C1796">
        <f t="shared" si="28"/>
        <v>2</v>
      </c>
      <c r="D1796" t="str">
        <f>VLOOKUP($A1796,UserCarData!$A:$R,18,0)</f>
        <v>Y</v>
      </c>
    </row>
    <row r="1797" spans="1:4" x14ac:dyDescent="0.25">
      <c r="A1797">
        <v>195</v>
      </c>
      <c r="B1797">
        <f>VLOOKUP($A1797,UserCarData!$A:$R,14,0)</f>
        <v>1197</v>
      </c>
      <c r="C1797">
        <f t="shared" si="28"/>
        <v>2</v>
      </c>
      <c r="D1797" t="str">
        <f>VLOOKUP($A1797,UserCarData!$A:$R,18,0)</f>
        <v>Y</v>
      </c>
    </row>
    <row r="1798" spans="1:4" x14ac:dyDescent="0.25">
      <c r="A1798">
        <v>197</v>
      </c>
      <c r="B1798">
        <f>VLOOKUP($A1798,UserCarData!$A:$R,14,0)</f>
        <v>1197</v>
      </c>
      <c r="C1798">
        <f t="shared" si="28"/>
        <v>2</v>
      </c>
      <c r="D1798" t="str">
        <f>VLOOKUP($A1798,UserCarData!$A:$R,18,0)</f>
        <v>Y</v>
      </c>
    </row>
    <row r="1799" spans="1:4" x14ac:dyDescent="0.25">
      <c r="A1799">
        <v>205</v>
      </c>
      <c r="B1799">
        <f>VLOOKUP($A1799,UserCarData!$A:$R,14,0)</f>
        <v>1197</v>
      </c>
      <c r="C1799">
        <f t="shared" si="28"/>
        <v>2</v>
      </c>
      <c r="D1799" t="str">
        <f>VLOOKUP($A1799,UserCarData!$A:$R,18,0)</f>
        <v>Y</v>
      </c>
    </row>
    <row r="1800" spans="1:4" x14ac:dyDescent="0.25">
      <c r="A1800">
        <v>206</v>
      </c>
      <c r="B1800">
        <f>VLOOKUP($A1800,UserCarData!$A:$R,14,0)</f>
        <v>1197</v>
      </c>
      <c r="C1800">
        <f t="shared" si="28"/>
        <v>2</v>
      </c>
      <c r="D1800" t="str">
        <f>VLOOKUP($A1800,UserCarData!$A:$R,18,0)</f>
        <v>Y</v>
      </c>
    </row>
    <row r="1801" spans="1:4" x14ac:dyDescent="0.25">
      <c r="A1801">
        <v>209</v>
      </c>
      <c r="B1801">
        <f>VLOOKUP($A1801,UserCarData!$A:$R,14,0)</f>
        <v>1197</v>
      </c>
      <c r="C1801">
        <f t="shared" si="28"/>
        <v>2</v>
      </c>
      <c r="D1801" t="str">
        <f>VLOOKUP($A1801,UserCarData!$A:$R,18,0)</f>
        <v>Y</v>
      </c>
    </row>
    <row r="1802" spans="1:4" x14ac:dyDescent="0.25">
      <c r="A1802">
        <v>211</v>
      </c>
      <c r="B1802">
        <f>VLOOKUP($A1802,UserCarData!$A:$R,14,0)</f>
        <v>1197</v>
      </c>
      <c r="C1802">
        <f t="shared" si="28"/>
        <v>2</v>
      </c>
      <c r="D1802" t="str">
        <f>VLOOKUP($A1802,UserCarData!$A:$R,18,0)</f>
        <v>Y</v>
      </c>
    </row>
    <row r="1803" spans="1:4" x14ac:dyDescent="0.25">
      <c r="A1803">
        <v>212</v>
      </c>
      <c r="B1803">
        <f>VLOOKUP($A1803,UserCarData!$A:$R,14,0)</f>
        <v>1197</v>
      </c>
      <c r="C1803">
        <f t="shared" si="28"/>
        <v>2</v>
      </c>
      <c r="D1803" t="str">
        <f>VLOOKUP($A1803,UserCarData!$A:$R,18,0)</f>
        <v>Y</v>
      </c>
    </row>
    <row r="1804" spans="1:4" x14ac:dyDescent="0.25">
      <c r="A1804">
        <v>214</v>
      </c>
      <c r="B1804">
        <f>VLOOKUP($A1804,UserCarData!$A:$R,14,0)</f>
        <v>1197</v>
      </c>
      <c r="C1804">
        <f t="shared" si="28"/>
        <v>2</v>
      </c>
      <c r="D1804" t="str">
        <f>VLOOKUP($A1804,UserCarData!$A:$R,18,0)</f>
        <v>Y</v>
      </c>
    </row>
    <row r="1805" spans="1:4" x14ac:dyDescent="0.25">
      <c r="A1805">
        <v>219</v>
      </c>
      <c r="B1805">
        <f>VLOOKUP($A1805,UserCarData!$A:$R,14,0)</f>
        <v>1197</v>
      </c>
      <c r="C1805">
        <f t="shared" si="28"/>
        <v>2</v>
      </c>
      <c r="D1805" t="str">
        <f>VLOOKUP($A1805,UserCarData!$A:$R,18,0)</f>
        <v>Y</v>
      </c>
    </row>
    <row r="1806" spans="1:4" x14ac:dyDescent="0.25">
      <c r="A1806">
        <v>225</v>
      </c>
      <c r="B1806">
        <f>VLOOKUP($A1806,UserCarData!$A:$R,14,0)</f>
        <v>1197</v>
      </c>
      <c r="C1806">
        <f t="shared" si="28"/>
        <v>2</v>
      </c>
      <c r="D1806" t="str">
        <f>VLOOKUP($A1806,UserCarData!$A:$R,18,0)</f>
        <v>Y</v>
      </c>
    </row>
    <row r="1807" spans="1:4" x14ac:dyDescent="0.25">
      <c r="A1807">
        <v>227</v>
      </c>
      <c r="B1807">
        <f>VLOOKUP($A1807,UserCarData!$A:$R,14,0)</f>
        <v>1197</v>
      </c>
      <c r="C1807">
        <f t="shared" si="28"/>
        <v>2</v>
      </c>
      <c r="D1807" t="str">
        <f>VLOOKUP($A1807,UserCarData!$A:$R,18,0)</f>
        <v>Y</v>
      </c>
    </row>
    <row r="1808" spans="1:4" x14ac:dyDescent="0.25">
      <c r="A1808">
        <v>248</v>
      </c>
      <c r="B1808">
        <f>VLOOKUP($A1808,UserCarData!$A:$R,14,0)</f>
        <v>1197</v>
      </c>
      <c r="C1808">
        <f t="shared" si="28"/>
        <v>2</v>
      </c>
      <c r="D1808" t="str">
        <f>VLOOKUP($A1808,UserCarData!$A:$R,18,0)</f>
        <v>Y</v>
      </c>
    </row>
    <row r="1809" spans="1:4" x14ac:dyDescent="0.25">
      <c r="A1809">
        <v>252</v>
      </c>
      <c r="B1809">
        <f>VLOOKUP($A1809,UserCarData!$A:$R,14,0)</f>
        <v>1197</v>
      </c>
      <c r="C1809">
        <f t="shared" si="28"/>
        <v>2</v>
      </c>
      <c r="D1809" t="str">
        <f>VLOOKUP($A1809,UserCarData!$A:$R,18,0)</f>
        <v>Y</v>
      </c>
    </row>
    <row r="1810" spans="1:4" x14ac:dyDescent="0.25">
      <c r="A1810">
        <v>254</v>
      </c>
      <c r="B1810">
        <f>VLOOKUP($A1810,UserCarData!$A:$R,14,0)</f>
        <v>1197</v>
      </c>
      <c r="C1810">
        <f t="shared" si="28"/>
        <v>2</v>
      </c>
      <c r="D1810" t="str">
        <f>VLOOKUP($A1810,UserCarData!$A:$R,18,0)</f>
        <v>Y</v>
      </c>
    </row>
    <row r="1811" spans="1:4" x14ac:dyDescent="0.25">
      <c r="A1811">
        <v>269</v>
      </c>
      <c r="B1811">
        <f>VLOOKUP($A1811,UserCarData!$A:$R,14,0)</f>
        <v>1197</v>
      </c>
      <c r="C1811">
        <f t="shared" si="28"/>
        <v>2</v>
      </c>
      <c r="D1811" t="str">
        <f>VLOOKUP($A1811,UserCarData!$A:$R,18,0)</f>
        <v>Y</v>
      </c>
    </row>
    <row r="1812" spans="1:4" x14ac:dyDescent="0.25">
      <c r="A1812">
        <v>270</v>
      </c>
      <c r="B1812">
        <f>VLOOKUP($A1812,UserCarData!$A:$R,14,0)</f>
        <v>1197</v>
      </c>
      <c r="C1812">
        <f t="shared" si="28"/>
        <v>2</v>
      </c>
      <c r="D1812" t="str">
        <f>VLOOKUP($A1812,UserCarData!$A:$R,18,0)</f>
        <v>Y</v>
      </c>
    </row>
    <row r="1813" spans="1:4" x14ac:dyDescent="0.25">
      <c r="A1813">
        <v>274</v>
      </c>
      <c r="B1813">
        <f>VLOOKUP($A1813,UserCarData!$A:$R,14,0)</f>
        <v>1197</v>
      </c>
      <c r="C1813">
        <f t="shared" si="28"/>
        <v>2</v>
      </c>
      <c r="D1813" t="str">
        <f>VLOOKUP($A1813,UserCarData!$A:$R,18,0)</f>
        <v>Y</v>
      </c>
    </row>
    <row r="1814" spans="1:4" x14ac:dyDescent="0.25">
      <c r="A1814">
        <v>283</v>
      </c>
      <c r="B1814">
        <f>VLOOKUP($A1814,UserCarData!$A:$R,14,0)</f>
        <v>1197</v>
      </c>
      <c r="C1814">
        <f t="shared" si="28"/>
        <v>2</v>
      </c>
      <c r="D1814" t="str">
        <f>VLOOKUP($A1814,UserCarData!$A:$R,18,0)</f>
        <v>Y</v>
      </c>
    </row>
    <row r="1815" spans="1:4" x14ac:dyDescent="0.25">
      <c r="A1815">
        <v>291</v>
      </c>
      <c r="B1815">
        <f>VLOOKUP($A1815,UserCarData!$A:$R,14,0)</f>
        <v>1197</v>
      </c>
      <c r="C1815">
        <f t="shared" si="28"/>
        <v>2</v>
      </c>
      <c r="D1815" t="str">
        <f>VLOOKUP($A1815,UserCarData!$A:$R,18,0)</f>
        <v>Y</v>
      </c>
    </row>
    <row r="1816" spans="1:4" x14ac:dyDescent="0.25">
      <c r="A1816">
        <v>292</v>
      </c>
      <c r="B1816">
        <f>VLOOKUP($A1816,UserCarData!$A:$R,14,0)</f>
        <v>1197</v>
      </c>
      <c r="C1816">
        <f t="shared" si="28"/>
        <v>2</v>
      </c>
      <c r="D1816" t="str">
        <f>VLOOKUP($A1816,UserCarData!$A:$R,18,0)</f>
        <v>Y</v>
      </c>
    </row>
    <row r="1817" spans="1:4" x14ac:dyDescent="0.25">
      <c r="A1817">
        <v>293</v>
      </c>
      <c r="B1817">
        <f>VLOOKUP($A1817,UserCarData!$A:$R,14,0)</f>
        <v>1197</v>
      </c>
      <c r="C1817">
        <f t="shared" si="28"/>
        <v>2</v>
      </c>
      <c r="D1817" t="str">
        <f>VLOOKUP($A1817,UserCarData!$A:$R,18,0)</f>
        <v>Y</v>
      </c>
    </row>
    <row r="1818" spans="1:4" x14ac:dyDescent="0.25">
      <c r="A1818">
        <v>294</v>
      </c>
      <c r="B1818">
        <f>VLOOKUP($A1818,UserCarData!$A:$R,14,0)</f>
        <v>1197</v>
      </c>
      <c r="C1818">
        <f t="shared" si="28"/>
        <v>2</v>
      </c>
      <c r="D1818" t="str">
        <f>VLOOKUP($A1818,UserCarData!$A:$R,18,0)</f>
        <v>Y</v>
      </c>
    </row>
    <row r="1819" spans="1:4" x14ac:dyDescent="0.25">
      <c r="A1819">
        <v>295</v>
      </c>
      <c r="B1819">
        <f>VLOOKUP($A1819,UserCarData!$A:$R,14,0)</f>
        <v>1197</v>
      </c>
      <c r="C1819">
        <f t="shared" si="28"/>
        <v>2</v>
      </c>
      <c r="D1819" t="str">
        <f>VLOOKUP($A1819,UserCarData!$A:$R,18,0)</f>
        <v>Y</v>
      </c>
    </row>
    <row r="1820" spans="1:4" x14ac:dyDescent="0.25">
      <c r="A1820">
        <v>296</v>
      </c>
      <c r="B1820">
        <f>VLOOKUP($A1820,UserCarData!$A:$R,14,0)</f>
        <v>1197</v>
      </c>
      <c r="C1820">
        <f t="shared" si="28"/>
        <v>2</v>
      </c>
      <c r="D1820" t="str">
        <f>VLOOKUP($A1820,UserCarData!$A:$R,18,0)</f>
        <v>Y</v>
      </c>
    </row>
    <row r="1821" spans="1:4" x14ac:dyDescent="0.25">
      <c r="A1821">
        <v>297</v>
      </c>
      <c r="B1821">
        <f>VLOOKUP($A1821,UserCarData!$A:$R,14,0)</f>
        <v>1197</v>
      </c>
      <c r="C1821">
        <f t="shared" si="28"/>
        <v>2</v>
      </c>
      <c r="D1821" t="str">
        <f>VLOOKUP($A1821,UserCarData!$A:$R,18,0)</f>
        <v>Y</v>
      </c>
    </row>
    <row r="1822" spans="1:4" x14ac:dyDescent="0.25">
      <c r="A1822">
        <v>300</v>
      </c>
      <c r="B1822">
        <f>VLOOKUP($A1822,UserCarData!$A:$R,14,0)</f>
        <v>1197</v>
      </c>
      <c r="C1822">
        <f t="shared" si="28"/>
        <v>2</v>
      </c>
      <c r="D1822" t="str">
        <f>VLOOKUP($A1822,UserCarData!$A:$R,18,0)</f>
        <v>Y</v>
      </c>
    </row>
    <row r="1823" spans="1:4" x14ac:dyDescent="0.25">
      <c r="A1823">
        <v>301</v>
      </c>
      <c r="B1823">
        <f>VLOOKUP($A1823,UserCarData!$A:$R,14,0)</f>
        <v>1197</v>
      </c>
      <c r="C1823">
        <f t="shared" si="28"/>
        <v>2</v>
      </c>
      <c r="D1823" t="str">
        <f>VLOOKUP($A1823,UserCarData!$A:$R,18,0)</f>
        <v>Y</v>
      </c>
    </row>
    <row r="1824" spans="1:4" x14ac:dyDescent="0.25">
      <c r="A1824">
        <v>302</v>
      </c>
      <c r="B1824">
        <f>VLOOKUP($A1824,UserCarData!$A:$R,14,0)</f>
        <v>1197</v>
      </c>
      <c r="C1824">
        <f t="shared" si="28"/>
        <v>2</v>
      </c>
      <c r="D1824" t="str">
        <f>VLOOKUP($A1824,UserCarData!$A:$R,18,0)</f>
        <v>Y</v>
      </c>
    </row>
    <row r="1825" spans="1:4" x14ac:dyDescent="0.25">
      <c r="A1825">
        <v>305</v>
      </c>
      <c r="B1825">
        <f>VLOOKUP($A1825,UserCarData!$A:$R,14,0)</f>
        <v>1197</v>
      </c>
      <c r="C1825">
        <f t="shared" si="28"/>
        <v>2</v>
      </c>
      <c r="D1825" t="str">
        <f>VLOOKUP($A1825,UserCarData!$A:$R,18,0)</f>
        <v>Y</v>
      </c>
    </row>
    <row r="1826" spans="1:4" x14ac:dyDescent="0.25">
      <c r="A1826">
        <v>308</v>
      </c>
      <c r="B1826">
        <f>VLOOKUP($A1826,UserCarData!$A:$R,14,0)</f>
        <v>1197</v>
      </c>
      <c r="C1826">
        <f t="shared" si="28"/>
        <v>2</v>
      </c>
      <c r="D1826" t="str">
        <f>VLOOKUP($A1826,UserCarData!$A:$R,18,0)</f>
        <v>Y</v>
      </c>
    </row>
    <row r="1827" spans="1:4" x14ac:dyDescent="0.25">
      <c r="A1827">
        <v>324</v>
      </c>
      <c r="B1827">
        <f>VLOOKUP($A1827,UserCarData!$A:$R,14,0)</f>
        <v>1197</v>
      </c>
      <c r="C1827">
        <f t="shared" si="28"/>
        <v>2</v>
      </c>
      <c r="D1827" t="str">
        <f>VLOOKUP($A1827,UserCarData!$A:$R,18,0)</f>
        <v>Y</v>
      </c>
    </row>
    <row r="1828" spans="1:4" x14ac:dyDescent="0.25">
      <c r="A1828">
        <v>326</v>
      </c>
      <c r="B1828">
        <f>VLOOKUP($A1828,UserCarData!$A:$R,14,0)</f>
        <v>1197</v>
      </c>
      <c r="C1828">
        <f t="shared" si="28"/>
        <v>2</v>
      </c>
      <c r="D1828" t="str">
        <f>VLOOKUP($A1828,UserCarData!$A:$R,18,0)</f>
        <v>Y</v>
      </c>
    </row>
    <row r="1829" spans="1:4" x14ac:dyDescent="0.25">
      <c r="A1829">
        <v>327</v>
      </c>
      <c r="B1829">
        <f>VLOOKUP($A1829,UserCarData!$A:$R,14,0)</f>
        <v>1197</v>
      </c>
      <c r="C1829">
        <f t="shared" si="28"/>
        <v>2</v>
      </c>
      <c r="D1829" t="str">
        <f>VLOOKUP($A1829,UserCarData!$A:$R,18,0)</f>
        <v>Y</v>
      </c>
    </row>
    <row r="1830" spans="1:4" x14ac:dyDescent="0.25">
      <c r="A1830">
        <v>328</v>
      </c>
      <c r="B1830">
        <f>VLOOKUP($A1830,UserCarData!$A:$R,14,0)</f>
        <v>1197</v>
      </c>
      <c r="C1830">
        <f t="shared" si="28"/>
        <v>2</v>
      </c>
      <c r="D1830" t="str">
        <f>VLOOKUP($A1830,UserCarData!$A:$R,18,0)</f>
        <v>Y</v>
      </c>
    </row>
    <row r="1831" spans="1:4" x14ac:dyDescent="0.25">
      <c r="A1831">
        <v>346</v>
      </c>
      <c r="B1831">
        <f>VLOOKUP($A1831,UserCarData!$A:$R,14,0)</f>
        <v>1197</v>
      </c>
      <c r="C1831">
        <f t="shared" si="28"/>
        <v>2</v>
      </c>
      <c r="D1831" t="str">
        <f>VLOOKUP($A1831,UserCarData!$A:$R,18,0)</f>
        <v>Y</v>
      </c>
    </row>
    <row r="1832" spans="1:4" x14ac:dyDescent="0.25">
      <c r="A1832">
        <v>348</v>
      </c>
      <c r="B1832">
        <f>VLOOKUP($A1832,UserCarData!$A:$R,14,0)</f>
        <v>1197</v>
      </c>
      <c r="C1832">
        <f t="shared" si="28"/>
        <v>2</v>
      </c>
      <c r="D1832" t="str">
        <f>VLOOKUP($A1832,UserCarData!$A:$R,18,0)</f>
        <v>Y</v>
      </c>
    </row>
    <row r="1833" spans="1:4" x14ac:dyDescent="0.25">
      <c r="A1833">
        <v>350</v>
      </c>
      <c r="B1833">
        <f>VLOOKUP($A1833,UserCarData!$A:$R,14,0)</f>
        <v>1197</v>
      </c>
      <c r="C1833">
        <f t="shared" si="28"/>
        <v>2</v>
      </c>
      <c r="D1833" t="str">
        <f>VLOOKUP($A1833,UserCarData!$A:$R,18,0)</f>
        <v>Y</v>
      </c>
    </row>
    <row r="1834" spans="1:4" x14ac:dyDescent="0.25">
      <c r="A1834">
        <v>357</v>
      </c>
      <c r="B1834">
        <f>VLOOKUP($A1834,UserCarData!$A:$R,14,0)</f>
        <v>1197</v>
      </c>
      <c r="C1834">
        <f t="shared" si="28"/>
        <v>2</v>
      </c>
      <c r="D1834" t="str">
        <f>VLOOKUP($A1834,UserCarData!$A:$R,18,0)</f>
        <v>Y</v>
      </c>
    </row>
    <row r="1835" spans="1:4" x14ac:dyDescent="0.25">
      <c r="A1835">
        <v>368</v>
      </c>
      <c r="B1835">
        <f>VLOOKUP($A1835,UserCarData!$A:$R,14,0)</f>
        <v>1197</v>
      </c>
      <c r="C1835">
        <f t="shared" si="28"/>
        <v>2</v>
      </c>
      <c r="D1835" t="str">
        <f>VLOOKUP($A1835,UserCarData!$A:$R,18,0)</f>
        <v>Y</v>
      </c>
    </row>
    <row r="1836" spans="1:4" x14ac:dyDescent="0.25">
      <c r="A1836">
        <v>381</v>
      </c>
      <c r="B1836">
        <f>VLOOKUP($A1836,UserCarData!$A:$R,14,0)</f>
        <v>1197</v>
      </c>
      <c r="C1836">
        <f t="shared" si="28"/>
        <v>2</v>
      </c>
      <c r="D1836" t="str">
        <f>VLOOKUP($A1836,UserCarData!$A:$R,18,0)</f>
        <v>Y</v>
      </c>
    </row>
    <row r="1837" spans="1:4" x14ac:dyDescent="0.25">
      <c r="A1837">
        <v>383</v>
      </c>
      <c r="B1837">
        <f>VLOOKUP($A1837,UserCarData!$A:$R,14,0)</f>
        <v>1197</v>
      </c>
      <c r="C1837">
        <f t="shared" si="28"/>
        <v>2</v>
      </c>
      <c r="D1837" t="str">
        <f>VLOOKUP($A1837,UserCarData!$A:$R,18,0)</f>
        <v>Y</v>
      </c>
    </row>
    <row r="1838" spans="1:4" x14ac:dyDescent="0.25">
      <c r="A1838">
        <v>390</v>
      </c>
      <c r="B1838">
        <f>VLOOKUP($A1838,UserCarData!$A:$R,14,0)</f>
        <v>1197</v>
      </c>
      <c r="C1838">
        <f t="shared" si="28"/>
        <v>2</v>
      </c>
      <c r="D1838" t="str">
        <f>VLOOKUP($A1838,UserCarData!$A:$R,18,0)</f>
        <v>Y</v>
      </c>
    </row>
    <row r="1839" spans="1:4" x14ac:dyDescent="0.25">
      <c r="A1839">
        <v>420</v>
      </c>
      <c r="B1839">
        <f>VLOOKUP($A1839,UserCarData!$A:$R,14,0)</f>
        <v>1197</v>
      </c>
      <c r="C1839">
        <f t="shared" si="28"/>
        <v>2</v>
      </c>
      <c r="D1839" t="str">
        <f>VLOOKUP($A1839,UserCarData!$A:$R,18,0)</f>
        <v>Y</v>
      </c>
    </row>
    <row r="1840" spans="1:4" x14ac:dyDescent="0.25">
      <c r="A1840">
        <v>422</v>
      </c>
      <c r="B1840">
        <f>VLOOKUP($A1840,UserCarData!$A:$R,14,0)</f>
        <v>1197</v>
      </c>
      <c r="C1840">
        <f t="shared" si="28"/>
        <v>2</v>
      </c>
      <c r="D1840" t="str">
        <f>VLOOKUP($A1840,UserCarData!$A:$R,18,0)</f>
        <v>Y</v>
      </c>
    </row>
    <row r="1841" spans="1:4" x14ac:dyDescent="0.25">
      <c r="A1841">
        <v>444</v>
      </c>
      <c r="B1841">
        <f>VLOOKUP($A1841,UserCarData!$A:$R,14,0)</f>
        <v>1197</v>
      </c>
      <c r="C1841">
        <f t="shared" si="28"/>
        <v>2</v>
      </c>
      <c r="D1841" t="str">
        <f>VLOOKUP($A1841,UserCarData!$A:$R,18,0)</f>
        <v>Y</v>
      </c>
    </row>
    <row r="1842" spans="1:4" x14ac:dyDescent="0.25">
      <c r="A1842">
        <v>452</v>
      </c>
      <c r="B1842">
        <f>VLOOKUP($A1842,UserCarData!$A:$R,14,0)</f>
        <v>1197</v>
      </c>
      <c r="C1842">
        <f t="shared" si="28"/>
        <v>2</v>
      </c>
      <c r="D1842" t="str">
        <f>VLOOKUP($A1842,UserCarData!$A:$R,18,0)</f>
        <v>Y</v>
      </c>
    </row>
    <row r="1843" spans="1:4" x14ac:dyDescent="0.25">
      <c r="A1843">
        <v>460</v>
      </c>
      <c r="B1843">
        <f>VLOOKUP($A1843,UserCarData!$A:$R,14,0)</f>
        <v>1197</v>
      </c>
      <c r="C1843">
        <f t="shared" si="28"/>
        <v>2</v>
      </c>
      <c r="D1843" t="str">
        <f>VLOOKUP($A1843,UserCarData!$A:$R,18,0)</f>
        <v>Y</v>
      </c>
    </row>
    <row r="1844" spans="1:4" x14ac:dyDescent="0.25">
      <c r="A1844">
        <v>463</v>
      </c>
      <c r="B1844">
        <f>VLOOKUP($A1844,UserCarData!$A:$R,14,0)</f>
        <v>1197</v>
      </c>
      <c r="C1844">
        <f t="shared" si="28"/>
        <v>2</v>
      </c>
      <c r="D1844" t="str">
        <f>VLOOKUP($A1844,UserCarData!$A:$R,18,0)</f>
        <v>Y</v>
      </c>
    </row>
    <row r="1845" spans="1:4" x14ac:dyDescent="0.25">
      <c r="A1845">
        <v>490</v>
      </c>
      <c r="B1845">
        <f>VLOOKUP($A1845,UserCarData!$A:$R,14,0)</f>
        <v>1197</v>
      </c>
      <c r="C1845">
        <f t="shared" si="28"/>
        <v>2</v>
      </c>
      <c r="D1845" t="str">
        <f>VLOOKUP($A1845,UserCarData!$A:$R,18,0)</f>
        <v>Y</v>
      </c>
    </row>
    <row r="1846" spans="1:4" x14ac:dyDescent="0.25">
      <c r="A1846">
        <v>498</v>
      </c>
      <c r="B1846">
        <f>VLOOKUP($A1846,UserCarData!$A:$R,14,0)</f>
        <v>1197</v>
      </c>
      <c r="C1846">
        <f t="shared" si="28"/>
        <v>2</v>
      </c>
      <c r="D1846" t="str">
        <f>VLOOKUP($A1846,UserCarData!$A:$R,18,0)</f>
        <v>Y</v>
      </c>
    </row>
    <row r="1847" spans="1:4" x14ac:dyDescent="0.25">
      <c r="A1847">
        <v>518</v>
      </c>
      <c r="B1847">
        <f>VLOOKUP($A1847,UserCarData!$A:$R,14,0)</f>
        <v>1197</v>
      </c>
      <c r="C1847">
        <f t="shared" si="28"/>
        <v>2</v>
      </c>
      <c r="D1847" t="str">
        <f>VLOOKUP($A1847,UserCarData!$A:$R,18,0)</f>
        <v>Y</v>
      </c>
    </row>
    <row r="1848" spans="1:4" x14ac:dyDescent="0.25">
      <c r="A1848">
        <v>521</v>
      </c>
      <c r="B1848">
        <f>VLOOKUP($A1848,UserCarData!$A:$R,14,0)</f>
        <v>1197</v>
      </c>
      <c r="C1848">
        <f t="shared" si="28"/>
        <v>2</v>
      </c>
      <c r="D1848" t="str">
        <f>VLOOKUP($A1848,UserCarData!$A:$R,18,0)</f>
        <v>Y</v>
      </c>
    </row>
    <row r="1849" spans="1:4" x14ac:dyDescent="0.25">
      <c r="A1849">
        <v>522</v>
      </c>
      <c r="B1849">
        <f>VLOOKUP($A1849,UserCarData!$A:$R,14,0)</f>
        <v>1197</v>
      </c>
      <c r="C1849">
        <f t="shared" si="28"/>
        <v>2</v>
      </c>
      <c r="D1849" t="str">
        <f>VLOOKUP($A1849,UserCarData!$A:$R,18,0)</f>
        <v>Y</v>
      </c>
    </row>
    <row r="1850" spans="1:4" x14ac:dyDescent="0.25">
      <c r="A1850">
        <v>531</v>
      </c>
      <c r="B1850">
        <f>VLOOKUP($A1850,UserCarData!$A:$R,14,0)</f>
        <v>1197</v>
      </c>
      <c r="C1850">
        <f t="shared" si="28"/>
        <v>2</v>
      </c>
      <c r="D1850" t="str">
        <f>VLOOKUP($A1850,UserCarData!$A:$R,18,0)</f>
        <v>Y</v>
      </c>
    </row>
    <row r="1851" spans="1:4" x14ac:dyDescent="0.25">
      <c r="A1851">
        <v>534</v>
      </c>
      <c r="B1851">
        <f>VLOOKUP($A1851,UserCarData!$A:$R,14,0)</f>
        <v>1197</v>
      </c>
      <c r="C1851">
        <f t="shared" si="28"/>
        <v>2</v>
      </c>
      <c r="D1851" t="str">
        <f>VLOOKUP($A1851,UserCarData!$A:$R,18,0)</f>
        <v>Y</v>
      </c>
    </row>
    <row r="1852" spans="1:4" x14ac:dyDescent="0.25">
      <c r="A1852">
        <v>554</v>
      </c>
      <c r="B1852">
        <f>VLOOKUP($A1852,UserCarData!$A:$R,14,0)</f>
        <v>1197</v>
      </c>
      <c r="C1852">
        <f t="shared" si="28"/>
        <v>2</v>
      </c>
      <c r="D1852" t="str">
        <f>VLOOKUP($A1852,UserCarData!$A:$R,18,0)</f>
        <v>Y</v>
      </c>
    </row>
    <row r="1853" spans="1:4" x14ac:dyDescent="0.25">
      <c r="A1853">
        <v>555</v>
      </c>
      <c r="B1853">
        <f>VLOOKUP($A1853,UserCarData!$A:$R,14,0)</f>
        <v>1197</v>
      </c>
      <c r="C1853">
        <f t="shared" si="28"/>
        <v>2</v>
      </c>
      <c r="D1853" t="str">
        <f>VLOOKUP($A1853,UserCarData!$A:$R,18,0)</f>
        <v>Y</v>
      </c>
    </row>
    <row r="1854" spans="1:4" x14ac:dyDescent="0.25">
      <c r="A1854">
        <v>567</v>
      </c>
      <c r="B1854">
        <f>VLOOKUP($A1854,UserCarData!$A:$R,14,0)</f>
        <v>1197</v>
      </c>
      <c r="C1854">
        <f t="shared" si="28"/>
        <v>2</v>
      </c>
      <c r="D1854" t="str">
        <f>VLOOKUP($A1854,UserCarData!$A:$R,18,0)</f>
        <v>Y</v>
      </c>
    </row>
    <row r="1855" spans="1:4" x14ac:dyDescent="0.25">
      <c r="A1855">
        <v>583</v>
      </c>
      <c r="B1855">
        <f>VLOOKUP($A1855,UserCarData!$A:$R,14,0)</f>
        <v>1197</v>
      </c>
      <c r="C1855">
        <f t="shared" si="28"/>
        <v>2</v>
      </c>
      <c r="D1855" t="str">
        <f>VLOOKUP($A1855,UserCarData!$A:$R,18,0)</f>
        <v>Y</v>
      </c>
    </row>
    <row r="1856" spans="1:4" x14ac:dyDescent="0.25">
      <c r="A1856">
        <v>584</v>
      </c>
      <c r="B1856">
        <f>VLOOKUP($A1856,UserCarData!$A:$R,14,0)</f>
        <v>1197</v>
      </c>
      <c r="C1856">
        <f t="shared" si="28"/>
        <v>2</v>
      </c>
      <c r="D1856" t="str">
        <f>VLOOKUP($A1856,UserCarData!$A:$R,18,0)</f>
        <v>Y</v>
      </c>
    </row>
    <row r="1857" spans="1:4" x14ac:dyDescent="0.25">
      <c r="A1857">
        <v>600</v>
      </c>
      <c r="B1857">
        <f>VLOOKUP($A1857,UserCarData!$A:$R,14,0)</f>
        <v>1197</v>
      </c>
      <c r="C1857">
        <f t="shared" si="28"/>
        <v>2</v>
      </c>
      <c r="D1857" t="str">
        <f>VLOOKUP($A1857,UserCarData!$A:$R,18,0)</f>
        <v>Y</v>
      </c>
    </row>
    <row r="1858" spans="1:4" x14ac:dyDescent="0.25">
      <c r="A1858">
        <v>603</v>
      </c>
      <c r="B1858">
        <f>VLOOKUP($A1858,UserCarData!$A:$R,14,0)</f>
        <v>1197</v>
      </c>
      <c r="C1858">
        <f t="shared" ref="C1858:C1921" si="29">IF(AND(B1858&gt;=500,B1858&lt;1000),1,IF(AND(B1858&gt;=1000,B1858&lt;1500),2,IF(AND(B1858&gt;=1500,B1858&lt;2000),3,IF(AND(B1858&gt;=2000,B1858&lt;2500),4,IF(AND(B1858&gt;=2500,B1858&lt;3000),5,IF(AND(B1858&gt;=3000,B1858&lt;3500),6,IF(AND(B1858&gt;=3500,B1858&lt;4000),7,8)))))))</f>
        <v>2</v>
      </c>
      <c r="D1858" t="str">
        <f>VLOOKUP($A1858,UserCarData!$A:$R,18,0)</f>
        <v>Y</v>
      </c>
    </row>
    <row r="1859" spans="1:4" x14ac:dyDescent="0.25">
      <c r="A1859">
        <v>657</v>
      </c>
      <c r="B1859">
        <f>VLOOKUP($A1859,UserCarData!$A:$R,14,0)</f>
        <v>1197</v>
      </c>
      <c r="C1859">
        <f t="shared" si="29"/>
        <v>2</v>
      </c>
      <c r="D1859" t="str">
        <f>VLOOKUP($A1859,UserCarData!$A:$R,18,0)</f>
        <v>Y</v>
      </c>
    </row>
    <row r="1860" spans="1:4" x14ac:dyDescent="0.25">
      <c r="A1860">
        <v>659</v>
      </c>
      <c r="B1860">
        <f>VLOOKUP($A1860,UserCarData!$A:$R,14,0)</f>
        <v>1197</v>
      </c>
      <c r="C1860">
        <f t="shared" si="29"/>
        <v>2</v>
      </c>
      <c r="D1860" t="str">
        <f>VLOOKUP($A1860,UserCarData!$A:$R,18,0)</f>
        <v>Y</v>
      </c>
    </row>
    <row r="1861" spans="1:4" x14ac:dyDescent="0.25">
      <c r="A1861">
        <v>668</v>
      </c>
      <c r="B1861">
        <f>VLOOKUP($A1861,UserCarData!$A:$R,14,0)</f>
        <v>1197</v>
      </c>
      <c r="C1861">
        <f t="shared" si="29"/>
        <v>2</v>
      </c>
      <c r="D1861" t="str">
        <f>VLOOKUP($A1861,UserCarData!$A:$R,18,0)</f>
        <v>Y</v>
      </c>
    </row>
    <row r="1862" spans="1:4" x14ac:dyDescent="0.25">
      <c r="A1862">
        <v>676</v>
      </c>
      <c r="B1862">
        <f>VLOOKUP($A1862,UserCarData!$A:$R,14,0)</f>
        <v>1197</v>
      </c>
      <c r="C1862">
        <f t="shared" si="29"/>
        <v>2</v>
      </c>
      <c r="D1862" t="str">
        <f>VLOOKUP($A1862,UserCarData!$A:$R,18,0)</f>
        <v>Y</v>
      </c>
    </row>
    <row r="1863" spans="1:4" x14ac:dyDescent="0.25">
      <c r="A1863">
        <v>678</v>
      </c>
      <c r="B1863">
        <f>VLOOKUP($A1863,UserCarData!$A:$R,14,0)</f>
        <v>1197</v>
      </c>
      <c r="C1863">
        <f t="shared" si="29"/>
        <v>2</v>
      </c>
      <c r="D1863" t="str">
        <f>VLOOKUP($A1863,UserCarData!$A:$R,18,0)</f>
        <v>Y</v>
      </c>
    </row>
    <row r="1864" spans="1:4" x14ac:dyDescent="0.25">
      <c r="A1864">
        <v>679</v>
      </c>
      <c r="B1864">
        <f>VLOOKUP($A1864,UserCarData!$A:$R,14,0)</f>
        <v>1197</v>
      </c>
      <c r="C1864">
        <f t="shared" si="29"/>
        <v>2</v>
      </c>
      <c r="D1864" t="str">
        <f>VLOOKUP($A1864,UserCarData!$A:$R,18,0)</f>
        <v>Y</v>
      </c>
    </row>
    <row r="1865" spans="1:4" x14ac:dyDescent="0.25">
      <c r="A1865">
        <v>714</v>
      </c>
      <c r="B1865">
        <f>VLOOKUP($A1865,UserCarData!$A:$R,14,0)</f>
        <v>1197</v>
      </c>
      <c r="C1865">
        <f t="shared" si="29"/>
        <v>2</v>
      </c>
      <c r="D1865" t="str">
        <f>VLOOKUP($A1865,UserCarData!$A:$R,18,0)</f>
        <v>Y</v>
      </c>
    </row>
    <row r="1866" spans="1:4" x14ac:dyDescent="0.25">
      <c r="A1866">
        <v>732</v>
      </c>
      <c r="B1866">
        <f>VLOOKUP($A1866,UserCarData!$A:$R,14,0)</f>
        <v>1197</v>
      </c>
      <c r="C1866">
        <f t="shared" si="29"/>
        <v>2</v>
      </c>
      <c r="D1866" t="str">
        <f>VLOOKUP($A1866,UserCarData!$A:$R,18,0)</f>
        <v>Y</v>
      </c>
    </row>
    <row r="1867" spans="1:4" x14ac:dyDescent="0.25">
      <c r="A1867">
        <v>738</v>
      </c>
      <c r="B1867">
        <f>VLOOKUP($A1867,UserCarData!$A:$R,14,0)</f>
        <v>1197</v>
      </c>
      <c r="C1867">
        <f t="shared" si="29"/>
        <v>2</v>
      </c>
      <c r="D1867" t="str">
        <f>VLOOKUP($A1867,UserCarData!$A:$R,18,0)</f>
        <v>Y</v>
      </c>
    </row>
    <row r="1868" spans="1:4" x14ac:dyDescent="0.25">
      <c r="A1868">
        <v>742</v>
      </c>
      <c r="B1868">
        <f>VLOOKUP($A1868,UserCarData!$A:$R,14,0)</f>
        <v>1197</v>
      </c>
      <c r="C1868">
        <f t="shared" si="29"/>
        <v>2</v>
      </c>
      <c r="D1868" t="str">
        <f>VLOOKUP($A1868,UserCarData!$A:$R,18,0)</f>
        <v>Y</v>
      </c>
    </row>
    <row r="1869" spans="1:4" x14ac:dyDescent="0.25">
      <c r="A1869">
        <v>747</v>
      </c>
      <c r="B1869">
        <f>VLOOKUP($A1869,UserCarData!$A:$R,14,0)</f>
        <v>1197</v>
      </c>
      <c r="C1869">
        <f t="shared" si="29"/>
        <v>2</v>
      </c>
      <c r="D1869" t="str">
        <f>VLOOKUP($A1869,UserCarData!$A:$R,18,0)</f>
        <v>Y</v>
      </c>
    </row>
    <row r="1870" spans="1:4" x14ac:dyDescent="0.25">
      <c r="A1870">
        <v>764</v>
      </c>
      <c r="B1870">
        <f>VLOOKUP($A1870,UserCarData!$A:$R,14,0)</f>
        <v>1197</v>
      </c>
      <c r="C1870">
        <f t="shared" si="29"/>
        <v>2</v>
      </c>
      <c r="D1870" t="str">
        <f>VLOOKUP($A1870,UserCarData!$A:$R,18,0)</f>
        <v>Y</v>
      </c>
    </row>
    <row r="1871" spans="1:4" x14ac:dyDescent="0.25">
      <c r="A1871">
        <v>780</v>
      </c>
      <c r="B1871">
        <f>VLOOKUP($A1871,UserCarData!$A:$R,14,0)</f>
        <v>1197</v>
      </c>
      <c r="C1871">
        <f t="shared" si="29"/>
        <v>2</v>
      </c>
      <c r="D1871" t="str">
        <f>VLOOKUP($A1871,UserCarData!$A:$R,18,0)</f>
        <v>Y</v>
      </c>
    </row>
    <row r="1872" spans="1:4" x14ac:dyDescent="0.25">
      <c r="A1872">
        <v>789</v>
      </c>
      <c r="B1872">
        <f>VLOOKUP($A1872,UserCarData!$A:$R,14,0)</f>
        <v>1197</v>
      </c>
      <c r="C1872">
        <f t="shared" si="29"/>
        <v>2</v>
      </c>
      <c r="D1872" t="str">
        <f>VLOOKUP($A1872,UserCarData!$A:$R,18,0)</f>
        <v>Y</v>
      </c>
    </row>
    <row r="1873" spans="1:4" x14ac:dyDescent="0.25">
      <c r="A1873">
        <v>803</v>
      </c>
      <c r="B1873">
        <f>VLOOKUP($A1873,UserCarData!$A:$R,14,0)</f>
        <v>1197</v>
      </c>
      <c r="C1873">
        <f t="shared" si="29"/>
        <v>2</v>
      </c>
      <c r="D1873" t="str">
        <f>VLOOKUP($A1873,UserCarData!$A:$R,18,0)</f>
        <v>Y</v>
      </c>
    </row>
    <row r="1874" spans="1:4" x14ac:dyDescent="0.25">
      <c r="A1874">
        <v>814</v>
      </c>
      <c r="B1874">
        <f>VLOOKUP($A1874,UserCarData!$A:$R,14,0)</f>
        <v>1197</v>
      </c>
      <c r="C1874">
        <f t="shared" si="29"/>
        <v>2</v>
      </c>
      <c r="D1874" t="str">
        <f>VLOOKUP($A1874,UserCarData!$A:$R,18,0)</f>
        <v>Y</v>
      </c>
    </row>
    <row r="1875" spans="1:4" x14ac:dyDescent="0.25">
      <c r="A1875">
        <v>824</v>
      </c>
      <c r="B1875">
        <f>VLOOKUP($A1875,UserCarData!$A:$R,14,0)</f>
        <v>1197</v>
      </c>
      <c r="C1875">
        <f t="shared" si="29"/>
        <v>2</v>
      </c>
      <c r="D1875" t="str">
        <f>VLOOKUP($A1875,UserCarData!$A:$R,18,0)</f>
        <v>Y</v>
      </c>
    </row>
    <row r="1876" spans="1:4" x14ac:dyDescent="0.25">
      <c r="A1876">
        <v>825</v>
      </c>
      <c r="B1876">
        <f>VLOOKUP($A1876,UserCarData!$A:$R,14,0)</f>
        <v>1197</v>
      </c>
      <c r="C1876">
        <f t="shared" si="29"/>
        <v>2</v>
      </c>
      <c r="D1876" t="str">
        <f>VLOOKUP($A1876,UserCarData!$A:$R,18,0)</f>
        <v>Y</v>
      </c>
    </row>
    <row r="1877" spans="1:4" x14ac:dyDescent="0.25">
      <c r="A1877">
        <v>828</v>
      </c>
      <c r="B1877">
        <f>VLOOKUP($A1877,UserCarData!$A:$R,14,0)</f>
        <v>1197</v>
      </c>
      <c r="C1877">
        <f t="shared" si="29"/>
        <v>2</v>
      </c>
      <c r="D1877" t="str">
        <f>VLOOKUP($A1877,UserCarData!$A:$R,18,0)</f>
        <v>Y</v>
      </c>
    </row>
    <row r="1878" spans="1:4" x14ac:dyDescent="0.25">
      <c r="A1878">
        <v>831</v>
      </c>
      <c r="B1878">
        <f>VLOOKUP($A1878,UserCarData!$A:$R,14,0)</f>
        <v>1197</v>
      </c>
      <c r="C1878">
        <f t="shared" si="29"/>
        <v>2</v>
      </c>
      <c r="D1878" t="str">
        <f>VLOOKUP($A1878,UserCarData!$A:$R,18,0)</f>
        <v>Y</v>
      </c>
    </row>
    <row r="1879" spans="1:4" x14ac:dyDescent="0.25">
      <c r="A1879">
        <v>842</v>
      </c>
      <c r="B1879">
        <f>VLOOKUP($A1879,UserCarData!$A:$R,14,0)</f>
        <v>1197</v>
      </c>
      <c r="C1879">
        <f t="shared" si="29"/>
        <v>2</v>
      </c>
      <c r="D1879" t="str">
        <f>VLOOKUP($A1879,UserCarData!$A:$R,18,0)</f>
        <v>Y</v>
      </c>
    </row>
    <row r="1880" spans="1:4" x14ac:dyDescent="0.25">
      <c r="A1880">
        <v>845</v>
      </c>
      <c r="B1880">
        <f>VLOOKUP($A1880,UserCarData!$A:$R,14,0)</f>
        <v>1197</v>
      </c>
      <c r="C1880">
        <f t="shared" si="29"/>
        <v>2</v>
      </c>
      <c r="D1880" t="str">
        <f>VLOOKUP($A1880,UserCarData!$A:$R,18,0)</f>
        <v>Y</v>
      </c>
    </row>
    <row r="1881" spans="1:4" x14ac:dyDescent="0.25">
      <c r="A1881">
        <v>861</v>
      </c>
      <c r="B1881">
        <f>VLOOKUP($A1881,UserCarData!$A:$R,14,0)</f>
        <v>1197</v>
      </c>
      <c r="C1881">
        <f t="shared" si="29"/>
        <v>2</v>
      </c>
      <c r="D1881" t="str">
        <f>VLOOKUP($A1881,UserCarData!$A:$R,18,0)</f>
        <v>Y</v>
      </c>
    </row>
    <row r="1882" spans="1:4" x14ac:dyDescent="0.25">
      <c r="A1882">
        <v>873</v>
      </c>
      <c r="B1882">
        <f>VLOOKUP($A1882,UserCarData!$A:$R,14,0)</f>
        <v>1197</v>
      </c>
      <c r="C1882">
        <f t="shared" si="29"/>
        <v>2</v>
      </c>
      <c r="D1882" t="str">
        <f>VLOOKUP($A1882,UserCarData!$A:$R,18,0)</f>
        <v>Y</v>
      </c>
    </row>
    <row r="1883" spans="1:4" x14ac:dyDescent="0.25">
      <c r="A1883">
        <v>874</v>
      </c>
      <c r="B1883">
        <f>VLOOKUP($A1883,UserCarData!$A:$R,14,0)</f>
        <v>1197</v>
      </c>
      <c r="C1883">
        <f t="shared" si="29"/>
        <v>2</v>
      </c>
      <c r="D1883" t="str">
        <f>VLOOKUP($A1883,UserCarData!$A:$R,18,0)</f>
        <v>Y</v>
      </c>
    </row>
    <row r="1884" spans="1:4" x14ac:dyDescent="0.25">
      <c r="A1884">
        <v>901</v>
      </c>
      <c r="B1884">
        <f>VLOOKUP($A1884,UserCarData!$A:$R,14,0)</f>
        <v>1197</v>
      </c>
      <c r="C1884">
        <f t="shared" si="29"/>
        <v>2</v>
      </c>
      <c r="D1884" t="str">
        <f>VLOOKUP($A1884,UserCarData!$A:$R,18,0)</f>
        <v>Y</v>
      </c>
    </row>
    <row r="1885" spans="1:4" x14ac:dyDescent="0.25">
      <c r="A1885">
        <v>906</v>
      </c>
      <c r="B1885">
        <f>VLOOKUP($A1885,UserCarData!$A:$R,14,0)</f>
        <v>1197</v>
      </c>
      <c r="C1885">
        <f t="shared" si="29"/>
        <v>2</v>
      </c>
      <c r="D1885" t="str">
        <f>VLOOKUP($A1885,UserCarData!$A:$R,18,0)</f>
        <v>Y</v>
      </c>
    </row>
    <row r="1886" spans="1:4" x14ac:dyDescent="0.25">
      <c r="A1886">
        <v>909</v>
      </c>
      <c r="B1886">
        <f>VLOOKUP($A1886,UserCarData!$A:$R,14,0)</f>
        <v>1197</v>
      </c>
      <c r="C1886">
        <f t="shared" si="29"/>
        <v>2</v>
      </c>
      <c r="D1886" t="str">
        <f>VLOOKUP($A1886,UserCarData!$A:$R,18,0)</f>
        <v>Y</v>
      </c>
    </row>
    <row r="1887" spans="1:4" x14ac:dyDescent="0.25">
      <c r="A1887">
        <v>910</v>
      </c>
      <c r="B1887">
        <f>VLOOKUP($A1887,UserCarData!$A:$R,14,0)</f>
        <v>1197</v>
      </c>
      <c r="C1887">
        <f t="shared" si="29"/>
        <v>2</v>
      </c>
      <c r="D1887" t="str">
        <f>VLOOKUP($A1887,UserCarData!$A:$R,18,0)</f>
        <v>Y</v>
      </c>
    </row>
    <row r="1888" spans="1:4" x14ac:dyDescent="0.25">
      <c r="A1888">
        <v>953</v>
      </c>
      <c r="B1888">
        <f>VLOOKUP($A1888,UserCarData!$A:$R,14,0)</f>
        <v>1197</v>
      </c>
      <c r="C1888">
        <f t="shared" si="29"/>
        <v>2</v>
      </c>
      <c r="D1888" t="str">
        <f>VLOOKUP($A1888,UserCarData!$A:$R,18,0)</f>
        <v>Y</v>
      </c>
    </row>
    <row r="1889" spans="1:4" x14ac:dyDescent="0.25">
      <c r="A1889">
        <v>966</v>
      </c>
      <c r="B1889">
        <f>VLOOKUP($A1889,UserCarData!$A:$R,14,0)</f>
        <v>1197</v>
      </c>
      <c r="C1889">
        <f t="shared" si="29"/>
        <v>2</v>
      </c>
      <c r="D1889" t="str">
        <f>VLOOKUP($A1889,UserCarData!$A:$R,18,0)</f>
        <v>Y</v>
      </c>
    </row>
    <row r="1890" spans="1:4" x14ac:dyDescent="0.25">
      <c r="A1890">
        <v>1031</v>
      </c>
      <c r="B1890">
        <f>VLOOKUP($A1890,UserCarData!$A:$R,14,0)</f>
        <v>1197</v>
      </c>
      <c r="C1890">
        <f t="shared" si="29"/>
        <v>2</v>
      </c>
      <c r="D1890" t="str">
        <f>VLOOKUP($A1890,UserCarData!$A:$R,18,0)</f>
        <v>Y</v>
      </c>
    </row>
    <row r="1891" spans="1:4" x14ac:dyDescent="0.25">
      <c r="A1891">
        <v>1047</v>
      </c>
      <c r="B1891">
        <f>VLOOKUP($A1891,UserCarData!$A:$R,14,0)</f>
        <v>1197</v>
      </c>
      <c r="C1891">
        <f t="shared" si="29"/>
        <v>2</v>
      </c>
      <c r="D1891" t="str">
        <f>VLOOKUP($A1891,UserCarData!$A:$R,18,0)</f>
        <v>Y</v>
      </c>
    </row>
    <row r="1892" spans="1:4" x14ac:dyDescent="0.25">
      <c r="A1892">
        <v>1059</v>
      </c>
      <c r="B1892">
        <f>VLOOKUP($A1892,UserCarData!$A:$R,14,0)</f>
        <v>1197</v>
      </c>
      <c r="C1892">
        <f t="shared" si="29"/>
        <v>2</v>
      </c>
      <c r="D1892" t="str">
        <f>VLOOKUP($A1892,UserCarData!$A:$R,18,0)</f>
        <v>Y</v>
      </c>
    </row>
    <row r="1893" spans="1:4" x14ac:dyDescent="0.25">
      <c r="A1893">
        <v>1071</v>
      </c>
      <c r="B1893">
        <f>VLOOKUP($A1893,UserCarData!$A:$R,14,0)</f>
        <v>1197</v>
      </c>
      <c r="C1893">
        <f t="shared" si="29"/>
        <v>2</v>
      </c>
      <c r="D1893" t="str">
        <f>VLOOKUP($A1893,UserCarData!$A:$R,18,0)</f>
        <v>Y</v>
      </c>
    </row>
    <row r="1894" spans="1:4" x14ac:dyDescent="0.25">
      <c r="A1894">
        <v>1077</v>
      </c>
      <c r="B1894">
        <f>VLOOKUP($A1894,UserCarData!$A:$R,14,0)</f>
        <v>1197</v>
      </c>
      <c r="C1894">
        <f t="shared" si="29"/>
        <v>2</v>
      </c>
      <c r="D1894" t="str">
        <f>VLOOKUP($A1894,UserCarData!$A:$R,18,0)</f>
        <v>Y</v>
      </c>
    </row>
    <row r="1895" spans="1:4" x14ac:dyDescent="0.25">
      <c r="A1895">
        <v>1088</v>
      </c>
      <c r="B1895">
        <f>VLOOKUP($A1895,UserCarData!$A:$R,14,0)</f>
        <v>1197</v>
      </c>
      <c r="C1895">
        <f t="shared" si="29"/>
        <v>2</v>
      </c>
      <c r="D1895" t="str">
        <f>VLOOKUP($A1895,UserCarData!$A:$R,18,0)</f>
        <v>Y</v>
      </c>
    </row>
    <row r="1896" spans="1:4" x14ac:dyDescent="0.25">
      <c r="A1896">
        <v>1090</v>
      </c>
      <c r="B1896">
        <f>VLOOKUP($A1896,UserCarData!$A:$R,14,0)</f>
        <v>1197</v>
      </c>
      <c r="C1896">
        <f t="shared" si="29"/>
        <v>2</v>
      </c>
      <c r="D1896" t="str">
        <f>VLOOKUP($A1896,UserCarData!$A:$R,18,0)</f>
        <v>Y</v>
      </c>
    </row>
    <row r="1897" spans="1:4" x14ac:dyDescent="0.25">
      <c r="A1897">
        <v>1107</v>
      </c>
      <c r="B1897">
        <f>VLOOKUP($A1897,UserCarData!$A:$R,14,0)</f>
        <v>1197</v>
      </c>
      <c r="C1897">
        <f t="shared" si="29"/>
        <v>2</v>
      </c>
      <c r="D1897" t="str">
        <f>VLOOKUP($A1897,UserCarData!$A:$R,18,0)</f>
        <v>Y</v>
      </c>
    </row>
    <row r="1898" spans="1:4" x14ac:dyDescent="0.25">
      <c r="A1898">
        <v>1109</v>
      </c>
      <c r="B1898">
        <f>VLOOKUP($A1898,UserCarData!$A:$R,14,0)</f>
        <v>1197</v>
      </c>
      <c r="C1898">
        <f t="shared" si="29"/>
        <v>2</v>
      </c>
      <c r="D1898" t="str">
        <f>VLOOKUP($A1898,UserCarData!$A:$R,18,0)</f>
        <v>Y</v>
      </c>
    </row>
    <row r="1899" spans="1:4" x14ac:dyDescent="0.25">
      <c r="A1899">
        <v>1126</v>
      </c>
      <c r="B1899">
        <f>VLOOKUP($A1899,UserCarData!$A:$R,14,0)</f>
        <v>1197</v>
      </c>
      <c r="C1899">
        <f t="shared" si="29"/>
        <v>2</v>
      </c>
      <c r="D1899" t="str">
        <f>VLOOKUP($A1899,UserCarData!$A:$R,18,0)</f>
        <v>Y</v>
      </c>
    </row>
    <row r="1900" spans="1:4" x14ac:dyDescent="0.25">
      <c r="A1900">
        <v>1128</v>
      </c>
      <c r="B1900">
        <f>VLOOKUP($A1900,UserCarData!$A:$R,14,0)</f>
        <v>1197</v>
      </c>
      <c r="C1900">
        <f t="shared" si="29"/>
        <v>2</v>
      </c>
      <c r="D1900" t="str">
        <f>VLOOKUP($A1900,UserCarData!$A:$R,18,0)</f>
        <v>Y</v>
      </c>
    </row>
    <row r="1901" spans="1:4" x14ac:dyDescent="0.25">
      <c r="A1901">
        <v>1145</v>
      </c>
      <c r="B1901">
        <f>VLOOKUP($A1901,UserCarData!$A:$R,14,0)</f>
        <v>1197</v>
      </c>
      <c r="C1901">
        <f t="shared" si="29"/>
        <v>2</v>
      </c>
      <c r="D1901" t="str">
        <f>VLOOKUP($A1901,UserCarData!$A:$R,18,0)</f>
        <v>Y</v>
      </c>
    </row>
    <row r="1902" spans="1:4" x14ac:dyDescent="0.25">
      <c r="A1902">
        <v>1147</v>
      </c>
      <c r="B1902">
        <f>VLOOKUP($A1902,UserCarData!$A:$R,14,0)</f>
        <v>1197</v>
      </c>
      <c r="C1902">
        <f t="shared" si="29"/>
        <v>2</v>
      </c>
      <c r="D1902" t="str">
        <f>VLOOKUP($A1902,UserCarData!$A:$R,18,0)</f>
        <v>Y</v>
      </c>
    </row>
    <row r="1903" spans="1:4" x14ac:dyDescent="0.25">
      <c r="A1903">
        <v>1172</v>
      </c>
      <c r="B1903">
        <f>VLOOKUP($A1903,UserCarData!$A:$R,14,0)</f>
        <v>1197</v>
      </c>
      <c r="C1903">
        <f t="shared" si="29"/>
        <v>2</v>
      </c>
      <c r="D1903" t="str">
        <f>VLOOKUP($A1903,UserCarData!$A:$R,18,0)</f>
        <v>Y</v>
      </c>
    </row>
    <row r="1904" spans="1:4" x14ac:dyDescent="0.25">
      <c r="A1904">
        <v>1173</v>
      </c>
      <c r="B1904">
        <f>VLOOKUP($A1904,UserCarData!$A:$R,14,0)</f>
        <v>1197</v>
      </c>
      <c r="C1904">
        <f t="shared" si="29"/>
        <v>2</v>
      </c>
      <c r="D1904" t="str">
        <f>VLOOKUP($A1904,UserCarData!$A:$R,18,0)</f>
        <v>Y</v>
      </c>
    </row>
    <row r="1905" spans="1:4" x14ac:dyDescent="0.25">
      <c r="A1905">
        <v>1200</v>
      </c>
      <c r="B1905">
        <f>VLOOKUP($A1905,UserCarData!$A:$R,14,0)</f>
        <v>1197</v>
      </c>
      <c r="C1905">
        <f t="shared" si="29"/>
        <v>2</v>
      </c>
      <c r="D1905" t="str">
        <f>VLOOKUP($A1905,UserCarData!$A:$R,18,0)</f>
        <v>Y</v>
      </c>
    </row>
    <row r="1906" spans="1:4" x14ac:dyDescent="0.25">
      <c r="A1906">
        <v>1206</v>
      </c>
      <c r="B1906">
        <f>VLOOKUP($A1906,UserCarData!$A:$R,14,0)</f>
        <v>1197</v>
      </c>
      <c r="C1906">
        <f t="shared" si="29"/>
        <v>2</v>
      </c>
      <c r="D1906" t="str">
        <f>VLOOKUP($A1906,UserCarData!$A:$R,18,0)</f>
        <v>Y</v>
      </c>
    </row>
    <row r="1907" spans="1:4" x14ac:dyDescent="0.25">
      <c r="A1907">
        <v>1215</v>
      </c>
      <c r="B1907">
        <f>VLOOKUP($A1907,UserCarData!$A:$R,14,0)</f>
        <v>1197</v>
      </c>
      <c r="C1907">
        <f t="shared" si="29"/>
        <v>2</v>
      </c>
      <c r="D1907" t="str">
        <f>VLOOKUP($A1907,UserCarData!$A:$R,18,0)</f>
        <v>Y</v>
      </c>
    </row>
    <row r="1908" spans="1:4" x14ac:dyDescent="0.25">
      <c r="A1908">
        <v>1241</v>
      </c>
      <c r="B1908">
        <f>VLOOKUP($A1908,UserCarData!$A:$R,14,0)</f>
        <v>1197</v>
      </c>
      <c r="C1908">
        <f t="shared" si="29"/>
        <v>2</v>
      </c>
      <c r="D1908" t="str">
        <f>VLOOKUP($A1908,UserCarData!$A:$R,18,0)</f>
        <v>Y</v>
      </c>
    </row>
    <row r="1909" spans="1:4" x14ac:dyDescent="0.25">
      <c r="A1909">
        <v>1243</v>
      </c>
      <c r="B1909">
        <f>VLOOKUP($A1909,UserCarData!$A:$R,14,0)</f>
        <v>1197</v>
      </c>
      <c r="C1909">
        <f t="shared" si="29"/>
        <v>2</v>
      </c>
      <c r="D1909" t="str">
        <f>VLOOKUP($A1909,UserCarData!$A:$R,18,0)</f>
        <v>Y</v>
      </c>
    </row>
    <row r="1910" spans="1:4" x14ac:dyDescent="0.25">
      <c r="A1910">
        <v>1244</v>
      </c>
      <c r="B1910">
        <f>VLOOKUP($A1910,UserCarData!$A:$R,14,0)</f>
        <v>1197</v>
      </c>
      <c r="C1910">
        <f t="shared" si="29"/>
        <v>2</v>
      </c>
      <c r="D1910" t="str">
        <f>VLOOKUP($A1910,UserCarData!$A:$R,18,0)</f>
        <v>Y</v>
      </c>
    </row>
    <row r="1911" spans="1:4" x14ac:dyDescent="0.25">
      <c r="A1911">
        <v>1247</v>
      </c>
      <c r="B1911">
        <f>VLOOKUP($A1911,UserCarData!$A:$R,14,0)</f>
        <v>1197</v>
      </c>
      <c r="C1911">
        <f t="shared" si="29"/>
        <v>2</v>
      </c>
      <c r="D1911" t="str">
        <f>VLOOKUP($A1911,UserCarData!$A:$R,18,0)</f>
        <v>Y</v>
      </c>
    </row>
    <row r="1912" spans="1:4" x14ac:dyDescent="0.25">
      <c r="A1912">
        <v>1271</v>
      </c>
      <c r="B1912">
        <f>VLOOKUP($A1912,UserCarData!$A:$R,14,0)</f>
        <v>1197</v>
      </c>
      <c r="C1912">
        <f t="shared" si="29"/>
        <v>2</v>
      </c>
      <c r="D1912" t="str">
        <f>VLOOKUP($A1912,UserCarData!$A:$R,18,0)</f>
        <v>Y</v>
      </c>
    </row>
    <row r="1913" spans="1:4" x14ac:dyDescent="0.25">
      <c r="A1913">
        <v>1273</v>
      </c>
      <c r="B1913">
        <f>VLOOKUP($A1913,UserCarData!$A:$R,14,0)</f>
        <v>1197</v>
      </c>
      <c r="C1913">
        <f t="shared" si="29"/>
        <v>2</v>
      </c>
      <c r="D1913" t="str">
        <f>VLOOKUP($A1913,UserCarData!$A:$R,18,0)</f>
        <v>Y</v>
      </c>
    </row>
    <row r="1914" spans="1:4" x14ac:dyDescent="0.25">
      <c r="A1914">
        <v>1276</v>
      </c>
      <c r="B1914">
        <f>VLOOKUP($A1914,UserCarData!$A:$R,14,0)</f>
        <v>1197</v>
      </c>
      <c r="C1914">
        <f t="shared" si="29"/>
        <v>2</v>
      </c>
      <c r="D1914" t="str">
        <f>VLOOKUP($A1914,UserCarData!$A:$R,18,0)</f>
        <v>Y</v>
      </c>
    </row>
    <row r="1915" spans="1:4" x14ac:dyDescent="0.25">
      <c r="A1915">
        <v>1277</v>
      </c>
      <c r="B1915">
        <f>VLOOKUP($A1915,UserCarData!$A:$R,14,0)</f>
        <v>1197</v>
      </c>
      <c r="C1915">
        <f t="shared" si="29"/>
        <v>2</v>
      </c>
      <c r="D1915" t="str">
        <f>VLOOKUP($A1915,UserCarData!$A:$R,18,0)</f>
        <v>Y</v>
      </c>
    </row>
    <row r="1916" spans="1:4" x14ac:dyDescent="0.25">
      <c r="A1916">
        <v>1301</v>
      </c>
      <c r="B1916">
        <f>VLOOKUP($A1916,UserCarData!$A:$R,14,0)</f>
        <v>1197</v>
      </c>
      <c r="C1916">
        <f t="shared" si="29"/>
        <v>2</v>
      </c>
      <c r="D1916" t="str">
        <f>VLOOKUP($A1916,UserCarData!$A:$R,18,0)</f>
        <v>Y</v>
      </c>
    </row>
    <row r="1917" spans="1:4" x14ac:dyDescent="0.25">
      <c r="A1917">
        <v>1306</v>
      </c>
      <c r="B1917">
        <f>VLOOKUP($A1917,UserCarData!$A:$R,14,0)</f>
        <v>1197</v>
      </c>
      <c r="C1917">
        <f t="shared" si="29"/>
        <v>2</v>
      </c>
      <c r="D1917" t="str">
        <f>VLOOKUP($A1917,UserCarData!$A:$R,18,0)</f>
        <v>Y</v>
      </c>
    </row>
    <row r="1918" spans="1:4" x14ac:dyDescent="0.25">
      <c r="A1918">
        <v>1322</v>
      </c>
      <c r="B1918">
        <f>VLOOKUP($A1918,UserCarData!$A:$R,14,0)</f>
        <v>1197</v>
      </c>
      <c r="C1918">
        <f t="shared" si="29"/>
        <v>2</v>
      </c>
      <c r="D1918" t="str">
        <f>VLOOKUP($A1918,UserCarData!$A:$R,18,0)</f>
        <v>Y</v>
      </c>
    </row>
    <row r="1919" spans="1:4" x14ac:dyDescent="0.25">
      <c r="A1919">
        <v>1327</v>
      </c>
      <c r="B1919">
        <f>VLOOKUP($A1919,UserCarData!$A:$R,14,0)</f>
        <v>1197</v>
      </c>
      <c r="C1919">
        <f t="shared" si="29"/>
        <v>2</v>
      </c>
      <c r="D1919" t="str">
        <f>VLOOKUP($A1919,UserCarData!$A:$R,18,0)</f>
        <v>Y</v>
      </c>
    </row>
    <row r="1920" spans="1:4" x14ac:dyDescent="0.25">
      <c r="A1920">
        <v>1344</v>
      </c>
      <c r="B1920">
        <f>VLOOKUP($A1920,UserCarData!$A:$R,14,0)</f>
        <v>1197</v>
      </c>
      <c r="C1920">
        <f t="shared" si="29"/>
        <v>2</v>
      </c>
      <c r="D1920" t="str">
        <f>VLOOKUP($A1920,UserCarData!$A:$R,18,0)</f>
        <v>Y</v>
      </c>
    </row>
    <row r="1921" spans="1:4" x14ac:dyDescent="0.25">
      <c r="A1921">
        <v>1357</v>
      </c>
      <c r="B1921">
        <f>VLOOKUP($A1921,UserCarData!$A:$R,14,0)</f>
        <v>1197</v>
      </c>
      <c r="C1921">
        <f t="shared" si="29"/>
        <v>2</v>
      </c>
      <c r="D1921" t="str">
        <f>VLOOKUP($A1921,UserCarData!$A:$R,18,0)</f>
        <v>Y</v>
      </c>
    </row>
    <row r="1922" spans="1:4" x14ac:dyDescent="0.25">
      <c r="A1922">
        <v>1359</v>
      </c>
      <c r="B1922">
        <f>VLOOKUP($A1922,UserCarData!$A:$R,14,0)</f>
        <v>1197</v>
      </c>
      <c r="C1922">
        <f t="shared" ref="C1922:C1985" si="30">IF(AND(B1922&gt;=500,B1922&lt;1000),1,IF(AND(B1922&gt;=1000,B1922&lt;1500),2,IF(AND(B1922&gt;=1500,B1922&lt;2000),3,IF(AND(B1922&gt;=2000,B1922&lt;2500),4,IF(AND(B1922&gt;=2500,B1922&lt;3000),5,IF(AND(B1922&gt;=3000,B1922&lt;3500),6,IF(AND(B1922&gt;=3500,B1922&lt;4000),7,8)))))))</f>
        <v>2</v>
      </c>
      <c r="D1922" t="str">
        <f>VLOOKUP($A1922,UserCarData!$A:$R,18,0)</f>
        <v>Y</v>
      </c>
    </row>
    <row r="1923" spans="1:4" x14ac:dyDescent="0.25">
      <c r="A1923">
        <v>1364</v>
      </c>
      <c r="B1923">
        <f>VLOOKUP($A1923,UserCarData!$A:$R,14,0)</f>
        <v>1197</v>
      </c>
      <c r="C1923">
        <f t="shared" si="30"/>
        <v>2</v>
      </c>
      <c r="D1923" t="str">
        <f>VLOOKUP($A1923,UserCarData!$A:$R,18,0)</f>
        <v>Y</v>
      </c>
    </row>
    <row r="1924" spans="1:4" x14ac:dyDescent="0.25">
      <c r="A1924">
        <v>1385</v>
      </c>
      <c r="B1924">
        <f>VLOOKUP($A1924,UserCarData!$A:$R,14,0)</f>
        <v>1197</v>
      </c>
      <c r="C1924">
        <f t="shared" si="30"/>
        <v>2</v>
      </c>
      <c r="D1924" t="str">
        <f>VLOOKUP($A1924,UserCarData!$A:$R,18,0)</f>
        <v>Y</v>
      </c>
    </row>
    <row r="1925" spans="1:4" x14ac:dyDescent="0.25">
      <c r="A1925">
        <v>1387</v>
      </c>
      <c r="B1925">
        <f>VLOOKUP($A1925,UserCarData!$A:$R,14,0)</f>
        <v>1197</v>
      </c>
      <c r="C1925">
        <f t="shared" si="30"/>
        <v>2</v>
      </c>
      <c r="D1925" t="str">
        <f>VLOOKUP($A1925,UserCarData!$A:$R,18,0)</f>
        <v>Y</v>
      </c>
    </row>
    <row r="1926" spans="1:4" x14ac:dyDescent="0.25">
      <c r="A1926">
        <v>1389</v>
      </c>
      <c r="B1926">
        <f>VLOOKUP($A1926,UserCarData!$A:$R,14,0)</f>
        <v>1197</v>
      </c>
      <c r="C1926">
        <f t="shared" si="30"/>
        <v>2</v>
      </c>
      <c r="D1926" t="str">
        <f>VLOOKUP($A1926,UserCarData!$A:$R,18,0)</f>
        <v>Y</v>
      </c>
    </row>
    <row r="1927" spans="1:4" x14ac:dyDescent="0.25">
      <c r="A1927">
        <v>1396</v>
      </c>
      <c r="B1927">
        <f>VLOOKUP($A1927,UserCarData!$A:$R,14,0)</f>
        <v>1197</v>
      </c>
      <c r="C1927">
        <f t="shared" si="30"/>
        <v>2</v>
      </c>
      <c r="D1927" t="str">
        <f>VLOOKUP($A1927,UserCarData!$A:$R,18,0)</f>
        <v>Y</v>
      </c>
    </row>
    <row r="1928" spans="1:4" x14ac:dyDescent="0.25">
      <c r="A1928">
        <v>1402</v>
      </c>
      <c r="B1928">
        <f>VLOOKUP($A1928,UserCarData!$A:$R,14,0)</f>
        <v>1197</v>
      </c>
      <c r="C1928">
        <f t="shared" si="30"/>
        <v>2</v>
      </c>
      <c r="D1928" t="str">
        <f>VLOOKUP($A1928,UserCarData!$A:$R,18,0)</f>
        <v>Y</v>
      </c>
    </row>
    <row r="1929" spans="1:4" x14ac:dyDescent="0.25">
      <c r="A1929">
        <v>1445</v>
      </c>
      <c r="B1929">
        <f>VLOOKUP($A1929,UserCarData!$A:$R,14,0)</f>
        <v>1197</v>
      </c>
      <c r="C1929">
        <f t="shared" si="30"/>
        <v>2</v>
      </c>
      <c r="D1929" t="str">
        <f>VLOOKUP($A1929,UserCarData!$A:$R,18,0)</f>
        <v>Y</v>
      </c>
    </row>
    <row r="1930" spans="1:4" x14ac:dyDescent="0.25">
      <c r="A1930">
        <v>1449</v>
      </c>
      <c r="B1930">
        <f>VLOOKUP($A1930,UserCarData!$A:$R,14,0)</f>
        <v>1197</v>
      </c>
      <c r="C1930">
        <f t="shared" si="30"/>
        <v>2</v>
      </c>
      <c r="D1930" t="str">
        <f>VLOOKUP($A1930,UserCarData!$A:$R,18,0)</f>
        <v>Y</v>
      </c>
    </row>
    <row r="1931" spans="1:4" x14ac:dyDescent="0.25">
      <c r="A1931">
        <v>1486</v>
      </c>
      <c r="B1931">
        <f>VLOOKUP($A1931,UserCarData!$A:$R,14,0)</f>
        <v>1197</v>
      </c>
      <c r="C1931">
        <f t="shared" si="30"/>
        <v>2</v>
      </c>
      <c r="D1931" t="str">
        <f>VLOOKUP($A1931,UserCarData!$A:$R,18,0)</f>
        <v>Y</v>
      </c>
    </row>
    <row r="1932" spans="1:4" x14ac:dyDescent="0.25">
      <c r="A1932">
        <v>1495</v>
      </c>
      <c r="B1932">
        <f>VLOOKUP($A1932,UserCarData!$A:$R,14,0)</f>
        <v>1197</v>
      </c>
      <c r="C1932">
        <f t="shared" si="30"/>
        <v>2</v>
      </c>
      <c r="D1932" t="str">
        <f>VLOOKUP($A1932,UserCarData!$A:$R,18,0)</f>
        <v>Y</v>
      </c>
    </row>
    <row r="1933" spans="1:4" x14ac:dyDescent="0.25">
      <c r="A1933">
        <v>1517</v>
      </c>
      <c r="B1933">
        <f>VLOOKUP($A1933,UserCarData!$A:$R,14,0)</f>
        <v>1197</v>
      </c>
      <c r="C1933">
        <f t="shared" si="30"/>
        <v>2</v>
      </c>
      <c r="D1933" t="str">
        <f>VLOOKUP($A1933,UserCarData!$A:$R,18,0)</f>
        <v>Y</v>
      </c>
    </row>
    <row r="1934" spans="1:4" x14ac:dyDescent="0.25">
      <c r="A1934">
        <v>1523</v>
      </c>
      <c r="B1934">
        <f>VLOOKUP($A1934,UserCarData!$A:$R,14,0)</f>
        <v>1197</v>
      </c>
      <c r="C1934">
        <f t="shared" si="30"/>
        <v>2</v>
      </c>
      <c r="D1934" t="str">
        <f>VLOOKUP($A1934,UserCarData!$A:$R,18,0)</f>
        <v>Y</v>
      </c>
    </row>
    <row r="1935" spans="1:4" x14ac:dyDescent="0.25">
      <c r="A1935">
        <v>1544</v>
      </c>
      <c r="B1935">
        <f>VLOOKUP($A1935,UserCarData!$A:$R,14,0)</f>
        <v>1197</v>
      </c>
      <c r="C1935">
        <f t="shared" si="30"/>
        <v>2</v>
      </c>
      <c r="D1935" t="str">
        <f>VLOOKUP($A1935,UserCarData!$A:$R,18,0)</f>
        <v>Y</v>
      </c>
    </row>
    <row r="1936" spans="1:4" x14ac:dyDescent="0.25">
      <c r="A1936">
        <v>1546</v>
      </c>
      <c r="B1936">
        <f>VLOOKUP($A1936,UserCarData!$A:$R,14,0)</f>
        <v>1197</v>
      </c>
      <c r="C1936">
        <f t="shared" si="30"/>
        <v>2</v>
      </c>
      <c r="D1936" t="str">
        <f>VLOOKUP($A1936,UserCarData!$A:$R,18,0)</f>
        <v>Y</v>
      </c>
    </row>
    <row r="1937" spans="1:4" x14ac:dyDescent="0.25">
      <c r="A1937">
        <v>1547</v>
      </c>
      <c r="B1937">
        <f>VLOOKUP($A1937,UserCarData!$A:$R,14,0)</f>
        <v>1197</v>
      </c>
      <c r="C1937">
        <f t="shared" si="30"/>
        <v>2</v>
      </c>
      <c r="D1937" t="str">
        <f>VLOOKUP($A1937,UserCarData!$A:$R,18,0)</f>
        <v>Y</v>
      </c>
    </row>
    <row r="1938" spans="1:4" x14ac:dyDescent="0.25">
      <c r="A1938">
        <v>1552</v>
      </c>
      <c r="B1938">
        <f>VLOOKUP($A1938,UserCarData!$A:$R,14,0)</f>
        <v>1197</v>
      </c>
      <c r="C1938">
        <f t="shared" si="30"/>
        <v>2</v>
      </c>
      <c r="D1938" t="str">
        <f>VLOOKUP($A1938,UserCarData!$A:$R,18,0)</f>
        <v>Y</v>
      </c>
    </row>
    <row r="1939" spans="1:4" x14ac:dyDescent="0.25">
      <c r="A1939">
        <v>1568</v>
      </c>
      <c r="B1939">
        <f>VLOOKUP($A1939,UserCarData!$A:$R,14,0)</f>
        <v>1197</v>
      </c>
      <c r="C1939">
        <f t="shared" si="30"/>
        <v>2</v>
      </c>
      <c r="D1939" t="str">
        <f>VLOOKUP($A1939,UserCarData!$A:$R,18,0)</f>
        <v>Y</v>
      </c>
    </row>
    <row r="1940" spans="1:4" x14ac:dyDescent="0.25">
      <c r="A1940">
        <v>1569</v>
      </c>
      <c r="B1940">
        <f>VLOOKUP($A1940,UserCarData!$A:$R,14,0)</f>
        <v>1197</v>
      </c>
      <c r="C1940">
        <f t="shared" si="30"/>
        <v>2</v>
      </c>
      <c r="D1940" t="str">
        <f>VLOOKUP($A1940,UserCarData!$A:$R,18,0)</f>
        <v>Y</v>
      </c>
    </row>
    <row r="1941" spans="1:4" x14ac:dyDescent="0.25">
      <c r="A1941">
        <v>1582</v>
      </c>
      <c r="B1941">
        <f>VLOOKUP($A1941,UserCarData!$A:$R,14,0)</f>
        <v>1197</v>
      </c>
      <c r="C1941">
        <f t="shared" si="30"/>
        <v>2</v>
      </c>
      <c r="D1941" t="str">
        <f>VLOOKUP($A1941,UserCarData!$A:$R,18,0)</f>
        <v>Y</v>
      </c>
    </row>
    <row r="1942" spans="1:4" x14ac:dyDescent="0.25">
      <c r="A1942">
        <v>1584</v>
      </c>
      <c r="B1942">
        <f>VLOOKUP($A1942,UserCarData!$A:$R,14,0)</f>
        <v>1197</v>
      </c>
      <c r="C1942">
        <f t="shared" si="30"/>
        <v>2</v>
      </c>
      <c r="D1942" t="str">
        <f>VLOOKUP($A1942,UserCarData!$A:$R,18,0)</f>
        <v>Y</v>
      </c>
    </row>
    <row r="1943" spans="1:4" x14ac:dyDescent="0.25">
      <c r="A1943">
        <v>1585</v>
      </c>
      <c r="B1943">
        <f>VLOOKUP($A1943,UserCarData!$A:$R,14,0)</f>
        <v>1197</v>
      </c>
      <c r="C1943">
        <f t="shared" si="30"/>
        <v>2</v>
      </c>
      <c r="D1943" t="str">
        <f>VLOOKUP($A1943,UserCarData!$A:$R,18,0)</f>
        <v>Y</v>
      </c>
    </row>
    <row r="1944" spans="1:4" x14ac:dyDescent="0.25">
      <c r="A1944">
        <v>1592</v>
      </c>
      <c r="B1944">
        <f>VLOOKUP($A1944,UserCarData!$A:$R,14,0)</f>
        <v>1197</v>
      </c>
      <c r="C1944">
        <f t="shared" si="30"/>
        <v>2</v>
      </c>
      <c r="D1944" t="str">
        <f>VLOOKUP($A1944,UserCarData!$A:$R,18,0)</f>
        <v>Y</v>
      </c>
    </row>
    <row r="1945" spans="1:4" x14ac:dyDescent="0.25">
      <c r="A1945">
        <v>1599</v>
      </c>
      <c r="B1945">
        <f>VLOOKUP($A1945,UserCarData!$A:$R,14,0)</f>
        <v>1197</v>
      </c>
      <c r="C1945">
        <f t="shared" si="30"/>
        <v>2</v>
      </c>
      <c r="D1945" t="str">
        <f>VLOOKUP($A1945,UserCarData!$A:$R,18,0)</f>
        <v>Y</v>
      </c>
    </row>
    <row r="1946" spans="1:4" x14ac:dyDescent="0.25">
      <c r="A1946">
        <v>1615</v>
      </c>
      <c r="B1946">
        <f>VLOOKUP($A1946,UserCarData!$A:$R,14,0)</f>
        <v>1197</v>
      </c>
      <c r="C1946">
        <f t="shared" si="30"/>
        <v>2</v>
      </c>
      <c r="D1946" t="str">
        <f>VLOOKUP($A1946,UserCarData!$A:$R,18,0)</f>
        <v>Y</v>
      </c>
    </row>
    <row r="1947" spans="1:4" x14ac:dyDescent="0.25">
      <c r="A1947">
        <v>1621</v>
      </c>
      <c r="B1947">
        <f>VLOOKUP($A1947,UserCarData!$A:$R,14,0)</f>
        <v>1197</v>
      </c>
      <c r="C1947">
        <f t="shared" si="30"/>
        <v>2</v>
      </c>
      <c r="D1947" t="str">
        <f>VLOOKUP($A1947,UserCarData!$A:$R,18,0)</f>
        <v>Y</v>
      </c>
    </row>
    <row r="1948" spans="1:4" x14ac:dyDescent="0.25">
      <c r="A1948">
        <v>1627</v>
      </c>
      <c r="B1948">
        <f>VLOOKUP($A1948,UserCarData!$A:$R,14,0)</f>
        <v>1197</v>
      </c>
      <c r="C1948">
        <f t="shared" si="30"/>
        <v>2</v>
      </c>
      <c r="D1948" t="str">
        <f>VLOOKUP($A1948,UserCarData!$A:$R,18,0)</f>
        <v>Y</v>
      </c>
    </row>
    <row r="1949" spans="1:4" x14ac:dyDescent="0.25">
      <c r="A1949">
        <v>1629</v>
      </c>
      <c r="B1949">
        <f>VLOOKUP($A1949,UserCarData!$A:$R,14,0)</f>
        <v>1197</v>
      </c>
      <c r="C1949">
        <f t="shared" si="30"/>
        <v>2</v>
      </c>
      <c r="D1949" t="str">
        <f>VLOOKUP($A1949,UserCarData!$A:$R,18,0)</f>
        <v>Y</v>
      </c>
    </row>
    <row r="1950" spans="1:4" x14ac:dyDescent="0.25">
      <c r="A1950">
        <v>1642</v>
      </c>
      <c r="B1950">
        <f>VLOOKUP($A1950,UserCarData!$A:$R,14,0)</f>
        <v>1197</v>
      </c>
      <c r="C1950">
        <f t="shared" si="30"/>
        <v>2</v>
      </c>
      <c r="D1950" t="str">
        <f>VLOOKUP($A1950,UserCarData!$A:$R,18,0)</f>
        <v>Y</v>
      </c>
    </row>
    <row r="1951" spans="1:4" x14ac:dyDescent="0.25">
      <c r="A1951">
        <v>1643</v>
      </c>
      <c r="B1951">
        <f>VLOOKUP($A1951,UserCarData!$A:$R,14,0)</f>
        <v>1197</v>
      </c>
      <c r="C1951">
        <f t="shared" si="30"/>
        <v>2</v>
      </c>
      <c r="D1951" t="str">
        <f>VLOOKUP($A1951,UserCarData!$A:$R,18,0)</f>
        <v>Y</v>
      </c>
    </row>
    <row r="1952" spans="1:4" x14ac:dyDescent="0.25">
      <c r="A1952">
        <v>1646</v>
      </c>
      <c r="B1952">
        <f>VLOOKUP($A1952,UserCarData!$A:$R,14,0)</f>
        <v>1197</v>
      </c>
      <c r="C1952">
        <f t="shared" si="30"/>
        <v>2</v>
      </c>
      <c r="D1952" t="str">
        <f>VLOOKUP($A1952,UserCarData!$A:$R,18,0)</f>
        <v>Y</v>
      </c>
    </row>
    <row r="1953" spans="1:4" x14ac:dyDescent="0.25">
      <c r="A1953">
        <v>1647</v>
      </c>
      <c r="B1953">
        <f>VLOOKUP($A1953,UserCarData!$A:$R,14,0)</f>
        <v>1197</v>
      </c>
      <c r="C1953">
        <f t="shared" si="30"/>
        <v>2</v>
      </c>
      <c r="D1953" t="str">
        <f>VLOOKUP($A1953,UserCarData!$A:$R,18,0)</f>
        <v>Y</v>
      </c>
    </row>
    <row r="1954" spans="1:4" x14ac:dyDescent="0.25">
      <c r="A1954">
        <v>1653</v>
      </c>
      <c r="B1954">
        <f>VLOOKUP($A1954,UserCarData!$A:$R,14,0)</f>
        <v>1197</v>
      </c>
      <c r="C1954">
        <f t="shared" si="30"/>
        <v>2</v>
      </c>
      <c r="D1954" t="str">
        <f>VLOOKUP($A1954,UserCarData!$A:$R,18,0)</f>
        <v>Y</v>
      </c>
    </row>
    <row r="1955" spans="1:4" x14ac:dyDescent="0.25">
      <c r="A1955">
        <v>1654</v>
      </c>
      <c r="B1955">
        <f>VLOOKUP($A1955,UserCarData!$A:$R,14,0)</f>
        <v>1197</v>
      </c>
      <c r="C1955">
        <f t="shared" si="30"/>
        <v>2</v>
      </c>
      <c r="D1955" t="str">
        <f>VLOOKUP($A1955,UserCarData!$A:$R,18,0)</f>
        <v>Y</v>
      </c>
    </row>
    <row r="1956" spans="1:4" x14ac:dyDescent="0.25">
      <c r="A1956">
        <v>1658</v>
      </c>
      <c r="B1956">
        <f>VLOOKUP($A1956,UserCarData!$A:$R,14,0)</f>
        <v>1197</v>
      </c>
      <c r="C1956">
        <f t="shared" si="30"/>
        <v>2</v>
      </c>
      <c r="D1956" t="str">
        <f>VLOOKUP($A1956,UserCarData!$A:$R,18,0)</f>
        <v>Y</v>
      </c>
    </row>
    <row r="1957" spans="1:4" x14ac:dyDescent="0.25">
      <c r="A1957">
        <v>1681</v>
      </c>
      <c r="B1957">
        <f>VLOOKUP($A1957,UserCarData!$A:$R,14,0)</f>
        <v>1197</v>
      </c>
      <c r="C1957">
        <f t="shared" si="30"/>
        <v>2</v>
      </c>
      <c r="D1957" t="str">
        <f>VLOOKUP($A1957,UserCarData!$A:$R,18,0)</f>
        <v>Y</v>
      </c>
    </row>
    <row r="1958" spans="1:4" x14ac:dyDescent="0.25">
      <c r="A1958">
        <v>1687</v>
      </c>
      <c r="B1958">
        <f>VLOOKUP($A1958,UserCarData!$A:$R,14,0)</f>
        <v>1197</v>
      </c>
      <c r="C1958">
        <f t="shared" si="30"/>
        <v>2</v>
      </c>
      <c r="D1958" t="str">
        <f>VLOOKUP($A1958,UserCarData!$A:$R,18,0)</f>
        <v>Y</v>
      </c>
    </row>
    <row r="1959" spans="1:4" x14ac:dyDescent="0.25">
      <c r="A1959">
        <v>1688</v>
      </c>
      <c r="B1959">
        <f>VLOOKUP($A1959,UserCarData!$A:$R,14,0)</f>
        <v>1197</v>
      </c>
      <c r="C1959">
        <f t="shared" si="30"/>
        <v>2</v>
      </c>
      <c r="D1959" t="str">
        <f>VLOOKUP($A1959,UserCarData!$A:$R,18,0)</f>
        <v>Y</v>
      </c>
    </row>
    <row r="1960" spans="1:4" x14ac:dyDescent="0.25">
      <c r="A1960">
        <v>1694</v>
      </c>
      <c r="B1960">
        <f>VLOOKUP($A1960,UserCarData!$A:$R,14,0)</f>
        <v>1197</v>
      </c>
      <c r="C1960">
        <f t="shared" si="30"/>
        <v>2</v>
      </c>
      <c r="D1960" t="str">
        <f>VLOOKUP($A1960,UserCarData!$A:$R,18,0)</f>
        <v>Y</v>
      </c>
    </row>
    <row r="1961" spans="1:4" x14ac:dyDescent="0.25">
      <c r="A1961">
        <v>1697</v>
      </c>
      <c r="B1961">
        <f>VLOOKUP($A1961,UserCarData!$A:$R,14,0)</f>
        <v>1197</v>
      </c>
      <c r="C1961">
        <f t="shared" si="30"/>
        <v>2</v>
      </c>
      <c r="D1961" t="str">
        <f>VLOOKUP($A1961,UserCarData!$A:$R,18,0)</f>
        <v>Y</v>
      </c>
    </row>
    <row r="1962" spans="1:4" x14ac:dyDescent="0.25">
      <c r="A1962">
        <v>1699</v>
      </c>
      <c r="B1962">
        <f>VLOOKUP($A1962,UserCarData!$A:$R,14,0)</f>
        <v>1197</v>
      </c>
      <c r="C1962">
        <f t="shared" si="30"/>
        <v>2</v>
      </c>
      <c r="D1962" t="str">
        <f>VLOOKUP($A1962,UserCarData!$A:$R,18,0)</f>
        <v>Y</v>
      </c>
    </row>
    <row r="1963" spans="1:4" x14ac:dyDescent="0.25">
      <c r="A1963">
        <v>1720</v>
      </c>
      <c r="B1963">
        <f>VLOOKUP($A1963,UserCarData!$A:$R,14,0)</f>
        <v>1197</v>
      </c>
      <c r="C1963">
        <f t="shared" si="30"/>
        <v>2</v>
      </c>
      <c r="D1963" t="str">
        <f>VLOOKUP($A1963,UserCarData!$A:$R,18,0)</f>
        <v>Y</v>
      </c>
    </row>
    <row r="1964" spans="1:4" x14ac:dyDescent="0.25">
      <c r="A1964">
        <v>1722</v>
      </c>
      <c r="B1964">
        <f>VLOOKUP($A1964,UserCarData!$A:$R,14,0)</f>
        <v>1197</v>
      </c>
      <c r="C1964">
        <f t="shared" si="30"/>
        <v>2</v>
      </c>
      <c r="D1964" t="str">
        <f>VLOOKUP($A1964,UserCarData!$A:$R,18,0)</f>
        <v>Y</v>
      </c>
    </row>
    <row r="1965" spans="1:4" x14ac:dyDescent="0.25">
      <c r="A1965">
        <v>1730</v>
      </c>
      <c r="B1965">
        <f>VLOOKUP($A1965,UserCarData!$A:$R,14,0)</f>
        <v>1197</v>
      </c>
      <c r="C1965">
        <f t="shared" si="30"/>
        <v>2</v>
      </c>
      <c r="D1965" t="str">
        <f>VLOOKUP($A1965,UserCarData!$A:$R,18,0)</f>
        <v>Y</v>
      </c>
    </row>
    <row r="1966" spans="1:4" x14ac:dyDescent="0.25">
      <c r="A1966">
        <v>1737</v>
      </c>
      <c r="B1966">
        <f>VLOOKUP($A1966,UserCarData!$A:$R,14,0)</f>
        <v>1197</v>
      </c>
      <c r="C1966">
        <f t="shared" si="30"/>
        <v>2</v>
      </c>
      <c r="D1966" t="str">
        <f>VLOOKUP($A1966,UserCarData!$A:$R,18,0)</f>
        <v>Y</v>
      </c>
    </row>
    <row r="1967" spans="1:4" x14ac:dyDescent="0.25">
      <c r="A1967">
        <v>1740</v>
      </c>
      <c r="B1967">
        <f>VLOOKUP($A1967,UserCarData!$A:$R,14,0)</f>
        <v>1197</v>
      </c>
      <c r="C1967">
        <f t="shared" si="30"/>
        <v>2</v>
      </c>
      <c r="D1967" t="str">
        <f>VLOOKUP($A1967,UserCarData!$A:$R,18,0)</f>
        <v>Y</v>
      </c>
    </row>
    <row r="1968" spans="1:4" x14ac:dyDescent="0.25">
      <c r="A1968">
        <v>1757</v>
      </c>
      <c r="B1968">
        <f>VLOOKUP($A1968,UserCarData!$A:$R,14,0)</f>
        <v>1197</v>
      </c>
      <c r="C1968">
        <f t="shared" si="30"/>
        <v>2</v>
      </c>
      <c r="D1968" t="str">
        <f>VLOOKUP($A1968,UserCarData!$A:$R,18,0)</f>
        <v>Y</v>
      </c>
    </row>
    <row r="1969" spans="1:4" x14ac:dyDescent="0.25">
      <c r="A1969">
        <v>1762</v>
      </c>
      <c r="B1969">
        <f>VLOOKUP($A1969,UserCarData!$A:$R,14,0)</f>
        <v>1197</v>
      </c>
      <c r="C1969">
        <f t="shared" si="30"/>
        <v>2</v>
      </c>
      <c r="D1969" t="str">
        <f>VLOOKUP($A1969,UserCarData!$A:$R,18,0)</f>
        <v>Y</v>
      </c>
    </row>
    <row r="1970" spans="1:4" x14ac:dyDescent="0.25">
      <c r="A1970">
        <v>1767</v>
      </c>
      <c r="B1970">
        <f>VLOOKUP($A1970,UserCarData!$A:$R,14,0)</f>
        <v>1197</v>
      </c>
      <c r="C1970">
        <f t="shared" si="30"/>
        <v>2</v>
      </c>
      <c r="D1970" t="str">
        <f>VLOOKUP($A1970,UserCarData!$A:$R,18,0)</f>
        <v>Y</v>
      </c>
    </row>
    <row r="1971" spans="1:4" x14ac:dyDescent="0.25">
      <c r="A1971">
        <v>1772</v>
      </c>
      <c r="B1971">
        <f>VLOOKUP($A1971,UserCarData!$A:$R,14,0)</f>
        <v>1197</v>
      </c>
      <c r="C1971">
        <f t="shared" si="30"/>
        <v>2</v>
      </c>
      <c r="D1971" t="str">
        <f>VLOOKUP($A1971,UserCarData!$A:$R,18,0)</f>
        <v>Y</v>
      </c>
    </row>
    <row r="1972" spans="1:4" x14ac:dyDescent="0.25">
      <c r="A1972">
        <v>1793</v>
      </c>
      <c r="B1972">
        <f>VLOOKUP($A1972,UserCarData!$A:$R,14,0)</f>
        <v>1197</v>
      </c>
      <c r="C1972">
        <f t="shared" si="30"/>
        <v>2</v>
      </c>
      <c r="D1972" t="str">
        <f>VLOOKUP($A1972,UserCarData!$A:$R,18,0)</f>
        <v>Y</v>
      </c>
    </row>
    <row r="1973" spans="1:4" x14ac:dyDescent="0.25">
      <c r="A1973">
        <v>1799</v>
      </c>
      <c r="B1973">
        <f>VLOOKUP($A1973,UserCarData!$A:$R,14,0)</f>
        <v>1197</v>
      </c>
      <c r="C1973">
        <f t="shared" si="30"/>
        <v>2</v>
      </c>
      <c r="D1973" t="str">
        <f>VLOOKUP($A1973,UserCarData!$A:$R,18,0)</f>
        <v>Y</v>
      </c>
    </row>
    <row r="1974" spans="1:4" x14ac:dyDescent="0.25">
      <c r="A1974">
        <v>1804</v>
      </c>
      <c r="B1974">
        <f>VLOOKUP($A1974,UserCarData!$A:$R,14,0)</f>
        <v>1197</v>
      </c>
      <c r="C1974">
        <f t="shared" si="30"/>
        <v>2</v>
      </c>
      <c r="D1974" t="str">
        <f>VLOOKUP($A1974,UserCarData!$A:$R,18,0)</f>
        <v>Y</v>
      </c>
    </row>
    <row r="1975" spans="1:4" x14ac:dyDescent="0.25">
      <c r="A1975">
        <v>1806</v>
      </c>
      <c r="B1975">
        <f>VLOOKUP($A1975,UserCarData!$A:$R,14,0)</f>
        <v>1197</v>
      </c>
      <c r="C1975">
        <f t="shared" si="30"/>
        <v>2</v>
      </c>
      <c r="D1975" t="str">
        <f>VLOOKUP($A1975,UserCarData!$A:$R,18,0)</f>
        <v>Y</v>
      </c>
    </row>
    <row r="1976" spans="1:4" x14ac:dyDescent="0.25">
      <c r="A1976">
        <v>1847</v>
      </c>
      <c r="B1976">
        <f>VLOOKUP($A1976,UserCarData!$A:$R,14,0)</f>
        <v>1197</v>
      </c>
      <c r="C1976">
        <f t="shared" si="30"/>
        <v>2</v>
      </c>
      <c r="D1976" t="str">
        <f>VLOOKUP($A1976,UserCarData!$A:$R,18,0)</f>
        <v>Y</v>
      </c>
    </row>
    <row r="1977" spans="1:4" x14ac:dyDescent="0.25">
      <c r="A1977">
        <v>1848</v>
      </c>
      <c r="B1977">
        <f>VLOOKUP($A1977,UserCarData!$A:$R,14,0)</f>
        <v>1197</v>
      </c>
      <c r="C1977">
        <f t="shared" si="30"/>
        <v>2</v>
      </c>
      <c r="D1977" t="str">
        <f>VLOOKUP($A1977,UserCarData!$A:$R,18,0)</f>
        <v>Y</v>
      </c>
    </row>
    <row r="1978" spans="1:4" x14ac:dyDescent="0.25">
      <c r="A1978">
        <v>1870</v>
      </c>
      <c r="B1978">
        <f>VLOOKUP($A1978,UserCarData!$A:$R,14,0)</f>
        <v>1197</v>
      </c>
      <c r="C1978">
        <f t="shared" si="30"/>
        <v>2</v>
      </c>
      <c r="D1978" t="str">
        <f>VLOOKUP($A1978,UserCarData!$A:$R,18,0)</f>
        <v>Y</v>
      </c>
    </row>
    <row r="1979" spans="1:4" x14ac:dyDescent="0.25">
      <c r="A1979">
        <v>1899</v>
      </c>
      <c r="B1979">
        <f>VLOOKUP($A1979,UserCarData!$A:$R,14,0)</f>
        <v>1197</v>
      </c>
      <c r="C1979">
        <f t="shared" si="30"/>
        <v>2</v>
      </c>
      <c r="D1979" t="str">
        <f>VLOOKUP($A1979,UserCarData!$A:$R,18,0)</f>
        <v>Y</v>
      </c>
    </row>
    <row r="1980" spans="1:4" x14ac:dyDescent="0.25">
      <c r="A1980">
        <v>1921</v>
      </c>
      <c r="B1980">
        <f>VLOOKUP($A1980,UserCarData!$A:$R,14,0)</f>
        <v>1197</v>
      </c>
      <c r="C1980">
        <f t="shared" si="30"/>
        <v>2</v>
      </c>
      <c r="D1980" t="str">
        <f>VLOOKUP($A1980,UserCarData!$A:$R,18,0)</f>
        <v>Y</v>
      </c>
    </row>
    <row r="1981" spans="1:4" x14ac:dyDescent="0.25">
      <c r="A1981">
        <v>1928</v>
      </c>
      <c r="B1981">
        <f>VLOOKUP($A1981,UserCarData!$A:$R,14,0)</f>
        <v>1197</v>
      </c>
      <c r="C1981">
        <f t="shared" si="30"/>
        <v>2</v>
      </c>
      <c r="D1981" t="str">
        <f>VLOOKUP($A1981,UserCarData!$A:$R,18,0)</f>
        <v>Y</v>
      </c>
    </row>
    <row r="1982" spans="1:4" x14ac:dyDescent="0.25">
      <c r="A1982">
        <v>1933</v>
      </c>
      <c r="B1982">
        <f>VLOOKUP($A1982,UserCarData!$A:$R,14,0)</f>
        <v>1197</v>
      </c>
      <c r="C1982">
        <f t="shared" si="30"/>
        <v>2</v>
      </c>
      <c r="D1982" t="str">
        <f>VLOOKUP($A1982,UserCarData!$A:$R,18,0)</f>
        <v>Y</v>
      </c>
    </row>
    <row r="1983" spans="1:4" x14ac:dyDescent="0.25">
      <c r="A1983">
        <v>1946</v>
      </c>
      <c r="B1983">
        <f>VLOOKUP($A1983,UserCarData!$A:$R,14,0)</f>
        <v>1197</v>
      </c>
      <c r="C1983">
        <f t="shared" si="30"/>
        <v>2</v>
      </c>
      <c r="D1983" t="str">
        <f>VLOOKUP($A1983,UserCarData!$A:$R,18,0)</f>
        <v>Y</v>
      </c>
    </row>
    <row r="1984" spans="1:4" x14ac:dyDescent="0.25">
      <c r="A1984">
        <v>1976</v>
      </c>
      <c r="B1984">
        <f>VLOOKUP($A1984,UserCarData!$A:$R,14,0)</f>
        <v>1197</v>
      </c>
      <c r="C1984">
        <f t="shared" si="30"/>
        <v>2</v>
      </c>
      <c r="D1984" t="str">
        <f>VLOOKUP($A1984,UserCarData!$A:$R,18,0)</f>
        <v>Y</v>
      </c>
    </row>
    <row r="1985" spans="1:4" x14ac:dyDescent="0.25">
      <c r="A1985">
        <v>1993</v>
      </c>
      <c r="B1985">
        <f>VLOOKUP($A1985,UserCarData!$A:$R,14,0)</f>
        <v>1197</v>
      </c>
      <c r="C1985">
        <f t="shared" si="30"/>
        <v>2</v>
      </c>
      <c r="D1985" t="str">
        <f>VLOOKUP($A1985,UserCarData!$A:$R,18,0)</f>
        <v>Y</v>
      </c>
    </row>
    <row r="1986" spans="1:4" x14ac:dyDescent="0.25">
      <c r="A1986">
        <v>2018</v>
      </c>
      <c r="B1986">
        <f>VLOOKUP($A1986,UserCarData!$A:$R,14,0)</f>
        <v>1197</v>
      </c>
      <c r="C1986">
        <f t="shared" ref="C1986:C2049" si="31">IF(AND(B1986&gt;=500,B1986&lt;1000),1,IF(AND(B1986&gt;=1000,B1986&lt;1500),2,IF(AND(B1986&gt;=1500,B1986&lt;2000),3,IF(AND(B1986&gt;=2000,B1986&lt;2500),4,IF(AND(B1986&gt;=2500,B1986&lt;3000),5,IF(AND(B1986&gt;=3000,B1986&lt;3500),6,IF(AND(B1986&gt;=3500,B1986&lt;4000),7,8)))))))</f>
        <v>2</v>
      </c>
      <c r="D1986" t="str">
        <f>VLOOKUP($A1986,UserCarData!$A:$R,18,0)</f>
        <v>Y</v>
      </c>
    </row>
    <row r="1987" spans="1:4" x14ac:dyDescent="0.25">
      <c r="A1987">
        <v>2020</v>
      </c>
      <c r="B1987">
        <f>VLOOKUP($A1987,UserCarData!$A:$R,14,0)</f>
        <v>1197</v>
      </c>
      <c r="C1987">
        <f t="shared" si="31"/>
        <v>2</v>
      </c>
      <c r="D1987" t="str">
        <f>VLOOKUP($A1987,UserCarData!$A:$R,18,0)</f>
        <v>Y</v>
      </c>
    </row>
    <row r="1988" spans="1:4" x14ac:dyDescent="0.25">
      <c r="A1988">
        <v>2029</v>
      </c>
      <c r="B1988">
        <f>VLOOKUP($A1988,UserCarData!$A:$R,14,0)</f>
        <v>1197</v>
      </c>
      <c r="C1988">
        <f t="shared" si="31"/>
        <v>2</v>
      </c>
      <c r="D1988" t="str">
        <f>VLOOKUP($A1988,UserCarData!$A:$R,18,0)</f>
        <v>Y</v>
      </c>
    </row>
    <row r="1989" spans="1:4" x14ac:dyDescent="0.25">
      <c r="A1989">
        <v>2042</v>
      </c>
      <c r="B1989">
        <f>VLOOKUP($A1989,UserCarData!$A:$R,14,0)</f>
        <v>1197</v>
      </c>
      <c r="C1989">
        <f t="shared" si="31"/>
        <v>2</v>
      </c>
      <c r="D1989" t="str">
        <f>VLOOKUP($A1989,UserCarData!$A:$R,18,0)</f>
        <v>Y</v>
      </c>
    </row>
    <row r="1990" spans="1:4" x14ac:dyDescent="0.25">
      <c r="A1990">
        <v>2043</v>
      </c>
      <c r="B1990">
        <f>VLOOKUP($A1990,UserCarData!$A:$R,14,0)</f>
        <v>1197</v>
      </c>
      <c r="C1990">
        <f t="shared" si="31"/>
        <v>2</v>
      </c>
      <c r="D1990" t="str">
        <f>VLOOKUP($A1990,UserCarData!$A:$R,18,0)</f>
        <v>Y</v>
      </c>
    </row>
    <row r="1991" spans="1:4" x14ac:dyDescent="0.25">
      <c r="A1991">
        <v>2086</v>
      </c>
      <c r="B1991">
        <f>VLOOKUP($A1991,UserCarData!$A:$R,14,0)</f>
        <v>1197</v>
      </c>
      <c r="C1991">
        <f t="shared" si="31"/>
        <v>2</v>
      </c>
      <c r="D1991" t="str">
        <f>VLOOKUP($A1991,UserCarData!$A:$R,18,0)</f>
        <v>N</v>
      </c>
    </row>
    <row r="1992" spans="1:4" x14ac:dyDescent="0.25">
      <c r="A1992">
        <v>2103</v>
      </c>
      <c r="B1992">
        <f>VLOOKUP($A1992,UserCarData!$A:$R,14,0)</f>
        <v>1197</v>
      </c>
      <c r="C1992">
        <f t="shared" si="31"/>
        <v>2</v>
      </c>
      <c r="D1992" t="str">
        <f>VLOOKUP($A1992,UserCarData!$A:$R,18,0)</f>
        <v>N</v>
      </c>
    </row>
    <row r="1993" spans="1:4" x14ac:dyDescent="0.25">
      <c r="A1993">
        <v>2131</v>
      </c>
      <c r="B1993">
        <f>VLOOKUP($A1993,UserCarData!$A:$R,14,0)</f>
        <v>1197</v>
      </c>
      <c r="C1993">
        <f t="shared" si="31"/>
        <v>2</v>
      </c>
      <c r="D1993" t="str">
        <f>VLOOKUP($A1993,UserCarData!$A:$R,18,0)</f>
        <v>N</v>
      </c>
    </row>
    <row r="1994" spans="1:4" x14ac:dyDescent="0.25">
      <c r="A1994">
        <v>2157</v>
      </c>
      <c r="B1994">
        <f>VLOOKUP($A1994,UserCarData!$A:$R,14,0)</f>
        <v>1197</v>
      </c>
      <c r="C1994">
        <f t="shared" si="31"/>
        <v>2</v>
      </c>
      <c r="D1994" t="str">
        <f>VLOOKUP($A1994,UserCarData!$A:$R,18,0)</f>
        <v>N</v>
      </c>
    </row>
    <row r="1995" spans="1:4" x14ac:dyDescent="0.25">
      <c r="A1995">
        <v>2159</v>
      </c>
      <c r="B1995">
        <f>VLOOKUP($A1995,UserCarData!$A:$R,14,0)</f>
        <v>1197</v>
      </c>
      <c r="C1995">
        <f t="shared" si="31"/>
        <v>2</v>
      </c>
      <c r="D1995" t="str">
        <f>VLOOKUP($A1995,UserCarData!$A:$R,18,0)</f>
        <v>N</v>
      </c>
    </row>
    <row r="1996" spans="1:4" x14ac:dyDescent="0.25">
      <c r="A1996">
        <v>2165</v>
      </c>
      <c r="B1996">
        <f>VLOOKUP($A1996,UserCarData!$A:$R,14,0)</f>
        <v>1197</v>
      </c>
      <c r="C1996">
        <f t="shared" si="31"/>
        <v>2</v>
      </c>
      <c r="D1996" t="str">
        <f>VLOOKUP($A1996,UserCarData!$A:$R,18,0)</f>
        <v>N</v>
      </c>
    </row>
    <row r="1997" spans="1:4" x14ac:dyDescent="0.25">
      <c r="A1997">
        <v>2201</v>
      </c>
      <c r="B1997">
        <f>VLOOKUP($A1997,UserCarData!$A:$R,14,0)</f>
        <v>1197</v>
      </c>
      <c r="C1997">
        <f t="shared" si="31"/>
        <v>2</v>
      </c>
      <c r="D1997" t="str">
        <f>VLOOKUP($A1997,UserCarData!$A:$R,18,0)</f>
        <v>N</v>
      </c>
    </row>
    <row r="1998" spans="1:4" x14ac:dyDescent="0.25">
      <c r="A1998">
        <v>2202</v>
      </c>
      <c r="B1998">
        <f>VLOOKUP($A1998,UserCarData!$A:$R,14,0)</f>
        <v>1197</v>
      </c>
      <c r="C1998">
        <f t="shared" si="31"/>
        <v>2</v>
      </c>
      <c r="D1998" t="str">
        <f>VLOOKUP($A1998,UserCarData!$A:$R,18,0)</f>
        <v>N</v>
      </c>
    </row>
    <row r="1999" spans="1:4" x14ac:dyDescent="0.25">
      <c r="A1999">
        <v>2207</v>
      </c>
      <c r="B1999">
        <f>VLOOKUP($A1999,UserCarData!$A:$R,14,0)</f>
        <v>1197</v>
      </c>
      <c r="C1999">
        <f t="shared" si="31"/>
        <v>2</v>
      </c>
      <c r="D1999" t="str">
        <f>VLOOKUP($A1999,UserCarData!$A:$R,18,0)</f>
        <v>N</v>
      </c>
    </row>
    <row r="2000" spans="1:4" x14ac:dyDescent="0.25">
      <c r="A2000">
        <v>2211</v>
      </c>
      <c r="B2000">
        <f>VLOOKUP($A2000,UserCarData!$A:$R,14,0)</f>
        <v>1197</v>
      </c>
      <c r="C2000">
        <f t="shared" si="31"/>
        <v>2</v>
      </c>
      <c r="D2000" t="str">
        <f>VLOOKUP($A2000,UserCarData!$A:$R,18,0)</f>
        <v>N</v>
      </c>
    </row>
    <row r="2001" spans="1:4" x14ac:dyDescent="0.25">
      <c r="A2001">
        <v>2213</v>
      </c>
      <c r="B2001">
        <f>VLOOKUP($A2001,UserCarData!$A:$R,14,0)</f>
        <v>1197</v>
      </c>
      <c r="C2001">
        <f t="shared" si="31"/>
        <v>2</v>
      </c>
      <c r="D2001" t="str">
        <f>VLOOKUP($A2001,UserCarData!$A:$R,18,0)</f>
        <v>N</v>
      </c>
    </row>
    <row r="2002" spans="1:4" x14ac:dyDescent="0.25">
      <c r="A2002">
        <v>2227</v>
      </c>
      <c r="B2002">
        <f>VLOOKUP($A2002,UserCarData!$A:$R,14,0)</f>
        <v>1197</v>
      </c>
      <c r="C2002">
        <f t="shared" si="31"/>
        <v>2</v>
      </c>
      <c r="D2002" t="str">
        <f>VLOOKUP($A2002,UserCarData!$A:$R,18,0)</f>
        <v>N</v>
      </c>
    </row>
    <row r="2003" spans="1:4" x14ac:dyDescent="0.25">
      <c r="A2003">
        <v>2244</v>
      </c>
      <c r="B2003">
        <f>VLOOKUP($A2003,UserCarData!$A:$R,14,0)</f>
        <v>1197</v>
      </c>
      <c r="C2003">
        <f t="shared" si="31"/>
        <v>2</v>
      </c>
      <c r="D2003" t="str">
        <f>VLOOKUP($A2003,UserCarData!$A:$R,18,0)</f>
        <v>N</v>
      </c>
    </row>
    <row r="2004" spans="1:4" x14ac:dyDescent="0.25">
      <c r="A2004">
        <v>2248</v>
      </c>
      <c r="B2004">
        <f>VLOOKUP($A2004,UserCarData!$A:$R,14,0)</f>
        <v>1197</v>
      </c>
      <c r="C2004">
        <f t="shared" si="31"/>
        <v>2</v>
      </c>
      <c r="D2004" t="str">
        <f>VLOOKUP($A2004,UserCarData!$A:$R,18,0)</f>
        <v>N</v>
      </c>
    </row>
    <row r="2005" spans="1:4" x14ac:dyDescent="0.25">
      <c r="A2005">
        <v>2249</v>
      </c>
      <c r="B2005">
        <f>VLOOKUP($A2005,UserCarData!$A:$R,14,0)</f>
        <v>1197</v>
      </c>
      <c r="C2005">
        <f t="shared" si="31"/>
        <v>2</v>
      </c>
      <c r="D2005" t="str">
        <f>VLOOKUP($A2005,UserCarData!$A:$R,18,0)</f>
        <v>N</v>
      </c>
    </row>
    <row r="2006" spans="1:4" x14ac:dyDescent="0.25">
      <c r="A2006">
        <v>2251</v>
      </c>
      <c r="B2006">
        <f>VLOOKUP($A2006,UserCarData!$A:$R,14,0)</f>
        <v>1197</v>
      </c>
      <c r="C2006">
        <f t="shared" si="31"/>
        <v>2</v>
      </c>
      <c r="D2006" t="str">
        <f>VLOOKUP($A2006,UserCarData!$A:$R,18,0)</f>
        <v>N</v>
      </c>
    </row>
    <row r="2007" spans="1:4" x14ac:dyDescent="0.25">
      <c r="A2007">
        <v>2258</v>
      </c>
      <c r="B2007">
        <f>VLOOKUP($A2007,UserCarData!$A:$R,14,0)</f>
        <v>1197</v>
      </c>
      <c r="C2007">
        <f t="shared" si="31"/>
        <v>2</v>
      </c>
      <c r="D2007" t="str">
        <f>VLOOKUP($A2007,UserCarData!$A:$R,18,0)</f>
        <v>N</v>
      </c>
    </row>
    <row r="2008" spans="1:4" x14ac:dyDescent="0.25">
      <c r="A2008">
        <v>2271</v>
      </c>
      <c r="B2008">
        <f>VLOOKUP($A2008,UserCarData!$A:$R,14,0)</f>
        <v>1197</v>
      </c>
      <c r="C2008">
        <f t="shared" si="31"/>
        <v>2</v>
      </c>
      <c r="D2008" t="str">
        <f>VLOOKUP($A2008,UserCarData!$A:$R,18,0)</f>
        <v>N</v>
      </c>
    </row>
    <row r="2009" spans="1:4" x14ac:dyDescent="0.25">
      <c r="A2009">
        <v>2285</v>
      </c>
      <c r="B2009">
        <f>VLOOKUP($A2009,UserCarData!$A:$R,14,0)</f>
        <v>1197</v>
      </c>
      <c r="C2009">
        <f t="shared" si="31"/>
        <v>2</v>
      </c>
      <c r="D2009" t="str">
        <f>VLOOKUP($A2009,UserCarData!$A:$R,18,0)</f>
        <v>N</v>
      </c>
    </row>
    <row r="2010" spans="1:4" x14ac:dyDescent="0.25">
      <c r="A2010">
        <v>2296</v>
      </c>
      <c r="B2010">
        <f>VLOOKUP($A2010,UserCarData!$A:$R,14,0)</f>
        <v>1197</v>
      </c>
      <c r="C2010">
        <f t="shared" si="31"/>
        <v>2</v>
      </c>
      <c r="D2010" t="str">
        <f>VLOOKUP($A2010,UserCarData!$A:$R,18,0)</f>
        <v>N</v>
      </c>
    </row>
    <row r="2011" spans="1:4" x14ac:dyDescent="0.25">
      <c r="A2011">
        <v>2310</v>
      </c>
      <c r="B2011">
        <f>VLOOKUP($A2011,UserCarData!$A:$R,14,0)</f>
        <v>1197</v>
      </c>
      <c r="C2011">
        <f t="shared" si="31"/>
        <v>2</v>
      </c>
      <c r="D2011" t="str">
        <f>VLOOKUP($A2011,UserCarData!$A:$R,18,0)</f>
        <v>N</v>
      </c>
    </row>
    <row r="2012" spans="1:4" x14ac:dyDescent="0.25">
      <c r="A2012">
        <v>2311</v>
      </c>
      <c r="B2012">
        <f>VLOOKUP($A2012,UserCarData!$A:$R,14,0)</f>
        <v>1197</v>
      </c>
      <c r="C2012">
        <f t="shared" si="31"/>
        <v>2</v>
      </c>
      <c r="D2012" t="str">
        <f>VLOOKUP($A2012,UserCarData!$A:$R,18,0)</f>
        <v>N</v>
      </c>
    </row>
    <row r="2013" spans="1:4" x14ac:dyDescent="0.25">
      <c r="A2013">
        <v>2318</v>
      </c>
      <c r="B2013">
        <f>VLOOKUP($A2013,UserCarData!$A:$R,14,0)</f>
        <v>1197</v>
      </c>
      <c r="C2013">
        <f t="shared" si="31"/>
        <v>2</v>
      </c>
      <c r="D2013" t="str">
        <f>VLOOKUP($A2013,UserCarData!$A:$R,18,0)</f>
        <v>N</v>
      </c>
    </row>
    <row r="2014" spans="1:4" x14ac:dyDescent="0.25">
      <c r="A2014">
        <v>2321</v>
      </c>
      <c r="B2014">
        <f>VLOOKUP($A2014,UserCarData!$A:$R,14,0)</f>
        <v>1197</v>
      </c>
      <c r="C2014">
        <f t="shared" si="31"/>
        <v>2</v>
      </c>
      <c r="D2014" t="str">
        <f>VLOOKUP($A2014,UserCarData!$A:$R,18,0)</f>
        <v>N</v>
      </c>
    </row>
    <row r="2015" spans="1:4" x14ac:dyDescent="0.25">
      <c r="A2015">
        <v>2322</v>
      </c>
      <c r="B2015">
        <f>VLOOKUP($A2015,UserCarData!$A:$R,14,0)</f>
        <v>1197</v>
      </c>
      <c r="C2015">
        <f t="shared" si="31"/>
        <v>2</v>
      </c>
      <c r="D2015" t="str">
        <f>VLOOKUP($A2015,UserCarData!$A:$R,18,0)</f>
        <v>N</v>
      </c>
    </row>
    <row r="2016" spans="1:4" x14ac:dyDescent="0.25">
      <c r="A2016">
        <v>2343</v>
      </c>
      <c r="B2016">
        <f>VLOOKUP($A2016,UserCarData!$A:$R,14,0)</f>
        <v>1197</v>
      </c>
      <c r="C2016">
        <f t="shared" si="31"/>
        <v>2</v>
      </c>
      <c r="D2016" t="str">
        <f>VLOOKUP($A2016,UserCarData!$A:$R,18,0)</f>
        <v>N</v>
      </c>
    </row>
    <row r="2017" spans="1:4" x14ac:dyDescent="0.25">
      <c r="A2017">
        <v>2345</v>
      </c>
      <c r="B2017">
        <f>VLOOKUP($A2017,UserCarData!$A:$R,14,0)</f>
        <v>1197</v>
      </c>
      <c r="C2017">
        <f t="shared" si="31"/>
        <v>2</v>
      </c>
      <c r="D2017" t="str">
        <f>VLOOKUP($A2017,UserCarData!$A:$R,18,0)</f>
        <v>N</v>
      </c>
    </row>
    <row r="2018" spans="1:4" x14ac:dyDescent="0.25">
      <c r="A2018">
        <v>2346</v>
      </c>
      <c r="B2018">
        <f>VLOOKUP($A2018,UserCarData!$A:$R,14,0)</f>
        <v>1197</v>
      </c>
      <c r="C2018">
        <f t="shared" si="31"/>
        <v>2</v>
      </c>
      <c r="D2018" t="str">
        <f>VLOOKUP($A2018,UserCarData!$A:$R,18,0)</f>
        <v>N</v>
      </c>
    </row>
    <row r="2019" spans="1:4" x14ac:dyDescent="0.25">
      <c r="A2019">
        <v>2347</v>
      </c>
      <c r="B2019">
        <f>VLOOKUP($A2019,UserCarData!$A:$R,14,0)</f>
        <v>1197</v>
      </c>
      <c r="C2019">
        <f t="shared" si="31"/>
        <v>2</v>
      </c>
      <c r="D2019" t="str">
        <f>VLOOKUP($A2019,UserCarData!$A:$R,18,0)</f>
        <v>N</v>
      </c>
    </row>
    <row r="2020" spans="1:4" x14ac:dyDescent="0.25">
      <c r="A2020">
        <v>2349</v>
      </c>
      <c r="B2020">
        <f>VLOOKUP($A2020,UserCarData!$A:$R,14,0)</f>
        <v>1197</v>
      </c>
      <c r="C2020">
        <f t="shared" si="31"/>
        <v>2</v>
      </c>
      <c r="D2020" t="str">
        <f>VLOOKUP($A2020,UserCarData!$A:$R,18,0)</f>
        <v>N</v>
      </c>
    </row>
    <row r="2021" spans="1:4" x14ac:dyDescent="0.25">
      <c r="A2021">
        <v>2355</v>
      </c>
      <c r="B2021">
        <f>VLOOKUP($A2021,UserCarData!$A:$R,14,0)</f>
        <v>1197</v>
      </c>
      <c r="C2021">
        <f t="shared" si="31"/>
        <v>2</v>
      </c>
      <c r="D2021" t="str">
        <f>VLOOKUP($A2021,UserCarData!$A:$R,18,0)</f>
        <v>N</v>
      </c>
    </row>
    <row r="2022" spans="1:4" x14ac:dyDescent="0.25">
      <c r="A2022">
        <v>2356</v>
      </c>
      <c r="B2022">
        <f>VLOOKUP($A2022,UserCarData!$A:$R,14,0)</f>
        <v>1197</v>
      </c>
      <c r="C2022">
        <f t="shared" si="31"/>
        <v>2</v>
      </c>
      <c r="D2022" t="str">
        <f>VLOOKUP($A2022,UserCarData!$A:$R,18,0)</f>
        <v>N</v>
      </c>
    </row>
    <row r="2023" spans="1:4" x14ac:dyDescent="0.25">
      <c r="A2023">
        <v>2363</v>
      </c>
      <c r="B2023">
        <f>VLOOKUP($A2023,UserCarData!$A:$R,14,0)</f>
        <v>1197</v>
      </c>
      <c r="C2023">
        <f t="shared" si="31"/>
        <v>2</v>
      </c>
      <c r="D2023" t="str">
        <f>VLOOKUP($A2023,UserCarData!$A:$R,18,0)</f>
        <v>N</v>
      </c>
    </row>
    <row r="2024" spans="1:4" x14ac:dyDescent="0.25">
      <c r="A2024">
        <v>2369</v>
      </c>
      <c r="B2024">
        <f>VLOOKUP($A2024,UserCarData!$A:$R,14,0)</f>
        <v>1197</v>
      </c>
      <c r="C2024">
        <f t="shared" si="31"/>
        <v>2</v>
      </c>
      <c r="D2024" t="str">
        <f>VLOOKUP($A2024,UserCarData!$A:$R,18,0)</f>
        <v>N</v>
      </c>
    </row>
    <row r="2025" spans="1:4" x14ac:dyDescent="0.25">
      <c r="A2025">
        <v>2375</v>
      </c>
      <c r="B2025">
        <f>VLOOKUP($A2025,UserCarData!$A:$R,14,0)</f>
        <v>1197</v>
      </c>
      <c r="C2025">
        <f t="shared" si="31"/>
        <v>2</v>
      </c>
      <c r="D2025" t="str">
        <f>VLOOKUP($A2025,UserCarData!$A:$R,18,0)</f>
        <v>N</v>
      </c>
    </row>
    <row r="2026" spans="1:4" x14ac:dyDescent="0.25">
      <c r="A2026">
        <v>2381</v>
      </c>
      <c r="B2026">
        <f>VLOOKUP($A2026,UserCarData!$A:$R,14,0)</f>
        <v>1197</v>
      </c>
      <c r="C2026">
        <f t="shared" si="31"/>
        <v>2</v>
      </c>
      <c r="D2026" t="str">
        <f>VLOOKUP($A2026,UserCarData!$A:$R,18,0)</f>
        <v>N</v>
      </c>
    </row>
    <row r="2027" spans="1:4" x14ac:dyDescent="0.25">
      <c r="A2027">
        <v>2397</v>
      </c>
      <c r="B2027">
        <f>VLOOKUP($A2027,UserCarData!$A:$R,14,0)</f>
        <v>1197</v>
      </c>
      <c r="C2027">
        <f t="shared" si="31"/>
        <v>2</v>
      </c>
      <c r="D2027" t="str">
        <f>VLOOKUP($A2027,UserCarData!$A:$R,18,0)</f>
        <v>N</v>
      </c>
    </row>
    <row r="2028" spans="1:4" x14ac:dyDescent="0.25">
      <c r="A2028">
        <v>2412</v>
      </c>
      <c r="B2028">
        <f>VLOOKUP($A2028,UserCarData!$A:$R,14,0)</f>
        <v>1197</v>
      </c>
      <c r="C2028">
        <f t="shared" si="31"/>
        <v>2</v>
      </c>
      <c r="D2028" t="str">
        <f>VLOOKUP($A2028,UserCarData!$A:$R,18,0)</f>
        <v>N</v>
      </c>
    </row>
    <row r="2029" spans="1:4" x14ac:dyDescent="0.25">
      <c r="A2029">
        <v>2418</v>
      </c>
      <c r="B2029">
        <f>VLOOKUP($A2029,UserCarData!$A:$R,14,0)</f>
        <v>1197</v>
      </c>
      <c r="C2029">
        <f t="shared" si="31"/>
        <v>2</v>
      </c>
      <c r="D2029" t="str">
        <f>VLOOKUP($A2029,UserCarData!$A:$R,18,0)</f>
        <v>N</v>
      </c>
    </row>
    <row r="2030" spans="1:4" x14ac:dyDescent="0.25">
      <c r="A2030">
        <v>2438</v>
      </c>
      <c r="B2030">
        <f>VLOOKUP($A2030,UserCarData!$A:$R,14,0)</f>
        <v>1197</v>
      </c>
      <c r="C2030">
        <f t="shared" si="31"/>
        <v>2</v>
      </c>
      <c r="D2030" t="str">
        <f>VLOOKUP($A2030,UserCarData!$A:$R,18,0)</f>
        <v>N</v>
      </c>
    </row>
    <row r="2031" spans="1:4" x14ac:dyDescent="0.25">
      <c r="A2031">
        <v>2439</v>
      </c>
      <c r="B2031">
        <f>VLOOKUP($A2031,UserCarData!$A:$R,14,0)</f>
        <v>1197</v>
      </c>
      <c r="C2031">
        <f t="shared" si="31"/>
        <v>2</v>
      </c>
      <c r="D2031" t="str">
        <f>VLOOKUP($A2031,UserCarData!$A:$R,18,0)</f>
        <v>N</v>
      </c>
    </row>
    <row r="2032" spans="1:4" x14ac:dyDescent="0.25">
      <c r="A2032">
        <v>2440</v>
      </c>
      <c r="B2032">
        <f>VLOOKUP($A2032,UserCarData!$A:$R,14,0)</f>
        <v>1197</v>
      </c>
      <c r="C2032">
        <f t="shared" si="31"/>
        <v>2</v>
      </c>
      <c r="D2032" t="str">
        <f>VLOOKUP($A2032,UserCarData!$A:$R,18,0)</f>
        <v>N</v>
      </c>
    </row>
    <row r="2033" spans="1:4" x14ac:dyDescent="0.25">
      <c r="A2033">
        <v>2441</v>
      </c>
      <c r="B2033">
        <f>VLOOKUP($A2033,UserCarData!$A:$R,14,0)</f>
        <v>1197</v>
      </c>
      <c r="C2033">
        <f t="shared" si="31"/>
        <v>2</v>
      </c>
      <c r="D2033" t="str">
        <f>VLOOKUP($A2033,UserCarData!$A:$R,18,0)</f>
        <v>N</v>
      </c>
    </row>
    <row r="2034" spans="1:4" x14ac:dyDescent="0.25">
      <c r="A2034">
        <v>2442</v>
      </c>
      <c r="B2034">
        <f>VLOOKUP($A2034,UserCarData!$A:$R,14,0)</f>
        <v>1197</v>
      </c>
      <c r="C2034">
        <f t="shared" si="31"/>
        <v>2</v>
      </c>
      <c r="D2034" t="str">
        <f>VLOOKUP($A2034,UserCarData!$A:$R,18,0)</f>
        <v>N</v>
      </c>
    </row>
    <row r="2035" spans="1:4" x14ac:dyDescent="0.25">
      <c r="A2035">
        <v>2446</v>
      </c>
      <c r="B2035">
        <f>VLOOKUP($A2035,UserCarData!$A:$R,14,0)</f>
        <v>1197</v>
      </c>
      <c r="C2035">
        <f t="shared" si="31"/>
        <v>2</v>
      </c>
      <c r="D2035" t="str">
        <f>VLOOKUP($A2035,UserCarData!$A:$R,18,0)</f>
        <v>N</v>
      </c>
    </row>
    <row r="2036" spans="1:4" x14ac:dyDescent="0.25">
      <c r="A2036">
        <v>2474</v>
      </c>
      <c r="B2036">
        <f>VLOOKUP($A2036,UserCarData!$A:$R,14,0)</f>
        <v>1197</v>
      </c>
      <c r="C2036">
        <f t="shared" si="31"/>
        <v>2</v>
      </c>
      <c r="D2036" t="str">
        <f>VLOOKUP($A2036,UserCarData!$A:$R,18,0)</f>
        <v>N</v>
      </c>
    </row>
    <row r="2037" spans="1:4" x14ac:dyDescent="0.25">
      <c r="A2037">
        <v>2483</v>
      </c>
      <c r="B2037">
        <f>VLOOKUP($A2037,UserCarData!$A:$R,14,0)</f>
        <v>1197</v>
      </c>
      <c r="C2037">
        <f t="shared" si="31"/>
        <v>2</v>
      </c>
      <c r="D2037" t="str">
        <f>VLOOKUP($A2037,UserCarData!$A:$R,18,0)</f>
        <v>N</v>
      </c>
    </row>
    <row r="2038" spans="1:4" x14ac:dyDescent="0.25">
      <c r="A2038">
        <v>2487</v>
      </c>
      <c r="B2038">
        <f>VLOOKUP($A2038,UserCarData!$A:$R,14,0)</f>
        <v>1197</v>
      </c>
      <c r="C2038">
        <f t="shared" si="31"/>
        <v>2</v>
      </c>
      <c r="D2038" t="str">
        <f>VLOOKUP($A2038,UserCarData!$A:$R,18,0)</f>
        <v>N</v>
      </c>
    </row>
    <row r="2039" spans="1:4" x14ac:dyDescent="0.25">
      <c r="A2039">
        <v>2492</v>
      </c>
      <c r="B2039">
        <f>VLOOKUP($A2039,UserCarData!$A:$R,14,0)</f>
        <v>1197</v>
      </c>
      <c r="C2039">
        <f t="shared" si="31"/>
        <v>2</v>
      </c>
      <c r="D2039" t="str">
        <f>VLOOKUP($A2039,UserCarData!$A:$R,18,0)</f>
        <v>N</v>
      </c>
    </row>
    <row r="2040" spans="1:4" x14ac:dyDescent="0.25">
      <c r="A2040">
        <v>2502</v>
      </c>
      <c r="B2040">
        <f>VLOOKUP($A2040,UserCarData!$A:$R,14,0)</f>
        <v>1197</v>
      </c>
      <c r="C2040">
        <f t="shared" si="31"/>
        <v>2</v>
      </c>
      <c r="D2040" t="str">
        <f>VLOOKUP($A2040,UserCarData!$A:$R,18,0)</f>
        <v>N</v>
      </c>
    </row>
    <row r="2041" spans="1:4" x14ac:dyDescent="0.25">
      <c r="A2041">
        <v>2503</v>
      </c>
      <c r="B2041">
        <f>VLOOKUP($A2041,UserCarData!$A:$R,14,0)</f>
        <v>1197</v>
      </c>
      <c r="C2041">
        <f t="shared" si="31"/>
        <v>2</v>
      </c>
      <c r="D2041" t="str">
        <f>VLOOKUP($A2041,UserCarData!$A:$R,18,0)</f>
        <v>N</v>
      </c>
    </row>
    <row r="2042" spans="1:4" x14ac:dyDescent="0.25">
      <c r="A2042">
        <v>2512</v>
      </c>
      <c r="B2042">
        <f>VLOOKUP($A2042,UserCarData!$A:$R,14,0)</f>
        <v>1197</v>
      </c>
      <c r="C2042">
        <f t="shared" si="31"/>
        <v>2</v>
      </c>
      <c r="D2042" t="str">
        <f>VLOOKUP($A2042,UserCarData!$A:$R,18,0)</f>
        <v>N</v>
      </c>
    </row>
    <row r="2043" spans="1:4" x14ac:dyDescent="0.25">
      <c r="A2043">
        <v>2515</v>
      </c>
      <c r="B2043">
        <f>VLOOKUP($A2043,UserCarData!$A:$R,14,0)</f>
        <v>1197</v>
      </c>
      <c r="C2043">
        <f t="shared" si="31"/>
        <v>2</v>
      </c>
      <c r="D2043" t="str">
        <f>VLOOKUP($A2043,UserCarData!$A:$R,18,0)</f>
        <v>N</v>
      </c>
    </row>
    <row r="2044" spans="1:4" x14ac:dyDescent="0.25">
      <c r="A2044">
        <v>2525</v>
      </c>
      <c r="B2044">
        <f>VLOOKUP($A2044,UserCarData!$A:$R,14,0)</f>
        <v>1197</v>
      </c>
      <c r="C2044">
        <f t="shared" si="31"/>
        <v>2</v>
      </c>
      <c r="D2044" t="str">
        <f>VLOOKUP($A2044,UserCarData!$A:$R,18,0)</f>
        <v>N</v>
      </c>
    </row>
    <row r="2045" spans="1:4" x14ac:dyDescent="0.25">
      <c r="A2045">
        <v>2529</v>
      </c>
      <c r="B2045">
        <f>VLOOKUP($A2045,UserCarData!$A:$R,14,0)</f>
        <v>1197</v>
      </c>
      <c r="C2045">
        <f t="shared" si="31"/>
        <v>2</v>
      </c>
      <c r="D2045" t="str">
        <f>VLOOKUP($A2045,UserCarData!$A:$R,18,0)</f>
        <v>N</v>
      </c>
    </row>
    <row r="2046" spans="1:4" x14ac:dyDescent="0.25">
      <c r="A2046">
        <v>2554</v>
      </c>
      <c r="B2046">
        <f>VLOOKUP($A2046,UserCarData!$A:$R,14,0)</f>
        <v>1197</v>
      </c>
      <c r="C2046">
        <f t="shared" si="31"/>
        <v>2</v>
      </c>
      <c r="D2046" t="str">
        <f>VLOOKUP($A2046,UserCarData!$A:$R,18,0)</f>
        <v>N</v>
      </c>
    </row>
    <row r="2047" spans="1:4" x14ac:dyDescent="0.25">
      <c r="A2047">
        <v>2575</v>
      </c>
      <c r="B2047">
        <f>VLOOKUP($A2047,UserCarData!$A:$R,14,0)</f>
        <v>1197</v>
      </c>
      <c r="C2047">
        <f t="shared" si="31"/>
        <v>2</v>
      </c>
      <c r="D2047" t="str">
        <f>VLOOKUP($A2047,UserCarData!$A:$R,18,0)</f>
        <v>N</v>
      </c>
    </row>
    <row r="2048" spans="1:4" x14ac:dyDescent="0.25">
      <c r="A2048">
        <v>2584</v>
      </c>
      <c r="B2048">
        <f>VLOOKUP($A2048,UserCarData!$A:$R,14,0)</f>
        <v>1197</v>
      </c>
      <c r="C2048">
        <f t="shared" si="31"/>
        <v>2</v>
      </c>
      <c r="D2048" t="str">
        <f>VLOOKUP($A2048,UserCarData!$A:$R,18,0)</f>
        <v>N</v>
      </c>
    </row>
    <row r="2049" spans="1:4" x14ac:dyDescent="0.25">
      <c r="A2049">
        <v>2599</v>
      </c>
      <c r="B2049">
        <f>VLOOKUP($A2049,UserCarData!$A:$R,14,0)</f>
        <v>1197</v>
      </c>
      <c r="C2049">
        <f t="shared" si="31"/>
        <v>2</v>
      </c>
      <c r="D2049" t="str">
        <f>VLOOKUP($A2049,UserCarData!$A:$R,18,0)</f>
        <v>N</v>
      </c>
    </row>
    <row r="2050" spans="1:4" x14ac:dyDescent="0.25">
      <c r="A2050">
        <v>2605</v>
      </c>
      <c r="B2050">
        <f>VLOOKUP($A2050,UserCarData!$A:$R,14,0)</f>
        <v>1197</v>
      </c>
      <c r="C2050">
        <f t="shared" ref="C2050:C2113" si="32">IF(AND(B2050&gt;=500,B2050&lt;1000),1,IF(AND(B2050&gt;=1000,B2050&lt;1500),2,IF(AND(B2050&gt;=1500,B2050&lt;2000),3,IF(AND(B2050&gt;=2000,B2050&lt;2500),4,IF(AND(B2050&gt;=2500,B2050&lt;3000),5,IF(AND(B2050&gt;=3000,B2050&lt;3500),6,IF(AND(B2050&gt;=3500,B2050&lt;4000),7,8)))))))</f>
        <v>2</v>
      </c>
      <c r="D2050" t="str">
        <f>VLOOKUP($A2050,UserCarData!$A:$R,18,0)</f>
        <v>N</v>
      </c>
    </row>
    <row r="2051" spans="1:4" x14ac:dyDescent="0.25">
      <c r="A2051">
        <v>2621</v>
      </c>
      <c r="B2051">
        <f>VLOOKUP($A2051,UserCarData!$A:$R,14,0)</f>
        <v>1197</v>
      </c>
      <c r="C2051">
        <f t="shared" si="32"/>
        <v>2</v>
      </c>
      <c r="D2051" t="str">
        <f>VLOOKUP($A2051,UserCarData!$A:$R,18,0)</f>
        <v>N</v>
      </c>
    </row>
    <row r="2052" spans="1:4" x14ac:dyDescent="0.25">
      <c r="A2052">
        <v>2625</v>
      </c>
      <c r="B2052">
        <f>VLOOKUP($A2052,UserCarData!$A:$R,14,0)</f>
        <v>1197</v>
      </c>
      <c r="C2052">
        <f t="shared" si="32"/>
        <v>2</v>
      </c>
      <c r="D2052" t="str">
        <f>VLOOKUP($A2052,UserCarData!$A:$R,18,0)</f>
        <v>N</v>
      </c>
    </row>
    <row r="2053" spans="1:4" x14ac:dyDescent="0.25">
      <c r="A2053">
        <v>2641</v>
      </c>
      <c r="B2053">
        <f>VLOOKUP($A2053,UserCarData!$A:$R,14,0)</f>
        <v>1197</v>
      </c>
      <c r="C2053">
        <f t="shared" si="32"/>
        <v>2</v>
      </c>
      <c r="D2053" t="str">
        <f>VLOOKUP($A2053,UserCarData!$A:$R,18,0)</f>
        <v>N</v>
      </c>
    </row>
    <row r="2054" spans="1:4" x14ac:dyDescent="0.25">
      <c r="A2054">
        <v>2643</v>
      </c>
      <c r="B2054">
        <f>VLOOKUP($A2054,UserCarData!$A:$R,14,0)</f>
        <v>1197</v>
      </c>
      <c r="C2054">
        <f t="shared" si="32"/>
        <v>2</v>
      </c>
      <c r="D2054" t="str">
        <f>VLOOKUP($A2054,UserCarData!$A:$R,18,0)</f>
        <v>N</v>
      </c>
    </row>
    <row r="2055" spans="1:4" x14ac:dyDescent="0.25">
      <c r="A2055">
        <v>2653</v>
      </c>
      <c r="B2055">
        <f>VLOOKUP($A2055,UserCarData!$A:$R,14,0)</f>
        <v>1197</v>
      </c>
      <c r="C2055">
        <f t="shared" si="32"/>
        <v>2</v>
      </c>
      <c r="D2055" t="str">
        <f>VLOOKUP($A2055,UserCarData!$A:$R,18,0)</f>
        <v>N</v>
      </c>
    </row>
    <row r="2056" spans="1:4" x14ac:dyDescent="0.25">
      <c r="A2056">
        <v>2656</v>
      </c>
      <c r="B2056">
        <f>VLOOKUP($A2056,UserCarData!$A:$R,14,0)</f>
        <v>1197</v>
      </c>
      <c r="C2056">
        <f t="shared" si="32"/>
        <v>2</v>
      </c>
      <c r="D2056" t="str">
        <f>VLOOKUP($A2056,UserCarData!$A:$R,18,0)</f>
        <v>N</v>
      </c>
    </row>
    <row r="2057" spans="1:4" x14ac:dyDescent="0.25">
      <c r="A2057">
        <v>2674</v>
      </c>
      <c r="B2057">
        <f>VLOOKUP($A2057,UserCarData!$A:$R,14,0)</f>
        <v>1197</v>
      </c>
      <c r="C2057">
        <f t="shared" si="32"/>
        <v>2</v>
      </c>
      <c r="D2057" t="str">
        <f>VLOOKUP($A2057,UserCarData!$A:$R,18,0)</f>
        <v>N</v>
      </c>
    </row>
    <row r="2058" spans="1:4" x14ac:dyDescent="0.25">
      <c r="A2058">
        <v>2676</v>
      </c>
      <c r="B2058">
        <f>VLOOKUP($A2058,UserCarData!$A:$R,14,0)</f>
        <v>1197</v>
      </c>
      <c r="C2058">
        <f t="shared" si="32"/>
        <v>2</v>
      </c>
      <c r="D2058" t="str">
        <f>VLOOKUP($A2058,UserCarData!$A:$R,18,0)</f>
        <v>N</v>
      </c>
    </row>
    <row r="2059" spans="1:4" x14ac:dyDescent="0.25">
      <c r="A2059">
        <v>2688</v>
      </c>
      <c r="B2059">
        <f>VLOOKUP($A2059,UserCarData!$A:$R,14,0)</f>
        <v>1197</v>
      </c>
      <c r="C2059">
        <f t="shared" si="32"/>
        <v>2</v>
      </c>
      <c r="D2059" t="str">
        <f>VLOOKUP($A2059,UserCarData!$A:$R,18,0)</f>
        <v>N</v>
      </c>
    </row>
    <row r="2060" spans="1:4" x14ac:dyDescent="0.25">
      <c r="A2060">
        <v>2704</v>
      </c>
      <c r="B2060">
        <f>VLOOKUP($A2060,UserCarData!$A:$R,14,0)</f>
        <v>1197</v>
      </c>
      <c r="C2060">
        <f t="shared" si="32"/>
        <v>2</v>
      </c>
      <c r="D2060" t="str">
        <f>VLOOKUP($A2060,UserCarData!$A:$R,18,0)</f>
        <v>N</v>
      </c>
    </row>
    <row r="2061" spans="1:4" x14ac:dyDescent="0.25">
      <c r="A2061">
        <v>2712</v>
      </c>
      <c r="B2061">
        <f>VLOOKUP($A2061,UserCarData!$A:$R,14,0)</f>
        <v>1197</v>
      </c>
      <c r="C2061">
        <f t="shared" si="32"/>
        <v>2</v>
      </c>
      <c r="D2061" t="str">
        <f>VLOOKUP($A2061,UserCarData!$A:$R,18,0)</f>
        <v>N</v>
      </c>
    </row>
    <row r="2062" spans="1:4" x14ac:dyDescent="0.25">
      <c r="A2062">
        <v>2715</v>
      </c>
      <c r="B2062">
        <f>VLOOKUP($A2062,UserCarData!$A:$R,14,0)</f>
        <v>1197</v>
      </c>
      <c r="C2062">
        <f t="shared" si="32"/>
        <v>2</v>
      </c>
      <c r="D2062" t="str">
        <f>VLOOKUP($A2062,UserCarData!$A:$R,18,0)</f>
        <v>N</v>
      </c>
    </row>
    <row r="2063" spans="1:4" x14ac:dyDescent="0.25">
      <c r="A2063">
        <v>2718</v>
      </c>
      <c r="B2063">
        <f>VLOOKUP($A2063,UserCarData!$A:$R,14,0)</f>
        <v>1197</v>
      </c>
      <c r="C2063">
        <f t="shared" si="32"/>
        <v>2</v>
      </c>
      <c r="D2063" t="str">
        <f>VLOOKUP($A2063,UserCarData!$A:$R,18,0)</f>
        <v>N</v>
      </c>
    </row>
    <row r="2064" spans="1:4" x14ac:dyDescent="0.25">
      <c r="A2064">
        <v>2721</v>
      </c>
      <c r="B2064">
        <f>VLOOKUP($A2064,UserCarData!$A:$R,14,0)</f>
        <v>1197</v>
      </c>
      <c r="C2064">
        <f t="shared" si="32"/>
        <v>2</v>
      </c>
      <c r="D2064" t="str">
        <f>VLOOKUP($A2064,UserCarData!$A:$R,18,0)</f>
        <v>N</v>
      </c>
    </row>
    <row r="2065" spans="1:4" x14ac:dyDescent="0.25">
      <c r="A2065">
        <v>2728</v>
      </c>
      <c r="B2065">
        <f>VLOOKUP($A2065,UserCarData!$A:$R,14,0)</f>
        <v>1197</v>
      </c>
      <c r="C2065">
        <f t="shared" si="32"/>
        <v>2</v>
      </c>
      <c r="D2065" t="str">
        <f>VLOOKUP($A2065,UserCarData!$A:$R,18,0)</f>
        <v>N</v>
      </c>
    </row>
    <row r="2066" spans="1:4" x14ac:dyDescent="0.25">
      <c r="A2066">
        <v>2737</v>
      </c>
      <c r="B2066">
        <f>VLOOKUP($A2066,UserCarData!$A:$R,14,0)</f>
        <v>1197</v>
      </c>
      <c r="C2066">
        <f t="shared" si="32"/>
        <v>2</v>
      </c>
      <c r="D2066" t="str">
        <f>VLOOKUP($A2066,UserCarData!$A:$R,18,0)</f>
        <v>N</v>
      </c>
    </row>
    <row r="2067" spans="1:4" x14ac:dyDescent="0.25">
      <c r="A2067">
        <v>2750</v>
      </c>
      <c r="B2067">
        <f>VLOOKUP($A2067,UserCarData!$A:$R,14,0)</f>
        <v>1197</v>
      </c>
      <c r="C2067">
        <f t="shared" si="32"/>
        <v>2</v>
      </c>
      <c r="D2067" t="str">
        <f>VLOOKUP($A2067,UserCarData!$A:$R,18,0)</f>
        <v>N</v>
      </c>
    </row>
    <row r="2068" spans="1:4" x14ac:dyDescent="0.25">
      <c r="A2068">
        <v>2751</v>
      </c>
      <c r="B2068">
        <f>VLOOKUP($A2068,UserCarData!$A:$R,14,0)</f>
        <v>1197</v>
      </c>
      <c r="C2068">
        <f t="shared" si="32"/>
        <v>2</v>
      </c>
      <c r="D2068" t="str">
        <f>VLOOKUP($A2068,UserCarData!$A:$R,18,0)</f>
        <v>N</v>
      </c>
    </row>
    <row r="2069" spans="1:4" x14ac:dyDescent="0.25">
      <c r="A2069">
        <v>2769</v>
      </c>
      <c r="B2069">
        <f>VLOOKUP($A2069,UserCarData!$A:$R,14,0)</f>
        <v>1197</v>
      </c>
      <c r="C2069">
        <f t="shared" si="32"/>
        <v>2</v>
      </c>
      <c r="D2069" t="str">
        <f>VLOOKUP($A2069,UserCarData!$A:$R,18,0)</f>
        <v>N</v>
      </c>
    </row>
    <row r="2070" spans="1:4" x14ac:dyDescent="0.25">
      <c r="A2070">
        <v>2789</v>
      </c>
      <c r="B2070">
        <f>VLOOKUP($A2070,UserCarData!$A:$R,14,0)</f>
        <v>1197</v>
      </c>
      <c r="C2070">
        <f t="shared" si="32"/>
        <v>2</v>
      </c>
      <c r="D2070" t="str">
        <f>VLOOKUP($A2070,UserCarData!$A:$R,18,0)</f>
        <v>N</v>
      </c>
    </row>
    <row r="2071" spans="1:4" x14ac:dyDescent="0.25">
      <c r="A2071">
        <v>2793</v>
      </c>
      <c r="B2071">
        <f>VLOOKUP($A2071,UserCarData!$A:$R,14,0)</f>
        <v>1197</v>
      </c>
      <c r="C2071">
        <f t="shared" si="32"/>
        <v>2</v>
      </c>
      <c r="D2071" t="str">
        <f>VLOOKUP($A2071,UserCarData!$A:$R,18,0)</f>
        <v>N</v>
      </c>
    </row>
    <row r="2072" spans="1:4" x14ac:dyDescent="0.25">
      <c r="A2072">
        <v>2794</v>
      </c>
      <c r="B2072">
        <f>VLOOKUP($A2072,UserCarData!$A:$R,14,0)</f>
        <v>1197</v>
      </c>
      <c r="C2072">
        <f t="shared" si="32"/>
        <v>2</v>
      </c>
      <c r="D2072" t="str">
        <f>VLOOKUP($A2072,UserCarData!$A:$R,18,0)</f>
        <v>N</v>
      </c>
    </row>
    <row r="2073" spans="1:4" x14ac:dyDescent="0.25">
      <c r="A2073">
        <v>2798</v>
      </c>
      <c r="B2073">
        <f>VLOOKUP($A2073,UserCarData!$A:$R,14,0)</f>
        <v>1197</v>
      </c>
      <c r="C2073">
        <f t="shared" si="32"/>
        <v>2</v>
      </c>
      <c r="D2073" t="str">
        <f>VLOOKUP($A2073,UserCarData!$A:$R,18,0)</f>
        <v>N</v>
      </c>
    </row>
    <row r="2074" spans="1:4" x14ac:dyDescent="0.25">
      <c r="A2074">
        <v>2799</v>
      </c>
      <c r="B2074">
        <f>VLOOKUP($A2074,UserCarData!$A:$R,14,0)</f>
        <v>1197</v>
      </c>
      <c r="C2074">
        <f t="shared" si="32"/>
        <v>2</v>
      </c>
      <c r="D2074" t="str">
        <f>VLOOKUP($A2074,UserCarData!$A:$R,18,0)</f>
        <v>N</v>
      </c>
    </row>
    <row r="2075" spans="1:4" x14ac:dyDescent="0.25">
      <c r="A2075">
        <v>2812</v>
      </c>
      <c r="B2075">
        <f>VLOOKUP($A2075,UserCarData!$A:$R,14,0)</f>
        <v>1197</v>
      </c>
      <c r="C2075">
        <f t="shared" si="32"/>
        <v>2</v>
      </c>
      <c r="D2075" t="str">
        <f>VLOOKUP($A2075,UserCarData!$A:$R,18,0)</f>
        <v>N</v>
      </c>
    </row>
    <row r="2076" spans="1:4" x14ac:dyDescent="0.25">
      <c r="A2076">
        <v>2814</v>
      </c>
      <c r="B2076">
        <f>VLOOKUP($A2076,UserCarData!$A:$R,14,0)</f>
        <v>1197</v>
      </c>
      <c r="C2076">
        <f t="shared" si="32"/>
        <v>2</v>
      </c>
      <c r="D2076" t="str">
        <f>VLOOKUP($A2076,UserCarData!$A:$R,18,0)</f>
        <v>N</v>
      </c>
    </row>
    <row r="2077" spans="1:4" x14ac:dyDescent="0.25">
      <c r="A2077">
        <v>2849</v>
      </c>
      <c r="B2077">
        <f>VLOOKUP($A2077,UserCarData!$A:$R,14,0)</f>
        <v>1197</v>
      </c>
      <c r="C2077">
        <f t="shared" si="32"/>
        <v>2</v>
      </c>
      <c r="D2077" t="str">
        <f>VLOOKUP($A2077,UserCarData!$A:$R,18,0)</f>
        <v>N</v>
      </c>
    </row>
    <row r="2078" spans="1:4" x14ac:dyDescent="0.25">
      <c r="A2078">
        <v>2850</v>
      </c>
      <c r="B2078">
        <f>VLOOKUP($A2078,UserCarData!$A:$R,14,0)</f>
        <v>1197</v>
      </c>
      <c r="C2078">
        <f t="shared" si="32"/>
        <v>2</v>
      </c>
      <c r="D2078" t="str">
        <f>VLOOKUP($A2078,UserCarData!$A:$R,18,0)</f>
        <v>N</v>
      </c>
    </row>
    <row r="2079" spans="1:4" x14ac:dyDescent="0.25">
      <c r="A2079">
        <v>2857</v>
      </c>
      <c r="B2079">
        <f>VLOOKUP($A2079,UserCarData!$A:$R,14,0)</f>
        <v>1197</v>
      </c>
      <c r="C2079">
        <f t="shared" si="32"/>
        <v>2</v>
      </c>
      <c r="D2079" t="str">
        <f>VLOOKUP($A2079,UserCarData!$A:$R,18,0)</f>
        <v>N</v>
      </c>
    </row>
    <row r="2080" spans="1:4" x14ac:dyDescent="0.25">
      <c r="A2080">
        <v>2865</v>
      </c>
      <c r="B2080">
        <f>VLOOKUP($A2080,UserCarData!$A:$R,14,0)</f>
        <v>1197</v>
      </c>
      <c r="C2080">
        <f t="shared" si="32"/>
        <v>2</v>
      </c>
      <c r="D2080" t="str">
        <f>VLOOKUP($A2080,UserCarData!$A:$R,18,0)</f>
        <v>N</v>
      </c>
    </row>
    <row r="2081" spans="1:4" x14ac:dyDescent="0.25">
      <c r="A2081">
        <v>2869</v>
      </c>
      <c r="B2081">
        <f>VLOOKUP($A2081,UserCarData!$A:$R,14,0)</f>
        <v>1197</v>
      </c>
      <c r="C2081">
        <f t="shared" si="32"/>
        <v>2</v>
      </c>
      <c r="D2081" t="str">
        <f>VLOOKUP($A2081,UserCarData!$A:$R,18,0)</f>
        <v>N</v>
      </c>
    </row>
    <row r="2082" spans="1:4" x14ac:dyDescent="0.25">
      <c r="A2082">
        <v>2875</v>
      </c>
      <c r="B2082">
        <f>VLOOKUP($A2082,UserCarData!$A:$R,14,0)</f>
        <v>1197</v>
      </c>
      <c r="C2082">
        <f t="shared" si="32"/>
        <v>2</v>
      </c>
      <c r="D2082" t="str">
        <f>VLOOKUP($A2082,UserCarData!$A:$R,18,0)</f>
        <v>N</v>
      </c>
    </row>
    <row r="2083" spans="1:4" x14ac:dyDescent="0.25">
      <c r="A2083">
        <v>2911</v>
      </c>
      <c r="B2083">
        <f>VLOOKUP($A2083,UserCarData!$A:$R,14,0)</f>
        <v>1197</v>
      </c>
      <c r="C2083">
        <f t="shared" si="32"/>
        <v>2</v>
      </c>
      <c r="D2083" t="str">
        <f>VLOOKUP($A2083,UserCarData!$A:$R,18,0)</f>
        <v>N</v>
      </c>
    </row>
    <row r="2084" spans="1:4" x14ac:dyDescent="0.25">
      <c r="A2084">
        <v>2923</v>
      </c>
      <c r="B2084">
        <f>VLOOKUP($A2084,UserCarData!$A:$R,14,0)</f>
        <v>1197</v>
      </c>
      <c r="C2084">
        <f t="shared" si="32"/>
        <v>2</v>
      </c>
      <c r="D2084" t="str">
        <f>VLOOKUP($A2084,UserCarData!$A:$R,18,0)</f>
        <v>N</v>
      </c>
    </row>
    <row r="2085" spans="1:4" x14ac:dyDescent="0.25">
      <c r="A2085">
        <v>2927</v>
      </c>
      <c r="B2085">
        <f>VLOOKUP($A2085,UserCarData!$A:$R,14,0)</f>
        <v>1197</v>
      </c>
      <c r="C2085">
        <f t="shared" si="32"/>
        <v>2</v>
      </c>
      <c r="D2085" t="str">
        <f>VLOOKUP($A2085,UserCarData!$A:$R,18,0)</f>
        <v>N</v>
      </c>
    </row>
    <row r="2086" spans="1:4" x14ac:dyDescent="0.25">
      <c r="A2086">
        <v>2931</v>
      </c>
      <c r="B2086">
        <f>VLOOKUP($A2086,UserCarData!$A:$R,14,0)</f>
        <v>1197</v>
      </c>
      <c r="C2086">
        <f t="shared" si="32"/>
        <v>2</v>
      </c>
      <c r="D2086" t="str">
        <f>VLOOKUP($A2086,UserCarData!$A:$R,18,0)</f>
        <v>N</v>
      </c>
    </row>
    <row r="2087" spans="1:4" x14ac:dyDescent="0.25">
      <c r="A2087">
        <v>2938</v>
      </c>
      <c r="B2087">
        <f>VLOOKUP($A2087,UserCarData!$A:$R,14,0)</f>
        <v>1197</v>
      </c>
      <c r="C2087">
        <f t="shared" si="32"/>
        <v>2</v>
      </c>
      <c r="D2087" t="str">
        <f>VLOOKUP($A2087,UserCarData!$A:$R,18,0)</f>
        <v>N</v>
      </c>
    </row>
    <row r="2088" spans="1:4" x14ac:dyDescent="0.25">
      <c r="A2088">
        <v>2942</v>
      </c>
      <c r="B2088">
        <f>VLOOKUP($A2088,UserCarData!$A:$R,14,0)</f>
        <v>1197</v>
      </c>
      <c r="C2088">
        <f t="shared" si="32"/>
        <v>2</v>
      </c>
      <c r="D2088" t="str">
        <f>VLOOKUP($A2088,UserCarData!$A:$R,18,0)</f>
        <v>N</v>
      </c>
    </row>
    <row r="2089" spans="1:4" x14ac:dyDescent="0.25">
      <c r="A2089">
        <v>2955</v>
      </c>
      <c r="B2089">
        <f>VLOOKUP($A2089,UserCarData!$A:$R,14,0)</f>
        <v>1197</v>
      </c>
      <c r="C2089">
        <f t="shared" si="32"/>
        <v>2</v>
      </c>
      <c r="D2089" t="str">
        <f>VLOOKUP($A2089,UserCarData!$A:$R,18,0)</f>
        <v>N</v>
      </c>
    </row>
    <row r="2090" spans="1:4" x14ac:dyDescent="0.25">
      <c r="A2090">
        <v>2956</v>
      </c>
      <c r="B2090">
        <f>VLOOKUP($A2090,UserCarData!$A:$R,14,0)</f>
        <v>1197</v>
      </c>
      <c r="C2090">
        <f t="shared" si="32"/>
        <v>2</v>
      </c>
      <c r="D2090" t="str">
        <f>VLOOKUP($A2090,UserCarData!$A:$R,18,0)</f>
        <v>N</v>
      </c>
    </row>
    <row r="2091" spans="1:4" x14ac:dyDescent="0.25">
      <c r="A2091">
        <v>2958</v>
      </c>
      <c r="B2091">
        <f>VLOOKUP($A2091,UserCarData!$A:$R,14,0)</f>
        <v>1197</v>
      </c>
      <c r="C2091">
        <f t="shared" si="32"/>
        <v>2</v>
      </c>
      <c r="D2091" t="str">
        <f>VLOOKUP($A2091,UserCarData!$A:$R,18,0)</f>
        <v>N</v>
      </c>
    </row>
    <row r="2092" spans="1:4" x14ac:dyDescent="0.25">
      <c r="A2092">
        <v>2964</v>
      </c>
      <c r="B2092">
        <f>VLOOKUP($A2092,UserCarData!$A:$R,14,0)</f>
        <v>1197</v>
      </c>
      <c r="C2092">
        <f t="shared" si="32"/>
        <v>2</v>
      </c>
      <c r="D2092" t="str">
        <f>VLOOKUP($A2092,UserCarData!$A:$R,18,0)</f>
        <v>N</v>
      </c>
    </row>
    <row r="2093" spans="1:4" x14ac:dyDescent="0.25">
      <c r="A2093">
        <v>2967</v>
      </c>
      <c r="B2093">
        <f>VLOOKUP($A2093,UserCarData!$A:$R,14,0)</f>
        <v>1197</v>
      </c>
      <c r="C2093">
        <f t="shared" si="32"/>
        <v>2</v>
      </c>
      <c r="D2093" t="str">
        <f>VLOOKUP($A2093,UserCarData!$A:$R,18,0)</f>
        <v>N</v>
      </c>
    </row>
    <row r="2094" spans="1:4" x14ac:dyDescent="0.25">
      <c r="A2094">
        <v>2968</v>
      </c>
      <c r="B2094">
        <f>VLOOKUP($A2094,UserCarData!$A:$R,14,0)</f>
        <v>1197</v>
      </c>
      <c r="C2094">
        <f t="shared" si="32"/>
        <v>2</v>
      </c>
      <c r="D2094" t="str">
        <f>VLOOKUP($A2094,UserCarData!$A:$R,18,0)</f>
        <v>N</v>
      </c>
    </row>
    <row r="2095" spans="1:4" x14ac:dyDescent="0.25">
      <c r="A2095">
        <v>2972</v>
      </c>
      <c r="B2095">
        <f>VLOOKUP($A2095,UserCarData!$A:$R,14,0)</f>
        <v>1197</v>
      </c>
      <c r="C2095">
        <f t="shared" si="32"/>
        <v>2</v>
      </c>
      <c r="D2095" t="str">
        <f>VLOOKUP($A2095,UserCarData!$A:$R,18,0)</f>
        <v>N</v>
      </c>
    </row>
    <row r="2096" spans="1:4" x14ac:dyDescent="0.25">
      <c r="A2096">
        <v>2977</v>
      </c>
      <c r="B2096">
        <f>VLOOKUP($A2096,UserCarData!$A:$R,14,0)</f>
        <v>1197</v>
      </c>
      <c r="C2096">
        <f t="shared" si="32"/>
        <v>2</v>
      </c>
      <c r="D2096" t="str">
        <f>VLOOKUP($A2096,UserCarData!$A:$R,18,0)</f>
        <v>N</v>
      </c>
    </row>
    <row r="2097" spans="1:4" x14ac:dyDescent="0.25">
      <c r="A2097">
        <v>2988</v>
      </c>
      <c r="B2097">
        <f>VLOOKUP($A2097,UserCarData!$A:$R,14,0)</f>
        <v>1197</v>
      </c>
      <c r="C2097">
        <f t="shared" si="32"/>
        <v>2</v>
      </c>
      <c r="D2097" t="str">
        <f>VLOOKUP($A2097,UserCarData!$A:$R,18,0)</f>
        <v>N</v>
      </c>
    </row>
    <row r="2098" spans="1:4" x14ac:dyDescent="0.25">
      <c r="A2098">
        <v>2999</v>
      </c>
      <c r="B2098">
        <f>VLOOKUP($A2098,UserCarData!$A:$R,14,0)</f>
        <v>1197</v>
      </c>
      <c r="C2098">
        <f t="shared" si="32"/>
        <v>2</v>
      </c>
      <c r="D2098" t="str">
        <f>VLOOKUP($A2098,UserCarData!$A:$R,18,0)</f>
        <v>N</v>
      </c>
    </row>
    <row r="2099" spans="1:4" x14ac:dyDescent="0.25">
      <c r="A2099">
        <v>3006</v>
      </c>
      <c r="B2099">
        <f>VLOOKUP($A2099,UserCarData!$A:$R,14,0)</f>
        <v>1197</v>
      </c>
      <c r="C2099">
        <f t="shared" si="32"/>
        <v>2</v>
      </c>
      <c r="D2099" t="str">
        <f>VLOOKUP($A2099,UserCarData!$A:$R,18,0)</f>
        <v>N</v>
      </c>
    </row>
    <row r="2100" spans="1:4" x14ac:dyDescent="0.25">
      <c r="A2100">
        <v>3013</v>
      </c>
      <c r="B2100">
        <f>VLOOKUP($A2100,UserCarData!$A:$R,14,0)</f>
        <v>1197</v>
      </c>
      <c r="C2100">
        <f t="shared" si="32"/>
        <v>2</v>
      </c>
      <c r="D2100" t="str">
        <f>VLOOKUP($A2100,UserCarData!$A:$R,18,0)</f>
        <v>N</v>
      </c>
    </row>
    <row r="2101" spans="1:4" x14ac:dyDescent="0.25">
      <c r="A2101">
        <v>3014</v>
      </c>
      <c r="B2101">
        <f>VLOOKUP($A2101,UserCarData!$A:$R,14,0)</f>
        <v>1197</v>
      </c>
      <c r="C2101">
        <f t="shared" si="32"/>
        <v>2</v>
      </c>
      <c r="D2101" t="str">
        <f>VLOOKUP($A2101,UserCarData!$A:$R,18,0)</f>
        <v>N</v>
      </c>
    </row>
    <row r="2102" spans="1:4" x14ac:dyDescent="0.25">
      <c r="A2102">
        <v>3015</v>
      </c>
      <c r="B2102">
        <f>VLOOKUP($A2102,UserCarData!$A:$R,14,0)</f>
        <v>1197</v>
      </c>
      <c r="C2102">
        <f t="shared" si="32"/>
        <v>2</v>
      </c>
      <c r="D2102" t="str">
        <f>VLOOKUP($A2102,UserCarData!$A:$R,18,0)</f>
        <v>N</v>
      </c>
    </row>
    <row r="2103" spans="1:4" x14ac:dyDescent="0.25">
      <c r="A2103">
        <v>3017</v>
      </c>
      <c r="B2103">
        <f>VLOOKUP($A2103,UserCarData!$A:$R,14,0)</f>
        <v>1197</v>
      </c>
      <c r="C2103">
        <f t="shared" si="32"/>
        <v>2</v>
      </c>
      <c r="D2103" t="str">
        <f>VLOOKUP($A2103,UserCarData!$A:$R,18,0)</f>
        <v>N</v>
      </c>
    </row>
    <row r="2104" spans="1:4" x14ac:dyDescent="0.25">
      <c r="A2104">
        <v>3029</v>
      </c>
      <c r="B2104">
        <f>VLOOKUP($A2104,UserCarData!$A:$R,14,0)</f>
        <v>1197</v>
      </c>
      <c r="C2104">
        <f t="shared" si="32"/>
        <v>2</v>
      </c>
      <c r="D2104" t="str">
        <f>VLOOKUP($A2104,UserCarData!$A:$R,18,0)</f>
        <v>N</v>
      </c>
    </row>
    <row r="2105" spans="1:4" x14ac:dyDescent="0.25">
      <c r="A2105">
        <v>3030</v>
      </c>
      <c r="B2105">
        <f>VLOOKUP($A2105,UserCarData!$A:$R,14,0)</f>
        <v>1197</v>
      </c>
      <c r="C2105">
        <f t="shared" si="32"/>
        <v>2</v>
      </c>
      <c r="D2105" t="str">
        <f>VLOOKUP($A2105,UserCarData!$A:$R,18,0)</f>
        <v>N</v>
      </c>
    </row>
    <row r="2106" spans="1:4" x14ac:dyDescent="0.25">
      <c r="A2106">
        <v>3031</v>
      </c>
      <c r="B2106">
        <f>VLOOKUP($A2106,UserCarData!$A:$R,14,0)</f>
        <v>1197</v>
      </c>
      <c r="C2106">
        <f t="shared" si="32"/>
        <v>2</v>
      </c>
      <c r="D2106" t="str">
        <f>VLOOKUP($A2106,UserCarData!$A:$R,18,0)</f>
        <v>N</v>
      </c>
    </row>
    <row r="2107" spans="1:4" x14ac:dyDescent="0.25">
      <c r="A2107">
        <v>3034</v>
      </c>
      <c r="B2107">
        <f>VLOOKUP($A2107,UserCarData!$A:$R,14,0)</f>
        <v>1197</v>
      </c>
      <c r="C2107">
        <f t="shared" si="32"/>
        <v>2</v>
      </c>
      <c r="D2107" t="str">
        <f>VLOOKUP($A2107,UserCarData!$A:$R,18,0)</f>
        <v>N</v>
      </c>
    </row>
    <row r="2108" spans="1:4" x14ac:dyDescent="0.25">
      <c r="A2108">
        <v>3054</v>
      </c>
      <c r="B2108">
        <f>VLOOKUP($A2108,UserCarData!$A:$R,14,0)</f>
        <v>1197</v>
      </c>
      <c r="C2108">
        <f t="shared" si="32"/>
        <v>2</v>
      </c>
      <c r="D2108" t="str">
        <f>VLOOKUP($A2108,UserCarData!$A:$R,18,0)</f>
        <v>N</v>
      </c>
    </row>
    <row r="2109" spans="1:4" x14ac:dyDescent="0.25">
      <c r="A2109">
        <v>3071</v>
      </c>
      <c r="B2109">
        <f>VLOOKUP($A2109,UserCarData!$A:$R,14,0)</f>
        <v>1197</v>
      </c>
      <c r="C2109">
        <f t="shared" si="32"/>
        <v>2</v>
      </c>
      <c r="D2109" t="str">
        <f>VLOOKUP($A2109,UserCarData!$A:$R,18,0)</f>
        <v>N</v>
      </c>
    </row>
    <row r="2110" spans="1:4" x14ac:dyDescent="0.25">
      <c r="A2110">
        <v>3073</v>
      </c>
      <c r="B2110">
        <f>VLOOKUP($A2110,UserCarData!$A:$R,14,0)</f>
        <v>1197</v>
      </c>
      <c r="C2110">
        <f t="shared" si="32"/>
        <v>2</v>
      </c>
      <c r="D2110" t="str">
        <f>VLOOKUP($A2110,UserCarData!$A:$R,18,0)</f>
        <v>N</v>
      </c>
    </row>
    <row r="2111" spans="1:4" x14ac:dyDescent="0.25">
      <c r="A2111">
        <v>3077</v>
      </c>
      <c r="B2111">
        <f>VLOOKUP($A2111,UserCarData!$A:$R,14,0)</f>
        <v>1197</v>
      </c>
      <c r="C2111">
        <f t="shared" si="32"/>
        <v>2</v>
      </c>
      <c r="D2111" t="str">
        <f>VLOOKUP($A2111,UserCarData!$A:$R,18,0)</f>
        <v>N</v>
      </c>
    </row>
    <row r="2112" spans="1:4" x14ac:dyDescent="0.25">
      <c r="A2112">
        <v>3089</v>
      </c>
      <c r="B2112">
        <f>VLOOKUP($A2112,UserCarData!$A:$R,14,0)</f>
        <v>1197</v>
      </c>
      <c r="C2112">
        <f t="shared" si="32"/>
        <v>2</v>
      </c>
      <c r="D2112" t="str">
        <f>VLOOKUP($A2112,UserCarData!$A:$R,18,0)</f>
        <v>N</v>
      </c>
    </row>
    <row r="2113" spans="1:4" x14ac:dyDescent="0.25">
      <c r="A2113">
        <v>3091</v>
      </c>
      <c r="B2113">
        <f>VLOOKUP($A2113,UserCarData!$A:$R,14,0)</f>
        <v>1197</v>
      </c>
      <c r="C2113">
        <f t="shared" si="32"/>
        <v>2</v>
      </c>
      <c r="D2113" t="str">
        <f>VLOOKUP($A2113,UserCarData!$A:$R,18,0)</f>
        <v>N</v>
      </c>
    </row>
    <row r="2114" spans="1:4" x14ac:dyDescent="0.25">
      <c r="A2114">
        <v>3102</v>
      </c>
      <c r="B2114">
        <f>VLOOKUP($A2114,UserCarData!$A:$R,14,0)</f>
        <v>1197</v>
      </c>
      <c r="C2114">
        <f t="shared" ref="C2114:C2177" si="33">IF(AND(B2114&gt;=500,B2114&lt;1000),1,IF(AND(B2114&gt;=1000,B2114&lt;1500),2,IF(AND(B2114&gt;=1500,B2114&lt;2000),3,IF(AND(B2114&gt;=2000,B2114&lt;2500),4,IF(AND(B2114&gt;=2500,B2114&lt;3000),5,IF(AND(B2114&gt;=3000,B2114&lt;3500),6,IF(AND(B2114&gt;=3500,B2114&lt;4000),7,8)))))))</f>
        <v>2</v>
      </c>
      <c r="D2114" t="str">
        <f>VLOOKUP($A2114,UserCarData!$A:$R,18,0)</f>
        <v>N</v>
      </c>
    </row>
    <row r="2115" spans="1:4" x14ac:dyDescent="0.25">
      <c r="A2115">
        <v>3104</v>
      </c>
      <c r="B2115">
        <f>VLOOKUP($A2115,UserCarData!$A:$R,14,0)</f>
        <v>1197</v>
      </c>
      <c r="C2115">
        <f t="shared" si="33"/>
        <v>2</v>
      </c>
      <c r="D2115" t="str">
        <f>VLOOKUP($A2115,UserCarData!$A:$R,18,0)</f>
        <v>N</v>
      </c>
    </row>
    <row r="2116" spans="1:4" x14ac:dyDescent="0.25">
      <c r="A2116">
        <v>3107</v>
      </c>
      <c r="B2116">
        <f>VLOOKUP($A2116,UserCarData!$A:$R,14,0)</f>
        <v>1197</v>
      </c>
      <c r="C2116">
        <f t="shared" si="33"/>
        <v>2</v>
      </c>
      <c r="D2116" t="str">
        <f>VLOOKUP($A2116,UserCarData!$A:$R,18,0)</f>
        <v>N</v>
      </c>
    </row>
    <row r="2117" spans="1:4" x14ac:dyDescent="0.25">
      <c r="A2117">
        <v>3110</v>
      </c>
      <c r="B2117">
        <f>VLOOKUP($A2117,UserCarData!$A:$R,14,0)</f>
        <v>1197</v>
      </c>
      <c r="C2117">
        <f t="shared" si="33"/>
        <v>2</v>
      </c>
      <c r="D2117" t="str">
        <f>VLOOKUP($A2117,UserCarData!$A:$R,18,0)</f>
        <v>N</v>
      </c>
    </row>
    <row r="2118" spans="1:4" x14ac:dyDescent="0.25">
      <c r="A2118">
        <v>3114</v>
      </c>
      <c r="B2118">
        <f>VLOOKUP($A2118,UserCarData!$A:$R,14,0)</f>
        <v>1197</v>
      </c>
      <c r="C2118">
        <f t="shared" si="33"/>
        <v>2</v>
      </c>
      <c r="D2118" t="str">
        <f>VLOOKUP($A2118,UserCarData!$A:$R,18,0)</f>
        <v>N</v>
      </c>
    </row>
    <row r="2119" spans="1:4" x14ac:dyDescent="0.25">
      <c r="A2119">
        <v>3118</v>
      </c>
      <c r="B2119">
        <f>VLOOKUP($A2119,UserCarData!$A:$R,14,0)</f>
        <v>1197</v>
      </c>
      <c r="C2119">
        <f t="shared" si="33"/>
        <v>2</v>
      </c>
      <c r="D2119" t="str">
        <f>VLOOKUP($A2119,UserCarData!$A:$R,18,0)</f>
        <v>N</v>
      </c>
    </row>
    <row r="2120" spans="1:4" x14ac:dyDescent="0.25">
      <c r="A2120">
        <v>3125</v>
      </c>
      <c r="B2120">
        <f>VLOOKUP($A2120,UserCarData!$A:$R,14,0)</f>
        <v>1197</v>
      </c>
      <c r="C2120">
        <f t="shared" si="33"/>
        <v>2</v>
      </c>
      <c r="D2120" t="str">
        <f>VLOOKUP($A2120,UserCarData!$A:$R,18,0)</f>
        <v>N</v>
      </c>
    </row>
    <row r="2121" spans="1:4" x14ac:dyDescent="0.25">
      <c r="A2121">
        <v>3134</v>
      </c>
      <c r="B2121">
        <f>VLOOKUP($A2121,UserCarData!$A:$R,14,0)</f>
        <v>1197</v>
      </c>
      <c r="C2121">
        <f t="shared" si="33"/>
        <v>2</v>
      </c>
      <c r="D2121" t="str">
        <f>VLOOKUP($A2121,UserCarData!$A:$R,18,0)</f>
        <v>N</v>
      </c>
    </row>
    <row r="2122" spans="1:4" x14ac:dyDescent="0.25">
      <c r="A2122">
        <v>3146</v>
      </c>
      <c r="B2122">
        <f>VLOOKUP($A2122,UserCarData!$A:$R,14,0)</f>
        <v>1197</v>
      </c>
      <c r="C2122">
        <f t="shared" si="33"/>
        <v>2</v>
      </c>
      <c r="D2122" t="str">
        <f>VLOOKUP($A2122,UserCarData!$A:$R,18,0)</f>
        <v>N</v>
      </c>
    </row>
    <row r="2123" spans="1:4" x14ac:dyDescent="0.25">
      <c r="A2123">
        <v>3148</v>
      </c>
      <c r="B2123">
        <f>VLOOKUP($A2123,UserCarData!$A:$R,14,0)</f>
        <v>1197</v>
      </c>
      <c r="C2123">
        <f t="shared" si="33"/>
        <v>2</v>
      </c>
      <c r="D2123" t="str">
        <f>VLOOKUP($A2123,UserCarData!$A:$R,18,0)</f>
        <v>N</v>
      </c>
    </row>
    <row r="2124" spans="1:4" x14ac:dyDescent="0.25">
      <c r="A2124">
        <v>3151</v>
      </c>
      <c r="B2124">
        <f>VLOOKUP($A2124,UserCarData!$A:$R,14,0)</f>
        <v>1197</v>
      </c>
      <c r="C2124">
        <f t="shared" si="33"/>
        <v>2</v>
      </c>
      <c r="D2124" t="str">
        <f>VLOOKUP($A2124,UserCarData!$A:$R,18,0)</f>
        <v>N</v>
      </c>
    </row>
    <row r="2125" spans="1:4" x14ac:dyDescent="0.25">
      <c r="A2125">
        <v>3153</v>
      </c>
      <c r="B2125">
        <f>VLOOKUP($A2125,UserCarData!$A:$R,14,0)</f>
        <v>1197</v>
      </c>
      <c r="C2125">
        <f t="shared" si="33"/>
        <v>2</v>
      </c>
      <c r="D2125" t="str">
        <f>VLOOKUP($A2125,UserCarData!$A:$R,18,0)</f>
        <v>N</v>
      </c>
    </row>
    <row r="2126" spans="1:4" x14ac:dyDescent="0.25">
      <c r="A2126">
        <v>3176</v>
      </c>
      <c r="B2126">
        <f>VLOOKUP($A2126,UserCarData!$A:$R,14,0)</f>
        <v>1197</v>
      </c>
      <c r="C2126">
        <f t="shared" si="33"/>
        <v>2</v>
      </c>
      <c r="D2126" t="str">
        <f>VLOOKUP($A2126,UserCarData!$A:$R,18,0)</f>
        <v>N</v>
      </c>
    </row>
    <row r="2127" spans="1:4" x14ac:dyDescent="0.25">
      <c r="A2127">
        <v>3180</v>
      </c>
      <c r="B2127">
        <f>VLOOKUP($A2127,UserCarData!$A:$R,14,0)</f>
        <v>1197</v>
      </c>
      <c r="C2127">
        <f t="shared" si="33"/>
        <v>2</v>
      </c>
      <c r="D2127" t="str">
        <f>VLOOKUP($A2127,UserCarData!$A:$R,18,0)</f>
        <v>N</v>
      </c>
    </row>
    <row r="2128" spans="1:4" x14ac:dyDescent="0.25">
      <c r="A2128">
        <v>3186</v>
      </c>
      <c r="B2128">
        <f>VLOOKUP($A2128,UserCarData!$A:$R,14,0)</f>
        <v>1197</v>
      </c>
      <c r="C2128">
        <f t="shared" si="33"/>
        <v>2</v>
      </c>
      <c r="D2128" t="str">
        <f>VLOOKUP($A2128,UserCarData!$A:$R,18,0)</f>
        <v>N</v>
      </c>
    </row>
    <row r="2129" spans="1:4" x14ac:dyDescent="0.25">
      <c r="A2129">
        <v>3191</v>
      </c>
      <c r="B2129">
        <f>VLOOKUP($A2129,UserCarData!$A:$R,14,0)</f>
        <v>1197</v>
      </c>
      <c r="C2129">
        <f t="shared" si="33"/>
        <v>2</v>
      </c>
      <c r="D2129" t="str">
        <f>VLOOKUP($A2129,UserCarData!$A:$R,18,0)</f>
        <v>N</v>
      </c>
    </row>
    <row r="2130" spans="1:4" x14ac:dyDescent="0.25">
      <c r="A2130">
        <v>3192</v>
      </c>
      <c r="B2130">
        <f>VLOOKUP($A2130,UserCarData!$A:$R,14,0)</f>
        <v>1197</v>
      </c>
      <c r="C2130">
        <f t="shared" si="33"/>
        <v>2</v>
      </c>
      <c r="D2130" t="str">
        <f>VLOOKUP($A2130,UserCarData!$A:$R,18,0)</f>
        <v>N</v>
      </c>
    </row>
    <row r="2131" spans="1:4" x14ac:dyDescent="0.25">
      <c r="A2131">
        <v>3207</v>
      </c>
      <c r="B2131">
        <f>VLOOKUP($A2131,UserCarData!$A:$R,14,0)</f>
        <v>1197</v>
      </c>
      <c r="C2131">
        <f t="shared" si="33"/>
        <v>2</v>
      </c>
      <c r="D2131" t="str">
        <f>VLOOKUP($A2131,UserCarData!$A:$R,18,0)</f>
        <v>N</v>
      </c>
    </row>
    <row r="2132" spans="1:4" x14ac:dyDescent="0.25">
      <c r="A2132">
        <v>3208</v>
      </c>
      <c r="B2132">
        <f>VLOOKUP($A2132,UserCarData!$A:$R,14,0)</f>
        <v>1197</v>
      </c>
      <c r="C2132">
        <f t="shared" si="33"/>
        <v>2</v>
      </c>
      <c r="D2132" t="str">
        <f>VLOOKUP($A2132,UserCarData!$A:$R,18,0)</f>
        <v>N</v>
      </c>
    </row>
    <row r="2133" spans="1:4" x14ac:dyDescent="0.25">
      <c r="A2133">
        <v>3220</v>
      </c>
      <c r="B2133">
        <f>VLOOKUP($A2133,UserCarData!$A:$R,14,0)</f>
        <v>1197</v>
      </c>
      <c r="C2133">
        <f t="shared" si="33"/>
        <v>2</v>
      </c>
      <c r="D2133" t="str">
        <f>VLOOKUP($A2133,UserCarData!$A:$R,18,0)</f>
        <v>N</v>
      </c>
    </row>
    <row r="2134" spans="1:4" x14ac:dyDescent="0.25">
      <c r="A2134">
        <v>3224</v>
      </c>
      <c r="B2134">
        <f>VLOOKUP($A2134,UserCarData!$A:$R,14,0)</f>
        <v>1197</v>
      </c>
      <c r="C2134">
        <f t="shared" si="33"/>
        <v>2</v>
      </c>
      <c r="D2134" t="str">
        <f>VLOOKUP($A2134,UserCarData!$A:$R,18,0)</f>
        <v>N</v>
      </c>
    </row>
    <row r="2135" spans="1:4" x14ac:dyDescent="0.25">
      <c r="A2135">
        <v>3226</v>
      </c>
      <c r="B2135">
        <f>VLOOKUP($A2135,UserCarData!$A:$R,14,0)</f>
        <v>1197</v>
      </c>
      <c r="C2135">
        <f t="shared" si="33"/>
        <v>2</v>
      </c>
      <c r="D2135" t="str">
        <f>VLOOKUP($A2135,UserCarData!$A:$R,18,0)</f>
        <v>N</v>
      </c>
    </row>
    <row r="2136" spans="1:4" x14ac:dyDescent="0.25">
      <c r="A2136">
        <v>3255</v>
      </c>
      <c r="B2136">
        <f>VLOOKUP($A2136,UserCarData!$A:$R,14,0)</f>
        <v>1197</v>
      </c>
      <c r="C2136">
        <f t="shared" si="33"/>
        <v>2</v>
      </c>
      <c r="D2136" t="str">
        <f>VLOOKUP($A2136,UserCarData!$A:$R,18,0)</f>
        <v>N</v>
      </c>
    </row>
    <row r="2137" spans="1:4" x14ac:dyDescent="0.25">
      <c r="A2137">
        <v>3256</v>
      </c>
      <c r="B2137">
        <f>VLOOKUP($A2137,UserCarData!$A:$R,14,0)</f>
        <v>1197</v>
      </c>
      <c r="C2137">
        <f t="shared" si="33"/>
        <v>2</v>
      </c>
      <c r="D2137" t="str">
        <f>VLOOKUP($A2137,UserCarData!$A:$R,18,0)</f>
        <v>N</v>
      </c>
    </row>
    <row r="2138" spans="1:4" x14ac:dyDescent="0.25">
      <c r="A2138">
        <v>3268</v>
      </c>
      <c r="B2138">
        <f>VLOOKUP($A2138,UserCarData!$A:$R,14,0)</f>
        <v>1197</v>
      </c>
      <c r="C2138">
        <f t="shared" si="33"/>
        <v>2</v>
      </c>
      <c r="D2138" t="str">
        <f>VLOOKUP($A2138,UserCarData!$A:$R,18,0)</f>
        <v>N</v>
      </c>
    </row>
    <row r="2139" spans="1:4" x14ac:dyDescent="0.25">
      <c r="A2139">
        <v>3285</v>
      </c>
      <c r="B2139">
        <f>VLOOKUP($A2139,UserCarData!$A:$R,14,0)</f>
        <v>1197</v>
      </c>
      <c r="C2139">
        <f t="shared" si="33"/>
        <v>2</v>
      </c>
      <c r="D2139" t="str">
        <f>VLOOKUP($A2139,UserCarData!$A:$R,18,0)</f>
        <v>N</v>
      </c>
    </row>
    <row r="2140" spans="1:4" x14ac:dyDescent="0.25">
      <c r="A2140">
        <v>3291</v>
      </c>
      <c r="B2140">
        <f>VLOOKUP($A2140,UserCarData!$A:$R,14,0)</f>
        <v>1197</v>
      </c>
      <c r="C2140">
        <f t="shared" si="33"/>
        <v>2</v>
      </c>
      <c r="D2140" t="str">
        <f>VLOOKUP($A2140,UserCarData!$A:$R,18,0)</f>
        <v>N</v>
      </c>
    </row>
    <row r="2141" spans="1:4" x14ac:dyDescent="0.25">
      <c r="A2141">
        <v>3298</v>
      </c>
      <c r="B2141">
        <f>VLOOKUP($A2141,UserCarData!$A:$R,14,0)</f>
        <v>1197</v>
      </c>
      <c r="C2141">
        <f t="shared" si="33"/>
        <v>2</v>
      </c>
      <c r="D2141" t="str">
        <f>VLOOKUP($A2141,UserCarData!$A:$R,18,0)</f>
        <v>N</v>
      </c>
    </row>
    <row r="2142" spans="1:4" x14ac:dyDescent="0.25">
      <c r="A2142">
        <v>3300</v>
      </c>
      <c r="B2142">
        <f>VLOOKUP($A2142,UserCarData!$A:$R,14,0)</f>
        <v>1197</v>
      </c>
      <c r="C2142">
        <f t="shared" si="33"/>
        <v>2</v>
      </c>
      <c r="D2142" t="str">
        <f>VLOOKUP($A2142,UserCarData!$A:$R,18,0)</f>
        <v>N</v>
      </c>
    </row>
    <row r="2143" spans="1:4" x14ac:dyDescent="0.25">
      <c r="A2143">
        <v>3305</v>
      </c>
      <c r="B2143">
        <f>VLOOKUP($A2143,UserCarData!$A:$R,14,0)</f>
        <v>1197</v>
      </c>
      <c r="C2143">
        <f t="shared" si="33"/>
        <v>2</v>
      </c>
      <c r="D2143" t="str">
        <f>VLOOKUP($A2143,UserCarData!$A:$R,18,0)</f>
        <v>N</v>
      </c>
    </row>
    <row r="2144" spans="1:4" x14ac:dyDescent="0.25">
      <c r="A2144">
        <v>3306</v>
      </c>
      <c r="B2144">
        <f>VLOOKUP($A2144,UserCarData!$A:$R,14,0)</f>
        <v>1197</v>
      </c>
      <c r="C2144">
        <f t="shared" si="33"/>
        <v>2</v>
      </c>
      <c r="D2144" t="str">
        <f>VLOOKUP($A2144,UserCarData!$A:$R,18,0)</f>
        <v>N</v>
      </c>
    </row>
    <row r="2145" spans="1:4" x14ac:dyDescent="0.25">
      <c r="A2145">
        <v>3308</v>
      </c>
      <c r="B2145">
        <f>VLOOKUP($A2145,UserCarData!$A:$R,14,0)</f>
        <v>1197</v>
      </c>
      <c r="C2145">
        <f t="shared" si="33"/>
        <v>2</v>
      </c>
      <c r="D2145" t="str">
        <f>VLOOKUP($A2145,UserCarData!$A:$R,18,0)</f>
        <v>N</v>
      </c>
    </row>
    <row r="2146" spans="1:4" x14ac:dyDescent="0.25">
      <c r="A2146">
        <v>3329</v>
      </c>
      <c r="B2146">
        <f>VLOOKUP($A2146,UserCarData!$A:$R,14,0)</f>
        <v>1197</v>
      </c>
      <c r="C2146">
        <f t="shared" si="33"/>
        <v>2</v>
      </c>
      <c r="D2146" t="str">
        <f>VLOOKUP($A2146,UserCarData!$A:$R,18,0)</f>
        <v>N</v>
      </c>
    </row>
    <row r="2147" spans="1:4" x14ac:dyDescent="0.25">
      <c r="A2147">
        <v>3339</v>
      </c>
      <c r="B2147">
        <f>VLOOKUP($A2147,UserCarData!$A:$R,14,0)</f>
        <v>1197</v>
      </c>
      <c r="C2147">
        <f t="shared" si="33"/>
        <v>2</v>
      </c>
      <c r="D2147" t="str">
        <f>VLOOKUP($A2147,UserCarData!$A:$R,18,0)</f>
        <v>N</v>
      </c>
    </row>
    <row r="2148" spans="1:4" x14ac:dyDescent="0.25">
      <c r="A2148">
        <v>3356</v>
      </c>
      <c r="B2148">
        <f>VLOOKUP($A2148,UserCarData!$A:$R,14,0)</f>
        <v>1197</v>
      </c>
      <c r="C2148">
        <f t="shared" si="33"/>
        <v>2</v>
      </c>
      <c r="D2148" t="str">
        <f>VLOOKUP($A2148,UserCarData!$A:$R,18,0)</f>
        <v>N</v>
      </c>
    </row>
    <row r="2149" spans="1:4" x14ac:dyDescent="0.25">
      <c r="A2149">
        <v>3360</v>
      </c>
      <c r="B2149">
        <f>VLOOKUP($A2149,UserCarData!$A:$R,14,0)</f>
        <v>1197</v>
      </c>
      <c r="C2149">
        <f t="shared" si="33"/>
        <v>2</v>
      </c>
      <c r="D2149" t="str">
        <f>VLOOKUP($A2149,UserCarData!$A:$R,18,0)</f>
        <v>N</v>
      </c>
    </row>
    <row r="2150" spans="1:4" x14ac:dyDescent="0.25">
      <c r="A2150">
        <v>3364</v>
      </c>
      <c r="B2150">
        <f>VLOOKUP($A2150,UserCarData!$A:$R,14,0)</f>
        <v>1197</v>
      </c>
      <c r="C2150">
        <f t="shared" si="33"/>
        <v>2</v>
      </c>
      <c r="D2150" t="str">
        <f>VLOOKUP($A2150,UserCarData!$A:$R,18,0)</f>
        <v>N</v>
      </c>
    </row>
    <row r="2151" spans="1:4" x14ac:dyDescent="0.25">
      <c r="A2151">
        <v>3367</v>
      </c>
      <c r="B2151">
        <f>VLOOKUP($A2151,UserCarData!$A:$R,14,0)</f>
        <v>1197</v>
      </c>
      <c r="C2151">
        <f t="shared" si="33"/>
        <v>2</v>
      </c>
      <c r="D2151" t="str">
        <f>VLOOKUP($A2151,UserCarData!$A:$R,18,0)</f>
        <v>N</v>
      </c>
    </row>
    <row r="2152" spans="1:4" x14ac:dyDescent="0.25">
      <c r="A2152">
        <v>3368</v>
      </c>
      <c r="B2152">
        <f>VLOOKUP($A2152,UserCarData!$A:$R,14,0)</f>
        <v>1197</v>
      </c>
      <c r="C2152">
        <f t="shared" si="33"/>
        <v>2</v>
      </c>
      <c r="D2152" t="str">
        <f>VLOOKUP($A2152,UserCarData!$A:$R,18,0)</f>
        <v>N</v>
      </c>
    </row>
    <row r="2153" spans="1:4" x14ac:dyDescent="0.25">
      <c r="A2153">
        <v>3370</v>
      </c>
      <c r="B2153">
        <f>VLOOKUP($A2153,UserCarData!$A:$R,14,0)</f>
        <v>1197</v>
      </c>
      <c r="C2153">
        <f t="shared" si="33"/>
        <v>2</v>
      </c>
      <c r="D2153" t="str">
        <f>VLOOKUP($A2153,UserCarData!$A:$R,18,0)</f>
        <v>N</v>
      </c>
    </row>
    <row r="2154" spans="1:4" x14ac:dyDescent="0.25">
      <c r="A2154">
        <v>3380</v>
      </c>
      <c r="B2154">
        <f>VLOOKUP($A2154,UserCarData!$A:$R,14,0)</f>
        <v>1197</v>
      </c>
      <c r="C2154">
        <f t="shared" si="33"/>
        <v>2</v>
      </c>
      <c r="D2154" t="str">
        <f>VLOOKUP($A2154,UserCarData!$A:$R,18,0)</f>
        <v>N</v>
      </c>
    </row>
    <row r="2155" spans="1:4" x14ac:dyDescent="0.25">
      <c r="A2155">
        <v>3384</v>
      </c>
      <c r="B2155">
        <f>VLOOKUP($A2155,UserCarData!$A:$R,14,0)</f>
        <v>1197</v>
      </c>
      <c r="C2155">
        <f t="shared" si="33"/>
        <v>2</v>
      </c>
      <c r="D2155" t="str">
        <f>VLOOKUP($A2155,UserCarData!$A:$R,18,0)</f>
        <v>N</v>
      </c>
    </row>
    <row r="2156" spans="1:4" x14ac:dyDescent="0.25">
      <c r="A2156">
        <v>3387</v>
      </c>
      <c r="B2156">
        <f>VLOOKUP($A2156,UserCarData!$A:$R,14,0)</f>
        <v>1197</v>
      </c>
      <c r="C2156">
        <f t="shared" si="33"/>
        <v>2</v>
      </c>
      <c r="D2156" t="str">
        <f>VLOOKUP($A2156,UserCarData!$A:$R,18,0)</f>
        <v>N</v>
      </c>
    </row>
    <row r="2157" spans="1:4" x14ac:dyDescent="0.25">
      <c r="A2157">
        <v>3391</v>
      </c>
      <c r="B2157">
        <f>VLOOKUP($A2157,UserCarData!$A:$R,14,0)</f>
        <v>1197</v>
      </c>
      <c r="C2157">
        <f t="shared" si="33"/>
        <v>2</v>
      </c>
      <c r="D2157" t="str">
        <f>VLOOKUP($A2157,UserCarData!$A:$R,18,0)</f>
        <v>N</v>
      </c>
    </row>
    <row r="2158" spans="1:4" x14ac:dyDescent="0.25">
      <c r="A2158">
        <v>3407</v>
      </c>
      <c r="B2158">
        <f>VLOOKUP($A2158,UserCarData!$A:$R,14,0)</f>
        <v>1197</v>
      </c>
      <c r="C2158">
        <f t="shared" si="33"/>
        <v>2</v>
      </c>
      <c r="D2158" t="str">
        <f>VLOOKUP($A2158,UserCarData!$A:$R,18,0)</f>
        <v>N</v>
      </c>
    </row>
    <row r="2159" spans="1:4" x14ac:dyDescent="0.25">
      <c r="A2159">
        <v>3419</v>
      </c>
      <c r="B2159">
        <f>VLOOKUP($A2159,UserCarData!$A:$R,14,0)</f>
        <v>1197</v>
      </c>
      <c r="C2159">
        <f t="shared" si="33"/>
        <v>2</v>
      </c>
      <c r="D2159" t="str">
        <f>VLOOKUP($A2159,UserCarData!$A:$R,18,0)</f>
        <v>N</v>
      </c>
    </row>
    <row r="2160" spans="1:4" x14ac:dyDescent="0.25">
      <c r="A2160">
        <v>3421</v>
      </c>
      <c r="B2160">
        <f>VLOOKUP($A2160,UserCarData!$A:$R,14,0)</f>
        <v>1197</v>
      </c>
      <c r="C2160">
        <f t="shared" si="33"/>
        <v>2</v>
      </c>
      <c r="D2160" t="str">
        <f>VLOOKUP($A2160,UserCarData!$A:$R,18,0)</f>
        <v>N</v>
      </c>
    </row>
    <row r="2161" spans="1:4" x14ac:dyDescent="0.25">
      <c r="A2161">
        <v>3442</v>
      </c>
      <c r="B2161">
        <f>VLOOKUP($A2161,UserCarData!$A:$R,14,0)</f>
        <v>1197</v>
      </c>
      <c r="C2161">
        <f t="shared" si="33"/>
        <v>2</v>
      </c>
      <c r="D2161" t="str">
        <f>VLOOKUP($A2161,UserCarData!$A:$R,18,0)</f>
        <v>N</v>
      </c>
    </row>
    <row r="2162" spans="1:4" x14ac:dyDescent="0.25">
      <c r="A2162">
        <v>3447</v>
      </c>
      <c r="B2162">
        <f>VLOOKUP($A2162,UserCarData!$A:$R,14,0)</f>
        <v>1197</v>
      </c>
      <c r="C2162">
        <f t="shared" si="33"/>
        <v>2</v>
      </c>
      <c r="D2162" t="str">
        <f>VLOOKUP($A2162,UserCarData!$A:$R,18,0)</f>
        <v>N</v>
      </c>
    </row>
    <row r="2163" spans="1:4" x14ac:dyDescent="0.25">
      <c r="A2163">
        <v>3470</v>
      </c>
      <c r="B2163">
        <f>VLOOKUP($A2163,UserCarData!$A:$R,14,0)</f>
        <v>1197</v>
      </c>
      <c r="C2163">
        <f t="shared" si="33"/>
        <v>2</v>
      </c>
      <c r="D2163" t="str">
        <f>VLOOKUP($A2163,UserCarData!$A:$R,18,0)</f>
        <v>N</v>
      </c>
    </row>
    <row r="2164" spans="1:4" x14ac:dyDescent="0.25">
      <c r="A2164">
        <v>3479</v>
      </c>
      <c r="B2164">
        <f>VLOOKUP($A2164,UserCarData!$A:$R,14,0)</f>
        <v>1197</v>
      </c>
      <c r="C2164">
        <f t="shared" si="33"/>
        <v>2</v>
      </c>
      <c r="D2164" t="str">
        <f>VLOOKUP($A2164,UserCarData!$A:$R,18,0)</f>
        <v>N</v>
      </c>
    </row>
    <row r="2165" spans="1:4" x14ac:dyDescent="0.25">
      <c r="A2165">
        <v>3482</v>
      </c>
      <c r="B2165">
        <f>VLOOKUP($A2165,UserCarData!$A:$R,14,0)</f>
        <v>1197</v>
      </c>
      <c r="C2165">
        <f t="shared" si="33"/>
        <v>2</v>
      </c>
      <c r="D2165" t="str">
        <f>VLOOKUP($A2165,UserCarData!$A:$R,18,0)</f>
        <v>N</v>
      </c>
    </row>
    <row r="2166" spans="1:4" x14ac:dyDescent="0.25">
      <c r="A2166">
        <v>3484</v>
      </c>
      <c r="B2166">
        <f>VLOOKUP($A2166,UserCarData!$A:$R,14,0)</f>
        <v>1197</v>
      </c>
      <c r="C2166">
        <f t="shared" si="33"/>
        <v>2</v>
      </c>
      <c r="D2166" t="str">
        <f>VLOOKUP($A2166,UserCarData!$A:$R,18,0)</f>
        <v>N</v>
      </c>
    </row>
    <row r="2167" spans="1:4" x14ac:dyDescent="0.25">
      <c r="A2167">
        <v>3487</v>
      </c>
      <c r="B2167">
        <f>VLOOKUP($A2167,UserCarData!$A:$R,14,0)</f>
        <v>1197</v>
      </c>
      <c r="C2167">
        <f t="shared" si="33"/>
        <v>2</v>
      </c>
      <c r="D2167" t="str">
        <f>VLOOKUP($A2167,UserCarData!$A:$R,18,0)</f>
        <v>N</v>
      </c>
    </row>
    <row r="2168" spans="1:4" x14ac:dyDescent="0.25">
      <c r="A2168">
        <v>3497</v>
      </c>
      <c r="B2168">
        <f>VLOOKUP($A2168,UserCarData!$A:$R,14,0)</f>
        <v>1197</v>
      </c>
      <c r="C2168">
        <f t="shared" si="33"/>
        <v>2</v>
      </c>
      <c r="D2168" t="str">
        <f>VLOOKUP($A2168,UserCarData!$A:$R,18,0)</f>
        <v>N</v>
      </c>
    </row>
    <row r="2169" spans="1:4" x14ac:dyDescent="0.25">
      <c r="A2169">
        <v>3503</v>
      </c>
      <c r="B2169">
        <f>VLOOKUP($A2169,UserCarData!$A:$R,14,0)</f>
        <v>1197</v>
      </c>
      <c r="C2169">
        <f t="shared" si="33"/>
        <v>2</v>
      </c>
      <c r="D2169" t="str">
        <f>VLOOKUP($A2169,UserCarData!$A:$R,18,0)</f>
        <v>N</v>
      </c>
    </row>
    <row r="2170" spans="1:4" x14ac:dyDescent="0.25">
      <c r="A2170">
        <v>3504</v>
      </c>
      <c r="B2170">
        <f>VLOOKUP($A2170,UserCarData!$A:$R,14,0)</f>
        <v>1197</v>
      </c>
      <c r="C2170">
        <f t="shared" si="33"/>
        <v>2</v>
      </c>
      <c r="D2170" t="str">
        <f>VLOOKUP($A2170,UserCarData!$A:$R,18,0)</f>
        <v>N</v>
      </c>
    </row>
    <row r="2171" spans="1:4" x14ac:dyDescent="0.25">
      <c r="A2171">
        <v>3527</v>
      </c>
      <c r="B2171">
        <f>VLOOKUP($A2171,UserCarData!$A:$R,14,0)</f>
        <v>1197</v>
      </c>
      <c r="C2171">
        <f t="shared" si="33"/>
        <v>2</v>
      </c>
      <c r="D2171" t="str">
        <f>VLOOKUP($A2171,UserCarData!$A:$R,18,0)</f>
        <v>N</v>
      </c>
    </row>
    <row r="2172" spans="1:4" x14ac:dyDescent="0.25">
      <c r="A2172">
        <v>3529</v>
      </c>
      <c r="B2172">
        <f>VLOOKUP($A2172,UserCarData!$A:$R,14,0)</f>
        <v>1197</v>
      </c>
      <c r="C2172">
        <f t="shared" si="33"/>
        <v>2</v>
      </c>
      <c r="D2172" t="str">
        <f>VLOOKUP($A2172,UserCarData!$A:$R,18,0)</f>
        <v>N</v>
      </c>
    </row>
    <row r="2173" spans="1:4" x14ac:dyDescent="0.25">
      <c r="A2173">
        <v>3539</v>
      </c>
      <c r="B2173">
        <f>VLOOKUP($A2173,UserCarData!$A:$R,14,0)</f>
        <v>1197</v>
      </c>
      <c r="C2173">
        <f t="shared" si="33"/>
        <v>2</v>
      </c>
      <c r="D2173" t="str">
        <f>VLOOKUP($A2173,UserCarData!$A:$R,18,0)</f>
        <v>N</v>
      </c>
    </row>
    <row r="2174" spans="1:4" x14ac:dyDescent="0.25">
      <c r="A2174">
        <v>3540</v>
      </c>
      <c r="B2174">
        <f>VLOOKUP($A2174,UserCarData!$A:$R,14,0)</f>
        <v>1197</v>
      </c>
      <c r="C2174">
        <f t="shared" si="33"/>
        <v>2</v>
      </c>
      <c r="D2174" t="str">
        <f>VLOOKUP($A2174,UserCarData!$A:$R,18,0)</f>
        <v>N</v>
      </c>
    </row>
    <row r="2175" spans="1:4" x14ac:dyDescent="0.25">
      <c r="A2175">
        <v>3558</v>
      </c>
      <c r="B2175">
        <f>VLOOKUP($A2175,UserCarData!$A:$R,14,0)</f>
        <v>1197</v>
      </c>
      <c r="C2175">
        <f t="shared" si="33"/>
        <v>2</v>
      </c>
      <c r="D2175" t="str">
        <f>VLOOKUP($A2175,UserCarData!$A:$R,18,0)</f>
        <v>N</v>
      </c>
    </row>
    <row r="2176" spans="1:4" x14ac:dyDescent="0.25">
      <c r="A2176">
        <v>3560</v>
      </c>
      <c r="B2176">
        <f>VLOOKUP($A2176,UserCarData!$A:$R,14,0)</f>
        <v>1197</v>
      </c>
      <c r="C2176">
        <f t="shared" si="33"/>
        <v>2</v>
      </c>
      <c r="D2176" t="str">
        <f>VLOOKUP($A2176,UserCarData!$A:$R,18,0)</f>
        <v>N</v>
      </c>
    </row>
    <row r="2177" spans="1:4" x14ac:dyDescent="0.25">
      <c r="A2177">
        <v>3561</v>
      </c>
      <c r="B2177">
        <f>VLOOKUP($A2177,UserCarData!$A:$R,14,0)</f>
        <v>1197</v>
      </c>
      <c r="C2177">
        <f t="shared" si="33"/>
        <v>2</v>
      </c>
      <c r="D2177" t="str">
        <f>VLOOKUP($A2177,UserCarData!$A:$R,18,0)</f>
        <v>N</v>
      </c>
    </row>
    <row r="2178" spans="1:4" x14ac:dyDescent="0.25">
      <c r="A2178">
        <v>3566</v>
      </c>
      <c r="B2178">
        <f>VLOOKUP($A2178,UserCarData!$A:$R,14,0)</f>
        <v>1197</v>
      </c>
      <c r="C2178">
        <f t="shared" ref="C2178:C2241" si="34">IF(AND(B2178&gt;=500,B2178&lt;1000),1,IF(AND(B2178&gt;=1000,B2178&lt;1500),2,IF(AND(B2178&gt;=1500,B2178&lt;2000),3,IF(AND(B2178&gt;=2000,B2178&lt;2500),4,IF(AND(B2178&gt;=2500,B2178&lt;3000),5,IF(AND(B2178&gt;=3000,B2178&lt;3500),6,IF(AND(B2178&gt;=3500,B2178&lt;4000),7,8)))))))</f>
        <v>2</v>
      </c>
      <c r="D2178" t="str">
        <f>VLOOKUP($A2178,UserCarData!$A:$R,18,0)</f>
        <v>N</v>
      </c>
    </row>
    <row r="2179" spans="1:4" x14ac:dyDescent="0.25">
      <c r="A2179">
        <v>3569</v>
      </c>
      <c r="B2179">
        <f>VLOOKUP($A2179,UserCarData!$A:$R,14,0)</f>
        <v>1197</v>
      </c>
      <c r="C2179">
        <f t="shared" si="34"/>
        <v>2</v>
      </c>
      <c r="D2179" t="str">
        <f>VLOOKUP($A2179,UserCarData!$A:$R,18,0)</f>
        <v>N</v>
      </c>
    </row>
    <row r="2180" spans="1:4" x14ac:dyDescent="0.25">
      <c r="A2180">
        <v>3580</v>
      </c>
      <c r="B2180">
        <f>VLOOKUP($A2180,UserCarData!$A:$R,14,0)</f>
        <v>1197</v>
      </c>
      <c r="C2180">
        <f t="shared" si="34"/>
        <v>2</v>
      </c>
      <c r="D2180" t="str">
        <f>VLOOKUP($A2180,UserCarData!$A:$R,18,0)</f>
        <v>N</v>
      </c>
    </row>
    <row r="2181" spans="1:4" x14ac:dyDescent="0.25">
      <c r="A2181">
        <v>3581</v>
      </c>
      <c r="B2181">
        <f>VLOOKUP($A2181,UserCarData!$A:$R,14,0)</f>
        <v>1197</v>
      </c>
      <c r="C2181">
        <f t="shared" si="34"/>
        <v>2</v>
      </c>
      <c r="D2181" t="str">
        <f>VLOOKUP($A2181,UserCarData!$A:$R,18,0)</f>
        <v>N</v>
      </c>
    </row>
    <row r="2182" spans="1:4" x14ac:dyDescent="0.25">
      <c r="A2182">
        <v>3602</v>
      </c>
      <c r="B2182">
        <f>VLOOKUP($A2182,UserCarData!$A:$R,14,0)</f>
        <v>1197</v>
      </c>
      <c r="C2182">
        <f t="shared" si="34"/>
        <v>2</v>
      </c>
      <c r="D2182" t="str">
        <f>VLOOKUP($A2182,UserCarData!$A:$R,18,0)</f>
        <v>N</v>
      </c>
    </row>
    <row r="2183" spans="1:4" x14ac:dyDescent="0.25">
      <c r="A2183">
        <v>3625</v>
      </c>
      <c r="B2183">
        <f>VLOOKUP($A2183,UserCarData!$A:$R,14,0)</f>
        <v>1197</v>
      </c>
      <c r="C2183">
        <f t="shared" si="34"/>
        <v>2</v>
      </c>
      <c r="D2183" t="str">
        <f>VLOOKUP($A2183,UserCarData!$A:$R,18,0)</f>
        <v>N</v>
      </c>
    </row>
    <row r="2184" spans="1:4" x14ac:dyDescent="0.25">
      <c r="A2184">
        <v>3629</v>
      </c>
      <c r="B2184">
        <f>VLOOKUP($A2184,UserCarData!$A:$R,14,0)</f>
        <v>1197</v>
      </c>
      <c r="C2184">
        <f t="shared" si="34"/>
        <v>2</v>
      </c>
      <c r="D2184" t="str">
        <f>VLOOKUP($A2184,UserCarData!$A:$R,18,0)</f>
        <v>N</v>
      </c>
    </row>
    <row r="2185" spans="1:4" x14ac:dyDescent="0.25">
      <c r="A2185">
        <v>3636</v>
      </c>
      <c r="B2185">
        <f>VLOOKUP($A2185,UserCarData!$A:$R,14,0)</f>
        <v>1197</v>
      </c>
      <c r="C2185">
        <f t="shared" si="34"/>
        <v>2</v>
      </c>
      <c r="D2185" t="str">
        <f>VLOOKUP($A2185,UserCarData!$A:$R,18,0)</f>
        <v>N</v>
      </c>
    </row>
    <row r="2186" spans="1:4" x14ac:dyDescent="0.25">
      <c r="A2186">
        <v>3639</v>
      </c>
      <c r="B2186">
        <f>VLOOKUP($A2186,UserCarData!$A:$R,14,0)</f>
        <v>1197</v>
      </c>
      <c r="C2186">
        <f t="shared" si="34"/>
        <v>2</v>
      </c>
      <c r="D2186" t="str">
        <f>VLOOKUP($A2186,UserCarData!$A:$R,18,0)</f>
        <v>N</v>
      </c>
    </row>
    <row r="2187" spans="1:4" x14ac:dyDescent="0.25">
      <c r="A2187">
        <v>3693</v>
      </c>
      <c r="B2187">
        <f>VLOOKUP($A2187,UserCarData!$A:$R,14,0)</f>
        <v>1197</v>
      </c>
      <c r="C2187">
        <f t="shared" si="34"/>
        <v>2</v>
      </c>
      <c r="D2187" t="str">
        <f>VLOOKUP($A2187,UserCarData!$A:$R,18,0)</f>
        <v>N</v>
      </c>
    </row>
    <row r="2188" spans="1:4" x14ac:dyDescent="0.25">
      <c r="A2188">
        <v>3702</v>
      </c>
      <c r="B2188">
        <f>VLOOKUP($A2188,UserCarData!$A:$R,14,0)</f>
        <v>1197</v>
      </c>
      <c r="C2188">
        <f t="shared" si="34"/>
        <v>2</v>
      </c>
      <c r="D2188" t="str">
        <f>VLOOKUP($A2188,UserCarData!$A:$R,18,0)</f>
        <v>N</v>
      </c>
    </row>
    <row r="2189" spans="1:4" x14ac:dyDescent="0.25">
      <c r="A2189">
        <v>3705</v>
      </c>
      <c r="B2189">
        <f>VLOOKUP($A2189,UserCarData!$A:$R,14,0)</f>
        <v>1197</v>
      </c>
      <c r="C2189">
        <f t="shared" si="34"/>
        <v>2</v>
      </c>
      <c r="D2189" t="str">
        <f>VLOOKUP($A2189,UserCarData!$A:$R,18,0)</f>
        <v>N</v>
      </c>
    </row>
    <row r="2190" spans="1:4" x14ac:dyDescent="0.25">
      <c r="A2190">
        <v>3707</v>
      </c>
      <c r="B2190">
        <f>VLOOKUP($A2190,UserCarData!$A:$R,14,0)</f>
        <v>1197</v>
      </c>
      <c r="C2190">
        <f t="shared" si="34"/>
        <v>2</v>
      </c>
      <c r="D2190" t="str">
        <f>VLOOKUP($A2190,UserCarData!$A:$R,18,0)</f>
        <v>N</v>
      </c>
    </row>
    <row r="2191" spans="1:4" x14ac:dyDescent="0.25">
      <c r="A2191">
        <v>3714</v>
      </c>
      <c r="B2191">
        <f>VLOOKUP($A2191,UserCarData!$A:$R,14,0)</f>
        <v>1197</v>
      </c>
      <c r="C2191">
        <f t="shared" si="34"/>
        <v>2</v>
      </c>
      <c r="D2191" t="str">
        <f>VLOOKUP($A2191,UserCarData!$A:$R,18,0)</f>
        <v>N</v>
      </c>
    </row>
    <row r="2192" spans="1:4" x14ac:dyDescent="0.25">
      <c r="A2192">
        <v>3729</v>
      </c>
      <c r="B2192">
        <f>VLOOKUP($A2192,UserCarData!$A:$R,14,0)</f>
        <v>1197</v>
      </c>
      <c r="C2192">
        <f t="shared" si="34"/>
        <v>2</v>
      </c>
      <c r="D2192" t="str">
        <f>VLOOKUP($A2192,UserCarData!$A:$R,18,0)</f>
        <v>N</v>
      </c>
    </row>
    <row r="2193" spans="1:4" x14ac:dyDescent="0.25">
      <c r="A2193">
        <v>3732</v>
      </c>
      <c r="B2193">
        <f>VLOOKUP($A2193,UserCarData!$A:$R,14,0)</f>
        <v>1197</v>
      </c>
      <c r="C2193">
        <f t="shared" si="34"/>
        <v>2</v>
      </c>
      <c r="D2193" t="str">
        <f>VLOOKUP($A2193,UserCarData!$A:$R,18,0)</f>
        <v>N</v>
      </c>
    </row>
    <row r="2194" spans="1:4" x14ac:dyDescent="0.25">
      <c r="A2194">
        <v>3735</v>
      </c>
      <c r="B2194">
        <f>VLOOKUP($A2194,UserCarData!$A:$R,14,0)</f>
        <v>1197</v>
      </c>
      <c r="C2194">
        <f t="shared" si="34"/>
        <v>2</v>
      </c>
      <c r="D2194" t="str">
        <f>VLOOKUP($A2194,UserCarData!$A:$R,18,0)</f>
        <v>N</v>
      </c>
    </row>
    <row r="2195" spans="1:4" x14ac:dyDescent="0.25">
      <c r="A2195">
        <v>3743</v>
      </c>
      <c r="B2195">
        <f>VLOOKUP($A2195,UserCarData!$A:$R,14,0)</f>
        <v>1197</v>
      </c>
      <c r="C2195">
        <f t="shared" si="34"/>
        <v>2</v>
      </c>
      <c r="D2195" t="str">
        <f>VLOOKUP($A2195,UserCarData!$A:$R,18,0)</f>
        <v>N</v>
      </c>
    </row>
    <row r="2196" spans="1:4" x14ac:dyDescent="0.25">
      <c r="A2196">
        <v>3745</v>
      </c>
      <c r="B2196">
        <f>VLOOKUP($A2196,UserCarData!$A:$R,14,0)</f>
        <v>1197</v>
      </c>
      <c r="C2196">
        <f t="shared" si="34"/>
        <v>2</v>
      </c>
      <c r="D2196" t="str">
        <f>VLOOKUP($A2196,UserCarData!$A:$R,18,0)</f>
        <v>N</v>
      </c>
    </row>
    <row r="2197" spans="1:4" x14ac:dyDescent="0.25">
      <c r="A2197">
        <v>3774</v>
      </c>
      <c r="B2197">
        <f>VLOOKUP($A2197,UserCarData!$A:$R,14,0)</f>
        <v>1197</v>
      </c>
      <c r="C2197">
        <f t="shared" si="34"/>
        <v>2</v>
      </c>
      <c r="D2197" t="str">
        <f>VLOOKUP($A2197,UserCarData!$A:$R,18,0)</f>
        <v>N</v>
      </c>
    </row>
    <row r="2198" spans="1:4" x14ac:dyDescent="0.25">
      <c r="A2198">
        <v>3780</v>
      </c>
      <c r="B2198">
        <f>VLOOKUP($A2198,UserCarData!$A:$R,14,0)</f>
        <v>1197</v>
      </c>
      <c r="C2198">
        <f t="shared" si="34"/>
        <v>2</v>
      </c>
      <c r="D2198" t="str">
        <f>VLOOKUP($A2198,UserCarData!$A:$R,18,0)</f>
        <v>N</v>
      </c>
    </row>
    <row r="2199" spans="1:4" x14ac:dyDescent="0.25">
      <c r="A2199">
        <v>3781</v>
      </c>
      <c r="B2199">
        <f>VLOOKUP($A2199,UserCarData!$A:$R,14,0)</f>
        <v>1197</v>
      </c>
      <c r="C2199">
        <f t="shared" si="34"/>
        <v>2</v>
      </c>
      <c r="D2199" t="str">
        <f>VLOOKUP($A2199,UserCarData!$A:$R,18,0)</f>
        <v>N</v>
      </c>
    </row>
    <row r="2200" spans="1:4" x14ac:dyDescent="0.25">
      <c r="A2200">
        <v>3807</v>
      </c>
      <c r="B2200">
        <f>VLOOKUP($A2200,UserCarData!$A:$R,14,0)</f>
        <v>1197</v>
      </c>
      <c r="C2200">
        <f t="shared" si="34"/>
        <v>2</v>
      </c>
      <c r="D2200" t="str">
        <f>VLOOKUP($A2200,UserCarData!$A:$R,18,0)</f>
        <v>N</v>
      </c>
    </row>
    <row r="2201" spans="1:4" x14ac:dyDescent="0.25">
      <c r="A2201">
        <v>3810</v>
      </c>
      <c r="B2201">
        <f>VLOOKUP($A2201,UserCarData!$A:$R,14,0)</f>
        <v>1197</v>
      </c>
      <c r="C2201">
        <f t="shared" si="34"/>
        <v>2</v>
      </c>
      <c r="D2201" t="str">
        <f>VLOOKUP($A2201,UserCarData!$A:$R,18,0)</f>
        <v>N</v>
      </c>
    </row>
    <row r="2202" spans="1:4" x14ac:dyDescent="0.25">
      <c r="A2202">
        <v>3813</v>
      </c>
      <c r="B2202">
        <f>VLOOKUP($A2202,UserCarData!$A:$R,14,0)</f>
        <v>1197</v>
      </c>
      <c r="C2202">
        <f t="shared" si="34"/>
        <v>2</v>
      </c>
      <c r="D2202" t="str">
        <f>VLOOKUP($A2202,UserCarData!$A:$R,18,0)</f>
        <v>N</v>
      </c>
    </row>
    <row r="2203" spans="1:4" x14ac:dyDescent="0.25">
      <c r="A2203">
        <v>3842</v>
      </c>
      <c r="B2203">
        <f>VLOOKUP($A2203,UserCarData!$A:$R,14,0)</f>
        <v>1197</v>
      </c>
      <c r="C2203">
        <f t="shared" si="34"/>
        <v>2</v>
      </c>
      <c r="D2203" t="str">
        <f>VLOOKUP($A2203,UserCarData!$A:$R,18,0)</f>
        <v>N</v>
      </c>
    </row>
    <row r="2204" spans="1:4" x14ac:dyDescent="0.25">
      <c r="A2204">
        <v>3844</v>
      </c>
      <c r="B2204">
        <f>VLOOKUP($A2204,UserCarData!$A:$R,14,0)</f>
        <v>1197</v>
      </c>
      <c r="C2204">
        <f t="shared" si="34"/>
        <v>2</v>
      </c>
      <c r="D2204" t="str">
        <f>VLOOKUP($A2204,UserCarData!$A:$R,18,0)</f>
        <v>N</v>
      </c>
    </row>
    <row r="2205" spans="1:4" x14ac:dyDescent="0.25">
      <c r="A2205">
        <v>3851</v>
      </c>
      <c r="B2205">
        <f>VLOOKUP($A2205,UserCarData!$A:$R,14,0)</f>
        <v>1197</v>
      </c>
      <c r="C2205">
        <f t="shared" si="34"/>
        <v>2</v>
      </c>
      <c r="D2205" t="str">
        <f>VLOOKUP($A2205,UserCarData!$A:$R,18,0)</f>
        <v>N</v>
      </c>
    </row>
    <row r="2206" spans="1:4" x14ac:dyDescent="0.25">
      <c r="A2206">
        <v>3860</v>
      </c>
      <c r="B2206">
        <f>VLOOKUP($A2206,UserCarData!$A:$R,14,0)</f>
        <v>1197</v>
      </c>
      <c r="C2206">
        <f t="shared" si="34"/>
        <v>2</v>
      </c>
      <c r="D2206" t="str">
        <f>VLOOKUP($A2206,UserCarData!$A:$R,18,0)</f>
        <v>N</v>
      </c>
    </row>
    <row r="2207" spans="1:4" x14ac:dyDescent="0.25">
      <c r="A2207">
        <v>3871</v>
      </c>
      <c r="B2207">
        <f>VLOOKUP($A2207,UserCarData!$A:$R,14,0)</f>
        <v>1197</v>
      </c>
      <c r="C2207">
        <f t="shared" si="34"/>
        <v>2</v>
      </c>
      <c r="D2207" t="str">
        <f>VLOOKUP($A2207,UserCarData!$A:$R,18,0)</f>
        <v>N</v>
      </c>
    </row>
    <row r="2208" spans="1:4" x14ac:dyDescent="0.25">
      <c r="A2208">
        <v>3880</v>
      </c>
      <c r="B2208">
        <f>VLOOKUP($A2208,UserCarData!$A:$R,14,0)</f>
        <v>1197</v>
      </c>
      <c r="C2208">
        <f t="shared" si="34"/>
        <v>2</v>
      </c>
      <c r="D2208" t="str">
        <f>VLOOKUP($A2208,UserCarData!$A:$R,18,0)</f>
        <v>N</v>
      </c>
    </row>
    <row r="2209" spans="1:4" x14ac:dyDescent="0.25">
      <c r="A2209">
        <v>3900</v>
      </c>
      <c r="B2209">
        <f>VLOOKUP($A2209,UserCarData!$A:$R,14,0)</f>
        <v>1197</v>
      </c>
      <c r="C2209">
        <f t="shared" si="34"/>
        <v>2</v>
      </c>
      <c r="D2209" t="str">
        <f>VLOOKUP($A2209,UserCarData!$A:$R,18,0)</f>
        <v>N</v>
      </c>
    </row>
    <row r="2210" spans="1:4" x14ac:dyDescent="0.25">
      <c r="A2210">
        <v>3901</v>
      </c>
      <c r="B2210">
        <f>VLOOKUP($A2210,UserCarData!$A:$R,14,0)</f>
        <v>1197</v>
      </c>
      <c r="C2210">
        <f t="shared" si="34"/>
        <v>2</v>
      </c>
      <c r="D2210" t="str">
        <f>VLOOKUP($A2210,UserCarData!$A:$R,18,0)</f>
        <v>N</v>
      </c>
    </row>
    <row r="2211" spans="1:4" x14ac:dyDescent="0.25">
      <c r="A2211">
        <v>3914</v>
      </c>
      <c r="B2211">
        <f>VLOOKUP($A2211,UserCarData!$A:$R,14,0)</f>
        <v>1197</v>
      </c>
      <c r="C2211">
        <f t="shared" si="34"/>
        <v>2</v>
      </c>
      <c r="D2211" t="str">
        <f>VLOOKUP($A2211,UserCarData!$A:$R,18,0)</f>
        <v>N</v>
      </c>
    </row>
    <row r="2212" spans="1:4" x14ac:dyDescent="0.25">
      <c r="A2212">
        <v>3944</v>
      </c>
      <c r="B2212">
        <f>VLOOKUP($A2212,UserCarData!$A:$R,14,0)</f>
        <v>1197</v>
      </c>
      <c r="C2212">
        <f t="shared" si="34"/>
        <v>2</v>
      </c>
      <c r="D2212" t="str">
        <f>VLOOKUP($A2212,UserCarData!$A:$R,18,0)</f>
        <v>N</v>
      </c>
    </row>
    <row r="2213" spans="1:4" x14ac:dyDescent="0.25">
      <c r="A2213">
        <v>3949</v>
      </c>
      <c r="B2213">
        <f>VLOOKUP($A2213,UserCarData!$A:$R,14,0)</f>
        <v>1197</v>
      </c>
      <c r="C2213">
        <f t="shared" si="34"/>
        <v>2</v>
      </c>
      <c r="D2213" t="str">
        <f>VLOOKUP($A2213,UserCarData!$A:$R,18,0)</f>
        <v>N</v>
      </c>
    </row>
    <row r="2214" spans="1:4" x14ac:dyDescent="0.25">
      <c r="A2214">
        <v>3969</v>
      </c>
      <c r="B2214">
        <f>VLOOKUP($A2214,UserCarData!$A:$R,14,0)</f>
        <v>1197</v>
      </c>
      <c r="C2214">
        <f t="shared" si="34"/>
        <v>2</v>
      </c>
      <c r="D2214" t="str">
        <f>VLOOKUP($A2214,UserCarData!$A:$R,18,0)</f>
        <v>N</v>
      </c>
    </row>
    <row r="2215" spans="1:4" x14ac:dyDescent="0.25">
      <c r="A2215">
        <v>3972</v>
      </c>
      <c r="B2215">
        <f>VLOOKUP($A2215,UserCarData!$A:$R,14,0)</f>
        <v>1197</v>
      </c>
      <c r="C2215">
        <f t="shared" si="34"/>
        <v>2</v>
      </c>
      <c r="D2215" t="str">
        <f>VLOOKUP($A2215,UserCarData!$A:$R,18,0)</f>
        <v>N</v>
      </c>
    </row>
    <row r="2216" spans="1:4" x14ac:dyDescent="0.25">
      <c r="A2216">
        <v>3974</v>
      </c>
      <c r="B2216">
        <f>VLOOKUP($A2216,UserCarData!$A:$R,14,0)</f>
        <v>1197</v>
      </c>
      <c r="C2216">
        <f t="shared" si="34"/>
        <v>2</v>
      </c>
      <c r="D2216" t="str">
        <f>VLOOKUP($A2216,UserCarData!$A:$R,18,0)</f>
        <v>N</v>
      </c>
    </row>
    <row r="2217" spans="1:4" x14ac:dyDescent="0.25">
      <c r="A2217">
        <v>3996</v>
      </c>
      <c r="B2217">
        <f>VLOOKUP($A2217,UserCarData!$A:$R,14,0)</f>
        <v>1197</v>
      </c>
      <c r="C2217">
        <f t="shared" si="34"/>
        <v>2</v>
      </c>
      <c r="D2217" t="str">
        <f>VLOOKUP($A2217,UserCarData!$A:$R,18,0)</f>
        <v>N</v>
      </c>
    </row>
    <row r="2218" spans="1:4" x14ac:dyDescent="0.25">
      <c r="A2218">
        <v>4003</v>
      </c>
      <c r="B2218">
        <f>VLOOKUP($A2218,UserCarData!$A:$R,14,0)</f>
        <v>1197</v>
      </c>
      <c r="C2218">
        <f t="shared" si="34"/>
        <v>2</v>
      </c>
      <c r="D2218" t="str">
        <f>VLOOKUP($A2218,UserCarData!$A:$R,18,0)</f>
        <v>N</v>
      </c>
    </row>
    <row r="2219" spans="1:4" x14ac:dyDescent="0.25">
      <c r="A2219">
        <v>4004</v>
      </c>
      <c r="B2219">
        <f>VLOOKUP($A2219,UserCarData!$A:$R,14,0)</f>
        <v>1197</v>
      </c>
      <c r="C2219">
        <f t="shared" si="34"/>
        <v>2</v>
      </c>
      <c r="D2219" t="str">
        <f>VLOOKUP($A2219,UserCarData!$A:$R,18,0)</f>
        <v>N</v>
      </c>
    </row>
    <row r="2220" spans="1:4" x14ac:dyDescent="0.25">
      <c r="A2220">
        <v>4008</v>
      </c>
      <c r="B2220">
        <f>VLOOKUP($A2220,UserCarData!$A:$R,14,0)</f>
        <v>1197</v>
      </c>
      <c r="C2220">
        <f t="shared" si="34"/>
        <v>2</v>
      </c>
      <c r="D2220" t="str">
        <f>VLOOKUP($A2220,UserCarData!$A:$R,18,0)</f>
        <v>N</v>
      </c>
    </row>
    <row r="2221" spans="1:4" x14ac:dyDescent="0.25">
      <c r="A2221">
        <v>4013</v>
      </c>
      <c r="B2221">
        <f>VLOOKUP($A2221,UserCarData!$A:$R,14,0)</f>
        <v>1197</v>
      </c>
      <c r="C2221">
        <f t="shared" si="34"/>
        <v>2</v>
      </c>
      <c r="D2221" t="str">
        <f>VLOOKUP($A2221,UserCarData!$A:$R,18,0)</f>
        <v>N</v>
      </c>
    </row>
    <row r="2222" spans="1:4" x14ac:dyDescent="0.25">
      <c r="A2222">
        <v>4030</v>
      </c>
      <c r="B2222">
        <f>VLOOKUP($A2222,UserCarData!$A:$R,14,0)</f>
        <v>1197</v>
      </c>
      <c r="C2222">
        <f t="shared" si="34"/>
        <v>2</v>
      </c>
      <c r="D2222" t="str">
        <f>VLOOKUP($A2222,UserCarData!$A:$R,18,0)</f>
        <v>N</v>
      </c>
    </row>
    <row r="2223" spans="1:4" x14ac:dyDescent="0.25">
      <c r="A2223">
        <v>4032</v>
      </c>
      <c r="B2223">
        <f>VLOOKUP($A2223,UserCarData!$A:$R,14,0)</f>
        <v>1197</v>
      </c>
      <c r="C2223">
        <f t="shared" si="34"/>
        <v>2</v>
      </c>
      <c r="D2223" t="str">
        <f>VLOOKUP($A2223,UserCarData!$A:$R,18,0)</f>
        <v>N</v>
      </c>
    </row>
    <row r="2224" spans="1:4" x14ac:dyDescent="0.25">
      <c r="A2224">
        <v>4033</v>
      </c>
      <c r="B2224">
        <f>VLOOKUP($A2224,UserCarData!$A:$R,14,0)</f>
        <v>1197</v>
      </c>
      <c r="C2224">
        <f t="shared" si="34"/>
        <v>2</v>
      </c>
      <c r="D2224" t="str">
        <f>VLOOKUP($A2224,UserCarData!$A:$R,18,0)</f>
        <v>N</v>
      </c>
    </row>
    <row r="2225" spans="1:4" x14ac:dyDescent="0.25">
      <c r="A2225">
        <v>4035</v>
      </c>
      <c r="B2225">
        <f>VLOOKUP($A2225,UserCarData!$A:$R,14,0)</f>
        <v>1197</v>
      </c>
      <c r="C2225">
        <f t="shared" si="34"/>
        <v>2</v>
      </c>
      <c r="D2225" t="str">
        <f>VLOOKUP($A2225,UserCarData!$A:$R,18,0)</f>
        <v>N</v>
      </c>
    </row>
    <row r="2226" spans="1:4" x14ac:dyDescent="0.25">
      <c r="A2226">
        <v>4040</v>
      </c>
      <c r="B2226">
        <f>VLOOKUP($A2226,UserCarData!$A:$R,14,0)</f>
        <v>1197</v>
      </c>
      <c r="C2226">
        <f t="shared" si="34"/>
        <v>2</v>
      </c>
      <c r="D2226" t="str">
        <f>VLOOKUP($A2226,UserCarData!$A:$R,18,0)</f>
        <v>N</v>
      </c>
    </row>
    <row r="2227" spans="1:4" x14ac:dyDescent="0.25">
      <c r="A2227">
        <v>4064</v>
      </c>
      <c r="B2227">
        <f>VLOOKUP($A2227,UserCarData!$A:$R,14,0)</f>
        <v>1197</v>
      </c>
      <c r="C2227">
        <f t="shared" si="34"/>
        <v>2</v>
      </c>
      <c r="D2227" t="str">
        <f>VLOOKUP($A2227,UserCarData!$A:$R,18,0)</f>
        <v>N</v>
      </c>
    </row>
    <row r="2228" spans="1:4" x14ac:dyDescent="0.25">
      <c r="A2228">
        <v>4073</v>
      </c>
      <c r="B2228">
        <f>VLOOKUP($A2228,UserCarData!$A:$R,14,0)</f>
        <v>1197</v>
      </c>
      <c r="C2228">
        <f t="shared" si="34"/>
        <v>2</v>
      </c>
      <c r="D2228" t="str">
        <f>VLOOKUP($A2228,UserCarData!$A:$R,18,0)</f>
        <v>N</v>
      </c>
    </row>
    <row r="2229" spans="1:4" x14ac:dyDescent="0.25">
      <c r="A2229">
        <v>4077</v>
      </c>
      <c r="B2229">
        <f>VLOOKUP($A2229,UserCarData!$A:$R,14,0)</f>
        <v>1197</v>
      </c>
      <c r="C2229">
        <f t="shared" si="34"/>
        <v>2</v>
      </c>
      <c r="D2229" t="str">
        <f>VLOOKUP($A2229,UserCarData!$A:$R,18,0)</f>
        <v>N</v>
      </c>
    </row>
    <row r="2230" spans="1:4" x14ac:dyDescent="0.25">
      <c r="A2230">
        <v>4078</v>
      </c>
      <c r="B2230">
        <f>VLOOKUP($A2230,UserCarData!$A:$R,14,0)</f>
        <v>1197</v>
      </c>
      <c r="C2230">
        <f t="shared" si="34"/>
        <v>2</v>
      </c>
      <c r="D2230" t="str">
        <f>VLOOKUP($A2230,UserCarData!$A:$R,18,0)</f>
        <v>N</v>
      </c>
    </row>
    <row r="2231" spans="1:4" x14ac:dyDescent="0.25">
      <c r="A2231">
        <v>4085</v>
      </c>
      <c r="B2231">
        <f>VLOOKUP($A2231,UserCarData!$A:$R,14,0)</f>
        <v>1197</v>
      </c>
      <c r="C2231">
        <f t="shared" si="34"/>
        <v>2</v>
      </c>
      <c r="D2231" t="str">
        <f>VLOOKUP($A2231,UserCarData!$A:$R,18,0)</f>
        <v>N</v>
      </c>
    </row>
    <row r="2232" spans="1:4" x14ac:dyDescent="0.25">
      <c r="A2232">
        <v>4093</v>
      </c>
      <c r="B2232">
        <f>VLOOKUP($A2232,UserCarData!$A:$R,14,0)</f>
        <v>1197</v>
      </c>
      <c r="C2232">
        <f t="shared" si="34"/>
        <v>2</v>
      </c>
      <c r="D2232" t="str">
        <f>VLOOKUP($A2232,UserCarData!$A:$R,18,0)</f>
        <v>N</v>
      </c>
    </row>
    <row r="2233" spans="1:4" x14ac:dyDescent="0.25">
      <c r="A2233">
        <v>4101</v>
      </c>
      <c r="B2233">
        <f>VLOOKUP($A2233,UserCarData!$A:$R,14,0)</f>
        <v>1197</v>
      </c>
      <c r="C2233">
        <f t="shared" si="34"/>
        <v>2</v>
      </c>
      <c r="D2233" t="str">
        <f>VLOOKUP($A2233,UserCarData!$A:$R,18,0)</f>
        <v>N</v>
      </c>
    </row>
    <row r="2234" spans="1:4" x14ac:dyDescent="0.25">
      <c r="A2234">
        <v>4105</v>
      </c>
      <c r="B2234">
        <f>VLOOKUP($A2234,UserCarData!$A:$R,14,0)</f>
        <v>1197</v>
      </c>
      <c r="C2234">
        <f t="shared" si="34"/>
        <v>2</v>
      </c>
      <c r="D2234" t="str">
        <f>VLOOKUP($A2234,UserCarData!$A:$R,18,0)</f>
        <v>N</v>
      </c>
    </row>
    <row r="2235" spans="1:4" x14ac:dyDescent="0.25">
      <c r="A2235">
        <v>4125</v>
      </c>
      <c r="B2235">
        <f>VLOOKUP($A2235,UserCarData!$A:$R,14,0)</f>
        <v>1197</v>
      </c>
      <c r="C2235">
        <f t="shared" si="34"/>
        <v>2</v>
      </c>
      <c r="D2235" t="str">
        <f>VLOOKUP($A2235,UserCarData!$A:$R,18,0)</f>
        <v>N</v>
      </c>
    </row>
    <row r="2236" spans="1:4" x14ac:dyDescent="0.25">
      <c r="A2236">
        <v>4139</v>
      </c>
      <c r="B2236">
        <f>VLOOKUP($A2236,UserCarData!$A:$R,14,0)</f>
        <v>1197</v>
      </c>
      <c r="C2236">
        <f t="shared" si="34"/>
        <v>2</v>
      </c>
      <c r="D2236" t="str">
        <f>VLOOKUP($A2236,UserCarData!$A:$R,18,0)</f>
        <v>N</v>
      </c>
    </row>
    <row r="2237" spans="1:4" x14ac:dyDescent="0.25">
      <c r="A2237">
        <v>4144</v>
      </c>
      <c r="B2237">
        <f>VLOOKUP($A2237,UserCarData!$A:$R,14,0)</f>
        <v>1197</v>
      </c>
      <c r="C2237">
        <f t="shared" si="34"/>
        <v>2</v>
      </c>
      <c r="D2237" t="str">
        <f>VLOOKUP($A2237,UserCarData!$A:$R,18,0)</f>
        <v>N</v>
      </c>
    </row>
    <row r="2238" spans="1:4" x14ac:dyDescent="0.25">
      <c r="A2238">
        <v>4148</v>
      </c>
      <c r="B2238">
        <f>VLOOKUP($A2238,UserCarData!$A:$R,14,0)</f>
        <v>1197</v>
      </c>
      <c r="C2238">
        <f t="shared" si="34"/>
        <v>2</v>
      </c>
      <c r="D2238" t="str">
        <f>VLOOKUP($A2238,UserCarData!$A:$R,18,0)</f>
        <v>N</v>
      </c>
    </row>
    <row r="2239" spans="1:4" x14ac:dyDescent="0.25">
      <c r="A2239">
        <v>4164</v>
      </c>
      <c r="B2239">
        <f>VLOOKUP($A2239,UserCarData!$A:$R,14,0)</f>
        <v>1197</v>
      </c>
      <c r="C2239">
        <f t="shared" si="34"/>
        <v>2</v>
      </c>
      <c r="D2239" t="str">
        <f>VLOOKUP($A2239,UserCarData!$A:$R,18,0)</f>
        <v>N</v>
      </c>
    </row>
    <row r="2240" spans="1:4" x14ac:dyDescent="0.25">
      <c r="A2240">
        <v>4170</v>
      </c>
      <c r="B2240">
        <f>VLOOKUP($A2240,UserCarData!$A:$R,14,0)</f>
        <v>1197</v>
      </c>
      <c r="C2240">
        <f t="shared" si="34"/>
        <v>2</v>
      </c>
      <c r="D2240" t="str">
        <f>VLOOKUP($A2240,UserCarData!$A:$R,18,0)</f>
        <v>N</v>
      </c>
    </row>
    <row r="2241" spans="1:4" x14ac:dyDescent="0.25">
      <c r="A2241">
        <v>4172</v>
      </c>
      <c r="B2241">
        <f>VLOOKUP($A2241,UserCarData!$A:$R,14,0)</f>
        <v>1197</v>
      </c>
      <c r="C2241">
        <f t="shared" si="34"/>
        <v>2</v>
      </c>
      <c r="D2241" t="str">
        <f>VLOOKUP($A2241,UserCarData!$A:$R,18,0)</f>
        <v>N</v>
      </c>
    </row>
    <row r="2242" spans="1:4" x14ac:dyDescent="0.25">
      <c r="A2242">
        <v>4174</v>
      </c>
      <c r="B2242">
        <f>VLOOKUP($A2242,UserCarData!$A:$R,14,0)</f>
        <v>1197</v>
      </c>
      <c r="C2242">
        <f t="shared" ref="C2242:C2305" si="35">IF(AND(B2242&gt;=500,B2242&lt;1000),1,IF(AND(B2242&gt;=1000,B2242&lt;1500),2,IF(AND(B2242&gt;=1500,B2242&lt;2000),3,IF(AND(B2242&gt;=2000,B2242&lt;2500),4,IF(AND(B2242&gt;=2500,B2242&lt;3000),5,IF(AND(B2242&gt;=3000,B2242&lt;3500),6,IF(AND(B2242&gt;=3500,B2242&lt;4000),7,8)))))))</f>
        <v>2</v>
      </c>
      <c r="D2242" t="str">
        <f>VLOOKUP($A2242,UserCarData!$A:$R,18,0)</f>
        <v>N</v>
      </c>
    </row>
    <row r="2243" spans="1:4" x14ac:dyDescent="0.25">
      <c r="A2243">
        <v>4184</v>
      </c>
      <c r="B2243">
        <f>VLOOKUP($A2243,UserCarData!$A:$R,14,0)</f>
        <v>1197</v>
      </c>
      <c r="C2243">
        <f t="shared" si="35"/>
        <v>2</v>
      </c>
      <c r="D2243" t="str">
        <f>VLOOKUP($A2243,UserCarData!$A:$R,18,0)</f>
        <v>N</v>
      </c>
    </row>
    <row r="2244" spans="1:4" x14ac:dyDescent="0.25">
      <c r="A2244">
        <v>4192</v>
      </c>
      <c r="B2244">
        <f>VLOOKUP($A2244,UserCarData!$A:$R,14,0)</f>
        <v>1197</v>
      </c>
      <c r="C2244">
        <f t="shared" si="35"/>
        <v>2</v>
      </c>
      <c r="D2244" t="str">
        <f>VLOOKUP($A2244,UserCarData!$A:$R,18,0)</f>
        <v>N</v>
      </c>
    </row>
    <row r="2245" spans="1:4" x14ac:dyDescent="0.25">
      <c r="A2245">
        <v>4226</v>
      </c>
      <c r="B2245">
        <f>VLOOKUP($A2245,UserCarData!$A:$R,14,0)</f>
        <v>1197</v>
      </c>
      <c r="C2245">
        <f t="shared" si="35"/>
        <v>2</v>
      </c>
      <c r="D2245" t="str">
        <f>VLOOKUP($A2245,UserCarData!$A:$R,18,0)</f>
        <v>N</v>
      </c>
    </row>
    <row r="2246" spans="1:4" x14ac:dyDescent="0.25">
      <c r="A2246">
        <v>4228</v>
      </c>
      <c r="B2246">
        <f>VLOOKUP($A2246,UserCarData!$A:$R,14,0)</f>
        <v>1197</v>
      </c>
      <c r="C2246">
        <f t="shared" si="35"/>
        <v>2</v>
      </c>
      <c r="D2246" t="str">
        <f>VLOOKUP($A2246,UserCarData!$A:$R,18,0)</f>
        <v>N</v>
      </c>
    </row>
    <row r="2247" spans="1:4" x14ac:dyDescent="0.25">
      <c r="A2247">
        <v>4245</v>
      </c>
      <c r="B2247">
        <f>VLOOKUP($A2247,UserCarData!$A:$R,14,0)</f>
        <v>1197</v>
      </c>
      <c r="C2247">
        <f t="shared" si="35"/>
        <v>2</v>
      </c>
      <c r="D2247" t="str">
        <f>VLOOKUP($A2247,UserCarData!$A:$R,18,0)</f>
        <v>N</v>
      </c>
    </row>
    <row r="2248" spans="1:4" x14ac:dyDescent="0.25">
      <c r="A2248">
        <v>4247</v>
      </c>
      <c r="B2248">
        <f>VLOOKUP($A2248,UserCarData!$A:$R,14,0)</f>
        <v>1197</v>
      </c>
      <c r="C2248">
        <f t="shared" si="35"/>
        <v>2</v>
      </c>
      <c r="D2248" t="str">
        <f>VLOOKUP($A2248,UserCarData!$A:$R,18,0)</f>
        <v>N</v>
      </c>
    </row>
    <row r="2249" spans="1:4" x14ac:dyDescent="0.25">
      <c r="A2249">
        <v>4266</v>
      </c>
      <c r="B2249">
        <f>VLOOKUP($A2249,UserCarData!$A:$R,14,0)</f>
        <v>1197</v>
      </c>
      <c r="C2249">
        <f t="shared" si="35"/>
        <v>2</v>
      </c>
      <c r="D2249" t="str">
        <f>VLOOKUP($A2249,UserCarData!$A:$R,18,0)</f>
        <v>N</v>
      </c>
    </row>
    <row r="2250" spans="1:4" x14ac:dyDescent="0.25">
      <c r="A2250">
        <v>4268</v>
      </c>
      <c r="B2250">
        <f>VLOOKUP($A2250,UserCarData!$A:$R,14,0)</f>
        <v>1197</v>
      </c>
      <c r="C2250">
        <f t="shared" si="35"/>
        <v>2</v>
      </c>
      <c r="D2250" t="str">
        <f>VLOOKUP($A2250,UserCarData!$A:$R,18,0)</f>
        <v>N</v>
      </c>
    </row>
    <row r="2251" spans="1:4" x14ac:dyDescent="0.25">
      <c r="A2251">
        <v>4277</v>
      </c>
      <c r="B2251">
        <f>VLOOKUP($A2251,UserCarData!$A:$R,14,0)</f>
        <v>1197</v>
      </c>
      <c r="C2251">
        <f t="shared" si="35"/>
        <v>2</v>
      </c>
      <c r="D2251" t="str">
        <f>VLOOKUP($A2251,UserCarData!$A:$R,18,0)</f>
        <v>N</v>
      </c>
    </row>
    <row r="2252" spans="1:4" x14ac:dyDescent="0.25">
      <c r="A2252">
        <v>4282</v>
      </c>
      <c r="B2252">
        <f>VLOOKUP($A2252,UserCarData!$A:$R,14,0)</f>
        <v>1197</v>
      </c>
      <c r="C2252">
        <f t="shared" si="35"/>
        <v>2</v>
      </c>
      <c r="D2252" t="str">
        <f>VLOOKUP($A2252,UserCarData!$A:$R,18,0)</f>
        <v>N</v>
      </c>
    </row>
    <row r="2253" spans="1:4" x14ac:dyDescent="0.25">
      <c r="A2253">
        <v>4289</v>
      </c>
      <c r="B2253">
        <f>VLOOKUP($A2253,UserCarData!$A:$R,14,0)</f>
        <v>1197</v>
      </c>
      <c r="C2253">
        <f t="shared" si="35"/>
        <v>2</v>
      </c>
      <c r="D2253" t="str">
        <f>VLOOKUP($A2253,UserCarData!$A:$R,18,0)</f>
        <v>N</v>
      </c>
    </row>
    <row r="2254" spans="1:4" x14ac:dyDescent="0.25">
      <c r="A2254">
        <v>4295</v>
      </c>
      <c r="B2254">
        <f>VLOOKUP($A2254,UserCarData!$A:$R,14,0)</f>
        <v>1197</v>
      </c>
      <c r="C2254">
        <f t="shared" si="35"/>
        <v>2</v>
      </c>
      <c r="D2254" t="str">
        <f>VLOOKUP($A2254,UserCarData!$A:$R,18,0)</f>
        <v>N</v>
      </c>
    </row>
    <row r="2255" spans="1:4" x14ac:dyDescent="0.25">
      <c r="A2255">
        <v>4314</v>
      </c>
      <c r="B2255">
        <f>VLOOKUP($A2255,UserCarData!$A:$R,14,0)</f>
        <v>1197</v>
      </c>
      <c r="C2255">
        <f t="shared" si="35"/>
        <v>2</v>
      </c>
      <c r="D2255" t="str">
        <f>VLOOKUP($A2255,UserCarData!$A:$R,18,0)</f>
        <v>N</v>
      </c>
    </row>
    <row r="2256" spans="1:4" x14ac:dyDescent="0.25">
      <c r="A2256">
        <v>4315</v>
      </c>
      <c r="B2256">
        <f>VLOOKUP($A2256,UserCarData!$A:$R,14,0)</f>
        <v>1197</v>
      </c>
      <c r="C2256">
        <f t="shared" si="35"/>
        <v>2</v>
      </c>
      <c r="D2256" t="str">
        <f>VLOOKUP($A2256,UserCarData!$A:$R,18,0)</f>
        <v>N</v>
      </c>
    </row>
    <row r="2257" spans="1:4" x14ac:dyDescent="0.25">
      <c r="A2257">
        <v>4317</v>
      </c>
      <c r="B2257">
        <f>VLOOKUP($A2257,UserCarData!$A:$R,14,0)</f>
        <v>1197</v>
      </c>
      <c r="C2257">
        <f t="shared" si="35"/>
        <v>2</v>
      </c>
      <c r="D2257" t="str">
        <f>VLOOKUP($A2257,UserCarData!$A:$R,18,0)</f>
        <v>N</v>
      </c>
    </row>
    <row r="2258" spans="1:4" x14ac:dyDescent="0.25">
      <c r="A2258">
        <v>4319</v>
      </c>
      <c r="B2258">
        <f>VLOOKUP($A2258,UserCarData!$A:$R,14,0)</f>
        <v>1197</v>
      </c>
      <c r="C2258">
        <f t="shared" si="35"/>
        <v>2</v>
      </c>
      <c r="D2258" t="str">
        <f>VLOOKUP($A2258,UserCarData!$A:$R,18,0)</f>
        <v>N</v>
      </c>
    </row>
    <row r="2259" spans="1:4" x14ac:dyDescent="0.25">
      <c r="A2259">
        <v>4331</v>
      </c>
      <c r="B2259">
        <f>VLOOKUP($A2259,UserCarData!$A:$R,14,0)</f>
        <v>1197</v>
      </c>
      <c r="C2259">
        <f t="shared" si="35"/>
        <v>2</v>
      </c>
      <c r="D2259" t="str">
        <f>VLOOKUP($A2259,UserCarData!$A:$R,18,0)</f>
        <v>N</v>
      </c>
    </row>
    <row r="2260" spans="1:4" x14ac:dyDescent="0.25">
      <c r="A2260">
        <v>4333</v>
      </c>
      <c r="B2260">
        <f>VLOOKUP($A2260,UserCarData!$A:$R,14,0)</f>
        <v>1197</v>
      </c>
      <c r="C2260">
        <f t="shared" si="35"/>
        <v>2</v>
      </c>
      <c r="D2260" t="str">
        <f>VLOOKUP($A2260,UserCarData!$A:$R,18,0)</f>
        <v>N</v>
      </c>
    </row>
    <row r="2261" spans="1:4" x14ac:dyDescent="0.25">
      <c r="A2261">
        <v>4363</v>
      </c>
      <c r="B2261">
        <f>VLOOKUP($A2261,UserCarData!$A:$R,14,0)</f>
        <v>1197</v>
      </c>
      <c r="C2261">
        <f t="shared" si="35"/>
        <v>2</v>
      </c>
      <c r="D2261" t="str">
        <f>VLOOKUP($A2261,UserCarData!$A:$R,18,0)</f>
        <v>N</v>
      </c>
    </row>
    <row r="2262" spans="1:4" x14ac:dyDescent="0.25">
      <c r="A2262">
        <v>4368</v>
      </c>
      <c r="B2262">
        <f>VLOOKUP($A2262,UserCarData!$A:$R,14,0)</f>
        <v>1197</v>
      </c>
      <c r="C2262">
        <f t="shared" si="35"/>
        <v>2</v>
      </c>
      <c r="D2262" t="str">
        <f>VLOOKUP($A2262,UserCarData!$A:$R,18,0)</f>
        <v>N</v>
      </c>
    </row>
    <row r="2263" spans="1:4" x14ac:dyDescent="0.25">
      <c r="A2263">
        <v>4388</v>
      </c>
      <c r="B2263">
        <f>VLOOKUP($A2263,UserCarData!$A:$R,14,0)</f>
        <v>1197</v>
      </c>
      <c r="C2263">
        <f t="shared" si="35"/>
        <v>2</v>
      </c>
      <c r="D2263" t="str">
        <f>VLOOKUP($A2263,UserCarData!$A:$R,18,0)</f>
        <v>N</v>
      </c>
    </row>
    <row r="2264" spans="1:4" x14ac:dyDescent="0.25">
      <c r="A2264">
        <v>4393</v>
      </c>
      <c r="B2264">
        <f>VLOOKUP($A2264,UserCarData!$A:$R,14,0)</f>
        <v>1197</v>
      </c>
      <c r="C2264">
        <f t="shared" si="35"/>
        <v>2</v>
      </c>
      <c r="D2264" t="str">
        <f>VLOOKUP($A2264,UserCarData!$A:$R,18,0)</f>
        <v>N</v>
      </c>
    </row>
    <row r="2265" spans="1:4" x14ac:dyDescent="0.25">
      <c r="A2265">
        <v>4402</v>
      </c>
      <c r="B2265">
        <f>VLOOKUP($A2265,UserCarData!$A:$R,14,0)</f>
        <v>1197</v>
      </c>
      <c r="C2265">
        <f t="shared" si="35"/>
        <v>2</v>
      </c>
      <c r="D2265" t="str">
        <f>VLOOKUP($A2265,UserCarData!$A:$R,18,0)</f>
        <v>N</v>
      </c>
    </row>
    <row r="2266" spans="1:4" x14ac:dyDescent="0.25">
      <c r="A2266">
        <v>4412</v>
      </c>
      <c r="B2266">
        <f>VLOOKUP($A2266,UserCarData!$A:$R,14,0)</f>
        <v>1197</v>
      </c>
      <c r="C2266">
        <f t="shared" si="35"/>
        <v>2</v>
      </c>
      <c r="D2266" t="str">
        <f>VLOOKUP($A2266,UserCarData!$A:$R,18,0)</f>
        <v>N</v>
      </c>
    </row>
    <row r="2267" spans="1:4" x14ac:dyDescent="0.25">
      <c r="A2267">
        <v>4425</v>
      </c>
      <c r="B2267">
        <f>VLOOKUP($A2267,UserCarData!$A:$R,14,0)</f>
        <v>1197</v>
      </c>
      <c r="C2267">
        <f t="shared" si="35"/>
        <v>2</v>
      </c>
      <c r="D2267" t="str">
        <f>VLOOKUP($A2267,UserCarData!$A:$R,18,0)</f>
        <v>N</v>
      </c>
    </row>
    <row r="2268" spans="1:4" x14ac:dyDescent="0.25">
      <c r="A2268">
        <v>4427</v>
      </c>
      <c r="B2268">
        <f>VLOOKUP($A2268,UserCarData!$A:$R,14,0)</f>
        <v>1197</v>
      </c>
      <c r="C2268">
        <f t="shared" si="35"/>
        <v>2</v>
      </c>
      <c r="D2268" t="str">
        <f>VLOOKUP($A2268,UserCarData!$A:$R,18,0)</f>
        <v>N</v>
      </c>
    </row>
    <row r="2269" spans="1:4" x14ac:dyDescent="0.25">
      <c r="A2269">
        <v>4460</v>
      </c>
      <c r="B2269">
        <f>VLOOKUP($A2269,UserCarData!$A:$R,14,0)</f>
        <v>1197</v>
      </c>
      <c r="C2269">
        <f t="shared" si="35"/>
        <v>2</v>
      </c>
      <c r="D2269" t="str">
        <f>VLOOKUP($A2269,UserCarData!$A:$R,18,0)</f>
        <v>N</v>
      </c>
    </row>
    <row r="2270" spans="1:4" x14ac:dyDescent="0.25">
      <c r="A2270">
        <v>4471</v>
      </c>
      <c r="B2270">
        <f>VLOOKUP($A2270,UserCarData!$A:$R,14,0)</f>
        <v>1197</v>
      </c>
      <c r="C2270">
        <f t="shared" si="35"/>
        <v>2</v>
      </c>
      <c r="D2270" t="str">
        <f>VLOOKUP($A2270,UserCarData!$A:$R,18,0)</f>
        <v>N</v>
      </c>
    </row>
    <row r="2271" spans="1:4" x14ac:dyDescent="0.25">
      <c r="A2271">
        <v>4483</v>
      </c>
      <c r="B2271">
        <f>VLOOKUP($A2271,UserCarData!$A:$R,14,0)</f>
        <v>1197</v>
      </c>
      <c r="C2271">
        <f t="shared" si="35"/>
        <v>2</v>
      </c>
      <c r="D2271" t="str">
        <f>VLOOKUP($A2271,UserCarData!$A:$R,18,0)</f>
        <v>N</v>
      </c>
    </row>
    <row r="2272" spans="1:4" x14ac:dyDescent="0.25">
      <c r="A2272">
        <v>4509</v>
      </c>
      <c r="B2272">
        <f>VLOOKUP($A2272,UserCarData!$A:$R,14,0)</f>
        <v>1197</v>
      </c>
      <c r="C2272">
        <f t="shared" si="35"/>
        <v>2</v>
      </c>
      <c r="D2272" t="str">
        <f>VLOOKUP($A2272,UserCarData!$A:$R,18,0)</f>
        <v>N</v>
      </c>
    </row>
    <row r="2273" spans="1:4" x14ac:dyDescent="0.25">
      <c r="A2273">
        <v>4518</v>
      </c>
      <c r="B2273">
        <f>VLOOKUP($A2273,UserCarData!$A:$R,14,0)</f>
        <v>1197</v>
      </c>
      <c r="C2273">
        <f t="shared" si="35"/>
        <v>2</v>
      </c>
      <c r="D2273" t="str">
        <f>VLOOKUP($A2273,UserCarData!$A:$R,18,0)</f>
        <v>N</v>
      </c>
    </row>
    <row r="2274" spans="1:4" x14ac:dyDescent="0.25">
      <c r="A2274">
        <v>4532</v>
      </c>
      <c r="B2274">
        <f>VLOOKUP($A2274,UserCarData!$A:$R,14,0)</f>
        <v>1197</v>
      </c>
      <c r="C2274">
        <f t="shared" si="35"/>
        <v>2</v>
      </c>
      <c r="D2274" t="str">
        <f>VLOOKUP($A2274,UserCarData!$A:$R,18,0)</f>
        <v>N</v>
      </c>
    </row>
    <row r="2275" spans="1:4" x14ac:dyDescent="0.25">
      <c r="A2275">
        <v>4538</v>
      </c>
      <c r="B2275">
        <f>VLOOKUP($A2275,UserCarData!$A:$R,14,0)</f>
        <v>1197</v>
      </c>
      <c r="C2275">
        <f t="shared" si="35"/>
        <v>2</v>
      </c>
      <c r="D2275" t="str">
        <f>VLOOKUP($A2275,UserCarData!$A:$R,18,0)</f>
        <v>N</v>
      </c>
    </row>
    <row r="2276" spans="1:4" x14ac:dyDescent="0.25">
      <c r="A2276">
        <v>4539</v>
      </c>
      <c r="B2276">
        <f>VLOOKUP($A2276,UserCarData!$A:$R,14,0)</f>
        <v>1197</v>
      </c>
      <c r="C2276">
        <f t="shared" si="35"/>
        <v>2</v>
      </c>
      <c r="D2276" t="str">
        <f>VLOOKUP($A2276,UserCarData!$A:$R,18,0)</f>
        <v>N</v>
      </c>
    </row>
    <row r="2277" spans="1:4" x14ac:dyDescent="0.25">
      <c r="A2277">
        <v>4553</v>
      </c>
      <c r="B2277">
        <f>VLOOKUP($A2277,UserCarData!$A:$R,14,0)</f>
        <v>1197</v>
      </c>
      <c r="C2277">
        <f t="shared" si="35"/>
        <v>2</v>
      </c>
      <c r="D2277" t="str">
        <f>VLOOKUP($A2277,UserCarData!$A:$R,18,0)</f>
        <v>N</v>
      </c>
    </row>
    <row r="2278" spans="1:4" x14ac:dyDescent="0.25">
      <c r="A2278">
        <v>4556</v>
      </c>
      <c r="B2278">
        <f>VLOOKUP($A2278,UserCarData!$A:$R,14,0)</f>
        <v>1197</v>
      </c>
      <c r="C2278">
        <f t="shared" si="35"/>
        <v>2</v>
      </c>
      <c r="D2278" t="str">
        <f>VLOOKUP($A2278,UserCarData!$A:$R,18,0)</f>
        <v>N</v>
      </c>
    </row>
    <row r="2279" spans="1:4" x14ac:dyDescent="0.25">
      <c r="A2279">
        <v>4561</v>
      </c>
      <c r="B2279">
        <f>VLOOKUP($A2279,UserCarData!$A:$R,14,0)</f>
        <v>1197</v>
      </c>
      <c r="C2279">
        <f t="shared" si="35"/>
        <v>2</v>
      </c>
      <c r="D2279" t="str">
        <f>VLOOKUP($A2279,UserCarData!$A:$R,18,0)</f>
        <v>N</v>
      </c>
    </row>
    <row r="2280" spans="1:4" x14ac:dyDescent="0.25">
      <c r="A2280">
        <v>4620</v>
      </c>
      <c r="B2280">
        <f>VLOOKUP($A2280,UserCarData!$A:$R,14,0)</f>
        <v>1197</v>
      </c>
      <c r="C2280">
        <f t="shared" si="35"/>
        <v>2</v>
      </c>
      <c r="D2280" t="str">
        <f>VLOOKUP($A2280,UserCarData!$A:$R,18,0)</f>
        <v>N</v>
      </c>
    </row>
    <row r="2281" spans="1:4" x14ac:dyDescent="0.25">
      <c r="A2281">
        <v>4635</v>
      </c>
      <c r="B2281">
        <f>VLOOKUP($A2281,UserCarData!$A:$R,14,0)</f>
        <v>1197</v>
      </c>
      <c r="C2281">
        <f t="shared" si="35"/>
        <v>2</v>
      </c>
      <c r="D2281" t="str">
        <f>VLOOKUP($A2281,UserCarData!$A:$R,18,0)</f>
        <v>N</v>
      </c>
    </row>
    <row r="2282" spans="1:4" x14ac:dyDescent="0.25">
      <c r="A2282">
        <v>4650</v>
      </c>
      <c r="B2282">
        <f>VLOOKUP($A2282,UserCarData!$A:$R,14,0)</f>
        <v>1197</v>
      </c>
      <c r="C2282">
        <f t="shared" si="35"/>
        <v>2</v>
      </c>
      <c r="D2282" t="str">
        <f>VLOOKUP($A2282,UserCarData!$A:$R,18,0)</f>
        <v>N</v>
      </c>
    </row>
    <row r="2283" spans="1:4" x14ac:dyDescent="0.25">
      <c r="A2283">
        <v>4662</v>
      </c>
      <c r="B2283">
        <f>VLOOKUP($A2283,UserCarData!$A:$R,14,0)</f>
        <v>1197</v>
      </c>
      <c r="C2283">
        <f t="shared" si="35"/>
        <v>2</v>
      </c>
      <c r="D2283" t="str">
        <f>VLOOKUP($A2283,UserCarData!$A:$R,18,0)</f>
        <v>N</v>
      </c>
    </row>
    <row r="2284" spans="1:4" x14ac:dyDescent="0.25">
      <c r="A2284">
        <v>4667</v>
      </c>
      <c r="B2284">
        <f>VLOOKUP($A2284,UserCarData!$A:$R,14,0)</f>
        <v>1197</v>
      </c>
      <c r="C2284">
        <f t="shared" si="35"/>
        <v>2</v>
      </c>
      <c r="D2284" t="str">
        <f>VLOOKUP($A2284,UserCarData!$A:$R,18,0)</f>
        <v>N</v>
      </c>
    </row>
    <row r="2285" spans="1:4" x14ac:dyDescent="0.25">
      <c r="A2285">
        <v>4723</v>
      </c>
      <c r="B2285">
        <f>VLOOKUP($A2285,UserCarData!$A:$R,14,0)</f>
        <v>1197</v>
      </c>
      <c r="C2285">
        <f t="shared" si="35"/>
        <v>2</v>
      </c>
      <c r="D2285" t="str">
        <f>VLOOKUP($A2285,UserCarData!$A:$R,18,0)</f>
        <v>N</v>
      </c>
    </row>
    <row r="2286" spans="1:4" x14ac:dyDescent="0.25">
      <c r="A2286">
        <v>4746</v>
      </c>
      <c r="B2286">
        <f>VLOOKUP($A2286,UserCarData!$A:$R,14,0)</f>
        <v>1197</v>
      </c>
      <c r="C2286">
        <f t="shared" si="35"/>
        <v>2</v>
      </c>
      <c r="D2286" t="str">
        <f>VLOOKUP($A2286,UserCarData!$A:$R,18,0)</f>
        <v>N</v>
      </c>
    </row>
    <row r="2287" spans="1:4" x14ac:dyDescent="0.25">
      <c r="A2287">
        <v>4756</v>
      </c>
      <c r="B2287">
        <f>VLOOKUP($A2287,UserCarData!$A:$R,14,0)</f>
        <v>1197</v>
      </c>
      <c r="C2287">
        <f t="shared" si="35"/>
        <v>2</v>
      </c>
      <c r="D2287" t="str">
        <f>VLOOKUP($A2287,UserCarData!$A:$R,18,0)</f>
        <v>N</v>
      </c>
    </row>
    <row r="2288" spans="1:4" x14ac:dyDescent="0.25">
      <c r="A2288">
        <v>4769</v>
      </c>
      <c r="B2288">
        <f>VLOOKUP($A2288,UserCarData!$A:$R,14,0)</f>
        <v>1197</v>
      </c>
      <c r="C2288">
        <f t="shared" si="35"/>
        <v>2</v>
      </c>
      <c r="D2288" t="str">
        <f>VLOOKUP($A2288,UserCarData!$A:$R,18,0)</f>
        <v>N</v>
      </c>
    </row>
    <row r="2289" spans="1:4" x14ac:dyDescent="0.25">
      <c r="A2289">
        <v>4770</v>
      </c>
      <c r="B2289">
        <f>VLOOKUP($A2289,UserCarData!$A:$R,14,0)</f>
        <v>1197</v>
      </c>
      <c r="C2289">
        <f t="shared" si="35"/>
        <v>2</v>
      </c>
      <c r="D2289" t="str">
        <f>VLOOKUP($A2289,UserCarData!$A:$R,18,0)</f>
        <v>N</v>
      </c>
    </row>
    <row r="2290" spans="1:4" x14ac:dyDescent="0.25">
      <c r="A2290">
        <v>4782</v>
      </c>
      <c r="B2290">
        <f>VLOOKUP($A2290,UserCarData!$A:$R,14,0)</f>
        <v>1197</v>
      </c>
      <c r="C2290">
        <f t="shared" si="35"/>
        <v>2</v>
      </c>
      <c r="D2290" t="str">
        <f>VLOOKUP($A2290,UserCarData!$A:$R,18,0)</f>
        <v>N</v>
      </c>
    </row>
    <row r="2291" spans="1:4" x14ac:dyDescent="0.25">
      <c r="A2291">
        <v>4794</v>
      </c>
      <c r="B2291">
        <f>VLOOKUP($A2291,UserCarData!$A:$R,14,0)</f>
        <v>1197</v>
      </c>
      <c r="C2291">
        <f t="shared" si="35"/>
        <v>2</v>
      </c>
      <c r="D2291" t="str">
        <f>VLOOKUP($A2291,UserCarData!$A:$R,18,0)</f>
        <v>N</v>
      </c>
    </row>
    <row r="2292" spans="1:4" x14ac:dyDescent="0.25">
      <c r="A2292">
        <v>4796</v>
      </c>
      <c r="B2292">
        <f>VLOOKUP($A2292,UserCarData!$A:$R,14,0)</f>
        <v>1197</v>
      </c>
      <c r="C2292">
        <f t="shared" si="35"/>
        <v>2</v>
      </c>
      <c r="D2292" t="str">
        <f>VLOOKUP($A2292,UserCarData!$A:$R,18,0)</f>
        <v>N</v>
      </c>
    </row>
    <row r="2293" spans="1:4" x14ac:dyDescent="0.25">
      <c r="A2293">
        <v>4804</v>
      </c>
      <c r="B2293">
        <f>VLOOKUP($A2293,UserCarData!$A:$R,14,0)</f>
        <v>1197</v>
      </c>
      <c r="C2293">
        <f t="shared" si="35"/>
        <v>2</v>
      </c>
      <c r="D2293" t="str">
        <f>VLOOKUP($A2293,UserCarData!$A:$R,18,0)</f>
        <v>N</v>
      </c>
    </row>
    <row r="2294" spans="1:4" x14ac:dyDescent="0.25">
      <c r="A2294">
        <v>4811</v>
      </c>
      <c r="B2294">
        <f>VLOOKUP($A2294,UserCarData!$A:$R,14,0)</f>
        <v>1197</v>
      </c>
      <c r="C2294">
        <f t="shared" si="35"/>
        <v>2</v>
      </c>
      <c r="D2294" t="str">
        <f>VLOOKUP($A2294,UserCarData!$A:$R,18,0)</f>
        <v>N</v>
      </c>
    </row>
    <row r="2295" spans="1:4" x14ac:dyDescent="0.25">
      <c r="A2295">
        <v>4826</v>
      </c>
      <c r="B2295">
        <f>VLOOKUP($A2295,UserCarData!$A:$R,14,0)</f>
        <v>1197</v>
      </c>
      <c r="C2295">
        <f t="shared" si="35"/>
        <v>2</v>
      </c>
      <c r="D2295" t="str">
        <f>VLOOKUP($A2295,UserCarData!$A:$R,18,0)</f>
        <v>N</v>
      </c>
    </row>
    <row r="2296" spans="1:4" x14ac:dyDescent="0.25">
      <c r="A2296">
        <v>4828</v>
      </c>
      <c r="B2296">
        <f>VLOOKUP($A2296,UserCarData!$A:$R,14,0)</f>
        <v>1197</v>
      </c>
      <c r="C2296">
        <f t="shared" si="35"/>
        <v>2</v>
      </c>
      <c r="D2296" t="str">
        <f>VLOOKUP($A2296,UserCarData!$A:$R,18,0)</f>
        <v>N</v>
      </c>
    </row>
    <row r="2297" spans="1:4" x14ac:dyDescent="0.25">
      <c r="A2297">
        <v>4868</v>
      </c>
      <c r="B2297">
        <f>VLOOKUP($A2297,UserCarData!$A:$R,14,0)</f>
        <v>1197</v>
      </c>
      <c r="C2297">
        <f t="shared" si="35"/>
        <v>2</v>
      </c>
      <c r="D2297" t="str">
        <f>VLOOKUP($A2297,UserCarData!$A:$R,18,0)</f>
        <v>N</v>
      </c>
    </row>
    <row r="2298" spans="1:4" x14ac:dyDescent="0.25">
      <c r="A2298">
        <v>4894</v>
      </c>
      <c r="B2298">
        <f>VLOOKUP($A2298,UserCarData!$A:$R,14,0)</f>
        <v>1197</v>
      </c>
      <c r="C2298">
        <f t="shared" si="35"/>
        <v>2</v>
      </c>
      <c r="D2298" t="str">
        <f>VLOOKUP($A2298,UserCarData!$A:$R,18,0)</f>
        <v>N</v>
      </c>
    </row>
    <row r="2299" spans="1:4" x14ac:dyDescent="0.25">
      <c r="A2299">
        <v>4904</v>
      </c>
      <c r="B2299">
        <f>VLOOKUP($A2299,UserCarData!$A:$R,14,0)</f>
        <v>1197</v>
      </c>
      <c r="C2299">
        <f t="shared" si="35"/>
        <v>2</v>
      </c>
      <c r="D2299" t="str">
        <f>VLOOKUP($A2299,UserCarData!$A:$R,18,0)</f>
        <v>N</v>
      </c>
    </row>
    <row r="2300" spans="1:4" x14ac:dyDescent="0.25">
      <c r="A2300">
        <v>4913</v>
      </c>
      <c r="B2300">
        <f>VLOOKUP($A2300,UserCarData!$A:$R,14,0)</f>
        <v>1197</v>
      </c>
      <c r="C2300">
        <f t="shared" si="35"/>
        <v>2</v>
      </c>
      <c r="D2300" t="str">
        <f>VLOOKUP($A2300,UserCarData!$A:$R,18,0)</f>
        <v>N</v>
      </c>
    </row>
    <row r="2301" spans="1:4" x14ac:dyDescent="0.25">
      <c r="A2301">
        <v>4923</v>
      </c>
      <c r="B2301">
        <f>VLOOKUP($A2301,UserCarData!$A:$R,14,0)</f>
        <v>1197</v>
      </c>
      <c r="C2301">
        <f t="shared" si="35"/>
        <v>2</v>
      </c>
      <c r="D2301" t="str">
        <f>VLOOKUP($A2301,UserCarData!$A:$R,18,0)</f>
        <v>N</v>
      </c>
    </row>
    <row r="2302" spans="1:4" x14ac:dyDescent="0.25">
      <c r="A2302">
        <v>4943</v>
      </c>
      <c r="B2302">
        <f>VLOOKUP($A2302,UserCarData!$A:$R,14,0)</f>
        <v>1197</v>
      </c>
      <c r="C2302">
        <f t="shared" si="35"/>
        <v>2</v>
      </c>
      <c r="D2302" t="str">
        <f>VLOOKUP($A2302,UserCarData!$A:$R,18,0)</f>
        <v>N</v>
      </c>
    </row>
    <row r="2303" spans="1:4" x14ac:dyDescent="0.25">
      <c r="A2303">
        <v>4949</v>
      </c>
      <c r="B2303">
        <f>VLOOKUP($A2303,UserCarData!$A:$R,14,0)</f>
        <v>1197</v>
      </c>
      <c r="C2303">
        <f t="shared" si="35"/>
        <v>2</v>
      </c>
      <c r="D2303" t="str">
        <f>VLOOKUP($A2303,UserCarData!$A:$R,18,0)</f>
        <v>N</v>
      </c>
    </row>
    <row r="2304" spans="1:4" x14ac:dyDescent="0.25">
      <c r="A2304">
        <v>4957</v>
      </c>
      <c r="B2304">
        <f>VLOOKUP($A2304,UserCarData!$A:$R,14,0)</f>
        <v>1197</v>
      </c>
      <c r="C2304">
        <f t="shared" si="35"/>
        <v>2</v>
      </c>
      <c r="D2304" t="str">
        <f>VLOOKUP($A2304,UserCarData!$A:$R,18,0)</f>
        <v>N</v>
      </c>
    </row>
    <row r="2305" spans="1:4" x14ac:dyDescent="0.25">
      <c r="A2305">
        <v>4959</v>
      </c>
      <c r="B2305">
        <f>VLOOKUP($A2305,UserCarData!$A:$R,14,0)</f>
        <v>1197</v>
      </c>
      <c r="C2305">
        <f t="shared" si="35"/>
        <v>2</v>
      </c>
      <c r="D2305" t="str">
        <f>VLOOKUP($A2305,UserCarData!$A:$R,18,0)</f>
        <v>N</v>
      </c>
    </row>
    <row r="2306" spans="1:4" x14ac:dyDescent="0.25">
      <c r="A2306">
        <v>4960</v>
      </c>
      <c r="B2306">
        <f>VLOOKUP($A2306,UserCarData!$A:$R,14,0)</f>
        <v>1197</v>
      </c>
      <c r="C2306">
        <f t="shared" ref="C2306:C2369" si="36">IF(AND(B2306&gt;=500,B2306&lt;1000),1,IF(AND(B2306&gt;=1000,B2306&lt;1500),2,IF(AND(B2306&gt;=1500,B2306&lt;2000),3,IF(AND(B2306&gt;=2000,B2306&lt;2500),4,IF(AND(B2306&gt;=2500,B2306&lt;3000),5,IF(AND(B2306&gt;=3000,B2306&lt;3500),6,IF(AND(B2306&gt;=3500,B2306&lt;4000),7,8)))))))</f>
        <v>2</v>
      </c>
      <c r="D2306" t="str">
        <f>VLOOKUP($A2306,UserCarData!$A:$R,18,0)</f>
        <v>N</v>
      </c>
    </row>
    <row r="2307" spans="1:4" x14ac:dyDescent="0.25">
      <c r="A2307">
        <v>4967</v>
      </c>
      <c r="B2307">
        <f>VLOOKUP($A2307,UserCarData!$A:$R,14,0)</f>
        <v>1197</v>
      </c>
      <c r="C2307">
        <f t="shared" si="36"/>
        <v>2</v>
      </c>
      <c r="D2307" t="str">
        <f>VLOOKUP($A2307,UserCarData!$A:$R,18,0)</f>
        <v>N</v>
      </c>
    </row>
    <row r="2308" spans="1:4" x14ac:dyDescent="0.25">
      <c r="A2308">
        <v>4987</v>
      </c>
      <c r="B2308">
        <f>VLOOKUP($A2308,UserCarData!$A:$R,14,0)</f>
        <v>1197</v>
      </c>
      <c r="C2308">
        <f t="shared" si="36"/>
        <v>2</v>
      </c>
      <c r="D2308" t="str">
        <f>VLOOKUP($A2308,UserCarData!$A:$R,18,0)</f>
        <v>N</v>
      </c>
    </row>
    <row r="2309" spans="1:4" x14ac:dyDescent="0.25">
      <c r="A2309">
        <v>4990</v>
      </c>
      <c r="B2309">
        <f>VLOOKUP($A2309,UserCarData!$A:$R,14,0)</f>
        <v>1197</v>
      </c>
      <c r="C2309">
        <f t="shared" si="36"/>
        <v>2</v>
      </c>
      <c r="D2309" t="str">
        <f>VLOOKUP($A2309,UserCarData!$A:$R,18,0)</f>
        <v>N</v>
      </c>
    </row>
    <row r="2310" spans="1:4" x14ac:dyDescent="0.25">
      <c r="A2310">
        <v>4995</v>
      </c>
      <c r="B2310">
        <f>VLOOKUP($A2310,UserCarData!$A:$R,14,0)</f>
        <v>1197</v>
      </c>
      <c r="C2310">
        <f t="shared" si="36"/>
        <v>2</v>
      </c>
      <c r="D2310" t="str">
        <f>VLOOKUP($A2310,UserCarData!$A:$R,18,0)</f>
        <v>N</v>
      </c>
    </row>
    <row r="2311" spans="1:4" x14ac:dyDescent="0.25">
      <c r="A2311">
        <v>5003</v>
      </c>
      <c r="B2311">
        <f>VLOOKUP($A2311,UserCarData!$A:$R,14,0)</f>
        <v>1197</v>
      </c>
      <c r="C2311">
        <f t="shared" si="36"/>
        <v>2</v>
      </c>
      <c r="D2311" t="str">
        <f>VLOOKUP($A2311,UserCarData!$A:$R,18,0)</f>
        <v>N</v>
      </c>
    </row>
    <row r="2312" spans="1:4" x14ac:dyDescent="0.25">
      <c r="A2312">
        <v>5004</v>
      </c>
      <c r="B2312">
        <f>VLOOKUP($A2312,UserCarData!$A:$R,14,0)</f>
        <v>1197</v>
      </c>
      <c r="C2312">
        <f t="shared" si="36"/>
        <v>2</v>
      </c>
      <c r="D2312" t="str">
        <f>VLOOKUP($A2312,UserCarData!$A:$R,18,0)</f>
        <v>N</v>
      </c>
    </row>
    <row r="2313" spans="1:4" x14ac:dyDescent="0.25">
      <c r="A2313">
        <v>5013</v>
      </c>
      <c r="B2313">
        <f>VLOOKUP($A2313,UserCarData!$A:$R,14,0)</f>
        <v>1197</v>
      </c>
      <c r="C2313">
        <f t="shared" si="36"/>
        <v>2</v>
      </c>
      <c r="D2313" t="str">
        <f>VLOOKUP($A2313,UserCarData!$A:$R,18,0)</f>
        <v>N</v>
      </c>
    </row>
    <row r="2314" spans="1:4" x14ac:dyDescent="0.25">
      <c r="A2314">
        <v>5015</v>
      </c>
      <c r="B2314">
        <f>VLOOKUP($A2314,UserCarData!$A:$R,14,0)</f>
        <v>1197</v>
      </c>
      <c r="C2314">
        <f t="shared" si="36"/>
        <v>2</v>
      </c>
      <c r="D2314" t="str">
        <f>VLOOKUP($A2314,UserCarData!$A:$R,18,0)</f>
        <v>N</v>
      </c>
    </row>
    <row r="2315" spans="1:4" x14ac:dyDescent="0.25">
      <c r="A2315">
        <v>5031</v>
      </c>
      <c r="B2315">
        <f>VLOOKUP($A2315,UserCarData!$A:$R,14,0)</f>
        <v>1197</v>
      </c>
      <c r="C2315">
        <f t="shared" si="36"/>
        <v>2</v>
      </c>
      <c r="D2315" t="str">
        <f>VLOOKUP($A2315,UserCarData!$A:$R,18,0)</f>
        <v>N</v>
      </c>
    </row>
    <row r="2316" spans="1:4" x14ac:dyDescent="0.25">
      <c r="A2316">
        <v>5038</v>
      </c>
      <c r="B2316">
        <f>VLOOKUP($A2316,UserCarData!$A:$R,14,0)</f>
        <v>1197</v>
      </c>
      <c r="C2316">
        <f t="shared" si="36"/>
        <v>2</v>
      </c>
      <c r="D2316" t="str">
        <f>VLOOKUP($A2316,UserCarData!$A:$R,18,0)</f>
        <v>N</v>
      </c>
    </row>
    <row r="2317" spans="1:4" x14ac:dyDescent="0.25">
      <c r="A2317">
        <v>5050</v>
      </c>
      <c r="B2317">
        <f>VLOOKUP($A2317,UserCarData!$A:$R,14,0)</f>
        <v>1197</v>
      </c>
      <c r="C2317">
        <f t="shared" si="36"/>
        <v>2</v>
      </c>
      <c r="D2317" t="str">
        <f>VLOOKUP($A2317,UserCarData!$A:$R,18,0)</f>
        <v>N</v>
      </c>
    </row>
    <row r="2318" spans="1:4" x14ac:dyDescent="0.25">
      <c r="A2318">
        <v>5054</v>
      </c>
      <c r="B2318">
        <f>VLOOKUP($A2318,UserCarData!$A:$R,14,0)</f>
        <v>1197</v>
      </c>
      <c r="C2318">
        <f t="shared" si="36"/>
        <v>2</v>
      </c>
      <c r="D2318" t="str">
        <f>VLOOKUP($A2318,UserCarData!$A:$R,18,0)</f>
        <v>N</v>
      </c>
    </row>
    <row r="2319" spans="1:4" x14ac:dyDescent="0.25">
      <c r="A2319">
        <v>5064</v>
      </c>
      <c r="B2319">
        <f>VLOOKUP($A2319,UserCarData!$A:$R,14,0)</f>
        <v>1197</v>
      </c>
      <c r="C2319">
        <f t="shared" si="36"/>
        <v>2</v>
      </c>
      <c r="D2319" t="str">
        <f>VLOOKUP($A2319,UserCarData!$A:$R,18,0)</f>
        <v>N</v>
      </c>
    </row>
    <row r="2320" spans="1:4" x14ac:dyDescent="0.25">
      <c r="A2320">
        <v>5067</v>
      </c>
      <c r="B2320">
        <f>VLOOKUP($A2320,UserCarData!$A:$R,14,0)</f>
        <v>1197</v>
      </c>
      <c r="C2320">
        <f t="shared" si="36"/>
        <v>2</v>
      </c>
      <c r="D2320" t="str">
        <f>VLOOKUP($A2320,UserCarData!$A:$R,18,0)</f>
        <v>N</v>
      </c>
    </row>
    <row r="2321" spans="1:4" x14ac:dyDescent="0.25">
      <c r="A2321">
        <v>5068</v>
      </c>
      <c r="B2321">
        <f>VLOOKUP($A2321,UserCarData!$A:$R,14,0)</f>
        <v>1197</v>
      </c>
      <c r="C2321">
        <f t="shared" si="36"/>
        <v>2</v>
      </c>
      <c r="D2321" t="str">
        <f>VLOOKUP($A2321,UserCarData!$A:$R,18,0)</f>
        <v>N</v>
      </c>
    </row>
    <row r="2322" spans="1:4" x14ac:dyDescent="0.25">
      <c r="A2322">
        <v>5094</v>
      </c>
      <c r="B2322">
        <f>VLOOKUP($A2322,UserCarData!$A:$R,14,0)</f>
        <v>1197</v>
      </c>
      <c r="C2322">
        <f t="shared" si="36"/>
        <v>2</v>
      </c>
      <c r="D2322" t="str">
        <f>VLOOKUP($A2322,UserCarData!$A:$R,18,0)</f>
        <v>N</v>
      </c>
    </row>
    <row r="2323" spans="1:4" x14ac:dyDescent="0.25">
      <c r="A2323">
        <v>5096</v>
      </c>
      <c r="B2323">
        <f>VLOOKUP($A2323,UserCarData!$A:$R,14,0)</f>
        <v>1197</v>
      </c>
      <c r="C2323">
        <f t="shared" si="36"/>
        <v>2</v>
      </c>
      <c r="D2323" t="str">
        <f>VLOOKUP($A2323,UserCarData!$A:$R,18,0)</f>
        <v>N</v>
      </c>
    </row>
    <row r="2324" spans="1:4" x14ac:dyDescent="0.25">
      <c r="A2324">
        <v>5117</v>
      </c>
      <c r="B2324">
        <f>VLOOKUP($A2324,UserCarData!$A:$R,14,0)</f>
        <v>1197</v>
      </c>
      <c r="C2324">
        <f t="shared" si="36"/>
        <v>2</v>
      </c>
      <c r="D2324" t="str">
        <f>VLOOKUP($A2324,UserCarData!$A:$R,18,0)</f>
        <v>N</v>
      </c>
    </row>
    <row r="2325" spans="1:4" x14ac:dyDescent="0.25">
      <c r="A2325">
        <v>5150</v>
      </c>
      <c r="B2325">
        <f>VLOOKUP($A2325,UserCarData!$A:$R,14,0)</f>
        <v>1197</v>
      </c>
      <c r="C2325">
        <f t="shared" si="36"/>
        <v>2</v>
      </c>
      <c r="D2325" t="str">
        <f>VLOOKUP($A2325,UserCarData!$A:$R,18,0)</f>
        <v>N</v>
      </c>
    </row>
    <row r="2326" spans="1:4" x14ac:dyDescent="0.25">
      <c r="A2326">
        <v>5158</v>
      </c>
      <c r="B2326">
        <f>VLOOKUP($A2326,UserCarData!$A:$R,14,0)</f>
        <v>1197</v>
      </c>
      <c r="C2326">
        <f t="shared" si="36"/>
        <v>2</v>
      </c>
      <c r="D2326" t="str">
        <f>VLOOKUP($A2326,UserCarData!$A:$R,18,0)</f>
        <v>N</v>
      </c>
    </row>
    <row r="2327" spans="1:4" x14ac:dyDescent="0.25">
      <c r="A2327">
        <v>5194</v>
      </c>
      <c r="B2327">
        <f>VLOOKUP($A2327,UserCarData!$A:$R,14,0)</f>
        <v>1197</v>
      </c>
      <c r="C2327">
        <f t="shared" si="36"/>
        <v>2</v>
      </c>
      <c r="D2327" t="str">
        <f>VLOOKUP($A2327,UserCarData!$A:$R,18,0)</f>
        <v>N</v>
      </c>
    </row>
    <row r="2328" spans="1:4" x14ac:dyDescent="0.25">
      <c r="A2328">
        <v>5216</v>
      </c>
      <c r="B2328">
        <f>VLOOKUP($A2328,UserCarData!$A:$R,14,0)</f>
        <v>1197</v>
      </c>
      <c r="C2328">
        <f t="shared" si="36"/>
        <v>2</v>
      </c>
      <c r="D2328" t="str">
        <f>VLOOKUP($A2328,UserCarData!$A:$R,18,0)</f>
        <v>N</v>
      </c>
    </row>
    <row r="2329" spans="1:4" x14ac:dyDescent="0.25">
      <c r="A2329">
        <v>5219</v>
      </c>
      <c r="B2329">
        <f>VLOOKUP($A2329,UserCarData!$A:$R,14,0)</f>
        <v>1197</v>
      </c>
      <c r="C2329">
        <f t="shared" si="36"/>
        <v>2</v>
      </c>
      <c r="D2329" t="str">
        <f>VLOOKUP($A2329,UserCarData!$A:$R,18,0)</f>
        <v>N</v>
      </c>
    </row>
    <row r="2330" spans="1:4" x14ac:dyDescent="0.25">
      <c r="A2330">
        <v>5221</v>
      </c>
      <c r="B2330">
        <f>VLOOKUP($A2330,UserCarData!$A:$R,14,0)</f>
        <v>1197</v>
      </c>
      <c r="C2330">
        <f t="shared" si="36"/>
        <v>2</v>
      </c>
      <c r="D2330" t="str">
        <f>VLOOKUP($A2330,UserCarData!$A:$R,18,0)</f>
        <v>N</v>
      </c>
    </row>
    <row r="2331" spans="1:4" x14ac:dyDescent="0.25">
      <c r="A2331">
        <v>5223</v>
      </c>
      <c r="B2331">
        <f>VLOOKUP($A2331,UserCarData!$A:$R,14,0)</f>
        <v>1197</v>
      </c>
      <c r="C2331">
        <f t="shared" si="36"/>
        <v>2</v>
      </c>
      <c r="D2331" t="str">
        <f>VLOOKUP($A2331,UserCarData!$A:$R,18,0)</f>
        <v>N</v>
      </c>
    </row>
    <row r="2332" spans="1:4" x14ac:dyDescent="0.25">
      <c r="A2332">
        <v>5230</v>
      </c>
      <c r="B2332">
        <f>VLOOKUP($A2332,UserCarData!$A:$R,14,0)</f>
        <v>1197</v>
      </c>
      <c r="C2332">
        <f t="shared" si="36"/>
        <v>2</v>
      </c>
      <c r="D2332" t="str">
        <f>VLOOKUP($A2332,UserCarData!$A:$R,18,0)</f>
        <v>N</v>
      </c>
    </row>
    <row r="2333" spans="1:4" x14ac:dyDescent="0.25">
      <c r="A2333">
        <v>5264</v>
      </c>
      <c r="B2333">
        <f>VLOOKUP($A2333,UserCarData!$A:$R,14,0)</f>
        <v>1197</v>
      </c>
      <c r="C2333">
        <f t="shared" si="36"/>
        <v>2</v>
      </c>
      <c r="D2333" t="str">
        <f>VLOOKUP($A2333,UserCarData!$A:$R,18,0)</f>
        <v>N</v>
      </c>
    </row>
    <row r="2334" spans="1:4" x14ac:dyDescent="0.25">
      <c r="A2334">
        <v>5268</v>
      </c>
      <c r="B2334">
        <f>VLOOKUP($A2334,UserCarData!$A:$R,14,0)</f>
        <v>1197</v>
      </c>
      <c r="C2334">
        <f t="shared" si="36"/>
        <v>2</v>
      </c>
      <c r="D2334" t="str">
        <f>VLOOKUP($A2334,UserCarData!$A:$R,18,0)</f>
        <v>N</v>
      </c>
    </row>
    <row r="2335" spans="1:4" x14ac:dyDescent="0.25">
      <c r="A2335">
        <v>5274</v>
      </c>
      <c r="B2335">
        <f>VLOOKUP($A2335,UserCarData!$A:$R,14,0)</f>
        <v>1197</v>
      </c>
      <c r="C2335">
        <f t="shared" si="36"/>
        <v>2</v>
      </c>
      <c r="D2335" t="str">
        <f>VLOOKUP($A2335,UserCarData!$A:$R,18,0)</f>
        <v>N</v>
      </c>
    </row>
    <row r="2336" spans="1:4" x14ac:dyDescent="0.25">
      <c r="A2336">
        <v>5290</v>
      </c>
      <c r="B2336">
        <f>VLOOKUP($A2336,UserCarData!$A:$R,14,0)</f>
        <v>1197</v>
      </c>
      <c r="C2336">
        <f t="shared" si="36"/>
        <v>2</v>
      </c>
      <c r="D2336" t="str">
        <f>VLOOKUP($A2336,UserCarData!$A:$R,18,0)</f>
        <v>N</v>
      </c>
    </row>
    <row r="2337" spans="1:4" x14ac:dyDescent="0.25">
      <c r="A2337">
        <v>5294</v>
      </c>
      <c r="B2337">
        <f>VLOOKUP($A2337,UserCarData!$A:$R,14,0)</f>
        <v>1197</v>
      </c>
      <c r="C2337">
        <f t="shared" si="36"/>
        <v>2</v>
      </c>
      <c r="D2337" t="str">
        <f>VLOOKUP($A2337,UserCarData!$A:$R,18,0)</f>
        <v>N</v>
      </c>
    </row>
    <row r="2338" spans="1:4" x14ac:dyDescent="0.25">
      <c r="A2338">
        <v>5302</v>
      </c>
      <c r="B2338">
        <f>VLOOKUP($A2338,UserCarData!$A:$R,14,0)</f>
        <v>1197</v>
      </c>
      <c r="C2338">
        <f t="shared" si="36"/>
        <v>2</v>
      </c>
      <c r="D2338" t="str">
        <f>VLOOKUP($A2338,UserCarData!$A:$R,18,0)</f>
        <v>N</v>
      </c>
    </row>
    <row r="2339" spans="1:4" x14ac:dyDescent="0.25">
      <c r="A2339">
        <v>5333</v>
      </c>
      <c r="B2339">
        <f>VLOOKUP($A2339,UserCarData!$A:$R,14,0)</f>
        <v>1197</v>
      </c>
      <c r="C2339">
        <f t="shared" si="36"/>
        <v>2</v>
      </c>
      <c r="D2339" t="str">
        <f>VLOOKUP($A2339,UserCarData!$A:$R,18,0)</f>
        <v>N</v>
      </c>
    </row>
    <row r="2340" spans="1:4" x14ac:dyDescent="0.25">
      <c r="A2340">
        <v>5334</v>
      </c>
      <c r="B2340">
        <f>VLOOKUP($A2340,UserCarData!$A:$R,14,0)</f>
        <v>1197</v>
      </c>
      <c r="C2340">
        <f t="shared" si="36"/>
        <v>2</v>
      </c>
      <c r="D2340" t="str">
        <f>VLOOKUP($A2340,UserCarData!$A:$R,18,0)</f>
        <v>N</v>
      </c>
    </row>
    <row r="2341" spans="1:4" x14ac:dyDescent="0.25">
      <c r="A2341">
        <v>5337</v>
      </c>
      <c r="B2341">
        <f>VLOOKUP($A2341,UserCarData!$A:$R,14,0)</f>
        <v>1197</v>
      </c>
      <c r="C2341">
        <f t="shared" si="36"/>
        <v>2</v>
      </c>
      <c r="D2341" t="str">
        <f>VLOOKUP($A2341,UserCarData!$A:$R,18,0)</f>
        <v>N</v>
      </c>
    </row>
    <row r="2342" spans="1:4" x14ac:dyDescent="0.25">
      <c r="A2342">
        <v>5358</v>
      </c>
      <c r="B2342">
        <f>VLOOKUP($A2342,UserCarData!$A:$R,14,0)</f>
        <v>1197</v>
      </c>
      <c r="C2342">
        <f t="shared" si="36"/>
        <v>2</v>
      </c>
      <c r="D2342" t="str">
        <f>VLOOKUP($A2342,UserCarData!$A:$R,18,0)</f>
        <v>N</v>
      </c>
    </row>
    <row r="2343" spans="1:4" x14ac:dyDescent="0.25">
      <c r="A2343">
        <v>5373</v>
      </c>
      <c r="B2343">
        <f>VLOOKUP($A2343,UserCarData!$A:$R,14,0)</f>
        <v>1197</v>
      </c>
      <c r="C2343">
        <f t="shared" si="36"/>
        <v>2</v>
      </c>
      <c r="D2343" t="str">
        <f>VLOOKUP($A2343,UserCarData!$A:$R,18,0)</f>
        <v>N</v>
      </c>
    </row>
    <row r="2344" spans="1:4" x14ac:dyDescent="0.25">
      <c r="A2344">
        <v>5375</v>
      </c>
      <c r="B2344">
        <f>VLOOKUP($A2344,UserCarData!$A:$R,14,0)</f>
        <v>1197</v>
      </c>
      <c r="C2344">
        <f t="shared" si="36"/>
        <v>2</v>
      </c>
      <c r="D2344" t="str">
        <f>VLOOKUP($A2344,UserCarData!$A:$R,18,0)</f>
        <v>N</v>
      </c>
    </row>
    <row r="2345" spans="1:4" x14ac:dyDescent="0.25">
      <c r="A2345">
        <v>5377</v>
      </c>
      <c r="B2345">
        <f>VLOOKUP($A2345,UserCarData!$A:$R,14,0)</f>
        <v>1197</v>
      </c>
      <c r="C2345">
        <f t="shared" si="36"/>
        <v>2</v>
      </c>
      <c r="D2345" t="str">
        <f>VLOOKUP($A2345,UserCarData!$A:$R,18,0)</f>
        <v>N</v>
      </c>
    </row>
    <row r="2346" spans="1:4" x14ac:dyDescent="0.25">
      <c r="A2346">
        <v>5381</v>
      </c>
      <c r="B2346">
        <f>VLOOKUP($A2346,UserCarData!$A:$R,14,0)</f>
        <v>1197</v>
      </c>
      <c r="C2346">
        <f t="shared" si="36"/>
        <v>2</v>
      </c>
      <c r="D2346" t="str">
        <f>VLOOKUP($A2346,UserCarData!$A:$R,18,0)</f>
        <v>N</v>
      </c>
    </row>
    <row r="2347" spans="1:4" x14ac:dyDescent="0.25">
      <c r="A2347">
        <v>5397</v>
      </c>
      <c r="B2347">
        <f>VLOOKUP($A2347,UserCarData!$A:$R,14,0)</f>
        <v>1197</v>
      </c>
      <c r="C2347">
        <f t="shared" si="36"/>
        <v>2</v>
      </c>
      <c r="D2347" t="str">
        <f>VLOOKUP($A2347,UserCarData!$A:$R,18,0)</f>
        <v>N</v>
      </c>
    </row>
    <row r="2348" spans="1:4" x14ac:dyDescent="0.25">
      <c r="A2348">
        <v>5398</v>
      </c>
      <c r="B2348">
        <f>VLOOKUP($A2348,UserCarData!$A:$R,14,0)</f>
        <v>1197</v>
      </c>
      <c r="C2348">
        <f t="shared" si="36"/>
        <v>2</v>
      </c>
      <c r="D2348" t="str">
        <f>VLOOKUP($A2348,UserCarData!$A:$R,18,0)</f>
        <v>N</v>
      </c>
    </row>
    <row r="2349" spans="1:4" x14ac:dyDescent="0.25">
      <c r="A2349">
        <v>5402</v>
      </c>
      <c r="B2349">
        <f>VLOOKUP($A2349,UserCarData!$A:$R,14,0)</f>
        <v>1197</v>
      </c>
      <c r="C2349">
        <f t="shared" si="36"/>
        <v>2</v>
      </c>
      <c r="D2349" t="str">
        <f>VLOOKUP($A2349,UserCarData!$A:$R,18,0)</f>
        <v>N</v>
      </c>
    </row>
    <row r="2350" spans="1:4" x14ac:dyDescent="0.25">
      <c r="A2350">
        <v>5403</v>
      </c>
      <c r="B2350">
        <f>VLOOKUP($A2350,UserCarData!$A:$R,14,0)</f>
        <v>1197</v>
      </c>
      <c r="C2350">
        <f t="shared" si="36"/>
        <v>2</v>
      </c>
      <c r="D2350" t="str">
        <f>VLOOKUP($A2350,UserCarData!$A:$R,18,0)</f>
        <v>N</v>
      </c>
    </row>
    <row r="2351" spans="1:4" x14ac:dyDescent="0.25">
      <c r="A2351">
        <v>5405</v>
      </c>
      <c r="B2351">
        <f>VLOOKUP($A2351,UserCarData!$A:$R,14,0)</f>
        <v>1197</v>
      </c>
      <c r="C2351">
        <f t="shared" si="36"/>
        <v>2</v>
      </c>
      <c r="D2351" t="str">
        <f>VLOOKUP($A2351,UserCarData!$A:$R,18,0)</f>
        <v>N</v>
      </c>
    </row>
    <row r="2352" spans="1:4" x14ac:dyDescent="0.25">
      <c r="A2352">
        <v>5410</v>
      </c>
      <c r="B2352">
        <f>VLOOKUP($A2352,UserCarData!$A:$R,14,0)</f>
        <v>1197</v>
      </c>
      <c r="C2352">
        <f t="shared" si="36"/>
        <v>2</v>
      </c>
      <c r="D2352" t="str">
        <f>VLOOKUP($A2352,UserCarData!$A:$R,18,0)</f>
        <v>N</v>
      </c>
    </row>
    <row r="2353" spans="1:4" x14ac:dyDescent="0.25">
      <c r="A2353">
        <v>5413</v>
      </c>
      <c r="B2353">
        <f>VLOOKUP($A2353,UserCarData!$A:$R,14,0)</f>
        <v>1197</v>
      </c>
      <c r="C2353">
        <f t="shared" si="36"/>
        <v>2</v>
      </c>
      <c r="D2353" t="str">
        <f>VLOOKUP($A2353,UserCarData!$A:$R,18,0)</f>
        <v>N</v>
      </c>
    </row>
    <row r="2354" spans="1:4" x14ac:dyDescent="0.25">
      <c r="A2354">
        <v>5420</v>
      </c>
      <c r="B2354">
        <f>VLOOKUP($A2354,UserCarData!$A:$R,14,0)</f>
        <v>1197</v>
      </c>
      <c r="C2354">
        <f t="shared" si="36"/>
        <v>2</v>
      </c>
      <c r="D2354" t="str">
        <f>VLOOKUP($A2354,UserCarData!$A:$R,18,0)</f>
        <v>N</v>
      </c>
    </row>
    <row r="2355" spans="1:4" x14ac:dyDescent="0.25">
      <c r="A2355">
        <v>5430</v>
      </c>
      <c r="B2355">
        <f>VLOOKUP($A2355,UserCarData!$A:$R,14,0)</f>
        <v>1197</v>
      </c>
      <c r="C2355">
        <f t="shared" si="36"/>
        <v>2</v>
      </c>
      <c r="D2355" t="str">
        <f>VLOOKUP($A2355,UserCarData!$A:$R,18,0)</f>
        <v>N</v>
      </c>
    </row>
    <row r="2356" spans="1:4" x14ac:dyDescent="0.25">
      <c r="A2356">
        <v>5471</v>
      </c>
      <c r="B2356">
        <f>VLOOKUP($A2356,UserCarData!$A:$R,14,0)</f>
        <v>1197</v>
      </c>
      <c r="C2356">
        <f t="shared" si="36"/>
        <v>2</v>
      </c>
      <c r="D2356" t="str">
        <f>VLOOKUP($A2356,UserCarData!$A:$R,18,0)</f>
        <v>N</v>
      </c>
    </row>
    <row r="2357" spans="1:4" x14ac:dyDescent="0.25">
      <c r="A2357">
        <v>5481</v>
      </c>
      <c r="B2357">
        <f>VLOOKUP($A2357,UserCarData!$A:$R,14,0)</f>
        <v>1197</v>
      </c>
      <c r="C2357">
        <f t="shared" si="36"/>
        <v>2</v>
      </c>
      <c r="D2357" t="str">
        <f>VLOOKUP($A2357,UserCarData!$A:$R,18,0)</f>
        <v>N</v>
      </c>
    </row>
    <row r="2358" spans="1:4" x14ac:dyDescent="0.25">
      <c r="A2358">
        <v>5487</v>
      </c>
      <c r="B2358">
        <f>VLOOKUP($A2358,UserCarData!$A:$R,14,0)</f>
        <v>1197</v>
      </c>
      <c r="C2358">
        <f t="shared" si="36"/>
        <v>2</v>
      </c>
      <c r="D2358" t="str">
        <f>VLOOKUP($A2358,UserCarData!$A:$R,18,0)</f>
        <v>N</v>
      </c>
    </row>
    <row r="2359" spans="1:4" x14ac:dyDescent="0.25">
      <c r="A2359">
        <v>5488</v>
      </c>
      <c r="B2359">
        <f>VLOOKUP($A2359,UserCarData!$A:$R,14,0)</f>
        <v>1197</v>
      </c>
      <c r="C2359">
        <f t="shared" si="36"/>
        <v>2</v>
      </c>
      <c r="D2359" t="str">
        <f>VLOOKUP($A2359,UserCarData!$A:$R,18,0)</f>
        <v>N</v>
      </c>
    </row>
    <row r="2360" spans="1:4" x14ac:dyDescent="0.25">
      <c r="A2360">
        <v>5493</v>
      </c>
      <c r="B2360">
        <f>VLOOKUP($A2360,UserCarData!$A:$R,14,0)</f>
        <v>1197</v>
      </c>
      <c r="C2360">
        <f t="shared" si="36"/>
        <v>2</v>
      </c>
      <c r="D2360" t="str">
        <f>VLOOKUP($A2360,UserCarData!$A:$R,18,0)</f>
        <v>N</v>
      </c>
    </row>
    <row r="2361" spans="1:4" x14ac:dyDescent="0.25">
      <c r="A2361">
        <v>5497</v>
      </c>
      <c r="B2361">
        <f>VLOOKUP($A2361,UserCarData!$A:$R,14,0)</f>
        <v>1197</v>
      </c>
      <c r="C2361">
        <f t="shared" si="36"/>
        <v>2</v>
      </c>
      <c r="D2361" t="str">
        <f>VLOOKUP($A2361,UserCarData!$A:$R,18,0)</f>
        <v>N</v>
      </c>
    </row>
    <row r="2362" spans="1:4" x14ac:dyDescent="0.25">
      <c r="A2362">
        <v>5500</v>
      </c>
      <c r="B2362">
        <f>VLOOKUP($A2362,UserCarData!$A:$R,14,0)</f>
        <v>1197</v>
      </c>
      <c r="C2362">
        <f t="shared" si="36"/>
        <v>2</v>
      </c>
      <c r="D2362" t="str">
        <f>VLOOKUP($A2362,UserCarData!$A:$R,18,0)</f>
        <v>N</v>
      </c>
    </row>
    <row r="2363" spans="1:4" x14ac:dyDescent="0.25">
      <c r="A2363">
        <v>5514</v>
      </c>
      <c r="B2363">
        <f>VLOOKUP($A2363,UserCarData!$A:$R,14,0)</f>
        <v>1197</v>
      </c>
      <c r="C2363">
        <f t="shared" si="36"/>
        <v>2</v>
      </c>
      <c r="D2363" t="str">
        <f>VLOOKUP($A2363,UserCarData!$A:$R,18,0)</f>
        <v>N</v>
      </c>
    </row>
    <row r="2364" spans="1:4" x14ac:dyDescent="0.25">
      <c r="A2364">
        <v>5519</v>
      </c>
      <c r="B2364">
        <f>VLOOKUP($A2364,UserCarData!$A:$R,14,0)</f>
        <v>1197</v>
      </c>
      <c r="C2364">
        <f t="shared" si="36"/>
        <v>2</v>
      </c>
      <c r="D2364" t="str">
        <f>VLOOKUP($A2364,UserCarData!$A:$R,18,0)</f>
        <v>N</v>
      </c>
    </row>
    <row r="2365" spans="1:4" x14ac:dyDescent="0.25">
      <c r="A2365">
        <v>5549</v>
      </c>
      <c r="B2365">
        <f>VLOOKUP($A2365,UserCarData!$A:$R,14,0)</f>
        <v>1197</v>
      </c>
      <c r="C2365">
        <f t="shared" si="36"/>
        <v>2</v>
      </c>
      <c r="D2365" t="str">
        <f>VLOOKUP($A2365,UserCarData!$A:$R,18,0)</f>
        <v>N</v>
      </c>
    </row>
    <row r="2366" spans="1:4" x14ac:dyDescent="0.25">
      <c r="A2366">
        <v>5567</v>
      </c>
      <c r="B2366">
        <f>VLOOKUP($A2366,UserCarData!$A:$R,14,0)</f>
        <v>1197</v>
      </c>
      <c r="C2366">
        <f t="shared" si="36"/>
        <v>2</v>
      </c>
      <c r="D2366" t="str">
        <f>VLOOKUP($A2366,UserCarData!$A:$R,18,0)</f>
        <v>N</v>
      </c>
    </row>
    <row r="2367" spans="1:4" x14ac:dyDescent="0.25">
      <c r="A2367">
        <v>5582</v>
      </c>
      <c r="B2367">
        <f>VLOOKUP($A2367,UserCarData!$A:$R,14,0)</f>
        <v>1197</v>
      </c>
      <c r="C2367">
        <f t="shared" si="36"/>
        <v>2</v>
      </c>
      <c r="D2367" t="str">
        <f>VLOOKUP($A2367,UserCarData!$A:$R,18,0)</f>
        <v>N</v>
      </c>
    </row>
    <row r="2368" spans="1:4" x14ac:dyDescent="0.25">
      <c r="A2368">
        <v>5625</v>
      </c>
      <c r="B2368">
        <f>VLOOKUP($A2368,UserCarData!$A:$R,14,0)</f>
        <v>1197</v>
      </c>
      <c r="C2368">
        <f t="shared" si="36"/>
        <v>2</v>
      </c>
      <c r="D2368" t="str">
        <f>VLOOKUP($A2368,UserCarData!$A:$R,18,0)</f>
        <v>N</v>
      </c>
    </row>
    <row r="2369" spans="1:4" x14ac:dyDescent="0.25">
      <c r="A2369">
        <v>5627</v>
      </c>
      <c r="B2369">
        <f>VLOOKUP($A2369,UserCarData!$A:$R,14,0)</f>
        <v>1197</v>
      </c>
      <c r="C2369">
        <f t="shared" si="36"/>
        <v>2</v>
      </c>
      <c r="D2369" t="str">
        <f>VLOOKUP($A2369,UserCarData!$A:$R,18,0)</f>
        <v>N</v>
      </c>
    </row>
    <row r="2370" spans="1:4" x14ac:dyDescent="0.25">
      <c r="A2370">
        <v>5635</v>
      </c>
      <c r="B2370">
        <f>VLOOKUP($A2370,UserCarData!$A:$R,14,0)</f>
        <v>1197</v>
      </c>
      <c r="C2370">
        <f t="shared" ref="C2370:C2433" si="37">IF(AND(B2370&gt;=500,B2370&lt;1000),1,IF(AND(B2370&gt;=1000,B2370&lt;1500),2,IF(AND(B2370&gt;=1500,B2370&lt;2000),3,IF(AND(B2370&gt;=2000,B2370&lt;2500),4,IF(AND(B2370&gt;=2500,B2370&lt;3000),5,IF(AND(B2370&gt;=3000,B2370&lt;3500),6,IF(AND(B2370&gt;=3500,B2370&lt;4000),7,8)))))))</f>
        <v>2</v>
      </c>
      <c r="D2370" t="str">
        <f>VLOOKUP($A2370,UserCarData!$A:$R,18,0)</f>
        <v>N</v>
      </c>
    </row>
    <row r="2371" spans="1:4" x14ac:dyDescent="0.25">
      <c r="A2371">
        <v>5638</v>
      </c>
      <c r="B2371">
        <f>VLOOKUP($A2371,UserCarData!$A:$R,14,0)</f>
        <v>1197</v>
      </c>
      <c r="C2371">
        <f t="shared" si="37"/>
        <v>2</v>
      </c>
      <c r="D2371" t="str">
        <f>VLOOKUP($A2371,UserCarData!$A:$R,18,0)</f>
        <v>N</v>
      </c>
    </row>
    <row r="2372" spans="1:4" x14ac:dyDescent="0.25">
      <c r="A2372">
        <v>5640</v>
      </c>
      <c r="B2372">
        <f>VLOOKUP($A2372,UserCarData!$A:$R,14,0)</f>
        <v>1197</v>
      </c>
      <c r="C2372">
        <f t="shared" si="37"/>
        <v>2</v>
      </c>
      <c r="D2372" t="str">
        <f>VLOOKUP($A2372,UserCarData!$A:$R,18,0)</f>
        <v>N</v>
      </c>
    </row>
    <row r="2373" spans="1:4" x14ac:dyDescent="0.25">
      <c r="A2373">
        <v>5649</v>
      </c>
      <c r="B2373">
        <f>VLOOKUP($A2373,UserCarData!$A:$R,14,0)</f>
        <v>1197</v>
      </c>
      <c r="C2373">
        <f t="shared" si="37"/>
        <v>2</v>
      </c>
      <c r="D2373" t="str">
        <f>VLOOKUP($A2373,UserCarData!$A:$R,18,0)</f>
        <v>N</v>
      </c>
    </row>
    <row r="2374" spans="1:4" x14ac:dyDescent="0.25">
      <c r="A2374">
        <v>5657</v>
      </c>
      <c r="B2374">
        <f>VLOOKUP($A2374,UserCarData!$A:$R,14,0)</f>
        <v>1197</v>
      </c>
      <c r="C2374">
        <f t="shared" si="37"/>
        <v>2</v>
      </c>
      <c r="D2374" t="str">
        <f>VLOOKUP($A2374,UserCarData!$A:$R,18,0)</f>
        <v>N</v>
      </c>
    </row>
    <row r="2375" spans="1:4" x14ac:dyDescent="0.25">
      <c r="A2375">
        <v>5683</v>
      </c>
      <c r="B2375">
        <f>VLOOKUP($A2375,UserCarData!$A:$R,14,0)</f>
        <v>1197</v>
      </c>
      <c r="C2375">
        <f t="shared" si="37"/>
        <v>2</v>
      </c>
      <c r="D2375" t="str">
        <f>VLOOKUP($A2375,UserCarData!$A:$R,18,0)</f>
        <v>N</v>
      </c>
    </row>
    <row r="2376" spans="1:4" x14ac:dyDescent="0.25">
      <c r="A2376">
        <v>5687</v>
      </c>
      <c r="B2376">
        <f>VLOOKUP($A2376,UserCarData!$A:$R,14,0)</f>
        <v>1197</v>
      </c>
      <c r="C2376">
        <f t="shared" si="37"/>
        <v>2</v>
      </c>
      <c r="D2376" t="str">
        <f>VLOOKUP($A2376,UserCarData!$A:$R,18,0)</f>
        <v>N</v>
      </c>
    </row>
    <row r="2377" spans="1:4" x14ac:dyDescent="0.25">
      <c r="A2377">
        <v>5701</v>
      </c>
      <c r="B2377">
        <f>VLOOKUP($A2377,UserCarData!$A:$R,14,0)</f>
        <v>1197</v>
      </c>
      <c r="C2377">
        <f t="shared" si="37"/>
        <v>2</v>
      </c>
      <c r="D2377" t="str">
        <f>VLOOKUP($A2377,UserCarData!$A:$R,18,0)</f>
        <v>N</v>
      </c>
    </row>
    <row r="2378" spans="1:4" x14ac:dyDescent="0.25">
      <c r="A2378">
        <v>5702</v>
      </c>
      <c r="B2378">
        <f>VLOOKUP($A2378,UserCarData!$A:$R,14,0)</f>
        <v>1197</v>
      </c>
      <c r="C2378">
        <f t="shared" si="37"/>
        <v>2</v>
      </c>
      <c r="D2378" t="str">
        <f>VLOOKUP($A2378,UserCarData!$A:$R,18,0)</f>
        <v>N</v>
      </c>
    </row>
    <row r="2379" spans="1:4" x14ac:dyDescent="0.25">
      <c r="A2379">
        <v>5704</v>
      </c>
      <c r="B2379">
        <f>VLOOKUP($A2379,UserCarData!$A:$R,14,0)</f>
        <v>1197</v>
      </c>
      <c r="C2379">
        <f t="shared" si="37"/>
        <v>2</v>
      </c>
      <c r="D2379" t="str">
        <f>VLOOKUP($A2379,UserCarData!$A:$R,18,0)</f>
        <v>N</v>
      </c>
    </row>
    <row r="2380" spans="1:4" x14ac:dyDescent="0.25">
      <c r="A2380">
        <v>5718</v>
      </c>
      <c r="B2380">
        <f>VLOOKUP($A2380,UserCarData!$A:$R,14,0)</f>
        <v>1197</v>
      </c>
      <c r="C2380">
        <f t="shared" si="37"/>
        <v>2</v>
      </c>
      <c r="D2380" t="str">
        <f>VLOOKUP($A2380,UserCarData!$A:$R,18,0)</f>
        <v>N</v>
      </c>
    </row>
    <row r="2381" spans="1:4" x14ac:dyDescent="0.25">
      <c r="A2381">
        <v>5719</v>
      </c>
      <c r="B2381">
        <f>VLOOKUP($A2381,UserCarData!$A:$R,14,0)</f>
        <v>1197</v>
      </c>
      <c r="C2381">
        <f t="shared" si="37"/>
        <v>2</v>
      </c>
      <c r="D2381" t="str">
        <f>VLOOKUP($A2381,UserCarData!$A:$R,18,0)</f>
        <v>N</v>
      </c>
    </row>
    <row r="2382" spans="1:4" x14ac:dyDescent="0.25">
      <c r="A2382">
        <v>5745</v>
      </c>
      <c r="B2382">
        <f>VLOOKUP($A2382,UserCarData!$A:$R,14,0)</f>
        <v>1197</v>
      </c>
      <c r="C2382">
        <f t="shared" si="37"/>
        <v>2</v>
      </c>
      <c r="D2382" t="str">
        <f>VLOOKUP($A2382,UserCarData!$A:$R,18,0)</f>
        <v>N</v>
      </c>
    </row>
    <row r="2383" spans="1:4" x14ac:dyDescent="0.25">
      <c r="A2383">
        <v>5776</v>
      </c>
      <c r="B2383">
        <f>VLOOKUP($A2383,UserCarData!$A:$R,14,0)</f>
        <v>1197</v>
      </c>
      <c r="C2383">
        <f t="shared" si="37"/>
        <v>2</v>
      </c>
      <c r="D2383" t="str">
        <f>VLOOKUP($A2383,UserCarData!$A:$R,18,0)</f>
        <v>N</v>
      </c>
    </row>
    <row r="2384" spans="1:4" x14ac:dyDescent="0.25">
      <c r="A2384">
        <v>5778</v>
      </c>
      <c r="B2384">
        <f>VLOOKUP($A2384,UserCarData!$A:$R,14,0)</f>
        <v>1197</v>
      </c>
      <c r="C2384">
        <f t="shared" si="37"/>
        <v>2</v>
      </c>
      <c r="D2384" t="str">
        <f>VLOOKUP($A2384,UserCarData!$A:$R,18,0)</f>
        <v>N</v>
      </c>
    </row>
    <row r="2385" spans="1:4" x14ac:dyDescent="0.25">
      <c r="A2385">
        <v>5789</v>
      </c>
      <c r="B2385">
        <f>VLOOKUP($A2385,UserCarData!$A:$R,14,0)</f>
        <v>1197</v>
      </c>
      <c r="C2385">
        <f t="shared" si="37"/>
        <v>2</v>
      </c>
      <c r="D2385" t="str">
        <f>VLOOKUP($A2385,UserCarData!$A:$R,18,0)</f>
        <v>N</v>
      </c>
    </row>
    <row r="2386" spans="1:4" x14ac:dyDescent="0.25">
      <c r="A2386">
        <v>5815</v>
      </c>
      <c r="B2386">
        <f>VLOOKUP($A2386,UserCarData!$A:$R,14,0)</f>
        <v>1197</v>
      </c>
      <c r="C2386">
        <f t="shared" si="37"/>
        <v>2</v>
      </c>
      <c r="D2386" t="str">
        <f>VLOOKUP($A2386,UserCarData!$A:$R,18,0)</f>
        <v>N</v>
      </c>
    </row>
    <row r="2387" spans="1:4" x14ac:dyDescent="0.25">
      <c r="A2387">
        <v>5817</v>
      </c>
      <c r="B2387">
        <f>VLOOKUP($A2387,UserCarData!$A:$R,14,0)</f>
        <v>1197</v>
      </c>
      <c r="C2387">
        <f t="shared" si="37"/>
        <v>2</v>
      </c>
      <c r="D2387" t="str">
        <f>VLOOKUP($A2387,UserCarData!$A:$R,18,0)</f>
        <v>N</v>
      </c>
    </row>
    <row r="2388" spans="1:4" x14ac:dyDescent="0.25">
      <c r="A2388">
        <v>5831</v>
      </c>
      <c r="B2388">
        <f>VLOOKUP($A2388,UserCarData!$A:$R,14,0)</f>
        <v>1197</v>
      </c>
      <c r="C2388">
        <f t="shared" si="37"/>
        <v>2</v>
      </c>
      <c r="D2388" t="str">
        <f>VLOOKUP($A2388,UserCarData!$A:$R,18,0)</f>
        <v>N</v>
      </c>
    </row>
    <row r="2389" spans="1:4" x14ac:dyDescent="0.25">
      <c r="A2389">
        <v>5842</v>
      </c>
      <c r="B2389">
        <f>VLOOKUP($A2389,UserCarData!$A:$R,14,0)</f>
        <v>1197</v>
      </c>
      <c r="C2389">
        <f t="shared" si="37"/>
        <v>2</v>
      </c>
      <c r="D2389" t="str">
        <f>VLOOKUP($A2389,UserCarData!$A:$R,18,0)</f>
        <v>N</v>
      </c>
    </row>
    <row r="2390" spans="1:4" x14ac:dyDescent="0.25">
      <c r="A2390">
        <v>5845</v>
      </c>
      <c r="B2390">
        <f>VLOOKUP($A2390,UserCarData!$A:$R,14,0)</f>
        <v>1197</v>
      </c>
      <c r="C2390">
        <f t="shared" si="37"/>
        <v>2</v>
      </c>
      <c r="D2390" t="str">
        <f>VLOOKUP($A2390,UserCarData!$A:$R,18,0)</f>
        <v>N</v>
      </c>
    </row>
    <row r="2391" spans="1:4" x14ac:dyDescent="0.25">
      <c r="A2391">
        <v>5856</v>
      </c>
      <c r="B2391">
        <f>VLOOKUP($A2391,UserCarData!$A:$R,14,0)</f>
        <v>1197</v>
      </c>
      <c r="C2391">
        <f t="shared" si="37"/>
        <v>2</v>
      </c>
      <c r="D2391" t="str">
        <f>VLOOKUP($A2391,UserCarData!$A:$R,18,0)</f>
        <v>N</v>
      </c>
    </row>
    <row r="2392" spans="1:4" x14ac:dyDescent="0.25">
      <c r="A2392">
        <v>5890</v>
      </c>
      <c r="B2392">
        <f>VLOOKUP($A2392,UserCarData!$A:$R,14,0)</f>
        <v>1197</v>
      </c>
      <c r="C2392">
        <f t="shared" si="37"/>
        <v>2</v>
      </c>
      <c r="D2392" t="str">
        <f>VLOOKUP($A2392,UserCarData!$A:$R,18,0)</f>
        <v>N</v>
      </c>
    </row>
    <row r="2393" spans="1:4" x14ac:dyDescent="0.25">
      <c r="A2393">
        <v>5893</v>
      </c>
      <c r="B2393">
        <f>VLOOKUP($A2393,UserCarData!$A:$R,14,0)</f>
        <v>1197</v>
      </c>
      <c r="C2393">
        <f t="shared" si="37"/>
        <v>2</v>
      </c>
      <c r="D2393" t="str">
        <f>VLOOKUP($A2393,UserCarData!$A:$R,18,0)</f>
        <v>N</v>
      </c>
    </row>
    <row r="2394" spans="1:4" x14ac:dyDescent="0.25">
      <c r="A2394">
        <v>5896</v>
      </c>
      <c r="B2394">
        <f>VLOOKUP($A2394,UserCarData!$A:$R,14,0)</f>
        <v>1197</v>
      </c>
      <c r="C2394">
        <f t="shared" si="37"/>
        <v>2</v>
      </c>
      <c r="D2394" t="str">
        <f>VLOOKUP($A2394,UserCarData!$A:$R,18,0)</f>
        <v>N</v>
      </c>
    </row>
    <row r="2395" spans="1:4" x14ac:dyDescent="0.25">
      <c r="A2395">
        <v>5897</v>
      </c>
      <c r="B2395">
        <f>VLOOKUP($A2395,UserCarData!$A:$R,14,0)</f>
        <v>1197</v>
      </c>
      <c r="C2395">
        <f t="shared" si="37"/>
        <v>2</v>
      </c>
      <c r="D2395" t="str">
        <f>VLOOKUP($A2395,UserCarData!$A:$R,18,0)</f>
        <v>N</v>
      </c>
    </row>
    <row r="2396" spans="1:4" x14ac:dyDescent="0.25">
      <c r="A2396">
        <v>5899</v>
      </c>
      <c r="B2396">
        <f>VLOOKUP($A2396,UserCarData!$A:$R,14,0)</f>
        <v>1197</v>
      </c>
      <c r="C2396">
        <f t="shared" si="37"/>
        <v>2</v>
      </c>
      <c r="D2396" t="str">
        <f>VLOOKUP($A2396,UserCarData!$A:$R,18,0)</f>
        <v>N</v>
      </c>
    </row>
    <row r="2397" spans="1:4" x14ac:dyDescent="0.25">
      <c r="A2397">
        <v>5900</v>
      </c>
      <c r="B2397">
        <f>VLOOKUP($A2397,UserCarData!$A:$R,14,0)</f>
        <v>1197</v>
      </c>
      <c r="C2397">
        <f t="shared" si="37"/>
        <v>2</v>
      </c>
      <c r="D2397" t="str">
        <f>VLOOKUP($A2397,UserCarData!$A:$R,18,0)</f>
        <v>N</v>
      </c>
    </row>
    <row r="2398" spans="1:4" x14ac:dyDescent="0.25">
      <c r="A2398">
        <v>5909</v>
      </c>
      <c r="B2398">
        <f>VLOOKUP($A2398,UserCarData!$A:$R,14,0)</f>
        <v>1197</v>
      </c>
      <c r="C2398">
        <f t="shared" si="37"/>
        <v>2</v>
      </c>
      <c r="D2398" t="str">
        <f>VLOOKUP($A2398,UserCarData!$A:$R,18,0)</f>
        <v>N</v>
      </c>
    </row>
    <row r="2399" spans="1:4" x14ac:dyDescent="0.25">
      <c r="A2399">
        <v>5957</v>
      </c>
      <c r="B2399">
        <f>VLOOKUP($A2399,UserCarData!$A:$R,14,0)</f>
        <v>1197</v>
      </c>
      <c r="C2399">
        <f t="shared" si="37"/>
        <v>2</v>
      </c>
      <c r="D2399" t="str">
        <f>VLOOKUP($A2399,UserCarData!$A:$R,18,0)</f>
        <v>N</v>
      </c>
    </row>
    <row r="2400" spans="1:4" x14ac:dyDescent="0.25">
      <c r="A2400">
        <v>5961</v>
      </c>
      <c r="B2400">
        <f>VLOOKUP($A2400,UserCarData!$A:$R,14,0)</f>
        <v>1197</v>
      </c>
      <c r="C2400">
        <f t="shared" si="37"/>
        <v>2</v>
      </c>
      <c r="D2400" t="str">
        <f>VLOOKUP($A2400,UserCarData!$A:$R,18,0)</f>
        <v>N</v>
      </c>
    </row>
    <row r="2401" spans="1:4" x14ac:dyDescent="0.25">
      <c r="A2401">
        <v>5967</v>
      </c>
      <c r="B2401">
        <f>VLOOKUP($A2401,UserCarData!$A:$R,14,0)</f>
        <v>1197</v>
      </c>
      <c r="C2401">
        <f t="shared" si="37"/>
        <v>2</v>
      </c>
      <c r="D2401" t="str">
        <f>VLOOKUP($A2401,UserCarData!$A:$R,18,0)</f>
        <v>N</v>
      </c>
    </row>
    <row r="2402" spans="1:4" x14ac:dyDescent="0.25">
      <c r="A2402">
        <v>5971</v>
      </c>
      <c r="B2402">
        <f>VLOOKUP($A2402,UserCarData!$A:$R,14,0)</f>
        <v>1197</v>
      </c>
      <c r="C2402">
        <f t="shared" si="37"/>
        <v>2</v>
      </c>
      <c r="D2402" t="str">
        <f>VLOOKUP($A2402,UserCarData!$A:$R,18,0)</f>
        <v>N</v>
      </c>
    </row>
    <row r="2403" spans="1:4" x14ac:dyDescent="0.25">
      <c r="A2403">
        <v>5985</v>
      </c>
      <c r="B2403">
        <f>VLOOKUP($A2403,UserCarData!$A:$R,14,0)</f>
        <v>1197</v>
      </c>
      <c r="C2403">
        <f t="shared" si="37"/>
        <v>2</v>
      </c>
      <c r="D2403" t="str">
        <f>VLOOKUP($A2403,UserCarData!$A:$R,18,0)</f>
        <v>N</v>
      </c>
    </row>
    <row r="2404" spans="1:4" x14ac:dyDescent="0.25">
      <c r="A2404">
        <v>5987</v>
      </c>
      <c r="B2404">
        <f>VLOOKUP($A2404,UserCarData!$A:$R,14,0)</f>
        <v>1197</v>
      </c>
      <c r="C2404">
        <f t="shared" si="37"/>
        <v>2</v>
      </c>
      <c r="D2404" t="str">
        <f>VLOOKUP($A2404,UserCarData!$A:$R,18,0)</f>
        <v>N</v>
      </c>
    </row>
    <row r="2405" spans="1:4" x14ac:dyDescent="0.25">
      <c r="A2405">
        <v>5992</v>
      </c>
      <c r="B2405">
        <f>VLOOKUP($A2405,UserCarData!$A:$R,14,0)</f>
        <v>1197</v>
      </c>
      <c r="C2405">
        <f t="shared" si="37"/>
        <v>2</v>
      </c>
      <c r="D2405" t="str">
        <f>VLOOKUP($A2405,UserCarData!$A:$R,18,0)</f>
        <v>N</v>
      </c>
    </row>
    <row r="2406" spans="1:4" x14ac:dyDescent="0.25">
      <c r="A2406">
        <v>6009</v>
      </c>
      <c r="B2406">
        <f>VLOOKUP($A2406,UserCarData!$A:$R,14,0)</f>
        <v>1197</v>
      </c>
      <c r="C2406">
        <f t="shared" si="37"/>
        <v>2</v>
      </c>
      <c r="D2406" t="str">
        <f>VLOOKUP($A2406,UserCarData!$A:$R,18,0)</f>
        <v>N</v>
      </c>
    </row>
    <row r="2407" spans="1:4" x14ac:dyDescent="0.25">
      <c r="A2407">
        <v>6012</v>
      </c>
      <c r="B2407">
        <f>VLOOKUP($A2407,UserCarData!$A:$R,14,0)</f>
        <v>1197</v>
      </c>
      <c r="C2407">
        <f t="shared" si="37"/>
        <v>2</v>
      </c>
      <c r="D2407" t="str">
        <f>VLOOKUP($A2407,UserCarData!$A:$R,18,0)</f>
        <v>N</v>
      </c>
    </row>
    <row r="2408" spans="1:4" x14ac:dyDescent="0.25">
      <c r="A2408">
        <v>6013</v>
      </c>
      <c r="B2408">
        <f>VLOOKUP($A2408,UserCarData!$A:$R,14,0)</f>
        <v>1197</v>
      </c>
      <c r="C2408">
        <f t="shared" si="37"/>
        <v>2</v>
      </c>
      <c r="D2408" t="str">
        <f>VLOOKUP($A2408,UserCarData!$A:$R,18,0)</f>
        <v>N</v>
      </c>
    </row>
    <row r="2409" spans="1:4" x14ac:dyDescent="0.25">
      <c r="A2409">
        <v>6015</v>
      </c>
      <c r="B2409">
        <f>VLOOKUP($A2409,UserCarData!$A:$R,14,0)</f>
        <v>1197</v>
      </c>
      <c r="C2409">
        <f t="shared" si="37"/>
        <v>2</v>
      </c>
      <c r="D2409" t="str">
        <f>VLOOKUP($A2409,UserCarData!$A:$R,18,0)</f>
        <v>N</v>
      </c>
    </row>
    <row r="2410" spans="1:4" x14ac:dyDescent="0.25">
      <c r="A2410">
        <v>6017</v>
      </c>
      <c r="B2410">
        <f>VLOOKUP($A2410,UserCarData!$A:$R,14,0)</f>
        <v>1197</v>
      </c>
      <c r="C2410">
        <f t="shared" si="37"/>
        <v>2</v>
      </c>
      <c r="D2410" t="str">
        <f>VLOOKUP($A2410,UserCarData!$A:$R,18,0)</f>
        <v>N</v>
      </c>
    </row>
    <row r="2411" spans="1:4" x14ac:dyDescent="0.25">
      <c r="A2411">
        <v>6021</v>
      </c>
      <c r="B2411">
        <f>VLOOKUP($A2411,UserCarData!$A:$R,14,0)</f>
        <v>1197</v>
      </c>
      <c r="C2411">
        <f t="shared" si="37"/>
        <v>2</v>
      </c>
      <c r="D2411" t="str">
        <f>VLOOKUP($A2411,UserCarData!$A:$R,18,0)</f>
        <v>N</v>
      </c>
    </row>
    <row r="2412" spans="1:4" x14ac:dyDescent="0.25">
      <c r="A2412">
        <v>6022</v>
      </c>
      <c r="B2412">
        <f>VLOOKUP($A2412,UserCarData!$A:$R,14,0)</f>
        <v>1197</v>
      </c>
      <c r="C2412">
        <f t="shared" si="37"/>
        <v>2</v>
      </c>
      <c r="D2412" t="str">
        <f>VLOOKUP($A2412,UserCarData!$A:$R,18,0)</f>
        <v>N</v>
      </c>
    </row>
    <row r="2413" spans="1:4" x14ac:dyDescent="0.25">
      <c r="A2413">
        <v>6023</v>
      </c>
      <c r="B2413">
        <f>VLOOKUP($A2413,UserCarData!$A:$R,14,0)</f>
        <v>1197</v>
      </c>
      <c r="C2413">
        <f t="shared" si="37"/>
        <v>2</v>
      </c>
      <c r="D2413" t="str">
        <f>VLOOKUP($A2413,UserCarData!$A:$R,18,0)</f>
        <v>N</v>
      </c>
    </row>
    <row r="2414" spans="1:4" x14ac:dyDescent="0.25">
      <c r="A2414">
        <v>6028</v>
      </c>
      <c r="B2414">
        <f>VLOOKUP($A2414,UserCarData!$A:$R,14,0)</f>
        <v>1197</v>
      </c>
      <c r="C2414">
        <f t="shared" si="37"/>
        <v>2</v>
      </c>
      <c r="D2414" t="str">
        <f>VLOOKUP($A2414,UserCarData!$A:$R,18,0)</f>
        <v>N</v>
      </c>
    </row>
    <row r="2415" spans="1:4" x14ac:dyDescent="0.25">
      <c r="A2415">
        <v>6034</v>
      </c>
      <c r="B2415">
        <f>VLOOKUP($A2415,UserCarData!$A:$R,14,0)</f>
        <v>1197</v>
      </c>
      <c r="C2415">
        <f t="shared" si="37"/>
        <v>2</v>
      </c>
      <c r="D2415" t="str">
        <f>VLOOKUP($A2415,UserCarData!$A:$R,18,0)</f>
        <v>N</v>
      </c>
    </row>
    <row r="2416" spans="1:4" x14ac:dyDescent="0.25">
      <c r="A2416">
        <v>6042</v>
      </c>
      <c r="B2416">
        <f>VLOOKUP($A2416,UserCarData!$A:$R,14,0)</f>
        <v>1197</v>
      </c>
      <c r="C2416">
        <f t="shared" si="37"/>
        <v>2</v>
      </c>
      <c r="D2416" t="str">
        <f>VLOOKUP($A2416,UserCarData!$A:$R,18,0)</f>
        <v>N</v>
      </c>
    </row>
    <row r="2417" spans="1:4" x14ac:dyDescent="0.25">
      <c r="A2417">
        <v>6069</v>
      </c>
      <c r="B2417">
        <f>VLOOKUP($A2417,UserCarData!$A:$R,14,0)</f>
        <v>1197</v>
      </c>
      <c r="C2417">
        <f t="shared" si="37"/>
        <v>2</v>
      </c>
      <c r="D2417" t="str">
        <f>VLOOKUP($A2417,UserCarData!$A:$R,18,0)</f>
        <v>N</v>
      </c>
    </row>
    <row r="2418" spans="1:4" x14ac:dyDescent="0.25">
      <c r="A2418">
        <v>6075</v>
      </c>
      <c r="B2418">
        <f>VLOOKUP($A2418,UserCarData!$A:$R,14,0)</f>
        <v>1197</v>
      </c>
      <c r="C2418">
        <f t="shared" si="37"/>
        <v>2</v>
      </c>
      <c r="D2418" t="str">
        <f>VLOOKUP($A2418,UserCarData!$A:$R,18,0)</f>
        <v>N</v>
      </c>
    </row>
    <row r="2419" spans="1:4" x14ac:dyDescent="0.25">
      <c r="A2419">
        <v>6077</v>
      </c>
      <c r="B2419">
        <f>VLOOKUP($A2419,UserCarData!$A:$R,14,0)</f>
        <v>1197</v>
      </c>
      <c r="C2419">
        <f t="shared" si="37"/>
        <v>2</v>
      </c>
      <c r="D2419" t="str">
        <f>VLOOKUP($A2419,UserCarData!$A:$R,18,0)</f>
        <v>N</v>
      </c>
    </row>
    <row r="2420" spans="1:4" x14ac:dyDescent="0.25">
      <c r="A2420">
        <v>6078</v>
      </c>
      <c r="B2420">
        <f>VLOOKUP($A2420,UserCarData!$A:$R,14,0)</f>
        <v>1197</v>
      </c>
      <c r="C2420">
        <f t="shared" si="37"/>
        <v>2</v>
      </c>
      <c r="D2420" t="str">
        <f>VLOOKUP($A2420,UserCarData!$A:$R,18,0)</f>
        <v>N</v>
      </c>
    </row>
    <row r="2421" spans="1:4" x14ac:dyDescent="0.25">
      <c r="A2421">
        <v>6080</v>
      </c>
      <c r="B2421">
        <f>VLOOKUP($A2421,UserCarData!$A:$R,14,0)</f>
        <v>1197</v>
      </c>
      <c r="C2421">
        <f t="shared" si="37"/>
        <v>2</v>
      </c>
      <c r="D2421" t="str">
        <f>VLOOKUP($A2421,UserCarData!$A:$R,18,0)</f>
        <v>N</v>
      </c>
    </row>
    <row r="2422" spans="1:4" x14ac:dyDescent="0.25">
      <c r="A2422">
        <v>6085</v>
      </c>
      <c r="B2422">
        <f>VLOOKUP($A2422,UserCarData!$A:$R,14,0)</f>
        <v>1197</v>
      </c>
      <c r="C2422">
        <f t="shared" si="37"/>
        <v>2</v>
      </c>
      <c r="D2422" t="str">
        <f>VLOOKUP($A2422,UserCarData!$A:$R,18,0)</f>
        <v>N</v>
      </c>
    </row>
    <row r="2423" spans="1:4" x14ac:dyDescent="0.25">
      <c r="A2423">
        <v>6091</v>
      </c>
      <c r="B2423">
        <f>VLOOKUP($A2423,UserCarData!$A:$R,14,0)</f>
        <v>1197</v>
      </c>
      <c r="C2423">
        <f t="shared" si="37"/>
        <v>2</v>
      </c>
      <c r="D2423" t="str">
        <f>VLOOKUP($A2423,UserCarData!$A:$R,18,0)</f>
        <v>N</v>
      </c>
    </row>
    <row r="2424" spans="1:4" x14ac:dyDescent="0.25">
      <c r="A2424">
        <v>6093</v>
      </c>
      <c r="B2424">
        <f>VLOOKUP($A2424,UserCarData!$A:$R,14,0)</f>
        <v>1197</v>
      </c>
      <c r="C2424">
        <f t="shared" si="37"/>
        <v>2</v>
      </c>
      <c r="D2424" t="str">
        <f>VLOOKUP($A2424,UserCarData!$A:$R,18,0)</f>
        <v>N</v>
      </c>
    </row>
    <row r="2425" spans="1:4" x14ac:dyDescent="0.25">
      <c r="A2425">
        <v>6106</v>
      </c>
      <c r="B2425">
        <f>VLOOKUP($A2425,UserCarData!$A:$R,14,0)</f>
        <v>1197</v>
      </c>
      <c r="C2425">
        <f t="shared" si="37"/>
        <v>2</v>
      </c>
      <c r="D2425" t="str">
        <f>VLOOKUP($A2425,UserCarData!$A:$R,18,0)</f>
        <v>N</v>
      </c>
    </row>
    <row r="2426" spans="1:4" x14ac:dyDescent="0.25">
      <c r="A2426">
        <v>6110</v>
      </c>
      <c r="B2426">
        <f>VLOOKUP($A2426,UserCarData!$A:$R,14,0)</f>
        <v>1197</v>
      </c>
      <c r="C2426">
        <f t="shared" si="37"/>
        <v>2</v>
      </c>
      <c r="D2426" t="str">
        <f>VLOOKUP($A2426,UserCarData!$A:$R,18,0)</f>
        <v>N</v>
      </c>
    </row>
    <row r="2427" spans="1:4" x14ac:dyDescent="0.25">
      <c r="A2427">
        <v>6115</v>
      </c>
      <c r="B2427">
        <f>VLOOKUP($A2427,UserCarData!$A:$R,14,0)</f>
        <v>1197</v>
      </c>
      <c r="C2427">
        <f t="shared" si="37"/>
        <v>2</v>
      </c>
      <c r="D2427" t="str">
        <f>VLOOKUP($A2427,UserCarData!$A:$R,18,0)</f>
        <v>N</v>
      </c>
    </row>
    <row r="2428" spans="1:4" x14ac:dyDescent="0.25">
      <c r="A2428">
        <v>6118</v>
      </c>
      <c r="B2428">
        <f>VLOOKUP($A2428,UserCarData!$A:$R,14,0)</f>
        <v>1197</v>
      </c>
      <c r="C2428">
        <f t="shared" si="37"/>
        <v>2</v>
      </c>
      <c r="D2428" t="str">
        <f>VLOOKUP($A2428,UserCarData!$A:$R,18,0)</f>
        <v>N</v>
      </c>
    </row>
    <row r="2429" spans="1:4" x14ac:dyDescent="0.25">
      <c r="A2429">
        <v>6119</v>
      </c>
      <c r="B2429">
        <f>VLOOKUP($A2429,UserCarData!$A:$R,14,0)</f>
        <v>1197</v>
      </c>
      <c r="C2429">
        <f t="shared" si="37"/>
        <v>2</v>
      </c>
      <c r="D2429" t="str">
        <f>VLOOKUP($A2429,UserCarData!$A:$R,18,0)</f>
        <v>N</v>
      </c>
    </row>
    <row r="2430" spans="1:4" x14ac:dyDescent="0.25">
      <c r="A2430">
        <v>6134</v>
      </c>
      <c r="B2430">
        <f>VLOOKUP($A2430,UserCarData!$A:$R,14,0)</f>
        <v>1197</v>
      </c>
      <c r="C2430">
        <f t="shared" si="37"/>
        <v>2</v>
      </c>
      <c r="D2430" t="str">
        <f>VLOOKUP($A2430,UserCarData!$A:$R,18,0)</f>
        <v>N</v>
      </c>
    </row>
    <row r="2431" spans="1:4" x14ac:dyDescent="0.25">
      <c r="A2431">
        <v>6138</v>
      </c>
      <c r="B2431">
        <f>VLOOKUP($A2431,UserCarData!$A:$R,14,0)</f>
        <v>1197</v>
      </c>
      <c r="C2431">
        <f t="shared" si="37"/>
        <v>2</v>
      </c>
      <c r="D2431" t="str">
        <f>VLOOKUP($A2431,UserCarData!$A:$R,18,0)</f>
        <v>N</v>
      </c>
    </row>
    <row r="2432" spans="1:4" x14ac:dyDescent="0.25">
      <c r="A2432">
        <v>6142</v>
      </c>
      <c r="B2432">
        <f>VLOOKUP($A2432,UserCarData!$A:$R,14,0)</f>
        <v>1197</v>
      </c>
      <c r="C2432">
        <f t="shared" si="37"/>
        <v>2</v>
      </c>
      <c r="D2432" t="str">
        <f>VLOOKUP($A2432,UserCarData!$A:$R,18,0)</f>
        <v>N</v>
      </c>
    </row>
    <row r="2433" spans="1:4" x14ac:dyDescent="0.25">
      <c r="A2433">
        <v>6143</v>
      </c>
      <c r="B2433">
        <f>VLOOKUP($A2433,UserCarData!$A:$R,14,0)</f>
        <v>1197</v>
      </c>
      <c r="C2433">
        <f t="shared" si="37"/>
        <v>2</v>
      </c>
      <c r="D2433" t="str">
        <f>VLOOKUP($A2433,UserCarData!$A:$R,18,0)</f>
        <v>N</v>
      </c>
    </row>
    <row r="2434" spans="1:4" x14ac:dyDescent="0.25">
      <c r="A2434">
        <v>6146</v>
      </c>
      <c r="B2434">
        <f>VLOOKUP($A2434,UserCarData!$A:$R,14,0)</f>
        <v>1197</v>
      </c>
      <c r="C2434">
        <f t="shared" ref="C2434:C2497" si="38">IF(AND(B2434&gt;=500,B2434&lt;1000),1,IF(AND(B2434&gt;=1000,B2434&lt;1500),2,IF(AND(B2434&gt;=1500,B2434&lt;2000),3,IF(AND(B2434&gt;=2000,B2434&lt;2500),4,IF(AND(B2434&gt;=2500,B2434&lt;3000),5,IF(AND(B2434&gt;=3000,B2434&lt;3500),6,IF(AND(B2434&gt;=3500,B2434&lt;4000),7,8)))))))</f>
        <v>2</v>
      </c>
      <c r="D2434" t="str">
        <f>VLOOKUP($A2434,UserCarData!$A:$R,18,0)</f>
        <v>N</v>
      </c>
    </row>
    <row r="2435" spans="1:4" x14ac:dyDescent="0.25">
      <c r="A2435">
        <v>6153</v>
      </c>
      <c r="B2435">
        <f>VLOOKUP($A2435,UserCarData!$A:$R,14,0)</f>
        <v>1197</v>
      </c>
      <c r="C2435">
        <f t="shared" si="38"/>
        <v>2</v>
      </c>
      <c r="D2435" t="str">
        <f>VLOOKUP($A2435,UserCarData!$A:$R,18,0)</f>
        <v>N</v>
      </c>
    </row>
    <row r="2436" spans="1:4" x14ac:dyDescent="0.25">
      <c r="A2436">
        <v>6177</v>
      </c>
      <c r="B2436">
        <f>VLOOKUP($A2436,UserCarData!$A:$R,14,0)</f>
        <v>1197</v>
      </c>
      <c r="C2436">
        <f t="shared" si="38"/>
        <v>2</v>
      </c>
      <c r="D2436" t="str">
        <f>VLOOKUP($A2436,UserCarData!$A:$R,18,0)</f>
        <v>N</v>
      </c>
    </row>
    <row r="2437" spans="1:4" x14ac:dyDescent="0.25">
      <c r="A2437">
        <v>6179</v>
      </c>
      <c r="B2437">
        <f>VLOOKUP($A2437,UserCarData!$A:$R,14,0)</f>
        <v>1197</v>
      </c>
      <c r="C2437">
        <f t="shared" si="38"/>
        <v>2</v>
      </c>
      <c r="D2437" t="str">
        <f>VLOOKUP($A2437,UserCarData!$A:$R,18,0)</f>
        <v>N</v>
      </c>
    </row>
    <row r="2438" spans="1:4" x14ac:dyDescent="0.25">
      <c r="A2438">
        <v>6200</v>
      </c>
      <c r="B2438">
        <f>VLOOKUP($A2438,UserCarData!$A:$R,14,0)</f>
        <v>1197</v>
      </c>
      <c r="C2438">
        <f t="shared" si="38"/>
        <v>2</v>
      </c>
      <c r="D2438" t="str">
        <f>VLOOKUP($A2438,UserCarData!$A:$R,18,0)</f>
        <v>N</v>
      </c>
    </row>
    <row r="2439" spans="1:4" x14ac:dyDescent="0.25">
      <c r="A2439">
        <v>6203</v>
      </c>
      <c r="B2439">
        <f>VLOOKUP($A2439,UserCarData!$A:$R,14,0)</f>
        <v>1197</v>
      </c>
      <c r="C2439">
        <f t="shared" si="38"/>
        <v>2</v>
      </c>
      <c r="D2439" t="str">
        <f>VLOOKUP($A2439,UserCarData!$A:$R,18,0)</f>
        <v>N</v>
      </c>
    </row>
    <row r="2440" spans="1:4" x14ac:dyDescent="0.25">
      <c r="A2440">
        <v>6211</v>
      </c>
      <c r="B2440">
        <f>VLOOKUP($A2440,UserCarData!$A:$R,14,0)</f>
        <v>1197</v>
      </c>
      <c r="C2440">
        <f t="shared" si="38"/>
        <v>2</v>
      </c>
      <c r="D2440" t="str">
        <f>VLOOKUP($A2440,UserCarData!$A:$R,18,0)</f>
        <v>N</v>
      </c>
    </row>
    <row r="2441" spans="1:4" x14ac:dyDescent="0.25">
      <c r="A2441">
        <v>6230</v>
      </c>
      <c r="B2441">
        <f>VLOOKUP($A2441,UserCarData!$A:$R,14,0)</f>
        <v>1197</v>
      </c>
      <c r="C2441">
        <f t="shared" si="38"/>
        <v>2</v>
      </c>
      <c r="D2441" t="str">
        <f>VLOOKUP($A2441,UserCarData!$A:$R,18,0)</f>
        <v>N</v>
      </c>
    </row>
    <row r="2442" spans="1:4" x14ac:dyDescent="0.25">
      <c r="A2442">
        <v>6231</v>
      </c>
      <c r="B2442">
        <f>VLOOKUP($A2442,UserCarData!$A:$R,14,0)</f>
        <v>1197</v>
      </c>
      <c r="C2442">
        <f t="shared" si="38"/>
        <v>2</v>
      </c>
      <c r="D2442" t="str">
        <f>VLOOKUP($A2442,UserCarData!$A:$R,18,0)</f>
        <v>N</v>
      </c>
    </row>
    <row r="2443" spans="1:4" x14ac:dyDescent="0.25">
      <c r="A2443">
        <v>6232</v>
      </c>
      <c r="B2443">
        <f>VLOOKUP($A2443,UserCarData!$A:$R,14,0)</f>
        <v>1197</v>
      </c>
      <c r="C2443">
        <f t="shared" si="38"/>
        <v>2</v>
      </c>
      <c r="D2443" t="str">
        <f>VLOOKUP($A2443,UserCarData!$A:$R,18,0)</f>
        <v>N</v>
      </c>
    </row>
    <row r="2444" spans="1:4" x14ac:dyDescent="0.25">
      <c r="A2444">
        <v>6241</v>
      </c>
      <c r="B2444">
        <f>VLOOKUP($A2444,UserCarData!$A:$R,14,0)</f>
        <v>1197</v>
      </c>
      <c r="C2444">
        <f t="shared" si="38"/>
        <v>2</v>
      </c>
      <c r="D2444" t="str">
        <f>VLOOKUP($A2444,UserCarData!$A:$R,18,0)</f>
        <v>N</v>
      </c>
    </row>
    <row r="2445" spans="1:4" x14ac:dyDescent="0.25">
      <c r="A2445">
        <v>6262</v>
      </c>
      <c r="B2445">
        <f>VLOOKUP($A2445,UserCarData!$A:$R,14,0)</f>
        <v>1197</v>
      </c>
      <c r="C2445">
        <f t="shared" si="38"/>
        <v>2</v>
      </c>
      <c r="D2445" t="str">
        <f>VLOOKUP($A2445,UserCarData!$A:$R,18,0)</f>
        <v>N</v>
      </c>
    </row>
    <row r="2446" spans="1:4" x14ac:dyDescent="0.25">
      <c r="A2446">
        <v>6268</v>
      </c>
      <c r="B2446">
        <f>VLOOKUP($A2446,UserCarData!$A:$R,14,0)</f>
        <v>1197</v>
      </c>
      <c r="C2446">
        <f t="shared" si="38"/>
        <v>2</v>
      </c>
      <c r="D2446" t="str">
        <f>VLOOKUP($A2446,UserCarData!$A:$R,18,0)</f>
        <v>N</v>
      </c>
    </row>
    <row r="2447" spans="1:4" x14ac:dyDescent="0.25">
      <c r="A2447">
        <v>6269</v>
      </c>
      <c r="B2447">
        <f>VLOOKUP($A2447,UserCarData!$A:$R,14,0)</f>
        <v>1197</v>
      </c>
      <c r="C2447">
        <f t="shared" si="38"/>
        <v>2</v>
      </c>
      <c r="D2447" t="str">
        <f>VLOOKUP($A2447,UserCarData!$A:$R,18,0)</f>
        <v>N</v>
      </c>
    </row>
    <row r="2448" spans="1:4" x14ac:dyDescent="0.25">
      <c r="A2448">
        <v>6273</v>
      </c>
      <c r="B2448">
        <f>VLOOKUP($A2448,UserCarData!$A:$R,14,0)</f>
        <v>1197</v>
      </c>
      <c r="C2448">
        <f t="shared" si="38"/>
        <v>2</v>
      </c>
      <c r="D2448" t="str">
        <f>VLOOKUP($A2448,UserCarData!$A:$R,18,0)</f>
        <v>N</v>
      </c>
    </row>
    <row r="2449" spans="1:4" x14ac:dyDescent="0.25">
      <c r="A2449">
        <v>6274</v>
      </c>
      <c r="B2449">
        <f>VLOOKUP($A2449,UserCarData!$A:$R,14,0)</f>
        <v>1197</v>
      </c>
      <c r="C2449">
        <f t="shared" si="38"/>
        <v>2</v>
      </c>
      <c r="D2449" t="str">
        <f>VLOOKUP($A2449,UserCarData!$A:$R,18,0)</f>
        <v>N</v>
      </c>
    </row>
    <row r="2450" spans="1:4" x14ac:dyDescent="0.25">
      <c r="A2450">
        <v>6322</v>
      </c>
      <c r="B2450">
        <f>VLOOKUP($A2450,UserCarData!$A:$R,14,0)</f>
        <v>1197</v>
      </c>
      <c r="C2450">
        <f t="shared" si="38"/>
        <v>2</v>
      </c>
      <c r="D2450" t="str">
        <f>VLOOKUP($A2450,UserCarData!$A:$R,18,0)</f>
        <v>N</v>
      </c>
    </row>
    <row r="2451" spans="1:4" x14ac:dyDescent="0.25">
      <c r="A2451">
        <v>6336</v>
      </c>
      <c r="B2451">
        <f>VLOOKUP($A2451,UserCarData!$A:$R,14,0)</f>
        <v>1197</v>
      </c>
      <c r="C2451">
        <f t="shared" si="38"/>
        <v>2</v>
      </c>
      <c r="D2451" t="str">
        <f>VLOOKUP($A2451,UserCarData!$A:$R,18,0)</f>
        <v>N</v>
      </c>
    </row>
    <row r="2452" spans="1:4" x14ac:dyDescent="0.25">
      <c r="A2452">
        <v>6360</v>
      </c>
      <c r="B2452">
        <f>VLOOKUP($A2452,UserCarData!$A:$R,14,0)</f>
        <v>1197</v>
      </c>
      <c r="C2452">
        <f t="shared" si="38"/>
        <v>2</v>
      </c>
      <c r="D2452" t="str">
        <f>VLOOKUP($A2452,UserCarData!$A:$R,18,0)</f>
        <v>N</v>
      </c>
    </row>
    <row r="2453" spans="1:4" x14ac:dyDescent="0.25">
      <c r="A2453">
        <v>6368</v>
      </c>
      <c r="B2453">
        <f>VLOOKUP($A2453,UserCarData!$A:$R,14,0)</f>
        <v>1197</v>
      </c>
      <c r="C2453">
        <f t="shared" si="38"/>
        <v>2</v>
      </c>
      <c r="D2453" t="str">
        <f>VLOOKUP($A2453,UserCarData!$A:$R,18,0)</f>
        <v>N</v>
      </c>
    </row>
    <row r="2454" spans="1:4" x14ac:dyDescent="0.25">
      <c r="A2454">
        <v>6369</v>
      </c>
      <c r="B2454">
        <f>VLOOKUP($A2454,UserCarData!$A:$R,14,0)</f>
        <v>1197</v>
      </c>
      <c r="C2454">
        <f t="shared" si="38"/>
        <v>2</v>
      </c>
      <c r="D2454" t="str">
        <f>VLOOKUP($A2454,UserCarData!$A:$R,18,0)</f>
        <v>N</v>
      </c>
    </row>
    <row r="2455" spans="1:4" x14ac:dyDescent="0.25">
      <c r="A2455">
        <v>6370</v>
      </c>
      <c r="B2455">
        <f>VLOOKUP($A2455,UserCarData!$A:$R,14,0)</f>
        <v>1197</v>
      </c>
      <c r="C2455">
        <f t="shared" si="38"/>
        <v>2</v>
      </c>
      <c r="D2455" t="str">
        <f>VLOOKUP($A2455,UserCarData!$A:$R,18,0)</f>
        <v>N</v>
      </c>
    </row>
    <row r="2456" spans="1:4" x14ac:dyDescent="0.25">
      <c r="A2456">
        <v>6371</v>
      </c>
      <c r="B2456">
        <f>VLOOKUP($A2456,UserCarData!$A:$R,14,0)</f>
        <v>1197</v>
      </c>
      <c r="C2456">
        <f t="shared" si="38"/>
        <v>2</v>
      </c>
      <c r="D2456" t="str">
        <f>VLOOKUP($A2456,UserCarData!$A:$R,18,0)</f>
        <v>N</v>
      </c>
    </row>
    <row r="2457" spans="1:4" x14ac:dyDescent="0.25">
      <c r="A2457">
        <v>6373</v>
      </c>
      <c r="B2457">
        <f>VLOOKUP($A2457,UserCarData!$A:$R,14,0)</f>
        <v>1197</v>
      </c>
      <c r="C2457">
        <f t="shared" si="38"/>
        <v>2</v>
      </c>
      <c r="D2457" t="str">
        <f>VLOOKUP($A2457,UserCarData!$A:$R,18,0)</f>
        <v>N</v>
      </c>
    </row>
    <row r="2458" spans="1:4" x14ac:dyDescent="0.25">
      <c r="A2458">
        <v>6377</v>
      </c>
      <c r="B2458">
        <f>VLOOKUP($A2458,UserCarData!$A:$R,14,0)</f>
        <v>1197</v>
      </c>
      <c r="C2458">
        <f t="shared" si="38"/>
        <v>2</v>
      </c>
      <c r="D2458" t="str">
        <f>VLOOKUP($A2458,UserCarData!$A:$R,18,0)</f>
        <v>N</v>
      </c>
    </row>
    <row r="2459" spans="1:4" x14ac:dyDescent="0.25">
      <c r="A2459">
        <v>6378</v>
      </c>
      <c r="B2459">
        <f>VLOOKUP($A2459,UserCarData!$A:$R,14,0)</f>
        <v>1197</v>
      </c>
      <c r="C2459">
        <f t="shared" si="38"/>
        <v>2</v>
      </c>
      <c r="D2459" t="str">
        <f>VLOOKUP($A2459,UserCarData!$A:$R,18,0)</f>
        <v>N</v>
      </c>
    </row>
    <row r="2460" spans="1:4" x14ac:dyDescent="0.25">
      <c r="A2460">
        <v>6381</v>
      </c>
      <c r="B2460">
        <f>VLOOKUP($A2460,UserCarData!$A:$R,14,0)</f>
        <v>1197</v>
      </c>
      <c r="C2460">
        <f t="shared" si="38"/>
        <v>2</v>
      </c>
      <c r="D2460" t="str">
        <f>VLOOKUP($A2460,UserCarData!$A:$R,18,0)</f>
        <v>N</v>
      </c>
    </row>
    <row r="2461" spans="1:4" x14ac:dyDescent="0.25">
      <c r="A2461">
        <v>6391</v>
      </c>
      <c r="B2461">
        <f>VLOOKUP($A2461,UserCarData!$A:$R,14,0)</f>
        <v>1197</v>
      </c>
      <c r="C2461">
        <f t="shared" si="38"/>
        <v>2</v>
      </c>
      <c r="D2461" t="str">
        <f>VLOOKUP($A2461,UserCarData!$A:$R,18,0)</f>
        <v>N</v>
      </c>
    </row>
    <row r="2462" spans="1:4" x14ac:dyDescent="0.25">
      <c r="A2462">
        <v>6410</v>
      </c>
      <c r="B2462">
        <f>VLOOKUP($A2462,UserCarData!$A:$R,14,0)</f>
        <v>1197</v>
      </c>
      <c r="C2462">
        <f t="shared" si="38"/>
        <v>2</v>
      </c>
      <c r="D2462" t="str">
        <f>VLOOKUP($A2462,UserCarData!$A:$R,18,0)</f>
        <v>N</v>
      </c>
    </row>
    <row r="2463" spans="1:4" x14ac:dyDescent="0.25">
      <c r="A2463">
        <v>6421</v>
      </c>
      <c r="B2463">
        <f>VLOOKUP($A2463,UserCarData!$A:$R,14,0)</f>
        <v>1197</v>
      </c>
      <c r="C2463">
        <f t="shared" si="38"/>
        <v>2</v>
      </c>
      <c r="D2463" t="str">
        <f>VLOOKUP($A2463,UserCarData!$A:$R,18,0)</f>
        <v>N</v>
      </c>
    </row>
    <row r="2464" spans="1:4" x14ac:dyDescent="0.25">
      <c r="A2464">
        <v>6426</v>
      </c>
      <c r="B2464">
        <f>VLOOKUP($A2464,UserCarData!$A:$R,14,0)</f>
        <v>1197</v>
      </c>
      <c r="C2464">
        <f t="shared" si="38"/>
        <v>2</v>
      </c>
      <c r="D2464" t="str">
        <f>VLOOKUP($A2464,UserCarData!$A:$R,18,0)</f>
        <v>N</v>
      </c>
    </row>
    <row r="2465" spans="1:4" x14ac:dyDescent="0.25">
      <c r="A2465">
        <v>6438</v>
      </c>
      <c r="B2465">
        <f>VLOOKUP($A2465,UserCarData!$A:$R,14,0)</f>
        <v>1197</v>
      </c>
      <c r="C2465">
        <f t="shared" si="38"/>
        <v>2</v>
      </c>
      <c r="D2465" t="str">
        <f>VLOOKUP($A2465,UserCarData!$A:$R,18,0)</f>
        <v>N</v>
      </c>
    </row>
    <row r="2466" spans="1:4" x14ac:dyDescent="0.25">
      <c r="A2466">
        <v>6450</v>
      </c>
      <c r="B2466">
        <f>VLOOKUP($A2466,UserCarData!$A:$R,14,0)</f>
        <v>1197</v>
      </c>
      <c r="C2466">
        <f t="shared" si="38"/>
        <v>2</v>
      </c>
      <c r="D2466" t="str">
        <f>VLOOKUP($A2466,UserCarData!$A:$R,18,0)</f>
        <v>N</v>
      </c>
    </row>
    <row r="2467" spans="1:4" x14ac:dyDescent="0.25">
      <c r="A2467">
        <v>6468</v>
      </c>
      <c r="B2467">
        <f>VLOOKUP($A2467,UserCarData!$A:$R,14,0)</f>
        <v>1197</v>
      </c>
      <c r="C2467">
        <f t="shared" si="38"/>
        <v>2</v>
      </c>
      <c r="D2467" t="str">
        <f>VLOOKUP($A2467,UserCarData!$A:$R,18,0)</f>
        <v>N</v>
      </c>
    </row>
    <row r="2468" spans="1:4" x14ac:dyDescent="0.25">
      <c r="A2468">
        <v>6470</v>
      </c>
      <c r="B2468">
        <f>VLOOKUP($A2468,UserCarData!$A:$R,14,0)</f>
        <v>1197</v>
      </c>
      <c r="C2468">
        <f t="shared" si="38"/>
        <v>2</v>
      </c>
      <c r="D2468" t="str">
        <f>VLOOKUP($A2468,UserCarData!$A:$R,18,0)</f>
        <v>N</v>
      </c>
    </row>
    <row r="2469" spans="1:4" x14ac:dyDescent="0.25">
      <c r="A2469">
        <v>6477</v>
      </c>
      <c r="B2469">
        <f>VLOOKUP($A2469,UserCarData!$A:$R,14,0)</f>
        <v>1197</v>
      </c>
      <c r="C2469">
        <f t="shared" si="38"/>
        <v>2</v>
      </c>
      <c r="D2469" t="str">
        <f>VLOOKUP($A2469,UserCarData!$A:$R,18,0)</f>
        <v>N</v>
      </c>
    </row>
    <row r="2470" spans="1:4" x14ac:dyDescent="0.25">
      <c r="A2470">
        <v>6484</v>
      </c>
      <c r="B2470">
        <f>VLOOKUP($A2470,UserCarData!$A:$R,14,0)</f>
        <v>1197</v>
      </c>
      <c r="C2470">
        <f t="shared" si="38"/>
        <v>2</v>
      </c>
      <c r="D2470" t="str">
        <f>VLOOKUP($A2470,UserCarData!$A:$R,18,0)</f>
        <v>N</v>
      </c>
    </row>
    <row r="2471" spans="1:4" x14ac:dyDescent="0.25">
      <c r="A2471">
        <v>6508</v>
      </c>
      <c r="B2471">
        <f>VLOOKUP($A2471,UserCarData!$A:$R,14,0)</f>
        <v>1197</v>
      </c>
      <c r="C2471">
        <f t="shared" si="38"/>
        <v>2</v>
      </c>
      <c r="D2471" t="str">
        <f>VLOOKUP($A2471,UserCarData!$A:$R,18,0)</f>
        <v>N</v>
      </c>
    </row>
    <row r="2472" spans="1:4" x14ac:dyDescent="0.25">
      <c r="A2472">
        <v>6512</v>
      </c>
      <c r="B2472">
        <f>VLOOKUP($A2472,UserCarData!$A:$R,14,0)</f>
        <v>1197</v>
      </c>
      <c r="C2472">
        <f t="shared" si="38"/>
        <v>2</v>
      </c>
      <c r="D2472" t="str">
        <f>VLOOKUP($A2472,UserCarData!$A:$R,18,0)</f>
        <v>N</v>
      </c>
    </row>
    <row r="2473" spans="1:4" x14ac:dyDescent="0.25">
      <c r="A2473">
        <v>6531</v>
      </c>
      <c r="B2473">
        <f>VLOOKUP($A2473,UserCarData!$A:$R,14,0)</f>
        <v>1197</v>
      </c>
      <c r="C2473">
        <f t="shared" si="38"/>
        <v>2</v>
      </c>
      <c r="D2473" t="str">
        <f>VLOOKUP($A2473,UserCarData!$A:$R,18,0)</f>
        <v>N</v>
      </c>
    </row>
    <row r="2474" spans="1:4" x14ac:dyDescent="0.25">
      <c r="A2474">
        <v>6565</v>
      </c>
      <c r="B2474">
        <f>VLOOKUP($A2474,UserCarData!$A:$R,14,0)</f>
        <v>1197</v>
      </c>
      <c r="C2474">
        <f t="shared" si="38"/>
        <v>2</v>
      </c>
      <c r="D2474" t="str">
        <f>VLOOKUP($A2474,UserCarData!$A:$R,18,0)</f>
        <v>N</v>
      </c>
    </row>
    <row r="2475" spans="1:4" x14ac:dyDescent="0.25">
      <c r="A2475">
        <v>6567</v>
      </c>
      <c r="B2475">
        <f>VLOOKUP($A2475,UserCarData!$A:$R,14,0)</f>
        <v>1197</v>
      </c>
      <c r="C2475">
        <f t="shared" si="38"/>
        <v>2</v>
      </c>
      <c r="D2475" t="str">
        <f>VLOOKUP($A2475,UserCarData!$A:$R,18,0)</f>
        <v>N</v>
      </c>
    </row>
    <row r="2476" spans="1:4" x14ac:dyDescent="0.25">
      <c r="A2476">
        <v>6584</v>
      </c>
      <c r="B2476">
        <f>VLOOKUP($A2476,UserCarData!$A:$R,14,0)</f>
        <v>1197</v>
      </c>
      <c r="C2476">
        <f t="shared" si="38"/>
        <v>2</v>
      </c>
      <c r="D2476" t="str">
        <f>VLOOKUP($A2476,UserCarData!$A:$R,18,0)</f>
        <v>N</v>
      </c>
    </row>
    <row r="2477" spans="1:4" x14ac:dyDescent="0.25">
      <c r="A2477">
        <v>6586</v>
      </c>
      <c r="B2477">
        <f>VLOOKUP($A2477,UserCarData!$A:$R,14,0)</f>
        <v>1197</v>
      </c>
      <c r="C2477">
        <f t="shared" si="38"/>
        <v>2</v>
      </c>
      <c r="D2477" t="str">
        <f>VLOOKUP($A2477,UserCarData!$A:$R,18,0)</f>
        <v>N</v>
      </c>
    </row>
    <row r="2478" spans="1:4" x14ac:dyDescent="0.25">
      <c r="A2478">
        <v>6617</v>
      </c>
      <c r="B2478">
        <f>VLOOKUP($A2478,UserCarData!$A:$R,14,0)</f>
        <v>1197</v>
      </c>
      <c r="C2478">
        <f t="shared" si="38"/>
        <v>2</v>
      </c>
      <c r="D2478" t="str">
        <f>VLOOKUP($A2478,UserCarData!$A:$R,18,0)</f>
        <v>N</v>
      </c>
    </row>
    <row r="2479" spans="1:4" x14ac:dyDescent="0.25">
      <c r="A2479">
        <v>6619</v>
      </c>
      <c r="B2479">
        <f>VLOOKUP($A2479,UserCarData!$A:$R,14,0)</f>
        <v>1197</v>
      </c>
      <c r="C2479">
        <f t="shared" si="38"/>
        <v>2</v>
      </c>
      <c r="D2479" t="str">
        <f>VLOOKUP($A2479,UserCarData!$A:$R,18,0)</f>
        <v>N</v>
      </c>
    </row>
    <row r="2480" spans="1:4" x14ac:dyDescent="0.25">
      <c r="A2480">
        <v>6637</v>
      </c>
      <c r="B2480">
        <f>VLOOKUP($A2480,UserCarData!$A:$R,14,0)</f>
        <v>1197</v>
      </c>
      <c r="C2480">
        <f t="shared" si="38"/>
        <v>2</v>
      </c>
      <c r="D2480" t="str">
        <f>VLOOKUP($A2480,UserCarData!$A:$R,18,0)</f>
        <v>N</v>
      </c>
    </row>
    <row r="2481" spans="1:4" x14ac:dyDescent="0.25">
      <c r="A2481">
        <v>6655</v>
      </c>
      <c r="B2481">
        <f>VLOOKUP($A2481,UserCarData!$A:$R,14,0)</f>
        <v>1197</v>
      </c>
      <c r="C2481">
        <f t="shared" si="38"/>
        <v>2</v>
      </c>
      <c r="D2481" t="str">
        <f>VLOOKUP($A2481,UserCarData!$A:$R,18,0)</f>
        <v>N</v>
      </c>
    </row>
    <row r="2482" spans="1:4" x14ac:dyDescent="0.25">
      <c r="A2482">
        <v>6657</v>
      </c>
      <c r="B2482">
        <f>VLOOKUP($A2482,UserCarData!$A:$R,14,0)</f>
        <v>1197</v>
      </c>
      <c r="C2482">
        <f t="shared" si="38"/>
        <v>2</v>
      </c>
      <c r="D2482" t="str">
        <f>VLOOKUP($A2482,UserCarData!$A:$R,18,0)</f>
        <v>N</v>
      </c>
    </row>
    <row r="2483" spans="1:4" x14ac:dyDescent="0.25">
      <c r="A2483">
        <v>6663</v>
      </c>
      <c r="B2483">
        <f>VLOOKUP($A2483,UserCarData!$A:$R,14,0)</f>
        <v>1197</v>
      </c>
      <c r="C2483">
        <f t="shared" si="38"/>
        <v>2</v>
      </c>
      <c r="D2483" t="str">
        <f>VLOOKUP($A2483,UserCarData!$A:$R,18,0)</f>
        <v>N</v>
      </c>
    </row>
    <row r="2484" spans="1:4" x14ac:dyDescent="0.25">
      <c r="A2484">
        <v>6664</v>
      </c>
      <c r="B2484">
        <f>VLOOKUP($A2484,UserCarData!$A:$R,14,0)</f>
        <v>1197</v>
      </c>
      <c r="C2484">
        <f t="shared" si="38"/>
        <v>2</v>
      </c>
      <c r="D2484" t="str">
        <f>VLOOKUP($A2484,UserCarData!$A:$R,18,0)</f>
        <v>N</v>
      </c>
    </row>
    <row r="2485" spans="1:4" x14ac:dyDescent="0.25">
      <c r="A2485">
        <v>6665</v>
      </c>
      <c r="B2485">
        <f>VLOOKUP($A2485,UserCarData!$A:$R,14,0)</f>
        <v>1197</v>
      </c>
      <c r="C2485">
        <f t="shared" si="38"/>
        <v>2</v>
      </c>
      <c r="D2485" t="str">
        <f>VLOOKUP($A2485,UserCarData!$A:$R,18,0)</f>
        <v>N</v>
      </c>
    </row>
    <row r="2486" spans="1:4" x14ac:dyDescent="0.25">
      <c r="A2486">
        <v>6676</v>
      </c>
      <c r="B2486">
        <f>VLOOKUP($A2486,UserCarData!$A:$R,14,0)</f>
        <v>1197</v>
      </c>
      <c r="C2486">
        <f t="shared" si="38"/>
        <v>2</v>
      </c>
      <c r="D2486" t="str">
        <f>VLOOKUP($A2486,UserCarData!$A:$R,18,0)</f>
        <v>N</v>
      </c>
    </row>
    <row r="2487" spans="1:4" x14ac:dyDescent="0.25">
      <c r="A2487">
        <v>6678</v>
      </c>
      <c r="B2487">
        <f>VLOOKUP($A2487,UserCarData!$A:$R,14,0)</f>
        <v>1197</v>
      </c>
      <c r="C2487">
        <f t="shared" si="38"/>
        <v>2</v>
      </c>
      <c r="D2487" t="str">
        <f>VLOOKUP($A2487,UserCarData!$A:$R,18,0)</f>
        <v>N</v>
      </c>
    </row>
    <row r="2488" spans="1:4" x14ac:dyDescent="0.25">
      <c r="A2488">
        <v>6700</v>
      </c>
      <c r="B2488">
        <f>VLOOKUP($A2488,UserCarData!$A:$R,14,0)</f>
        <v>1197</v>
      </c>
      <c r="C2488">
        <f t="shared" si="38"/>
        <v>2</v>
      </c>
      <c r="D2488" t="str">
        <f>VLOOKUP($A2488,UserCarData!$A:$R,18,0)</f>
        <v>N</v>
      </c>
    </row>
    <row r="2489" spans="1:4" x14ac:dyDescent="0.25">
      <c r="A2489">
        <v>6702</v>
      </c>
      <c r="B2489">
        <f>VLOOKUP($A2489,UserCarData!$A:$R,14,0)</f>
        <v>1197</v>
      </c>
      <c r="C2489">
        <f t="shared" si="38"/>
        <v>2</v>
      </c>
      <c r="D2489" t="str">
        <f>VLOOKUP($A2489,UserCarData!$A:$R,18,0)</f>
        <v>N</v>
      </c>
    </row>
    <row r="2490" spans="1:4" x14ac:dyDescent="0.25">
      <c r="A2490">
        <v>6728</v>
      </c>
      <c r="B2490">
        <f>VLOOKUP($A2490,UserCarData!$A:$R,14,0)</f>
        <v>1197</v>
      </c>
      <c r="C2490">
        <f t="shared" si="38"/>
        <v>2</v>
      </c>
      <c r="D2490" t="str">
        <f>VLOOKUP($A2490,UserCarData!$A:$R,18,0)</f>
        <v>N</v>
      </c>
    </row>
    <row r="2491" spans="1:4" x14ac:dyDescent="0.25">
      <c r="A2491">
        <v>6764</v>
      </c>
      <c r="B2491">
        <f>VLOOKUP($A2491,UserCarData!$A:$R,14,0)</f>
        <v>1197</v>
      </c>
      <c r="C2491">
        <f t="shared" si="38"/>
        <v>2</v>
      </c>
      <c r="D2491" t="str">
        <f>VLOOKUP($A2491,UserCarData!$A:$R,18,0)</f>
        <v>N</v>
      </c>
    </row>
    <row r="2492" spans="1:4" x14ac:dyDescent="0.25">
      <c r="A2492">
        <v>6782</v>
      </c>
      <c r="B2492">
        <f>VLOOKUP($A2492,UserCarData!$A:$R,14,0)</f>
        <v>1197</v>
      </c>
      <c r="C2492">
        <f t="shared" si="38"/>
        <v>2</v>
      </c>
      <c r="D2492" t="str">
        <f>VLOOKUP($A2492,UserCarData!$A:$R,18,0)</f>
        <v>N</v>
      </c>
    </row>
    <row r="2493" spans="1:4" x14ac:dyDescent="0.25">
      <c r="A2493">
        <v>6789</v>
      </c>
      <c r="B2493">
        <f>VLOOKUP($A2493,UserCarData!$A:$R,14,0)</f>
        <v>1197</v>
      </c>
      <c r="C2493">
        <f t="shared" si="38"/>
        <v>2</v>
      </c>
      <c r="D2493" t="str">
        <f>VLOOKUP($A2493,UserCarData!$A:$R,18,0)</f>
        <v>N</v>
      </c>
    </row>
    <row r="2494" spans="1:4" x14ac:dyDescent="0.25">
      <c r="A2494">
        <v>6803</v>
      </c>
      <c r="B2494">
        <f>VLOOKUP($A2494,UserCarData!$A:$R,14,0)</f>
        <v>1197</v>
      </c>
      <c r="C2494">
        <f t="shared" si="38"/>
        <v>2</v>
      </c>
      <c r="D2494" t="str">
        <f>VLOOKUP($A2494,UserCarData!$A:$R,18,0)</f>
        <v>N</v>
      </c>
    </row>
    <row r="2495" spans="1:4" x14ac:dyDescent="0.25">
      <c r="A2495">
        <v>6809</v>
      </c>
      <c r="B2495">
        <f>VLOOKUP($A2495,UserCarData!$A:$R,14,0)</f>
        <v>1197</v>
      </c>
      <c r="C2495">
        <f t="shared" si="38"/>
        <v>2</v>
      </c>
      <c r="D2495" t="str">
        <f>VLOOKUP($A2495,UserCarData!$A:$R,18,0)</f>
        <v>N</v>
      </c>
    </row>
    <row r="2496" spans="1:4" x14ac:dyDescent="0.25">
      <c r="A2496">
        <v>6812</v>
      </c>
      <c r="B2496">
        <f>VLOOKUP($A2496,UserCarData!$A:$R,14,0)</f>
        <v>1197</v>
      </c>
      <c r="C2496">
        <f t="shared" si="38"/>
        <v>2</v>
      </c>
      <c r="D2496" t="str">
        <f>VLOOKUP($A2496,UserCarData!$A:$R,18,0)</f>
        <v>N</v>
      </c>
    </row>
    <row r="2497" spans="1:4" x14ac:dyDescent="0.25">
      <c r="A2497">
        <v>6841</v>
      </c>
      <c r="B2497">
        <f>VLOOKUP($A2497,UserCarData!$A:$R,14,0)</f>
        <v>1197</v>
      </c>
      <c r="C2497">
        <f t="shared" si="38"/>
        <v>2</v>
      </c>
      <c r="D2497" t="str">
        <f>VLOOKUP($A2497,UserCarData!$A:$R,18,0)</f>
        <v>N</v>
      </c>
    </row>
    <row r="2498" spans="1:4" x14ac:dyDescent="0.25">
      <c r="A2498">
        <v>6842</v>
      </c>
      <c r="B2498">
        <f>VLOOKUP($A2498,UserCarData!$A:$R,14,0)</f>
        <v>1197</v>
      </c>
      <c r="C2498">
        <f t="shared" ref="C2498:C2561" si="39">IF(AND(B2498&gt;=500,B2498&lt;1000),1,IF(AND(B2498&gt;=1000,B2498&lt;1500),2,IF(AND(B2498&gt;=1500,B2498&lt;2000),3,IF(AND(B2498&gt;=2000,B2498&lt;2500),4,IF(AND(B2498&gt;=2500,B2498&lt;3000),5,IF(AND(B2498&gt;=3000,B2498&lt;3500),6,IF(AND(B2498&gt;=3500,B2498&lt;4000),7,8)))))))</f>
        <v>2</v>
      </c>
      <c r="D2498" t="str">
        <f>VLOOKUP($A2498,UserCarData!$A:$R,18,0)</f>
        <v>N</v>
      </c>
    </row>
    <row r="2499" spans="1:4" x14ac:dyDescent="0.25">
      <c r="A2499">
        <v>6888</v>
      </c>
      <c r="B2499">
        <f>VLOOKUP($A2499,UserCarData!$A:$R,14,0)</f>
        <v>1197</v>
      </c>
      <c r="C2499">
        <f t="shared" si="39"/>
        <v>2</v>
      </c>
      <c r="D2499" t="str">
        <f>VLOOKUP($A2499,UserCarData!$A:$R,18,0)</f>
        <v>N</v>
      </c>
    </row>
    <row r="2500" spans="1:4" x14ac:dyDescent="0.25">
      <c r="A2500">
        <v>6899</v>
      </c>
      <c r="B2500">
        <f>VLOOKUP($A2500,UserCarData!$A:$R,14,0)</f>
        <v>1197</v>
      </c>
      <c r="C2500">
        <f t="shared" si="39"/>
        <v>2</v>
      </c>
      <c r="D2500" t="str">
        <f>VLOOKUP($A2500,UserCarData!$A:$R,18,0)</f>
        <v>N</v>
      </c>
    </row>
    <row r="2501" spans="1:4" x14ac:dyDescent="0.25">
      <c r="A2501">
        <v>6900</v>
      </c>
      <c r="B2501">
        <f>VLOOKUP($A2501,UserCarData!$A:$R,14,0)</f>
        <v>1197</v>
      </c>
      <c r="C2501">
        <f t="shared" si="39"/>
        <v>2</v>
      </c>
      <c r="D2501" t="str">
        <f>VLOOKUP($A2501,UserCarData!$A:$R,18,0)</f>
        <v>N</v>
      </c>
    </row>
    <row r="2502" spans="1:4" x14ac:dyDescent="0.25">
      <c r="A2502">
        <v>6923</v>
      </c>
      <c r="B2502">
        <f>VLOOKUP($A2502,UserCarData!$A:$R,14,0)</f>
        <v>1197</v>
      </c>
      <c r="C2502">
        <f t="shared" si="39"/>
        <v>2</v>
      </c>
      <c r="D2502" t="str">
        <f>VLOOKUP($A2502,UserCarData!$A:$R,18,0)</f>
        <v>N</v>
      </c>
    </row>
    <row r="2503" spans="1:4" x14ac:dyDescent="0.25">
      <c r="A2503">
        <v>6928</v>
      </c>
      <c r="B2503">
        <f>VLOOKUP($A2503,UserCarData!$A:$R,14,0)</f>
        <v>1197</v>
      </c>
      <c r="C2503">
        <f t="shared" si="39"/>
        <v>2</v>
      </c>
      <c r="D2503" t="str">
        <f>VLOOKUP($A2503,UserCarData!$A:$R,18,0)</f>
        <v>N</v>
      </c>
    </row>
    <row r="2504" spans="1:4" x14ac:dyDescent="0.25">
      <c r="A2504">
        <v>6938</v>
      </c>
      <c r="B2504">
        <f>VLOOKUP($A2504,UserCarData!$A:$R,14,0)</f>
        <v>1197</v>
      </c>
      <c r="C2504">
        <f t="shared" si="39"/>
        <v>2</v>
      </c>
      <c r="D2504" t="str">
        <f>VLOOKUP($A2504,UserCarData!$A:$R,18,0)</f>
        <v>N</v>
      </c>
    </row>
    <row r="2505" spans="1:4" x14ac:dyDescent="0.25">
      <c r="A2505">
        <v>6943</v>
      </c>
      <c r="B2505">
        <f>VLOOKUP($A2505,UserCarData!$A:$R,14,0)</f>
        <v>1197</v>
      </c>
      <c r="C2505">
        <f t="shared" si="39"/>
        <v>2</v>
      </c>
      <c r="D2505" t="str">
        <f>VLOOKUP($A2505,UserCarData!$A:$R,18,0)</f>
        <v>N</v>
      </c>
    </row>
    <row r="2506" spans="1:4" x14ac:dyDescent="0.25">
      <c r="A2506">
        <v>6957</v>
      </c>
      <c r="B2506">
        <f>VLOOKUP($A2506,UserCarData!$A:$R,14,0)</f>
        <v>1197</v>
      </c>
      <c r="C2506">
        <f t="shared" si="39"/>
        <v>2</v>
      </c>
      <c r="D2506" t="str">
        <f>VLOOKUP($A2506,UserCarData!$A:$R,18,0)</f>
        <v>N</v>
      </c>
    </row>
    <row r="2507" spans="1:4" x14ac:dyDescent="0.25">
      <c r="A2507">
        <v>6970</v>
      </c>
      <c r="B2507">
        <f>VLOOKUP($A2507,UserCarData!$A:$R,14,0)</f>
        <v>1197</v>
      </c>
      <c r="C2507">
        <f t="shared" si="39"/>
        <v>2</v>
      </c>
      <c r="D2507" t="str">
        <f>VLOOKUP($A2507,UserCarData!$A:$R,18,0)</f>
        <v>N</v>
      </c>
    </row>
    <row r="2508" spans="1:4" x14ac:dyDescent="0.25">
      <c r="A2508">
        <v>6972</v>
      </c>
      <c r="B2508">
        <f>VLOOKUP($A2508,UserCarData!$A:$R,14,0)</f>
        <v>1197</v>
      </c>
      <c r="C2508">
        <f t="shared" si="39"/>
        <v>2</v>
      </c>
      <c r="D2508" t="str">
        <f>VLOOKUP($A2508,UserCarData!$A:$R,18,0)</f>
        <v>N</v>
      </c>
    </row>
    <row r="2509" spans="1:4" x14ac:dyDescent="0.25">
      <c r="A2509">
        <v>6991</v>
      </c>
      <c r="B2509">
        <f>VLOOKUP($A2509,UserCarData!$A:$R,14,0)</f>
        <v>1197</v>
      </c>
      <c r="C2509">
        <f t="shared" si="39"/>
        <v>2</v>
      </c>
      <c r="D2509" t="str">
        <f>VLOOKUP($A2509,UserCarData!$A:$R,18,0)</f>
        <v>N</v>
      </c>
    </row>
    <row r="2510" spans="1:4" x14ac:dyDescent="0.25">
      <c r="A2510">
        <v>6993</v>
      </c>
      <c r="B2510">
        <f>VLOOKUP($A2510,UserCarData!$A:$R,14,0)</f>
        <v>1197</v>
      </c>
      <c r="C2510">
        <f t="shared" si="39"/>
        <v>2</v>
      </c>
      <c r="D2510" t="str">
        <f>VLOOKUP($A2510,UserCarData!$A:$R,18,0)</f>
        <v>N</v>
      </c>
    </row>
    <row r="2511" spans="1:4" x14ac:dyDescent="0.25">
      <c r="A2511">
        <v>6994</v>
      </c>
      <c r="B2511">
        <f>VLOOKUP($A2511,UserCarData!$A:$R,14,0)</f>
        <v>1197</v>
      </c>
      <c r="C2511">
        <f t="shared" si="39"/>
        <v>2</v>
      </c>
      <c r="D2511" t="str">
        <f>VLOOKUP($A2511,UserCarData!$A:$R,18,0)</f>
        <v>N</v>
      </c>
    </row>
    <row r="2512" spans="1:4" x14ac:dyDescent="0.25">
      <c r="A2512">
        <v>7005</v>
      </c>
      <c r="B2512">
        <f>VLOOKUP($A2512,UserCarData!$A:$R,14,0)</f>
        <v>1197</v>
      </c>
      <c r="C2512">
        <f t="shared" si="39"/>
        <v>2</v>
      </c>
      <c r="D2512" t="str">
        <f>VLOOKUP($A2512,UserCarData!$A:$R,18,0)</f>
        <v>N</v>
      </c>
    </row>
    <row r="2513" spans="1:4" x14ac:dyDescent="0.25">
      <c r="A2513">
        <v>7010</v>
      </c>
      <c r="B2513">
        <f>VLOOKUP($A2513,UserCarData!$A:$R,14,0)</f>
        <v>1197</v>
      </c>
      <c r="C2513">
        <f t="shared" si="39"/>
        <v>2</v>
      </c>
      <c r="D2513" t="str">
        <f>VLOOKUP($A2513,UserCarData!$A:$R,18,0)</f>
        <v>N</v>
      </c>
    </row>
    <row r="2514" spans="1:4" x14ac:dyDescent="0.25">
      <c r="A2514">
        <v>7012</v>
      </c>
      <c r="B2514">
        <f>VLOOKUP($A2514,UserCarData!$A:$R,14,0)</f>
        <v>1197</v>
      </c>
      <c r="C2514">
        <f t="shared" si="39"/>
        <v>2</v>
      </c>
      <c r="D2514" t="str">
        <f>VLOOKUP($A2514,UserCarData!$A:$R,18,0)</f>
        <v>N</v>
      </c>
    </row>
    <row r="2515" spans="1:4" x14ac:dyDescent="0.25">
      <c r="A2515">
        <v>7016</v>
      </c>
      <c r="B2515">
        <f>VLOOKUP($A2515,UserCarData!$A:$R,14,0)</f>
        <v>1197</v>
      </c>
      <c r="C2515">
        <f t="shared" si="39"/>
        <v>2</v>
      </c>
      <c r="D2515" t="str">
        <f>VLOOKUP($A2515,UserCarData!$A:$R,18,0)</f>
        <v>N</v>
      </c>
    </row>
    <row r="2516" spans="1:4" x14ac:dyDescent="0.25">
      <c r="A2516">
        <v>7022</v>
      </c>
      <c r="B2516">
        <f>VLOOKUP($A2516,UserCarData!$A:$R,14,0)</f>
        <v>1197</v>
      </c>
      <c r="C2516">
        <f t="shared" si="39"/>
        <v>2</v>
      </c>
      <c r="D2516" t="str">
        <f>VLOOKUP($A2516,UserCarData!$A:$R,18,0)</f>
        <v>N</v>
      </c>
    </row>
    <row r="2517" spans="1:4" x14ac:dyDescent="0.25">
      <c r="A2517">
        <v>7024</v>
      </c>
      <c r="B2517">
        <f>VLOOKUP($A2517,UserCarData!$A:$R,14,0)</f>
        <v>1197</v>
      </c>
      <c r="C2517">
        <f t="shared" si="39"/>
        <v>2</v>
      </c>
      <c r="D2517" t="str">
        <f>VLOOKUP($A2517,UserCarData!$A:$R,18,0)</f>
        <v>N</v>
      </c>
    </row>
    <row r="2518" spans="1:4" x14ac:dyDescent="0.25">
      <c r="A2518">
        <v>7031</v>
      </c>
      <c r="B2518">
        <f>VLOOKUP($A2518,UserCarData!$A:$R,14,0)</f>
        <v>1197</v>
      </c>
      <c r="C2518">
        <f t="shared" si="39"/>
        <v>2</v>
      </c>
      <c r="D2518" t="str">
        <f>VLOOKUP($A2518,UserCarData!$A:$R,18,0)</f>
        <v>N</v>
      </c>
    </row>
    <row r="2519" spans="1:4" x14ac:dyDescent="0.25">
      <c r="A2519">
        <v>7034</v>
      </c>
      <c r="B2519">
        <f>VLOOKUP($A2519,UserCarData!$A:$R,14,0)</f>
        <v>1197</v>
      </c>
      <c r="C2519">
        <f t="shared" si="39"/>
        <v>2</v>
      </c>
      <c r="D2519" t="str">
        <f>VLOOKUP($A2519,UserCarData!$A:$R,18,0)</f>
        <v>N</v>
      </c>
    </row>
    <row r="2520" spans="1:4" x14ac:dyDescent="0.25">
      <c r="A2520">
        <v>7060</v>
      </c>
      <c r="B2520">
        <f>VLOOKUP($A2520,UserCarData!$A:$R,14,0)</f>
        <v>1197</v>
      </c>
      <c r="C2520">
        <f t="shared" si="39"/>
        <v>2</v>
      </c>
      <c r="D2520" t="str">
        <f>VLOOKUP($A2520,UserCarData!$A:$R,18,0)</f>
        <v>N</v>
      </c>
    </row>
    <row r="2521" spans="1:4" x14ac:dyDescent="0.25">
      <c r="A2521">
        <v>7070</v>
      </c>
      <c r="B2521">
        <f>VLOOKUP($A2521,UserCarData!$A:$R,14,0)</f>
        <v>1197</v>
      </c>
      <c r="C2521">
        <f t="shared" si="39"/>
        <v>2</v>
      </c>
      <c r="D2521" t="str">
        <f>VLOOKUP($A2521,UserCarData!$A:$R,18,0)</f>
        <v>N</v>
      </c>
    </row>
    <row r="2522" spans="1:4" x14ac:dyDescent="0.25">
      <c r="A2522">
        <v>7092</v>
      </c>
      <c r="B2522">
        <f>VLOOKUP($A2522,UserCarData!$A:$R,14,0)</f>
        <v>1197</v>
      </c>
      <c r="C2522">
        <f t="shared" si="39"/>
        <v>2</v>
      </c>
      <c r="D2522" t="str">
        <f>VLOOKUP($A2522,UserCarData!$A:$R,18,0)</f>
        <v>N</v>
      </c>
    </row>
    <row r="2523" spans="1:4" x14ac:dyDescent="0.25">
      <c r="A2523">
        <v>7115</v>
      </c>
      <c r="B2523">
        <f>VLOOKUP($A2523,UserCarData!$A:$R,14,0)</f>
        <v>1197</v>
      </c>
      <c r="C2523">
        <f t="shared" si="39"/>
        <v>2</v>
      </c>
      <c r="D2523" t="str">
        <f>VLOOKUP($A2523,UserCarData!$A:$R,18,0)</f>
        <v>N</v>
      </c>
    </row>
    <row r="2524" spans="1:4" x14ac:dyDescent="0.25">
      <c r="A2524">
        <v>7121</v>
      </c>
      <c r="B2524">
        <f>VLOOKUP($A2524,UserCarData!$A:$R,14,0)</f>
        <v>1197</v>
      </c>
      <c r="C2524">
        <f t="shared" si="39"/>
        <v>2</v>
      </c>
      <c r="D2524" t="str">
        <f>VLOOKUP($A2524,UserCarData!$A:$R,18,0)</f>
        <v>N</v>
      </c>
    </row>
    <row r="2525" spans="1:4" x14ac:dyDescent="0.25">
      <c r="A2525">
        <v>7129</v>
      </c>
      <c r="B2525">
        <f>VLOOKUP($A2525,UserCarData!$A:$R,14,0)</f>
        <v>1197</v>
      </c>
      <c r="C2525">
        <f t="shared" si="39"/>
        <v>2</v>
      </c>
      <c r="D2525" t="str">
        <f>VLOOKUP($A2525,UserCarData!$A:$R,18,0)</f>
        <v>N</v>
      </c>
    </row>
    <row r="2526" spans="1:4" x14ac:dyDescent="0.25">
      <c r="A2526">
        <v>7136</v>
      </c>
      <c r="B2526">
        <f>VLOOKUP($A2526,UserCarData!$A:$R,14,0)</f>
        <v>1197</v>
      </c>
      <c r="C2526">
        <f t="shared" si="39"/>
        <v>2</v>
      </c>
      <c r="D2526" t="str">
        <f>VLOOKUP($A2526,UserCarData!$A:$R,18,0)</f>
        <v>N</v>
      </c>
    </row>
    <row r="2527" spans="1:4" x14ac:dyDescent="0.25">
      <c r="A2527">
        <v>7138</v>
      </c>
      <c r="B2527">
        <f>VLOOKUP($A2527,UserCarData!$A:$R,14,0)</f>
        <v>1197</v>
      </c>
      <c r="C2527">
        <f t="shared" si="39"/>
        <v>2</v>
      </c>
      <c r="D2527" t="str">
        <f>VLOOKUP($A2527,UserCarData!$A:$R,18,0)</f>
        <v>N</v>
      </c>
    </row>
    <row r="2528" spans="1:4" x14ac:dyDescent="0.25">
      <c r="A2528">
        <v>7142</v>
      </c>
      <c r="B2528">
        <f>VLOOKUP($A2528,UserCarData!$A:$R,14,0)</f>
        <v>1197</v>
      </c>
      <c r="C2528">
        <f t="shared" si="39"/>
        <v>2</v>
      </c>
      <c r="D2528" t="str">
        <f>VLOOKUP($A2528,UserCarData!$A:$R,18,0)</f>
        <v>N</v>
      </c>
    </row>
    <row r="2529" spans="1:4" x14ac:dyDescent="0.25">
      <c r="A2529">
        <v>7143</v>
      </c>
      <c r="B2529">
        <f>VLOOKUP($A2529,UserCarData!$A:$R,14,0)</f>
        <v>1197</v>
      </c>
      <c r="C2529">
        <f t="shared" si="39"/>
        <v>2</v>
      </c>
      <c r="D2529" t="str">
        <f>VLOOKUP($A2529,UserCarData!$A:$R,18,0)</f>
        <v>N</v>
      </c>
    </row>
    <row r="2530" spans="1:4" x14ac:dyDescent="0.25">
      <c r="A2530">
        <v>7148</v>
      </c>
      <c r="B2530">
        <f>VLOOKUP($A2530,UserCarData!$A:$R,14,0)</f>
        <v>1197</v>
      </c>
      <c r="C2530">
        <f t="shared" si="39"/>
        <v>2</v>
      </c>
      <c r="D2530" t="str">
        <f>VLOOKUP($A2530,UserCarData!$A:$R,18,0)</f>
        <v>N</v>
      </c>
    </row>
    <row r="2531" spans="1:4" x14ac:dyDescent="0.25">
      <c r="A2531">
        <v>7159</v>
      </c>
      <c r="B2531">
        <f>VLOOKUP($A2531,UserCarData!$A:$R,14,0)</f>
        <v>1197</v>
      </c>
      <c r="C2531">
        <f t="shared" si="39"/>
        <v>2</v>
      </c>
      <c r="D2531" t="str">
        <f>VLOOKUP($A2531,UserCarData!$A:$R,18,0)</f>
        <v>N</v>
      </c>
    </row>
    <row r="2532" spans="1:4" x14ac:dyDescent="0.25">
      <c r="A2532">
        <v>7161</v>
      </c>
      <c r="B2532">
        <f>VLOOKUP($A2532,UserCarData!$A:$R,14,0)</f>
        <v>1197</v>
      </c>
      <c r="C2532">
        <f t="shared" si="39"/>
        <v>2</v>
      </c>
      <c r="D2532" t="str">
        <f>VLOOKUP($A2532,UserCarData!$A:$R,18,0)</f>
        <v>N</v>
      </c>
    </row>
    <row r="2533" spans="1:4" x14ac:dyDescent="0.25">
      <c r="A2533">
        <v>7174</v>
      </c>
      <c r="B2533">
        <f>VLOOKUP($A2533,UserCarData!$A:$R,14,0)</f>
        <v>1197</v>
      </c>
      <c r="C2533">
        <f t="shared" si="39"/>
        <v>2</v>
      </c>
      <c r="D2533" t="str">
        <f>VLOOKUP($A2533,UserCarData!$A:$R,18,0)</f>
        <v>N</v>
      </c>
    </row>
    <row r="2534" spans="1:4" x14ac:dyDescent="0.25">
      <c r="A2534">
        <v>7186</v>
      </c>
      <c r="B2534">
        <f>VLOOKUP($A2534,UserCarData!$A:$R,14,0)</f>
        <v>1197</v>
      </c>
      <c r="C2534">
        <f t="shared" si="39"/>
        <v>2</v>
      </c>
      <c r="D2534" t="str">
        <f>VLOOKUP($A2534,UserCarData!$A:$R,18,0)</f>
        <v>N</v>
      </c>
    </row>
    <row r="2535" spans="1:4" x14ac:dyDescent="0.25">
      <c r="A2535">
        <v>7203</v>
      </c>
      <c r="B2535">
        <f>VLOOKUP($A2535,UserCarData!$A:$R,14,0)</f>
        <v>1197</v>
      </c>
      <c r="C2535">
        <f t="shared" si="39"/>
        <v>2</v>
      </c>
      <c r="D2535" t="str">
        <f>VLOOKUP($A2535,UserCarData!$A:$R,18,0)</f>
        <v>N</v>
      </c>
    </row>
    <row r="2536" spans="1:4" x14ac:dyDescent="0.25">
      <c r="A2536">
        <v>7221</v>
      </c>
      <c r="B2536">
        <f>VLOOKUP($A2536,UserCarData!$A:$R,14,0)</f>
        <v>1197</v>
      </c>
      <c r="C2536">
        <f t="shared" si="39"/>
        <v>2</v>
      </c>
      <c r="D2536" t="str">
        <f>VLOOKUP($A2536,UserCarData!$A:$R,18,0)</f>
        <v>N</v>
      </c>
    </row>
    <row r="2537" spans="1:4" x14ac:dyDescent="0.25">
      <c r="A2537">
        <v>7234</v>
      </c>
      <c r="B2537">
        <f>VLOOKUP($A2537,UserCarData!$A:$R,14,0)</f>
        <v>1197</v>
      </c>
      <c r="C2537">
        <f t="shared" si="39"/>
        <v>2</v>
      </c>
      <c r="D2537" t="str">
        <f>VLOOKUP($A2537,UserCarData!$A:$R,18,0)</f>
        <v>N</v>
      </c>
    </row>
    <row r="2538" spans="1:4" x14ac:dyDescent="0.25">
      <c r="A2538">
        <v>7235</v>
      </c>
      <c r="B2538">
        <f>VLOOKUP($A2538,UserCarData!$A:$R,14,0)</f>
        <v>1197</v>
      </c>
      <c r="C2538">
        <f t="shared" si="39"/>
        <v>2</v>
      </c>
      <c r="D2538" t="str">
        <f>VLOOKUP($A2538,UserCarData!$A:$R,18,0)</f>
        <v>N</v>
      </c>
    </row>
    <row r="2539" spans="1:4" x14ac:dyDescent="0.25">
      <c r="A2539">
        <v>7249</v>
      </c>
      <c r="B2539">
        <f>VLOOKUP($A2539,UserCarData!$A:$R,14,0)</f>
        <v>1197</v>
      </c>
      <c r="C2539">
        <f t="shared" si="39"/>
        <v>2</v>
      </c>
      <c r="D2539" t="str">
        <f>VLOOKUP($A2539,UserCarData!$A:$R,18,0)</f>
        <v>N</v>
      </c>
    </row>
    <row r="2540" spans="1:4" x14ac:dyDescent="0.25">
      <c r="A2540">
        <v>7274</v>
      </c>
      <c r="B2540">
        <f>VLOOKUP($A2540,UserCarData!$A:$R,14,0)</f>
        <v>1197</v>
      </c>
      <c r="C2540">
        <f t="shared" si="39"/>
        <v>2</v>
      </c>
      <c r="D2540" t="str">
        <f>VLOOKUP($A2540,UserCarData!$A:$R,18,0)</f>
        <v>N</v>
      </c>
    </row>
    <row r="2541" spans="1:4" x14ac:dyDescent="0.25">
      <c r="A2541">
        <v>7307</v>
      </c>
      <c r="B2541">
        <f>VLOOKUP($A2541,UserCarData!$A:$R,14,0)</f>
        <v>1197</v>
      </c>
      <c r="C2541">
        <f t="shared" si="39"/>
        <v>2</v>
      </c>
      <c r="D2541" t="str">
        <f>VLOOKUP($A2541,UserCarData!$A:$R,18,0)</f>
        <v>N</v>
      </c>
    </row>
    <row r="2542" spans="1:4" x14ac:dyDescent="0.25">
      <c r="A2542">
        <v>7316</v>
      </c>
      <c r="B2542">
        <f>VLOOKUP($A2542,UserCarData!$A:$R,14,0)</f>
        <v>1197</v>
      </c>
      <c r="C2542">
        <f t="shared" si="39"/>
        <v>2</v>
      </c>
      <c r="D2542" t="str">
        <f>VLOOKUP($A2542,UserCarData!$A:$R,18,0)</f>
        <v>N</v>
      </c>
    </row>
    <row r="2543" spans="1:4" x14ac:dyDescent="0.25">
      <c r="A2543">
        <v>7324</v>
      </c>
      <c r="B2543">
        <f>VLOOKUP($A2543,UserCarData!$A:$R,14,0)</f>
        <v>1197</v>
      </c>
      <c r="C2543">
        <f t="shared" si="39"/>
        <v>2</v>
      </c>
      <c r="D2543" t="str">
        <f>VLOOKUP($A2543,UserCarData!$A:$R,18,0)</f>
        <v>N</v>
      </c>
    </row>
    <row r="2544" spans="1:4" x14ac:dyDescent="0.25">
      <c r="A2544">
        <v>7333</v>
      </c>
      <c r="B2544">
        <f>VLOOKUP($A2544,UserCarData!$A:$R,14,0)</f>
        <v>1197</v>
      </c>
      <c r="C2544">
        <f t="shared" si="39"/>
        <v>2</v>
      </c>
      <c r="D2544" t="str">
        <f>VLOOKUP($A2544,UserCarData!$A:$R,18,0)</f>
        <v>N</v>
      </c>
    </row>
    <row r="2545" spans="1:4" x14ac:dyDescent="0.25">
      <c r="A2545">
        <v>7335</v>
      </c>
      <c r="B2545">
        <f>VLOOKUP($A2545,UserCarData!$A:$R,14,0)</f>
        <v>1197</v>
      </c>
      <c r="C2545">
        <f t="shared" si="39"/>
        <v>2</v>
      </c>
      <c r="D2545" t="str">
        <f>VLOOKUP($A2545,UserCarData!$A:$R,18,0)</f>
        <v>N</v>
      </c>
    </row>
    <row r="2546" spans="1:4" x14ac:dyDescent="0.25">
      <c r="A2546">
        <v>7367</v>
      </c>
      <c r="B2546">
        <f>VLOOKUP($A2546,UserCarData!$A:$R,14,0)</f>
        <v>1197</v>
      </c>
      <c r="C2546">
        <f t="shared" si="39"/>
        <v>2</v>
      </c>
      <c r="D2546" t="str">
        <f>VLOOKUP($A2546,UserCarData!$A:$R,18,0)</f>
        <v>N</v>
      </c>
    </row>
    <row r="2547" spans="1:4" x14ac:dyDescent="0.25">
      <c r="A2547">
        <v>7372</v>
      </c>
      <c r="B2547">
        <f>VLOOKUP($A2547,UserCarData!$A:$R,14,0)</f>
        <v>1197</v>
      </c>
      <c r="C2547">
        <f t="shared" si="39"/>
        <v>2</v>
      </c>
      <c r="D2547" t="str">
        <f>VLOOKUP($A2547,UserCarData!$A:$R,18,0)</f>
        <v>N</v>
      </c>
    </row>
    <row r="2548" spans="1:4" x14ac:dyDescent="0.25">
      <c r="A2548">
        <v>7377</v>
      </c>
      <c r="B2548">
        <f>VLOOKUP($A2548,UserCarData!$A:$R,14,0)</f>
        <v>1197</v>
      </c>
      <c r="C2548">
        <f t="shared" si="39"/>
        <v>2</v>
      </c>
      <c r="D2548" t="str">
        <f>VLOOKUP($A2548,UserCarData!$A:$R,18,0)</f>
        <v>N</v>
      </c>
    </row>
    <row r="2549" spans="1:4" x14ac:dyDescent="0.25">
      <c r="A2549">
        <v>7378</v>
      </c>
      <c r="B2549">
        <f>VLOOKUP($A2549,UserCarData!$A:$R,14,0)</f>
        <v>1197</v>
      </c>
      <c r="C2549">
        <f t="shared" si="39"/>
        <v>2</v>
      </c>
      <c r="D2549" t="str">
        <f>VLOOKUP($A2549,UserCarData!$A:$R,18,0)</f>
        <v>N</v>
      </c>
    </row>
    <row r="2550" spans="1:4" x14ac:dyDescent="0.25">
      <c r="A2550">
        <v>7384</v>
      </c>
      <c r="B2550">
        <f>VLOOKUP($A2550,UserCarData!$A:$R,14,0)</f>
        <v>1197</v>
      </c>
      <c r="C2550">
        <f t="shared" si="39"/>
        <v>2</v>
      </c>
      <c r="D2550" t="str">
        <f>VLOOKUP($A2550,UserCarData!$A:$R,18,0)</f>
        <v>N</v>
      </c>
    </row>
    <row r="2551" spans="1:4" x14ac:dyDescent="0.25">
      <c r="A2551">
        <v>7387</v>
      </c>
      <c r="B2551">
        <f>VLOOKUP($A2551,UserCarData!$A:$R,14,0)</f>
        <v>1197</v>
      </c>
      <c r="C2551">
        <f t="shared" si="39"/>
        <v>2</v>
      </c>
      <c r="D2551" t="str">
        <f>VLOOKUP($A2551,UserCarData!$A:$R,18,0)</f>
        <v>N</v>
      </c>
    </row>
    <row r="2552" spans="1:4" x14ac:dyDescent="0.25">
      <c r="A2552">
        <v>7411</v>
      </c>
      <c r="B2552">
        <f>VLOOKUP($A2552,UserCarData!$A:$R,14,0)</f>
        <v>1197</v>
      </c>
      <c r="C2552">
        <f t="shared" si="39"/>
        <v>2</v>
      </c>
      <c r="D2552" t="str">
        <f>VLOOKUP($A2552,UserCarData!$A:$R,18,0)</f>
        <v>N</v>
      </c>
    </row>
    <row r="2553" spans="1:4" x14ac:dyDescent="0.25">
      <c r="A2553">
        <v>7415</v>
      </c>
      <c r="B2553">
        <f>VLOOKUP($A2553,UserCarData!$A:$R,14,0)</f>
        <v>1197</v>
      </c>
      <c r="C2553">
        <f t="shared" si="39"/>
        <v>2</v>
      </c>
      <c r="D2553" t="str">
        <f>VLOOKUP($A2553,UserCarData!$A:$R,18,0)</f>
        <v>N</v>
      </c>
    </row>
    <row r="2554" spans="1:4" x14ac:dyDescent="0.25">
      <c r="A2554">
        <v>7430</v>
      </c>
      <c r="B2554">
        <f>VLOOKUP($A2554,UserCarData!$A:$R,14,0)</f>
        <v>1197</v>
      </c>
      <c r="C2554">
        <f t="shared" si="39"/>
        <v>2</v>
      </c>
      <c r="D2554" t="str">
        <f>VLOOKUP($A2554,UserCarData!$A:$R,18,0)</f>
        <v>N</v>
      </c>
    </row>
    <row r="2555" spans="1:4" x14ac:dyDescent="0.25">
      <c r="A2555">
        <v>7431</v>
      </c>
      <c r="B2555">
        <f>VLOOKUP($A2555,UserCarData!$A:$R,14,0)</f>
        <v>1197</v>
      </c>
      <c r="C2555">
        <f t="shared" si="39"/>
        <v>2</v>
      </c>
      <c r="D2555" t="str">
        <f>VLOOKUP($A2555,UserCarData!$A:$R,18,0)</f>
        <v>N</v>
      </c>
    </row>
    <row r="2556" spans="1:4" x14ac:dyDescent="0.25">
      <c r="A2556">
        <v>7480</v>
      </c>
      <c r="B2556">
        <f>VLOOKUP($A2556,UserCarData!$A:$R,14,0)</f>
        <v>1197</v>
      </c>
      <c r="C2556">
        <f t="shared" si="39"/>
        <v>2</v>
      </c>
      <c r="D2556" t="str">
        <f>VLOOKUP($A2556,UserCarData!$A:$R,18,0)</f>
        <v>N</v>
      </c>
    </row>
    <row r="2557" spans="1:4" x14ac:dyDescent="0.25">
      <c r="A2557">
        <v>7542</v>
      </c>
      <c r="B2557">
        <f>VLOOKUP($A2557,UserCarData!$A:$R,14,0)</f>
        <v>1197</v>
      </c>
      <c r="C2557">
        <f t="shared" si="39"/>
        <v>2</v>
      </c>
      <c r="D2557" t="str">
        <f>VLOOKUP($A2557,UserCarData!$A:$R,18,0)</f>
        <v>N</v>
      </c>
    </row>
    <row r="2558" spans="1:4" x14ac:dyDescent="0.25">
      <c r="A2558">
        <v>7561</v>
      </c>
      <c r="B2558">
        <f>VLOOKUP($A2558,UserCarData!$A:$R,14,0)</f>
        <v>1197</v>
      </c>
      <c r="C2558">
        <f t="shared" si="39"/>
        <v>2</v>
      </c>
      <c r="D2558" t="str">
        <f>VLOOKUP($A2558,UserCarData!$A:$R,18,0)</f>
        <v>N</v>
      </c>
    </row>
    <row r="2559" spans="1:4" x14ac:dyDescent="0.25">
      <c r="A2559">
        <v>7565</v>
      </c>
      <c r="B2559">
        <f>VLOOKUP($A2559,UserCarData!$A:$R,14,0)</f>
        <v>1197</v>
      </c>
      <c r="C2559">
        <f t="shared" si="39"/>
        <v>2</v>
      </c>
      <c r="D2559" t="str">
        <f>VLOOKUP($A2559,UserCarData!$A:$R,18,0)</f>
        <v>N</v>
      </c>
    </row>
    <row r="2560" spans="1:4" x14ac:dyDescent="0.25">
      <c r="A2560">
        <v>7571</v>
      </c>
      <c r="B2560">
        <f>VLOOKUP($A2560,UserCarData!$A:$R,14,0)</f>
        <v>1197</v>
      </c>
      <c r="C2560">
        <f t="shared" si="39"/>
        <v>2</v>
      </c>
      <c r="D2560" t="str">
        <f>VLOOKUP($A2560,UserCarData!$A:$R,18,0)</f>
        <v>N</v>
      </c>
    </row>
    <row r="2561" spans="1:4" x14ac:dyDescent="0.25">
      <c r="A2561">
        <v>7578</v>
      </c>
      <c r="B2561">
        <f>VLOOKUP($A2561,UserCarData!$A:$R,14,0)</f>
        <v>1197</v>
      </c>
      <c r="C2561">
        <f t="shared" si="39"/>
        <v>2</v>
      </c>
      <c r="D2561" t="str">
        <f>VLOOKUP($A2561,UserCarData!$A:$R,18,0)</f>
        <v>N</v>
      </c>
    </row>
    <row r="2562" spans="1:4" x14ac:dyDescent="0.25">
      <c r="A2562">
        <v>7587</v>
      </c>
      <c r="B2562">
        <f>VLOOKUP($A2562,UserCarData!$A:$R,14,0)</f>
        <v>1197</v>
      </c>
      <c r="C2562">
        <f t="shared" ref="C2562:C2625" si="40">IF(AND(B2562&gt;=500,B2562&lt;1000),1,IF(AND(B2562&gt;=1000,B2562&lt;1500),2,IF(AND(B2562&gt;=1500,B2562&lt;2000),3,IF(AND(B2562&gt;=2000,B2562&lt;2500),4,IF(AND(B2562&gt;=2500,B2562&lt;3000),5,IF(AND(B2562&gt;=3000,B2562&lt;3500),6,IF(AND(B2562&gt;=3500,B2562&lt;4000),7,8)))))))</f>
        <v>2</v>
      </c>
      <c r="D2562" t="str">
        <f>VLOOKUP($A2562,UserCarData!$A:$R,18,0)</f>
        <v>N</v>
      </c>
    </row>
    <row r="2563" spans="1:4" x14ac:dyDescent="0.25">
      <c r="A2563">
        <v>7590</v>
      </c>
      <c r="B2563">
        <f>VLOOKUP($A2563,UserCarData!$A:$R,14,0)</f>
        <v>1197</v>
      </c>
      <c r="C2563">
        <f t="shared" si="40"/>
        <v>2</v>
      </c>
      <c r="D2563" t="str">
        <f>VLOOKUP($A2563,UserCarData!$A:$R,18,0)</f>
        <v>N</v>
      </c>
    </row>
    <row r="2564" spans="1:4" x14ac:dyDescent="0.25">
      <c r="A2564">
        <v>7591</v>
      </c>
      <c r="B2564">
        <f>VLOOKUP($A2564,UserCarData!$A:$R,14,0)</f>
        <v>1197</v>
      </c>
      <c r="C2564">
        <f t="shared" si="40"/>
        <v>2</v>
      </c>
      <c r="D2564" t="str">
        <f>VLOOKUP($A2564,UserCarData!$A:$R,18,0)</f>
        <v>N</v>
      </c>
    </row>
    <row r="2565" spans="1:4" x14ac:dyDescent="0.25">
      <c r="A2565">
        <v>7598</v>
      </c>
      <c r="B2565">
        <f>VLOOKUP($A2565,UserCarData!$A:$R,14,0)</f>
        <v>1197</v>
      </c>
      <c r="C2565">
        <f t="shared" si="40"/>
        <v>2</v>
      </c>
      <c r="D2565" t="str">
        <f>VLOOKUP($A2565,UserCarData!$A:$R,18,0)</f>
        <v>N</v>
      </c>
    </row>
    <row r="2566" spans="1:4" x14ac:dyDescent="0.25">
      <c r="A2566">
        <v>7599</v>
      </c>
      <c r="B2566">
        <f>VLOOKUP($A2566,UserCarData!$A:$R,14,0)</f>
        <v>1197</v>
      </c>
      <c r="C2566">
        <f t="shared" si="40"/>
        <v>2</v>
      </c>
      <c r="D2566" t="str">
        <f>VLOOKUP($A2566,UserCarData!$A:$R,18,0)</f>
        <v>N</v>
      </c>
    </row>
    <row r="2567" spans="1:4" x14ac:dyDescent="0.25">
      <c r="A2567">
        <v>7600</v>
      </c>
      <c r="B2567">
        <f>VLOOKUP($A2567,UserCarData!$A:$R,14,0)</f>
        <v>1197</v>
      </c>
      <c r="C2567">
        <f t="shared" si="40"/>
        <v>2</v>
      </c>
      <c r="D2567" t="str">
        <f>VLOOKUP($A2567,UserCarData!$A:$R,18,0)</f>
        <v>N</v>
      </c>
    </row>
    <row r="2568" spans="1:4" x14ac:dyDescent="0.25">
      <c r="A2568">
        <v>7601</v>
      </c>
      <c r="B2568">
        <f>VLOOKUP($A2568,UserCarData!$A:$R,14,0)</f>
        <v>1197</v>
      </c>
      <c r="C2568">
        <f t="shared" si="40"/>
        <v>2</v>
      </c>
      <c r="D2568" t="str">
        <f>VLOOKUP($A2568,UserCarData!$A:$R,18,0)</f>
        <v>N</v>
      </c>
    </row>
    <row r="2569" spans="1:4" x14ac:dyDescent="0.25">
      <c r="A2569">
        <v>7626</v>
      </c>
      <c r="B2569">
        <f>VLOOKUP($A2569,UserCarData!$A:$R,14,0)</f>
        <v>1197</v>
      </c>
      <c r="C2569">
        <f t="shared" si="40"/>
        <v>2</v>
      </c>
      <c r="D2569" t="str">
        <f>VLOOKUP($A2569,UserCarData!$A:$R,18,0)</f>
        <v>N</v>
      </c>
    </row>
    <row r="2570" spans="1:4" x14ac:dyDescent="0.25">
      <c r="A2570">
        <v>7636</v>
      </c>
      <c r="B2570">
        <f>VLOOKUP($A2570,UserCarData!$A:$R,14,0)</f>
        <v>1197</v>
      </c>
      <c r="C2570">
        <f t="shared" si="40"/>
        <v>2</v>
      </c>
      <c r="D2570" t="str">
        <f>VLOOKUP($A2570,UserCarData!$A:$R,18,0)</f>
        <v>N</v>
      </c>
    </row>
    <row r="2571" spans="1:4" x14ac:dyDescent="0.25">
      <c r="A2571">
        <v>7672</v>
      </c>
      <c r="B2571">
        <f>VLOOKUP($A2571,UserCarData!$A:$R,14,0)</f>
        <v>1197</v>
      </c>
      <c r="C2571">
        <f t="shared" si="40"/>
        <v>2</v>
      </c>
      <c r="D2571" t="str">
        <f>VLOOKUP($A2571,UserCarData!$A:$R,18,0)</f>
        <v>N</v>
      </c>
    </row>
    <row r="2572" spans="1:4" x14ac:dyDescent="0.25">
      <c r="A2572">
        <v>7678</v>
      </c>
      <c r="B2572">
        <f>VLOOKUP($A2572,UserCarData!$A:$R,14,0)</f>
        <v>1197</v>
      </c>
      <c r="C2572">
        <f t="shared" si="40"/>
        <v>2</v>
      </c>
      <c r="D2572" t="str">
        <f>VLOOKUP($A2572,UserCarData!$A:$R,18,0)</f>
        <v>N</v>
      </c>
    </row>
    <row r="2573" spans="1:4" x14ac:dyDescent="0.25">
      <c r="A2573">
        <v>7689</v>
      </c>
      <c r="B2573">
        <f>VLOOKUP($A2573,UserCarData!$A:$R,14,0)</f>
        <v>1197</v>
      </c>
      <c r="C2573">
        <f t="shared" si="40"/>
        <v>2</v>
      </c>
      <c r="D2573" t="str">
        <f>VLOOKUP($A2573,UserCarData!$A:$R,18,0)</f>
        <v>N</v>
      </c>
    </row>
    <row r="2574" spans="1:4" x14ac:dyDescent="0.25">
      <c r="A2574">
        <v>7690</v>
      </c>
      <c r="B2574">
        <f>VLOOKUP($A2574,UserCarData!$A:$R,14,0)</f>
        <v>1197</v>
      </c>
      <c r="C2574">
        <f t="shared" si="40"/>
        <v>2</v>
      </c>
      <c r="D2574" t="str">
        <f>VLOOKUP($A2574,UserCarData!$A:$R,18,0)</f>
        <v>N</v>
      </c>
    </row>
    <row r="2575" spans="1:4" x14ac:dyDescent="0.25">
      <c r="A2575">
        <v>7715</v>
      </c>
      <c r="B2575">
        <f>VLOOKUP($A2575,UserCarData!$A:$R,14,0)</f>
        <v>1197</v>
      </c>
      <c r="C2575">
        <f t="shared" si="40"/>
        <v>2</v>
      </c>
      <c r="D2575" t="str">
        <f>VLOOKUP($A2575,UserCarData!$A:$R,18,0)</f>
        <v>N</v>
      </c>
    </row>
    <row r="2576" spans="1:4" x14ac:dyDescent="0.25">
      <c r="A2576">
        <v>7721</v>
      </c>
      <c r="B2576">
        <f>VLOOKUP($A2576,UserCarData!$A:$R,14,0)</f>
        <v>1197</v>
      </c>
      <c r="C2576">
        <f t="shared" si="40"/>
        <v>2</v>
      </c>
      <c r="D2576" t="str">
        <f>VLOOKUP($A2576,UserCarData!$A:$R,18,0)</f>
        <v>N</v>
      </c>
    </row>
    <row r="2577" spans="1:4" x14ac:dyDescent="0.25">
      <c r="A2577">
        <v>7726</v>
      </c>
      <c r="B2577">
        <f>VLOOKUP($A2577,UserCarData!$A:$R,14,0)</f>
        <v>1197</v>
      </c>
      <c r="C2577">
        <f t="shared" si="40"/>
        <v>2</v>
      </c>
      <c r="D2577" t="str">
        <f>VLOOKUP($A2577,UserCarData!$A:$R,18,0)</f>
        <v>N</v>
      </c>
    </row>
    <row r="2578" spans="1:4" x14ac:dyDescent="0.25">
      <c r="A2578">
        <v>7732</v>
      </c>
      <c r="B2578">
        <f>VLOOKUP($A2578,UserCarData!$A:$R,14,0)</f>
        <v>1197</v>
      </c>
      <c r="C2578">
        <f t="shared" si="40"/>
        <v>2</v>
      </c>
      <c r="D2578" t="str">
        <f>VLOOKUP($A2578,UserCarData!$A:$R,18,0)</f>
        <v>N</v>
      </c>
    </row>
    <row r="2579" spans="1:4" x14ac:dyDescent="0.25">
      <c r="A2579">
        <v>7740</v>
      </c>
      <c r="B2579">
        <f>VLOOKUP($A2579,UserCarData!$A:$R,14,0)</f>
        <v>1197</v>
      </c>
      <c r="C2579">
        <f t="shared" si="40"/>
        <v>2</v>
      </c>
      <c r="D2579" t="str">
        <f>VLOOKUP($A2579,UserCarData!$A:$R,18,0)</f>
        <v>N</v>
      </c>
    </row>
    <row r="2580" spans="1:4" x14ac:dyDescent="0.25">
      <c r="A2580">
        <v>7753</v>
      </c>
      <c r="B2580">
        <f>VLOOKUP($A2580,UserCarData!$A:$R,14,0)</f>
        <v>1197</v>
      </c>
      <c r="C2580">
        <f t="shared" si="40"/>
        <v>2</v>
      </c>
      <c r="D2580" t="str">
        <f>VLOOKUP($A2580,UserCarData!$A:$R,18,0)</f>
        <v>N</v>
      </c>
    </row>
    <row r="2581" spans="1:4" x14ac:dyDescent="0.25">
      <c r="A2581">
        <v>7755</v>
      </c>
      <c r="B2581">
        <f>VLOOKUP($A2581,UserCarData!$A:$R,14,0)</f>
        <v>1197</v>
      </c>
      <c r="C2581">
        <f t="shared" si="40"/>
        <v>2</v>
      </c>
      <c r="D2581" t="str">
        <f>VLOOKUP($A2581,UserCarData!$A:$R,18,0)</f>
        <v>N</v>
      </c>
    </row>
    <row r="2582" spans="1:4" x14ac:dyDescent="0.25">
      <c r="A2582">
        <v>7765</v>
      </c>
      <c r="B2582">
        <f>VLOOKUP($A2582,UserCarData!$A:$R,14,0)</f>
        <v>1197</v>
      </c>
      <c r="C2582">
        <f t="shared" si="40"/>
        <v>2</v>
      </c>
      <c r="D2582" t="str">
        <f>VLOOKUP($A2582,UserCarData!$A:$R,18,0)</f>
        <v>N</v>
      </c>
    </row>
    <row r="2583" spans="1:4" x14ac:dyDescent="0.25">
      <c r="A2583">
        <v>7777</v>
      </c>
      <c r="B2583">
        <f>VLOOKUP($A2583,UserCarData!$A:$R,14,0)</f>
        <v>1197</v>
      </c>
      <c r="C2583">
        <f t="shared" si="40"/>
        <v>2</v>
      </c>
      <c r="D2583" t="str">
        <f>VLOOKUP($A2583,UserCarData!$A:$R,18,0)</f>
        <v>N</v>
      </c>
    </row>
    <row r="2584" spans="1:4" x14ac:dyDescent="0.25">
      <c r="A2584">
        <v>7828</v>
      </c>
      <c r="B2584">
        <f>VLOOKUP($A2584,UserCarData!$A:$R,14,0)</f>
        <v>1197</v>
      </c>
      <c r="C2584">
        <f t="shared" si="40"/>
        <v>2</v>
      </c>
      <c r="D2584" t="str">
        <f>VLOOKUP($A2584,UserCarData!$A:$R,18,0)</f>
        <v>N</v>
      </c>
    </row>
    <row r="2585" spans="1:4" x14ac:dyDescent="0.25">
      <c r="A2585">
        <v>7830</v>
      </c>
      <c r="B2585">
        <f>VLOOKUP($A2585,UserCarData!$A:$R,14,0)</f>
        <v>1197</v>
      </c>
      <c r="C2585">
        <f t="shared" si="40"/>
        <v>2</v>
      </c>
      <c r="D2585" t="str">
        <f>VLOOKUP($A2585,UserCarData!$A:$R,18,0)</f>
        <v>N</v>
      </c>
    </row>
    <row r="2586" spans="1:4" x14ac:dyDescent="0.25">
      <c r="A2586">
        <v>7848</v>
      </c>
      <c r="B2586">
        <f>VLOOKUP($A2586,UserCarData!$A:$R,14,0)</f>
        <v>1197</v>
      </c>
      <c r="C2586">
        <f t="shared" si="40"/>
        <v>2</v>
      </c>
      <c r="D2586" t="str">
        <f>VLOOKUP($A2586,UserCarData!$A:$R,18,0)</f>
        <v>N</v>
      </c>
    </row>
    <row r="2587" spans="1:4" x14ac:dyDescent="0.25">
      <c r="A2587">
        <v>7869</v>
      </c>
      <c r="B2587">
        <f>VLOOKUP($A2587,UserCarData!$A:$R,14,0)</f>
        <v>1197</v>
      </c>
      <c r="C2587">
        <f t="shared" si="40"/>
        <v>2</v>
      </c>
      <c r="D2587" t="str">
        <f>VLOOKUP($A2587,UserCarData!$A:$R,18,0)</f>
        <v>N</v>
      </c>
    </row>
    <row r="2588" spans="1:4" x14ac:dyDescent="0.25">
      <c r="A2588">
        <v>7871</v>
      </c>
      <c r="B2588">
        <f>VLOOKUP($A2588,UserCarData!$A:$R,14,0)</f>
        <v>1197</v>
      </c>
      <c r="C2588">
        <f t="shared" si="40"/>
        <v>2</v>
      </c>
      <c r="D2588" t="str">
        <f>VLOOKUP($A2588,UserCarData!$A:$R,18,0)</f>
        <v>N</v>
      </c>
    </row>
    <row r="2589" spans="1:4" x14ac:dyDescent="0.25">
      <c r="A2589">
        <v>7922</v>
      </c>
      <c r="B2589">
        <f>VLOOKUP($A2589,UserCarData!$A:$R,14,0)</f>
        <v>1197</v>
      </c>
      <c r="C2589">
        <f t="shared" si="40"/>
        <v>2</v>
      </c>
      <c r="D2589" t="str">
        <f>VLOOKUP($A2589,UserCarData!$A:$R,18,0)</f>
        <v>N</v>
      </c>
    </row>
    <row r="2590" spans="1:4" x14ac:dyDescent="0.25">
      <c r="A2590">
        <v>7925</v>
      </c>
      <c r="B2590">
        <f>VLOOKUP($A2590,UserCarData!$A:$R,14,0)</f>
        <v>1197</v>
      </c>
      <c r="C2590">
        <f t="shared" si="40"/>
        <v>2</v>
      </c>
      <c r="D2590" t="str">
        <f>VLOOKUP($A2590,UserCarData!$A:$R,18,0)</f>
        <v>N</v>
      </c>
    </row>
    <row r="2591" spans="1:4" x14ac:dyDescent="0.25">
      <c r="A2591">
        <v>7930</v>
      </c>
      <c r="B2591">
        <f>VLOOKUP($A2591,UserCarData!$A:$R,14,0)</f>
        <v>1197</v>
      </c>
      <c r="C2591">
        <f t="shared" si="40"/>
        <v>2</v>
      </c>
      <c r="D2591" t="str">
        <f>VLOOKUP($A2591,UserCarData!$A:$R,18,0)</f>
        <v>N</v>
      </c>
    </row>
    <row r="2592" spans="1:4" x14ac:dyDescent="0.25">
      <c r="A2592">
        <v>7933</v>
      </c>
      <c r="B2592">
        <f>VLOOKUP($A2592,UserCarData!$A:$R,14,0)</f>
        <v>1197</v>
      </c>
      <c r="C2592">
        <f t="shared" si="40"/>
        <v>2</v>
      </c>
      <c r="D2592" t="str">
        <f>VLOOKUP($A2592,UserCarData!$A:$R,18,0)</f>
        <v>N</v>
      </c>
    </row>
    <row r="2593" spans="1:4" x14ac:dyDescent="0.25">
      <c r="A2593">
        <v>7941</v>
      </c>
      <c r="B2593">
        <f>VLOOKUP($A2593,UserCarData!$A:$R,14,0)</f>
        <v>1197</v>
      </c>
      <c r="C2593">
        <f t="shared" si="40"/>
        <v>2</v>
      </c>
      <c r="D2593" t="str">
        <f>VLOOKUP($A2593,UserCarData!$A:$R,18,0)</f>
        <v>N</v>
      </c>
    </row>
    <row r="2594" spans="1:4" x14ac:dyDescent="0.25">
      <c r="A2594">
        <v>7951</v>
      </c>
      <c r="B2594">
        <f>VLOOKUP($A2594,UserCarData!$A:$R,14,0)</f>
        <v>1197</v>
      </c>
      <c r="C2594">
        <f t="shared" si="40"/>
        <v>2</v>
      </c>
      <c r="D2594" t="str">
        <f>VLOOKUP($A2594,UserCarData!$A:$R,18,0)</f>
        <v>N</v>
      </c>
    </row>
    <row r="2595" spans="1:4" x14ac:dyDescent="0.25">
      <c r="A2595">
        <v>7955</v>
      </c>
      <c r="B2595">
        <f>VLOOKUP($A2595,UserCarData!$A:$R,14,0)</f>
        <v>1197</v>
      </c>
      <c r="C2595">
        <f t="shared" si="40"/>
        <v>2</v>
      </c>
      <c r="D2595" t="str">
        <f>VLOOKUP($A2595,UserCarData!$A:$R,18,0)</f>
        <v>N</v>
      </c>
    </row>
    <row r="2596" spans="1:4" x14ac:dyDescent="0.25">
      <c r="A2596">
        <v>7975</v>
      </c>
      <c r="B2596">
        <f>VLOOKUP($A2596,UserCarData!$A:$R,14,0)</f>
        <v>1197</v>
      </c>
      <c r="C2596">
        <f t="shared" si="40"/>
        <v>2</v>
      </c>
      <c r="D2596" t="str">
        <f>VLOOKUP($A2596,UserCarData!$A:$R,18,0)</f>
        <v>N</v>
      </c>
    </row>
    <row r="2597" spans="1:4" x14ac:dyDescent="0.25">
      <c r="A2597">
        <v>7979</v>
      </c>
      <c r="B2597">
        <f>VLOOKUP($A2597,UserCarData!$A:$R,14,0)</f>
        <v>1197</v>
      </c>
      <c r="C2597">
        <f t="shared" si="40"/>
        <v>2</v>
      </c>
      <c r="D2597" t="str">
        <f>VLOOKUP($A2597,UserCarData!$A:$R,18,0)</f>
        <v>N</v>
      </c>
    </row>
    <row r="2598" spans="1:4" x14ac:dyDescent="0.25">
      <c r="A2598">
        <v>7990</v>
      </c>
      <c r="B2598">
        <f>VLOOKUP($A2598,UserCarData!$A:$R,14,0)</f>
        <v>1197</v>
      </c>
      <c r="C2598">
        <f t="shared" si="40"/>
        <v>2</v>
      </c>
      <c r="D2598" t="str">
        <f>VLOOKUP($A2598,UserCarData!$A:$R,18,0)</f>
        <v>N</v>
      </c>
    </row>
    <row r="2599" spans="1:4" x14ac:dyDescent="0.25">
      <c r="A2599">
        <v>7994</v>
      </c>
      <c r="B2599">
        <f>VLOOKUP($A2599,UserCarData!$A:$R,14,0)</f>
        <v>1197</v>
      </c>
      <c r="C2599">
        <f t="shared" si="40"/>
        <v>2</v>
      </c>
      <c r="D2599" t="str">
        <f>VLOOKUP($A2599,UserCarData!$A:$R,18,0)</f>
        <v>N</v>
      </c>
    </row>
    <row r="2600" spans="1:4" x14ac:dyDescent="0.25">
      <c r="A2600">
        <v>8028</v>
      </c>
      <c r="B2600">
        <f>VLOOKUP($A2600,UserCarData!$A:$R,14,0)</f>
        <v>1197</v>
      </c>
      <c r="C2600">
        <f t="shared" si="40"/>
        <v>2</v>
      </c>
      <c r="D2600" t="str">
        <f>VLOOKUP($A2600,UserCarData!$A:$R,18,0)</f>
        <v>N</v>
      </c>
    </row>
    <row r="2601" spans="1:4" x14ac:dyDescent="0.25">
      <c r="A2601">
        <v>8062</v>
      </c>
      <c r="B2601">
        <f>VLOOKUP($A2601,UserCarData!$A:$R,14,0)</f>
        <v>1197</v>
      </c>
      <c r="C2601">
        <f t="shared" si="40"/>
        <v>2</v>
      </c>
      <c r="D2601" t="str">
        <f>VLOOKUP($A2601,UserCarData!$A:$R,18,0)</f>
        <v>N</v>
      </c>
    </row>
    <row r="2602" spans="1:4" x14ac:dyDescent="0.25">
      <c r="A2602">
        <v>8070</v>
      </c>
      <c r="B2602">
        <f>VLOOKUP($A2602,UserCarData!$A:$R,14,0)</f>
        <v>1197</v>
      </c>
      <c r="C2602">
        <f t="shared" si="40"/>
        <v>2</v>
      </c>
      <c r="D2602" t="str">
        <f>VLOOKUP($A2602,UserCarData!$A:$R,18,0)</f>
        <v>N</v>
      </c>
    </row>
    <row r="2603" spans="1:4" x14ac:dyDescent="0.25">
      <c r="A2603">
        <v>8074</v>
      </c>
      <c r="B2603">
        <f>VLOOKUP($A2603,UserCarData!$A:$R,14,0)</f>
        <v>1197</v>
      </c>
      <c r="C2603">
        <f t="shared" si="40"/>
        <v>2</v>
      </c>
      <c r="D2603" t="str">
        <f>VLOOKUP($A2603,UserCarData!$A:$R,18,0)</f>
        <v>N</v>
      </c>
    </row>
    <row r="2604" spans="1:4" x14ac:dyDescent="0.25">
      <c r="A2604">
        <v>8085</v>
      </c>
      <c r="B2604">
        <f>VLOOKUP($A2604,UserCarData!$A:$R,14,0)</f>
        <v>1197</v>
      </c>
      <c r="C2604">
        <f t="shared" si="40"/>
        <v>2</v>
      </c>
      <c r="D2604" t="str">
        <f>VLOOKUP($A2604,UserCarData!$A:$R,18,0)</f>
        <v>N</v>
      </c>
    </row>
    <row r="2605" spans="1:4" x14ac:dyDescent="0.25">
      <c r="A2605">
        <v>8119</v>
      </c>
      <c r="B2605">
        <f>VLOOKUP($A2605,UserCarData!$A:$R,14,0)</f>
        <v>1197</v>
      </c>
      <c r="C2605">
        <f t="shared" si="40"/>
        <v>2</v>
      </c>
      <c r="D2605" t="str">
        <f>VLOOKUP($A2605,UserCarData!$A:$R,18,0)</f>
        <v>N</v>
      </c>
    </row>
    <row r="2606" spans="1:4" x14ac:dyDescent="0.25">
      <c r="A2606">
        <v>8124</v>
      </c>
      <c r="B2606">
        <f>VLOOKUP($A2606,UserCarData!$A:$R,14,0)</f>
        <v>1197</v>
      </c>
      <c r="C2606">
        <f t="shared" si="40"/>
        <v>2</v>
      </c>
      <c r="D2606" t="str">
        <f>VLOOKUP($A2606,UserCarData!$A:$R,18,0)</f>
        <v>N</v>
      </c>
    </row>
    <row r="2607" spans="1:4" x14ac:dyDescent="0.25">
      <c r="A2607">
        <v>16</v>
      </c>
      <c r="B2607">
        <f>VLOOKUP($A2607,UserCarData!$A:$R,14,0)</f>
        <v>1198</v>
      </c>
      <c r="C2607">
        <f t="shared" si="40"/>
        <v>2</v>
      </c>
      <c r="D2607" t="str">
        <f>VLOOKUP($A2607,UserCarData!$A:$R,18,0)</f>
        <v>Y</v>
      </c>
    </row>
    <row r="2608" spans="1:4" x14ac:dyDescent="0.25">
      <c r="A2608">
        <v>39</v>
      </c>
      <c r="B2608">
        <f>VLOOKUP($A2608,UserCarData!$A:$R,14,0)</f>
        <v>1198</v>
      </c>
      <c r="C2608">
        <f t="shared" si="40"/>
        <v>2</v>
      </c>
      <c r="D2608" t="str">
        <f>VLOOKUP($A2608,UserCarData!$A:$R,18,0)</f>
        <v>Y</v>
      </c>
    </row>
    <row r="2609" spans="1:4" x14ac:dyDescent="0.25">
      <c r="A2609">
        <v>85</v>
      </c>
      <c r="B2609">
        <f>VLOOKUP($A2609,UserCarData!$A:$R,14,0)</f>
        <v>1198</v>
      </c>
      <c r="C2609">
        <f t="shared" si="40"/>
        <v>2</v>
      </c>
      <c r="D2609" t="str">
        <f>VLOOKUP($A2609,UserCarData!$A:$R,18,0)</f>
        <v>Y</v>
      </c>
    </row>
    <row r="2610" spans="1:4" x14ac:dyDescent="0.25">
      <c r="A2610">
        <v>92</v>
      </c>
      <c r="B2610">
        <f>VLOOKUP($A2610,UserCarData!$A:$R,14,0)</f>
        <v>1198</v>
      </c>
      <c r="C2610">
        <f t="shared" si="40"/>
        <v>2</v>
      </c>
      <c r="D2610" t="str">
        <f>VLOOKUP($A2610,UserCarData!$A:$R,18,0)</f>
        <v>Y</v>
      </c>
    </row>
    <row r="2611" spans="1:4" x14ac:dyDescent="0.25">
      <c r="A2611">
        <v>131</v>
      </c>
      <c r="B2611">
        <f>VLOOKUP($A2611,UserCarData!$A:$R,14,0)</f>
        <v>1198</v>
      </c>
      <c r="C2611">
        <f t="shared" si="40"/>
        <v>2</v>
      </c>
      <c r="D2611" t="str">
        <f>VLOOKUP($A2611,UserCarData!$A:$R,18,0)</f>
        <v>Y</v>
      </c>
    </row>
    <row r="2612" spans="1:4" x14ac:dyDescent="0.25">
      <c r="A2612">
        <v>153</v>
      </c>
      <c r="B2612">
        <f>VLOOKUP($A2612,UserCarData!$A:$R,14,0)</f>
        <v>1198</v>
      </c>
      <c r="C2612">
        <f t="shared" si="40"/>
        <v>2</v>
      </c>
      <c r="D2612" t="str">
        <f>VLOOKUP($A2612,UserCarData!$A:$R,18,0)</f>
        <v>Y</v>
      </c>
    </row>
    <row r="2613" spans="1:4" x14ac:dyDescent="0.25">
      <c r="A2613">
        <v>189</v>
      </c>
      <c r="B2613">
        <f>VLOOKUP($A2613,UserCarData!$A:$R,14,0)</f>
        <v>1198</v>
      </c>
      <c r="C2613">
        <f t="shared" si="40"/>
        <v>2</v>
      </c>
      <c r="D2613" t="str">
        <f>VLOOKUP($A2613,UserCarData!$A:$R,18,0)</f>
        <v>Y</v>
      </c>
    </row>
    <row r="2614" spans="1:4" x14ac:dyDescent="0.25">
      <c r="A2614">
        <v>203</v>
      </c>
      <c r="B2614">
        <f>VLOOKUP($A2614,UserCarData!$A:$R,14,0)</f>
        <v>1198</v>
      </c>
      <c r="C2614">
        <f t="shared" si="40"/>
        <v>2</v>
      </c>
      <c r="D2614" t="str">
        <f>VLOOKUP($A2614,UserCarData!$A:$R,18,0)</f>
        <v>Y</v>
      </c>
    </row>
    <row r="2615" spans="1:4" x14ac:dyDescent="0.25">
      <c r="A2615">
        <v>218</v>
      </c>
      <c r="B2615">
        <f>VLOOKUP($A2615,UserCarData!$A:$R,14,0)</f>
        <v>1198</v>
      </c>
      <c r="C2615">
        <f t="shared" si="40"/>
        <v>2</v>
      </c>
      <c r="D2615" t="str">
        <f>VLOOKUP($A2615,UserCarData!$A:$R,18,0)</f>
        <v>Y</v>
      </c>
    </row>
    <row r="2616" spans="1:4" x14ac:dyDescent="0.25">
      <c r="A2616">
        <v>223</v>
      </c>
      <c r="B2616">
        <f>VLOOKUP($A2616,UserCarData!$A:$R,14,0)</f>
        <v>1198</v>
      </c>
      <c r="C2616">
        <f t="shared" si="40"/>
        <v>2</v>
      </c>
      <c r="D2616" t="str">
        <f>VLOOKUP($A2616,UserCarData!$A:$R,18,0)</f>
        <v>Y</v>
      </c>
    </row>
    <row r="2617" spans="1:4" x14ac:dyDescent="0.25">
      <c r="A2617">
        <v>232</v>
      </c>
      <c r="B2617">
        <f>VLOOKUP($A2617,UserCarData!$A:$R,14,0)</f>
        <v>1198</v>
      </c>
      <c r="C2617">
        <f t="shared" si="40"/>
        <v>2</v>
      </c>
      <c r="D2617" t="str">
        <f>VLOOKUP($A2617,UserCarData!$A:$R,18,0)</f>
        <v>Y</v>
      </c>
    </row>
    <row r="2618" spans="1:4" x14ac:dyDescent="0.25">
      <c r="A2618">
        <v>275</v>
      </c>
      <c r="B2618">
        <f>VLOOKUP($A2618,UserCarData!$A:$R,14,0)</f>
        <v>1198</v>
      </c>
      <c r="C2618">
        <f t="shared" si="40"/>
        <v>2</v>
      </c>
      <c r="D2618" t="str">
        <f>VLOOKUP($A2618,UserCarData!$A:$R,18,0)</f>
        <v>Y</v>
      </c>
    </row>
    <row r="2619" spans="1:4" x14ac:dyDescent="0.25">
      <c r="A2619">
        <v>282</v>
      </c>
      <c r="B2619">
        <f>VLOOKUP($A2619,UserCarData!$A:$R,14,0)</f>
        <v>1198</v>
      </c>
      <c r="C2619">
        <f t="shared" si="40"/>
        <v>2</v>
      </c>
      <c r="D2619" t="str">
        <f>VLOOKUP($A2619,UserCarData!$A:$R,18,0)</f>
        <v>Y</v>
      </c>
    </row>
    <row r="2620" spans="1:4" x14ac:dyDescent="0.25">
      <c r="A2620">
        <v>349</v>
      </c>
      <c r="B2620">
        <f>VLOOKUP($A2620,UserCarData!$A:$R,14,0)</f>
        <v>1198</v>
      </c>
      <c r="C2620">
        <f t="shared" si="40"/>
        <v>2</v>
      </c>
      <c r="D2620" t="str">
        <f>VLOOKUP($A2620,UserCarData!$A:$R,18,0)</f>
        <v>Y</v>
      </c>
    </row>
    <row r="2621" spans="1:4" x14ac:dyDescent="0.25">
      <c r="A2621">
        <v>353</v>
      </c>
      <c r="B2621">
        <f>VLOOKUP($A2621,UserCarData!$A:$R,14,0)</f>
        <v>1198</v>
      </c>
      <c r="C2621">
        <f t="shared" si="40"/>
        <v>2</v>
      </c>
      <c r="D2621" t="str">
        <f>VLOOKUP($A2621,UserCarData!$A:$R,18,0)</f>
        <v>Y</v>
      </c>
    </row>
    <row r="2622" spans="1:4" x14ac:dyDescent="0.25">
      <c r="A2622">
        <v>354</v>
      </c>
      <c r="B2622">
        <f>VLOOKUP($A2622,UserCarData!$A:$R,14,0)</f>
        <v>1198</v>
      </c>
      <c r="C2622">
        <f t="shared" si="40"/>
        <v>2</v>
      </c>
      <c r="D2622" t="str">
        <f>VLOOKUP($A2622,UserCarData!$A:$R,18,0)</f>
        <v>Y</v>
      </c>
    </row>
    <row r="2623" spans="1:4" x14ac:dyDescent="0.25">
      <c r="A2623">
        <v>474</v>
      </c>
      <c r="B2623">
        <f>VLOOKUP($A2623,UserCarData!$A:$R,14,0)</f>
        <v>1198</v>
      </c>
      <c r="C2623">
        <f t="shared" si="40"/>
        <v>2</v>
      </c>
      <c r="D2623" t="str">
        <f>VLOOKUP($A2623,UserCarData!$A:$R,18,0)</f>
        <v>Y</v>
      </c>
    </row>
    <row r="2624" spans="1:4" x14ac:dyDescent="0.25">
      <c r="A2624">
        <v>476</v>
      </c>
      <c r="B2624">
        <f>VLOOKUP($A2624,UserCarData!$A:$R,14,0)</f>
        <v>1198</v>
      </c>
      <c r="C2624">
        <f t="shared" si="40"/>
        <v>2</v>
      </c>
      <c r="D2624" t="str">
        <f>VLOOKUP($A2624,UserCarData!$A:$R,18,0)</f>
        <v>Y</v>
      </c>
    </row>
    <row r="2625" spans="1:4" x14ac:dyDescent="0.25">
      <c r="A2625">
        <v>488</v>
      </c>
      <c r="B2625">
        <f>VLOOKUP($A2625,UserCarData!$A:$R,14,0)</f>
        <v>1198</v>
      </c>
      <c r="C2625">
        <f t="shared" si="40"/>
        <v>2</v>
      </c>
      <c r="D2625" t="str">
        <f>VLOOKUP($A2625,UserCarData!$A:$R,18,0)</f>
        <v>Y</v>
      </c>
    </row>
    <row r="2626" spans="1:4" x14ac:dyDescent="0.25">
      <c r="A2626">
        <v>491</v>
      </c>
      <c r="B2626">
        <f>VLOOKUP($A2626,UserCarData!$A:$R,14,0)</f>
        <v>1198</v>
      </c>
      <c r="C2626">
        <f t="shared" ref="C2626:C2689" si="41">IF(AND(B2626&gt;=500,B2626&lt;1000),1,IF(AND(B2626&gt;=1000,B2626&lt;1500),2,IF(AND(B2626&gt;=1500,B2626&lt;2000),3,IF(AND(B2626&gt;=2000,B2626&lt;2500),4,IF(AND(B2626&gt;=2500,B2626&lt;3000),5,IF(AND(B2626&gt;=3000,B2626&lt;3500),6,IF(AND(B2626&gt;=3500,B2626&lt;4000),7,8)))))))</f>
        <v>2</v>
      </c>
      <c r="D2626" t="str">
        <f>VLOOKUP($A2626,UserCarData!$A:$R,18,0)</f>
        <v>Y</v>
      </c>
    </row>
    <row r="2627" spans="1:4" x14ac:dyDescent="0.25">
      <c r="A2627">
        <v>559</v>
      </c>
      <c r="B2627">
        <f>VLOOKUP($A2627,UserCarData!$A:$R,14,0)</f>
        <v>1198</v>
      </c>
      <c r="C2627">
        <f t="shared" si="41"/>
        <v>2</v>
      </c>
      <c r="D2627" t="str">
        <f>VLOOKUP($A2627,UserCarData!$A:$R,18,0)</f>
        <v>Y</v>
      </c>
    </row>
    <row r="2628" spans="1:4" x14ac:dyDescent="0.25">
      <c r="A2628">
        <v>677</v>
      </c>
      <c r="B2628">
        <f>VLOOKUP($A2628,UserCarData!$A:$R,14,0)</f>
        <v>1198</v>
      </c>
      <c r="C2628">
        <f t="shared" si="41"/>
        <v>2</v>
      </c>
      <c r="D2628" t="str">
        <f>VLOOKUP($A2628,UserCarData!$A:$R,18,0)</f>
        <v>Y</v>
      </c>
    </row>
    <row r="2629" spans="1:4" x14ac:dyDescent="0.25">
      <c r="A2629">
        <v>684</v>
      </c>
      <c r="B2629">
        <f>VLOOKUP($A2629,UserCarData!$A:$R,14,0)</f>
        <v>1198</v>
      </c>
      <c r="C2629">
        <f t="shared" si="41"/>
        <v>2</v>
      </c>
      <c r="D2629" t="str">
        <f>VLOOKUP($A2629,UserCarData!$A:$R,18,0)</f>
        <v>Y</v>
      </c>
    </row>
    <row r="2630" spans="1:4" x14ac:dyDescent="0.25">
      <c r="A2630">
        <v>718</v>
      </c>
      <c r="B2630">
        <f>VLOOKUP($A2630,UserCarData!$A:$R,14,0)</f>
        <v>1198</v>
      </c>
      <c r="C2630">
        <f t="shared" si="41"/>
        <v>2</v>
      </c>
      <c r="D2630" t="str">
        <f>VLOOKUP($A2630,UserCarData!$A:$R,18,0)</f>
        <v>Y</v>
      </c>
    </row>
    <row r="2631" spans="1:4" x14ac:dyDescent="0.25">
      <c r="A2631">
        <v>719</v>
      </c>
      <c r="B2631">
        <f>VLOOKUP($A2631,UserCarData!$A:$R,14,0)</f>
        <v>1198</v>
      </c>
      <c r="C2631">
        <f t="shared" si="41"/>
        <v>2</v>
      </c>
      <c r="D2631" t="str">
        <f>VLOOKUP($A2631,UserCarData!$A:$R,18,0)</f>
        <v>Y</v>
      </c>
    </row>
    <row r="2632" spans="1:4" x14ac:dyDescent="0.25">
      <c r="A2632">
        <v>772</v>
      </c>
      <c r="B2632">
        <f>VLOOKUP($A2632,UserCarData!$A:$R,14,0)</f>
        <v>1198</v>
      </c>
      <c r="C2632">
        <f t="shared" si="41"/>
        <v>2</v>
      </c>
      <c r="D2632" t="str">
        <f>VLOOKUP($A2632,UserCarData!$A:$R,18,0)</f>
        <v>Y</v>
      </c>
    </row>
    <row r="2633" spans="1:4" x14ac:dyDescent="0.25">
      <c r="A2633">
        <v>798</v>
      </c>
      <c r="B2633">
        <f>VLOOKUP($A2633,UserCarData!$A:$R,14,0)</f>
        <v>1198</v>
      </c>
      <c r="C2633">
        <f t="shared" si="41"/>
        <v>2</v>
      </c>
      <c r="D2633" t="str">
        <f>VLOOKUP($A2633,UserCarData!$A:$R,18,0)</f>
        <v>Y</v>
      </c>
    </row>
    <row r="2634" spans="1:4" x14ac:dyDescent="0.25">
      <c r="A2634">
        <v>847</v>
      </c>
      <c r="B2634">
        <f>VLOOKUP($A2634,UserCarData!$A:$R,14,0)</f>
        <v>1198</v>
      </c>
      <c r="C2634">
        <f t="shared" si="41"/>
        <v>2</v>
      </c>
      <c r="D2634" t="str">
        <f>VLOOKUP($A2634,UserCarData!$A:$R,18,0)</f>
        <v>Y</v>
      </c>
    </row>
    <row r="2635" spans="1:4" x14ac:dyDescent="0.25">
      <c r="A2635">
        <v>917</v>
      </c>
      <c r="B2635">
        <f>VLOOKUP($A2635,UserCarData!$A:$R,14,0)</f>
        <v>1198</v>
      </c>
      <c r="C2635">
        <f t="shared" si="41"/>
        <v>2</v>
      </c>
      <c r="D2635" t="str">
        <f>VLOOKUP($A2635,UserCarData!$A:$R,18,0)</f>
        <v>Y</v>
      </c>
    </row>
    <row r="2636" spans="1:4" x14ac:dyDescent="0.25">
      <c r="A2636">
        <v>973</v>
      </c>
      <c r="B2636">
        <f>VLOOKUP($A2636,UserCarData!$A:$R,14,0)</f>
        <v>1198</v>
      </c>
      <c r="C2636">
        <f t="shared" si="41"/>
        <v>2</v>
      </c>
      <c r="D2636" t="str">
        <f>VLOOKUP($A2636,UserCarData!$A:$R,18,0)</f>
        <v>Y</v>
      </c>
    </row>
    <row r="2637" spans="1:4" x14ac:dyDescent="0.25">
      <c r="A2637">
        <v>1043</v>
      </c>
      <c r="B2637">
        <f>VLOOKUP($A2637,UserCarData!$A:$R,14,0)</f>
        <v>1198</v>
      </c>
      <c r="C2637">
        <f t="shared" si="41"/>
        <v>2</v>
      </c>
      <c r="D2637" t="str">
        <f>VLOOKUP($A2637,UserCarData!$A:$R,18,0)</f>
        <v>Y</v>
      </c>
    </row>
    <row r="2638" spans="1:4" x14ac:dyDescent="0.25">
      <c r="A2638">
        <v>1343</v>
      </c>
      <c r="B2638">
        <f>VLOOKUP($A2638,UserCarData!$A:$R,14,0)</f>
        <v>1198</v>
      </c>
      <c r="C2638">
        <f t="shared" si="41"/>
        <v>2</v>
      </c>
      <c r="D2638" t="str">
        <f>VLOOKUP($A2638,UserCarData!$A:$R,18,0)</f>
        <v>Y</v>
      </c>
    </row>
    <row r="2639" spans="1:4" x14ac:dyDescent="0.25">
      <c r="A2639">
        <v>1376</v>
      </c>
      <c r="B2639">
        <f>VLOOKUP($A2639,UserCarData!$A:$R,14,0)</f>
        <v>1198</v>
      </c>
      <c r="C2639">
        <f t="shared" si="41"/>
        <v>2</v>
      </c>
      <c r="D2639" t="str">
        <f>VLOOKUP($A2639,UserCarData!$A:$R,18,0)</f>
        <v>Y</v>
      </c>
    </row>
    <row r="2640" spans="1:4" x14ac:dyDescent="0.25">
      <c r="A2640">
        <v>1542</v>
      </c>
      <c r="B2640">
        <f>VLOOKUP($A2640,UserCarData!$A:$R,14,0)</f>
        <v>1198</v>
      </c>
      <c r="C2640">
        <f t="shared" si="41"/>
        <v>2</v>
      </c>
      <c r="D2640" t="str">
        <f>VLOOKUP($A2640,UserCarData!$A:$R,18,0)</f>
        <v>Y</v>
      </c>
    </row>
    <row r="2641" spans="1:4" x14ac:dyDescent="0.25">
      <c r="A2641">
        <v>1560</v>
      </c>
      <c r="B2641">
        <f>VLOOKUP($A2641,UserCarData!$A:$R,14,0)</f>
        <v>1198</v>
      </c>
      <c r="C2641">
        <f t="shared" si="41"/>
        <v>2</v>
      </c>
      <c r="D2641" t="str">
        <f>VLOOKUP($A2641,UserCarData!$A:$R,18,0)</f>
        <v>Y</v>
      </c>
    </row>
    <row r="2642" spans="1:4" x14ac:dyDescent="0.25">
      <c r="A2642">
        <v>1561</v>
      </c>
      <c r="B2642">
        <f>VLOOKUP($A2642,UserCarData!$A:$R,14,0)</f>
        <v>1198</v>
      </c>
      <c r="C2642">
        <f t="shared" si="41"/>
        <v>2</v>
      </c>
      <c r="D2642" t="str">
        <f>VLOOKUP($A2642,UserCarData!$A:$R,18,0)</f>
        <v>Y</v>
      </c>
    </row>
    <row r="2643" spans="1:4" x14ac:dyDescent="0.25">
      <c r="A2643">
        <v>1586</v>
      </c>
      <c r="B2643">
        <f>VLOOKUP($A2643,UserCarData!$A:$R,14,0)</f>
        <v>1198</v>
      </c>
      <c r="C2643">
        <f t="shared" si="41"/>
        <v>2</v>
      </c>
      <c r="D2643" t="str">
        <f>VLOOKUP($A2643,UserCarData!$A:$R,18,0)</f>
        <v>Y</v>
      </c>
    </row>
    <row r="2644" spans="1:4" x14ac:dyDescent="0.25">
      <c r="A2644">
        <v>1626</v>
      </c>
      <c r="B2644">
        <f>VLOOKUP($A2644,UserCarData!$A:$R,14,0)</f>
        <v>1198</v>
      </c>
      <c r="C2644">
        <f t="shared" si="41"/>
        <v>2</v>
      </c>
      <c r="D2644" t="str">
        <f>VLOOKUP($A2644,UserCarData!$A:$R,18,0)</f>
        <v>Y</v>
      </c>
    </row>
    <row r="2645" spans="1:4" x14ac:dyDescent="0.25">
      <c r="A2645">
        <v>1692</v>
      </c>
      <c r="B2645">
        <f>VLOOKUP($A2645,UserCarData!$A:$R,14,0)</f>
        <v>1198</v>
      </c>
      <c r="C2645">
        <f t="shared" si="41"/>
        <v>2</v>
      </c>
      <c r="D2645" t="str">
        <f>VLOOKUP($A2645,UserCarData!$A:$R,18,0)</f>
        <v>Y</v>
      </c>
    </row>
    <row r="2646" spans="1:4" x14ac:dyDescent="0.25">
      <c r="A2646">
        <v>1747</v>
      </c>
      <c r="B2646">
        <f>VLOOKUP($A2646,UserCarData!$A:$R,14,0)</f>
        <v>1198</v>
      </c>
      <c r="C2646">
        <f t="shared" si="41"/>
        <v>2</v>
      </c>
      <c r="D2646" t="str">
        <f>VLOOKUP($A2646,UserCarData!$A:$R,18,0)</f>
        <v>Y</v>
      </c>
    </row>
    <row r="2647" spans="1:4" x14ac:dyDescent="0.25">
      <c r="A2647">
        <v>1783</v>
      </c>
      <c r="B2647">
        <f>VLOOKUP($A2647,UserCarData!$A:$R,14,0)</f>
        <v>1198</v>
      </c>
      <c r="C2647">
        <f t="shared" si="41"/>
        <v>2</v>
      </c>
      <c r="D2647" t="str">
        <f>VLOOKUP($A2647,UserCarData!$A:$R,18,0)</f>
        <v>Y</v>
      </c>
    </row>
    <row r="2648" spans="1:4" x14ac:dyDescent="0.25">
      <c r="A2648">
        <v>1798</v>
      </c>
      <c r="B2648">
        <f>VLOOKUP($A2648,UserCarData!$A:$R,14,0)</f>
        <v>1198</v>
      </c>
      <c r="C2648">
        <f t="shared" si="41"/>
        <v>2</v>
      </c>
      <c r="D2648" t="str">
        <f>VLOOKUP($A2648,UserCarData!$A:$R,18,0)</f>
        <v>Y</v>
      </c>
    </row>
    <row r="2649" spans="1:4" x14ac:dyDescent="0.25">
      <c r="A2649">
        <v>1857</v>
      </c>
      <c r="B2649">
        <f>VLOOKUP($A2649,UserCarData!$A:$R,14,0)</f>
        <v>1198</v>
      </c>
      <c r="C2649">
        <f t="shared" si="41"/>
        <v>2</v>
      </c>
      <c r="D2649" t="str">
        <f>VLOOKUP($A2649,UserCarData!$A:$R,18,0)</f>
        <v>Y</v>
      </c>
    </row>
    <row r="2650" spans="1:4" x14ac:dyDescent="0.25">
      <c r="A2650">
        <v>1902</v>
      </c>
      <c r="B2650">
        <f>VLOOKUP($A2650,UserCarData!$A:$R,14,0)</f>
        <v>1198</v>
      </c>
      <c r="C2650">
        <f t="shared" si="41"/>
        <v>2</v>
      </c>
      <c r="D2650" t="str">
        <f>VLOOKUP($A2650,UserCarData!$A:$R,18,0)</f>
        <v>Y</v>
      </c>
    </row>
    <row r="2651" spans="1:4" x14ac:dyDescent="0.25">
      <c r="A2651">
        <v>2001</v>
      </c>
      <c r="B2651">
        <f>VLOOKUP($A2651,UserCarData!$A:$R,14,0)</f>
        <v>1198</v>
      </c>
      <c r="C2651">
        <f t="shared" si="41"/>
        <v>2</v>
      </c>
      <c r="D2651" t="str">
        <f>VLOOKUP($A2651,UserCarData!$A:$R,18,0)</f>
        <v>Y</v>
      </c>
    </row>
    <row r="2652" spans="1:4" x14ac:dyDescent="0.25">
      <c r="A2652">
        <v>2054</v>
      </c>
      <c r="B2652">
        <f>VLOOKUP($A2652,UserCarData!$A:$R,14,0)</f>
        <v>1198</v>
      </c>
      <c r="C2652">
        <f t="shared" si="41"/>
        <v>2</v>
      </c>
      <c r="D2652" t="str">
        <f>VLOOKUP($A2652,UserCarData!$A:$R,18,0)</f>
        <v>Y</v>
      </c>
    </row>
    <row r="2653" spans="1:4" x14ac:dyDescent="0.25">
      <c r="A2653">
        <v>2089</v>
      </c>
      <c r="B2653">
        <f>VLOOKUP($A2653,UserCarData!$A:$R,14,0)</f>
        <v>1198</v>
      </c>
      <c r="C2653">
        <f t="shared" si="41"/>
        <v>2</v>
      </c>
      <c r="D2653" t="str">
        <f>VLOOKUP($A2653,UserCarData!$A:$R,18,0)</f>
        <v>N</v>
      </c>
    </row>
    <row r="2654" spans="1:4" x14ac:dyDescent="0.25">
      <c r="A2654">
        <v>2099</v>
      </c>
      <c r="B2654">
        <f>VLOOKUP($A2654,UserCarData!$A:$R,14,0)</f>
        <v>1198</v>
      </c>
      <c r="C2654">
        <f t="shared" si="41"/>
        <v>2</v>
      </c>
      <c r="D2654" t="str">
        <f>VLOOKUP($A2654,UserCarData!$A:$R,18,0)</f>
        <v>N</v>
      </c>
    </row>
    <row r="2655" spans="1:4" x14ac:dyDescent="0.25">
      <c r="A2655">
        <v>2142</v>
      </c>
      <c r="B2655">
        <f>VLOOKUP($A2655,UserCarData!$A:$R,14,0)</f>
        <v>1198</v>
      </c>
      <c r="C2655">
        <f t="shared" si="41"/>
        <v>2</v>
      </c>
      <c r="D2655" t="str">
        <f>VLOOKUP($A2655,UserCarData!$A:$R,18,0)</f>
        <v>N</v>
      </c>
    </row>
    <row r="2656" spans="1:4" x14ac:dyDescent="0.25">
      <c r="A2656">
        <v>2161</v>
      </c>
      <c r="B2656">
        <f>VLOOKUP($A2656,UserCarData!$A:$R,14,0)</f>
        <v>1198</v>
      </c>
      <c r="C2656">
        <f t="shared" si="41"/>
        <v>2</v>
      </c>
      <c r="D2656" t="str">
        <f>VLOOKUP($A2656,UserCarData!$A:$R,18,0)</f>
        <v>N</v>
      </c>
    </row>
    <row r="2657" spans="1:4" x14ac:dyDescent="0.25">
      <c r="A2657">
        <v>2284</v>
      </c>
      <c r="B2657">
        <f>VLOOKUP($A2657,UserCarData!$A:$R,14,0)</f>
        <v>1198</v>
      </c>
      <c r="C2657">
        <f t="shared" si="41"/>
        <v>2</v>
      </c>
      <c r="D2657" t="str">
        <f>VLOOKUP($A2657,UserCarData!$A:$R,18,0)</f>
        <v>N</v>
      </c>
    </row>
    <row r="2658" spans="1:4" x14ac:dyDescent="0.25">
      <c r="A2658">
        <v>2316</v>
      </c>
      <c r="B2658">
        <f>VLOOKUP($A2658,UserCarData!$A:$R,14,0)</f>
        <v>1198</v>
      </c>
      <c r="C2658">
        <f t="shared" si="41"/>
        <v>2</v>
      </c>
      <c r="D2658" t="str">
        <f>VLOOKUP($A2658,UserCarData!$A:$R,18,0)</f>
        <v>N</v>
      </c>
    </row>
    <row r="2659" spans="1:4" x14ac:dyDescent="0.25">
      <c r="A2659">
        <v>2404</v>
      </c>
      <c r="B2659">
        <f>VLOOKUP($A2659,UserCarData!$A:$R,14,0)</f>
        <v>1198</v>
      </c>
      <c r="C2659">
        <f t="shared" si="41"/>
        <v>2</v>
      </c>
      <c r="D2659" t="str">
        <f>VLOOKUP($A2659,UserCarData!$A:$R,18,0)</f>
        <v>N</v>
      </c>
    </row>
    <row r="2660" spans="1:4" x14ac:dyDescent="0.25">
      <c r="A2660">
        <v>2444</v>
      </c>
      <c r="B2660">
        <f>VLOOKUP($A2660,UserCarData!$A:$R,14,0)</f>
        <v>1198</v>
      </c>
      <c r="C2660">
        <f t="shared" si="41"/>
        <v>2</v>
      </c>
      <c r="D2660" t="str">
        <f>VLOOKUP($A2660,UserCarData!$A:$R,18,0)</f>
        <v>N</v>
      </c>
    </row>
    <row r="2661" spans="1:4" x14ac:dyDescent="0.25">
      <c r="A2661">
        <v>2563</v>
      </c>
      <c r="B2661">
        <f>VLOOKUP($A2661,UserCarData!$A:$R,14,0)</f>
        <v>1198</v>
      </c>
      <c r="C2661">
        <f t="shared" si="41"/>
        <v>2</v>
      </c>
      <c r="D2661" t="str">
        <f>VLOOKUP($A2661,UserCarData!$A:$R,18,0)</f>
        <v>N</v>
      </c>
    </row>
    <row r="2662" spans="1:4" x14ac:dyDescent="0.25">
      <c r="A2662">
        <v>2596</v>
      </c>
      <c r="B2662">
        <f>VLOOKUP($A2662,UserCarData!$A:$R,14,0)</f>
        <v>1198</v>
      </c>
      <c r="C2662">
        <f t="shared" si="41"/>
        <v>2</v>
      </c>
      <c r="D2662" t="str">
        <f>VLOOKUP($A2662,UserCarData!$A:$R,18,0)</f>
        <v>N</v>
      </c>
    </row>
    <row r="2663" spans="1:4" x14ac:dyDescent="0.25">
      <c r="A2663">
        <v>2597</v>
      </c>
      <c r="B2663">
        <f>VLOOKUP($A2663,UserCarData!$A:$R,14,0)</f>
        <v>1198</v>
      </c>
      <c r="C2663">
        <f t="shared" si="41"/>
        <v>2</v>
      </c>
      <c r="D2663" t="str">
        <f>VLOOKUP($A2663,UserCarData!$A:$R,18,0)</f>
        <v>N</v>
      </c>
    </row>
    <row r="2664" spans="1:4" x14ac:dyDescent="0.25">
      <c r="A2664">
        <v>2744</v>
      </c>
      <c r="B2664">
        <f>VLOOKUP($A2664,UserCarData!$A:$R,14,0)</f>
        <v>1198</v>
      </c>
      <c r="C2664">
        <f t="shared" si="41"/>
        <v>2</v>
      </c>
      <c r="D2664" t="str">
        <f>VLOOKUP($A2664,UserCarData!$A:$R,18,0)</f>
        <v>N</v>
      </c>
    </row>
    <row r="2665" spans="1:4" x14ac:dyDescent="0.25">
      <c r="A2665">
        <v>2974</v>
      </c>
      <c r="B2665">
        <f>VLOOKUP($A2665,UserCarData!$A:$R,14,0)</f>
        <v>1198</v>
      </c>
      <c r="C2665">
        <f t="shared" si="41"/>
        <v>2</v>
      </c>
      <c r="D2665" t="str">
        <f>VLOOKUP($A2665,UserCarData!$A:$R,18,0)</f>
        <v>N</v>
      </c>
    </row>
    <row r="2666" spans="1:4" x14ac:dyDescent="0.25">
      <c r="A2666">
        <v>2993</v>
      </c>
      <c r="B2666">
        <f>VLOOKUP($A2666,UserCarData!$A:$R,14,0)</f>
        <v>1198</v>
      </c>
      <c r="C2666">
        <f t="shared" si="41"/>
        <v>2</v>
      </c>
      <c r="D2666" t="str">
        <f>VLOOKUP($A2666,UserCarData!$A:$R,18,0)</f>
        <v>N</v>
      </c>
    </row>
    <row r="2667" spans="1:4" x14ac:dyDescent="0.25">
      <c r="A2667">
        <v>3036</v>
      </c>
      <c r="B2667">
        <f>VLOOKUP($A2667,UserCarData!$A:$R,14,0)</f>
        <v>1198</v>
      </c>
      <c r="C2667">
        <f t="shared" si="41"/>
        <v>2</v>
      </c>
      <c r="D2667" t="str">
        <f>VLOOKUP($A2667,UserCarData!$A:$R,18,0)</f>
        <v>N</v>
      </c>
    </row>
    <row r="2668" spans="1:4" x14ac:dyDescent="0.25">
      <c r="A2668">
        <v>3064</v>
      </c>
      <c r="B2668">
        <f>VLOOKUP($A2668,UserCarData!$A:$R,14,0)</f>
        <v>1198</v>
      </c>
      <c r="C2668">
        <f t="shared" si="41"/>
        <v>2</v>
      </c>
      <c r="D2668" t="str">
        <f>VLOOKUP($A2668,UserCarData!$A:$R,18,0)</f>
        <v>N</v>
      </c>
    </row>
    <row r="2669" spans="1:4" x14ac:dyDescent="0.25">
      <c r="A2669">
        <v>3106</v>
      </c>
      <c r="B2669">
        <f>VLOOKUP($A2669,UserCarData!$A:$R,14,0)</f>
        <v>1198</v>
      </c>
      <c r="C2669">
        <f t="shared" si="41"/>
        <v>2</v>
      </c>
      <c r="D2669" t="str">
        <f>VLOOKUP($A2669,UserCarData!$A:$R,18,0)</f>
        <v>N</v>
      </c>
    </row>
    <row r="2670" spans="1:4" x14ac:dyDescent="0.25">
      <c r="A2670">
        <v>3109</v>
      </c>
      <c r="B2670">
        <f>VLOOKUP($A2670,UserCarData!$A:$R,14,0)</f>
        <v>1198</v>
      </c>
      <c r="C2670">
        <f t="shared" si="41"/>
        <v>2</v>
      </c>
      <c r="D2670" t="str">
        <f>VLOOKUP($A2670,UserCarData!$A:$R,18,0)</f>
        <v>N</v>
      </c>
    </row>
    <row r="2671" spans="1:4" x14ac:dyDescent="0.25">
      <c r="A2671">
        <v>3131</v>
      </c>
      <c r="B2671">
        <f>VLOOKUP($A2671,UserCarData!$A:$R,14,0)</f>
        <v>1198</v>
      </c>
      <c r="C2671">
        <f t="shared" si="41"/>
        <v>2</v>
      </c>
      <c r="D2671" t="str">
        <f>VLOOKUP($A2671,UserCarData!$A:$R,18,0)</f>
        <v>N</v>
      </c>
    </row>
    <row r="2672" spans="1:4" x14ac:dyDescent="0.25">
      <c r="A2672">
        <v>3133</v>
      </c>
      <c r="B2672">
        <f>VLOOKUP($A2672,UserCarData!$A:$R,14,0)</f>
        <v>1198</v>
      </c>
      <c r="C2672">
        <f t="shared" si="41"/>
        <v>2</v>
      </c>
      <c r="D2672" t="str">
        <f>VLOOKUP($A2672,UserCarData!$A:$R,18,0)</f>
        <v>N</v>
      </c>
    </row>
    <row r="2673" spans="1:4" x14ac:dyDescent="0.25">
      <c r="A2673">
        <v>3141</v>
      </c>
      <c r="B2673">
        <f>VLOOKUP($A2673,UserCarData!$A:$R,14,0)</f>
        <v>1198</v>
      </c>
      <c r="C2673">
        <f t="shared" si="41"/>
        <v>2</v>
      </c>
      <c r="D2673" t="str">
        <f>VLOOKUP($A2673,UserCarData!$A:$R,18,0)</f>
        <v>N</v>
      </c>
    </row>
    <row r="2674" spans="1:4" x14ac:dyDescent="0.25">
      <c r="A2674">
        <v>3205</v>
      </c>
      <c r="B2674">
        <f>VLOOKUP($A2674,UserCarData!$A:$R,14,0)</f>
        <v>1198</v>
      </c>
      <c r="C2674">
        <f t="shared" si="41"/>
        <v>2</v>
      </c>
      <c r="D2674" t="str">
        <f>VLOOKUP($A2674,UserCarData!$A:$R,18,0)</f>
        <v>N</v>
      </c>
    </row>
    <row r="2675" spans="1:4" x14ac:dyDescent="0.25">
      <c r="A2675">
        <v>3236</v>
      </c>
      <c r="B2675">
        <f>VLOOKUP($A2675,UserCarData!$A:$R,14,0)</f>
        <v>1198</v>
      </c>
      <c r="C2675">
        <f t="shared" si="41"/>
        <v>2</v>
      </c>
      <c r="D2675" t="str">
        <f>VLOOKUP($A2675,UserCarData!$A:$R,18,0)</f>
        <v>N</v>
      </c>
    </row>
    <row r="2676" spans="1:4" x14ac:dyDescent="0.25">
      <c r="A2676">
        <v>3302</v>
      </c>
      <c r="B2676">
        <f>VLOOKUP($A2676,UserCarData!$A:$R,14,0)</f>
        <v>1198</v>
      </c>
      <c r="C2676">
        <f t="shared" si="41"/>
        <v>2</v>
      </c>
      <c r="D2676" t="str">
        <f>VLOOKUP($A2676,UserCarData!$A:$R,18,0)</f>
        <v>N</v>
      </c>
    </row>
    <row r="2677" spans="1:4" x14ac:dyDescent="0.25">
      <c r="A2677">
        <v>3312</v>
      </c>
      <c r="B2677">
        <f>VLOOKUP($A2677,UserCarData!$A:$R,14,0)</f>
        <v>1198</v>
      </c>
      <c r="C2677">
        <f t="shared" si="41"/>
        <v>2</v>
      </c>
      <c r="D2677" t="str">
        <f>VLOOKUP($A2677,UserCarData!$A:$R,18,0)</f>
        <v>N</v>
      </c>
    </row>
    <row r="2678" spans="1:4" x14ac:dyDescent="0.25">
      <c r="A2678">
        <v>3340</v>
      </c>
      <c r="B2678">
        <f>VLOOKUP($A2678,UserCarData!$A:$R,14,0)</f>
        <v>1198</v>
      </c>
      <c r="C2678">
        <f t="shared" si="41"/>
        <v>2</v>
      </c>
      <c r="D2678" t="str">
        <f>VLOOKUP($A2678,UserCarData!$A:$R,18,0)</f>
        <v>N</v>
      </c>
    </row>
    <row r="2679" spans="1:4" x14ac:dyDescent="0.25">
      <c r="A2679">
        <v>3471</v>
      </c>
      <c r="B2679">
        <f>VLOOKUP($A2679,UserCarData!$A:$R,14,0)</f>
        <v>1198</v>
      </c>
      <c r="C2679">
        <f t="shared" si="41"/>
        <v>2</v>
      </c>
      <c r="D2679" t="str">
        <f>VLOOKUP($A2679,UserCarData!$A:$R,18,0)</f>
        <v>N</v>
      </c>
    </row>
    <row r="2680" spans="1:4" x14ac:dyDescent="0.25">
      <c r="A2680">
        <v>3491</v>
      </c>
      <c r="B2680">
        <f>VLOOKUP($A2680,UserCarData!$A:$R,14,0)</f>
        <v>1198</v>
      </c>
      <c r="C2680">
        <f t="shared" si="41"/>
        <v>2</v>
      </c>
      <c r="D2680" t="str">
        <f>VLOOKUP($A2680,UserCarData!$A:$R,18,0)</f>
        <v>N</v>
      </c>
    </row>
    <row r="2681" spans="1:4" x14ac:dyDescent="0.25">
      <c r="A2681">
        <v>3511</v>
      </c>
      <c r="B2681">
        <f>VLOOKUP($A2681,UserCarData!$A:$R,14,0)</f>
        <v>1198</v>
      </c>
      <c r="C2681">
        <f t="shared" si="41"/>
        <v>2</v>
      </c>
      <c r="D2681" t="str">
        <f>VLOOKUP($A2681,UserCarData!$A:$R,18,0)</f>
        <v>N</v>
      </c>
    </row>
    <row r="2682" spans="1:4" x14ac:dyDescent="0.25">
      <c r="A2682">
        <v>3512</v>
      </c>
      <c r="B2682">
        <f>VLOOKUP($A2682,UserCarData!$A:$R,14,0)</f>
        <v>1198</v>
      </c>
      <c r="C2682">
        <f t="shared" si="41"/>
        <v>2</v>
      </c>
      <c r="D2682" t="str">
        <f>VLOOKUP($A2682,UserCarData!$A:$R,18,0)</f>
        <v>N</v>
      </c>
    </row>
    <row r="2683" spans="1:4" x14ac:dyDescent="0.25">
      <c r="A2683">
        <v>3513</v>
      </c>
      <c r="B2683">
        <f>VLOOKUP($A2683,UserCarData!$A:$R,14,0)</f>
        <v>1198</v>
      </c>
      <c r="C2683">
        <f t="shared" si="41"/>
        <v>2</v>
      </c>
      <c r="D2683" t="str">
        <f>VLOOKUP($A2683,UserCarData!$A:$R,18,0)</f>
        <v>N</v>
      </c>
    </row>
    <row r="2684" spans="1:4" x14ac:dyDescent="0.25">
      <c r="A2684">
        <v>3590</v>
      </c>
      <c r="B2684">
        <f>VLOOKUP($A2684,UserCarData!$A:$R,14,0)</f>
        <v>1198</v>
      </c>
      <c r="C2684">
        <f t="shared" si="41"/>
        <v>2</v>
      </c>
      <c r="D2684" t="str">
        <f>VLOOKUP($A2684,UserCarData!$A:$R,18,0)</f>
        <v>N</v>
      </c>
    </row>
    <row r="2685" spans="1:4" x14ac:dyDescent="0.25">
      <c r="A2685">
        <v>3600</v>
      </c>
      <c r="B2685">
        <f>VLOOKUP($A2685,UserCarData!$A:$R,14,0)</f>
        <v>1198</v>
      </c>
      <c r="C2685">
        <f t="shared" si="41"/>
        <v>2</v>
      </c>
      <c r="D2685" t="str">
        <f>VLOOKUP($A2685,UserCarData!$A:$R,18,0)</f>
        <v>N</v>
      </c>
    </row>
    <row r="2686" spans="1:4" x14ac:dyDescent="0.25">
      <c r="A2686">
        <v>3617</v>
      </c>
      <c r="B2686">
        <f>VLOOKUP($A2686,UserCarData!$A:$R,14,0)</f>
        <v>1198</v>
      </c>
      <c r="C2686">
        <f t="shared" si="41"/>
        <v>2</v>
      </c>
      <c r="D2686" t="str">
        <f>VLOOKUP($A2686,UserCarData!$A:$R,18,0)</f>
        <v>N</v>
      </c>
    </row>
    <row r="2687" spans="1:4" x14ac:dyDescent="0.25">
      <c r="A2687">
        <v>3724</v>
      </c>
      <c r="B2687">
        <f>VLOOKUP($A2687,UserCarData!$A:$R,14,0)</f>
        <v>1198</v>
      </c>
      <c r="C2687">
        <f t="shared" si="41"/>
        <v>2</v>
      </c>
      <c r="D2687" t="str">
        <f>VLOOKUP($A2687,UserCarData!$A:$R,18,0)</f>
        <v>N</v>
      </c>
    </row>
    <row r="2688" spans="1:4" x14ac:dyDescent="0.25">
      <c r="A2688">
        <v>3741</v>
      </c>
      <c r="B2688">
        <f>VLOOKUP($A2688,UserCarData!$A:$R,14,0)</f>
        <v>1198</v>
      </c>
      <c r="C2688">
        <f t="shared" si="41"/>
        <v>2</v>
      </c>
      <c r="D2688" t="str">
        <f>VLOOKUP($A2688,UserCarData!$A:$R,18,0)</f>
        <v>N</v>
      </c>
    </row>
    <row r="2689" spans="1:4" x14ac:dyDescent="0.25">
      <c r="A2689">
        <v>3818</v>
      </c>
      <c r="B2689">
        <f>VLOOKUP($A2689,UserCarData!$A:$R,14,0)</f>
        <v>1198</v>
      </c>
      <c r="C2689">
        <f t="shared" si="41"/>
        <v>2</v>
      </c>
      <c r="D2689" t="str">
        <f>VLOOKUP($A2689,UserCarData!$A:$R,18,0)</f>
        <v>N</v>
      </c>
    </row>
    <row r="2690" spans="1:4" x14ac:dyDescent="0.25">
      <c r="A2690">
        <v>3878</v>
      </c>
      <c r="B2690">
        <f>VLOOKUP($A2690,UserCarData!$A:$R,14,0)</f>
        <v>1198</v>
      </c>
      <c r="C2690">
        <f t="shared" ref="C2690:C2753" si="42">IF(AND(B2690&gt;=500,B2690&lt;1000),1,IF(AND(B2690&gt;=1000,B2690&lt;1500),2,IF(AND(B2690&gt;=1500,B2690&lt;2000),3,IF(AND(B2690&gt;=2000,B2690&lt;2500),4,IF(AND(B2690&gt;=2500,B2690&lt;3000),5,IF(AND(B2690&gt;=3000,B2690&lt;3500),6,IF(AND(B2690&gt;=3500,B2690&lt;4000),7,8)))))))</f>
        <v>2</v>
      </c>
      <c r="D2690" t="str">
        <f>VLOOKUP($A2690,UserCarData!$A:$R,18,0)</f>
        <v>N</v>
      </c>
    </row>
    <row r="2691" spans="1:4" x14ac:dyDescent="0.25">
      <c r="A2691">
        <v>3908</v>
      </c>
      <c r="B2691">
        <f>VLOOKUP($A2691,UserCarData!$A:$R,14,0)</f>
        <v>1198</v>
      </c>
      <c r="C2691">
        <f t="shared" si="42"/>
        <v>2</v>
      </c>
      <c r="D2691" t="str">
        <f>VLOOKUP($A2691,UserCarData!$A:$R,18,0)</f>
        <v>N</v>
      </c>
    </row>
    <row r="2692" spans="1:4" x14ac:dyDescent="0.25">
      <c r="A2692">
        <v>3934</v>
      </c>
      <c r="B2692">
        <f>VLOOKUP($A2692,UserCarData!$A:$R,14,0)</f>
        <v>1198</v>
      </c>
      <c r="C2692">
        <f t="shared" si="42"/>
        <v>2</v>
      </c>
      <c r="D2692" t="str">
        <f>VLOOKUP($A2692,UserCarData!$A:$R,18,0)</f>
        <v>N</v>
      </c>
    </row>
    <row r="2693" spans="1:4" x14ac:dyDescent="0.25">
      <c r="A2693">
        <v>3940</v>
      </c>
      <c r="B2693">
        <f>VLOOKUP($A2693,UserCarData!$A:$R,14,0)</f>
        <v>1198</v>
      </c>
      <c r="C2693">
        <f t="shared" si="42"/>
        <v>2</v>
      </c>
      <c r="D2693" t="str">
        <f>VLOOKUP($A2693,UserCarData!$A:$R,18,0)</f>
        <v>N</v>
      </c>
    </row>
    <row r="2694" spans="1:4" x14ac:dyDescent="0.25">
      <c r="A2694">
        <v>3967</v>
      </c>
      <c r="B2694">
        <f>VLOOKUP($A2694,UserCarData!$A:$R,14,0)</f>
        <v>1198</v>
      </c>
      <c r="C2694">
        <f t="shared" si="42"/>
        <v>2</v>
      </c>
      <c r="D2694" t="str">
        <f>VLOOKUP($A2694,UserCarData!$A:$R,18,0)</f>
        <v>N</v>
      </c>
    </row>
    <row r="2695" spans="1:4" x14ac:dyDescent="0.25">
      <c r="A2695">
        <v>4107</v>
      </c>
      <c r="B2695">
        <f>VLOOKUP($A2695,UserCarData!$A:$R,14,0)</f>
        <v>1198</v>
      </c>
      <c r="C2695">
        <f t="shared" si="42"/>
        <v>2</v>
      </c>
      <c r="D2695" t="str">
        <f>VLOOKUP($A2695,UserCarData!$A:$R,18,0)</f>
        <v>N</v>
      </c>
    </row>
    <row r="2696" spans="1:4" x14ac:dyDescent="0.25">
      <c r="A2696">
        <v>4202</v>
      </c>
      <c r="B2696">
        <f>VLOOKUP($A2696,UserCarData!$A:$R,14,0)</f>
        <v>1198</v>
      </c>
      <c r="C2696">
        <f t="shared" si="42"/>
        <v>2</v>
      </c>
      <c r="D2696" t="str">
        <f>VLOOKUP($A2696,UserCarData!$A:$R,18,0)</f>
        <v>N</v>
      </c>
    </row>
    <row r="2697" spans="1:4" x14ac:dyDescent="0.25">
      <c r="A2697">
        <v>4296</v>
      </c>
      <c r="B2697">
        <f>VLOOKUP($A2697,UserCarData!$A:$R,14,0)</f>
        <v>1198</v>
      </c>
      <c r="C2697">
        <f t="shared" si="42"/>
        <v>2</v>
      </c>
      <c r="D2697" t="str">
        <f>VLOOKUP($A2697,UserCarData!$A:$R,18,0)</f>
        <v>N</v>
      </c>
    </row>
    <row r="2698" spans="1:4" x14ac:dyDescent="0.25">
      <c r="A2698">
        <v>4461</v>
      </c>
      <c r="B2698">
        <f>VLOOKUP($A2698,UserCarData!$A:$R,14,0)</f>
        <v>1198</v>
      </c>
      <c r="C2698">
        <f t="shared" si="42"/>
        <v>2</v>
      </c>
      <c r="D2698" t="str">
        <f>VLOOKUP($A2698,UserCarData!$A:$R,18,0)</f>
        <v>N</v>
      </c>
    </row>
    <row r="2699" spans="1:4" x14ac:dyDescent="0.25">
      <c r="A2699">
        <v>4495</v>
      </c>
      <c r="B2699">
        <f>VLOOKUP($A2699,UserCarData!$A:$R,14,0)</f>
        <v>1198</v>
      </c>
      <c r="C2699">
        <f t="shared" si="42"/>
        <v>2</v>
      </c>
      <c r="D2699" t="str">
        <f>VLOOKUP($A2699,UserCarData!$A:$R,18,0)</f>
        <v>N</v>
      </c>
    </row>
    <row r="2700" spans="1:4" x14ac:dyDescent="0.25">
      <c r="A2700">
        <v>4560</v>
      </c>
      <c r="B2700">
        <f>VLOOKUP($A2700,UserCarData!$A:$R,14,0)</f>
        <v>1198</v>
      </c>
      <c r="C2700">
        <f t="shared" si="42"/>
        <v>2</v>
      </c>
      <c r="D2700" t="str">
        <f>VLOOKUP($A2700,UserCarData!$A:$R,18,0)</f>
        <v>N</v>
      </c>
    </row>
    <row r="2701" spans="1:4" x14ac:dyDescent="0.25">
      <c r="A2701">
        <v>4728</v>
      </c>
      <c r="B2701">
        <f>VLOOKUP($A2701,UserCarData!$A:$R,14,0)</f>
        <v>1198</v>
      </c>
      <c r="C2701">
        <f t="shared" si="42"/>
        <v>2</v>
      </c>
      <c r="D2701" t="str">
        <f>VLOOKUP($A2701,UserCarData!$A:$R,18,0)</f>
        <v>N</v>
      </c>
    </row>
    <row r="2702" spans="1:4" x14ac:dyDescent="0.25">
      <c r="A2702">
        <v>4763</v>
      </c>
      <c r="B2702">
        <f>VLOOKUP($A2702,UserCarData!$A:$R,14,0)</f>
        <v>1198</v>
      </c>
      <c r="C2702">
        <f t="shared" si="42"/>
        <v>2</v>
      </c>
      <c r="D2702" t="str">
        <f>VLOOKUP($A2702,UserCarData!$A:$R,18,0)</f>
        <v>N</v>
      </c>
    </row>
    <row r="2703" spans="1:4" x14ac:dyDescent="0.25">
      <c r="A2703">
        <v>4784</v>
      </c>
      <c r="B2703">
        <f>VLOOKUP($A2703,UserCarData!$A:$R,14,0)</f>
        <v>1198</v>
      </c>
      <c r="C2703">
        <f t="shared" si="42"/>
        <v>2</v>
      </c>
      <c r="D2703" t="str">
        <f>VLOOKUP($A2703,UserCarData!$A:$R,18,0)</f>
        <v>N</v>
      </c>
    </row>
    <row r="2704" spans="1:4" x14ac:dyDescent="0.25">
      <c r="A2704">
        <v>4791</v>
      </c>
      <c r="B2704">
        <f>VLOOKUP($A2704,UserCarData!$A:$R,14,0)</f>
        <v>1198</v>
      </c>
      <c r="C2704">
        <f t="shared" si="42"/>
        <v>2</v>
      </c>
      <c r="D2704" t="str">
        <f>VLOOKUP($A2704,UserCarData!$A:$R,18,0)</f>
        <v>N</v>
      </c>
    </row>
    <row r="2705" spans="1:4" x14ac:dyDescent="0.25">
      <c r="A2705">
        <v>4839</v>
      </c>
      <c r="B2705">
        <f>VLOOKUP($A2705,UserCarData!$A:$R,14,0)</f>
        <v>1198</v>
      </c>
      <c r="C2705">
        <f t="shared" si="42"/>
        <v>2</v>
      </c>
      <c r="D2705" t="str">
        <f>VLOOKUP($A2705,UserCarData!$A:$R,18,0)</f>
        <v>N</v>
      </c>
    </row>
    <row r="2706" spans="1:4" x14ac:dyDescent="0.25">
      <c r="A2706">
        <v>4844</v>
      </c>
      <c r="B2706">
        <f>VLOOKUP($A2706,UserCarData!$A:$R,14,0)</f>
        <v>1198</v>
      </c>
      <c r="C2706">
        <f t="shared" si="42"/>
        <v>2</v>
      </c>
      <c r="D2706" t="str">
        <f>VLOOKUP($A2706,UserCarData!$A:$R,18,0)</f>
        <v>N</v>
      </c>
    </row>
    <row r="2707" spans="1:4" x14ac:dyDescent="0.25">
      <c r="A2707">
        <v>4877</v>
      </c>
      <c r="B2707">
        <f>VLOOKUP($A2707,UserCarData!$A:$R,14,0)</f>
        <v>1198</v>
      </c>
      <c r="C2707">
        <f t="shared" si="42"/>
        <v>2</v>
      </c>
      <c r="D2707" t="str">
        <f>VLOOKUP($A2707,UserCarData!$A:$R,18,0)</f>
        <v>N</v>
      </c>
    </row>
    <row r="2708" spans="1:4" x14ac:dyDescent="0.25">
      <c r="A2708">
        <v>4898</v>
      </c>
      <c r="B2708">
        <f>VLOOKUP($A2708,UserCarData!$A:$R,14,0)</f>
        <v>1198</v>
      </c>
      <c r="C2708">
        <f t="shared" si="42"/>
        <v>2</v>
      </c>
      <c r="D2708" t="str">
        <f>VLOOKUP($A2708,UserCarData!$A:$R,18,0)</f>
        <v>N</v>
      </c>
    </row>
    <row r="2709" spans="1:4" x14ac:dyDescent="0.25">
      <c r="A2709">
        <v>4947</v>
      </c>
      <c r="B2709">
        <f>VLOOKUP($A2709,UserCarData!$A:$R,14,0)</f>
        <v>1198</v>
      </c>
      <c r="C2709">
        <f t="shared" si="42"/>
        <v>2</v>
      </c>
      <c r="D2709" t="str">
        <f>VLOOKUP($A2709,UserCarData!$A:$R,18,0)</f>
        <v>N</v>
      </c>
    </row>
    <row r="2710" spans="1:4" x14ac:dyDescent="0.25">
      <c r="A2710">
        <v>4968</v>
      </c>
      <c r="B2710">
        <f>VLOOKUP($A2710,UserCarData!$A:$R,14,0)</f>
        <v>1198</v>
      </c>
      <c r="C2710">
        <f t="shared" si="42"/>
        <v>2</v>
      </c>
      <c r="D2710" t="str">
        <f>VLOOKUP($A2710,UserCarData!$A:$R,18,0)</f>
        <v>N</v>
      </c>
    </row>
    <row r="2711" spans="1:4" x14ac:dyDescent="0.25">
      <c r="A2711">
        <v>5040</v>
      </c>
      <c r="B2711">
        <f>VLOOKUP($A2711,UserCarData!$A:$R,14,0)</f>
        <v>1198</v>
      </c>
      <c r="C2711">
        <f t="shared" si="42"/>
        <v>2</v>
      </c>
      <c r="D2711" t="str">
        <f>VLOOKUP($A2711,UserCarData!$A:$R,18,0)</f>
        <v>N</v>
      </c>
    </row>
    <row r="2712" spans="1:4" x14ac:dyDescent="0.25">
      <c r="A2712">
        <v>5130</v>
      </c>
      <c r="B2712">
        <f>VLOOKUP($A2712,UserCarData!$A:$R,14,0)</f>
        <v>1198</v>
      </c>
      <c r="C2712">
        <f t="shared" si="42"/>
        <v>2</v>
      </c>
      <c r="D2712" t="str">
        <f>VLOOKUP($A2712,UserCarData!$A:$R,18,0)</f>
        <v>N</v>
      </c>
    </row>
    <row r="2713" spans="1:4" x14ac:dyDescent="0.25">
      <c r="A2713">
        <v>5132</v>
      </c>
      <c r="B2713">
        <f>VLOOKUP($A2713,UserCarData!$A:$R,14,0)</f>
        <v>1198</v>
      </c>
      <c r="C2713">
        <f t="shared" si="42"/>
        <v>2</v>
      </c>
      <c r="D2713" t="str">
        <f>VLOOKUP($A2713,UserCarData!$A:$R,18,0)</f>
        <v>N</v>
      </c>
    </row>
    <row r="2714" spans="1:4" x14ac:dyDescent="0.25">
      <c r="A2714">
        <v>5196</v>
      </c>
      <c r="B2714">
        <f>VLOOKUP($A2714,UserCarData!$A:$R,14,0)</f>
        <v>1198</v>
      </c>
      <c r="C2714">
        <f t="shared" si="42"/>
        <v>2</v>
      </c>
      <c r="D2714" t="str">
        <f>VLOOKUP($A2714,UserCarData!$A:$R,18,0)</f>
        <v>N</v>
      </c>
    </row>
    <row r="2715" spans="1:4" x14ac:dyDescent="0.25">
      <c r="A2715">
        <v>5202</v>
      </c>
      <c r="B2715">
        <f>VLOOKUP($A2715,UserCarData!$A:$R,14,0)</f>
        <v>1198</v>
      </c>
      <c r="C2715">
        <f t="shared" si="42"/>
        <v>2</v>
      </c>
      <c r="D2715" t="str">
        <f>VLOOKUP($A2715,UserCarData!$A:$R,18,0)</f>
        <v>N</v>
      </c>
    </row>
    <row r="2716" spans="1:4" x14ac:dyDescent="0.25">
      <c r="A2716">
        <v>5222</v>
      </c>
      <c r="B2716">
        <f>VLOOKUP($A2716,UserCarData!$A:$R,14,0)</f>
        <v>1198</v>
      </c>
      <c r="C2716">
        <f t="shared" si="42"/>
        <v>2</v>
      </c>
      <c r="D2716" t="str">
        <f>VLOOKUP($A2716,UserCarData!$A:$R,18,0)</f>
        <v>N</v>
      </c>
    </row>
    <row r="2717" spans="1:4" x14ac:dyDescent="0.25">
      <c r="A2717">
        <v>5245</v>
      </c>
      <c r="B2717">
        <f>VLOOKUP($A2717,UserCarData!$A:$R,14,0)</f>
        <v>1198</v>
      </c>
      <c r="C2717">
        <f t="shared" si="42"/>
        <v>2</v>
      </c>
      <c r="D2717" t="str">
        <f>VLOOKUP($A2717,UserCarData!$A:$R,18,0)</f>
        <v>N</v>
      </c>
    </row>
    <row r="2718" spans="1:4" x14ac:dyDescent="0.25">
      <c r="A2718">
        <v>5271</v>
      </c>
      <c r="B2718">
        <f>VLOOKUP($A2718,UserCarData!$A:$R,14,0)</f>
        <v>1198</v>
      </c>
      <c r="C2718">
        <f t="shared" si="42"/>
        <v>2</v>
      </c>
      <c r="D2718" t="str">
        <f>VLOOKUP($A2718,UserCarData!$A:$R,18,0)</f>
        <v>N</v>
      </c>
    </row>
    <row r="2719" spans="1:4" x14ac:dyDescent="0.25">
      <c r="A2719">
        <v>5354</v>
      </c>
      <c r="B2719">
        <f>VLOOKUP($A2719,UserCarData!$A:$R,14,0)</f>
        <v>1198</v>
      </c>
      <c r="C2719">
        <f t="shared" si="42"/>
        <v>2</v>
      </c>
      <c r="D2719" t="str">
        <f>VLOOKUP($A2719,UserCarData!$A:$R,18,0)</f>
        <v>N</v>
      </c>
    </row>
    <row r="2720" spans="1:4" x14ac:dyDescent="0.25">
      <c r="A2720">
        <v>5532</v>
      </c>
      <c r="B2720">
        <f>VLOOKUP($A2720,UserCarData!$A:$R,14,0)</f>
        <v>1198</v>
      </c>
      <c r="C2720">
        <f t="shared" si="42"/>
        <v>2</v>
      </c>
      <c r="D2720" t="str">
        <f>VLOOKUP($A2720,UserCarData!$A:$R,18,0)</f>
        <v>N</v>
      </c>
    </row>
    <row r="2721" spans="1:4" x14ac:dyDescent="0.25">
      <c r="A2721">
        <v>5535</v>
      </c>
      <c r="B2721">
        <f>VLOOKUP($A2721,UserCarData!$A:$R,14,0)</f>
        <v>1198</v>
      </c>
      <c r="C2721">
        <f t="shared" si="42"/>
        <v>2</v>
      </c>
      <c r="D2721" t="str">
        <f>VLOOKUP($A2721,UserCarData!$A:$R,18,0)</f>
        <v>N</v>
      </c>
    </row>
    <row r="2722" spans="1:4" x14ac:dyDescent="0.25">
      <c r="A2722">
        <v>5545</v>
      </c>
      <c r="B2722">
        <f>VLOOKUP($A2722,UserCarData!$A:$R,14,0)</f>
        <v>1198</v>
      </c>
      <c r="C2722">
        <f t="shared" si="42"/>
        <v>2</v>
      </c>
      <c r="D2722" t="str">
        <f>VLOOKUP($A2722,UserCarData!$A:$R,18,0)</f>
        <v>N</v>
      </c>
    </row>
    <row r="2723" spans="1:4" x14ac:dyDescent="0.25">
      <c r="A2723">
        <v>5604</v>
      </c>
      <c r="B2723">
        <f>VLOOKUP($A2723,UserCarData!$A:$R,14,0)</f>
        <v>1198</v>
      </c>
      <c r="C2723">
        <f t="shared" si="42"/>
        <v>2</v>
      </c>
      <c r="D2723" t="str">
        <f>VLOOKUP($A2723,UserCarData!$A:$R,18,0)</f>
        <v>N</v>
      </c>
    </row>
    <row r="2724" spans="1:4" x14ac:dyDescent="0.25">
      <c r="A2724">
        <v>5673</v>
      </c>
      <c r="B2724">
        <f>VLOOKUP($A2724,UserCarData!$A:$R,14,0)</f>
        <v>1198</v>
      </c>
      <c r="C2724">
        <f t="shared" si="42"/>
        <v>2</v>
      </c>
      <c r="D2724" t="str">
        <f>VLOOKUP($A2724,UserCarData!$A:$R,18,0)</f>
        <v>N</v>
      </c>
    </row>
    <row r="2725" spans="1:4" x14ac:dyDescent="0.25">
      <c r="A2725">
        <v>5744</v>
      </c>
      <c r="B2725">
        <f>VLOOKUP($A2725,UserCarData!$A:$R,14,0)</f>
        <v>1198</v>
      </c>
      <c r="C2725">
        <f t="shared" si="42"/>
        <v>2</v>
      </c>
      <c r="D2725" t="str">
        <f>VLOOKUP($A2725,UserCarData!$A:$R,18,0)</f>
        <v>N</v>
      </c>
    </row>
    <row r="2726" spans="1:4" x14ac:dyDescent="0.25">
      <c r="A2726">
        <v>5759</v>
      </c>
      <c r="B2726">
        <f>VLOOKUP($A2726,UserCarData!$A:$R,14,0)</f>
        <v>1198</v>
      </c>
      <c r="C2726">
        <f t="shared" si="42"/>
        <v>2</v>
      </c>
      <c r="D2726" t="str">
        <f>VLOOKUP($A2726,UserCarData!$A:$R,18,0)</f>
        <v>N</v>
      </c>
    </row>
    <row r="2727" spans="1:4" x14ac:dyDescent="0.25">
      <c r="A2727">
        <v>5779</v>
      </c>
      <c r="B2727">
        <f>VLOOKUP($A2727,UserCarData!$A:$R,14,0)</f>
        <v>1198</v>
      </c>
      <c r="C2727">
        <f t="shared" si="42"/>
        <v>2</v>
      </c>
      <c r="D2727" t="str">
        <f>VLOOKUP($A2727,UserCarData!$A:$R,18,0)</f>
        <v>N</v>
      </c>
    </row>
    <row r="2728" spans="1:4" x14ac:dyDescent="0.25">
      <c r="A2728">
        <v>5838</v>
      </c>
      <c r="B2728">
        <f>VLOOKUP($A2728,UserCarData!$A:$R,14,0)</f>
        <v>1198</v>
      </c>
      <c r="C2728">
        <f t="shared" si="42"/>
        <v>2</v>
      </c>
      <c r="D2728" t="str">
        <f>VLOOKUP($A2728,UserCarData!$A:$R,18,0)</f>
        <v>N</v>
      </c>
    </row>
    <row r="2729" spans="1:4" x14ac:dyDescent="0.25">
      <c r="A2729">
        <v>5884</v>
      </c>
      <c r="B2729">
        <f>VLOOKUP($A2729,UserCarData!$A:$R,14,0)</f>
        <v>1198</v>
      </c>
      <c r="C2729">
        <f t="shared" si="42"/>
        <v>2</v>
      </c>
      <c r="D2729" t="str">
        <f>VLOOKUP($A2729,UserCarData!$A:$R,18,0)</f>
        <v>N</v>
      </c>
    </row>
    <row r="2730" spans="1:4" x14ac:dyDescent="0.25">
      <c r="A2730">
        <v>5991</v>
      </c>
      <c r="B2730">
        <f>VLOOKUP($A2730,UserCarData!$A:$R,14,0)</f>
        <v>1198</v>
      </c>
      <c r="C2730">
        <f t="shared" si="42"/>
        <v>2</v>
      </c>
      <c r="D2730" t="str">
        <f>VLOOKUP($A2730,UserCarData!$A:$R,18,0)</f>
        <v>N</v>
      </c>
    </row>
    <row r="2731" spans="1:4" x14ac:dyDescent="0.25">
      <c r="A2731">
        <v>6006</v>
      </c>
      <c r="B2731">
        <f>VLOOKUP($A2731,UserCarData!$A:$R,14,0)</f>
        <v>1198</v>
      </c>
      <c r="C2731">
        <f t="shared" si="42"/>
        <v>2</v>
      </c>
      <c r="D2731" t="str">
        <f>VLOOKUP($A2731,UserCarData!$A:$R,18,0)</f>
        <v>N</v>
      </c>
    </row>
    <row r="2732" spans="1:4" x14ac:dyDescent="0.25">
      <c r="A2732">
        <v>6014</v>
      </c>
      <c r="B2732">
        <f>VLOOKUP($A2732,UserCarData!$A:$R,14,0)</f>
        <v>1198</v>
      </c>
      <c r="C2732">
        <f t="shared" si="42"/>
        <v>2</v>
      </c>
      <c r="D2732" t="str">
        <f>VLOOKUP($A2732,UserCarData!$A:$R,18,0)</f>
        <v>N</v>
      </c>
    </row>
    <row r="2733" spans="1:4" x14ac:dyDescent="0.25">
      <c r="A2733">
        <v>6018</v>
      </c>
      <c r="B2733">
        <f>VLOOKUP($A2733,UserCarData!$A:$R,14,0)</f>
        <v>1198</v>
      </c>
      <c r="C2733">
        <f t="shared" si="42"/>
        <v>2</v>
      </c>
      <c r="D2733" t="str">
        <f>VLOOKUP($A2733,UserCarData!$A:$R,18,0)</f>
        <v>N</v>
      </c>
    </row>
    <row r="2734" spans="1:4" x14ac:dyDescent="0.25">
      <c r="A2734">
        <v>6019</v>
      </c>
      <c r="B2734">
        <f>VLOOKUP($A2734,UserCarData!$A:$R,14,0)</f>
        <v>1198</v>
      </c>
      <c r="C2734">
        <f t="shared" si="42"/>
        <v>2</v>
      </c>
      <c r="D2734" t="str">
        <f>VLOOKUP($A2734,UserCarData!$A:$R,18,0)</f>
        <v>N</v>
      </c>
    </row>
    <row r="2735" spans="1:4" x14ac:dyDescent="0.25">
      <c r="A2735">
        <v>6020</v>
      </c>
      <c r="B2735">
        <f>VLOOKUP($A2735,UserCarData!$A:$R,14,0)</f>
        <v>1198</v>
      </c>
      <c r="C2735">
        <f t="shared" si="42"/>
        <v>2</v>
      </c>
      <c r="D2735" t="str">
        <f>VLOOKUP($A2735,UserCarData!$A:$R,18,0)</f>
        <v>N</v>
      </c>
    </row>
    <row r="2736" spans="1:4" x14ac:dyDescent="0.25">
      <c r="A2736">
        <v>6084</v>
      </c>
      <c r="B2736">
        <f>VLOOKUP($A2736,UserCarData!$A:$R,14,0)</f>
        <v>1198</v>
      </c>
      <c r="C2736">
        <f t="shared" si="42"/>
        <v>2</v>
      </c>
      <c r="D2736" t="str">
        <f>VLOOKUP($A2736,UserCarData!$A:$R,18,0)</f>
        <v>N</v>
      </c>
    </row>
    <row r="2737" spans="1:4" x14ac:dyDescent="0.25">
      <c r="A2737">
        <v>6089</v>
      </c>
      <c r="B2737">
        <f>VLOOKUP($A2737,UserCarData!$A:$R,14,0)</f>
        <v>1198</v>
      </c>
      <c r="C2737">
        <f t="shared" si="42"/>
        <v>2</v>
      </c>
      <c r="D2737" t="str">
        <f>VLOOKUP($A2737,UserCarData!$A:$R,18,0)</f>
        <v>N</v>
      </c>
    </row>
    <row r="2738" spans="1:4" x14ac:dyDescent="0.25">
      <c r="A2738">
        <v>6120</v>
      </c>
      <c r="B2738">
        <f>VLOOKUP($A2738,UserCarData!$A:$R,14,0)</f>
        <v>1198</v>
      </c>
      <c r="C2738">
        <f t="shared" si="42"/>
        <v>2</v>
      </c>
      <c r="D2738" t="str">
        <f>VLOOKUP($A2738,UserCarData!$A:$R,18,0)</f>
        <v>N</v>
      </c>
    </row>
    <row r="2739" spans="1:4" x14ac:dyDescent="0.25">
      <c r="A2739">
        <v>6145</v>
      </c>
      <c r="B2739">
        <f>VLOOKUP($A2739,UserCarData!$A:$R,14,0)</f>
        <v>1198</v>
      </c>
      <c r="C2739">
        <f t="shared" si="42"/>
        <v>2</v>
      </c>
      <c r="D2739" t="str">
        <f>VLOOKUP($A2739,UserCarData!$A:$R,18,0)</f>
        <v>N</v>
      </c>
    </row>
    <row r="2740" spans="1:4" x14ac:dyDescent="0.25">
      <c r="A2740">
        <v>6160</v>
      </c>
      <c r="B2740">
        <f>VLOOKUP($A2740,UserCarData!$A:$R,14,0)</f>
        <v>1198</v>
      </c>
      <c r="C2740">
        <f t="shared" si="42"/>
        <v>2</v>
      </c>
      <c r="D2740" t="str">
        <f>VLOOKUP($A2740,UserCarData!$A:$R,18,0)</f>
        <v>N</v>
      </c>
    </row>
    <row r="2741" spans="1:4" x14ac:dyDescent="0.25">
      <c r="A2741">
        <v>6242</v>
      </c>
      <c r="B2741">
        <f>VLOOKUP($A2741,UserCarData!$A:$R,14,0)</f>
        <v>1198</v>
      </c>
      <c r="C2741">
        <f t="shared" si="42"/>
        <v>2</v>
      </c>
      <c r="D2741" t="str">
        <f>VLOOKUP($A2741,UserCarData!$A:$R,18,0)</f>
        <v>N</v>
      </c>
    </row>
    <row r="2742" spans="1:4" x14ac:dyDescent="0.25">
      <c r="A2742">
        <v>6263</v>
      </c>
      <c r="B2742">
        <f>VLOOKUP($A2742,UserCarData!$A:$R,14,0)</f>
        <v>1198</v>
      </c>
      <c r="C2742">
        <f t="shared" si="42"/>
        <v>2</v>
      </c>
      <c r="D2742" t="str">
        <f>VLOOKUP($A2742,UserCarData!$A:$R,18,0)</f>
        <v>N</v>
      </c>
    </row>
    <row r="2743" spans="1:4" x14ac:dyDescent="0.25">
      <c r="A2743">
        <v>6266</v>
      </c>
      <c r="B2743">
        <f>VLOOKUP($A2743,UserCarData!$A:$R,14,0)</f>
        <v>1198</v>
      </c>
      <c r="C2743">
        <f t="shared" si="42"/>
        <v>2</v>
      </c>
      <c r="D2743" t="str">
        <f>VLOOKUP($A2743,UserCarData!$A:$R,18,0)</f>
        <v>N</v>
      </c>
    </row>
    <row r="2744" spans="1:4" x14ac:dyDescent="0.25">
      <c r="A2744">
        <v>6291</v>
      </c>
      <c r="B2744">
        <f>VLOOKUP($A2744,UserCarData!$A:$R,14,0)</f>
        <v>1198</v>
      </c>
      <c r="C2744">
        <f t="shared" si="42"/>
        <v>2</v>
      </c>
      <c r="D2744" t="str">
        <f>VLOOKUP($A2744,UserCarData!$A:$R,18,0)</f>
        <v>N</v>
      </c>
    </row>
    <row r="2745" spans="1:4" x14ac:dyDescent="0.25">
      <c r="A2745">
        <v>6366</v>
      </c>
      <c r="B2745">
        <f>VLOOKUP($A2745,UserCarData!$A:$R,14,0)</f>
        <v>1198</v>
      </c>
      <c r="C2745">
        <f t="shared" si="42"/>
        <v>2</v>
      </c>
      <c r="D2745" t="str">
        <f>VLOOKUP($A2745,UserCarData!$A:$R,18,0)</f>
        <v>N</v>
      </c>
    </row>
    <row r="2746" spans="1:4" x14ac:dyDescent="0.25">
      <c r="A2746">
        <v>6380</v>
      </c>
      <c r="B2746">
        <f>VLOOKUP($A2746,UserCarData!$A:$R,14,0)</f>
        <v>1198</v>
      </c>
      <c r="C2746">
        <f t="shared" si="42"/>
        <v>2</v>
      </c>
      <c r="D2746" t="str">
        <f>VLOOKUP($A2746,UserCarData!$A:$R,18,0)</f>
        <v>N</v>
      </c>
    </row>
    <row r="2747" spans="1:4" x14ac:dyDescent="0.25">
      <c r="A2747">
        <v>6464</v>
      </c>
      <c r="B2747">
        <f>VLOOKUP($A2747,UserCarData!$A:$R,14,0)</f>
        <v>1198</v>
      </c>
      <c r="C2747">
        <f t="shared" si="42"/>
        <v>2</v>
      </c>
      <c r="D2747" t="str">
        <f>VLOOKUP($A2747,UserCarData!$A:$R,18,0)</f>
        <v>N</v>
      </c>
    </row>
    <row r="2748" spans="1:4" x14ac:dyDescent="0.25">
      <c r="A2748">
        <v>6480</v>
      </c>
      <c r="B2748">
        <f>VLOOKUP($A2748,UserCarData!$A:$R,14,0)</f>
        <v>1198</v>
      </c>
      <c r="C2748">
        <f t="shared" si="42"/>
        <v>2</v>
      </c>
      <c r="D2748" t="str">
        <f>VLOOKUP($A2748,UserCarData!$A:$R,18,0)</f>
        <v>N</v>
      </c>
    </row>
    <row r="2749" spans="1:4" x14ac:dyDescent="0.25">
      <c r="A2749">
        <v>6483</v>
      </c>
      <c r="B2749">
        <f>VLOOKUP($A2749,UserCarData!$A:$R,14,0)</f>
        <v>1198</v>
      </c>
      <c r="C2749">
        <f t="shared" si="42"/>
        <v>2</v>
      </c>
      <c r="D2749" t="str">
        <f>VLOOKUP($A2749,UserCarData!$A:$R,18,0)</f>
        <v>N</v>
      </c>
    </row>
    <row r="2750" spans="1:4" x14ac:dyDescent="0.25">
      <c r="A2750">
        <v>6514</v>
      </c>
      <c r="B2750">
        <f>VLOOKUP($A2750,UserCarData!$A:$R,14,0)</f>
        <v>1198</v>
      </c>
      <c r="C2750">
        <f t="shared" si="42"/>
        <v>2</v>
      </c>
      <c r="D2750" t="str">
        <f>VLOOKUP($A2750,UserCarData!$A:$R,18,0)</f>
        <v>N</v>
      </c>
    </row>
    <row r="2751" spans="1:4" x14ac:dyDescent="0.25">
      <c r="A2751">
        <v>6553</v>
      </c>
      <c r="B2751">
        <f>VLOOKUP($A2751,UserCarData!$A:$R,14,0)</f>
        <v>1198</v>
      </c>
      <c r="C2751">
        <f t="shared" si="42"/>
        <v>2</v>
      </c>
      <c r="D2751" t="str">
        <f>VLOOKUP($A2751,UserCarData!$A:$R,18,0)</f>
        <v>N</v>
      </c>
    </row>
    <row r="2752" spans="1:4" x14ac:dyDescent="0.25">
      <c r="A2752">
        <v>6605</v>
      </c>
      <c r="B2752">
        <f>VLOOKUP($A2752,UserCarData!$A:$R,14,0)</f>
        <v>1198</v>
      </c>
      <c r="C2752">
        <f t="shared" si="42"/>
        <v>2</v>
      </c>
      <c r="D2752" t="str">
        <f>VLOOKUP($A2752,UserCarData!$A:$R,18,0)</f>
        <v>N</v>
      </c>
    </row>
    <row r="2753" spans="1:4" x14ac:dyDescent="0.25">
      <c r="A2753">
        <v>6610</v>
      </c>
      <c r="B2753">
        <f>VLOOKUP($A2753,UserCarData!$A:$R,14,0)</f>
        <v>1198</v>
      </c>
      <c r="C2753">
        <f t="shared" si="42"/>
        <v>2</v>
      </c>
      <c r="D2753" t="str">
        <f>VLOOKUP($A2753,UserCarData!$A:$R,18,0)</f>
        <v>N</v>
      </c>
    </row>
    <row r="2754" spans="1:4" x14ac:dyDescent="0.25">
      <c r="A2754">
        <v>6684</v>
      </c>
      <c r="B2754">
        <f>VLOOKUP($A2754,UserCarData!$A:$R,14,0)</f>
        <v>1198</v>
      </c>
      <c r="C2754">
        <f t="shared" ref="C2754:C2817" si="43">IF(AND(B2754&gt;=500,B2754&lt;1000),1,IF(AND(B2754&gt;=1000,B2754&lt;1500),2,IF(AND(B2754&gt;=1500,B2754&lt;2000),3,IF(AND(B2754&gt;=2000,B2754&lt;2500),4,IF(AND(B2754&gt;=2500,B2754&lt;3000),5,IF(AND(B2754&gt;=3000,B2754&lt;3500),6,IF(AND(B2754&gt;=3500,B2754&lt;4000),7,8)))))))</f>
        <v>2</v>
      </c>
      <c r="D2754" t="str">
        <f>VLOOKUP($A2754,UserCarData!$A:$R,18,0)</f>
        <v>N</v>
      </c>
    </row>
    <row r="2755" spans="1:4" x14ac:dyDescent="0.25">
      <c r="A2755">
        <v>6736</v>
      </c>
      <c r="B2755">
        <f>VLOOKUP($A2755,UserCarData!$A:$R,14,0)</f>
        <v>1198</v>
      </c>
      <c r="C2755">
        <f t="shared" si="43"/>
        <v>2</v>
      </c>
      <c r="D2755" t="str">
        <f>VLOOKUP($A2755,UserCarData!$A:$R,18,0)</f>
        <v>N</v>
      </c>
    </row>
    <row r="2756" spans="1:4" x14ac:dyDescent="0.25">
      <c r="A2756">
        <v>6754</v>
      </c>
      <c r="B2756">
        <f>VLOOKUP($A2756,UserCarData!$A:$R,14,0)</f>
        <v>1198</v>
      </c>
      <c r="C2756">
        <f t="shared" si="43"/>
        <v>2</v>
      </c>
      <c r="D2756" t="str">
        <f>VLOOKUP($A2756,UserCarData!$A:$R,18,0)</f>
        <v>N</v>
      </c>
    </row>
    <row r="2757" spans="1:4" x14ac:dyDescent="0.25">
      <c r="A2757">
        <v>6761</v>
      </c>
      <c r="B2757">
        <f>VLOOKUP($A2757,UserCarData!$A:$R,14,0)</f>
        <v>1198</v>
      </c>
      <c r="C2757">
        <f t="shared" si="43"/>
        <v>2</v>
      </c>
      <c r="D2757" t="str">
        <f>VLOOKUP($A2757,UserCarData!$A:$R,18,0)</f>
        <v>N</v>
      </c>
    </row>
    <row r="2758" spans="1:4" x14ac:dyDescent="0.25">
      <c r="A2758">
        <v>6848</v>
      </c>
      <c r="B2758">
        <f>VLOOKUP($A2758,UserCarData!$A:$R,14,0)</f>
        <v>1198</v>
      </c>
      <c r="C2758">
        <f t="shared" si="43"/>
        <v>2</v>
      </c>
      <c r="D2758" t="str">
        <f>VLOOKUP($A2758,UserCarData!$A:$R,18,0)</f>
        <v>N</v>
      </c>
    </row>
    <row r="2759" spans="1:4" x14ac:dyDescent="0.25">
      <c r="A2759">
        <v>6856</v>
      </c>
      <c r="B2759">
        <f>VLOOKUP($A2759,UserCarData!$A:$R,14,0)</f>
        <v>1198</v>
      </c>
      <c r="C2759">
        <f t="shared" si="43"/>
        <v>2</v>
      </c>
      <c r="D2759" t="str">
        <f>VLOOKUP($A2759,UserCarData!$A:$R,18,0)</f>
        <v>N</v>
      </c>
    </row>
    <row r="2760" spans="1:4" x14ac:dyDescent="0.25">
      <c r="A2760">
        <v>6872</v>
      </c>
      <c r="B2760">
        <f>VLOOKUP($A2760,UserCarData!$A:$R,14,0)</f>
        <v>1198</v>
      </c>
      <c r="C2760">
        <f t="shared" si="43"/>
        <v>2</v>
      </c>
      <c r="D2760" t="str">
        <f>VLOOKUP($A2760,UserCarData!$A:$R,18,0)</f>
        <v>N</v>
      </c>
    </row>
    <row r="2761" spans="1:4" x14ac:dyDescent="0.25">
      <c r="A2761">
        <v>6981</v>
      </c>
      <c r="B2761">
        <f>VLOOKUP($A2761,UserCarData!$A:$R,14,0)</f>
        <v>1198</v>
      </c>
      <c r="C2761">
        <f t="shared" si="43"/>
        <v>2</v>
      </c>
      <c r="D2761" t="str">
        <f>VLOOKUP($A2761,UserCarData!$A:$R,18,0)</f>
        <v>N</v>
      </c>
    </row>
    <row r="2762" spans="1:4" x14ac:dyDescent="0.25">
      <c r="A2762">
        <v>6998</v>
      </c>
      <c r="B2762">
        <f>VLOOKUP($A2762,UserCarData!$A:$R,14,0)</f>
        <v>1198</v>
      </c>
      <c r="C2762">
        <f t="shared" si="43"/>
        <v>2</v>
      </c>
      <c r="D2762" t="str">
        <f>VLOOKUP($A2762,UserCarData!$A:$R,18,0)</f>
        <v>N</v>
      </c>
    </row>
    <row r="2763" spans="1:4" x14ac:dyDescent="0.25">
      <c r="A2763">
        <v>7032</v>
      </c>
      <c r="B2763">
        <f>VLOOKUP($A2763,UserCarData!$A:$R,14,0)</f>
        <v>1198</v>
      </c>
      <c r="C2763">
        <f t="shared" si="43"/>
        <v>2</v>
      </c>
      <c r="D2763" t="str">
        <f>VLOOKUP($A2763,UserCarData!$A:$R,18,0)</f>
        <v>N</v>
      </c>
    </row>
    <row r="2764" spans="1:4" x14ac:dyDescent="0.25">
      <c r="A2764">
        <v>7120</v>
      </c>
      <c r="B2764">
        <f>VLOOKUP($A2764,UserCarData!$A:$R,14,0)</f>
        <v>1198</v>
      </c>
      <c r="C2764">
        <f t="shared" si="43"/>
        <v>2</v>
      </c>
      <c r="D2764" t="str">
        <f>VLOOKUP($A2764,UserCarData!$A:$R,18,0)</f>
        <v>N</v>
      </c>
    </row>
    <row r="2765" spans="1:4" x14ac:dyDescent="0.25">
      <c r="A2765">
        <v>7137</v>
      </c>
      <c r="B2765">
        <f>VLOOKUP($A2765,UserCarData!$A:$R,14,0)</f>
        <v>1198</v>
      </c>
      <c r="C2765">
        <f t="shared" si="43"/>
        <v>2</v>
      </c>
      <c r="D2765" t="str">
        <f>VLOOKUP($A2765,UserCarData!$A:$R,18,0)</f>
        <v>N</v>
      </c>
    </row>
    <row r="2766" spans="1:4" x14ac:dyDescent="0.25">
      <c r="A2766">
        <v>7141</v>
      </c>
      <c r="B2766">
        <f>VLOOKUP($A2766,UserCarData!$A:$R,14,0)</f>
        <v>1198</v>
      </c>
      <c r="C2766">
        <f t="shared" si="43"/>
        <v>2</v>
      </c>
      <c r="D2766" t="str">
        <f>VLOOKUP($A2766,UserCarData!$A:$R,18,0)</f>
        <v>N</v>
      </c>
    </row>
    <row r="2767" spans="1:4" x14ac:dyDescent="0.25">
      <c r="A2767">
        <v>7150</v>
      </c>
      <c r="B2767">
        <f>VLOOKUP($A2767,UserCarData!$A:$R,14,0)</f>
        <v>1198</v>
      </c>
      <c r="C2767">
        <f t="shared" si="43"/>
        <v>2</v>
      </c>
      <c r="D2767" t="str">
        <f>VLOOKUP($A2767,UserCarData!$A:$R,18,0)</f>
        <v>N</v>
      </c>
    </row>
    <row r="2768" spans="1:4" x14ac:dyDescent="0.25">
      <c r="A2768">
        <v>7168</v>
      </c>
      <c r="B2768">
        <f>VLOOKUP($A2768,UserCarData!$A:$R,14,0)</f>
        <v>1198</v>
      </c>
      <c r="C2768">
        <f t="shared" si="43"/>
        <v>2</v>
      </c>
      <c r="D2768" t="str">
        <f>VLOOKUP($A2768,UserCarData!$A:$R,18,0)</f>
        <v>N</v>
      </c>
    </row>
    <row r="2769" spans="1:4" x14ac:dyDescent="0.25">
      <c r="A2769">
        <v>7183</v>
      </c>
      <c r="B2769">
        <f>VLOOKUP($A2769,UserCarData!$A:$R,14,0)</f>
        <v>1198</v>
      </c>
      <c r="C2769">
        <f t="shared" si="43"/>
        <v>2</v>
      </c>
      <c r="D2769" t="str">
        <f>VLOOKUP($A2769,UserCarData!$A:$R,18,0)</f>
        <v>N</v>
      </c>
    </row>
    <row r="2770" spans="1:4" x14ac:dyDescent="0.25">
      <c r="A2770">
        <v>7201</v>
      </c>
      <c r="B2770">
        <f>VLOOKUP($A2770,UserCarData!$A:$R,14,0)</f>
        <v>1198</v>
      </c>
      <c r="C2770">
        <f t="shared" si="43"/>
        <v>2</v>
      </c>
      <c r="D2770" t="str">
        <f>VLOOKUP($A2770,UserCarData!$A:$R,18,0)</f>
        <v>N</v>
      </c>
    </row>
    <row r="2771" spans="1:4" x14ac:dyDescent="0.25">
      <c r="A2771">
        <v>7243</v>
      </c>
      <c r="B2771">
        <f>VLOOKUP($A2771,UserCarData!$A:$R,14,0)</f>
        <v>1198</v>
      </c>
      <c r="C2771">
        <f t="shared" si="43"/>
        <v>2</v>
      </c>
      <c r="D2771" t="str">
        <f>VLOOKUP($A2771,UserCarData!$A:$R,18,0)</f>
        <v>N</v>
      </c>
    </row>
    <row r="2772" spans="1:4" x14ac:dyDescent="0.25">
      <c r="A2772">
        <v>7250</v>
      </c>
      <c r="B2772">
        <f>VLOOKUP($A2772,UserCarData!$A:$R,14,0)</f>
        <v>1198</v>
      </c>
      <c r="C2772">
        <f t="shared" si="43"/>
        <v>2</v>
      </c>
      <c r="D2772" t="str">
        <f>VLOOKUP($A2772,UserCarData!$A:$R,18,0)</f>
        <v>N</v>
      </c>
    </row>
    <row r="2773" spans="1:4" x14ac:dyDescent="0.25">
      <c r="A2773">
        <v>7441</v>
      </c>
      <c r="B2773">
        <f>VLOOKUP($A2773,UserCarData!$A:$R,14,0)</f>
        <v>1198</v>
      </c>
      <c r="C2773">
        <f t="shared" si="43"/>
        <v>2</v>
      </c>
      <c r="D2773" t="str">
        <f>VLOOKUP($A2773,UserCarData!$A:$R,18,0)</f>
        <v>N</v>
      </c>
    </row>
    <row r="2774" spans="1:4" x14ac:dyDescent="0.25">
      <c r="A2774">
        <v>7450</v>
      </c>
      <c r="B2774">
        <f>VLOOKUP($A2774,UserCarData!$A:$R,14,0)</f>
        <v>1198</v>
      </c>
      <c r="C2774">
        <f t="shared" si="43"/>
        <v>2</v>
      </c>
      <c r="D2774" t="str">
        <f>VLOOKUP($A2774,UserCarData!$A:$R,18,0)</f>
        <v>N</v>
      </c>
    </row>
    <row r="2775" spans="1:4" x14ac:dyDescent="0.25">
      <c r="A2775">
        <v>7476</v>
      </c>
      <c r="B2775">
        <f>VLOOKUP($A2775,UserCarData!$A:$R,14,0)</f>
        <v>1198</v>
      </c>
      <c r="C2775">
        <f t="shared" si="43"/>
        <v>2</v>
      </c>
      <c r="D2775" t="str">
        <f>VLOOKUP($A2775,UserCarData!$A:$R,18,0)</f>
        <v>N</v>
      </c>
    </row>
    <row r="2776" spans="1:4" x14ac:dyDescent="0.25">
      <c r="A2776">
        <v>7506</v>
      </c>
      <c r="B2776">
        <f>VLOOKUP($A2776,UserCarData!$A:$R,14,0)</f>
        <v>1198</v>
      </c>
      <c r="C2776">
        <f t="shared" si="43"/>
        <v>2</v>
      </c>
      <c r="D2776" t="str">
        <f>VLOOKUP($A2776,UserCarData!$A:$R,18,0)</f>
        <v>N</v>
      </c>
    </row>
    <row r="2777" spans="1:4" x14ac:dyDescent="0.25">
      <c r="A2777">
        <v>7513</v>
      </c>
      <c r="B2777">
        <f>VLOOKUP($A2777,UserCarData!$A:$R,14,0)</f>
        <v>1198</v>
      </c>
      <c r="C2777">
        <f t="shared" si="43"/>
        <v>2</v>
      </c>
      <c r="D2777" t="str">
        <f>VLOOKUP($A2777,UserCarData!$A:$R,18,0)</f>
        <v>N</v>
      </c>
    </row>
    <row r="2778" spans="1:4" x14ac:dyDescent="0.25">
      <c r="A2778">
        <v>7547</v>
      </c>
      <c r="B2778">
        <f>VLOOKUP($A2778,UserCarData!$A:$R,14,0)</f>
        <v>1198</v>
      </c>
      <c r="C2778">
        <f t="shared" si="43"/>
        <v>2</v>
      </c>
      <c r="D2778" t="str">
        <f>VLOOKUP($A2778,UserCarData!$A:$R,18,0)</f>
        <v>N</v>
      </c>
    </row>
    <row r="2779" spans="1:4" x14ac:dyDescent="0.25">
      <c r="A2779">
        <v>7622</v>
      </c>
      <c r="B2779">
        <f>VLOOKUP($A2779,UserCarData!$A:$R,14,0)</f>
        <v>1198</v>
      </c>
      <c r="C2779">
        <f t="shared" si="43"/>
        <v>2</v>
      </c>
      <c r="D2779" t="str">
        <f>VLOOKUP($A2779,UserCarData!$A:$R,18,0)</f>
        <v>N</v>
      </c>
    </row>
    <row r="2780" spans="1:4" x14ac:dyDescent="0.25">
      <c r="A2780">
        <v>7623</v>
      </c>
      <c r="B2780">
        <f>VLOOKUP($A2780,UserCarData!$A:$R,14,0)</f>
        <v>1198</v>
      </c>
      <c r="C2780">
        <f t="shared" si="43"/>
        <v>2</v>
      </c>
      <c r="D2780" t="str">
        <f>VLOOKUP($A2780,UserCarData!$A:$R,18,0)</f>
        <v>N</v>
      </c>
    </row>
    <row r="2781" spans="1:4" x14ac:dyDescent="0.25">
      <c r="A2781">
        <v>7649</v>
      </c>
      <c r="B2781">
        <f>VLOOKUP($A2781,UserCarData!$A:$R,14,0)</f>
        <v>1198</v>
      </c>
      <c r="C2781">
        <f t="shared" si="43"/>
        <v>2</v>
      </c>
      <c r="D2781" t="str">
        <f>VLOOKUP($A2781,UserCarData!$A:$R,18,0)</f>
        <v>N</v>
      </c>
    </row>
    <row r="2782" spans="1:4" x14ac:dyDescent="0.25">
      <c r="A2782">
        <v>7677</v>
      </c>
      <c r="B2782">
        <f>VLOOKUP($A2782,UserCarData!$A:$R,14,0)</f>
        <v>1198</v>
      </c>
      <c r="C2782">
        <f t="shared" si="43"/>
        <v>2</v>
      </c>
      <c r="D2782" t="str">
        <f>VLOOKUP($A2782,UserCarData!$A:$R,18,0)</f>
        <v>N</v>
      </c>
    </row>
    <row r="2783" spans="1:4" x14ac:dyDescent="0.25">
      <c r="A2783">
        <v>7719</v>
      </c>
      <c r="B2783">
        <f>VLOOKUP($A2783,UserCarData!$A:$R,14,0)</f>
        <v>1198</v>
      </c>
      <c r="C2783">
        <f t="shared" si="43"/>
        <v>2</v>
      </c>
      <c r="D2783" t="str">
        <f>VLOOKUP($A2783,UserCarData!$A:$R,18,0)</f>
        <v>N</v>
      </c>
    </row>
    <row r="2784" spans="1:4" x14ac:dyDescent="0.25">
      <c r="A2784">
        <v>7844</v>
      </c>
      <c r="B2784">
        <f>VLOOKUP($A2784,UserCarData!$A:$R,14,0)</f>
        <v>1198</v>
      </c>
      <c r="C2784">
        <f t="shared" si="43"/>
        <v>2</v>
      </c>
      <c r="D2784" t="str">
        <f>VLOOKUP($A2784,UserCarData!$A:$R,18,0)</f>
        <v>N</v>
      </c>
    </row>
    <row r="2785" spans="1:4" x14ac:dyDescent="0.25">
      <c r="A2785">
        <v>7909</v>
      </c>
      <c r="B2785">
        <f>VLOOKUP($A2785,UserCarData!$A:$R,14,0)</f>
        <v>1198</v>
      </c>
      <c r="C2785">
        <f t="shared" si="43"/>
        <v>2</v>
      </c>
      <c r="D2785" t="str">
        <f>VLOOKUP($A2785,UserCarData!$A:$R,18,0)</f>
        <v>N</v>
      </c>
    </row>
    <row r="2786" spans="1:4" x14ac:dyDescent="0.25">
      <c r="A2786">
        <v>7945</v>
      </c>
      <c r="B2786">
        <f>VLOOKUP($A2786,UserCarData!$A:$R,14,0)</f>
        <v>1198</v>
      </c>
      <c r="C2786">
        <f t="shared" si="43"/>
        <v>2</v>
      </c>
      <c r="D2786" t="str">
        <f>VLOOKUP($A2786,UserCarData!$A:$R,18,0)</f>
        <v>N</v>
      </c>
    </row>
    <row r="2787" spans="1:4" x14ac:dyDescent="0.25">
      <c r="A2787">
        <v>8049</v>
      </c>
      <c r="B2787">
        <f>VLOOKUP($A2787,UserCarData!$A:$R,14,0)</f>
        <v>1198</v>
      </c>
      <c r="C2787">
        <f t="shared" si="43"/>
        <v>2</v>
      </c>
      <c r="D2787" t="str">
        <f>VLOOKUP($A2787,UserCarData!$A:$R,18,0)</f>
        <v>N</v>
      </c>
    </row>
    <row r="2788" spans="1:4" x14ac:dyDescent="0.25">
      <c r="A2788">
        <v>8056</v>
      </c>
      <c r="B2788">
        <f>VLOOKUP($A2788,UserCarData!$A:$R,14,0)</f>
        <v>1198</v>
      </c>
      <c r="C2788">
        <f t="shared" si="43"/>
        <v>2</v>
      </c>
      <c r="D2788" t="str">
        <f>VLOOKUP($A2788,UserCarData!$A:$R,18,0)</f>
        <v>N</v>
      </c>
    </row>
    <row r="2789" spans="1:4" x14ac:dyDescent="0.25">
      <c r="A2789">
        <v>25</v>
      </c>
      <c r="B2789">
        <f>VLOOKUP($A2789,UserCarData!$A:$R,14,0)</f>
        <v>1199</v>
      </c>
      <c r="C2789">
        <f t="shared" si="43"/>
        <v>2</v>
      </c>
      <c r="D2789" t="str">
        <f>VLOOKUP($A2789,UserCarData!$A:$R,18,0)</f>
        <v>Y</v>
      </c>
    </row>
    <row r="2790" spans="1:4" x14ac:dyDescent="0.25">
      <c r="A2790">
        <v>199</v>
      </c>
      <c r="B2790">
        <f>VLOOKUP($A2790,UserCarData!$A:$R,14,0)</f>
        <v>1199</v>
      </c>
      <c r="C2790">
        <f t="shared" si="43"/>
        <v>2</v>
      </c>
      <c r="D2790" t="str">
        <f>VLOOKUP($A2790,UserCarData!$A:$R,18,0)</f>
        <v>Y</v>
      </c>
    </row>
    <row r="2791" spans="1:4" x14ac:dyDescent="0.25">
      <c r="A2791">
        <v>247</v>
      </c>
      <c r="B2791">
        <f>VLOOKUP($A2791,UserCarData!$A:$R,14,0)</f>
        <v>1199</v>
      </c>
      <c r="C2791">
        <f t="shared" si="43"/>
        <v>2</v>
      </c>
      <c r="D2791" t="str">
        <f>VLOOKUP($A2791,UserCarData!$A:$R,18,0)</f>
        <v>Y</v>
      </c>
    </row>
    <row r="2792" spans="1:4" x14ac:dyDescent="0.25">
      <c r="A2792">
        <v>309</v>
      </c>
      <c r="B2792">
        <f>VLOOKUP($A2792,UserCarData!$A:$R,14,0)</f>
        <v>1199</v>
      </c>
      <c r="C2792">
        <f t="shared" si="43"/>
        <v>2</v>
      </c>
      <c r="D2792" t="str">
        <f>VLOOKUP($A2792,UserCarData!$A:$R,18,0)</f>
        <v>Y</v>
      </c>
    </row>
    <row r="2793" spans="1:4" x14ac:dyDescent="0.25">
      <c r="A2793">
        <v>310</v>
      </c>
      <c r="B2793">
        <f>VLOOKUP($A2793,UserCarData!$A:$R,14,0)</f>
        <v>1199</v>
      </c>
      <c r="C2793">
        <f t="shared" si="43"/>
        <v>2</v>
      </c>
      <c r="D2793" t="str">
        <f>VLOOKUP($A2793,UserCarData!$A:$R,18,0)</f>
        <v>Y</v>
      </c>
    </row>
    <row r="2794" spans="1:4" x14ac:dyDescent="0.25">
      <c r="A2794">
        <v>322</v>
      </c>
      <c r="B2794">
        <f>VLOOKUP($A2794,UserCarData!$A:$R,14,0)</f>
        <v>1199</v>
      </c>
      <c r="C2794">
        <f t="shared" si="43"/>
        <v>2</v>
      </c>
      <c r="D2794" t="str">
        <f>VLOOKUP($A2794,UserCarData!$A:$R,18,0)</f>
        <v>Y</v>
      </c>
    </row>
    <row r="2795" spans="1:4" x14ac:dyDescent="0.25">
      <c r="A2795">
        <v>379</v>
      </c>
      <c r="B2795">
        <f>VLOOKUP($A2795,UserCarData!$A:$R,14,0)</f>
        <v>1199</v>
      </c>
      <c r="C2795">
        <f t="shared" si="43"/>
        <v>2</v>
      </c>
      <c r="D2795" t="str">
        <f>VLOOKUP($A2795,UserCarData!$A:$R,18,0)</f>
        <v>Y</v>
      </c>
    </row>
    <row r="2796" spans="1:4" x14ac:dyDescent="0.25">
      <c r="A2796">
        <v>387</v>
      </c>
      <c r="B2796">
        <f>VLOOKUP($A2796,UserCarData!$A:$R,14,0)</f>
        <v>1199</v>
      </c>
      <c r="C2796">
        <f t="shared" si="43"/>
        <v>2</v>
      </c>
      <c r="D2796" t="str">
        <f>VLOOKUP($A2796,UserCarData!$A:$R,18,0)</f>
        <v>Y</v>
      </c>
    </row>
    <row r="2797" spans="1:4" x14ac:dyDescent="0.25">
      <c r="A2797">
        <v>408</v>
      </c>
      <c r="B2797">
        <f>VLOOKUP($A2797,UserCarData!$A:$R,14,0)</f>
        <v>1199</v>
      </c>
      <c r="C2797">
        <f t="shared" si="43"/>
        <v>2</v>
      </c>
      <c r="D2797" t="str">
        <f>VLOOKUP($A2797,UserCarData!$A:$R,18,0)</f>
        <v>Y</v>
      </c>
    </row>
    <row r="2798" spans="1:4" x14ac:dyDescent="0.25">
      <c r="A2798">
        <v>418</v>
      </c>
      <c r="B2798">
        <f>VLOOKUP($A2798,UserCarData!$A:$R,14,0)</f>
        <v>1199</v>
      </c>
      <c r="C2798">
        <f t="shared" si="43"/>
        <v>2</v>
      </c>
      <c r="D2798" t="str">
        <f>VLOOKUP($A2798,UserCarData!$A:$R,18,0)</f>
        <v>Y</v>
      </c>
    </row>
    <row r="2799" spans="1:4" x14ac:dyDescent="0.25">
      <c r="A2799">
        <v>426</v>
      </c>
      <c r="B2799">
        <f>VLOOKUP($A2799,UserCarData!$A:$R,14,0)</f>
        <v>1199</v>
      </c>
      <c r="C2799">
        <f t="shared" si="43"/>
        <v>2</v>
      </c>
      <c r="D2799" t="str">
        <f>VLOOKUP($A2799,UserCarData!$A:$R,18,0)</f>
        <v>Y</v>
      </c>
    </row>
    <row r="2800" spans="1:4" x14ac:dyDescent="0.25">
      <c r="A2800">
        <v>496</v>
      </c>
      <c r="B2800">
        <f>VLOOKUP($A2800,UserCarData!$A:$R,14,0)</f>
        <v>1199</v>
      </c>
      <c r="C2800">
        <f t="shared" si="43"/>
        <v>2</v>
      </c>
      <c r="D2800" t="str">
        <f>VLOOKUP($A2800,UserCarData!$A:$R,18,0)</f>
        <v>Y</v>
      </c>
    </row>
    <row r="2801" spans="1:4" x14ac:dyDescent="0.25">
      <c r="A2801">
        <v>505</v>
      </c>
      <c r="B2801">
        <f>VLOOKUP($A2801,UserCarData!$A:$R,14,0)</f>
        <v>1199</v>
      </c>
      <c r="C2801">
        <f t="shared" si="43"/>
        <v>2</v>
      </c>
      <c r="D2801" t="str">
        <f>VLOOKUP($A2801,UserCarData!$A:$R,18,0)</f>
        <v>Y</v>
      </c>
    </row>
    <row r="2802" spans="1:4" x14ac:dyDescent="0.25">
      <c r="A2802">
        <v>523</v>
      </c>
      <c r="B2802">
        <f>VLOOKUP($A2802,UserCarData!$A:$R,14,0)</f>
        <v>1199</v>
      </c>
      <c r="C2802">
        <f t="shared" si="43"/>
        <v>2</v>
      </c>
      <c r="D2802" t="str">
        <f>VLOOKUP($A2802,UserCarData!$A:$R,18,0)</f>
        <v>Y</v>
      </c>
    </row>
    <row r="2803" spans="1:4" x14ac:dyDescent="0.25">
      <c r="A2803">
        <v>524</v>
      </c>
      <c r="B2803">
        <f>VLOOKUP($A2803,UserCarData!$A:$R,14,0)</f>
        <v>1199</v>
      </c>
      <c r="C2803">
        <f t="shared" si="43"/>
        <v>2</v>
      </c>
      <c r="D2803" t="str">
        <f>VLOOKUP($A2803,UserCarData!$A:$R,18,0)</f>
        <v>Y</v>
      </c>
    </row>
    <row r="2804" spans="1:4" x14ac:dyDescent="0.25">
      <c r="A2804">
        <v>525</v>
      </c>
      <c r="B2804">
        <f>VLOOKUP($A2804,UserCarData!$A:$R,14,0)</f>
        <v>1199</v>
      </c>
      <c r="C2804">
        <f t="shared" si="43"/>
        <v>2</v>
      </c>
      <c r="D2804" t="str">
        <f>VLOOKUP($A2804,UserCarData!$A:$R,18,0)</f>
        <v>Y</v>
      </c>
    </row>
    <row r="2805" spans="1:4" x14ac:dyDescent="0.25">
      <c r="A2805">
        <v>539</v>
      </c>
      <c r="B2805">
        <f>VLOOKUP($A2805,UserCarData!$A:$R,14,0)</f>
        <v>1199</v>
      </c>
      <c r="C2805">
        <f t="shared" si="43"/>
        <v>2</v>
      </c>
      <c r="D2805" t="str">
        <f>VLOOKUP($A2805,UserCarData!$A:$R,18,0)</f>
        <v>Y</v>
      </c>
    </row>
    <row r="2806" spans="1:4" x14ac:dyDescent="0.25">
      <c r="A2806">
        <v>556</v>
      </c>
      <c r="B2806">
        <f>VLOOKUP($A2806,UserCarData!$A:$R,14,0)</f>
        <v>1199</v>
      </c>
      <c r="C2806">
        <f t="shared" si="43"/>
        <v>2</v>
      </c>
      <c r="D2806" t="str">
        <f>VLOOKUP($A2806,UserCarData!$A:$R,18,0)</f>
        <v>Y</v>
      </c>
    </row>
    <row r="2807" spans="1:4" x14ac:dyDescent="0.25">
      <c r="A2807">
        <v>615</v>
      </c>
      <c r="B2807">
        <f>VLOOKUP($A2807,UserCarData!$A:$R,14,0)</f>
        <v>1199</v>
      </c>
      <c r="C2807">
        <f t="shared" si="43"/>
        <v>2</v>
      </c>
      <c r="D2807" t="str">
        <f>VLOOKUP($A2807,UserCarData!$A:$R,18,0)</f>
        <v>Y</v>
      </c>
    </row>
    <row r="2808" spans="1:4" x14ac:dyDescent="0.25">
      <c r="A2808">
        <v>655</v>
      </c>
      <c r="B2808">
        <f>VLOOKUP($A2808,UserCarData!$A:$R,14,0)</f>
        <v>1199</v>
      </c>
      <c r="C2808">
        <f t="shared" si="43"/>
        <v>2</v>
      </c>
      <c r="D2808" t="str">
        <f>VLOOKUP($A2808,UserCarData!$A:$R,18,0)</f>
        <v>Y</v>
      </c>
    </row>
    <row r="2809" spans="1:4" x14ac:dyDescent="0.25">
      <c r="A2809">
        <v>663</v>
      </c>
      <c r="B2809">
        <f>VLOOKUP($A2809,UserCarData!$A:$R,14,0)</f>
        <v>1199</v>
      </c>
      <c r="C2809">
        <f t="shared" si="43"/>
        <v>2</v>
      </c>
      <c r="D2809" t="str">
        <f>VLOOKUP($A2809,UserCarData!$A:$R,18,0)</f>
        <v>Y</v>
      </c>
    </row>
    <row r="2810" spans="1:4" x14ac:dyDescent="0.25">
      <c r="A2810">
        <v>741</v>
      </c>
      <c r="B2810">
        <f>VLOOKUP($A2810,UserCarData!$A:$R,14,0)</f>
        <v>1199</v>
      </c>
      <c r="C2810">
        <f t="shared" si="43"/>
        <v>2</v>
      </c>
      <c r="D2810" t="str">
        <f>VLOOKUP($A2810,UserCarData!$A:$R,18,0)</f>
        <v>Y</v>
      </c>
    </row>
    <row r="2811" spans="1:4" x14ac:dyDescent="0.25">
      <c r="A2811">
        <v>763</v>
      </c>
      <c r="B2811">
        <f>VLOOKUP($A2811,UserCarData!$A:$R,14,0)</f>
        <v>1199</v>
      </c>
      <c r="C2811">
        <f t="shared" si="43"/>
        <v>2</v>
      </c>
      <c r="D2811" t="str">
        <f>VLOOKUP($A2811,UserCarData!$A:$R,18,0)</f>
        <v>Y</v>
      </c>
    </row>
    <row r="2812" spans="1:4" x14ac:dyDescent="0.25">
      <c r="A2812">
        <v>807</v>
      </c>
      <c r="B2812">
        <f>VLOOKUP($A2812,UserCarData!$A:$R,14,0)</f>
        <v>1199</v>
      </c>
      <c r="C2812">
        <f t="shared" si="43"/>
        <v>2</v>
      </c>
      <c r="D2812" t="str">
        <f>VLOOKUP($A2812,UserCarData!$A:$R,18,0)</f>
        <v>Y</v>
      </c>
    </row>
    <row r="2813" spans="1:4" x14ac:dyDescent="0.25">
      <c r="A2813">
        <v>859</v>
      </c>
      <c r="B2813">
        <f>VLOOKUP($A2813,UserCarData!$A:$R,14,0)</f>
        <v>1199</v>
      </c>
      <c r="C2813">
        <f t="shared" si="43"/>
        <v>2</v>
      </c>
      <c r="D2813" t="str">
        <f>VLOOKUP($A2813,UserCarData!$A:$R,18,0)</f>
        <v>Y</v>
      </c>
    </row>
    <row r="2814" spans="1:4" x14ac:dyDescent="0.25">
      <c r="A2814">
        <v>886</v>
      </c>
      <c r="B2814">
        <f>VLOOKUP($A2814,UserCarData!$A:$R,14,0)</f>
        <v>1199</v>
      </c>
      <c r="C2814">
        <f t="shared" si="43"/>
        <v>2</v>
      </c>
      <c r="D2814" t="str">
        <f>VLOOKUP($A2814,UserCarData!$A:$R,18,0)</f>
        <v>Y</v>
      </c>
    </row>
    <row r="2815" spans="1:4" x14ac:dyDescent="0.25">
      <c r="A2815">
        <v>980</v>
      </c>
      <c r="B2815">
        <f>VLOOKUP($A2815,UserCarData!$A:$R,14,0)</f>
        <v>1199</v>
      </c>
      <c r="C2815">
        <f t="shared" si="43"/>
        <v>2</v>
      </c>
      <c r="D2815" t="str">
        <f>VLOOKUP($A2815,UserCarData!$A:$R,18,0)</f>
        <v>Y</v>
      </c>
    </row>
    <row r="2816" spans="1:4" x14ac:dyDescent="0.25">
      <c r="A2816">
        <v>1019</v>
      </c>
      <c r="B2816">
        <f>VLOOKUP($A2816,UserCarData!$A:$R,14,0)</f>
        <v>1199</v>
      </c>
      <c r="C2816">
        <f t="shared" si="43"/>
        <v>2</v>
      </c>
      <c r="D2816" t="str">
        <f>VLOOKUP($A2816,UserCarData!$A:$R,18,0)</f>
        <v>Y</v>
      </c>
    </row>
    <row r="2817" spans="1:4" x14ac:dyDescent="0.25">
      <c r="A2817">
        <v>1032</v>
      </c>
      <c r="B2817">
        <f>VLOOKUP($A2817,UserCarData!$A:$R,14,0)</f>
        <v>1199</v>
      </c>
      <c r="C2817">
        <f t="shared" si="43"/>
        <v>2</v>
      </c>
      <c r="D2817" t="str">
        <f>VLOOKUP($A2817,UserCarData!$A:$R,18,0)</f>
        <v>Y</v>
      </c>
    </row>
    <row r="2818" spans="1:4" x14ac:dyDescent="0.25">
      <c r="A2818">
        <v>1056</v>
      </c>
      <c r="B2818">
        <f>VLOOKUP($A2818,UserCarData!$A:$R,14,0)</f>
        <v>1199</v>
      </c>
      <c r="C2818">
        <f t="shared" ref="C2818:C2881" si="44">IF(AND(B2818&gt;=500,B2818&lt;1000),1,IF(AND(B2818&gt;=1000,B2818&lt;1500),2,IF(AND(B2818&gt;=1500,B2818&lt;2000),3,IF(AND(B2818&gt;=2000,B2818&lt;2500),4,IF(AND(B2818&gt;=2500,B2818&lt;3000),5,IF(AND(B2818&gt;=3000,B2818&lt;3500),6,IF(AND(B2818&gt;=3500,B2818&lt;4000),7,8)))))))</f>
        <v>2</v>
      </c>
      <c r="D2818" t="str">
        <f>VLOOKUP($A2818,UserCarData!$A:$R,18,0)</f>
        <v>Y</v>
      </c>
    </row>
    <row r="2819" spans="1:4" x14ac:dyDescent="0.25">
      <c r="A2819">
        <v>1060</v>
      </c>
      <c r="B2819">
        <f>VLOOKUP($A2819,UserCarData!$A:$R,14,0)</f>
        <v>1199</v>
      </c>
      <c r="C2819">
        <f t="shared" si="44"/>
        <v>2</v>
      </c>
      <c r="D2819" t="str">
        <f>VLOOKUP($A2819,UserCarData!$A:$R,18,0)</f>
        <v>Y</v>
      </c>
    </row>
    <row r="2820" spans="1:4" x14ac:dyDescent="0.25">
      <c r="A2820">
        <v>1073</v>
      </c>
      <c r="B2820">
        <f>VLOOKUP($A2820,UserCarData!$A:$R,14,0)</f>
        <v>1199</v>
      </c>
      <c r="C2820">
        <f t="shared" si="44"/>
        <v>2</v>
      </c>
      <c r="D2820" t="str">
        <f>VLOOKUP($A2820,UserCarData!$A:$R,18,0)</f>
        <v>Y</v>
      </c>
    </row>
    <row r="2821" spans="1:4" x14ac:dyDescent="0.25">
      <c r="A2821">
        <v>1086</v>
      </c>
      <c r="B2821">
        <f>VLOOKUP($A2821,UserCarData!$A:$R,14,0)</f>
        <v>1199</v>
      </c>
      <c r="C2821">
        <f t="shared" si="44"/>
        <v>2</v>
      </c>
      <c r="D2821" t="str">
        <f>VLOOKUP($A2821,UserCarData!$A:$R,18,0)</f>
        <v>Y</v>
      </c>
    </row>
    <row r="2822" spans="1:4" x14ac:dyDescent="0.25">
      <c r="A2822">
        <v>1094</v>
      </c>
      <c r="B2822">
        <f>VLOOKUP($A2822,UserCarData!$A:$R,14,0)</f>
        <v>1199</v>
      </c>
      <c r="C2822">
        <f t="shared" si="44"/>
        <v>2</v>
      </c>
      <c r="D2822" t="str">
        <f>VLOOKUP($A2822,UserCarData!$A:$R,18,0)</f>
        <v>Y</v>
      </c>
    </row>
    <row r="2823" spans="1:4" x14ac:dyDescent="0.25">
      <c r="A2823">
        <v>1105</v>
      </c>
      <c r="B2823">
        <f>VLOOKUP($A2823,UserCarData!$A:$R,14,0)</f>
        <v>1199</v>
      </c>
      <c r="C2823">
        <f t="shared" si="44"/>
        <v>2</v>
      </c>
      <c r="D2823" t="str">
        <f>VLOOKUP($A2823,UserCarData!$A:$R,18,0)</f>
        <v>Y</v>
      </c>
    </row>
    <row r="2824" spans="1:4" x14ac:dyDescent="0.25">
      <c r="A2824">
        <v>1113</v>
      </c>
      <c r="B2824">
        <f>VLOOKUP($A2824,UserCarData!$A:$R,14,0)</f>
        <v>1199</v>
      </c>
      <c r="C2824">
        <f t="shared" si="44"/>
        <v>2</v>
      </c>
      <c r="D2824" t="str">
        <f>VLOOKUP($A2824,UserCarData!$A:$R,18,0)</f>
        <v>Y</v>
      </c>
    </row>
    <row r="2825" spans="1:4" x14ac:dyDescent="0.25">
      <c r="A2825">
        <v>1124</v>
      </c>
      <c r="B2825">
        <f>VLOOKUP($A2825,UserCarData!$A:$R,14,0)</f>
        <v>1199</v>
      </c>
      <c r="C2825">
        <f t="shared" si="44"/>
        <v>2</v>
      </c>
      <c r="D2825" t="str">
        <f>VLOOKUP($A2825,UserCarData!$A:$R,18,0)</f>
        <v>Y</v>
      </c>
    </row>
    <row r="2826" spans="1:4" x14ac:dyDescent="0.25">
      <c r="A2826">
        <v>1132</v>
      </c>
      <c r="B2826">
        <f>VLOOKUP($A2826,UserCarData!$A:$R,14,0)</f>
        <v>1199</v>
      </c>
      <c r="C2826">
        <f t="shared" si="44"/>
        <v>2</v>
      </c>
      <c r="D2826" t="str">
        <f>VLOOKUP($A2826,UserCarData!$A:$R,18,0)</f>
        <v>Y</v>
      </c>
    </row>
    <row r="2827" spans="1:4" x14ac:dyDescent="0.25">
      <c r="A2827">
        <v>1143</v>
      </c>
      <c r="B2827">
        <f>VLOOKUP($A2827,UserCarData!$A:$R,14,0)</f>
        <v>1199</v>
      </c>
      <c r="C2827">
        <f t="shared" si="44"/>
        <v>2</v>
      </c>
      <c r="D2827" t="str">
        <f>VLOOKUP($A2827,UserCarData!$A:$R,18,0)</f>
        <v>Y</v>
      </c>
    </row>
    <row r="2828" spans="1:4" x14ac:dyDescent="0.25">
      <c r="A2828">
        <v>1151</v>
      </c>
      <c r="B2828">
        <f>VLOOKUP($A2828,UserCarData!$A:$R,14,0)</f>
        <v>1199</v>
      </c>
      <c r="C2828">
        <f t="shared" si="44"/>
        <v>2</v>
      </c>
      <c r="D2828" t="str">
        <f>VLOOKUP($A2828,UserCarData!$A:$R,18,0)</f>
        <v>Y</v>
      </c>
    </row>
    <row r="2829" spans="1:4" x14ac:dyDescent="0.25">
      <c r="A2829">
        <v>1203</v>
      </c>
      <c r="B2829">
        <f>VLOOKUP($A2829,UserCarData!$A:$R,14,0)</f>
        <v>1199</v>
      </c>
      <c r="C2829">
        <f t="shared" si="44"/>
        <v>2</v>
      </c>
      <c r="D2829" t="str">
        <f>VLOOKUP($A2829,UserCarData!$A:$R,18,0)</f>
        <v>Y</v>
      </c>
    </row>
    <row r="2830" spans="1:4" x14ac:dyDescent="0.25">
      <c r="A2830">
        <v>1236</v>
      </c>
      <c r="B2830">
        <f>VLOOKUP($A2830,UserCarData!$A:$R,14,0)</f>
        <v>1199</v>
      </c>
      <c r="C2830">
        <f t="shared" si="44"/>
        <v>2</v>
      </c>
      <c r="D2830" t="str">
        <f>VLOOKUP($A2830,UserCarData!$A:$R,18,0)</f>
        <v>Y</v>
      </c>
    </row>
    <row r="2831" spans="1:4" x14ac:dyDescent="0.25">
      <c r="A2831">
        <v>1288</v>
      </c>
      <c r="B2831">
        <f>VLOOKUP($A2831,UserCarData!$A:$R,14,0)</f>
        <v>1199</v>
      </c>
      <c r="C2831">
        <f t="shared" si="44"/>
        <v>2</v>
      </c>
      <c r="D2831" t="str">
        <f>VLOOKUP($A2831,UserCarData!$A:$R,18,0)</f>
        <v>Y</v>
      </c>
    </row>
    <row r="2832" spans="1:4" x14ac:dyDescent="0.25">
      <c r="A2832">
        <v>1366</v>
      </c>
      <c r="B2832">
        <f>VLOOKUP($A2832,UserCarData!$A:$R,14,0)</f>
        <v>1199</v>
      </c>
      <c r="C2832">
        <f t="shared" si="44"/>
        <v>2</v>
      </c>
      <c r="D2832" t="str">
        <f>VLOOKUP($A2832,UserCarData!$A:$R,18,0)</f>
        <v>Y</v>
      </c>
    </row>
    <row r="2833" spans="1:4" x14ac:dyDescent="0.25">
      <c r="A2833">
        <v>1367</v>
      </c>
      <c r="B2833">
        <f>VLOOKUP($A2833,UserCarData!$A:$R,14,0)</f>
        <v>1199</v>
      </c>
      <c r="C2833">
        <f t="shared" si="44"/>
        <v>2</v>
      </c>
      <c r="D2833" t="str">
        <f>VLOOKUP($A2833,UserCarData!$A:$R,18,0)</f>
        <v>Y</v>
      </c>
    </row>
    <row r="2834" spans="1:4" x14ac:dyDescent="0.25">
      <c r="A2834">
        <v>1373</v>
      </c>
      <c r="B2834">
        <f>VLOOKUP($A2834,UserCarData!$A:$R,14,0)</f>
        <v>1199</v>
      </c>
      <c r="C2834">
        <f t="shared" si="44"/>
        <v>2</v>
      </c>
      <c r="D2834" t="str">
        <f>VLOOKUP($A2834,UserCarData!$A:$R,18,0)</f>
        <v>Y</v>
      </c>
    </row>
    <row r="2835" spans="1:4" x14ac:dyDescent="0.25">
      <c r="A2835">
        <v>1399</v>
      </c>
      <c r="B2835">
        <f>VLOOKUP($A2835,UserCarData!$A:$R,14,0)</f>
        <v>1199</v>
      </c>
      <c r="C2835">
        <f t="shared" si="44"/>
        <v>2</v>
      </c>
      <c r="D2835" t="str">
        <f>VLOOKUP($A2835,UserCarData!$A:$R,18,0)</f>
        <v>Y</v>
      </c>
    </row>
    <row r="2836" spans="1:4" x14ac:dyDescent="0.25">
      <c r="A2836">
        <v>1416</v>
      </c>
      <c r="B2836">
        <f>VLOOKUP($A2836,UserCarData!$A:$R,14,0)</f>
        <v>1199</v>
      </c>
      <c r="C2836">
        <f t="shared" si="44"/>
        <v>2</v>
      </c>
      <c r="D2836" t="str">
        <f>VLOOKUP($A2836,UserCarData!$A:$R,18,0)</f>
        <v>Y</v>
      </c>
    </row>
    <row r="2837" spans="1:4" x14ac:dyDescent="0.25">
      <c r="A2837">
        <v>1481</v>
      </c>
      <c r="B2837">
        <f>VLOOKUP($A2837,UserCarData!$A:$R,14,0)</f>
        <v>1199</v>
      </c>
      <c r="C2837">
        <f t="shared" si="44"/>
        <v>2</v>
      </c>
      <c r="D2837" t="str">
        <f>VLOOKUP($A2837,UserCarData!$A:$R,18,0)</f>
        <v>Y</v>
      </c>
    </row>
    <row r="2838" spans="1:4" x14ac:dyDescent="0.25">
      <c r="A2838">
        <v>1511</v>
      </c>
      <c r="B2838">
        <f>VLOOKUP($A2838,UserCarData!$A:$R,14,0)</f>
        <v>1199</v>
      </c>
      <c r="C2838">
        <f t="shared" si="44"/>
        <v>2</v>
      </c>
      <c r="D2838" t="str">
        <f>VLOOKUP($A2838,UserCarData!$A:$R,18,0)</f>
        <v>Y</v>
      </c>
    </row>
    <row r="2839" spans="1:4" x14ac:dyDescent="0.25">
      <c r="A2839">
        <v>1532</v>
      </c>
      <c r="B2839">
        <f>VLOOKUP($A2839,UserCarData!$A:$R,14,0)</f>
        <v>1199</v>
      </c>
      <c r="C2839">
        <f t="shared" si="44"/>
        <v>2</v>
      </c>
      <c r="D2839" t="str">
        <f>VLOOKUP($A2839,UserCarData!$A:$R,18,0)</f>
        <v>Y</v>
      </c>
    </row>
    <row r="2840" spans="1:4" x14ac:dyDescent="0.25">
      <c r="A2840">
        <v>1535</v>
      </c>
      <c r="B2840">
        <f>VLOOKUP($A2840,UserCarData!$A:$R,14,0)</f>
        <v>1199</v>
      </c>
      <c r="C2840">
        <f t="shared" si="44"/>
        <v>2</v>
      </c>
      <c r="D2840" t="str">
        <f>VLOOKUP($A2840,UserCarData!$A:$R,18,0)</f>
        <v>Y</v>
      </c>
    </row>
    <row r="2841" spans="1:4" x14ac:dyDescent="0.25">
      <c r="A2841">
        <v>1550</v>
      </c>
      <c r="B2841">
        <f>VLOOKUP($A2841,UserCarData!$A:$R,14,0)</f>
        <v>1199</v>
      </c>
      <c r="C2841">
        <f t="shared" si="44"/>
        <v>2</v>
      </c>
      <c r="D2841" t="str">
        <f>VLOOKUP($A2841,UserCarData!$A:$R,18,0)</f>
        <v>Y</v>
      </c>
    </row>
    <row r="2842" spans="1:4" x14ac:dyDescent="0.25">
      <c r="A2842">
        <v>1579</v>
      </c>
      <c r="B2842">
        <f>VLOOKUP($A2842,UserCarData!$A:$R,14,0)</f>
        <v>1199</v>
      </c>
      <c r="C2842">
        <f t="shared" si="44"/>
        <v>2</v>
      </c>
      <c r="D2842" t="str">
        <f>VLOOKUP($A2842,UserCarData!$A:$R,18,0)</f>
        <v>Y</v>
      </c>
    </row>
    <row r="2843" spans="1:4" x14ac:dyDescent="0.25">
      <c r="A2843">
        <v>1665</v>
      </c>
      <c r="B2843">
        <f>VLOOKUP($A2843,UserCarData!$A:$R,14,0)</f>
        <v>1199</v>
      </c>
      <c r="C2843">
        <f t="shared" si="44"/>
        <v>2</v>
      </c>
      <c r="D2843" t="str">
        <f>VLOOKUP($A2843,UserCarData!$A:$R,18,0)</f>
        <v>Y</v>
      </c>
    </row>
    <row r="2844" spans="1:4" x14ac:dyDescent="0.25">
      <c r="A2844">
        <v>1718</v>
      </c>
      <c r="B2844">
        <f>VLOOKUP($A2844,UserCarData!$A:$R,14,0)</f>
        <v>1199</v>
      </c>
      <c r="C2844">
        <f t="shared" si="44"/>
        <v>2</v>
      </c>
      <c r="D2844" t="str">
        <f>VLOOKUP($A2844,UserCarData!$A:$R,18,0)</f>
        <v>Y</v>
      </c>
    </row>
    <row r="2845" spans="1:4" x14ac:dyDescent="0.25">
      <c r="A2845">
        <v>1726</v>
      </c>
      <c r="B2845">
        <f>VLOOKUP($A2845,UserCarData!$A:$R,14,0)</f>
        <v>1199</v>
      </c>
      <c r="C2845">
        <f t="shared" si="44"/>
        <v>2</v>
      </c>
      <c r="D2845" t="str">
        <f>VLOOKUP($A2845,UserCarData!$A:$R,18,0)</f>
        <v>Y</v>
      </c>
    </row>
    <row r="2846" spans="1:4" x14ac:dyDescent="0.25">
      <c r="A2846">
        <v>1751</v>
      </c>
      <c r="B2846">
        <f>VLOOKUP($A2846,UserCarData!$A:$R,14,0)</f>
        <v>1199</v>
      </c>
      <c r="C2846">
        <f t="shared" si="44"/>
        <v>2</v>
      </c>
      <c r="D2846" t="str">
        <f>VLOOKUP($A2846,UserCarData!$A:$R,18,0)</f>
        <v>Y</v>
      </c>
    </row>
    <row r="2847" spans="1:4" x14ac:dyDescent="0.25">
      <c r="A2847">
        <v>1770</v>
      </c>
      <c r="B2847">
        <f>VLOOKUP($A2847,UserCarData!$A:$R,14,0)</f>
        <v>1199</v>
      </c>
      <c r="C2847">
        <f t="shared" si="44"/>
        <v>2</v>
      </c>
      <c r="D2847" t="str">
        <f>VLOOKUP($A2847,UserCarData!$A:$R,18,0)</f>
        <v>Y</v>
      </c>
    </row>
    <row r="2848" spans="1:4" x14ac:dyDescent="0.25">
      <c r="A2848">
        <v>1833</v>
      </c>
      <c r="B2848">
        <f>VLOOKUP($A2848,UserCarData!$A:$R,14,0)</f>
        <v>1199</v>
      </c>
      <c r="C2848">
        <f t="shared" si="44"/>
        <v>2</v>
      </c>
      <c r="D2848" t="str">
        <f>VLOOKUP($A2848,UserCarData!$A:$R,18,0)</f>
        <v>Y</v>
      </c>
    </row>
    <row r="2849" spans="1:4" x14ac:dyDescent="0.25">
      <c r="A2849">
        <v>1851</v>
      </c>
      <c r="B2849">
        <f>VLOOKUP($A2849,UserCarData!$A:$R,14,0)</f>
        <v>1199</v>
      </c>
      <c r="C2849">
        <f t="shared" si="44"/>
        <v>2</v>
      </c>
      <c r="D2849" t="str">
        <f>VLOOKUP($A2849,UserCarData!$A:$R,18,0)</f>
        <v>Y</v>
      </c>
    </row>
    <row r="2850" spans="1:4" x14ac:dyDescent="0.25">
      <c r="A2850">
        <v>1855</v>
      </c>
      <c r="B2850">
        <f>VLOOKUP($A2850,UserCarData!$A:$R,14,0)</f>
        <v>1199</v>
      </c>
      <c r="C2850">
        <f t="shared" si="44"/>
        <v>2</v>
      </c>
      <c r="D2850" t="str">
        <f>VLOOKUP($A2850,UserCarData!$A:$R,18,0)</f>
        <v>Y</v>
      </c>
    </row>
    <row r="2851" spans="1:4" x14ac:dyDescent="0.25">
      <c r="A2851">
        <v>1866</v>
      </c>
      <c r="B2851">
        <f>VLOOKUP($A2851,UserCarData!$A:$R,14,0)</f>
        <v>1199</v>
      </c>
      <c r="C2851">
        <f t="shared" si="44"/>
        <v>2</v>
      </c>
      <c r="D2851" t="str">
        <f>VLOOKUP($A2851,UserCarData!$A:$R,18,0)</f>
        <v>Y</v>
      </c>
    </row>
    <row r="2852" spans="1:4" x14ac:dyDescent="0.25">
      <c r="A2852">
        <v>1874</v>
      </c>
      <c r="B2852">
        <f>VLOOKUP($A2852,UserCarData!$A:$R,14,0)</f>
        <v>1199</v>
      </c>
      <c r="C2852">
        <f t="shared" si="44"/>
        <v>2</v>
      </c>
      <c r="D2852" t="str">
        <f>VLOOKUP($A2852,UserCarData!$A:$R,18,0)</f>
        <v>Y</v>
      </c>
    </row>
    <row r="2853" spans="1:4" x14ac:dyDescent="0.25">
      <c r="A2853">
        <v>1900</v>
      </c>
      <c r="B2853">
        <f>VLOOKUP($A2853,UserCarData!$A:$R,14,0)</f>
        <v>1199</v>
      </c>
      <c r="C2853">
        <f t="shared" si="44"/>
        <v>2</v>
      </c>
      <c r="D2853" t="str">
        <f>VLOOKUP($A2853,UserCarData!$A:$R,18,0)</f>
        <v>Y</v>
      </c>
    </row>
    <row r="2854" spans="1:4" x14ac:dyDescent="0.25">
      <c r="A2854">
        <v>1997</v>
      </c>
      <c r="B2854">
        <f>VLOOKUP($A2854,UserCarData!$A:$R,14,0)</f>
        <v>1199</v>
      </c>
      <c r="C2854">
        <f t="shared" si="44"/>
        <v>2</v>
      </c>
      <c r="D2854" t="str">
        <f>VLOOKUP($A2854,UserCarData!$A:$R,18,0)</f>
        <v>Y</v>
      </c>
    </row>
    <row r="2855" spans="1:4" x14ac:dyDescent="0.25">
      <c r="A2855">
        <v>2014</v>
      </c>
      <c r="B2855">
        <f>VLOOKUP($A2855,UserCarData!$A:$R,14,0)</f>
        <v>1199</v>
      </c>
      <c r="C2855">
        <f t="shared" si="44"/>
        <v>2</v>
      </c>
      <c r="D2855" t="str">
        <f>VLOOKUP($A2855,UserCarData!$A:$R,18,0)</f>
        <v>Y</v>
      </c>
    </row>
    <row r="2856" spans="1:4" x14ac:dyDescent="0.25">
      <c r="A2856">
        <v>2021</v>
      </c>
      <c r="B2856">
        <f>VLOOKUP($A2856,UserCarData!$A:$R,14,0)</f>
        <v>1199</v>
      </c>
      <c r="C2856">
        <f t="shared" si="44"/>
        <v>2</v>
      </c>
      <c r="D2856" t="str">
        <f>VLOOKUP($A2856,UserCarData!$A:$R,18,0)</f>
        <v>Y</v>
      </c>
    </row>
    <row r="2857" spans="1:4" x14ac:dyDescent="0.25">
      <c r="A2857">
        <v>2134</v>
      </c>
      <c r="B2857">
        <f>VLOOKUP($A2857,UserCarData!$A:$R,14,0)</f>
        <v>1199</v>
      </c>
      <c r="C2857">
        <f t="shared" si="44"/>
        <v>2</v>
      </c>
      <c r="D2857" t="str">
        <f>VLOOKUP($A2857,UserCarData!$A:$R,18,0)</f>
        <v>N</v>
      </c>
    </row>
    <row r="2858" spans="1:4" x14ac:dyDescent="0.25">
      <c r="A2858">
        <v>2139</v>
      </c>
      <c r="B2858">
        <f>VLOOKUP($A2858,UserCarData!$A:$R,14,0)</f>
        <v>1199</v>
      </c>
      <c r="C2858">
        <f t="shared" si="44"/>
        <v>2</v>
      </c>
      <c r="D2858" t="str">
        <f>VLOOKUP($A2858,UserCarData!$A:$R,18,0)</f>
        <v>N</v>
      </c>
    </row>
    <row r="2859" spans="1:4" x14ac:dyDescent="0.25">
      <c r="A2859">
        <v>2154</v>
      </c>
      <c r="B2859">
        <f>VLOOKUP($A2859,UserCarData!$A:$R,14,0)</f>
        <v>1199</v>
      </c>
      <c r="C2859">
        <f t="shared" si="44"/>
        <v>2</v>
      </c>
      <c r="D2859" t="str">
        <f>VLOOKUP($A2859,UserCarData!$A:$R,18,0)</f>
        <v>N</v>
      </c>
    </row>
    <row r="2860" spans="1:4" x14ac:dyDescent="0.25">
      <c r="A2860">
        <v>2174</v>
      </c>
      <c r="B2860">
        <f>VLOOKUP($A2860,UserCarData!$A:$R,14,0)</f>
        <v>1199</v>
      </c>
      <c r="C2860">
        <f t="shared" si="44"/>
        <v>2</v>
      </c>
      <c r="D2860" t="str">
        <f>VLOOKUP($A2860,UserCarData!$A:$R,18,0)</f>
        <v>N</v>
      </c>
    </row>
    <row r="2861" spans="1:4" x14ac:dyDescent="0.25">
      <c r="A2861">
        <v>2247</v>
      </c>
      <c r="B2861">
        <f>VLOOKUP($A2861,UserCarData!$A:$R,14,0)</f>
        <v>1199</v>
      </c>
      <c r="C2861">
        <f t="shared" si="44"/>
        <v>2</v>
      </c>
      <c r="D2861" t="str">
        <f>VLOOKUP($A2861,UserCarData!$A:$R,18,0)</f>
        <v>N</v>
      </c>
    </row>
    <row r="2862" spans="1:4" x14ac:dyDescent="0.25">
      <c r="A2862">
        <v>2275</v>
      </c>
      <c r="B2862">
        <f>VLOOKUP($A2862,UserCarData!$A:$R,14,0)</f>
        <v>1199</v>
      </c>
      <c r="C2862">
        <f t="shared" si="44"/>
        <v>2</v>
      </c>
      <c r="D2862" t="str">
        <f>VLOOKUP($A2862,UserCarData!$A:$R,18,0)</f>
        <v>N</v>
      </c>
    </row>
    <row r="2863" spans="1:4" x14ac:dyDescent="0.25">
      <c r="A2863">
        <v>2281</v>
      </c>
      <c r="B2863">
        <f>VLOOKUP($A2863,UserCarData!$A:$R,14,0)</f>
        <v>1199</v>
      </c>
      <c r="C2863">
        <f t="shared" si="44"/>
        <v>2</v>
      </c>
      <c r="D2863" t="str">
        <f>VLOOKUP($A2863,UserCarData!$A:$R,18,0)</f>
        <v>N</v>
      </c>
    </row>
    <row r="2864" spans="1:4" x14ac:dyDescent="0.25">
      <c r="A2864">
        <v>2299</v>
      </c>
      <c r="B2864">
        <f>VLOOKUP($A2864,UserCarData!$A:$R,14,0)</f>
        <v>1199</v>
      </c>
      <c r="C2864">
        <f t="shared" si="44"/>
        <v>2</v>
      </c>
      <c r="D2864" t="str">
        <f>VLOOKUP($A2864,UserCarData!$A:$R,18,0)</f>
        <v>N</v>
      </c>
    </row>
    <row r="2865" spans="1:4" x14ac:dyDescent="0.25">
      <c r="A2865">
        <v>2301</v>
      </c>
      <c r="B2865">
        <f>VLOOKUP($A2865,UserCarData!$A:$R,14,0)</f>
        <v>1199</v>
      </c>
      <c r="C2865">
        <f t="shared" si="44"/>
        <v>2</v>
      </c>
      <c r="D2865" t="str">
        <f>VLOOKUP($A2865,UserCarData!$A:$R,18,0)</f>
        <v>N</v>
      </c>
    </row>
    <row r="2866" spans="1:4" x14ac:dyDescent="0.25">
      <c r="A2866">
        <v>2352</v>
      </c>
      <c r="B2866">
        <f>VLOOKUP($A2866,UserCarData!$A:$R,14,0)</f>
        <v>1199</v>
      </c>
      <c r="C2866">
        <f t="shared" si="44"/>
        <v>2</v>
      </c>
      <c r="D2866" t="str">
        <f>VLOOKUP($A2866,UserCarData!$A:$R,18,0)</f>
        <v>N</v>
      </c>
    </row>
    <row r="2867" spans="1:4" x14ac:dyDescent="0.25">
      <c r="A2867">
        <v>2392</v>
      </c>
      <c r="B2867">
        <f>VLOOKUP($A2867,UserCarData!$A:$R,14,0)</f>
        <v>1199</v>
      </c>
      <c r="C2867">
        <f t="shared" si="44"/>
        <v>2</v>
      </c>
      <c r="D2867" t="str">
        <f>VLOOKUP($A2867,UserCarData!$A:$R,18,0)</f>
        <v>N</v>
      </c>
    </row>
    <row r="2868" spans="1:4" x14ac:dyDescent="0.25">
      <c r="A2868">
        <v>2405</v>
      </c>
      <c r="B2868">
        <f>VLOOKUP($A2868,UserCarData!$A:$R,14,0)</f>
        <v>1199</v>
      </c>
      <c r="C2868">
        <f t="shared" si="44"/>
        <v>2</v>
      </c>
      <c r="D2868" t="str">
        <f>VLOOKUP($A2868,UserCarData!$A:$R,18,0)</f>
        <v>N</v>
      </c>
    </row>
    <row r="2869" spans="1:4" x14ac:dyDescent="0.25">
      <c r="A2869">
        <v>2411</v>
      </c>
      <c r="B2869">
        <f>VLOOKUP($A2869,UserCarData!$A:$R,14,0)</f>
        <v>1199</v>
      </c>
      <c r="C2869">
        <f t="shared" si="44"/>
        <v>2</v>
      </c>
      <c r="D2869" t="str">
        <f>VLOOKUP($A2869,UserCarData!$A:$R,18,0)</f>
        <v>N</v>
      </c>
    </row>
    <row r="2870" spans="1:4" x14ac:dyDescent="0.25">
      <c r="A2870">
        <v>2428</v>
      </c>
      <c r="B2870">
        <f>VLOOKUP($A2870,UserCarData!$A:$R,14,0)</f>
        <v>1199</v>
      </c>
      <c r="C2870">
        <f t="shared" si="44"/>
        <v>2</v>
      </c>
      <c r="D2870" t="str">
        <f>VLOOKUP($A2870,UserCarData!$A:$R,18,0)</f>
        <v>N</v>
      </c>
    </row>
    <row r="2871" spans="1:4" x14ac:dyDescent="0.25">
      <c r="A2871">
        <v>2430</v>
      </c>
      <c r="B2871">
        <f>VLOOKUP($A2871,UserCarData!$A:$R,14,0)</f>
        <v>1199</v>
      </c>
      <c r="C2871">
        <f t="shared" si="44"/>
        <v>2</v>
      </c>
      <c r="D2871" t="str">
        <f>VLOOKUP($A2871,UserCarData!$A:$R,18,0)</f>
        <v>N</v>
      </c>
    </row>
    <row r="2872" spans="1:4" x14ac:dyDescent="0.25">
      <c r="A2872">
        <v>2541</v>
      </c>
      <c r="B2872">
        <f>VLOOKUP($A2872,UserCarData!$A:$R,14,0)</f>
        <v>1199</v>
      </c>
      <c r="C2872">
        <f t="shared" si="44"/>
        <v>2</v>
      </c>
      <c r="D2872" t="str">
        <f>VLOOKUP($A2872,UserCarData!$A:$R,18,0)</f>
        <v>N</v>
      </c>
    </row>
    <row r="2873" spans="1:4" x14ac:dyDescent="0.25">
      <c r="A2873">
        <v>2566</v>
      </c>
      <c r="B2873">
        <f>VLOOKUP($A2873,UserCarData!$A:$R,14,0)</f>
        <v>1199</v>
      </c>
      <c r="C2873">
        <f t="shared" si="44"/>
        <v>2</v>
      </c>
      <c r="D2873" t="str">
        <f>VLOOKUP($A2873,UserCarData!$A:$R,18,0)</f>
        <v>N</v>
      </c>
    </row>
    <row r="2874" spans="1:4" x14ac:dyDescent="0.25">
      <c r="A2874">
        <v>2598</v>
      </c>
      <c r="B2874">
        <f>VLOOKUP($A2874,UserCarData!$A:$R,14,0)</f>
        <v>1199</v>
      </c>
      <c r="C2874">
        <f t="shared" si="44"/>
        <v>2</v>
      </c>
      <c r="D2874" t="str">
        <f>VLOOKUP($A2874,UserCarData!$A:$R,18,0)</f>
        <v>N</v>
      </c>
    </row>
    <row r="2875" spans="1:4" x14ac:dyDescent="0.25">
      <c r="A2875">
        <v>2630</v>
      </c>
      <c r="B2875">
        <f>VLOOKUP($A2875,UserCarData!$A:$R,14,0)</f>
        <v>1199</v>
      </c>
      <c r="C2875">
        <f t="shared" si="44"/>
        <v>2</v>
      </c>
      <c r="D2875" t="str">
        <f>VLOOKUP($A2875,UserCarData!$A:$R,18,0)</f>
        <v>N</v>
      </c>
    </row>
    <row r="2876" spans="1:4" x14ac:dyDescent="0.25">
      <c r="A2876">
        <v>2639</v>
      </c>
      <c r="B2876">
        <f>VLOOKUP($A2876,UserCarData!$A:$R,14,0)</f>
        <v>1199</v>
      </c>
      <c r="C2876">
        <f t="shared" si="44"/>
        <v>2</v>
      </c>
      <c r="D2876" t="str">
        <f>VLOOKUP($A2876,UserCarData!$A:$R,18,0)</f>
        <v>N</v>
      </c>
    </row>
    <row r="2877" spans="1:4" x14ac:dyDescent="0.25">
      <c r="A2877">
        <v>2647</v>
      </c>
      <c r="B2877">
        <f>VLOOKUP($A2877,UserCarData!$A:$R,14,0)</f>
        <v>1199</v>
      </c>
      <c r="C2877">
        <f t="shared" si="44"/>
        <v>2</v>
      </c>
      <c r="D2877" t="str">
        <f>VLOOKUP($A2877,UserCarData!$A:$R,18,0)</f>
        <v>N</v>
      </c>
    </row>
    <row r="2878" spans="1:4" x14ac:dyDescent="0.25">
      <c r="A2878">
        <v>2672</v>
      </c>
      <c r="B2878">
        <f>VLOOKUP($A2878,UserCarData!$A:$R,14,0)</f>
        <v>1199</v>
      </c>
      <c r="C2878">
        <f t="shared" si="44"/>
        <v>2</v>
      </c>
      <c r="D2878" t="str">
        <f>VLOOKUP($A2878,UserCarData!$A:$R,18,0)</f>
        <v>N</v>
      </c>
    </row>
    <row r="2879" spans="1:4" x14ac:dyDescent="0.25">
      <c r="A2879">
        <v>2680</v>
      </c>
      <c r="B2879">
        <f>VLOOKUP($A2879,UserCarData!$A:$R,14,0)</f>
        <v>1199</v>
      </c>
      <c r="C2879">
        <f t="shared" si="44"/>
        <v>2</v>
      </c>
      <c r="D2879" t="str">
        <f>VLOOKUP($A2879,UserCarData!$A:$R,18,0)</f>
        <v>N</v>
      </c>
    </row>
    <row r="2880" spans="1:4" x14ac:dyDescent="0.25">
      <c r="A2880">
        <v>2780</v>
      </c>
      <c r="B2880">
        <f>VLOOKUP($A2880,UserCarData!$A:$R,14,0)</f>
        <v>1199</v>
      </c>
      <c r="C2880">
        <f t="shared" si="44"/>
        <v>2</v>
      </c>
      <c r="D2880" t="str">
        <f>VLOOKUP($A2880,UserCarData!$A:$R,18,0)</f>
        <v>N</v>
      </c>
    </row>
    <row r="2881" spans="1:4" x14ac:dyDescent="0.25">
      <c r="A2881">
        <v>2802</v>
      </c>
      <c r="B2881">
        <f>VLOOKUP($A2881,UserCarData!$A:$R,14,0)</f>
        <v>1199</v>
      </c>
      <c r="C2881">
        <f t="shared" si="44"/>
        <v>2</v>
      </c>
      <c r="D2881" t="str">
        <f>VLOOKUP($A2881,UserCarData!$A:$R,18,0)</f>
        <v>N</v>
      </c>
    </row>
    <row r="2882" spans="1:4" x14ac:dyDescent="0.25">
      <c r="A2882">
        <v>2809</v>
      </c>
      <c r="B2882">
        <f>VLOOKUP($A2882,UserCarData!$A:$R,14,0)</f>
        <v>1199</v>
      </c>
      <c r="C2882">
        <f t="shared" ref="C2882:C2945" si="45">IF(AND(B2882&gt;=500,B2882&lt;1000),1,IF(AND(B2882&gt;=1000,B2882&lt;1500),2,IF(AND(B2882&gt;=1500,B2882&lt;2000),3,IF(AND(B2882&gt;=2000,B2882&lt;2500),4,IF(AND(B2882&gt;=2500,B2882&lt;3000),5,IF(AND(B2882&gt;=3000,B2882&lt;3500),6,IF(AND(B2882&gt;=3500,B2882&lt;4000),7,8)))))))</f>
        <v>2</v>
      </c>
      <c r="D2882" t="str">
        <f>VLOOKUP($A2882,UserCarData!$A:$R,18,0)</f>
        <v>N</v>
      </c>
    </row>
    <row r="2883" spans="1:4" x14ac:dyDescent="0.25">
      <c r="A2883">
        <v>2855</v>
      </c>
      <c r="B2883">
        <f>VLOOKUP($A2883,UserCarData!$A:$R,14,0)</f>
        <v>1199</v>
      </c>
      <c r="C2883">
        <f t="shared" si="45"/>
        <v>2</v>
      </c>
      <c r="D2883" t="str">
        <f>VLOOKUP($A2883,UserCarData!$A:$R,18,0)</f>
        <v>N</v>
      </c>
    </row>
    <row r="2884" spans="1:4" x14ac:dyDescent="0.25">
      <c r="A2884">
        <v>2894</v>
      </c>
      <c r="B2884">
        <f>VLOOKUP($A2884,UserCarData!$A:$R,14,0)</f>
        <v>1199</v>
      </c>
      <c r="C2884">
        <f t="shared" si="45"/>
        <v>2</v>
      </c>
      <c r="D2884" t="str">
        <f>VLOOKUP($A2884,UserCarData!$A:$R,18,0)</f>
        <v>N</v>
      </c>
    </row>
    <row r="2885" spans="1:4" x14ac:dyDescent="0.25">
      <c r="A2885">
        <v>2912</v>
      </c>
      <c r="B2885">
        <f>VLOOKUP($A2885,UserCarData!$A:$R,14,0)</f>
        <v>1199</v>
      </c>
      <c r="C2885">
        <f t="shared" si="45"/>
        <v>2</v>
      </c>
      <c r="D2885" t="str">
        <f>VLOOKUP($A2885,UserCarData!$A:$R,18,0)</f>
        <v>N</v>
      </c>
    </row>
    <row r="2886" spans="1:4" x14ac:dyDescent="0.25">
      <c r="A2886">
        <v>2947</v>
      </c>
      <c r="B2886">
        <f>VLOOKUP($A2886,UserCarData!$A:$R,14,0)</f>
        <v>1199</v>
      </c>
      <c r="C2886">
        <f t="shared" si="45"/>
        <v>2</v>
      </c>
      <c r="D2886" t="str">
        <f>VLOOKUP($A2886,UserCarData!$A:$R,18,0)</f>
        <v>N</v>
      </c>
    </row>
    <row r="2887" spans="1:4" x14ac:dyDescent="0.25">
      <c r="A2887">
        <v>2950</v>
      </c>
      <c r="B2887">
        <f>VLOOKUP($A2887,UserCarData!$A:$R,14,0)</f>
        <v>1199</v>
      </c>
      <c r="C2887">
        <f t="shared" si="45"/>
        <v>2</v>
      </c>
      <c r="D2887" t="str">
        <f>VLOOKUP($A2887,UserCarData!$A:$R,18,0)</f>
        <v>N</v>
      </c>
    </row>
    <row r="2888" spans="1:4" x14ac:dyDescent="0.25">
      <c r="A2888">
        <v>2963</v>
      </c>
      <c r="B2888">
        <f>VLOOKUP($A2888,UserCarData!$A:$R,14,0)</f>
        <v>1199</v>
      </c>
      <c r="C2888">
        <f t="shared" si="45"/>
        <v>2</v>
      </c>
      <c r="D2888" t="str">
        <f>VLOOKUP($A2888,UserCarData!$A:$R,18,0)</f>
        <v>N</v>
      </c>
    </row>
    <row r="2889" spans="1:4" x14ac:dyDescent="0.25">
      <c r="A2889">
        <v>2991</v>
      </c>
      <c r="B2889">
        <f>VLOOKUP($A2889,UserCarData!$A:$R,14,0)</f>
        <v>1199</v>
      </c>
      <c r="C2889">
        <f t="shared" si="45"/>
        <v>2</v>
      </c>
      <c r="D2889" t="str">
        <f>VLOOKUP($A2889,UserCarData!$A:$R,18,0)</f>
        <v>N</v>
      </c>
    </row>
    <row r="2890" spans="1:4" x14ac:dyDescent="0.25">
      <c r="A2890">
        <v>2992</v>
      </c>
      <c r="B2890">
        <f>VLOOKUP($A2890,UserCarData!$A:$R,14,0)</f>
        <v>1199</v>
      </c>
      <c r="C2890">
        <f t="shared" si="45"/>
        <v>2</v>
      </c>
      <c r="D2890" t="str">
        <f>VLOOKUP($A2890,UserCarData!$A:$R,18,0)</f>
        <v>N</v>
      </c>
    </row>
    <row r="2891" spans="1:4" x14ac:dyDescent="0.25">
      <c r="A2891">
        <v>3087</v>
      </c>
      <c r="B2891">
        <f>VLOOKUP($A2891,UserCarData!$A:$R,14,0)</f>
        <v>1199</v>
      </c>
      <c r="C2891">
        <f t="shared" si="45"/>
        <v>2</v>
      </c>
      <c r="D2891" t="str">
        <f>VLOOKUP($A2891,UserCarData!$A:$R,18,0)</f>
        <v>N</v>
      </c>
    </row>
    <row r="2892" spans="1:4" x14ac:dyDescent="0.25">
      <c r="A2892">
        <v>3095</v>
      </c>
      <c r="B2892">
        <f>VLOOKUP($A2892,UserCarData!$A:$R,14,0)</f>
        <v>1199</v>
      </c>
      <c r="C2892">
        <f t="shared" si="45"/>
        <v>2</v>
      </c>
      <c r="D2892" t="str">
        <f>VLOOKUP($A2892,UserCarData!$A:$R,18,0)</f>
        <v>N</v>
      </c>
    </row>
    <row r="2893" spans="1:4" x14ac:dyDescent="0.25">
      <c r="A2893">
        <v>3123</v>
      </c>
      <c r="B2893">
        <f>VLOOKUP($A2893,UserCarData!$A:$R,14,0)</f>
        <v>1199</v>
      </c>
      <c r="C2893">
        <f t="shared" si="45"/>
        <v>2</v>
      </c>
      <c r="D2893" t="str">
        <f>VLOOKUP($A2893,UserCarData!$A:$R,18,0)</f>
        <v>N</v>
      </c>
    </row>
    <row r="2894" spans="1:4" x14ac:dyDescent="0.25">
      <c r="A2894">
        <v>3209</v>
      </c>
      <c r="B2894">
        <f>VLOOKUP($A2894,UserCarData!$A:$R,14,0)</f>
        <v>1199</v>
      </c>
      <c r="C2894">
        <f t="shared" si="45"/>
        <v>2</v>
      </c>
      <c r="D2894" t="str">
        <f>VLOOKUP($A2894,UserCarData!$A:$R,18,0)</f>
        <v>N</v>
      </c>
    </row>
    <row r="2895" spans="1:4" x14ac:dyDescent="0.25">
      <c r="A2895">
        <v>3290</v>
      </c>
      <c r="B2895">
        <f>VLOOKUP($A2895,UserCarData!$A:$R,14,0)</f>
        <v>1199</v>
      </c>
      <c r="C2895">
        <f t="shared" si="45"/>
        <v>2</v>
      </c>
      <c r="D2895" t="str">
        <f>VLOOKUP($A2895,UserCarData!$A:$R,18,0)</f>
        <v>N</v>
      </c>
    </row>
    <row r="2896" spans="1:4" x14ac:dyDescent="0.25">
      <c r="A2896">
        <v>3336</v>
      </c>
      <c r="B2896">
        <f>VLOOKUP($A2896,UserCarData!$A:$R,14,0)</f>
        <v>1199</v>
      </c>
      <c r="C2896">
        <f t="shared" si="45"/>
        <v>2</v>
      </c>
      <c r="D2896" t="str">
        <f>VLOOKUP($A2896,UserCarData!$A:$R,18,0)</f>
        <v>N</v>
      </c>
    </row>
    <row r="2897" spans="1:4" x14ac:dyDescent="0.25">
      <c r="A2897">
        <v>3342</v>
      </c>
      <c r="B2897">
        <f>VLOOKUP($A2897,UserCarData!$A:$R,14,0)</f>
        <v>1199</v>
      </c>
      <c r="C2897">
        <f t="shared" si="45"/>
        <v>2</v>
      </c>
      <c r="D2897" t="str">
        <f>VLOOKUP($A2897,UserCarData!$A:$R,18,0)</f>
        <v>N</v>
      </c>
    </row>
    <row r="2898" spans="1:4" x14ac:dyDescent="0.25">
      <c r="A2898">
        <v>3365</v>
      </c>
      <c r="B2898">
        <f>VLOOKUP($A2898,UserCarData!$A:$R,14,0)</f>
        <v>1199</v>
      </c>
      <c r="C2898">
        <f t="shared" si="45"/>
        <v>2</v>
      </c>
      <c r="D2898" t="str">
        <f>VLOOKUP($A2898,UserCarData!$A:$R,18,0)</f>
        <v>N</v>
      </c>
    </row>
    <row r="2899" spans="1:4" x14ac:dyDescent="0.25">
      <c r="A2899">
        <v>3371</v>
      </c>
      <c r="B2899">
        <f>VLOOKUP($A2899,UserCarData!$A:$R,14,0)</f>
        <v>1199</v>
      </c>
      <c r="C2899">
        <f t="shared" si="45"/>
        <v>2</v>
      </c>
      <c r="D2899" t="str">
        <f>VLOOKUP($A2899,UserCarData!$A:$R,18,0)</f>
        <v>N</v>
      </c>
    </row>
    <row r="2900" spans="1:4" x14ac:dyDescent="0.25">
      <c r="A2900">
        <v>3372</v>
      </c>
      <c r="B2900">
        <f>VLOOKUP($A2900,UserCarData!$A:$R,14,0)</f>
        <v>1199</v>
      </c>
      <c r="C2900">
        <f t="shared" si="45"/>
        <v>2</v>
      </c>
      <c r="D2900" t="str">
        <f>VLOOKUP($A2900,UserCarData!$A:$R,18,0)</f>
        <v>N</v>
      </c>
    </row>
    <row r="2901" spans="1:4" x14ac:dyDescent="0.25">
      <c r="A2901">
        <v>3373</v>
      </c>
      <c r="B2901">
        <f>VLOOKUP($A2901,UserCarData!$A:$R,14,0)</f>
        <v>1199</v>
      </c>
      <c r="C2901">
        <f t="shared" si="45"/>
        <v>2</v>
      </c>
      <c r="D2901" t="str">
        <f>VLOOKUP($A2901,UserCarData!$A:$R,18,0)</f>
        <v>N</v>
      </c>
    </row>
    <row r="2902" spans="1:4" x14ac:dyDescent="0.25">
      <c r="A2902">
        <v>3401</v>
      </c>
      <c r="B2902">
        <f>VLOOKUP($A2902,UserCarData!$A:$R,14,0)</f>
        <v>1199</v>
      </c>
      <c r="C2902">
        <f t="shared" si="45"/>
        <v>2</v>
      </c>
      <c r="D2902" t="str">
        <f>VLOOKUP($A2902,UserCarData!$A:$R,18,0)</f>
        <v>N</v>
      </c>
    </row>
    <row r="2903" spans="1:4" x14ac:dyDescent="0.25">
      <c r="A2903">
        <v>3417</v>
      </c>
      <c r="B2903">
        <f>VLOOKUP($A2903,UserCarData!$A:$R,14,0)</f>
        <v>1199</v>
      </c>
      <c r="C2903">
        <f t="shared" si="45"/>
        <v>2</v>
      </c>
      <c r="D2903" t="str">
        <f>VLOOKUP($A2903,UserCarData!$A:$R,18,0)</f>
        <v>N</v>
      </c>
    </row>
    <row r="2904" spans="1:4" x14ac:dyDescent="0.25">
      <c r="A2904">
        <v>3425</v>
      </c>
      <c r="B2904">
        <f>VLOOKUP($A2904,UserCarData!$A:$R,14,0)</f>
        <v>1199</v>
      </c>
      <c r="C2904">
        <f t="shared" si="45"/>
        <v>2</v>
      </c>
      <c r="D2904" t="str">
        <f>VLOOKUP($A2904,UserCarData!$A:$R,18,0)</f>
        <v>N</v>
      </c>
    </row>
    <row r="2905" spans="1:4" x14ac:dyDescent="0.25">
      <c r="A2905">
        <v>3439</v>
      </c>
      <c r="B2905">
        <f>VLOOKUP($A2905,UserCarData!$A:$R,14,0)</f>
        <v>1199</v>
      </c>
      <c r="C2905">
        <f t="shared" si="45"/>
        <v>2</v>
      </c>
      <c r="D2905" t="str">
        <f>VLOOKUP($A2905,UserCarData!$A:$R,18,0)</f>
        <v>N</v>
      </c>
    </row>
    <row r="2906" spans="1:4" x14ac:dyDescent="0.25">
      <c r="A2906">
        <v>3443</v>
      </c>
      <c r="B2906">
        <f>VLOOKUP($A2906,UserCarData!$A:$R,14,0)</f>
        <v>1199</v>
      </c>
      <c r="C2906">
        <f t="shared" si="45"/>
        <v>2</v>
      </c>
      <c r="D2906" t="str">
        <f>VLOOKUP($A2906,UserCarData!$A:$R,18,0)</f>
        <v>N</v>
      </c>
    </row>
    <row r="2907" spans="1:4" x14ac:dyDescent="0.25">
      <c r="A2907">
        <v>3489</v>
      </c>
      <c r="B2907">
        <f>VLOOKUP($A2907,UserCarData!$A:$R,14,0)</f>
        <v>1199</v>
      </c>
      <c r="C2907">
        <f t="shared" si="45"/>
        <v>2</v>
      </c>
      <c r="D2907" t="str">
        <f>VLOOKUP($A2907,UserCarData!$A:$R,18,0)</f>
        <v>N</v>
      </c>
    </row>
    <row r="2908" spans="1:4" x14ac:dyDescent="0.25">
      <c r="A2908">
        <v>3525</v>
      </c>
      <c r="B2908">
        <f>VLOOKUP($A2908,UserCarData!$A:$R,14,0)</f>
        <v>1199</v>
      </c>
      <c r="C2908">
        <f t="shared" si="45"/>
        <v>2</v>
      </c>
      <c r="D2908" t="str">
        <f>VLOOKUP($A2908,UserCarData!$A:$R,18,0)</f>
        <v>N</v>
      </c>
    </row>
    <row r="2909" spans="1:4" x14ac:dyDescent="0.25">
      <c r="A2909">
        <v>3533</v>
      </c>
      <c r="B2909">
        <f>VLOOKUP($A2909,UserCarData!$A:$R,14,0)</f>
        <v>1199</v>
      </c>
      <c r="C2909">
        <f t="shared" si="45"/>
        <v>2</v>
      </c>
      <c r="D2909" t="str">
        <f>VLOOKUP($A2909,UserCarData!$A:$R,18,0)</f>
        <v>N</v>
      </c>
    </row>
    <row r="2910" spans="1:4" x14ac:dyDescent="0.25">
      <c r="A2910">
        <v>3577</v>
      </c>
      <c r="B2910">
        <f>VLOOKUP($A2910,UserCarData!$A:$R,14,0)</f>
        <v>1199</v>
      </c>
      <c r="C2910">
        <f t="shared" si="45"/>
        <v>2</v>
      </c>
      <c r="D2910" t="str">
        <f>VLOOKUP($A2910,UserCarData!$A:$R,18,0)</f>
        <v>N</v>
      </c>
    </row>
    <row r="2911" spans="1:4" x14ac:dyDescent="0.25">
      <c r="A2911">
        <v>3630</v>
      </c>
      <c r="B2911">
        <f>VLOOKUP($A2911,UserCarData!$A:$R,14,0)</f>
        <v>1199</v>
      </c>
      <c r="C2911">
        <f t="shared" si="45"/>
        <v>2</v>
      </c>
      <c r="D2911" t="str">
        <f>VLOOKUP($A2911,UserCarData!$A:$R,18,0)</f>
        <v>N</v>
      </c>
    </row>
    <row r="2912" spans="1:4" x14ac:dyDescent="0.25">
      <c r="A2912">
        <v>3654</v>
      </c>
      <c r="B2912">
        <f>VLOOKUP($A2912,UserCarData!$A:$R,14,0)</f>
        <v>1199</v>
      </c>
      <c r="C2912">
        <f t="shared" si="45"/>
        <v>2</v>
      </c>
      <c r="D2912" t="str">
        <f>VLOOKUP($A2912,UserCarData!$A:$R,18,0)</f>
        <v>N</v>
      </c>
    </row>
    <row r="2913" spans="1:4" x14ac:dyDescent="0.25">
      <c r="A2913">
        <v>3708</v>
      </c>
      <c r="B2913">
        <f>VLOOKUP($A2913,UserCarData!$A:$R,14,0)</f>
        <v>1199</v>
      </c>
      <c r="C2913">
        <f t="shared" si="45"/>
        <v>2</v>
      </c>
      <c r="D2913" t="str">
        <f>VLOOKUP($A2913,UserCarData!$A:$R,18,0)</f>
        <v>N</v>
      </c>
    </row>
    <row r="2914" spans="1:4" x14ac:dyDescent="0.25">
      <c r="A2914">
        <v>3765</v>
      </c>
      <c r="B2914">
        <f>VLOOKUP($A2914,UserCarData!$A:$R,14,0)</f>
        <v>1199</v>
      </c>
      <c r="C2914">
        <f t="shared" si="45"/>
        <v>2</v>
      </c>
      <c r="D2914" t="str">
        <f>VLOOKUP($A2914,UserCarData!$A:$R,18,0)</f>
        <v>N</v>
      </c>
    </row>
    <row r="2915" spans="1:4" x14ac:dyDescent="0.25">
      <c r="A2915">
        <v>3784</v>
      </c>
      <c r="B2915">
        <f>VLOOKUP($A2915,UserCarData!$A:$R,14,0)</f>
        <v>1199</v>
      </c>
      <c r="C2915">
        <f t="shared" si="45"/>
        <v>2</v>
      </c>
      <c r="D2915" t="str">
        <f>VLOOKUP($A2915,UserCarData!$A:$R,18,0)</f>
        <v>N</v>
      </c>
    </row>
    <row r="2916" spans="1:4" x14ac:dyDescent="0.25">
      <c r="A2916">
        <v>3840</v>
      </c>
      <c r="B2916">
        <f>VLOOKUP($A2916,UserCarData!$A:$R,14,0)</f>
        <v>1199</v>
      </c>
      <c r="C2916">
        <f t="shared" si="45"/>
        <v>2</v>
      </c>
      <c r="D2916" t="str">
        <f>VLOOKUP($A2916,UserCarData!$A:$R,18,0)</f>
        <v>N</v>
      </c>
    </row>
    <row r="2917" spans="1:4" x14ac:dyDescent="0.25">
      <c r="A2917">
        <v>3848</v>
      </c>
      <c r="B2917">
        <f>VLOOKUP($A2917,UserCarData!$A:$R,14,0)</f>
        <v>1199</v>
      </c>
      <c r="C2917">
        <f t="shared" si="45"/>
        <v>2</v>
      </c>
      <c r="D2917" t="str">
        <f>VLOOKUP($A2917,UserCarData!$A:$R,18,0)</f>
        <v>N</v>
      </c>
    </row>
    <row r="2918" spans="1:4" x14ac:dyDescent="0.25">
      <c r="A2918">
        <v>3895</v>
      </c>
      <c r="B2918">
        <f>VLOOKUP($A2918,UserCarData!$A:$R,14,0)</f>
        <v>1199</v>
      </c>
      <c r="C2918">
        <f t="shared" si="45"/>
        <v>2</v>
      </c>
      <c r="D2918" t="str">
        <f>VLOOKUP($A2918,UserCarData!$A:$R,18,0)</f>
        <v>N</v>
      </c>
    </row>
    <row r="2919" spans="1:4" x14ac:dyDescent="0.25">
      <c r="A2919">
        <v>3899</v>
      </c>
      <c r="B2919">
        <f>VLOOKUP($A2919,UserCarData!$A:$R,14,0)</f>
        <v>1199</v>
      </c>
      <c r="C2919">
        <f t="shared" si="45"/>
        <v>2</v>
      </c>
      <c r="D2919" t="str">
        <f>VLOOKUP($A2919,UserCarData!$A:$R,18,0)</f>
        <v>N</v>
      </c>
    </row>
    <row r="2920" spans="1:4" x14ac:dyDescent="0.25">
      <c r="A2920">
        <v>4042</v>
      </c>
      <c r="B2920">
        <f>VLOOKUP($A2920,UserCarData!$A:$R,14,0)</f>
        <v>1199</v>
      </c>
      <c r="C2920">
        <f t="shared" si="45"/>
        <v>2</v>
      </c>
      <c r="D2920" t="str">
        <f>VLOOKUP($A2920,UserCarData!$A:$R,18,0)</f>
        <v>N</v>
      </c>
    </row>
    <row r="2921" spans="1:4" x14ac:dyDescent="0.25">
      <c r="A2921">
        <v>4049</v>
      </c>
      <c r="B2921">
        <f>VLOOKUP($A2921,UserCarData!$A:$R,14,0)</f>
        <v>1199</v>
      </c>
      <c r="C2921">
        <f t="shared" si="45"/>
        <v>2</v>
      </c>
      <c r="D2921" t="str">
        <f>VLOOKUP($A2921,UserCarData!$A:$R,18,0)</f>
        <v>N</v>
      </c>
    </row>
    <row r="2922" spans="1:4" x14ac:dyDescent="0.25">
      <c r="A2922">
        <v>4050</v>
      </c>
      <c r="B2922">
        <f>VLOOKUP($A2922,UserCarData!$A:$R,14,0)</f>
        <v>1199</v>
      </c>
      <c r="C2922">
        <f t="shared" si="45"/>
        <v>2</v>
      </c>
      <c r="D2922" t="str">
        <f>VLOOKUP($A2922,UserCarData!$A:$R,18,0)</f>
        <v>N</v>
      </c>
    </row>
    <row r="2923" spans="1:4" x14ac:dyDescent="0.25">
      <c r="A2923">
        <v>4086</v>
      </c>
      <c r="B2923">
        <f>VLOOKUP($A2923,UserCarData!$A:$R,14,0)</f>
        <v>1199</v>
      </c>
      <c r="C2923">
        <f t="shared" si="45"/>
        <v>2</v>
      </c>
      <c r="D2923" t="str">
        <f>VLOOKUP($A2923,UserCarData!$A:$R,18,0)</f>
        <v>N</v>
      </c>
    </row>
    <row r="2924" spans="1:4" x14ac:dyDescent="0.25">
      <c r="A2924">
        <v>4096</v>
      </c>
      <c r="B2924">
        <f>VLOOKUP($A2924,UserCarData!$A:$R,14,0)</f>
        <v>1199</v>
      </c>
      <c r="C2924">
        <f t="shared" si="45"/>
        <v>2</v>
      </c>
      <c r="D2924" t="str">
        <f>VLOOKUP($A2924,UserCarData!$A:$R,18,0)</f>
        <v>N</v>
      </c>
    </row>
    <row r="2925" spans="1:4" x14ac:dyDescent="0.25">
      <c r="A2925">
        <v>4103</v>
      </c>
      <c r="B2925">
        <f>VLOOKUP($A2925,UserCarData!$A:$R,14,0)</f>
        <v>1199</v>
      </c>
      <c r="C2925">
        <f t="shared" si="45"/>
        <v>2</v>
      </c>
      <c r="D2925" t="str">
        <f>VLOOKUP($A2925,UserCarData!$A:$R,18,0)</f>
        <v>N</v>
      </c>
    </row>
    <row r="2926" spans="1:4" x14ac:dyDescent="0.25">
      <c r="A2926">
        <v>4104</v>
      </c>
      <c r="B2926">
        <f>VLOOKUP($A2926,UserCarData!$A:$R,14,0)</f>
        <v>1199</v>
      </c>
      <c r="C2926">
        <f t="shared" si="45"/>
        <v>2</v>
      </c>
      <c r="D2926" t="str">
        <f>VLOOKUP($A2926,UserCarData!$A:$R,18,0)</f>
        <v>N</v>
      </c>
    </row>
    <row r="2927" spans="1:4" x14ac:dyDescent="0.25">
      <c r="A2927">
        <v>4118</v>
      </c>
      <c r="B2927">
        <f>VLOOKUP($A2927,UserCarData!$A:$R,14,0)</f>
        <v>1199</v>
      </c>
      <c r="C2927">
        <f t="shared" si="45"/>
        <v>2</v>
      </c>
      <c r="D2927" t="str">
        <f>VLOOKUP($A2927,UserCarData!$A:$R,18,0)</f>
        <v>N</v>
      </c>
    </row>
    <row r="2928" spans="1:4" x14ac:dyDescent="0.25">
      <c r="A2928">
        <v>4120</v>
      </c>
      <c r="B2928">
        <f>VLOOKUP($A2928,UserCarData!$A:$R,14,0)</f>
        <v>1199</v>
      </c>
      <c r="C2928">
        <f t="shared" si="45"/>
        <v>2</v>
      </c>
      <c r="D2928" t="str">
        <f>VLOOKUP($A2928,UserCarData!$A:$R,18,0)</f>
        <v>N</v>
      </c>
    </row>
    <row r="2929" spans="1:4" x14ac:dyDescent="0.25">
      <c r="A2929">
        <v>4130</v>
      </c>
      <c r="B2929">
        <f>VLOOKUP($A2929,UserCarData!$A:$R,14,0)</f>
        <v>1199</v>
      </c>
      <c r="C2929">
        <f t="shared" si="45"/>
        <v>2</v>
      </c>
      <c r="D2929" t="str">
        <f>VLOOKUP($A2929,UserCarData!$A:$R,18,0)</f>
        <v>N</v>
      </c>
    </row>
    <row r="2930" spans="1:4" x14ac:dyDescent="0.25">
      <c r="A2930">
        <v>4160</v>
      </c>
      <c r="B2930">
        <f>VLOOKUP($A2930,UserCarData!$A:$R,14,0)</f>
        <v>1199</v>
      </c>
      <c r="C2930">
        <f t="shared" si="45"/>
        <v>2</v>
      </c>
      <c r="D2930" t="str">
        <f>VLOOKUP($A2930,UserCarData!$A:$R,18,0)</f>
        <v>N</v>
      </c>
    </row>
    <row r="2931" spans="1:4" x14ac:dyDescent="0.25">
      <c r="A2931">
        <v>4177</v>
      </c>
      <c r="B2931">
        <f>VLOOKUP($A2931,UserCarData!$A:$R,14,0)</f>
        <v>1199</v>
      </c>
      <c r="C2931">
        <f t="shared" si="45"/>
        <v>2</v>
      </c>
      <c r="D2931" t="str">
        <f>VLOOKUP($A2931,UserCarData!$A:$R,18,0)</f>
        <v>N</v>
      </c>
    </row>
    <row r="2932" spans="1:4" x14ac:dyDescent="0.25">
      <c r="A2932">
        <v>4224</v>
      </c>
      <c r="B2932">
        <f>VLOOKUP($A2932,UserCarData!$A:$R,14,0)</f>
        <v>1199</v>
      </c>
      <c r="C2932">
        <f t="shared" si="45"/>
        <v>2</v>
      </c>
      <c r="D2932" t="str">
        <f>VLOOKUP($A2932,UserCarData!$A:$R,18,0)</f>
        <v>N</v>
      </c>
    </row>
    <row r="2933" spans="1:4" x14ac:dyDescent="0.25">
      <c r="A2933">
        <v>4232</v>
      </c>
      <c r="B2933">
        <f>VLOOKUP($A2933,UserCarData!$A:$R,14,0)</f>
        <v>1199</v>
      </c>
      <c r="C2933">
        <f t="shared" si="45"/>
        <v>2</v>
      </c>
      <c r="D2933" t="str">
        <f>VLOOKUP($A2933,UserCarData!$A:$R,18,0)</f>
        <v>N</v>
      </c>
    </row>
    <row r="2934" spans="1:4" x14ac:dyDescent="0.25">
      <c r="A2934">
        <v>4243</v>
      </c>
      <c r="B2934">
        <f>VLOOKUP($A2934,UserCarData!$A:$R,14,0)</f>
        <v>1199</v>
      </c>
      <c r="C2934">
        <f t="shared" si="45"/>
        <v>2</v>
      </c>
      <c r="D2934" t="str">
        <f>VLOOKUP($A2934,UserCarData!$A:$R,18,0)</f>
        <v>N</v>
      </c>
    </row>
    <row r="2935" spans="1:4" x14ac:dyDescent="0.25">
      <c r="A2935">
        <v>4251</v>
      </c>
      <c r="B2935">
        <f>VLOOKUP($A2935,UserCarData!$A:$R,14,0)</f>
        <v>1199</v>
      </c>
      <c r="C2935">
        <f t="shared" si="45"/>
        <v>2</v>
      </c>
      <c r="D2935" t="str">
        <f>VLOOKUP($A2935,UserCarData!$A:$R,18,0)</f>
        <v>N</v>
      </c>
    </row>
    <row r="2936" spans="1:4" x14ac:dyDescent="0.25">
      <c r="A2936">
        <v>4264</v>
      </c>
      <c r="B2936">
        <f>VLOOKUP($A2936,UserCarData!$A:$R,14,0)</f>
        <v>1199</v>
      </c>
      <c r="C2936">
        <f t="shared" si="45"/>
        <v>2</v>
      </c>
      <c r="D2936" t="str">
        <f>VLOOKUP($A2936,UserCarData!$A:$R,18,0)</f>
        <v>N</v>
      </c>
    </row>
    <row r="2937" spans="1:4" x14ac:dyDescent="0.25">
      <c r="A2937">
        <v>4272</v>
      </c>
      <c r="B2937">
        <f>VLOOKUP($A2937,UserCarData!$A:$R,14,0)</f>
        <v>1199</v>
      </c>
      <c r="C2937">
        <f t="shared" si="45"/>
        <v>2</v>
      </c>
      <c r="D2937" t="str">
        <f>VLOOKUP($A2937,UserCarData!$A:$R,18,0)</f>
        <v>N</v>
      </c>
    </row>
    <row r="2938" spans="1:4" x14ac:dyDescent="0.25">
      <c r="A2938">
        <v>4291</v>
      </c>
      <c r="B2938">
        <f>VLOOKUP($A2938,UserCarData!$A:$R,14,0)</f>
        <v>1199</v>
      </c>
      <c r="C2938">
        <f t="shared" si="45"/>
        <v>2</v>
      </c>
      <c r="D2938" t="str">
        <f>VLOOKUP($A2938,UserCarData!$A:$R,18,0)</f>
        <v>N</v>
      </c>
    </row>
    <row r="2939" spans="1:4" x14ac:dyDescent="0.25">
      <c r="A2939">
        <v>4329</v>
      </c>
      <c r="B2939">
        <f>VLOOKUP($A2939,UserCarData!$A:$R,14,0)</f>
        <v>1199</v>
      </c>
      <c r="C2939">
        <f t="shared" si="45"/>
        <v>2</v>
      </c>
      <c r="D2939" t="str">
        <f>VLOOKUP($A2939,UserCarData!$A:$R,18,0)</f>
        <v>N</v>
      </c>
    </row>
    <row r="2940" spans="1:4" x14ac:dyDescent="0.25">
      <c r="A2940">
        <v>4337</v>
      </c>
      <c r="B2940">
        <f>VLOOKUP($A2940,UserCarData!$A:$R,14,0)</f>
        <v>1199</v>
      </c>
      <c r="C2940">
        <f t="shared" si="45"/>
        <v>2</v>
      </c>
      <c r="D2940" t="str">
        <f>VLOOKUP($A2940,UserCarData!$A:$R,18,0)</f>
        <v>N</v>
      </c>
    </row>
    <row r="2941" spans="1:4" x14ac:dyDescent="0.25">
      <c r="A2941">
        <v>4423</v>
      </c>
      <c r="B2941">
        <f>VLOOKUP($A2941,UserCarData!$A:$R,14,0)</f>
        <v>1199</v>
      </c>
      <c r="C2941">
        <f t="shared" si="45"/>
        <v>2</v>
      </c>
      <c r="D2941" t="str">
        <f>VLOOKUP($A2941,UserCarData!$A:$R,18,0)</f>
        <v>N</v>
      </c>
    </row>
    <row r="2942" spans="1:4" x14ac:dyDescent="0.25">
      <c r="A2942">
        <v>4431</v>
      </c>
      <c r="B2942">
        <f>VLOOKUP($A2942,UserCarData!$A:$R,14,0)</f>
        <v>1199</v>
      </c>
      <c r="C2942">
        <f t="shared" si="45"/>
        <v>2</v>
      </c>
      <c r="D2942" t="str">
        <f>VLOOKUP($A2942,UserCarData!$A:$R,18,0)</f>
        <v>N</v>
      </c>
    </row>
    <row r="2943" spans="1:4" x14ac:dyDescent="0.25">
      <c r="A2943">
        <v>4506</v>
      </c>
      <c r="B2943">
        <f>VLOOKUP($A2943,UserCarData!$A:$R,14,0)</f>
        <v>1199</v>
      </c>
      <c r="C2943">
        <f t="shared" si="45"/>
        <v>2</v>
      </c>
      <c r="D2943" t="str">
        <f>VLOOKUP($A2943,UserCarData!$A:$R,18,0)</f>
        <v>N</v>
      </c>
    </row>
    <row r="2944" spans="1:4" x14ac:dyDescent="0.25">
      <c r="A2944">
        <v>4602</v>
      </c>
      <c r="B2944">
        <f>VLOOKUP($A2944,UserCarData!$A:$R,14,0)</f>
        <v>1199</v>
      </c>
      <c r="C2944">
        <f t="shared" si="45"/>
        <v>2</v>
      </c>
      <c r="D2944" t="str">
        <f>VLOOKUP($A2944,UserCarData!$A:$R,18,0)</f>
        <v>N</v>
      </c>
    </row>
    <row r="2945" spans="1:4" x14ac:dyDescent="0.25">
      <c r="A2945">
        <v>4748</v>
      </c>
      <c r="B2945">
        <f>VLOOKUP($A2945,UserCarData!$A:$R,14,0)</f>
        <v>1199</v>
      </c>
      <c r="C2945">
        <f t="shared" si="45"/>
        <v>2</v>
      </c>
      <c r="D2945" t="str">
        <f>VLOOKUP($A2945,UserCarData!$A:$R,18,0)</f>
        <v>N</v>
      </c>
    </row>
    <row r="2946" spans="1:4" x14ac:dyDescent="0.25">
      <c r="A2946">
        <v>4752</v>
      </c>
      <c r="B2946">
        <f>VLOOKUP($A2946,UserCarData!$A:$R,14,0)</f>
        <v>1199</v>
      </c>
      <c r="C2946">
        <f t="shared" ref="C2946:C3009" si="46">IF(AND(B2946&gt;=500,B2946&lt;1000),1,IF(AND(B2946&gt;=1000,B2946&lt;1500),2,IF(AND(B2946&gt;=1500,B2946&lt;2000),3,IF(AND(B2946&gt;=2000,B2946&lt;2500),4,IF(AND(B2946&gt;=2500,B2946&lt;3000),5,IF(AND(B2946&gt;=3000,B2946&lt;3500),6,IF(AND(B2946&gt;=3500,B2946&lt;4000),7,8)))))))</f>
        <v>2</v>
      </c>
      <c r="D2946" t="str">
        <f>VLOOKUP($A2946,UserCarData!$A:$R,18,0)</f>
        <v>N</v>
      </c>
    </row>
    <row r="2947" spans="1:4" x14ac:dyDescent="0.25">
      <c r="A2947">
        <v>4757</v>
      </c>
      <c r="B2947">
        <f>VLOOKUP($A2947,UserCarData!$A:$R,14,0)</f>
        <v>1199</v>
      </c>
      <c r="C2947">
        <f t="shared" si="46"/>
        <v>2</v>
      </c>
      <c r="D2947" t="str">
        <f>VLOOKUP($A2947,UserCarData!$A:$R,18,0)</f>
        <v>N</v>
      </c>
    </row>
    <row r="2948" spans="1:4" x14ac:dyDescent="0.25">
      <c r="A2948">
        <v>4785</v>
      </c>
      <c r="B2948">
        <f>VLOOKUP($A2948,UserCarData!$A:$R,14,0)</f>
        <v>1199</v>
      </c>
      <c r="C2948">
        <f t="shared" si="46"/>
        <v>2</v>
      </c>
      <c r="D2948" t="str">
        <f>VLOOKUP($A2948,UserCarData!$A:$R,18,0)</f>
        <v>N</v>
      </c>
    </row>
    <row r="2949" spans="1:4" x14ac:dyDescent="0.25">
      <c r="A2949">
        <v>4824</v>
      </c>
      <c r="B2949">
        <f>VLOOKUP($A2949,UserCarData!$A:$R,14,0)</f>
        <v>1199</v>
      </c>
      <c r="C2949">
        <f t="shared" si="46"/>
        <v>2</v>
      </c>
      <c r="D2949" t="str">
        <f>VLOOKUP($A2949,UserCarData!$A:$R,18,0)</f>
        <v>N</v>
      </c>
    </row>
    <row r="2950" spans="1:4" x14ac:dyDescent="0.25">
      <c r="A2950">
        <v>4832</v>
      </c>
      <c r="B2950">
        <f>VLOOKUP($A2950,UserCarData!$A:$R,14,0)</f>
        <v>1199</v>
      </c>
      <c r="C2950">
        <f t="shared" si="46"/>
        <v>2</v>
      </c>
      <c r="D2950" t="str">
        <f>VLOOKUP($A2950,UserCarData!$A:$R,18,0)</f>
        <v>N</v>
      </c>
    </row>
    <row r="2951" spans="1:4" x14ac:dyDescent="0.25">
      <c r="A2951">
        <v>4859</v>
      </c>
      <c r="B2951">
        <f>VLOOKUP($A2951,UserCarData!$A:$R,14,0)</f>
        <v>1199</v>
      </c>
      <c r="C2951">
        <f t="shared" si="46"/>
        <v>2</v>
      </c>
      <c r="D2951" t="str">
        <f>VLOOKUP($A2951,UserCarData!$A:$R,18,0)</f>
        <v>N</v>
      </c>
    </row>
    <row r="2952" spans="1:4" x14ac:dyDescent="0.25">
      <c r="A2952">
        <v>4914</v>
      </c>
      <c r="B2952">
        <f>VLOOKUP($A2952,UserCarData!$A:$R,14,0)</f>
        <v>1199</v>
      </c>
      <c r="C2952">
        <f t="shared" si="46"/>
        <v>2</v>
      </c>
      <c r="D2952" t="str">
        <f>VLOOKUP($A2952,UserCarData!$A:$R,18,0)</f>
        <v>N</v>
      </c>
    </row>
    <row r="2953" spans="1:4" x14ac:dyDescent="0.25">
      <c r="A2953">
        <v>4945</v>
      </c>
      <c r="B2953">
        <f>VLOOKUP($A2953,UserCarData!$A:$R,14,0)</f>
        <v>1199</v>
      </c>
      <c r="C2953">
        <f t="shared" si="46"/>
        <v>2</v>
      </c>
      <c r="D2953" t="str">
        <f>VLOOKUP($A2953,UserCarData!$A:$R,18,0)</f>
        <v>N</v>
      </c>
    </row>
    <row r="2954" spans="1:4" x14ac:dyDescent="0.25">
      <c r="A2954">
        <v>4964</v>
      </c>
      <c r="B2954">
        <f>VLOOKUP($A2954,UserCarData!$A:$R,14,0)</f>
        <v>1199</v>
      </c>
      <c r="C2954">
        <f t="shared" si="46"/>
        <v>2</v>
      </c>
      <c r="D2954" t="str">
        <f>VLOOKUP($A2954,UserCarData!$A:$R,18,0)</f>
        <v>N</v>
      </c>
    </row>
    <row r="2955" spans="1:4" x14ac:dyDescent="0.25">
      <c r="A2955">
        <v>4970</v>
      </c>
      <c r="B2955">
        <f>VLOOKUP($A2955,UserCarData!$A:$R,14,0)</f>
        <v>1199</v>
      </c>
      <c r="C2955">
        <f t="shared" si="46"/>
        <v>2</v>
      </c>
      <c r="D2955" t="str">
        <f>VLOOKUP($A2955,UserCarData!$A:$R,18,0)</f>
        <v>N</v>
      </c>
    </row>
    <row r="2956" spans="1:4" x14ac:dyDescent="0.25">
      <c r="A2956">
        <v>5007</v>
      </c>
      <c r="B2956">
        <f>VLOOKUP($A2956,UserCarData!$A:$R,14,0)</f>
        <v>1199</v>
      </c>
      <c r="C2956">
        <f t="shared" si="46"/>
        <v>2</v>
      </c>
      <c r="D2956" t="str">
        <f>VLOOKUP($A2956,UserCarData!$A:$R,18,0)</f>
        <v>N</v>
      </c>
    </row>
    <row r="2957" spans="1:4" x14ac:dyDescent="0.25">
      <c r="A2957">
        <v>5080</v>
      </c>
      <c r="B2957">
        <f>VLOOKUP($A2957,UserCarData!$A:$R,14,0)</f>
        <v>1199</v>
      </c>
      <c r="C2957">
        <f t="shared" si="46"/>
        <v>2</v>
      </c>
      <c r="D2957" t="str">
        <f>VLOOKUP($A2957,UserCarData!$A:$R,18,0)</f>
        <v>N</v>
      </c>
    </row>
    <row r="2958" spans="1:4" x14ac:dyDescent="0.25">
      <c r="A2958">
        <v>5092</v>
      </c>
      <c r="B2958">
        <f>VLOOKUP($A2958,UserCarData!$A:$R,14,0)</f>
        <v>1199</v>
      </c>
      <c r="C2958">
        <f t="shared" si="46"/>
        <v>2</v>
      </c>
      <c r="D2958" t="str">
        <f>VLOOKUP($A2958,UserCarData!$A:$R,18,0)</f>
        <v>N</v>
      </c>
    </row>
    <row r="2959" spans="1:4" x14ac:dyDescent="0.25">
      <c r="A2959">
        <v>5100</v>
      </c>
      <c r="B2959">
        <f>VLOOKUP($A2959,UserCarData!$A:$R,14,0)</f>
        <v>1199</v>
      </c>
      <c r="C2959">
        <f t="shared" si="46"/>
        <v>2</v>
      </c>
      <c r="D2959" t="str">
        <f>VLOOKUP($A2959,UserCarData!$A:$R,18,0)</f>
        <v>N</v>
      </c>
    </row>
    <row r="2960" spans="1:4" x14ac:dyDescent="0.25">
      <c r="A2960">
        <v>5112</v>
      </c>
      <c r="B2960">
        <f>VLOOKUP($A2960,UserCarData!$A:$R,14,0)</f>
        <v>1199</v>
      </c>
      <c r="C2960">
        <f t="shared" si="46"/>
        <v>2</v>
      </c>
      <c r="D2960" t="str">
        <f>VLOOKUP($A2960,UserCarData!$A:$R,18,0)</f>
        <v>N</v>
      </c>
    </row>
    <row r="2961" spans="1:4" x14ac:dyDescent="0.25">
      <c r="A2961">
        <v>5121</v>
      </c>
      <c r="B2961">
        <f>VLOOKUP($A2961,UserCarData!$A:$R,14,0)</f>
        <v>1199</v>
      </c>
      <c r="C2961">
        <f t="shared" si="46"/>
        <v>2</v>
      </c>
      <c r="D2961" t="str">
        <f>VLOOKUP($A2961,UserCarData!$A:$R,18,0)</f>
        <v>N</v>
      </c>
    </row>
    <row r="2962" spans="1:4" x14ac:dyDescent="0.25">
      <c r="A2962">
        <v>5178</v>
      </c>
      <c r="B2962">
        <f>VLOOKUP($A2962,UserCarData!$A:$R,14,0)</f>
        <v>1199</v>
      </c>
      <c r="C2962">
        <f t="shared" si="46"/>
        <v>2</v>
      </c>
      <c r="D2962" t="str">
        <f>VLOOKUP($A2962,UserCarData!$A:$R,18,0)</f>
        <v>N</v>
      </c>
    </row>
    <row r="2963" spans="1:4" x14ac:dyDescent="0.25">
      <c r="A2963">
        <v>5214</v>
      </c>
      <c r="B2963">
        <f>VLOOKUP($A2963,UserCarData!$A:$R,14,0)</f>
        <v>1199</v>
      </c>
      <c r="C2963">
        <f t="shared" si="46"/>
        <v>2</v>
      </c>
      <c r="D2963" t="str">
        <f>VLOOKUP($A2963,UserCarData!$A:$R,18,0)</f>
        <v>N</v>
      </c>
    </row>
    <row r="2964" spans="1:4" x14ac:dyDescent="0.25">
      <c r="A2964">
        <v>5225</v>
      </c>
      <c r="B2964">
        <f>VLOOKUP($A2964,UserCarData!$A:$R,14,0)</f>
        <v>1199</v>
      </c>
      <c r="C2964">
        <f t="shared" si="46"/>
        <v>2</v>
      </c>
      <c r="D2964" t="str">
        <f>VLOOKUP($A2964,UserCarData!$A:$R,18,0)</f>
        <v>N</v>
      </c>
    </row>
    <row r="2965" spans="1:4" x14ac:dyDescent="0.25">
      <c r="A2965">
        <v>5251</v>
      </c>
      <c r="B2965">
        <f>VLOOKUP($A2965,UserCarData!$A:$R,14,0)</f>
        <v>1199</v>
      </c>
      <c r="C2965">
        <f t="shared" si="46"/>
        <v>2</v>
      </c>
      <c r="D2965" t="str">
        <f>VLOOKUP($A2965,UserCarData!$A:$R,18,0)</f>
        <v>N</v>
      </c>
    </row>
    <row r="2966" spans="1:4" x14ac:dyDescent="0.25">
      <c r="A2966">
        <v>5255</v>
      </c>
      <c r="B2966">
        <f>VLOOKUP($A2966,UserCarData!$A:$R,14,0)</f>
        <v>1199</v>
      </c>
      <c r="C2966">
        <f t="shared" si="46"/>
        <v>2</v>
      </c>
      <c r="D2966" t="str">
        <f>VLOOKUP($A2966,UserCarData!$A:$R,18,0)</f>
        <v>N</v>
      </c>
    </row>
    <row r="2967" spans="1:4" x14ac:dyDescent="0.25">
      <c r="A2967">
        <v>5265</v>
      </c>
      <c r="B2967">
        <f>VLOOKUP($A2967,UserCarData!$A:$R,14,0)</f>
        <v>1199</v>
      </c>
      <c r="C2967">
        <f t="shared" si="46"/>
        <v>2</v>
      </c>
      <c r="D2967" t="str">
        <f>VLOOKUP($A2967,UserCarData!$A:$R,18,0)</f>
        <v>N</v>
      </c>
    </row>
    <row r="2968" spans="1:4" x14ac:dyDescent="0.25">
      <c r="A2968">
        <v>5288</v>
      </c>
      <c r="B2968">
        <f>VLOOKUP($A2968,UserCarData!$A:$R,14,0)</f>
        <v>1199</v>
      </c>
      <c r="C2968">
        <f t="shared" si="46"/>
        <v>2</v>
      </c>
      <c r="D2968" t="str">
        <f>VLOOKUP($A2968,UserCarData!$A:$R,18,0)</f>
        <v>N</v>
      </c>
    </row>
    <row r="2969" spans="1:4" x14ac:dyDescent="0.25">
      <c r="A2969">
        <v>5291</v>
      </c>
      <c r="B2969">
        <f>VLOOKUP($A2969,UserCarData!$A:$R,14,0)</f>
        <v>1199</v>
      </c>
      <c r="C2969">
        <f t="shared" si="46"/>
        <v>2</v>
      </c>
      <c r="D2969" t="str">
        <f>VLOOKUP($A2969,UserCarData!$A:$R,18,0)</f>
        <v>N</v>
      </c>
    </row>
    <row r="2970" spans="1:4" x14ac:dyDescent="0.25">
      <c r="A2970">
        <v>5292</v>
      </c>
      <c r="B2970">
        <f>VLOOKUP($A2970,UserCarData!$A:$R,14,0)</f>
        <v>1199</v>
      </c>
      <c r="C2970">
        <f t="shared" si="46"/>
        <v>2</v>
      </c>
      <c r="D2970" t="str">
        <f>VLOOKUP($A2970,UserCarData!$A:$R,18,0)</f>
        <v>N</v>
      </c>
    </row>
    <row r="2971" spans="1:4" x14ac:dyDescent="0.25">
      <c r="A2971">
        <v>5300</v>
      </c>
      <c r="B2971">
        <f>VLOOKUP($A2971,UserCarData!$A:$R,14,0)</f>
        <v>1199</v>
      </c>
      <c r="C2971">
        <f t="shared" si="46"/>
        <v>2</v>
      </c>
      <c r="D2971" t="str">
        <f>VLOOKUP($A2971,UserCarData!$A:$R,18,0)</f>
        <v>N</v>
      </c>
    </row>
    <row r="2972" spans="1:4" x14ac:dyDescent="0.25">
      <c r="A2972">
        <v>5304</v>
      </c>
      <c r="B2972">
        <f>VLOOKUP($A2972,UserCarData!$A:$R,14,0)</f>
        <v>1199</v>
      </c>
      <c r="C2972">
        <f t="shared" si="46"/>
        <v>2</v>
      </c>
      <c r="D2972" t="str">
        <f>VLOOKUP($A2972,UserCarData!$A:$R,18,0)</f>
        <v>N</v>
      </c>
    </row>
    <row r="2973" spans="1:4" x14ac:dyDescent="0.25">
      <c r="A2973">
        <v>5305</v>
      </c>
      <c r="B2973">
        <f>VLOOKUP($A2973,UserCarData!$A:$R,14,0)</f>
        <v>1199</v>
      </c>
      <c r="C2973">
        <f t="shared" si="46"/>
        <v>2</v>
      </c>
      <c r="D2973" t="str">
        <f>VLOOKUP($A2973,UserCarData!$A:$R,18,0)</f>
        <v>N</v>
      </c>
    </row>
    <row r="2974" spans="1:4" x14ac:dyDescent="0.25">
      <c r="A2974">
        <v>5311</v>
      </c>
      <c r="B2974">
        <f>VLOOKUP($A2974,UserCarData!$A:$R,14,0)</f>
        <v>1199</v>
      </c>
      <c r="C2974">
        <f t="shared" si="46"/>
        <v>2</v>
      </c>
      <c r="D2974" t="str">
        <f>VLOOKUP($A2974,UserCarData!$A:$R,18,0)</f>
        <v>N</v>
      </c>
    </row>
    <row r="2975" spans="1:4" x14ac:dyDescent="0.25">
      <c r="A2975">
        <v>5314</v>
      </c>
      <c r="B2975">
        <f>VLOOKUP($A2975,UserCarData!$A:$R,14,0)</f>
        <v>1199</v>
      </c>
      <c r="C2975">
        <f t="shared" si="46"/>
        <v>2</v>
      </c>
      <c r="D2975" t="str">
        <f>VLOOKUP($A2975,UserCarData!$A:$R,18,0)</f>
        <v>N</v>
      </c>
    </row>
    <row r="2976" spans="1:4" x14ac:dyDescent="0.25">
      <c r="A2976">
        <v>5385</v>
      </c>
      <c r="B2976">
        <f>VLOOKUP($A2976,UserCarData!$A:$R,14,0)</f>
        <v>1199</v>
      </c>
      <c r="C2976">
        <f t="shared" si="46"/>
        <v>2</v>
      </c>
      <c r="D2976" t="str">
        <f>VLOOKUP($A2976,UserCarData!$A:$R,18,0)</f>
        <v>N</v>
      </c>
    </row>
    <row r="2977" spans="1:4" x14ac:dyDescent="0.25">
      <c r="A2977">
        <v>5429</v>
      </c>
      <c r="B2977">
        <f>VLOOKUP($A2977,UserCarData!$A:$R,14,0)</f>
        <v>1199</v>
      </c>
      <c r="C2977">
        <f t="shared" si="46"/>
        <v>2</v>
      </c>
      <c r="D2977" t="str">
        <f>VLOOKUP($A2977,UserCarData!$A:$R,18,0)</f>
        <v>N</v>
      </c>
    </row>
    <row r="2978" spans="1:4" x14ac:dyDescent="0.25">
      <c r="A2978">
        <v>5439</v>
      </c>
      <c r="B2978">
        <f>VLOOKUP($A2978,UserCarData!$A:$R,14,0)</f>
        <v>1199</v>
      </c>
      <c r="C2978">
        <f t="shared" si="46"/>
        <v>2</v>
      </c>
      <c r="D2978" t="str">
        <f>VLOOKUP($A2978,UserCarData!$A:$R,18,0)</f>
        <v>N</v>
      </c>
    </row>
    <row r="2979" spans="1:4" x14ac:dyDescent="0.25">
      <c r="A2979">
        <v>5544</v>
      </c>
      <c r="B2979">
        <f>VLOOKUP($A2979,UserCarData!$A:$R,14,0)</f>
        <v>1199</v>
      </c>
      <c r="C2979">
        <f t="shared" si="46"/>
        <v>2</v>
      </c>
      <c r="D2979" t="str">
        <f>VLOOKUP($A2979,UserCarData!$A:$R,18,0)</f>
        <v>N</v>
      </c>
    </row>
    <row r="2980" spans="1:4" x14ac:dyDescent="0.25">
      <c r="A2980">
        <v>5623</v>
      </c>
      <c r="B2980">
        <f>VLOOKUP($A2980,UserCarData!$A:$R,14,0)</f>
        <v>1199</v>
      </c>
      <c r="C2980">
        <f t="shared" si="46"/>
        <v>2</v>
      </c>
      <c r="D2980" t="str">
        <f>VLOOKUP($A2980,UserCarData!$A:$R,18,0)</f>
        <v>N</v>
      </c>
    </row>
    <row r="2981" spans="1:4" x14ac:dyDescent="0.25">
      <c r="A2981">
        <v>5631</v>
      </c>
      <c r="B2981">
        <f>VLOOKUP($A2981,UserCarData!$A:$R,14,0)</f>
        <v>1199</v>
      </c>
      <c r="C2981">
        <f t="shared" si="46"/>
        <v>2</v>
      </c>
      <c r="D2981" t="str">
        <f>VLOOKUP($A2981,UserCarData!$A:$R,18,0)</f>
        <v>N</v>
      </c>
    </row>
    <row r="2982" spans="1:4" x14ac:dyDescent="0.25">
      <c r="A2982">
        <v>5644</v>
      </c>
      <c r="B2982">
        <f>VLOOKUP($A2982,UserCarData!$A:$R,14,0)</f>
        <v>1199</v>
      </c>
      <c r="C2982">
        <f t="shared" si="46"/>
        <v>2</v>
      </c>
      <c r="D2982" t="str">
        <f>VLOOKUP($A2982,UserCarData!$A:$R,18,0)</f>
        <v>N</v>
      </c>
    </row>
    <row r="2983" spans="1:4" x14ac:dyDescent="0.25">
      <c r="A2983">
        <v>5645</v>
      </c>
      <c r="B2983">
        <f>VLOOKUP($A2983,UserCarData!$A:$R,14,0)</f>
        <v>1199</v>
      </c>
      <c r="C2983">
        <f t="shared" si="46"/>
        <v>2</v>
      </c>
      <c r="D2983" t="str">
        <f>VLOOKUP($A2983,UserCarData!$A:$R,18,0)</f>
        <v>N</v>
      </c>
    </row>
    <row r="2984" spans="1:4" x14ac:dyDescent="0.25">
      <c r="A2984">
        <v>5654</v>
      </c>
      <c r="B2984">
        <f>VLOOKUP($A2984,UserCarData!$A:$R,14,0)</f>
        <v>1199</v>
      </c>
      <c r="C2984">
        <f t="shared" si="46"/>
        <v>2</v>
      </c>
      <c r="D2984" t="str">
        <f>VLOOKUP($A2984,UserCarData!$A:$R,18,0)</f>
        <v>N</v>
      </c>
    </row>
    <row r="2985" spans="1:4" x14ac:dyDescent="0.25">
      <c r="A2985">
        <v>5710</v>
      </c>
      <c r="B2985">
        <f>VLOOKUP($A2985,UserCarData!$A:$R,14,0)</f>
        <v>1199</v>
      </c>
      <c r="C2985">
        <f t="shared" si="46"/>
        <v>2</v>
      </c>
      <c r="D2985" t="str">
        <f>VLOOKUP($A2985,UserCarData!$A:$R,18,0)</f>
        <v>N</v>
      </c>
    </row>
    <row r="2986" spans="1:4" x14ac:dyDescent="0.25">
      <c r="A2986">
        <v>5746</v>
      </c>
      <c r="B2986">
        <f>VLOOKUP($A2986,UserCarData!$A:$R,14,0)</f>
        <v>1199</v>
      </c>
      <c r="C2986">
        <f t="shared" si="46"/>
        <v>2</v>
      </c>
      <c r="D2986" t="str">
        <f>VLOOKUP($A2986,UserCarData!$A:$R,18,0)</f>
        <v>N</v>
      </c>
    </row>
    <row r="2987" spans="1:4" x14ac:dyDescent="0.25">
      <c r="A2987">
        <v>5748</v>
      </c>
      <c r="B2987">
        <f>VLOOKUP($A2987,UserCarData!$A:$R,14,0)</f>
        <v>1199</v>
      </c>
      <c r="C2987">
        <f t="shared" si="46"/>
        <v>2</v>
      </c>
      <c r="D2987" t="str">
        <f>VLOOKUP($A2987,UserCarData!$A:$R,18,0)</f>
        <v>N</v>
      </c>
    </row>
    <row r="2988" spans="1:4" x14ac:dyDescent="0.25">
      <c r="A2988">
        <v>5752</v>
      </c>
      <c r="B2988">
        <f>VLOOKUP($A2988,UserCarData!$A:$R,14,0)</f>
        <v>1199</v>
      </c>
      <c r="C2988">
        <f t="shared" si="46"/>
        <v>2</v>
      </c>
      <c r="D2988" t="str">
        <f>VLOOKUP($A2988,UserCarData!$A:$R,18,0)</f>
        <v>N</v>
      </c>
    </row>
    <row r="2989" spans="1:4" x14ac:dyDescent="0.25">
      <c r="A2989">
        <v>5755</v>
      </c>
      <c r="B2989">
        <f>VLOOKUP($A2989,UserCarData!$A:$R,14,0)</f>
        <v>1199</v>
      </c>
      <c r="C2989">
        <f t="shared" si="46"/>
        <v>2</v>
      </c>
      <c r="D2989" t="str">
        <f>VLOOKUP($A2989,UserCarData!$A:$R,18,0)</f>
        <v>N</v>
      </c>
    </row>
    <row r="2990" spans="1:4" x14ac:dyDescent="0.25">
      <c r="A2990">
        <v>5807</v>
      </c>
      <c r="B2990">
        <f>VLOOKUP($A2990,UserCarData!$A:$R,14,0)</f>
        <v>1199</v>
      </c>
      <c r="C2990">
        <f t="shared" si="46"/>
        <v>2</v>
      </c>
      <c r="D2990" t="str">
        <f>VLOOKUP($A2990,UserCarData!$A:$R,18,0)</f>
        <v>N</v>
      </c>
    </row>
    <row r="2991" spans="1:4" x14ac:dyDescent="0.25">
      <c r="A2991">
        <v>5809</v>
      </c>
      <c r="B2991">
        <f>VLOOKUP($A2991,UserCarData!$A:$R,14,0)</f>
        <v>1199</v>
      </c>
      <c r="C2991">
        <f t="shared" si="46"/>
        <v>2</v>
      </c>
      <c r="D2991" t="str">
        <f>VLOOKUP($A2991,UserCarData!$A:$R,18,0)</f>
        <v>N</v>
      </c>
    </row>
    <row r="2992" spans="1:4" x14ac:dyDescent="0.25">
      <c r="A2992">
        <v>5915</v>
      </c>
      <c r="B2992">
        <f>VLOOKUP($A2992,UserCarData!$A:$R,14,0)</f>
        <v>1199</v>
      </c>
      <c r="C2992">
        <f t="shared" si="46"/>
        <v>2</v>
      </c>
      <c r="D2992" t="str">
        <f>VLOOKUP($A2992,UserCarData!$A:$R,18,0)</f>
        <v>N</v>
      </c>
    </row>
    <row r="2993" spans="1:4" x14ac:dyDescent="0.25">
      <c r="A2993">
        <v>5937</v>
      </c>
      <c r="B2993">
        <f>VLOOKUP($A2993,UserCarData!$A:$R,14,0)</f>
        <v>1199</v>
      </c>
      <c r="C2993">
        <f t="shared" si="46"/>
        <v>2</v>
      </c>
      <c r="D2993" t="str">
        <f>VLOOKUP($A2993,UserCarData!$A:$R,18,0)</f>
        <v>N</v>
      </c>
    </row>
    <row r="2994" spans="1:4" x14ac:dyDescent="0.25">
      <c r="A2994">
        <v>5965</v>
      </c>
      <c r="B2994">
        <f>VLOOKUP($A2994,UserCarData!$A:$R,14,0)</f>
        <v>1199</v>
      </c>
      <c r="C2994">
        <f t="shared" si="46"/>
        <v>2</v>
      </c>
      <c r="D2994" t="str">
        <f>VLOOKUP($A2994,UserCarData!$A:$R,18,0)</f>
        <v>N</v>
      </c>
    </row>
    <row r="2995" spans="1:4" x14ac:dyDescent="0.25">
      <c r="A2995">
        <v>6004</v>
      </c>
      <c r="B2995">
        <f>VLOOKUP($A2995,UserCarData!$A:$R,14,0)</f>
        <v>1199</v>
      </c>
      <c r="C2995">
        <f t="shared" si="46"/>
        <v>2</v>
      </c>
      <c r="D2995" t="str">
        <f>VLOOKUP($A2995,UserCarData!$A:$R,18,0)</f>
        <v>N</v>
      </c>
    </row>
    <row r="2996" spans="1:4" x14ac:dyDescent="0.25">
      <c r="A2996">
        <v>6024</v>
      </c>
      <c r="B2996">
        <f>VLOOKUP($A2996,UserCarData!$A:$R,14,0)</f>
        <v>1199</v>
      </c>
      <c r="C2996">
        <f t="shared" si="46"/>
        <v>2</v>
      </c>
      <c r="D2996" t="str">
        <f>VLOOKUP($A2996,UserCarData!$A:$R,18,0)</f>
        <v>N</v>
      </c>
    </row>
    <row r="2997" spans="1:4" x14ac:dyDescent="0.25">
      <c r="A2997">
        <v>6039</v>
      </c>
      <c r="B2997">
        <f>VLOOKUP($A2997,UserCarData!$A:$R,14,0)</f>
        <v>1199</v>
      </c>
      <c r="C2997">
        <f t="shared" si="46"/>
        <v>2</v>
      </c>
      <c r="D2997" t="str">
        <f>VLOOKUP($A2997,UserCarData!$A:$R,18,0)</f>
        <v>N</v>
      </c>
    </row>
    <row r="2998" spans="1:4" x14ac:dyDescent="0.25">
      <c r="A2998">
        <v>6127</v>
      </c>
      <c r="B2998">
        <f>VLOOKUP($A2998,UserCarData!$A:$R,14,0)</f>
        <v>1199</v>
      </c>
      <c r="C2998">
        <f t="shared" si="46"/>
        <v>2</v>
      </c>
      <c r="D2998" t="str">
        <f>VLOOKUP($A2998,UserCarData!$A:$R,18,0)</f>
        <v>N</v>
      </c>
    </row>
    <row r="2999" spans="1:4" x14ac:dyDescent="0.25">
      <c r="A2999">
        <v>6128</v>
      </c>
      <c r="B2999">
        <f>VLOOKUP($A2999,UserCarData!$A:$R,14,0)</f>
        <v>1199</v>
      </c>
      <c r="C2999">
        <f t="shared" si="46"/>
        <v>2</v>
      </c>
      <c r="D2999" t="str">
        <f>VLOOKUP($A2999,UserCarData!$A:$R,18,0)</f>
        <v>N</v>
      </c>
    </row>
    <row r="3000" spans="1:4" x14ac:dyDescent="0.25">
      <c r="A3000">
        <v>6175</v>
      </c>
      <c r="B3000">
        <f>VLOOKUP($A3000,UserCarData!$A:$R,14,0)</f>
        <v>1199</v>
      </c>
      <c r="C3000">
        <f t="shared" si="46"/>
        <v>2</v>
      </c>
      <c r="D3000" t="str">
        <f>VLOOKUP($A3000,UserCarData!$A:$R,18,0)</f>
        <v>N</v>
      </c>
    </row>
    <row r="3001" spans="1:4" x14ac:dyDescent="0.25">
      <c r="A3001">
        <v>6183</v>
      </c>
      <c r="B3001">
        <f>VLOOKUP($A3001,UserCarData!$A:$R,14,0)</f>
        <v>1199</v>
      </c>
      <c r="C3001">
        <f t="shared" si="46"/>
        <v>2</v>
      </c>
      <c r="D3001" t="str">
        <f>VLOOKUP($A3001,UserCarData!$A:$R,18,0)</f>
        <v>N</v>
      </c>
    </row>
    <row r="3002" spans="1:4" x14ac:dyDescent="0.25">
      <c r="A3002">
        <v>6229</v>
      </c>
      <c r="B3002">
        <f>VLOOKUP($A3002,UserCarData!$A:$R,14,0)</f>
        <v>1199</v>
      </c>
      <c r="C3002">
        <f t="shared" si="46"/>
        <v>2</v>
      </c>
      <c r="D3002" t="str">
        <f>VLOOKUP($A3002,UserCarData!$A:$R,18,0)</f>
        <v>N</v>
      </c>
    </row>
    <row r="3003" spans="1:4" x14ac:dyDescent="0.25">
      <c r="A3003">
        <v>6412</v>
      </c>
      <c r="B3003">
        <f>VLOOKUP($A3003,UserCarData!$A:$R,14,0)</f>
        <v>1199</v>
      </c>
      <c r="C3003">
        <f t="shared" si="46"/>
        <v>2</v>
      </c>
      <c r="D3003" t="str">
        <f>VLOOKUP($A3003,UserCarData!$A:$R,18,0)</f>
        <v>N</v>
      </c>
    </row>
    <row r="3004" spans="1:4" x14ac:dyDescent="0.25">
      <c r="A3004">
        <v>6423</v>
      </c>
      <c r="B3004">
        <f>VLOOKUP($A3004,UserCarData!$A:$R,14,0)</f>
        <v>1199</v>
      </c>
      <c r="C3004">
        <f t="shared" si="46"/>
        <v>2</v>
      </c>
      <c r="D3004" t="str">
        <f>VLOOKUP($A3004,UserCarData!$A:$R,18,0)</f>
        <v>N</v>
      </c>
    </row>
    <row r="3005" spans="1:4" x14ac:dyDescent="0.25">
      <c r="A3005">
        <v>6429</v>
      </c>
      <c r="B3005">
        <f>VLOOKUP($A3005,UserCarData!$A:$R,14,0)</f>
        <v>1199</v>
      </c>
      <c r="C3005">
        <f t="shared" si="46"/>
        <v>2</v>
      </c>
      <c r="D3005" t="str">
        <f>VLOOKUP($A3005,UserCarData!$A:$R,18,0)</f>
        <v>N</v>
      </c>
    </row>
    <row r="3006" spans="1:4" x14ac:dyDescent="0.25">
      <c r="A3006">
        <v>6466</v>
      </c>
      <c r="B3006">
        <f>VLOOKUP($A3006,UserCarData!$A:$R,14,0)</f>
        <v>1199</v>
      </c>
      <c r="C3006">
        <f t="shared" si="46"/>
        <v>2</v>
      </c>
      <c r="D3006" t="str">
        <f>VLOOKUP($A3006,UserCarData!$A:$R,18,0)</f>
        <v>N</v>
      </c>
    </row>
    <row r="3007" spans="1:4" x14ac:dyDescent="0.25">
      <c r="A3007">
        <v>6491</v>
      </c>
      <c r="B3007">
        <f>VLOOKUP($A3007,UserCarData!$A:$R,14,0)</f>
        <v>1199</v>
      </c>
      <c r="C3007">
        <f t="shared" si="46"/>
        <v>2</v>
      </c>
      <c r="D3007" t="str">
        <f>VLOOKUP($A3007,UserCarData!$A:$R,18,0)</f>
        <v>N</v>
      </c>
    </row>
    <row r="3008" spans="1:4" x14ac:dyDescent="0.25">
      <c r="A3008">
        <v>6511</v>
      </c>
      <c r="B3008">
        <f>VLOOKUP($A3008,UserCarData!$A:$R,14,0)</f>
        <v>1199</v>
      </c>
      <c r="C3008">
        <f t="shared" si="46"/>
        <v>2</v>
      </c>
      <c r="D3008" t="str">
        <f>VLOOKUP($A3008,UserCarData!$A:$R,18,0)</f>
        <v>N</v>
      </c>
    </row>
    <row r="3009" spans="1:4" x14ac:dyDescent="0.25">
      <c r="A3009">
        <v>6519</v>
      </c>
      <c r="B3009">
        <f>VLOOKUP($A3009,UserCarData!$A:$R,14,0)</f>
        <v>1199</v>
      </c>
      <c r="C3009">
        <f t="shared" si="46"/>
        <v>2</v>
      </c>
      <c r="D3009" t="str">
        <f>VLOOKUP($A3009,UserCarData!$A:$R,18,0)</f>
        <v>N</v>
      </c>
    </row>
    <row r="3010" spans="1:4" x14ac:dyDescent="0.25">
      <c r="A3010">
        <v>6563</v>
      </c>
      <c r="B3010">
        <f>VLOOKUP($A3010,UserCarData!$A:$R,14,0)</f>
        <v>1199</v>
      </c>
      <c r="C3010">
        <f t="shared" ref="C3010:C3073" si="47">IF(AND(B3010&gt;=500,B3010&lt;1000),1,IF(AND(B3010&gt;=1000,B3010&lt;1500),2,IF(AND(B3010&gt;=1500,B3010&lt;2000),3,IF(AND(B3010&gt;=2000,B3010&lt;2500),4,IF(AND(B3010&gt;=2500,B3010&lt;3000),5,IF(AND(B3010&gt;=3000,B3010&lt;3500),6,IF(AND(B3010&gt;=3500,B3010&lt;4000),7,8)))))))</f>
        <v>2</v>
      </c>
      <c r="D3010" t="str">
        <f>VLOOKUP($A3010,UserCarData!$A:$R,18,0)</f>
        <v>N</v>
      </c>
    </row>
    <row r="3011" spans="1:4" x14ac:dyDescent="0.25">
      <c r="A3011">
        <v>6571</v>
      </c>
      <c r="B3011">
        <f>VLOOKUP($A3011,UserCarData!$A:$R,14,0)</f>
        <v>1199</v>
      </c>
      <c r="C3011">
        <f t="shared" si="47"/>
        <v>2</v>
      </c>
      <c r="D3011" t="str">
        <f>VLOOKUP($A3011,UserCarData!$A:$R,18,0)</f>
        <v>N</v>
      </c>
    </row>
    <row r="3012" spans="1:4" x14ac:dyDescent="0.25">
      <c r="A3012">
        <v>6582</v>
      </c>
      <c r="B3012">
        <f>VLOOKUP($A3012,UserCarData!$A:$R,14,0)</f>
        <v>1199</v>
      </c>
      <c r="C3012">
        <f t="shared" si="47"/>
        <v>2</v>
      </c>
      <c r="D3012" t="str">
        <f>VLOOKUP($A3012,UserCarData!$A:$R,18,0)</f>
        <v>N</v>
      </c>
    </row>
    <row r="3013" spans="1:4" x14ac:dyDescent="0.25">
      <c r="A3013">
        <v>6590</v>
      </c>
      <c r="B3013">
        <f>VLOOKUP($A3013,UserCarData!$A:$R,14,0)</f>
        <v>1199</v>
      </c>
      <c r="C3013">
        <f t="shared" si="47"/>
        <v>2</v>
      </c>
      <c r="D3013" t="str">
        <f>VLOOKUP($A3013,UserCarData!$A:$R,18,0)</f>
        <v>N</v>
      </c>
    </row>
    <row r="3014" spans="1:4" x14ac:dyDescent="0.25">
      <c r="A3014">
        <v>6607</v>
      </c>
      <c r="B3014">
        <f>VLOOKUP($A3014,UserCarData!$A:$R,14,0)</f>
        <v>1199</v>
      </c>
      <c r="C3014">
        <f t="shared" si="47"/>
        <v>2</v>
      </c>
      <c r="D3014" t="str">
        <f>VLOOKUP($A3014,UserCarData!$A:$R,18,0)</f>
        <v>N</v>
      </c>
    </row>
    <row r="3015" spans="1:4" x14ac:dyDescent="0.25">
      <c r="A3015">
        <v>6626</v>
      </c>
      <c r="B3015">
        <f>VLOOKUP($A3015,UserCarData!$A:$R,14,0)</f>
        <v>1199</v>
      </c>
      <c r="C3015">
        <f t="shared" si="47"/>
        <v>2</v>
      </c>
      <c r="D3015" t="str">
        <f>VLOOKUP($A3015,UserCarData!$A:$R,18,0)</f>
        <v>N</v>
      </c>
    </row>
    <row r="3016" spans="1:4" x14ac:dyDescent="0.25">
      <c r="A3016">
        <v>6631</v>
      </c>
      <c r="B3016">
        <f>VLOOKUP($A3016,UserCarData!$A:$R,14,0)</f>
        <v>1199</v>
      </c>
      <c r="C3016">
        <f t="shared" si="47"/>
        <v>2</v>
      </c>
      <c r="D3016" t="str">
        <f>VLOOKUP($A3016,UserCarData!$A:$R,18,0)</f>
        <v>N</v>
      </c>
    </row>
    <row r="3017" spans="1:4" x14ac:dyDescent="0.25">
      <c r="A3017">
        <v>6638</v>
      </c>
      <c r="B3017">
        <f>VLOOKUP($A3017,UserCarData!$A:$R,14,0)</f>
        <v>1199</v>
      </c>
      <c r="C3017">
        <f t="shared" si="47"/>
        <v>2</v>
      </c>
      <c r="D3017" t="str">
        <f>VLOOKUP($A3017,UserCarData!$A:$R,18,0)</f>
        <v>N</v>
      </c>
    </row>
    <row r="3018" spans="1:4" x14ac:dyDescent="0.25">
      <c r="A3018">
        <v>6698</v>
      </c>
      <c r="B3018">
        <f>VLOOKUP($A3018,UserCarData!$A:$R,14,0)</f>
        <v>1199</v>
      </c>
      <c r="C3018">
        <f t="shared" si="47"/>
        <v>2</v>
      </c>
      <c r="D3018" t="str">
        <f>VLOOKUP($A3018,UserCarData!$A:$R,18,0)</f>
        <v>N</v>
      </c>
    </row>
    <row r="3019" spans="1:4" x14ac:dyDescent="0.25">
      <c r="A3019">
        <v>6706</v>
      </c>
      <c r="B3019">
        <f>VLOOKUP($A3019,UserCarData!$A:$R,14,0)</f>
        <v>1199</v>
      </c>
      <c r="C3019">
        <f t="shared" si="47"/>
        <v>2</v>
      </c>
      <c r="D3019" t="str">
        <f>VLOOKUP($A3019,UserCarData!$A:$R,18,0)</f>
        <v>N</v>
      </c>
    </row>
    <row r="3020" spans="1:4" x14ac:dyDescent="0.25">
      <c r="A3020">
        <v>6771</v>
      </c>
      <c r="B3020">
        <f>VLOOKUP($A3020,UserCarData!$A:$R,14,0)</f>
        <v>1199</v>
      </c>
      <c r="C3020">
        <f t="shared" si="47"/>
        <v>2</v>
      </c>
      <c r="D3020" t="str">
        <f>VLOOKUP($A3020,UserCarData!$A:$R,18,0)</f>
        <v>N</v>
      </c>
    </row>
    <row r="3021" spans="1:4" x14ac:dyDescent="0.25">
      <c r="A3021">
        <v>6776</v>
      </c>
      <c r="B3021">
        <f>VLOOKUP($A3021,UserCarData!$A:$R,14,0)</f>
        <v>1199</v>
      </c>
      <c r="C3021">
        <f t="shared" si="47"/>
        <v>2</v>
      </c>
      <c r="D3021" t="str">
        <f>VLOOKUP($A3021,UserCarData!$A:$R,18,0)</f>
        <v>N</v>
      </c>
    </row>
    <row r="3022" spans="1:4" x14ac:dyDescent="0.25">
      <c r="A3022">
        <v>6863</v>
      </c>
      <c r="B3022">
        <f>VLOOKUP($A3022,UserCarData!$A:$R,14,0)</f>
        <v>1199</v>
      </c>
      <c r="C3022">
        <f t="shared" si="47"/>
        <v>2</v>
      </c>
      <c r="D3022" t="str">
        <f>VLOOKUP($A3022,UserCarData!$A:$R,18,0)</f>
        <v>N</v>
      </c>
    </row>
    <row r="3023" spans="1:4" x14ac:dyDescent="0.25">
      <c r="A3023">
        <v>6910</v>
      </c>
      <c r="B3023">
        <f>VLOOKUP($A3023,UserCarData!$A:$R,14,0)</f>
        <v>1199</v>
      </c>
      <c r="C3023">
        <f t="shared" si="47"/>
        <v>2</v>
      </c>
      <c r="D3023" t="str">
        <f>VLOOKUP($A3023,UserCarData!$A:$R,18,0)</f>
        <v>N</v>
      </c>
    </row>
    <row r="3024" spans="1:4" x14ac:dyDescent="0.25">
      <c r="A3024">
        <v>6952</v>
      </c>
      <c r="B3024">
        <f>VLOOKUP($A3024,UserCarData!$A:$R,14,0)</f>
        <v>1199</v>
      </c>
      <c r="C3024">
        <f t="shared" si="47"/>
        <v>2</v>
      </c>
      <c r="D3024" t="str">
        <f>VLOOKUP($A3024,UserCarData!$A:$R,18,0)</f>
        <v>N</v>
      </c>
    </row>
    <row r="3025" spans="1:4" x14ac:dyDescent="0.25">
      <c r="A3025">
        <v>6968</v>
      </c>
      <c r="B3025">
        <f>VLOOKUP($A3025,UserCarData!$A:$R,14,0)</f>
        <v>1199</v>
      </c>
      <c r="C3025">
        <f t="shared" si="47"/>
        <v>2</v>
      </c>
      <c r="D3025" t="str">
        <f>VLOOKUP($A3025,UserCarData!$A:$R,18,0)</f>
        <v>N</v>
      </c>
    </row>
    <row r="3026" spans="1:4" x14ac:dyDescent="0.25">
      <c r="A3026">
        <v>6976</v>
      </c>
      <c r="B3026">
        <f>VLOOKUP($A3026,UserCarData!$A:$R,14,0)</f>
        <v>1199</v>
      </c>
      <c r="C3026">
        <f t="shared" si="47"/>
        <v>2</v>
      </c>
      <c r="D3026" t="str">
        <f>VLOOKUP($A3026,UserCarData!$A:$R,18,0)</f>
        <v>N</v>
      </c>
    </row>
    <row r="3027" spans="1:4" x14ac:dyDescent="0.25">
      <c r="A3027">
        <v>7027</v>
      </c>
      <c r="B3027">
        <f>VLOOKUP($A3027,UserCarData!$A:$R,14,0)</f>
        <v>1199</v>
      </c>
      <c r="C3027">
        <f t="shared" si="47"/>
        <v>2</v>
      </c>
      <c r="D3027" t="str">
        <f>VLOOKUP($A3027,UserCarData!$A:$R,18,0)</f>
        <v>N</v>
      </c>
    </row>
    <row r="3028" spans="1:4" x14ac:dyDescent="0.25">
      <c r="A3028">
        <v>7035</v>
      </c>
      <c r="B3028">
        <f>VLOOKUP($A3028,UserCarData!$A:$R,14,0)</f>
        <v>1199</v>
      </c>
      <c r="C3028">
        <f t="shared" si="47"/>
        <v>2</v>
      </c>
      <c r="D3028" t="str">
        <f>VLOOKUP($A3028,UserCarData!$A:$R,18,0)</f>
        <v>N</v>
      </c>
    </row>
    <row r="3029" spans="1:4" x14ac:dyDescent="0.25">
      <c r="A3029">
        <v>7054</v>
      </c>
      <c r="B3029">
        <f>VLOOKUP($A3029,UserCarData!$A:$R,14,0)</f>
        <v>1199</v>
      </c>
      <c r="C3029">
        <f t="shared" si="47"/>
        <v>2</v>
      </c>
      <c r="D3029" t="str">
        <f>VLOOKUP($A3029,UserCarData!$A:$R,18,0)</f>
        <v>N</v>
      </c>
    </row>
    <row r="3030" spans="1:4" x14ac:dyDescent="0.25">
      <c r="A3030">
        <v>7146</v>
      </c>
      <c r="B3030">
        <f>VLOOKUP($A3030,UserCarData!$A:$R,14,0)</f>
        <v>1199</v>
      </c>
      <c r="C3030">
        <f t="shared" si="47"/>
        <v>2</v>
      </c>
      <c r="D3030" t="str">
        <f>VLOOKUP($A3030,UserCarData!$A:$R,18,0)</f>
        <v>N</v>
      </c>
    </row>
    <row r="3031" spans="1:4" x14ac:dyDescent="0.25">
      <c r="A3031">
        <v>7185</v>
      </c>
      <c r="B3031">
        <f>VLOOKUP($A3031,UserCarData!$A:$R,14,0)</f>
        <v>1199</v>
      </c>
      <c r="C3031">
        <f t="shared" si="47"/>
        <v>2</v>
      </c>
      <c r="D3031" t="str">
        <f>VLOOKUP($A3031,UserCarData!$A:$R,18,0)</f>
        <v>N</v>
      </c>
    </row>
    <row r="3032" spans="1:4" x14ac:dyDescent="0.25">
      <c r="A3032">
        <v>7220</v>
      </c>
      <c r="B3032">
        <f>VLOOKUP($A3032,UserCarData!$A:$R,14,0)</f>
        <v>1199</v>
      </c>
      <c r="C3032">
        <f t="shared" si="47"/>
        <v>2</v>
      </c>
      <c r="D3032" t="str">
        <f>VLOOKUP($A3032,UserCarData!$A:$R,18,0)</f>
        <v>N</v>
      </c>
    </row>
    <row r="3033" spans="1:4" x14ac:dyDescent="0.25">
      <c r="A3033">
        <v>7228</v>
      </c>
      <c r="B3033">
        <f>VLOOKUP($A3033,UserCarData!$A:$R,14,0)</f>
        <v>1199</v>
      </c>
      <c r="C3033">
        <f t="shared" si="47"/>
        <v>2</v>
      </c>
      <c r="D3033" t="str">
        <f>VLOOKUP($A3033,UserCarData!$A:$R,18,0)</f>
        <v>N</v>
      </c>
    </row>
    <row r="3034" spans="1:4" x14ac:dyDescent="0.25">
      <c r="A3034">
        <v>7242</v>
      </c>
      <c r="B3034">
        <f>VLOOKUP($A3034,UserCarData!$A:$R,14,0)</f>
        <v>1199</v>
      </c>
      <c r="C3034">
        <f t="shared" si="47"/>
        <v>2</v>
      </c>
      <c r="D3034" t="str">
        <f>VLOOKUP($A3034,UserCarData!$A:$R,18,0)</f>
        <v>N</v>
      </c>
    </row>
    <row r="3035" spans="1:4" x14ac:dyDescent="0.25">
      <c r="A3035">
        <v>7306</v>
      </c>
      <c r="B3035">
        <f>VLOOKUP($A3035,UserCarData!$A:$R,14,0)</f>
        <v>1199</v>
      </c>
      <c r="C3035">
        <f t="shared" si="47"/>
        <v>2</v>
      </c>
      <c r="D3035" t="str">
        <f>VLOOKUP($A3035,UserCarData!$A:$R,18,0)</f>
        <v>N</v>
      </c>
    </row>
    <row r="3036" spans="1:4" x14ac:dyDescent="0.25">
      <c r="A3036">
        <v>7328</v>
      </c>
      <c r="B3036">
        <f>VLOOKUP($A3036,UserCarData!$A:$R,14,0)</f>
        <v>1199</v>
      </c>
      <c r="C3036">
        <f t="shared" si="47"/>
        <v>2</v>
      </c>
      <c r="D3036" t="str">
        <f>VLOOKUP($A3036,UserCarData!$A:$R,18,0)</f>
        <v>N</v>
      </c>
    </row>
    <row r="3037" spans="1:4" x14ac:dyDescent="0.25">
      <c r="A3037">
        <v>7360</v>
      </c>
      <c r="B3037">
        <f>VLOOKUP($A3037,UserCarData!$A:$R,14,0)</f>
        <v>1199</v>
      </c>
      <c r="C3037">
        <f t="shared" si="47"/>
        <v>2</v>
      </c>
      <c r="D3037" t="str">
        <f>VLOOKUP($A3037,UserCarData!$A:$R,18,0)</f>
        <v>N</v>
      </c>
    </row>
    <row r="3038" spans="1:4" x14ac:dyDescent="0.25">
      <c r="A3038">
        <v>7433</v>
      </c>
      <c r="B3038">
        <f>VLOOKUP($A3038,UserCarData!$A:$R,14,0)</f>
        <v>1199</v>
      </c>
      <c r="C3038">
        <f t="shared" si="47"/>
        <v>2</v>
      </c>
      <c r="D3038" t="str">
        <f>VLOOKUP($A3038,UserCarData!$A:$R,18,0)</f>
        <v>N</v>
      </c>
    </row>
    <row r="3039" spans="1:4" x14ac:dyDescent="0.25">
      <c r="A3039">
        <v>7449</v>
      </c>
      <c r="B3039">
        <f>VLOOKUP($A3039,UserCarData!$A:$R,14,0)</f>
        <v>1199</v>
      </c>
      <c r="C3039">
        <f t="shared" si="47"/>
        <v>2</v>
      </c>
      <c r="D3039" t="str">
        <f>VLOOKUP($A3039,UserCarData!$A:$R,18,0)</f>
        <v>N</v>
      </c>
    </row>
    <row r="3040" spans="1:4" x14ac:dyDescent="0.25">
      <c r="A3040">
        <v>7593</v>
      </c>
      <c r="B3040">
        <f>VLOOKUP($A3040,UserCarData!$A:$R,14,0)</f>
        <v>1199</v>
      </c>
      <c r="C3040">
        <f t="shared" si="47"/>
        <v>2</v>
      </c>
      <c r="D3040" t="str">
        <f>VLOOKUP($A3040,UserCarData!$A:$R,18,0)</f>
        <v>N</v>
      </c>
    </row>
    <row r="3041" spans="1:4" x14ac:dyDescent="0.25">
      <c r="A3041">
        <v>7611</v>
      </c>
      <c r="B3041">
        <f>VLOOKUP($A3041,UserCarData!$A:$R,14,0)</f>
        <v>1199</v>
      </c>
      <c r="C3041">
        <f t="shared" si="47"/>
        <v>2</v>
      </c>
      <c r="D3041" t="str">
        <f>VLOOKUP($A3041,UserCarData!$A:$R,18,0)</f>
        <v>N</v>
      </c>
    </row>
    <row r="3042" spans="1:4" x14ac:dyDescent="0.25">
      <c r="A3042">
        <v>7612</v>
      </c>
      <c r="B3042">
        <f>VLOOKUP($A3042,UserCarData!$A:$R,14,0)</f>
        <v>1199</v>
      </c>
      <c r="C3042">
        <f t="shared" si="47"/>
        <v>2</v>
      </c>
      <c r="D3042" t="str">
        <f>VLOOKUP($A3042,UserCarData!$A:$R,18,0)</f>
        <v>N</v>
      </c>
    </row>
    <row r="3043" spans="1:4" x14ac:dyDescent="0.25">
      <c r="A3043">
        <v>7635</v>
      </c>
      <c r="B3043">
        <f>VLOOKUP($A3043,UserCarData!$A:$R,14,0)</f>
        <v>1199</v>
      </c>
      <c r="C3043">
        <f t="shared" si="47"/>
        <v>2</v>
      </c>
      <c r="D3043" t="str">
        <f>VLOOKUP($A3043,UserCarData!$A:$R,18,0)</f>
        <v>N</v>
      </c>
    </row>
    <row r="3044" spans="1:4" x14ac:dyDescent="0.25">
      <c r="A3044">
        <v>7655</v>
      </c>
      <c r="B3044">
        <f>VLOOKUP($A3044,UserCarData!$A:$R,14,0)</f>
        <v>1199</v>
      </c>
      <c r="C3044">
        <f t="shared" si="47"/>
        <v>2</v>
      </c>
      <c r="D3044" t="str">
        <f>VLOOKUP($A3044,UserCarData!$A:$R,18,0)</f>
        <v>N</v>
      </c>
    </row>
    <row r="3045" spans="1:4" x14ac:dyDescent="0.25">
      <c r="A3045">
        <v>7671</v>
      </c>
      <c r="B3045">
        <f>VLOOKUP($A3045,UserCarData!$A:$R,14,0)</f>
        <v>1199</v>
      </c>
      <c r="C3045">
        <f t="shared" si="47"/>
        <v>2</v>
      </c>
      <c r="D3045" t="str">
        <f>VLOOKUP($A3045,UserCarData!$A:$R,18,0)</f>
        <v>N</v>
      </c>
    </row>
    <row r="3046" spans="1:4" x14ac:dyDescent="0.25">
      <c r="A3046">
        <v>7707</v>
      </c>
      <c r="B3046">
        <f>VLOOKUP($A3046,UserCarData!$A:$R,14,0)</f>
        <v>1199</v>
      </c>
      <c r="C3046">
        <f t="shared" si="47"/>
        <v>2</v>
      </c>
      <c r="D3046" t="str">
        <f>VLOOKUP($A3046,UserCarData!$A:$R,18,0)</f>
        <v>N</v>
      </c>
    </row>
    <row r="3047" spans="1:4" x14ac:dyDescent="0.25">
      <c r="A3047">
        <v>7709</v>
      </c>
      <c r="B3047">
        <f>VLOOKUP($A3047,UserCarData!$A:$R,14,0)</f>
        <v>1199</v>
      </c>
      <c r="C3047">
        <f t="shared" si="47"/>
        <v>2</v>
      </c>
      <c r="D3047" t="str">
        <f>VLOOKUP($A3047,UserCarData!$A:$R,18,0)</f>
        <v>N</v>
      </c>
    </row>
    <row r="3048" spans="1:4" x14ac:dyDescent="0.25">
      <c r="A3048">
        <v>7723</v>
      </c>
      <c r="B3048">
        <f>VLOOKUP($A3048,UserCarData!$A:$R,14,0)</f>
        <v>1199</v>
      </c>
      <c r="C3048">
        <f t="shared" si="47"/>
        <v>2</v>
      </c>
      <c r="D3048" t="str">
        <f>VLOOKUP($A3048,UserCarData!$A:$R,18,0)</f>
        <v>N</v>
      </c>
    </row>
    <row r="3049" spans="1:4" x14ac:dyDescent="0.25">
      <c r="A3049">
        <v>7738</v>
      </c>
      <c r="B3049">
        <f>VLOOKUP($A3049,UserCarData!$A:$R,14,0)</f>
        <v>1199</v>
      </c>
      <c r="C3049">
        <f t="shared" si="47"/>
        <v>2</v>
      </c>
      <c r="D3049" t="str">
        <f>VLOOKUP($A3049,UserCarData!$A:$R,18,0)</f>
        <v>N</v>
      </c>
    </row>
    <row r="3050" spans="1:4" x14ac:dyDescent="0.25">
      <c r="A3050">
        <v>7788</v>
      </c>
      <c r="B3050">
        <f>VLOOKUP($A3050,UserCarData!$A:$R,14,0)</f>
        <v>1199</v>
      </c>
      <c r="C3050">
        <f t="shared" si="47"/>
        <v>2</v>
      </c>
      <c r="D3050" t="str">
        <f>VLOOKUP($A3050,UserCarData!$A:$R,18,0)</f>
        <v>N</v>
      </c>
    </row>
    <row r="3051" spans="1:4" x14ac:dyDescent="0.25">
      <c r="A3051">
        <v>7857</v>
      </c>
      <c r="B3051">
        <f>VLOOKUP($A3051,UserCarData!$A:$R,14,0)</f>
        <v>1199</v>
      </c>
      <c r="C3051">
        <f t="shared" si="47"/>
        <v>2</v>
      </c>
      <c r="D3051" t="str">
        <f>VLOOKUP($A3051,UserCarData!$A:$R,18,0)</f>
        <v>N</v>
      </c>
    </row>
    <row r="3052" spans="1:4" x14ac:dyDescent="0.25">
      <c r="A3052">
        <v>7867</v>
      </c>
      <c r="B3052">
        <f>VLOOKUP($A3052,UserCarData!$A:$R,14,0)</f>
        <v>1199</v>
      </c>
      <c r="C3052">
        <f t="shared" si="47"/>
        <v>2</v>
      </c>
      <c r="D3052" t="str">
        <f>VLOOKUP($A3052,UserCarData!$A:$R,18,0)</f>
        <v>N</v>
      </c>
    </row>
    <row r="3053" spans="1:4" x14ac:dyDescent="0.25">
      <c r="A3053">
        <v>7875</v>
      </c>
      <c r="B3053">
        <f>VLOOKUP($A3053,UserCarData!$A:$R,14,0)</f>
        <v>1199</v>
      </c>
      <c r="C3053">
        <f t="shared" si="47"/>
        <v>2</v>
      </c>
      <c r="D3053" t="str">
        <f>VLOOKUP($A3053,UserCarData!$A:$R,18,0)</f>
        <v>N</v>
      </c>
    </row>
    <row r="3054" spans="1:4" x14ac:dyDescent="0.25">
      <c r="A3054">
        <v>7880</v>
      </c>
      <c r="B3054">
        <f>VLOOKUP($A3054,UserCarData!$A:$R,14,0)</f>
        <v>1199</v>
      </c>
      <c r="C3054">
        <f t="shared" si="47"/>
        <v>2</v>
      </c>
      <c r="D3054" t="str">
        <f>VLOOKUP($A3054,UserCarData!$A:$R,18,0)</f>
        <v>N</v>
      </c>
    </row>
    <row r="3055" spans="1:4" x14ac:dyDescent="0.25">
      <c r="A3055">
        <v>7895</v>
      </c>
      <c r="B3055">
        <f>VLOOKUP($A3055,UserCarData!$A:$R,14,0)</f>
        <v>1199</v>
      </c>
      <c r="C3055">
        <f t="shared" si="47"/>
        <v>2</v>
      </c>
      <c r="D3055" t="str">
        <f>VLOOKUP($A3055,UserCarData!$A:$R,18,0)</f>
        <v>N</v>
      </c>
    </row>
    <row r="3056" spans="1:4" x14ac:dyDescent="0.25">
      <c r="A3056">
        <v>7942</v>
      </c>
      <c r="B3056">
        <f>VLOOKUP($A3056,UserCarData!$A:$R,14,0)</f>
        <v>1199</v>
      </c>
      <c r="C3056">
        <f t="shared" si="47"/>
        <v>2</v>
      </c>
      <c r="D3056" t="str">
        <f>VLOOKUP($A3056,UserCarData!$A:$R,18,0)</f>
        <v>N</v>
      </c>
    </row>
    <row r="3057" spans="1:4" x14ac:dyDescent="0.25">
      <c r="A3057">
        <v>7943</v>
      </c>
      <c r="B3057">
        <f>VLOOKUP($A3057,UserCarData!$A:$R,14,0)</f>
        <v>1199</v>
      </c>
      <c r="C3057">
        <f t="shared" si="47"/>
        <v>2</v>
      </c>
      <c r="D3057" t="str">
        <f>VLOOKUP($A3057,UserCarData!$A:$R,18,0)</f>
        <v>N</v>
      </c>
    </row>
    <row r="3058" spans="1:4" x14ac:dyDescent="0.25">
      <c r="A3058">
        <v>8030</v>
      </c>
      <c r="B3058">
        <f>VLOOKUP($A3058,UserCarData!$A:$R,14,0)</f>
        <v>1199</v>
      </c>
      <c r="C3058">
        <f t="shared" si="47"/>
        <v>2</v>
      </c>
      <c r="D3058" t="str">
        <f>VLOOKUP($A3058,UserCarData!$A:$R,18,0)</f>
        <v>N</v>
      </c>
    </row>
    <row r="3059" spans="1:4" x14ac:dyDescent="0.25">
      <c r="A3059">
        <v>8050</v>
      </c>
      <c r="B3059">
        <f>VLOOKUP($A3059,UserCarData!$A:$R,14,0)</f>
        <v>1199</v>
      </c>
      <c r="C3059">
        <f t="shared" si="47"/>
        <v>2</v>
      </c>
      <c r="D3059" t="str">
        <f>VLOOKUP($A3059,UserCarData!$A:$R,18,0)</f>
        <v>N</v>
      </c>
    </row>
    <row r="3060" spans="1:4" x14ac:dyDescent="0.25">
      <c r="A3060">
        <v>1</v>
      </c>
      <c r="B3060">
        <f>VLOOKUP($A3060,UserCarData!$A:$R,14,0)</f>
        <v>1248</v>
      </c>
      <c r="C3060">
        <f t="shared" si="47"/>
        <v>2</v>
      </c>
      <c r="D3060" t="str">
        <f>VLOOKUP($A3060,UserCarData!$A:$R,18,0)</f>
        <v>Y</v>
      </c>
    </row>
    <row r="3061" spans="1:4" x14ac:dyDescent="0.25">
      <c r="A3061">
        <v>13</v>
      </c>
      <c r="B3061">
        <f>VLOOKUP($A3061,UserCarData!$A:$R,14,0)</f>
        <v>1248</v>
      </c>
      <c r="C3061">
        <f t="shared" si="47"/>
        <v>2</v>
      </c>
      <c r="D3061" t="str">
        <f>VLOOKUP($A3061,UserCarData!$A:$R,18,0)</f>
        <v>Y</v>
      </c>
    </row>
    <row r="3062" spans="1:4" x14ac:dyDescent="0.25">
      <c r="A3062">
        <v>17</v>
      </c>
      <c r="B3062">
        <f>VLOOKUP($A3062,UserCarData!$A:$R,14,0)</f>
        <v>1248</v>
      </c>
      <c r="C3062">
        <f t="shared" si="47"/>
        <v>2</v>
      </c>
      <c r="D3062" t="str">
        <f>VLOOKUP($A3062,UserCarData!$A:$R,18,0)</f>
        <v>Y</v>
      </c>
    </row>
    <row r="3063" spans="1:4" x14ac:dyDescent="0.25">
      <c r="A3063">
        <v>23</v>
      </c>
      <c r="B3063">
        <f>VLOOKUP($A3063,UserCarData!$A:$R,14,0)</f>
        <v>1248</v>
      </c>
      <c r="C3063">
        <f t="shared" si="47"/>
        <v>2</v>
      </c>
      <c r="D3063" t="str">
        <f>VLOOKUP($A3063,UserCarData!$A:$R,18,0)</f>
        <v>Y</v>
      </c>
    </row>
    <row r="3064" spans="1:4" x14ac:dyDescent="0.25">
      <c r="A3064">
        <v>24</v>
      </c>
      <c r="B3064">
        <f>VLOOKUP($A3064,UserCarData!$A:$R,14,0)</f>
        <v>1248</v>
      </c>
      <c r="C3064">
        <f t="shared" si="47"/>
        <v>2</v>
      </c>
      <c r="D3064" t="str">
        <f>VLOOKUP($A3064,UserCarData!$A:$R,18,0)</f>
        <v>Y</v>
      </c>
    </row>
    <row r="3065" spans="1:4" x14ac:dyDescent="0.25">
      <c r="A3065">
        <v>28</v>
      </c>
      <c r="B3065">
        <f>VLOOKUP($A3065,UserCarData!$A:$R,14,0)</f>
        <v>1248</v>
      </c>
      <c r="C3065">
        <f t="shared" si="47"/>
        <v>2</v>
      </c>
      <c r="D3065" t="str">
        <f>VLOOKUP($A3065,UserCarData!$A:$R,18,0)</f>
        <v>Y</v>
      </c>
    </row>
    <row r="3066" spans="1:4" x14ac:dyDescent="0.25">
      <c r="A3066">
        <v>31</v>
      </c>
      <c r="B3066">
        <f>VLOOKUP($A3066,UserCarData!$A:$R,14,0)</f>
        <v>1248</v>
      </c>
      <c r="C3066">
        <f t="shared" si="47"/>
        <v>2</v>
      </c>
      <c r="D3066" t="str">
        <f>VLOOKUP($A3066,UserCarData!$A:$R,18,0)</f>
        <v>Y</v>
      </c>
    </row>
    <row r="3067" spans="1:4" x14ac:dyDescent="0.25">
      <c r="A3067">
        <v>35</v>
      </c>
      <c r="B3067">
        <f>VLOOKUP($A3067,UserCarData!$A:$R,14,0)</f>
        <v>1248</v>
      </c>
      <c r="C3067">
        <f t="shared" si="47"/>
        <v>2</v>
      </c>
      <c r="D3067" t="str">
        <f>VLOOKUP($A3067,UserCarData!$A:$R,18,0)</f>
        <v>Y</v>
      </c>
    </row>
    <row r="3068" spans="1:4" x14ac:dyDescent="0.25">
      <c r="A3068">
        <v>46</v>
      </c>
      <c r="B3068">
        <f>VLOOKUP($A3068,UserCarData!$A:$R,14,0)</f>
        <v>1248</v>
      </c>
      <c r="C3068">
        <f t="shared" si="47"/>
        <v>2</v>
      </c>
      <c r="D3068" t="str">
        <f>VLOOKUP($A3068,UserCarData!$A:$R,18,0)</f>
        <v>Y</v>
      </c>
    </row>
    <row r="3069" spans="1:4" x14ac:dyDescent="0.25">
      <c r="A3069">
        <v>62</v>
      </c>
      <c r="B3069">
        <f>VLOOKUP($A3069,UserCarData!$A:$R,14,0)</f>
        <v>1248</v>
      </c>
      <c r="C3069">
        <f t="shared" si="47"/>
        <v>2</v>
      </c>
      <c r="D3069" t="str">
        <f>VLOOKUP($A3069,UserCarData!$A:$R,18,0)</f>
        <v>Y</v>
      </c>
    </row>
    <row r="3070" spans="1:4" x14ac:dyDescent="0.25">
      <c r="A3070">
        <v>65</v>
      </c>
      <c r="B3070">
        <f>VLOOKUP($A3070,UserCarData!$A:$R,14,0)</f>
        <v>1248</v>
      </c>
      <c r="C3070">
        <f t="shared" si="47"/>
        <v>2</v>
      </c>
      <c r="D3070" t="str">
        <f>VLOOKUP($A3070,UserCarData!$A:$R,18,0)</f>
        <v>Y</v>
      </c>
    </row>
    <row r="3071" spans="1:4" x14ac:dyDescent="0.25">
      <c r="A3071">
        <v>72</v>
      </c>
      <c r="B3071">
        <f>VLOOKUP($A3071,UserCarData!$A:$R,14,0)</f>
        <v>1248</v>
      </c>
      <c r="C3071">
        <f t="shared" si="47"/>
        <v>2</v>
      </c>
      <c r="D3071" t="str">
        <f>VLOOKUP($A3071,UserCarData!$A:$R,18,0)</f>
        <v>Y</v>
      </c>
    </row>
    <row r="3072" spans="1:4" x14ac:dyDescent="0.25">
      <c r="A3072">
        <v>73</v>
      </c>
      <c r="B3072">
        <f>VLOOKUP($A3072,UserCarData!$A:$R,14,0)</f>
        <v>1248</v>
      </c>
      <c r="C3072">
        <f t="shared" si="47"/>
        <v>2</v>
      </c>
      <c r="D3072" t="str">
        <f>VLOOKUP($A3072,UserCarData!$A:$R,18,0)</f>
        <v>Y</v>
      </c>
    </row>
    <row r="3073" spans="1:4" x14ac:dyDescent="0.25">
      <c r="A3073">
        <v>75</v>
      </c>
      <c r="B3073">
        <f>VLOOKUP($A3073,UserCarData!$A:$R,14,0)</f>
        <v>1248</v>
      </c>
      <c r="C3073">
        <f t="shared" si="47"/>
        <v>2</v>
      </c>
      <c r="D3073" t="str">
        <f>VLOOKUP($A3073,UserCarData!$A:$R,18,0)</f>
        <v>Y</v>
      </c>
    </row>
    <row r="3074" spans="1:4" x14ac:dyDescent="0.25">
      <c r="A3074">
        <v>77</v>
      </c>
      <c r="B3074">
        <f>VLOOKUP($A3074,UserCarData!$A:$R,14,0)</f>
        <v>1248</v>
      </c>
      <c r="C3074">
        <f t="shared" ref="C3074:C3137" si="48">IF(AND(B3074&gt;=500,B3074&lt;1000),1,IF(AND(B3074&gt;=1000,B3074&lt;1500),2,IF(AND(B3074&gt;=1500,B3074&lt;2000),3,IF(AND(B3074&gt;=2000,B3074&lt;2500),4,IF(AND(B3074&gt;=2500,B3074&lt;3000),5,IF(AND(B3074&gt;=3000,B3074&lt;3500),6,IF(AND(B3074&gt;=3500,B3074&lt;4000),7,8)))))))</f>
        <v>2</v>
      </c>
      <c r="D3074" t="str">
        <f>VLOOKUP($A3074,UserCarData!$A:$R,18,0)</f>
        <v>Y</v>
      </c>
    </row>
    <row r="3075" spans="1:4" x14ac:dyDescent="0.25">
      <c r="A3075">
        <v>97</v>
      </c>
      <c r="B3075">
        <f>VLOOKUP($A3075,UserCarData!$A:$R,14,0)</f>
        <v>1248</v>
      </c>
      <c r="C3075">
        <f t="shared" si="48"/>
        <v>2</v>
      </c>
      <c r="D3075" t="str">
        <f>VLOOKUP($A3075,UserCarData!$A:$R,18,0)</f>
        <v>Y</v>
      </c>
    </row>
    <row r="3076" spans="1:4" x14ac:dyDescent="0.25">
      <c r="A3076">
        <v>102</v>
      </c>
      <c r="B3076">
        <f>VLOOKUP($A3076,UserCarData!$A:$R,14,0)</f>
        <v>1248</v>
      </c>
      <c r="C3076">
        <f t="shared" si="48"/>
        <v>2</v>
      </c>
      <c r="D3076" t="str">
        <f>VLOOKUP($A3076,UserCarData!$A:$R,18,0)</f>
        <v>Y</v>
      </c>
    </row>
    <row r="3077" spans="1:4" x14ac:dyDescent="0.25">
      <c r="A3077">
        <v>117</v>
      </c>
      <c r="B3077">
        <f>VLOOKUP($A3077,UserCarData!$A:$R,14,0)</f>
        <v>1248</v>
      </c>
      <c r="C3077">
        <f t="shared" si="48"/>
        <v>2</v>
      </c>
      <c r="D3077" t="str">
        <f>VLOOKUP($A3077,UserCarData!$A:$R,18,0)</f>
        <v>Y</v>
      </c>
    </row>
    <row r="3078" spans="1:4" x14ac:dyDescent="0.25">
      <c r="A3078">
        <v>124</v>
      </c>
      <c r="B3078">
        <f>VLOOKUP($A3078,UserCarData!$A:$R,14,0)</f>
        <v>1248</v>
      </c>
      <c r="C3078">
        <f t="shared" si="48"/>
        <v>2</v>
      </c>
      <c r="D3078" t="str">
        <f>VLOOKUP($A3078,UserCarData!$A:$R,18,0)</f>
        <v>Y</v>
      </c>
    </row>
    <row r="3079" spans="1:4" x14ac:dyDescent="0.25">
      <c r="A3079">
        <v>128</v>
      </c>
      <c r="B3079">
        <f>VLOOKUP($A3079,UserCarData!$A:$R,14,0)</f>
        <v>1248</v>
      </c>
      <c r="C3079">
        <f t="shared" si="48"/>
        <v>2</v>
      </c>
      <c r="D3079" t="str">
        <f>VLOOKUP($A3079,UserCarData!$A:$R,18,0)</f>
        <v>Y</v>
      </c>
    </row>
    <row r="3080" spans="1:4" x14ac:dyDescent="0.25">
      <c r="A3080">
        <v>130</v>
      </c>
      <c r="B3080">
        <f>VLOOKUP($A3080,UserCarData!$A:$R,14,0)</f>
        <v>1248</v>
      </c>
      <c r="C3080">
        <f t="shared" si="48"/>
        <v>2</v>
      </c>
      <c r="D3080" t="str">
        <f>VLOOKUP($A3080,UserCarData!$A:$R,18,0)</f>
        <v>Y</v>
      </c>
    </row>
    <row r="3081" spans="1:4" x14ac:dyDescent="0.25">
      <c r="A3081">
        <v>148</v>
      </c>
      <c r="B3081">
        <f>VLOOKUP($A3081,UserCarData!$A:$R,14,0)</f>
        <v>1248</v>
      </c>
      <c r="C3081">
        <f t="shared" si="48"/>
        <v>2</v>
      </c>
      <c r="D3081" t="str">
        <f>VLOOKUP($A3081,UserCarData!$A:$R,18,0)</f>
        <v>Y</v>
      </c>
    </row>
    <row r="3082" spans="1:4" x14ac:dyDescent="0.25">
      <c r="A3082">
        <v>179</v>
      </c>
      <c r="B3082">
        <f>VLOOKUP($A3082,UserCarData!$A:$R,14,0)</f>
        <v>1248</v>
      </c>
      <c r="C3082">
        <f t="shared" si="48"/>
        <v>2</v>
      </c>
      <c r="D3082" t="str">
        <f>VLOOKUP($A3082,UserCarData!$A:$R,18,0)</f>
        <v>Y</v>
      </c>
    </row>
    <row r="3083" spans="1:4" x14ac:dyDescent="0.25">
      <c r="A3083">
        <v>190</v>
      </c>
      <c r="B3083">
        <f>VLOOKUP($A3083,UserCarData!$A:$R,14,0)</f>
        <v>1248</v>
      </c>
      <c r="C3083">
        <f t="shared" si="48"/>
        <v>2</v>
      </c>
      <c r="D3083" t="str">
        <f>VLOOKUP($A3083,UserCarData!$A:$R,18,0)</f>
        <v>Y</v>
      </c>
    </row>
    <row r="3084" spans="1:4" x14ac:dyDescent="0.25">
      <c r="A3084">
        <v>198</v>
      </c>
      <c r="B3084">
        <f>VLOOKUP($A3084,UserCarData!$A:$R,14,0)</f>
        <v>1248</v>
      </c>
      <c r="C3084">
        <f t="shared" si="48"/>
        <v>2</v>
      </c>
      <c r="D3084" t="str">
        <f>VLOOKUP($A3084,UserCarData!$A:$R,18,0)</f>
        <v>Y</v>
      </c>
    </row>
    <row r="3085" spans="1:4" x14ac:dyDescent="0.25">
      <c r="A3085">
        <v>200</v>
      </c>
      <c r="B3085">
        <f>VLOOKUP($A3085,UserCarData!$A:$R,14,0)</f>
        <v>1248</v>
      </c>
      <c r="C3085">
        <f t="shared" si="48"/>
        <v>2</v>
      </c>
      <c r="D3085" t="str">
        <f>VLOOKUP($A3085,UserCarData!$A:$R,18,0)</f>
        <v>Y</v>
      </c>
    </row>
    <row r="3086" spans="1:4" x14ac:dyDescent="0.25">
      <c r="A3086">
        <v>215</v>
      </c>
      <c r="B3086">
        <f>VLOOKUP($A3086,UserCarData!$A:$R,14,0)</f>
        <v>1248</v>
      </c>
      <c r="C3086">
        <f t="shared" si="48"/>
        <v>2</v>
      </c>
      <c r="D3086" t="str">
        <f>VLOOKUP($A3086,UserCarData!$A:$R,18,0)</f>
        <v>Y</v>
      </c>
    </row>
    <row r="3087" spans="1:4" x14ac:dyDescent="0.25">
      <c r="A3087">
        <v>224</v>
      </c>
      <c r="B3087">
        <f>VLOOKUP($A3087,UserCarData!$A:$R,14,0)</f>
        <v>1248</v>
      </c>
      <c r="C3087">
        <f t="shared" si="48"/>
        <v>2</v>
      </c>
      <c r="D3087" t="str">
        <f>VLOOKUP($A3087,UserCarData!$A:$R,18,0)</f>
        <v>Y</v>
      </c>
    </row>
    <row r="3088" spans="1:4" x14ac:dyDescent="0.25">
      <c r="A3088">
        <v>236</v>
      </c>
      <c r="B3088">
        <f>VLOOKUP($A3088,UserCarData!$A:$R,14,0)</f>
        <v>1248</v>
      </c>
      <c r="C3088">
        <f t="shared" si="48"/>
        <v>2</v>
      </c>
      <c r="D3088" t="str">
        <f>VLOOKUP($A3088,UserCarData!$A:$R,18,0)</f>
        <v>Y</v>
      </c>
    </row>
    <row r="3089" spans="1:4" x14ac:dyDescent="0.25">
      <c r="A3089">
        <v>239</v>
      </c>
      <c r="B3089">
        <f>VLOOKUP($A3089,UserCarData!$A:$R,14,0)</f>
        <v>1248</v>
      </c>
      <c r="C3089">
        <f t="shared" si="48"/>
        <v>2</v>
      </c>
      <c r="D3089" t="str">
        <f>VLOOKUP($A3089,UserCarData!$A:$R,18,0)</f>
        <v>Y</v>
      </c>
    </row>
    <row r="3090" spans="1:4" x14ac:dyDescent="0.25">
      <c r="A3090">
        <v>246</v>
      </c>
      <c r="B3090">
        <f>VLOOKUP($A3090,UserCarData!$A:$R,14,0)</f>
        <v>1248</v>
      </c>
      <c r="C3090">
        <f t="shared" si="48"/>
        <v>2</v>
      </c>
      <c r="D3090" t="str">
        <f>VLOOKUP($A3090,UserCarData!$A:$R,18,0)</f>
        <v>Y</v>
      </c>
    </row>
    <row r="3091" spans="1:4" x14ac:dyDescent="0.25">
      <c r="A3091">
        <v>249</v>
      </c>
      <c r="B3091">
        <f>VLOOKUP($A3091,UserCarData!$A:$R,14,0)</f>
        <v>1248</v>
      </c>
      <c r="C3091">
        <f t="shared" si="48"/>
        <v>2</v>
      </c>
      <c r="D3091" t="str">
        <f>VLOOKUP($A3091,UserCarData!$A:$R,18,0)</f>
        <v>Y</v>
      </c>
    </row>
    <row r="3092" spans="1:4" x14ac:dyDescent="0.25">
      <c r="A3092">
        <v>250</v>
      </c>
      <c r="B3092">
        <f>VLOOKUP($A3092,UserCarData!$A:$R,14,0)</f>
        <v>1248</v>
      </c>
      <c r="C3092">
        <f t="shared" si="48"/>
        <v>2</v>
      </c>
      <c r="D3092" t="str">
        <f>VLOOKUP($A3092,UserCarData!$A:$R,18,0)</f>
        <v>Y</v>
      </c>
    </row>
    <row r="3093" spans="1:4" x14ac:dyDescent="0.25">
      <c r="A3093">
        <v>257</v>
      </c>
      <c r="B3093">
        <f>VLOOKUP($A3093,UserCarData!$A:$R,14,0)</f>
        <v>1248</v>
      </c>
      <c r="C3093">
        <f t="shared" si="48"/>
        <v>2</v>
      </c>
      <c r="D3093" t="str">
        <f>VLOOKUP($A3093,UserCarData!$A:$R,18,0)</f>
        <v>Y</v>
      </c>
    </row>
    <row r="3094" spans="1:4" x14ac:dyDescent="0.25">
      <c r="A3094">
        <v>261</v>
      </c>
      <c r="B3094">
        <f>VLOOKUP($A3094,UserCarData!$A:$R,14,0)</f>
        <v>1248</v>
      </c>
      <c r="C3094">
        <f t="shared" si="48"/>
        <v>2</v>
      </c>
      <c r="D3094" t="str">
        <f>VLOOKUP($A3094,UserCarData!$A:$R,18,0)</f>
        <v>Y</v>
      </c>
    </row>
    <row r="3095" spans="1:4" x14ac:dyDescent="0.25">
      <c r="A3095">
        <v>262</v>
      </c>
      <c r="B3095">
        <f>VLOOKUP($A3095,UserCarData!$A:$R,14,0)</f>
        <v>1248</v>
      </c>
      <c r="C3095">
        <f t="shared" si="48"/>
        <v>2</v>
      </c>
      <c r="D3095" t="str">
        <f>VLOOKUP($A3095,UserCarData!$A:$R,18,0)</f>
        <v>Y</v>
      </c>
    </row>
    <row r="3096" spans="1:4" x14ac:dyDescent="0.25">
      <c r="A3096">
        <v>264</v>
      </c>
      <c r="B3096">
        <f>VLOOKUP($A3096,UserCarData!$A:$R,14,0)</f>
        <v>1248</v>
      </c>
      <c r="C3096">
        <f t="shared" si="48"/>
        <v>2</v>
      </c>
      <c r="D3096" t="str">
        <f>VLOOKUP($A3096,UserCarData!$A:$R,18,0)</f>
        <v>Y</v>
      </c>
    </row>
    <row r="3097" spans="1:4" x14ac:dyDescent="0.25">
      <c r="A3097">
        <v>273</v>
      </c>
      <c r="B3097">
        <f>VLOOKUP($A3097,UserCarData!$A:$R,14,0)</f>
        <v>1248</v>
      </c>
      <c r="C3097">
        <f t="shared" si="48"/>
        <v>2</v>
      </c>
      <c r="D3097" t="str">
        <f>VLOOKUP($A3097,UserCarData!$A:$R,18,0)</f>
        <v>Y</v>
      </c>
    </row>
    <row r="3098" spans="1:4" x14ac:dyDescent="0.25">
      <c r="A3098">
        <v>284</v>
      </c>
      <c r="B3098">
        <f>VLOOKUP($A3098,UserCarData!$A:$R,14,0)</f>
        <v>1248</v>
      </c>
      <c r="C3098">
        <f t="shared" si="48"/>
        <v>2</v>
      </c>
      <c r="D3098" t="str">
        <f>VLOOKUP($A3098,UserCarData!$A:$R,18,0)</f>
        <v>Y</v>
      </c>
    </row>
    <row r="3099" spans="1:4" x14ac:dyDescent="0.25">
      <c r="A3099">
        <v>304</v>
      </c>
      <c r="B3099">
        <f>VLOOKUP($A3099,UserCarData!$A:$R,14,0)</f>
        <v>1248</v>
      </c>
      <c r="C3099">
        <f t="shared" si="48"/>
        <v>2</v>
      </c>
      <c r="D3099" t="str">
        <f>VLOOKUP($A3099,UserCarData!$A:$R,18,0)</f>
        <v>Y</v>
      </c>
    </row>
    <row r="3100" spans="1:4" x14ac:dyDescent="0.25">
      <c r="A3100">
        <v>332</v>
      </c>
      <c r="B3100">
        <f>VLOOKUP($A3100,UserCarData!$A:$R,14,0)</f>
        <v>1248</v>
      </c>
      <c r="C3100">
        <f t="shared" si="48"/>
        <v>2</v>
      </c>
      <c r="D3100" t="str">
        <f>VLOOKUP($A3100,UserCarData!$A:$R,18,0)</f>
        <v>Y</v>
      </c>
    </row>
    <row r="3101" spans="1:4" x14ac:dyDescent="0.25">
      <c r="A3101">
        <v>339</v>
      </c>
      <c r="B3101">
        <f>VLOOKUP($A3101,UserCarData!$A:$R,14,0)</f>
        <v>1248</v>
      </c>
      <c r="C3101">
        <f t="shared" si="48"/>
        <v>2</v>
      </c>
      <c r="D3101" t="str">
        <f>VLOOKUP($A3101,UserCarData!$A:$R,18,0)</f>
        <v>Y</v>
      </c>
    </row>
    <row r="3102" spans="1:4" x14ac:dyDescent="0.25">
      <c r="A3102">
        <v>341</v>
      </c>
      <c r="B3102">
        <f>VLOOKUP($A3102,UserCarData!$A:$R,14,0)</f>
        <v>1248</v>
      </c>
      <c r="C3102">
        <f t="shared" si="48"/>
        <v>2</v>
      </c>
      <c r="D3102" t="str">
        <f>VLOOKUP($A3102,UserCarData!$A:$R,18,0)</f>
        <v>Y</v>
      </c>
    </row>
    <row r="3103" spans="1:4" x14ac:dyDescent="0.25">
      <c r="A3103">
        <v>342</v>
      </c>
      <c r="B3103">
        <f>VLOOKUP($A3103,UserCarData!$A:$R,14,0)</f>
        <v>1248</v>
      </c>
      <c r="C3103">
        <f t="shared" si="48"/>
        <v>2</v>
      </c>
      <c r="D3103" t="str">
        <f>VLOOKUP($A3103,UserCarData!$A:$R,18,0)</f>
        <v>Y</v>
      </c>
    </row>
    <row r="3104" spans="1:4" x14ac:dyDescent="0.25">
      <c r="A3104">
        <v>367</v>
      </c>
      <c r="B3104">
        <f>VLOOKUP($A3104,UserCarData!$A:$R,14,0)</f>
        <v>1248</v>
      </c>
      <c r="C3104">
        <f t="shared" si="48"/>
        <v>2</v>
      </c>
      <c r="D3104" t="str">
        <f>VLOOKUP($A3104,UserCarData!$A:$R,18,0)</f>
        <v>Y</v>
      </c>
    </row>
    <row r="3105" spans="1:4" x14ac:dyDescent="0.25">
      <c r="A3105">
        <v>378</v>
      </c>
      <c r="B3105">
        <f>VLOOKUP($A3105,UserCarData!$A:$R,14,0)</f>
        <v>1248</v>
      </c>
      <c r="C3105">
        <f t="shared" si="48"/>
        <v>2</v>
      </c>
      <c r="D3105" t="str">
        <f>VLOOKUP($A3105,UserCarData!$A:$R,18,0)</f>
        <v>Y</v>
      </c>
    </row>
    <row r="3106" spans="1:4" x14ac:dyDescent="0.25">
      <c r="A3106">
        <v>393</v>
      </c>
      <c r="B3106">
        <f>VLOOKUP($A3106,UserCarData!$A:$R,14,0)</f>
        <v>1248</v>
      </c>
      <c r="C3106">
        <f t="shared" si="48"/>
        <v>2</v>
      </c>
      <c r="D3106" t="str">
        <f>VLOOKUP($A3106,UserCarData!$A:$R,18,0)</f>
        <v>Y</v>
      </c>
    </row>
    <row r="3107" spans="1:4" x14ac:dyDescent="0.25">
      <c r="A3107">
        <v>396</v>
      </c>
      <c r="B3107">
        <f>VLOOKUP($A3107,UserCarData!$A:$R,14,0)</f>
        <v>1248</v>
      </c>
      <c r="C3107">
        <f t="shared" si="48"/>
        <v>2</v>
      </c>
      <c r="D3107" t="str">
        <f>VLOOKUP($A3107,UserCarData!$A:$R,18,0)</f>
        <v>Y</v>
      </c>
    </row>
    <row r="3108" spans="1:4" x14ac:dyDescent="0.25">
      <c r="A3108">
        <v>401</v>
      </c>
      <c r="B3108">
        <f>VLOOKUP($A3108,UserCarData!$A:$R,14,0)</f>
        <v>1248</v>
      </c>
      <c r="C3108">
        <f t="shared" si="48"/>
        <v>2</v>
      </c>
      <c r="D3108" t="str">
        <f>VLOOKUP($A3108,UserCarData!$A:$R,18,0)</f>
        <v>Y</v>
      </c>
    </row>
    <row r="3109" spans="1:4" x14ac:dyDescent="0.25">
      <c r="A3109">
        <v>417</v>
      </c>
      <c r="B3109">
        <f>VLOOKUP($A3109,UserCarData!$A:$R,14,0)</f>
        <v>1248</v>
      </c>
      <c r="C3109">
        <f t="shared" si="48"/>
        <v>2</v>
      </c>
      <c r="D3109" t="str">
        <f>VLOOKUP($A3109,UserCarData!$A:$R,18,0)</f>
        <v>Y</v>
      </c>
    </row>
    <row r="3110" spans="1:4" x14ac:dyDescent="0.25">
      <c r="A3110">
        <v>435</v>
      </c>
      <c r="B3110">
        <f>VLOOKUP($A3110,UserCarData!$A:$R,14,0)</f>
        <v>1248</v>
      </c>
      <c r="C3110">
        <f t="shared" si="48"/>
        <v>2</v>
      </c>
      <c r="D3110" t="str">
        <f>VLOOKUP($A3110,UserCarData!$A:$R,18,0)</f>
        <v>Y</v>
      </c>
    </row>
    <row r="3111" spans="1:4" x14ac:dyDescent="0.25">
      <c r="A3111">
        <v>439</v>
      </c>
      <c r="B3111">
        <f>VLOOKUP($A3111,UserCarData!$A:$R,14,0)</f>
        <v>1248</v>
      </c>
      <c r="C3111">
        <f t="shared" si="48"/>
        <v>2</v>
      </c>
      <c r="D3111" t="str">
        <f>VLOOKUP($A3111,UserCarData!$A:$R,18,0)</f>
        <v>Y</v>
      </c>
    </row>
    <row r="3112" spans="1:4" x14ac:dyDescent="0.25">
      <c r="A3112">
        <v>443</v>
      </c>
      <c r="B3112">
        <f>VLOOKUP($A3112,UserCarData!$A:$R,14,0)</f>
        <v>1248</v>
      </c>
      <c r="C3112">
        <f t="shared" si="48"/>
        <v>2</v>
      </c>
      <c r="D3112" t="str">
        <f>VLOOKUP($A3112,UserCarData!$A:$R,18,0)</f>
        <v>Y</v>
      </c>
    </row>
    <row r="3113" spans="1:4" x14ac:dyDescent="0.25">
      <c r="A3113">
        <v>465</v>
      </c>
      <c r="B3113">
        <f>VLOOKUP($A3113,UserCarData!$A:$R,14,0)</f>
        <v>1248</v>
      </c>
      <c r="C3113">
        <f t="shared" si="48"/>
        <v>2</v>
      </c>
      <c r="D3113" t="str">
        <f>VLOOKUP($A3113,UserCarData!$A:$R,18,0)</f>
        <v>Y</v>
      </c>
    </row>
    <row r="3114" spans="1:4" x14ac:dyDescent="0.25">
      <c r="A3114">
        <v>467</v>
      </c>
      <c r="B3114">
        <f>VLOOKUP($A3114,UserCarData!$A:$R,14,0)</f>
        <v>1248</v>
      </c>
      <c r="C3114">
        <f t="shared" si="48"/>
        <v>2</v>
      </c>
      <c r="D3114" t="str">
        <f>VLOOKUP($A3114,UserCarData!$A:$R,18,0)</f>
        <v>Y</v>
      </c>
    </row>
    <row r="3115" spans="1:4" x14ac:dyDescent="0.25">
      <c r="A3115">
        <v>468</v>
      </c>
      <c r="B3115">
        <f>VLOOKUP($A3115,UserCarData!$A:$R,14,0)</f>
        <v>1248</v>
      </c>
      <c r="C3115">
        <f t="shared" si="48"/>
        <v>2</v>
      </c>
      <c r="D3115" t="str">
        <f>VLOOKUP($A3115,UserCarData!$A:$R,18,0)</f>
        <v>Y</v>
      </c>
    </row>
    <row r="3116" spans="1:4" x14ac:dyDescent="0.25">
      <c r="A3116">
        <v>470</v>
      </c>
      <c r="B3116">
        <f>VLOOKUP($A3116,UserCarData!$A:$R,14,0)</f>
        <v>1248</v>
      </c>
      <c r="C3116">
        <f t="shared" si="48"/>
        <v>2</v>
      </c>
      <c r="D3116" t="str">
        <f>VLOOKUP($A3116,UserCarData!$A:$R,18,0)</f>
        <v>Y</v>
      </c>
    </row>
    <row r="3117" spans="1:4" x14ac:dyDescent="0.25">
      <c r="A3117">
        <v>484</v>
      </c>
      <c r="B3117">
        <f>VLOOKUP($A3117,UserCarData!$A:$R,14,0)</f>
        <v>1248</v>
      </c>
      <c r="C3117">
        <f t="shared" si="48"/>
        <v>2</v>
      </c>
      <c r="D3117" t="str">
        <f>VLOOKUP($A3117,UserCarData!$A:$R,18,0)</f>
        <v>Y</v>
      </c>
    </row>
    <row r="3118" spans="1:4" x14ac:dyDescent="0.25">
      <c r="A3118">
        <v>485</v>
      </c>
      <c r="B3118">
        <f>VLOOKUP($A3118,UserCarData!$A:$R,14,0)</f>
        <v>1248</v>
      </c>
      <c r="C3118">
        <f t="shared" si="48"/>
        <v>2</v>
      </c>
      <c r="D3118" t="str">
        <f>VLOOKUP($A3118,UserCarData!$A:$R,18,0)</f>
        <v>Y</v>
      </c>
    </row>
    <row r="3119" spans="1:4" x14ac:dyDescent="0.25">
      <c r="A3119">
        <v>487</v>
      </c>
      <c r="B3119">
        <f>VLOOKUP($A3119,UserCarData!$A:$R,14,0)</f>
        <v>1248</v>
      </c>
      <c r="C3119">
        <f t="shared" si="48"/>
        <v>2</v>
      </c>
      <c r="D3119" t="str">
        <f>VLOOKUP($A3119,UserCarData!$A:$R,18,0)</f>
        <v>Y</v>
      </c>
    </row>
    <row r="3120" spans="1:4" x14ac:dyDescent="0.25">
      <c r="A3120">
        <v>499</v>
      </c>
      <c r="B3120">
        <f>VLOOKUP($A3120,UserCarData!$A:$R,14,0)</f>
        <v>1248</v>
      </c>
      <c r="C3120">
        <f t="shared" si="48"/>
        <v>2</v>
      </c>
      <c r="D3120" t="str">
        <f>VLOOKUP($A3120,UserCarData!$A:$R,18,0)</f>
        <v>Y</v>
      </c>
    </row>
    <row r="3121" spans="1:4" x14ac:dyDescent="0.25">
      <c r="A3121">
        <v>510</v>
      </c>
      <c r="B3121">
        <f>VLOOKUP($A3121,UserCarData!$A:$R,14,0)</f>
        <v>1248</v>
      </c>
      <c r="C3121">
        <f t="shared" si="48"/>
        <v>2</v>
      </c>
      <c r="D3121" t="str">
        <f>VLOOKUP($A3121,UserCarData!$A:$R,18,0)</f>
        <v>Y</v>
      </c>
    </row>
    <row r="3122" spans="1:4" x14ac:dyDescent="0.25">
      <c r="A3122">
        <v>511</v>
      </c>
      <c r="B3122">
        <f>VLOOKUP($A3122,UserCarData!$A:$R,14,0)</f>
        <v>1248</v>
      </c>
      <c r="C3122">
        <f t="shared" si="48"/>
        <v>2</v>
      </c>
      <c r="D3122" t="str">
        <f>VLOOKUP($A3122,UserCarData!$A:$R,18,0)</f>
        <v>Y</v>
      </c>
    </row>
    <row r="3123" spans="1:4" x14ac:dyDescent="0.25">
      <c r="A3123">
        <v>514</v>
      </c>
      <c r="B3123">
        <f>VLOOKUP($A3123,UserCarData!$A:$R,14,0)</f>
        <v>1248</v>
      </c>
      <c r="C3123">
        <f t="shared" si="48"/>
        <v>2</v>
      </c>
      <c r="D3123" t="str">
        <f>VLOOKUP($A3123,UserCarData!$A:$R,18,0)</f>
        <v>Y</v>
      </c>
    </row>
    <row r="3124" spans="1:4" x14ac:dyDescent="0.25">
      <c r="A3124">
        <v>548</v>
      </c>
      <c r="B3124">
        <f>VLOOKUP($A3124,UserCarData!$A:$R,14,0)</f>
        <v>1248</v>
      </c>
      <c r="C3124">
        <f t="shared" si="48"/>
        <v>2</v>
      </c>
      <c r="D3124" t="str">
        <f>VLOOKUP($A3124,UserCarData!$A:$R,18,0)</f>
        <v>Y</v>
      </c>
    </row>
    <row r="3125" spans="1:4" x14ac:dyDescent="0.25">
      <c r="A3125">
        <v>550</v>
      </c>
      <c r="B3125">
        <f>VLOOKUP($A3125,UserCarData!$A:$R,14,0)</f>
        <v>1248</v>
      </c>
      <c r="C3125">
        <f t="shared" si="48"/>
        <v>2</v>
      </c>
      <c r="D3125" t="str">
        <f>VLOOKUP($A3125,UserCarData!$A:$R,18,0)</f>
        <v>Y</v>
      </c>
    </row>
    <row r="3126" spans="1:4" x14ac:dyDescent="0.25">
      <c r="A3126">
        <v>553</v>
      </c>
      <c r="B3126">
        <f>VLOOKUP($A3126,UserCarData!$A:$R,14,0)</f>
        <v>1248</v>
      </c>
      <c r="C3126">
        <f t="shared" si="48"/>
        <v>2</v>
      </c>
      <c r="D3126" t="str">
        <f>VLOOKUP($A3126,UserCarData!$A:$R,18,0)</f>
        <v>Y</v>
      </c>
    </row>
    <row r="3127" spans="1:4" x14ac:dyDescent="0.25">
      <c r="A3127">
        <v>568</v>
      </c>
      <c r="B3127">
        <f>VLOOKUP($A3127,UserCarData!$A:$R,14,0)</f>
        <v>1248</v>
      </c>
      <c r="C3127">
        <f t="shared" si="48"/>
        <v>2</v>
      </c>
      <c r="D3127" t="str">
        <f>VLOOKUP($A3127,UserCarData!$A:$R,18,0)</f>
        <v>Y</v>
      </c>
    </row>
    <row r="3128" spans="1:4" x14ac:dyDescent="0.25">
      <c r="A3128">
        <v>571</v>
      </c>
      <c r="B3128">
        <f>VLOOKUP($A3128,UserCarData!$A:$R,14,0)</f>
        <v>1248</v>
      </c>
      <c r="C3128">
        <f t="shared" si="48"/>
        <v>2</v>
      </c>
      <c r="D3128" t="str">
        <f>VLOOKUP($A3128,UserCarData!$A:$R,18,0)</f>
        <v>Y</v>
      </c>
    </row>
    <row r="3129" spans="1:4" x14ac:dyDescent="0.25">
      <c r="A3129">
        <v>572</v>
      </c>
      <c r="B3129">
        <f>VLOOKUP($A3129,UserCarData!$A:$R,14,0)</f>
        <v>1248</v>
      </c>
      <c r="C3129">
        <f t="shared" si="48"/>
        <v>2</v>
      </c>
      <c r="D3129" t="str">
        <f>VLOOKUP($A3129,UserCarData!$A:$R,18,0)</f>
        <v>Y</v>
      </c>
    </row>
    <row r="3130" spans="1:4" x14ac:dyDescent="0.25">
      <c r="A3130">
        <v>606</v>
      </c>
      <c r="B3130">
        <f>VLOOKUP($A3130,UserCarData!$A:$R,14,0)</f>
        <v>1248</v>
      </c>
      <c r="C3130">
        <f t="shared" si="48"/>
        <v>2</v>
      </c>
      <c r="D3130" t="str">
        <f>VLOOKUP($A3130,UserCarData!$A:$R,18,0)</f>
        <v>Y</v>
      </c>
    </row>
    <row r="3131" spans="1:4" x14ac:dyDescent="0.25">
      <c r="A3131">
        <v>612</v>
      </c>
      <c r="B3131">
        <f>VLOOKUP($A3131,UserCarData!$A:$R,14,0)</f>
        <v>1248</v>
      </c>
      <c r="C3131">
        <f t="shared" si="48"/>
        <v>2</v>
      </c>
      <c r="D3131" t="str">
        <f>VLOOKUP($A3131,UserCarData!$A:$R,18,0)</f>
        <v>Y</v>
      </c>
    </row>
    <row r="3132" spans="1:4" x14ac:dyDescent="0.25">
      <c r="A3132">
        <v>614</v>
      </c>
      <c r="B3132">
        <f>VLOOKUP($A3132,UserCarData!$A:$R,14,0)</f>
        <v>1248</v>
      </c>
      <c r="C3132">
        <f t="shared" si="48"/>
        <v>2</v>
      </c>
      <c r="D3132" t="str">
        <f>VLOOKUP($A3132,UserCarData!$A:$R,18,0)</f>
        <v>Y</v>
      </c>
    </row>
    <row r="3133" spans="1:4" x14ac:dyDescent="0.25">
      <c r="A3133">
        <v>622</v>
      </c>
      <c r="B3133">
        <f>VLOOKUP($A3133,UserCarData!$A:$R,14,0)</f>
        <v>1248</v>
      </c>
      <c r="C3133">
        <f t="shared" si="48"/>
        <v>2</v>
      </c>
      <c r="D3133" t="str">
        <f>VLOOKUP($A3133,UserCarData!$A:$R,18,0)</f>
        <v>Y</v>
      </c>
    </row>
    <row r="3134" spans="1:4" x14ac:dyDescent="0.25">
      <c r="A3134">
        <v>627</v>
      </c>
      <c r="B3134">
        <f>VLOOKUP($A3134,UserCarData!$A:$R,14,0)</f>
        <v>1248</v>
      </c>
      <c r="C3134">
        <f t="shared" si="48"/>
        <v>2</v>
      </c>
      <c r="D3134" t="str">
        <f>VLOOKUP($A3134,UserCarData!$A:$R,18,0)</f>
        <v>Y</v>
      </c>
    </row>
    <row r="3135" spans="1:4" x14ac:dyDescent="0.25">
      <c r="A3135">
        <v>631</v>
      </c>
      <c r="B3135">
        <f>VLOOKUP($A3135,UserCarData!$A:$R,14,0)</f>
        <v>1248</v>
      </c>
      <c r="C3135">
        <f t="shared" si="48"/>
        <v>2</v>
      </c>
      <c r="D3135" t="str">
        <f>VLOOKUP($A3135,UserCarData!$A:$R,18,0)</f>
        <v>Y</v>
      </c>
    </row>
    <row r="3136" spans="1:4" x14ac:dyDescent="0.25">
      <c r="A3136">
        <v>640</v>
      </c>
      <c r="B3136">
        <f>VLOOKUP($A3136,UserCarData!$A:$R,14,0)</f>
        <v>1248</v>
      </c>
      <c r="C3136">
        <f t="shared" si="48"/>
        <v>2</v>
      </c>
      <c r="D3136" t="str">
        <f>VLOOKUP($A3136,UserCarData!$A:$R,18,0)</f>
        <v>Y</v>
      </c>
    </row>
    <row r="3137" spans="1:4" x14ac:dyDescent="0.25">
      <c r="A3137">
        <v>654</v>
      </c>
      <c r="B3137">
        <f>VLOOKUP($A3137,UserCarData!$A:$R,14,0)</f>
        <v>1248</v>
      </c>
      <c r="C3137">
        <f t="shared" si="48"/>
        <v>2</v>
      </c>
      <c r="D3137" t="str">
        <f>VLOOKUP($A3137,UserCarData!$A:$R,18,0)</f>
        <v>Y</v>
      </c>
    </row>
    <row r="3138" spans="1:4" x14ac:dyDescent="0.25">
      <c r="A3138">
        <v>670</v>
      </c>
      <c r="B3138">
        <f>VLOOKUP($A3138,UserCarData!$A:$R,14,0)</f>
        <v>1248</v>
      </c>
      <c r="C3138">
        <f t="shared" ref="C3138:C3201" si="49">IF(AND(B3138&gt;=500,B3138&lt;1000),1,IF(AND(B3138&gt;=1000,B3138&lt;1500),2,IF(AND(B3138&gt;=1500,B3138&lt;2000),3,IF(AND(B3138&gt;=2000,B3138&lt;2500),4,IF(AND(B3138&gt;=2500,B3138&lt;3000),5,IF(AND(B3138&gt;=3000,B3138&lt;3500),6,IF(AND(B3138&gt;=3500,B3138&lt;4000),7,8)))))))</f>
        <v>2</v>
      </c>
      <c r="D3138" t="str">
        <f>VLOOKUP($A3138,UserCarData!$A:$R,18,0)</f>
        <v>Y</v>
      </c>
    </row>
    <row r="3139" spans="1:4" x14ac:dyDescent="0.25">
      <c r="A3139">
        <v>673</v>
      </c>
      <c r="B3139">
        <f>VLOOKUP($A3139,UserCarData!$A:$R,14,0)</f>
        <v>1248</v>
      </c>
      <c r="C3139">
        <f t="shared" si="49"/>
        <v>2</v>
      </c>
      <c r="D3139" t="str">
        <f>VLOOKUP($A3139,UserCarData!$A:$R,18,0)</f>
        <v>Y</v>
      </c>
    </row>
    <row r="3140" spans="1:4" x14ac:dyDescent="0.25">
      <c r="A3140">
        <v>699</v>
      </c>
      <c r="B3140">
        <f>VLOOKUP($A3140,UserCarData!$A:$R,14,0)</f>
        <v>1248</v>
      </c>
      <c r="C3140">
        <f t="shared" si="49"/>
        <v>2</v>
      </c>
      <c r="D3140" t="str">
        <f>VLOOKUP($A3140,UserCarData!$A:$R,18,0)</f>
        <v>Y</v>
      </c>
    </row>
    <row r="3141" spans="1:4" x14ac:dyDescent="0.25">
      <c r="A3141">
        <v>700</v>
      </c>
      <c r="B3141">
        <f>VLOOKUP($A3141,UserCarData!$A:$R,14,0)</f>
        <v>1248</v>
      </c>
      <c r="C3141">
        <f t="shared" si="49"/>
        <v>2</v>
      </c>
      <c r="D3141" t="str">
        <f>VLOOKUP($A3141,UserCarData!$A:$R,18,0)</f>
        <v>Y</v>
      </c>
    </row>
    <row r="3142" spans="1:4" x14ac:dyDescent="0.25">
      <c r="A3142">
        <v>730</v>
      </c>
      <c r="B3142">
        <f>VLOOKUP($A3142,UserCarData!$A:$R,14,0)</f>
        <v>1248</v>
      </c>
      <c r="C3142">
        <f t="shared" si="49"/>
        <v>2</v>
      </c>
      <c r="D3142" t="str">
        <f>VLOOKUP($A3142,UserCarData!$A:$R,18,0)</f>
        <v>Y</v>
      </c>
    </row>
    <row r="3143" spans="1:4" x14ac:dyDescent="0.25">
      <c r="A3143">
        <v>762</v>
      </c>
      <c r="B3143">
        <f>VLOOKUP($A3143,UserCarData!$A:$R,14,0)</f>
        <v>1248</v>
      </c>
      <c r="C3143">
        <f t="shared" si="49"/>
        <v>2</v>
      </c>
      <c r="D3143" t="str">
        <f>VLOOKUP($A3143,UserCarData!$A:$R,18,0)</f>
        <v>Y</v>
      </c>
    </row>
    <row r="3144" spans="1:4" x14ac:dyDescent="0.25">
      <c r="A3144">
        <v>767</v>
      </c>
      <c r="B3144">
        <f>VLOOKUP($A3144,UserCarData!$A:$R,14,0)</f>
        <v>1248</v>
      </c>
      <c r="C3144">
        <f t="shared" si="49"/>
        <v>2</v>
      </c>
      <c r="D3144" t="str">
        <f>VLOOKUP($A3144,UserCarData!$A:$R,18,0)</f>
        <v>Y</v>
      </c>
    </row>
    <row r="3145" spans="1:4" x14ac:dyDescent="0.25">
      <c r="A3145">
        <v>769</v>
      </c>
      <c r="B3145">
        <f>VLOOKUP($A3145,UserCarData!$A:$R,14,0)</f>
        <v>1248</v>
      </c>
      <c r="C3145">
        <f t="shared" si="49"/>
        <v>2</v>
      </c>
      <c r="D3145" t="str">
        <f>VLOOKUP($A3145,UserCarData!$A:$R,18,0)</f>
        <v>Y</v>
      </c>
    </row>
    <row r="3146" spans="1:4" x14ac:dyDescent="0.25">
      <c r="A3146">
        <v>778</v>
      </c>
      <c r="B3146">
        <f>VLOOKUP($A3146,UserCarData!$A:$R,14,0)</f>
        <v>1248</v>
      </c>
      <c r="C3146">
        <f t="shared" si="49"/>
        <v>2</v>
      </c>
      <c r="D3146" t="str">
        <f>VLOOKUP($A3146,UserCarData!$A:$R,18,0)</f>
        <v>Y</v>
      </c>
    </row>
    <row r="3147" spans="1:4" x14ac:dyDescent="0.25">
      <c r="A3147">
        <v>797</v>
      </c>
      <c r="B3147">
        <f>VLOOKUP($A3147,UserCarData!$A:$R,14,0)</f>
        <v>1248</v>
      </c>
      <c r="C3147">
        <f t="shared" si="49"/>
        <v>2</v>
      </c>
      <c r="D3147" t="str">
        <f>VLOOKUP($A3147,UserCarData!$A:$R,18,0)</f>
        <v>Y</v>
      </c>
    </row>
    <row r="3148" spans="1:4" x14ac:dyDescent="0.25">
      <c r="A3148">
        <v>799</v>
      </c>
      <c r="B3148">
        <f>VLOOKUP($A3148,UserCarData!$A:$R,14,0)</f>
        <v>1248</v>
      </c>
      <c r="C3148">
        <f t="shared" si="49"/>
        <v>2</v>
      </c>
      <c r="D3148" t="str">
        <f>VLOOKUP($A3148,UserCarData!$A:$R,18,0)</f>
        <v>Y</v>
      </c>
    </row>
    <row r="3149" spans="1:4" x14ac:dyDescent="0.25">
      <c r="A3149">
        <v>801</v>
      </c>
      <c r="B3149">
        <f>VLOOKUP($A3149,UserCarData!$A:$R,14,0)</f>
        <v>1248</v>
      </c>
      <c r="C3149">
        <f t="shared" si="49"/>
        <v>2</v>
      </c>
      <c r="D3149" t="str">
        <f>VLOOKUP($A3149,UserCarData!$A:$R,18,0)</f>
        <v>Y</v>
      </c>
    </row>
    <row r="3150" spans="1:4" x14ac:dyDescent="0.25">
      <c r="A3150">
        <v>808</v>
      </c>
      <c r="B3150">
        <f>VLOOKUP($A3150,UserCarData!$A:$R,14,0)</f>
        <v>1248</v>
      </c>
      <c r="C3150">
        <f t="shared" si="49"/>
        <v>2</v>
      </c>
      <c r="D3150" t="str">
        <f>VLOOKUP($A3150,UserCarData!$A:$R,18,0)</f>
        <v>Y</v>
      </c>
    </row>
    <row r="3151" spans="1:4" x14ac:dyDescent="0.25">
      <c r="A3151">
        <v>812</v>
      </c>
      <c r="B3151">
        <f>VLOOKUP($A3151,UserCarData!$A:$R,14,0)</f>
        <v>1248</v>
      </c>
      <c r="C3151">
        <f t="shared" si="49"/>
        <v>2</v>
      </c>
      <c r="D3151" t="str">
        <f>VLOOKUP($A3151,UserCarData!$A:$R,18,0)</f>
        <v>Y</v>
      </c>
    </row>
    <row r="3152" spans="1:4" x14ac:dyDescent="0.25">
      <c r="A3152">
        <v>816</v>
      </c>
      <c r="B3152">
        <f>VLOOKUP($A3152,UserCarData!$A:$R,14,0)</f>
        <v>1248</v>
      </c>
      <c r="C3152">
        <f t="shared" si="49"/>
        <v>2</v>
      </c>
      <c r="D3152" t="str">
        <f>VLOOKUP($A3152,UserCarData!$A:$R,18,0)</f>
        <v>Y</v>
      </c>
    </row>
    <row r="3153" spans="1:4" x14ac:dyDescent="0.25">
      <c r="A3153">
        <v>826</v>
      </c>
      <c r="B3153">
        <f>VLOOKUP($A3153,UserCarData!$A:$R,14,0)</f>
        <v>1248</v>
      </c>
      <c r="C3153">
        <f t="shared" si="49"/>
        <v>2</v>
      </c>
      <c r="D3153" t="str">
        <f>VLOOKUP($A3153,UserCarData!$A:$R,18,0)</f>
        <v>Y</v>
      </c>
    </row>
    <row r="3154" spans="1:4" x14ac:dyDescent="0.25">
      <c r="A3154">
        <v>849</v>
      </c>
      <c r="B3154">
        <f>VLOOKUP($A3154,UserCarData!$A:$R,14,0)</f>
        <v>1248</v>
      </c>
      <c r="C3154">
        <f t="shared" si="49"/>
        <v>2</v>
      </c>
      <c r="D3154" t="str">
        <f>VLOOKUP($A3154,UserCarData!$A:$R,18,0)</f>
        <v>Y</v>
      </c>
    </row>
    <row r="3155" spans="1:4" x14ac:dyDescent="0.25">
      <c r="A3155">
        <v>850</v>
      </c>
      <c r="B3155">
        <f>VLOOKUP($A3155,UserCarData!$A:$R,14,0)</f>
        <v>1248</v>
      </c>
      <c r="C3155">
        <f t="shared" si="49"/>
        <v>2</v>
      </c>
      <c r="D3155" t="str">
        <f>VLOOKUP($A3155,UserCarData!$A:$R,18,0)</f>
        <v>Y</v>
      </c>
    </row>
    <row r="3156" spans="1:4" x14ac:dyDescent="0.25">
      <c r="A3156">
        <v>855</v>
      </c>
      <c r="B3156">
        <f>VLOOKUP($A3156,UserCarData!$A:$R,14,0)</f>
        <v>1248</v>
      </c>
      <c r="C3156">
        <f t="shared" si="49"/>
        <v>2</v>
      </c>
      <c r="D3156" t="str">
        <f>VLOOKUP($A3156,UserCarData!$A:$R,18,0)</f>
        <v>Y</v>
      </c>
    </row>
    <row r="3157" spans="1:4" x14ac:dyDescent="0.25">
      <c r="A3157">
        <v>856</v>
      </c>
      <c r="B3157">
        <f>VLOOKUP($A3157,UserCarData!$A:$R,14,0)</f>
        <v>1248</v>
      </c>
      <c r="C3157">
        <f t="shared" si="49"/>
        <v>2</v>
      </c>
      <c r="D3157" t="str">
        <f>VLOOKUP($A3157,UserCarData!$A:$R,18,0)</f>
        <v>Y</v>
      </c>
    </row>
    <row r="3158" spans="1:4" x14ac:dyDescent="0.25">
      <c r="A3158">
        <v>866</v>
      </c>
      <c r="B3158">
        <f>VLOOKUP($A3158,UserCarData!$A:$R,14,0)</f>
        <v>1248</v>
      </c>
      <c r="C3158">
        <f t="shared" si="49"/>
        <v>2</v>
      </c>
      <c r="D3158" t="str">
        <f>VLOOKUP($A3158,UserCarData!$A:$R,18,0)</f>
        <v>Y</v>
      </c>
    </row>
    <row r="3159" spans="1:4" x14ac:dyDescent="0.25">
      <c r="A3159">
        <v>870</v>
      </c>
      <c r="B3159">
        <f>VLOOKUP($A3159,UserCarData!$A:$R,14,0)</f>
        <v>1248</v>
      </c>
      <c r="C3159">
        <f t="shared" si="49"/>
        <v>2</v>
      </c>
      <c r="D3159" t="str">
        <f>VLOOKUP($A3159,UserCarData!$A:$R,18,0)</f>
        <v>Y</v>
      </c>
    </row>
    <row r="3160" spans="1:4" x14ac:dyDescent="0.25">
      <c r="A3160">
        <v>875</v>
      </c>
      <c r="B3160">
        <f>VLOOKUP($A3160,UserCarData!$A:$R,14,0)</f>
        <v>1248</v>
      </c>
      <c r="C3160">
        <f t="shared" si="49"/>
        <v>2</v>
      </c>
      <c r="D3160" t="str">
        <f>VLOOKUP($A3160,UserCarData!$A:$R,18,0)</f>
        <v>Y</v>
      </c>
    </row>
    <row r="3161" spans="1:4" x14ac:dyDescent="0.25">
      <c r="A3161">
        <v>900</v>
      </c>
      <c r="B3161">
        <f>VLOOKUP($A3161,UserCarData!$A:$R,14,0)</f>
        <v>1248</v>
      </c>
      <c r="C3161">
        <f t="shared" si="49"/>
        <v>2</v>
      </c>
      <c r="D3161" t="str">
        <f>VLOOKUP($A3161,UserCarData!$A:$R,18,0)</f>
        <v>Y</v>
      </c>
    </row>
    <row r="3162" spans="1:4" x14ac:dyDescent="0.25">
      <c r="A3162">
        <v>912</v>
      </c>
      <c r="B3162">
        <f>VLOOKUP($A3162,UserCarData!$A:$R,14,0)</f>
        <v>1248</v>
      </c>
      <c r="C3162">
        <f t="shared" si="49"/>
        <v>2</v>
      </c>
      <c r="D3162" t="str">
        <f>VLOOKUP($A3162,UserCarData!$A:$R,18,0)</f>
        <v>Y</v>
      </c>
    </row>
    <row r="3163" spans="1:4" x14ac:dyDescent="0.25">
      <c r="A3163">
        <v>913</v>
      </c>
      <c r="B3163">
        <f>VLOOKUP($A3163,UserCarData!$A:$R,14,0)</f>
        <v>1248</v>
      </c>
      <c r="C3163">
        <f t="shared" si="49"/>
        <v>2</v>
      </c>
      <c r="D3163" t="str">
        <f>VLOOKUP($A3163,UserCarData!$A:$R,18,0)</f>
        <v>Y</v>
      </c>
    </row>
    <row r="3164" spans="1:4" x14ac:dyDescent="0.25">
      <c r="A3164">
        <v>918</v>
      </c>
      <c r="B3164">
        <f>VLOOKUP($A3164,UserCarData!$A:$R,14,0)</f>
        <v>1248</v>
      </c>
      <c r="C3164">
        <f t="shared" si="49"/>
        <v>2</v>
      </c>
      <c r="D3164" t="str">
        <f>VLOOKUP($A3164,UserCarData!$A:$R,18,0)</f>
        <v>Y</v>
      </c>
    </row>
    <row r="3165" spans="1:4" x14ac:dyDescent="0.25">
      <c r="A3165">
        <v>931</v>
      </c>
      <c r="B3165">
        <f>VLOOKUP($A3165,UserCarData!$A:$R,14,0)</f>
        <v>1248</v>
      </c>
      <c r="C3165">
        <f t="shared" si="49"/>
        <v>2</v>
      </c>
      <c r="D3165" t="str">
        <f>VLOOKUP($A3165,UserCarData!$A:$R,18,0)</f>
        <v>Y</v>
      </c>
    </row>
    <row r="3166" spans="1:4" x14ac:dyDescent="0.25">
      <c r="A3166">
        <v>932</v>
      </c>
      <c r="B3166">
        <f>VLOOKUP($A3166,UserCarData!$A:$R,14,0)</f>
        <v>1248</v>
      </c>
      <c r="C3166">
        <f t="shared" si="49"/>
        <v>2</v>
      </c>
      <c r="D3166" t="str">
        <f>VLOOKUP($A3166,UserCarData!$A:$R,18,0)</f>
        <v>Y</v>
      </c>
    </row>
    <row r="3167" spans="1:4" x14ac:dyDescent="0.25">
      <c r="A3167">
        <v>936</v>
      </c>
      <c r="B3167">
        <f>VLOOKUP($A3167,UserCarData!$A:$R,14,0)</f>
        <v>1248</v>
      </c>
      <c r="C3167">
        <f t="shared" si="49"/>
        <v>2</v>
      </c>
      <c r="D3167" t="str">
        <f>VLOOKUP($A3167,UserCarData!$A:$R,18,0)</f>
        <v>Y</v>
      </c>
    </row>
    <row r="3168" spans="1:4" x14ac:dyDescent="0.25">
      <c r="A3168">
        <v>944</v>
      </c>
      <c r="B3168">
        <f>VLOOKUP($A3168,UserCarData!$A:$R,14,0)</f>
        <v>1248</v>
      </c>
      <c r="C3168">
        <f t="shared" si="49"/>
        <v>2</v>
      </c>
      <c r="D3168" t="str">
        <f>VLOOKUP($A3168,UserCarData!$A:$R,18,0)</f>
        <v>Y</v>
      </c>
    </row>
    <row r="3169" spans="1:4" x14ac:dyDescent="0.25">
      <c r="A3169">
        <v>946</v>
      </c>
      <c r="B3169">
        <f>VLOOKUP($A3169,UserCarData!$A:$R,14,0)</f>
        <v>1248</v>
      </c>
      <c r="C3169">
        <f t="shared" si="49"/>
        <v>2</v>
      </c>
      <c r="D3169" t="str">
        <f>VLOOKUP($A3169,UserCarData!$A:$R,18,0)</f>
        <v>Y</v>
      </c>
    </row>
    <row r="3170" spans="1:4" x14ac:dyDescent="0.25">
      <c r="A3170">
        <v>947</v>
      </c>
      <c r="B3170">
        <f>VLOOKUP($A3170,UserCarData!$A:$R,14,0)</f>
        <v>1248</v>
      </c>
      <c r="C3170">
        <f t="shared" si="49"/>
        <v>2</v>
      </c>
      <c r="D3170" t="str">
        <f>VLOOKUP($A3170,UserCarData!$A:$R,18,0)</f>
        <v>Y</v>
      </c>
    </row>
    <row r="3171" spans="1:4" x14ac:dyDescent="0.25">
      <c r="A3171">
        <v>949</v>
      </c>
      <c r="B3171">
        <f>VLOOKUP($A3171,UserCarData!$A:$R,14,0)</f>
        <v>1248</v>
      </c>
      <c r="C3171">
        <f t="shared" si="49"/>
        <v>2</v>
      </c>
      <c r="D3171" t="str">
        <f>VLOOKUP($A3171,UserCarData!$A:$R,18,0)</f>
        <v>Y</v>
      </c>
    </row>
    <row r="3172" spans="1:4" x14ac:dyDescent="0.25">
      <c r="A3172">
        <v>956</v>
      </c>
      <c r="B3172">
        <f>VLOOKUP($A3172,UserCarData!$A:$R,14,0)</f>
        <v>1248</v>
      </c>
      <c r="C3172">
        <f t="shared" si="49"/>
        <v>2</v>
      </c>
      <c r="D3172" t="str">
        <f>VLOOKUP($A3172,UserCarData!$A:$R,18,0)</f>
        <v>Y</v>
      </c>
    </row>
    <row r="3173" spans="1:4" x14ac:dyDescent="0.25">
      <c r="A3173">
        <v>957</v>
      </c>
      <c r="B3173">
        <f>VLOOKUP($A3173,UserCarData!$A:$R,14,0)</f>
        <v>1248</v>
      </c>
      <c r="C3173">
        <f t="shared" si="49"/>
        <v>2</v>
      </c>
      <c r="D3173" t="str">
        <f>VLOOKUP($A3173,UserCarData!$A:$R,18,0)</f>
        <v>Y</v>
      </c>
    </row>
    <row r="3174" spans="1:4" x14ac:dyDescent="0.25">
      <c r="A3174">
        <v>968</v>
      </c>
      <c r="B3174">
        <f>VLOOKUP($A3174,UserCarData!$A:$R,14,0)</f>
        <v>1248</v>
      </c>
      <c r="C3174">
        <f t="shared" si="49"/>
        <v>2</v>
      </c>
      <c r="D3174" t="str">
        <f>VLOOKUP($A3174,UserCarData!$A:$R,18,0)</f>
        <v>Y</v>
      </c>
    </row>
    <row r="3175" spans="1:4" x14ac:dyDescent="0.25">
      <c r="A3175">
        <v>970</v>
      </c>
      <c r="B3175">
        <f>VLOOKUP($A3175,UserCarData!$A:$R,14,0)</f>
        <v>1248</v>
      </c>
      <c r="C3175">
        <f t="shared" si="49"/>
        <v>2</v>
      </c>
      <c r="D3175" t="str">
        <f>VLOOKUP($A3175,UserCarData!$A:$R,18,0)</f>
        <v>Y</v>
      </c>
    </row>
    <row r="3176" spans="1:4" x14ac:dyDescent="0.25">
      <c r="A3176">
        <v>975</v>
      </c>
      <c r="B3176">
        <f>VLOOKUP($A3176,UserCarData!$A:$R,14,0)</f>
        <v>1248</v>
      </c>
      <c r="C3176">
        <f t="shared" si="49"/>
        <v>2</v>
      </c>
      <c r="D3176" t="str">
        <f>VLOOKUP($A3176,UserCarData!$A:$R,18,0)</f>
        <v>Y</v>
      </c>
    </row>
    <row r="3177" spans="1:4" x14ac:dyDescent="0.25">
      <c r="A3177">
        <v>984</v>
      </c>
      <c r="B3177">
        <f>VLOOKUP($A3177,UserCarData!$A:$R,14,0)</f>
        <v>1248</v>
      </c>
      <c r="C3177">
        <f t="shared" si="49"/>
        <v>2</v>
      </c>
      <c r="D3177" t="str">
        <f>VLOOKUP($A3177,UserCarData!$A:$R,18,0)</f>
        <v>Y</v>
      </c>
    </row>
    <row r="3178" spans="1:4" x14ac:dyDescent="0.25">
      <c r="A3178">
        <v>988</v>
      </c>
      <c r="B3178">
        <f>VLOOKUP($A3178,UserCarData!$A:$R,14,0)</f>
        <v>1248</v>
      </c>
      <c r="C3178">
        <f t="shared" si="49"/>
        <v>2</v>
      </c>
      <c r="D3178" t="str">
        <f>VLOOKUP($A3178,UserCarData!$A:$R,18,0)</f>
        <v>Y</v>
      </c>
    </row>
    <row r="3179" spans="1:4" x14ac:dyDescent="0.25">
      <c r="A3179">
        <v>991</v>
      </c>
      <c r="B3179">
        <f>VLOOKUP($A3179,UserCarData!$A:$R,14,0)</f>
        <v>1248</v>
      </c>
      <c r="C3179">
        <f t="shared" si="49"/>
        <v>2</v>
      </c>
      <c r="D3179" t="str">
        <f>VLOOKUP($A3179,UserCarData!$A:$R,18,0)</f>
        <v>Y</v>
      </c>
    </row>
    <row r="3180" spans="1:4" x14ac:dyDescent="0.25">
      <c r="A3180">
        <v>1003</v>
      </c>
      <c r="B3180">
        <f>VLOOKUP($A3180,UserCarData!$A:$R,14,0)</f>
        <v>1248</v>
      </c>
      <c r="C3180">
        <f t="shared" si="49"/>
        <v>2</v>
      </c>
      <c r="D3180" t="str">
        <f>VLOOKUP($A3180,UserCarData!$A:$R,18,0)</f>
        <v>Y</v>
      </c>
    </row>
    <row r="3181" spans="1:4" x14ac:dyDescent="0.25">
      <c r="A3181">
        <v>1023</v>
      </c>
      <c r="B3181">
        <f>VLOOKUP($A3181,UserCarData!$A:$R,14,0)</f>
        <v>1248</v>
      </c>
      <c r="C3181">
        <f t="shared" si="49"/>
        <v>2</v>
      </c>
      <c r="D3181" t="str">
        <f>VLOOKUP($A3181,UserCarData!$A:$R,18,0)</f>
        <v>Y</v>
      </c>
    </row>
    <row r="3182" spans="1:4" x14ac:dyDescent="0.25">
      <c r="A3182">
        <v>1036</v>
      </c>
      <c r="B3182">
        <f>VLOOKUP($A3182,UserCarData!$A:$R,14,0)</f>
        <v>1248</v>
      </c>
      <c r="C3182">
        <f t="shared" si="49"/>
        <v>2</v>
      </c>
      <c r="D3182" t="str">
        <f>VLOOKUP($A3182,UserCarData!$A:$R,18,0)</f>
        <v>Y</v>
      </c>
    </row>
    <row r="3183" spans="1:4" x14ac:dyDescent="0.25">
      <c r="A3183">
        <v>1051</v>
      </c>
      <c r="B3183">
        <f>VLOOKUP($A3183,UserCarData!$A:$R,14,0)</f>
        <v>1248</v>
      </c>
      <c r="C3183">
        <f t="shared" si="49"/>
        <v>2</v>
      </c>
      <c r="D3183" t="str">
        <f>VLOOKUP($A3183,UserCarData!$A:$R,18,0)</f>
        <v>Y</v>
      </c>
    </row>
    <row r="3184" spans="1:4" x14ac:dyDescent="0.25">
      <c r="A3184">
        <v>1062</v>
      </c>
      <c r="B3184">
        <f>VLOOKUP($A3184,UserCarData!$A:$R,14,0)</f>
        <v>1248</v>
      </c>
      <c r="C3184">
        <f t="shared" si="49"/>
        <v>2</v>
      </c>
      <c r="D3184" t="str">
        <f>VLOOKUP($A3184,UserCarData!$A:$R,18,0)</f>
        <v>Y</v>
      </c>
    </row>
    <row r="3185" spans="1:4" x14ac:dyDescent="0.25">
      <c r="A3185">
        <v>1069</v>
      </c>
      <c r="B3185">
        <f>VLOOKUP($A3185,UserCarData!$A:$R,14,0)</f>
        <v>1248</v>
      </c>
      <c r="C3185">
        <f t="shared" si="49"/>
        <v>2</v>
      </c>
      <c r="D3185" t="str">
        <f>VLOOKUP($A3185,UserCarData!$A:$R,18,0)</f>
        <v>Y</v>
      </c>
    </row>
    <row r="3186" spans="1:4" x14ac:dyDescent="0.25">
      <c r="A3186">
        <v>1085</v>
      </c>
      <c r="B3186">
        <f>VLOOKUP($A3186,UserCarData!$A:$R,14,0)</f>
        <v>1248</v>
      </c>
      <c r="C3186">
        <f t="shared" si="49"/>
        <v>2</v>
      </c>
      <c r="D3186" t="str">
        <f>VLOOKUP($A3186,UserCarData!$A:$R,18,0)</f>
        <v>Y</v>
      </c>
    </row>
    <row r="3187" spans="1:4" x14ac:dyDescent="0.25">
      <c r="A3187">
        <v>1104</v>
      </c>
      <c r="B3187">
        <f>VLOOKUP($A3187,UserCarData!$A:$R,14,0)</f>
        <v>1248</v>
      </c>
      <c r="C3187">
        <f t="shared" si="49"/>
        <v>2</v>
      </c>
      <c r="D3187" t="str">
        <f>VLOOKUP($A3187,UserCarData!$A:$R,18,0)</f>
        <v>Y</v>
      </c>
    </row>
    <row r="3188" spans="1:4" x14ac:dyDescent="0.25">
      <c r="A3188">
        <v>1123</v>
      </c>
      <c r="B3188">
        <f>VLOOKUP($A3188,UserCarData!$A:$R,14,0)</f>
        <v>1248</v>
      </c>
      <c r="C3188">
        <f t="shared" si="49"/>
        <v>2</v>
      </c>
      <c r="D3188" t="str">
        <f>VLOOKUP($A3188,UserCarData!$A:$R,18,0)</f>
        <v>Y</v>
      </c>
    </row>
    <row r="3189" spans="1:4" x14ac:dyDescent="0.25">
      <c r="A3189">
        <v>1142</v>
      </c>
      <c r="B3189">
        <f>VLOOKUP($A3189,UserCarData!$A:$R,14,0)</f>
        <v>1248</v>
      </c>
      <c r="C3189">
        <f t="shared" si="49"/>
        <v>2</v>
      </c>
      <c r="D3189" t="str">
        <f>VLOOKUP($A3189,UserCarData!$A:$R,18,0)</f>
        <v>Y</v>
      </c>
    </row>
    <row r="3190" spans="1:4" x14ac:dyDescent="0.25">
      <c r="A3190">
        <v>1161</v>
      </c>
      <c r="B3190">
        <f>VLOOKUP($A3190,UserCarData!$A:$R,14,0)</f>
        <v>1248</v>
      </c>
      <c r="C3190">
        <f t="shared" si="49"/>
        <v>2</v>
      </c>
      <c r="D3190" t="str">
        <f>VLOOKUP($A3190,UserCarData!$A:$R,18,0)</f>
        <v>Y</v>
      </c>
    </row>
    <row r="3191" spans="1:4" x14ac:dyDescent="0.25">
      <c r="A3191">
        <v>1164</v>
      </c>
      <c r="B3191">
        <f>VLOOKUP($A3191,UserCarData!$A:$R,14,0)</f>
        <v>1248</v>
      </c>
      <c r="C3191">
        <f t="shared" si="49"/>
        <v>2</v>
      </c>
      <c r="D3191" t="str">
        <f>VLOOKUP($A3191,UserCarData!$A:$R,18,0)</f>
        <v>Y</v>
      </c>
    </row>
    <row r="3192" spans="1:4" x14ac:dyDescent="0.25">
      <c r="A3192">
        <v>1165</v>
      </c>
      <c r="B3192">
        <f>VLOOKUP($A3192,UserCarData!$A:$R,14,0)</f>
        <v>1248</v>
      </c>
      <c r="C3192">
        <f t="shared" si="49"/>
        <v>2</v>
      </c>
      <c r="D3192" t="str">
        <f>VLOOKUP($A3192,UserCarData!$A:$R,18,0)</f>
        <v>Y</v>
      </c>
    </row>
    <row r="3193" spans="1:4" x14ac:dyDescent="0.25">
      <c r="A3193">
        <v>1167</v>
      </c>
      <c r="B3193">
        <f>VLOOKUP($A3193,UserCarData!$A:$R,14,0)</f>
        <v>1248</v>
      </c>
      <c r="C3193">
        <f t="shared" si="49"/>
        <v>2</v>
      </c>
      <c r="D3193" t="str">
        <f>VLOOKUP($A3193,UserCarData!$A:$R,18,0)</f>
        <v>Y</v>
      </c>
    </row>
    <row r="3194" spans="1:4" x14ac:dyDescent="0.25">
      <c r="A3194">
        <v>1180</v>
      </c>
      <c r="B3194">
        <f>VLOOKUP($A3194,UserCarData!$A:$R,14,0)</f>
        <v>1248</v>
      </c>
      <c r="C3194">
        <f t="shared" si="49"/>
        <v>2</v>
      </c>
      <c r="D3194" t="str">
        <f>VLOOKUP($A3194,UserCarData!$A:$R,18,0)</f>
        <v>Y</v>
      </c>
    </row>
    <row r="3195" spans="1:4" x14ac:dyDescent="0.25">
      <c r="A3195">
        <v>1205</v>
      </c>
      <c r="B3195">
        <f>VLOOKUP($A3195,UserCarData!$A:$R,14,0)</f>
        <v>1248</v>
      </c>
      <c r="C3195">
        <f t="shared" si="49"/>
        <v>2</v>
      </c>
      <c r="D3195" t="str">
        <f>VLOOKUP($A3195,UserCarData!$A:$R,18,0)</f>
        <v>Y</v>
      </c>
    </row>
    <row r="3196" spans="1:4" x14ac:dyDescent="0.25">
      <c r="A3196">
        <v>1220</v>
      </c>
      <c r="B3196">
        <f>VLOOKUP($A3196,UserCarData!$A:$R,14,0)</f>
        <v>1248</v>
      </c>
      <c r="C3196">
        <f t="shared" si="49"/>
        <v>2</v>
      </c>
      <c r="D3196" t="str">
        <f>VLOOKUP($A3196,UserCarData!$A:$R,18,0)</f>
        <v>Y</v>
      </c>
    </row>
    <row r="3197" spans="1:4" x14ac:dyDescent="0.25">
      <c r="A3197">
        <v>1230</v>
      </c>
      <c r="B3197">
        <f>VLOOKUP($A3197,UserCarData!$A:$R,14,0)</f>
        <v>1248</v>
      </c>
      <c r="C3197">
        <f t="shared" si="49"/>
        <v>2</v>
      </c>
      <c r="D3197" t="str">
        <f>VLOOKUP($A3197,UserCarData!$A:$R,18,0)</f>
        <v>Y</v>
      </c>
    </row>
    <row r="3198" spans="1:4" x14ac:dyDescent="0.25">
      <c r="A3198">
        <v>1234</v>
      </c>
      <c r="B3198">
        <f>VLOOKUP($A3198,UserCarData!$A:$R,14,0)</f>
        <v>1248</v>
      </c>
      <c r="C3198">
        <f t="shared" si="49"/>
        <v>2</v>
      </c>
      <c r="D3198" t="str">
        <f>VLOOKUP($A3198,UserCarData!$A:$R,18,0)</f>
        <v>Y</v>
      </c>
    </row>
    <row r="3199" spans="1:4" x14ac:dyDescent="0.25">
      <c r="A3199">
        <v>1251</v>
      </c>
      <c r="B3199">
        <f>VLOOKUP($A3199,UserCarData!$A:$R,14,0)</f>
        <v>1248</v>
      </c>
      <c r="C3199">
        <f t="shared" si="49"/>
        <v>2</v>
      </c>
      <c r="D3199" t="str">
        <f>VLOOKUP($A3199,UserCarData!$A:$R,18,0)</f>
        <v>Y</v>
      </c>
    </row>
    <row r="3200" spans="1:4" x14ac:dyDescent="0.25">
      <c r="A3200">
        <v>1252</v>
      </c>
      <c r="B3200">
        <f>VLOOKUP($A3200,UserCarData!$A:$R,14,0)</f>
        <v>1248</v>
      </c>
      <c r="C3200">
        <f t="shared" si="49"/>
        <v>2</v>
      </c>
      <c r="D3200" t="str">
        <f>VLOOKUP($A3200,UserCarData!$A:$R,18,0)</f>
        <v>Y</v>
      </c>
    </row>
    <row r="3201" spans="1:4" x14ac:dyDescent="0.25">
      <c r="A3201">
        <v>1254</v>
      </c>
      <c r="B3201">
        <f>VLOOKUP($A3201,UserCarData!$A:$R,14,0)</f>
        <v>1248</v>
      </c>
      <c r="C3201">
        <f t="shared" si="49"/>
        <v>2</v>
      </c>
      <c r="D3201" t="str">
        <f>VLOOKUP($A3201,UserCarData!$A:$R,18,0)</f>
        <v>Y</v>
      </c>
    </row>
    <row r="3202" spans="1:4" x14ac:dyDescent="0.25">
      <c r="A3202">
        <v>1261</v>
      </c>
      <c r="B3202">
        <f>VLOOKUP($A3202,UserCarData!$A:$R,14,0)</f>
        <v>1248</v>
      </c>
      <c r="C3202">
        <f t="shared" ref="C3202:C3265" si="50">IF(AND(B3202&gt;=500,B3202&lt;1000),1,IF(AND(B3202&gt;=1000,B3202&lt;1500),2,IF(AND(B3202&gt;=1500,B3202&lt;2000),3,IF(AND(B3202&gt;=2000,B3202&lt;2500),4,IF(AND(B3202&gt;=2500,B3202&lt;3000),5,IF(AND(B3202&gt;=3000,B3202&lt;3500),6,IF(AND(B3202&gt;=3500,B3202&lt;4000),7,8)))))))</f>
        <v>2</v>
      </c>
      <c r="D3202" t="str">
        <f>VLOOKUP($A3202,UserCarData!$A:$R,18,0)</f>
        <v>Y</v>
      </c>
    </row>
    <row r="3203" spans="1:4" x14ac:dyDescent="0.25">
      <c r="A3203">
        <v>1279</v>
      </c>
      <c r="B3203">
        <f>VLOOKUP($A3203,UserCarData!$A:$R,14,0)</f>
        <v>1248</v>
      </c>
      <c r="C3203">
        <f t="shared" si="50"/>
        <v>2</v>
      </c>
      <c r="D3203" t="str">
        <f>VLOOKUP($A3203,UserCarData!$A:$R,18,0)</f>
        <v>Y</v>
      </c>
    </row>
    <row r="3204" spans="1:4" x14ac:dyDescent="0.25">
      <c r="A3204">
        <v>1280</v>
      </c>
      <c r="B3204">
        <f>VLOOKUP($A3204,UserCarData!$A:$R,14,0)</f>
        <v>1248</v>
      </c>
      <c r="C3204">
        <f t="shared" si="50"/>
        <v>2</v>
      </c>
      <c r="D3204" t="str">
        <f>VLOOKUP($A3204,UserCarData!$A:$R,18,0)</f>
        <v>Y</v>
      </c>
    </row>
    <row r="3205" spans="1:4" x14ac:dyDescent="0.25">
      <c r="A3205">
        <v>1281</v>
      </c>
      <c r="B3205">
        <f>VLOOKUP($A3205,UserCarData!$A:$R,14,0)</f>
        <v>1248</v>
      </c>
      <c r="C3205">
        <f t="shared" si="50"/>
        <v>2</v>
      </c>
      <c r="D3205" t="str">
        <f>VLOOKUP($A3205,UserCarData!$A:$R,18,0)</f>
        <v>Y</v>
      </c>
    </row>
    <row r="3206" spans="1:4" x14ac:dyDescent="0.25">
      <c r="A3206">
        <v>1282</v>
      </c>
      <c r="B3206">
        <f>VLOOKUP($A3206,UserCarData!$A:$R,14,0)</f>
        <v>1248</v>
      </c>
      <c r="C3206">
        <f t="shared" si="50"/>
        <v>2</v>
      </c>
      <c r="D3206" t="str">
        <f>VLOOKUP($A3206,UserCarData!$A:$R,18,0)</f>
        <v>Y</v>
      </c>
    </row>
    <row r="3207" spans="1:4" x14ac:dyDescent="0.25">
      <c r="A3207">
        <v>1292</v>
      </c>
      <c r="B3207">
        <f>VLOOKUP($A3207,UserCarData!$A:$R,14,0)</f>
        <v>1248</v>
      </c>
      <c r="C3207">
        <f t="shared" si="50"/>
        <v>2</v>
      </c>
      <c r="D3207" t="str">
        <f>VLOOKUP($A3207,UserCarData!$A:$R,18,0)</f>
        <v>Y</v>
      </c>
    </row>
    <row r="3208" spans="1:4" x14ac:dyDescent="0.25">
      <c r="A3208">
        <v>1296</v>
      </c>
      <c r="B3208">
        <f>VLOOKUP($A3208,UserCarData!$A:$R,14,0)</f>
        <v>1248</v>
      </c>
      <c r="C3208">
        <f t="shared" si="50"/>
        <v>2</v>
      </c>
      <c r="D3208" t="str">
        <f>VLOOKUP($A3208,UserCarData!$A:$R,18,0)</f>
        <v>Y</v>
      </c>
    </row>
    <row r="3209" spans="1:4" x14ac:dyDescent="0.25">
      <c r="A3209">
        <v>1302</v>
      </c>
      <c r="B3209">
        <f>VLOOKUP($A3209,UserCarData!$A:$R,14,0)</f>
        <v>1248</v>
      </c>
      <c r="C3209">
        <f t="shared" si="50"/>
        <v>2</v>
      </c>
      <c r="D3209" t="str">
        <f>VLOOKUP($A3209,UserCarData!$A:$R,18,0)</f>
        <v>Y</v>
      </c>
    </row>
    <row r="3210" spans="1:4" x14ac:dyDescent="0.25">
      <c r="A3210">
        <v>1304</v>
      </c>
      <c r="B3210">
        <f>VLOOKUP($A3210,UserCarData!$A:$R,14,0)</f>
        <v>1248</v>
      </c>
      <c r="C3210">
        <f t="shared" si="50"/>
        <v>2</v>
      </c>
      <c r="D3210" t="str">
        <f>VLOOKUP($A3210,UserCarData!$A:$R,18,0)</f>
        <v>Y</v>
      </c>
    </row>
    <row r="3211" spans="1:4" x14ac:dyDescent="0.25">
      <c r="A3211">
        <v>1307</v>
      </c>
      <c r="B3211">
        <f>VLOOKUP($A3211,UserCarData!$A:$R,14,0)</f>
        <v>1248</v>
      </c>
      <c r="C3211">
        <f t="shared" si="50"/>
        <v>2</v>
      </c>
      <c r="D3211" t="str">
        <f>VLOOKUP($A3211,UserCarData!$A:$R,18,0)</f>
        <v>Y</v>
      </c>
    </row>
    <row r="3212" spans="1:4" x14ac:dyDescent="0.25">
      <c r="A3212">
        <v>1311</v>
      </c>
      <c r="B3212">
        <f>VLOOKUP($A3212,UserCarData!$A:$R,14,0)</f>
        <v>1248</v>
      </c>
      <c r="C3212">
        <f t="shared" si="50"/>
        <v>2</v>
      </c>
      <c r="D3212" t="str">
        <f>VLOOKUP($A3212,UserCarData!$A:$R,18,0)</f>
        <v>Y</v>
      </c>
    </row>
    <row r="3213" spans="1:4" x14ac:dyDescent="0.25">
      <c r="A3213">
        <v>1315</v>
      </c>
      <c r="B3213">
        <f>VLOOKUP($A3213,UserCarData!$A:$R,14,0)</f>
        <v>1248</v>
      </c>
      <c r="C3213">
        <f t="shared" si="50"/>
        <v>2</v>
      </c>
      <c r="D3213" t="str">
        <f>VLOOKUP($A3213,UserCarData!$A:$R,18,0)</f>
        <v>Y</v>
      </c>
    </row>
    <row r="3214" spans="1:4" x14ac:dyDescent="0.25">
      <c r="A3214">
        <v>1330</v>
      </c>
      <c r="B3214">
        <f>VLOOKUP($A3214,UserCarData!$A:$R,14,0)</f>
        <v>1248</v>
      </c>
      <c r="C3214">
        <f t="shared" si="50"/>
        <v>2</v>
      </c>
      <c r="D3214" t="str">
        <f>VLOOKUP($A3214,UserCarData!$A:$R,18,0)</f>
        <v>Y</v>
      </c>
    </row>
    <row r="3215" spans="1:4" x14ac:dyDescent="0.25">
      <c r="A3215">
        <v>1336</v>
      </c>
      <c r="B3215">
        <f>VLOOKUP($A3215,UserCarData!$A:$R,14,0)</f>
        <v>1248</v>
      </c>
      <c r="C3215">
        <f t="shared" si="50"/>
        <v>2</v>
      </c>
      <c r="D3215" t="str">
        <f>VLOOKUP($A3215,UserCarData!$A:$R,18,0)</f>
        <v>Y</v>
      </c>
    </row>
    <row r="3216" spans="1:4" x14ac:dyDescent="0.25">
      <c r="A3216">
        <v>1358</v>
      </c>
      <c r="B3216">
        <f>VLOOKUP($A3216,UserCarData!$A:$R,14,0)</f>
        <v>1248</v>
      </c>
      <c r="C3216">
        <f t="shared" si="50"/>
        <v>2</v>
      </c>
      <c r="D3216" t="str">
        <f>VLOOKUP($A3216,UserCarData!$A:$R,18,0)</f>
        <v>Y</v>
      </c>
    </row>
    <row r="3217" spans="1:4" x14ac:dyDescent="0.25">
      <c r="A3217">
        <v>1362</v>
      </c>
      <c r="B3217">
        <f>VLOOKUP($A3217,UserCarData!$A:$R,14,0)</f>
        <v>1248</v>
      </c>
      <c r="C3217">
        <f t="shared" si="50"/>
        <v>2</v>
      </c>
      <c r="D3217" t="str">
        <f>VLOOKUP($A3217,UserCarData!$A:$R,18,0)</f>
        <v>Y</v>
      </c>
    </row>
    <row r="3218" spans="1:4" x14ac:dyDescent="0.25">
      <c r="A3218">
        <v>1369</v>
      </c>
      <c r="B3218">
        <f>VLOOKUP($A3218,UserCarData!$A:$R,14,0)</f>
        <v>1248</v>
      </c>
      <c r="C3218">
        <f t="shared" si="50"/>
        <v>2</v>
      </c>
      <c r="D3218" t="str">
        <f>VLOOKUP($A3218,UserCarData!$A:$R,18,0)</f>
        <v>Y</v>
      </c>
    </row>
    <row r="3219" spans="1:4" x14ac:dyDescent="0.25">
      <c r="A3219">
        <v>1403</v>
      </c>
      <c r="B3219">
        <f>VLOOKUP($A3219,UserCarData!$A:$R,14,0)</f>
        <v>1248</v>
      </c>
      <c r="C3219">
        <f t="shared" si="50"/>
        <v>2</v>
      </c>
      <c r="D3219" t="str">
        <f>VLOOKUP($A3219,UserCarData!$A:$R,18,0)</f>
        <v>Y</v>
      </c>
    </row>
    <row r="3220" spans="1:4" x14ac:dyDescent="0.25">
      <c r="A3220">
        <v>1406</v>
      </c>
      <c r="B3220">
        <f>VLOOKUP($A3220,UserCarData!$A:$R,14,0)</f>
        <v>1248</v>
      </c>
      <c r="C3220">
        <f t="shared" si="50"/>
        <v>2</v>
      </c>
      <c r="D3220" t="str">
        <f>VLOOKUP($A3220,UserCarData!$A:$R,18,0)</f>
        <v>Y</v>
      </c>
    </row>
    <row r="3221" spans="1:4" x14ac:dyDescent="0.25">
      <c r="A3221">
        <v>1407</v>
      </c>
      <c r="B3221">
        <f>VLOOKUP($A3221,UserCarData!$A:$R,14,0)</f>
        <v>1248</v>
      </c>
      <c r="C3221">
        <f t="shared" si="50"/>
        <v>2</v>
      </c>
      <c r="D3221" t="str">
        <f>VLOOKUP($A3221,UserCarData!$A:$R,18,0)</f>
        <v>Y</v>
      </c>
    </row>
    <row r="3222" spans="1:4" x14ac:dyDescent="0.25">
      <c r="A3222">
        <v>1409</v>
      </c>
      <c r="B3222">
        <f>VLOOKUP($A3222,UserCarData!$A:$R,14,0)</f>
        <v>1248</v>
      </c>
      <c r="C3222">
        <f t="shared" si="50"/>
        <v>2</v>
      </c>
      <c r="D3222" t="str">
        <f>VLOOKUP($A3222,UserCarData!$A:$R,18,0)</f>
        <v>Y</v>
      </c>
    </row>
    <row r="3223" spans="1:4" x14ac:dyDescent="0.25">
      <c r="A3223">
        <v>1419</v>
      </c>
      <c r="B3223">
        <f>VLOOKUP($A3223,UserCarData!$A:$R,14,0)</f>
        <v>1248</v>
      </c>
      <c r="C3223">
        <f t="shared" si="50"/>
        <v>2</v>
      </c>
      <c r="D3223" t="str">
        <f>VLOOKUP($A3223,UserCarData!$A:$R,18,0)</f>
        <v>Y</v>
      </c>
    </row>
    <row r="3224" spans="1:4" x14ac:dyDescent="0.25">
      <c r="A3224">
        <v>1423</v>
      </c>
      <c r="B3224">
        <f>VLOOKUP($A3224,UserCarData!$A:$R,14,0)</f>
        <v>1248</v>
      </c>
      <c r="C3224">
        <f t="shared" si="50"/>
        <v>2</v>
      </c>
      <c r="D3224" t="str">
        <f>VLOOKUP($A3224,UserCarData!$A:$R,18,0)</f>
        <v>Y</v>
      </c>
    </row>
    <row r="3225" spans="1:4" x14ac:dyDescent="0.25">
      <c r="A3225">
        <v>1439</v>
      </c>
      <c r="B3225">
        <f>VLOOKUP($A3225,UserCarData!$A:$R,14,0)</f>
        <v>1248</v>
      </c>
      <c r="C3225">
        <f t="shared" si="50"/>
        <v>2</v>
      </c>
      <c r="D3225" t="str">
        <f>VLOOKUP($A3225,UserCarData!$A:$R,18,0)</f>
        <v>Y</v>
      </c>
    </row>
    <row r="3226" spans="1:4" x14ac:dyDescent="0.25">
      <c r="A3226">
        <v>1442</v>
      </c>
      <c r="B3226">
        <f>VLOOKUP($A3226,UserCarData!$A:$R,14,0)</f>
        <v>1248</v>
      </c>
      <c r="C3226">
        <f t="shared" si="50"/>
        <v>2</v>
      </c>
      <c r="D3226" t="str">
        <f>VLOOKUP($A3226,UserCarData!$A:$R,18,0)</f>
        <v>Y</v>
      </c>
    </row>
    <row r="3227" spans="1:4" x14ac:dyDescent="0.25">
      <c r="A3227">
        <v>1446</v>
      </c>
      <c r="B3227">
        <f>VLOOKUP($A3227,UserCarData!$A:$R,14,0)</f>
        <v>1248</v>
      </c>
      <c r="C3227">
        <f t="shared" si="50"/>
        <v>2</v>
      </c>
      <c r="D3227" t="str">
        <f>VLOOKUP($A3227,UserCarData!$A:$R,18,0)</f>
        <v>Y</v>
      </c>
    </row>
    <row r="3228" spans="1:4" x14ac:dyDescent="0.25">
      <c r="A3228">
        <v>1447</v>
      </c>
      <c r="B3228">
        <f>VLOOKUP($A3228,UserCarData!$A:$R,14,0)</f>
        <v>1248</v>
      </c>
      <c r="C3228">
        <f t="shared" si="50"/>
        <v>2</v>
      </c>
      <c r="D3228" t="str">
        <f>VLOOKUP($A3228,UserCarData!$A:$R,18,0)</f>
        <v>Y</v>
      </c>
    </row>
    <row r="3229" spans="1:4" x14ac:dyDescent="0.25">
      <c r="A3229">
        <v>1450</v>
      </c>
      <c r="B3229">
        <f>VLOOKUP($A3229,UserCarData!$A:$R,14,0)</f>
        <v>1248</v>
      </c>
      <c r="C3229">
        <f t="shared" si="50"/>
        <v>2</v>
      </c>
      <c r="D3229" t="str">
        <f>VLOOKUP($A3229,UserCarData!$A:$R,18,0)</f>
        <v>Y</v>
      </c>
    </row>
    <row r="3230" spans="1:4" x14ac:dyDescent="0.25">
      <c r="A3230">
        <v>1453</v>
      </c>
      <c r="B3230">
        <f>VLOOKUP($A3230,UserCarData!$A:$R,14,0)</f>
        <v>1248</v>
      </c>
      <c r="C3230">
        <f t="shared" si="50"/>
        <v>2</v>
      </c>
      <c r="D3230" t="str">
        <f>VLOOKUP($A3230,UserCarData!$A:$R,18,0)</f>
        <v>Y</v>
      </c>
    </row>
    <row r="3231" spans="1:4" x14ac:dyDescent="0.25">
      <c r="A3231">
        <v>1456</v>
      </c>
      <c r="B3231">
        <f>VLOOKUP($A3231,UserCarData!$A:$R,14,0)</f>
        <v>1248</v>
      </c>
      <c r="C3231">
        <f t="shared" si="50"/>
        <v>2</v>
      </c>
      <c r="D3231" t="str">
        <f>VLOOKUP($A3231,UserCarData!$A:$R,18,0)</f>
        <v>Y</v>
      </c>
    </row>
    <row r="3232" spans="1:4" x14ac:dyDescent="0.25">
      <c r="A3232">
        <v>1460</v>
      </c>
      <c r="B3232">
        <f>VLOOKUP($A3232,UserCarData!$A:$R,14,0)</f>
        <v>1248</v>
      </c>
      <c r="C3232">
        <f t="shared" si="50"/>
        <v>2</v>
      </c>
      <c r="D3232" t="str">
        <f>VLOOKUP($A3232,UserCarData!$A:$R,18,0)</f>
        <v>Y</v>
      </c>
    </row>
    <row r="3233" spans="1:4" x14ac:dyDescent="0.25">
      <c r="A3233">
        <v>1463</v>
      </c>
      <c r="B3233">
        <f>VLOOKUP($A3233,UserCarData!$A:$R,14,0)</f>
        <v>1248</v>
      </c>
      <c r="C3233">
        <f t="shared" si="50"/>
        <v>2</v>
      </c>
      <c r="D3233" t="str">
        <f>VLOOKUP($A3233,UserCarData!$A:$R,18,0)</f>
        <v>Y</v>
      </c>
    </row>
    <row r="3234" spans="1:4" x14ac:dyDescent="0.25">
      <c r="A3234">
        <v>1472</v>
      </c>
      <c r="B3234">
        <f>VLOOKUP($A3234,UserCarData!$A:$R,14,0)</f>
        <v>1248</v>
      </c>
      <c r="C3234">
        <f t="shared" si="50"/>
        <v>2</v>
      </c>
      <c r="D3234" t="str">
        <f>VLOOKUP($A3234,UserCarData!$A:$R,18,0)</f>
        <v>Y</v>
      </c>
    </row>
    <row r="3235" spans="1:4" x14ac:dyDescent="0.25">
      <c r="A3235">
        <v>1476</v>
      </c>
      <c r="B3235">
        <f>VLOOKUP($A3235,UserCarData!$A:$R,14,0)</f>
        <v>1248</v>
      </c>
      <c r="C3235">
        <f t="shared" si="50"/>
        <v>2</v>
      </c>
      <c r="D3235" t="str">
        <f>VLOOKUP($A3235,UserCarData!$A:$R,18,0)</f>
        <v>Y</v>
      </c>
    </row>
    <row r="3236" spans="1:4" x14ac:dyDescent="0.25">
      <c r="A3236">
        <v>1477</v>
      </c>
      <c r="B3236">
        <f>VLOOKUP($A3236,UserCarData!$A:$R,14,0)</f>
        <v>1248</v>
      </c>
      <c r="C3236">
        <f t="shared" si="50"/>
        <v>2</v>
      </c>
      <c r="D3236" t="str">
        <f>VLOOKUP($A3236,UserCarData!$A:$R,18,0)</f>
        <v>Y</v>
      </c>
    </row>
    <row r="3237" spans="1:4" x14ac:dyDescent="0.25">
      <c r="A3237">
        <v>1478</v>
      </c>
      <c r="B3237">
        <f>VLOOKUP($A3237,UserCarData!$A:$R,14,0)</f>
        <v>1248</v>
      </c>
      <c r="C3237">
        <f t="shared" si="50"/>
        <v>2</v>
      </c>
      <c r="D3237" t="str">
        <f>VLOOKUP($A3237,UserCarData!$A:$R,18,0)</f>
        <v>Y</v>
      </c>
    </row>
    <row r="3238" spans="1:4" x14ac:dyDescent="0.25">
      <c r="A3238">
        <v>1482</v>
      </c>
      <c r="B3238">
        <f>VLOOKUP($A3238,UserCarData!$A:$R,14,0)</f>
        <v>1248</v>
      </c>
      <c r="C3238">
        <f t="shared" si="50"/>
        <v>2</v>
      </c>
      <c r="D3238" t="str">
        <f>VLOOKUP($A3238,UserCarData!$A:$R,18,0)</f>
        <v>Y</v>
      </c>
    </row>
    <row r="3239" spans="1:4" x14ac:dyDescent="0.25">
      <c r="A3239">
        <v>1483</v>
      </c>
      <c r="B3239">
        <f>VLOOKUP($A3239,UserCarData!$A:$R,14,0)</f>
        <v>1248</v>
      </c>
      <c r="C3239">
        <f t="shared" si="50"/>
        <v>2</v>
      </c>
      <c r="D3239" t="str">
        <f>VLOOKUP($A3239,UserCarData!$A:$R,18,0)</f>
        <v>Y</v>
      </c>
    </row>
    <row r="3240" spans="1:4" x14ac:dyDescent="0.25">
      <c r="A3240">
        <v>1484</v>
      </c>
      <c r="B3240">
        <f>VLOOKUP($A3240,UserCarData!$A:$R,14,0)</f>
        <v>1248</v>
      </c>
      <c r="C3240">
        <f t="shared" si="50"/>
        <v>2</v>
      </c>
      <c r="D3240" t="str">
        <f>VLOOKUP($A3240,UserCarData!$A:$R,18,0)</f>
        <v>Y</v>
      </c>
    </row>
    <row r="3241" spans="1:4" x14ac:dyDescent="0.25">
      <c r="A3241">
        <v>1489</v>
      </c>
      <c r="B3241">
        <f>VLOOKUP($A3241,UserCarData!$A:$R,14,0)</f>
        <v>1248</v>
      </c>
      <c r="C3241">
        <f t="shared" si="50"/>
        <v>2</v>
      </c>
      <c r="D3241" t="str">
        <f>VLOOKUP($A3241,UserCarData!$A:$R,18,0)</f>
        <v>Y</v>
      </c>
    </row>
    <row r="3242" spans="1:4" x14ac:dyDescent="0.25">
      <c r="A3242">
        <v>1493</v>
      </c>
      <c r="B3242">
        <f>VLOOKUP($A3242,UserCarData!$A:$R,14,0)</f>
        <v>1248</v>
      </c>
      <c r="C3242">
        <f t="shared" si="50"/>
        <v>2</v>
      </c>
      <c r="D3242" t="str">
        <f>VLOOKUP($A3242,UserCarData!$A:$R,18,0)</f>
        <v>Y</v>
      </c>
    </row>
    <row r="3243" spans="1:4" x14ac:dyDescent="0.25">
      <c r="A3243">
        <v>1504</v>
      </c>
      <c r="B3243">
        <f>VLOOKUP($A3243,UserCarData!$A:$R,14,0)</f>
        <v>1248</v>
      </c>
      <c r="C3243">
        <f t="shared" si="50"/>
        <v>2</v>
      </c>
      <c r="D3243" t="str">
        <f>VLOOKUP($A3243,UserCarData!$A:$R,18,0)</f>
        <v>Y</v>
      </c>
    </row>
    <row r="3244" spans="1:4" x14ac:dyDescent="0.25">
      <c r="A3244">
        <v>1509</v>
      </c>
      <c r="B3244">
        <f>VLOOKUP($A3244,UserCarData!$A:$R,14,0)</f>
        <v>1248</v>
      </c>
      <c r="C3244">
        <f t="shared" si="50"/>
        <v>2</v>
      </c>
      <c r="D3244" t="str">
        <f>VLOOKUP($A3244,UserCarData!$A:$R,18,0)</f>
        <v>Y</v>
      </c>
    </row>
    <row r="3245" spans="1:4" x14ac:dyDescent="0.25">
      <c r="A3245">
        <v>1519</v>
      </c>
      <c r="B3245">
        <f>VLOOKUP($A3245,UserCarData!$A:$R,14,0)</f>
        <v>1248</v>
      </c>
      <c r="C3245">
        <f t="shared" si="50"/>
        <v>2</v>
      </c>
      <c r="D3245" t="str">
        <f>VLOOKUP($A3245,UserCarData!$A:$R,18,0)</f>
        <v>Y</v>
      </c>
    </row>
    <row r="3246" spans="1:4" x14ac:dyDescent="0.25">
      <c r="A3246">
        <v>1526</v>
      </c>
      <c r="B3246">
        <f>VLOOKUP($A3246,UserCarData!$A:$R,14,0)</f>
        <v>1248</v>
      </c>
      <c r="C3246">
        <f t="shared" si="50"/>
        <v>2</v>
      </c>
      <c r="D3246" t="str">
        <f>VLOOKUP($A3246,UserCarData!$A:$R,18,0)</f>
        <v>Y</v>
      </c>
    </row>
    <row r="3247" spans="1:4" x14ac:dyDescent="0.25">
      <c r="A3247">
        <v>1530</v>
      </c>
      <c r="B3247">
        <f>VLOOKUP($A3247,UserCarData!$A:$R,14,0)</f>
        <v>1248</v>
      </c>
      <c r="C3247">
        <f t="shared" si="50"/>
        <v>2</v>
      </c>
      <c r="D3247" t="str">
        <f>VLOOKUP($A3247,UserCarData!$A:$R,18,0)</f>
        <v>Y</v>
      </c>
    </row>
    <row r="3248" spans="1:4" x14ac:dyDescent="0.25">
      <c r="A3248">
        <v>1538</v>
      </c>
      <c r="B3248">
        <f>VLOOKUP($A3248,UserCarData!$A:$R,14,0)</f>
        <v>1248</v>
      </c>
      <c r="C3248">
        <f t="shared" si="50"/>
        <v>2</v>
      </c>
      <c r="D3248" t="str">
        <f>VLOOKUP($A3248,UserCarData!$A:$R,18,0)</f>
        <v>Y</v>
      </c>
    </row>
    <row r="3249" spans="1:4" x14ac:dyDescent="0.25">
      <c r="A3249">
        <v>1540</v>
      </c>
      <c r="B3249">
        <f>VLOOKUP($A3249,UserCarData!$A:$R,14,0)</f>
        <v>1248</v>
      </c>
      <c r="C3249">
        <f t="shared" si="50"/>
        <v>2</v>
      </c>
      <c r="D3249" t="str">
        <f>VLOOKUP($A3249,UserCarData!$A:$R,18,0)</f>
        <v>Y</v>
      </c>
    </row>
    <row r="3250" spans="1:4" x14ac:dyDescent="0.25">
      <c r="A3250">
        <v>1557</v>
      </c>
      <c r="B3250">
        <f>VLOOKUP($A3250,UserCarData!$A:$R,14,0)</f>
        <v>1248</v>
      </c>
      <c r="C3250">
        <f t="shared" si="50"/>
        <v>2</v>
      </c>
      <c r="D3250" t="str">
        <f>VLOOKUP($A3250,UserCarData!$A:$R,18,0)</f>
        <v>Y</v>
      </c>
    </row>
    <row r="3251" spans="1:4" x14ac:dyDescent="0.25">
      <c r="A3251">
        <v>1575</v>
      </c>
      <c r="B3251">
        <f>VLOOKUP($A3251,UserCarData!$A:$R,14,0)</f>
        <v>1248</v>
      </c>
      <c r="C3251">
        <f t="shared" si="50"/>
        <v>2</v>
      </c>
      <c r="D3251" t="str">
        <f>VLOOKUP($A3251,UserCarData!$A:$R,18,0)</f>
        <v>Y</v>
      </c>
    </row>
    <row r="3252" spans="1:4" x14ac:dyDescent="0.25">
      <c r="A3252">
        <v>1580</v>
      </c>
      <c r="B3252">
        <f>VLOOKUP($A3252,UserCarData!$A:$R,14,0)</f>
        <v>1248</v>
      </c>
      <c r="C3252">
        <f t="shared" si="50"/>
        <v>2</v>
      </c>
      <c r="D3252" t="str">
        <f>VLOOKUP($A3252,UserCarData!$A:$R,18,0)</f>
        <v>Y</v>
      </c>
    </row>
    <row r="3253" spans="1:4" x14ac:dyDescent="0.25">
      <c r="A3253">
        <v>1614</v>
      </c>
      <c r="B3253">
        <f>VLOOKUP($A3253,UserCarData!$A:$R,14,0)</f>
        <v>1248</v>
      </c>
      <c r="C3253">
        <f t="shared" si="50"/>
        <v>2</v>
      </c>
      <c r="D3253" t="str">
        <f>VLOOKUP($A3253,UserCarData!$A:$R,18,0)</f>
        <v>Y</v>
      </c>
    </row>
    <row r="3254" spans="1:4" x14ac:dyDescent="0.25">
      <c r="A3254">
        <v>1616</v>
      </c>
      <c r="B3254">
        <f>VLOOKUP($A3254,UserCarData!$A:$R,14,0)</f>
        <v>1248</v>
      </c>
      <c r="C3254">
        <f t="shared" si="50"/>
        <v>2</v>
      </c>
      <c r="D3254" t="str">
        <f>VLOOKUP($A3254,UserCarData!$A:$R,18,0)</f>
        <v>Y</v>
      </c>
    </row>
    <row r="3255" spans="1:4" x14ac:dyDescent="0.25">
      <c r="A3255">
        <v>1619</v>
      </c>
      <c r="B3255">
        <f>VLOOKUP($A3255,UserCarData!$A:$R,14,0)</f>
        <v>1248</v>
      </c>
      <c r="C3255">
        <f t="shared" si="50"/>
        <v>2</v>
      </c>
      <c r="D3255" t="str">
        <f>VLOOKUP($A3255,UserCarData!$A:$R,18,0)</f>
        <v>Y</v>
      </c>
    </row>
    <row r="3256" spans="1:4" x14ac:dyDescent="0.25">
      <c r="A3256">
        <v>1648</v>
      </c>
      <c r="B3256">
        <f>VLOOKUP($A3256,UserCarData!$A:$R,14,0)</f>
        <v>1248</v>
      </c>
      <c r="C3256">
        <f t="shared" si="50"/>
        <v>2</v>
      </c>
      <c r="D3256" t="str">
        <f>VLOOKUP($A3256,UserCarData!$A:$R,18,0)</f>
        <v>Y</v>
      </c>
    </row>
    <row r="3257" spans="1:4" x14ac:dyDescent="0.25">
      <c r="A3257">
        <v>1667</v>
      </c>
      <c r="B3257">
        <f>VLOOKUP($A3257,UserCarData!$A:$R,14,0)</f>
        <v>1248</v>
      </c>
      <c r="C3257">
        <f t="shared" si="50"/>
        <v>2</v>
      </c>
      <c r="D3257" t="str">
        <f>VLOOKUP($A3257,UserCarData!$A:$R,18,0)</f>
        <v>Y</v>
      </c>
    </row>
    <row r="3258" spans="1:4" x14ac:dyDescent="0.25">
      <c r="A3258">
        <v>1669</v>
      </c>
      <c r="B3258">
        <f>VLOOKUP($A3258,UserCarData!$A:$R,14,0)</f>
        <v>1248</v>
      </c>
      <c r="C3258">
        <f t="shared" si="50"/>
        <v>2</v>
      </c>
      <c r="D3258" t="str">
        <f>VLOOKUP($A3258,UserCarData!$A:$R,18,0)</f>
        <v>Y</v>
      </c>
    </row>
    <row r="3259" spans="1:4" x14ac:dyDescent="0.25">
      <c r="A3259">
        <v>1670</v>
      </c>
      <c r="B3259">
        <f>VLOOKUP($A3259,UserCarData!$A:$R,14,0)</f>
        <v>1248</v>
      </c>
      <c r="C3259">
        <f t="shared" si="50"/>
        <v>2</v>
      </c>
      <c r="D3259" t="str">
        <f>VLOOKUP($A3259,UserCarData!$A:$R,18,0)</f>
        <v>Y</v>
      </c>
    </row>
    <row r="3260" spans="1:4" x14ac:dyDescent="0.25">
      <c r="A3260">
        <v>1671</v>
      </c>
      <c r="B3260">
        <f>VLOOKUP($A3260,UserCarData!$A:$R,14,0)</f>
        <v>1248</v>
      </c>
      <c r="C3260">
        <f t="shared" si="50"/>
        <v>2</v>
      </c>
      <c r="D3260" t="str">
        <f>VLOOKUP($A3260,UserCarData!$A:$R,18,0)</f>
        <v>Y</v>
      </c>
    </row>
    <row r="3261" spans="1:4" x14ac:dyDescent="0.25">
      <c r="A3261">
        <v>1673</v>
      </c>
      <c r="B3261">
        <f>VLOOKUP($A3261,UserCarData!$A:$R,14,0)</f>
        <v>1248</v>
      </c>
      <c r="C3261">
        <f t="shared" si="50"/>
        <v>2</v>
      </c>
      <c r="D3261" t="str">
        <f>VLOOKUP($A3261,UserCarData!$A:$R,18,0)</f>
        <v>Y</v>
      </c>
    </row>
    <row r="3262" spans="1:4" x14ac:dyDescent="0.25">
      <c r="A3262">
        <v>1680</v>
      </c>
      <c r="B3262">
        <f>VLOOKUP($A3262,UserCarData!$A:$R,14,0)</f>
        <v>1248</v>
      </c>
      <c r="C3262">
        <f t="shared" si="50"/>
        <v>2</v>
      </c>
      <c r="D3262" t="str">
        <f>VLOOKUP($A3262,UserCarData!$A:$R,18,0)</f>
        <v>Y</v>
      </c>
    </row>
    <row r="3263" spans="1:4" x14ac:dyDescent="0.25">
      <c r="A3263">
        <v>1683</v>
      </c>
      <c r="B3263">
        <f>VLOOKUP($A3263,UserCarData!$A:$R,14,0)</f>
        <v>1248</v>
      </c>
      <c r="C3263">
        <f t="shared" si="50"/>
        <v>2</v>
      </c>
      <c r="D3263" t="str">
        <f>VLOOKUP($A3263,UserCarData!$A:$R,18,0)</f>
        <v>Y</v>
      </c>
    </row>
    <row r="3264" spans="1:4" x14ac:dyDescent="0.25">
      <c r="A3264">
        <v>1685</v>
      </c>
      <c r="B3264">
        <f>VLOOKUP($A3264,UserCarData!$A:$R,14,0)</f>
        <v>1248</v>
      </c>
      <c r="C3264">
        <f t="shared" si="50"/>
        <v>2</v>
      </c>
      <c r="D3264" t="str">
        <f>VLOOKUP($A3264,UserCarData!$A:$R,18,0)</f>
        <v>Y</v>
      </c>
    </row>
    <row r="3265" spans="1:4" x14ac:dyDescent="0.25">
      <c r="A3265">
        <v>1717</v>
      </c>
      <c r="B3265">
        <f>VLOOKUP($A3265,UserCarData!$A:$R,14,0)</f>
        <v>1248</v>
      </c>
      <c r="C3265">
        <f t="shared" si="50"/>
        <v>2</v>
      </c>
      <c r="D3265" t="str">
        <f>VLOOKUP($A3265,UserCarData!$A:$R,18,0)</f>
        <v>Y</v>
      </c>
    </row>
    <row r="3266" spans="1:4" x14ac:dyDescent="0.25">
      <c r="A3266">
        <v>1734</v>
      </c>
      <c r="B3266">
        <f>VLOOKUP($A3266,UserCarData!$A:$R,14,0)</f>
        <v>1248</v>
      </c>
      <c r="C3266">
        <f t="shared" ref="C3266:C3329" si="51">IF(AND(B3266&gt;=500,B3266&lt;1000),1,IF(AND(B3266&gt;=1000,B3266&lt;1500),2,IF(AND(B3266&gt;=1500,B3266&lt;2000),3,IF(AND(B3266&gt;=2000,B3266&lt;2500),4,IF(AND(B3266&gt;=2500,B3266&lt;3000),5,IF(AND(B3266&gt;=3000,B3266&lt;3500),6,IF(AND(B3266&gt;=3500,B3266&lt;4000),7,8)))))))</f>
        <v>2</v>
      </c>
      <c r="D3266" t="str">
        <f>VLOOKUP($A3266,UserCarData!$A:$R,18,0)</f>
        <v>Y</v>
      </c>
    </row>
    <row r="3267" spans="1:4" x14ac:dyDescent="0.25">
      <c r="A3267">
        <v>1741</v>
      </c>
      <c r="B3267">
        <f>VLOOKUP($A3267,UserCarData!$A:$R,14,0)</f>
        <v>1248</v>
      </c>
      <c r="C3267">
        <f t="shared" si="51"/>
        <v>2</v>
      </c>
      <c r="D3267" t="str">
        <f>VLOOKUP($A3267,UserCarData!$A:$R,18,0)</f>
        <v>Y</v>
      </c>
    </row>
    <row r="3268" spans="1:4" x14ac:dyDescent="0.25">
      <c r="A3268">
        <v>1750</v>
      </c>
      <c r="B3268">
        <f>VLOOKUP($A3268,UserCarData!$A:$R,14,0)</f>
        <v>1248</v>
      </c>
      <c r="C3268">
        <f t="shared" si="51"/>
        <v>2</v>
      </c>
      <c r="D3268" t="str">
        <f>VLOOKUP($A3268,UserCarData!$A:$R,18,0)</f>
        <v>Y</v>
      </c>
    </row>
    <row r="3269" spans="1:4" x14ac:dyDescent="0.25">
      <c r="A3269">
        <v>1752</v>
      </c>
      <c r="B3269">
        <f>VLOOKUP($A3269,UserCarData!$A:$R,14,0)</f>
        <v>1248</v>
      </c>
      <c r="C3269">
        <f t="shared" si="51"/>
        <v>2</v>
      </c>
      <c r="D3269" t="str">
        <f>VLOOKUP($A3269,UserCarData!$A:$R,18,0)</f>
        <v>Y</v>
      </c>
    </row>
    <row r="3270" spans="1:4" x14ac:dyDescent="0.25">
      <c r="A3270">
        <v>1773</v>
      </c>
      <c r="B3270">
        <f>VLOOKUP($A3270,UserCarData!$A:$R,14,0)</f>
        <v>1248</v>
      </c>
      <c r="C3270">
        <f t="shared" si="51"/>
        <v>2</v>
      </c>
      <c r="D3270" t="str">
        <f>VLOOKUP($A3270,UserCarData!$A:$R,18,0)</f>
        <v>Y</v>
      </c>
    </row>
    <row r="3271" spans="1:4" x14ac:dyDescent="0.25">
      <c r="A3271">
        <v>1778</v>
      </c>
      <c r="B3271">
        <f>VLOOKUP($A3271,UserCarData!$A:$R,14,0)</f>
        <v>1248</v>
      </c>
      <c r="C3271">
        <f t="shared" si="51"/>
        <v>2</v>
      </c>
      <c r="D3271" t="str">
        <f>VLOOKUP($A3271,UserCarData!$A:$R,18,0)</f>
        <v>Y</v>
      </c>
    </row>
    <row r="3272" spans="1:4" x14ac:dyDescent="0.25">
      <c r="A3272">
        <v>1790</v>
      </c>
      <c r="B3272">
        <f>VLOOKUP($A3272,UserCarData!$A:$R,14,0)</f>
        <v>1248</v>
      </c>
      <c r="C3272">
        <f t="shared" si="51"/>
        <v>2</v>
      </c>
      <c r="D3272" t="str">
        <f>VLOOKUP($A3272,UserCarData!$A:$R,18,0)</f>
        <v>Y</v>
      </c>
    </row>
    <row r="3273" spans="1:4" x14ac:dyDescent="0.25">
      <c r="A3273">
        <v>1803</v>
      </c>
      <c r="B3273">
        <f>VLOOKUP($A3273,UserCarData!$A:$R,14,0)</f>
        <v>1248</v>
      </c>
      <c r="C3273">
        <f t="shared" si="51"/>
        <v>2</v>
      </c>
      <c r="D3273" t="str">
        <f>VLOOKUP($A3273,UserCarData!$A:$R,18,0)</f>
        <v>Y</v>
      </c>
    </row>
    <row r="3274" spans="1:4" x14ac:dyDescent="0.25">
      <c r="A3274">
        <v>1813</v>
      </c>
      <c r="B3274">
        <f>VLOOKUP($A3274,UserCarData!$A:$R,14,0)</f>
        <v>1248</v>
      </c>
      <c r="C3274">
        <f t="shared" si="51"/>
        <v>2</v>
      </c>
      <c r="D3274" t="str">
        <f>VLOOKUP($A3274,UserCarData!$A:$R,18,0)</f>
        <v>Y</v>
      </c>
    </row>
    <row r="3275" spans="1:4" x14ac:dyDescent="0.25">
      <c r="A3275">
        <v>1838</v>
      </c>
      <c r="B3275">
        <f>VLOOKUP($A3275,UserCarData!$A:$R,14,0)</f>
        <v>1248</v>
      </c>
      <c r="C3275">
        <f t="shared" si="51"/>
        <v>2</v>
      </c>
      <c r="D3275" t="str">
        <f>VLOOKUP($A3275,UserCarData!$A:$R,18,0)</f>
        <v>Y</v>
      </c>
    </row>
    <row r="3276" spans="1:4" x14ac:dyDescent="0.25">
      <c r="A3276">
        <v>1839</v>
      </c>
      <c r="B3276">
        <f>VLOOKUP($A3276,UserCarData!$A:$R,14,0)</f>
        <v>1248</v>
      </c>
      <c r="C3276">
        <f t="shared" si="51"/>
        <v>2</v>
      </c>
      <c r="D3276" t="str">
        <f>VLOOKUP($A3276,UserCarData!$A:$R,18,0)</f>
        <v>Y</v>
      </c>
    </row>
    <row r="3277" spans="1:4" x14ac:dyDescent="0.25">
      <c r="A3277">
        <v>1845</v>
      </c>
      <c r="B3277">
        <f>VLOOKUP($A3277,UserCarData!$A:$R,14,0)</f>
        <v>1248</v>
      </c>
      <c r="C3277">
        <f t="shared" si="51"/>
        <v>2</v>
      </c>
      <c r="D3277" t="str">
        <f>VLOOKUP($A3277,UserCarData!$A:$R,18,0)</f>
        <v>Y</v>
      </c>
    </row>
    <row r="3278" spans="1:4" x14ac:dyDescent="0.25">
      <c r="A3278">
        <v>1865</v>
      </c>
      <c r="B3278">
        <f>VLOOKUP($A3278,UserCarData!$A:$R,14,0)</f>
        <v>1248</v>
      </c>
      <c r="C3278">
        <f t="shared" si="51"/>
        <v>2</v>
      </c>
      <c r="D3278" t="str">
        <f>VLOOKUP($A3278,UserCarData!$A:$R,18,0)</f>
        <v>Y</v>
      </c>
    </row>
    <row r="3279" spans="1:4" x14ac:dyDescent="0.25">
      <c r="A3279">
        <v>1871</v>
      </c>
      <c r="B3279">
        <f>VLOOKUP($A3279,UserCarData!$A:$R,14,0)</f>
        <v>1248</v>
      </c>
      <c r="C3279">
        <f t="shared" si="51"/>
        <v>2</v>
      </c>
      <c r="D3279" t="str">
        <f>VLOOKUP($A3279,UserCarData!$A:$R,18,0)</f>
        <v>Y</v>
      </c>
    </row>
    <row r="3280" spans="1:4" x14ac:dyDescent="0.25">
      <c r="A3280">
        <v>1880</v>
      </c>
      <c r="B3280">
        <f>VLOOKUP($A3280,UserCarData!$A:$R,14,0)</f>
        <v>1248</v>
      </c>
      <c r="C3280">
        <f t="shared" si="51"/>
        <v>2</v>
      </c>
      <c r="D3280" t="str">
        <f>VLOOKUP($A3280,UserCarData!$A:$R,18,0)</f>
        <v>Y</v>
      </c>
    </row>
    <row r="3281" spans="1:4" x14ac:dyDescent="0.25">
      <c r="A3281">
        <v>1882</v>
      </c>
      <c r="B3281">
        <f>VLOOKUP($A3281,UserCarData!$A:$R,14,0)</f>
        <v>1248</v>
      </c>
      <c r="C3281">
        <f t="shared" si="51"/>
        <v>2</v>
      </c>
      <c r="D3281" t="str">
        <f>VLOOKUP($A3281,UserCarData!$A:$R,18,0)</f>
        <v>Y</v>
      </c>
    </row>
    <row r="3282" spans="1:4" x14ac:dyDescent="0.25">
      <c r="A3282">
        <v>1885</v>
      </c>
      <c r="B3282">
        <f>VLOOKUP($A3282,UserCarData!$A:$R,14,0)</f>
        <v>1248</v>
      </c>
      <c r="C3282">
        <f t="shared" si="51"/>
        <v>2</v>
      </c>
      <c r="D3282" t="str">
        <f>VLOOKUP($A3282,UserCarData!$A:$R,18,0)</f>
        <v>Y</v>
      </c>
    </row>
    <row r="3283" spans="1:4" x14ac:dyDescent="0.25">
      <c r="A3283">
        <v>1888</v>
      </c>
      <c r="B3283">
        <f>VLOOKUP($A3283,UserCarData!$A:$R,14,0)</f>
        <v>1248</v>
      </c>
      <c r="C3283">
        <f t="shared" si="51"/>
        <v>2</v>
      </c>
      <c r="D3283" t="str">
        <f>VLOOKUP($A3283,UserCarData!$A:$R,18,0)</f>
        <v>Y</v>
      </c>
    </row>
    <row r="3284" spans="1:4" x14ac:dyDescent="0.25">
      <c r="A3284">
        <v>1897</v>
      </c>
      <c r="B3284">
        <f>VLOOKUP($A3284,UserCarData!$A:$R,14,0)</f>
        <v>1248</v>
      </c>
      <c r="C3284">
        <f t="shared" si="51"/>
        <v>2</v>
      </c>
      <c r="D3284" t="str">
        <f>VLOOKUP($A3284,UserCarData!$A:$R,18,0)</f>
        <v>Y</v>
      </c>
    </row>
    <row r="3285" spans="1:4" x14ac:dyDescent="0.25">
      <c r="A3285">
        <v>1904</v>
      </c>
      <c r="B3285">
        <f>VLOOKUP($A3285,UserCarData!$A:$R,14,0)</f>
        <v>1248</v>
      </c>
      <c r="C3285">
        <f t="shared" si="51"/>
        <v>2</v>
      </c>
      <c r="D3285" t="str">
        <f>VLOOKUP($A3285,UserCarData!$A:$R,18,0)</f>
        <v>Y</v>
      </c>
    </row>
    <row r="3286" spans="1:4" x14ac:dyDescent="0.25">
      <c r="A3286">
        <v>1919</v>
      </c>
      <c r="B3286">
        <f>VLOOKUP($A3286,UserCarData!$A:$R,14,0)</f>
        <v>1248</v>
      </c>
      <c r="C3286">
        <f t="shared" si="51"/>
        <v>2</v>
      </c>
      <c r="D3286" t="str">
        <f>VLOOKUP($A3286,UserCarData!$A:$R,18,0)</f>
        <v>Y</v>
      </c>
    </row>
    <row r="3287" spans="1:4" x14ac:dyDescent="0.25">
      <c r="A3287">
        <v>1935</v>
      </c>
      <c r="B3287">
        <f>VLOOKUP($A3287,UserCarData!$A:$R,14,0)</f>
        <v>1248</v>
      </c>
      <c r="C3287">
        <f t="shared" si="51"/>
        <v>2</v>
      </c>
      <c r="D3287" t="str">
        <f>VLOOKUP($A3287,UserCarData!$A:$R,18,0)</f>
        <v>Y</v>
      </c>
    </row>
    <row r="3288" spans="1:4" x14ac:dyDescent="0.25">
      <c r="A3288">
        <v>1960</v>
      </c>
      <c r="B3288">
        <f>VLOOKUP($A3288,UserCarData!$A:$R,14,0)</f>
        <v>1248</v>
      </c>
      <c r="C3288">
        <f t="shared" si="51"/>
        <v>2</v>
      </c>
      <c r="D3288" t="str">
        <f>VLOOKUP($A3288,UserCarData!$A:$R,18,0)</f>
        <v>Y</v>
      </c>
    </row>
    <row r="3289" spans="1:4" x14ac:dyDescent="0.25">
      <c r="A3289">
        <v>1961</v>
      </c>
      <c r="B3289">
        <f>VLOOKUP($A3289,UserCarData!$A:$R,14,0)</f>
        <v>1248</v>
      </c>
      <c r="C3289">
        <f t="shared" si="51"/>
        <v>2</v>
      </c>
      <c r="D3289" t="str">
        <f>VLOOKUP($A3289,UserCarData!$A:$R,18,0)</f>
        <v>Y</v>
      </c>
    </row>
    <row r="3290" spans="1:4" x14ac:dyDescent="0.25">
      <c r="A3290">
        <v>1964</v>
      </c>
      <c r="B3290">
        <f>VLOOKUP($A3290,UserCarData!$A:$R,14,0)</f>
        <v>1248</v>
      </c>
      <c r="C3290">
        <f t="shared" si="51"/>
        <v>2</v>
      </c>
      <c r="D3290" t="str">
        <f>VLOOKUP($A3290,UserCarData!$A:$R,18,0)</f>
        <v>Y</v>
      </c>
    </row>
    <row r="3291" spans="1:4" x14ac:dyDescent="0.25">
      <c r="A3291">
        <v>1986</v>
      </c>
      <c r="B3291">
        <f>VLOOKUP($A3291,UserCarData!$A:$R,14,0)</f>
        <v>1248</v>
      </c>
      <c r="C3291">
        <f t="shared" si="51"/>
        <v>2</v>
      </c>
      <c r="D3291" t="str">
        <f>VLOOKUP($A3291,UserCarData!$A:$R,18,0)</f>
        <v>Y</v>
      </c>
    </row>
    <row r="3292" spans="1:4" x14ac:dyDescent="0.25">
      <c r="A3292">
        <v>1996</v>
      </c>
      <c r="B3292">
        <f>VLOOKUP($A3292,UserCarData!$A:$R,14,0)</f>
        <v>1248</v>
      </c>
      <c r="C3292">
        <f t="shared" si="51"/>
        <v>2</v>
      </c>
      <c r="D3292" t="str">
        <f>VLOOKUP($A3292,UserCarData!$A:$R,18,0)</f>
        <v>Y</v>
      </c>
    </row>
    <row r="3293" spans="1:4" x14ac:dyDescent="0.25">
      <c r="A3293">
        <v>2008</v>
      </c>
      <c r="B3293">
        <f>VLOOKUP($A3293,UserCarData!$A:$R,14,0)</f>
        <v>1248</v>
      </c>
      <c r="C3293">
        <f t="shared" si="51"/>
        <v>2</v>
      </c>
      <c r="D3293" t="str">
        <f>VLOOKUP($A3293,UserCarData!$A:$R,18,0)</f>
        <v>Y</v>
      </c>
    </row>
    <row r="3294" spans="1:4" x14ac:dyDescent="0.25">
      <c r="A3294">
        <v>2041</v>
      </c>
      <c r="B3294">
        <f>VLOOKUP($A3294,UserCarData!$A:$R,14,0)</f>
        <v>1248</v>
      </c>
      <c r="C3294">
        <f t="shared" si="51"/>
        <v>2</v>
      </c>
      <c r="D3294" t="str">
        <f>VLOOKUP($A3294,UserCarData!$A:$R,18,0)</f>
        <v>Y</v>
      </c>
    </row>
    <row r="3295" spans="1:4" x14ac:dyDescent="0.25">
      <c r="A3295">
        <v>2045</v>
      </c>
      <c r="B3295">
        <f>VLOOKUP($A3295,UserCarData!$A:$R,14,0)</f>
        <v>1248</v>
      </c>
      <c r="C3295">
        <f t="shared" si="51"/>
        <v>2</v>
      </c>
      <c r="D3295" t="str">
        <f>VLOOKUP($A3295,UserCarData!$A:$R,18,0)</f>
        <v>Y</v>
      </c>
    </row>
    <row r="3296" spans="1:4" x14ac:dyDescent="0.25">
      <c r="A3296">
        <v>2051</v>
      </c>
      <c r="B3296">
        <f>VLOOKUP($A3296,UserCarData!$A:$R,14,0)</f>
        <v>1248</v>
      </c>
      <c r="C3296">
        <f t="shared" si="51"/>
        <v>2</v>
      </c>
      <c r="D3296" t="str">
        <f>VLOOKUP($A3296,UserCarData!$A:$R,18,0)</f>
        <v>Y</v>
      </c>
    </row>
    <row r="3297" spans="1:4" x14ac:dyDescent="0.25">
      <c r="A3297">
        <v>2053</v>
      </c>
      <c r="B3297">
        <f>VLOOKUP($A3297,UserCarData!$A:$R,14,0)</f>
        <v>1248</v>
      </c>
      <c r="C3297">
        <f t="shared" si="51"/>
        <v>2</v>
      </c>
      <c r="D3297" t="str">
        <f>VLOOKUP($A3297,UserCarData!$A:$R,18,0)</f>
        <v>Y</v>
      </c>
    </row>
    <row r="3298" spans="1:4" x14ac:dyDescent="0.25">
      <c r="A3298">
        <v>2060</v>
      </c>
      <c r="B3298">
        <f>VLOOKUP($A3298,UserCarData!$A:$R,14,0)</f>
        <v>1248</v>
      </c>
      <c r="C3298">
        <f t="shared" si="51"/>
        <v>2</v>
      </c>
      <c r="D3298" t="str">
        <f>VLOOKUP($A3298,UserCarData!$A:$R,18,0)</f>
        <v>Y</v>
      </c>
    </row>
    <row r="3299" spans="1:4" x14ac:dyDescent="0.25">
      <c r="A3299">
        <v>2067</v>
      </c>
      <c r="B3299">
        <f>VLOOKUP($A3299,UserCarData!$A:$R,14,0)</f>
        <v>1248</v>
      </c>
      <c r="C3299">
        <f t="shared" si="51"/>
        <v>2</v>
      </c>
      <c r="D3299" t="str">
        <f>VLOOKUP($A3299,UserCarData!$A:$R,18,0)</f>
        <v>N</v>
      </c>
    </row>
    <row r="3300" spans="1:4" x14ac:dyDescent="0.25">
      <c r="A3300">
        <v>2098</v>
      </c>
      <c r="B3300">
        <f>VLOOKUP($A3300,UserCarData!$A:$R,14,0)</f>
        <v>1248</v>
      </c>
      <c r="C3300">
        <f t="shared" si="51"/>
        <v>2</v>
      </c>
      <c r="D3300" t="str">
        <f>VLOOKUP($A3300,UserCarData!$A:$R,18,0)</f>
        <v>N</v>
      </c>
    </row>
    <row r="3301" spans="1:4" x14ac:dyDescent="0.25">
      <c r="A3301">
        <v>2100</v>
      </c>
      <c r="B3301">
        <f>VLOOKUP($A3301,UserCarData!$A:$R,14,0)</f>
        <v>1248</v>
      </c>
      <c r="C3301">
        <f t="shared" si="51"/>
        <v>2</v>
      </c>
      <c r="D3301" t="str">
        <f>VLOOKUP($A3301,UserCarData!$A:$R,18,0)</f>
        <v>N</v>
      </c>
    </row>
    <row r="3302" spans="1:4" x14ac:dyDescent="0.25">
      <c r="A3302">
        <v>2108</v>
      </c>
      <c r="B3302">
        <f>VLOOKUP($A3302,UserCarData!$A:$R,14,0)</f>
        <v>1248</v>
      </c>
      <c r="C3302">
        <f t="shared" si="51"/>
        <v>2</v>
      </c>
      <c r="D3302" t="str">
        <f>VLOOKUP($A3302,UserCarData!$A:$R,18,0)</f>
        <v>N</v>
      </c>
    </row>
    <row r="3303" spans="1:4" x14ac:dyDescent="0.25">
      <c r="A3303">
        <v>2111</v>
      </c>
      <c r="B3303">
        <f>VLOOKUP($A3303,UserCarData!$A:$R,14,0)</f>
        <v>1248</v>
      </c>
      <c r="C3303">
        <f t="shared" si="51"/>
        <v>2</v>
      </c>
      <c r="D3303" t="str">
        <f>VLOOKUP($A3303,UserCarData!$A:$R,18,0)</f>
        <v>N</v>
      </c>
    </row>
    <row r="3304" spans="1:4" x14ac:dyDescent="0.25">
      <c r="A3304">
        <v>2121</v>
      </c>
      <c r="B3304">
        <f>VLOOKUP($A3304,UserCarData!$A:$R,14,0)</f>
        <v>1248</v>
      </c>
      <c r="C3304">
        <f t="shared" si="51"/>
        <v>2</v>
      </c>
      <c r="D3304" t="str">
        <f>VLOOKUP($A3304,UserCarData!$A:$R,18,0)</f>
        <v>N</v>
      </c>
    </row>
    <row r="3305" spans="1:4" x14ac:dyDescent="0.25">
      <c r="A3305">
        <v>2137</v>
      </c>
      <c r="B3305">
        <f>VLOOKUP($A3305,UserCarData!$A:$R,14,0)</f>
        <v>1248</v>
      </c>
      <c r="C3305">
        <f t="shared" si="51"/>
        <v>2</v>
      </c>
      <c r="D3305" t="str">
        <f>VLOOKUP($A3305,UserCarData!$A:$R,18,0)</f>
        <v>N</v>
      </c>
    </row>
    <row r="3306" spans="1:4" x14ac:dyDescent="0.25">
      <c r="A3306">
        <v>2147</v>
      </c>
      <c r="B3306">
        <f>VLOOKUP($A3306,UserCarData!$A:$R,14,0)</f>
        <v>1248</v>
      </c>
      <c r="C3306">
        <f t="shared" si="51"/>
        <v>2</v>
      </c>
      <c r="D3306" t="str">
        <f>VLOOKUP($A3306,UserCarData!$A:$R,18,0)</f>
        <v>N</v>
      </c>
    </row>
    <row r="3307" spans="1:4" x14ac:dyDescent="0.25">
      <c r="A3307">
        <v>2158</v>
      </c>
      <c r="B3307">
        <f>VLOOKUP($A3307,UserCarData!$A:$R,14,0)</f>
        <v>1248</v>
      </c>
      <c r="C3307">
        <f t="shared" si="51"/>
        <v>2</v>
      </c>
      <c r="D3307" t="str">
        <f>VLOOKUP($A3307,UserCarData!$A:$R,18,0)</f>
        <v>N</v>
      </c>
    </row>
    <row r="3308" spans="1:4" x14ac:dyDescent="0.25">
      <c r="A3308">
        <v>2162</v>
      </c>
      <c r="B3308">
        <f>VLOOKUP($A3308,UserCarData!$A:$R,14,0)</f>
        <v>1248</v>
      </c>
      <c r="C3308">
        <f t="shared" si="51"/>
        <v>2</v>
      </c>
      <c r="D3308" t="str">
        <f>VLOOKUP($A3308,UserCarData!$A:$R,18,0)</f>
        <v>N</v>
      </c>
    </row>
    <row r="3309" spans="1:4" x14ac:dyDescent="0.25">
      <c r="A3309">
        <v>2164</v>
      </c>
      <c r="B3309">
        <f>VLOOKUP($A3309,UserCarData!$A:$R,14,0)</f>
        <v>1248</v>
      </c>
      <c r="C3309">
        <f t="shared" si="51"/>
        <v>2</v>
      </c>
      <c r="D3309" t="str">
        <f>VLOOKUP($A3309,UserCarData!$A:$R,18,0)</f>
        <v>N</v>
      </c>
    </row>
    <row r="3310" spans="1:4" x14ac:dyDescent="0.25">
      <c r="A3310">
        <v>2172</v>
      </c>
      <c r="B3310">
        <f>VLOOKUP($A3310,UserCarData!$A:$R,14,0)</f>
        <v>1248</v>
      </c>
      <c r="C3310">
        <f t="shared" si="51"/>
        <v>2</v>
      </c>
      <c r="D3310" t="str">
        <f>VLOOKUP($A3310,UserCarData!$A:$R,18,0)</f>
        <v>N</v>
      </c>
    </row>
    <row r="3311" spans="1:4" x14ac:dyDescent="0.25">
      <c r="A3311">
        <v>2175</v>
      </c>
      <c r="B3311">
        <f>VLOOKUP($A3311,UserCarData!$A:$R,14,0)</f>
        <v>1248</v>
      </c>
      <c r="C3311">
        <f t="shared" si="51"/>
        <v>2</v>
      </c>
      <c r="D3311" t="str">
        <f>VLOOKUP($A3311,UserCarData!$A:$R,18,0)</f>
        <v>N</v>
      </c>
    </row>
    <row r="3312" spans="1:4" x14ac:dyDescent="0.25">
      <c r="A3312">
        <v>2176</v>
      </c>
      <c r="B3312">
        <f>VLOOKUP($A3312,UserCarData!$A:$R,14,0)</f>
        <v>1248</v>
      </c>
      <c r="C3312">
        <f t="shared" si="51"/>
        <v>2</v>
      </c>
      <c r="D3312" t="str">
        <f>VLOOKUP($A3312,UserCarData!$A:$R,18,0)</f>
        <v>N</v>
      </c>
    </row>
    <row r="3313" spans="1:4" x14ac:dyDescent="0.25">
      <c r="A3313">
        <v>2179</v>
      </c>
      <c r="B3313">
        <f>VLOOKUP($A3313,UserCarData!$A:$R,14,0)</f>
        <v>1248</v>
      </c>
      <c r="C3313">
        <f t="shared" si="51"/>
        <v>2</v>
      </c>
      <c r="D3313" t="str">
        <f>VLOOKUP($A3313,UserCarData!$A:$R,18,0)</f>
        <v>N</v>
      </c>
    </row>
    <row r="3314" spans="1:4" x14ac:dyDescent="0.25">
      <c r="A3314">
        <v>2183</v>
      </c>
      <c r="B3314">
        <f>VLOOKUP($A3314,UserCarData!$A:$R,14,0)</f>
        <v>1248</v>
      </c>
      <c r="C3314">
        <f t="shared" si="51"/>
        <v>2</v>
      </c>
      <c r="D3314" t="str">
        <f>VLOOKUP($A3314,UserCarData!$A:$R,18,0)</f>
        <v>N</v>
      </c>
    </row>
    <row r="3315" spans="1:4" x14ac:dyDescent="0.25">
      <c r="A3315">
        <v>2200</v>
      </c>
      <c r="B3315">
        <f>VLOOKUP($A3315,UserCarData!$A:$R,14,0)</f>
        <v>1248</v>
      </c>
      <c r="C3315">
        <f t="shared" si="51"/>
        <v>2</v>
      </c>
      <c r="D3315" t="str">
        <f>VLOOKUP($A3315,UserCarData!$A:$R,18,0)</f>
        <v>N</v>
      </c>
    </row>
    <row r="3316" spans="1:4" x14ac:dyDescent="0.25">
      <c r="A3316">
        <v>2210</v>
      </c>
      <c r="B3316">
        <f>VLOOKUP($A3316,UserCarData!$A:$R,14,0)</f>
        <v>1248</v>
      </c>
      <c r="C3316">
        <f t="shared" si="51"/>
        <v>2</v>
      </c>
      <c r="D3316" t="str">
        <f>VLOOKUP($A3316,UserCarData!$A:$R,18,0)</f>
        <v>N</v>
      </c>
    </row>
    <row r="3317" spans="1:4" x14ac:dyDescent="0.25">
      <c r="A3317">
        <v>2212</v>
      </c>
      <c r="B3317">
        <f>VLOOKUP($A3317,UserCarData!$A:$R,14,0)</f>
        <v>1248</v>
      </c>
      <c r="C3317">
        <f t="shared" si="51"/>
        <v>2</v>
      </c>
      <c r="D3317" t="str">
        <f>VLOOKUP($A3317,UserCarData!$A:$R,18,0)</f>
        <v>N</v>
      </c>
    </row>
    <row r="3318" spans="1:4" x14ac:dyDescent="0.25">
      <c r="A3318">
        <v>2216</v>
      </c>
      <c r="B3318">
        <f>VLOOKUP($A3318,UserCarData!$A:$R,14,0)</f>
        <v>1248</v>
      </c>
      <c r="C3318">
        <f t="shared" si="51"/>
        <v>2</v>
      </c>
      <c r="D3318" t="str">
        <f>VLOOKUP($A3318,UserCarData!$A:$R,18,0)</f>
        <v>N</v>
      </c>
    </row>
    <row r="3319" spans="1:4" x14ac:dyDescent="0.25">
      <c r="A3319">
        <v>2233</v>
      </c>
      <c r="B3319">
        <f>VLOOKUP($A3319,UserCarData!$A:$R,14,0)</f>
        <v>1248</v>
      </c>
      <c r="C3319">
        <f t="shared" si="51"/>
        <v>2</v>
      </c>
      <c r="D3319" t="str">
        <f>VLOOKUP($A3319,UserCarData!$A:$R,18,0)</f>
        <v>N</v>
      </c>
    </row>
    <row r="3320" spans="1:4" x14ac:dyDescent="0.25">
      <c r="A3320">
        <v>2269</v>
      </c>
      <c r="B3320">
        <f>VLOOKUP($A3320,UserCarData!$A:$R,14,0)</f>
        <v>1248</v>
      </c>
      <c r="C3320">
        <f t="shared" si="51"/>
        <v>2</v>
      </c>
      <c r="D3320" t="str">
        <f>VLOOKUP($A3320,UserCarData!$A:$R,18,0)</f>
        <v>N</v>
      </c>
    </row>
    <row r="3321" spans="1:4" x14ac:dyDescent="0.25">
      <c r="A3321">
        <v>2278</v>
      </c>
      <c r="B3321">
        <f>VLOOKUP($A3321,UserCarData!$A:$R,14,0)</f>
        <v>1248</v>
      </c>
      <c r="C3321">
        <f t="shared" si="51"/>
        <v>2</v>
      </c>
      <c r="D3321" t="str">
        <f>VLOOKUP($A3321,UserCarData!$A:$R,18,0)</f>
        <v>N</v>
      </c>
    </row>
    <row r="3322" spans="1:4" x14ac:dyDescent="0.25">
      <c r="A3322">
        <v>2305</v>
      </c>
      <c r="B3322">
        <f>VLOOKUP($A3322,UserCarData!$A:$R,14,0)</f>
        <v>1248</v>
      </c>
      <c r="C3322">
        <f t="shared" si="51"/>
        <v>2</v>
      </c>
      <c r="D3322" t="str">
        <f>VLOOKUP($A3322,UserCarData!$A:$R,18,0)</f>
        <v>N</v>
      </c>
    </row>
    <row r="3323" spans="1:4" x14ac:dyDescent="0.25">
      <c r="A3323">
        <v>2312</v>
      </c>
      <c r="B3323">
        <f>VLOOKUP($A3323,UserCarData!$A:$R,14,0)</f>
        <v>1248</v>
      </c>
      <c r="C3323">
        <f t="shared" si="51"/>
        <v>2</v>
      </c>
      <c r="D3323" t="str">
        <f>VLOOKUP($A3323,UserCarData!$A:$R,18,0)</f>
        <v>N</v>
      </c>
    </row>
    <row r="3324" spans="1:4" x14ac:dyDescent="0.25">
      <c r="A3324">
        <v>2317</v>
      </c>
      <c r="B3324">
        <f>VLOOKUP($A3324,UserCarData!$A:$R,14,0)</f>
        <v>1248</v>
      </c>
      <c r="C3324">
        <f t="shared" si="51"/>
        <v>2</v>
      </c>
      <c r="D3324" t="str">
        <f>VLOOKUP($A3324,UserCarData!$A:$R,18,0)</f>
        <v>N</v>
      </c>
    </row>
    <row r="3325" spans="1:4" x14ac:dyDescent="0.25">
      <c r="A3325">
        <v>2323</v>
      </c>
      <c r="B3325">
        <f>VLOOKUP($A3325,UserCarData!$A:$R,14,0)</f>
        <v>1248</v>
      </c>
      <c r="C3325">
        <f t="shared" si="51"/>
        <v>2</v>
      </c>
      <c r="D3325" t="str">
        <f>VLOOKUP($A3325,UserCarData!$A:$R,18,0)</f>
        <v>N</v>
      </c>
    </row>
    <row r="3326" spans="1:4" x14ac:dyDescent="0.25">
      <c r="A3326">
        <v>2344</v>
      </c>
      <c r="B3326">
        <f>VLOOKUP($A3326,UserCarData!$A:$R,14,0)</f>
        <v>1248</v>
      </c>
      <c r="C3326">
        <f t="shared" si="51"/>
        <v>2</v>
      </c>
      <c r="D3326" t="str">
        <f>VLOOKUP($A3326,UserCarData!$A:$R,18,0)</f>
        <v>N</v>
      </c>
    </row>
    <row r="3327" spans="1:4" x14ac:dyDescent="0.25">
      <c r="A3327">
        <v>2354</v>
      </c>
      <c r="B3327">
        <f>VLOOKUP($A3327,UserCarData!$A:$R,14,0)</f>
        <v>1248</v>
      </c>
      <c r="C3327">
        <f t="shared" si="51"/>
        <v>2</v>
      </c>
      <c r="D3327" t="str">
        <f>VLOOKUP($A3327,UserCarData!$A:$R,18,0)</f>
        <v>N</v>
      </c>
    </row>
    <row r="3328" spans="1:4" x14ac:dyDescent="0.25">
      <c r="A3328">
        <v>2383</v>
      </c>
      <c r="B3328">
        <f>VLOOKUP($A3328,UserCarData!$A:$R,14,0)</f>
        <v>1248</v>
      </c>
      <c r="C3328">
        <f t="shared" si="51"/>
        <v>2</v>
      </c>
      <c r="D3328" t="str">
        <f>VLOOKUP($A3328,UserCarData!$A:$R,18,0)</f>
        <v>N</v>
      </c>
    </row>
    <row r="3329" spans="1:4" x14ac:dyDescent="0.25">
      <c r="A3329">
        <v>2386</v>
      </c>
      <c r="B3329">
        <f>VLOOKUP($A3329,UserCarData!$A:$R,14,0)</f>
        <v>1248</v>
      </c>
      <c r="C3329">
        <f t="shared" si="51"/>
        <v>2</v>
      </c>
      <c r="D3329" t="str">
        <f>VLOOKUP($A3329,UserCarData!$A:$R,18,0)</f>
        <v>N</v>
      </c>
    </row>
    <row r="3330" spans="1:4" x14ac:dyDescent="0.25">
      <c r="A3330">
        <v>2390</v>
      </c>
      <c r="B3330">
        <f>VLOOKUP($A3330,UserCarData!$A:$R,14,0)</f>
        <v>1248</v>
      </c>
      <c r="C3330">
        <f t="shared" ref="C3330:C3393" si="52">IF(AND(B3330&gt;=500,B3330&lt;1000),1,IF(AND(B3330&gt;=1000,B3330&lt;1500),2,IF(AND(B3330&gt;=1500,B3330&lt;2000),3,IF(AND(B3330&gt;=2000,B3330&lt;2500),4,IF(AND(B3330&gt;=2500,B3330&lt;3000),5,IF(AND(B3330&gt;=3000,B3330&lt;3500),6,IF(AND(B3330&gt;=3500,B3330&lt;4000),7,8)))))))</f>
        <v>2</v>
      </c>
      <c r="D3330" t="str">
        <f>VLOOKUP($A3330,UserCarData!$A:$R,18,0)</f>
        <v>N</v>
      </c>
    </row>
    <row r="3331" spans="1:4" x14ac:dyDescent="0.25">
      <c r="A3331">
        <v>2391</v>
      </c>
      <c r="B3331">
        <f>VLOOKUP($A3331,UserCarData!$A:$R,14,0)</f>
        <v>1248</v>
      </c>
      <c r="C3331">
        <f t="shared" si="52"/>
        <v>2</v>
      </c>
      <c r="D3331" t="str">
        <f>VLOOKUP($A3331,UserCarData!$A:$R,18,0)</f>
        <v>N</v>
      </c>
    </row>
    <row r="3332" spans="1:4" x14ac:dyDescent="0.25">
      <c r="A3332">
        <v>2395</v>
      </c>
      <c r="B3332">
        <f>VLOOKUP($A3332,UserCarData!$A:$R,14,0)</f>
        <v>1248</v>
      </c>
      <c r="C3332">
        <f t="shared" si="52"/>
        <v>2</v>
      </c>
      <c r="D3332" t="str">
        <f>VLOOKUP($A3332,UserCarData!$A:$R,18,0)</f>
        <v>N</v>
      </c>
    </row>
    <row r="3333" spans="1:4" x14ac:dyDescent="0.25">
      <c r="A3333">
        <v>2415</v>
      </c>
      <c r="B3333">
        <f>VLOOKUP($A3333,UserCarData!$A:$R,14,0)</f>
        <v>1248</v>
      </c>
      <c r="C3333">
        <f t="shared" si="52"/>
        <v>2</v>
      </c>
      <c r="D3333" t="str">
        <f>VLOOKUP($A3333,UserCarData!$A:$R,18,0)</f>
        <v>N</v>
      </c>
    </row>
    <row r="3334" spans="1:4" x14ac:dyDescent="0.25">
      <c r="A3334">
        <v>2433</v>
      </c>
      <c r="B3334">
        <f>VLOOKUP($A3334,UserCarData!$A:$R,14,0)</f>
        <v>1248</v>
      </c>
      <c r="C3334">
        <f t="shared" si="52"/>
        <v>2</v>
      </c>
      <c r="D3334" t="str">
        <f>VLOOKUP($A3334,UserCarData!$A:$R,18,0)</f>
        <v>N</v>
      </c>
    </row>
    <row r="3335" spans="1:4" x14ac:dyDescent="0.25">
      <c r="A3335">
        <v>2443</v>
      </c>
      <c r="B3335">
        <f>VLOOKUP($A3335,UserCarData!$A:$R,14,0)</f>
        <v>1248</v>
      </c>
      <c r="C3335">
        <f t="shared" si="52"/>
        <v>2</v>
      </c>
      <c r="D3335" t="str">
        <f>VLOOKUP($A3335,UserCarData!$A:$R,18,0)</f>
        <v>N</v>
      </c>
    </row>
    <row r="3336" spans="1:4" x14ac:dyDescent="0.25">
      <c r="A3336">
        <v>2452</v>
      </c>
      <c r="B3336">
        <f>VLOOKUP($A3336,UserCarData!$A:$R,14,0)</f>
        <v>1248</v>
      </c>
      <c r="C3336">
        <f t="shared" si="52"/>
        <v>2</v>
      </c>
      <c r="D3336" t="str">
        <f>VLOOKUP($A3336,UserCarData!$A:$R,18,0)</f>
        <v>N</v>
      </c>
    </row>
    <row r="3337" spans="1:4" x14ac:dyDescent="0.25">
      <c r="A3337">
        <v>2469</v>
      </c>
      <c r="B3337">
        <f>VLOOKUP($A3337,UserCarData!$A:$R,14,0)</f>
        <v>1248</v>
      </c>
      <c r="C3337">
        <f t="shared" si="52"/>
        <v>2</v>
      </c>
      <c r="D3337" t="str">
        <f>VLOOKUP($A3337,UserCarData!$A:$R,18,0)</f>
        <v>N</v>
      </c>
    </row>
    <row r="3338" spans="1:4" x14ac:dyDescent="0.25">
      <c r="A3338">
        <v>2486</v>
      </c>
      <c r="B3338">
        <f>VLOOKUP($A3338,UserCarData!$A:$R,14,0)</f>
        <v>1248</v>
      </c>
      <c r="C3338">
        <f t="shared" si="52"/>
        <v>2</v>
      </c>
      <c r="D3338" t="str">
        <f>VLOOKUP($A3338,UserCarData!$A:$R,18,0)</f>
        <v>N</v>
      </c>
    </row>
    <row r="3339" spans="1:4" x14ac:dyDescent="0.25">
      <c r="A3339">
        <v>2490</v>
      </c>
      <c r="B3339">
        <f>VLOOKUP($A3339,UserCarData!$A:$R,14,0)</f>
        <v>1248</v>
      </c>
      <c r="C3339">
        <f t="shared" si="52"/>
        <v>2</v>
      </c>
      <c r="D3339" t="str">
        <f>VLOOKUP($A3339,UserCarData!$A:$R,18,0)</f>
        <v>N</v>
      </c>
    </row>
    <row r="3340" spans="1:4" x14ac:dyDescent="0.25">
      <c r="A3340">
        <v>2494</v>
      </c>
      <c r="B3340">
        <f>VLOOKUP($A3340,UserCarData!$A:$R,14,0)</f>
        <v>1248</v>
      </c>
      <c r="C3340">
        <f t="shared" si="52"/>
        <v>2</v>
      </c>
      <c r="D3340" t="str">
        <f>VLOOKUP($A3340,UserCarData!$A:$R,18,0)</f>
        <v>N</v>
      </c>
    </row>
    <row r="3341" spans="1:4" x14ac:dyDescent="0.25">
      <c r="A3341">
        <v>2495</v>
      </c>
      <c r="B3341">
        <f>VLOOKUP($A3341,UserCarData!$A:$R,14,0)</f>
        <v>1248</v>
      </c>
      <c r="C3341">
        <f t="shared" si="52"/>
        <v>2</v>
      </c>
      <c r="D3341" t="str">
        <f>VLOOKUP($A3341,UserCarData!$A:$R,18,0)</f>
        <v>N</v>
      </c>
    </row>
    <row r="3342" spans="1:4" x14ac:dyDescent="0.25">
      <c r="A3342">
        <v>2498</v>
      </c>
      <c r="B3342">
        <f>VLOOKUP($A3342,UserCarData!$A:$R,14,0)</f>
        <v>1248</v>
      </c>
      <c r="C3342">
        <f t="shared" si="52"/>
        <v>2</v>
      </c>
      <c r="D3342" t="str">
        <f>VLOOKUP($A3342,UserCarData!$A:$R,18,0)</f>
        <v>N</v>
      </c>
    </row>
    <row r="3343" spans="1:4" x14ac:dyDescent="0.25">
      <c r="A3343">
        <v>2500</v>
      </c>
      <c r="B3343">
        <f>VLOOKUP($A3343,UserCarData!$A:$R,14,0)</f>
        <v>1248</v>
      </c>
      <c r="C3343">
        <f t="shared" si="52"/>
        <v>2</v>
      </c>
      <c r="D3343" t="str">
        <f>VLOOKUP($A3343,UserCarData!$A:$R,18,0)</f>
        <v>N</v>
      </c>
    </row>
    <row r="3344" spans="1:4" x14ac:dyDescent="0.25">
      <c r="A3344">
        <v>2516</v>
      </c>
      <c r="B3344">
        <f>VLOOKUP($A3344,UserCarData!$A:$R,14,0)</f>
        <v>1248</v>
      </c>
      <c r="C3344">
        <f t="shared" si="52"/>
        <v>2</v>
      </c>
      <c r="D3344" t="str">
        <f>VLOOKUP($A3344,UserCarData!$A:$R,18,0)</f>
        <v>N</v>
      </c>
    </row>
    <row r="3345" spans="1:4" x14ac:dyDescent="0.25">
      <c r="A3345">
        <v>2517</v>
      </c>
      <c r="B3345">
        <f>VLOOKUP($A3345,UserCarData!$A:$R,14,0)</f>
        <v>1248</v>
      </c>
      <c r="C3345">
        <f t="shared" si="52"/>
        <v>2</v>
      </c>
      <c r="D3345" t="str">
        <f>VLOOKUP($A3345,UserCarData!$A:$R,18,0)</f>
        <v>N</v>
      </c>
    </row>
    <row r="3346" spans="1:4" x14ac:dyDescent="0.25">
      <c r="A3346">
        <v>2520</v>
      </c>
      <c r="B3346">
        <f>VLOOKUP($A3346,UserCarData!$A:$R,14,0)</f>
        <v>1248</v>
      </c>
      <c r="C3346">
        <f t="shared" si="52"/>
        <v>2</v>
      </c>
      <c r="D3346" t="str">
        <f>VLOOKUP($A3346,UserCarData!$A:$R,18,0)</f>
        <v>N</v>
      </c>
    </row>
    <row r="3347" spans="1:4" x14ac:dyDescent="0.25">
      <c r="A3347">
        <v>2521</v>
      </c>
      <c r="B3347">
        <f>VLOOKUP($A3347,UserCarData!$A:$R,14,0)</f>
        <v>1248</v>
      </c>
      <c r="C3347">
        <f t="shared" si="52"/>
        <v>2</v>
      </c>
      <c r="D3347" t="str">
        <f>VLOOKUP($A3347,UserCarData!$A:$R,18,0)</f>
        <v>N</v>
      </c>
    </row>
    <row r="3348" spans="1:4" x14ac:dyDescent="0.25">
      <c r="A3348">
        <v>2533</v>
      </c>
      <c r="B3348">
        <f>VLOOKUP($A3348,UserCarData!$A:$R,14,0)</f>
        <v>1248</v>
      </c>
      <c r="C3348">
        <f t="shared" si="52"/>
        <v>2</v>
      </c>
      <c r="D3348" t="str">
        <f>VLOOKUP($A3348,UserCarData!$A:$R,18,0)</f>
        <v>N</v>
      </c>
    </row>
    <row r="3349" spans="1:4" x14ac:dyDescent="0.25">
      <c r="A3349">
        <v>2543</v>
      </c>
      <c r="B3349">
        <f>VLOOKUP($A3349,UserCarData!$A:$R,14,0)</f>
        <v>1248</v>
      </c>
      <c r="C3349">
        <f t="shared" si="52"/>
        <v>2</v>
      </c>
      <c r="D3349" t="str">
        <f>VLOOKUP($A3349,UserCarData!$A:$R,18,0)</f>
        <v>N</v>
      </c>
    </row>
    <row r="3350" spans="1:4" x14ac:dyDescent="0.25">
      <c r="A3350">
        <v>2545</v>
      </c>
      <c r="B3350">
        <f>VLOOKUP($A3350,UserCarData!$A:$R,14,0)</f>
        <v>1248</v>
      </c>
      <c r="C3350">
        <f t="shared" si="52"/>
        <v>2</v>
      </c>
      <c r="D3350" t="str">
        <f>VLOOKUP($A3350,UserCarData!$A:$R,18,0)</f>
        <v>N</v>
      </c>
    </row>
    <row r="3351" spans="1:4" x14ac:dyDescent="0.25">
      <c r="A3351">
        <v>2567</v>
      </c>
      <c r="B3351">
        <f>VLOOKUP($A3351,UserCarData!$A:$R,14,0)</f>
        <v>1248</v>
      </c>
      <c r="C3351">
        <f t="shared" si="52"/>
        <v>2</v>
      </c>
      <c r="D3351" t="str">
        <f>VLOOKUP($A3351,UserCarData!$A:$R,18,0)</f>
        <v>N</v>
      </c>
    </row>
    <row r="3352" spans="1:4" x14ac:dyDescent="0.25">
      <c r="A3352">
        <v>2576</v>
      </c>
      <c r="B3352">
        <f>VLOOKUP($A3352,UserCarData!$A:$R,14,0)</f>
        <v>1248</v>
      </c>
      <c r="C3352">
        <f t="shared" si="52"/>
        <v>2</v>
      </c>
      <c r="D3352" t="str">
        <f>VLOOKUP($A3352,UserCarData!$A:$R,18,0)</f>
        <v>N</v>
      </c>
    </row>
    <row r="3353" spans="1:4" x14ac:dyDescent="0.25">
      <c r="A3353">
        <v>2581</v>
      </c>
      <c r="B3353">
        <f>VLOOKUP($A3353,UserCarData!$A:$R,14,0)</f>
        <v>1248</v>
      </c>
      <c r="C3353">
        <f t="shared" si="52"/>
        <v>2</v>
      </c>
      <c r="D3353" t="str">
        <f>VLOOKUP($A3353,UserCarData!$A:$R,18,0)</f>
        <v>N</v>
      </c>
    </row>
    <row r="3354" spans="1:4" x14ac:dyDescent="0.25">
      <c r="A3354">
        <v>2590</v>
      </c>
      <c r="B3354">
        <f>VLOOKUP($A3354,UserCarData!$A:$R,14,0)</f>
        <v>1248</v>
      </c>
      <c r="C3354">
        <f t="shared" si="52"/>
        <v>2</v>
      </c>
      <c r="D3354" t="str">
        <f>VLOOKUP($A3354,UserCarData!$A:$R,18,0)</f>
        <v>N</v>
      </c>
    </row>
    <row r="3355" spans="1:4" x14ac:dyDescent="0.25">
      <c r="A3355">
        <v>2600</v>
      </c>
      <c r="B3355">
        <f>VLOOKUP($A3355,UserCarData!$A:$R,14,0)</f>
        <v>1248</v>
      </c>
      <c r="C3355">
        <f t="shared" si="52"/>
        <v>2</v>
      </c>
      <c r="D3355" t="str">
        <f>VLOOKUP($A3355,UserCarData!$A:$R,18,0)</f>
        <v>N</v>
      </c>
    </row>
    <row r="3356" spans="1:4" x14ac:dyDescent="0.25">
      <c r="A3356">
        <v>2607</v>
      </c>
      <c r="B3356">
        <f>VLOOKUP($A3356,UserCarData!$A:$R,14,0)</f>
        <v>1248</v>
      </c>
      <c r="C3356">
        <f t="shared" si="52"/>
        <v>2</v>
      </c>
      <c r="D3356" t="str">
        <f>VLOOKUP($A3356,UserCarData!$A:$R,18,0)</f>
        <v>N</v>
      </c>
    </row>
    <row r="3357" spans="1:4" x14ac:dyDescent="0.25">
      <c r="A3357">
        <v>2627</v>
      </c>
      <c r="B3357">
        <f>VLOOKUP($A3357,UserCarData!$A:$R,14,0)</f>
        <v>1248</v>
      </c>
      <c r="C3357">
        <f t="shared" si="52"/>
        <v>2</v>
      </c>
      <c r="D3357" t="str">
        <f>VLOOKUP($A3357,UserCarData!$A:$R,18,0)</f>
        <v>N</v>
      </c>
    </row>
    <row r="3358" spans="1:4" x14ac:dyDescent="0.25">
      <c r="A3358">
        <v>2638</v>
      </c>
      <c r="B3358">
        <f>VLOOKUP($A3358,UserCarData!$A:$R,14,0)</f>
        <v>1248</v>
      </c>
      <c r="C3358">
        <f t="shared" si="52"/>
        <v>2</v>
      </c>
      <c r="D3358" t="str">
        <f>VLOOKUP($A3358,UserCarData!$A:$R,18,0)</f>
        <v>N</v>
      </c>
    </row>
    <row r="3359" spans="1:4" x14ac:dyDescent="0.25">
      <c r="A3359">
        <v>2663</v>
      </c>
      <c r="B3359">
        <f>VLOOKUP($A3359,UserCarData!$A:$R,14,0)</f>
        <v>1248</v>
      </c>
      <c r="C3359">
        <f t="shared" si="52"/>
        <v>2</v>
      </c>
      <c r="D3359" t="str">
        <f>VLOOKUP($A3359,UserCarData!$A:$R,18,0)</f>
        <v>N</v>
      </c>
    </row>
    <row r="3360" spans="1:4" x14ac:dyDescent="0.25">
      <c r="A3360">
        <v>2671</v>
      </c>
      <c r="B3360">
        <f>VLOOKUP($A3360,UserCarData!$A:$R,14,0)</f>
        <v>1248</v>
      </c>
      <c r="C3360">
        <f t="shared" si="52"/>
        <v>2</v>
      </c>
      <c r="D3360" t="str">
        <f>VLOOKUP($A3360,UserCarData!$A:$R,18,0)</f>
        <v>N</v>
      </c>
    </row>
    <row r="3361" spans="1:4" x14ac:dyDescent="0.25">
      <c r="A3361">
        <v>2690</v>
      </c>
      <c r="B3361">
        <f>VLOOKUP($A3361,UserCarData!$A:$R,14,0)</f>
        <v>1248</v>
      </c>
      <c r="C3361">
        <f t="shared" si="52"/>
        <v>2</v>
      </c>
      <c r="D3361" t="str">
        <f>VLOOKUP($A3361,UserCarData!$A:$R,18,0)</f>
        <v>N</v>
      </c>
    </row>
    <row r="3362" spans="1:4" x14ac:dyDescent="0.25">
      <c r="A3362">
        <v>2693</v>
      </c>
      <c r="B3362">
        <f>VLOOKUP($A3362,UserCarData!$A:$R,14,0)</f>
        <v>1248</v>
      </c>
      <c r="C3362">
        <f t="shared" si="52"/>
        <v>2</v>
      </c>
      <c r="D3362" t="str">
        <f>VLOOKUP($A3362,UserCarData!$A:$R,18,0)</f>
        <v>N</v>
      </c>
    </row>
    <row r="3363" spans="1:4" x14ac:dyDescent="0.25">
      <c r="A3363">
        <v>2734</v>
      </c>
      <c r="B3363">
        <f>VLOOKUP($A3363,UserCarData!$A:$R,14,0)</f>
        <v>1248</v>
      </c>
      <c r="C3363">
        <f t="shared" si="52"/>
        <v>2</v>
      </c>
      <c r="D3363" t="str">
        <f>VLOOKUP($A3363,UserCarData!$A:$R,18,0)</f>
        <v>N</v>
      </c>
    </row>
    <row r="3364" spans="1:4" x14ac:dyDescent="0.25">
      <c r="A3364">
        <v>2735</v>
      </c>
      <c r="B3364">
        <f>VLOOKUP($A3364,UserCarData!$A:$R,14,0)</f>
        <v>1248</v>
      </c>
      <c r="C3364">
        <f t="shared" si="52"/>
        <v>2</v>
      </c>
      <c r="D3364" t="str">
        <f>VLOOKUP($A3364,UserCarData!$A:$R,18,0)</f>
        <v>N</v>
      </c>
    </row>
    <row r="3365" spans="1:4" x14ac:dyDescent="0.25">
      <c r="A3365">
        <v>2742</v>
      </c>
      <c r="B3365">
        <f>VLOOKUP($A3365,UserCarData!$A:$R,14,0)</f>
        <v>1248</v>
      </c>
      <c r="C3365">
        <f t="shared" si="52"/>
        <v>2</v>
      </c>
      <c r="D3365" t="str">
        <f>VLOOKUP($A3365,UserCarData!$A:$R,18,0)</f>
        <v>N</v>
      </c>
    </row>
    <row r="3366" spans="1:4" x14ac:dyDescent="0.25">
      <c r="A3366">
        <v>2746</v>
      </c>
      <c r="B3366">
        <f>VLOOKUP($A3366,UserCarData!$A:$R,14,0)</f>
        <v>1248</v>
      </c>
      <c r="C3366">
        <f t="shared" si="52"/>
        <v>2</v>
      </c>
      <c r="D3366" t="str">
        <f>VLOOKUP($A3366,UserCarData!$A:$R,18,0)</f>
        <v>N</v>
      </c>
    </row>
    <row r="3367" spans="1:4" x14ac:dyDescent="0.25">
      <c r="A3367">
        <v>2747</v>
      </c>
      <c r="B3367">
        <f>VLOOKUP($A3367,UserCarData!$A:$R,14,0)</f>
        <v>1248</v>
      </c>
      <c r="C3367">
        <f t="shared" si="52"/>
        <v>2</v>
      </c>
      <c r="D3367" t="str">
        <f>VLOOKUP($A3367,UserCarData!$A:$R,18,0)</f>
        <v>N</v>
      </c>
    </row>
    <row r="3368" spans="1:4" x14ac:dyDescent="0.25">
      <c r="A3368">
        <v>2748</v>
      </c>
      <c r="B3368">
        <f>VLOOKUP($A3368,UserCarData!$A:$R,14,0)</f>
        <v>1248</v>
      </c>
      <c r="C3368">
        <f t="shared" si="52"/>
        <v>2</v>
      </c>
      <c r="D3368" t="str">
        <f>VLOOKUP($A3368,UserCarData!$A:$R,18,0)</f>
        <v>N</v>
      </c>
    </row>
    <row r="3369" spans="1:4" x14ac:dyDescent="0.25">
      <c r="A3369">
        <v>2749</v>
      </c>
      <c r="B3369">
        <f>VLOOKUP($A3369,UserCarData!$A:$R,14,0)</f>
        <v>1248</v>
      </c>
      <c r="C3369">
        <f t="shared" si="52"/>
        <v>2</v>
      </c>
      <c r="D3369" t="str">
        <f>VLOOKUP($A3369,UserCarData!$A:$R,18,0)</f>
        <v>N</v>
      </c>
    </row>
    <row r="3370" spans="1:4" x14ac:dyDescent="0.25">
      <c r="A3370">
        <v>2756</v>
      </c>
      <c r="B3370">
        <f>VLOOKUP($A3370,UserCarData!$A:$R,14,0)</f>
        <v>1248</v>
      </c>
      <c r="C3370">
        <f t="shared" si="52"/>
        <v>2</v>
      </c>
      <c r="D3370" t="str">
        <f>VLOOKUP($A3370,UserCarData!$A:$R,18,0)</f>
        <v>N</v>
      </c>
    </row>
    <row r="3371" spans="1:4" x14ac:dyDescent="0.25">
      <c r="A3371">
        <v>2757</v>
      </c>
      <c r="B3371">
        <f>VLOOKUP($A3371,UserCarData!$A:$R,14,0)</f>
        <v>1248</v>
      </c>
      <c r="C3371">
        <f t="shared" si="52"/>
        <v>2</v>
      </c>
      <c r="D3371" t="str">
        <f>VLOOKUP($A3371,UserCarData!$A:$R,18,0)</f>
        <v>N</v>
      </c>
    </row>
    <row r="3372" spans="1:4" x14ac:dyDescent="0.25">
      <c r="A3372">
        <v>2760</v>
      </c>
      <c r="B3372">
        <f>VLOOKUP($A3372,UserCarData!$A:$R,14,0)</f>
        <v>1248</v>
      </c>
      <c r="C3372">
        <f t="shared" si="52"/>
        <v>2</v>
      </c>
      <c r="D3372" t="str">
        <f>VLOOKUP($A3372,UserCarData!$A:$R,18,0)</f>
        <v>N</v>
      </c>
    </row>
    <row r="3373" spans="1:4" x14ac:dyDescent="0.25">
      <c r="A3373">
        <v>2761</v>
      </c>
      <c r="B3373">
        <f>VLOOKUP($A3373,UserCarData!$A:$R,14,0)</f>
        <v>1248</v>
      </c>
      <c r="C3373">
        <f t="shared" si="52"/>
        <v>2</v>
      </c>
      <c r="D3373" t="str">
        <f>VLOOKUP($A3373,UserCarData!$A:$R,18,0)</f>
        <v>N</v>
      </c>
    </row>
    <row r="3374" spans="1:4" x14ac:dyDescent="0.25">
      <c r="A3374">
        <v>2792</v>
      </c>
      <c r="B3374">
        <f>VLOOKUP($A3374,UserCarData!$A:$R,14,0)</f>
        <v>1248</v>
      </c>
      <c r="C3374">
        <f t="shared" si="52"/>
        <v>2</v>
      </c>
      <c r="D3374" t="str">
        <f>VLOOKUP($A3374,UserCarData!$A:$R,18,0)</f>
        <v>N</v>
      </c>
    </row>
    <row r="3375" spans="1:4" x14ac:dyDescent="0.25">
      <c r="A3375">
        <v>2801</v>
      </c>
      <c r="B3375">
        <f>VLOOKUP($A3375,UserCarData!$A:$R,14,0)</f>
        <v>1248</v>
      </c>
      <c r="C3375">
        <f t="shared" si="52"/>
        <v>2</v>
      </c>
      <c r="D3375" t="str">
        <f>VLOOKUP($A3375,UserCarData!$A:$R,18,0)</f>
        <v>N</v>
      </c>
    </row>
    <row r="3376" spans="1:4" x14ac:dyDescent="0.25">
      <c r="A3376">
        <v>2804</v>
      </c>
      <c r="B3376">
        <f>VLOOKUP($A3376,UserCarData!$A:$R,14,0)</f>
        <v>1248</v>
      </c>
      <c r="C3376">
        <f t="shared" si="52"/>
        <v>2</v>
      </c>
      <c r="D3376" t="str">
        <f>VLOOKUP($A3376,UserCarData!$A:$R,18,0)</f>
        <v>N</v>
      </c>
    </row>
    <row r="3377" spans="1:4" x14ac:dyDescent="0.25">
      <c r="A3377">
        <v>2817</v>
      </c>
      <c r="B3377">
        <f>VLOOKUP($A3377,UserCarData!$A:$R,14,0)</f>
        <v>1248</v>
      </c>
      <c r="C3377">
        <f t="shared" si="52"/>
        <v>2</v>
      </c>
      <c r="D3377" t="str">
        <f>VLOOKUP($A3377,UserCarData!$A:$R,18,0)</f>
        <v>N</v>
      </c>
    </row>
    <row r="3378" spans="1:4" x14ac:dyDescent="0.25">
      <c r="A3378">
        <v>2821</v>
      </c>
      <c r="B3378">
        <f>VLOOKUP($A3378,UserCarData!$A:$R,14,0)</f>
        <v>1248</v>
      </c>
      <c r="C3378">
        <f t="shared" si="52"/>
        <v>2</v>
      </c>
      <c r="D3378" t="str">
        <f>VLOOKUP($A3378,UserCarData!$A:$R,18,0)</f>
        <v>N</v>
      </c>
    </row>
    <row r="3379" spans="1:4" x14ac:dyDescent="0.25">
      <c r="A3379">
        <v>2823</v>
      </c>
      <c r="B3379">
        <f>VLOOKUP($A3379,UserCarData!$A:$R,14,0)</f>
        <v>1248</v>
      </c>
      <c r="C3379">
        <f t="shared" si="52"/>
        <v>2</v>
      </c>
      <c r="D3379" t="str">
        <f>VLOOKUP($A3379,UserCarData!$A:$R,18,0)</f>
        <v>N</v>
      </c>
    </row>
    <row r="3380" spans="1:4" x14ac:dyDescent="0.25">
      <c r="A3380">
        <v>2825</v>
      </c>
      <c r="B3380">
        <f>VLOOKUP($A3380,UserCarData!$A:$R,14,0)</f>
        <v>1248</v>
      </c>
      <c r="C3380">
        <f t="shared" si="52"/>
        <v>2</v>
      </c>
      <c r="D3380" t="str">
        <f>VLOOKUP($A3380,UserCarData!$A:$R,18,0)</f>
        <v>N</v>
      </c>
    </row>
    <row r="3381" spans="1:4" x14ac:dyDescent="0.25">
      <c r="A3381">
        <v>2826</v>
      </c>
      <c r="B3381">
        <f>VLOOKUP($A3381,UserCarData!$A:$R,14,0)</f>
        <v>1248</v>
      </c>
      <c r="C3381">
        <f t="shared" si="52"/>
        <v>2</v>
      </c>
      <c r="D3381" t="str">
        <f>VLOOKUP($A3381,UserCarData!$A:$R,18,0)</f>
        <v>N</v>
      </c>
    </row>
    <row r="3382" spans="1:4" x14ac:dyDescent="0.25">
      <c r="A3382">
        <v>2831</v>
      </c>
      <c r="B3382">
        <f>VLOOKUP($A3382,UserCarData!$A:$R,14,0)</f>
        <v>1248</v>
      </c>
      <c r="C3382">
        <f t="shared" si="52"/>
        <v>2</v>
      </c>
      <c r="D3382" t="str">
        <f>VLOOKUP($A3382,UserCarData!$A:$R,18,0)</f>
        <v>N</v>
      </c>
    </row>
    <row r="3383" spans="1:4" x14ac:dyDescent="0.25">
      <c r="A3383">
        <v>2836</v>
      </c>
      <c r="B3383">
        <f>VLOOKUP($A3383,UserCarData!$A:$R,14,0)</f>
        <v>1248</v>
      </c>
      <c r="C3383">
        <f t="shared" si="52"/>
        <v>2</v>
      </c>
      <c r="D3383" t="str">
        <f>VLOOKUP($A3383,UserCarData!$A:$R,18,0)</f>
        <v>N</v>
      </c>
    </row>
    <row r="3384" spans="1:4" x14ac:dyDescent="0.25">
      <c r="A3384">
        <v>2845</v>
      </c>
      <c r="B3384">
        <f>VLOOKUP($A3384,UserCarData!$A:$R,14,0)</f>
        <v>1248</v>
      </c>
      <c r="C3384">
        <f t="shared" si="52"/>
        <v>2</v>
      </c>
      <c r="D3384" t="str">
        <f>VLOOKUP($A3384,UserCarData!$A:$R,18,0)</f>
        <v>N</v>
      </c>
    </row>
    <row r="3385" spans="1:4" x14ac:dyDescent="0.25">
      <c r="A3385">
        <v>2854</v>
      </c>
      <c r="B3385">
        <f>VLOOKUP($A3385,UserCarData!$A:$R,14,0)</f>
        <v>1248</v>
      </c>
      <c r="C3385">
        <f t="shared" si="52"/>
        <v>2</v>
      </c>
      <c r="D3385" t="str">
        <f>VLOOKUP($A3385,UserCarData!$A:$R,18,0)</f>
        <v>N</v>
      </c>
    </row>
    <row r="3386" spans="1:4" x14ac:dyDescent="0.25">
      <c r="A3386">
        <v>2859</v>
      </c>
      <c r="B3386">
        <f>VLOOKUP($A3386,UserCarData!$A:$R,14,0)</f>
        <v>1248</v>
      </c>
      <c r="C3386">
        <f t="shared" si="52"/>
        <v>2</v>
      </c>
      <c r="D3386" t="str">
        <f>VLOOKUP($A3386,UserCarData!$A:$R,18,0)</f>
        <v>N</v>
      </c>
    </row>
    <row r="3387" spans="1:4" x14ac:dyDescent="0.25">
      <c r="A3387">
        <v>2870</v>
      </c>
      <c r="B3387">
        <f>VLOOKUP($A3387,UserCarData!$A:$R,14,0)</f>
        <v>1248</v>
      </c>
      <c r="C3387">
        <f t="shared" si="52"/>
        <v>2</v>
      </c>
      <c r="D3387" t="str">
        <f>VLOOKUP($A3387,UserCarData!$A:$R,18,0)</f>
        <v>N</v>
      </c>
    </row>
    <row r="3388" spans="1:4" x14ac:dyDescent="0.25">
      <c r="A3388">
        <v>2890</v>
      </c>
      <c r="B3388">
        <f>VLOOKUP($A3388,UserCarData!$A:$R,14,0)</f>
        <v>1248</v>
      </c>
      <c r="C3388">
        <f t="shared" si="52"/>
        <v>2</v>
      </c>
      <c r="D3388" t="str">
        <f>VLOOKUP($A3388,UserCarData!$A:$R,18,0)</f>
        <v>N</v>
      </c>
    </row>
    <row r="3389" spans="1:4" x14ac:dyDescent="0.25">
      <c r="A3389">
        <v>2891</v>
      </c>
      <c r="B3389">
        <f>VLOOKUP($A3389,UserCarData!$A:$R,14,0)</f>
        <v>1248</v>
      </c>
      <c r="C3389">
        <f t="shared" si="52"/>
        <v>2</v>
      </c>
      <c r="D3389" t="str">
        <f>VLOOKUP($A3389,UserCarData!$A:$R,18,0)</f>
        <v>N</v>
      </c>
    </row>
    <row r="3390" spans="1:4" x14ac:dyDescent="0.25">
      <c r="A3390">
        <v>2892</v>
      </c>
      <c r="B3390">
        <f>VLOOKUP($A3390,UserCarData!$A:$R,14,0)</f>
        <v>1248</v>
      </c>
      <c r="C3390">
        <f t="shared" si="52"/>
        <v>2</v>
      </c>
      <c r="D3390" t="str">
        <f>VLOOKUP($A3390,UserCarData!$A:$R,18,0)</f>
        <v>N</v>
      </c>
    </row>
    <row r="3391" spans="1:4" x14ac:dyDescent="0.25">
      <c r="A3391">
        <v>2901</v>
      </c>
      <c r="B3391">
        <f>VLOOKUP($A3391,UserCarData!$A:$R,14,0)</f>
        <v>1248</v>
      </c>
      <c r="C3391">
        <f t="shared" si="52"/>
        <v>2</v>
      </c>
      <c r="D3391" t="str">
        <f>VLOOKUP($A3391,UserCarData!$A:$R,18,0)</f>
        <v>N</v>
      </c>
    </row>
    <row r="3392" spans="1:4" x14ac:dyDescent="0.25">
      <c r="A3392">
        <v>2904</v>
      </c>
      <c r="B3392">
        <f>VLOOKUP($A3392,UserCarData!$A:$R,14,0)</f>
        <v>1248</v>
      </c>
      <c r="C3392">
        <f t="shared" si="52"/>
        <v>2</v>
      </c>
      <c r="D3392" t="str">
        <f>VLOOKUP($A3392,UserCarData!$A:$R,18,0)</f>
        <v>N</v>
      </c>
    </row>
    <row r="3393" spans="1:4" x14ac:dyDescent="0.25">
      <c r="A3393">
        <v>2906</v>
      </c>
      <c r="B3393">
        <f>VLOOKUP($A3393,UserCarData!$A:$R,14,0)</f>
        <v>1248</v>
      </c>
      <c r="C3393">
        <f t="shared" si="52"/>
        <v>2</v>
      </c>
      <c r="D3393" t="str">
        <f>VLOOKUP($A3393,UserCarData!$A:$R,18,0)</f>
        <v>N</v>
      </c>
    </row>
    <row r="3394" spans="1:4" x14ac:dyDescent="0.25">
      <c r="A3394">
        <v>2909</v>
      </c>
      <c r="B3394">
        <f>VLOOKUP($A3394,UserCarData!$A:$R,14,0)</f>
        <v>1248</v>
      </c>
      <c r="C3394">
        <f t="shared" ref="C3394:C3457" si="53">IF(AND(B3394&gt;=500,B3394&lt;1000),1,IF(AND(B3394&gt;=1000,B3394&lt;1500),2,IF(AND(B3394&gt;=1500,B3394&lt;2000),3,IF(AND(B3394&gt;=2000,B3394&lt;2500),4,IF(AND(B3394&gt;=2500,B3394&lt;3000),5,IF(AND(B3394&gt;=3000,B3394&lt;3500),6,IF(AND(B3394&gt;=3500,B3394&lt;4000),7,8)))))))</f>
        <v>2</v>
      </c>
      <c r="D3394" t="str">
        <f>VLOOKUP($A3394,UserCarData!$A:$R,18,0)</f>
        <v>N</v>
      </c>
    </row>
    <row r="3395" spans="1:4" x14ac:dyDescent="0.25">
      <c r="A3395">
        <v>2910</v>
      </c>
      <c r="B3395">
        <f>VLOOKUP($A3395,UserCarData!$A:$R,14,0)</f>
        <v>1248</v>
      </c>
      <c r="C3395">
        <f t="shared" si="53"/>
        <v>2</v>
      </c>
      <c r="D3395" t="str">
        <f>VLOOKUP($A3395,UserCarData!$A:$R,18,0)</f>
        <v>N</v>
      </c>
    </row>
    <row r="3396" spans="1:4" x14ac:dyDescent="0.25">
      <c r="A3396">
        <v>2916</v>
      </c>
      <c r="B3396">
        <f>VLOOKUP($A3396,UserCarData!$A:$R,14,0)</f>
        <v>1248</v>
      </c>
      <c r="C3396">
        <f t="shared" si="53"/>
        <v>2</v>
      </c>
      <c r="D3396" t="str">
        <f>VLOOKUP($A3396,UserCarData!$A:$R,18,0)</f>
        <v>N</v>
      </c>
    </row>
    <row r="3397" spans="1:4" x14ac:dyDescent="0.25">
      <c r="A3397">
        <v>2925</v>
      </c>
      <c r="B3397">
        <f>VLOOKUP($A3397,UserCarData!$A:$R,14,0)</f>
        <v>1248</v>
      </c>
      <c r="C3397">
        <f t="shared" si="53"/>
        <v>2</v>
      </c>
      <c r="D3397" t="str">
        <f>VLOOKUP($A3397,UserCarData!$A:$R,18,0)</f>
        <v>N</v>
      </c>
    </row>
    <row r="3398" spans="1:4" x14ac:dyDescent="0.25">
      <c r="A3398">
        <v>2934</v>
      </c>
      <c r="B3398">
        <f>VLOOKUP($A3398,UserCarData!$A:$R,14,0)</f>
        <v>1248</v>
      </c>
      <c r="C3398">
        <f t="shared" si="53"/>
        <v>2</v>
      </c>
      <c r="D3398" t="str">
        <f>VLOOKUP($A3398,UserCarData!$A:$R,18,0)</f>
        <v>N</v>
      </c>
    </row>
    <row r="3399" spans="1:4" x14ac:dyDescent="0.25">
      <c r="A3399">
        <v>2937</v>
      </c>
      <c r="B3399">
        <f>VLOOKUP($A3399,UserCarData!$A:$R,14,0)</f>
        <v>1248</v>
      </c>
      <c r="C3399">
        <f t="shared" si="53"/>
        <v>2</v>
      </c>
      <c r="D3399" t="str">
        <f>VLOOKUP($A3399,UserCarData!$A:$R,18,0)</f>
        <v>N</v>
      </c>
    </row>
    <row r="3400" spans="1:4" x14ac:dyDescent="0.25">
      <c r="A3400">
        <v>2941</v>
      </c>
      <c r="B3400">
        <f>VLOOKUP($A3400,UserCarData!$A:$R,14,0)</f>
        <v>1248</v>
      </c>
      <c r="C3400">
        <f t="shared" si="53"/>
        <v>2</v>
      </c>
      <c r="D3400" t="str">
        <f>VLOOKUP($A3400,UserCarData!$A:$R,18,0)</f>
        <v>N</v>
      </c>
    </row>
    <row r="3401" spans="1:4" x14ac:dyDescent="0.25">
      <c r="A3401">
        <v>2945</v>
      </c>
      <c r="B3401">
        <f>VLOOKUP($A3401,UserCarData!$A:$R,14,0)</f>
        <v>1248</v>
      </c>
      <c r="C3401">
        <f t="shared" si="53"/>
        <v>2</v>
      </c>
      <c r="D3401" t="str">
        <f>VLOOKUP($A3401,UserCarData!$A:$R,18,0)</f>
        <v>N</v>
      </c>
    </row>
    <row r="3402" spans="1:4" x14ac:dyDescent="0.25">
      <c r="A3402">
        <v>2948</v>
      </c>
      <c r="B3402">
        <f>VLOOKUP($A3402,UserCarData!$A:$R,14,0)</f>
        <v>1248</v>
      </c>
      <c r="C3402">
        <f t="shared" si="53"/>
        <v>2</v>
      </c>
      <c r="D3402" t="str">
        <f>VLOOKUP($A3402,UserCarData!$A:$R,18,0)</f>
        <v>N</v>
      </c>
    </row>
    <row r="3403" spans="1:4" x14ac:dyDescent="0.25">
      <c r="A3403">
        <v>2952</v>
      </c>
      <c r="B3403">
        <f>VLOOKUP($A3403,UserCarData!$A:$R,14,0)</f>
        <v>1248</v>
      </c>
      <c r="C3403">
        <f t="shared" si="53"/>
        <v>2</v>
      </c>
      <c r="D3403" t="str">
        <f>VLOOKUP($A3403,UserCarData!$A:$R,18,0)</f>
        <v>N</v>
      </c>
    </row>
    <row r="3404" spans="1:4" x14ac:dyDescent="0.25">
      <c r="A3404">
        <v>2957</v>
      </c>
      <c r="B3404">
        <f>VLOOKUP($A3404,UserCarData!$A:$R,14,0)</f>
        <v>1248</v>
      </c>
      <c r="C3404">
        <f t="shared" si="53"/>
        <v>2</v>
      </c>
      <c r="D3404" t="str">
        <f>VLOOKUP($A3404,UserCarData!$A:$R,18,0)</f>
        <v>N</v>
      </c>
    </row>
    <row r="3405" spans="1:4" x14ac:dyDescent="0.25">
      <c r="A3405">
        <v>2981</v>
      </c>
      <c r="B3405">
        <f>VLOOKUP($A3405,UserCarData!$A:$R,14,0)</f>
        <v>1248</v>
      </c>
      <c r="C3405">
        <f t="shared" si="53"/>
        <v>2</v>
      </c>
      <c r="D3405" t="str">
        <f>VLOOKUP($A3405,UserCarData!$A:$R,18,0)</f>
        <v>N</v>
      </c>
    </row>
    <row r="3406" spans="1:4" x14ac:dyDescent="0.25">
      <c r="A3406">
        <v>2985</v>
      </c>
      <c r="B3406">
        <f>VLOOKUP($A3406,UserCarData!$A:$R,14,0)</f>
        <v>1248</v>
      </c>
      <c r="C3406">
        <f t="shared" si="53"/>
        <v>2</v>
      </c>
      <c r="D3406" t="str">
        <f>VLOOKUP($A3406,UserCarData!$A:$R,18,0)</f>
        <v>N</v>
      </c>
    </row>
    <row r="3407" spans="1:4" x14ac:dyDescent="0.25">
      <c r="A3407">
        <v>2997</v>
      </c>
      <c r="B3407">
        <f>VLOOKUP($A3407,UserCarData!$A:$R,14,0)</f>
        <v>1248</v>
      </c>
      <c r="C3407">
        <f t="shared" si="53"/>
        <v>2</v>
      </c>
      <c r="D3407" t="str">
        <f>VLOOKUP($A3407,UserCarData!$A:$R,18,0)</f>
        <v>N</v>
      </c>
    </row>
    <row r="3408" spans="1:4" x14ac:dyDescent="0.25">
      <c r="A3408">
        <v>2998</v>
      </c>
      <c r="B3408">
        <f>VLOOKUP($A3408,UserCarData!$A:$R,14,0)</f>
        <v>1248</v>
      </c>
      <c r="C3408">
        <f t="shared" si="53"/>
        <v>2</v>
      </c>
      <c r="D3408" t="str">
        <f>VLOOKUP($A3408,UserCarData!$A:$R,18,0)</f>
        <v>N</v>
      </c>
    </row>
    <row r="3409" spans="1:4" x14ac:dyDescent="0.25">
      <c r="A3409">
        <v>3001</v>
      </c>
      <c r="B3409">
        <f>VLOOKUP($A3409,UserCarData!$A:$R,14,0)</f>
        <v>1248</v>
      </c>
      <c r="C3409">
        <f t="shared" si="53"/>
        <v>2</v>
      </c>
      <c r="D3409" t="str">
        <f>VLOOKUP($A3409,UserCarData!$A:$R,18,0)</f>
        <v>N</v>
      </c>
    </row>
    <row r="3410" spans="1:4" x14ac:dyDescent="0.25">
      <c r="A3410">
        <v>3005</v>
      </c>
      <c r="B3410">
        <f>VLOOKUP($A3410,UserCarData!$A:$R,14,0)</f>
        <v>1248</v>
      </c>
      <c r="C3410">
        <f t="shared" si="53"/>
        <v>2</v>
      </c>
      <c r="D3410" t="str">
        <f>VLOOKUP($A3410,UserCarData!$A:$R,18,0)</f>
        <v>N</v>
      </c>
    </row>
    <row r="3411" spans="1:4" x14ac:dyDescent="0.25">
      <c r="A3411">
        <v>3007</v>
      </c>
      <c r="B3411">
        <f>VLOOKUP($A3411,UserCarData!$A:$R,14,0)</f>
        <v>1248</v>
      </c>
      <c r="C3411">
        <f t="shared" si="53"/>
        <v>2</v>
      </c>
      <c r="D3411" t="str">
        <f>VLOOKUP($A3411,UserCarData!$A:$R,18,0)</f>
        <v>N</v>
      </c>
    </row>
    <row r="3412" spans="1:4" x14ac:dyDescent="0.25">
      <c r="A3412">
        <v>3024</v>
      </c>
      <c r="B3412">
        <f>VLOOKUP($A3412,UserCarData!$A:$R,14,0)</f>
        <v>1248</v>
      </c>
      <c r="C3412">
        <f t="shared" si="53"/>
        <v>2</v>
      </c>
      <c r="D3412" t="str">
        <f>VLOOKUP($A3412,UserCarData!$A:$R,18,0)</f>
        <v>N</v>
      </c>
    </row>
    <row r="3413" spans="1:4" x14ac:dyDescent="0.25">
      <c r="A3413">
        <v>3028</v>
      </c>
      <c r="B3413">
        <f>VLOOKUP($A3413,UserCarData!$A:$R,14,0)</f>
        <v>1248</v>
      </c>
      <c r="C3413">
        <f t="shared" si="53"/>
        <v>2</v>
      </c>
      <c r="D3413" t="str">
        <f>VLOOKUP($A3413,UserCarData!$A:$R,18,0)</f>
        <v>N</v>
      </c>
    </row>
    <row r="3414" spans="1:4" x14ac:dyDescent="0.25">
      <c r="A3414">
        <v>3032</v>
      </c>
      <c r="B3414">
        <f>VLOOKUP($A3414,UserCarData!$A:$R,14,0)</f>
        <v>1248</v>
      </c>
      <c r="C3414">
        <f t="shared" si="53"/>
        <v>2</v>
      </c>
      <c r="D3414" t="str">
        <f>VLOOKUP($A3414,UserCarData!$A:$R,18,0)</f>
        <v>N</v>
      </c>
    </row>
    <row r="3415" spans="1:4" x14ac:dyDescent="0.25">
      <c r="A3415">
        <v>3037</v>
      </c>
      <c r="B3415">
        <f>VLOOKUP($A3415,UserCarData!$A:$R,14,0)</f>
        <v>1248</v>
      </c>
      <c r="C3415">
        <f t="shared" si="53"/>
        <v>2</v>
      </c>
      <c r="D3415" t="str">
        <f>VLOOKUP($A3415,UserCarData!$A:$R,18,0)</f>
        <v>N</v>
      </c>
    </row>
    <row r="3416" spans="1:4" x14ac:dyDescent="0.25">
      <c r="A3416">
        <v>3045</v>
      </c>
      <c r="B3416">
        <f>VLOOKUP($A3416,UserCarData!$A:$R,14,0)</f>
        <v>1248</v>
      </c>
      <c r="C3416">
        <f t="shared" si="53"/>
        <v>2</v>
      </c>
      <c r="D3416" t="str">
        <f>VLOOKUP($A3416,UserCarData!$A:$R,18,0)</f>
        <v>N</v>
      </c>
    </row>
    <row r="3417" spans="1:4" x14ac:dyDescent="0.25">
      <c r="A3417">
        <v>3046</v>
      </c>
      <c r="B3417">
        <f>VLOOKUP($A3417,UserCarData!$A:$R,14,0)</f>
        <v>1248</v>
      </c>
      <c r="C3417">
        <f t="shared" si="53"/>
        <v>2</v>
      </c>
      <c r="D3417" t="str">
        <f>VLOOKUP($A3417,UserCarData!$A:$R,18,0)</f>
        <v>N</v>
      </c>
    </row>
    <row r="3418" spans="1:4" x14ac:dyDescent="0.25">
      <c r="A3418">
        <v>3052</v>
      </c>
      <c r="B3418">
        <f>VLOOKUP($A3418,UserCarData!$A:$R,14,0)</f>
        <v>1248</v>
      </c>
      <c r="C3418">
        <f t="shared" si="53"/>
        <v>2</v>
      </c>
      <c r="D3418" t="str">
        <f>VLOOKUP($A3418,UserCarData!$A:$R,18,0)</f>
        <v>N</v>
      </c>
    </row>
    <row r="3419" spans="1:4" x14ac:dyDescent="0.25">
      <c r="A3419">
        <v>3053</v>
      </c>
      <c r="B3419">
        <f>VLOOKUP($A3419,UserCarData!$A:$R,14,0)</f>
        <v>1248</v>
      </c>
      <c r="C3419">
        <f t="shared" si="53"/>
        <v>2</v>
      </c>
      <c r="D3419" t="str">
        <f>VLOOKUP($A3419,UserCarData!$A:$R,18,0)</f>
        <v>N</v>
      </c>
    </row>
    <row r="3420" spans="1:4" x14ac:dyDescent="0.25">
      <c r="A3420">
        <v>3069</v>
      </c>
      <c r="B3420">
        <f>VLOOKUP($A3420,UserCarData!$A:$R,14,0)</f>
        <v>1248</v>
      </c>
      <c r="C3420">
        <f t="shared" si="53"/>
        <v>2</v>
      </c>
      <c r="D3420" t="str">
        <f>VLOOKUP($A3420,UserCarData!$A:$R,18,0)</f>
        <v>N</v>
      </c>
    </row>
    <row r="3421" spans="1:4" x14ac:dyDescent="0.25">
      <c r="A3421">
        <v>3072</v>
      </c>
      <c r="B3421">
        <f>VLOOKUP($A3421,UserCarData!$A:$R,14,0)</f>
        <v>1248</v>
      </c>
      <c r="C3421">
        <f t="shared" si="53"/>
        <v>2</v>
      </c>
      <c r="D3421" t="str">
        <f>VLOOKUP($A3421,UserCarData!$A:$R,18,0)</f>
        <v>N</v>
      </c>
    </row>
    <row r="3422" spans="1:4" x14ac:dyDescent="0.25">
      <c r="A3422">
        <v>3075</v>
      </c>
      <c r="B3422">
        <f>VLOOKUP($A3422,UserCarData!$A:$R,14,0)</f>
        <v>1248</v>
      </c>
      <c r="C3422">
        <f t="shared" si="53"/>
        <v>2</v>
      </c>
      <c r="D3422" t="str">
        <f>VLOOKUP($A3422,UserCarData!$A:$R,18,0)</f>
        <v>N</v>
      </c>
    </row>
    <row r="3423" spans="1:4" x14ac:dyDescent="0.25">
      <c r="A3423">
        <v>3086</v>
      </c>
      <c r="B3423">
        <f>VLOOKUP($A3423,UserCarData!$A:$R,14,0)</f>
        <v>1248</v>
      </c>
      <c r="C3423">
        <f t="shared" si="53"/>
        <v>2</v>
      </c>
      <c r="D3423" t="str">
        <f>VLOOKUP($A3423,UserCarData!$A:$R,18,0)</f>
        <v>N</v>
      </c>
    </row>
    <row r="3424" spans="1:4" x14ac:dyDescent="0.25">
      <c r="A3424">
        <v>3101</v>
      </c>
      <c r="B3424">
        <f>VLOOKUP($A3424,UserCarData!$A:$R,14,0)</f>
        <v>1248</v>
      </c>
      <c r="C3424">
        <f t="shared" si="53"/>
        <v>2</v>
      </c>
      <c r="D3424" t="str">
        <f>VLOOKUP($A3424,UserCarData!$A:$R,18,0)</f>
        <v>N</v>
      </c>
    </row>
    <row r="3425" spans="1:4" x14ac:dyDescent="0.25">
      <c r="A3425">
        <v>3116</v>
      </c>
      <c r="B3425">
        <f>VLOOKUP($A3425,UserCarData!$A:$R,14,0)</f>
        <v>1248</v>
      </c>
      <c r="C3425">
        <f t="shared" si="53"/>
        <v>2</v>
      </c>
      <c r="D3425" t="str">
        <f>VLOOKUP($A3425,UserCarData!$A:$R,18,0)</f>
        <v>N</v>
      </c>
    </row>
    <row r="3426" spans="1:4" x14ac:dyDescent="0.25">
      <c r="A3426">
        <v>3119</v>
      </c>
      <c r="B3426">
        <f>VLOOKUP($A3426,UserCarData!$A:$R,14,0)</f>
        <v>1248</v>
      </c>
      <c r="C3426">
        <f t="shared" si="53"/>
        <v>2</v>
      </c>
      <c r="D3426" t="str">
        <f>VLOOKUP($A3426,UserCarData!$A:$R,18,0)</f>
        <v>N</v>
      </c>
    </row>
    <row r="3427" spans="1:4" x14ac:dyDescent="0.25">
      <c r="A3427">
        <v>3120</v>
      </c>
      <c r="B3427">
        <f>VLOOKUP($A3427,UserCarData!$A:$R,14,0)</f>
        <v>1248</v>
      </c>
      <c r="C3427">
        <f t="shared" si="53"/>
        <v>2</v>
      </c>
      <c r="D3427" t="str">
        <f>VLOOKUP($A3427,UserCarData!$A:$R,18,0)</f>
        <v>N</v>
      </c>
    </row>
    <row r="3428" spans="1:4" x14ac:dyDescent="0.25">
      <c r="A3428">
        <v>3130</v>
      </c>
      <c r="B3428">
        <f>VLOOKUP($A3428,UserCarData!$A:$R,14,0)</f>
        <v>1248</v>
      </c>
      <c r="C3428">
        <f t="shared" si="53"/>
        <v>2</v>
      </c>
      <c r="D3428" t="str">
        <f>VLOOKUP($A3428,UserCarData!$A:$R,18,0)</f>
        <v>N</v>
      </c>
    </row>
    <row r="3429" spans="1:4" x14ac:dyDescent="0.25">
      <c r="A3429">
        <v>3136</v>
      </c>
      <c r="B3429">
        <f>VLOOKUP($A3429,UserCarData!$A:$R,14,0)</f>
        <v>1248</v>
      </c>
      <c r="C3429">
        <f t="shared" si="53"/>
        <v>2</v>
      </c>
      <c r="D3429" t="str">
        <f>VLOOKUP($A3429,UserCarData!$A:$R,18,0)</f>
        <v>N</v>
      </c>
    </row>
    <row r="3430" spans="1:4" x14ac:dyDescent="0.25">
      <c r="A3430">
        <v>3137</v>
      </c>
      <c r="B3430">
        <f>VLOOKUP($A3430,UserCarData!$A:$R,14,0)</f>
        <v>1248</v>
      </c>
      <c r="C3430">
        <f t="shared" si="53"/>
        <v>2</v>
      </c>
      <c r="D3430" t="str">
        <f>VLOOKUP($A3430,UserCarData!$A:$R,18,0)</f>
        <v>N</v>
      </c>
    </row>
    <row r="3431" spans="1:4" x14ac:dyDescent="0.25">
      <c r="A3431">
        <v>3139</v>
      </c>
      <c r="B3431">
        <f>VLOOKUP($A3431,UserCarData!$A:$R,14,0)</f>
        <v>1248</v>
      </c>
      <c r="C3431">
        <f t="shared" si="53"/>
        <v>2</v>
      </c>
      <c r="D3431" t="str">
        <f>VLOOKUP($A3431,UserCarData!$A:$R,18,0)</f>
        <v>N</v>
      </c>
    </row>
    <row r="3432" spans="1:4" x14ac:dyDescent="0.25">
      <c r="A3432">
        <v>3150</v>
      </c>
      <c r="B3432">
        <f>VLOOKUP($A3432,UserCarData!$A:$R,14,0)</f>
        <v>1248</v>
      </c>
      <c r="C3432">
        <f t="shared" si="53"/>
        <v>2</v>
      </c>
      <c r="D3432" t="str">
        <f>VLOOKUP($A3432,UserCarData!$A:$R,18,0)</f>
        <v>N</v>
      </c>
    </row>
    <row r="3433" spans="1:4" x14ac:dyDescent="0.25">
      <c r="A3433">
        <v>3152</v>
      </c>
      <c r="B3433">
        <f>VLOOKUP($A3433,UserCarData!$A:$R,14,0)</f>
        <v>1248</v>
      </c>
      <c r="C3433">
        <f t="shared" si="53"/>
        <v>2</v>
      </c>
      <c r="D3433" t="str">
        <f>VLOOKUP($A3433,UserCarData!$A:$R,18,0)</f>
        <v>N</v>
      </c>
    </row>
    <row r="3434" spans="1:4" x14ac:dyDescent="0.25">
      <c r="A3434">
        <v>3158</v>
      </c>
      <c r="B3434">
        <f>VLOOKUP($A3434,UserCarData!$A:$R,14,0)</f>
        <v>1248</v>
      </c>
      <c r="C3434">
        <f t="shared" si="53"/>
        <v>2</v>
      </c>
      <c r="D3434" t="str">
        <f>VLOOKUP($A3434,UserCarData!$A:$R,18,0)</f>
        <v>N</v>
      </c>
    </row>
    <row r="3435" spans="1:4" x14ac:dyDescent="0.25">
      <c r="A3435">
        <v>3163</v>
      </c>
      <c r="B3435">
        <f>VLOOKUP($A3435,UserCarData!$A:$R,14,0)</f>
        <v>1248</v>
      </c>
      <c r="C3435">
        <f t="shared" si="53"/>
        <v>2</v>
      </c>
      <c r="D3435" t="str">
        <f>VLOOKUP($A3435,UserCarData!$A:$R,18,0)</f>
        <v>N</v>
      </c>
    </row>
    <row r="3436" spans="1:4" x14ac:dyDescent="0.25">
      <c r="A3436">
        <v>3164</v>
      </c>
      <c r="B3436">
        <f>VLOOKUP($A3436,UserCarData!$A:$R,14,0)</f>
        <v>1248</v>
      </c>
      <c r="C3436">
        <f t="shared" si="53"/>
        <v>2</v>
      </c>
      <c r="D3436" t="str">
        <f>VLOOKUP($A3436,UserCarData!$A:$R,18,0)</f>
        <v>N</v>
      </c>
    </row>
    <row r="3437" spans="1:4" x14ac:dyDescent="0.25">
      <c r="A3437">
        <v>3193</v>
      </c>
      <c r="B3437">
        <f>VLOOKUP($A3437,UserCarData!$A:$R,14,0)</f>
        <v>1248</v>
      </c>
      <c r="C3437">
        <f t="shared" si="53"/>
        <v>2</v>
      </c>
      <c r="D3437" t="str">
        <f>VLOOKUP($A3437,UserCarData!$A:$R,18,0)</f>
        <v>N</v>
      </c>
    </row>
    <row r="3438" spans="1:4" x14ac:dyDescent="0.25">
      <c r="A3438">
        <v>3199</v>
      </c>
      <c r="B3438">
        <f>VLOOKUP($A3438,UserCarData!$A:$R,14,0)</f>
        <v>1248</v>
      </c>
      <c r="C3438">
        <f t="shared" si="53"/>
        <v>2</v>
      </c>
      <c r="D3438" t="str">
        <f>VLOOKUP($A3438,UserCarData!$A:$R,18,0)</f>
        <v>N</v>
      </c>
    </row>
    <row r="3439" spans="1:4" x14ac:dyDescent="0.25">
      <c r="A3439">
        <v>3202</v>
      </c>
      <c r="B3439">
        <f>VLOOKUP($A3439,UserCarData!$A:$R,14,0)</f>
        <v>1248</v>
      </c>
      <c r="C3439">
        <f t="shared" si="53"/>
        <v>2</v>
      </c>
      <c r="D3439" t="str">
        <f>VLOOKUP($A3439,UserCarData!$A:$R,18,0)</f>
        <v>N</v>
      </c>
    </row>
    <row r="3440" spans="1:4" x14ac:dyDescent="0.25">
      <c r="A3440">
        <v>3211</v>
      </c>
      <c r="B3440">
        <f>VLOOKUP($A3440,UserCarData!$A:$R,14,0)</f>
        <v>1248</v>
      </c>
      <c r="C3440">
        <f t="shared" si="53"/>
        <v>2</v>
      </c>
      <c r="D3440" t="str">
        <f>VLOOKUP($A3440,UserCarData!$A:$R,18,0)</f>
        <v>N</v>
      </c>
    </row>
    <row r="3441" spans="1:4" x14ac:dyDescent="0.25">
      <c r="A3441">
        <v>3212</v>
      </c>
      <c r="B3441">
        <f>VLOOKUP($A3441,UserCarData!$A:$R,14,0)</f>
        <v>1248</v>
      </c>
      <c r="C3441">
        <f t="shared" si="53"/>
        <v>2</v>
      </c>
      <c r="D3441" t="str">
        <f>VLOOKUP($A3441,UserCarData!$A:$R,18,0)</f>
        <v>N</v>
      </c>
    </row>
    <row r="3442" spans="1:4" x14ac:dyDescent="0.25">
      <c r="A3442">
        <v>3222</v>
      </c>
      <c r="B3442">
        <f>VLOOKUP($A3442,UserCarData!$A:$R,14,0)</f>
        <v>1248</v>
      </c>
      <c r="C3442">
        <f t="shared" si="53"/>
        <v>2</v>
      </c>
      <c r="D3442" t="str">
        <f>VLOOKUP($A3442,UserCarData!$A:$R,18,0)</f>
        <v>N</v>
      </c>
    </row>
    <row r="3443" spans="1:4" x14ac:dyDescent="0.25">
      <c r="A3443">
        <v>3227</v>
      </c>
      <c r="B3443">
        <f>VLOOKUP($A3443,UserCarData!$A:$R,14,0)</f>
        <v>1248</v>
      </c>
      <c r="C3443">
        <f t="shared" si="53"/>
        <v>2</v>
      </c>
      <c r="D3443" t="str">
        <f>VLOOKUP($A3443,UserCarData!$A:$R,18,0)</f>
        <v>N</v>
      </c>
    </row>
    <row r="3444" spans="1:4" x14ac:dyDescent="0.25">
      <c r="A3444">
        <v>3230</v>
      </c>
      <c r="B3444">
        <f>VLOOKUP($A3444,UserCarData!$A:$R,14,0)</f>
        <v>1248</v>
      </c>
      <c r="C3444">
        <f t="shared" si="53"/>
        <v>2</v>
      </c>
      <c r="D3444" t="str">
        <f>VLOOKUP($A3444,UserCarData!$A:$R,18,0)</f>
        <v>N</v>
      </c>
    </row>
    <row r="3445" spans="1:4" x14ac:dyDescent="0.25">
      <c r="A3445">
        <v>3232</v>
      </c>
      <c r="B3445">
        <f>VLOOKUP($A3445,UserCarData!$A:$R,14,0)</f>
        <v>1248</v>
      </c>
      <c r="C3445">
        <f t="shared" si="53"/>
        <v>2</v>
      </c>
      <c r="D3445" t="str">
        <f>VLOOKUP($A3445,UserCarData!$A:$R,18,0)</f>
        <v>N</v>
      </c>
    </row>
    <row r="3446" spans="1:4" x14ac:dyDescent="0.25">
      <c r="A3446">
        <v>3235</v>
      </c>
      <c r="B3446">
        <f>VLOOKUP($A3446,UserCarData!$A:$R,14,0)</f>
        <v>1248</v>
      </c>
      <c r="C3446">
        <f t="shared" si="53"/>
        <v>2</v>
      </c>
      <c r="D3446" t="str">
        <f>VLOOKUP($A3446,UserCarData!$A:$R,18,0)</f>
        <v>N</v>
      </c>
    </row>
    <row r="3447" spans="1:4" x14ac:dyDescent="0.25">
      <c r="A3447">
        <v>3245</v>
      </c>
      <c r="B3447">
        <f>VLOOKUP($A3447,UserCarData!$A:$R,14,0)</f>
        <v>1248</v>
      </c>
      <c r="C3447">
        <f t="shared" si="53"/>
        <v>2</v>
      </c>
      <c r="D3447" t="str">
        <f>VLOOKUP($A3447,UserCarData!$A:$R,18,0)</f>
        <v>N</v>
      </c>
    </row>
    <row r="3448" spans="1:4" x14ac:dyDescent="0.25">
      <c r="A3448">
        <v>3253</v>
      </c>
      <c r="B3448">
        <f>VLOOKUP($A3448,UserCarData!$A:$R,14,0)</f>
        <v>1248</v>
      </c>
      <c r="C3448">
        <f t="shared" si="53"/>
        <v>2</v>
      </c>
      <c r="D3448" t="str">
        <f>VLOOKUP($A3448,UserCarData!$A:$R,18,0)</f>
        <v>N</v>
      </c>
    </row>
    <row r="3449" spans="1:4" x14ac:dyDescent="0.25">
      <c r="A3449">
        <v>3276</v>
      </c>
      <c r="B3449">
        <f>VLOOKUP($A3449,UserCarData!$A:$R,14,0)</f>
        <v>1248</v>
      </c>
      <c r="C3449">
        <f t="shared" si="53"/>
        <v>2</v>
      </c>
      <c r="D3449" t="str">
        <f>VLOOKUP($A3449,UserCarData!$A:$R,18,0)</f>
        <v>N</v>
      </c>
    </row>
    <row r="3450" spans="1:4" x14ac:dyDescent="0.25">
      <c r="A3450">
        <v>3277</v>
      </c>
      <c r="B3450">
        <f>VLOOKUP($A3450,UserCarData!$A:$R,14,0)</f>
        <v>1248</v>
      </c>
      <c r="C3450">
        <f t="shared" si="53"/>
        <v>2</v>
      </c>
      <c r="D3450" t="str">
        <f>VLOOKUP($A3450,UserCarData!$A:$R,18,0)</f>
        <v>N</v>
      </c>
    </row>
    <row r="3451" spans="1:4" x14ac:dyDescent="0.25">
      <c r="A3451">
        <v>3281</v>
      </c>
      <c r="B3451">
        <f>VLOOKUP($A3451,UserCarData!$A:$R,14,0)</f>
        <v>1248</v>
      </c>
      <c r="C3451">
        <f t="shared" si="53"/>
        <v>2</v>
      </c>
      <c r="D3451" t="str">
        <f>VLOOKUP($A3451,UserCarData!$A:$R,18,0)</f>
        <v>N</v>
      </c>
    </row>
    <row r="3452" spans="1:4" x14ac:dyDescent="0.25">
      <c r="A3452">
        <v>3292</v>
      </c>
      <c r="B3452">
        <f>VLOOKUP($A3452,UserCarData!$A:$R,14,0)</f>
        <v>1248</v>
      </c>
      <c r="C3452">
        <f t="shared" si="53"/>
        <v>2</v>
      </c>
      <c r="D3452" t="str">
        <f>VLOOKUP($A3452,UserCarData!$A:$R,18,0)</f>
        <v>N</v>
      </c>
    </row>
    <row r="3453" spans="1:4" x14ac:dyDescent="0.25">
      <c r="A3453">
        <v>3304</v>
      </c>
      <c r="B3453">
        <f>VLOOKUP($A3453,UserCarData!$A:$R,14,0)</f>
        <v>1248</v>
      </c>
      <c r="C3453">
        <f t="shared" si="53"/>
        <v>2</v>
      </c>
      <c r="D3453" t="str">
        <f>VLOOKUP($A3453,UserCarData!$A:$R,18,0)</f>
        <v>N</v>
      </c>
    </row>
    <row r="3454" spans="1:4" x14ac:dyDescent="0.25">
      <c r="A3454">
        <v>3310</v>
      </c>
      <c r="B3454">
        <f>VLOOKUP($A3454,UserCarData!$A:$R,14,0)</f>
        <v>1248</v>
      </c>
      <c r="C3454">
        <f t="shared" si="53"/>
        <v>2</v>
      </c>
      <c r="D3454" t="str">
        <f>VLOOKUP($A3454,UserCarData!$A:$R,18,0)</f>
        <v>N</v>
      </c>
    </row>
    <row r="3455" spans="1:4" x14ac:dyDescent="0.25">
      <c r="A3455">
        <v>3313</v>
      </c>
      <c r="B3455">
        <f>VLOOKUP($A3455,UserCarData!$A:$R,14,0)</f>
        <v>1248</v>
      </c>
      <c r="C3455">
        <f t="shared" si="53"/>
        <v>2</v>
      </c>
      <c r="D3455" t="str">
        <f>VLOOKUP($A3455,UserCarData!$A:$R,18,0)</f>
        <v>N</v>
      </c>
    </row>
    <row r="3456" spans="1:4" x14ac:dyDescent="0.25">
      <c r="A3456">
        <v>3318</v>
      </c>
      <c r="B3456">
        <f>VLOOKUP($A3456,UserCarData!$A:$R,14,0)</f>
        <v>1248</v>
      </c>
      <c r="C3456">
        <f t="shared" si="53"/>
        <v>2</v>
      </c>
      <c r="D3456" t="str">
        <f>VLOOKUP($A3456,UserCarData!$A:$R,18,0)</f>
        <v>N</v>
      </c>
    </row>
    <row r="3457" spans="1:4" x14ac:dyDescent="0.25">
      <c r="A3457">
        <v>3319</v>
      </c>
      <c r="B3457">
        <f>VLOOKUP($A3457,UserCarData!$A:$R,14,0)</f>
        <v>1248</v>
      </c>
      <c r="C3457">
        <f t="shared" si="53"/>
        <v>2</v>
      </c>
      <c r="D3457" t="str">
        <f>VLOOKUP($A3457,UserCarData!$A:$R,18,0)</f>
        <v>N</v>
      </c>
    </row>
    <row r="3458" spans="1:4" x14ac:dyDescent="0.25">
      <c r="A3458">
        <v>3333</v>
      </c>
      <c r="B3458">
        <f>VLOOKUP($A3458,UserCarData!$A:$R,14,0)</f>
        <v>1248</v>
      </c>
      <c r="C3458">
        <f t="shared" ref="C3458:C3521" si="54">IF(AND(B3458&gt;=500,B3458&lt;1000),1,IF(AND(B3458&gt;=1000,B3458&lt;1500),2,IF(AND(B3458&gt;=1500,B3458&lt;2000),3,IF(AND(B3458&gt;=2000,B3458&lt;2500),4,IF(AND(B3458&gt;=2500,B3458&lt;3000),5,IF(AND(B3458&gt;=3000,B3458&lt;3500),6,IF(AND(B3458&gt;=3500,B3458&lt;4000),7,8)))))))</f>
        <v>2</v>
      </c>
      <c r="D3458" t="str">
        <f>VLOOKUP($A3458,UserCarData!$A:$R,18,0)</f>
        <v>N</v>
      </c>
    </row>
    <row r="3459" spans="1:4" x14ac:dyDescent="0.25">
      <c r="A3459">
        <v>3338</v>
      </c>
      <c r="B3459">
        <f>VLOOKUP($A3459,UserCarData!$A:$R,14,0)</f>
        <v>1248</v>
      </c>
      <c r="C3459">
        <f t="shared" si="54"/>
        <v>2</v>
      </c>
      <c r="D3459" t="str">
        <f>VLOOKUP($A3459,UserCarData!$A:$R,18,0)</f>
        <v>N</v>
      </c>
    </row>
    <row r="3460" spans="1:4" x14ac:dyDescent="0.25">
      <c r="A3460">
        <v>3382</v>
      </c>
      <c r="B3460">
        <f>VLOOKUP($A3460,UserCarData!$A:$R,14,0)</f>
        <v>1248</v>
      </c>
      <c r="C3460">
        <f t="shared" si="54"/>
        <v>2</v>
      </c>
      <c r="D3460" t="str">
        <f>VLOOKUP($A3460,UserCarData!$A:$R,18,0)</f>
        <v>N</v>
      </c>
    </row>
    <row r="3461" spans="1:4" x14ac:dyDescent="0.25">
      <c r="A3461">
        <v>3390</v>
      </c>
      <c r="B3461">
        <f>VLOOKUP($A3461,UserCarData!$A:$R,14,0)</f>
        <v>1248</v>
      </c>
      <c r="C3461">
        <f t="shared" si="54"/>
        <v>2</v>
      </c>
      <c r="D3461" t="str">
        <f>VLOOKUP($A3461,UserCarData!$A:$R,18,0)</f>
        <v>N</v>
      </c>
    </row>
    <row r="3462" spans="1:4" x14ac:dyDescent="0.25">
      <c r="A3462">
        <v>3416</v>
      </c>
      <c r="B3462">
        <f>VLOOKUP($A3462,UserCarData!$A:$R,14,0)</f>
        <v>1248</v>
      </c>
      <c r="C3462">
        <f t="shared" si="54"/>
        <v>2</v>
      </c>
      <c r="D3462" t="str">
        <f>VLOOKUP($A3462,UserCarData!$A:$R,18,0)</f>
        <v>N</v>
      </c>
    </row>
    <row r="3463" spans="1:4" x14ac:dyDescent="0.25">
      <c r="A3463">
        <v>3428</v>
      </c>
      <c r="B3463">
        <f>VLOOKUP($A3463,UserCarData!$A:$R,14,0)</f>
        <v>1248</v>
      </c>
      <c r="C3463">
        <f t="shared" si="54"/>
        <v>2</v>
      </c>
      <c r="D3463" t="str">
        <f>VLOOKUP($A3463,UserCarData!$A:$R,18,0)</f>
        <v>N</v>
      </c>
    </row>
    <row r="3464" spans="1:4" x14ac:dyDescent="0.25">
      <c r="A3464">
        <v>3430</v>
      </c>
      <c r="B3464">
        <f>VLOOKUP($A3464,UserCarData!$A:$R,14,0)</f>
        <v>1248</v>
      </c>
      <c r="C3464">
        <f t="shared" si="54"/>
        <v>2</v>
      </c>
      <c r="D3464" t="str">
        <f>VLOOKUP($A3464,UserCarData!$A:$R,18,0)</f>
        <v>N</v>
      </c>
    </row>
    <row r="3465" spans="1:4" x14ac:dyDescent="0.25">
      <c r="A3465">
        <v>3433</v>
      </c>
      <c r="B3465">
        <f>VLOOKUP($A3465,UserCarData!$A:$R,14,0)</f>
        <v>1248</v>
      </c>
      <c r="C3465">
        <f t="shared" si="54"/>
        <v>2</v>
      </c>
      <c r="D3465" t="str">
        <f>VLOOKUP($A3465,UserCarData!$A:$R,18,0)</f>
        <v>N</v>
      </c>
    </row>
    <row r="3466" spans="1:4" x14ac:dyDescent="0.25">
      <c r="A3466">
        <v>3438</v>
      </c>
      <c r="B3466">
        <f>VLOOKUP($A3466,UserCarData!$A:$R,14,0)</f>
        <v>1248</v>
      </c>
      <c r="C3466">
        <f t="shared" si="54"/>
        <v>2</v>
      </c>
      <c r="D3466" t="str">
        <f>VLOOKUP($A3466,UserCarData!$A:$R,18,0)</f>
        <v>N</v>
      </c>
    </row>
    <row r="3467" spans="1:4" x14ac:dyDescent="0.25">
      <c r="A3467">
        <v>3446</v>
      </c>
      <c r="B3467">
        <f>VLOOKUP($A3467,UserCarData!$A:$R,14,0)</f>
        <v>1248</v>
      </c>
      <c r="C3467">
        <f t="shared" si="54"/>
        <v>2</v>
      </c>
      <c r="D3467" t="str">
        <f>VLOOKUP($A3467,UserCarData!$A:$R,18,0)</f>
        <v>N</v>
      </c>
    </row>
    <row r="3468" spans="1:4" x14ac:dyDescent="0.25">
      <c r="A3468">
        <v>3448</v>
      </c>
      <c r="B3468">
        <f>VLOOKUP($A3468,UserCarData!$A:$R,14,0)</f>
        <v>1248</v>
      </c>
      <c r="C3468">
        <f t="shared" si="54"/>
        <v>2</v>
      </c>
      <c r="D3468" t="str">
        <f>VLOOKUP($A3468,UserCarData!$A:$R,18,0)</f>
        <v>N</v>
      </c>
    </row>
    <row r="3469" spans="1:4" x14ac:dyDescent="0.25">
      <c r="A3469">
        <v>3449</v>
      </c>
      <c r="B3469">
        <f>VLOOKUP($A3469,UserCarData!$A:$R,14,0)</f>
        <v>1248</v>
      </c>
      <c r="C3469">
        <f t="shared" si="54"/>
        <v>2</v>
      </c>
      <c r="D3469" t="str">
        <f>VLOOKUP($A3469,UserCarData!$A:$R,18,0)</f>
        <v>N</v>
      </c>
    </row>
    <row r="3470" spans="1:4" x14ac:dyDescent="0.25">
      <c r="A3470">
        <v>3452</v>
      </c>
      <c r="B3470">
        <f>VLOOKUP($A3470,UserCarData!$A:$R,14,0)</f>
        <v>1248</v>
      </c>
      <c r="C3470">
        <f t="shared" si="54"/>
        <v>2</v>
      </c>
      <c r="D3470" t="str">
        <f>VLOOKUP($A3470,UserCarData!$A:$R,18,0)</f>
        <v>N</v>
      </c>
    </row>
    <row r="3471" spans="1:4" x14ac:dyDescent="0.25">
      <c r="A3471">
        <v>3456</v>
      </c>
      <c r="B3471">
        <f>VLOOKUP($A3471,UserCarData!$A:$R,14,0)</f>
        <v>1248</v>
      </c>
      <c r="C3471">
        <f t="shared" si="54"/>
        <v>2</v>
      </c>
      <c r="D3471" t="str">
        <f>VLOOKUP($A3471,UserCarData!$A:$R,18,0)</f>
        <v>N</v>
      </c>
    </row>
    <row r="3472" spans="1:4" x14ac:dyDescent="0.25">
      <c r="A3472">
        <v>3475</v>
      </c>
      <c r="B3472">
        <f>VLOOKUP($A3472,UserCarData!$A:$R,14,0)</f>
        <v>1248</v>
      </c>
      <c r="C3472">
        <f t="shared" si="54"/>
        <v>2</v>
      </c>
      <c r="D3472" t="str">
        <f>VLOOKUP($A3472,UserCarData!$A:$R,18,0)</f>
        <v>N</v>
      </c>
    </row>
    <row r="3473" spans="1:4" x14ac:dyDescent="0.25">
      <c r="A3473">
        <v>3477</v>
      </c>
      <c r="B3473">
        <f>VLOOKUP($A3473,UserCarData!$A:$R,14,0)</f>
        <v>1248</v>
      </c>
      <c r="C3473">
        <f t="shared" si="54"/>
        <v>2</v>
      </c>
      <c r="D3473" t="str">
        <f>VLOOKUP($A3473,UserCarData!$A:$R,18,0)</f>
        <v>N</v>
      </c>
    </row>
    <row r="3474" spans="1:4" x14ac:dyDescent="0.25">
      <c r="A3474">
        <v>3486</v>
      </c>
      <c r="B3474">
        <f>VLOOKUP($A3474,UserCarData!$A:$R,14,0)</f>
        <v>1248</v>
      </c>
      <c r="C3474">
        <f t="shared" si="54"/>
        <v>2</v>
      </c>
      <c r="D3474" t="str">
        <f>VLOOKUP($A3474,UserCarData!$A:$R,18,0)</f>
        <v>N</v>
      </c>
    </row>
    <row r="3475" spans="1:4" x14ac:dyDescent="0.25">
      <c r="A3475">
        <v>3496</v>
      </c>
      <c r="B3475">
        <f>VLOOKUP($A3475,UserCarData!$A:$R,14,0)</f>
        <v>1248</v>
      </c>
      <c r="C3475">
        <f t="shared" si="54"/>
        <v>2</v>
      </c>
      <c r="D3475" t="str">
        <f>VLOOKUP($A3475,UserCarData!$A:$R,18,0)</f>
        <v>N</v>
      </c>
    </row>
    <row r="3476" spans="1:4" x14ac:dyDescent="0.25">
      <c r="A3476">
        <v>3506</v>
      </c>
      <c r="B3476">
        <f>VLOOKUP($A3476,UserCarData!$A:$R,14,0)</f>
        <v>1248</v>
      </c>
      <c r="C3476">
        <f t="shared" si="54"/>
        <v>2</v>
      </c>
      <c r="D3476" t="str">
        <f>VLOOKUP($A3476,UserCarData!$A:$R,18,0)</f>
        <v>N</v>
      </c>
    </row>
    <row r="3477" spans="1:4" x14ac:dyDescent="0.25">
      <c r="A3477">
        <v>3524</v>
      </c>
      <c r="B3477">
        <f>VLOOKUP($A3477,UserCarData!$A:$R,14,0)</f>
        <v>1248</v>
      </c>
      <c r="C3477">
        <f t="shared" si="54"/>
        <v>2</v>
      </c>
      <c r="D3477" t="str">
        <f>VLOOKUP($A3477,UserCarData!$A:$R,18,0)</f>
        <v>N</v>
      </c>
    </row>
    <row r="3478" spans="1:4" x14ac:dyDescent="0.25">
      <c r="A3478">
        <v>3536</v>
      </c>
      <c r="B3478">
        <f>VLOOKUP($A3478,UserCarData!$A:$R,14,0)</f>
        <v>1248</v>
      </c>
      <c r="C3478">
        <f t="shared" si="54"/>
        <v>2</v>
      </c>
      <c r="D3478" t="str">
        <f>VLOOKUP($A3478,UserCarData!$A:$R,18,0)</f>
        <v>N</v>
      </c>
    </row>
    <row r="3479" spans="1:4" x14ac:dyDescent="0.25">
      <c r="A3479">
        <v>3541</v>
      </c>
      <c r="B3479">
        <f>VLOOKUP($A3479,UserCarData!$A:$R,14,0)</f>
        <v>1248</v>
      </c>
      <c r="C3479">
        <f t="shared" si="54"/>
        <v>2</v>
      </c>
      <c r="D3479" t="str">
        <f>VLOOKUP($A3479,UserCarData!$A:$R,18,0)</f>
        <v>N</v>
      </c>
    </row>
    <row r="3480" spans="1:4" x14ac:dyDescent="0.25">
      <c r="A3480">
        <v>3551</v>
      </c>
      <c r="B3480">
        <f>VLOOKUP($A3480,UserCarData!$A:$R,14,0)</f>
        <v>1248</v>
      </c>
      <c r="C3480">
        <f t="shared" si="54"/>
        <v>2</v>
      </c>
      <c r="D3480" t="str">
        <f>VLOOKUP($A3480,UserCarData!$A:$R,18,0)</f>
        <v>N</v>
      </c>
    </row>
    <row r="3481" spans="1:4" x14ac:dyDescent="0.25">
      <c r="A3481">
        <v>3568</v>
      </c>
      <c r="B3481">
        <f>VLOOKUP($A3481,UserCarData!$A:$R,14,0)</f>
        <v>1248</v>
      </c>
      <c r="C3481">
        <f t="shared" si="54"/>
        <v>2</v>
      </c>
      <c r="D3481" t="str">
        <f>VLOOKUP($A3481,UserCarData!$A:$R,18,0)</f>
        <v>N</v>
      </c>
    </row>
    <row r="3482" spans="1:4" x14ac:dyDescent="0.25">
      <c r="A3482">
        <v>3570</v>
      </c>
      <c r="B3482">
        <f>VLOOKUP($A3482,UserCarData!$A:$R,14,0)</f>
        <v>1248</v>
      </c>
      <c r="C3482">
        <f t="shared" si="54"/>
        <v>2</v>
      </c>
      <c r="D3482" t="str">
        <f>VLOOKUP($A3482,UserCarData!$A:$R,18,0)</f>
        <v>N</v>
      </c>
    </row>
    <row r="3483" spans="1:4" x14ac:dyDescent="0.25">
      <c r="A3483">
        <v>3571</v>
      </c>
      <c r="B3483">
        <f>VLOOKUP($A3483,UserCarData!$A:$R,14,0)</f>
        <v>1248</v>
      </c>
      <c r="C3483">
        <f t="shared" si="54"/>
        <v>2</v>
      </c>
      <c r="D3483" t="str">
        <f>VLOOKUP($A3483,UserCarData!$A:$R,18,0)</f>
        <v>N</v>
      </c>
    </row>
    <row r="3484" spans="1:4" x14ac:dyDescent="0.25">
      <c r="A3484">
        <v>3575</v>
      </c>
      <c r="B3484">
        <f>VLOOKUP($A3484,UserCarData!$A:$R,14,0)</f>
        <v>1248</v>
      </c>
      <c r="C3484">
        <f t="shared" si="54"/>
        <v>2</v>
      </c>
      <c r="D3484" t="str">
        <f>VLOOKUP($A3484,UserCarData!$A:$R,18,0)</f>
        <v>N</v>
      </c>
    </row>
    <row r="3485" spans="1:4" x14ac:dyDescent="0.25">
      <c r="A3485">
        <v>3582</v>
      </c>
      <c r="B3485">
        <f>VLOOKUP($A3485,UserCarData!$A:$R,14,0)</f>
        <v>1248</v>
      </c>
      <c r="C3485">
        <f t="shared" si="54"/>
        <v>2</v>
      </c>
      <c r="D3485" t="str">
        <f>VLOOKUP($A3485,UserCarData!$A:$R,18,0)</f>
        <v>N</v>
      </c>
    </row>
    <row r="3486" spans="1:4" x14ac:dyDescent="0.25">
      <c r="A3486">
        <v>3599</v>
      </c>
      <c r="B3486">
        <f>VLOOKUP($A3486,UserCarData!$A:$R,14,0)</f>
        <v>1248</v>
      </c>
      <c r="C3486">
        <f t="shared" si="54"/>
        <v>2</v>
      </c>
      <c r="D3486" t="str">
        <f>VLOOKUP($A3486,UserCarData!$A:$R,18,0)</f>
        <v>N</v>
      </c>
    </row>
    <row r="3487" spans="1:4" x14ac:dyDescent="0.25">
      <c r="A3487">
        <v>3601</v>
      </c>
      <c r="B3487">
        <f>VLOOKUP($A3487,UserCarData!$A:$R,14,0)</f>
        <v>1248</v>
      </c>
      <c r="C3487">
        <f t="shared" si="54"/>
        <v>2</v>
      </c>
      <c r="D3487" t="str">
        <f>VLOOKUP($A3487,UserCarData!$A:$R,18,0)</f>
        <v>N</v>
      </c>
    </row>
    <row r="3488" spans="1:4" x14ac:dyDescent="0.25">
      <c r="A3488">
        <v>3603</v>
      </c>
      <c r="B3488">
        <f>VLOOKUP($A3488,UserCarData!$A:$R,14,0)</f>
        <v>1248</v>
      </c>
      <c r="C3488">
        <f t="shared" si="54"/>
        <v>2</v>
      </c>
      <c r="D3488" t="str">
        <f>VLOOKUP($A3488,UserCarData!$A:$R,18,0)</f>
        <v>N</v>
      </c>
    </row>
    <row r="3489" spans="1:4" x14ac:dyDescent="0.25">
      <c r="A3489">
        <v>3614</v>
      </c>
      <c r="B3489">
        <f>VLOOKUP($A3489,UserCarData!$A:$R,14,0)</f>
        <v>1248</v>
      </c>
      <c r="C3489">
        <f t="shared" si="54"/>
        <v>2</v>
      </c>
      <c r="D3489" t="str">
        <f>VLOOKUP($A3489,UserCarData!$A:$R,18,0)</f>
        <v>N</v>
      </c>
    </row>
    <row r="3490" spans="1:4" x14ac:dyDescent="0.25">
      <c r="A3490">
        <v>3618</v>
      </c>
      <c r="B3490">
        <f>VLOOKUP($A3490,UserCarData!$A:$R,14,0)</f>
        <v>1248</v>
      </c>
      <c r="C3490">
        <f t="shared" si="54"/>
        <v>2</v>
      </c>
      <c r="D3490" t="str">
        <f>VLOOKUP($A3490,UserCarData!$A:$R,18,0)</f>
        <v>N</v>
      </c>
    </row>
    <row r="3491" spans="1:4" x14ac:dyDescent="0.25">
      <c r="A3491">
        <v>3623</v>
      </c>
      <c r="B3491">
        <f>VLOOKUP($A3491,UserCarData!$A:$R,14,0)</f>
        <v>1248</v>
      </c>
      <c r="C3491">
        <f t="shared" si="54"/>
        <v>2</v>
      </c>
      <c r="D3491" t="str">
        <f>VLOOKUP($A3491,UserCarData!$A:$R,18,0)</f>
        <v>N</v>
      </c>
    </row>
    <row r="3492" spans="1:4" x14ac:dyDescent="0.25">
      <c r="A3492">
        <v>3631</v>
      </c>
      <c r="B3492">
        <f>VLOOKUP($A3492,UserCarData!$A:$R,14,0)</f>
        <v>1248</v>
      </c>
      <c r="C3492">
        <f t="shared" si="54"/>
        <v>2</v>
      </c>
      <c r="D3492" t="str">
        <f>VLOOKUP($A3492,UserCarData!$A:$R,18,0)</f>
        <v>N</v>
      </c>
    </row>
    <row r="3493" spans="1:4" x14ac:dyDescent="0.25">
      <c r="A3493">
        <v>3649</v>
      </c>
      <c r="B3493">
        <f>VLOOKUP($A3493,UserCarData!$A:$R,14,0)</f>
        <v>1248</v>
      </c>
      <c r="C3493">
        <f t="shared" si="54"/>
        <v>2</v>
      </c>
      <c r="D3493" t="str">
        <f>VLOOKUP($A3493,UserCarData!$A:$R,18,0)</f>
        <v>N</v>
      </c>
    </row>
    <row r="3494" spans="1:4" x14ac:dyDescent="0.25">
      <c r="A3494">
        <v>3652</v>
      </c>
      <c r="B3494">
        <f>VLOOKUP($A3494,UserCarData!$A:$R,14,0)</f>
        <v>1248</v>
      </c>
      <c r="C3494">
        <f t="shared" si="54"/>
        <v>2</v>
      </c>
      <c r="D3494" t="str">
        <f>VLOOKUP($A3494,UserCarData!$A:$R,18,0)</f>
        <v>N</v>
      </c>
    </row>
    <row r="3495" spans="1:4" x14ac:dyDescent="0.25">
      <c r="A3495">
        <v>3681</v>
      </c>
      <c r="B3495">
        <f>VLOOKUP($A3495,UserCarData!$A:$R,14,0)</f>
        <v>1248</v>
      </c>
      <c r="C3495">
        <f t="shared" si="54"/>
        <v>2</v>
      </c>
      <c r="D3495" t="str">
        <f>VLOOKUP($A3495,UserCarData!$A:$R,18,0)</f>
        <v>N</v>
      </c>
    </row>
    <row r="3496" spans="1:4" x14ac:dyDescent="0.25">
      <c r="A3496">
        <v>3690</v>
      </c>
      <c r="B3496">
        <f>VLOOKUP($A3496,UserCarData!$A:$R,14,0)</f>
        <v>1248</v>
      </c>
      <c r="C3496">
        <f t="shared" si="54"/>
        <v>2</v>
      </c>
      <c r="D3496" t="str">
        <f>VLOOKUP($A3496,UserCarData!$A:$R,18,0)</f>
        <v>N</v>
      </c>
    </row>
    <row r="3497" spans="1:4" x14ac:dyDescent="0.25">
      <c r="A3497">
        <v>3698</v>
      </c>
      <c r="B3497">
        <f>VLOOKUP($A3497,UserCarData!$A:$R,14,0)</f>
        <v>1248</v>
      </c>
      <c r="C3497">
        <f t="shared" si="54"/>
        <v>2</v>
      </c>
      <c r="D3497" t="str">
        <f>VLOOKUP($A3497,UserCarData!$A:$R,18,0)</f>
        <v>N</v>
      </c>
    </row>
    <row r="3498" spans="1:4" x14ac:dyDescent="0.25">
      <c r="A3498">
        <v>3716</v>
      </c>
      <c r="B3498">
        <f>VLOOKUP($A3498,UserCarData!$A:$R,14,0)</f>
        <v>1248</v>
      </c>
      <c r="C3498">
        <f t="shared" si="54"/>
        <v>2</v>
      </c>
      <c r="D3498" t="str">
        <f>VLOOKUP($A3498,UserCarData!$A:$R,18,0)</f>
        <v>N</v>
      </c>
    </row>
    <row r="3499" spans="1:4" x14ac:dyDescent="0.25">
      <c r="A3499">
        <v>3723</v>
      </c>
      <c r="B3499">
        <f>VLOOKUP($A3499,UserCarData!$A:$R,14,0)</f>
        <v>1248</v>
      </c>
      <c r="C3499">
        <f t="shared" si="54"/>
        <v>2</v>
      </c>
      <c r="D3499" t="str">
        <f>VLOOKUP($A3499,UserCarData!$A:$R,18,0)</f>
        <v>N</v>
      </c>
    </row>
    <row r="3500" spans="1:4" x14ac:dyDescent="0.25">
      <c r="A3500">
        <v>3733</v>
      </c>
      <c r="B3500">
        <f>VLOOKUP($A3500,UserCarData!$A:$R,14,0)</f>
        <v>1248</v>
      </c>
      <c r="C3500">
        <f t="shared" si="54"/>
        <v>2</v>
      </c>
      <c r="D3500" t="str">
        <f>VLOOKUP($A3500,UserCarData!$A:$R,18,0)</f>
        <v>N</v>
      </c>
    </row>
    <row r="3501" spans="1:4" x14ac:dyDescent="0.25">
      <c r="A3501">
        <v>3736</v>
      </c>
      <c r="B3501">
        <f>VLOOKUP($A3501,UserCarData!$A:$R,14,0)</f>
        <v>1248</v>
      </c>
      <c r="C3501">
        <f t="shared" si="54"/>
        <v>2</v>
      </c>
      <c r="D3501" t="str">
        <f>VLOOKUP($A3501,UserCarData!$A:$R,18,0)</f>
        <v>N</v>
      </c>
    </row>
    <row r="3502" spans="1:4" x14ac:dyDescent="0.25">
      <c r="A3502">
        <v>3746</v>
      </c>
      <c r="B3502">
        <f>VLOOKUP($A3502,UserCarData!$A:$R,14,0)</f>
        <v>1248</v>
      </c>
      <c r="C3502">
        <f t="shared" si="54"/>
        <v>2</v>
      </c>
      <c r="D3502" t="str">
        <f>VLOOKUP($A3502,UserCarData!$A:$R,18,0)</f>
        <v>N</v>
      </c>
    </row>
    <row r="3503" spans="1:4" x14ac:dyDescent="0.25">
      <c r="A3503">
        <v>3749</v>
      </c>
      <c r="B3503">
        <f>VLOOKUP($A3503,UserCarData!$A:$R,14,0)</f>
        <v>1248</v>
      </c>
      <c r="C3503">
        <f t="shared" si="54"/>
        <v>2</v>
      </c>
      <c r="D3503" t="str">
        <f>VLOOKUP($A3503,UserCarData!$A:$R,18,0)</f>
        <v>N</v>
      </c>
    </row>
    <row r="3504" spans="1:4" x14ac:dyDescent="0.25">
      <c r="A3504">
        <v>3756</v>
      </c>
      <c r="B3504">
        <f>VLOOKUP($A3504,UserCarData!$A:$R,14,0)</f>
        <v>1248</v>
      </c>
      <c r="C3504">
        <f t="shared" si="54"/>
        <v>2</v>
      </c>
      <c r="D3504" t="str">
        <f>VLOOKUP($A3504,UserCarData!$A:$R,18,0)</f>
        <v>N</v>
      </c>
    </row>
    <row r="3505" spans="1:4" x14ac:dyDescent="0.25">
      <c r="A3505">
        <v>3757</v>
      </c>
      <c r="B3505">
        <f>VLOOKUP($A3505,UserCarData!$A:$R,14,0)</f>
        <v>1248</v>
      </c>
      <c r="C3505">
        <f t="shared" si="54"/>
        <v>2</v>
      </c>
      <c r="D3505" t="str">
        <f>VLOOKUP($A3505,UserCarData!$A:$R,18,0)</f>
        <v>N</v>
      </c>
    </row>
    <row r="3506" spans="1:4" x14ac:dyDescent="0.25">
      <c r="A3506">
        <v>3762</v>
      </c>
      <c r="B3506">
        <f>VLOOKUP($A3506,UserCarData!$A:$R,14,0)</f>
        <v>1248</v>
      </c>
      <c r="C3506">
        <f t="shared" si="54"/>
        <v>2</v>
      </c>
      <c r="D3506" t="str">
        <f>VLOOKUP($A3506,UserCarData!$A:$R,18,0)</f>
        <v>N</v>
      </c>
    </row>
    <row r="3507" spans="1:4" x14ac:dyDescent="0.25">
      <c r="A3507">
        <v>3763</v>
      </c>
      <c r="B3507">
        <f>VLOOKUP($A3507,UserCarData!$A:$R,14,0)</f>
        <v>1248</v>
      </c>
      <c r="C3507">
        <f t="shared" si="54"/>
        <v>2</v>
      </c>
      <c r="D3507" t="str">
        <f>VLOOKUP($A3507,UserCarData!$A:$R,18,0)</f>
        <v>N</v>
      </c>
    </row>
    <row r="3508" spans="1:4" x14ac:dyDescent="0.25">
      <c r="A3508">
        <v>3768</v>
      </c>
      <c r="B3508">
        <f>VLOOKUP($A3508,UserCarData!$A:$R,14,0)</f>
        <v>1248</v>
      </c>
      <c r="C3508">
        <f t="shared" si="54"/>
        <v>2</v>
      </c>
      <c r="D3508" t="str">
        <f>VLOOKUP($A3508,UserCarData!$A:$R,18,0)</f>
        <v>N</v>
      </c>
    </row>
    <row r="3509" spans="1:4" x14ac:dyDescent="0.25">
      <c r="A3509">
        <v>3769</v>
      </c>
      <c r="B3509">
        <f>VLOOKUP($A3509,UserCarData!$A:$R,14,0)</f>
        <v>1248</v>
      </c>
      <c r="C3509">
        <f t="shared" si="54"/>
        <v>2</v>
      </c>
      <c r="D3509" t="str">
        <f>VLOOKUP($A3509,UserCarData!$A:$R,18,0)</f>
        <v>N</v>
      </c>
    </row>
    <row r="3510" spans="1:4" x14ac:dyDescent="0.25">
      <c r="A3510">
        <v>3770</v>
      </c>
      <c r="B3510">
        <f>VLOOKUP($A3510,UserCarData!$A:$R,14,0)</f>
        <v>1248</v>
      </c>
      <c r="C3510">
        <f t="shared" si="54"/>
        <v>2</v>
      </c>
      <c r="D3510" t="str">
        <f>VLOOKUP($A3510,UserCarData!$A:$R,18,0)</f>
        <v>N</v>
      </c>
    </row>
    <row r="3511" spans="1:4" x14ac:dyDescent="0.25">
      <c r="A3511">
        <v>3772</v>
      </c>
      <c r="B3511">
        <f>VLOOKUP($A3511,UserCarData!$A:$R,14,0)</f>
        <v>1248</v>
      </c>
      <c r="C3511">
        <f t="shared" si="54"/>
        <v>2</v>
      </c>
      <c r="D3511" t="str">
        <f>VLOOKUP($A3511,UserCarData!$A:$R,18,0)</f>
        <v>N</v>
      </c>
    </row>
    <row r="3512" spans="1:4" x14ac:dyDescent="0.25">
      <c r="A3512">
        <v>3775</v>
      </c>
      <c r="B3512">
        <f>VLOOKUP($A3512,UserCarData!$A:$R,14,0)</f>
        <v>1248</v>
      </c>
      <c r="C3512">
        <f t="shared" si="54"/>
        <v>2</v>
      </c>
      <c r="D3512" t="str">
        <f>VLOOKUP($A3512,UserCarData!$A:$R,18,0)</f>
        <v>N</v>
      </c>
    </row>
    <row r="3513" spans="1:4" x14ac:dyDescent="0.25">
      <c r="A3513">
        <v>3785</v>
      </c>
      <c r="B3513">
        <f>VLOOKUP($A3513,UserCarData!$A:$R,14,0)</f>
        <v>1248</v>
      </c>
      <c r="C3513">
        <f t="shared" si="54"/>
        <v>2</v>
      </c>
      <c r="D3513" t="str">
        <f>VLOOKUP($A3513,UserCarData!$A:$R,18,0)</f>
        <v>N</v>
      </c>
    </row>
    <row r="3514" spans="1:4" x14ac:dyDescent="0.25">
      <c r="A3514">
        <v>3788</v>
      </c>
      <c r="B3514">
        <f>VLOOKUP($A3514,UserCarData!$A:$R,14,0)</f>
        <v>1248</v>
      </c>
      <c r="C3514">
        <f t="shared" si="54"/>
        <v>2</v>
      </c>
      <c r="D3514" t="str">
        <f>VLOOKUP($A3514,UserCarData!$A:$R,18,0)</f>
        <v>N</v>
      </c>
    </row>
    <row r="3515" spans="1:4" x14ac:dyDescent="0.25">
      <c r="A3515">
        <v>3790</v>
      </c>
      <c r="B3515">
        <f>VLOOKUP($A3515,UserCarData!$A:$R,14,0)</f>
        <v>1248</v>
      </c>
      <c r="C3515">
        <f t="shared" si="54"/>
        <v>2</v>
      </c>
      <c r="D3515" t="str">
        <f>VLOOKUP($A3515,UserCarData!$A:$R,18,0)</f>
        <v>N</v>
      </c>
    </row>
    <row r="3516" spans="1:4" x14ac:dyDescent="0.25">
      <c r="A3516">
        <v>3796</v>
      </c>
      <c r="B3516">
        <f>VLOOKUP($A3516,UserCarData!$A:$R,14,0)</f>
        <v>1248</v>
      </c>
      <c r="C3516">
        <f t="shared" si="54"/>
        <v>2</v>
      </c>
      <c r="D3516" t="str">
        <f>VLOOKUP($A3516,UserCarData!$A:$R,18,0)</f>
        <v>N</v>
      </c>
    </row>
    <row r="3517" spans="1:4" x14ac:dyDescent="0.25">
      <c r="A3517">
        <v>3800</v>
      </c>
      <c r="B3517">
        <f>VLOOKUP($A3517,UserCarData!$A:$R,14,0)</f>
        <v>1248</v>
      </c>
      <c r="C3517">
        <f t="shared" si="54"/>
        <v>2</v>
      </c>
      <c r="D3517" t="str">
        <f>VLOOKUP($A3517,UserCarData!$A:$R,18,0)</f>
        <v>N</v>
      </c>
    </row>
    <row r="3518" spans="1:4" x14ac:dyDescent="0.25">
      <c r="A3518">
        <v>3801</v>
      </c>
      <c r="B3518">
        <f>VLOOKUP($A3518,UserCarData!$A:$R,14,0)</f>
        <v>1248</v>
      </c>
      <c r="C3518">
        <f t="shared" si="54"/>
        <v>2</v>
      </c>
      <c r="D3518" t="str">
        <f>VLOOKUP($A3518,UserCarData!$A:$R,18,0)</f>
        <v>N</v>
      </c>
    </row>
    <row r="3519" spans="1:4" x14ac:dyDescent="0.25">
      <c r="A3519">
        <v>3809</v>
      </c>
      <c r="B3519">
        <f>VLOOKUP($A3519,UserCarData!$A:$R,14,0)</f>
        <v>1248</v>
      </c>
      <c r="C3519">
        <f t="shared" si="54"/>
        <v>2</v>
      </c>
      <c r="D3519" t="str">
        <f>VLOOKUP($A3519,UserCarData!$A:$R,18,0)</f>
        <v>N</v>
      </c>
    </row>
    <row r="3520" spans="1:4" x14ac:dyDescent="0.25">
      <c r="A3520">
        <v>3816</v>
      </c>
      <c r="B3520">
        <f>VLOOKUP($A3520,UserCarData!$A:$R,14,0)</f>
        <v>1248</v>
      </c>
      <c r="C3520">
        <f t="shared" si="54"/>
        <v>2</v>
      </c>
      <c r="D3520" t="str">
        <f>VLOOKUP($A3520,UserCarData!$A:$R,18,0)</f>
        <v>N</v>
      </c>
    </row>
    <row r="3521" spans="1:4" x14ac:dyDescent="0.25">
      <c r="A3521">
        <v>3817</v>
      </c>
      <c r="B3521">
        <f>VLOOKUP($A3521,UserCarData!$A:$R,14,0)</f>
        <v>1248</v>
      </c>
      <c r="C3521">
        <f t="shared" si="54"/>
        <v>2</v>
      </c>
      <c r="D3521" t="str">
        <f>VLOOKUP($A3521,UserCarData!$A:$R,18,0)</f>
        <v>N</v>
      </c>
    </row>
    <row r="3522" spans="1:4" x14ac:dyDescent="0.25">
      <c r="A3522">
        <v>3819</v>
      </c>
      <c r="B3522">
        <f>VLOOKUP($A3522,UserCarData!$A:$R,14,0)</f>
        <v>1248</v>
      </c>
      <c r="C3522">
        <f t="shared" ref="C3522:C3585" si="55">IF(AND(B3522&gt;=500,B3522&lt;1000),1,IF(AND(B3522&gt;=1000,B3522&lt;1500),2,IF(AND(B3522&gt;=1500,B3522&lt;2000),3,IF(AND(B3522&gt;=2000,B3522&lt;2500),4,IF(AND(B3522&gt;=2500,B3522&lt;3000),5,IF(AND(B3522&gt;=3000,B3522&lt;3500),6,IF(AND(B3522&gt;=3500,B3522&lt;4000),7,8)))))))</f>
        <v>2</v>
      </c>
      <c r="D3522" t="str">
        <f>VLOOKUP($A3522,UserCarData!$A:$R,18,0)</f>
        <v>N</v>
      </c>
    </row>
    <row r="3523" spans="1:4" x14ac:dyDescent="0.25">
      <c r="A3523">
        <v>3839</v>
      </c>
      <c r="B3523">
        <f>VLOOKUP($A3523,UserCarData!$A:$R,14,0)</f>
        <v>1248</v>
      </c>
      <c r="C3523">
        <f t="shared" si="55"/>
        <v>2</v>
      </c>
      <c r="D3523" t="str">
        <f>VLOOKUP($A3523,UserCarData!$A:$R,18,0)</f>
        <v>N</v>
      </c>
    </row>
    <row r="3524" spans="1:4" x14ac:dyDescent="0.25">
      <c r="A3524">
        <v>3852</v>
      </c>
      <c r="B3524">
        <f>VLOOKUP($A3524,UserCarData!$A:$R,14,0)</f>
        <v>1248</v>
      </c>
      <c r="C3524">
        <f t="shared" si="55"/>
        <v>2</v>
      </c>
      <c r="D3524" t="str">
        <f>VLOOKUP($A3524,UserCarData!$A:$R,18,0)</f>
        <v>N</v>
      </c>
    </row>
    <row r="3525" spans="1:4" x14ac:dyDescent="0.25">
      <c r="A3525">
        <v>3861</v>
      </c>
      <c r="B3525">
        <f>VLOOKUP($A3525,UserCarData!$A:$R,14,0)</f>
        <v>1248</v>
      </c>
      <c r="C3525">
        <f t="shared" si="55"/>
        <v>2</v>
      </c>
      <c r="D3525" t="str">
        <f>VLOOKUP($A3525,UserCarData!$A:$R,18,0)</f>
        <v>N</v>
      </c>
    </row>
    <row r="3526" spans="1:4" x14ac:dyDescent="0.25">
      <c r="A3526">
        <v>3867</v>
      </c>
      <c r="B3526">
        <f>VLOOKUP($A3526,UserCarData!$A:$R,14,0)</f>
        <v>1248</v>
      </c>
      <c r="C3526">
        <f t="shared" si="55"/>
        <v>2</v>
      </c>
      <c r="D3526" t="str">
        <f>VLOOKUP($A3526,UserCarData!$A:$R,18,0)</f>
        <v>N</v>
      </c>
    </row>
    <row r="3527" spans="1:4" x14ac:dyDescent="0.25">
      <c r="A3527">
        <v>3870</v>
      </c>
      <c r="B3527">
        <f>VLOOKUP($A3527,UserCarData!$A:$R,14,0)</f>
        <v>1248</v>
      </c>
      <c r="C3527">
        <f t="shared" si="55"/>
        <v>2</v>
      </c>
      <c r="D3527" t="str">
        <f>VLOOKUP($A3527,UserCarData!$A:$R,18,0)</f>
        <v>N</v>
      </c>
    </row>
    <row r="3528" spans="1:4" x14ac:dyDescent="0.25">
      <c r="A3528">
        <v>3877</v>
      </c>
      <c r="B3528">
        <f>VLOOKUP($A3528,UserCarData!$A:$R,14,0)</f>
        <v>1248</v>
      </c>
      <c r="C3528">
        <f t="shared" si="55"/>
        <v>2</v>
      </c>
      <c r="D3528" t="str">
        <f>VLOOKUP($A3528,UserCarData!$A:$R,18,0)</f>
        <v>N</v>
      </c>
    </row>
    <row r="3529" spans="1:4" x14ac:dyDescent="0.25">
      <c r="A3529">
        <v>3888</v>
      </c>
      <c r="B3529">
        <f>VLOOKUP($A3529,UserCarData!$A:$R,14,0)</f>
        <v>1248</v>
      </c>
      <c r="C3529">
        <f t="shared" si="55"/>
        <v>2</v>
      </c>
      <c r="D3529" t="str">
        <f>VLOOKUP($A3529,UserCarData!$A:$R,18,0)</f>
        <v>N</v>
      </c>
    </row>
    <row r="3530" spans="1:4" x14ac:dyDescent="0.25">
      <c r="A3530">
        <v>3902</v>
      </c>
      <c r="B3530">
        <f>VLOOKUP($A3530,UserCarData!$A:$R,14,0)</f>
        <v>1248</v>
      </c>
      <c r="C3530">
        <f t="shared" si="55"/>
        <v>2</v>
      </c>
      <c r="D3530" t="str">
        <f>VLOOKUP($A3530,UserCarData!$A:$R,18,0)</f>
        <v>N</v>
      </c>
    </row>
    <row r="3531" spans="1:4" x14ac:dyDescent="0.25">
      <c r="A3531">
        <v>3910</v>
      </c>
      <c r="B3531">
        <f>VLOOKUP($A3531,UserCarData!$A:$R,14,0)</f>
        <v>1248</v>
      </c>
      <c r="C3531">
        <f t="shared" si="55"/>
        <v>2</v>
      </c>
      <c r="D3531" t="str">
        <f>VLOOKUP($A3531,UserCarData!$A:$R,18,0)</f>
        <v>N</v>
      </c>
    </row>
    <row r="3532" spans="1:4" x14ac:dyDescent="0.25">
      <c r="A3532">
        <v>3917</v>
      </c>
      <c r="B3532">
        <f>VLOOKUP($A3532,UserCarData!$A:$R,14,0)</f>
        <v>1248</v>
      </c>
      <c r="C3532">
        <f t="shared" si="55"/>
        <v>2</v>
      </c>
      <c r="D3532" t="str">
        <f>VLOOKUP($A3532,UserCarData!$A:$R,18,0)</f>
        <v>N</v>
      </c>
    </row>
    <row r="3533" spans="1:4" x14ac:dyDescent="0.25">
      <c r="A3533">
        <v>3924</v>
      </c>
      <c r="B3533">
        <f>VLOOKUP($A3533,UserCarData!$A:$R,14,0)</f>
        <v>1248</v>
      </c>
      <c r="C3533">
        <f t="shared" si="55"/>
        <v>2</v>
      </c>
      <c r="D3533" t="str">
        <f>VLOOKUP($A3533,UserCarData!$A:$R,18,0)</f>
        <v>N</v>
      </c>
    </row>
    <row r="3534" spans="1:4" x14ac:dyDescent="0.25">
      <c r="A3534">
        <v>3937</v>
      </c>
      <c r="B3534">
        <f>VLOOKUP($A3534,UserCarData!$A:$R,14,0)</f>
        <v>1248</v>
      </c>
      <c r="C3534">
        <f t="shared" si="55"/>
        <v>2</v>
      </c>
      <c r="D3534" t="str">
        <f>VLOOKUP($A3534,UserCarData!$A:$R,18,0)</f>
        <v>N</v>
      </c>
    </row>
    <row r="3535" spans="1:4" x14ac:dyDescent="0.25">
      <c r="A3535">
        <v>3938</v>
      </c>
      <c r="B3535">
        <f>VLOOKUP($A3535,UserCarData!$A:$R,14,0)</f>
        <v>1248</v>
      </c>
      <c r="C3535">
        <f t="shared" si="55"/>
        <v>2</v>
      </c>
      <c r="D3535" t="str">
        <f>VLOOKUP($A3535,UserCarData!$A:$R,18,0)</f>
        <v>N</v>
      </c>
    </row>
    <row r="3536" spans="1:4" x14ac:dyDescent="0.25">
      <c r="A3536">
        <v>3945</v>
      </c>
      <c r="B3536">
        <f>VLOOKUP($A3536,UserCarData!$A:$R,14,0)</f>
        <v>1248</v>
      </c>
      <c r="C3536">
        <f t="shared" si="55"/>
        <v>2</v>
      </c>
      <c r="D3536" t="str">
        <f>VLOOKUP($A3536,UserCarData!$A:$R,18,0)</f>
        <v>N</v>
      </c>
    </row>
    <row r="3537" spans="1:4" x14ac:dyDescent="0.25">
      <c r="A3537">
        <v>3950</v>
      </c>
      <c r="B3537">
        <f>VLOOKUP($A3537,UserCarData!$A:$R,14,0)</f>
        <v>1248</v>
      </c>
      <c r="C3537">
        <f t="shared" si="55"/>
        <v>2</v>
      </c>
      <c r="D3537" t="str">
        <f>VLOOKUP($A3537,UserCarData!$A:$R,18,0)</f>
        <v>N</v>
      </c>
    </row>
    <row r="3538" spans="1:4" x14ac:dyDescent="0.25">
      <c r="A3538">
        <v>3951</v>
      </c>
      <c r="B3538">
        <f>VLOOKUP($A3538,UserCarData!$A:$R,14,0)</f>
        <v>1248</v>
      </c>
      <c r="C3538">
        <f t="shared" si="55"/>
        <v>2</v>
      </c>
      <c r="D3538" t="str">
        <f>VLOOKUP($A3538,UserCarData!$A:$R,18,0)</f>
        <v>N</v>
      </c>
    </row>
    <row r="3539" spans="1:4" x14ac:dyDescent="0.25">
      <c r="A3539">
        <v>3964</v>
      </c>
      <c r="B3539">
        <f>VLOOKUP($A3539,UserCarData!$A:$R,14,0)</f>
        <v>1248</v>
      </c>
      <c r="C3539">
        <f t="shared" si="55"/>
        <v>2</v>
      </c>
      <c r="D3539" t="str">
        <f>VLOOKUP($A3539,UserCarData!$A:$R,18,0)</f>
        <v>N</v>
      </c>
    </row>
    <row r="3540" spans="1:4" x14ac:dyDescent="0.25">
      <c r="A3540">
        <v>3987</v>
      </c>
      <c r="B3540">
        <f>VLOOKUP($A3540,UserCarData!$A:$R,14,0)</f>
        <v>1248</v>
      </c>
      <c r="C3540">
        <f t="shared" si="55"/>
        <v>2</v>
      </c>
      <c r="D3540" t="str">
        <f>VLOOKUP($A3540,UserCarData!$A:$R,18,0)</f>
        <v>N</v>
      </c>
    </row>
    <row r="3541" spans="1:4" x14ac:dyDescent="0.25">
      <c r="A3541">
        <v>3990</v>
      </c>
      <c r="B3541">
        <f>VLOOKUP($A3541,UserCarData!$A:$R,14,0)</f>
        <v>1248</v>
      </c>
      <c r="C3541">
        <f t="shared" si="55"/>
        <v>2</v>
      </c>
      <c r="D3541" t="str">
        <f>VLOOKUP($A3541,UserCarData!$A:$R,18,0)</f>
        <v>N</v>
      </c>
    </row>
    <row r="3542" spans="1:4" x14ac:dyDescent="0.25">
      <c r="A3542">
        <v>3997</v>
      </c>
      <c r="B3542">
        <f>VLOOKUP($A3542,UserCarData!$A:$R,14,0)</f>
        <v>1248</v>
      </c>
      <c r="C3542">
        <f t="shared" si="55"/>
        <v>2</v>
      </c>
      <c r="D3542" t="str">
        <f>VLOOKUP($A3542,UserCarData!$A:$R,18,0)</f>
        <v>N</v>
      </c>
    </row>
    <row r="3543" spans="1:4" x14ac:dyDescent="0.25">
      <c r="A3543">
        <v>4000</v>
      </c>
      <c r="B3543">
        <f>VLOOKUP($A3543,UserCarData!$A:$R,14,0)</f>
        <v>1248</v>
      </c>
      <c r="C3543">
        <f t="shared" si="55"/>
        <v>2</v>
      </c>
      <c r="D3543" t="str">
        <f>VLOOKUP($A3543,UserCarData!$A:$R,18,0)</f>
        <v>N</v>
      </c>
    </row>
    <row r="3544" spans="1:4" x14ac:dyDescent="0.25">
      <c r="A3544">
        <v>4002</v>
      </c>
      <c r="B3544">
        <f>VLOOKUP($A3544,UserCarData!$A:$R,14,0)</f>
        <v>1248</v>
      </c>
      <c r="C3544">
        <f t="shared" si="55"/>
        <v>2</v>
      </c>
      <c r="D3544" t="str">
        <f>VLOOKUP($A3544,UserCarData!$A:$R,18,0)</f>
        <v>N</v>
      </c>
    </row>
    <row r="3545" spans="1:4" x14ac:dyDescent="0.25">
      <c r="A3545">
        <v>4036</v>
      </c>
      <c r="B3545">
        <f>VLOOKUP($A3545,UserCarData!$A:$R,14,0)</f>
        <v>1248</v>
      </c>
      <c r="C3545">
        <f t="shared" si="55"/>
        <v>2</v>
      </c>
      <c r="D3545" t="str">
        <f>VLOOKUP($A3545,UserCarData!$A:$R,18,0)</f>
        <v>N</v>
      </c>
    </row>
    <row r="3546" spans="1:4" x14ac:dyDescent="0.25">
      <c r="A3546">
        <v>4038</v>
      </c>
      <c r="B3546">
        <f>VLOOKUP($A3546,UserCarData!$A:$R,14,0)</f>
        <v>1248</v>
      </c>
      <c r="C3546">
        <f t="shared" si="55"/>
        <v>2</v>
      </c>
      <c r="D3546" t="str">
        <f>VLOOKUP($A3546,UserCarData!$A:$R,18,0)</f>
        <v>N</v>
      </c>
    </row>
    <row r="3547" spans="1:4" x14ac:dyDescent="0.25">
      <c r="A3547">
        <v>4055</v>
      </c>
      <c r="B3547">
        <f>VLOOKUP($A3547,UserCarData!$A:$R,14,0)</f>
        <v>1248</v>
      </c>
      <c r="C3547">
        <f t="shared" si="55"/>
        <v>2</v>
      </c>
      <c r="D3547" t="str">
        <f>VLOOKUP($A3547,UserCarData!$A:$R,18,0)</f>
        <v>N</v>
      </c>
    </row>
    <row r="3548" spans="1:4" x14ac:dyDescent="0.25">
      <c r="A3548">
        <v>4072</v>
      </c>
      <c r="B3548">
        <f>VLOOKUP($A3548,UserCarData!$A:$R,14,0)</f>
        <v>1248</v>
      </c>
      <c r="C3548">
        <f t="shared" si="55"/>
        <v>2</v>
      </c>
      <c r="D3548" t="str">
        <f>VLOOKUP($A3548,UserCarData!$A:$R,18,0)</f>
        <v>N</v>
      </c>
    </row>
    <row r="3549" spans="1:4" x14ac:dyDescent="0.25">
      <c r="A3549">
        <v>4076</v>
      </c>
      <c r="B3549">
        <f>VLOOKUP($A3549,UserCarData!$A:$R,14,0)</f>
        <v>1248</v>
      </c>
      <c r="C3549">
        <f t="shared" si="55"/>
        <v>2</v>
      </c>
      <c r="D3549" t="str">
        <f>VLOOKUP($A3549,UserCarData!$A:$R,18,0)</f>
        <v>N</v>
      </c>
    </row>
    <row r="3550" spans="1:4" x14ac:dyDescent="0.25">
      <c r="A3550">
        <v>4079</v>
      </c>
      <c r="B3550">
        <f>VLOOKUP($A3550,UserCarData!$A:$R,14,0)</f>
        <v>1248</v>
      </c>
      <c r="C3550">
        <f t="shared" si="55"/>
        <v>2</v>
      </c>
      <c r="D3550" t="str">
        <f>VLOOKUP($A3550,UserCarData!$A:$R,18,0)</f>
        <v>N</v>
      </c>
    </row>
    <row r="3551" spans="1:4" x14ac:dyDescent="0.25">
      <c r="A3551">
        <v>4080</v>
      </c>
      <c r="B3551">
        <f>VLOOKUP($A3551,UserCarData!$A:$R,14,0)</f>
        <v>1248</v>
      </c>
      <c r="C3551">
        <f t="shared" si="55"/>
        <v>2</v>
      </c>
      <c r="D3551" t="str">
        <f>VLOOKUP($A3551,UserCarData!$A:$R,18,0)</f>
        <v>N</v>
      </c>
    </row>
    <row r="3552" spans="1:4" x14ac:dyDescent="0.25">
      <c r="A3552">
        <v>4088</v>
      </c>
      <c r="B3552">
        <f>VLOOKUP($A3552,UserCarData!$A:$R,14,0)</f>
        <v>1248</v>
      </c>
      <c r="C3552">
        <f t="shared" si="55"/>
        <v>2</v>
      </c>
      <c r="D3552" t="str">
        <f>VLOOKUP($A3552,UserCarData!$A:$R,18,0)</f>
        <v>N</v>
      </c>
    </row>
    <row r="3553" spans="1:4" x14ac:dyDescent="0.25">
      <c r="A3553">
        <v>4097</v>
      </c>
      <c r="B3553">
        <f>VLOOKUP($A3553,UserCarData!$A:$R,14,0)</f>
        <v>1248</v>
      </c>
      <c r="C3553">
        <f t="shared" si="55"/>
        <v>2</v>
      </c>
      <c r="D3553" t="str">
        <f>VLOOKUP($A3553,UserCarData!$A:$R,18,0)</f>
        <v>N</v>
      </c>
    </row>
    <row r="3554" spans="1:4" x14ac:dyDescent="0.25">
      <c r="A3554">
        <v>4099</v>
      </c>
      <c r="B3554">
        <f>VLOOKUP($A3554,UserCarData!$A:$R,14,0)</f>
        <v>1248</v>
      </c>
      <c r="C3554">
        <f t="shared" si="55"/>
        <v>2</v>
      </c>
      <c r="D3554" t="str">
        <f>VLOOKUP($A3554,UserCarData!$A:$R,18,0)</f>
        <v>N</v>
      </c>
    </row>
    <row r="3555" spans="1:4" x14ac:dyDescent="0.25">
      <c r="A3555">
        <v>4114</v>
      </c>
      <c r="B3555">
        <f>VLOOKUP($A3555,UserCarData!$A:$R,14,0)</f>
        <v>1248</v>
      </c>
      <c r="C3555">
        <f t="shared" si="55"/>
        <v>2</v>
      </c>
      <c r="D3555" t="str">
        <f>VLOOKUP($A3555,UserCarData!$A:$R,18,0)</f>
        <v>N</v>
      </c>
    </row>
    <row r="3556" spans="1:4" x14ac:dyDescent="0.25">
      <c r="A3556">
        <v>4119</v>
      </c>
      <c r="B3556">
        <f>VLOOKUP($A3556,UserCarData!$A:$R,14,0)</f>
        <v>1248</v>
      </c>
      <c r="C3556">
        <f t="shared" si="55"/>
        <v>2</v>
      </c>
      <c r="D3556" t="str">
        <f>VLOOKUP($A3556,UserCarData!$A:$R,18,0)</f>
        <v>N</v>
      </c>
    </row>
    <row r="3557" spans="1:4" x14ac:dyDescent="0.25">
      <c r="A3557">
        <v>4136</v>
      </c>
      <c r="B3557">
        <f>VLOOKUP($A3557,UserCarData!$A:$R,14,0)</f>
        <v>1248</v>
      </c>
      <c r="C3557">
        <f t="shared" si="55"/>
        <v>2</v>
      </c>
      <c r="D3557" t="str">
        <f>VLOOKUP($A3557,UserCarData!$A:$R,18,0)</f>
        <v>N</v>
      </c>
    </row>
    <row r="3558" spans="1:4" x14ac:dyDescent="0.25">
      <c r="A3558">
        <v>4147</v>
      </c>
      <c r="B3558">
        <f>VLOOKUP($A3558,UserCarData!$A:$R,14,0)</f>
        <v>1248</v>
      </c>
      <c r="C3558">
        <f t="shared" si="55"/>
        <v>2</v>
      </c>
      <c r="D3558" t="str">
        <f>VLOOKUP($A3558,UserCarData!$A:$R,18,0)</f>
        <v>N</v>
      </c>
    </row>
    <row r="3559" spans="1:4" x14ac:dyDescent="0.25">
      <c r="A3559">
        <v>4156</v>
      </c>
      <c r="B3559">
        <f>VLOOKUP($A3559,UserCarData!$A:$R,14,0)</f>
        <v>1248</v>
      </c>
      <c r="C3559">
        <f t="shared" si="55"/>
        <v>2</v>
      </c>
      <c r="D3559" t="str">
        <f>VLOOKUP($A3559,UserCarData!$A:$R,18,0)</f>
        <v>N</v>
      </c>
    </row>
    <row r="3560" spans="1:4" x14ac:dyDescent="0.25">
      <c r="A3560">
        <v>4171</v>
      </c>
      <c r="B3560">
        <f>VLOOKUP($A3560,UserCarData!$A:$R,14,0)</f>
        <v>1248</v>
      </c>
      <c r="C3560">
        <f t="shared" si="55"/>
        <v>2</v>
      </c>
      <c r="D3560" t="str">
        <f>VLOOKUP($A3560,UserCarData!$A:$R,18,0)</f>
        <v>N</v>
      </c>
    </row>
    <row r="3561" spans="1:4" x14ac:dyDescent="0.25">
      <c r="A3561">
        <v>4191</v>
      </c>
      <c r="B3561">
        <f>VLOOKUP($A3561,UserCarData!$A:$R,14,0)</f>
        <v>1248</v>
      </c>
      <c r="C3561">
        <f t="shared" si="55"/>
        <v>2</v>
      </c>
      <c r="D3561" t="str">
        <f>VLOOKUP($A3561,UserCarData!$A:$R,18,0)</f>
        <v>N</v>
      </c>
    </row>
    <row r="3562" spans="1:4" x14ac:dyDescent="0.25">
      <c r="A3562">
        <v>4210</v>
      </c>
      <c r="B3562">
        <f>VLOOKUP($A3562,UserCarData!$A:$R,14,0)</f>
        <v>1248</v>
      </c>
      <c r="C3562">
        <f t="shared" si="55"/>
        <v>2</v>
      </c>
      <c r="D3562" t="str">
        <f>VLOOKUP($A3562,UserCarData!$A:$R,18,0)</f>
        <v>N</v>
      </c>
    </row>
    <row r="3563" spans="1:4" x14ac:dyDescent="0.25">
      <c r="A3563">
        <v>4211</v>
      </c>
      <c r="B3563">
        <f>VLOOKUP($A3563,UserCarData!$A:$R,14,0)</f>
        <v>1248</v>
      </c>
      <c r="C3563">
        <f t="shared" si="55"/>
        <v>2</v>
      </c>
      <c r="D3563" t="str">
        <f>VLOOKUP($A3563,UserCarData!$A:$R,18,0)</f>
        <v>N</v>
      </c>
    </row>
    <row r="3564" spans="1:4" x14ac:dyDescent="0.25">
      <c r="A3564">
        <v>4212</v>
      </c>
      <c r="B3564">
        <f>VLOOKUP($A3564,UserCarData!$A:$R,14,0)</f>
        <v>1248</v>
      </c>
      <c r="C3564">
        <f t="shared" si="55"/>
        <v>2</v>
      </c>
      <c r="D3564" t="str">
        <f>VLOOKUP($A3564,UserCarData!$A:$R,18,0)</f>
        <v>N</v>
      </c>
    </row>
    <row r="3565" spans="1:4" x14ac:dyDescent="0.25">
      <c r="A3565">
        <v>4214</v>
      </c>
      <c r="B3565">
        <f>VLOOKUP($A3565,UserCarData!$A:$R,14,0)</f>
        <v>1248</v>
      </c>
      <c r="C3565">
        <f t="shared" si="55"/>
        <v>2</v>
      </c>
      <c r="D3565" t="str">
        <f>VLOOKUP($A3565,UserCarData!$A:$R,18,0)</f>
        <v>N</v>
      </c>
    </row>
    <row r="3566" spans="1:4" x14ac:dyDescent="0.25">
      <c r="A3566">
        <v>4223</v>
      </c>
      <c r="B3566">
        <f>VLOOKUP($A3566,UserCarData!$A:$R,14,0)</f>
        <v>1248</v>
      </c>
      <c r="C3566">
        <f t="shared" si="55"/>
        <v>2</v>
      </c>
      <c r="D3566" t="str">
        <f>VLOOKUP($A3566,UserCarData!$A:$R,18,0)</f>
        <v>N</v>
      </c>
    </row>
    <row r="3567" spans="1:4" x14ac:dyDescent="0.25">
      <c r="A3567">
        <v>4242</v>
      </c>
      <c r="B3567">
        <f>VLOOKUP($A3567,UserCarData!$A:$R,14,0)</f>
        <v>1248</v>
      </c>
      <c r="C3567">
        <f t="shared" si="55"/>
        <v>2</v>
      </c>
      <c r="D3567" t="str">
        <f>VLOOKUP($A3567,UserCarData!$A:$R,18,0)</f>
        <v>N</v>
      </c>
    </row>
    <row r="3568" spans="1:4" x14ac:dyDescent="0.25">
      <c r="A3568">
        <v>4263</v>
      </c>
      <c r="B3568">
        <f>VLOOKUP($A3568,UserCarData!$A:$R,14,0)</f>
        <v>1248</v>
      </c>
      <c r="C3568">
        <f t="shared" si="55"/>
        <v>2</v>
      </c>
      <c r="D3568" t="str">
        <f>VLOOKUP($A3568,UserCarData!$A:$R,18,0)</f>
        <v>N</v>
      </c>
    </row>
    <row r="3569" spans="1:4" x14ac:dyDescent="0.25">
      <c r="A3569">
        <v>4281</v>
      </c>
      <c r="B3569">
        <f>VLOOKUP($A3569,UserCarData!$A:$R,14,0)</f>
        <v>1248</v>
      </c>
      <c r="C3569">
        <f t="shared" si="55"/>
        <v>2</v>
      </c>
      <c r="D3569" t="str">
        <f>VLOOKUP($A3569,UserCarData!$A:$R,18,0)</f>
        <v>N</v>
      </c>
    </row>
    <row r="3570" spans="1:4" x14ac:dyDescent="0.25">
      <c r="A3570">
        <v>4283</v>
      </c>
      <c r="B3570">
        <f>VLOOKUP($A3570,UserCarData!$A:$R,14,0)</f>
        <v>1248</v>
      </c>
      <c r="C3570">
        <f t="shared" si="55"/>
        <v>2</v>
      </c>
      <c r="D3570" t="str">
        <f>VLOOKUP($A3570,UserCarData!$A:$R,18,0)</f>
        <v>N</v>
      </c>
    </row>
    <row r="3571" spans="1:4" x14ac:dyDescent="0.25">
      <c r="A3571">
        <v>4293</v>
      </c>
      <c r="B3571">
        <f>VLOOKUP($A3571,UserCarData!$A:$R,14,0)</f>
        <v>1248</v>
      </c>
      <c r="C3571">
        <f t="shared" si="55"/>
        <v>2</v>
      </c>
      <c r="D3571" t="str">
        <f>VLOOKUP($A3571,UserCarData!$A:$R,18,0)</f>
        <v>N</v>
      </c>
    </row>
    <row r="3572" spans="1:4" x14ac:dyDescent="0.25">
      <c r="A3572">
        <v>4305</v>
      </c>
      <c r="B3572">
        <f>VLOOKUP($A3572,UserCarData!$A:$R,14,0)</f>
        <v>1248</v>
      </c>
      <c r="C3572">
        <f t="shared" si="55"/>
        <v>2</v>
      </c>
      <c r="D3572" t="str">
        <f>VLOOKUP($A3572,UserCarData!$A:$R,18,0)</f>
        <v>N</v>
      </c>
    </row>
    <row r="3573" spans="1:4" x14ac:dyDescent="0.25">
      <c r="A3573">
        <v>4307</v>
      </c>
      <c r="B3573">
        <f>VLOOKUP($A3573,UserCarData!$A:$R,14,0)</f>
        <v>1248</v>
      </c>
      <c r="C3573">
        <f t="shared" si="55"/>
        <v>2</v>
      </c>
      <c r="D3573" t="str">
        <f>VLOOKUP($A3573,UserCarData!$A:$R,18,0)</f>
        <v>N</v>
      </c>
    </row>
    <row r="3574" spans="1:4" x14ac:dyDescent="0.25">
      <c r="A3574">
        <v>4313</v>
      </c>
      <c r="B3574">
        <f>VLOOKUP($A3574,UserCarData!$A:$R,14,0)</f>
        <v>1248</v>
      </c>
      <c r="C3574">
        <f t="shared" si="55"/>
        <v>2</v>
      </c>
      <c r="D3574" t="str">
        <f>VLOOKUP($A3574,UserCarData!$A:$R,18,0)</f>
        <v>N</v>
      </c>
    </row>
    <row r="3575" spans="1:4" x14ac:dyDescent="0.25">
      <c r="A3575">
        <v>4328</v>
      </c>
      <c r="B3575">
        <f>VLOOKUP($A3575,UserCarData!$A:$R,14,0)</f>
        <v>1248</v>
      </c>
      <c r="C3575">
        <f t="shared" si="55"/>
        <v>2</v>
      </c>
      <c r="D3575" t="str">
        <f>VLOOKUP($A3575,UserCarData!$A:$R,18,0)</f>
        <v>N</v>
      </c>
    </row>
    <row r="3576" spans="1:4" x14ac:dyDescent="0.25">
      <c r="A3576">
        <v>4347</v>
      </c>
      <c r="B3576">
        <f>VLOOKUP($A3576,UserCarData!$A:$R,14,0)</f>
        <v>1248</v>
      </c>
      <c r="C3576">
        <f t="shared" si="55"/>
        <v>2</v>
      </c>
      <c r="D3576" t="str">
        <f>VLOOKUP($A3576,UserCarData!$A:$R,18,0)</f>
        <v>N</v>
      </c>
    </row>
    <row r="3577" spans="1:4" x14ac:dyDescent="0.25">
      <c r="A3577">
        <v>4348</v>
      </c>
      <c r="B3577">
        <f>VLOOKUP($A3577,UserCarData!$A:$R,14,0)</f>
        <v>1248</v>
      </c>
      <c r="C3577">
        <f t="shared" si="55"/>
        <v>2</v>
      </c>
      <c r="D3577" t="str">
        <f>VLOOKUP($A3577,UserCarData!$A:$R,18,0)</f>
        <v>N</v>
      </c>
    </row>
    <row r="3578" spans="1:4" x14ac:dyDescent="0.25">
      <c r="A3578">
        <v>4351</v>
      </c>
      <c r="B3578">
        <f>VLOOKUP($A3578,UserCarData!$A:$R,14,0)</f>
        <v>1248</v>
      </c>
      <c r="C3578">
        <f t="shared" si="55"/>
        <v>2</v>
      </c>
      <c r="D3578" t="str">
        <f>VLOOKUP($A3578,UserCarData!$A:$R,18,0)</f>
        <v>N</v>
      </c>
    </row>
    <row r="3579" spans="1:4" x14ac:dyDescent="0.25">
      <c r="A3579">
        <v>4366</v>
      </c>
      <c r="B3579">
        <f>VLOOKUP($A3579,UserCarData!$A:$R,14,0)</f>
        <v>1248</v>
      </c>
      <c r="C3579">
        <f t="shared" si="55"/>
        <v>2</v>
      </c>
      <c r="D3579" t="str">
        <f>VLOOKUP($A3579,UserCarData!$A:$R,18,0)</f>
        <v>N</v>
      </c>
    </row>
    <row r="3580" spans="1:4" x14ac:dyDescent="0.25">
      <c r="A3580">
        <v>4380</v>
      </c>
      <c r="B3580">
        <f>VLOOKUP($A3580,UserCarData!$A:$R,14,0)</f>
        <v>1248</v>
      </c>
      <c r="C3580">
        <f t="shared" si="55"/>
        <v>2</v>
      </c>
      <c r="D3580" t="str">
        <f>VLOOKUP($A3580,UserCarData!$A:$R,18,0)</f>
        <v>N</v>
      </c>
    </row>
    <row r="3581" spans="1:4" x14ac:dyDescent="0.25">
      <c r="A3581">
        <v>4410</v>
      </c>
      <c r="B3581">
        <f>VLOOKUP($A3581,UserCarData!$A:$R,14,0)</f>
        <v>1248</v>
      </c>
      <c r="C3581">
        <f t="shared" si="55"/>
        <v>2</v>
      </c>
      <c r="D3581" t="str">
        <f>VLOOKUP($A3581,UserCarData!$A:$R,18,0)</f>
        <v>N</v>
      </c>
    </row>
    <row r="3582" spans="1:4" x14ac:dyDescent="0.25">
      <c r="A3582">
        <v>4422</v>
      </c>
      <c r="B3582">
        <f>VLOOKUP($A3582,UserCarData!$A:$R,14,0)</f>
        <v>1248</v>
      </c>
      <c r="C3582">
        <f t="shared" si="55"/>
        <v>2</v>
      </c>
      <c r="D3582" t="str">
        <f>VLOOKUP($A3582,UserCarData!$A:$R,18,0)</f>
        <v>N</v>
      </c>
    </row>
    <row r="3583" spans="1:4" x14ac:dyDescent="0.25">
      <c r="A3583">
        <v>4437</v>
      </c>
      <c r="B3583">
        <f>VLOOKUP($A3583,UserCarData!$A:$R,14,0)</f>
        <v>1248</v>
      </c>
      <c r="C3583">
        <f t="shared" si="55"/>
        <v>2</v>
      </c>
      <c r="D3583" t="str">
        <f>VLOOKUP($A3583,UserCarData!$A:$R,18,0)</f>
        <v>N</v>
      </c>
    </row>
    <row r="3584" spans="1:4" x14ac:dyDescent="0.25">
      <c r="A3584">
        <v>4440</v>
      </c>
      <c r="B3584">
        <f>VLOOKUP($A3584,UserCarData!$A:$R,14,0)</f>
        <v>1248</v>
      </c>
      <c r="C3584">
        <f t="shared" si="55"/>
        <v>2</v>
      </c>
      <c r="D3584" t="str">
        <f>VLOOKUP($A3584,UserCarData!$A:$R,18,0)</f>
        <v>N</v>
      </c>
    </row>
    <row r="3585" spans="1:4" x14ac:dyDescent="0.25">
      <c r="A3585">
        <v>4444</v>
      </c>
      <c r="B3585">
        <f>VLOOKUP($A3585,UserCarData!$A:$R,14,0)</f>
        <v>1248</v>
      </c>
      <c r="C3585">
        <f t="shared" si="55"/>
        <v>2</v>
      </c>
      <c r="D3585" t="str">
        <f>VLOOKUP($A3585,UserCarData!$A:$R,18,0)</f>
        <v>N</v>
      </c>
    </row>
    <row r="3586" spans="1:4" x14ac:dyDescent="0.25">
      <c r="A3586">
        <v>4447</v>
      </c>
      <c r="B3586">
        <f>VLOOKUP($A3586,UserCarData!$A:$R,14,0)</f>
        <v>1248</v>
      </c>
      <c r="C3586">
        <f t="shared" ref="C3586:C3649" si="56">IF(AND(B3586&gt;=500,B3586&lt;1000),1,IF(AND(B3586&gt;=1000,B3586&lt;1500),2,IF(AND(B3586&gt;=1500,B3586&lt;2000),3,IF(AND(B3586&gt;=2000,B3586&lt;2500),4,IF(AND(B3586&gt;=2500,B3586&lt;3000),5,IF(AND(B3586&gt;=3000,B3586&lt;3500),6,IF(AND(B3586&gt;=3500,B3586&lt;4000),7,8)))))))</f>
        <v>2</v>
      </c>
      <c r="D3586" t="str">
        <f>VLOOKUP($A3586,UserCarData!$A:$R,18,0)</f>
        <v>N</v>
      </c>
    </row>
    <row r="3587" spans="1:4" x14ac:dyDescent="0.25">
      <c r="A3587">
        <v>4448</v>
      </c>
      <c r="B3587">
        <f>VLOOKUP($A3587,UserCarData!$A:$R,14,0)</f>
        <v>1248</v>
      </c>
      <c r="C3587">
        <f t="shared" si="56"/>
        <v>2</v>
      </c>
      <c r="D3587" t="str">
        <f>VLOOKUP($A3587,UserCarData!$A:$R,18,0)</f>
        <v>N</v>
      </c>
    </row>
    <row r="3588" spans="1:4" x14ac:dyDescent="0.25">
      <c r="A3588">
        <v>4452</v>
      </c>
      <c r="B3588">
        <f>VLOOKUP($A3588,UserCarData!$A:$R,14,0)</f>
        <v>1248</v>
      </c>
      <c r="C3588">
        <f t="shared" si="56"/>
        <v>2</v>
      </c>
      <c r="D3588" t="str">
        <f>VLOOKUP($A3588,UserCarData!$A:$R,18,0)</f>
        <v>N</v>
      </c>
    </row>
    <row r="3589" spans="1:4" x14ac:dyDescent="0.25">
      <c r="A3589">
        <v>4466</v>
      </c>
      <c r="B3589">
        <f>VLOOKUP($A3589,UserCarData!$A:$R,14,0)</f>
        <v>1248</v>
      </c>
      <c r="C3589">
        <f t="shared" si="56"/>
        <v>2</v>
      </c>
      <c r="D3589" t="str">
        <f>VLOOKUP($A3589,UserCarData!$A:$R,18,0)</f>
        <v>N</v>
      </c>
    </row>
    <row r="3590" spans="1:4" x14ac:dyDescent="0.25">
      <c r="A3590">
        <v>4489</v>
      </c>
      <c r="B3590">
        <f>VLOOKUP($A3590,UserCarData!$A:$R,14,0)</f>
        <v>1248</v>
      </c>
      <c r="C3590">
        <f t="shared" si="56"/>
        <v>2</v>
      </c>
      <c r="D3590" t="str">
        <f>VLOOKUP($A3590,UserCarData!$A:$R,18,0)</f>
        <v>N</v>
      </c>
    </row>
    <row r="3591" spans="1:4" x14ac:dyDescent="0.25">
      <c r="A3591">
        <v>4491</v>
      </c>
      <c r="B3591">
        <f>VLOOKUP($A3591,UserCarData!$A:$R,14,0)</f>
        <v>1248</v>
      </c>
      <c r="C3591">
        <f t="shared" si="56"/>
        <v>2</v>
      </c>
      <c r="D3591" t="str">
        <f>VLOOKUP($A3591,UserCarData!$A:$R,18,0)</f>
        <v>N</v>
      </c>
    </row>
    <row r="3592" spans="1:4" x14ac:dyDescent="0.25">
      <c r="A3592">
        <v>4496</v>
      </c>
      <c r="B3592">
        <f>VLOOKUP($A3592,UserCarData!$A:$R,14,0)</f>
        <v>1248</v>
      </c>
      <c r="C3592">
        <f t="shared" si="56"/>
        <v>2</v>
      </c>
      <c r="D3592" t="str">
        <f>VLOOKUP($A3592,UserCarData!$A:$R,18,0)</f>
        <v>N</v>
      </c>
    </row>
    <row r="3593" spans="1:4" x14ac:dyDescent="0.25">
      <c r="A3593">
        <v>4507</v>
      </c>
      <c r="B3593">
        <f>VLOOKUP($A3593,UserCarData!$A:$R,14,0)</f>
        <v>1248</v>
      </c>
      <c r="C3593">
        <f t="shared" si="56"/>
        <v>2</v>
      </c>
      <c r="D3593" t="str">
        <f>VLOOKUP($A3593,UserCarData!$A:$R,18,0)</f>
        <v>N</v>
      </c>
    </row>
    <row r="3594" spans="1:4" x14ac:dyDescent="0.25">
      <c r="A3594">
        <v>4513</v>
      </c>
      <c r="B3594">
        <f>VLOOKUP($A3594,UserCarData!$A:$R,14,0)</f>
        <v>1248</v>
      </c>
      <c r="C3594">
        <f t="shared" si="56"/>
        <v>2</v>
      </c>
      <c r="D3594" t="str">
        <f>VLOOKUP($A3594,UserCarData!$A:$R,18,0)</f>
        <v>N</v>
      </c>
    </row>
    <row r="3595" spans="1:4" x14ac:dyDescent="0.25">
      <c r="A3595">
        <v>4514</v>
      </c>
      <c r="B3595">
        <f>VLOOKUP($A3595,UserCarData!$A:$R,14,0)</f>
        <v>1248</v>
      </c>
      <c r="C3595">
        <f t="shared" si="56"/>
        <v>2</v>
      </c>
      <c r="D3595" t="str">
        <f>VLOOKUP($A3595,UserCarData!$A:$R,18,0)</f>
        <v>N</v>
      </c>
    </row>
    <row r="3596" spans="1:4" x14ac:dyDescent="0.25">
      <c r="A3596">
        <v>4517</v>
      </c>
      <c r="B3596">
        <f>VLOOKUP($A3596,UserCarData!$A:$R,14,0)</f>
        <v>1248</v>
      </c>
      <c r="C3596">
        <f t="shared" si="56"/>
        <v>2</v>
      </c>
      <c r="D3596" t="str">
        <f>VLOOKUP($A3596,UserCarData!$A:$R,18,0)</f>
        <v>N</v>
      </c>
    </row>
    <row r="3597" spans="1:4" x14ac:dyDescent="0.25">
      <c r="A3597">
        <v>4521</v>
      </c>
      <c r="B3597">
        <f>VLOOKUP($A3597,UserCarData!$A:$R,14,0)</f>
        <v>1248</v>
      </c>
      <c r="C3597">
        <f t="shared" si="56"/>
        <v>2</v>
      </c>
      <c r="D3597" t="str">
        <f>VLOOKUP($A3597,UserCarData!$A:$R,18,0)</f>
        <v>N</v>
      </c>
    </row>
    <row r="3598" spans="1:4" x14ac:dyDescent="0.25">
      <c r="A3598">
        <v>4522</v>
      </c>
      <c r="B3598">
        <f>VLOOKUP($A3598,UserCarData!$A:$R,14,0)</f>
        <v>1248</v>
      </c>
      <c r="C3598">
        <f t="shared" si="56"/>
        <v>2</v>
      </c>
      <c r="D3598" t="str">
        <f>VLOOKUP($A3598,UserCarData!$A:$R,18,0)</f>
        <v>N</v>
      </c>
    </row>
    <row r="3599" spans="1:4" x14ac:dyDescent="0.25">
      <c r="A3599">
        <v>4524</v>
      </c>
      <c r="B3599">
        <f>VLOOKUP($A3599,UserCarData!$A:$R,14,0)</f>
        <v>1248</v>
      </c>
      <c r="C3599">
        <f t="shared" si="56"/>
        <v>2</v>
      </c>
      <c r="D3599" t="str">
        <f>VLOOKUP($A3599,UserCarData!$A:$R,18,0)</f>
        <v>N</v>
      </c>
    </row>
    <row r="3600" spans="1:4" x14ac:dyDescent="0.25">
      <c r="A3600">
        <v>4531</v>
      </c>
      <c r="B3600">
        <f>VLOOKUP($A3600,UserCarData!$A:$R,14,0)</f>
        <v>1248</v>
      </c>
      <c r="C3600">
        <f t="shared" si="56"/>
        <v>2</v>
      </c>
      <c r="D3600" t="str">
        <f>VLOOKUP($A3600,UserCarData!$A:$R,18,0)</f>
        <v>N</v>
      </c>
    </row>
    <row r="3601" spans="1:4" x14ac:dyDescent="0.25">
      <c r="A3601">
        <v>4534</v>
      </c>
      <c r="B3601">
        <f>VLOOKUP($A3601,UserCarData!$A:$R,14,0)</f>
        <v>1248</v>
      </c>
      <c r="C3601">
        <f t="shared" si="56"/>
        <v>2</v>
      </c>
      <c r="D3601" t="str">
        <f>VLOOKUP($A3601,UserCarData!$A:$R,18,0)</f>
        <v>N</v>
      </c>
    </row>
    <row r="3602" spans="1:4" x14ac:dyDescent="0.25">
      <c r="A3602">
        <v>4536</v>
      </c>
      <c r="B3602">
        <f>VLOOKUP($A3602,UserCarData!$A:$R,14,0)</f>
        <v>1248</v>
      </c>
      <c r="C3602">
        <f t="shared" si="56"/>
        <v>2</v>
      </c>
      <c r="D3602" t="str">
        <f>VLOOKUP($A3602,UserCarData!$A:$R,18,0)</f>
        <v>N</v>
      </c>
    </row>
    <row r="3603" spans="1:4" x14ac:dyDescent="0.25">
      <c r="A3603">
        <v>4544</v>
      </c>
      <c r="B3603">
        <f>VLOOKUP($A3603,UserCarData!$A:$R,14,0)</f>
        <v>1248</v>
      </c>
      <c r="C3603">
        <f t="shared" si="56"/>
        <v>2</v>
      </c>
      <c r="D3603" t="str">
        <f>VLOOKUP($A3603,UserCarData!$A:$R,18,0)</f>
        <v>N</v>
      </c>
    </row>
    <row r="3604" spans="1:4" x14ac:dyDescent="0.25">
      <c r="A3604">
        <v>4545</v>
      </c>
      <c r="B3604">
        <f>VLOOKUP($A3604,UserCarData!$A:$R,14,0)</f>
        <v>1248</v>
      </c>
      <c r="C3604">
        <f t="shared" si="56"/>
        <v>2</v>
      </c>
      <c r="D3604" t="str">
        <f>VLOOKUP($A3604,UserCarData!$A:$R,18,0)</f>
        <v>N</v>
      </c>
    </row>
    <row r="3605" spans="1:4" x14ac:dyDescent="0.25">
      <c r="A3605">
        <v>4547</v>
      </c>
      <c r="B3605">
        <f>VLOOKUP($A3605,UserCarData!$A:$R,14,0)</f>
        <v>1248</v>
      </c>
      <c r="C3605">
        <f t="shared" si="56"/>
        <v>2</v>
      </c>
      <c r="D3605" t="str">
        <f>VLOOKUP($A3605,UserCarData!$A:$R,18,0)</f>
        <v>N</v>
      </c>
    </row>
    <row r="3606" spans="1:4" x14ac:dyDescent="0.25">
      <c r="A3606">
        <v>4548</v>
      </c>
      <c r="B3606">
        <f>VLOOKUP($A3606,UserCarData!$A:$R,14,0)</f>
        <v>1248</v>
      </c>
      <c r="C3606">
        <f t="shared" si="56"/>
        <v>2</v>
      </c>
      <c r="D3606" t="str">
        <f>VLOOKUP($A3606,UserCarData!$A:$R,18,0)</f>
        <v>N</v>
      </c>
    </row>
    <row r="3607" spans="1:4" x14ac:dyDescent="0.25">
      <c r="A3607">
        <v>4550</v>
      </c>
      <c r="B3607">
        <f>VLOOKUP($A3607,UserCarData!$A:$R,14,0)</f>
        <v>1248</v>
      </c>
      <c r="C3607">
        <f t="shared" si="56"/>
        <v>2</v>
      </c>
      <c r="D3607" t="str">
        <f>VLOOKUP($A3607,UserCarData!$A:$R,18,0)</f>
        <v>N</v>
      </c>
    </row>
    <row r="3608" spans="1:4" x14ac:dyDescent="0.25">
      <c r="A3608">
        <v>4574</v>
      </c>
      <c r="B3608">
        <f>VLOOKUP($A3608,UserCarData!$A:$R,14,0)</f>
        <v>1248</v>
      </c>
      <c r="C3608">
        <f t="shared" si="56"/>
        <v>2</v>
      </c>
      <c r="D3608" t="str">
        <f>VLOOKUP($A3608,UserCarData!$A:$R,18,0)</f>
        <v>N</v>
      </c>
    </row>
    <row r="3609" spans="1:4" x14ac:dyDescent="0.25">
      <c r="A3609">
        <v>4579</v>
      </c>
      <c r="B3609">
        <f>VLOOKUP($A3609,UserCarData!$A:$R,14,0)</f>
        <v>1248</v>
      </c>
      <c r="C3609">
        <f t="shared" si="56"/>
        <v>2</v>
      </c>
      <c r="D3609" t="str">
        <f>VLOOKUP($A3609,UserCarData!$A:$R,18,0)</f>
        <v>N</v>
      </c>
    </row>
    <row r="3610" spans="1:4" x14ac:dyDescent="0.25">
      <c r="A3610">
        <v>4585</v>
      </c>
      <c r="B3610">
        <f>VLOOKUP($A3610,UserCarData!$A:$R,14,0)</f>
        <v>1248</v>
      </c>
      <c r="C3610">
        <f t="shared" si="56"/>
        <v>2</v>
      </c>
      <c r="D3610" t="str">
        <f>VLOOKUP($A3610,UserCarData!$A:$R,18,0)</f>
        <v>N</v>
      </c>
    </row>
    <row r="3611" spans="1:4" x14ac:dyDescent="0.25">
      <c r="A3611">
        <v>4586</v>
      </c>
      <c r="B3611">
        <f>VLOOKUP($A3611,UserCarData!$A:$R,14,0)</f>
        <v>1248</v>
      </c>
      <c r="C3611">
        <f t="shared" si="56"/>
        <v>2</v>
      </c>
      <c r="D3611" t="str">
        <f>VLOOKUP($A3611,UserCarData!$A:$R,18,0)</f>
        <v>N</v>
      </c>
    </row>
    <row r="3612" spans="1:4" x14ac:dyDescent="0.25">
      <c r="A3612">
        <v>4591</v>
      </c>
      <c r="B3612">
        <f>VLOOKUP($A3612,UserCarData!$A:$R,14,0)</f>
        <v>1248</v>
      </c>
      <c r="C3612">
        <f t="shared" si="56"/>
        <v>2</v>
      </c>
      <c r="D3612" t="str">
        <f>VLOOKUP($A3612,UserCarData!$A:$R,18,0)</f>
        <v>N</v>
      </c>
    </row>
    <row r="3613" spans="1:4" x14ac:dyDescent="0.25">
      <c r="A3613">
        <v>4592</v>
      </c>
      <c r="B3613">
        <f>VLOOKUP($A3613,UserCarData!$A:$R,14,0)</f>
        <v>1248</v>
      </c>
      <c r="C3613">
        <f t="shared" si="56"/>
        <v>2</v>
      </c>
      <c r="D3613" t="str">
        <f>VLOOKUP($A3613,UserCarData!$A:$R,18,0)</f>
        <v>N</v>
      </c>
    </row>
    <row r="3614" spans="1:4" x14ac:dyDescent="0.25">
      <c r="A3614">
        <v>4595</v>
      </c>
      <c r="B3614">
        <f>VLOOKUP($A3614,UserCarData!$A:$R,14,0)</f>
        <v>1248</v>
      </c>
      <c r="C3614">
        <f t="shared" si="56"/>
        <v>2</v>
      </c>
      <c r="D3614" t="str">
        <f>VLOOKUP($A3614,UserCarData!$A:$R,18,0)</f>
        <v>N</v>
      </c>
    </row>
    <row r="3615" spans="1:4" x14ac:dyDescent="0.25">
      <c r="A3615">
        <v>4601</v>
      </c>
      <c r="B3615">
        <f>VLOOKUP($A3615,UserCarData!$A:$R,14,0)</f>
        <v>1248</v>
      </c>
      <c r="C3615">
        <f t="shared" si="56"/>
        <v>2</v>
      </c>
      <c r="D3615" t="str">
        <f>VLOOKUP($A3615,UserCarData!$A:$R,18,0)</f>
        <v>N</v>
      </c>
    </row>
    <row r="3616" spans="1:4" x14ac:dyDescent="0.25">
      <c r="A3616">
        <v>4614</v>
      </c>
      <c r="B3616">
        <f>VLOOKUP($A3616,UserCarData!$A:$R,14,0)</f>
        <v>1248</v>
      </c>
      <c r="C3616">
        <f t="shared" si="56"/>
        <v>2</v>
      </c>
      <c r="D3616" t="str">
        <f>VLOOKUP($A3616,UserCarData!$A:$R,18,0)</f>
        <v>N</v>
      </c>
    </row>
    <row r="3617" spans="1:4" x14ac:dyDescent="0.25">
      <c r="A3617">
        <v>4621</v>
      </c>
      <c r="B3617">
        <f>VLOOKUP($A3617,UserCarData!$A:$R,14,0)</f>
        <v>1248</v>
      </c>
      <c r="C3617">
        <f t="shared" si="56"/>
        <v>2</v>
      </c>
      <c r="D3617" t="str">
        <f>VLOOKUP($A3617,UserCarData!$A:$R,18,0)</f>
        <v>N</v>
      </c>
    </row>
    <row r="3618" spans="1:4" x14ac:dyDescent="0.25">
      <c r="A3618">
        <v>4624</v>
      </c>
      <c r="B3618">
        <f>VLOOKUP($A3618,UserCarData!$A:$R,14,0)</f>
        <v>1248</v>
      </c>
      <c r="C3618">
        <f t="shared" si="56"/>
        <v>2</v>
      </c>
      <c r="D3618" t="str">
        <f>VLOOKUP($A3618,UserCarData!$A:$R,18,0)</f>
        <v>N</v>
      </c>
    </row>
    <row r="3619" spans="1:4" x14ac:dyDescent="0.25">
      <c r="A3619">
        <v>4625</v>
      </c>
      <c r="B3619">
        <f>VLOOKUP($A3619,UserCarData!$A:$R,14,0)</f>
        <v>1248</v>
      </c>
      <c r="C3619">
        <f t="shared" si="56"/>
        <v>2</v>
      </c>
      <c r="D3619" t="str">
        <f>VLOOKUP($A3619,UserCarData!$A:$R,18,0)</f>
        <v>N</v>
      </c>
    </row>
    <row r="3620" spans="1:4" x14ac:dyDescent="0.25">
      <c r="A3620">
        <v>4626</v>
      </c>
      <c r="B3620">
        <f>VLOOKUP($A3620,UserCarData!$A:$R,14,0)</f>
        <v>1248</v>
      </c>
      <c r="C3620">
        <f t="shared" si="56"/>
        <v>2</v>
      </c>
      <c r="D3620" t="str">
        <f>VLOOKUP($A3620,UserCarData!$A:$R,18,0)</f>
        <v>N</v>
      </c>
    </row>
    <row r="3621" spans="1:4" x14ac:dyDescent="0.25">
      <c r="A3621">
        <v>4633</v>
      </c>
      <c r="B3621">
        <f>VLOOKUP($A3621,UserCarData!$A:$R,14,0)</f>
        <v>1248</v>
      </c>
      <c r="C3621">
        <f t="shared" si="56"/>
        <v>2</v>
      </c>
      <c r="D3621" t="str">
        <f>VLOOKUP($A3621,UserCarData!$A:$R,18,0)</f>
        <v>N</v>
      </c>
    </row>
    <row r="3622" spans="1:4" x14ac:dyDescent="0.25">
      <c r="A3622">
        <v>4634</v>
      </c>
      <c r="B3622">
        <f>VLOOKUP($A3622,UserCarData!$A:$R,14,0)</f>
        <v>1248</v>
      </c>
      <c r="C3622">
        <f t="shared" si="56"/>
        <v>2</v>
      </c>
      <c r="D3622" t="str">
        <f>VLOOKUP($A3622,UserCarData!$A:$R,18,0)</f>
        <v>N</v>
      </c>
    </row>
    <row r="3623" spans="1:4" x14ac:dyDescent="0.25">
      <c r="A3623">
        <v>4636</v>
      </c>
      <c r="B3623">
        <f>VLOOKUP($A3623,UserCarData!$A:$R,14,0)</f>
        <v>1248</v>
      </c>
      <c r="C3623">
        <f t="shared" si="56"/>
        <v>2</v>
      </c>
      <c r="D3623" t="str">
        <f>VLOOKUP($A3623,UserCarData!$A:$R,18,0)</f>
        <v>N</v>
      </c>
    </row>
    <row r="3624" spans="1:4" x14ac:dyDescent="0.25">
      <c r="A3624">
        <v>4641</v>
      </c>
      <c r="B3624">
        <f>VLOOKUP($A3624,UserCarData!$A:$R,14,0)</f>
        <v>1248</v>
      </c>
      <c r="C3624">
        <f t="shared" si="56"/>
        <v>2</v>
      </c>
      <c r="D3624" t="str">
        <f>VLOOKUP($A3624,UserCarData!$A:$R,18,0)</f>
        <v>N</v>
      </c>
    </row>
    <row r="3625" spans="1:4" x14ac:dyDescent="0.25">
      <c r="A3625">
        <v>4643</v>
      </c>
      <c r="B3625">
        <f>VLOOKUP($A3625,UserCarData!$A:$R,14,0)</f>
        <v>1248</v>
      </c>
      <c r="C3625">
        <f t="shared" si="56"/>
        <v>2</v>
      </c>
      <c r="D3625" t="str">
        <f>VLOOKUP($A3625,UserCarData!$A:$R,18,0)</f>
        <v>N</v>
      </c>
    </row>
    <row r="3626" spans="1:4" x14ac:dyDescent="0.25">
      <c r="A3626">
        <v>4649</v>
      </c>
      <c r="B3626">
        <f>VLOOKUP($A3626,UserCarData!$A:$R,14,0)</f>
        <v>1248</v>
      </c>
      <c r="C3626">
        <f t="shared" si="56"/>
        <v>2</v>
      </c>
      <c r="D3626" t="str">
        <f>VLOOKUP($A3626,UserCarData!$A:$R,18,0)</f>
        <v>N</v>
      </c>
    </row>
    <row r="3627" spans="1:4" x14ac:dyDescent="0.25">
      <c r="A3627">
        <v>4656</v>
      </c>
      <c r="B3627">
        <f>VLOOKUP($A3627,UserCarData!$A:$R,14,0)</f>
        <v>1248</v>
      </c>
      <c r="C3627">
        <f t="shared" si="56"/>
        <v>2</v>
      </c>
      <c r="D3627" t="str">
        <f>VLOOKUP($A3627,UserCarData!$A:$R,18,0)</f>
        <v>N</v>
      </c>
    </row>
    <row r="3628" spans="1:4" x14ac:dyDescent="0.25">
      <c r="A3628">
        <v>4657</v>
      </c>
      <c r="B3628">
        <f>VLOOKUP($A3628,UserCarData!$A:$R,14,0)</f>
        <v>1248</v>
      </c>
      <c r="C3628">
        <f t="shared" si="56"/>
        <v>2</v>
      </c>
      <c r="D3628" t="str">
        <f>VLOOKUP($A3628,UserCarData!$A:$R,18,0)</f>
        <v>N</v>
      </c>
    </row>
    <row r="3629" spans="1:4" x14ac:dyDescent="0.25">
      <c r="A3629">
        <v>4658</v>
      </c>
      <c r="B3629">
        <f>VLOOKUP($A3629,UserCarData!$A:$R,14,0)</f>
        <v>1248</v>
      </c>
      <c r="C3629">
        <f t="shared" si="56"/>
        <v>2</v>
      </c>
      <c r="D3629" t="str">
        <f>VLOOKUP($A3629,UserCarData!$A:$R,18,0)</f>
        <v>N</v>
      </c>
    </row>
    <row r="3630" spans="1:4" x14ac:dyDescent="0.25">
      <c r="A3630">
        <v>4659</v>
      </c>
      <c r="B3630">
        <f>VLOOKUP($A3630,UserCarData!$A:$R,14,0)</f>
        <v>1248</v>
      </c>
      <c r="C3630">
        <f t="shared" si="56"/>
        <v>2</v>
      </c>
      <c r="D3630" t="str">
        <f>VLOOKUP($A3630,UserCarData!$A:$R,18,0)</f>
        <v>N</v>
      </c>
    </row>
    <row r="3631" spans="1:4" x14ac:dyDescent="0.25">
      <c r="A3631">
        <v>4674</v>
      </c>
      <c r="B3631">
        <f>VLOOKUP($A3631,UserCarData!$A:$R,14,0)</f>
        <v>1248</v>
      </c>
      <c r="C3631">
        <f t="shared" si="56"/>
        <v>2</v>
      </c>
      <c r="D3631" t="str">
        <f>VLOOKUP($A3631,UserCarData!$A:$R,18,0)</f>
        <v>N</v>
      </c>
    </row>
    <row r="3632" spans="1:4" x14ac:dyDescent="0.25">
      <c r="A3632">
        <v>4685</v>
      </c>
      <c r="B3632">
        <f>VLOOKUP($A3632,UserCarData!$A:$R,14,0)</f>
        <v>1248</v>
      </c>
      <c r="C3632">
        <f t="shared" si="56"/>
        <v>2</v>
      </c>
      <c r="D3632" t="str">
        <f>VLOOKUP($A3632,UserCarData!$A:$R,18,0)</f>
        <v>N</v>
      </c>
    </row>
    <row r="3633" spans="1:4" x14ac:dyDescent="0.25">
      <c r="A3633">
        <v>4690</v>
      </c>
      <c r="B3633">
        <f>VLOOKUP($A3633,UserCarData!$A:$R,14,0)</f>
        <v>1248</v>
      </c>
      <c r="C3633">
        <f t="shared" si="56"/>
        <v>2</v>
      </c>
      <c r="D3633" t="str">
        <f>VLOOKUP($A3633,UserCarData!$A:$R,18,0)</f>
        <v>N</v>
      </c>
    </row>
    <row r="3634" spans="1:4" x14ac:dyDescent="0.25">
      <c r="A3634">
        <v>4695</v>
      </c>
      <c r="B3634">
        <f>VLOOKUP($A3634,UserCarData!$A:$R,14,0)</f>
        <v>1248</v>
      </c>
      <c r="C3634">
        <f t="shared" si="56"/>
        <v>2</v>
      </c>
      <c r="D3634" t="str">
        <f>VLOOKUP($A3634,UserCarData!$A:$R,18,0)</f>
        <v>N</v>
      </c>
    </row>
    <row r="3635" spans="1:4" x14ac:dyDescent="0.25">
      <c r="A3635">
        <v>4697</v>
      </c>
      <c r="B3635">
        <f>VLOOKUP($A3635,UserCarData!$A:$R,14,0)</f>
        <v>1248</v>
      </c>
      <c r="C3635">
        <f t="shared" si="56"/>
        <v>2</v>
      </c>
      <c r="D3635" t="str">
        <f>VLOOKUP($A3635,UserCarData!$A:$R,18,0)</f>
        <v>N</v>
      </c>
    </row>
    <row r="3636" spans="1:4" x14ac:dyDescent="0.25">
      <c r="A3636">
        <v>4699</v>
      </c>
      <c r="B3636">
        <f>VLOOKUP($A3636,UserCarData!$A:$R,14,0)</f>
        <v>1248</v>
      </c>
      <c r="C3636">
        <f t="shared" si="56"/>
        <v>2</v>
      </c>
      <c r="D3636" t="str">
        <f>VLOOKUP($A3636,UserCarData!$A:$R,18,0)</f>
        <v>N</v>
      </c>
    </row>
    <row r="3637" spans="1:4" x14ac:dyDescent="0.25">
      <c r="A3637">
        <v>4711</v>
      </c>
      <c r="B3637">
        <f>VLOOKUP($A3637,UserCarData!$A:$R,14,0)</f>
        <v>1248</v>
      </c>
      <c r="C3637">
        <f t="shared" si="56"/>
        <v>2</v>
      </c>
      <c r="D3637" t="str">
        <f>VLOOKUP($A3637,UserCarData!$A:$R,18,0)</f>
        <v>N</v>
      </c>
    </row>
    <row r="3638" spans="1:4" x14ac:dyDescent="0.25">
      <c r="A3638">
        <v>4714</v>
      </c>
      <c r="B3638">
        <f>VLOOKUP($A3638,UserCarData!$A:$R,14,0)</f>
        <v>1248</v>
      </c>
      <c r="C3638">
        <f t="shared" si="56"/>
        <v>2</v>
      </c>
      <c r="D3638" t="str">
        <f>VLOOKUP($A3638,UserCarData!$A:$R,18,0)</f>
        <v>N</v>
      </c>
    </row>
    <row r="3639" spans="1:4" x14ac:dyDescent="0.25">
      <c r="A3639">
        <v>4715</v>
      </c>
      <c r="B3639">
        <f>VLOOKUP($A3639,UserCarData!$A:$R,14,0)</f>
        <v>1248</v>
      </c>
      <c r="C3639">
        <f t="shared" si="56"/>
        <v>2</v>
      </c>
      <c r="D3639" t="str">
        <f>VLOOKUP($A3639,UserCarData!$A:$R,18,0)</f>
        <v>N</v>
      </c>
    </row>
    <row r="3640" spans="1:4" x14ac:dyDescent="0.25">
      <c r="A3640">
        <v>4744</v>
      </c>
      <c r="B3640">
        <f>VLOOKUP($A3640,UserCarData!$A:$R,14,0)</f>
        <v>1248</v>
      </c>
      <c r="C3640">
        <f t="shared" si="56"/>
        <v>2</v>
      </c>
      <c r="D3640" t="str">
        <f>VLOOKUP($A3640,UserCarData!$A:$R,18,0)</f>
        <v>N</v>
      </c>
    </row>
    <row r="3641" spans="1:4" x14ac:dyDescent="0.25">
      <c r="A3641">
        <v>4749</v>
      </c>
      <c r="B3641">
        <f>VLOOKUP($A3641,UserCarData!$A:$R,14,0)</f>
        <v>1248</v>
      </c>
      <c r="C3641">
        <f t="shared" si="56"/>
        <v>2</v>
      </c>
      <c r="D3641" t="str">
        <f>VLOOKUP($A3641,UserCarData!$A:$R,18,0)</f>
        <v>N</v>
      </c>
    </row>
    <row r="3642" spans="1:4" x14ac:dyDescent="0.25">
      <c r="A3642">
        <v>4755</v>
      </c>
      <c r="B3642">
        <f>VLOOKUP($A3642,UserCarData!$A:$R,14,0)</f>
        <v>1248</v>
      </c>
      <c r="C3642">
        <f t="shared" si="56"/>
        <v>2</v>
      </c>
      <c r="D3642" t="str">
        <f>VLOOKUP($A3642,UserCarData!$A:$R,18,0)</f>
        <v>N</v>
      </c>
    </row>
    <row r="3643" spans="1:4" x14ac:dyDescent="0.25">
      <c r="A3643">
        <v>4774</v>
      </c>
      <c r="B3643">
        <f>VLOOKUP($A3643,UserCarData!$A:$R,14,0)</f>
        <v>1248</v>
      </c>
      <c r="C3643">
        <f t="shared" si="56"/>
        <v>2</v>
      </c>
      <c r="D3643" t="str">
        <f>VLOOKUP($A3643,UserCarData!$A:$R,18,0)</f>
        <v>N</v>
      </c>
    </row>
    <row r="3644" spans="1:4" x14ac:dyDescent="0.25">
      <c r="A3644">
        <v>4798</v>
      </c>
      <c r="B3644">
        <f>VLOOKUP($A3644,UserCarData!$A:$R,14,0)</f>
        <v>1248</v>
      </c>
      <c r="C3644">
        <f t="shared" si="56"/>
        <v>2</v>
      </c>
      <c r="D3644" t="str">
        <f>VLOOKUP($A3644,UserCarData!$A:$R,18,0)</f>
        <v>N</v>
      </c>
    </row>
    <row r="3645" spans="1:4" x14ac:dyDescent="0.25">
      <c r="A3645">
        <v>4823</v>
      </c>
      <c r="B3645">
        <f>VLOOKUP($A3645,UserCarData!$A:$R,14,0)</f>
        <v>1248</v>
      </c>
      <c r="C3645">
        <f t="shared" si="56"/>
        <v>2</v>
      </c>
      <c r="D3645" t="str">
        <f>VLOOKUP($A3645,UserCarData!$A:$R,18,0)</f>
        <v>N</v>
      </c>
    </row>
    <row r="3646" spans="1:4" x14ac:dyDescent="0.25">
      <c r="A3646">
        <v>4838</v>
      </c>
      <c r="B3646">
        <f>VLOOKUP($A3646,UserCarData!$A:$R,14,0)</f>
        <v>1248</v>
      </c>
      <c r="C3646">
        <f t="shared" si="56"/>
        <v>2</v>
      </c>
      <c r="D3646" t="str">
        <f>VLOOKUP($A3646,UserCarData!$A:$R,18,0)</f>
        <v>N</v>
      </c>
    </row>
    <row r="3647" spans="1:4" x14ac:dyDescent="0.25">
      <c r="A3647">
        <v>4842</v>
      </c>
      <c r="B3647">
        <f>VLOOKUP($A3647,UserCarData!$A:$R,14,0)</f>
        <v>1248</v>
      </c>
      <c r="C3647">
        <f t="shared" si="56"/>
        <v>2</v>
      </c>
      <c r="D3647" t="str">
        <f>VLOOKUP($A3647,UserCarData!$A:$R,18,0)</f>
        <v>N</v>
      </c>
    </row>
    <row r="3648" spans="1:4" x14ac:dyDescent="0.25">
      <c r="A3648">
        <v>4845</v>
      </c>
      <c r="B3648">
        <f>VLOOKUP($A3648,UserCarData!$A:$R,14,0)</f>
        <v>1248</v>
      </c>
      <c r="C3648">
        <f t="shared" si="56"/>
        <v>2</v>
      </c>
      <c r="D3648" t="str">
        <f>VLOOKUP($A3648,UserCarData!$A:$R,18,0)</f>
        <v>N</v>
      </c>
    </row>
    <row r="3649" spans="1:4" x14ac:dyDescent="0.25">
      <c r="A3649">
        <v>4848</v>
      </c>
      <c r="B3649">
        <f>VLOOKUP($A3649,UserCarData!$A:$R,14,0)</f>
        <v>1248</v>
      </c>
      <c r="C3649">
        <f t="shared" si="56"/>
        <v>2</v>
      </c>
      <c r="D3649" t="str">
        <f>VLOOKUP($A3649,UserCarData!$A:$R,18,0)</f>
        <v>N</v>
      </c>
    </row>
    <row r="3650" spans="1:4" x14ac:dyDescent="0.25">
      <c r="A3650">
        <v>4850</v>
      </c>
      <c r="B3650">
        <f>VLOOKUP($A3650,UserCarData!$A:$R,14,0)</f>
        <v>1248</v>
      </c>
      <c r="C3650">
        <f t="shared" ref="C3650:C3713" si="57">IF(AND(B3650&gt;=500,B3650&lt;1000),1,IF(AND(B3650&gt;=1000,B3650&lt;1500),2,IF(AND(B3650&gt;=1500,B3650&lt;2000),3,IF(AND(B3650&gt;=2000,B3650&lt;2500),4,IF(AND(B3650&gt;=2500,B3650&lt;3000),5,IF(AND(B3650&gt;=3000,B3650&lt;3500),6,IF(AND(B3650&gt;=3500,B3650&lt;4000),7,8)))))))</f>
        <v>2</v>
      </c>
      <c r="D3650" t="str">
        <f>VLOOKUP($A3650,UserCarData!$A:$R,18,0)</f>
        <v>N</v>
      </c>
    </row>
    <row r="3651" spans="1:4" x14ac:dyDescent="0.25">
      <c r="A3651">
        <v>4851</v>
      </c>
      <c r="B3651">
        <f>VLOOKUP($A3651,UserCarData!$A:$R,14,0)</f>
        <v>1248</v>
      </c>
      <c r="C3651">
        <f t="shared" si="57"/>
        <v>2</v>
      </c>
      <c r="D3651" t="str">
        <f>VLOOKUP($A3651,UserCarData!$A:$R,18,0)</f>
        <v>N</v>
      </c>
    </row>
    <row r="3652" spans="1:4" x14ac:dyDescent="0.25">
      <c r="A3652">
        <v>4853</v>
      </c>
      <c r="B3652">
        <f>VLOOKUP($A3652,UserCarData!$A:$R,14,0)</f>
        <v>1248</v>
      </c>
      <c r="C3652">
        <f t="shared" si="57"/>
        <v>2</v>
      </c>
      <c r="D3652" t="str">
        <f>VLOOKUP($A3652,UserCarData!$A:$R,18,0)</f>
        <v>N</v>
      </c>
    </row>
    <row r="3653" spans="1:4" x14ac:dyDescent="0.25">
      <c r="A3653">
        <v>4855</v>
      </c>
      <c r="B3653">
        <f>VLOOKUP($A3653,UserCarData!$A:$R,14,0)</f>
        <v>1248</v>
      </c>
      <c r="C3653">
        <f t="shared" si="57"/>
        <v>2</v>
      </c>
      <c r="D3653" t="str">
        <f>VLOOKUP($A3653,UserCarData!$A:$R,18,0)</f>
        <v>N</v>
      </c>
    </row>
    <row r="3654" spans="1:4" x14ac:dyDescent="0.25">
      <c r="A3654">
        <v>4860</v>
      </c>
      <c r="B3654">
        <f>VLOOKUP($A3654,UserCarData!$A:$R,14,0)</f>
        <v>1248</v>
      </c>
      <c r="C3654">
        <f t="shared" si="57"/>
        <v>2</v>
      </c>
      <c r="D3654" t="str">
        <f>VLOOKUP($A3654,UserCarData!$A:$R,18,0)</f>
        <v>N</v>
      </c>
    </row>
    <row r="3655" spans="1:4" x14ac:dyDescent="0.25">
      <c r="A3655">
        <v>4867</v>
      </c>
      <c r="B3655">
        <f>VLOOKUP($A3655,UserCarData!$A:$R,14,0)</f>
        <v>1248</v>
      </c>
      <c r="C3655">
        <f t="shared" si="57"/>
        <v>2</v>
      </c>
      <c r="D3655" t="str">
        <f>VLOOKUP($A3655,UserCarData!$A:$R,18,0)</f>
        <v>N</v>
      </c>
    </row>
    <row r="3656" spans="1:4" x14ac:dyDescent="0.25">
      <c r="A3656">
        <v>4872</v>
      </c>
      <c r="B3656">
        <f>VLOOKUP($A3656,UserCarData!$A:$R,14,0)</f>
        <v>1248</v>
      </c>
      <c r="C3656">
        <f t="shared" si="57"/>
        <v>2</v>
      </c>
      <c r="D3656" t="str">
        <f>VLOOKUP($A3656,UserCarData!$A:$R,18,0)</f>
        <v>N</v>
      </c>
    </row>
    <row r="3657" spans="1:4" x14ac:dyDescent="0.25">
      <c r="A3657">
        <v>4874</v>
      </c>
      <c r="B3657">
        <f>VLOOKUP($A3657,UserCarData!$A:$R,14,0)</f>
        <v>1248</v>
      </c>
      <c r="C3657">
        <f t="shared" si="57"/>
        <v>2</v>
      </c>
      <c r="D3657" t="str">
        <f>VLOOKUP($A3657,UserCarData!$A:$R,18,0)</f>
        <v>N</v>
      </c>
    </row>
    <row r="3658" spans="1:4" x14ac:dyDescent="0.25">
      <c r="A3658">
        <v>4885</v>
      </c>
      <c r="B3658">
        <f>VLOOKUP($A3658,UserCarData!$A:$R,14,0)</f>
        <v>1248</v>
      </c>
      <c r="C3658">
        <f t="shared" si="57"/>
        <v>2</v>
      </c>
      <c r="D3658" t="str">
        <f>VLOOKUP($A3658,UserCarData!$A:$R,18,0)</f>
        <v>N</v>
      </c>
    </row>
    <row r="3659" spans="1:4" x14ac:dyDescent="0.25">
      <c r="A3659">
        <v>4886</v>
      </c>
      <c r="B3659">
        <f>VLOOKUP($A3659,UserCarData!$A:$R,14,0)</f>
        <v>1248</v>
      </c>
      <c r="C3659">
        <f t="shared" si="57"/>
        <v>2</v>
      </c>
      <c r="D3659" t="str">
        <f>VLOOKUP($A3659,UserCarData!$A:$R,18,0)</f>
        <v>N</v>
      </c>
    </row>
    <row r="3660" spans="1:4" x14ac:dyDescent="0.25">
      <c r="A3660">
        <v>4889</v>
      </c>
      <c r="B3660">
        <f>VLOOKUP($A3660,UserCarData!$A:$R,14,0)</f>
        <v>1248</v>
      </c>
      <c r="C3660">
        <f t="shared" si="57"/>
        <v>2</v>
      </c>
      <c r="D3660" t="str">
        <f>VLOOKUP($A3660,UserCarData!$A:$R,18,0)</f>
        <v>N</v>
      </c>
    </row>
    <row r="3661" spans="1:4" x14ac:dyDescent="0.25">
      <c r="A3661">
        <v>4891</v>
      </c>
      <c r="B3661">
        <f>VLOOKUP($A3661,UserCarData!$A:$R,14,0)</f>
        <v>1248</v>
      </c>
      <c r="C3661">
        <f t="shared" si="57"/>
        <v>2</v>
      </c>
      <c r="D3661" t="str">
        <f>VLOOKUP($A3661,UserCarData!$A:$R,18,0)</f>
        <v>N</v>
      </c>
    </row>
    <row r="3662" spans="1:4" x14ac:dyDescent="0.25">
      <c r="A3662">
        <v>4903</v>
      </c>
      <c r="B3662">
        <f>VLOOKUP($A3662,UserCarData!$A:$R,14,0)</f>
        <v>1248</v>
      </c>
      <c r="C3662">
        <f t="shared" si="57"/>
        <v>2</v>
      </c>
      <c r="D3662" t="str">
        <f>VLOOKUP($A3662,UserCarData!$A:$R,18,0)</f>
        <v>N</v>
      </c>
    </row>
    <row r="3663" spans="1:4" x14ac:dyDescent="0.25">
      <c r="A3663">
        <v>4916</v>
      </c>
      <c r="B3663">
        <f>VLOOKUP($A3663,UserCarData!$A:$R,14,0)</f>
        <v>1248</v>
      </c>
      <c r="C3663">
        <f t="shared" si="57"/>
        <v>2</v>
      </c>
      <c r="D3663" t="str">
        <f>VLOOKUP($A3663,UserCarData!$A:$R,18,0)</f>
        <v>N</v>
      </c>
    </row>
    <row r="3664" spans="1:4" x14ac:dyDescent="0.25">
      <c r="A3664">
        <v>4932</v>
      </c>
      <c r="B3664">
        <f>VLOOKUP($A3664,UserCarData!$A:$R,14,0)</f>
        <v>1248</v>
      </c>
      <c r="C3664">
        <f t="shared" si="57"/>
        <v>2</v>
      </c>
      <c r="D3664" t="str">
        <f>VLOOKUP($A3664,UserCarData!$A:$R,18,0)</f>
        <v>N</v>
      </c>
    </row>
    <row r="3665" spans="1:4" x14ac:dyDescent="0.25">
      <c r="A3665">
        <v>4935</v>
      </c>
      <c r="B3665">
        <f>VLOOKUP($A3665,UserCarData!$A:$R,14,0)</f>
        <v>1248</v>
      </c>
      <c r="C3665">
        <f t="shared" si="57"/>
        <v>2</v>
      </c>
      <c r="D3665" t="str">
        <f>VLOOKUP($A3665,UserCarData!$A:$R,18,0)</f>
        <v>N</v>
      </c>
    </row>
    <row r="3666" spans="1:4" x14ac:dyDescent="0.25">
      <c r="A3666">
        <v>4937</v>
      </c>
      <c r="B3666">
        <f>VLOOKUP($A3666,UserCarData!$A:$R,14,0)</f>
        <v>1248</v>
      </c>
      <c r="C3666">
        <f t="shared" si="57"/>
        <v>2</v>
      </c>
      <c r="D3666" t="str">
        <f>VLOOKUP($A3666,UserCarData!$A:$R,18,0)</f>
        <v>N</v>
      </c>
    </row>
    <row r="3667" spans="1:4" x14ac:dyDescent="0.25">
      <c r="A3667">
        <v>4940</v>
      </c>
      <c r="B3667">
        <f>VLOOKUP($A3667,UserCarData!$A:$R,14,0)</f>
        <v>1248</v>
      </c>
      <c r="C3667">
        <f t="shared" si="57"/>
        <v>2</v>
      </c>
      <c r="D3667" t="str">
        <f>VLOOKUP($A3667,UserCarData!$A:$R,18,0)</f>
        <v>N</v>
      </c>
    </row>
    <row r="3668" spans="1:4" x14ac:dyDescent="0.25">
      <c r="A3668">
        <v>4950</v>
      </c>
      <c r="B3668">
        <f>VLOOKUP($A3668,UserCarData!$A:$R,14,0)</f>
        <v>1248</v>
      </c>
      <c r="C3668">
        <f t="shared" si="57"/>
        <v>2</v>
      </c>
      <c r="D3668" t="str">
        <f>VLOOKUP($A3668,UserCarData!$A:$R,18,0)</f>
        <v>N</v>
      </c>
    </row>
    <row r="3669" spans="1:4" x14ac:dyDescent="0.25">
      <c r="A3669">
        <v>4958</v>
      </c>
      <c r="B3669">
        <f>VLOOKUP($A3669,UserCarData!$A:$R,14,0)</f>
        <v>1248</v>
      </c>
      <c r="C3669">
        <f t="shared" si="57"/>
        <v>2</v>
      </c>
      <c r="D3669" t="str">
        <f>VLOOKUP($A3669,UserCarData!$A:$R,18,0)</f>
        <v>N</v>
      </c>
    </row>
    <row r="3670" spans="1:4" x14ac:dyDescent="0.25">
      <c r="A3670">
        <v>4962</v>
      </c>
      <c r="B3670">
        <f>VLOOKUP($A3670,UserCarData!$A:$R,14,0)</f>
        <v>1248</v>
      </c>
      <c r="C3670">
        <f t="shared" si="57"/>
        <v>2</v>
      </c>
      <c r="D3670" t="str">
        <f>VLOOKUP($A3670,UserCarData!$A:$R,18,0)</f>
        <v>N</v>
      </c>
    </row>
    <row r="3671" spans="1:4" x14ac:dyDescent="0.25">
      <c r="A3671">
        <v>4966</v>
      </c>
      <c r="B3671">
        <f>VLOOKUP($A3671,UserCarData!$A:$R,14,0)</f>
        <v>1248</v>
      </c>
      <c r="C3671">
        <f t="shared" si="57"/>
        <v>2</v>
      </c>
      <c r="D3671" t="str">
        <f>VLOOKUP($A3671,UserCarData!$A:$R,18,0)</f>
        <v>N</v>
      </c>
    </row>
    <row r="3672" spans="1:4" x14ac:dyDescent="0.25">
      <c r="A3672">
        <v>4978</v>
      </c>
      <c r="B3672">
        <f>VLOOKUP($A3672,UserCarData!$A:$R,14,0)</f>
        <v>1248</v>
      </c>
      <c r="C3672">
        <f t="shared" si="57"/>
        <v>2</v>
      </c>
      <c r="D3672" t="str">
        <f>VLOOKUP($A3672,UserCarData!$A:$R,18,0)</f>
        <v>N</v>
      </c>
    </row>
    <row r="3673" spans="1:4" x14ac:dyDescent="0.25">
      <c r="A3673">
        <v>4984</v>
      </c>
      <c r="B3673">
        <f>VLOOKUP($A3673,UserCarData!$A:$R,14,0)</f>
        <v>1248</v>
      </c>
      <c r="C3673">
        <f t="shared" si="57"/>
        <v>2</v>
      </c>
      <c r="D3673" t="str">
        <f>VLOOKUP($A3673,UserCarData!$A:$R,18,0)</f>
        <v>N</v>
      </c>
    </row>
    <row r="3674" spans="1:4" x14ac:dyDescent="0.25">
      <c r="A3674">
        <v>4998</v>
      </c>
      <c r="B3674">
        <f>VLOOKUP($A3674,UserCarData!$A:$R,14,0)</f>
        <v>1248</v>
      </c>
      <c r="C3674">
        <f t="shared" si="57"/>
        <v>2</v>
      </c>
      <c r="D3674" t="str">
        <f>VLOOKUP($A3674,UserCarData!$A:$R,18,0)</f>
        <v>N</v>
      </c>
    </row>
    <row r="3675" spans="1:4" x14ac:dyDescent="0.25">
      <c r="A3675">
        <v>5005</v>
      </c>
      <c r="B3675">
        <f>VLOOKUP($A3675,UserCarData!$A:$R,14,0)</f>
        <v>1248</v>
      </c>
      <c r="C3675">
        <f t="shared" si="57"/>
        <v>2</v>
      </c>
      <c r="D3675" t="str">
        <f>VLOOKUP($A3675,UserCarData!$A:$R,18,0)</f>
        <v>N</v>
      </c>
    </row>
    <row r="3676" spans="1:4" x14ac:dyDescent="0.25">
      <c r="A3676">
        <v>5011</v>
      </c>
      <c r="B3676">
        <f>VLOOKUP($A3676,UserCarData!$A:$R,14,0)</f>
        <v>1248</v>
      </c>
      <c r="C3676">
        <f t="shared" si="57"/>
        <v>2</v>
      </c>
      <c r="D3676" t="str">
        <f>VLOOKUP($A3676,UserCarData!$A:$R,18,0)</f>
        <v>N</v>
      </c>
    </row>
    <row r="3677" spans="1:4" x14ac:dyDescent="0.25">
      <c r="A3677">
        <v>5016</v>
      </c>
      <c r="B3677">
        <f>VLOOKUP($A3677,UserCarData!$A:$R,14,0)</f>
        <v>1248</v>
      </c>
      <c r="C3677">
        <f t="shared" si="57"/>
        <v>2</v>
      </c>
      <c r="D3677" t="str">
        <f>VLOOKUP($A3677,UserCarData!$A:$R,18,0)</f>
        <v>N</v>
      </c>
    </row>
    <row r="3678" spans="1:4" x14ac:dyDescent="0.25">
      <c r="A3678">
        <v>5018</v>
      </c>
      <c r="B3678">
        <f>VLOOKUP($A3678,UserCarData!$A:$R,14,0)</f>
        <v>1248</v>
      </c>
      <c r="C3678">
        <f t="shared" si="57"/>
        <v>2</v>
      </c>
      <c r="D3678" t="str">
        <f>VLOOKUP($A3678,UserCarData!$A:$R,18,0)</f>
        <v>N</v>
      </c>
    </row>
    <row r="3679" spans="1:4" x14ac:dyDescent="0.25">
      <c r="A3679">
        <v>5020</v>
      </c>
      <c r="B3679">
        <f>VLOOKUP($A3679,UserCarData!$A:$R,14,0)</f>
        <v>1248</v>
      </c>
      <c r="C3679">
        <f t="shared" si="57"/>
        <v>2</v>
      </c>
      <c r="D3679" t="str">
        <f>VLOOKUP($A3679,UserCarData!$A:$R,18,0)</f>
        <v>N</v>
      </c>
    </row>
    <row r="3680" spans="1:4" x14ac:dyDescent="0.25">
      <c r="A3680">
        <v>5029</v>
      </c>
      <c r="B3680">
        <f>VLOOKUP($A3680,UserCarData!$A:$R,14,0)</f>
        <v>1248</v>
      </c>
      <c r="C3680">
        <f t="shared" si="57"/>
        <v>2</v>
      </c>
      <c r="D3680" t="str">
        <f>VLOOKUP($A3680,UserCarData!$A:$R,18,0)</f>
        <v>N</v>
      </c>
    </row>
    <row r="3681" spans="1:4" x14ac:dyDescent="0.25">
      <c r="A3681">
        <v>5032</v>
      </c>
      <c r="B3681">
        <f>VLOOKUP($A3681,UserCarData!$A:$R,14,0)</f>
        <v>1248</v>
      </c>
      <c r="C3681">
        <f t="shared" si="57"/>
        <v>2</v>
      </c>
      <c r="D3681" t="str">
        <f>VLOOKUP($A3681,UserCarData!$A:$R,18,0)</f>
        <v>N</v>
      </c>
    </row>
    <row r="3682" spans="1:4" x14ac:dyDescent="0.25">
      <c r="A3682">
        <v>5044</v>
      </c>
      <c r="B3682">
        <f>VLOOKUP($A3682,UserCarData!$A:$R,14,0)</f>
        <v>1248</v>
      </c>
      <c r="C3682">
        <f t="shared" si="57"/>
        <v>2</v>
      </c>
      <c r="D3682" t="str">
        <f>VLOOKUP($A3682,UserCarData!$A:$R,18,0)</f>
        <v>N</v>
      </c>
    </row>
    <row r="3683" spans="1:4" x14ac:dyDescent="0.25">
      <c r="A3683">
        <v>5051</v>
      </c>
      <c r="B3683">
        <f>VLOOKUP($A3683,UserCarData!$A:$R,14,0)</f>
        <v>1248</v>
      </c>
      <c r="C3683">
        <f t="shared" si="57"/>
        <v>2</v>
      </c>
      <c r="D3683" t="str">
        <f>VLOOKUP($A3683,UserCarData!$A:$R,18,0)</f>
        <v>N</v>
      </c>
    </row>
    <row r="3684" spans="1:4" x14ac:dyDescent="0.25">
      <c r="A3684">
        <v>5079</v>
      </c>
      <c r="B3684">
        <f>VLOOKUP($A3684,UserCarData!$A:$R,14,0)</f>
        <v>1248</v>
      </c>
      <c r="C3684">
        <f t="shared" si="57"/>
        <v>2</v>
      </c>
      <c r="D3684" t="str">
        <f>VLOOKUP($A3684,UserCarData!$A:$R,18,0)</f>
        <v>N</v>
      </c>
    </row>
    <row r="3685" spans="1:4" x14ac:dyDescent="0.25">
      <c r="A3685">
        <v>5082</v>
      </c>
      <c r="B3685">
        <f>VLOOKUP($A3685,UserCarData!$A:$R,14,0)</f>
        <v>1248</v>
      </c>
      <c r="C3685">
        <f t="shared" si="57"/>
        <v>2</v>
      </c>
      <c r="D3685" t="str">
        <f>VLOOKUP($A3685,UserCarData!$A:$R,18,0)</f>
        <v>N</v>
      </c>
    </row>
    <row r="3686" spans="1:4" x14ac:dyDescent="0.25">
      <c r="A3686">
        <v>5091</v>
      </c>
      <c r="B3686">
        <f>VLOOKUP($A3686,UserCarData!$A:$R,14,0)</f>
        <v>1248</v>
      </c>
      <c r="C3686">
        <f t="shared" si="57"/>
        <v>2</v>
      </c>
      <c r="D3686" t="str">
        <f>VLOOKUP($A3686,UserCarData!$A:$R,18,0)</f>
        <v>N</v>
      </c>
    </row>
    <row r="3687" spans="1:4" x14ac:dyDescent="0.25">
      <c r="A3687">
        <v>5106</v>
      </c>
      <c r="B3687">
        <f>VLOOKUP($A3687,UserCarData!$A:$R,14,0)</f>
        <v>1248</v>
      </c>
      <c r="C3687">
        <f t="shared" si="57"/>
        <v>2</v>
      </c>
      <c r="D3687" t="str">
        <f>VLOOKUP($A3687,UserCarData!$A:$R,18,0)</f>
        <v>N</v>
      </c>
    </row>
    <row r="3688" spans="1:4" x14ac:dyDescent="0.25">
      <c r="A3688">
        <v>5110</v>
      </c>
      <c r="B3688">
        <f>VLOOKUP($A3688,UserCarData!$A:$R,14,0)</f>
        <v>1248</v>
      </c>
      <c r="C3688">
        <f t="shared" si="57"/>
        <v>2</v>
      </c>
      <c r="D3688" t="str">
        <f>VLOOKUP($A3688,UserCarData!$A:$R,18,0)</f>
        <v>N</v>
      </c>
    </row>
    <row r="3689" spans="1:4" x14ac:dyDescent="0.25">
      <c r="A3689">
        <v>5119</v>
      </c>
      <c r="B3689">
        <f>VLOOKUP($A3689,UserCarData!$A:$R,14,0)</f>
        <v>1248</v>
      </c>
      <c r="C3689">
        <f t="shared" si="57"/>
        <v>2</v>
      </c>
      <c r="D3689" t="str">
        <f>VLOOKUP($A3689,UserCarData!$A:$R,18,0)</f>
        <v>N</v>
      </c>
    </row>
    <row r="3690" spans="1:4" x14ac:dyDescent="0.25">
      <c r="A3690">
        <v>5128</v>
      </c>
      <c r="B3690">
        <f>VLOOKUP($A3690,UserCarData!$A:$R,14,0)</f>
        <v>1248</v>
      </c>
      <c r="C3690">
        <f t="shared" si="57"/>
        <v>2</v>
      </c>
      <c r="D3690" t="str">
        <f>VLOOKUP($A3690,UserCarData!$A:$R,18,0)</f>
        <v>N</v>
      </c>
    </row>
    <row r="3691" spans="1:4" x14ac:dyDescent="0.25">
      <c r="A3691">
        <v>5138</v>
      </c>
      <c r="B3691">
        <f>VLOOKUP($A3691,UserCarData!$A:$R,14,0)</f>
        <v>1248</v>
      </c>
      <c r="C3691">
        <f t="shared" si="57"/>
        <v>2</v>
      </c>
      <c r="D3691" t="str">
        <f>VLOOKUP($A3691,UserCarData!$A:$R,18,0)</f>
        <v>N</v>
      </c>
    </row>
    <row r="3692" spans="1:4" x14ac:dyDescent="0.25">
      <c r="A3692">
        <v>5147</v>
      </c>
      <c r="B3692">
        <f>VLOOKUP($A3692,UserCarData!$A:$R,14,0)</f>
        <v>1248</v>
      </c>
      <c r="C3692">
        <f t="shared" si="57"/>
        <v>2</v>
      </c>
      <c r="D3692" t="str">
        <f>VLOOKUP($A3692,UserCarData!$A:$R,18,0)</f>
        <v>N</v>
      </c>
    </row>
    <row r="3693" spans="1:4" x14ac:dyDescent="0.25">
      <c r="A3693">
        <v>5148</v>
      </c>
      <c r="B3693">
        <f>VLOOKUP($A3693,UserCarData!$A:$R,14,0)</f>
        <v>1248</v>
      </c>
      <c r="C3693">
        <f t="shared" si="57"/>
        <v>2</v>
      </c>
      <c r="D3693" t="str">
        <f>VLOOKUP($A3693,UserCarData!$A:$R,18,0)</f>
        <v>N</v>
      </c>
    </row>
    <row r="3694" spans="1:4" x14ac:dyDescent="0.25">
      <c r="A3694">
        <v>5156</v>
      </c>
      <c r="B3694">
        <f>VLOOKUP($A3694,UserCarData!$A:$R,14,0)</f>
        <v>1248</v>
      </c>
      <c r="C3694">
        <f t="shared" si="57"/>
        <v>2</v>
      </c>
      <c r="D3694" t="str">
        <f>VLOOKUP($A3694,UserCarData!$A:$R,18,0)</f>
        <v>N</v>
      </c>
    </row>
    <row r="3695" spans="1:4" x14ac:dyDescent="0.25">
      <c r="A3695">
        <v>5162</v>
      </c>
      <c r="B3695">
        <f>VLOOKUP($A3695,UserCarData!$A:$R,14,0)</f>
        <v>1248</v>
      </c>
      <c r="C3695">
        <f t="shared" si="57"/>
        <v>2</v>
      </c>
      <c r="D3695" t="str">
        <f>VLOOKUP($A3695,UserCarData!$A:$R,18,0)</f>
        <v>N</v>
      </c>
    </row>
    <row r="3696" spans="1:4" x14ac:dyDescent="0.25">
      <c r="A3696">
        <v>5197</v>
      </c>
      <c r="B3696">
        <f>VLOOKUP($A3696,UserCarData!$A:$R,14,0)</f>
        <v>1248</v>
      </c>
      <c r="C3696">
        <f t="shared" si="57"/>
        <v>2</v>
      </c>
      <c r="D3696" t="str">
        <f>VLOOKUP($A3696,UserCarData!$A:$R,18,0)</f>
        <v>N</v>
      </c>
    </row>
    <row r="3697" spans="1:4" x14ac:dyDescent="0.25">
      <c r="A3697">
        <v>5203</v>
      </c>
      <c r="B3697">
        <f>VLOOKUP($A3697,UserCarData!$A:$R,14,0)</f>
        <v>1248</v>
      </c>
      <c r="C3697">
        <f t="shared" si="57"/>
        <v>2</v>
      </c>
      <c r="D3697" t="str">
        <f>VLOOKUP($A3697,UserCarData!$A:$R,18,0)</f>
        <v>N</v>
      </c>
    </row>
    <row r="3698" spans="1:4" x14ac:dyDescent="0.25">
      <c r="A3698">
        <v>5228</v>
      </c>
      <c r="B3698">
        <f>VLOOKUP($A3698,UserCarData!$A:$R,14,0)</f>
        <v>1248</v>
      </c>
      <c r="C3698">
        <f t="shared" si="57"/>
        <v>2</v>
      </c>
      <c r="D3698" t="str">
        <f>VLOOKUP($A3698,UserCarData!$A:$R,18,0)</f>
        <v>N</v>
      </c>
    </row>
    <row r="3699" spans="1:4" x14ac:dyDescent="0.25">
      <c r="A3699">
        <v>5233</v>
      </c>
      <c r="B3699">
        <f>VLOOKUP($A3699,UserCarData!$A:$R,14,0)</f>
        <v>1248</v>
      </c>
      <c r="C3699">
        <f t="shared" si="57"/>
        <v>2</v>
      </c>
      <c r="D3699" t="str">
        <f>VLOOKUP($A3699,UserCarData!$A:$R,18,0)</f>
        <v>N</v>
      </c>
    </row>
    <row r="3700" spans="1:4" x14ac:dyDescent="0.25">
      <c r="A3700">
        <v>5242</v>
      </c>
      <c r="B3700">
        <f>VLOOKUP($A3700,UserCarData!$A:$R,14,0)</f>
        <v>1248</v>
      </c>
      <c r="C3700">
        <f t="shared" si="57"/>
        <v>2</v>
      </c>
      <c r="D3700" t="str">
        <f>VLOOKUP($A3700,UserCarData!$A:$R,18,0)</f>
        <v>N</v>
      </c>
    </row>
    <row r="3701" spans="1:4" x14ac:dyDescent="0.25">
      <c r="A3701">
        <v>5269</v>
      </c>
      <c r="B3701">
        <f>VLOOKUP($A3701,UserCarData!$A:$R,14,0)</f>
        <v>1248</v>
      </c>
      <c r="C3701">
        <f t="shared" si="57"/>
        <v>2</v>
      </c>
      <c r="D3701" t="str">
        <f>VLOOKUP($A3701,UserCarData!$A:$R,18,0)</f>
        <v>N</v>
      </c>
    </row>
    <row r="3702" spans="1:4" x14ac:dyDescent="0.25">
      <c r="A3702">
        <v>5281</v>
      </c>
      <c r="B3702">
        <f>VLOOKUP($A3702,UserCarData!$A:$R,14,0)</f>
        <v>1248</v>
      </c>
      <c r="C3702">
        <f t="shared" si="57"/>
        <v>2</v>
      </c>
      <c r="D3702" t="str">
        <f>VLOOKUP($A3702,UserCarData!$A:$R,18,0)</f>
        <v>N</v>
      </c>
    </row>
    <row r="3703" spans="1:4" x14ac:dyDescent="0.25">
      <c r="A3703">
        <v>5282</v>
      </c>
      <c r="B3703">
        <f>VLOOKUP($A3703,UserCarData!$A:$R,14,0)</f>
        <v>1248</v>
      </c>
      <c r="C3703">
        <f t="shared" si="57"/>
        <v>2</v>
      </c>
      <c r="D3703" t="str">
        <f>VLOOKUP($A3703,UserCarData!$A:$R,18,0)</f>
        <v>N</v>
      </c>
    </row>
    <row r="3704" spans="1:4" x14ac:dyDescent="0.25">
      <c r="A3704">
        <v>5285</v>
      </c>
      <c r="B3704">
        <f>VLOOKUP($A3704,UserCarData!$A:$R,14,0)</f>
        <v>1248</v>
      </c>
      <c r="C3704">
        <f t="shared" si="57"/>
        <v>2</v>
      </c>
      <c r="D3704" t="str">
        <f>VLOOKUP($A3704,UserCarData!$A:$R,18,0)</f>
        <v>N</v>
      </c>
    </row>
    <row r="3705" spans="1:4" x14ac:dyDescent="0.25">
      <c r="A3705">
        <v>5286</v>
      </c>
      <c r="B3705">
        <f>VLOOKUP($A3705,UserCarData!$A:$R,14,0)</f>
        <v>1248</v>
      </c>
      <c r="C3705">
        <f t="shared" si="57"/>
        <v>2</v>
      </c>
      <c r="D3705" t="str">
        <f>VLOOKUP($A3705,UserCarData!$A:$R,18,0)</f>
        <v>N</v>
      </c>
    </row>
    <row r="3706" spans="1:4" x14ac:dyDescent="0.25">
      <c r="A3706">
        <v>5293</v>
      </c>
      <c r="B3706">
        <f>VLOOKUP($A3706,UserCarData!$A:$R,14,0)</f>
        <v>1248</v>
      </c>
      <c r="C3706">
        <f t="shared" si="57"/>
        <v>2</v>
      </c>
      <c r="D3706" t="str">
        <f>VLOOKUP($A3706,UserCarData!$A:$R,18,0)</f>
        <v>N</v>
      </c>
    </row>
    <row r="3707" spans="1:4" x14ac:dyDescent="0.25">
      <c r="A3707">
        <v>5296</v>
      </c>
      <c r="B3707">
        <f>VLOOKUP($A3707,UserCarData!$A:$R,14,0)</f>
        <v>1248</v>
      </c>
      <c r="C3707">
        <f t="shared" si="57"/>
        <v>2</v>
      </c>
      <c r="D3707" t="str">
        <f>VLOOKUP($A3707,UserCarData!$A:$R,18,0)</f>
        <v>N</v>
      </c>
    </row>
    <row r="3708" spans="1:4" x14ac:dyDescent="0.25">
      <c r="A3708">
        <v>5326</v>
      </c>
      <c r="B3708">
        <f>VLOOKUP($A3708,UserCarData!$A:$R,14,0)</f>
        <v>1248</v>
      </c>
      <c r="C3708">
        <f t="shared" si="57"/>
        <v>2</v>
      </c>
      <c r="D3708" t="str">
        <f>VLOOKUP($A3708,UserCarData!$A:$R,18,0)</f>
        <v>N</v>
      </c>
    </row>
    <row r="3709" spans="1:4" x14ac:dyDescent="0.25">
      <c r="A3709">
        <v>5327</v>
      </c>
      <c r="B3709">
        <f>VLOOKUP($A3709,UserCarData!$A:$R,14,0)</f>
        <v>1248</v>
      </c>
      <c r="C3709">
        <f t="shared" si="57"/>
        <v>2</v>
      </c>
      <c r="D3709" t="str">
        <f>VLOOKUP($A3709,UserCarData!$A:$R,18,0)</f>
        <v>N</v>
      </c>
    </row>
    <row r="3710" spans="1:4" x14ac:dyDescent="0.25">
      <c r="A3710">
        <v>5353</v>
      </c>
      <c r="B3710">
        <f>VLOOKUP($A3710,UserCarData!$A:$R,14,0)</f>
        <v>1248</v>
      </c>
      <c r="C3710">
        <f t="shared" si="57"/>
        <v>2</v>
      </c>
      <c r="D3710" t="str">
        <f>VLOOKUP($A3710,UserCarData!$A:$R,18,0)</f>
        <v>N</v>
      </c>
    </row>
    <row r="3711" spans="1:4" x14ac:dyDescent="0.25">
      <c r="A3711">
        <v>5359</v>
      </c>
      <c r="B3711">
        <f>VLOOKUP($A3711,UserCarData!$A:$R,14,0)</f>
        <v>1248</v>
      </c>
      <c r="C3711">
        <f t="shared" si="57"/>
        <v>2</v>
      </c>
      <c r="D3711" t="str">
        <f>VLOOKUP($A3711,UserCarData!$A:$R,18,0)</f>
        <v>N</v>
      </c>
    </row>
    <row r="3712" spans="1:4" x14ac:dyDescent="0.25">
      <c r="A3712">
        <v>5379</v>
      </c>
      <c r="B3712">
        <f>VLOOKUP($A3712,UserCarData!$A:$R,14,0)</f>
        <v>1248</v>
      </c>
      <c r="C3712">
        <f t="shared" si="57"/>
        <v>2</v>
      </c>
      <c r="D3712" t="str">
        <f>VLOOKUP($A3712,UserCarData!$A:$R,18,0)</f>
        <v>N</v>
      </c>
    </row>
    <row r="3713" spans="1:4" x14ac:dyDescent="0.25">
      <c r="A3713">
        <v>5380</v>
      </c>
      <c r="B3713">
        <f>VLOOKUP($A3713,UserCarData!$A:$R,14,0)</f>
        <v>1248</v>
      </c>
      <c r="C3713">
        <f t="shared" si="57"/>
        <v>2</v>
      </c>
      <c r="D3713" t="str">
        <f>VLOOKUP($A3713,UserCarData!$A:$R,18,0)</f>
        <v>N</v>
      </c>
    </row>
    <row r="3714" spans="1:4" x14ac:dyDescent="0.25">
      <c r="A3714">
        <v>5383</v>
      </c>
      <c r="B3714">
        <f>VLOOKUP($A3714,UserCarData!$A:$R,14,0)</f>
        <v>1248</v>
      </c>
      <c r="C3714">
        <f t="shared" ref="C3714:C3777" si="58">IF(AND(B3714&gt;=500,B3714&lt;1000),1,IF(AND(B3714&gt;=1000,B3714&lt;1500),2,IF(AND(B3714&gt;=1500,B3714&lt;2000),3,IF(AND(B3714&gt;=2000,B3714&lt;2500),4,IF(AND(B3714&gt;=2500,B3714&lt;3000),5,IF(AND(B3714&gt;=3000,B3714&lt;3500),6,IF(AND(B3714&gt;=3500,B3714&lt;4000),7,8)))))))</f>
        <v>2</v>
      </c>
      <c r="D3714" t="str">
        <f>VLOOKUP($A3714,UserCarData!$A:$R,18,0)</f>
        <v>N</v>
      </c>
    </row>
    <row r="3715" spans="1:4" x14ac:dyDescent="0.25">
      <c r="A3715">
        <v>5391</v>
      </c>
      <c r="B3715">
        <f>VLOOKUP($A3715,UserCarData!$A:$R,14,0)</f>
        <v>1248</v>
      </c>
      <c r="C3715">
        <f t="shared" si="58"/>
        <v>2</v>
      </c>
      <c r="D3715" t="str">
        <f>VLOOKUP($A3715,UserCarData!$A:$R,18,0)</f>
        <v>N</v>
      </c>
    </row>
    <row r="3716" spans="1:4" x14ac:dyDescent="0.25">
      <c r="A3716">
        <v>5411</v>
      </c>
      <c r="B3716">
        <f>VLOOKUP($A3716,UserCarData!$A:$R,14,0)</f>
        <v>1248</v>
      </c>
      <c r="C3716">
        <f t="shared" si="58"/>
        <v>2</v>
      </c>
      <c r="D3716" t="str">
        <f>VLOOKUP($A3716,UserCarData!$A:$R,18,0)</f>
        <v>N</v>
      </c>
    </row>
    <row r="3717" spans="1:4" x14ac:dyDescent="0.25">
      <c r="A3717">
        <v>5426</v>
      </c>
      <c r="B3717">
        <f>VLOOKUP($A3717,UserCarData!$A:$R,14,0)</f>
        <v>1248</v>
      </c>
      <c r="C3717">
        <f t="shared" si="58"/>
        <v>2</v>
      </c>
      <c r="D3717" t="str">
        <f>VLOOKUP($A3717,UserCarData!$A:$R,18,0)</f>
        <v>N</v>
      </c>
    </row>
    <row r="3718" spans="1:4" x14ac:dyDescent="0.25">
      <c r="A3718">
        <v>5436</v>
      </c>
      <c r="B3718">
        <f>VLOOKUP($A3718,UserCarData!$A:$R,14,0)</f>
        <v>1248</v>
      </c>
      <c r="C3718">
        <f t="shared" si="58"/>
        <v>2</v>
      </c>
      <c r="D3718" t="str">
        <f>VLOOKUP($A3718,UserCarData!$A:$R,18,0)</f>
        <v>N</v>
      </c>
    </row>
    <row r="3719" spans="1:4" x14ac:dyDescent="0.25">
      <c r="A3719">
        <v>5444</v>
      </c>
      <c r="B3719">
        <f>VLOOKUP($A3719,UserCarData!$A:$R,14,0)</f>
        <v>1248</v>
      </c>
      <c r="C3719">
        <f t="shared" si="58"/>
        <v>2</v>
      </c>
      <c r="D3719" t="str">
        <f>VLOOKUP($A3719,UserCarData!$A:$R,18,0)</f>
        <v>N</v>
      </c>
    </row>
    <row r="3720" spans="1:4" x14ac:dyDescent="0.25">
      <c r="A3720">
        <v>5446</v>
      </c>
      <c r="B3720">
        <f>VLOOKUP($A3720,UserCarData!$A:$R,14,0)</f>
        <v>1248</v>
      </c>
      <c r="C3720">
        <f t="shared" si="58"/>
        <v>2</v>
      </c>
      <c r="D3720" t="str">
        <f>VLOOKUP($A3720,UserCarData!$A:$R,18,0)</f>
        <v>N</v>
      </c>
    </row>
    <row r="3721" spans="1:4" x14ac:dyDescent="0.25">
      <c r="A3721">
        <v>5447</v>
      </c>
      <c r="B3721">
        <f>VLOOKUP($A3721,UserCarData!$A:$R,14,0)</f>
        <v>1248</v>
      </c>
      <c r="C3721">
        <f t="shared" si="58"/>
        <v>2</v>
      </c>
      <c r="D3721" t="str">
        <f>VLOOKUP($A3721,UserCarData!$A:$R,18,0)</f>
        <v>N</v>
      </c>
    </row>
    <row r="3722" spans="1:4" x14ac:dyDescent="0.25">
      <c r="A3722">
        <v>5449</v>
      </c>
      <c r="B3722">
        <f>VLOOKUP($A3722,UserCarData!$A:$R,14,0)</f>
        <v>1248</v>
      </c>
      <c r="C3722">
        <f t="shared" si="58"/>
        <v>2</v>
      </c>
      <c r="D3722" t="str">
        <f>VLOOKUP($A3722,UserCarData!$A:$R,18,0)</f>
        <v>N</v>
      </c>
    </row>
    <row r="3723" spans="1:4" x14ac:dyDescent="0.25">
      <c r="A3723">
        <v>5453</v>
      </c>
      <c r="B3723">
        <f>VLOOKUP($A3723,UserCarData!$A:$R,14,0)</f>
        <v>1248</v>
      </c>
      <c r="C3723">
        <f t="shared" si="58"/>
        <v>2</v>
      </c>
      <c r="D3723" t="str">
        <f>VLOOKUP($A3723,UserCarData!$A:$R,18,0)</f>
        <v>N</v>
      </c>
    </row>
    <row r="3724" spans="1:4" x14ac:dyDescent="0.25">
      <c r="A3724">
        <v>5456</v>
      </c>
      <c r="B3724">
        <f>VLOOKUP($A3724,UserCarData!$A:$R,14,0)</f>
        <v>1248</v>
      </c>
      <c r="C3724">
        <f t="shared" si="58"/>
        <v>2</v>
      </c>
      <c r="D3724" t="str">
        <f>VLOOKUP($A3724,UserCarData!$A:$R,18,0)</f>
        <v>N</v>
      </c>
    </row>
    <row r="3725" spans="1:4" x14ac:dyDescent="0.25">
      <c r="A3725">
        <v>5465</v>
      </c>
      <c r="B3725">
        <f>VLOOKUP($A3725,UserCarData!$A:$R,14,0)</f>
        <v>1248</v>
      </c>
      <c r="C3725">
        <f t="shared" si="58"/>
        <v>2</v>
      </c>
      <c r="D3725" t="str">
        <f>VLOOKUP($A3725,UserCarData!$A:$R,18,0)</f>
        <v>N</v>
      </c>
    </row>
    <row r="3726" spans="1:4" x14ac:dyDescent="0.25">
      <c r="A3726">
        <v>5469</v>
      </c>
      <c r="B3726">
        <f>VLOOKUP($A3726,UserCarData!$A:$R,14,0)</f>
        <v>1248</v>
      </c>
      <c r="C3726">
        <f t="shared" si="58"/>
        <v>2</v>
      </c>
      <c r="D3726" t="str">
        <f>VLOOKUP($A3726,UserCarData!$A:$R,18,0)</f>
        <v>N</v>
      </c>
    </row>
    <row r="3727" spans="1:4" x14ac:dyDescent="0.25">
      <c r="A3727">
        <v>5473</v>
      </c>
      <c r="B3727">
        <f>VLOOKUP($A3727,UserCarData!$A:$R,14,0)</f>
        <v>1248</v>
      </c>
      <c r="C3727">
        <f t="shared" si="58"/>
        <v>2</v>
      </c>
      <c r="D3727" t="str">
        <f>VLOOKUP($A3727,UserCarData!$A:$R,18,0)</f>
        <v>N</v>
      </c>
    </row>
    <row r="3728" spans="1:4" x14ac:dyDescent="0.25">
      <c r="A3728">
        <v>5476</v>
      </c>
      <c r="B3728">
        <f>VLOOKUP($A3728,UserCarData!$A:$R,14,0)</f>
        <v>1248</v>
      </c>
      <c r="C3728">
        <f t="shared" si="58"/>
        <v>2</v>
      </c>
      <c r="D3728" t="str">
        <f>VLOOKUP($A3728,UserCarData!$A:$R,18,0)</f>
        <v>N</v>
      </c>
    </row>
    <row r="3729" spans="1:4" x14ac:dyDescent="0.25">
      <c r="A3729">
        <v>5480</v>
      </c>
      <c r="B3729">
        <f>VLOOKUP($A3729,UserCarData!$A:$R,14,0)</f>
        <v>1248</v>
      </c>
      <c r="C3729">
        <f t="shared" si="58"/>
        <v>2</v>
      </c>
      <c r="D3729" t="str">
        <f>VLOOKUP($A3729,UserCarData!$A:$R,18,0)</f>
        <v>N</v>
      </c>
    </row>
    <row r="3730" spans="1:4" x14ac:dyDescent="0.25">
      <c r="A3730">
        <v>5489</v>
      </c>
      <c r="B3730">
        <f>VLOOKUP($A3730,UserCarData!$A:$R,14,0)</f>
        <v>1248</v>
      </c>
      <c r="C3730">
        <f t="shared" si="58"/>
        <v>2</v>
      </c>
      <c r="D3730" t="str">
        <f>VLOOKUP($A3730,UserCarData!$A:$R,18,0)</f>
        <v>N</v>
      </c>
    </row>
    <row r="3731" spans="1:4" x14ac:dyDescent="0.25">
      <c r="A3731">
        <v>5502</v>
      </c>
      <c r="B3731">
        <f>VLOOKUP($A3731,UserCarData!$A:$R,14,0)</f>
        <v>1248</v>
      </c>
      <c r="C3731">
        <f t="shared" si="58"/>
        <v>2</v>
      </c>
      <c r="D3731" t="str">
        <f>VLOOKUP($A3731,UserCarData!$A:$R,18,0)</f>
        <v>N</v>
      </c>
    </row>
    <row r="3732" spans="1:4" x14ac:dyDescent="0.25">
      <c r="A3732">
        <v>5509</v>
      </c>
      <c r="B3732">
        <f>VLOOKUP($A3732,UserCarData!$A:$R,14,0)</f>
        <v>1248</v>
      </c>
      <c r="C3732">
        <f t="shared" si="58"/>
        <v>2</v>
      </c>
      <c r="D3732" t="str">
        <f>VLOOKUP($A3732,UserCarData!$A:$R,18,0)</f>
        <v>N</v>
      </c>
    </row>
    <row r="3733" spans="1:4" x14ac:dyDescent="0.25">
      <c r="A3733">
        <v>5510</v>
      </c>
      <c r="B3733">
        <f>VLOOKUP($A3733,UserCarData!$A:$R,14,0)</f>
        <v>1248</v>
      </c>
      <c r="C3733">
        <f t="shared" si="58"/>
        <v>2</v>
      </c>
      <c r="D3733" t="str">
        <f>VLOOKUP($A3733,UserCarData!$A:$R,18,0)</f>
        <v>N</v>
      </c>
    </row>
    <row r="3734" spans="1:4" x14ac:dyDescent="0.25">
      <c r="A3734">
        <v>5518</v>
      </c>
      <c r="B3734">
        <f>VLOOKUP($A3734,UserCarData!$A:$R,14,0)</f>
        <v>1248</v>
      </c>
      <c r="C3734">
        <f t="shared" si="58"/>
        <v>2</v>
      </c>
      <c r="D3734" t="str">
        <f>VLOOKUP($A3734,UserCarData!$A:$R,18,0)</f>
        <v>N</v>
      </c>
    </row>
    <row r="3735" spans="1:4" x14ac:dyDescent="0.25">
      <c r="A3735">
        <v>5523</v>
      </c>
      <c r="B3735">
        <f>VLOOKUP($A3735,UserCarData!$A:$R,14,0)</f>
        <v>1248</v>
      </c>
      <c r="C3735">
        <f t="shared" si="58"/>
        <v>2</v>
      </c>
      <c r="D3735" t="str">
        <f>VLOOKUP($A3735,UserCarData!$A:$R,18,0)</f>
        <v>N</v>
      </c>
    </row>
    <row r="3736" spans="1:4" x14ac:dyDescent="0.25">
      <c r="A3736">
        <v>5525</v>
      </c>
      <c r="B3736">
        <f>VLOOKUP($A3736,UserCarData!$A:$R,14,0)</f>
        <v>1248</v>
      </c>
      <c r="C3736">
        <f t="shared" si="58"/>
        <v>2</v>
      </c>
      <c r="D3736" t="str">
        <f>VLOOKUP($A3736,UserCarData!$A:$R,18,0)</f>
        <v>N</v>
      </c>
    </row>
    <row r="3737" spans="1:4" x14ac:dyDescent="0.25">
      <c r="A3737">
        <v>5526</v>
      </c>
      <c r="B3737">
        <f>VLOOKUP($A3737,UserCarData!$A:$R,14,0)</f>
        <v>1248</v>
      </c>
      <c r="C3737">
        <f t="shared" si="58"/>
        <v>2</v>
      </c>
      <c r="D3737" t="str">
        <f>VLOOKUP($A3737,UserCarData!$A:$R,18,0)</f>
        <v>N</v>
      </c>
    </row>
    <row r="3738" spans="1:4" x14ac:dyDescent="0.25">
      <c r="A3738">
        <v>5534</v>
      </c>
      <c r="B3738">
        <f>VLOOKUP($A3738,UserCarData!$A:$R,14,0)</f>
        <v>1248</v>
      </c>
      <c r="C3738">
        <f t="shared" si="58"/>
        <v>2</v>
      </c>
      <c r="D3738" t="str">
        <f>VLOOKUP($A3738,UserCarData!$A:$R,18,0)</f>
        <v>N</v>
      </c>
    </row>
    <row r="3739" spans="1:4" x14ac:dyDescent="0.25">
      <c r="A3739">
        <v>5543</v>
      </c>
      <c r="B3739">
        <f>VLOOKUP($A3739,UserCarData!$A:$R,14,0)</f>
        <v>1248</v>
      </c>
      <c r="C3739">
        <f t="shared" si="58"/>
        <v>2</v>
      </c>
      <c r="D3739" t="str">
        <f>VLOOKUP($A3739,UserCarData!$A:$R,18,0)</f>
        <v>N</v>
      </c>
    </row>
    <row r="3740" spans="1:4" x14ac:dyDescent="0.25">
      <c r="A3740">
        <v>5547</v>
      </c>
      <c r="B3740">
        <f>VLOOKUP($A3740,UserCarData!$A:$R,14,0)</f>
        <v>1248</v>
      </c>
      <c r="C3740">
        <f t="shared" si="58"/>
        <v>2</v>
      </c>
      <c r="D3740" t="str">
        <f>VLOOKUP($A3740,UserCarData!$A:$R,18,0)</f>
        <v>N</v>
      </c>
    </row>
    <row r="3741" spans="1:4" x14ac:dyDescent="0.25">
      <c r="A3741">
        <v>5551</v>
      </c>
      <c r="B3741">
        <f>VLOOKUP($A3741,UserCarData!$A:$R,14,0)</f>
        <v>1248</v>
      </c>
      <c r="C3741">
        <f t="shared" si="58"/>
        <v>2</v>
      </c>
      <c r="D3741" t="str">
        <f>VLOOKUP($A3741,UserCarData!$A:$R,18,0)</f>
        <v>N</v>
      </c>
    </row>
    <row r="3742" spans="1:4" x14ac:dyDescent="0.25">
      <c r="A3742">
        <v>5555</v>
      </c>
      <c r="B3742">
        <f>VLOOKUP($A3742,UserCarData!$A:$R,14,0)</f>
        <v>1248</v>
      </c>
      <c r="C3742">
        <f t="shared" si="58"/>
        <v>2</v>
      </c>
      <c r="D3742" t="str">
        <f>VLOOKUP($A3742,UserCarData!$A:$R,18,0)</f>
        <v>N</v>
      </c>
    </row>
    <row r="3743" spans="1:4" x14ac:dyDescent="0.25">
      <c r="A3743">
        <v>5561</v>
      </c>
      <c r="B3743">
        <f>VLOOKUP($A3743,UserCarData!$A:$R,14,0)</f>
        <v>1248</v>
      </c>
      <c r="C3743">
        <f t="shared" si="58"/>
        <v>2</v>
      </c>
      <c r="D3743" t="str">
        <f>VLOOKUP($A3743,UserCarData!$A:$R,18,0)</f>
        <v>N</v>
      </c>
    </row>
    <row r="3744" spans="1:4" x14ac:dyDescent="0.25">
      <c r="A3744">
        <v>5570</v>
      </c>
      <c r="B3744">
        <f>VLOOKUP($A3744,UserCarData!$A:$R,14,0)</f>
        <v>1248</v>
      </c>
      <c r="C3744">
        <f t="shared" si="58"/>
        <v>2</v>
      </c>
      <c r="D3744" t="str">
        <f>VLOOKUP($A3744,UserCarData!$A:$R,18,0)</f>
        <v>N</v>
      </c>
    </row>
    <row r="3745" spans="1:4" x14ac:dyDescent="0.25">
      <c r="A3745">
        <v>5586</v>
      </c>
      <c r="B3745">
        <f>VLOOKUP($A3745,UserCarData!$A:$R,14,0)</f>
        <v>1248</v>
      </c>
      <c r="C3745">
        <f t="shared" si="58"/>
        <v>2</v>
      </c>
      <c r="D3745" t="str">
        <f>VLOOKUP($A3745,UserCarData!$A:$R,18,0)</f>
        <v>N</v>
      </c>
    </row>
    <row r="3746" spans="1:4" x14ac:dyDescent="0.25">
      <c r="A3746">
        <v>5592</v>
      </c>
      <c r="B3746">
        <f>VLOOKUP($A3746,UserCarData!$A:$R,14,0)</f>
        <v>1248</v>
      </c>
      <c r="C3746">
        <f t="shared" si="58"/>
        <v>2</v>
      </c>
      <c r="D3746" t="str">
        <f>VLOOKUP($A3746,UserCarData!$A:$R,18,0)</f>
        <v>N</v>
      </c>
    </row>
    <row r="3747" spans="1:4" x14ac:dyDescent="0.25">
      <c r="A3747">
        <v>5594</v>
      </c>
      <c r="B3747">
        <f>VLOOKUP($A3747,UserCarData!$A:$R,14,0)</f>
        <v>1248</v>
      </c>
      <c r="C3747">
        <f t="shared" si="58"/>
        <v>2</v>
      </c>
      <c r="D3747" t="str">
        <f>VLOOKUP($A3747,UserCarData!$A:$R,18,0)</f>
        <v>N</v>
      </c>
    </row>
    <row r="3748" spans="1:4" x14ac:dyDescent="0.25">
      <c r="A3748">
        <v>5596</v>
      </c>
      <c r="B3748">
        <f>VLOOKUP($A3748,UserCarData!$A:$R,14,0)</f>
        <v>1248</v>
      </c>
      <c r="C3748">
        <f t="shared" si="58"/>
        <v>2</v>
      </c>
      <c r="D3748" t="str">
        <f>VLOOKUP($A3748,UserCarData!$A:$R,18,0)</f>
        <v>N</v>
      </c>
    </row>
    <row r="3749" spans="1:4" x14ac:dyDescent="0.25">
      <c r="A3749">
        <v>5607</v>
      </c>
      <c r="B3749">
        <f>VLOOKUP($A3749,UserCarData!$A:$R,14,0)</f>
        <v>1248</v>
      </c>
      <c r="C3749">
        <f t="shared" si="58"/>
        <v>2</v>
      </c>
      <c r="D3749" t="str">
        <f>VLOOKUP($A3749,UserCarData!$A:$R,18,0)</f>
        <v>N</v>
      </c>
    </row>
    <row r="3750" spans="1:4" x14ac:dyDescent="0.25">
      <c r="A3750">
        <v>5622</v>
      </c>
      <c r="B3750">
        <f>VLOOKUP($A3750,UserCarData!$A:$R,14,0)</f>
        <v>1248</v>
      </c>
      <c r="C3750">
        <f t="shared" si="58"/>
        <v>2</v>
      </c>
      <c r="D3750" t="str">
        <f>VLOOKUP($A3750,UserCarData!$A:$R,18,0)</f>
        <v>N</v>
      </c>
    </row>
    <row r="3751" spans="1:4" x14ac:dyDescent="0.25">
      <c r="A3751">
        <v>5634</v>
      </c>
      <c r="B3751">
        <f>VLOOKUP($A3751,UserCarData!$A:$R,14,0)</f>
        <v>1248</v>
      </c>
      <c r="C3751">
        <f t="shared" si="58"/>
        <v>2</v>
      </c>
      <c r="D3751" t="str">
        <f>VLOOKUP($A3751,UserCarData!$A:$R,18,0)</f>
        <v>N</v>
      </c>
    </row>
    <row r="3752" spans="1:4" x14ac:dyDescent="0.25">
      <c r="A3752">
        <v>5637</v>
      </c>
      <c r="B3752">
        <f>VLOOKUP($A3752,UserCarData!$A:$R,14,0)</f>
        <v>1248</v>
      </c>
      <c r="C3752">
        <f t="shared" si="58"/>
        <v>2</v>
      </c>
      <c r="D3752" t="str">
        <f>VLOOKUP($A3752,UserCarData!$A:$R,18,0)</f>
        <v>N</v>
      </c>
    </row>
    <row r="3753" spans="1:4" x14ac:dyDescent="0.25">
      <c r="A3753">
        <v>5656</v>
      </c>
      <c r="B3753">
        <f>VLOOKUP($A3753,UserCarData!$A:$R,14,0)</f>
        <v>1248</v>
      </c>
      <c r="C3753">
        <f t="shared" si="58"/>
        <v>2</v>
      </c>
      <c r="D3753" t="str">
        <f>VLOOKUP($A3753,UserCarData!$A:$R,18,0)</f>
        <v>N</v>
      </c>
    </row>
    <row r="3754" spans="1:4" x14ac:dyDescent="0.25">
      <c r="A3754">
        <v>5667</v>
      </c>
      <c r="B3754">
        <f>VLOOKUP($A3754,UserCarData!$A:$R,14,0)</f>
        <v>1248</v>
      </c>
      <c r="C3754">
        <f t="shared" si="58"/>
        <v>2</v>
      </c>
      <c r="D3754" t="str">
        <f>VLOOKUP($A3754,UserCarData!$A:$R,18,0)</f>
        <v>N</v>
      </c>
    </row>
    <row r="3755" spans="1:4" x14ac:dyDescent="0.25">
      <c r="A3755">
        <v>5668</v>
      </c>
      <c r="B3755">
        <f>VLOOKUP($A3755,UserCarData!$A:$R,14,0)</f>
        <v>1248</v>
      </c>
      <c r="C3755">
        <f t="shared" si="58"/>
        <v>2</v>
      </c>
      <c r="D3755" t="str">
        <f>VLOOKUP($A3755,UserCarData!$A:$R,18,0)</f>
        <v>N</v>
      </c>
    </row>
    <row r="3756" spans="1:4" x14ac:dyDescent="0.25">
      <c r="A3756">
        <v>5686</v>
      </c>
      <c r="B3756">
        <f>VLOOKUP($A3756,UserCarData!$A:$R,14,0)</f>
        <v>1248</v>
      </c>
      <c r="C3756">
        <f t="shared" si="58"/>
        <v>2</v>
      </c>
      <c r="D3756" t="str">
        <f>VLOOKUP($A3756,UserCarData!$A:$R,18,0)</f>
        <v>N</v>
      </c>
    </row>
    <row r="3757" spans="1:4" x14ac:dyDescent="0.25">
      <c r="A3757">
        <v>5693</v>
      </c>
      <c r="B3757">
        <f>VLOOKUP($A3757,UserCarData!$A:$R,14,0)</f>
        <v>1248</v>
      </c>
      <c r="C3757">
        <f t="shared" si="58"/>
        <v>2</v>
      </c>
      <c r="D3757" t="str">
        <f>VLOOKUP($A3757,UserCarData!$A:$R,18,0)</f>
        <v>N</v>
      </c>
    </row>
    <row r="3758" spans="1:4" x14ac:dyDescent="0.25">
      <c r="A3758">
        <v>5696</v>
      </c>
      <c r="B3758">
        <f>VLOOKUP($A3758,UserCarData!$A:$R,14,0)</f>
        <v>1248</v>
      </c>
      <c r="C3758">
        <f t="shared" si="58"/>
        <v>2</v>
      </c>
      <c r="D3758" t="str">
        <f>VLOOKUP($A3758,UserCarData!$A:$R,18,0)</f>
        <v>N</v>
      </c>
    </row>
    <row r="3759" spans="1:4" x14ac:dyDescent="0.25">
      <c r="A3759">
        <v>5699</v>
      </c>
      <c r="B3759">
        <f>VLOOKUP($A3759,UserCarData!$A:$R,14,0)</f>
        <v>1248</v>
      </c>
      <c r="C3759">
        <f t="shared" si="58"/>
        <v>2</v>
      </c>
      <c r="D3759" t="str">
        <f>VLOOKUP($A3759,UserCarData!$A:$R,18,0)</f>
        <v>N</v>
      </c>
    </row>
    <row r="3760" spans="1:4" x14ac:dyDescent="0.25">
      <c r="A3760">
        <v>5717</v>
      </c>
      <c r="B3760">
        <f>VLOOKUP($A3760,UserCarData!$A:$R,14,0)</f>
        <v>1248</v>
      </c>
      <c r="C3760">
        <f t="shared" si="58"/>
        <v>2</v>
      </c>
      <c r="D3760" t="str">
        <f>VLOOKUP($A3760,UserCarData!$A:$R,18,0)</f>
        <v>N</v>
      </c>
    </row>
    <row r="3761" spans="1:4" x14ac:dyDescent="0.25">
      <c r="A3761">
        <v>5720</v>
      </c>
      <c r="B3761">
        <f>VLOOKUP($A3761,UserCarData!$A:$R,14,0)</f>
        <v>1248</v>
      </c>
      <c r="C3761">
        <f t="shared" si="58"/>
        <v>2</v>
      </c>
      <c r="D3761" t="str">
        <f>VLOOKUP($A3761,UserCarData!$A:$R,18,0)</f>
        <v>N</v>
      </c>
    </row>
    <row r="3762" spans="1:4" x14ac:dyDescent="0.25">
      <c r="A3762">
        <v>5736</v>
      </c>
      <c r="B3762">
        <f>VLOOKUP($A3762,UserCarData!$A:$R,14,0)</f>
        <v>1248</v>
      </c>
      <c r="C3762">
        <f t="shared" si="58"/>
        <v>2</v>
      </c>
      <c r="D3762" t="str">
        <f>VLOOKUP($A3762,UserCarData!$A:$R,18,0)</f>
        <v>N</v>
      </c>
    </row>
    <row r="3763" spans="1:4" x14ac:dyDescent="0.25">
      <c r="A3763">
        <v>5742</v>
      </c>
      <c r="B3763">
        <f>VLOOKUP($A3763,UserCarData!$A:$R,14,0)</f>
        <v>1248</v>
      </c>
      <c r="C3763">
        <f t="shared" si="58"/>
        <v>2</v>
      </c>
      <c r="D3763" t="str">
        <f>VLOOKUP($A3763,UserCarData!$A:$R,18,0)</f>
        <v>N</v>
      </c>
    </row>
    <row r="3764" spans="1:4" x14ac:dyDescent="0.25">
      <c r="A3764">
        <v>5751</v>
      </c>
      <c r="B3764">
        <f>VLOOKUP($A3764,UserCarData!$A:$R,14,0)</f>
        <v>1248</v>
      </c>
      <c r="C3764">
        <f t="shared" si="58"/>
        <v>2</v>
      </c>
      <c r="D3764" t="str">
        <f>VLOOKUP($A3764,UserCarData!$A:$R,18,0)</f>
        <v>N</v>
      </c>
    </row>
    <row r="3765" spans="1:4" x14ac:dyDescent="0.25">
      <c r="A3765">
        <v>5757</v>
      </c>
      <c r="B3765">
        <f>VLOOKUP($A3765,UserCarData!$A:$R,14,0)</f>
        <v>1248</v>
      </c>
      <c r="C3765">
        <f t="shared" si="58"/>
        <v>2</v>
      </c>
      <c r="D3765" t="str">
        <f>VLOOKUP($A3765,UserCarData!$A:$R,18,0)</f>
        <v>N</v>
      </c>
    </row>
    <row r="3766" spans="1:4" x14ac:dyDescent="0.25">
      <c r="A3766">
        <v>5762</v>
      </c>
      <c r="B3766">
        <f>VLOOKUP($A3766,UserCarData!$A:$R,14,0)</f>
        <v>1248</v>
      </c>
      <c r="C3766">
        <f t="shared" si="58"/>
        <v>2</v>
      </c>
      <c r="D3766" t="str">
        <f>VLOOKUP($A3766,UserCarData!$A:$R,18,0)</f>
        <v>N</v>
      </c>
    </row>
    <row r="3767" spans="1:4" x14ac:dyDescent="0.25">
      <c r="A3767">
        <v>5787</v>
      </c>
      <c r="B3767">
        <f>VLOOKUP($A3767,UserCarData!$A:$R,14,0)</f>
        <v>1248</v>
      </c>
      <c r="C3767">
        <f t="shared" si="58"/>
        <v>2</v>
      </c>
      <c r="D3767" t="str">
        <f>VLOOKUP($A3767,UserCarData!$A:$R,18,0)</f>
        <v>N</v>
      </c>
    </row>
    <row r="3768" spans="1:4" x14ac:dyDescent="0.25">
      <c r="A3768">
        <v>5792</v>
      </c>
      <c r="B3768">
        <f>VLOOKUP($A3768,UserCarData!$A:$R,14,0)</f>
        <v>1248</v>
      </c>
      <c r="C3768">
        <f t="shared" si="58"/>
        <v>2</v>
      </c>
      <c r="D3768" t="str">
        <f>VLOOKUP($A3768,UserCarData!$A:$R,18,0)</f>
        <v>N</v>
      </c>
    </row>
    <row r="3769" spans="1:4" x14ac:dyDescent="0.25">
      <c r="A3769">
        <v>5801</v>
      </c>
      <c r="B3769">
        <f>VLOOKUP($A3769,UserCarData!$A:$R,14,0)</f>
        <v>1248</v>
      </c>
      <c r="C3769">
        <f t="shared" si="58"/>
        <v>2</v>
      </c>
      <c r="D3769" t="str">
        <f>VLOOKUP($A3769,UserCarData!$A:$R,18,0)</f>
        <v>N</v>
      </c>
    </row>
    <row r="3770" spans="1:4" x14ac:dyDescent="0.25">
      <c r="A3770">
        <v>5802</v>
      </c>
      <c r="B3770">
        <f>VLOOKUP($A3770,UserCarData!$A:$R,14,0)</f>
        <v>1248</v>
      </c>
      <c r="C3770">
        <f t="shared" si="58"/>
        <v>2</v>
      </c>
      <c r="D3770" t="str">
        <f>VLOOKUP($A3770,UserCarData!$A:$R,18,0)</f>
        <v>N</v>
      </c>
    </row>
    <row r="3771" spans="1:4" x14ac:dyDescent="0.25">
      <c r="A3771">
        <v>5811</v>
      </c>
      <c r="B3771">
        <f>VLOOKUP($A3771,UserCarData!$A:$R,14,0)</f>
        <v>1248</v>
      </c>
      <c r="C3771">
        <f t="shared" si="58"/>
        <v>2</v>
      </c>
      <c r="D3771" t="str">
        <f>VLOOKUP($A3771,UserCarData!$A:$R,18,0)</f>
        <v>N</v>
      </c>
    </row>
    <row r="3772" spans="1:4" x14ac:dyDescent="0.25">
      <c r="A3772">
        <v>5830</v>
      </c>
      <c r="B3772">
        <f>VLOOKUP($A3772,UserCarData!$A:$R,14,0)</f>
        <v>1248</v>
      </c>
      <c r="C3772">
        <f t="shared" si="58"/>
        <v>2</v>
      </c>
      <c r="D3772" t="str">
        <f>VLOOKUP($A3772,UserCarData!$A:$R,18,0)</f>
        <v>N</v>
      </c>
    </row>
    <row r="3773" spans="1:4" x14ac:dyDescent="0.25">
      <c r="A3773">
        <v>5832</v>
      </c>
      <c r="B3773">
        <f>VLOOKUP($A3773,UserCarData!$A:$R,14,0)</f>
        <v>1248</v>
      </c>
      <c r="C3773">
        <f t="shared" si="58"/>
        <v>2</v>
      </c>
      <c r="D3773" t="str">
        <f>VLOOKUP($A3773,UserCarData!$A:$R,18,0)</f>
        <v>N</v>
      </c>
    </row>
    <row r="3774" spans="1:4" x14ac:dyDescent="0.25">
      <c r="A3774">
        <v>5834</v>
      </c>
      <c r="B3774">
        <f>VLOOKUP($A3774,UserCarData!$A:$R,14,0)</f>
        <v>1248</v>
      </c>
      <c r="C3774">
        <f t="shared" si="58"/>
        <v>2</v>
      </c>
      <c r="D3774" t="str">
        <f>VLOOKUP($A3774,UserCarData!$A:$R,18,0)</f>
        <v>N</v>
      </c>
    </row>
    <row r="3775" spans="1:4" x14ac:dyDescent="0.25">
      <c r="A3775">
        <v>5841</v>
      </c>
      <c r="B3775">
        <f>VLOOKUP($A3775,UserCarData!$A:$R,14,0)</f>
        <v>1248</v>
      </c>
      <c r="C3775">
        <f t="shared" si="58"/>
        <v>2</v>
      </c>
      <c r="D3775" t="str">
        <f>VLOOKUP($A3775,UserCarData!$A:$R,18,0)</f>
        <v>N</v>
      </c>
    </row>
    <row r="3776" spans="1:4" x14ac:dyDescent="0.25">
      <c r="A3776">
        <v>5843</v>
      </c>
      <c r="B3776">
        <f>VLOOKUP($A3776,UserCarData!$A:$R,14,0)</f>
        <v>1248</v>
      </c>
      <c r="C3776">
        <f t="shared" si="58"/>
        <v>2</v>
      </c>
      <c r="D3776" t="str">
        <f>VLOOKUP($A3776,UserCarData!$A:$R,18,0)</f>
        <v>N</v>
      </c>
    </row>
    <row r="3777" spans="1:4" x14ac:dyDescent="0.25">
      <c r="A3777">
        <v>5850</v>
      </c>
      <c r="B3777">
        <f>VLOOKUP($A3777,UserCarData!$A:$R,14,0)</f>
        <v>1248</v>
      </c>
      <c r="C3777">
        <f t="shared" si="58"/>
        <v>2</v>
      </c>
      <c r="D3777" t="str">
        <f>VLOOKUP($A3777,UserCarData!$A:$R,18,0)</f>
        <v>N</v>
      </c>
    </row>
    <row r="3778" spans="1:4" x14ac:dyDescent="0.25">
      <c r="A3778">
        <v>5853</v>
      </c>
      <c r="B3778">
        <f>VLOOKUP($A3778,UserCarData!$A:$R,14,0)</f>
        <v>1248</v>
      </c>
      <c r="C3778">
        <f t="shared" ref="C3778:C3841" si="59">IF(AND(B3778&gt;=500,B3778&lt;1000),1,IF(AND(B3778&gt;=1000,B3778&lt;1500),2,IF(AND(B3778&gt;=1500,B3778&lt;2000),3,IF(AND(B3778&gt;=2000,B3778&lt;2500),4,IF(AND(B3778&gt;=2500,B3778&lt;3000),5,IF(AND(B3778&gt;=3000,B3778&lt;3500),6,IF(AND(B3778&gt;=3500,B3778&lt;4000),7,8)))))))</f>
        <v>2</v>
      </c>
      <c r="D3778" t="str">
        <f>VLOOKUP($A3778,UserCarData!$A:$R,18,0)</f>
        <v>N</v>
      </c>
    </row>
    <row r="3779" spans="1:4" x14ac:dyDescent="0.25">
      <c r="A3779">
        <v>5855</v>
      </c>
      <c r="B3779">
        <f>VLOOKUP($A3779,UserCarData!$A:$R,14,0)</f>
        <v>1248</v>
      </c>
      <c r="C3779">
        <f t="shared" si="59"/>
        <v>2</v>
      </c>
      <c r="D3779" t="str">
        <f>VLOOKUP($A3779,UserCarData!$A:$R,18,0)</f>
        <v>N</v>
      </c>
    </row>
    <row r="3780" spans="1:4" x14ac:dyDescent="0.25">
      <c r="A3780">
        <v>5865</v>
      </c>
      <c r="B3780">
        <f>VLOOKUP($A3780,UserCarData!$A:$R,14,0)</f>
        <v>1248</v>
      </c>
      <c r="C3780">
        <f t="shared" si="59"/>
        <v>2</v>
      </c>
      <c r="D3780" t="str">
        <f>VLOOKUP($A3780,UserCarData!$A:$R,18,0)</f>
        <v>N</v>
      </c>
    </row>
    <row r="3781" spans="1:4" x14ac:dyDescent="0.25">
      <c r="A3781">
        <v>5869</v>
      </c>
      <c r="B3781">
        <f>VLOOKUP($A3781,UserCarData!$A:$R,14,0)</f>
        <v>1248</v>
      </c>
      <c r="C3781">
        <f t="shared" si="59"/>
        <v>2</v>
      </c>
      <c r="D3781" t="str">
        <f>VLOOKUP($A3781,UserCarData!$A:$R,18,0)</f>
        <v>N</v>
      </c>
    </row>
    <row r="3782" spans="1:4" x14ac:dyDescent="0.25">
      <c r="A3782">
        <v>5876</v>
      </c>
      <c r="B3782">
        <f>VLOOKUP($A3782,UserCarData!$A:$R,14,0)</f>
        <v>1248</v>
      </c>
      <c r="C3782">
        <f t="shared" si="59"/>
        <v>2</v>
      </c>
      <c r="D3782" t="str">
        <f>VLOOKUP($A3782,UserCarData!$A:$R,18,0)</f>
        <v>N</v>
      </c>
    </row>
    <row r="3783" spans="1:4" x14ac:dyDescent="0.25">
      <c r="A3783">
        <v>5877</v>
      </c>
      <c r="B3783">
        <f>VLOOKUP($A3783,UserCarData!$A:$R,14,0)</f>
        <v>1248</v>
      </c>
      <c r="C3783">
        <f t="shared" si="59"/>
        <v>2</v>
      </c>
      <c r="D3783" t="str">
        <f>VLOOKUP($A3783,UserCarData!$A:$R,18,0)</f>
        <v>N</v>
      </c>
    </row>
    <row r="3784" spans="1:4" x14ac:dyDescent="0.25">
      <c r="A3784">
        <v>5882</v>
      </c>
      <c r="B3784">
        <f>VLOOKUP($A3784,UserCarData!$A:$R,14,0)</f>
        <v>1248</v>
      </c>
      <c r="C3784">
        <f t="shared" si="59"/>
        <v>2</v>
      </c>
      <c r="D3784" t="str">
        <f>VLOOKUP($A3784,UserCarData!$A:$R,18,0)</f>
        <v>N</v>
      </c>
    </row>
    <row r="3785" spans="1:4" x14ac:dyDescent="0.25">
      <c r="A3785">
        <v>5885</v>
      </c>
      <c r="B3785">
        <f>VLOOKUP($A3785,UserCarData!$A:$R,14,0)</f>
        <v>1248</v>
      </c>
      <c r="C3785">
        <f t="shared" si="59"/>
        <v>2</v>
      </c>
      <c r="D3785" t="str">
        <f>VLOOKUP($A3785,UserCarData!$A:$R,18,0)</f>
        <v>N</v>
      </c>
    </row>
    <row r="3786" spans="1:4" x14ac:dyDescent="0.25">
      <c r="A3786">
        <v>5904</v>
      </c>
      <c r="B3786">
        <f>VLOOKUP($A3786,UserCarData!$A:$R,14,0)</f>
        <v>1248</v>
      </c>
      <c r="C3786">
        <f t="shared" si="59"/>
        <v>2</v>
      </c>
      <c r="D3786" t="str">
        <f>VLOOKUP($A3786,UserCarData!$A:$R,18,0)</f>
        <v>N</v>
      </c>
    </row>
    <row r="3787" spans="1:4" x14ac:dyDescent="0.25">
      <c r="A3787">
        <v>5906</v>
      </c>
      <c r="B3787">
        <f>VLOOKUP($A3787,UserCarData!$A:$R,14,0)</f>
        <v>1248</v>
      </c>
      <c r="C3787">
        <f t="shared" si="59"/>
        <v>2</v>
      </c>
      <c r="D3787" t="str">
        <f>VLOOKUP($A3787,UserCarData!$A:$R,18,0)</f>
        <v>N</v>
      </c>
    </row>
    <row r="3788" spans="1:4" x14ac:dyDescent="0.25">
      <c r="A3788">
        <v>5908</v>
      </c>
      <c r="B3788">
        <f>VLOOKUP($A3788,UserCarData!$A:$R,14,0)</f>
        <v>1248</v>
      </c>
      <c r="C3788">
        <f t="shared" si="59"/>
        <v>2</v>
      </c>
      <c r="D3788" t="str">
        <f>VLOOKUP($A3788,UserCarData!$A:$R,18,0)</f>
        <v>N</v>
      </c>
    </row>
    <row r="3789" spans="1:4" x14ac:dyDescent="0.25">
      <c r="A3789">
        <v>5916</v>
      </c>
      <c r="B3789">
        <f>VLOOKUP($A3789,UserCarData!$A:$R,14,0)</f>
        <v>1248</v>
      </c>
      <c r="C3789">
        <f t="shared" si="59"/>
        <v>2</v>
      </c>
      <c r="D3789" t="str">
        <f>VLOOKUP($A3789,UserCarData!$A:$R,18,0)</f>
        <v>N</v>
      </c>
    </row>
    <row r="3790" spans="1:4" x14ac:dyDescent="0.25">
      <c r="A3790">
        <v>5921</v>
      </c>
      <c r="B3790">
        <f>VLOOKUP($A3790,UserCarData!$A:$R,14,0)</f>
        <v>1248</v>
      </c>
      <c r="C3790">
        <f t="shared" si="59"/>
        <v>2</v>
      </c>
      <c r="D3790" t="str">
        <f>VLOOKUP($A3790,UserCarData!$A:$R,18,0)</f>
        <v>N</v>
      </c>
    </row>
    <row r="3791" spans="1:4" x14ac:dyDescent="0.25">
      <c r="A3791">
        <v>5927</v>
      </c>
      <c r="B3791">
        <f>VLOOKUP($A3791,UserCarData!$A:$R,14,0)</f>
        <v>1248</v>
      </c>
      <c r="C3791">
        <f t="shared" si="59"/>
        <v>2</v>
      </c>
      <c r="D3791" t="str">
        <f>VLOOKUP($A3791,UserCarData!$A:$R,18,0)</f>
        <v>N</v>
      </c>
    </row>
    <row r="3792" spans="1:4" x14ac:dyDescent="0.25">
      <c r="A3792">
        <v>5931</v>
      </c>
      <c r="B3792">
        <f>VLOOKUP($A3792,UserCarData!$A:$R,14,0)</f>
        <v>1248</v>
      </c>
      <c r="C3792">
        <f t="shared" si="59"/>
        <v>2</v>
      </c>
      <c r="D3792" t="str">
        <f>VLOOKUP($A3792,UserCarData!$A:$R,18,0)</f>
        <v>N</v>
      </c>
    </row>
    <row r="3793" spans="1:4" x14ac:dyDescent="0.25">
      <c r="A3793">
        <v>5941</v>
      </c>
      <c r="B3793">
        <f>VLOOKUP($A3793,UserCarData!$A:$R,14,0)</f>
        <v>1248</v>
      </c>
      <c r="C3793">
        <f t="shared" si="59"/>
        <v>2</v>
      </c>
      <c r="D3793" t="str">
        <f>VLOOKUP($A3793,UserCarData!$A:$R,18,0)</f>
        <v>N</v>
      </c>
    </row>
    <row r="3794" spans="1:4" x14ac:dyDescent="0.25">
      <c r="A3794">
        <v>5944</v>
      </c>
      <c r="B3794">
        <f>VLOOKUP($A3794,UserCarData!$A:$R,14,0)</f>
        <v>1248</v>
      </c>
      <c r="C3794">
        <f t="shared" si="59"/>
        <v>2</v>
      </c>
      <c r="D3794" t="str">
        <f>VLOOKUP($A3794,UserCarData!$A:$R,18,0)</f>
        <v>N</v>
      </c>
    </row>
    <row r="3795" spans="1:4" x14ac:dyDescent="0.25">
      <c r="A3795">
        <v>5945</v>
      </c>
      <c r="B3795">
        <f>VLOOKUP($A3795,UserCarData!$A:$R,14,0)</f>
        <v>1248</v>
      </c>
      <c r="C3795">
        <f t="shared" si="59"/>
        <v>2</v>
      </c>
      <c r="D3795" t="str">
        <f>VLOOKUP($A3795,UserCarData!$A:$R,18,0)</f>
        <v>N</v>
      </c>
    </row>
    <row r="3796" spans="1:4" x14ac:dyDescent="0.25">
      <c r="A3796">
        <v>5969</v>
      </c>
      <c r="B3796">
        <f>VLOOKUP($A3796,UserCarData!$A:$R,14,0)</f>
        <v>1248</v>
      </c>
      <c r="C3796">
        <f t="shared" si="59"/>
        <v>2</v>
      </c>
      <c r="D3796" t="str">
        <f>VLOOKUP($A3796,UserCarData!$A:$R,18,0)</f>
        <v>N</v>
      </c>
    </row>
    <row r="3797" spans="1:4" x14ac:dyDescent="0.25">
      <c r="A3797">
        <v>5970</v>
      </c>
      <c r="B3797">
        <f>VLOOKUP($A3797,UserCarData!$A:$R,14,0)</f>
        <v>1248</v>
      </c>
      <c r="C3797">
        <f t="shared" si="59"/>
        <v>2</v>
      </c>
      <c r="D3797" t="str">
        <f>VLOOKUP($A3797,UserCarData!$A:$R,18,0)</f>
        <v>N</v>
      </c>
    </row>
    <row r="3798" spans="1:4" x14ac:dyDescent="0.25">
      <c r="A3798">
        <v>5974</v>
      </c>
      <c r="B3798">
        <f>VLOOKUP($A3798,UserCarData!$A:$R,14,0)</f>
        <v>1248</v>
      </c>
      <c r="C3798">
        <f t="shared" si="59"/>
        <v>2</v>
      </c>
      <c r="D3798" t="str">
        <f>VLOOKUP($A3798,UserCarData!$A:$R,18,0)</f>
        <v>N</v>
      </c>
    </row>
    <row r="3799" spans="1:4" x14ac:dyDescent="0.25">
      <c r="A3799">
        <v>5980</v>
      </c>
      <c r="B3799">
        <f>VLOOKUP($A3799,UserCarData!$A:$R,14,0)</f>
        <v>1248</v>
      </c>
      <c r="C3799">
        <f t="shared" si="59"/>
        <v>2</v>
      </c>
      <c r="D3799" t="str">
        <f>VLOOKUP($A3799,UserCarData!$A:$R,18,0)</f>
        <v>N</v>
      </c>
    </row>
    <row r="3800" spans="1:4" x14ac:dyDescent="0.25">
      <c r="A3800">
        <v>5982</v>
      </c>
      <c r="B3800">
        <f>VLOOKUP($A3800,UserCarData!$A:$R,14,0)</f>
        <v>1248</v>
      </c>
      <c r="C3800">
        <f t="shared" si="59"/>
        <v>2</v>
      </c>
      <c r="D3800" t="str">
        <f>VLOOKUP($A3800,UserCarData!$A:$R,18,0)</f>
        <v>N</v>
      </c>
    </row>
    <row r="3801" spans="1:4" x14ac:dyDescent="0.25">
      <c r="A3801">
        <v>5983</v>
      </c>
      <c r="B3801">
        <f>VLOOKUP($A3801,UserCarData!$A:$R,14,0)</f>
        <v>1248</v>
      </c>
      <c r="C3801">
        <f t="shared" si="59"/>
        <v>2</v>
      </c>
      <c r="D3801" t="str">
        <f>VLOOKUP($A3801,UserCarData!$A:$R,18,0)</f>
        <v>N</v>
      </c>
    </row>
    <row r="3802" spans="1:4" x14ac:dyDescent="0.25">
      <c r="A3802">
        <v>5997</v>
      </c>
      <c r="B3802">
        <f>VLOOKUP($A3802,UserCarData!$A:$R,14,0)</f>
        <v>1248</v>
      </c>
      <c r="C3802">
        <f t="shared" si="59"/>
        <v>2</v>
      </c>
      <c r="D3802" t="str">
        <f>VLOOKUP($A3802,UserCarData!$A:$R,18,0)</f>
        <v>N</v>
      </c>
    </row>
    <row r="3803" spans="1:4" x14ac:dyDescent="0.25">
      <c r="A3803">
        <v>5999</v>
      </c>
      <c r="B3803">
        <f>VLOOKUP($A3803,UserCarData!$A:$R,14,0)</f>
        <v>1248</v>
      </c>
      <c r="C3803">
        <f t="shared" si="59"/>
        <v>2</v>
      </c>
      <c r="D3803" t="str">
        <f>VLOOKUP($A3803,UserCarData!$A:$R,18,0)</f>
        <v>N</v>
      </c>
    </row>
    <row r="3804" spans="1:4" x14ac:dyDescent="0.25">
      <c r="A3804">
        <v>6053</v>
      </c>
      <c r="B3804">
        <f>VLOOKUP($A3804,UserCarData!$A:$R,14,0)</f>
        <v>1248</v>
      </c>
      <c r="C3804">
        <f t="shared" si="59"/>
        <v>2</v>
      </c>
      <c r="D3804" t="str">
        <f>VLOOKUP($A3804,UserCarData!$A:$R,18,0)</f>
        <v>N</v>
      </c>
    </row>
    <row r="3805" spans="1:4" x14ac:dyDescent="0.25">
      <c r="A3805">
        <v>6054</v>
      </c>
      <c r="B3805">
        <f>VLOOKUP($A3805,UserCarData!$A:$R,14,0)</f>
        <v>1248</v>
      </c>
      <c r="C3805">
        <f t="shared" si="59"/>
        <v>2</v>
      </c>
      <c r="D3805" t="str">
        <f>VLOOKUP($A3805,UserCarData!$A:$R,18,0)</f>
        <v>N</v>
      </c>
    </row>
    <row r="3806" spans="1:4" x14ac:dyDescent="0.25">
      <c r="A3806">
        <v>6056</v>
      </c>
      <c r="B3806">
        <f>VLOOKUP($A3806,UserCarData!$A:$R,14,0)</f>
        <v>1248</v>
      </c>
      <c r="C3806">
        <f t="shared" si="59"/>
        <v>2</v>
      </c>
      <c r="D3806" t="str">
        <f>VLOOKUP($A3806,UserCarData!$A:$R,18,0)</f>
        <v>N</v>
      </c>
    </row>
    <row r="3807" spans="1:4" x14ac:dyDescent="0.25">
      <c r="A3807">
        <v>6066</v>
      </c>
      <c r="B3807">
        <f>VLOOKUP($A3807,UserCarData!$A:$R,14,0)</f>
        <v>1248</v>
      </c>
      <c r="C3807">
        <f t="shared" si="59"/>
        <v>2</v>
      </c>
      <c r="D3807" t="str">
        <f>VLOOKUP($A3807,UserCarData!$A:$R,18,0)</f>
        <v>N</v>
      </c>
    </row>
    <row r="3808" spans="1:4" x14ac:dyDescent="0.25">
      <c r="A3808">
        <v>6067</v>
      </c>
      <c r="B3808">
        <f>VLOOKUP($A3808,UserCarData!$A:$R,14,0)</f>
        <v>1248</v>
      </c>
      <c r="C3808">
        <f t="shared" si="59"/>
        <v>2</v>
      </c>
      <c r="D3808" t="str">
        <f>VLOOKUP($A3808,UserCarData!$A:$R,18,0)</f>
        <v>N</v>
      </c>
    </row>
    <row r="3809" spans="1:4" x14ac:dyDescent="0.25">
      <c r="A3809">
        <v>6070</v>
      </c>
      <c r="B3809">
        <f>VLOOKUP($A3809,UserCarData!$A:$R,14,0)</f>
        <v>1248</v>
      </c>
      <c r="C3809">
        <f t="shared" si="59"/>
        <v>2</v>
      </c>
      <c r="D3809" t="str">
        <f>VLOOKUP($A3809,UserCarData!$A:$R,18,0)</f>
        <v>N</v>
      </c>
    </row>
    <row r="3810" spans="1:4" x14ac:dyDescent="0.25">
      <c r="A3810">
        <v>6081</v>
      </c>
      <c r="B3810">
        <f>VLOOKUP($A3810,UserCarData!$A:$R,14,0)</f>
        <v>1248</v>
      </c>
      <c r="C3810">
        <f t="shared" si="59"/>
        <v>2</v>
      </c>
      <c r="D3810" t="str">
        <f>VLOOKUP($A3810,UserCarData!$A:$R,18,0)</f>
        <v>N</v>
      </c>
    </row>
    <row r="3811" spans="1:4" x14ac:dyDescent="0.25">
      <c r="A3811">
        <v>6090</v>
      </c>
      <c r="B3811">
        <f>VLOOKUP($A3811,UserCarData!$A:$R,14,0)</f>
        <v>1248</v>
      </c>
      <c r="C3811">
        <f t="shared" si="59"/>
        <v>2</v>
      </c>
      <c r="D3811" t="str">
        <f>VLOOKUP($A3811,UserCarData!$A:$R,18,0)</f>
        <v>N</v>
      </c>
    </row>
    <row r="3812" spans="1:4" x14ac:dyDescent="0.25">
      <c r="A3812">
        <v>6095</v>
      </c>
      <c r="B3812">
        <f>VLOOKUP($A3812,UserCarData!$A:$R,14,0)</f>
        <v>1248</v>
      </c>
      <c r="C3812">
        <f t="shared" si="59"/>
        <v>2</v>
      </c>
      <c r="D3812" t="str">
        <f>VLOOKUP($A3812,UserCarData!$A:$R,18,0)</f>
        <v>N</v>
      </c>
    </row>
    <row r="3813" spans="1:4" x14ac:dyDescent="0.25">
      <c r="A3813">
        <v>6096</v>
      </c>
      <c r="B3813">
        <f>VLOOKUP($A3813,UserCarData!$A:$R,14,0)</f>
        <v>1248</v>
      </c>
      <c r="C3813">
        <f t="shared" si="59"/>
        <v>2</v>
      </c>
      <c r="D3813" t="str">
        <f>VLOOKUP($A3813,UserCarData!$A:$R,18,0)</f>
        <v>N</v>
      </c>
    </row>
    <row r="3814" spans="1:4" x14ac:dyDescent="0.25">
      <c r="A3814">
        <v>6097</v>
      </c>
      <c r="B3814">
        <f>VLOOKUP($A3814,UserCarData!$A:$R,14,0)</f>
        <v>1248</v>
      </c>
      <c r="C3814">
        <f t="shared" si="59"/>
        <v>2</v>
      </c>
      <c r="D3814" t="str">
        <f>VLOOKUP($A3814,UserCarData!$A:$R,18,0)</f>
        <v>N</v>
      </c>
    </row>
    <row r="3815" spans="1:4" x14ac:dyDescent="0.25">
      <c r="A3815">
        <v>6114</v>
      </c>
      <c r="B3815">
        <f>VLOOKUP($A3815,UserCarData!$A:$R,14,0)</f>
        <v>1248</v>
      </c>
      <c r="C3815">
        <f t="shared" si="59"/>
        <v>2</v>
      </c>
      <c r="D3815" t="str">
        <f>VLOOKUP($A3815,UserCarData!$A:$R,18,0)</f>
        <v>N</v>
      </c>
    </row>
    <row r="3816" spans="1:4" x14ac:dyDescent="0.25">
      <c r="A3816">
        <v>6122</v>
      </c>
      <c r="B3816">
        <f>VLOOKUP($A3816,UserCarData!$A:$R,14,0)</f>
        <v>1248</v>
      </c>
      <c r="C3816">
        <f t="shared" si="59"/>
        <v>2</v>
      </c>
      <c r="D3816" t="str">
        <f>VLOOKUP($A3816,UserCarData!$A:$R,18,0)</f>
        <v>N</v>
      </c>
    </row>
    <row r="3817" spans="1:4" x14ac:dyDescent="0.25">
      <c r="A3817">
        <v>6123</v>
      </c>
      <c r="B3817">
        <f>VLOOKUP($A3817,UserCarData!$A:$R,14,0)</f>
        <v>1248</v>
      </c>
      <c r="C3817">
        <f t="shared" si="59"/>
        <v>2</v>
      </c>
      <c r="D3817" t="str">
        <f>VLOOKUP($A3817,UserCarData!$A:$R,18,0)</f>
        <v>N</v>
      </c>
    </row>
    <row r="3818" spans="1:4" x14ac:dyDescent="0.25">
      <c r="A3818">
        <v>6125</v>
      </c>
      <c r="B3818">
        <f>VLOOKUP($A3818,UserCarData!$A:$R,14,0)</f>
        <v>1248</v>
      </c>
      <c r="C3818">
        <f t="shared" si="59"/>
        <v>2</v>
      </c>
      <c r="D3818" t="str">
        <f>VLOOKUP($A3818,UserCarData!$A:$R,18,0)</f>
        <v>N</v>
      </c>
    </row>
    <row r="3819" spans="1:4" x14ac:dyDescent="0.25">
      <c r="A3819">
        <v>6126</v>
      </c>
      <c r="B3819">
        <f>VLOOKUP($A3819,UserCarData!$A:$R,14,0)</f>
        <v>1248</v>
      </c>
      <c r="C3819">
        <f t="shared" si="59"/>
        <v>2</v>
      </c>
      <c r="D3819" t="str">
        <f>VLOOKUP($A3819,UserCarData!$A:$R,18,0)</f>
        <v>N</v>
      </c>
    </row>
    <row r="3820" spans="1:4" x14ac:dyDescent="0.25">
      <c r="A3820">
        <v>6133</v>
      </c>
      <c r="B3820">
        <f>VLOOKUP($A3820,UserCarData!$A:$R,14,0)</f>
        <v>1248</v>
      </c>
      <c r="C3820">
        <f t="shared" si="59"/>
        <v>2</v>
      </c>
      <c r="D3820" t="str">
        <f>VLOOKUP($A3820,UserCarData!$A:$R,18,0)</f>
        <v>N</v>
      </c>
    </row>
    <row r="3821" spans="1:4" x14ac:dyDescent="0.25">
      <c r="A3821">
        <v>6135</v>
      </c>
      <c r="B3821">
        <f>VLOOKUP($A3821,UserCarData!$A:$R,14,0)</f>
        <v>1248</v>
      </c>
      <c r="C3821">
        <f t="shared" si="59"/>
        <v>2</v>
      </c>
      <c r="D3821" t="str">
        <f>VLOOKUP($A3821,UserCarData!$A:$R,18,0)</f>
        <v>N</v>
      </c>
    </row>
    <row r="3822" spans="1:4" x14ac:dyDescent="0.25">
      <c r="A3822">
        <v>6136</v>
      </c>
      <c r="B3822">
        <f>VLOOKUP($A3822,UserCarData!$A:$R,14,0)</f>
        <v>1248</v>
      </c>
      <c r="C3822">
        <f t="shared" si="59"/>
        <v>2</v>
      </c>
      <c r="D3822" t="str">
        <f>VLOOKUP($A3822,UserCarData!$A:$R,18,0)</f>
        <v>N</v>
      </c>
    </row>
    <row r="3823" spans="1:4" x14ac:dyDescent="0.25">
      <c r="A3823">
        <v>6155</v>
      </c>
      <c r="B3823">
        <f>VLOOKUP($A3823,UserCarData!$A:$R,14,0)</f>
        <v>1248</v>
      </c>
      <c r="C3823">
        <f t="shared" si="59"/>
        <v>2</v>
      </c>
      <c r="D3823" t="str">
        <f>VLOOKUP($A3823,UserCarData!$A:$R,18,0)</f>
        <v>N</v>
      </c>
    </row>
    <row r="3824" spans="1:4" x14ac:dyDescent="0.25">
      <c r="A3824">
        <v>6174</v>
      </c>
      <c r="B3824">
        <f>VLOOKUP($A3824,UserCarData!$A:$R,14,0)</f>
        <v>1248</v>
      </c>
      <c r="C3824">
        <f t="shared" si="59"/>
        <v>2</v>
      </c>
      <c r="D3824" t="str">
        <f>VLOOKUP($A3824,UserCarData!$A:$R,18,0)</f>
        <v>N</v>
      </c>
    </row>
    <row r="3825" spans="1:4" x14ac:dyDescent="0.25">
      <c r="A3825">
        <v>6190</v>
      </c>
      <c r="B3825">
        <f>VLOOKUP($A3825,UserCarData!$A:$R,14,0)</f>
        <v>1248</v>
      </c>
      <c r="C3825">
        <f t="shared" si="59"/>
        <v>2</v>
      </c>
      <c r="D3825" t="str">
        <f>VLOOKUP($A3825,UserCarData!$A:$R,18,0)</f>
        <v>N</v>
      </c>
    </row>
    <row r="3826" spans="1:4" x14ac:dyDescent="0.25">
      <c r="A3826">
        <v>6191</v>
      </c>
      <c r="B3826">
        <f>VLOOKUP($A3826,UserCarData!$A:$R,14,0)</f>
        <v>1248</v>
      </c>
      <c r="C3826">
        <f t="shared" si="59"/>
        <v>2</v>
      </c>
      <c r="D3826" t="str">
        <f>VLOOKUP($A3826,UserCarData!$A:$R,18,0)</f>
        <v>N</v>
      </c>
    </row>
    <row r="3827" spans="1:4" x14ac:dyDescent="0.25">
      <c r="A3827">
        <v>6193</v>
      </c>
      <c r="B3827">
        <f>VLOOKUP($A3827,UserCarData!$A:$R,14,0)</f>
        <v>1248</v>
      </c>
      <c r="C3827">
        <f t="shared" si="59"/>
        <v>2</v>
      </c>
      <c r="D3827" t="str">
        <f>VLOOKUP($A3827,UserCarData!$A:$R,18,0)</f>
        <v>N</v>
      </c>
    </row>
    <row r="3828" spans="1:4" x14ac:dyDescent="0.25">
      <c r="A3828">
        <v>6195</v>
      </c>
      <c r="B3828">
        <f>VLOOKUP($A3828,UserCarData!$A:$R,14,0)</f>
        <v>1248</v>
      </c>
      <c r="C3828">
        <f t="shared" si="59"/>
        <v>2</v>
      </c>
      <c r="D3828" t="str">
        <f>VLOOKUP($A3828,UserCarData!$A:$R,18,0)</f>
        <v>N</v>
      </c>
    </row>
    <row r="3829" spans="1:4" x14ac:dyDescent="0.25">
      <c r="A3829">
        <v>6213</v>
      </c>
      <c r="B3829">
        <f>VLOOKUP($A3829,UserCarData!$A:$R,14,0)</f>
        <v>1248</v>
      </c>
      <c r="C3829">
        <f t="shared" si="59"/>
        <v>2</v>
      </c>
      <c r="D3829" t="str">
        <f>VLOOKUP($A3829,UserCarData!$A:$R,18,0)</f>
        <v>N</v>
      </c>
    </row>
    <row r="3830" spans="1:4" x14ac:dyDescent="0.25">
      <c r="A3830">
        <v>6217</v>
      </c>
      <c r="B3830">
        <f>VLOOKUP($A3830,UserCarData!$A:$R,14,0)</f>
        <v>1248</v>
      </c>
      <c r="C3830">
        <f t="shared" si="59"/>
        <v>2</v>
      </c>
      <c r="D3830" t="str">
        <f>VLOOKUP($A3830,UserCarData!$A:$R,18,0)</f>
        <v>N</v>
      </c>
    </row>
    <row r="3831" spans="1:4" x14ac:dyDescent="0.25">
      <c r="A3831">
        <v>6225</v>
      </c>
      <c r="B3831">
        <f>VLOOKUP($A3831,UserCarData!$A:$R,14,0)</f>
        <v>1248</v>
      </c>
      <c r="C3831">
        <f t="shared" si="59"/>
        <v>2</v>
      </c>
      <c r="D3831" t="str">
        <f>VLOOKUP($A3831,UserCarData!$A:$R,18,0)</f>
        <v>N</v>
      </c>
    </row>
    <row r="3832" spans="1:4" x14ac:dyDescent="0.25">
      <c r="A3832">
        <v>6238</v>
      </c>
      <c r="B3832">
        <f>VLOOKUP($A3832,UserCarData!$A:$R,14,0)</f>
        <v>1248</v>
      </c>
      <c r="C3832">
        <f t="shared" si="59"/>
        <v>2</v>
      </c>
      <c r="D3832" t="str">
        <f>VLOOKUP($A3832,UserCarData!$A:$R,18,0)</f>
        <v>N</v>
      </c>
    </row>
    <row r="3833" spans="1:4" x14ac:dyDescent="0.25">
      <c r="A3833">
        <v>6243</v>
      </c>
      <c r="B3833">
        <f>VLOOKUP($A3833,UserCarData!$A:$R,14,0)</f>
        <v>1248</v>
      </c>
      <c r="C3833">
        <f t="shared" si="59"/>
        <v>2</v>
      </c>
      <c r="D3833" t="str">
        <f>VLOOKUP($A3833,UserCarData!$A:$R,18,0)</f>
        <v>N</v>
      </c>
    </row>
    <row r="3834" spans="1:4" x14ac:dyDescent="0.25">
      <c r="A3834">
        <v>6244</v>
      </c>
      <c r="B3834">
        <f>VLOOKUP($A3834,UserCarData!$A:$R,14,0)</f>
        <v>1248</v>
      </c>
      <c r="C3834">
        <f t="shared" si="59"/>
        <v>2</v>
      </c>
      <c r="D3834" t="str">
        <f>VLOOKUP($A3834,UserCarData!$A:$R,18,0)</f>
        <v>N</v>
      </c>
    </row>
    <row r="3835" spans="1:4" x14ac:dyDescent="0.25">
      <c r="A3835">
        <v>6246</v>
      </c>
      <c r="B3835">
        <f>VLOOKUP($A3835,UserCarData!$A:$R,14,0)</f>
        <v>1248</v>
      </c>
      <c r="C3835">
        <f t="shared" si="59"/>
        <v>2</v>
      </c>
      <c r="D3835" t="str">
        <f>VLOOKUP($A3835,UserCarData!$A:$R,18,0)</f>
        <v>N</v>
      </c>
    </row>
    <row r="3836" spans="1:4" x14ac:dyDescent="0.25">
      <c r="A3836">
        <v>6253</v>
      </c>
      <c r="B3836">
        <f>VLOOKUP($A3836,UserCarData!$A:$R,14,0)</f>
        <v>1248</v>
      </c>
      <c r="C3836">
        <f t="shared" si="59"/>
        <v>2</v>
      </c>
      <c r="D3836" t="str">
        <f>VLOOKUP($A3836,UserCarData!$A:$R,18,0)</f>
        <v>N</v>
      </c>
    </row>
    <row r="3837" spans="1:4" x14ac:dyDescent="0.25">
      <c r="A3837">
        <v>6264</v>
      </c>
      <c r="B3837">
        <f>VLOOKUP($A3837,UserCarData!$A:$R,14,0)</f>
        <v>1248</v>
      </c>
      <c r="C3837">
        <f t="shared" si="59"/>
        <v>2</v>
      </c>
      <c r="D3837" t="str">
        <f>VLOOKUP($A3837,UserCarData!$A:$R,18,0)</f>
        <v>N</v>
      </c>
    </row>
    <row r="3838" spans="1:4" x14ac:dyDescent="0.25">
      <c r="A3838">
        <v>6271</v>
      </c>
      <c r="B3838">
        <f>VLOOKUP($A3838,UserCarData!$A:$R,14,0)</f>
        <v>1248</v>
      </c>
      <c r="C3838">
        <f t="shared" si="59"/>
        <v>2</v>
      </c>
      <c r="D3838" t="str">
        <f>VLOOKUP($A3838,UserCarData!$A:$R,18,0)</f>
        <v>N</v>
      </c>
    </row>
    <row r="3839" spans="1:4" x14ac:dyDescent="0.25">
      <c r="A3839">
        <v>6275</v>
      </c>
      <c r="B3839">
        <f>VLOOKUP($A3839,UserCarData!$A:$R,14,0)</f>
        <v>1248</v>
      </c>
      <c r="C3839">
        <f t="shared" si="59"/>
        <v>2</v>
      </c>
      <c r="D3839" t="str">
        <f>VLOOKUP($A3839,UserCarData!$A:$R,18,0)</f>
        <v>N</v>
      </c>
    </row>
    <row r="3840" spans="1:4" x14ac:dyDescent="0.25">
      <c r="A3840">
        <v>6276</v>
      </c>
      <c r="B3840">
        <f>VLOOKUP($A3840,UserCarData!$A:$R,14,0)</f>
        <v>1248</v>
      </c>
      <c r="C3840">
        <f t="shared" si="59"/>
        <v>2</v>
      </c>
      <c r="D3840" t="str">
        <f>VLOOKUP($A3840,UserCarData!$A:$R,18,0)</f>
        <v>N</v>
      </c>
    </row>
    <row r="3841" spans="1:4" x14ac:dyDescent="0.25">
      <c r="A3841">
        <v>6279</v>
      </c>
      <c r="B3841">
        <f>VLOOKUP($A3841,UserCarData!$A:$R,14,0)</f>
        <v>1248</v>
      </c>
      <c r="C3841">
        <f t="shared" si="59"/>
        <v>2</v>
      </c>
      <c r="D3841" t="str">
        <f>VLOOKUP($A3841,UserCarData!$A:$R,18,0)</f>
        <v>N</v>
      </c>
    </row>
    <row r="3842" spans="1:4" x14ac:dyDescent="0.25">
      <c r="A3842">
        <v>6281</v>
      </c>
      <c r="B3842">
        <f>VLOOKUP($A3842,UserCarData!$A:$R,14,0)</f>
        <v>1248</v>
      </c>
      <c r="C3842">
        <f t="shared" ref="C3842:C3905" si="60">IF(AND(B3842&gt;=500,B3842&lt;1000),1,IF(AND(B3842&gt;=1000,B3842&lt;1500),2,IF(AND(B3842&gt;=1500,B3842&lt;2000),3,IF(AND(B3842&gt;=2000,B3842&lt;2500),4,IF(AND(B3842&gt;=2500,B3842&lt;3000),5,IF(AND(B3842&gt;=3000,B3842&lt;3500),6,IF(AND(B3842&gt;=3500,B3842&lt;4000),7,8)))))))</f>
        <v>2</v>
      </c>
      <c r="D3842" t="str">
        <f>VLOOKUP($A3842,UserCarData!$A:$R,18,0)</f>
        <v>N</v>
      </c>
    </row>
    <row r="3843" spans="1:4" x14ac:dyDescent="0.25">
      <c r="A3843">
        <v>6282</v>
      </c>
      <c r="B3843">
        <f>VLOOKUP($A3843,UserCarData!$A:$R,14,0)</f>
        <v>1248</v>
      </c>
      <c r="C3843">
        <f t="shared" si="60"/>
        <v>2</v>
      </c>
      <c r="D3843" t="str">
        <f>VLOOKUP($A3843,UserCarData!$A:$R,18,0)</f>
        <v>N</v>
      </c>
    </row>
    <row r="3844" spans="1:4" x14ac:dyDescent="0.25">
      <c r="A3844">
        <v>6285</v>
      </c>
      <c r="B3844">
        <f>VLOOKUP($A3844,UserCarData!$A:$R,14,0)</f>
        <v>1248</v>
      </c>
      <c r="C3844">
        <f t="shared" si="60"/>
        <v>2</v>
      </c>
      <c r="D3844" t="str">
        <f>VLOOKUP($A3844,UserCarData!$A:$R,18,0)</f>
        <v>N</v>
      </c>
    </row>
    <row r="3845" spans="1:4" x14ac:dyDescent="0.25">
      <c r="A3845">
        <v>6286</v>
      </c>
      <c r="B3845">
        <f>VLOOKUP($A3845,UserCarData!$A:$R,14,0)</f>
        <v>1248</v>
      </c>
      <c r="C3845">
        <f t="shared" si="60"/>
        <v>2</v>
      </c>
      <c r="D3845" t="str">
        <f>VLOOKUP($A3845,UserCarData!$A:$R,18,0)</f>
        <v>N</v>
      </c>
    </row>
    <row r="3846" spans="1:4" x14ac:dyDescent="0.25">
      <c r="A3846">
        <v>6287</v>
      </c>
      <c r="B3846">
        <f>VLOOKUP($A3846,UserCarData!$A:$R,14,0)</f>
        <v>1248</v>
      </c>
      <c r="C3846">
        <f t="shared" si="60"/>
        <v>2</v>
      </c>
      <c r="D3846" t="str">
        <f>VLOOKUP($A3846,UserCarData!$A:$R,18,0)</f>
        <v>N</v>
      </c>
    </row>
    <row r="3847" spans="1:4" x14ac:dyDescent="0.25">
      <c r="A3847">
        <v>6292</v>
      </c>
      <c r="B3847">
        <f>VLOOKUP($A3847,UserCarData!$A:$R,14,0)</f>
        <v>1248</v>
      </c>
      <c r="C3847">
        <f t="shared" si="60"/>
        <v>2</v>
      </c>
      <c r="D3847" t="str">
        <f>VLOOKUP($A3847,UserCarData!$A:$R,18,0)</f>
        <v>N</v>
      </c>
    </row>
    <row r="3848" spans="1:4" x14ac:dyDescent="0.25">
      <c r="A3848">
        <v>6294</v>
      </c>
      <c r="B3848">
        <f>VLOOKUP($A3848,UserCarData!$A:$R,14,0)</f>
        <v>1248</v>
      </c>
      <c r="C3848">
        <f t="shared" si="60"/>
        <v>2</v>
      </c>
      <c r="D3848" t="str">
        <f>VLOOKUP($A3848,UserCarData!$A:$R,18,0)</f>
        <v>N</v>
      </c>
    </row>
    <row r="3849" spans="1:4" x14ac:dyDescent="0.25">
      <c r="A3849">
        <v>6296</v>
      </c>
      <c r="B3849">
        <f>VLOOKUP($A3849,UserCarData!$A:$R,14,0)</f>
        <v>1248</v>
      </c>
      <c r="C3849">
        <f t="shared" si="60"/>
        <v>2</v>
      </c>
      <c r="D3849" t="str">
        <f>VLOOKUP($A3849,UserCarData!$A:$R,18,0)</f>
        <v>N</v>
      </c>
    </row>
    <row r="3850" spans="1:4" x14ac:dyDescent="0.25">
      <c r="A3850">
        <v>6300</v>
      </c>
      <c r="B3850">
        <f>VLOOKUP($A3850,UserCarData!$A:$R,14,0)</f>
        <v>1248</v>
      </c>
      <c r="C3850">
        <f t="shared" si="60"/>
        <v>2</v>
      </c>
      <c r="D3850" t="str">
        <f>VLOOKUP($A3850,UserCarData!$A:$R,18,0)</f>
        <v>N</v>
      </c>
    </row>
    <row r="3851" spans="1:4" x14ac:dyDescent="0.25">
      <c r="A3851">
        <v>6301</v>
      </c>
      <c r="B3851">
        <f>VLOOKUP($A3851,UserCarData!$A:$R,14,0)</f>
        <v>1248</v>
      </c>
      <c r="C3851">
        <f t="shared" si="60"/>
        <v>2</v>
      </c>
      <c r="D3851" t="str">
        <f>VLOOKUP($A3851,UserCarData!$A:$R,18,0)</f>
        <v>N</v>
      </c>
    </row>
    <row r="3852" spans="1:4" x14ac:dyDescent="0.25">
      <c r="A3852">
        <v>6311</v>
      </c>
      <c r="B3852">
        <f>VLOOKUP($A3852,UserCarData!$A:$R,14,0)</f>
        <v>1248</v>
      </c>
      <c r="C3852">
        <f t="shared" si="60"/>
        <v>2</v>
      </c>
      <c r="D3852" t="str">
        <f>VLOOKUP($A3852,UserCarData!$A:$R,18,0)</f>
        <v>N</v>
      </c>
    </row>
    <row r="3853" spans="1:4" x14ac:dyDescent="0.25">
      <c r="A3853">
        <v>6313</v>
      </c>
      <c r="B3853">
        <f>VLOOKUP($A3853,UserCarData!$A:$R,14,0)</f>
        <v>1248</v>
      </c>
      <c r="C3853">
        <f t="shared" si="60"/>
        <v>2</v>
      </c>
      <c r="D3853" t="str">
        <f>VLOOKUP($A3853,UserCarData!$A:$R,18,0)</f>
        <v>N</v>
      </c>
    </row>
    <row r="3854" spans="1:4" x14ac:dyDescent="0.25">
      <c r="A3854">
        <v>6319</v>
      </c>
      <c r="B3854">
        <f>VLOOKUP($A3854,UserCarData!$A:$R,14,0)</f>
        <v>1248</v>
      </c>
      <c r="C3854">
        <f t="shared" si="60"/>
        <v>2</v>
      </c>
      <c r="D3854" t="str">
        <f>VLOOKUP($A3854,UserCarData!$A:$R,18,0)</f>
        <v>N</v>
      </c>
    </row>
    <row r="3855" spans="1:4" x14ac:dyDescent="0.25">
      <c r="A3855">
        <v>6327</v>
      </c>
      <c r="B3855">
        <f>VLOOKUP($A3855,UserCarData!$A:$R,14,0)</f>
        <v>1248</v>
      </c>
      <c r="C3855">
        <f t="shared" si="60"/>
        <v>2</v>
      </c>
      <c r="D3855" t="str">
        <f>VLOOKUP($A3855,UserCarData!$A:$R,18,0)</f>
        <v>N</v>
      </c>
    </row>
    <row r="3856" spans="1:4" x14ac:dyDescent="0.25">
      <c r="A3856">
        <v>6340</v>
      </c>
      <c r="B3856">
        <f>VLOOKUP($A3856,UserCarData!$A:$R,14,0)</f>
        <v>1248</v>
      </c>
      <c r="C3856">
        <f t="shared" si="60"/>
        <v>2</v>
      </c>
      <c r="D3856" t="str">
        <f>VLOOKUP($A3856,UserCarData!$A:$R,18,0)</f>
        <v>N</v>
      </c>
    </row>
    <row r="3857" spans="1:4" x14ac:dyDescent="0.25">
      <c r="A3857">
        <v>6343</v>
      </c>
      <c r="B3857">
        <f>VLOOKUP($A3857,UserCarData!$A:$R,14,0)</f>
        <v>1248</v>
      </c>
      <c r="C3857">
        <f t="shared" si="60"/>
        <v>2</v>
      </c>
      <c r="D3857" t="str">
        <f>VLOOKUP($A3857,UserCarData!$A:$R,18,0)</f>
        <v>N</v>
      </c>
    </row>
    <row r="3858" spans="1:4" x14ac:dyDescent="0.25">
      <c r="A3858">
        <v>6344</v>
      </c>
      <c r="B3858">
        <f>VLOOKUP($A3858,UserCarData!$A:$R,14,0)</f>
        <v>1248</v>
      </c>
      <c r="C3858">
        <f t="shared" si="60"/>
        <v>2</v>
      </c>
      <c r="D3858" t="str">
        <f>VLOOKUP($A3858,UserCarData!$A:$R,18,0)</f>
        <v>N</v>
      </c>
    </row>
    <row r="3859" spans="1:4" x14ac:dyDescent="0.25">
      <c r="A3859">
        <v>6351</v>
      </c>
      <c r="B3859">
        <f>VLOOKUP($A3859,UserCarData!$A:$R,14,0)</f>
        <v>1248</v>
      </c>
      <c r="C3859">
        <f t="shared" si="60"/>
        <v>2</v>
      </c>
      <c r="D3859" t="str">
        <f>VLOOKUP($A3859,UserCarData!$A:$R,18,0)</f>
        <v>N</v>
      </c>
    </row>
    <row r="3860" spans="1:4" x14ac:dyDescent="0.25">
      <c r="A3860">
        <v>6363</v>
      </c>
      <c r="B3860">
        <f>VLOOKUP($A3860,UserCarData!$A:$R,14,0)</f>
        <v>1248</v>
      </c>
      <c r="C3860">
        <f t="shared" si="60"/>
        <v>2</v>
      </c>
      <c r="D3860" t="str">
        <f>VLOOKUP($A3860,UserCarData!$A:$R,18,0)</f>
        <v>N</v>
      </c>
    </row>
    <row r="3861" spans="1:4" x14ac:dyDescent="0.25">
      <c r="A3861">
        <v>6364</v>
      </c>
      <c r="B3861">
        <f>VLOOKUP($A3861,UserCarData!$A:$R,14,0)</f>
        <v>1248</v>
      </c>
      <c r="C3861">
        <f t="shared" si="60"/>
        <v>2</v>
      </c>
      <c r="D3861" t="str">
        <f>VLOOKUP($A3861,UserCarData!$A:$R,18,0)</f>
        <v>N</v>
      </c>
    </row>
    <row r="3862" spans="1:4" x14ac:dyDescent="0.25">
      <c r="A3862">
        <v>6367</v>
      </c>
      <c r="B3862">
        <f>VLOOKUP($A3862,UserCarData!$A:$R,14,0)</f>
        <v>1248</v>
      </c>
      <c r="C3862">
        <f t="shared" si="60"/>
        <v>2</v>
      </c>
      <c r="D3862" t="str">
        <f>VLOOKUP($A3862,UserCarData!$A:$R,18,0)</f>
        <v>N</v>
      </c>
    </row>
    <row r="3863" spans="1:4" x14ac:dyDescent="0.25">
      <c r="A3863">
        <v>6387</v>
      </c>
      <c r="B3863">
        <f>VLOOKUP($A3863,UserCarData!$A:$R,14,0)</f>
        <v>1248</v>
      </c>
      <c r="C3863">
        <f t="shared" si="60"/>
        <v>2</v>
      </c>
      <c r="D3863" t="str">
        <f>VLOOKUP($A3863,UserCarData!$A:$R,18,0)</f>
        <v>N</v>
      </c>
    </row>
    <row r="3864" spans="1:4" x14ac:dyDescent="0.25">
      <c r="A3864">
        <v>6406</v>
      </c>
      <c r="B3864">
        <f>VLOOKUP($A3864,UserCarData!$A:$R,14,0)</f>
        <v>1248</v>
      </c>
      <c r="C3864">
        <f t="shared" si="60"/>
        <v>2</v>
      </c>
      <c r="D3864" t="str">
        <f>VLOOKUP($A3864,UserCarData!$A:$R,18,0)</f>
        <v>N</v>
      </c>
    </row>
    <row r="3865" spans="1:4" x14ac:dyDescent="0.25">
      <c r="A3865">
        <v>6425</v>
      </c>
      <c r="B3865">
        <f>VLOOKUP($A3865,UserCarData!$A:$R,14,0)</f>
        <v>1248</v>
      </c>
      <c r="C3865">
        <f t="shared" si="60"/>
        <v>2</v>
      </c>
      <c r="D3865" t="str">
        <f>VLOOKUP($A3865,UserCarData!$A:$R,18,0)</f>
        <v>N</v>
      </c>
    </row>
    <row r="3866" spans="1:4" x14ac:dyDescent="0.25">
      <c r="A3866">
        <v>6428</v>
      </c>
      <c r="B3866">
        <f>VLOOKUP($A3866,UserCarData!$A:$R,14,0)</f>
        <v>1248</v>
      </c>
      <c r="C3866">
        <f t="shared" si="60"/>
        <v>2</v>
      </c>
      <c r="D3866" t="str">
        <f>VLOOKUP($A3866,UserCarData!$A:$R,18,0)</f>
        <v>N</v>
      </c>
    </row>
    <row r="3867" spans="1:4" x14ac:dyDescent="0.25">
      <c r="A3867">
        <v>6443</v>
      </c>
      <c r="B3867">
        <f>VLOOKUP($A3867,UserCarData!$A:$R,14,0)</f>
        <v>1248</v>
      </c>
      <c r="C3867">
        <f t="shared" si="60"/>
        <v>2</v>
      </c>
      <c r="D3867" t="str">
        <f>VLOOKUP($A3867,UserCarData!$A:$R,18,0)</f>
        <v>N</v>
      </c>
    </row>
    <row r="3868" spans="1:4" x14ac:dyDescent="0.25">
      <c r="A3868">
        <v>6446</v>
      </c>
      <c r="B3868">
        <f>VLOOKUP($A3868,UserCarData!$A:$R,14,0)</f>
        <v>1248</v>
      </c>
      <c r="C3868">
        <f t="shared" si="60"/>
        <v>2</v>
      </c>
      <c r="D3868" t="str">
        <f>VLOOKUP($A3868,UserCarData!$A:$R,18,0)</f>
        <v>N</v>
      </c>
    </row>
    <row r="3869" spans="1:4" x14ac:dyDescent="0.25">
      <c r="A3869">
        <v>6447</v>
      </c>
      <c r="B3869">
        <f>VLOOKUP($A3869,UserCarData!$A:$R,14,0)</f>
        <v>1248</v>
      </c>
      <c r="C3869">
        <f t="shared" si="60"/>
        <v>2</v>
      </c>
      <c r="D3869" t="str">
        <f>VLOOKUP($A3869,UserCarData!$A:$R,18,0)</f>
        <v>N</v>
      </c>
    </row>
    <row r="3870" spans="1:4" x14ac:dyDescent="0.25">
      <c r="A3870">
        <v>6448</v>
      </c>
      <c r="B3870">
        <f>VLOOKUP($A3870,UserCarData!$A:$R,14,0)</f>
        <v>1248</v>
      </c>
      <c r="C3870">
        <f t="shared" si="60"/>
        <v>2</v>
      </c>
      <c r="D3870" t="str">
        <f>VLOOKUP($A3870,UserCarData!$A:$R,18,0)</f>
        <v>N</v>
      </c>
    </row>
    <row r="3871" spans="1:4" x14ac:dyDescent="0.25">
      <c r="A3871">
        <v>6455</v>
      </c>
      <c r="B3871">
        <f>VLOOKUP($A3871,UserCarData!$A:$R,14,0)</f>
        <v>1248</v>
      </c>
      <c r="C3871">
        <f t="shared" si="60"/>
        <v>2</v>
      </c>
      <c r="D3871" t="str">
        <f>VLOOKUP($A3871,UserCarData!$A:$R,18,0)</f>
        <v>N</v>
      </c>
    </row>
    <row r="3872" spans="1:4" x14ac:dyDescent="0.25">
      <c r="A3872">
        <v>6463</v>
      </c>
      <c r="B3872">
        <f>VLOOKUP($A3872,UserCarData!$A:$R,14,0)</f>
        <v>1248</v>
      </c>
      <c r="C3872">
        <f t="shared" si="60"/>
        <v>2</v>
      </c>
      <c r="D3872" t="str">
        <f>VLOOKUP($A3872,UserCarData!$A:$R,18,0)</f>
        <v>N</v>
      </c>
    </row>
    <row r="3873" spans="1:4" x14ac:dyDescent="0.25">
      <c r="A3873">
        <v>6471</v>
      </c>
      <c r="B3873">
        <f>VLOOKUP($A3873,UserCarData!$A:$R,14,0)</f>
        <v>1248</v>
      </c>
      <c r="C3873">
        <f t="shared" si="60"/>
        <v>2</v>
      </c>
      <c r="D3873" t="str">
        <f>VLOOKUP($A3873,UserCarData!$A:$R,18,0)</f>
        <v>N</v>
      </c>
    </row>
    <row r="3874" spans="1:4" x14ac:dyDescent="0.25">
      <c r="A3874">
        <v>6488</v>
      </c>
      <c r="B3874">
        <f>VLOOKUP($A3874,UserCarData!$A:$R,14,0)</f>
        <v>1248</v>
      </c>
      <c r="C3874">
        <f t="shared" si="60"/>
        <v>2</v>
      </c>
      <c r="D3874" t="str">
        <f>VLOOKUP($A3874,UserCarData!$A:$R,18,0)</f>
        <v>N</v>
      </c>
    </row>
    <row r="3875" spans="1:4" x14ac:dyDescent="0.25">
      <c r="A3875">
        <v>6492</v>
      </c>
      <c r="B3875">
        <f>VLOOKUP($A3875,UserCarData!$A:$R,14,0)</f>
        <v>1248</v>
      </c>
      <c r="C3875">
        <f t="shared" si="60"/>
        <v>2</v>
      </c>
      <c r="D3875" t="str">
        <f>VLOOKUP($A3875,UserCarData!$A:$R,18,0)</f>
        <v>N</v>
      </c>
    </row>
    <row r="3876" spans="1:4" x14ac:dyDescent="0.25">
      <c r="A3876">
        <v>6493</v>
      </c>
      <c r="B3876">
        <f>VLOOKUP($A3876,UserCarData!$A:$R,14,0)</f>
        <v>1248</v>
      </c>
      <c r="C3876">
        <f t="shared" si="60"/>
        <v>2</v>
      </c>
      <c r="D3876" t="str">
        <f>VLOOKUP($A3876,UserCarData!$A:$R,18,0)</f>
        <v>N</v>
      </c>
    </row>
    <row r="3877" spans="1:4" x14ac:dyDescent="0.25">
      <c r="A3877">
        <v>6507</v>
      </c>
      <c r="B3877">
        <f>VLOOKUP($A3877,UserCarData!$A:$R,14,0)</f>
        <v>1248</v>
      </c>
      <c r="C3877">
        <f t="shared" si="60"/>
        <v>2</v>
      </c>
      <c r="D3877" t="str">
        <f>VLOOKUP($A3877,UserCarData!$A:$R,18,0)</f>
        <v>N</v>
      </c>
    </row>
    <row r="3878" spans="1:4" x14ac:dyDescent="0.25">
      <c r="A3878">
        <v>6515</v>
      </c>
      <c r="B3878">
        <f>VLOOKUP($A3878,UserCarData!$A:$R,14,0)</f>
        <v>1248</v>
      </c>
      <c r="C3878">
        <f t="shared" si="60"/>
        <v>2</v>
      </c>
      <c r="D3878" t="str">
        <f>VLOOKUP($A3878,UserCarData!$A:$R,18,0)</f>
        <v>N</v>
      </c>
    </row>
    <row r="3879" spans="1:4" x14ac:dyDescent="0.25">
      <c r="A3879">
        <v>6523</v>
      </c>
      <c r="B3879">
        <f>VLOOKUP($A3879,UserCarData!$A:$R,14,0)</f>
        <v>1248</v>
      </c>
      <c r="C3879">
        <f t="shared" si="60"/>
        <v>2</v>
      </c>
      <c r="D3879" t="str">
        <f>VLOOKUP($A3879,UserCarData!$A:$R,18,0)</f>
        <v>N</v>
      </c>
    </row>
    <row r="3880" spans="1:4" x14ac:dyDescent="0.25">
      <c r="A3880">
        <v>6547</v>
      </c>
      <c r="B3880">
        <f>VLOOKUP($A3880,UserCarData!$A:$R,14,0)</f>
        <v>1248</v>
      </c>
      <c r="C3880">
        <f t="shared" si="60"/>
        <v>2</v>
      </c>
      <c r="D3880" t="str">
        <f>VLOOKUP($A3880,UserCarData!$A:$R,18,0)</f>
        <v>N</v>
      </c>
    </row>
    <row r="3881" spans="1:4" x14ac:dyDescent="0.25">
      <c r="A3881">
        <v>6562</v>
      </c>
      <c r="B3881">
        <f>VLOOKUP($A3881,UserCarData!$A:$R,14,0)</f>
        <v>1248</v>
      </c>
      <c r="C3881">
        <f t="shared" si="60"/>
        <v>2</v>
      </c>
      <c r="D3881" t="str">
        <f>VLOOKUP($A3881,UserCarData!$A:$R,18,0)</f>
        <v>N</v>
      </c>
    </row>
    <row r="3882" spans="1:4" x14ac:dyDescent="0.25">
      <c r="A3882">
        <v>6581</v>
      </c>
      <c r="B3882">
        <f>VLOOKUP($A3882,UserCarData!$A:$R,14,0)</f>
        <v>1248</v>
      </c>
      <c r="C3882">
        <f t="shared" si="60"/>
        <v>2</v>
      </c>
      <c r="D3882" t="str">
        <f>VLOOKUP($A3882,UserCarData!$A:$R,18,0)</f>
        <v>N</v>
      </c>
    </row>
    <row r="3883" spans="1:4" x14ac:dyDescent="0.25">
      <c r="A3883">
        <v>6593</v>
      </c>
      <c r="B3883">
        <f>VLOOKUP($A3883,UserCarData!$A:$R,14,0)</f>
        <v>1248</v>
      </c>
      <c r="C3883">
        <f t="shared" si="60"/>
        <v>2</v>
      </c>
      <c r="D3883" t="str">
        <f>VLOOKUP($A3883,UserCarData!$A:$R,18,0)</f>
        <v>N</v>
      </c>
    </row>
    <row r="3884" spans="1:4" x14ac:dyDescent="0.25">
      <c r="A3884">
        <v>6602</v>
      </c>
      <c r="B3884">
        <f>VLOOKUP($A3884,UserCarData!$A:$R,14,0)</f>
        <v>1248</v>
      </c>
      <c r="C3884">
        <f t="shared" si="60"/>
        <v>2</v>
      </c>
      <c r="D3884" t="str">
        <f>VLOOKUP($A3884,UserCarData!$A:$R,18,0)</f>
        <v>N</v>
      </c>
    </row>
    <row r="3885" spans="1:4" x14ac:dyDescent="0.25">
      <c r="A3885">
        <v>6603</v>
      </c>
      <c r="B3885">
        <f>VLOOKUP($A3885,UserCarData!$A:$R,14,0)</f>
        <v>1248</v>
      </c>
      <c r="C3885">
        <f t="shared" si="60"/>
        <v>2</v>
      </c>
      <c r="D3885" t="str">
        <f>VLOOKUP($A3885,UserCarData!$A:$R,18,0)</f>
        <v>N</v>
      </c>
    </row>
    <row r="3886" spans="1:4" x14ac:dyDescent="0.25">
      <c r="A3886">
        <v>6621</v>
      </c>
      <c r="B3886">
        <f>VLOOKUP($A3886,UserCarData!$A:$R,14,0)</f>
        <v>1248</v>
      </c>
      <c r="C3886">
        <f t="shared" si="60"/>
        <v>2</v>
      </c>
      <c r="D3886" t="str">
        <f>VLOOKUP($A3886,UserCarData!$A:$R,18,0)</f>
        <v>N</v>
      </c>
    </row>
    <row r="3887" spans="1:4" x14ac:dyDescent="0.25">
      <c r="A3887">
        <v>6622</v>
      </c>
      <c r="B3887">
        <f>VLOOKUP($A3887,UserCarData!$A:$R,14,0)</f>
        <v>1248</v>
      </c>
      <c r="C3887">
        <f t="shared" si="60"/>
        <v>2</v>
      </c>
      <c r="D3887" t="str">
        <f>VLOOKUP($A3887,UserCarData!$A:$R,18,0)</f>
        <v>N</v>
      </c>
    </row>
    <row r="3888" spans="1:4" x14ac:dyDescent="0.25">
      <c r="A3888">
        <v>6624</v>
      </c>
      <c r="B3888">
        <f>VLOOKUP($A3888,UserCarData!$A:$R,14,0)</f>
        <v>1248</v>
      </c>
      <c r="C3888">
        <f t="shared" si="60"/>
        <v>2</v>
      </c>
      <c r="D3888" t="str">
        <f>VLOOKUP($A3888,UserCarData!$A:$R,18,0)</f>
        <v>N</v>
      </c>
    </row>
    <row r="3889" spans="1:4" x14ac:dyDescent="0.25">
      <c r="A3889">
        <v>6635</v>
      </c>
      <c r="B3889">
        <f>VLOOKUP($A3889,UserCarData!$A:$R,14,0)</f>
        <v>1248</v>
      </c>
      <c r="C3889">
        <f t="shared" si="60"/>
        <v>2</v>
      </c>
      <c r="D3889" t="str">
        <f>VLOOKUP($A3889,UserCarData!$A:$R,18,0)</f>
        <v>N</v>
      </c>
    </row>
    <row r="3890" spans="1:4" x14ac:dyDescent="0.25">
      <c r="A3890">
        <v>6647</v>
      </c>
      <c r="B3890">
        <f>VLOOKUP($A3890,UserCarData!$A:$R,14,0)</f>
        <v>1248</v>
      </c>
      <c r="C3890">
        <f t="shared" si="60"/>
        <v>2</v>
      </c>
      <c r="D3890" t="str">
        <f>VLOOKUP($A3890,UserCarData!$A:$R,18,0)</f>
        <v>N</v>
      </c>
    </row>
    <row r="3891" spans="1:4" x14ac:dyDescent="0.25">
      <c r="A3891">
        <v>6660</v>
      </c>
      <c r="B3891">
        <f>VLOOKUP($A3891,UserCarData!$A:$R,14,0)</f>
        <v>1248</v>
      </c>
      <c r="C3891">
        <f t="shared" si="60"/>
        <v>2</v>
      </c>
      <c r="D3891" t="str">
        <f>VLOOKUP($A3891,UserCarData!$A:$R,18,0)</f>
        <v>N</v>
      </c>
    </row>
    <row r="3892" spans="1:4" x14ac:dyDescent="0.25">
      <c r="A3892">
        <v>6661</v>
      </c>
      <c r="B3892">
        <f>VLOOKUP($A3892,UserCarData!$A:$R,14,0)</f>
        <v>1248</v>
      </c>
      <c r="C3892">
        <f t="shared" si="60"/>
        <v>2</v>
      </c>
      <c r="D3892" t="str">
        <f>VLOOKUP($A3892,UserCarData!$A:$R,18,0)</f>
        <v>N</v>
      </c>
    </row>
    <row r="3893" spans="1:4" x14ac:dyDescent="0.25">
      <c r="A3893">
        <v>6687</v>
      </c>
      <c r="B3893">
        <f>VLOOKUP($A3893,UserCarData!$A:$R,14,0)</f>
        <v>1248</v>
      </c>
      <c r="C3893">
        <f t="shared" si="60"/>
        <v>2</v>
      </c>
      <c r="D3893" t="str">
        <f>VLOOKUP($A3893,UserCarData!$A:$R,18,0)</f>
        <v>N</v>
      </c>
    </row>
    <row r="3894" spans="1:4" x14ac:dyDescent="0.25">
      <c r="A3894">
        <v>6689</v>
      </c>
      <c r="B3894">
        <f>VLOOKUP($A3894,UserCarData!$A:$R,14,0)</f>
        <v>1248</v>
      </c>
      <c r="C3894">
        <f t="shared" si="60"/>
        <v>2</v>
      </c>
      <c r="D3894" t="str">
        <f>VLOOKUP($A3894,UserCarData!$A:$R,18,0)</f>
        <v>N</v>
      </c>
    </row>
    <row r="3895" spans="1:4" x14ac:dyDescent="0.25">
      <c r="A3895">
        <v>6697</v>
      </c>
      <c r="B3895">
        <f>VLOOKUP($A3895,UserCarData!$A:$R,14,0)</f>
        <v>1248</v>
      </c>
      <c r="C3895">
        <f t="shared" si="60"/>
        <v>2</v>
      </c>
      <c r="D3895" t="str">
        <f>VLOOKUP($A3895,UserCarData!$A:$R,18,0)</f>
        <v>N</v>
      </c>
    </row>
    <row r="3896" spans="1:4" x14ac:dyDescent="0.25">
      <c r="A3896">
        <v>6711</v>
      </c>
      <c r="B3896">
        <f>VLOOKUP($A3896,UserCarData!$A:$R,14,0)</f>
        <v>1248</v>
      </c>
      <c r="C3896">
        <f t="shared" si="60"/>
        <v>2</v>
      </c>
      <c r="D3896" t="str">
        <f>VLOOKUP($A3896,UserCarData!$A:$R,18,0)</f>
        <v>N</v>
      </c>
    </row>
    <row r="3897" spans="1:4" x14ac:dyDescent="0.25">
      <c r="A3897">
        <v>6713</v>
      </c>
      <c r="B3897">
        <f>VLOOKUP($A3897,UserCarData!$A:$R,14,0)</f>
        <v>1248</v>
      </c>
      <c r="C3897">
        <f t="shared" si="60"/>
        <v>2</v>
      </c>
      <c r="D3897" t="str">
        <f>VLOOKUP($A3897,UserCarData!$A:$R,18,0)</f>
        <v>N</v>
      </c>
    </row>
    <row r="3898" spans="1:4" x14ac:dyDescent="0.25">
      <c r="A3898">
        <v>6715</v>
      </c>
      <c r="B3898">
        <f>VLOOKUP($A3898,UserCarData!$A:$R,14,0)</f>
        <v>1248</v>
      </c>
      <c r="C3898">
        <f t="shared" si="60"/>
        <v>2</v>
      </c>
      <c r="D3898" t="str">
        <f>VLOOKUP($A3898,UserCarData!$A:$R,18,0)</f>
        <v>N</v>
      </c>
    </row>
    <row r="3899" spans="1:4" x14ac:dyDescent="0.25">
      <c r="A3899">
        <v>6720</v>
      </c>
      <c r="B3899">
        <f>VLOOKUP($A3899,UserCarData!$A:$R,14,0)</f>
        <v>1248</v>
      </c>
      <c r="C3899">
        <f t="shared" si="60"/>
        <v>2</v>
      </c>
      <c r="D3899" t="str">
        <f>VLOOKUP($A3899,UserCarData!$A:$R,18,0)</f>
        <v>N</v>
      </c>
    </row>
    <row r="3900" spans="1:4" x14ac:dyDescent="0.25">
      <c r="A3900">
        <v>6723</v>
      </c>
      <c r="B3900">
        <f>VLOOKUP($A3900,UserCarData!$A:$R,14,0)</f>
        <v>1248</v>
      </c>
      <c r="C3900">
        <f t="shared" si="60"/>
        <v>2</v>
      </c>
      <c r="D3900" t="str">
        <f>VLOOKUP($A3900,UserCarData!$A:$R,18,0)</f>
        <v>N</v>
      </c>
    </row>
    <row r="3901" spans="1:4" x14ac:dyDescent="0.25">
      <c r="A3901">
        <v>6726</v>
      </c>
      <c r="B3901">
        <f>VLOOKUP($A3901,UserCarData!$A:$R,14,0)</f>
        <v>1248</v>
      </c>
      <c r="C3901">
        <f t="shared" si="60"/>
        <v>2</v>
      </c>
      <c r="D3901" t="str">
        <f>VLOOKUP($A3901,UserCarData!$A:$R,18,0)</f>
        <v>N</v>
      </c>
    </row>
    <row r="3902" spans="1:4" x14ac:dyDescent="0.25">
      <c r="A3902">
        <v>6730</v>
      </c>
      <c r="B3902">
        <f>VLOOKUP($A3902,UserCarData!$A:$R,14,0)</f>
        <v>1248</v>
      </c>
      <c r="C3902">
        <f t="shared" si="60"/>
        <v>2</v>
      </c>
      <c r="D3902" t="str">
        <f>VLOOKUP($A3902,UserCarData!$A:$R,18,0)</f>
        <v>N</v>
      </c>
    </row>
    <row r="3903" spans="1:4" x14ac:dyDescent="0.25">
      <c r="A3903">
        <v>6744</v>
      </c>
      <c r="B3903">
        <f>VLOOKUP($A3903,UserCarData!$A:$R,14,0)</f>
        <v>1248</v>
      </c>
      <c r="C3903">
        <f t="shared" si="60"/>
        <v>2</v>
      </c>
      <c r="D3903" t="str">
        <f>VLOOKUP($A3903,UserCarData!$A:$R,18,0)</f>
        <v>N</v>
      </c>
    </row>
    <row r="3904" spans="1:4" x14ac:dyDescent="0.25">
      <c r="A3904">
        <v>6749</v>
      </c>
      <c r="B3904">
        <f>VLOOKUP($A3904,UserCarData!$A:$R,14,0)</f>
        <v>1248</v>
      </c>
      <c r="C3904">
        <f t="shared" si="60"/>
        <v>2</v>
      </c>
      <c r="D3904" t="str">
        <f>VLOOKUP($A3904,UserCarData!$A:$R,18,0)</f>
        <v>N</v>
      </c>
    </row>
    <row r="3905" spans="1:4" x14ac:dyDescent="0.25">
      <c r="A3905">
        <v>6752</v>
      </c>
      <c r="B3905">
        <f>VLOOKUP($A3905,UserCarData!$A:$R,14,0)</f>
        <v>1248</v>
      </c>
      <c r="C3905">
        <f t="shared" si="60"/>
        <v>2</v>
      </c>
      <c r="D3905" t="str">
        <f>VLOOKUP($A3905,UserCarData!$A:$R,18,0)</f>
        <v>N</v>
      </c>
    </row>
    <row r="3906" spans="1:4" x14ac:dyDescent="0.25">
      <c r="A3906">
        <v>6753</v>
      </c>
      <c r="B3906">
        <f>VLOOKUP($A3906,UserCarData!$A:$R,14,0)</f>
        <v>1248</v>
      </c>
      <c r="C3906">
        <f t="shared" ref="C3906:C3969" si="61">IF(AND(B3906&gt;=500,B3906&lt;1000),1,IF(AND(B3906&gt;=1000,B3906&lt;1500),2,IF(AND(B3906&gt;=1500,B3906&lt;2000),3,IF(AND(B3906&gt;=2000,B3906&lt;2500),4,IF(AND(B3906&gt;=2500,B3906&lt;3000),5,IF(AND(B3906&gt;=3000,B3906&lt;3500),6,IF(AND(B3906&gt;=3500,B3906&lt;4000),7,8)))))))</f>
        <v>2</v>
      </c>
      <c r="D3906" t="str">
        <f>VLOOKUP($A3906,UserCarData!$A:$R,18,0)</f>
        <v>N</v>
      </c>
    </row>
    <row r="3907" spans="1:4" x14ac:dyDescent="0.25">
      <c r="A3907">
        <v>6762</v>
      </c>
      <c r="B3907">
        <f>VLOOKUP($A3907,UserCarData!$A:$R,14,0)</f>
        <v>1248</v>
      </c>
      <c r="C3907">
        <f t="shared" si="61"/>
        <v>2</v>
      </c>
      <c r="D3907" t="str">
        <f>VLOOKUP($A3907,UserCarData!$A:$R,18,0)</f>
        <v>N</v>
      </c>
    </row>
    <row r="3908" spans="1:4" x14ac:dyDescent="0.25">
      <c r="A3908">
        <v>6766</v>
      </c>
      <c r="B3908">
        <f>VLOOKUP($A3908,UserCarData!$A:$R,14,0)</f>
        <v>1248</v>
      </c>
      <c r="C3908">
        <f t="shared" si="61"/>
        <v>2</v>
      </c>
      <c r="D3908" t="str">
        <f>VLOOKUP($A3908,UserCarData!$A:$R,18,0)</f>
        <v>N</v>
      </c>
    </row>
    <row r="3909" spans="1:4" x14ac:dyDescent="0.25">
      <c r="A3909">
        <v>6768</v>
      </c>
      <c r="B3909">
        <f>VLOOKUP($A3909,UserCarData!$A:$R,14,0)</f>
        <v>1248</v>
      </c>
      <c r="C3909">
        <f t="shared" si="61"/>
        <v>2</v>
      </c>
      <c r="D3909" t="str">
        <f>VLOOKUP($A3909,UserCarData!$A:$R,18,0)</f>
        <v>N</v>
      </c>
    </row>
    <row r="3910" spans="1:4" x14ac:dyDescent="0.25">
      <c r="A3910">
        <v>6770</v>
      </c>
      <c r="B3910">
        <f>VLOOKUP($A3910,UserCarData!$A:$R,14,0)</f>
        <v>1248</v>
      </c>
      <c r="C3910">
        <f t="shared" si="61"/>
        <v>2</v>
      </c>
      <c r="D3910" t="str">
        <f>VLOOKUP($A3910,UserCarData!$A:$R,18,0)</f>
        <v>N</v>
      </c>
    </row>
    <row r="3911" spans="1:4" x14ac:dyDescent="0.25">
      <c r="A3911">
        <v>6778</v>
      </c>
      <c r="B3911">
        <f>VLOOKUP($A3911,UserCarData!$A:$R,14,0)</f>
        <v>1248</v>
      </c>
      <c r="C3911">
        <f t="shared" si="61"/>
        <v>2</v>
      </c>
      <c r="D3911" t="str">
        <f>VLOOKUP($A3911,UserCarData!$A:$R,18,0)</f>
        <v>N</v>
      </c>
    </row>
    <row r="3912" spans="1:4" x14ac:dyDescent="0.25">
      <c r="A3912">
        <v>6779</v>
      </c>
      <c r="B3912">
        <f>VLOOKUP($A3912,UserCarData!$A:$R,14,0)</f>
        <v>1248</v>
      </c>
      <c r="C3912">
        <f t="shared" si="61"/>
        <v>2</v>
      </c>
      <c r="D3912" t="str">
        <f>VLOOKUP($A3912,UserCarData!$A:$R,18,0)</f>
        <v>N</v>
      </c>
    </row>
    <row r="3913" spans="1:4" x14ac:dyDescent="0.25">
      <c r="A3913">
        <v>6791</v>
      </c>
      <c r="B3913">
        <f>VLOOKUP($A3913,UserCarData!$A:$R,14,0)</f>
        <v>1248</v>
      </c>
      <c r="C3913">
        <f t="shared" si="61"/>
        <v>2</v>
      </c>
      <c r="D3913" t="str">
        <f>VLOOKUP($A3913,UserCarData!$A:$R,18,0)</f>
        <v>N</v>
      </c>
    </row>
    <row r="3914" spans="1:4" x14ac:dyDescent="0.25">
      <c r="A3914">
        <v>6807</v>
      </c>
      <c r="B3914">
        <f>VLOOKUP($A3914,UserCarData!$A:$R,14,0)</f>
        <v>1248</v>
      </c>
      <c r="C3914">
        <f t="shared" si="61"/>
        <v>2</v>
      </c>
      <c r="D3914" t="str">
        <f>VLOOKUP($A3914,UserCarData!$A:$R,18,0)</f>
        <v>N</v>
      </c>
    </row>
    <row r="3915" spans="1:4" x14ac:dyDescent="0.25">
      <c r="A3915">
        <v>6828</v>
      </c>
      <c r="B3915">
        <f>VLOOKUP($A3915,UserCarData!$A:$R,14,0)</f>
        <v>1248</v>
      </c>
      <c r="C3915">
        <f t="shared" si="61"/>
        <v>2</v>
      </c>
      <c r="D3915" t="str">
        <f>VLOOKUP($A3915,UserCarData!$A:$R,18,0)</f>
        <v>N</v>
      </c>
    </row>
    <row r="3916" spans="1:4" x14ac:dyDescent="0.25">
      <c r="A3916">
        <v>6834</v>
      </c>
      <c r="B3916">
        <f>VLOOKUP($A3916,UserCarData!$A:$R,14,0)</f>
        <v>1248</v>
      </c>
      <c r="C3916">
        <f t="shared" si="61"/>
        <v>2</v>
      </c>
      <c r="D3916" t="str">
        <f>VLOOKUP($A3916,UserCarData!$A:$R,18,0)</f>
        <v>N</v>
      </c>
    </row>
    <row r="3917" spans="1:4" x14ac:dyDescent="0.25">
      <c r="A3917">
        <v>6836</v>
      </c>
      <c r="B3917">
        <f>VLOOKUP($A3917,UserCarData!$A:$R,14,0)</f>
        <v>1248</v>
      </c>
      <c r="C3917">
        <f t="shared" si="61"/>
        <v>2</v>
      </c>
      <c r="D3917" t="str">
        <f>VLOOKUP($A3917,UserCarData!$A:$R,18,0)</f>
        <v>N</v>
      </c>
    </row>
    <row r="3918" spans="1:4" x14ac:dyDescent="0.25">
      <c r="A3918">
        <v>6838</v>
      </c>
      <c r="B3918">
        <f>VLOOKUP($A3918,UserCarData!$A:$R,14,0)</f>
        <v>1248</v>
      </c>
      <c r="C3918">
        <f t="shared" si="61"/>
        <v>2</v>
      </c>
      <c r="D3918" t="str">
        <f>VLOOKUP($A3918,UserCarData!$A:$R,18,0)</f>
        <v>N</v>
      </c>
    </row>
    <row r="3919" spans="1:4" x14ac:dyDescent="0.25">
      <c r="A3919">
        <v>6845</v>
      </c>
      <c r="B3919">
        <f>VLOOKUP($A3919,UserCarData!$A:$R,14,0)</f>
        <v>1248</v>
      </c>
      <c r="C3919">
        <f t="shared" si="61"/>
        <v>2</v>
      </c>
      <c r="D3919" t="str">
        <f>VLOOKUP($A3919,UserCarData!$A:$R,18,0)</f>
        <v>N</v>
      </c>
    </row>
    <row r="3920" spans="1:4" x14ac:dyDescent="0.25">
      <c r="A3920">
        <v>6852</v>
      </c>
      <c r="B3920">
        <f>VLOOKUP($A3920,UserCarData!$A:$R,14,0)</f>
        <v>1248</v>
      </c>
      <c r="C3920">
        <f t="shared" si="61"/>
        <v>2</v>
      </c>
      <c r="D3920" t="str">
        <f>VLOOKUP($A3920,UserCarData!$A:$R,18,0)</f>
        <v>N</v>
      </c>
    </row>
    <row r="3921" spans="1:4" x14ac:dyDescent="0.25">
      <c r="A3921">
        <v>6853</v>
      </c>
      <c r="B3921">
        <f>VLOOKUP($A3921,UserCarData!$A:$R,14,0)</f>
        <v>1248</v>
      </c>
      <c r="C3921">
        <f t="shared" si="61"/>
        <v>2</v>
      </c>
      <c r="D3921" t="str">
        <f>VLOOKUP($A3921,UserCarData!$A:$R,18,0)</f>
        <v>N</v>
      </c>
    </row>
    <row r="3922" spans="1:4" x14ac:dyDescent="0.25">
      <c r="A3922">
        <v>6880</v>
      </c>
      <c r="B3922">
        <f>VLOOKUP($A3922,UserCarData!$A:$R,14,0)</f>
        <v>1248</v>
      </c>
      <c r="C3922">
        <f t="shared" si="61"/>
        <v>2</v>
      </c>
      <c r="D3922" t="str">
        <f>VLOOKUP($A3922,UserCarData!$A:$R,18,0)</f>
        <v>N</v>
      </c>
    </row>
    <row r="3923" spans="1:4" x14ac:dyDescent="0.25">
      <c r="A3923">
        <v>6883</v>
      </c>
      <c r="B3923">
        <f>VLOOKUP($A3923,UserCarData!$A:$R,14,0)</f>
        <v>1248</v>
      </c>
      <c r="C3923">
        <f t="shared" si="61"/>
        <v>2</v>
      </c>
      <c r="D3923" t="str">
        <f>VLOOKUP($A3923,UserCarData!$A:$R,18,0)</f>
        <v>N</v>
      </c>
    </row>
    <row r="3924" spans="1:4" x14ac:dyDescent="0.25">
      <c r="A3924">
        <v>6889</v>
      </c>
      <c r="B3924">
        <f>VLOOKUP($A3924,UserCarData!$A:$R,14,0)</f>
        <v>1248</v>
      </c>
      <c r="C3924">
        <f t="shared" si="61"/>
        <v>2</v>
      </c>
      <c r="D3924" t="str">
        <f>VLOOKUP($A3924,UserCarData!$A:$R,18,0)</f>
        <v>N</v>
      </c>
    </row>
    <row r="3925" spans="1:4" x14ac:dyDescent="0.25">
      <c r="A3925">
        <v>6914</v>
      </c>
      <c r="B3925">
        <f>VLOOKUP($A3925,UserCarData!$A:$R,14,0)</f>
        <v>1248</v>
      </c>
      <c r="C3925">
        <f t="shared" si="61"/>
        <v>2</v>
      </c>
      <c r="D3925" t="str">
        <f>VLOOKUP($A3925,UserCarData!$A:$R,18,0)</f>
        <v>N</v>
      </c>
    </row>
    <row r="3926" spans="1:4" x14ac:dyDescent="0.25">
      <c r="A3926">
        <v>6929</v>
      </c>
      <c r="B3926">
        <f>VLOOKUP($A3926,UserCarData!$A:$R,14,0)</f>
        <v>1248</v>
      </c>
      <c r="C3926">
        <f t="shared" si="61"/>
        <v>2</v>
      </c>
      <c r="D3926" t="str">
        <f>VLOOKUP($A3926,UserCarData!$A:$R,18,0)</f>
        <v>N</v>
      </c>
    </row>
    <row r="3927" spans="1:4" x14ac:dyDescent="0.25">
      <c r="A3927">
        <v>6940</v>
      </c>
      <c r="B3927">
        <f>VLOOKUP($A3927,UserCarData!$A:$R,14,0)</f>
        <v>1248</v>
      </c>
      <c r="C3927">
        <f t="shared" si="61"/>
        <v>2</v>
      </c>
      <c r="D3927" t="str">
        <f>VLOOKUP($A3927,UserCarData!$A:$R,18,0)</f>
        <v>N</v>
      </c>
    </row>
    <row r="3928" spans="1:4" x14ac:dyDescent="0.25">
      <c r="A3928">
        <v>6944</v>
      </c>
      <c r="B3928">
        <f>VLOOKUP($A3928,UserCarData!$A:$R,14,0)</f>
        <v>1248</v>
      </c>
      <c r="C3928">
        <f t="shared" si="61"/>
        <v>2</v>
      </c>
      <c r="D3928" t="str">
        <f>VLOOKUP($A3928,UserCarData!$A:$R,18,0)</f>
        <v>N</v>
      </c>
    </row>
    <row r="3929" spans="1:4" x14ac:dyDescent="0.25">
      <c r="A3929">
        <v>6945</v>
      </c>
      <c r="B3929">
        <f>VLOOKUP($A3929,UserCarData!$A:$R,14,0)</f>
        <v>1248</v>
      </c>
      <c r="C3929">
        <f t="shared" si="61"/>
        <v>2</v>
      </c>
      <c r="D3929" t="str">
        <f>VLOOKUP($A3929,UserCarData!$A:$R,18,0)</f>
        <v>N</v>
      </c>
    </row>
    <row r="3930" spans="1:4" x14ac:dyDescent="0.25">
      <c r="A3930">
        <v>6951</v>
      </c>
      <c r="B3930">
        <f>VLOOKUP($A3930,UserCarData!$A:$R,14,0)</f>
        <v>1248</v>
      </c>
      <c r="C3930">
        <f t="shared" si="61"/>
        <v>2</v>
      </c>
      <c r="D3930" t="str">
        <f>VLOOKUP($A3930,UserCarData!$A:$R,18,0)</f>
        <v>N</v>
      </c>
    </row>
    <row r="3931" spans="1:4" x14ac:dyDescent="0.25">
      <c r="A3931">
        <v>6954</v>
      </c>
      <c r="B3931">
        <f>VLOOKUP($A3931,UserCarData!$A:$R,14,0)</f>
        <v>1248</v>
      </c>
      <c r="C3931">
        <f t="shared" si="61"/>
        <v>2</v>
      </c>
      <c r="D3931" t="str">
        <f>VLOOKUP($A3931,UserCarData!$A:$R,18,0)</f>
        <v>N</v>
      </c>
    </row>
    <row r="3932" spans="1:4" x14ac:dyDescent="0.25">
      <c r="A3932">
        <v>6967</v>
      </c>
      <c r="B3932">
        <f>VLOOKUP($A3932,UserCarData!$A:$R,14,0)</f>
        <v>1248</v>
      </c>
      <c r="C3932">
        <f t="shared" si="61"/>
        <v>2</v>
      </c>
      <c r="D3932" t="str">
        <f>VLOOKUP($A3932,UserCarData!$A:$R,18,0)</f>
        <v>N</v>
      </c>
    </row>
    <row r="3933" spans="1:4" x14ac:dyDescent="0.25">
      <c r="A3933">
        <v>6979</v>
      </c>
      <c r="B3933">
        <f>VLOOKUP($A3933,UserCarData!$A:$R,14,0)</f>
        <v>1248</v>
      </c>
      <c r="C3933">
        <f t="shared" si="61"/>
        <v>2</v>
      </c>
      <c r="D3933" t="str">
        <f>VLOOKUP($A3933,UserCarData!$A:$R,18,0)</f>
        <v>N</v>
      </c>
    </row>
    <row r="3934" spans="1:4" x14ac:dyDescent="0.25">
      <c r="A3934">
        <v>6980</v>
      </c>
      <c r="B3934">
        <f>VLOOKUP($A3934,UserCarData!$A:$R,14,0)</f>
        <v>1248</v>
      </c>
      <c r="C3934">
        <f t="shared" si="61"/>
        <v>2</v>
      </c>
      <c r="D3934" t="str">
        <f>VLOOKUP($A3934,UserCarData!$A:$R,18,0)</f>
        <v>N</v>
      </c>
    </row>
    <row r="3935" spans="1:4" x14ac:dyDescent="0.25">
      <c r="A3935">
        <v>6995</v>
      </c>
      <c r="B3935">
        <f>VLOOKUP($A3935,UserCarData!$A:$R,14,0)</f>
        <v>1248</v>
      </c>
      <c r="C3935">
        <f t="shared" si="61"/>
        <v>2</v>
      </c>
      <c r="D3935" t="str">
        <f>VLOOKUP($A3935,UserCarData!$A:$R,18,0)</f>
        <v>N</v>
      </c>
    </row>
    <row r="3936" spans="1:4" x14ac:dyDescent="0.25">
      <c r="A3936">
        <v>6997</v>
      </c>
      <c r="B3936">
        <f>VLOOKUP($A3936,UserCarData!$A:$R,14,0)</f>
        <v>1248</v>
      </c>
      <c r="C3936">
        <f t="shared" si="61"/>
        <v>2</v>
      </c>
      <c r="D3936" t="str">
        <f>VLOOKUP($A3936,UserCarData!$A:$R,18,0)</f>
        <v>N</v>
      </c>
    </row>
    <row r="3937" spans="1:4" x14ac:dyDescent="0.25">
      <c r="A3937">
        <v>7014</v>
      </c>
      <c r="B3937">
        <f>VLOOKUP($A3937,UserCarData!$A:$R,14,0)</f>
        <v>1248</v>
      </c>
      <c r="C3937">
        <f t="shared" si="61"/>
        <v>2</v>
      </c>
      <c r="D3937" t="str">
        <f>VLOOKUP($A3937,UserCarData!$A:$R,18,0)</f>
        <v>N</v>
      </c>
    </row>
    <row r="3938" spans="1:4" x14ac:dyDescent="0.25">
      <c r="A3938">
        <v>7036</v>
      </c>
      <c r="B3938">
        <f>VLOOKUP($A3938,UserCarData!$A:$R,14,0)</f>
        <v>1248</v>
      </c>
      <c r="C3938">
        <f t="shared" si="61"/>
        <v>2</v>
      </c>
      <c r="D3938" t="str">
        <f>VLOOKUP($A3938,UserCarData!$A:$R,18,0)</f>
        <v>N</v>
      </c>
    </row>
    <row r="3939" spans="1:4" x14ac:dyDescent="0.25">
      <c r="A3939">
        <v>7052</v>
      </c>
      <c r="B3939">
        <f>VLOOKUP($A3939,UserCarData!$A:$R,14,0)</f>
        <v>1248</v>
      </c>
      <c r="C3939">
        <f t="shared" si="61"/>
        <v>2</v>
      </c>
      <c r="D3939" t="str">
        <f>VLOOKUP($A3939,UserCarData!$A:$R,18,0)</f>
        <v>N</v>
      </c>
    </row>
    <row r="3940" spans="1:4" x14ac:dyDescent="0.25">
      <c r="A3940">
        <v>7061</v>
      </c>
      <c r="B3940">
        <f>VLOOKUP($A3940,UserCarData!$A:$R,14,0)</f>
        <v>1248</v>
      </c>
      <c r="C3940">
        <f t="shared" si="61"/>
        <v>2</v>
      </c>
      <c r="D3940" t="str">
        <f>VLOOKUP($A3940,UserCarData!$A:$R,18,0)</f>
        <v>N</v>
      </c>
    </row>
    <row r="3941" spans="1:4" x14ac:dyDescent="0.25">
      <c r="A3941">
        <v>7071</v>
      </c>
      <c r="B3941">
        <f>VLOOKUP($A3941,UserCarData!$A:$R,14,0)</f>
        <v>1248</v>
      </c>
      <c r="C3941">
        <f t="shared" si="61"/>
        <v>2</v>
      </c>
      <c r="D3941" t="str">
        <f>VLOOKUP($A3941,UserCarData!$A:$R,18,0)</f>
        <v>N</v>
      </c>
    </row>
    <row r="3942" spans="1:4" x14ac:dyDescent="0.25">
      <c r="A3942">
        <v>7074</v>
      </c>
      <c r="B3942">
        <f>VLOOKUP($A3942,UserCarData!$A:$R,14,0)</f>
        <v>1248</v>
      </c>
      <c r="C3942">
        <f t="shared" si="61"/>
        <v>2</v>
      </c>
      <c r="D3942" t="str">
        <f>VLOOKUP($A3942,UserCarData!$A:$R,18,0)</f>
        <v>N</v>
      </c>
    </row>
    <row r="3943" spans="1:4" x14ac:dyDescent="0.25">
      <c r="A3943">
        <v>7077</v>
      </c>
      <c r="B3943">
        <f>VLOOKUP($A3943,UserCarData!$A:$R,14,0)</f>
        <v>1248</v>
      </c>
      <c r="C3943">
        <f t="shared" si="61"/>
        <v>2</v>
      </c>
      <c r="D3943" t="str">
        <f>VLOOKUP($A3943,UserCarData!$A:$R,18,0)</f>
        <v>N</v>
      </c>
    </row>
    <row r="3944" spans="1:4" x14ac:dyDescent="0.25">
      <c r="A3944">
        <v>7089</v>
      </c>
      <c r="B3944">
        <f>VLOOKUP($A3944,UserCarData!$A:$R,14,0)</f>
        <v>1248</v>
      </c>
      <c r="C3944">
        <f t="shared" si="61"/>
        <v>2</v>
      </c>
      <c r="D3944" t="str">
        <f>VLOOKUP($A3944,UserCarData!$A:$R,18,0)</f>
        <v>N</v>
      </c>
    </row>
    <row r="3945" spans="1:4" x14ac:dyDescent="0.25">
      <c r="A3945">
        <v>7091</v>
      </c>
      <c r="B3945">
        <f>VLOOKUP($A3945,UserCarData!$A:$R,14,0)</f>
        <v>1248</v>
      </c>
      <c r="C3945">
        <f t="shared" si="61"/>
        <v>2</v>
      </c>
      <c r="D3945" t="str">
        <f>VLOOKUP($A3945,UserCarData!$A:$R,18,0)</f>
        <v>N</v>
      </c>
    </row>
    <row r="3946" spans="1:4" x14ac:dyDescent="0.25">
      <c r="A3946">
        <v>7093</v>
      </c>
      <c r="B3946">
        <f>VLOOKUP($A3946,UserCarData!$A:$R,14,0)</f>
        <v>1248</v>
      </c>
      <c r="C3946">
        <f t="shared" si="61"/>
        <v>2</v>
      </c>
      <c r="D3946" t="str">
        <f>VLOOKUP($A3946,UserCarData!$A:$R,18,0)</f>
        <v>N</v>
      </c>
    </row>
    <row r="3947" spans="1:4" x14ac:dyDescent="0.25">
      <c r="A3947">
        <v>7108</v>
      </c>
      <c r="B3947">
        <f>VLOOKUP($A3947,UserCarData!$A:$R,14,0)</f>
        <v>1248</v>
      </c>
      <c r="C3947">
        <f t="shared" si="61"/>
        <v>2</v>
      </c>
      <c r="D3947" t="str">
        <f>VLOOKUP($A3947,UserCarData!$A:$R,18,0)</f>
        <v>N</v>
      </c>
    </row>
    <row r="3948" spans="1:4" x14ac:dyDescent="0.25">
      <c r="A3948">
        <v>7110</v>
      </c>
      <c r="B3948">
        <f>VLOOKUP($A3948,UserCarData!$A:$R,14,0)</f>
        <v>1248</v>
      </c>
      <c r="C3948">
        <f t="shared" si="61"/>
        <v>2</v>
      </c>
      <c r="D3948" t="str">
        <f>VLOOKUP($A3948,UserCarData!$A:$R,18,0)</f>
        <v>N</v>
      </c>
    </row>
    <row r="3949" spans="1:4" x14ac:dyDescent="0.25">
      <c r="A3949">
        <v>7111</v>
      </c>
      <c r="B3949">
        <f>VLOOKUP($A3949,UserCarData!$A:$R,14,0)</f>
        <v>1248</v>
      </c>
      <c r="C3949">
        <f t="shared" si="61"/>
        <v>2</v>
      </c>
      <c r="D3949" t="str">
        <f>VLOOKUP($A3949,UserCarData!$A:$R,18,0)</f>
        <v>N</v>
      </c>
    </row>
    <row r="3950" spans="1:4" x14ac:dyDescent="0.25">
      <c r="A3950">
        <v>7112</v>
      </c>
      <c r="B3950">
        <f>VLOOKUP($A3950,UserCarData!$A:$R,14,0)</f>
        <v>1248</v>
      </c>
      <c r="C3950">
        <f t="shared" si="61"/>
        <v>2</v>
      </c>
      <c r="D3950" t="str">
        <f>VLOOKUP($A3950,UserCarData!$A:$R,18,0)</f>
        <v>N</v>
      </c>
    </row>
    <row r="3951" spans="1:4" x14ac:dyDescent="0.25">
      <c r="A3951">
        <v>7114</v>
      </c>
      <c r="B3951">
        <f>VLOOKUP($A3951,UserCarData!$A:$R,14,0)</f>
        <v>1248</v>
      </c>
      <c r="C3951">
        <f t="shared" si="61"/>
        <v>2</v>
      </c>
      <c r="D3951" t="str">
        <f>VLOOKUP($A3951,UserCarData!$A:$R,18,0)</f>
        <v>N</v>
      </c>
    </row>
    <row r="3952" spans="1:4" x14ac:dyDescent="0.25">
      <c r="A3952">
        <v>7152</v>
      </c>
      <c r="B3952">
        <f>VLOOKUP($A3952,UserCarData!$A:$R,14,0)</f>
        <v>1248</v>
      </c>
      <c r="C3952">
        <f t="shared" si="61"/>
        <v>2</v>
      </c>
      <c r="D3952" t="str">
        <f>VLOOKUP($A3952,UserCarData!$A:$R,18,0)</f>
        <v>N</v>
      </c>
    </row>
    <row r="3953" spans="1:4" x14ac:dyDescent="0.25">
      <c r="A3953">
        <v>7171</v>
      </c>
      <c r="B3953">
        <f>VLOOKUP($A3953,UserCarData!$A:$R,14,0)</f>
        <v>1248</v>
      </c>
      <c r="C3953">
        <f t="shared" si="61"/>
        <v>2</v>
      </c>
      <c r="D3953" t="str">
        <f>VLOOKUP($A3953,UserCarData!$A:$R,18,0)</f>
        <v>N</v>
      </c>
    </row>
    <row r="3954" spans="1:4" x14ac:dyDescent="0.25">
      <c r="A3954">
        <v>7200</v>
      </c>
      <c r="B3954">
        <f>VLOOKUP($A3954,UserCarData!$A:$R,14,0)</f>
        <v>1248</v>
      </c>
      <c r="C3954">
        <f t="shared" si="61"/>
        <v>2</v>
      </c>
      <c r="D3954" t="str">
        <f>VLOOKUP($A3954,UserCarData!$A:$R,18,0)</f>
        <v>N</v>
      </c>
    </row>
    <row r="3955" spans="1:4" x14ac:dyDescent="0.25">
      <c r="A3955">
        <v>7202</v>
      </c>
      <c r="B3955">
        <f>VLOOKUP($A3955,UserCarData!$A:$R,14,0)</f>
        <v>1248</v>
      </c>
      <c r="C3955">
        <f t="shared" si="61"/>
        <v>2</v>
      </c>
      <c r="D3955" t="str">
        <f>VLOOKUP($A3955,UserCarData!$A:$R,18,0)</f>
        <v>N</v>
      </c>
    </row>
    <row r="3956" spans="1:4" x14ac:dyDescent="0.25">
      <c r="A3956">
        <v>7204</v>
      </c>
      <c r="B3956">
        <f>VLOOKUP($A3956,UserCarData!$A:$R,14,0)</f>
        <v>1248</v>
      </c>
      <c r="C3956">
        <f t="shared" si="61"/>
        <v>2</v>
      </c>
      <c r="D3956" t="str">
        <f>VLOOKUP($A3956,UserCarData!$A:$R,18,0)</f>
        <v>N</v>
      </c>
    </row>
    <row r="3957" spans="1:4" x14ac:dyDescent="0.25">
      <c r="A3957">
        <v>7222</v>
      </c>
      <c r="B3957">
        <f>VLOOKUP($A3957,UserCarData!$A:$R,14,0)</f>
        <v>1248</v>
      </c>
      <c r="C3957">
        <f t="shared" si="61"/>
        <v>2</v>
      </c>
      <c r="D3957" t="str">
        <f>VLOOKUP($A3957,UserCarData!$A:$R,18,0)</f>
        <v>N</v>
      </c>
    </row>
    <row r="3958" spans="1:4" x14ac:dyDescent="0.25">
      <c r="A3958">
        <v>7223</v>
      </c>
      <c r="B3958">
        <f>VLOOKUP($A3958,UserCarData!$A:$R,14,0)</f>
        <v>1248</v>
      </c>
      <c r="C3958">
        <f t="shared" si="61"/>
        <v>2</v>
      </c>
      <c r="D3958" t="str">
        <f>VLOOKUP($A3958,UserCarData!$A:$R,18,0)</f>
        <v>N</v>
      </c>
    </row>
    <row r="3959" spans="1:4" x14ac:dyDescent="0.25">
      <c r="A3959">
        <v>7231</v>
      </c>
      <c r="B3959">
        <f>VLOOKUP($A3959,UserCarData!$A:$R,14,0)</f>
        <v>1248</v>
      </c>
      <c r="C3959">
        <f t="shared" si="61"/>
        <v>2</v>
      </c>
      <c r="D3959" t="str">
        <f>VLOOKUP($A3959,UserCarData!$A:$R,18,0)</f>
        <v>N</v>
      </c>
    </row>
    <row r="3960" spans="1:4" x14ac:dyDescent="0.25">
      <c r="A3960">
        <v>7237</v>
      </c>
      <c r="B3960">
        <f>VLOOKUP($A3960,UserCarData!$A:$R,14,0)</f>
        <v>1248</v>
      </c>
      <c r="C3960">
        <f t="shared" si="61"/>
        <v>2</v>
      </c>
      <c r="D3960" t="str">
        <f>VLOOKUP($A3960,UserCarData!$A:$R,18,0)</f>
        <v>N</v>
      </c>
    </row>
    <row r="3961" spans="1:4" x14ac:dyDescent="0.25">
      <c r="A3961">
        <v>7239</v>
      </c>
      <c r="B3961">
        <f>VLOOKUP($A3961,UserCarData!$A:$R,14,0)</f>
        <v>1248</v>
      </c>
      <c r="C3961">
        <f t="shared" si="61"/>
        <v>2</v>
      </c>
      <c r="D3961" t="str">
        <f>VLOOKUP($A3961,UserCarData!$A:$R,18,0)</f>
        <v>N</v>
      </c>
    </row>
    <row r="3962" spans="1:4" x14ac:dyDescent="0.25">
      <c r="A3962">
        <v>7244</v>
      </c>
      <c r="B3962">
        <f>VLOOKUP($A3962,UserCarData!$A:$R,14,0)</f>
        <v>1248</v>
      </c>
      <c r="C3962">
        <f t="shared" si="61"/>
        <v>2</v>
      </c>
      <c r="D3962" t="str">
        <f>VLOOKUP($A3962,UserCarData!$A:$R,18,0)</f>
        <v>N</v>
      </c>
    </row>
    <row r="3963" spans="1:4" x14ac:dyDescent="0.25">
      <c r="A3963">
        <v>7255</v>
      </c>
      <c r="B3963">
        <f>VLOOKUP($A3963,UserCarData!$A:$R,14,0)</f>
        <v>1248</v>
      </c>
      <c r="C3963">
        <f t="shared" si="61"/>
        <v>2</v>
      </c>
      <c r="D3963" t="str">
        <f>VLOOKUP($A3963,UserCarData!$A:$R,18,0)</f>
        <v>N</v>
      </c>
    </row>
    <row r="3964" spans="1:4" x14ac:dyDescent="0.25">
      <c r="A3964">
        <v>7257</v>
      </c>
      <c r="B3964">
        <f>VLOOKUP($A3964,UserCarData!$A:$R,14,0)</f>
        <v>1248</v>
      </c>
      <c r="C3964">
        <f t="shared" si="61"/>
        <v>2</v>
      </c>
      <c r="D3964" t="str">
        <f>VLOOKUP($A3964,UserCarData!$A:$R,18,0)</f>
        <v>N</v>
      </c>
    </row>
    <row r="3965" spans="1:4" x14ac:dyDescent="0.25">
      <c r="A3965">
        <v>7265</v>
      </c>
      <c r="B3965">
        <f>VLOOKUP($A3965,UserCarData!$A:$R,14,0)</f>
        <v>1248</v>
      </c>
      <c r="C3965">
        <f t="shared" si="61"/>
        <v>2</v>
      </c>
      <c r="D3965" t="str">
        <f>VLOOKUP($A3965,UserCarData!$A:$R,18,0)</f>
        <v>N</v>
      </c>
    </row>
    <row r="3966" spans="1:4" x14ac:dyDescent="0.25">
      <c r="A3966">
        <v>7283</v>
      </c>
      <c r="B3966">
        <f>VLOOKUP($A3966,UserCarData!$A:$R,14,0)</f>
        <v>1248</v>
      </c>
      <c r="C3966">
        <f t="shared" si="61"/>
        <v>2</v>
      </c>
      <c r="D3966" t="str">
        <f>VLOOKUP($A3966,UserCarData!$A:$R,18,0)</f>
        <v>N</v>
      </c>
    </row>
    <row r="3967" spans="1:4" x14ac:dyDescent="0.25">
      <c r="A3967">
        <v>7286</v>
      </c>
      <c r="B3967">
        <f>VLOOKUP($A3967,UserCarData!$A:$R,14,0)</f>
        <v>1248</v>
      </c>
      <c r="C3967">
        <f t="shared" si="61"/>
        <v>2</v>
      </c>
      <c r="D3967" t="str">
        <f>VLOOKUP($A3967,UserCarData!$A:$R,18,0)</f>
        <v>N</v>
      </c>
    </row>
    <row r="3968" spans="1:4" x14ac:dyDescent="0.25">
      <c r="A3968">
        <v>7291</v>
      </c>
      <c r="B3968">
        <f>VLOOKUP($A3968,UserCarData!$A:$R,14,0)</f>
        <v>1248</v>
      </c>
      <c r="C3968">
        <f t="shared" si="61"/>
        <v>2</v>
      </c>
      <c r="D3968" t="str">
        <f>VLOOKUP($A3968,UserCarData!$A:$R,18,0)</f>
        <v>N</v>
      </c>
    </row>
    <row r="3969" spans="1:4" x14ac:dyDescent="0.25">
      <c r="A3969">
        <v>7294</v>
      </c>
      <c r="B3969">
        <f>VLOOKUP($A3969,UserCarData!$A:$R,14,0)</f>
        <v>1248</v>
      </c>
      <c r="C3969">
        <f t="shared" si="61"/>
        <v>2</v>
      </c>
      <c r="D3969" t="str">
        <f>VLOOKUP($A3969,UserCarData!$A:$R,18,0)</f>
        <v>N</v>
      </c>
    </row>
    <row r="3970" spans="1:4" x14ac:dyDescent="0.25">
      <c r="A3970">
        <v>7299</v>
      </c>
      <c r="B3970">
        <f>VLOOKUP($A3970,UserCarData!$A:$R,14,0)</f>
        <v>1248</v>
      </c>
      <c r="C3970">
        <f t="shared" ref="C3970:C4033" si="62">IF(AND(B3970&gt;=500,B3970&lt;1000),1,IF(AND(B3970&gt;=1000,B3970&lt;1500),2,IF(AND(B3970&gt;=1500,B3970&lt;2000),3,IF(AND(B3970&gt;=2000,B3970&lt;2500),4,IF(AND(B3970&gt;=2500,B3970&lt;3000),5,IF(AND(B3970&gt;=3000,B3970&lt;3500),6,IF(AND(B3970&gt;=3500,B3970&lt;4000),7,8)))))))</f>
        <v>2</v>
      </c>
      <c r="D3970" t="str">
        <f>VLOOKUP($A3970,UserCarData!$A:$R,18,0)</f>
        <v>N</v>
      </c>
    </row>
    <row r="3971" spans="1:4" x14ac:dyDescent="0.25">
      <c r="A3971">
        <v>7300</v>
      </c>
      <c r="B3971">
        <f>VLOOKUP($A3971,UserCarData!$A:$R,14,0)</f>
        <v>1248</v>
      </c>
      <c r="C3971">
        <f t="shared" si="62"/>
        <v>2</v>
      </c>
      <c r="D3971" t="str">
        <f>VLOOKUP($A3971,UserCarData!$A:$R,18,0)</f>
        <v>N</v>
      </c>
    </row>
    <row r="3972" spans="1:4" x14ac:dyDescent="0.25">
      <c r="A3972">
        <v>7302</v>
      </c>
      <c r="B3972">
        <f>VLOOKUP($A3972,UserCarData!$A:$R,14,0)</f>
        <v>1248</v>
      </c>
      <c r="C3972">
        <f t="shared" si="62"/>
        <v>2</v>
      </c>
      <c r="D3972" t="str">
        <f>VLOOKUP($A3972,UserCarData!$A:$R,18,0)</f>
        <v>N</v>
      </c>
    </row>
    <row r="3973" spans="1:4" x14ac:dyDescent="0.25">
      <c r="A3973">
        <v>7308</v>
      </c>
      <c r="B3973">
        <f>VLOOKUP($A3973,UserCarData!$A:$R,14,0)</f>
        <v>1248</v>
      </c>
      <c r="C3973">
        <f t="shared" si="62"/>
        <v>2</v>
      </c>
      <c r="D3973" t="str">
        <f>VLOOKUP($A3973,UserCarData!$A:$R,18,0)</f>
        <v>N</v>
      </c>
    </row>
    <row r="3974" spans="1:4" x14ac:dyDescent="0.25">
      <c r="A3974">
        <v>7310</v>
      </c>
      <c r="B3974">
        <f>VLOOKUP($A3974,UserCarData!$A:$R,14,0)</f>
        <v>1248</v>
      </c>
      <c r="C3974">
        <f t="shared" si="62"/>
        <v>2</v>
      </c>
      <c r="D3974" t="str">
        <f>VLOOKUP($A3974,UserCarData!$A:$R,18,0)</f>
        <v>N</v>
      </c>
    </row>
    <row r="3975" spans="1:4" x14ac:dyDescent="0.25">
      <c r="A3975">
        <v>7311</v>
      </c>
      <c r="B3975">
        <f>VLOOKUP($A3975,UserCarData!$A:$R,14,0)</f>
        <v>1248</v>
      </c>
      <c r="C3975">
        <f t="shared" si="62"/>
        <v>2</v>
      </c>
      <c r="D3975" t="str">
        <f>VLOOKUP($A3975,UserCarData!$A:$R,18,0)</f>
        <v>N</v>
      </c>
    </row>
    <row r="3976" spans="1:4" x14ac:dyDescent="0.25">
      <c r="A3976">
        <v>7318</v>
      </c>
      <c r="B3976">
        <f>VLOOKUP($A3976,UserCarData!$A:$R,14,0)</f>
        <v>1248</v>
      </c>
      <c r="C3976">
        <f t="shared" si="62"/>
        <v>2</v>
      </c>
      <c r="D3976" t="str">
        <f>VLOOKUP($A3976,UserCarData!$A:$R,18,0)</f>
        <v>N</v>
      </c>
    </row>
    <row r="3977" spans="1:4" x14ac:dyDescent="0.25">
      <c r="A3977">
        <v>7323</v>
      </c>
      <c r="B3977">
        <f>VLOOKUP($A3977,UserCarData!$A:$R,14,0)</f>
        <v>1248</v>
      </c>
      <c r="C3977">
        <f t="shared" si="62"/>
        <v>2</v>
      </c>
      <c r="D3977" t="str">
        <f>VLOOKUP($A3977,UserCarData!$A:$R,18,0)</f>
        <v>N</v>
      </c>
    </row>
    <row r="3978" spans="1:4" x14ac:dyDescent="0.25">
      <c r="A3978">
        <v>7330</v>
      </c>
      <c r="B3978">
        <f>VLOOKUP($A3978,UserCarData!$A:$R,14,0)</f>
        <v>1248</v>
      </c>
      <c r="C3978">
        <f t="shared" si="62"/>
        <v>2</v>
      </c>
      <c r="D3978" t="str">
        <f>VLOOKUP($A3978,UserCarData!$A:$R,18,0)</f>
        <v>N</v>
      </c>
    </row>
    <row r="3979" spans="1:4" x14ac:dyDescent="0.25">
      <c r="A3979">
        <v>7347</v>
      </c>
      <c r="B3979">
        <f>VLOOKUP($A3979,UserCarData!$A:$R,14,0)</f>
        <v>1248</v>
      </c>
      <c r="C3979">
        <f t="shared" si="62"/>
        <v>2</v>
      </c>
      <c r="D3979" t="str">
        <f>VLOOKUP($A3979,UserCarData!$A:$R,18,0)</f>
        <v>N</v>
      </c>
    </row>
    <row r="3980" spans="1:4" x14ac:dyDescent="0.25">
      <c r="A3980">
        <v>7350</v>
      </c>
      <c r="B3980">
        <f>VLOOKUP($A3980,UserCarData!$A:$R,14,0)</f>
        <v>1248</v>
      </c>
      <c r="C3980">
        <f t="shared" si="62"/>
        <v>2</v>
      </c>
      <c r="D3980" t="str">
        <f>VLOOKUP($A3980,UserCarData!$A:$R,18,0)</f>
        <v>N</v>
      </c>
    </row>
    <row r="3981" spans="1:4" x14ac:dyDescent="0.25">
      <c r="A3981">
        <v>7352</v>
      </c>
      <c r="B3981">
        <f>VLOOKUP($A3981,UserCarData!$A:$R,14,0)</f>
        <v>1248</v>
      </c>
      <c r="C3981">
        <f t="shared" si="62"/>
        <v>2</v>
      </c>
      <c r="D3981" t="str">
        <f>VLOOKUP($A3981,UserCarData!$A:$R,18,0)</f>
        <v>N</v>
      </c>
    </row>
    <row r="3982" spans="1:4" x14ac:dyDescent="0.25">
      <c r="A3982">
        <v>7354</v>
      </c>
      <c r="B3982">
        <f>VLOOKUP($A3982,UserCarData!$A:$R,14,0)</f>
        <v>1248</v>
      </c>
      <c r="C3982">
        <f t="shared" si="62"/>
        <v>2</v>
      </c>
      <c r="D3982" t="str">
        <f>VLOOKUP($A3982,UserCarData!$A:$R,18,0)</f>
        <v>N</v>
      </c>
    </row>
    <row r="3983" spans="1:4" x14ac:dyDescent="0.25">
      <c r="A3983">
        <v>7358</v>
      </c>
      <c r="B3983">
        <f>VLOOKUP($A3983,UserCarData!$A:$R,14,0)</f>
        <v>1248</v>
      </c>
      <c r="C3983">
        <f t="shared" si="62"/>
        <v>2</v>
      </c>
      <c r="D3983" t="str">
        <f>VLOOKUP($A3983,UserCarData!$A:$R,18,0)</f>
        <v>N</v>
      </c>
    </row>
    <row r="3984" spans="1:4" x14ac:dyDescent="0.25">
      <c r="A3984">
        <v>7361</v>
      </c>
      <c r="B3984">
        <f>VLOOKUP($A3984,UserCarData!$A:$R,14,0)</f>
        <v>1248</v>
      </c>
      <c r="C3984">
        <f t="shared" si="62"/>
        <v>2</v>
      </c>
      <c r="D3984" t="str">
        <f>VLOOKUP($A3984,UserCarData!$A:$R,18,0)</f>
        <v>N</v>
      </c>
    </row>
    <row r="3985" spans="1:4" x14ac:dyDescent="0.25">
      <c r="A3985">
        <v>7365</v>
      </c>
      <c r="B3985">
        <f>VLOOKUP($A3985,UserCarData!$A:$R,14,0)</f>
        <v>1248</v>
      </c>
      <c r="C3985">
        <f t="shared" si="62"/>
        <v>2</v>
      </c>
      <c r="D3985" t="str">
        <f>VLOOKUP($A3985,UserCarData!$A:$R,18,0)</f>
        <v>N</v>
      </c>
    </row>
    <row r="3986" spans="1:4" x14ac:dyDescent="0.25">
      <c r="A3986">
        <v>7370</v>
      </c>
      <c r="B3986">
        <f>VLOOKUP($A3986,UserCarData!$A:$R,14,0)</f>
        <v>1248</v>
      </c>
      <c r="C3986">
        <f t="shared" si="62"/>
        <v>2</v>
      </c>
      <c r="D3986" t="str">
        <f>VLOOKUP($A3986,UserCarData!$A:$R,18,0)</f>
        <v>N</v>
      </c>
    </row>
    <row r="3987" spans="1:4" x14ac:dyDescent="0.25">
      <c r="A3987">
        <v>7379</v>
      </c>
      <c r="B3987">
        <f>VLOOKUP($A3987,UserCarData!$A:$R,14,0)</f>
        <v>1248</v>
      </c>
      <c r="C3987">
        <f t="shared" si="62"/>
        <v>2</v>
      </c>
      <c r="D3987" t="str">
        <f>VLOOKUP($A3987,UserCarData!$A:$R,18,0)</f>
        <v>N</v>
      </c>
    </row>
    <row r="3988" spans="1:4" x14ac:dyDescent="0.25">
      <c r="A3988">
        <v>7391</v>
      </c>
      <c r="B3988">
        <f>VLOOKUP($A3988,UserCarData!$A:$R,14,0)</f>
        <v>1248</v>
      </c>
      <c r="C3988">
        <f t="shared" si="62"/>
        <v>2</v>
      </c>
      <c r="D3988" t="str">
        <f>VLOOKUP($A3988,UserCarData!$A:$R,18,0)</f>
        <v>N</v>
      </c>
    </row>
    <row r="3989" spans="1:4" x14ac:dyDescent="0.25">
      <c r="A3989">
        <v>7392</v>
      </c>
      <c r="B3989">
        <f>VLOOKUP($A3989,UserCarData!$A:$R,14,0)</f>
        <v>1248</v>
      </c>
      <c r="C3989">
        <f t="shared" si="62"/>
        <v>2</v>
      </c>
      <c r="D3989" t="str">
        <f>VLOOKUP($A3989,UserCarData!$A:$R,18,0)</f>
        <v>N</v>
      </c>
    </row>
    <row r="3990" spans="1:4" x14ac:dyDescent="0.25">
      <c r="A3990">
        <v>7398</v>
      </c>
      <c r="B3990">
        <f>VLOOKUP($A3990,UserCarData!$A:$R,14,0)</f>
        <v>1248</v>
      </c>
      <c r="C3990">
        <f t="shared" si="62"/>
        <v>2</v>
      </c>
      <c r="D3990" t="str">
        <f>VLOOKUP($A3990,UserCarData!$A:$R,18,0)</f>
        <v>N</v>
      </c>
    </row>
    <row r="3991" spans="1:4" x14ac:dyDescent="0.25">
      <c r="A3991">
        <v>7400</v>
      </c>
      <c r="B3991">
        <f>VLOOKUP($A3991,UserCarData!$A:$R,14,0)</f>
        <v>1248</v>
      </c>
      <c r="C3991">
        <f t="shared" si="62"/>
        <v>2</v>
      </c>
      <c r="D3991" t="str">
        <f>VLOOKUP($A3991,UserCarData!$A:$R,18,0)</f>
        <v>N</v>
      </c>
    </row>
    <row r="3992" spans="1:4" x14ac:dyDescent="0.25">
      <c r="A3992">
        <v>7424</v>
      </c>
      <c r="B3992">
        <f>VLOOKUP($A3992,UserCarData!$A:$R,14,0)</f>
        <v>1248</v>
      </c>
      <c r="C3992">
        <f t="shared" si="62"/>
        <v>2</v>
      </c>
      <c r="D3992" t="str">
        <f>VLOOKUP($A3992,UserCarData!$A:$R,18,0)</f>
        <v>N</v>
      </c>
    </row>
    <row r="3993" spans="1:4" x14ac:dyDescent="0.25">
      <c r="A3993">
        <v>7432</v>
      </c>
      <c r="B3993">
        <f>VLOOKUP($A3993,UserCarData!$A:$R,14,0)</f>
        <v>1248</v>
      </c>
      <c r="C3993">
        <f t="shared" si="62"/>
        <v>2</v>
      </c>
      <c r="D3993" t="str">
        <f>VLOOKUP($A3993,UserCarData!$A:$R,18,0)</f>
        <v>N</v>
      </c>
    </row>
    <row r="3994" spans="1:4" x14ac:dyDescent="0.25">
      <c r="A3994">
        <v>7439</v>
      </c>
      <c r="B3994">
        <f>VLOOKUP($A3994,UserCarData!$A:$R,14,0)</f>
        <v>1248</v>
      </c>
      <c r="C3994">
        <f t="shared" si="62"/>
        <v>2</v>
      </c>
      <c r="D3994" t="str">
        <f>VLOOKUP($A3994,UserCarData!$A:$R,18,0)</f>
        <v>N</v>
      </c>
    </row>
    <row r="3995" spans="1:4" x14ac:dyDescent="0.25">
      <c r="A3995">
        <v>7447</v>
      </c>
      <c r="B3995">
        <f>VLOOKUP($A3995,UserCarData!$A:$R,14,0)</f>
        <v>1248</v>
      </c>
      <c r="C3995">
        <f t="shared" si="62"/>
        <v>2</v>
      </c>
      <c r="D3995" t="str">
        <f>VLOOKUP($A3995,UserCarData!$A:$R,18,0)</f>
        <v>N</v>
      </c>
    </row>
    <row r="3996" spans="1:4" x14ac:dyDescent="0.25">
      <c r="A3996">
        <v>7475</v>
      </c>
      <c r="B3996">
        <f>VLOOKUP($A3996,UserCarData!$A:$R,14,0)</f>
        <v>1248</v>
      </c>
      <c r="C3996">
        <f t="shared" si="62"/>
        <v>2</v>
      </c>
      <c r="D3996" t="str">
        <f>VLOOKUP($A3996,UserCarData!$A:$R,18,0)</f>
        <v>N</v>
      </c>
    </row>
    <row r="3997" spans="1:4" x14ac:dyDescent="0.25">
      <c r="A3997">
        <v>7481</v>
      </c>
      <c r="B3997">
        <f>VLOOKUP($A3997,UserCarData!$A:$R,14,0)</f>
        <v>1248</v>
      </c>
      <c r="C3997">
        <f t="shared" si="62"/>
        <v>2</v>
      </c>
      <c r="D3997" t="str">
        <f>VLOOKUP($A3997,UserCarData!$A:$R,18,0)</f>
        <v>N</v>
      </c>
    </row>
    <row r="3998" spans="1:4" x14ac:dyDescent="0.25">
      <c r="A3998">
        <v>7498</v>
      </c>
      <c r="B3998">
        <f>VLOOKUP($A3998,UserCarData!$A:$R,14,0)</f>
        <v>1248</v>
      </c>
      <c r="C3998">
        <f t="shared" si="62"/>
        <v>2</v>
      </c>
      <c r="D3998" t="str">
        <f>VLOOKUP($A3998,UserCarData!$A:$R,18,0)</f>
        <v>N</v>
      </c>
    </row>
    <row r="3999" spans="1:4" x14ac:dyDescent="0.25">
      <c r="A3999">
        <v>7501</v>
      </c>
      <c r="B3999">
        <f>VLOOKUP($A3999,UserCarData!$A:$R,14,0)</f>
        <v>1248</v>
      </c>
      <c r="C3999">
        <f t="shared" si="62"/>
        <v>2</v>
      </c>
      <c r="D3999" t="str">
        <f>VLOOKUP($A3999,UserCarData!$A:$R,18,0)</f>
        <v>N</v>
      </c>
    </row>
    <row r="4000" spans="1:4" x14ac:dyDescent="0.25">
      <c r="A4000">
        <v>7502</v>
      </c>
      <c r="B4000">
        <f>VLOOKUP($A4000,UserCarData!$A:$R,14,0)</f>
        <v>1248</v>
      </c>
      <c r="C4000">
        <f t="shared" si="62"/>
        <v>2</v>
      </c>
      <c r="D4000" t="str">
        <f>VLOOKUP($A4000,UserCarData!$A:$R,18,0)</f>
        <v>N</v>
      </c>
    </row>
    <row r="4001" spans="1:4" x14ac:dyDescent="0.25">
      <c r="A4001">
        <v>7516</v>
      </c>
      <c r="B4001">
        <f>VLOOKUP($A4001,UserCarData!$A:$R,14,0)</f>
        <v>1248</v>
      </c>
      <c r="C4001">
        <f t="shared" si="62"/>
        <v>2</v>
      </c>
      <c r="D4001" t="str">
        <f>VLOOKUP($A4001,UserCarData!$A:$R,18,0)</f>
        <v>N</v>
      </c>
    </row>
    <row r="4002" spans="1:4" x14ac:dyDescent="0.25">
      <c r="A4002">
        <v>7535</v>
      </c>
      <c r="B4002">
        <f>VLOOKUP($A4002,UserCarData!$A:$R,14,0)</f>
        <v>1248</v>
      </c>
      <c r="C4002">
        <f t="shared" si="62"/>
        <v>2</v>
      </c>
      <c r="D4002" t="str">
        <f>VLOOKUP($A4002,UserCarData!$A:$R,18,0)</f>
        <v>N</v>
      </c>
    </row>
    <row r="4003" spans="1:4" x14ac:dyDescent="0.25">
      <c r="A4003">
        <v>7543</v>
      </c>
      <c r="B4003">
        <f>VLOOKUP($A4003,UserCarData!$A:$R,14,0)</f>
        <v>1248</v>
      </c>
      <c r="C4003">
        <f t="shared" si="62"/>
        <v>2</v>
      </c>
      <c r="D4003" t="str">
        <f>VLOOKUP($A4003,UserCarData!$A:$R,18,0)</f>
        <v>N</v>
      </c>
    </row>
    <row r="4004" spans="1:4" x14ac:dyDescent="0.25">
      <c r="A4004">
        <v>7577</v>
      </c>
      <c r="B4004">
        <f>VLOOKUP($A4004,UserCarData!$A:$R,14,0)</f>
        <v>1248</v>
      </c>
      <c r="C4004">
        <f t="shared" si="62"/>
        <v>2</v>
      </c>
      <c r="D4004" t="str">
        <f>VLOOKUP($A4004,UserCarData!$A:$R,18,0)</f>
        <v>N</v>
      </c>
    </row>
    <row r="4005" spans="1:4" x14ac:dyDescent="0.25">
      <c r="A4005">
        <v>7579</v>
      </c>
      <c r="B4005">
        <f>VLOOKUP($A4005,UserCarData!$A:$R,14,0)</f>
        <v>1248</v>
      </c>
      <c r="C4005">
        <f t="shared" si="62"/>
        <v>2</v>
      </c>
      <c r="D4005" t="str">
        <f>VLOOKUP($A4005,UserCarData!$A:$R,18,0)</f>
        <v>N</v>
      </c>
    </row>
    <row r="4006" spans="1:4" x14ac:dyDescent="0.25">
      <c r="A4006">
        <v>7592</v>
      </c>
      <c r="B4006">
        <f>VLOOKUP($A4006,UserCarData!$A:$R,14,0)</f>
        <v>1248</v>
      </c>
      <c r="C4006">
        <f t="shared" si="62"/>
        <v>2</v>
      </c>
      <c r="D4006" t="str">
        <f>VLOOKUP($A4006,UserCarData!$A:$R,18,0)</f>
        <v>N</v>
      </c>
    </row>
    <row r="4007" spans="1:4" x14ac:dyDescent="0.25">
      <c r="A4007">
        <v>7602</v>
      </c>
      <c r="B4007">
        <f>VLOOKUP($A4007,UserCarData!$A:$R,14,0)</f>
        <v>1248</v>
      </c>
      <c r="C4007">
        <f t="shared" si="62"/>
        <v>2</v>
      </c>
      <c r="D4007" t="str">
        <f>VLOOKUP($A4007,UserCarData!$A:$R,18,0)</f>
        <v>N</v>
      </c>
    </row>
    <row r="4008" spans="1:4" x14ac:dyDescent="0.25">
      <c r="A4008">
        <v>7603</v>
      </c>
      <c r="B4008">
        <f>VLOOKUP($A4008,UserCarData!$A:$R,14,0)</f>
        <v>1248</v>
      </c>
      <c r="C4008">
        <f t="shared" si="62"/>
        <v>2</v>
      </c>
      <c r="D4008" t="str">
        <f>VLOOKUP($A4008,UserCarData!$A:$R,18,0)</f>
        <v>N</v>
      </c>
    </row>
    <row r="4009" spans="1:4" x14ac:dyDescent="0.25">
      <c r="A4009">
        <v>7604</v>
      </c>
      <c r="B4009">
        <f>VLOOKUP($A4009,UserCarData!$A:$R,14,0)</f>
        <v>1248</v>
      </c>
      <c r="C4009">
        <f t="shared" si="62"/>
        <v>2</v>
      </c>
      <c r="D4009" t="str">
        <f>VLOOKUP($A4009,UserCarData!$A:$R,18,0)</f>
        <v>N</v>
      </c>
    </row>
    <row r="4010" spans="1:4" x14ac:dyDescent="0.25">
      <c r="A4010">
        <v>7608</v>
      </c>
      <c r="B4010">
        <f>VLOOKUP($A4010,UserCarData!$A:$R,14,0)</f>
        <v>1248</v>
      </c>
      <c r="C4010">
        <f t="shared" si="62"/>
        <v>2</v>
      </c>
      <c r="D4010" t="str">
        <f>VLOOKUP($A4010,UserCarData!$A:$R,18,0)</f>
        <v>N</v>
      </c>
    </row>
    <row r="4011" spans="1:4" x14ac:dyDescent="0.25">
      <c r="A4011">
        <v>7609</v>
      </c>
      <c r="B4011">
        <f>VLOOKUP($A4011,UserCarData!$A:$R,14,0)</f>
        <v>1248</v>
      </c>
      <c r="C4011">
        <f t="shared" si="62"/>
        <v>2</v>
      </c>
      <c r="D4011" t="str">
        <f>VLOOKUP($A4011,UserCarData!$A:$R,18,0)</f>
        <v>N</v>
      </c>
    </row>
    <row r="4012" spans="1:4" x14ac:dyDescent="0.25">
      <c r="A4012">
        <v>7614</v>
      </c>
      <c r="B4012">
        <f>VLOOKUP($A4012,UserCarData!$A:$R,14,0)</f>
        <v>1248</v>
      </c>
      <c r="C4012">
        <f t="shared" si="62"/>
        <v>2</v>
      </c>
      <c r="D4012" t="str">
        <f>VLOOKUP($A4012,UserCarData!$A:$R,18,0)</f>
        <v>N</v>
      </c>
    </row>
    <row r="4013" spans="1:4" x14ac:dyDescent="0.25">
      <c r="A4013">
        <v>7621</v>
      </c>
      <c r="B4013">
        <f>VLOOKUP($A4013,UserCarData!$A:$R,14,0)</f>
        <v>1248</v>
      </c>
      <c r="C4013">
        <f t="shared" si="62"/>
        <v>2</v>
      </c>
      <c r="D4013" t="str">
        <f>VLOOKUP($A4013,UserCarData!$A:$R,18,0)</f>
        <v>N</v>
      </c>
    </row>
    <row r="4014" spans="1:4" x14ac:dyDescent="0.25">
      <c r="A4014">
        <v>7624</v>
      </c>
      <c r="B4014">
        <f>VLOOKUP($A4014,UserCarData!$A:$R,14,0)</f>
        <v>1248</v>
      </c>
      <c r="C4014">
        <f t="shared" si="62"/>
        <v>2</v>
      </c>
      <c r="D4014" t="str">
        <f>VLOOKUP($A4014,UserCarData!$A:$R,18,0)</f>
        <v>N</v>
      </c>
    </row>
    <row r="4015" spans="1:4" x14ac:dyDescent="0.25">
      <c r="A4015">
        <v>7638</v>
      </c>
      <c r="B4015">
        <f>VLOOKUP($A4015,UserCarData!$A:$R,14,0)</f>
        <v>1248</v>
      </c>
      <c r="C4015">
        <f t="shared" si="62"/>
        <v>2</v>
      </c>
      <c r="D4015" t="str">
        <f>VLOOKUP($A4015,UserCarData!$A:$R,18,0)</f>
        <v>N</v>
      </c>
    </row>
    <row r="4016" spans="1:4" x14ac:dyDescent="0.25">
      <c r="A4016">
        <v>7645</v>
      </c>
      <c r="B4016">
        <f>VLOOKUP($A4016,UserCarData!$A:$R,14,0)</f>
        <v>1248</v>
      </c>
      <c r="C4016">
        <f t="shared" si="62"/>
        <v>2</v>
      </c>
      <c r="D4016" t="str">
        <f>VLOOKUP($A4016,UserCarData!$A:$R,18,0)</f>
        <v>N</v>
      </c>
    </row>
    <row r="4017" spans="1:4" x14ac:dyDescent="0.25">
      <c r="A4017">
        <v>7654</v>
      </c>
      <c r="B4017">
        <f>VLOOKUP($A4017,UserCarData!$A:$R,14,0)</f>
        <v>1248</v>
      </c>
      <c r="C4017">
        <f t="shared" si="62"/>
        <v>2</v>
      </c>
      <c r="D4017" t="str">
        <f>VLOOKUP($A4017,UserCarData!$A:$R,18,0)</f>
        <v>N</v>
      </c>
    </row>
    <row r="4018" spans="1:4" x14ac:dyDescent="0.25">
      <c r="A4018">
        <v>7668</v>
      </c>
      <c r="B4018">
        <f>VLOOKUP($A4018,UserCarData!$A:$R,14,0)</f>
        <v>1248</v>
      </c>
      <c r="C4018">
        <f t="shared" si="62"/>
        <v>2</v>
      </c>
      <c r="D4018" t="str">
        <f>VLOOKUP($A4018,UserCarData!$A:$R,18,0)</f>
        <v>N</v>
      </c>
    </row>
    <row r="4019" spans="1:4" x14ac:dyDescent="0.25">
      <c r="A4019">
        <v>7669</v>
      </c>
      <c r="B4019">
        <f>VLOOKUP($A4019,UserCarData!$A:$R,14,0)</f>
        <v>1248</v>
      </c>
      <c r="C4019">
        <f t="shared" si="62"/>
        <v>2</v>
      </c>
      <c r="D4019" t="str">
        <f>VLOOKUP($A4019,UserCarData!$A:$R,18,0)</f>
        <v>N</v>
      </c>
    </row>
    <row r="4020" spans="1:4" x14ac:dyDescent="0.25">
      <c r="A4020">
        <v>7670</v>
      </c>
      <c r="B4020">
        <f>VLOOKUP($A4020,UserCarData!$A:$R,14,0)</f>
        <v>1248</v>
      </c>
      <c r="C4020">
        <f t="shared" si="62"/>
        <v>2</v>
      </c>
      <c r="D4020" t="str">
        <f>VLOOKUP($A4020,UserCarData!$A:$R,18,0)</f>
        <v>N</v>
      </c>
    </row>
    <row r="4021" spans="1:4" x14ac:dyDescent="0.25">
      <c r="A4021">
        <v>7674</v>
      </c>
      <c r="B4021">
        <f>VLOOKUP($A4021,UserCarData!$A:$R,14,0)</f>
        <v>1248</v>
      </c>
      <c r="C4021">
        <f t="shared" si="62"/>
        <v>2</v>
      </c>
      <c r="D4021" t="str">
        <f>VLOOKUP($A4021,UserCarData!$A:$R,18,0)</f>
        <v>N</v>
      </c>
    </row>
    <row r="4022" spans="1:4" x14ac:dyDescent="0.25">
      <c r="A4022">
        <v>7676</v>
      </c>
      <c r="B4022">
        <f>VLOOKUP($A4022,UserCarData!$A:$R,14,0)</f>
        <v>1248</v>
      </c>
      <c r="C4022">
        <f t="shared" si="62"/>
        <v>2</v>
      </c>
      <c r="D4022" t="str">
        <f>VLOOKUP($A4022,UserCarData!$A:$R,18,0)</f>
        <v>N</v>
      </c>
    </row>
    <row r="4023" spans="1:4" x14ac:dyDescent="0.25">
      <c r="A4023">
        <v>7681</v>
      </c>
      <c r="B4023">
        <f>VLOOKUP($A4023,UserCarData!$A:$R,14,0)</f>
        <v>1248</v>
      </c>
      <c r="C4023">
        <f t="shared" si="62"/>
        <v>2</v>
      </c>
      <c r="D4023" t="str">
        <f>VLOOKUP($A4023,UserCarData!$A:$R,18,0)</f>
        <v>N</v>
      </c>
    </row>
    <row r="4024" spans="1:4" x14ac:dyDescent="0.25">
      <c r="A4024">
        <v>7682</v>
      </c>
      <c r="B4024">
        <f>VLOOKUP($A4024,UserCarData!$A:$R,14,0)</f>
        <v>1248</v>
      </c>
      <c r="C4024">
        <f t="shared" si="62"/>
        <v>2</v>
      </c>
      <c r="D4024" t="str">
        <f>VLOOKUP($A4024,UserCarData!$A:$R,18,0)</f>
        <v>N</v>
      </c>
    </row>
    <row r="4025" spans="1:4" x14ac:dyDescent="0.25">
      <c r="A4025">
        <v>7687</v>
      </c>
      <c r="B4025">
        <f>VLOOKUP($A4025,UserCarData!$A:$R,14,0)</f>
        <v>1248</v>
      </c>
      <c r="C4025">
        <f t="shared" si="62"/>
        <v>2</v>
      </c>
      <c r="D4025" t="str">
        <f>VLOOKUP($A4025,UserCarData!$A:$R,18,0)</f>
        <v>N</v>
      </c>
    </row>
    <row r="4026" spans="1:4" x14ac:dyDescent="0.25">
      <c r="A4026">
        <v>7691</v>
      </c>
      <c r="B4026">
        <f>VLOOKUP($A4026,UserCarData!$A:$R,14,0)</f>
        <v>1248</v>
      </c>
      <c r="C4026">
        <f t="shared" si="62"/>
        <v>2</v>
      </c>
      <c r="D4026" t="str">
        <f>VLOOKUP($A4026,UserCarData!$A:$R,18,0)</f>
        <v>N</v>
      </c>
    </row>
    <row r="4027" spans="1:4" x14ac:dyDescent="0.25">
      <c r="A4027">
        <v>7729</v>
      </c>
      <c r="B4027">
        <f>VLOOKUP($A4027,UserCarData!$A:$R,14,0)</f>
        <v>1248</v>
      </c>
      <c r="C4027">
        <f t="shared" si="62"/>
        <v>2</v>
      </c>
      <c r="D4027" t="str">
        <f>VLOOKUP($A4027,UserCarData!$A:$R,18,0)</f>
        <v>N</v>
      </c>
    </row>
    <row r="4028" spans="1:4" x14ac:dyDescent="0.25">
      <c r="A4028">
        <v>7761</v>
      </c>
      <c r="B4028">
        <f>VLOOKUP($A4028,UserCarData!$A:$R,14,0)</f>
        <v>1248</v>
      </c>
      <c r="C4028">
        <f t="shared" si="62"/>
        <v>2</v>
      </c>
      <c r="D4028" t="str">
        <f>VLOOKUP($A4028,UserCarData!$A:$R,18,0)</f>
        <v>N</v>
      </c>
    </row>
    <row r="4029" spans="1:4" x14ac:dyDescent="0.25">
      <c r="A4029">
        <v>7762</v>
      </c>
      <c r="B4029">
        <f>VLOOKUP($A4029,UserCarData!$A:$R,14,0)</f>
        <v>1248</v>
      </c>
      <c r="C4029">
        <f t="shared" si="62"/>
        <v>2</v>
      </c>
      <c r="D4029" t="str">
        <f>VLOOKUP($A4029,UserCarData!$A:$R,18,0)</f>
        <v>N</v>
      </c>
    </row>
    <row r="4030" spans="1:4" x14ac:dyDescent="0.25">
      <c r="A4030">
        <v>7764</v>
      </c>
      <c r="B4030">
        <f>VLOOKUP($A4030,UserCarData!$A:$R,14,0)</f>
        <v>1248</v>
      </c>
      <c r="C4030">
        <f t="shared" si="62"/>
        <v>2</v>
      </c>
      <c r="D4030" t="str">
        <f>VLOOKUP($A4030,UserCarData!$A:$R,18,0)</f>
        <v>N</v>
      </c>
    </row>
    <row r="4031" spans="1:4" x14ac:dyDescent="0.25">
      <c r="A4031">
        <v>7786</v>
      </c>
      <c r="B4031">
        <f>VLOOKUP($A4031,UserCarData!$A:$R,14,0)</f>
        <v>1248</v>
      </c>
      <c r="C4031">
        <f t="shared" si="62"/>
        <v>2</v>
      </c>
      <c r="D4031" t="str">
        <f>VLOOKUP($A4031,UserCarData!$A:$R,18,0)</f>
        <v>N</v>
      </c>
    </row>
    <row r="4032" spans="1:4" x14ac:dyDescent="0.25">
      <c r="A4032">
        <v>7790</v>
      </c>
      <c r="B4032">
        <f>VLOOKUP($A4032,UserCarData!$A:$R,14,0)</f>
        <v>1248</v>
      </c>
      <c r="C4032">
        <f t="shared" si="62"/>
        <v>2</v>
      </c>
      <c r="D4032" t="str">
        <f>VLOOKUP($A4032,UserCarData!$A:$R,18,0)</f>
        <v>N</v>
      </c>
    </row>
    <row r="4033" spans="1:4" x14ac:dyDescent="0.25">
      <c r="A4033">
        <v>7795</v>
      </c>
      <c r="B4033">
        <f>VLOOKUP($A4033,UserCarData!$A:$R,14,0)</f>
        <v>1248</v>
      </c>
      <c r="C4033">
        <f t="shared" si="62"/>
        <v>2</v>
      </c>
      <c r="D4033" t="str">
        <f>VLOOKUP($A4033,UserCarData!$A:$R,18,0)</f>
        <v>N</v>
      </c>
    </row>
    <row r="4034" spans="1:4" x14ac:dyDescent="0.25">
      <c r="A4034">
        <v>7796</v>
      </c>
      <c r="B4034">
        <f>VLOOKUP($A4034,UserCarData!$A:$R,14,0)</f>
        <v>1248</v>
      </c>
      <c r="C4034">
        <f t="shared" ref="C4034:C4097" si="63">IF(AND(B4034&gt;=500,B4034&lt;1000),1,IF(AND(B4034&gt;=1000,B4034&lt;1500),2,IF(AND(B4034&gt;=1500,B4034&lt;2000),3,IF(AND(B4034&gt;=2000,B4034&lt;2500),4,IF(AND(B4034&gt;=2500,B4034&lt;3000),5,IF(AND(B4034&gt;=3000,B4034&lt;3500),6,IF(AND(B4034&gt;=3500,B4034&lt;4000),7,8)))))))</f>
        <v>2</v>
      </c>
      <c r="D4034" t="str">
        <f>VLOOKUP($A4034,UserCarData!$A:$R,18,0)</f>
        <v>N</v>
      </c>
    </row>
    <row r="4035" spans="1:4" x14ac:dyDescent="0.25">
      <c r="A4035">
        <v>7802</v>
      </c>
      <c r="B4035">
        <f>VLOOKUP($A4035,UserCarData!$A:$R,14,0)</f>
        <v>1248</v>
      </c>
      <c r="C4035">
        <f t="shared" si="63"/>
        <v>2</v>
      </c>
      <c r="D4035" t="str">
        <f>VLOOKUP($A4035,UserCarData!$A:$R,18,0)</f>
        <v>N</v>
      </c>
    </row>
    <row r="4036" spans="1:4" x14ac:dyDescent="0.25">
      <c r="A4036">
        <v>7818</v>
      </c>
      <c r="B4036">
        <f>VLOOKUP($A4036,UserCarData!$A:$R,14,0)</f>
        <v>1248</v>
      </c>
      <c r="C4036">
        <f t="shared" si="63"/>
        <v>2</v>
      </c>
      <c r="D4036" t="str">
        <f>VLOOKUP($A4036,UserCarData!$A:$R,18,0)</f>
        <v>N</v>
      </c>
    </row>
    <row r="4037" spans="1:4" x14ac:dyDescent="0.25">
      <c r="A4037">
        <v>7824</v>
      </c>
      <c r="B4037">
        <f>VLOOKUP($A4037,UserCarData!$A:$R,14,0)</f>
        <v>1248</v>
      </c>
      <c r="C4037">
        <f t="shared" si="63"/>
        <v>2</v>
      </c>
      <c r="D4037" t="str">
        <f>VLOOKUP($A4037,UserCarData!$A:$R,18,0)</f>
        <v>N</v>
      </c>
    </row>
    <row r="4038" spans="1:4" x14ac:dyDescent="0.25">
      <c r="A4038">
        <v>7826</v>
      </c>
      <c r="B4038">
        <f>VLOOKUP($A4038,UserCarData!$A:$R,14,0)</f>
        <v>1248</v>
      </c>
      <c r="C4038">
        <f t="shared" si="63"/>
        <v>2</v>
      </c>
      <c r="D4038" t="str">
        <f>VLOOKUP($A4038,UserCarData!$A:$R,18,0)</f>
        <v>N</v>
      </c>
    </row>
    <row r="4039" spans="1:4" x14ac:dyDescent="0.25">
      <c r="A4039">
        <v>7837</v>
      </c>
      <c r="B4039">
        <f>VLOOKUP($A4039,UserCarData!$A:$R,14,0)</f>
        <v>1248</v>
      </c>
      <c r="C4039">
        <f t="shared" si="63"/>
        <v>2</v>
      </c>
      <c r="D4039" t="str">
        <f>VLOOKUP($A4039,UserCarData!$A:$R,18,0)</f>
        <v>N</v>
      </c>
    </row>
    <row r="4040" spans="1:4" x14ac:dyDescent="0.25">
      <c r="A4040">
        <v>7852</v>
      </c>
      <c r="B4040">
        <f>VLOOKUP($A4040,UserCarData!$A:$R,14,0)</f>
        <v>1248</v>
      </c>
      <c r="C4040">
        <f t="shared" si="63"/>
        <v>2</v>
      </c>
      <c r="D4040" t="str">
        <f>VLOOKUP($A4040,UserCarData!$A:$R,18,0)</f>
        <v>N</v>
      </c>
    </row>
    <row r="4041" spans="1:4" x14ac:dyDescent="0.25">
      <c r="A4041">
        <v>7866</v>
      </c>
      <c r="B4041">
        <f>VLOOKUP($A4041,UserCarData!$A:$R,14,0)</f>
        <v>1248</v>
      </c>
      <c r="C4041">
        <f t="shared" si="63"/>
        <v>2</v>
      </c>
      <c r="D4041" t="str">
        <f>VLOOKUP($A4041,UserCarData!$A:$R,18,0)</f>
        <v>N</v>
      </c>
    </row>
    <row r="4042" spans="1:4" x14ac:dyDescent="0.25">
      <c r="A4042">
        <v>7879</v>
      </c>
      <c r="B4042">
        <f>VLOOKUP($A4042,UserCarData!$A:$R,14,0)</f>
        <v>1248</v>
      </c>
      <c r="C4042">
        <f t="shared" si="63"/>
        <v>2</v>
      </c>
      <c r="D4042" t="str">
        <f>VLOOKUP($A4042,UserCarData!$A:$R,18,0)</f>
        <v>N</v>
      </c>
    </row>
    <row r="4043" spans="1:4" x14ac:dyDescent="0.25">
      <c r="A4043">
        <v>7887</v>
      </c>
      <c r="B4043">
        <f>VLOOKUP($A4043,UserCarData!$A:$R,14,0)</f>
        <v>1248</v>
      </c>
      <c r="C4043">
        <f t="shared" si="63"/>
        <v>2</v>
      </c>
      <c r="D4043" t="str">
        <f>VLOOKUP($A4043,UserCarData!$A:$R,18,0)</f>
        <v>N</v>
      </c>
    </row>
    <row r="4044" spans="1:4" x14ac:dyDescent="0.25">
      <c r="A4044">
        <v>7891</v>
      </c>
      <c r="B4044">
        <f>VLOOKUP($A4044,UserCarData!$A:$R,14,0)</f>
        <v>1248</v>
      </c>
      <c r="C4044">
        <f t="shared" si="63"/>
        <v>2</v>
      </c>
      <c r="D4044" t="str">
        <f>VLOOKUP($A4044,UserCarData!$A:$R,18,0)</f>
        <v>N</v>
      </c>
    </row>
    <row r="4045" spans="1:4" x14ac:dyDescent="0.25">
      <c r="A4045">
        <v>7898</v>
      </c>
      <c r="B4045">
        <f>VLOOKUP($A4045,UserCarData!$A:$R,14,0)</f>
        <v>1248</v>
      </c>
      <c r="C4045">
        <f t="shared" si="63"/>
        <v>2</v>
      </c>
      <c r="D4045" t="str">
        <f>VLOOKUP($A4045,UserCarData!$A:$R,18,0)</f>
        <v>N</v>
      </c>
    </row>
    <row r="4046" spans="1:4" x14ac:dyDescent="0.25">
      <c r="A4046">
        <v>7899</v>
      </c>
      <c r="B4046">
        <f>VLOOKUP($A4046,UserCarData!$A:$R,14,0)</f>
        <v>1248</v>
      </c>
      <c r="C4046">
        <f t="shared" si="63"/>
        <v>2</v>
      </c>
      <c r="D4046" t="str">
        <f>VLOOKUP($A4046,UserCarData!$A:$R,18,0)</f>
        <v>N</v>
      </c>
    </row>
    <row r="4047" spans="1:4" x14ac:dyDescent="0.25">
      <c r="A4047">
        <v>7900</v>
      </c>
      <c r="B4047">
        <f>VLOOKUP($A4047,UserCarData!$A:$R,14,0)</f>
        <v>1248</v>
      </c>
      <c r="C4047">
        <f t="shared" si="63"/>
        <v>2</v>
      </c>
      <c r="D4047" t="str">
        <f>VLOOKUP($A4047,UserCarData!$A:$R,18,0)</f>
        <v>N</v>
      </c>
    </row>
    <row r="4048" spans="1:4" x14ac:dyDescent="0.25">
      <c r="A4048">
        <v>7901</v>
      </c>
      <c r="B4048">
        <f>VLOOKUP($A4048,UserCarData!$A:$R,14,0)</f>
        <v>1248</v>
      </c>
      <c r="C4048">
        <f t="shared" si="63"/>
        <v>2</v>
      </c>
      <c r="D4048" t="str">
        <f>VLOOKUP($A4048,UserCarData!$A:$R,18,0)</f>
        <v>N</v>
      </c>
    </row>
    <row r="4049" spans="1:4" x14ac:dyDescent="0.25">
      <c r="A4049">
        <v>7905</v>
      </c>
      <c r="B4049">
        <f>VLOOKUP($A4049,UserCarData!$A:$R,14,0)</f>
        <v>1248</v>
      </c>
      <c r="C4049">
        <f t="shared" si="63"/>
        <v>2</v>
      </c>
      <c r="D4049" t="str">
        <f>VLOOKUP($A4049,UserCarData!$A:$R,18,0)</f>
        <v>N</v>
      </c>
    </row>
    <row r="4050" spans="1:4" x14ac:dyDescent="0.25">
      <c r="A4050">
        <v>7906</v>
      </c>
      <c r="B4050">
        <f>VLOOKUP($A4050,UserCarData!$A:$R,14,0)</f>
        <v>1248</v>
      </c>
      <c r="C4050">
        <f t="shared" si="63"/>
        <v>2</v>
      </c>
      <c r="D4050" t="str">
        <f>VLOOKUP($A4050,UserCarData!$A:$R,18,0)</f>
        <v>N</v>
      </c>
    </row>
    <row r="4051" spans="1:4" x14ac:dyDescent="0.25">
      <c r="A4051">
        <v>7924</v>
      </c>
      <c r="B4051">
        <f>VLOOKUP($A4051,UserCarData!$A:$R,14,0)</f>
        <v>1248</v>
      </c>
      <c r="C4051">
        <f t="shared" si="63"/>
        <v>2</v>
      </c>
      <c r="D4051" t="str">
        <f>VLOOKUP($A4051,UserCarData!$A:$R,18,0)</f>
        <v>N</v>
      </c>
    </row>
    <row r="4052" spans="1:4" x14ac:dyDescent="0.25">
      <c r="A4052">
        <v>7927</v>
      </c>
      <c r="B4052">
        <f>VLOOKUP($A4052,UserCarData!$A:$R,14,0)</f>
        <v>1248</v>
      </c>
      <c r="C4052">
        <f t="shared" si="63"/>
        <v>2</v>
      </c>
      <c r="D4052" t="str">
        <f>VLOOKUP($A4052,UserCarData!$A:$R,18,0)</f>
        <v>N</v>
      </c>
    </row>
    <row r="4053" spans="1:4" x14ac:dyDescent="0.25">
      <c r="A4053">
        <v>7929</v>
      </c>
      <c r="B4053">
        <f>VLOOKUP($A4053,UserCarData!$A:$R,14,0)</f>
        <v>1248</v>
      </c>
      <c r="C4053">
        <f t="shared" si="63"/>
        <v>2</v>
      </c>
      <c r="D4053" t="str">
        <f>VLOOKUP($A4053,UserCarData!$A:$R,18,0)</f>
        <v>N</v>
      </c>
    </row>
    <row r="4054" spans="1:4" x14ac:dyDescent="0.25">
      <c r="A4054">
        <v>7938</v>
      </c>
      <c r="B4054">
        <f>VLOOKUP($A4054,UserCarData!$A:$R,14,0)</f>
        <v>1248</v>
      </c>
      <c r="C4054">
        <f t="shared" si="63"/>
        <v>2</v>
      </c>
      <c r="D4054" t="str">
        <f>VLOOKUP($A4054,UserCarData!$A:$R,18,0)</f>
        <v>N</v>
      </c>
    </row>
    <row r="4055" spans="1:4" x14ac:dyDescent="0.25">
      <c r="A4055">
        <v>7940</v>
      </c>
      <c r="B4055">
        <f>VLOOKUP($A4055,UserCarData!$A:$R,14,0)</f>
        <v>1248</v>
      </c>
      <c r="C4055">
        <f t="shared" si="63"/>
        <v>2</v>
      </c>
      <c r="D4055" t="str">
        <f>VLOOKUP($A4055,UserCarData!$A:$R,18,0)</f>
        <v>N</v>
      </c>
    </row>
    <row r="4056" spans="1:4" x14ac:dyDescent="0.25">
      <c r="A4056">
        <v>7949</v>
      </c>
      <c r="B4056">
        <f>VLOOKUP($A4056,UserCarData!$A:$R,14,0)</f>
        <v>1248</v>
      </c>
      <c r="C4056">
        <f t="shared" si="63"/>
        <v>2</v>
      </c>
      <c r="D4056" t="str">
        <f>VLOOKUP($A4056,UserCarData!$A:$R,18,0)</f>
        <v>N</v>
      </c>
    </row>
    <row r="4057" spans="1:4" x14ac:dyDescent="0.25">
      <c r="A4057">
        <v>7956</v>
      </c>
      <c r="B4057">
        <f>VLOOKUP($A4057,UserCarData!$A:$R,14,0)</f>
        <v>1248</v>
      </c>
      <c r="C4057">
        <f t="shared" si="63"/>
        <v>2</v>
      </c>
      <c r="D4057" t="str">
        <f>VLOOKUP($A4057,UserCarData!$A:$R,18,0)</f>
        <v>N</v>
      </c>
    </row>
    <row r="4058" spans="1:4" x14ac:dyDescent="0.25">
      <c r="A4058">
        <v>7962</v>
      </c>
      <c r="B4058">
        <f>VLOOKUP($A4058,UserCarData!$A:$R,14,0)</f>
        <v>1248</v>
      </c>
      <c r="C4058">
        <f t="shared" si="63"/>
        <v>2</v>
      </c>
      <c r="D4058" t="str">
        <f>VLOOKUP($A4058,UserCarData!$A:$R,18,0)</f>
        <v>N</v>
      </c>
    </row>
    <row r="4059" spans="1:4" x14ac:dyDescent="0.25">
      <c r="A4059">
        <v>7965</v>
      </c>
      <c r="B4059">
        <f>VLOOKUP($A4059,UserCarData!$A:$R,14,0)</f>
        <v>1248</v>
      </c>
      <c r="C4059">
        <f t="shared" si="63"/>
        <v>2</v>
      </c>
      <c r="D4059" t="str">
        <f>VLOOKUP($A4059,UserCarData!$A:$R,18,0)</f>
        <v>N</v>
      </c>
    </row>
    <row r="4060" spans="1:4" x14ac:dyDescent="0.25">
      <c r="A4060">
        <v>7973</v>
      </c>
      <c r="B4060">
        <f>VLOOKUP($A4060,UserCarData!$A:$R,14,0)</f>
        <v>1248</v>
      </c>
      <c r="C4060">
        <f t="shared" si="63"/>
        <v>2</v>
      </c>
      <c r="D4060" t="str">
        <f>VLOOKUP($A4060,UserCarData!$A:$R,18,0)</f>
        <v>N</v>
      </c>
    </row>
    <row r="4061" spans="1:4" x14ac:dyDescent="0.25">
      <c r="A4061">
        <v>7980</v>
      </c>
      <c r="B4061">
        <f>VLOOKUP($A4061,UserCarData!$A:$R,14,0)</f>
        <v>1248</v>
      </c>
      <c r="C4061">
        <f t="shared" si="63"/>
        <v>2</v>
      </c>
      <c r="D4061" t="str">
        <f>VLOOKUP($A4061,UserCarData!$A:$R,18,0)</f>
        <v>N</v>
      </c>
    </row>
    <row r="4062" spans="1:4" x14ac:dyDescent="0.25">
      <c r="A4062">
        <v>7986</v>
      </c>
      <c r="B4062">
        <f>VLOOKUP($A4062,UserCarData!$A:$R,14,0)</f>
        <v>1248</v>
      </c>
      <c r="C4062">
        <f t="shared" si="63"/>
        <v>2</v>
      </c>
      <c r="D4062" t="str">
        <f>VLOOKUP($A4062,UserCarData!$A:$R,18,0)</f>
        <v>N</v>
      </c>
    </row>
    <row r="4063" spans="1:4" x14ac:dyDescent="0.25">
      <c r="A4063">
        <v>7989</v>
      </c>
      <c r="B4063">
        <f>VLOOKUP($A4063,UserCarData!$A:$R,14,0)</f>
        <v>1248</v>
      </c>
      <c r="C4063">
        <f t="shared" si="63"/>
        <v>2</v>
      </c>
      <c r="D4063" t="str">
        <f>VLOOKUP($A4063,UserCarData!$A:$R,18,0)</f>
        <v>N</v>
      </c>
    </row>
    <row r="4064" spans="1:4" x14ac:dyDescent="0.25">
      <c r="A4064">
        <v>7993</v>
      </c>
      <c r="B4064">
        <f>VLOOKUP($A4064,UserCarData!$A:$R,14,0)</f>
        <v>1248</v>
      </c>
      <c r="C4064">
        <f t="shared" si="63"/>
        <v>2</v>
      </c>
      <c r="D4064" t="str">
        <f>VLOOKUP($A4064,UserCarData!$A:$R,18,0)</f>
        <v>N</v>
      </c>
    </row>
    <row r="4065" spans="1:4" x14ac:dyDescent="0.25">
      <c r="A4065">
        <v>8007</v>
      </c>
      <c r="B4065">
        <f>VLOOKUP($A4065,UserCarData!$A:$R,14,0)</f>
        <v>1248</v>
      </c>
      <c r="C4065">
        <f t="shared" si="63"/>
        <v>2</v>
      </c>
      <c r="D4065" t="str">
        <f>VLOOKUP($A4065,UserCarData!$A:$R,18,0)</f>
        <v>N</v>
      </c>
    </row>
    <row r="4066" spans="1:4" x14ac:dyDescent="0.25">
      <c r="A4066">
        <v>8015</v>
      </c>
      <c r="B4066">
        <f>VLOOKUP($A4066,UserCarData!$A:$R,14,0)</f>
        <v>1248</v>
      </c>
      <c r="C4066">
        <f t="shared" si="63"/>
        <v>2</v>
      </c>
      <c r="D4066" t="str">
        <f>VLOOKUP($A4066,UserCarData!$A:$R,18,0)</f>
        <v>N</v>
      </c>
    </row>
    <row r="4067" spans="1:4" x14ac:dyDescent="0.25">
      <c r="A4067">
        <v>8016</v>
      </c>
      <c r="B4067">
        <f>VLOOKUP($A4067,UserCarData!$A:$R,14,0)</f>
        <v>1248</v>
      </c>
      <c r="C4067">
        <f t="shared" si="63"/>
        <v>2</v>
      </c>
      <c r="D4067" t="str">
        <f>VLOOKUP($A4067,UserCarData!$A:$R,18,0)</f>
        <v>N</v>
      </c>
    </row>
    <row r="4068" spans="1:4" x14ac:dyDescent="0.25">
      <c r="A4068">
        <v>8017</v>
      </c>
      <c r="B4068">
        <f>VLOOKUP($A4068,UserCarData!$A:$R,14,0)</f>
        <v>1248</v>
      </c>
      <c r="C4068">
        <f t="shared" si="63"/>
        <v>2</v>
      </c>
      <c r="D4068" t="str">
        <f>VLOOKUP($A4068,UserCarData!$A:$R,18,0)</f>
        <v>N</v>
      </c>
    </row>
    <row r="4069" spans="1:4" x14ac:dyDescent="0.25">
      <c r="A4069">
        <v>8032</v>
      </c>
      <c r="B4069">
        <f>VLOOKUP($A4069,UserCarData!$A:$R,14,0)</f>
        <v>1248</v>
      </c>
      <c r="C4069">
        <f t="shared" si="63"/>
        <v>2</v>
      </c>
      <c r="D4069" t="str">
        <f>VLOOKUP($A4069,UserCarData!$A:$R,18,0)</f>
        <v>N</v>
      </c>
    </row>
    <row r="4070" spans="1:4" x14ac:dyDescent="0.25">
      <c r="A4070">
        <v>8039</v>
      </c>
      <c r="B4070">
        <f>VLOOKUP($A4070,UserCarData!$A:$R,14,0)</f>
        <v>1248</v>
      </c>
      <c r="C4070">
        <f t="shared" si="63"/>
        <v>2</v>
      </c>
      <c r="D4070" t="str">
        <f>VLOOKUP($A4070,UserCarData!$A:$R,18,0)</f>
        <v>N</v>
      </c>
    </row>
    <row r="4071" spans="1:4" x14ac:dyDescent="0.25">
      <c r="A4071">
        <v>8076</v>
      </c>
      <c r="B4071">
        <f>VLOOKUP($A4071,UserCarData!$A:$R,14,0)</f>
        <v>1248</v>
      </c>
      <c r="C4071">
        <f t="shared" si="63"/>
        <v>2</v>
      </c>
      <c r="D4071" t="str">
        <f>VLOOKUP($A4071,UserCarData!$A:$R,18,0)</f>
        <v>N</v>
      </c>
    </row>
    <row r="4072" spans="1:4" x14ac:dyDescent="0.25">
      <c r="A4072">
        <v>8097</v>
      </c>
      <c r="B4072">
        <f>VLOOKUP($A4072,UserCarData!$A:$R,14,0)</f>
        <v>1248</v>
      </c>
      <c r="C4072">
        <f t="shared" si="63"/>
        <v>2</v>
      </c>
      <c r="D4072" t="str">
        <f>VLOOKUP($A4072,UserCarData!$A:$R,18,0)</f>
        <v>N</v>
      </c>
    </row>
    <row r="4073" spans="1:4" x14ac:dyDescent="0.25">
      <c r="A4073">
        <v>8099</v>
      </c>
      <c r="B4073">
        <f>VLOOKUP($A4073,UserCarData!$A:$R,14,0)</f>
        <v>1248</v>
      </c>
      <c r="C4073">
        <f t="shared" si="63"/>
        <v>2</v>
      </c>
      <c r="D4073" t="str">
        <f>VLOOKUP($A4073,UserCarData!$A:$R,18,0)</f>
        <v>N</v>
      </c>
    </row>
    <row r="4074" spans="1:4" x14ac:dyDescent="0.25">
      <c r="A4074">
        <v>8102</v>
      </c>
      <c r="B4074">
        <f>VLOOKUP($A4074,UserCarData!$A:$R,14,0)</f>
        <v>1248</v>
      </c>
      <c r="C4074">
        <f t="shared" si="63"/>
        <v>2</v>
      </c>
      <c r="D4074" t="str">
        <f>VLOOKUP($A4074,UserCarData!$A:$R,18,0)</f>
        <v>N</v>
      </c>
    </row>
    <row r="4075" spans="1:4" x14ac:dyDescent="0.25">
      <c r="A4075">
        <v>8118</v>
      </c>
      <c r="B4075">
        <f>VLOOKUP($A4075,UserCarData!$A:$R,14,0)</f>
        <v>1248</v>
      </c>
      <c r="C4075">
        <f t="shared" si="63"/>
        <v>2</v>
      </c>
      <c r="D4075" t="str">
        <f>VLOOKUP($A4075,UserCarData!$A:$R,18,0)</f>
        <v>N</v>
      </c>
    </row>
    <row r="4076" spans="1:4" x14ac:dyDescent="0.25">
      <c r="A4076">
        <v>8126</v>
      </c>
      <c r="B4076">
        <f>VLOOKUP($A4076,UserCarData!$A:$R,14,0)</f>
        <v>1248</v>
      </c>
      <c r="C4076">
        <f t="shared" si="63"/>
        <v>2</v>
      </c>
      <c r="D4076" t="str">
        <f>VLOOKUP($A4076,UserCarData!$A:$R,18,0)</f>
        <v>N</v>
      </c>
    </row>
    <row r="4077" spans="1:4" x14ac:dyDescent="0.25">
      <c r="A4077">
        <v>5</v>
      </c>
      <c r="B4077">
        <f>VLOOKUP($A4077,UserCarData!$A:$R,14,0)</f>
        <v>1298</v>
      </c>
      <c r="C4077">
        <f t="shared" si="63"/>
        <v>2</v>
      </c>
      <c r="D4077" t="str">
        <f>VLOOKUP($A4077,UserCarData!$A:$R,18,0)</f>
        <v>Y</v>
      </c>
    </row>
    <row r="4078" spans="1:4" x14ac:dyDescent="0.25">
      <c r="A4078">
        <v>325</v>
      </c>
      <c r="B4078">
        <f>VLOOKUP($A4078,UserCarData!$A:$R,14,0)</f>
        <v>1298</v>
      </c>
      <c r="C4078">
        <f t="shared" si="63"/>
        <v>2</v>
      </c>
      <c r="D4078" t="str">
        <f>VLOOKUP($A4078,UserCarData!$A:$R,18,0)</f>
        <v>Y</v>
      </c>
    </row>
    <row r="4079" spans="1:4" x14ac:dyDescent="0.25">
      <c r="A4079">
        <v>494</v>
      </c>
      <c r="B4079">
        <f>VLOOKUP($A4079,UserCarData!$A:$R,14,0)</f>
        <v>1298</v>
      </c>
      <c r="C4079">
        <f t="shared" si="63"/>
        <v>2</v>
      </c>
      <c r="D4079" t="str">
        <f>VLOOKUP($A4079,UserCarData!$A:$R,18,0)</f>
        <v>Y</v>
      </c>
    </row>
    <row r="4080" spans="1:4" x14ac:dyDescent="0.25">
      <c r="A4080">
        <v>982</v>
      </c>
      <c r="B4080">
        <f>VLOOKUP($A4080,UserCarData!$A:$R,14,0)</f>
        <v>1298</v>
      </c>
      <c r="C4080">
        <f t="shared" si="63"/>
        <v>2</v>
      </c>
      <c r="D4080" t="str">
        <f>VLOOKUP($A4080,UserCarData!$A:$R,18,0)</f>
        <v>Y</v>
      </c>
    </row>
    <row r="4081" spans="1:4" x14ac:dyDescent="0.25">
      <c r="A4081">
        <v>1265</v>
      </c>
      <c r="B4081">
        <f>VLOOKUP($A4081,UserCarData!$A:$R,14,0)</f>
        <v>1298</v>
      </c>
      <c r="C4081">
        <f t="shared" si="63"/>
        <v>2</v>
      </c>
      <c r="D4081" t="str">
        <f>VLOOKUP($A4081,UserCarData!$A:$R,18,0)</f>
        <v>Y</v>
      </c>
    </row>
    <row r="4082" spans="1:4" x14ac:dyDescent="0.25">
      <c r="A4082">
        <v>1529</v>
      </c>
      <c r="B4082">
        <f>VLOOKUP($A4082,UserCarData!$A:$R,14,0)</f>
        <v>1298</v>
      </c>
      <c r="C4082">
        <f t="shared" si="63"/>
        <v>2</v>
      </c>
      <c r="D4082" t="str">
        <f>VLOOKUP($A4082,UserCarData!$A:$R,18,0)</f>
        <v>Y</v>
      </c>
    </row>
    <row r="4083" spans="1:4" x14ac:dyDescent="0.25">
      <c r="A4083">
        <v>2101</v>
      </c>
      <c r="B4083">
        <f>VLOOKUP($A4083,UserCarData!$A:$R,14,0)</f>
        <v>1298</v>
      </c>
      <c r="C4083">
        <f t="shared" si="63"/>
        <v>2</v>
      </c>
      <c r="D4083" t="str">
        <f>VLOOKUP($A4083,UserCarData!$A:$R,18,0)</f>
        <v>N</v>
      </c>
    </row>
    <row r="4084" spans="1:4" x14ac:dyDescent="0.25">
      <c r="A4084">
        <v>2338</v>
      </c>
      <c r="B4084">
        <f>VLOOKUP($A4084,UserCarData!$A:$R,14,0)</f>
        <v>1298</v>
      </c>
      <c r="C4084">
        <f t="shared" si="63"/>
        <v>2</v>
      </c>
      <c r="D4084" t="str">
        <f>VLOOKUP($A4084,UserCarData!$A:$R,18,0)</f>
        <v>N</v>
      </c>
    </row>
    <row r="4085" spans="1:4" x14ac:dyDescent="0.25">
      <c r="A4085">
        <v>2995</v>
      </c>
      <c r="B4085">
        <f>VLOOKUP($A4085,UserCarData!$A:$R,14,0)</f>
        <v>1298</v>
      </c>
      <c r="C4085">
        <f t="shared" si="63"/>
        <v>2</v>
      </c>
      <c r="D4085" t="str">
        <f>VLOOKUP($A4085,UserCarData!$A:$R,18,0)</f>
        <v>N</v>
      </c>
    </row>
    <row r="4086" spans="1:4" x14ac:dyDescent="0.25">
      <c r="A4086">
        <v>3055</v>
      </c>
      <c r="B4086">
        <f>VLOOKUP($A4086,UserCarData!$A:$R,14,0)</f>
        <v>1298</v>
      </c>
      <c r="C4086">
        <f t="shared" si="63"/>
        <v>2</v>
      </c>
      <c r="D4086" t="str">
        <f>VLOOKUP($A4086,UserCarData!$A:$R,18,0)</f>
        <v>N</v>
      </c>
    </row>
    <row r="4087" spans="1:4" x14ac:dyDescent="0.25">
      <c r="A4087">
        <v>3280</v>
      </c>
      <c r="B4087">
        <f>VLOOKUP($A4087,UserCarData!$A:$R,14,0)</f>
        <v>1298</v>
      </c>
      <c r="C4087">
        <f t="shared" si="63"/>
        <v>2</v>
      </c>
      <c r="D4087" t="str">
        <f>VLOOKUP($A4087,UserCarData!$A:$R,18,0)</f>
        <v>N</v>
      </c>
    </row>
    <row r="4088" spans="1:4" x14ac:dyDescent="0.25">
      <c r="A4088">
        <v>3301</v>
      </c>
      <c r="B4088">
        <f>VLOOKUP($A4088,UserCarData!$A:$R,14,0)</f>
        <v>1298</v>
      </c>
      <c r="C4088">
        <f t="shared" si="63"/>
        <v>2</v>
      </c>
      <c r="D4088" t="str">
        <f>VLOOKUP($A4088,UserCarData!$A:$R,18,0)</f>
        <v>N</v>
      </c>
    </row>
    <row r="4089" spans="1:4" x14ac:dyDescent="0.25">
      <c r="A4089">
        <v>3330</v>
      </c>
      <c r="B4089">
        <f>VLOOKUP($A4089,UserCarData!$A:$R,14,0)</f>
        <v>1298</v>
      </c>
      <c r="C4089">
        <f t="shared" si="63"/>
        <v>2</v>
      </c>
      <c r="D4089" t="str">
        <f>VLOOKUP($A4089,UserCarData!$A:$R,18,0)</f>
        <v>N</v>
      </c>
    </row>
    <row r="4090" spans="1:4" x14ac:dyDescent="0.25">
      <c r="A4090">
        <v>3783</v>
      </c>
      <c r="B4090">
        <f>VLOOKUP($A4090,UserCarData!$A:$R,14,0)</f>
        <v>1298</v>
      </c>
      <c r="C4090">
        <f t="shared" si="63"/>
        <v>2</v>
      </c>
      <c r="D4090" t="str">
        <f>VLOOKUP($A4090,UserCarData!$A:$R,18,0)</f>
        <v>N</v>
      </c>
    </row>
    <row r="4091" spans="1:4" x14ac:dyDescent="0.25">
      <c r="A4091">
        <v>3864</v>
      </c>
      <c r="B4091">
        <f>VLOOKUP($A4091,UserCarData!$A:$R,14,0)</f>
        <v>1298</v>
      </c>
      <c r="C4091">
        <f t="shared" si="63"/>
        <v>2</v>
      </c>
      <c r="D4091" t="str">
        <f>VLOOKUP($A4091,UserCarData!$A:$R,18,0)</f>
        <v>N</v>
      </c>
    </row>
    <row r="4092" spans="1:4" x14ac:dyDescent="0.25">
      <c r="A4092">
        <v>4018</v>
      </c>
      <c r="B4092">
        <f>VLOOKUP($A4092,UserCarData!$A:$R,14,0)</f>
        <v>1298</v>
      </c>
      <c r="C4092">
        <f t="shared" si="63"/>
        <v>2</v>
      </c>
      <c r="D4092" t="str">
        <f>VLOOKUP($A4092,UserCarData!$A:$R,18,0)</f>
        <v>N</v>
      </c>
    </row>
    <row r="4093" spans="1:4" x14ac:dyDescent="0.25">
      <c r="A4093">
        <v>4304</v>
      </c>
      <c r="B4093">
        <f>VLOOKUP($A4093,UserCarData!$A:$R,14,0)</f>
        <v>1298</v>
      </c>
      <c r="C4093">
        <f t="shared" si="63"/>
        <v>2</v>
      </c>
      <c r="D4093" t="str">
        <f>VLOOKUP($A4093,UserCarData!$A:$R,18,0)</f>
        <v>N</v>
      </c>
    </row>
    <row r="4094" spans="1:4" x14ac:dyDescent="0.25">
      <c r="A4094">
        <v>4369</v>
      </c>
      <c r="B4094">
        <f>VLOOKUP($A4094,UserCarData!$A:$R,14,0)</f>
        <v>1298</v>
      </c>
      <c r="C4094">
        <f t="shared" si="63"/>
        <v>2</v>
      </c>
      <c r="D4094" t="str">
        <f>VLOOKUP($A4094,UserCarData!$A:$R,18,0)</f>
        <v>N</v>
      </c>
    </row>
    <row r="4095" spans="1:4" x14ac:dyDescent="0.25">
      <c r="A4095">
        <v>4564</v>
      </c>
      <c r="B4095">
        <f>VLOOKUP($A4095,UserCarData!$A:$R,14,0)</f>
        <v>1298</v>
      </c>
      <c r="C4095">
        <f t="shared" si="63"/>
        <v>2</v>
      </c>
      <c r="D4095" t="str">
        <f>VLOOKUP($A4095,UserCarData!$A:$R,18,0)</f>
        <v>N</v>
      </c>
    </row>
    <row r="4096" spans="1:4" x14ac:dyDescent="0.25">
      <c r="A4096">
        <v>4911</v>
      </c>
      <c r="B4096">
        <f>VLOOKUP($A4096,UserCarData!$A:$R,14,0)</f>
        <v>1298</v>
      </c>
      <c r="C4096">
        <f t="shared" si="63"/>
        <v>2</v>
      </c>
      <c r="D4096" t="str">
        <f>VLOOKUP($A4096,UserCarData!$A:$R,18,0)</f>
        <v>N</v>
      </c>
    </row>
    <row r="4097" spans="1:4" x14ac:dyDescent="0.25">
      <c r="A4097">
        <v>5010</v>
      </c>
      <c r="B4097">
        <f>VLOOKUP($A4097,UserCarData!$A:$R,14,0)</f>
        <v>1298</v>
      </c>
      <c r="C4097">
        <f t="shared" si="63"/>
        <v>2</v>
      </c>
      <c r="D4097" t="str">
        <f>VLOOKUP($A4097,UserCarData!$A:$R,18,0)</f>
        <v>N</v>
      </c>
    </row>
    <row r="4098" spans="1:4" x14ac:dyDescent="0.25">
      <c r="A4098">
        <v>5062</v>
      </c>
      <c r="B4098">
        <f>VLOOKUP($A4098,UserCarData!$A:$R,14,0)</f>
        <v>1298</v>
      </c>
      <c r="C4098">
        <f t="shared" ref="C4098:C4161" si="64">IF(AND(B4098&gt;=500,B4098&lt;1000),1,IF(AND(B4098&gt;=1000,B4098&lt;1500),2,IF(AND(B4098&gt;=1500,B4098&lt;2000),3,IF(AND(B4098&gt;=2000,B4098&lt;2500),4,IF(AND(B4098&gt;=2500,B4098&lt;3000),5,IF(AND(B4098&gt;=3000,B4098&lt;3500),6,IF(AND(B4098&gt;=3500,B4098&lt;4000),7,8)))))))</f>
        <v>2</v>
      </c>
      <c r="D4098" t="str">
        <f>VLOOKUP($A4098,UserCarData!$A:$R,18,0)</f>
        <v>N</v>
      </c>
    </row>
    <row r="4099" spans="1:4" x14ac:dyDescent="0.25">
      <c r="A4099">
        <v>5266</v>
      </c>
      <c r="B4099">
        <f>VLOOKUP($A4099,UserCarData!$A:$R,14,0)</f>
        <v>1298</v>
      </c>
      <c r="C4099">
        <f t="shared" si="64"/>
        <v>2</v>
      </c>
      <c r="D4099" t="str">
        <f>VLOOKUP($A4099,UserCarData!$A:$R,18,0)</f>
        <v>N</v>
      </c>
    </row>
    <row r="4100" spans="1:4" x14ac:dyDescent="0.25">
      <c r="A4100">
        <v>5306</v>
      </c>
      <c r="B4100">
        <f>VLOOKUP($A4100,UserCarData!$A:$R,14,0)</f>
        <v>1298</v>
      </c>
      <c r="C4100">
        <f t="shared" si="64"/>
        <v>2</v>
      </c>
      <c r="D4100" t="str">
        <f>VLOOKUP($A4100,UserCarData!$A:$R,18,0)</f>
        <v>N</v>
      </c>
    </row>
    <row r="4101" spans="1:4" x14ac:dyDescent="0.25">
      <c r="A4101">
        <v>5320</v>
      </c>
      <c r="B4101">
        <f>VLOOKUP($A4101,UserCarData!$A:$R,14,0)</f>
        <v>1298</v>
      </c>
      <c r="C4101">
        <f t="shared" si="64"/>
        <v>2</v>
      </c>
      <c r="D4101" t="str">
        <f>VLOOKUP($A4101,UserCarData!$A:$R,18,0)</f>
        <v>N</v>
      </c>
    </row>
    <row r="4102" spans="1:4" x14ac:dyDescent="0.25">
      <c r="A4102">
        <v>5341</v>
      </c>
      <c r="B4102">
        <f>VLOOKUP($A4102,UserCarData!$A:$R,14,0)</f>
        <v>1298</v>
      </c>
      <c r="C4102">
        <f t="shared" si="64"/>
        <v>2</v>
      </c>
      <c r="D4102" t="str">
        <f>VLOOKUP($A4102,UserCarData!$A:$R,18,0)</f>
        <v>N</v>
      </c>
    </row>
    <row r="4103" spans="1:4" x14ac:dyDescent="0.25">
      <c r="A4103">
        <v>5601</v>
      </c>
      <c r="B4103">
        <f>VLOOKUP($A4103,UserCarData!$A:$R,14,0)</f>
        <v>1298</v>
      </c>
      <c r="C4103">
        <f t="shared" si="64"/>
        <v>2</v>
      </c>
      <c r="D4103" t="str">
        <f>VLOOKUP($A4103,UserCarData!$A:$R,18,0)</f>
        <v>N</v>
      </c>
    </row>
    <row r="4104" spans="1:4" x14ac:dyDescent="0.25">
      <c r="A4104">
        <v>5643</v>
      </c>
      <c r="B4104">
        <f>VLOOKUP($A4104,UserCarData!$A:$R,14,0)</f>
        <v>1298</v>
      </c>
      <c r="C4104">
        <f t="shared" si="64"/>
        <v>2</v>
      </c>
      <c r="D4104" t="str">
        <f>VLOOKUP($A4104,UserCarData!$A:$R,18,0)</f>
        <v>N</v>
      </c>
    </row>
    <row r="4105" spans="1:4" x14ac:dyDescent="0.25">
      <c r="A4105">
        <v>5866</v>
      </c>
      <c r="B4105">
        <f>VLOOKUP($A4105,UserCarData!$A:$R,14,0)</f>
        <v>1298</v>
      </c>
      <c r="C4105">
        <f t="shared" si="64"/>
        <v>2</v>
      </c>
      <c r="D4105" t="str">
        <f>VLOOKUP($A4105,UserCarData!$A:$R,18,0)</f>
        <v>N</v>
      </c>
    </row>
    <row r="4106" spans="1:4" x14ac:dyDescent="0.25">
      <c r="A4106">
        <v>5978</v>
      </c>
      <c r="B4106">
        <f>VLOOKUP($A4106,UserCarData!$A:$R,14,0)</f>
        <v>1298</v>
      </c>
      <c r="C4106">
        <f t="shared" si="64"/>
        <v>2</v>
      </c>
      <c r="D4106" t="str">
        <f>VLOOKUP($A4106,UserCarData!$A:$R,18,0)</f>
        <v>N</v>
      </c>
    </row>
    <row r="4107" spans="1:4" x14ac:dyDescent="0.25">
      <c r="A4107">
        <v>6409</v>
      </c>
      <c r="B4107">
        <f>VLOOKUP($A4107,UserCarData!$A:$R,14,0)</f>
        <v>1298</v>
      </c>
      <c r="C4107">
        <f t="shared" si="64"/>
        <v>2</v>
      </c>
      <c r="D4107" t="str">
        <f>VLOOKUP($A4107,UserCarData!$A:$R,18,0)</f>
        <v>N</v>
      </c>
    </row>
    <row r="4108" spans="1:4" x14ac:dyDescent="0.25">
      <c r="A4108">
        <v>6850</v>
      </c>
      <c r="B4108">
        <f>VLOOKUP($A4108,UserCarData!$A:$R,14,0)</f>
        <v>1298</v>
      </c>
      <c r="C4108">
        <f t="shared" si="64"/>
        <v>2</v>
      </c>
      <c r="D4108" t="str">
        <f>VLOOKUP($A4108,UserCarData!$A:$R,18,0)</f>
        <v>N</v>
      </c>
    </row>
    <row r="4109" spans="1:4" x14ac:dyDescent="0.25">
      <c r="A4109">
        <v>6955</v>
      </c>
      <c r="B4109">
        <f>VLOOKUP($A4109,UserCarData!$A:$R,14,0)</f>
        <v>1298</v>
      </c>
      <c r="C4109">
        <f t="shared" si="64"/>
        <v>2</v>
      </c>
      <c r="D4109" t="str">
        <f>VLOOKUP($A4109,UserCarData!$A:$R,18,0)</f>
        <v>N</v>
      </c>
    </row>
    <row r="4110" spans="1:4" x14ac:dyDescent="0.25">
      <c r="A4110">
        <v>6996</v>
      </c>
      <c r="B4110">
        <f>VLOOKUP($A4110,UserCarData!$A:$R,14,0)</f>
        <v>1298</v>
      </c>
      <c r="C4110">
        <f t="shared" si="64"/>
        <v>2</v>
      </c>
      <c r="D4110" t="str">
        <f>VLOOKUP($A4110,UserCarData!$A:$R,18,0)</f>
        <v>N</v>
      </c>
    </row>
    <row r="4111" spans="1:4" x14ac:dyDescent="0.25">
      <c r="A4111">
        <v>7144</v>
      </c>
      <c r="B4111">
        <f>VLOOKUP($A4111,UserCarData!$A:$R,14,0)</f>
        <v>1298</v>
      </c>
      <c r="C4111">
        <f t="shared" si="64"/>
        <v>2</v>
      </c>
      <c r="D4111" t="str">
        <f>VLOOKUP($A4111,UserCarData!$A:$R,18,0)</f>
        <v>N</v>
      </c>
    </row>
    <row r="4112" spans="1:4" x14ac:dyDescent="0.25">
      <c r="A4112">
        <v>7425</v>
      </c>
      <c r="B4112">
        <f>VLOOKUP($A4112,UserCarData!$A:$R,14,0)</f>
        <v>1298</v>
      </c>
      <c r="C4112">
        <f t="shared" si="64"/>
        <v>2</v>
      </c>
      <c r="D4112" t="str">
        <f>VLOOKUP($A4112,UserCarData!$A:$R,18,0)</f>
        <v>N</v>
      </c>
    </row>
    <row r="4113" spans="1:4" x14ac:dyDescent="0.25">
      <c r="A4113">
        <v>7996</v>
      </c>
      <c r="B4113">
        <f>VLOOKUP($A4113,UserCarData!$A:$R,14,0)</f>
        <v>1298</v>
      </c>
      <c r="C4113">
        <f t="shared" si="64"/>
        <v>2</v>
      </c>
      <c r="D4113" t="str">
        <f>VLOOKUP($A4113,UserCarData!$A:$R,18,0)</f>
        <v>N</v>
      </c>
    </row>
    <row r="4114" spans="1:4" x14ac:dyDescent="0.25">
      <c r="A4114">
        <v>2240</v>
      </c>
      <c r="B4114">
        <f>VLOOKUP($A4114,UserCarData!$A:$R,14,0)</f>
        <v>1299</v>
      </c>
      <c r="C4114">
        <f t="shared" si="64"/>
        <v>2</v>
      </c>
      <c r="D4114" t="str">
        <f>VLOOKUP($A4114,UserCarData!$A:$R,18,0)</f>
        <v>N</v>
      </c>
    </row>
    <row r="4115" spans="1:4" x14ac:dyDescent="0.25">
      <c r="A4115">
        <v>3374</v>
      </c>
      <c r="B4115">
        <f>VLOOKUP($A4115,UserCarData!$A:$R,14,0)</f>
        <v>1299</v>
      </c>
      <c r="C4115">
        <f t="shared" si="64"/>
        <v>2</v>
      </c>
      <c r="D4115" t="str">
        <f>VLOOKUP($A4115,UserCarData!$A:$R,18,0)</f>
        <v>N</v>
      </c>
    </row>
    <row r="4116" spans="1:4" x14ac:dyDescent="0.25">
      <c r="A4116">
        <v>4287</v>
      </c>
      <c r="B4116">
        <f>VLOOKUP($A4116,UserCarData!$A:$R,14,0)</f>
        <v>1299</v>
      </c>
      <c r="C4116">
        <f t="shared" si="64"/>
        <v>2</v>
      </c>
      <c r="D4116" t="str">
        <f>VLOOKUP($A4116,UserCarData!$A:$R,18,0)</f>
        <v>N</v>
      </c>
    </row>
    <row r="4117" spans="1:4" x14ac:dyDescent="0.25">
      <c r="A4117">
        <v>1639</v>
      </c>
      <c r="B4117">
        <f>VLOOKUP($A4117,UserCarData!$A:$R,14,0)</f>
        <v>1339</v>
      </c>
      <c r="C4117">
        <f t="shared" si="64"/>
        <v>2</v>
      </c>
      <c r="D4117" t="str">
        <f>VLOOKUP($A4117,UserCarData!$A:$R,18,0)</f>
        <v>Y</v>
      </c>
    </row>
    <row r="4118" spans="1:4" x14ac:dyDescent="0.25">
      <c r="A4118">
        <v>196</v>
      </c>
      <c r="B4118">
        <f>VLOOKUP($A4118,UserCarData!$A:$R,14,0)</f>
        <v>1341</v>
      </c>
      <c r="C4118">
        <f t="shared" si="64"/>
        <v>2</v>
      </c>
      <c r="D4118" t="str">
        <f>VLOOKUP($A4118,UserCarData!$A:$R,18,0)</f>
        <v>Y</v>
      </c>
    </row>
    <row r="4119" spans="1:4" x14ac:dyDescent="0.25">
      <c r="A4119">
        <v>251</v>
      </c>
      <c r="B4119">
        <f>VLOOKUP($A4119,UserCarData!$A:$R,14,0)</f>
        <v>1341</v>
      </c>
      <c r="C4119">
        <f t="shared" si="64"/>
        <v>2</v>
      </c>
      <c r="D4119" t="str">
        <f>VLOOKUP($A4119,UserCarData!$A:$R,18,0)</f>
        <v>Y</v>
      </c>
    </row>
    <row r="4120" spans="1:4" x14ac:dyDescent="0.25">
      <c r="A4120">
        <v>537</v>
      </c>
      <c r="B4120">
        <f>VLOOKUP($A4120,UserCarData!$A:$R,14,0)</f>
        <v>1341</v>
      </c>
      <c r="C4120">
        <f t="shared" si="64"/>
        <v>2</v>
      </c>
      <c r="D4120" t="str">
        <f>VLOOKUP($A4120,UserCarData!$A:$R,18,0)</f>
        <v>Y</v>
      </c>
    </row>
    <row r="4121" spans="1:4" x14ac:dyDescent="0.25">
      <c r="A4121">
        <v>976</v>
      </c>
      <c r="B4121">
        <f>VLOOKUP($A4121,UserCarData!$A:$R,14,0)</f>
        <v>1341</v>
      </c>
      <c r="C4121">
        <f t="shared" si="64"/>
        <v>2</v>
      </c>
      <c r="D4121" t="str">
        <f>VLOOKUP($A4121,UserCarData!$A:$R,18,0)</f>
        <v>Y</v>
      </c>
    </row>
    <row r="4122" spans="1:4" x14ac:dyDescent="0.25">
      <c r="A4122">
        <v>1246</v>
      </c>
      <c r="B4122">
        <f>VLOOKUP($A4122,UserCarData!$A:$R,14,0)</f>
        <v>1341</v>
      </c>
      <c r="C4122">
        <f t="shared" si="64"/>
        <v>2</v>
      </c>
      <c r="D4122" t="str">
        <f>VLOOKUP($A4122,UserCarData!$A:$R,18,0)</f>
        <v>Y</v>
      </c>
    </row>
    <row r="4123" spans="1:4" x14ac:dyDescent="0.25">
      <c r="A4123">
        <v>1260</v>
      </c>
      <c r="B4123">
        <f>VLOOKUP($A4123,UserCarData!$A:$R,14,0)</f>
        <v>1341</v>
      </c>
      <c r="C4123">
        <f t="shared" si="64"/>
        <v>2</v>
      </c>
      <c r="D4123" t="str">
        <f>VLOOKUP($A4123,UserCarData!$A:$R,18,0)</f>
        <v>Y</v>
      </c>
    </row>
    <row r="4124" spans="1:4" x14ac:dyDescent="0.25">
      <c r="A4124">
        <v>1264</v>
      </c>
      <c r="B4124">
        <f>VLOOKUP($A4124,UserCarData!$A:$R,14,0)</f>
        <v>1341</v>
      </c>
      <c r="C4124">
        <f t="shared" si="64"/>
        <v>2</v>
      </c>
      <c r="D4124" t="str">
        <f>VLOOKUP($A4124,UserCarData!$A:$R,18,0)</f>
        <v>Y</v>
      </c>
    </row>
    <row r="4125" spans="1:4" x14ac:dyDescent="0.25">
      <c r="A4125">
        <v>2246</v>
      </c>
      <c r="B4125">
        <f>VLOOKUP($A4125,UserCarData!$A:$R,14,0)</f>
        <v>1341</v>
      </c>
      <c r="C4125">
        <f t="shared" si="64"/>
        <v>2</v>
      </c>
      <c r="D4125" t="str">
        <f>VLOOKUP($A4125,UserCarData!$A:$R,18,0)</f>
        <v>N</v>
      </c>
    </row>
    <row r="4126" spans="1:4" x14ac:dyDescent="0.25">
      <c r="A4126">
        <v>3127</v>
      </c>
      <c r="B4126">
        <f>VLOOKUP($A4126,UserCarData!$A:$R,14,0)</f>
        <v>1341</v>
      </c>
      <c r="C4126">
        <f t="shared" si="64"/>
        <v>2</v>
      </c>
      <c r="D4126" t="str">
        <f>VLOOKUP($A4126,UserCarData!$A:$R,18,0)</f>
        <v>N</v>
      </c>
    </row>
    <row r="4127" spans="1:4" x14ac:dyDescent="0.25">
      <c r="A4127">
        <v>4876</v>
      </c>
      <c r="B4127">
        <f>VLOOKUP($A4127,UserCarData!$A:$R,14,0)</f>
        <v>1343</v>
      </c>
      <c r="C4127">
        <f t="shared" si="64"/>
        <v>2</v>
      </c>
      <c r="D4127" t="str">
        <f>VLOOKUP($A4127,UserCarData!$A:$R,18,0)</f>
        <v>N</v>
      </c>
    </row>
    <row r="4128" spans="1:4" x14ac:dyDescent="0.25">
      <c r="A4128">
        <v>5008</v>
      </c>
      <c r="B4128">
        <f>VLOOKUP($A4128,UserCarData!$A:$R,14,0)</f>
        <v>1343</v>
      </c>
      <c r="C4128">
        <f t="shared" si="64"/>
        <v>2</v>
      </c>
      <c r="D4128" t="str">
        <f>VLOOKUP($A4128,UserCarData!$A:$R,18,0)</f>
        <v>N</v>
      </c>
    </row>
    <row r="4129" spans="1:4" x14ac:dyDescent="0.25">
      <c r="A4129">
        <v>8106</v>
      </c>
      <c r="B4129">
        <f>VLOOKUP($A4129,UserCarData!$A:$R,14,0)</f>
        <v>1343</v>
      </c>
      <c r="C4129">
        <f t="shared" si="64"/>
        <v>2</v>
      </c>
      <c r="D4129" t="str">
        <f>VLOOKUP($A4129,UserCarData!$A:$R,18,0)</f>
        <v>N</v>
      </c>
    </row>
    <row r="4130" spans="1:4" x14ac:dyDescent="0.25">
      <c r="A4130">
        <v>9</v>
      </c>
      <c r="B4130">
        <f>VLOOKUP($A4130,UserCarData!$A:$R,14,0)</f>
        <v>1364</v>
      </c>
      <c r="C4130">
        <f t="shared" si="64"/>
        <v>2</v>
      </c>
      <c r="D4130" t="str">
        <f>VLOOKUP($A4130,UserCarData!$A:$R,18,0)</f>
        <v>Y</v>
      </c>
    </row>
    <row r="4131" spans="1:4" x14ac:dyDescent="0.25">
      <c r="A4131">
        <v>186</v>
      </c>
      <c r="B4131">
        <f>VLOOKUP($A4131,UserCarData!$A:$R,14,0)</f>
        <v>1364</v>
      </c>
      <c r="C4131">
        <f t="shared" si="64"/>
        <v>2</v>
      </c>
      <c r="D4131" t="str">
        <f>VLOOKUP($A4131,UserCarData!$A:$R,18,0)</f>
        <v>Y</v>
      </c>
    </row>
    <row r="4132" spans="1:4" x14ac:dyDescent="0.25">
      <c r="A4132">
        <v>356</v>
      </c>
      <c r="B4132">
        <f>VLOOKUP($A4132,UserCarData!$A:$R,14,0)</f>
        <v>1364</v>
      </c>
      <c r="C4132">
        <f t="shared" si="64"/>
        <v>2</v>
      </c>
      <c r="D4132" t="str">
        <f>VLOOKUP($A4132,UserCarData!$A:$R,18,0)</f>
        <v>Y</v>
      </c>
    </row>
    <row r="4133" spans="1:4" x14ac:dyDescent="0.25">
      <c r="A4133">
        <v>434</v>
      </c>
      <c r="B4133">
        <f>VLOOKUP($A4133,UserCarData!$A:$R,14,0)</f>
        <v>1364</v>
      </c>
      <c r="C4133">
        <f t="shared" si="64"/>
        <v>2</v>
      </c>
      <c r="D4133" t="str">
        <f>VLOOKUP($A4133,UserCarData!$A:$R,18,0)</f>
        <v>Y</v>
      </c>
    </row>
    <row r="4134" spans="1:4" x14ac:dyDescent="0.25">
      <c r="A4134">
        <v>497</v>
      </c>
      <c r="B4134">
        <f>VLOOKUP($A4134,UserCarData!$A:$R,14,0)</f>
        <v>1364</v>
      </c>
      <c r="C4134">
        <f t="shared" si="64"/>
        <v>2</v>
      </c>
      <c r="D4134" t="str">
        <f>VLOOKUP($A4134,UserCarData!$A:$R,18,0)</f>
        <v>Y</v>
      </c>
    </row>
    <row r="4135" spans="1:4" x14ac:dyDescent="0.25">
      <c r="A4135">
        <v>872</v>
      </c>
      <c r="B4135">
        <f>VLOOKUP($A4135,UserCarData!$A:$R,14,0)</f>
        <v>1364</v>
      </c>
      <c r="C4135">
        <f t="shared" si="64"/>
        <v>2</v>
      </c>
      <c r="D4135" t="str">
        <f>VLOOKUP($A4135,UserCarData!$A:$R,18,0)</f>
        <v>Y</v>
      </c>
    </row>
    <row r="4136" spans="1:4" x14ac:dyDescent="0.25">
      <c r="A4136">
        <v>908</v>
      </c>
      <c r="B4136">
        <f>VLOOKUP($A4136,UserCarData!$A:$R,14,0)</f>
        <v>1364</v>
      </c>
      <c r="C4136">
        <f t="shared" si="64"/>
        <v>2</v>
      </c>
      <c r="D4136" t="str">
        <f>VLOOKUP($A4136,UserCarData!$A:$R,18,0)</f>
        <v>Y</v>
      </c>
    </row>
    <row r="4137" spans="1:4" x14ac:dyDescent="0.25">
      <c r="A4137">
        <v>1400</v>
      </c>
      <c r="B4137">
        <f>VLOOKUP($A4137,UserCarData!$A:$R,14,0)</f>
        <v>1364</v>
      </c>
      <c r="C4137">
        <f t="shared" si="64"/>
        <v>2</v>
      </c>
      <c r="D4137" t="str">
        <f>VLOOKUP($A4137,UserCarData!$A:$R,18,0)</f>
        <v>Y</v>
      </c>
    </row>
    <row r="4138" spans="1:4" x14ac:dyDescent="0.25">
      <c r="A4138">
        <v>1473</v>
      </c>
      <c r="B4138">
        <f>VLOOKUP($A4138,UserCarData!$A:$R,14,0)</f>
        <v>1364</v>
      </c>
      <c r="C4138">
        <f t="shared" si="64"/>
        <v>2</v>
      </c>
      <c r="D4138" t="str">
        <f>VLOOKUP($A4138,UserCarData!$A:$R,18,0)</f>
        <v>Y</v>
      </c>
    </row>
    <row r="4139" spans="1:4" x14ac:dyDescent="0.25">
      <c r="A4139">
        <v>1686</v>
      </c>
      <c r="B4139">
        <f>VLOOKUP($A4139,UserCarData!$A:$R,14,0)</f>
        <v>1364</v>
      </c>
      <c r="C4139">
        <f t="shared" si="64"/>
        <v>2</v>
      </c>
      <c r="D4139" t="str">
        <f>VLOOKUP($A4139,UserCarData!$A:$R,18,0)</f>
        <v>Y</v>
      </c>
    </row>
    <row r="4140" spans="1:4" x14ac:dyDescent="0.25">
      <c r="A4140">
        <v>1765</v>
      </c>
      <c r="B4140">
        <f>VLOOKUP($A4140,UserCarData!$A:$R,14,0)</f>
        <v>1364</v>
      </c>
      <c r="C4140">
        <f t="shared" si="64"/>
        <v>2</v>
      </c>
      <c r="D4140" t="str">
        <f>VLOOKUP($A4140,UserCarData!$A:$R,18,0)</f>
        <v>Y</v>
      </c>
    </row>
    <row r="4141" spans="1:4" x14ac:dyDescent="0.25">
      <c r="A4141">
        <v>2013</v>
      </c>
      <c r="B4141">
        <f>VLOOKUP($A4141,UserCarData!$A:$R,14,0)</f>
        <v>1364</v>
      </c>
      <c r="C4141">
        <f t="shared" si="64"/>
        <v>2</v>
      </c>
      <c r="D4141" t="str">
        <f>VLOOKUP($A4141,UserCarData!$A:$R,18,0)</f>
        <v>Y</v>
      </c>
    </row>
    <row r="4142" spans="1:4" x14ac:dyDescent="0.25">
      <c r="A4142">
        <v>2527</v>
      </c>
      <c r="B4142">
        <f>VLOOKUP($A4142,UserCarData!$A:$R,14,0)</f>
        <v>1364</v>
      </c>
      <c r="C4142">
        <f t="shared" si="64"/>
        <v>2</v>
      </c>
      <c r="D4142" t="str">
        <f>VLOOKUP($A4142,UserCarData!$A:$R,18,0)</f>
        <v>N</v>
      </c>
    </row>
    <row r="4143" spans="1:4" x14ac:dyDescent="0.25">
      <c r="A4143">
        <v>2532</v>
      </c>
      <c r="B4143">
        <f>VLOOKUP($A4143,UserCarData!$A:$R,14,0)</f>
        <v>1364</v>
      </c>
      <c r="C4143">
        <f t="shared" si="64"/>
        <v>2</v>
      </c>
      <c r="D4143" t="str">
        <f>VLOOKUP($A4143,UserCarData!$A:$R,18,0)</f>
        <v>N</v>
      </c>
    </row>
    <row r="4144" spans="1:4" x14ac:dyDescent="0.25">
      <c r="A4144">
        <v>2546</v>
      </c>
      <c r="B4144">
        <f>VLOOKUP($A4144,UserCarData!$A:$R,14,0)</f>
        <v>1364</v>
      </c>
      <c r="C4144">
        <f t="shared" si="64"/>
        <v>2</v>
      </c>
      <c r="D4144" t="str">
        <f>VLOOKUP($A4144,UserCarData!$A:$R,18,0)</f>
        <v>N</v>
      </c>
    </row>
    <row r="4145" spans="1:4" x14ac:dyDescent="0.25">
      <c r="A4145">
        <v>2555</v>
      </c>
      <c r="B4145">
        <f>VLOOKUP($A4145,UserCarData!$A:$R,14,0)</f>
        <v>1364</v>
      </c>
      <c r="C4145">
        <f t="shared" si="64"/>
        <v>2</v>
      </c>
      <c r="D4145" t="str">
        <f>VLOOKUP($A4145,UserCarData!$A:$R,18,0)</f>
        <v>N</v>
      </c>
    </row>
    <row r="4146" spans="1:4" x14ac:dyDescent="0.25">
      <c r="A4146">
        <v>2618</v>
      </c>
      <c r="B4146">
        <f>VLOOKUP($A4146,UserCarData!$A:$R,14,0)</f>
        <v>1364</v>
      </c>
      <c r="C4146">
        <f t="shared" si="64"/>
        <v>2</v>
      </c>
      <c r="D4146" t="str">
        <f>VLOOKUP($A4146,UserCarData!$A:$R,18,0)</f>
        <v>N</v>
      </c>
    </row>
    <row r="4147" spans="1:4" x14ac:dyDescent="0.25">
      <c r="A4147">
        <v>2732</v>
      </c>
      <c r="B4147">
        <f>VLOOKUP($A4147,UserCarData!$A:$R,14,0)</f>
        <v>1364</v>
      </c>
      <c r="C4147">
        <f t="shared" si="64"/>
        <v>2</v>
      </c>
      <c r="D4147" t="str">
        <f>VLOOKUP($A4147,UserCarData!$A:$R,18,0)</f>
        <v>N</v>
      </c>
    </row>
    <row r="4148" spans="1:4" x14ac:dyDescent="0.25">
      <c r="A4148">
        <v>3138</v>
      </c>
      <c r="B4148">
        <f>VLOOKUP($A4148,UserCarData!$A:$R,14,0)</f>
        <v>1364</v>
      </c>
      <c r="C4148">
        <f t="shared" si="64"/>
        <v>2</v>
      </c>
      <c r="D4148" t="str">
        <f>VLOOKUP($A4148,UserCarData!$A:$R,18,0)</f>
        <v>N</v>
      </c>
    </row>
    <row r="4149" spans="1:4" x14ac:dyDescent="0.25">
      <c r="A4149">
        <v>3350</v>
      </c>
      <c r="B4149">
        <f>VLOOKUP($A4149,UserCarData!$A:$R,14,0)</f>
        <v>1364</v>
      </c>
      <c r="C4149">
        <f t="shared" si="64"/>
        <v>2</v>
      </c>
      <c r="D4149" t="str">
        <f>VLOOKUP($A4149,UserCarData!$A:$R,18,0)</f>
        <v>N</v>
      </c>
    </row>
    <row r="4150" spans="1:4" x14ac:dyDescent="0.25">
      <c r="A4150">
        <v>3359</v>
      </c>
      <c r="B4150">
        <f>VLOOKUP($A4150,UserCarData!$A:$R,14,0)</f>
        <v>1364</v>
      </c>
      <c r="C4150">
        <f t="shared" si="64"/>
        <v>2</v>
      </c>
      <c r="D4150" t="str">
        <f>VLOOKUP($A4150,UserCarData!$A:$R,18,0)</f>
        <v>N</v>
      </c>
    </row>
    <row r="4151" spans="1:4" x14ac:dyDescent="0.25">
      <c r="A4151">
        <v>3549</v>
      </c>
      <c r="B4151">
        <f>VLOOKUP($A4151,UserCarData!$A:$R,14,0)</f>
        <v>1364</v>
      </c>
      <c r="C4151">
        <f t="shared" si="64"/>
        <v>2</v>
      </c>
      <c r="D4151" t="str">
        <f>VLOOKUP($A4151,UserCarData!$A:$R,18,0)</f>
        <v>N</v>
      </c>
    </row>
    <row r="4152" spans="1:4" x14ac:dyDescent="0.25">
      <c r="A4152">
        <v>3592</v>
      </c>
      <c r="B4152">
        <f>VLOOKUP($A4152,UserCarData!$A:$R,14,0)</f>
        <v>1364</v>
      </c>
      <c r="C4152">
        <f t="shared" si="64"/>
        <v>2</v>
      </c>
      <c r="D4152" t="str">
        <f>VLOOKUP($A4152,UserCarData!$A:$R,18,0)</f>
        <v>N</v>
      </c>
    </row>
    <row r="4153" spans="1:4" x14ac:dyDescent="0.25">
      <c r="A4153">
        <v>3737</v>
      </c>
      <c r="B4153">
        <f>VLOOKUP($A4153,UserCarData!$A:$R,14,0)</f>
        <v>1364</v>
      </c>
      <c r="C4153">
        <f t="shared" si="64"/>
        <v>2</v>
      </c>
      <c r="D4153" t="str">
        <f>VLOOKUP($A4153,UserCarData!$A:$R,18,0)</f>
        <v>N</v>
      </c>
    </row>
    <row r="4154" spans="1:4" x14ac:dyDescent="0.25">
      <c r="A4154">
        <v>3744</v>
      </c>
      <c r="B4154">
        <f>VLOOKUP($A4154,UserCarData!$A:$R,14,0)</f>
        <v>1364</v>
      </c>
      <c r="C4154">
        <f t="shared" si="64"/>
        <v>2</v>
      </c>
      <c r="D4154" t="str">
        <f>VLOOKUP($A4154,UserCarData!$A:$R,18,0)</f>
        <v>N</v>
      </c>
    </row>
    <row r="4155" spans="1:4" x14ac:dyDescent="0.25">
      <c r="A4155">
        <v>3767</v>
      </c>
      <c r="B4155">
        <f>VLOOKUP($A4155,UserCarData!$A:$R,14,0)</f>
        <v>1364</v>
      </c>
      <c r="C4155">
        <f t="shared" si="64"/>
        <v>2</v>
      </c>
      <c r="D4155" t="str">
        <f>VLOOKUP($A4155,UserCarData!$A:$R,18,0)</f>
        <v>N</v>
      </c>
    </row>
    <row r="4156" spans="1:4" x14ac:dyDescent="0.25">
      <c r="A4156">
        <v>3794</v>
      </c>
      <c r="B4156">
        <f>VLOOKUP($A4156,UserCarData!$A:$R,14,0)</f>
        <v>1364</v>
      </c>
      <c r="C4156">
        <f t="shared" si="64"/>
        <v>2</v>
      </c>
      <c r="D4156" t="str">
        <f>VLOOKUP($A4156,UserCarData!$A:$R,18,0)</f>
        <v>N</v>
      </c>
    </row>
    <row r="4157" spans="1:4" x14ac:dyDescent="0.25">
      <c r="A4157">
        <v>3823</v>
      </c>
      <c r="B4157">
        <f>VLOOKUP($A4157,UserCarData!$A:$R,14,0)</f>
        <v>1364</v>
      </c>
      <c r="C4157">
        <f t="shared" si="64"/>
        <v>2</v>
      </c>
      <c r="D4157" t="str">
        <f>VLOOKUP($A4157,UserCarData!$A:$R,18,0)</f>
        <v>N</v>
      </c>
    </row>
    <row r="4158" spans="1:4" x14ac:dyDescent="0.25">
      <c r="A4158">
        <v>3826</v>
      </c>
      <c r="B4158">
        <f>VLOOKUP($A4158,UserCarData!$A:$R,14,0)</f>
        <v>1364</v>
      </c>
      <c r="C4158">
        <f t="shared" si="64"/>
        <v>2</v>
      </c>
      <c r="D4158" t="str">
        <f>VLOOKUP($A4158,UserCarData!$A:$R,18,0)</f>
        <v>N</v>
      </c>
    </row>
    <row r="4159" spans="1:4" x14ac:dyDescent="0.25">
      <c r="A4159">
        <v>3855</v>
      </c>
      <c r="B4159">
        <f>VLOOKUP($A4159,UserCarData!$A:$R,14,0)</f>
        <v>1364</v>
      </c>
      <c r="C4159">
        <f t="shared" si="64"/>
        <v>2</v>
      </c>
      <c r="D4159" t="str">
        <f>VLOOKUP($A4159,UserCarData!$A:$R,18,0)</f>
        <v>N</v>
      </c>
    </row>
    <row r="4160" spans="1:4" x14ac:dyDescent="0.25">
      <c r="A4160">
        <v>4111</v>
      </c>
      <c r="B4160">
        <f>VLOOKUP($A4160,UserCarData!$A:$R,14,0)</f>
        <v>1364</v>
      </c>
      <c r="C4160">
        <f t="shared" si="64"/>
        <v>2</v>
      </c>
      <c r="D4160" t="str">
        <f>VLOOKUP($A4160,UserCarData!$A:$R,18,0)</f>
        <v>N</v>
      </c>
    </row>
    <row r="4161" spans="1:4" x14ac:dyDescent="0.25">
      <c r="A4161">
        <v>4371</v>
      </c>
      <c r="B4161">
        <f>VLOOKUP($A4161,UserCarData!$A:$R,14,0)</f>
        <v>1364</v>
      </c>
      <c r="C4161">
        <f t="shared" si="64"/>
        <v>2</v>
      </c>
      <c r="D4161" t="str">
        <f>VLOOKUP($A4161,UserCarData!$A:$R,18,0)</f>
        <v>N</v>
      </c>
    </row>
    <row r="4162" spans="1:4" x14ac:dyDescent="0.25">
      <c r="A4162">
        <v>4537</v>
      </c>
      <c r="B4162">
        <f>VLOOKUP($A4162,UserCarData!$A:$R,14,0)</f>
        <v>1364</v>
      </c>
      <c r="C4162">
        <f t="shared" ref="C4162:C4225" si="65">IF(AND(B4162&gt;=500,B4162&lt;1000),1,IF(AND(B4162&gt;=1000,B4162&lt;1500),2,IF(AND(B4162&gt;=1500,B4162&lt;2000),3,IF(AND(B4162&gt;=2000,B4162&lt;2500),4,IF(AND(B4162&gt;=2500,B4162&lt;3000),5,IF(AND(B4162&gt;=3000,B4162&lt;3500),6,IF(AND(B4162&gt;=3500,B4162&lt;4000),7,8)))))))</f>
        <v>2</v>
      </c>
      <c r="D4162" t="str">
        <f>VLOOKUP($A4162,UserCarData!$A:$R,18,0)</f>
        <v>N</v>
      </c>
    </row>
    <row r="4163" spans="1:4" x14ac:dyDescent="0.25">
      <c r="A4163">
        <v>4566</v>
      </c>
      <c r="B4163">
        <f>VLOOKUP($A4163,UserCarData!$A:$R,14,0)</f>
        <v>1364</v>
      </c>
      <c r="C4163">
        <f t="shared" si="65"/>
        <v>2</v>
      </c>
      <c r="D4163" t="str">
        <f>VLOOKUP($A4163,UserCarData!$A:$R,18,0)</f>
        <v>N</v>
      </c>
    </row>
    <row r="4164" spans="1:4" x14ac:dyDescent="0.25">
      <c r="A4164">
        <v>4703</v>
      </c>
      <c r="B4164">
        <f>VLOOKUP($A4164,UserCarData!$A:$R,14,0)</f>
        <v>1364</v>
      </c>
      <c r="C4164">
        <f t="shared" si="65"/>
        <v>2</v>
      </c>
      <c r="D4164" t="str">
        <f>VLOOKUP($A4164,UserCarData!$A:$R,18,0)</f>
        <v>N</v>
      </c>
    </row>
    <row r="4165" spans="1:4" x14ac:dyDescent="0.25">
      <c r="A4165">
        <v>4737</v>
      </c>
      <c r="B4165">
        <f>VLOOKUP($A4165,UserCarData!$A:$R,14,0)</f>
        <v>1364</v>
      </c>
      <c r="C4165">
        <f t="shared" si="65"/>
        <v>2</v>
      </c>
      <c r="D4165" t="str">
        <f>VLOOKUP($A4165,UserCarData!$A:$R,18,0)</f>
        <v>N</v>
      </c>
    </row>
    <row r="4166" spans="1:4" x14ac:dyDescent="0.25">
      <c r="A4166">
        <v>4861</v>
      </c>
      <c r="B4166">
        <f>VLOOKUP($A4166,UserCarData!$A:$R,14,0)</f>
        <v>1364</v>
      </c>
      <c r="C4166">
        <f t="shared" si="65"/>
        <v>2</v>
      </c>
      <c r="D4166" t="str">
        <f>VLOOKUP($A4166,UserCarData!$A:$R,18,0)</f>
        <v>N</v>
      </c>
    </row>
    <row r="4167" spans="1:4" x14ac:dyDescent="0.25">
      <c r="A4167">
        <v>4864</v>
      </c>
      <c r="B4167">
        <f>VLOOKUP($A4167,UserCarData!$A:$R,14,0)</f>
        <v>1364</v>
      </c>
      <c r="C4167">
        <f t="shared" si="65"/>
        <v>2</v>
      </c>
      <c r="D4167" t="str">
        <f>VLOOKUP($A4167,UserCarData!$A:$R,18,0)</f>
        <v>N</v>
      </c>
    </row>
    <row r="4168" spans="1:4" x14ac:dyDescent="0.25">
      <c r="A4168">
        <v>4930</v>
      </c>
      <c r="B4168">
        <f>VLOOKUP($A4168,UserCarData!$A:$R,14,0)</f>
        <v>1364</v>
      </c>
      <c r="C4168">
        <f t="shared" si="65"/>
        <v>2</v>
      </c>
      <c r="D4168" t="str">
        <f>VLOOKUP($A4168,UserCarData!$A:$R,18,0)</f>
        <v>N</v>
      </c>
    </row>
    <row r="4169" spans="1:4" x14ac:dyDescent="0.25">
      <c r="A4169">
        <v>5141</v>
      </c>
      <c r="B4169">
        <f>VLOOKUP($A4169,UserCarData!$A:$R,14,0)</f>
        <v>1364</v>
      </c>
      <c r="C4169">
        <f t="shared" si="65"/>
        <v>2</v>
      </c>
      <c r="D4169" t="str">
        <f>VLOOKUP($A4169,UserCarData!$A:$R,18,0)</f>
        <v>N</v>
      </c>
    </row>
    <row r="4170" spans="1:4" x14ac:dyDescent="0.25">
      <c r="A4170">
        <v>5680</v>
      </c>
      <c r="B4170">
        <f>VLOOKUP($A4170,UserCarData!$A:$R,14,0)</f>
        <v>1364</v>
      </c>
      <c r="C4170">
        <f t="shared" si="65"/>
        <v>2</v>
      </c>
      <c r="D4170" t="str">
        <f>VLOOKUP($A4170,UserCarData!$A:$R,18,0)</f>
        <v>N</v>
      </c>
    </row>
    <row r="4171" spans="1:4" x14ac:dyDescent="0.25">
      <c r="A4171">
        <v>5936</v>
      </c>
      <c r="B4171">
        <f>VLOOKUP($A4171,UserCarData!$A:$R,14,0)</f>
        <v>1364</v>
      </c>
      <c r="C4171">
        <f t="shared" si="65"/>
        <v>2</v>
      </c>
      <c r="D4171" t="str">
        <f>VLOOKUP($A4171,UserCarData!$A:$R,18,0)</f>
        <v>N</v>
      </c>
    </row>
    <row r="4172" spans="1:4" x14ac:dyDescent="0.25">
      <c r="A4172">
        <v>5976</v>
      </c>
      <c r="B4172">
        <f>VLOOKUP($A4172,UserCarData!$A:$R,14,0)</f>
        <v>1364</v>
      </c>
      <c r="C4172">
        <f t="shared" si="65"/>
        <v>2</v>
      </c>
      <c r="D4172" t="str">
        <f>VLOOKUP($A4172,UserCarData!$A:$R,18,0)</f>
        <v>N</v>
      </c>
    </row>
    <row r="4173" spans="1:4" x14ac:dyDescent="0.25">
      <c r="A4173">
        <v>6482</v>
      </c>
      <c r="B4173">
        <f>VLOOKUP($A4173,UserCarData!$A:$R,14,0)</f>
        <v>1364</v>
      </c>
      <c r="C4173">
        <f t="shared" si="65"/>
        <v>2</v>
      </c>
      <c r="D4173" t="str">
        <f>VLOOKUP($A4173,UserCarData!$A:$R,18,0)</f>
        <v>N</v>
      </c>
    </row>
    <row r="4174" spans="1:4" x14ac:dyDescent="0.25">
      <c r="A4174">
        <v>6881</v>
      </c>
      <c r="B4174">
        <f>VLOOKUP($A4174,UserCarData!$A:$R,14,0)</f>
        <v>1364</v>
      </c>
      <c r="C4174">
        <f t="shared" si="65"/>
        <v>2</v>
      </c>
      <c r="D4174" t="str">
        <f>VLOOKUP($A4174,UserCarData!$A:$R,18,0)</f>
        <v>N</v>
      </c>
    </row>
    <row r="4175" spans="1:4" x14ac:dyDescent="0.25">
      <c r="A4175">
        <v>6984</v>
      </c>
      <c r="B4175">
        <f>VLOOKUP($A4175,UserCarData!$A:$R,14,0)</f>
        <v>1364</v>
      </c>
      <c r="C4175">
        <f t="shared" si="65"/>
        <v>2</v>
      </c>
      <c r="D4175" t="str">
        <f>VLOOKUP($A4175,UserCarData!$A:$R,18,0)</f>
        <v>N</v>
      </c>
    </row>
    <row r="4176" spans="1:4" x14ac:dyDescent="0.25">
      <c r="A4176">
        <v>7117</v>
      </c>
      <c r="B4176">
        <f>VLOOKUP($A4176,UserCarData!$A:$R,14,0)</f>
        <v>1364</v>
      </c>
      <c r="C4176">
        <f t="shared" si="65"/>
        <v>2</v>
      </c>
      <c r="D4176" t="str">
        <f>VLOOKUP($A4176,UserCarData!$A:$R,18,0)</f>
        <v>N</v>
      </c>
    </row>
    <row r="4177" spans="1:4" x14ac:dyDescent="0.25">
      <c r="A4177">
        <v>7394</v>
      </c>
      <c r="B4177">
        <f>VLOOKUP($A4177,UserCarData!$A:$R,14,0)</f>
        <v>1364</v>
      </c>
      <c r="C4177">
        <f t="shared" si="65"/>
        <v>2</v>
      </c>
      <c r="D4177" t="str">
        <f>VLOOKUP($A4177,UserCarData!$A:$R,18,0)</f>
        <v>N</v>
      </c>
    </row>
    <row r="4178" spans="1:4" x14ac:dyDescent="0.25">
      <c r="A4178">
        <v>7429</v>
      </c>
      <c r="B4178">
        <f>VLOOKUP($A4178,UserCarData!$A:$R,14,0)</f>
        <v>1364</v>
      </c>
      <c r="C4178">
        <f t="shared" si="65"/>
        <v>2</v>
      </c>
      <c r="D4178" t="str">
        <f>VLOOKUP($A4178,UserCarData!$A:$R,18,0)</f>
        <v>N</v>
      </c>
    </row>
    <row r="4179" spans="1:4" x14ac:dyDescent="0.25">
      <c r="A4179">
        <v>7589</v>
      </c>
      <c r="B4179">
        <f>VLOOKUP($A4179,UserCarData!$A:$R,14,0)</f>
        <v>1364</v>
      </c>
      <c r="C4179">
        <f t="shared" si="65"/>
        <v>2</v>
      </c>
      <c r="D4179" t="str">
        <f>VLOOKUP($A4179,UserCarData!$A:$R,18,0)</f>
        <v>N</v>
      </c>
    </row>
    <row r="4180" spans="1:4" x14ac:dyDescent="0.25">
      <c r="A4180">
        <v>7615</v>
      </c>
      <c r="B4180">
        <f>VLOOKUP($A4180,UserCarData!$A:$R,14,0)</f>
        <v>1364</v>
      </c>
      <c r="C4180">
        <f t="shared" si="65"/>
        <v>2</v>
      </c>
      <c r="D4180" t="str">
        <f>VLOOKUP($A4180,UserCarData!$A:$R,18,0)</f>
        <v>N</v>
      </c>
    </row>
    <row r="4181" spans="1:4" x14ac:dyDescent="0.25">
      <c r="A4181">
        <v>7694</v>
      </c>
      <c r="B4181">
        <f>VLOOKUP($A4181,UserCarData!$A:$R,14,0)</f>
        <v>1364</v>
      </c>
      <c r="C4181">
        <f t="shared" si="65"/>
        <v>2</v>
      </c>
      <c r="D4181" t="str">
        <f>VLOOKUP($A4181,UserCarData!$A:$R,18,0)</f>
        <v>N</v>
      </c>
    </row>
    <row r="4182" spans="1:4" x14ac:dyDescent="0.25">
      <c r="A4182">
        <v>7892</v>
      </c>
      <c r="B4182">
        <f>VLOOKUP($A4182,UserCarData!$A:$R,14,0)</f>
        <v>1364</v>
      </c>
      <c r="C4182">
        <f t="shared" si="65"/>
        <v>2</v>
      </c>
      <c r="D4182" t="str">
        <f>VLOOKUP($A4182,UserCarData!$A:$R,18,0)</f>
        <v>N</v>
      </c>
    </row>
    <row r="4183" spans="1:4" x14ac:dyDescent="0.25">
      <c r="A4183">
        <v>8112</v>
      </c>
      <c r="B4183">
        <f>VLOOKUP($A4183,UserCarData!$A:$R,14,0)</f>
        <v>1364</v>
      </c>
      <c r="C4183">
        <f t="shared" si="65"/>
        <v>2</v>
      </c>
      <c r="D4183" t="str">
        <f>VLOOKUP($A4183,UserCarData!$A:$R,18,0)</f>
        <v>N</v>
      </c>
    </row>
    <row r="4184" spans="1:4" x14ac:dyDescent="0.25">
      <c r="A4184">
        <v>42</v>
      </c>
      <c r="B4184">
        <f>VLOOKUP($A4184,UserCarData!$A:$R,14,0)</f>
        <v>1368</v>
      </c>
      <c r="C4184">
        <f t="shared" si="65"/>
        <v>2</v>
      </c>
      <c r="D4184" t="str">
        <f>VLOOKUP($A4184,UserCarData!$A:$R,18,0)</f>
        <v>Y</v>
      </c>
    </row>
    <row r="4185" spans="1:4" x14ac:dyDescent="0.25">
      <c r="A4185">
        <v>1249</v>
      </c>
      <c r="B4185">
        <f>VLOOKUP($A4185,UserCarData!$A:$R,14,0)</f>
        <v>1368</v>
      </c>
      <c r="C4185">
        <f t="shared" si="65"/>
        <v>2</v>
      </c>
      <c r="D4185" t="str">
        <f>VLOOKUP($A4185,UserCarData!$A:$R,18,0)</f>
        <v>Y</v>
      </c>
    </row>
    <row r="4186" spans="1:4" x14ac:dyDescent="0.25">
      <c r="A4186">
        <v>1454</v>
      </c>
      <c r="B4186">
        <f>VLOOKUP($A4186,UserCarData!$A:$R,14,0)</f>
        <v>1368</v>
      </c>
      <c r="C4186">
        <f t="shared" si="65"/>
        <v>2</v>
      </c>
      <c r="D4186" t="str">
        <f>VLOOKUP($A4186,UserCarData!$A:$R,18,0)</f>
        <v>Y</v>
      </c>
    </row>
    <row r="4187" spans="1:4" x14ac:dyDescent="0.25">
      <c r="A4187">
        <v>2223</v>
      </c>
      <c r="B4187">
        <f>VLOOKUP($A4187,UserCarData!$A:$R,14,0)</f>
        <v>1368</v>
      </c>
      <c r="C4187">
        <f t="shared" si="65"/>
        <v>2</v>
      </c>
      <c r="D4187" t="str">
        <f>VLOOKUP($A4187,UserCarData!$A:$R,18,0)</f>
        <v>N</v>
      </c>
    </row>
    <row r="4188" spans="1:4" x14ac:dyDescent="0.25">
      <c r="A4188">
        <v>2622</v>
      </c>
      <c r="B4188">
        <f>VLOOKUP($A4188,UserCarData!$A:$R,14,0)</f>
        <v>1368</v>
      </c>
      <c r="C4188">
        <f t="shared" si="65"/>
        <v>2</v>
      </c>
      <c r="D4188" t="str">
        <f>VLOOKUP($A4188,UserCarData!$A:$R,18,0)</f>
        <v>N</v>
      </c>
    </row>
    <row r="4189" spans="1:4" x14ac:dyDescent="0.25">
      <c r="A4189">
        <v>2833</v>
      </c>
      <c r="B4189">
        <f>VLOOKUP($A4189,UserCarData!$A:$R,14,0)</f>
        <v>1368</v>
      </c>
      <c r="C4189">
        <f t="shared" si="65"/>
        <v>2</v>
      </c>
      <c r="D4189" t="str">
        <f>VLOOKUP($A4189,UserCarData!$A:$R,18,0)</f>
        <v>N</v>
      </c>
    </row>
    <row r="4190" spans="1:4" x14ac:dyDescent="0.25">
      <c r="A4190">
        <v>3168</v>
      </c>
      <c r="B4190">
        <f>VLOOKUP($A4190,UserCarData!$A:$R,14,0)</f>
        <v>1368</v>
      </c>
      <c r="C4190">
        <f t="shared" si="65"/>
        <v>2</v>
      </c>
      <c r="D4190" t="str">
        <f>VLOOKUP($A4190,UserCarData!$A:$R,18,0)</f>
        <v>N</v>
      </c>
    </row>
    <row r="4191" spans="1:4" x14ac:dyDescent="0.25">
      <c r="A4191">
        <v>4445</v>
      </c>
      <c r="B4191">
        <f>VLOOKUP($A4191,UserCarData!$A:$R,14,0)</f>
        <v>1368</v>
      </c>
      <c r="C4191">
        <f t="shared" si="65"/>
        <v>2</v>
      </c>
      <c r="D4191" t="str">
        <f>VLOOKUP($A4191,UserCarData!$A:$R,18,0)</f>
        <v>N</v>
      </c>
    </row>
    <row r="4192" spans="1:4" x14ac:dyDescent="0.25">
      <c r="A4192">
        <v>4481</v>
      </c>
      <c r="B4192">
        <f>VLOOKUP($A4192,UserCarData!$A:$R,14,0)</f>
        <v>1368</v>
      </c>
      <c r="C4192">
        <f t="shared" si="65"/>
        <v>2</v>
      </c>
      <c r="D4192" t="str">
        <f>VLOOKUP($A4192,UserCarData!$A:$R,18,0)</f>
        <v>N</v>
      </c>
    </row>
    <row r="4193" spans="1:4" x14ac:dyDescent="0.25">
      <c r="A4193">
        <v>5852</v>
      </c>
      <c r="B4193">
        <f>VLOOKUP($A4193,UserCarData!$A:$R,14,0)</f>
        <v>1368</v>
      </c>
      <c r="C4193">
        <f t="shared" si="65"/>
        <v>2</v>
      </c>
      <c r="D4193" t="str">
        <f>VLOOKUP($A4193,UserCarData!$A:$R,18,0)</f>
        <v>N</v>
      </c>
    </row>
    <row r="4194" spans="1:4" x14ac:dyDescent="0.25">
      <c r="A4194">
        <v>5949</v>
      </c>
      <c r="B4194">
        <f>VLOOKUP($A4194,UserCarData!$A:$R,14,0)</f>
        <v>1368</v>
      </c>
      <c r="C4194">
        <f t="shared" si="65"/>
        <v>2</v>
      </c>
      <c r="D4194" t="str">
        <f>VLOOKUP($A4194,UserCarData!$A:$R,18,0)</f>
        <v>N</v>
      </c>
    </row>
    <row r="4195" spans="1:4" x14ac:dyDescent="0.25">
      <c r="A4195">
        <v>6283</v>
      </c>
      <c r="B4195">
        <f>VLOOKUP($A4195,UserCarData!$A:$R,14,0)</f>
        <v>1368</v>
      </c>
      <c r="C4195">
        <f t="shared" si="65"/>
        <v>2</v>
      </c>
      <c r="D4195" t="str">
        <f>VLOOKUP($A4195,UserCarData!$A:$R,18,0)</f>
        <v>N</v>
      </c>
    </row>
    <row r="4196" spans="1:4" x14ac:dyDescent="0.25">
      <c r="A4196">
        <v>6712</v>
      </c>
      <c r="B4196">
        <f>VLOOKUP($A4196,UserCarData!$A:$R,14,0)</f>
        <v>1368</v>
      </c>
      <c r="C4196">
        <f t="shared" si="65"/>
        <v>2</v>
      </c>
      <c r="D4196" t="str">
        <f>VLOOKUP($A4196,UserCarData!$A:$R,18,0)</f>
        <v>N</v>
      </c>
    </row>
    <row r="4197" spans="1:4" x14ac:dyDescent="0.25">
      <c r="A4197">
        <v>6901</v>
      </c>
      <c r="B4197">
        <f>VLOOKUP($A4197,UserCarData!$A:$R,14,0)</f>
        <v>1368</v>
      </c>
      <c r="C4197">
        <f t="shared" si="65"/>
        <v>2</v>
      </c>
      <c r="D4197" t="str">
        <f>VLOOKUP($A4197,UserCarData!$A:$R,18,0)</f>
        <v>N</v>
      </c>
    </row>
    <row r="4198" spans="1:4" x14ac:dyDescent="0.25">
      <c r="A4198">
        <v>6948</v>
      </c>
      <c r="B4198">
        <f>VLOOKUP($A4198,UserCarData!$A:$R,14,0)</f>
        <v>1368</v>
      </c>
      <c r="C4198">
        <f t="shared" si="65"/>
        <v>2</v>
      </c>
      <c r="D4198" t="str">
        <f>VLOOKUP($A4198,UserCarData!$A:$R,18,0)</f>
        <v>N</v>
      </c>
    </row>
    <row r="4199" spans="1:4" x14ac:dyDescent="0.25">
      <c r="A4199">
        <v>6999</v>
      </c>
      <c r="B4199">
        <f>VLOOKUP($A4199,UserCarData!$A:$R,14,0)</f>
        <v>1368</v>
      </c>
      <c r="C4199">
        <f t="shared" si="65"/>
        <v>2</v>
      </c>
      <c r="D4199" t="str">
        <f>VLOOKUP($A4199,UserCarData!$A:$R,18,0)</f>
        <v>N</v>
      </c>
    </row>
    <row r="4200" spans="1:4" x14ac:dyDescent="0.25">
      <c r="A4200">
        <v>7069</v>
      </c>
      <c r="B4200">
        <f>VLOOKUP($A4200,UserCarData!$A:$R,14,0)</f>
        <v>1368</v>
      </c>
      <c r="C4200">
        <f t="shared" si="65"/>
        <v>2</v>
      </c>
      <c r="D4200" t="str">
        <f>VLOOKUP($A4200,UserCarData!$A:$R,18,0)</f>
        <v>N</v>
      </c>
    </row>
    <row r="4201" spans="1:4" x14ac:dyDescent="0.25">
      <c r="A4201">
        <v>7745</v>
      </c>
      <c r="B4201">
        <f>VLOOKUP($A4201,UserCarData!$A:$R,14,0)</f>
        <v>1368</v>
      </c>
      <c r="C4201">
        <f t="shared" si="65"/>
        <v>2</v>
      </c>
      <c r="D4201" t="str">
        <f>VLOOKUP($A4201,UserCarData!$A:$R,18,0)</f>
        <v>N</v>
      </c>
    </row>
    <row r="4202" spans="1:4" x14ac:dyDescent="0.25">
      <c r="A4202">
        <v>7915</v>
      </c>
      <c r="B4202">
        <f>VLOOKUP($A4202,UserCarData!$A:$R,14,0)</f>
        <v>1368</v>
      </c>
      <c r="C4202">
        <f t="shared" si="65"/>
        <v>2</v>
      </c>
      <c r="D4202" t="str">
        <f>VLOOKUP($A4202,UserCarData!$A:$R,18,0)</f>
        <v>N</v>
      </c>
    </row>
    <row r="4203" spans="1:4" x14ac:dyDescent="0.25">
      <c r="A4203">
        <v>8092</v>
      </c>
      <c r="B4203">
        <f>VLOOKUP($A4203,UserCarData!$A:$R,14,0)</f>
        <v>1368</v>
      </c>
      <c r="C4203">
        <f t="shared" si="65"/>
        <v>2</v>
      </c>
      <c r="D4203" t="str">
        <f>VLOOKUP($A4203,UserCarData!$A:$R,18,0)</f>
        <v>N</v>
      </c>
    </row>
    <row r="4204" spans="1:4" x14ac:dyDescent="0.25">
      <c r="A4204">
        <v>8095</v>
      </c>
      <c r="B4204">
        <f>VLOOKUP($A4204,UserCarData!$A:$R,14,0)</f>
        <v>1368</v>
      </c>
      <c r="C4204">
        <f t="shared" si="65"/>
        <v>2</v>
      </c>
      <c r="D4204" t="str">
        <f>VLOOKUP($A4204,UserCarData!$A:$R,18,0)</f>
        <v>N</v>
      </c>
    </row>
    <row r="4205" spans="1:4" x14ac:dyDescent="0.25">
      <c r="A4205">
        <v>78</v>
      </c>
      <c r="B4205">
        <f>VLOOKUP($A4205,UserCarData!$A:$R,14,0)</f>
        <v>1373</v>
      </c>
      <c r="C4205">
        <f t="shared" si="65"/>
        <v>2</v>
      </c>
      <c r="D4205" t="str">
        <f>VLOOKUP($A4205,UserCarData!$A:$R,18,0)</f>
        <v>Y</v>
      </c>
    </row>
    <row r="4206" spans="1:4" x14ac:dyDescent="0.25">
      <c r="A4206">
        <v>158</v>
      </c>
      <c r="B4206">
        <f>VLOOKUP($A4206,UserCarData!$A:$R,14,0)</f>
        <v>1373</v>
      </c>
      <c r="C4206">
        <f t="shared" si="65"/>
        <v>2</v>
      </c>
      <c r="D4206" t="str">
        <f>VLOOKUP($A4206,UserCarData!$A:$R,18,0)</f>
        <v>Y</v>
      </c>
    </row>
    <row r="4207" spans="1:4" x14ac:dyDescent="0.25">
      <c r="A4207">
        <v>170</v>
      </c>
      <c r="B4207">
        <f>VLOOKUP($A4207,UserCarData!$A:$R,14,0)</f>
        <v>1373</v>
      </c>
      <c r="C4207">
        <f t="shared" si="65"/>
        <v>2</v>
      </c>
      <c r="D4207" t="str">
        <f>VLOOKUP($A4207,UserCarData!$A:$R,18,0)</f>
        <v>Y</v>
      </c>
    </row>
    <row r="4208" spans="1:4" x14ac:dyDescent="0.25">
      <c r="A4208">
        <v>314</v>
      </c>
      <c r="B4208">
        <f>VLOOKUP($A4208,UserCarData!$A:$R,14,0)</f>
        <v>1373</v>
      </c>
      <c r="C4208">
        <f t="shared" si="65"/>
        <v>2</v>
      </c>
      <c r="D4208" t="str">
        <f>VLOOKUP($A4208,UserCarData!$A:$R,18,0)</f>
        <v>Y</v>
      </c>
    </row>
    <row r="4209" spans="1:4" x14ac:dyDescent="0.25">
      <c r="A4209">
        <v>477</v>
      </c>
      <c r="B4209">
        <f>VLOOKUP($A4209,UserCarData!$A:$R,14,0)</f>
        <v>1373</v>
      </c>
      <c r="C4209">
        <f t="shared" si="65"/>
        <v>2</v>
      </c>
      <c r="D4209" t="str">
        <f>VLOOKUP($A4209,UserCarData!$A:$R,18,0)</f>
        <v>Y</v>
      </c>
    </row>
    <row r="4210" spans="1:4" x14ac:dyDescent="0.25">
      <c r="A4210">
        <v>501</v>
      </c>
      <c r="B4210">
        <f>VLOOKUP($A4210,UserCarData!$A:$R,14,0)</f>
        <v>1373</v>
      </c>
      <c r="C4210">
        <f t="shared" si="65"/>
        <v>2</v>
      </c>
      <c r="D4210" t="str">
        <f>VLOOKUP($A4210,UserCarData!$A:$R,18,0)</f>
        <v>Y</v>
      </c>
    </row>
    <row r="4211" spans="1:4" x14ac:dyDescent="0.25">
      <c r="A4211">
        <v>533</v>
      </c>
      <c r="B4211">
        <f>VLOOKUP($A4211,UserCarData!$A:$R,14,0)</f>
        <v>1373</v>
      </c>
      <c r="C4211">
        <f t="shared" si="65"/>
        <v>2</v>
      </c>
      <c r="D4211" t="str">
        <f>VLOOKUP($A4211,UserCarData!$A:$R,18,0)</f>
        <v>Y</v>
      </c>
    </row>
    <row r="4212" spans="1:4" x14ac:dyDescent="0.25">
      <c r="A4212">
        <v>811</v>
      </c>
      <c r="B4212">
        <f>VLOOKUP($A4212,UserCarData!$A:$R,14,0)</f>
        <v>1373</v>
      </c>
      <c r="C4212">
        <f t="shared" si="65"/>
        <v>2</v>
      </c>
      <c r="D4212" t="str">
        <f>VLOOKUP($A4212,UserCarData!$A:$R,18,0)</f>
        <v>Y</v>
      </c>
    </row>
    <row r="4213" spans="1:4" x14ac:dyDescent="0.25">
      <c r="A4213">
        <v>813</v>
      </c>
      <c r="B4213">
        <f>VLOOKUP($A4213,UserCarData!$A:$R,14,0)</f>
        <v>1373</v>
      </c>
      <c r="C4213">
        <f t="shared" si="65"/>
        <v>2</v>
      </c>
      <c r="D4213" t="str">
        <f>VLOOKUP($A4213,UserCarData!$A:$R,18,0)</f>
        <v>Y</v>
      </c>
    </row>
    <row r="4214" spans="1:4" x14ac:dyDescent="0.25">
      <c r="A4214">
        <v>1213</v>
      </c>
      <c r="B4214">
        <f>VLOOKUP($A4214,UserCarData!$A:$R,14,0)</f>
        <v>1373</v>
      </c>
      <c r="C4214">
        <f t="shared" si="65"/>
        <v>2</v>
      </c>
      <c r="D4214" t="str">
        <f>VLOOKUP($A4214,UserCarData!$A:$R,18,0)</f>
        <v>Y</v>
      </c>
    </row>
    <row r="4215" spans="1:4" x14ac:dyDescent="0.25">
      <c r="A4215">
        <v>1349</v>
      </c>
      <c r="B4215">
        <f>VLOOKUP($A4215,UserCarData!$A:$R,14,0)</f>
        <v>1373</v>
      </c>
      <c r="C4215">
        <f t="shared" si="65"/>
        <v>2</v>
      </c>
      <c r="D4215" t="str">
        <f>VLOOKUP($A4215,UserCarData!$A:$R,18,0)</f>
        <v>Y</v>
      </c>
    </row>
    <row r="4216" spans="1:4" x14ac:dyDescent="0.25">
      <c r="A4216">
        <v>1455</v>
      </c>
      <c r="B4216">
        <f>VLOOKUP($A4216,UserCarData!$A:$R,14,0)</f>
        <v>1373</v>
      </c>
      <c r="C4216">
        <f t="shared" si="65"/>
        <v>2</v>
      </c>
      <c r="D4216" t="str">
        <f>VLOOKUP($A4216,UserCarData!$A:$R,18,0)</f>
        <v>Y</v>
      </c>
    </row>
    <row r="4217" spans="1:4" x14ac:dyDescent="0.25">
      <c r="A4217">
        <v>1461</v>
      </c>
      <c r="B4217">
        <f>VLOOKUP($A4217,UserCarData!$A:$R,14,0)</f>
        <v>1373</v>
      </c>
      <c r="C4217">
        <f t="shared" si="65"/>
        <v>2</v>
      </c>
      <c r="D4217" t="str">
        <f>VLOOKUP($A4217,UserCarData!$A:$R,18,0)</f>
        <v>Y</v>
      </c>
    </row>
    <row r="4218" spans="1:4" x14ac:dyDescent="0.25">
      <c r="A4218">
        <v>1543</v>
      </c>
      <c r="B4218">
        <f>VLOOKUP($A4218,UserCarData!$A:$R,14,0)</f>
        <v>1373</v>
      </c>
      <c r="C4218">
        <f t="shared" si="65"/>
        <v>2</v>
      </c>
      <c r="D4218" t="str">
        <f>VLOOKUP($A4218,UserCarData!$A:$R,18,0)</f>
        <v>Y</v>
      </c>
    </row>
    <row r="4219" spans="1:4" x14ac:dyDescent="0.25">
      <c r="A4219">
        <v>1760</v>
      </c>
      <c r="B4219">
        <f>VLOOKUP($A4219,UserCarData!$A:$R,14,0)</f>
        <v>1373</v>
      </c>
      <c r="C4219">
        <f t="shared" si="65"/>
        <v>2</v>
      </c>
      <c r="D4219" t="str">
        <f>VLOOKUP($A4219,UserCarData!$A:$R,18,0)</f>
        <v>Y</v>
      </c>
    </row>
    <row r="4220" spans="1:4" x14ac:dyDescent="0.25">
      <c r="A4220">
        <v>1788</v>
      </c>
      <c r="B4220">
        <f>VLOOKUP($A4220,UserCarData!$A:$R,14,0)</f>
        <v>1373</v>
      </c>
      <c r="C4220">
        <f t="shared" si="65"/>
        <v>2</v>
      </c>
      <c r="D4220" t="str">
        <f>VLOOKUP($A4220,UserCarData!$A:$R,18,0)</f>
        <v>Y</v>
      </c>
    </row>
    <row r="4221" spans="1:4" x14ac:dyDescent="0.25">
      <c r="A4221">
        <v>2024</v>
      </c>
      <c r="B4221">
        <f>VLOOKUP($A4221,UserCarData!$A:$R,14,0)</f>
        <v>1373</v>
      </c>
      <c r="C4221">
        <f t="shared" si="65"/>
        <v>2</v>
      </c>
      <c r="D4221" t="str">
        <f>VLOOKUP($A4221,UserCarData!$A:$R,18,0)</f>
        <v>Y</v>
      </c>
    </row>
    <row r="4222" spans="1:4" x14ac:dyDescent="0.25">
      <c r="A4222">
        <v>2208</v>
      </c>
      <c r="B4222">
        <f>VLOOKUP($A4222,UserCarData!$A:$R,14,0)</f>
        <v>1373</v>
      </c>
      <c r="C4222">
        <f t="shared" si="65"/>
        <v>2</v>
      </c>
      <c r="D4222" t="str">
        <f>VLOOKUP($A4222,UserCarData!$A:$R,18,0)</f>
        <v>N</v>
      </c>
    </row>
    <row r="4223" spans="1:4" x14ac:dyDescent="0.25">
      <c r="A4223">
        <v>2698</v>
      </c>
      <c r="B4223">
        <f>VLOOKUP($A4223,UserCarData!$A:$R,14,0)</f>
        <v>1373</v>
      </c>
      <c r="C4223">
        <f t="shared" si="65"/>
        <v>2</v>
      </c>
      <c r="D4223" t="str">
        <f>VLOOKUP($A4223,UserCarData!$A:$R,18,0)</f>
        <v>N</v>
      </c>
    </row>
    <row r="4224" spans="1:4" x14ac:dyDescent="0.25">
      <c r="A4224">
        <v>2711</v>
      </c>
      <c r="B4224">
        <f>VLOOKUP($A4224,UserCarData!$A:$R,14,0)</f>
        <v>1373</v>
      </c>
      <c r="C4224">
        <f t="shared" si="65"/>
        <v>2</v>
      </c>
      <c r="D4224" t="str">
        <f>VLOOKUP($A4224,UserCarData!$A:$R,18,0)</f>
        <v>N</v>
      </c>
    </row>
    <row r="4225" spans="1:4" x14ac:dyDescent="0.25">
      <c r="A4225">
        <v>3309</v>
      </c>
      <c r="B4225">
        <f>VLOOKUP($A4225,UserCarData!$A:$R,14,0)</f>
        <v>1373</v>
      </c>
      <c r="C4225">
        <f t="shared" si="65"/>
        <v>2</v>
      </c>
      <c r="D4225" t="str">
        <f>VLOOKUP($A4225,UserCarData!$A:$R,18,0)</f>
        <v>N</v>
      </c>
    </row>
    <row r="4226" spans="1:4" x14ac:dyDescent="0.25">
      <c r="A4226">
        <v>3685</v>
      </c>
      <c r="B4226">
        <f>VLOOKUP($A4226,UserCarData!$A:$R,14,0)</f>
        <v>1373</v>
      </c>
      <c r="C4226">
        <f t="shared" ref="C4226:C4289" si="66">IF(AND(B4226&gt;=500,B4226&lt;1000),1,IF(AND(B4226&gt;=1000,B4226&lt;1500),2,IF(AND(B4226&gt;=1500,B4226&lt;2000),3,IF(AND(B4226&gt;=2000,B4226&lt;2500),4,IF(AND(B4226&gt;=2500,B4226&lt;3000),5,IF(AND(B4226&gt;=3000,B4226&lt;3500),6,IF(AND(B4226&gt;=3500,B4226&lt;4000),7,8)))))))</f>
        <v>2</v>
      </c>
      <c r="D4226" t="str">
        <f>VLOOKUP($A4226,UserCarData!$A:$R,18,0)</f>
        <v>N</v>
      </c>
    </row>
    <row r="4227" spans="1:4" x14ac:dyDescent="0.25">
      <c r="A4227">
        <v>3706</v>
      </c>
      <c r="B4227">
        <f>VLOOKUP($A4227,UserCarData!$A:$R,14,0)</f>
        <v>1373</v>
      </c>
      <c r="C4227">
        <f t="shared" si="66"/>
        <v>2</v>
      </c>
      <c r="D4227" t="str">
        <f>VLOOKUP($A4227,UserCarData!$A:$R,18,0)</f>
        <v>N</v>
      </c>
    </row>
    <row r="4228" spans="1:4" x14ac:dyDescent="0.25">
      <c r="A4228">
        <v>3906</v>
      </c>
      <c r="B4228">
        <f>VLOOKUP($A4228,UserCarData!$A:$R,14,0)</f>
        <v>1373</v>
      </c>
      <c r="C4228">
        <f t="shared" si="66"/>
        <v>2</v>
      </c>
      <c r="D4228" t="str">
        <f>VLOOKUP($A4228,UserCarData!$A:$R,18,0)</f>
        <v>N</v>
      </c>
    </row>
    <row r="4229" spans="1:4" x14ac:dyDescent="0.25">
      <c r="A4229">
        <v>4449</v>
      </c>
      <c r="B4229">
        <f>VLOOKUP($A4229,UserCarData!$A:$R,14,0)</f>
        <v>1373</v>
      </c>
      <c r="C4229">
        <f t="shared" si="66"/>
        <v>2</v>
      </c>
      <c r="D4229" t="str">
        <f>VLOOKUP($A4229,UserCarData!$A:$R,18,0)</f>
        <v>N</v>
      </c>
    </row>
    <row r="4230" spans="1:4" x14ac:dyDescent="0.25">
      <c r="A4230">
        <v>4474</v>
      </c>
      <c r="B4230">
        <f>VLOOKUP($A4230,UserCarData!$A:$R,14,0)</f>
        <v>1373</v>
      </c>
      <c r="C4230">
        <f t="shared" si="66"/>
        <v>2</v>
      </c>
      <c r="D4230" t="str">
        <f>VLOOKUP($A4230,UserCarData!$A:$R,18,0)</f>
        <v>N</v>
      </c>
    </row>
    <row r="4231" spans="1:4" x14ac:dyDescent="0.25">
      <c r="A4231">
        <v>4598</v>
      </c>
      <c r="B4231">
        <f>VLOOKUP($A4231,UserCarData!$A:$R,14,0)</f>
        <v>1373</v>
      </c>
      <c r="C4231">
        <f t="shared" si="66"/>
        <v>2</v>
      </c>
      <c r="D4231" t="str">
        <f>VLOOKUP($A4231,UserCarData!$A:$R,18,0)</f>
        <v>N</v>
      </c>
    </row>
    <row r="4232" spans="1:4" x14ac:dyDescent="0.25">
      <c r="A4232">
        <v>4726</v>
      </c>
      <c r="B4232">
        <f>VLOOKUP($A4232,UserCarData!$A:$R,14,0)</f>
        <v>1373</v>
      </c>
      <c r="C4232">
        <f t="shared" si="66"/>
        <v>2</v>
      </c>
      <c r="D4232" t="str">
        <f>VLOOKUP($A4232,UserCarData!$A:$R,18,0)</f>
        <v>N</v>
      </c>
    </row>
    <row r="4233" spans="1:4" x14ac:dyDescent="0.25">
      <c r="A4233">
        <v>5240</v>
      </c>
      <c r="B4233">
        <f>VLOOKUP($A4233,UserCarData!$A:$R,14,0)</f>
        <v>1373</v>
      </c>
      <c r="C4233">
        <f t="shared" si="66"/>
        <v>2</v>
      </c>
      <c r="D4233" t="str">
        <f>VLOOKUP($A4233,UserCarData!$A:$R,18,0)</f>
        <v>N</v>
      </c>
    </row>
    <row r="4234" spans="1:4" x14ac:dyDescent="0.25">
      <c r="A4234">
        <v>5750</v>
      </c>
      <c r="B4234">
        <f>VLOOKUP($A4234,UserCarData!$A:$R,14,0)</f>
        <v>1373</v>
      </c>
      <c r="C4234">
        <f t="shared" si="66"/>
        <v>2</v>
      </c>
      <c r="D4234" t="str">
        <f>VLOOKUP($A4234,UserCarData!$A:$R,18,0)</f>
        <v>N</v>
      </c>
    </row>
    <row r="4235" spans="1:4" x14ac:dyDescent="0.25">
      <c r="A4235">
        <v>6223</v>
      </c>
      <c r="B4235">
        <f>VLOOKUP($A4235,UserCarData!$A:$R,14,0)</f>
        <v>1373</v>
      </c>
      <c r="C4235">
        <f t="shared" si="66"/>
        <v>2</v>
      </c>
      <c r="D4235" t="str">
        <f>VLOOKUP($A4235,UserCarData!$A:$R,18,0)</f>
        <v>N</v>
      </c>
    </row>
    <row r="4236" spans="1:4" x14ac:dyDescent="0.25">
      <c r="A4236">
        <v>6293</v>
      </c>
      <c r="B4236">
        <f>VLOOKUP($A4236,UserCarData!$A:$R,14,0)</f>
        <v>1373</v>
      </c>
      <c r="C4236">
        <f t="shared" si="66"/>
        <v>2</v>
      </c>
      <c r="D4236" t="str">
        <f>VLOOKUP($A4236,UserCarData!$A:$R,18,0)</f>
        <v>N</v>
      </c>
    </row>
    <row r="4237" spans="1:4" x14ac:dyDescent="0.25">
      <c r="A4237">
        <v>6334</v>
      </c>
      <c r="B4237">
        <f>VLOOKUP($A4237,UserCarData!$A:$R,14,0)</f>
        <v>1373</v>
      </c>
      <c r="C4237">
        <f t="shared" si="66"/>
        <v>2</v>
      </c>
      <c r="D4237" t="str">
        <f>VLOOKUP($A4237,UserCarData!$A:$R,18,0)</f>
        <v>N</v>
      </c>
    </row>
    <row r="4238" spans="1:4" x14ac:dyDescent="0.25">
      <c r="A4238">
        <v>6335</v>
      </c>
      <c r="B4238">
        <f>VLOOKUP($A4238,UserCarData!$A:$R,14,0)</f>
        <v>1373</v>
      </c>
      <c r="C4238">
        <f t="shared" si="66"/>
        <v>2</v>
      </c>
      <c r="D4238" t="str">
        <f>VLOOKUP($A4238,UserCarData!$A:$R,18,0)</f>
        <v>N</v>
      </c>
    </row>
    <row r="4239" spans="1:4" x14ac:dyDescent="0.25">
      <c r="A4239">
        <v>6497</v>
      </c>
      <c r="B4239">
        <f>VLOOKUP($A4239,UserCarData!$A:$R,14,0)</f>
        <v>1373</v>
      </c>
      <c r="C4239">
        <f t="shared" si="66"/>
        <v>2</v>
      </c>
      <c r="D4239" t="str">
        <f>VLOOKUP($A4239,UserCarData!$A:$R,18,0)</f>
        <v>N</v>
      </c>
    </row>
    <row r="4240" spans="1:4" x14ac:dyDescent="0.25">
      <c r="A4240">
        <v>6787</v>
      </c>
      <c r="B4240">
        <f>VLOOKUP($A4240,UserCarData!$A:$R,14,0)</f>
        <v>1373</v>
      </c>
      <c r="C4240">
        <f t="shared" si="66"/>
        <v>2</v>
      </c>
      <c r="D4240" t="str">
        <f>VLOOKUP($A4240,UserCarData!$A:$R,18,0)</f>
        <v>N</v>
      </c>
    </row>
    <row r="4241" spans="1:4" x14ac:dyDescent="0.25">
      <c r="A4241">
        <v>7025</v>
      </c>
      <c r="B4241">
        <f>VLOOKUP($A4241,UserCarData!$A:$R,14,0)</f>
        <v>1373</v>
      </c>
      <c r="C4241">
        <f t="shared" si="66"/>
        <v>2</v>
      </c>
      <c r="D4241" t="str">
        <f>VLOOKUP($A4241,UserCarData!$A:$R,18,0)</f>
        <v>N</v>
      </c>
    </row>
    <row r="4242" spans="1:4" x14ac:dyDescent="0.25">
      <c r="A4242">
        <v>7042</v>
      </c>
      <c r="B4242">
        <f>VLOOKUP($A4242,UserCarData!$A:$R,14,0)</f>
        <v>1373</v>
      </c>
      <c r="C4242">
        <f t="shared" si="66"/>
        <v>2</v>
      </c>
      <c r="D4242" t="str">
        <f>VLOOKUP($A4242,UserCarData!$A:$R,18,0)</f>
        <v>N</v>
      </c>
    </row>
    <row r="4243" spans="1:4" x14ac:dyDescent="0.25">
      <c r="A4243">
        <v>7046</v>
      </c>
      <c r="B4243">
        <f>VLOOKUP($A4243,UserCarData!$A:$R,14,0)</f>
        <v>1373</v>
      </c>
      <c r="C4243">
        <f t="shared" si="66"/>
        <v>2</v>
      </c>
      <c r="D4243" t="str">
        <f>VLOOKUP($A4243,UserCarData!$A:$R,18,0)</f>
        <v>N</v>
      </c>
    </row>
    <row r="4244" spans="1:4" x14ac:dyDescent="0.25">
      <c r="A4244">
        <v>7104</v>
      </c>
      <c r="B4244">
        <f>VLOOKUP($A4244,UserCarData!$A:$R,14,0)</f>
        <v>1373</v>
      </c>
      <c r="C4244">
        <f t="shared" si="66"/>
        <v>2</v>
      </c>
      <c r="D4244" t="str">
        <f>VLOOKUP($A4244,UserCarData!$A:$R,18,0)</f>
        <v>N</v>
      </c>
    </row>
    <row r="4245" spans="1:4" x14ac:dyDescent="0.25">
      <c r="A4245">
        <v>7640</v>
      </c>
      <c r="B4245">
        <f>VLOOKUP($A4245,UserCarData!$A:$R,14,0)</f>
        <v>1373</v>
      </c>
      <c r="C4245">
        <f t="shared" si="66"/>
        <v>2</v>
      </c>
      <c r="D4245" t="str">
        <f>VLOOKUP($A4245,UserCarData!$A:$R,18,0)</f>
        <v>N</v>
      </c>
    </row>
    <row r="4246" spans="1:4" x14ac:dyDescent="0.25">
      <c r="A4246">
        <v>7770</v>
      </c>
      <c r="B4246">
        <f>VLOOKUP($A4246,UserCarData!$A:$R,14,0)</f>
        <v>1373</v>
      </c>
      <c r="C4246">
        <f t="shared" si="66"/>
        <v>2</v>
      </c>
      <c r="D4246" t="str">
        <f>VLOOKUP($A4246,UserCarData!$A:$R,18,0)</f>
        <v>N</v>
      </c>
    </row>
    <row r="4247" spans="1:4" x14ac:dyDescent="0.25">
      <c r="A4247">
        <v>7992</v>
      </c>
      <c r="B4247">
        <f>VLOOKUP($A4247,UserCarData!$A:$R,14,0)</f>
        <v>1373</v>
      </c>
      <c r="C4247">
        <f t="shared" si="66"/>
        <v>2</v>
      </c>
      <c r="D4247" t="str">
        <f>VLOOKUP($A4247,UserCarData!$A:$R,18,0)</f>
        <v>N</v>
      </c>
    </row>
    <row r="4248" spans="1:4" x14ac:dyDescent="0.25">
      <c r="A4248">
        <v>846</v>
      </c>
      <c r="B4248">
        <f>VLOOKUP($A4248,UserCarData!$A:$R,14,0)</f>
        <v>1388</v>
      </c>
      <c r="C4248">
        <f t="shared" si="66"/>
        <v>2</v>
      </c>
      <c r="D4248" t="str">
        <f>VLOOKUP($A4248,UserCarData!$A:$R,18,0)</f>
        <v>Y</v>
      </c>
    </row>
    <row r="4249" spans="1:4" x14ac:dyDescent="0.25">
      <c r="A4249">
        <v>1283</v>
      </c>
      <c r="B4249">
        <f>VLOOKUP($A4249,UserCarData!$A:$R,14,0)</f>
        <v>1388</v>
      </c>
      <c r="C4249">
        <f t="shared" si="66"/>
        <v>2</v>
      </c>
      <c r="D4249" t="str">
        <f>VLOOKUP($A4249,UserCarData!$A:$R,18,0)</f>
        <v>Y</v>
      </c>
    </row>
    <row r="4250" spans="1:4" x14ac:dyDescent="0.25">
      <c r="A4250">
        <v>3730</v>
      </c>
      <c r="B4250">
        <f>VLOOKUP($A4250,UserCarData!$A:$R,14,0)</f>
        <v>1388</v>
      </c>
      <c r="C4250">
        <f t="shared" si="66"/>
        <v>2</v>
      </c>
      <c r="D4250" t="str">
        <f>VLOOKUP($A4250,UserCarData!$A:$R,18,0)</f>
        <v>N</v>
      </c>
    </row>
    <row r="4251" spans="1:4" x14ac:dyDescent="0.25">
      <c r="A4251">
        <v>3778</v>
      </c>
      <c r="B4251">
        <f>VLOOKUP($A4251,UserCarData!$A:$R,14,0)</f>
        <v>1388</v>
      </c>
      <c r="C4251">
        <f t="shared" si="66"/>
        <v>2</v>
      </c>
      <c r="D4251" t="str">
        <f>VLOOKUP($A4251,UserCarData!$A:$R,18,0)</f>
        <v>N</v>
      </c>
    </row>
    <row r="4252" spans="1:4" x14ac:dyDescent="0.25">
      <c r="A4252">
        <v>5443</v>
      </c>
      <c r="B4252">
        <f>VLOOKUP($A4252,UserCarData!$A:$R,14,0)</f>
        <v>1388</v>
      </c>
      <c r="C4252">
        <f t="shared" si="66"/>
        <v>2</v>
      </c>
      <c r="D4252" t="str">
        <f>VLOOKUP($A4252,UserCarData!$A:$R,18,0)</f>
        <v>N</v>
      </c>
    </row>
    <row r="4253" spans="1:4" x14ac:dyDescent="0.25">
      <c r="A4253">
        <v>5695</v>
      </c>
      <c r="B4253">
        <f>VLOOKUP($A4253,UserCarData!$A:$R,14,0)</f>
        <v>1388</v>
      </c>
      <c r="C4253">
        <f t="shared" si="66"/>
        <v>2</v>
      </c>
      <c r="D4253" t="str">
        <f>VLOOKUP($A4253,UserCarData!$A:$R,18,0)</f>
        <v>N</v>
      </c>
    </row>
    <row r="4254" spans="1:4" x14ac:dyDescent="0.25">
      <c r="A4254">
        <v>6539</v>
      </c>
      <c r="B4254">
        <f>VLOOKUP($A4254,UserCarData!$A:$R,14,0)</f>
        <v>1388</v>
      </c>
      <c r="C4254">
        <f t="shared" si="66"/>
        <v>2</v>
      </c>
      <c r="D4254" t="str">
        <f>VLOOKUP($A4254,UserCarData!$A:$R,18,0)</f>
        <v>N</v>
      </c>
    </row>
    <row r="4255" spans="1:4" x14ac:dyDescent="0.25">
      <c r="A4255">
        <v>6554</v>
      </c>
      <c r="B4255">
        <f>VLOOKUP($A4255,UserCarData!$A:$R,14,0)</f>
        <v>1388</v>
      </c>
      <c r="C4255">
        <f t="shared" si="66"/>
        <v>2</v>
      </c>
      <c r="D4255" t="str">
        <f>VLOOKUP($A4255,UserCarData!$A:$R,18,0)</f>
        <v>N</v>
      </c>
    </row>
    <row r="4256" spans="1:4" x14ac:dyDescent="0.25">
      <c r="A4256">
        <v>8002</v>
      </c>
      <c r="B4256">
        <f>VLOOKUP($A4256,UserCarData!$A:$R,14,0)</f>
        <v>1388</v>
      </c>
      <c r="C4256">
        <f t="shared" si="66"/>
        <v>2</v>
      </c>
      <c r="D4256" t="str">
        <f>VLOOKUP($A4256,UserCarData!$A:$R,18,0)</f>
        <v>N</v>
      </c>
    </row>
    <row r="4257" spans="1:4" x14ac:dyDescent="0.25">
      <c r="A4257">
        <v>1227</v>
      </c>
      <c r="B4257">
        <f>VLOOKUP($A4257,UserCarData!$A:$R,14,0)</f>
        <v>1390</v>
      </c>
      <c r="C4257">
        <f t="shared" si="66"/>
        <v>2</v>
      </c>
      <c r="D4257" t="str">
        <f>VLOOKUP($A4257,UserCarData!$A:$R,18,0)</f>
        <v>Y</v>
      </c>
    </row>
    <row r="4258" spans="1:4" x14ac:dyDescent="0.25">
      <c r="A4258">
        <v>1537</v>
      </c>
      <c r="B4258">
        <f>VLOOKUP($A4258,UserCarData!$A:$R,14,0)</f>
        <v>1390</v>
      </c>
      <c r="C4258">
        <f t="shared" si="66"/>
        <v>2</v>
      </c>
      <c r="D4258" t="str">
        <f>VLOOKUP($A4258,UserCarData!$A:$R,18,0)</f>
        <v>Y</v>
      </c>
    </row>
    <row r="4259" spans="1:4" x14ac:dyDescent="0.25">
      <c r="A4259">
        <v>4997</v>
      </c>
      <c r="B4259">
        <f>VLOOKUP($A4259,UserCarData!$A:$R,14,0)</f>
        <v>1390</v>
      </c>
      <c r="C4259">
        <f t="shared" si="66"/>
        <v>2</v>
      </c>
      <c r="D4259" t="str">
        <f>VLOOKUP($A4259,UserCarData!$A:$R,18,0)</f>
        <v>N</v>
      </c>
    </row>
    <row r="4260" spans="1:4" x14ac:dyDescent="0.25">
      <c r="A4260">
        <v>4</v>
      </c>
      <c r="B4260">
        <f>VLOOKUP($A4260,UserCarData!$A:$R,14,0)</f>
        <v>1396</v>
      </c>
      <c r="C4260">
        <f t="shared" si="66"/>
        <v>2</v>
      </c>
      <c r="D4260" t="str">
        <f>VLOOKUP($A4260,UserCarData!$A:$R,18,0)</f>
        <v>Y</v>
      </c>
    </row>
    <row r="4261" spans="1:4" x14ac:dyDescent="0.25">
      <c r="A4261">
        <v>18</v>
      </c>
      <c r="B4261">
        <f>VLOOKUP($A4261,UserCarData!$A:$R,14,0)</f>
        <v>1396</v>
      </c>
      <c r="C4261">
        <f t="shared" si="66"/>
        <v>2</v>
      </c>
      <c r="D4261" t="str">
        <f>VLOOKUP($A4261,UserCarData!$A:$R,18,0)</f>
        <v>Y</v>
      </c>
    </row>
    <row r="4262" spans="1:4" x14ac:dyDescent="0.25">
      <c r="A4262">
        <v>20</v>
      </c>
      <c r="B4262">
        <f>VLOOKUP($A4262,UserCarData!$A:$R,14,0)</f>
        <v>1396</v>
      </c>
      <c r="C4262">
        <f t="shared" si="66"/>
        <v>2</v>
      </c>
      <c r="D4262" t="str">
        <f>VLOOKUP($A4262,UserCarData!$A:$R,18,0)</f>
        <v>Y</v>
      </c>
    </row>
    <row r="4263" spans="1:4" x14ac:dyDescent="0.25">
      <c r="A4263">
        <v>64</v>
      </c>
      <c r="B4263">
        <f>VLOOKUP($A4263,UserCarData!$A:$R,14,0)</f>
        <v>1396</v>
      </c>
      <c r="C4263">
        <f t="shared" si="66"/>
        <v>2</v>
      </c>
      <c r="D4263" t="str">
        <f>VLOOKUP($A4263,UserCarData!$A:$R,18,0)</f>
        <v>Y</v>
      </c>
    </row>
    <row r="4264" spans="1:4" x14ac:dyDescent="0.25">
      <c r="A4264">
        <v>100</v>
      </c>
      <c r="B4264">
        <f>VLOOKUP($A4264,UserCarData!$A:$R,14,0)</f>
        <v>1396</v>
      </c>
      <c r="C4264">
        <f t="shared" si="66"/>
        <v>2</v>
      </c>
      <c r="D4264" t="str">
        <f>VLOOKUP($A4264,UserCarData!$A:$R,18,0)</f>
        <v>Y</v>
      </c>
    </row>
    <row r="4265" spans="1:4" x14ac:dyDescent="0.25">
      <c r="A4265">
        <v>114</v>
      </c>
      <c r="B4265">
        <f>VLOOKUP($A4265,UserCarData!$A:$R,14,0)</f>
        <v>1396</v>
      </c>
      <c r="C4265">
        <f t="shared" si="66"/>
        <v>2</v>
      </c>
      <c r="D4265" t="str">
        <f>VLOOKUP($A4265,UserCarData!$A:$R,18,0)</f>
        <v>Y</v>
      </c>
    </row>
    <row r="4266" spans="1:4" x14ac:dyDescent="0.25">
      <c r="A4266">
        <v>256</v>
      </c>
      <c r="B4266">
        <f>VLOOKUP($A4266,UserCarData!$A:$R,14,0)</f>
        <v>1396</v>
      </c>
      <c r="C4266">
        <f t="shared" si="66"/>
        <v>2</v>
      </c>
      <c r="D4266" t="str">
        <f>VLOOKUP($A4266,UserCarData!$A:$R,18,0)</f>
        <v>Y</v>
      </c>
    </row>
    <row r="4267" spans="1:4" x14ac:dyDescent="0.25">
      <c r="A4267">
        <v>276</v>
      </c>
      <c r="B4267">
        <f>VLOOKUP($A4267,UserCarData!$A:$R,14,0)</f>
        <v>1396</v>
      </c>
      <c r="C4267">
        <f t="shared" si="66"/>
        <v>2</v>
      </c>
      <c r="D4267" t="str">
        <f>VLOOKUP($A4267,UserCarData!$A:$R,18,0)</f>
        <v>Y</v>
      </c>
    </row>
    <row r="4268" spans="1:4" x14ac:dyDescent="0.25">
      <c r="A4268">
        <v>321</v>
      </c>
      <c r="B4268">
        <f>VLOOKUP($A4268,UserCarData!$A:$R,14,0)</f>
        <v>1396</v>
      </c>
      <c r="C4268">
        <f t="shared" si="66"/>
        <v>2</v>
      </c>
      <c r="D4268" t="str">
        <f>VLOOKUP($A4268,UserCarData!$A:$R,18,0)</f>
        <v>Y</v>
      </c>
    </row>
    <row r="4269" spans="1:4" x14ac:dyDescent="0.25">
      <c r="A4269">
        <v>430</v>
      </c>
      <c r="B4269">
        <f>VLOOKUP($A4269,UserCarData!$A:$R,14,0)</f>
        <v>1396</v>
      </c>
      <c r="C4269">
        <f t="shared" si="66"/>
        <v>2</v>
      </c>
      <c r="D4269" t="str">
        <f>VLOOKUP($A4269,UserCarData!$A:$R,18,0)</f>
        <v>Y</v>
      </c>
    </row>
    <row r="4270" spans="1:4" x14ac:dyDescent="0.25">
      <c r="A4270">
        <v>455</v>
      </c>
      <c r="B4270">
        <f>VLOOKUP($A4270,UserCarData!$A:$R,14,0)</f>
        <v>1396</v>
      </c>
      <c r="C4270">
        <f t="shared" si="66"/>
        <v>2</v>
      </c>
      <c r="D4270" t="str">
        <f>VLOOKUP($A4270,UserCarData!$A:$R,18,0)</f>
        <v>Y</v>
      </c>
    </row>
    <row r="4271" spans="1:4" x14ac:dyDescent="0.25">
      <c r="A4271">
        <v>456</v>
      </c>
      <c r="B4271">
        <f>VLOOKUP($A4271,UserCarData!$A:$R,14,0)</f>
        <v>1396</v>
      </c>
      <c r="C4271">
        <f t="shared" si="66"/>
        <v>2</v>
      </c>
      <c r="D4271" t="str">
        <f>VLOOKUP($A4271,UserCarData!$A:$R,18,0)</f>
        <v>Y</v>
      </c>
    </row>
    <row r="4272" spans="1:4" x14ac:dyDescent="0.25">
      <c r="A4272">
        <v>509</v>
      </c>
      <c r="B4272">
        <f>VLOOKUP($A4272,UserCarData!$A:$R,14,0)</f>
        <v>1396</v>
      </c>
      <c r="C4272">
        <f t="shared" si="66"/>
        <v>2</v>
      </c>
      <c r="D4272" t="str">
        <f>VLOOKUP($A4272,UserCarData!$A:$R,18,0)</f>
        <v>Y</v>
      </c>
    </row>
    <row r="4273" spans="1:4" x14ac:dyDescent="0.25">
      <c r="A4273">
        <v>515</v>
      </c>
      <c r="B4273">
        <f>VLOOKUP($A4273,UserCarData!$A:$R,14,0)</f>
        <v>1396</v>
      </c>
      <c r="C4273">
        <f t="shared" si="66"/>
        <v>2</v>
      </c>
      <c r="D4273" t="str">
        <f>VLOOKUP($A4273,UserCarData!$A:$R,18,0)</f>
        <v>Y</v>
      </c>
    </row>
    <row r="4274" spans="1:4" x14ac:dyDescent="0.25">
      <c r="A4274">
        <v>569</v>
      </c>
      <c r="B4274">
        <f>VLOOKUP($A4274,UserCarData!$A:$R,14,0)</f>
        <v>1396</v>
      </c>
      <c r="C4274">
        <f t="shared" si="66"/>
        <v>2</v>
      </c>
      <c r="D4274" t="str">
        <f>VLOOKUP($A4274,UserCarData!$A:$R,18,0)</f>
        <v>Y</v>
      </c>
    </row>
    <row r="4275" spans="1:4" x14ac:dyDescent="0.25">
      <c r="A4275">
        <v>639</v>
      </c>
      <c r="B4275">
        <f>VLOOKUP($A4275,UserCarData!$A:$R,14,0)</f>
        <v>1396</v>
      </c>
      <c r="C4275">
        <f t="shared" si="66"/>
        <v>2</v>
      </c>
      <c r="D4275" t="str">
        <f>VLOOKUP($A4275,UserCarData!$A:$R,18,0)</f>
        <v>Y</v>
      </c>
    </row>
    <row r="4276" spans="1:4" x14ac:dyDescent="0.25">
      <c r="A4276">
        <v>713</v>
      </c>
      <c r="B4276">
        <f>VLOOKUP($A4276,UserCarData!$A:$R,14,0)</f>
        <v>1396</v>
      </c>
      <c r="C4276">
        <f t="shared" si="66"/>
        <v>2</v>
      </c>
      <c r="D4276" t="str">
        <f>VLOOKUP($A4276,UserCarData!$A:$R,18,0)</f>
        <v>Y</v>
      </c>
    </row>
    <row r="4277" spans="1:4" x14ac:dyDescent="0.25">
      <c r="A4277">
        <v>720</v>
      </c>
      <c r="B4277">
        <f>VLOOKUP($A4277,UserCarData!$A:$R,14,0)</f>
        <v>1396</v>
      </c>
      <c r="C4277">
        <f t="shared" si="66"/>
        <v>2</v>
      </c>
      <c r="D4277" t="str">
        <f>VLOOKUP($A4277,UserCarData!$A:$R,18,0)</f>
        <v>Y</v>
      </c>
    </row>
    <row r="4278" spans="1:4" x14ac:dyDescent="0.25">
      <c r="A4278">
        <v>724</v>
      </c>
      <c r="B4278">
        <f>VLOOKUP($A4278,UserCarData!$A:$R,14,0)</f>
        <v>1396</v>
      </c>
      <c r="C4278">
        <f t="shared" si="66"/>
        <v>2</v>
      </c>
      <c r="D4278" t="str">
        <f>VLOOKUP($A4278,UserCarData!$A:$R,18,0)</f>
        <v>Y</v>
      </c>
    </row>
    <row r="4279" spans="1:4" x14ac:dyDescent="0.25">
      <c r="A4279">
        <v>754</v>
      </c>
      <c r="B4279">
        <f>VLOOKUP($A4279,UserCarData!$A:$R,14,0)</f>
        <v>1396</v>
      </c>
      <c r="C4279">
        <f t="shared" si="66"/>
        <v>2</v>
      </c>
      <c r="D4279" t="str">
        <f>VLOOKUP($A4279,UserCarData!$A:$R,18,0)</f>
        <v>Y</v>
      </c>
    </row>
    <row r="4280" spans="1:4" x14ac:dyDescent="0.25">
      <c r="A4280">
        <v>761</v>
      </c>
      <c r="B4280">
        <f>VLOOKUP($A4280,UserCarData!$A:$R,14,0)</f>
        <v>1396</v>
      </c>
      <c r="C4280">
        <f t="shared" si="66"/>
        <v>2</v>
      </c>
      <c r="D4280" t="str">
        <f>VLOOKUP($A4280,UserCarData!$A:$R,18,0)</f>
        <v>Y</v>
      </c>
    </row>
    <row r="4281" spans="1:4" x14ac:dyDescent="0.25">
      <c r="A4281">
        <v>770</v>
      </c>
      <c r="B4281">
        <f>VLOOKUP($A4281,UserCarData!$A:$R,14,0)</f>
        <v>1396</v>
      </c>
      <c r="C4281">
        <f t="shared" si="66"/>
        <v>2</v>
      </c>
      <c r="D4281" t="str">
        <f>VLOOKUP($A4281,UserCarData!$A:$R,18,0)</f>
        <v>Y</v>
      </c>
    </row>
    <row r="4282" spans="1:4" x14ac:dyDescent="0.25">
      <c r="A4282">
        <v>790</v>
      </c>
      <c r="B4282">
        <f>VLOOKUP($A4282,UserCarData!$A:$R,14,0)</f>
        <v>1396</v>
      </c>
      <c r="C4282">
        <f t="shared" si="66"/>
        <v>2</v>
      </c>
      <c r="D4282" t="str">
        <f>VLOOKUP($A4282,UserCarData!$A:$R,18,0)</f>
        <v>Y</v>
      </c>
    </row>
    <row r="4283" spans="1:4" x14ac:dyDescent="0.25">
      <c r="A4283">
        <v>857</v>
      </c>
      <c r="B4283">
        <f>VLOOKUP($A4283,UserCarData!$A:$R,14,0)</f>
        <v>1396</v>
      </c>
      <c r="C4283">
        <f t="shared" si="66"/>
        <v>2</v>
      </c>
      <c r="D4283" t="str">
        <f>VLOOKUP($A4283,UserCarData!$A:$R,18,0)</f>
        <v>Y</v>
      </c>
    </row>
    <row r="4284" spans="1:4" x14ac:dyDescent="0.25">
      <c r="A4284">
        <v>888</v>
      </c>
      <c r="B4284">
        <f>VLOOKUP($A4284,UserCarData!$A:$R,14,0)</f>
        <v>1396</v>
      </c>
      <c r="C4284">
        <f t="shared" si="66"/>
        <v>2</v>
      </c>
      <c r="D4284" t="str">
        <f>VLOOKUP($A4284,UserCarData!$A:$R,18,0)</f>
        <v>Y</v>
      </c>
    </row>
    <row r="4285" spans="1:4" x14ac:dyDescent="0.25">
      <c r="A4285">
        <v>896</v>
      </c>
      <c r="B4285">
        <f>VLOOKUP($A4285,UserCarData!$A:$R,14,0)</f>
        <v>1396</v>
      </c>
      <c r="C4285">
        <f t="shared" si="66"/>
        <v>2</v>
      </c>
      <c r="D4285" t="str">
        <f>VLOOKUP($A4285,UserCarData!$A:$R,18,0)</f>
        <v>Y</v>
      </c>
    </row>
    <row r="4286" spans="1:4" x14ac:dyDescent="0.25">
      <c r="A4286">
        <v>899</v>
      </c>
      <c r="B4286">
        <f>VLOOKUP($A4286,UserCarData!$A:$R,14,0)</f>
        <v>1396</v>
      </c>
      <c r="C4286">
        <f t="shared" si="66"/>
        <v>2</v>
      </c>
      <c r="D4286" t="str">
        <f>VLOOKUP($A4286,UserCarData!$A:$R,18,0)</f>
        <v>Y</v>
      </c>
    </row>
    <row r="4287" spans="1:4" x14ac:dyDescent="0.25">
      <c r="A4287">
        <v>920</v>
      </c>
      <c r="B4287">
        <f>VLOOKUP($A4287,UserCarData!$A:$R,14,0)</f>
        <v>1396</v>
      </c>
      <c r="C4287">
        <f t="shared" si="66"/>
        <v>2</v>
      </c>
      <c r="D4287" t="str">
        <f>VLOOKUP($A4287,UserCarData!$A:$R,18,0)</f>
        <v>Y</v>
      </c>
    </row>
    <row r="4288" spans="1:4" x14ac:dyDescent="0.25">
      <c r="A4288">
        <v>924</v>
      </c>
      <c r="B4288">
        <f>VLOOKUP($A4288,UserCarData!$A:$R,14,0)</f>
        <v>1396</v>
      </c>
      <c r="C4288">
        <f t="shared" si="66"/>
        <v>2</v>
      </c>
      <c r="D4288" t="str">
        <f>VLOOKUP($A4288,UserCarData!$A:$R,18,0)</f>
        <v>Y</v>
      </c>
    </row>
    <row r="4289" spans="1:4" x14ac:dyDescent="0.25">
      <c r="A4289">
        <v>935</v>
      </c>
      <c r="B4289">
        <f>VLOOKUP($A4289,UserCarData!$A:$R,14,0)</f>
        <v>1396</v>
      </c>
      <c r="C4289">
        <f t="shared" si="66"/>
        <v>2</v>
      </c>
      <c r="D4289" t="str">
        <f>VLOOKUP($A4289,UserCarData!$A:$R,18,0)</f>
        <v>Y</v>
      </c>
    </row>
    <row r="4290" spans="1:4" x14ac:dyDescent="0.25">
      <c r="A4290">
        <v>938</v>
      </c>
      <c r="B4290">
        <f>VLOOKUP($A4290,UserCarData!$A:$R,14,0)</f>
        <v>1396</v>
      </c>
      <c r="C4290">
        <f t="shared" ref="C4290:C4353" si="67">IF(AND(B4290&gt;=500,B4290&lt;1000),1,IF(AND(B4290&gt;=1000,B4290&lt;1500),2,IF(AND(B4290&gt;=1500,B4290&lt;2000),3,IF(AND(B4290&gt;=2000,B4290&lt;2500),4,IF(AND(B4290&gt;=2500,B4290&lt;3000),5,IF(AND(B4290&gt;=3000,B4290&lt;3500),6,IF(AND(B4290&gt;=3500,B4290&lt;4000),7,8)))))))</f>
        <v>2</v>
      </c>
      <c r="D4290" t="str">
        <f>VLOOKUP($A4290,UserCarData!$A:$R,18,0)</f>
        <v>Y</v>
      </c>
    </row>
    <row r="4291" spans="1:4" x14ac:dyDescent="0.25">
      <c r="A4291">
        <v>945</v>
      </c>
      <c r="B4291">
        <f>VLOOKUP($A4291,UserCarData!$A:$R,14,0)</f>
        <v>1396</v>
      </c>
      <c r="C4291">
        <f t="shared" si="67"/>
        <v>2</v>
      </c>
      <c r="D4291" t="str">
        <f>VLOOKUP($A4291,UserCarData!$A:$R,18,0)</f>
        <v>Y</v>
      </c>
    </row>
    <row r="4292" spans="1:4" x14ac:dyDescent="0.25">
      <c r="A4292">
        <v>962</v>
      </c>
      <c r="B4292">
        <f>VLOOKUP($A4292,UserCarData!$A:$R,14,0)</f>
        <v>1396</v>
      </c>
      <c r="C4292">
        <f t="shared" si="67"/>
        <v>2</v>
      </c>
      <c r="D4292" t="str">
        <f>VLOOKUP($A4292,UserCarData!$A:$R,18,0)</f>
        <v>Y</v>
      </c>
    </row>
    <row r="4293" spans="1:4" x14ac:dyDescent="0.25">
      <c r="A4293">
        <v>978</v>
      </c>
      <c r="B4293">
        <f>VLOOKUP($A4293,UserCarData!$A:$R,14,0)</f>
        <v>1396</v>
      </c>
      <c r="C4293">
        <f t="shared" si="67"/>
        <v>2</v>
      </c>
      <c r="D4293" t="str">
        <f>VLOOKUP($A4293,UserCarData!$A:$R,18,0)</f>
        <v>Y</v>
      </c>
    </row>
    <row r="4294" spans="1:4" x14ac:dyDescent="0.25">
      <c r="A4294">
        <v>979</v>
      </c>
      <c r="B4294">
        <f>VLOOKUP($A4294,UserCarData!$A:$R,14,0)</f>
        <v>1396</v>
      </c>
      <c r="C4294">
        <f t="shared" si="67"/>
        <v>2</v>
      </c>
      <c r="D4294" t="str">
        <f>VLOOKUP($A4294,UserCarData!$A:$R,18,0)</f>
        <v>Y</v>
      </c>
    </row>
    <row r="4295" spans="1:4" x14ac:dyDescent="0.25">
      <c r="A4295">
        <v>981</v>
      </c>
      <c r="B4295">
        <f>VLOOKUP($A4295,UserCarData!$A:$R,14,0)</f>
        <v>1396</v>
      </c>
      <c r="C4295">
        <f t="shared" si="67"/>
        <v>2</v>
      </c>
      <c r="D4295" t="str">
        <f>VLOOKUP($A4295,UserCarData!$A:$R,18,0)</f>
        <v>Y</v>
      </c>
    </row>
    <row r="4296" spans="1:4" x14ac:dyDescent="0.25">
      <c r="A4296">
        <v>1030</v>
      </c>
      <c r="B4296">
        <f>VLOOKUP($A4296,UserCarData!$A:$R,14,0)</f>
        <v>1396</v>
      </c>
      <c r="C4296">
        <f t="shared" si="67"/>
        <v>2</v>
      </c>
      <c r="D4296" t="str">
        <f>VLOOKUP($A4296,UserCarData!$A:$R,18,0)</f>
        <v>Y</v>
      </c>
    </row>
    <row r="4297" spans="1:4" x14ac:dyDescent="0.25">
      <c r="A4297">
        <v>1154</v>
      </c>
      <c r="B4297">
        <f>VLOOKUP($A4297,UserCarData!$A:$R,14,0)</f>
        <v>1396</v>
      </c>
      <c r="C4297">
        <f t="shared" si="67"/>
        <v>2</v>
      </c>
      <c r="D4297" t="str">
        <f>VLOOKUP($A4297,UserCarData!$A:$R,18,0)</f>
        <v>Y</v>
      </c>
    </row>
    <row r="4298" spans="1:4" x14ac:dyDescent="0.25">
      <c r="A4298">
        <v>1158</v>
      </c>
      <c r="B4298">
        <f>VLOOKUP($A4298,UserCarData!$A:$R,14,0)</f>
        <v>1396</v>
      </c>
      <c r="C4298">
        <f t="shared" si="67"/>
        <v>2</v>
      </c>
      <c r="D4298" t="str">
        <f>VLOOKUP($A4298,UserCarData!$A:$R,18,0)</f>
        <v>Y</v>
      </c>
    </row>
    <row r="4299" spans="1:4" x14ac:dyDescent="0.25">
      <c r="A4299">
        <v>1178</v>
      </c>
      <c r="B4299">
        <f>VLOOKUP($A4299,UserCarData!$A:$R,14,0)</f>
        <v>1396</v>
      </c>
      <c r="C4299">
        <f t="shared" si="67"/>
        <v>2</v>
      </c>
      <c r="D4299" t="str">
        <f>VLOOKUP($A4299,UserCarData!$A:$R,18,0)</f>
        <v>Y</v>
      </c>
    </row>
    <row r="4300" spans="1:4" x14ac:dyDescent="0.25">
      <c r="A4300">
        <v>1242</v>
      </c>
      <c r="B4300">
        <f>VLOOKUP($A4300,UserCarData!$A:$R,14,0)</f>
        <v>1396</v>
      </c>
      <c r="C4300">
        <f t="shared" si="67"/>
        <v>2</v>
      </c>
      <c r="D4300" t="str">
        <f>VLOOKUP($A4300,UserCarData!$A:$R,18,0)</f>
        <v>Y</v>
      </c>
    </row>
    <row r="4301" spans="1:4" x14ac:dyDescent="0.25">
      <c r="A4301">
        <v>1257</v>
      </c>
      <c r="B4301">
        <f>VLOOKUP($A4301,UserCarData!$A:$R,14,0)</f>
        <v>1396</v>
      </c>
      <c r="C4301">
        <f t="shared" si="67"/>
        <v>2</v>
      </c>
      <c r="D4301" t="str">
        <f>VLOOKUP($A4301,UserCarData!$A:$R,18,0)</f>
        <v>Y</v>
      </c>
    </row>
    <row r="4302" spans="1:4" x14ac:dyDescent="0.25">
      <c r="A4302">
        <v>1275</v>
      </c>
      <c r="B4302">
        <f>VLOOKUP($A4302,UserCarData!$A:$R,14,0)</f>
        <v>1396</v>
      </c>
      <c r="C4302">
        <f t="shared" si="67"/>
        <v>2</v>
      </c>
      <c r="D4302" t="str">
        <f>VLOOKUP($A4302,UserCarData!$A:$R,18,0)</f>
        <v>Y</v>
      </c>
    </row>
    <row r="4303" spans="1:4" x14ac:dyDescent="0.25">
      <c r="A4303">
        <v>1284</v>
      </c>
      <c r="B4303">
        <f>VLOOKUP($A4303,UserCarData!$A:$R,14,0)</f>
        <v>1396</v>
      </c>
      <c r="C4303">
        <f t="shared" si="67"/>
        <v>2</v>
      </c>
      <c r="D4303" t="str">
        <f>VLOOKUP($A4303,UserCarData!$A:$R,18,0)</f>
        <v>Y</v>
      </c>
    </row>
    <row r="4304" spans="1:4" x14ac:dyDescent="0.25">
      <c r="A4304">
        <v>1305</v>
      </c>
      <c r="B4304">
        <f>VLOOKUP($A4304,UserCarData!$A:$R,14,0)</f>
        <v>1396</v>
      </c>
      <c r="C4304">
        <f t="shared" si="67"/>
        <v>2</v>
      </c>
      <c r="D4304" t="str">
        <f>VLOOKUP($A4304,UserCarData!$A:$R,18,0)</f>
        <v>Y</v>
      </c>
    </row>
    <row r="4305" spans="1:4" x14ac:dyDescent="0.25">
      <c r="A4305">
        <v>1319</v>
      </c>
      <c r="B4305">
        <f>VLOOKUP($A4305,UserCarData!$A:$R,14,0)</f>
        <v>1396</v>
      </c>
      <c r="C4305">
        <f t="shared" si="67"/>
        <v>2</v>
      </c>
      <c r="D4305" t="str">
        <f>VLOOKUP($A4305,UserCarData!$A:$R,18,0)</f>
        <v>Y</v>
      </c>
    </row>
    <row r="4306" spans="1:4" x14ac:dyDescent="0.25">
      <c r="A4306">
        <v>1352</v>
      </c>
      <c r="B4306">
        <f>VLOOKUP($A4306,UserCarData!$A:$R,14,0)</f>
        <v>1396</v>
      </c>
      <c r="C4306">
        <f t="shared" si="67"/>
        <v>2</v>
      </c>
      <c r="D4306" t="str">
        <f>VLOOKUP($A4306,UserCarData!$A:$R,18,0)</f>
        <v>Y</v>
      </c>
    </row>
    <row r="4307" spans="1:4" x14ac:dyDescent="0.25">
      <c r="A4307">
        <v>1372</v>
      </c>
      <c r="B4307">
        <f>VLOOKUP($A4307,UserCarData!$A:$R,14,0)</f>
        <v>1396</v>
      </c>
      <c r="C4307">
        <f t="shared" si="67"/>
        <v>2</v>
      </c>
      <c r="D4307" t="str">
        <f>VLOOKUP($A4307,UserCarData!$A:$R,18,0)</f>
        <v>Y</v>
      </c>
    </row>
    <row r="4308" spans="1:4" x14ac:dyDescent="0.25">
      <c r="A4308">
        <v>1388</v>
      </c>
      <c r="B4308">
        <f>VLOOKUP($A4308,UserCarData!$A:$R,14,0)</f>
        <v>1396</v>
      </c>
      <c r="C4308">
        <f t="shared" si="67"/>
        <v>2</v>
      </c>
      <c r="D4308" t="str">
        <f>VLOOKUP($A4308,UserCarData!$A:$R,18,0)</f>
        <v>Y</v>
      </c>
    </row>
    <row r="4309" spans="1:4" x14ac:dyDescent="0.25">
      <c r="A4309">
        <v>1417</v>
      </c>
      <c r="B4309">
        <f>VLOOKUP($A4309,UserCarData!$A:$R,14,0)</f>
        <v>1396</v>
      </c>
      <c r="C4309">
        <f t="shared" si="67"/>
        <v>2</v>
      </c>
      <c r="D4309" t="str">
        <f>VLOOKUP($A4309,UserCarData!$A:$R,18,0)</f>
        <v>Y</v>
      </c>
    </row>
    <row r="4310" spans="1:4" x14ac:dyDescent="0.25">
      <c r="A4310">
        <v>1422</v>
      </c>
      <c r="B4310">
        <f>VLOOKUP($A4310,UserCarData!$A:$R,14,0)</f>
        <v>1396</v>
      </c>
      <c r="C4310">
        <f t="shared" si="67"/>
        <v>2</v>
      </c>
      <c r="D4310" t="str">
        <f>VLOOKUP($A4310,UserCarData!$A:$R,18,0)</f>
        <v>Y</v>
      </c>
    </row>
    <row r="4311" spans="1:4" x14ac:dyDescent="0.25">
      <c r="A4311">
        <v>1432</v>
      </c>
      <c r="B4311">
        <f>VLOOKUP($A4311,UserCarData!$A:$R,14,0)</f>
        <v>1396</v>
      </c>
      <c r="C4311">
        <f t="shared" si="67"/>
        <v>2</v>
      </c>
      <c r="D4311" t="str">
        <f>VLOOKUP($A4311,UserCarData!$A:$R,18,0)</f>
        <v>Y</v>
      </c>
    </row>
    <row r="4312" spans="1:4" x14ac:dyDescent="0.25">
      <c r="A4312">
        <v>1437</v>
      </c>
      <c r="B4312">
        <f>VLOOKUP($A4312,UserCarData!$A:$R,14,0)</f>
        <v>1396</v>
      </c>
      <c r="C4312">
        <f t="shared" si="67"/>
        <v>2</v>
      </c>
      <c r="D4312" t="str">
        <f>VLOOKUP($A4312,UserCarData!$A:$R,18,0)</f>
        <v>Y</v>
      </c>
    </row>
    <row r="4313" spans="1:4" x14ac:dyDescent="0.25">
      <c r="A4313">
        <v>1487</v>
      </c>
      <c r="B4313">
        <f>VLOOKUP($A4313,UserCarData!$A:$R,14,0)</f>
        <v>1396</v>
      </c>
      <c r="C4313">
        <f t="shared" si="67"/>
        <v>2</v>
      </c>
      <c r="D4313" t="str">
        <f>VLOOKUP($A4313,UserCarData!$A:$R,18,0)</f>
        <v>Y</v>
      </c>
    </row>
    <row r="4314" spans="1:4" x14ac:dyDescent="0.25">
      <c r="A4314">
        <v>1494</v>
      </c>
      <c r="B4314">
        <f>VLOOKUP($A4314,UserCarData!$A:$R,14,0)</f>
        <v>1396</v>
      </c>
      <c r="C4314">
        <f t="shared" si="67"/>
        <v>2</v>
      </c>
      <c r="D4314" t="str">
        <f>VLOOKUP($A4314,UserCarData!$A:$R,18,0)</f>
        <v>Y</v>
      </c>
    </row>
    <row r="4315" spans="1:4" x14ac:dyDescent="0.25">
      <c r="A4315">
        <v>1521</v>
      </c>
      <c r="B4315">
        <f>VLOOKUP($A4315,UserCarData!$A:$R,14,0)</f>
        <v>1396</v>
      </c>
      <c r="C4315">
        <f t="shared" si="67"/>
        <v>2</v>
      </c>
      <c r="D4315" t="str">
        <f>VLOOKUP($A4315,UserCarData!$A:$R,18,0)</f>
        <v>Y</v>
      </c>
    </row>
    <row r="4316" spans="1:4" x14ac:dyDescent="0.25">
      <c r="A4316">
        <v>1524</v>
      </c>
      <c r="B4316">
        <f>VLOOKUP($A4316,UserCarData!$A:$R,14,0)</f>
        <v>1396</v>
      </c>
      <c r="C4316">
        <f t="shared" si="67"/>
        <v>2</v>
      </c>
      <c r="D4316" t="str">
        <f>VLOOKUP($A4316,UserCarData!$A:$R,18,0)</f>
        <v>Y</v>
      </c>
    </row>
    <row r="4317" spans="1:4" x14ac:dyDescent="0.25">
      <c r="A4317">
        <v>1533</v>
      </c>
      <c r="B4317">
        <f>VLOOKUP($A4317,UserCarData!$A:$R,14,0)</f>
        <v>1396</v>
      </c>
      <c r="C4317">
        <f t="shared" si="67"/>
        <v>2</v>
      </c>
      <c r="D4317" t="str">
        <f>VLOOKUP($A4317,UserCarData!$A:$R,18,0)</f>
        <v>Y</v>
      </c>
    </row>
    <row r="4318" spans="1:4" x14ac:dyDescent="0.25">
      <c r="A4318">
        <v>1590</v>
      </c>
      <c r="B4318">
        <f>VLOOKUP($A4318,UserCarData!$A:$R,14,0)</f>
        <v>1396</v>
      </c>
      <c r="C4318">
        <f t="shared" si="67"/>
        <v>2</v>
      </c>
      <c r="D4318" t="str">
        <f>VLOOKUP($A4318,UserCarData!$A:$R,18,0)</f>
        <v>Y</v>
      </c>
    </row>
    <row r="4319" spans="1:4" x14ac:dyDescent="0.25">
      <c r="A4319">
        <v>1628</v>
      </c>
      <c r="B4319">
        <f>VLOOKUP($A4319,UserCarData!$A:$R,14,0)</f>
        <v>1396</v>
      </c>
      <c r="C4319">
        <f t="shared" si="67"/>
        <v>2</v>
      </c>
      <c r="D4319" t="str">
        <f>VLOOKUP($A4319,UserCarData!$A:$R,18,0)</f>
        <v>Y</v>
      </c>
    </row>
    <row r="4320" spans="1:4" x14ac:dyDescent="0.25">
      <c r="A4320">
        <v>1661</v>
      </c>
      <c r="B4320">
        <f>VLOOKUP($A4320,UserCarData!$A:$R,14,0)</f>
        <v>1396</v>
      </c>
      <c r="C4320">
        <f t="shared" si="67"/>
        <v>2</v>
      </c>
      <c r="D4320" t="str">
        <f>VLOOKUP($A4320,UserCarData!$A:$R,18,0)</f>
        <v>Y</v>
      </c>
    </row>
    <row r="4321" spans="1:4" x14ac:dyDescent="0.25">
      <c r="A4321">
        <v>1672</v>
      </c>
      <c r="B4321">
        <f>VLOOKUP($A4321,UserCarData!$A:$R,14,0)</f>
        <v>1396</v>
      </c>
      <c r="C4321">
        <f t="shared" si="67"/>
        <v>2</v>
      </c>
      <c r="D4321" t="str">
        <f>VLOOKUP($A4321,UserCarData!$A:$R,18,0)</f>
        <v>Y</v>
      </c>
    </row>
    <row r="4322" spans="1:4" x14ac:dyDescent="0.25">
      <c r="A4322">
        <v>1698</v>
      </c>
      <c r="B4322">
        <f>VLOOKUP($A4322,UserCarData!$A:$R,14,0)</f>
        <v>1396</v>
      </c>
      <c r="C4322">
        <f t="shared" si="67"/>
        <v>2</v>
      </c>
      <c r="D4322" t="str">
        <f>VLOOKUP($A4322,UserCarData!$A:$R,18,0)</f>
        <v>Y</v>
      </c>
    </row>
    <row r="4323" spans="1:4" x14ac:dyDescent="0.25">
      <c r="A4323">
        <v>1733</v>
      </c>
      <c r="B4323">
        <f>VLOOKUP($A4323,UserCarData!$A:$R,14,0)</f>
        <v>1396</v>
      </c>
      <c r="C4323">
        <f t="shared" si="67"/>
        <v>2</v>
      </c>
      <c r="D4323" t="str">
        <f>VLOOKUP($A4323,UserCarData!$A:$R,18,0)</f>
        <v>Y</v>
      </c>
    </row>
    <row r="4324" spans="1:4" x14ac:dyDescent="0.25">
      <c r="A4324">
        <v>1755</v>
      </c>
      <c r="B4324">
        <f>VLOOKUP($A4324,UserCarData!$A:$R,14,0)</f>
        <v>1396</v>
      </c>
      <c r="C4324">
        <f t="shared" si="67"/>
        <v>2</v>
      </c>
      <c r="D4324" t="str">
        <f>VLOOKUP($A4324,UserCarData!$A:$R,18,0)</f>
        <v>Y</v>
      </c>
    </row>
    <row r="4325" spans="1:4" x14ac:dyDescent="0.25">
      <c r="A4325">
        <v>1781</v>
      </c>
      <c r="B4325">
        <f>VLOOKUP($A4325,UserCarData!$A:$R,14,0)</f>
        <v>1396</v>
      </c>
      <c r="C4325">
        <f t="shared" si="67"/>
        <v>2</v>
      </c>
      <c r="D4325" t="str">
        <f>VLOOKUP($A4325,UserCarData!$A:$R,18,0)</f>
        <v>Y</v>
      </c>
    </row>
    <row r="4326" spans="1:4" x14ac:dyDescent="0.25">
      <c r="A4326">
        <v>1823</v>
      </c>
      <c r="B4326">
        <f>VLOOKUP($A4326,UserCarData!$A:$R,14,0)</f>
        <v>1396</v>
      </c>
      <c r="C4326">
        <f t="shared" si="67"/>
        <v>2</v>
      </c>
      <c r="D4326" t="str">
        <f>VLOOKUP($A4326,UserCarData!$A:$R,18,0)</f>
        <v>Y</v>
      </c>
    </row>
    <row r="4327" spans="1:4" x14ac:dyDescent="0.25">
      <c r="A4327">
        <v>1832</v>
      </c>
      <c r="B4327">
        <f>VLOOKUP($A4327,UserCarData!$A:$R,14,0)</f>
        <v>1396</v>
      </c>
      <c r="C4327">
        <f t="shared" si="67"/>
        <v>2</v>
      </c>
      <c r="D4327" t="str">
        <f>VLOOKUP($A4327,UserCarData!$A:$R,18,0)</f>
        <v>Y</v>
      </c>
    </row>
    <row r="4328" spans="1:4" x14ac:dyDescent="0.25">
      <c r="A4328">
        <v>1834</v>
      </c>
      <c r="B4328">
        <f>VLOOKUP($A4328,UserCarData!$A:$R,14,0)</f>
        <v>1396</v>
      </c>
      <c r="C4328">
        <f t="shared" si="67"/>
        <v>2</v>
      </c>
      <c r="D4328" t="str">
        <f>VLOOKUP($A4328,UserCarData!$A:$R,18,0)</f>
        <v>Y</v>
      </c>
    </row>
    <row r="4329" spans="1:4" x14ac:dyDescent="0.25">
      <c r="A4329">
        <v>1841</v>
      </c>
      <c r="B4329">
        <f>VLOOKUP($A4329,UserCarData!$A:$R,14,0)</f>
        <v>1396</v>
      </c>
      <c r="C4329">
        <f t="shared" si="67"/>
        <v>2</v>
      </c>
      <c r="D4329" t="str">
        <f>VLOOKUP($A4329,UserCarData!$A:$R,18,0)</f>
        <v>Y</v>
      </c>
    </row>
    <row r="4330" spans="1:4" x14ac:dyDescent="0.25">
      <c r="A4330">
        <v>1842</v>
      </c>
      <c r="B4330">
        <f>VLOOKUP($A4330,UserCarData!$A:$R,14,0)</f>
        <v>1396</v>
      </c>
      <c r="C4330">
        <f t="shared" si="67"/>
        <v>2</v>
      </c>
      <c r="D4330" t="str">
        <f>VLOOKUP($A4330,UserCarData!$A:$R,18,0)</f>
        <v>Y</v>
      </c>
    </row>
    <row r="4331" spans="1:4" x14ac:dyDescent="0.25">
      <c r="A4331">
        <v>1844</v>
      </c>
      <c r="B4331">
        <f>VLOOKUP($A4331,UserCarData!$A:$R,14,0)</f>
        <v>1396</v>
      </c>
      <c r="C4331">
        <f t="shared" si="67"/>
        <v>2</v>
      </c>
      <c r="D4331" t="str">
        <f>VLOOKUP($A4331,UserCarData!$A:$R,18,0)</f>
        <v>Y</v>
      </c>
    </row>
    <row r="4332" spans="1:4" x14ac:dyDescent="0.25">
      <c r="A4332">
        <v>1846</v>
      </c>
      <c r="B4332">
        <f>VLOOKUP($A4332,UserCarData!$A:$R,14,0)</f>
        <v>1396</v>
      </c>
      <c r="C4332">
        <f t="shared" si="67"/>
        <v>2</v>
      </c>
      <c r="D4332" t="str">
        <f>VLOOKUP($A4332,UserCarData!$A:$R,18,0)</f>
        <v>Y</v>
      </c>
    </row>
    <row r="4333" spans="1:4" x14ac:dyDescent="0.25">
      <c r="A4333">
        <v>1879</v>
      </c>
      <c r="B4333">
        <f>VLOOKUP($A4333,UserCarData!$A:$R,14,0)</f>
        <v>1396</v>
      </c>
      <c r="C4333">
        <f t="shared" si="67"/>
        <v>2</v>
      </c>
      <c r="D4333" t="str">
        <f>VLOOKUP($A4333,UserCarData!$A:$R,18,0)</f>
        <v>Y</v>
      </c>
    </row>
    <row r="4334" spans="1:4" x14ac:dyDescent="0.25">
      <c r="A4334">
        <v>1917</v>
      </c>
      <c r="B4334">
        <f>VLOOKUP($A4334,UserCarData!$A:$R,14,0)</f>
        <v>1396</v>
      </c>
      <c r="C4334">
        <f t="shared" si="67"/>
        <v>2</v>
      </c>
      <c r="D4334" t="str">
        <f>VLOOKUP($A4334,UserCarData!$A:$R,18,0)</f>
        <v>Y</v>
      </c>
    </row>
    <row r="4335" spans="1:4" x14ac:dyDescent="0.25">
      <c r="A4335">
        <v>1920</v>
      </c>
      <c r="B4335">
        <f>VLOOKUP($A4335,UserCarData!$A:$R,14,0)</f>
        <v>1396</v>
      </c>
      <c r="C4335">
        <f t="shared" si="67"/>
        <v>2</v>
      </c>
      <c r="D4335" t="str">
        <f>VLOOKUP($A4335,UserCarData!$A:$R,18,0)</f>
        <v>Y</v>
      </c>
    </row>
    <row r="4336" spans="1:4" x14ac:dyDescent="0.25">
      <c r="A4336">
        <v>1962</v>
      </c>
      <c r="B4336">
        <f>VLOOKUP($A4336,UserCarData!$A:$R,14,0)</f>
        <v>1396</v>
      </c>
      <c r="C4336">
        <f t="shared" si="67"/>
        <v>2</v>
      </c>
      <c r="D4336" t="str">
        <f>VLOOKUP($A4336,UserCarData!$A:$R,18,0)</f>
        <v>Y</v>
      </c>
    </row>
    <row r="4337" spans="1:4" x14ac:dyDescent="0.25">
      <c r="A4337">
        <v>2025</v>
      </c>
      <c r="B4337">
        <f>VLOOKUP($A4337,UserCarData!$A:$R,14,0)</f>
        <v>1396</v>
      </c>
      <c r="C4337">
        <f t="shared" si="67"/>
        <v>2</v>
      </c>
      <c r="D4337" t="str">
        <f>VLOOKUP($A4337,UserCarData!$A:$R,18,0)</f>
        <v>Y</v>
      </c>
    </row>
    <row r="4338" spans="1:4" x14ac:dyDescent="0.25">
      <c r="A4338">
        <v>2031</v>
      </c>
      <c r="B4338">
        <f>VLOOKUP($A4338,UserCarData!$A:$R,14,0)</f>
        <v>1396</v>
      </c>
      <c r="C4338">
        <f t="shared" si="67"/>
        <v>2</v>
      </c>
      <c r="D4338" t="str">
        <f>VLOOKUP($A4338,UserCarData!$A:$R,18,0)</f>
        <v>Y</v>
      </c>
    </row>
    <row r="4339" spans="1:4" x14ac:dyDescent="0.25">
      <c r="A4339">
        <v>2033</v>
      </c>
      <c r="B4339">
        <f>VLOOKUP($A4339,UserCarData!$A:$R,14,0)</f>
        <v>1396</v>
      </c>
      <c r="C4339">
        <f t="shared" si="67"/>
        <v>2</v>
      </c>
      <c r="D4339" t="str">
        <f>VLOOKUP($A4339,UserCarData!$A:$R,18,0)</f>
        <v>Y</v>
      </c>
    </row>
    <row r="4340" spans="1:4" x14ac:dyDescent="0.25">
      <c r="A4340">
        <v>2062</v>
      </c>
      <c r="B4340">
        <f>VLOOKUP($A4340,UserCarData!$A:$R,14,0)</f>
        <v>1396</v>
      </c>
      <c r="C4340">
        <f t="shared" si="67"/>
        <v>2</v>
      </c>
      <c r="D4340" t="str">
        <f>VLOOKUP($A4340,UserCarData!$A:$R,18,0)</f>
        <v>N</v>
      </c>
    </row>
    <row r="4341" spans="1:4" x14ac:dyDescent="0.25">
      <c r="A4341">
        <v>2069</v>
      </c>
      <c r="B4341">
        <f>VLOOKUP($A4341,UserCarData!$A:$R,14,0)</f>
        <v>1396</v>
      </c>
      <c r="C4341">
        <f t="shared" si="67"/>
        <v>2</v>
      </c>
      <c r="D4341" t="str">
        <f>VLOOKUP($A4341,UserCarData!$A:$R,18,0)</f>
        <v>N</v>
      </c>
    </row>
    <row r="4342" spans="1:4" x14ac:dyDescent="0.25">
      <c r="A4342">
        <v>2197</v>
      </c>
      <c r="B4342">
        <f>VLOOKUP($A4342,UserCarData!$A:$R,14,0)</f>
        <v>1396</v>
      </c>
      <c r="C4342">
        <f t="shared" si="67"/>
        <v>2</v>
      </c>
      <c r="D4342" t="str">
        <f>VLOOKUP($A4342,UserCarData!$A:$R,18,0)</f>
        <v>N</v>
      </c>
    </row>
    <row r="4343" spans="1:4" x14ac:dyDescent="0.25">
      <c r="A4343">
        <v>2226</v>
      </c>
      <c r="B4343">
        <f>VLOOKUP($A4343,UserCarData!$A:$R,14,0)</f>
        <v>1396</v>
      </c>
      <c r="C4343">
        <f t="shared" si="67"/>
        <v>2</v>
      </c>
      <c r="D4343" t="str">
        <f>VLOOKUP($A4343,UserCarData!$A:$R,18,0)</f>
        <v>N</v>
      </c>
    </row>
    <row r="4344" spans="1:4" x14ac:dyDescent="0.25">
      <c r="A4344">
        <v>2252</v>
      </c>
      <c r="B4344">
        <f>VLOOKUP($A4344,UserCarData!$A:$R,14,0)</f>
        <v>1396</v>
      </c>
      <c r="C4344">
        <f t="shared" si="67"/>
        <v>2</v>
      </c>
      <c r="D4344" t="str">
        <f>VLOOKUP($A4344,UserCarData!$A:$R,18,0)</f>
        <v>N</v>
      </c>
    </row>
    <row r="4345" spans="1:4" x14ac:dyDescent="0.25">
      <c r="A4345">
        <v>2260</v>
      </c>
      <c r="B4345">
        <f>VLOOKUP($A4345,UserCarData!$A:$R,14,0)</f>
        <v>1396</v>
      </c>
      <c r="C4345">
        <f t="shared" si="67"/>
        <v>2</v>
      </c>
      <c r="D4345" t="str">
        <f>VLOOKUP($A4345,UserCarData!$A:$R,18,0)</f>
        <v>N</v>
      </c>
    </row>
    <row r="4346" spans="1:4" x14ac:dyDescent="0.25">
      <c r="A4346">
        <v>2319</v>
      </c>
      <c r="B4346">
        <f>VLOOKUP($A4346,UserCarData!$A:$R,14,0)</f>
        <v>1396</v>
      </c>
      <c r="C4346">
        <f t="shared" si="67"/>
        <v>2</v>
      </c>
      <c r="D4346" t="str">
        <f>VLOOKUP($A4346,UserCarData!$A:$R,18,0)</f>
        <v>N</v>
      </c>
    </row>
    <row r="4347" spans="1:4" x14ac:dyDescent="0.25">
      <c r="A4347">
        <v>2335</v>
      </c>
      <c r="B4347">
        <f>VLOOKUP($A4347,UserCarData!$A:$R,14,0)</f>
        <v>1396</v>
      </c>
      <c r="C4347">
        <f t="shared" si="67"/>
        <v>2</v>
      </c>
      <c r="D4347" t="str">
        <f>VLOOKUP($A4347,UserCarData!$A:$R,18,0)</f>
        <v>N</v>
      </c>
    </row>
    <row r="4348" spans="1:4" x14ac:dyDescent="0.25">
      <c r="A4348">
        <v>2336</v>
      </c>
      <c r="B4348">
        <f>VLOOKUP($A4348,UserCarData!$A:$R,14,0)</f>
        <v>1396</v>
      </c>
      <c r="C4348">
        <f t="shared" si="67"/>
        <v>2</v>
      </c>
      <c r="D4348" t="str">
        <f>VLOOKUP($A4348,UserCarData!$A:$R,18,0)</f>
        <v>N</v>
      </c>
    </row>
    <row r="4349" spans="1:4" x14ac:dyDescent="0.25">
      <c r="A4349">
        <v>2337</v>
      </c>
      <c r="B4349">
        <f>VLOOKUP($A4349,UserCarData!$A:$R,14,0)</f>
        <v>1396</v>
      </c>
      <c r="C4349">
        <f t="shared" si="67"/>
        <v>2</v>
      </c>
      <c r="D4349" t="str">
        <f>VLOOKUP($A4349,UserCarData!$A:$R,18,0)</f>
        <v>N</v>
      </c>
    </row>
    <row r="4350" spans="1:4" x14ac:dyDescent="0.25">
      <c r="A4350">
        <v>2339</v>
      </c>
      <c r="B4350">
        <f>VLOOKUP($A4350,UserCarData!$A:$R,14,0)</f>
        <v>1396</v>
      </c>
      <c r="C4350">
        <f t="shared" si="67"/>
        <v>2</v>
      </c>
      <c r="D4350" t="str">
        <f>VLOOKUP($A4350,UserCarData!$A:$R,18,0)</f>
        <v>N</v>
      </c>
    </row>
    <row r="4351" spans="1:4" x14ac:dyDescent="0.25">
      <c r="A4351">
        <v>2340</v>
      </c>
      <c r="B4351">
        <f>VLOOKUP($A4351,UserCarData!$A:$R,14,0)</f>
        <v>1396</v>
      </c>
      <c r="C4351">
        <f t="shared" si="67"/>
        <v>2</v>
      </c>
      <c r="D4351" t="str">
        <f>VLOOKUP($A4351,UserCarData!$A:$R,18,0)</f>
        <v>N</v>
      </c>
    </row>
    <row r="4352" spans="1:4" x14ac:dyDescent="0.25">
      <c r="A4352">
        <v>2364</v>
      </c>
      <c r="B4352">
        <f>VLOOKUP($A4352,UserCarData!$A:$R,14,0)</f>
        <v>1396</v>
      </c>
      <c r="C4352">
        <f t="shared" si="67"/>
        <v>2</v>
      </c>
      <c r="D4352" t="str">
        <f>VLOOKUP($A4352,UserCarData!$A:$R,18,0)</f>
        <v>N</v>
      </c>
    </row>
    <row r="4353" spans="1:4" x14ac:dyDescent="0.25">
      <c r="A4353">
        <v>2585</v>
      </c>
      <c r="B4353">
        <f>VLOOKUP($A4353,UserCarData!$A:$R,14,0)</f>
        <v>1396</v>
      </c>
      <c r="C4353">
        <f t="shared" si="67"/>
        <v>2</v>
      </c>
      <c r="D4353" t="str">
        <f>VLOOKUP($A4353,UserCarData!$A:$R,18,0)</f>
        <v>N</v>
      </c>
    </row>
    <row r="4354" spans="1:4" x14ac:dyDescent="0.25">
      <c r="A4354">
        <v>2611</v>
      </c>
      <c r="B4354">
        <f>VLOOKUP($A4354,UserCarData!$A:$R,14,0)</f>
        <v>1396</v>
      </c>
      <c r="C4354">
        <f t="shared" ref="C4354:C4417" si="68">IF(AND(B4354&gt;=500,B4354&lt;1000),1,IF(AND(B4354&gt;=1000,B4354&lt;1500),2,IF(AND(B4354&gt;=1500,B4354&lt;2000),3,IF(AND(B4354&gt;=2000,B4354&lt;2500),4,IF(AND(B4354&gt;=2500,B4354&lt;3000),5,IF(AND(B4354&gt;=3000,B4354&lt;3500),6,IF(AND(B4354&gt;=3500,B4354&lt;4000),7,8)))))))</f>
        <v>2</v>
      </c>
      <c r="D4354" t="str">
        <f>VLOOKUP($A4354,UserCarData!$A:$R,18,0)</f>
        <v>N</v>
      </c>
    </row>
    <row r="4355" spans="1:4" x14ac:dyDescent="0.25">
      <c r="A4355">
        <v>2612</v>
      </c>
      <c r="B4355">
        <f>VLOOKUP($A4355,UserCarData!$A:$R,14,0)</f>
        <v>1396</v>
      </c>
      <c r="C4355">
        <f t="shared" si="68"/>
        <v>2</v>
      </c>
      <c r="D4355" t="str">
        <f>VLOOKUP($A4355,UserCarData!$A:$R,18,0)</f>
        <v>N</v>
      </c>
    </row>
    <row r="4356" spans="1:4" x14ac:dyDescent="0.25">
      <c r="A4356">
        <v>2617</v>
      </c>
      <c r="B4356">
        <f>VLOOKUP($A4356,UserCarData!$A:$R,14,0)</f>
        <v>1396</v>
      </c>
      <c r="C4356">
        <f t="shared" si="68"/>
        <v>2</v>
      </c>
      <c r="D4356" t="str">
        <f>VLOOKUP($A4356,UserCarData!$A:$R,18,0)</f>
        <v>N</v>
      </c>
    </row>
    <row r="4357" spans="1:4" x14ac:dyDescent="0.25">
      <c r="A4357">
        <v>2629</v>
      </c>
      <c r="B4357">
        <f>VLOOKUP($A4357,UserCarData!$A:$R,14,0)</f>
        <v>1396</v>
      </c>
      <c r="C4357">
        <f t="shared" si="68"/>
        <v>2</v>
      </c>
      <c r="D4357" t="str">
        <f>VLOOKUP($A4357,UserCarData!$A:$R,18,0)</f>
        <v>N</v>
      </c>
    </row>
    <row r="4358" spans="1:4" x14ac:dyDescent="0.25">
      <c r="A4358">
        <v>2651</v>
      </c>
      <c r="B4358">
        <f>VLOOKUP($A4358,UserCarData!$A:$R,14,0)</f>
        <v>1396</v>
      </c>
      <c r="C4358">
        <f t="shared" si="68"/>
        <v>2</v>
      </c>
      <c r="D4358" t="str">
        <f>VLOOKUP($A4358,UserCarData!$A:$R,18,0)</f>
        <v>N</v>
      </c>
    </row>
    <row r="4359" spans="1:4" x14ac:dyDescent="0.25">
      <c r="A4359">
        <v>2689</v>
      </c>
      <c r="B4359">
        <f>VLOOKUP($A4359,UserCarData!$A:$R,14,0)</f>
        <v>1396</v>
      </c>
      <c r="C4359">
        <f t="shared" si="68"/>
        <v>2</v>
      </c>
      <c r="D4359" t="str">
        <f>VLOOKUP($A4359,UserCarData!$A:$R,18,0)</f>
        <v>N</v>
      </c>
    </row>
    <row r="4360" spans="1:4" x14ac:dyDescent="0.25">
      <c r="A4360">
        <v>2729</v>
      </c>
      <c r="B4360">
        <f>VLOOKUP($A4360,UserCarData!$A:$R,14,0)</f>
        <v>1396</v>
      </c>
      <c r="C4360">
        <f t="shared" si="68"/>
        <v>2</v>
      </c>
      <c r="D4360" t="str">
        <f>VLOOKUP($A4360,UserCarData!$A:$R,18,0)</f>
        <v>N</v>
      </c>
    </row>
    <row r="4361" spans="1:4" x14ac:dyDescent="0.25">
      <c r="A4361">
        <v>2797</v>
      </c>
      <c r="B4361">
        <f>VLOOKUP($A4361,UserCarData!$A:$R,14,0)</f>
        <v>1396</v>
      </c>
      <c r="C4361">
        <f t="shared" si="68"/>
        <v>2</v>
      </c>
      <c r="D4361" t="str">
        <f>VLOOKUP($A4361,UserCarData!$A:$R,18,0)</f>
        <v>N</v>
      </c>
    </row>
    <row r="4362" spans="1:4" x14ac:dyDescent="0.25">
      <c r="A4362">
        <v>2853</v>
      </c>
      <c r="B4362">
        <f>VLOOKUP($A4362,UserCarData!$A:$R,14,0)</f>
        <v>1396</v>
      </c>
      <c r="C4362">
        <f t="shared" si="68"/>
        <v>2</v>
      </c>
      <c r="D4362" t="str">
        <f>VLOOKUP($A4362,UserCarData!$A:$R,18,0)</f>
        <v>N</v>
      </c>
    </row>
    <row r="4363" spans="1:4" x14ac:dyDescent="0.25">
      <c r="A4363">
        <v>2860</v>
      </c>
      <c r="B4363">
        <f>VLOOKUP($A4363,UserCarData!$A:$R,14,0)</f>
        <v>1396</v>
      </c>
      <c r="C4363">
        <f t="shared" si="68"/>
        <v>2</v>
      </c>
      <c r="D4363" t="str">
        <f>VLOOKUP($A4363,UserCarData!$A:$R,18,0)</f>
        <v>N</v>
      </c>
    </row>
    <row r="4364" spans="1:4" x14ac:dyDescent="0.25">
      <c r="A4364">
        <v>2880</v>
      </c>
      <c r="B4364">
        <f>VLOOKUP($A4364,UserCarData!$A:$R,14,0)</f>
        <v>1396</v>
      </c>
      <c r="C4364">
        <f t="shared" si="68"/>
        <v>2</v>
      </c>
      <c r="D4364" t="str">
        <f>VLOOKUP($A4364,UserCarData!$A:$R,18,0)</f>
        <v>N</v>
      </c>
    </row>
    <row r="4365" spans="1:4" x14ac:dyDescent="0.25">
      <c r="A4365">
        <v>2897</v>
      </c>
      <c r="B4365">
        <f>VLOOKUP($A4365,UserCarData!$A:$R,14,0)</f>
        <v>1396</v>
      </c>
      <c r="C4365">
        <f t="shared" si="68"/>
        <v>2</v>
      </c>
      <c r="D4365" t="str">
        <f>VLOOKUP($A4365,UserCarData!$A:$R,18,0)</f>
        <v>N</v>
      </c>
    </row>
    <row r="4366" spans="1:4" x14ac:dyDescent="0.25">
      <c r="A4366">
        <v>2903</v>
      </c>
      <c r="B4366">
        <f>VLOOKUP($A4366,UserCarData!$A:$R,14,0)</f>
        <v>1396</v>
      </c>
      <c r="C4366">
        <f t="shared" si="68"/>
        <v>2</v>
      </c>
      <c r="D4366" t="str">
        <f>VLOOKUP($A4366,UserCarData!$A:$R,18,0)</f>
        <v>N</v>
      </c>
    </row>
    <row r="4367" spans="1:4" x14ac:dyDescent="0.25">
      <c r="A4367">
        <v>2905</v>
      </c>
      <c r="B4367">
        <f>VLOOKUP($A4367,UserCarData!$A:$R,14,0)</f>
        <v>1396</v>
      </c>
      <c r="C4367">
        <f t="shared" si="68"/>
        <v>2</v>
      </c>
      <c r="D4367" t="str">
        <f>VLOOKUP($A4367,UserCarData!$A:$R,18,0)</f>
        <v>N</v>
      </c>
    </row>
    <row r="4368" spans="1:4" x14ac:dyDescent="0.25">
      <c r="A4368">
        <v>2936</v>
      </c>
      <c r="B4368">
        <f>VLOOKUP($A4368,UserCarData!$A:$R,14,0)</f>
        <v>1396</v>
      </c>
      <c r="C4368">
        <f t="shared" si="68"/>
        <v>2</v>
      </c>
      <c r="D4368" t="str">
        <f>VLOOKUP($A4368,UserCarData!$A:$R,18,0)</f>
        <v>N</v>
      </c>
    </row>
    <row r="4369" spans="1:4" x14ac:dyDescent="0.25">
      <c r="A4369">
        <v>3002</v>
      </c>
      <c r="B4369">
        <f>VLOOKUP($A4369,UserCarData!$A:$R,14,0)</f>
        <v>1396</v>
      </c>
      <c r="C4369">
        <f t="shared" si="68"/>
        <v>2</v>
      </c>
      <c r="D4369" t="str">
        <f>VLOOKUP($A4369,UserCarData!$A:$R,18,0)</f>
        <v>N</v>
      </c>
    </row>
    <row r="4370" spans="1:4" x14ac:dyDescent="0.25">
      <c r="A4370">
        <v>3008</v>
      </c>
      <c r="B4370">
        <f>VLOOKUP($A4370,UserCarData!$A:$R,14,0)</f>
        <v>1396</v>
      </c>
      <c r="C4370">
        <f t="shared" si="68"/>
        <v>2</v>
      </c>
      <c r="D4370" t="str">
        <f>VLOOKUP($A4370,UserCarData!$A:$R,18,0)</f>
        <v>N</v>
      </c>
    </row>
    <row r="4371" spans="1:4" x14ac:dyDescent="0.25">
      <c r="A4371">
        <v>3161</v>
      </c>
      <c r="B4371">
        <f>VLOOKUP($A4371,UserCarData!$A:$R,14,0)</f>
        <v>1396</v>
      </c>
      <c r="C4371">
        <f t="shared" si="68"/>
        <v>2</v>
      </c>
      <c r="D4371" t="str">
        <f>VLOOKUP($A4371,UserCarData!$A:$R,18,0)</f>
        <v>N</v>
      </c>
    </row>
    <row r="4372" spans="1:4" x14ac:dyDescent="0.25">
      <c r="A4372">
        <v>3178</v>
      </c>
      <c r="B4372">
        <f>VLOOKUP($A4372,UserCarData!$A:$R,14,0)</f>
        <v>1396</v>
      </c>
      <c r="C4372">
        <f t="shared" si="68"/>
        <v>2</v>
      </c>
      <c r="D4372" t="str">
        <f>VLOOKUP($A4372,UserCarData!$A:$R,18,0)</f>
        <v>N</v>
      </c>
    </row>
    <row r="4373" spans="1:4" x14ac:dyDescent="0.25">
      <c r="A4373">
        <v>3190</v>
      </c>
      <c r="B4373">
        <f>VLOOKUP($A4373,UserCarData!$A:$R,14,0)</f>
        <v>1396</v>
      </c>
      <c r="C4373">
        <f t="shared" si="68"/>
        <v>2</v>
      </c>
      <c r="D4373" t="str">
        <f>VLOOKUP($A4373,UserCarData!$A:$R,18,0)</f>
        <v>N</v>
      </c>
    </row>
    <row r="4374" spans="1:4" x14ac:dyDescent="0.25">
      <c r="A4374">
        <v>3197</v>
      </c>
      <c r="B4374">
        <f>VLOOKUP($A4374,UserCarData!$A:$R,14,0)</f>
        <v>1396</v>
      </c>
      <c r="C4374">
        <f t="shared" si="68"/>
        <v>2</v>
      </c>
      <c r="D4374" t="str">
        <f>VLOOKUP($A4374,UserCarData!$A:$R,18,0)</f>
        <v>N</v>
      </c>
    </row>
    <row r="4375" spans="1:4" x14ac:dyDescent="0.25">
      <c r="A4375">
        <v>3198</v>
      </c>
      <c r="B4375">
        <f>VLOOKUP($A4375,UserCarData!$A:$R,14,0)</f>
        <v>1396</v>
      </c>
      <c r="C4375">
        <f t="shared" si="68"/>
        <v>2</v>
      </c>
      <c r="D4375" t="str">
        <f>VLOOKUP($A4375,UserCarData!$A:$R,18,0)</f>
        <v>N</v>
      </c>
    </row>
    <row r="4376" spans="1:4" x14ac:dyDescent="0.25">
      <c r="A4376">
        <v>3221</v>
      </c>
      <c r="B4376">
        <f>VLOOKUP($A4376,UserCarData!$A:$R,14,0)</f>
        <v>1396</v>
      </c>
      <c r="C4376">
        <f t="shared" si="68"/>
        <v>2</v>
      </c>
      <c r="D4376" t="str">
        <f>VLOOKUP($A4376,UserCarData!$A:$R,18,0)</f>
        <v>N</v>
      </c>
    </row>
    <row r="4377" spans="1:4" x14ac:dyDescent="0.25">
      <c r="A4377">
        <v>3229</v>
      </c>
      <c r="B4377">
        <f>VLOOKUP($A4377,UserCarData!$A:$R,14,0)</f>
        <v>1396</v>
      </c>
      <c r="C4377">
        <f t="shared" si="68"/>
        <v>2</v>
      </c>
      <c r="D4377" t="str">
        <f>VLOOKUP($A4377,UserCarData!$A:$R,18,0)</f>
        <v>N</v>
      </c>
    </row>
    <row r="4378" spans="1:4" x14ac:dyDescent="0.25">
      <c r="A4378">
        <v>3266</v>
      </c>
      <c r="B4378">
        <f>VLOOKUP($A4378,UserCarData!$A:$R,14,0)</f>
        <v>1396</v>
      </c>
      <c r="C4378">
        <f t="shared" si="68"/>
        <v>2</v>
      </c>
      <c r="D4378" t="str">
        <f>VLOOKUP($A4378,UserCarData!$A:$R,18,0)</f>
        <v>N</v>
      </c>
    </row>
    <row r="4379" spans="1:4" x14ac:dyDescent="0.25">
      <c r="A4379">
        <v>3267</v>
      </c>
      <c r="B4379">
        <f>VLOOKUP($A4379,UserCarData!$A:$R,14,0)</f>
        <v>1396</v>
      </c>
      <c r="C4379">
        <f t="shared" si="68"/>
        <v>2</v>
      </c>
      <c r="D4379" t="str">
        <f>VLOOKUP($A4379,UserCarData!$A:$R,18,0)</f>
        <v>N</v>
      </c>
    </row>
    <row r="4380" spans="1:4" x14ac:dyDescent="0.25">
      <c r="A4380">
        <v>3269</v>
      </c>
      <c r="B4380">
        <f>VLOOKUP($A4380,UserCarData!$A:$R,14,0)</f>
        <v>1396</v>
      </c>
      <c r="C4380">
        <f t="shared" si="68"/>
        <v>2</v>
      </c>
      <c r="D4380" t="str">
        <f>VLOOKUP($A4380,UserCarData!$A:$R,18,0)</f>
        <v>N</v>
      </c>
    </row>
    <row r="4381" spans="1:4" x14ac:dyDescent="0.25">
      <c r="A4381">
        <v>3270</v>
      </c>
      <c r="B4381">
        <f>VLOOKUP($A4381,UserCarData!$A:$R,14,0)</f>
        <v>1396</v>
      </c>
      <c r="C4381">
        <f t="shared" si="68"/>
        <v>2</v>
      </c>
      <c r="D4381" t="str">
        <f>VLOOKUP($A4381,UserCarData!$A:$R,18,0)</f>
        <v>N</v>
      </c>
    </row>
    <row r="4382" spans="1:4" x14ac:dyDescent="0.25">
      <c r="A4382">
        <v>3325</v>
      </c>
      <c r="B4382">
        <f>VLOOKUP($A4382,UserCarData!$A:$R,14,0)</f>
        <v>1396</v>
      </c>
      <c r="C4382">
        <f t="shared" si="68"/>
        <v>2</v>
      </c>
      <c r="D4382" t="str">
        <f>VLOOKUP($A4382,UserCarData!$A:$R,18,0)</f>
        <v>N</v>
      </c>
    </row>
    <row r="4383" spans="1:4" x14ac:dyDescent="0.25">
      <c r="A4383">
        <v>3363</v>
      </c>
      <c r="B4383">
        <f>VLOOKUP($A4383,UserCarData!$A:$R,14,0)</f>
        <v>1396</v>
      </c>
      <c r="C4383">
        <f t="shared" si="68"/>
        <v>2</v>
      </c>
      <c r="D4383" t="str">
        <f>VLOOKUP($A4383,UserCarData!$A:$R,18,0)</f>
        <v>N</v>
      </c>
    </row>
    <row r="4384" spans="1:4" x14ac:dyDescent="0.25">
      <c r="A4384">
        <v>3431</v>
      </c>
      <c r="B4384">
        <f>VLOOKUP($A4384,UserCarData!$A:$R,14,0)</f>
        <v>1396</v>
      </c>
      <c r="C4384">
        <f t="shared" si="68"/>
        <v>2</v>
      </c>
      <c r="D4384" t="str">
        <f>VLOOKUP($A4384,UserCarData!$A:$R,18,0)</f>
        <v>N</v>
      </c>
    </row>
    <row r="4385" spans="1:4" x14ac:dyDescent="0.25">
      <c r="A4385">
        <v>3436</v>
      </c>
      <c r="B4385">
        <f>VLOOKUP($A4385,UserCarData!$A:$R,14,0)</f>
        <v>1396</v>
      </c>
      <c r="C4385">
        <f t="shared" si="68"/>
        <v>2</v>
      </c>
      <c r="D4385" t="str">
        <f>VLOOKUP($A4385,UserCarData!$A:$R,18,0)</f>
        <v>N</v>
      </c>
    </row>
    <row r="4386" spans="1:4" x14ac:dyDescent="0.25">
      <c r="A4386">
        <v>3465</v>
      </c>
      <c r="B4386">
        <f>VLOOKUP($A4386,UserCarData!$A:$R,14,0)</f>
        <v>1396</v>
      </c>
      <c r="C4386">
        <f t="shared" si="68"/>
        <v>2</v>
      </c>
      <c r="D4386" t="str">
        <f>VLOOKUP($A4386,UserCarData!$A:$R,18,0)</f>
        <v>N</v>
      </c>
    </row>
    <row r="4387" spans="1:4" x14ac:dyDescent="0.25">
      <c r="A4387">
        <v>3474</v>
      </c>
      <c r="B4387">
        <f>VLOOKUP($A4387,UserCarData!$A:$R,14,0)</f>
        <v>1396</v>
      </c>
      <c r="C4387">
        <f t="shared" si="68"/>
        <v>2</v>
      </c>
      <c r="D4387" t="str">
        <f>VLOOKUP($A4387,UserCarData!$A:$R,18,0)</f>
        <v>N</v>
      </c>
    </row>
    <row r="4388" spans="1:4" x14ac:dyDescent="0.25">
      <c r="A4388">
        <v>3483</v>
      </c>
      <c r="B4388">
        <f>VLOOKUP($A4388,UserCarData!$A:$R,14,0)</f>
        <v>1396</v>
      </c>
      <c r="C4388">
        <f t="shared" si="68"/>
        <v>2</v>
      </c>
      <c r="D4388" t="str">
        <f>VLOOKUP($A4388,UserCarData!$A:$R,18,0)</f>
        <v>N</v>
      </c>
    </row>
    <row r="4389" spans="1:4" x14ac:dyDescent="0.25">
      <c r="A4389">
        <v>3537</v>
      </c>
      <c r="B4389">
        <f>VLOOKUP($A4389,UserCarData!$A:$R,14,0)</f>
        <v>1396</v>
      </c>
      <c r="C4389">
        <f t="shared" si="68"/>
        <v>2</v>
      </c>
      <c r="D4389" t="str">
        <f>VLOOKUP($A4389,UserCarData!$A:$R,18,0)</f>
        <v>N</v>
      </c>
    </row>
    <row r="4390" spans="1:4" x14ac:dyDescent="0.25">
      <c r="A4390">
        <v>3544</v>
      </c>
      <c r="B4390">
        <f>VLOOKUP($A4390,UserCarData!$A:$R,14,0)</f>
        <v>1396</v>
      </c>
      <c r="C4390">
        <f t="shared" si="68"/>
        <v>2</v>
      </c>
      <c r="D4390" t="str">
        <f>VLOOKUP($A4390,UserCarData!$A:$R,18,0)</f>
        <v>N</v>
      </c>
    </row>
    <row r="4391" spans="1:4" x14ac:dyDescent="0.25">
      <c r="A4391">
        <v>3559</v>
      </c>
      <c r="B4391">
        <f>VLOOKUP($A4391,UserCarData!$A:$R,14,0)</f>
        <v>1396</v>
      </c>
      <c r="C4391">
        <f t="shared" si="68"/>
        <v>2</v>
      </c>
      <c r="D4391" t="str">
        <f>VLOOKUP($A4391,UserCarData!$A:$R,18,0)</f>
        <v>N</v>
      </c>
    </row>
    <row r="4392" spans="1:4" x14ac:dyDescent="0.25">
      <c r="A4392">
        <v>3562</v>
      </c>
      <c r="B4392">
        <f>VLOOKUP($A4392,UserCarData!$A:$R,14,0)</f>
        <v>1396</v>
      </c>
      <c r="C4392">
        <f t="shared" si="68"/>
        <v>2</v>
      </c>
      <c r="D4392" t="str">
        <f>VLOOKUP($A4392,UserCarData!$A:$R,18,0)</f>
        <v>N</v>
      </c>
    </row>
    <row r="4393" spans="1:4" x14ac:dyDescent="0.25">
      <c r="A4393">
        <v>3567</v>
      </c>
      <c r="B4393">
        <f>VLOOKUP($A4393,UserCarData!$A:$R,14,0)</f>
        <v>1396</v>
      </c>
      <c r="C4393">
        <f t="shared" si="68"/>
        <v>2</v>
      </c>
      <c r="D4393" t="str">
        <f>VLOOKUP($A4393,UserCarData!$A:$R,18,0)</f>
        <v>N</v>
      </c>
    </row>
    <row r="4394" spans="1:4" x14ac:dyDescent="0.25">
      <c r="A4394">
        <v>3597</v>
      </c>
      <c r="B4394">
        <f>VLOOKUP($A4394,UserCarData!$A:$R,14,0)</f>
        <v>1396</v>
      </c>
      <c r="C4394">
        <f t="shared" si="68"/>
        <v>2</v>
      </c>
      <c r="D4394" t="str">
        <f>VLOOKUP($A4394,UserCarData!$A:$R,18,0)</f>
        <v>N</v>
      </c>
    </row>
    <row r="4395" spans="1:4" x14ac:dyDescent="0.25">
      <c r="A4395">
        <v>3635</v>
      </c>
      <c r="B4395">
        <f>VLOOKUP($A4395,UserCarData!$A:$R,14,0)</f>
        <v>1396</v>
      </c>
      <c r="C4395">
        <f t="shared" si="68"/>
        <v>2</v>
      </c>
      <c r="D4395" t="str">
        <f>VLOOKUP($A4395,UserCarData!$A:$R,18,0)</f>
        <v>N</v>
      </c>
    </row>
    <row r="4396" spans="1:4" x14ac:dyDescent="0.25">
      <c r="A4396">
        <v>3641</v>
      </c>
      <c r="B4396">
        <f>VLOOKUP($A4396,UserCarData!$A:$R,14,0)</f>
        <v>1396</v>
      </c>
      <c r="C4396">
        <f t="shared" si="68"/>
        <v>2</v>
      </c>
      <c r="D4396" t="str">
        <f>VLOOKUP($A4396,UserCarData!$A:$R,18,0)</f>
        <v>N</v>
      </c>
    </row>
    <row r="4397" spans="1:4" x14ac:dyDescent="0.25">
      <c r="A4397">
        <v>3646</v>
      </c>
      <c r="B4397">
        <f>VLOOKUP($A4397,UserCarData!$A:$R,14,0)</f>
        <v>1396</v>
      </c>
      <c r="C4397">
        <f t="shared" si="68"/>
        <v>2</v>
      </c>
      <c r="D4397" t="str">
        <f>VLOOKUP($A4397,UserCarData!$A:$R,18,0)</f>
        <v>N</v>
      </c>
    </row>
    <row r="4398" spans="1:4" x14ac:dyDescent="0.25">
      <c r="A4398">
        <v>3651</v>
      </c>
      <c r="B4398">
        <f>VLOOKUP($A4398,UserCarData!$A:$R,14,0)</f>
        <v>1396</v>
      </c>
      <c r="C4398">
        <f t="shared" si="68"/>
        <v>2</v>
      </c>
      <c r="D4398" t="str">
        <f>VLOOKUP($A4398,UserCarData!$A:$R,18,0)</f>
        <v>N</v>
      </c>
    </row>
    <row r="4399" spans="1:4" x14ac:dyDescent="0.25">
      <c r="A4399">
        <v>3664</v>
      </c>
      <c r="B4399">
        <f>VLOOKUP($A4399,UserCarData!$A:$R,14,0)</f>
        <v>1396</v>
      </c>
      <c r="C4399">
        <f t="shared" si="68"/>
        <v>2</v>
      </c>
      <c r="D4399" t="str">
        <f>VLOOKUP($A4399,UserCarData!$A:$R,18,0)</f>
        <v>N</v>
      </c>
    </row>
    <row r="4400" spans="1:4" x14ac:dyDescent="0.25">
      <c r="A4400">
        <v>3674</v>
      </c>
      <c r="B4400">
        <f>VLOOKUP($A4400,UserCarData!$A:$R,14,0)</f>
        <v>1396</v>
      </c>
      <c r="C4400">
        <f t="shared" si="68"/>
        <v>2</v>
      </c>
      <c r="D4400" t="str">
        <f>VLOOKUP($A4400,UserCarData!$A:$R,18,0)</f>
        <v>N</v>
      </c>
    </row>
    <row r="4401" spans="1:4" x14ac:dyDescent="0.25">
      <c r="A4401">
        <v>3684</v>
      </c>
      <c r="B4401">
        <f>VLOOKUP($A4401,UserCarData!$A:$R,14,0)</f>
        <v>1396</v>
      </c>
      <c r="C4401">
        <f t="shared" si="68"/>
        <v>2</v>
      </c>
      <c r="D4401" t="str">
        <f>VLOOKUP($A4401,UserCarData!$A:$R,18,0)</f>
        <v>N</v>
      </c>
    </row>
    <row r="4402" spans="1:4" x14ac:dyDescent="0.25">
      <c r="A4402">
        <v>3696</v>
      </c>
      <c r="B4402">
        <f>VLOOKUP($A4402,UserCarData!$A:$R,14,0)</f>
        <v>1396</v>
      </c>
      <c r="C4402">
        <f t="shared" si="68"/>
        <v>2</v>
      </c>
      <c r="D4402" t="str">
        <f>VLOOKUP($A4402,UserCarData!$A:$R,18,0)</f>
        <v>N</v>
      </c>
    </row>
    <row r="4403" spans="1:4" x14ac:dyDescent="0.25">
      <c r="A4403">
        <v>3722</v>
      </c>
      <c r="B4403">
        <f>VLOOKUP($A4403,UserCarData!$A:$R,14,0)</f>
        <v>1396</v>
      </c>
      <c r="C4403">
        <f t="shared" si="68"/>
        <v>2</v>
      </c>
      <c r="D4403" t="str">
        <f>VLOOKUP($A4403,UserCarData!$A:$R,18,0)</f>
        <v>N</v>
      </c>
    </row>
    <row r="4404" spans="1:4" x14ac:dyDescent="0.25">
      <c r="A4404">
        <v>3728</v>
      </c>
      <c r="B4404">
        <f>VLOOKUP($A4404,UserCarData!$A:$R,14,0)</f>
        <v>1396</v>
      </c>
      <c r="C4404">
        <f t="shared" si="68"/>
        <v>2</v>
      </c>
      <c r="D4404" t="str">
        <f>VLOOKUP($A4404,UserCarData!$A:$R,18,0)</f>
        <v>N</v>
      </c>
    </row>
    <row r="4405" spans="1:4" x14ac:dyDescent="0.25">
      <c r="A4405">
        <v>3766</v>
      </c>
      <c r="B4405">
        <f>VLOOKUP($A4405,UserCarData!$A:$R,14,0)</f>
        <v>1396</v>
      </c>
      <c r="C4405">
        <f t="shared" si="68"/>
        <v>2</v>
      </c>
      <c r="D4405" t="str">
        <f>VLOOKUP($A4405,UserCarData!$A:$R,18,0)</f>
        <v>N</v>
      </c>
    </row>
    <row r="4406" spans="1:4" x14ac:dyDescent="0.25">
      <c r="A4406">
        <v>3869</v>
      </c>
      <c r="B4406">
        <f>VLOOKUP($A4406,UserCarData!$A:$R,14,0)</f>
        <v>1396</v>
      </c>
      <c r="C4406">
        <f t="shared" si="68"/>
        <v>2</v>
      </c>
      <c r="D4406" t="str">
        <f>VLOOKUP($A4406,UserCarData!$A:$R,18,0)</f>
        <v>N</v>
      </c>
    </row>
    <row r="4407" spans="1:4" x14ac:dyDescent="0.25">
      <c r="A4407">
        <v>3884</v>
      </c>
      <c r="B4407">
        <f>VLOOKUP($A4407,UserCarData!$A:$R,14,0)</f>
        <v>1396</v>
      </c>
      <c r="C4407">
        <f t="shared" si="68"/>
        <v>2</v>
      </c>
      <c r="D4407" t="str">
        <f>VLOOKUP($A4407,UserCarData!$A:$R,18,0)</f>
        <v>N</v>
      </c>
    </row>
    <row r="4408" spans="1:4" x14ac:dyDescent="0.25">
      <c r="A4408">
        <v>3904</v>
      </c>
      <c r="B4408">
        <f>VLOOKUP($A4408,UserCarData!$A:$R,14,0)</f>
        <v>1396</v>
      </c>
      <c r="C4408">
        <f t="shared" si="68"/>
        <v>2</v>
      </c>
      <c r="D4408" t="str">
        <f>VLOOKUP($A4408,UserCarData!$A:$R,18,0)</f>
        <v>N</v>
      </c>
    </row>
    <row r="4409" spans="1:4" x14ac:dyDescent="0.25">
      <c r="A4409">
        <v>3919</v>
      </c>
      <c r="B4409">
        <f>VLOOKUP($A4409,UserCarData!$A:$R,14,0)</f>
        <v>1396</v>
      </c>
      <c r="C4409">
        <f t="shared" si="68"/>
        <v>2</v>
      </c>
      <c r="D4409" t="str">
        <f>VLOOKUP($A4409,UserCarData!$A:$R,18,0)</f>
        <v>N</v>
      </c>
    </row>
    <row r="4410" spans="1:4" x14ac:dyDescent="0.25">
      <c r="A4410">
        <v>3973</v>
      </c>
      <c r="B4410">
        <f>VLOOKUP($A4410,UserCarData!$A:$R,14,0)</f>
        <v>1396</v>
      </c>
      <c r="C4410">
        <f t="shared" si="68"/>
        <v>2</v>
      </c>
      <c r="D4410" t="str">
        <f>VLOOKUP($A4410,UserCarData!$A:$R,18,0)</f>
        <v>N</v>
      </c>
    </row>
    <row r="4411" spans="1:4" x14ac:dyDescent="0.25">
      <c r="A4411">
        <v>3985</v>
      </c>
      <c r="B4411">
        <f>VLOOKUP($A4411,UserCarData!$A:$R,14,0)</f>
        <v>1396</v>
      </c>
      <c r="C4411">
        <f t="shared" si="68"/>
        <v>2</v>
      </c>
      <c r="D4411" t="str">
        <f>VLOOKUP($A4411,UserCarData!$A:$R,18,0)</f>
        <v>N</v>
      </c>
    </row>
    <row r="4412" spans="1:4" x14ac:dyDescent="0.25">
      <c r="A4412">
        <v>4022</v>
      </c>
      <c r="B4412">
        <f>VLOOKUP($A4412,UserCarData!$A:$R,14,0)</f>
        <v>1396</v>
      </c>
      <c r="C4412">
        <f t="shared" si="68"/>
        <v>2</v>
      </c>
      <c r="D4412" t="str">
        <f>VLOOKUP($A4412,UserCarData!$A:$R,18,0)</f>
        <v>N</v>
      </c>
    </row>
    <row r="4413" spans="1:4" x14ac:dyDescent="0.25">
      <c r="A4413">
        <v>4023</v>
      </c>
      <c r="B4413">
        <f>VLOOKUP($A4413,UserCarData!$A:$R,14,0)</f>
        <v>1396</v>
      </c>
      <c r="C4413">
        <f t="shared" si="68"/>
        <v>2</v>
      </c>
      <c r="D4413" t="str">
        <f>VLOOKUP($A4413,UserCarData!$A:$R,18,0)</f>
        <v>N</v>
      </c>
    </row>
    <row r="4414" spans="1:4" x14ac:dyDescent="0.25">
      <c r="A4414">
        <v>4025</v>
      </c>
      <c r="B4414">
        <f>VLOOKUP($A4414,UserCarData!$A:$R,14,0)</f>
        <v>1396</v>
      </c>
      <c r="C4414">
        <f t="shared" si="68"/>
        <v>2</v>
      </c>
      <c r="D4414" t="str">
        <f>VLOOKUP($A4414,UserCarData!$A:$R,18,0)</f>
        <v>N</v>
      </c>
    </row>
    <row r="4415" spans="1:4" x14ac:dyDescent="0.25">
      <c r="A4415">
        <v>4027</v>
      </c>
      <c r="B4415">
        <f>VLOOKUP($A4415,UserCarData!$A:$R,14,0)</f>
        <v>1396</v>
      </c>
      <c r="C4415">
        <f t="shared" si="68"/>
        <v>2</v>
      </c>
      <c r="D4415" t="str">
        <f>VLOOKUP($A4415,UserCarData!$A:$R,18,0)</f>
        <v>N</v>
      </c>
    </row>
    <row r="4416" spans="1:4" x14ac:dyDescent="0.25">
      <c r="A4416">
        <v>4039</v>
      </c>
      <c r="B4416">
        <f>VLOOKUP($A4416,UserCarData!$A:$R,14,0)</f>
        <v>1396</v>
      </c>
      <c r="C4416">
        <f t="shared" si="68"/>
        <v>2</v>
      </c>
      <c r="D4416" t="str">
        <f>VLOOKUP($A4416,UserCarData!$A:$R,18,0)</f>
        <v>N</v>
      </c>
    </row>
    <row r="4417" spans="1:4" x14ac:dyDescent="0.25">
      <c r="A4417">
        <v>4041</v>
      </c>
      <c r="B4417">
        <f>VLOOKUP($A4417,UserCarData!$A:$R,14,0)</f>
        <v>1396</v>
      </c>
      <c r="C4417">
        <f t="shared" si="68"/>
        <v>2</v>
      </c>
      <c r="D4417" t="str">
        <f>VLOOKUP($A4417,UserCarData!$A:$R,18,0)</f>
        <v>N</v>
      </c>
    </row>
    <row r="4418" spans="1:4" x14ac:dyDescent="0.25">
      <c r="A4418">
        <v>4045</v>
      </c>
      <c r="B4418">
        <f>VLOOKUP($A4418,UserCarData!$A:$R,14,0)</f>
        <v>1396</v>
      </c>
      <c r="C4418">
        <f t="shared" ref="C4418:C4481" si="69">IF(AND(B4418&gt;=500,B4418&lt;1000),1,IF(AND(B4418&gt;=1000,B4418&lt;1500),2,IF(AND(B4418&gt;=1500,B4418&lt;2000),3,IF(AND(B4418&gt;=2000,B4418&lt;2500),4,IF(AND(B4418&gt;=2500,B4418&lt;3000),5,IF(AND(B4418&gt;=3000,B4418&lt;3500),6,IF(AND(B4418&gt;=3500,B4418&lt;4000),7,8)))))))</f>
        <v>2</v>
      </c>
      <c r="D4418" t="str">
        <f>VLOOKUP($A4418,UserCarData!$A:$R,18,0)</f>
        <v>N</v>
      </c>
    </row>
    <row r="4419" spans="1:4" x14ac:dyDescent="0.25">
      <c r="A4419">
        <v>4048</v>
      </c>
      <c r="B4419">
        <f>VLOOKUP($A4419,UserCarData!$A:$R,14,0)</f>
        <v>1396</v>
      </c>
      <c r="C4419">
        <f t="shared" si="69"/>
        <v>2</v>
      </c>
      <c r="D4419" t="str">
        <f>VLOOKUP($A4419,UserCarData!$A:$R,18,0)</f>
        <v>N</v>
      </c>
    </row>
    <row r="4420" spans="1:4" x14ac:dyDescent="0.25">
      <c r="A4420">
        <v>4062</v>
      </c>
      <c r="B4420">
        <f>VLOOKUP($A4420,UserCarData!$A:$R,14,0)</f>
        <v>1396</v>
      </c>
      <c r="C4420">
        <f t="shared" si="69"/>
        <v>2</v>
      </c>
      <c r="D4420" t="str">
        <f>VLOOKUP($A4420,UserCarData!$A:$R,18,0)</f>
        <v>N</v>
      </c>
    </row>
    <row r="4421" spans="1:4" x14ac:dyDescent="0.25">
      <c r="A4421">
        <v>4063</v>
      </c>
      <c r="B4421">
        <f>VLOOKUP($A4421,UserCarData!$A:$R,14,0)</f>
        <v>1396</v>
      </c>
      <c r="C4421">
        <f t="shared" si="69"/>
        <v>2</v>
      </c>
      <c r="D4421" t="str">
        <f>VLOOKUP($A4421,UserCarData!$A:$R,18,0)</f>
        <v>N</v>
      </c>
    </row>
    <row r="4422" spans="1:4" x14ac:dyDescent="0.25">
      <c r="A4422">
        <v>4129</v>
      </c>
      <c r="B4422">
        <f>VLOOKUP($A4422,UserCarData!$A:$R,14,0)</f>
        <v>1396</v>
      </c>
      <c r="C4422">
        <f t="shared" si="69"/>
        <v>2</v>
      </c>
      <c r="D4422" t="str">
        <f>VLOOKUP($A4422,UserCarData!$A:$R,18,0)</f>
        <v>N</v>
      </c>
    </row>
    <row r="4423" spans="1:4" x14ac:dyDescent="0.25">
      <c r="A4423">
        <v>4151</v>
      </c>
      <c r="B4423">
        <f>VLOOKUP($A4423,UserCarData!$A:$R,14,0)</f>
        <v>1396</v>
      </c>
      <c r="C4423">
        <f t="shared" si="69"/>
        <v>2</v>
      </c>
      <c r="D4423" t="str">
        <f>VLOOKUP($A4423,UserCarData!$A:$R,18,0)</f>
        <v>N</v>
      </c>
    </row>
    <row r="4424" spans="1:4" x14ac:dyDescent="0.25">
      <c r="A4424">
        <v>4153</v>
      </c>
      <c r="B4424">
        <f>VLOOKUP($A4424,UserCarData!$A:$R,14,0)</f>
        <v>1396</v>
      </c>
      <c r="C4424">
        <f t="shared" si="69"/>
        <v>2</v>
      </c>
      <c r="D4424" t="str">
        <f>VLOOKUP($A4424,UserCarData!$A:$R,18,0)</f>
        <v>N</v>
      </c>
    </row>
    <row r="4425" spans="1:4" x14ac:dyDescent="0.25">
      <c r="A4425">
        <v>4158</v>
      </c>
      <c r="B4425">
        <f>VLOOKUP($A4425,UserCarData!$A:$R,14,0)</f>
        <v>1396</v>
      </c>
      <c r="C4425">
        <f t="shared" si="69"/>
        <v>2</v>
      </c>
      <c r="D4425" t="str">
        <f>VLOOKUP($A4425,UserCarData!$A:$R,18,0)</f>
        <v>N</v>
      </c>
    </row>
    <row r="4426" spans="1:4" x14ac:dyDescent="0.25">
      <c r="A4426">
        <v>4159</v>
      </c>
      <c r="B4426">
        <f>VLOOKUP($A4426,UserCarData!$A:$R,14,0)</f>
        <v>1396</v>
      </c>
      <c r="C4426">
        <f t="shared" si="69"/>
        <v>2</v>
      </c>
      <c r="D4426" t="str">
        <f>VLOOKUP($A4426,UserCarData!$A:$R,18,0)</f>
        <v>N</v>
      </c>
    </row>
    <row r="4427" spans="1:4" x14ac:dyDescent="0.25">
      <c r="A4427">
        <v>4349</v>
      </c>
      <c r="B4427">
        <f>VLOOKUP($A4427,UserCarData!$A:$R,14,0)</f>
        <v>1396</v>
      </c>
      <c r="C4427">
        <f t="shared" si="69"/>
        <v>2</v>
      </c>
      <c r="D4427" t="str">
        <f>VLOOKUP($A4427,UserCarData!$A:$R,18,0)</f>
        <v>N</v>
      </c>
    </row>
    <row r="4428" spans="1:4" x14ac:dyDescent="0.25">
      <c r="A4428">
        <v>4383</v>
      </c>
      <c r="B4428">
        <f>VLOOKUP($A4428,UserCarData!$A:$R,14,0)</f>
        <v>1396</v>
      </c>
      <c r="C4428">
        <f t="shared" si="69"/>
        <v>2</v>
      </c>
      <c r="D4428" t="str">
        <f>VLOOKUP($A4428,UserCarData!$A:$R,18,0)</f>
        <v>N</v>
      </c>
    </row>
    <row r="4429" spans="1:4" x14ac:dyDescent="0.25">
      <c r="A4429">
        <v>4439</v>
      </c>
      <c r="B4429">
        <f>VLOOKUP($A4429,UserCarData!$A:$R,14,0)</f>
        <v>1396</v>
      </c>
      <c r="C4429">
        <f t="shared" si="69"/>
        <v>2</v>
      </c>
      <c r="D4429" t="str">
        <f>VLOOKUP($A4429,UserCarData!$A:$R,18,0)</f>
        <v>N</v>
      </c>
    </row>
    <row r="4430" spans="1:4" x14ac:dyDescent="0.25">
      <c r="A4430">
        <v>4467</v>
      </c>
      <c r="B4430">
        <f>VLOOKUP($A4430,UserCarData!$A:$R,14,0)</f>
        <v>1396</v>
      </c>
      <c r="C4430">
        <f t="shared" si="69"/>
        <v>2</v>
      </c>
      <c r="D4430" t="str">
        <f>VLOOKUP($A4430,UserCarData!$A:$R,18,0)</f>
        <v>N</v>
      </c>
    </row>
    <row r="4431" spans="1:4" x14ac:dyDescent="0.25">
      <c r="A4431">
        <v>4472</v>
      </c>
      <c r="B4431">
        <f>VLOOKUP($A4431,UserCarData!$A:$R,14,0)</f>
        <v>1396</v>
      </c>
      <c r="C4431">
        <f t="shared" si="69"/>
        <v>2</v>
      </c>
      <c r="D4431" t="str">
        <f>VLOOKUP($A4431,UserCarData!$A:$R,18,0)</f>
        <v>N</v>
      </c>
    </row>
    <row r="4432" spans="1:4" x14ac:dyDescent="0.25">
      <c r="A4432">
        <v>4523</v>
      </c>
      <c r="B4432">
        <f>VLOOKUP($A4432,UserCarData!$A:$R,14,0)</f>
        <v>1396</v>
      </c>
      <c r="C4432">
        <f t="shared" si="69"/>
        <v>2</v>
      </c>
      <c r="D4432" t="str">
        <f>VLOOKUP($A4432,UserCarData!$A:$R,18,0)</f>
        <v>N</v>
      </c>
    </row>
    <row r="4433" spans="1:4" x14ac:dyDescent="0.25">
      <c r="A4433">
        <v>4554</v>
      </c>
      <c r="B4433">
        <f>VLOOKUP($A4433,UserCarData!$A:$R,14,0)</f>
        <v>1396</v>
      </c>
      <c r="C4433">
        <f t="shared" si="69"/>
        <v>2</v>
      </c>
      <c r="D4433" t="str">
        <f>VLOOKUP($A4433,UserCarData!$A:$R,18,0)</f>
        <v>N</v>
      </c>
    </row>
    <row r="4434" spans="1:4" x14ac:dyDescent="0.25">
      <c r="A4434">
        <v>4584</v>
      </c>
      <c r="B4434">
        <f>VLOOKUP($A4434,UserCarData!$A:$R,14,0)</f>
        <v>1396</v>
      </c>
      <c r="C4434">
        <f t="shared" si="69"/>
        <v>2</v>
      </c>
      <c r="D4434" t="str">
        <f>VLOOKUP($A4434,UserCarData!$A:$R,18,0)</f>
        <v>N</v>
      </c>
    </row>
    <row r="4435" spans="1:4" x14ac:dyDescent="0.25">
      <c r="A4435">
        <v>4599</v>
      </c>
      <c r="B4435">
        <f>VLOOKUP($A4435,UserCarData!$A:$R,14,0)</f>
        <v>1396</v>
      </c>
      <c r="C4435">
        <f t="shared" si="69"/>
        <v>2</v>
      </c>
      <c r="D4435" t="str">
        <f>VLOOKUP($A4435,UserCarData!$A:$R,18,0)</f>
        <v>N</v>
      </c>
    </row>
    <row r="4436" spans="1:4" x14ac:dyDescent="0.25">
      <c r="A4436">
        <v>4613</v>
      </c>
      <c r="B4436">
        <f>VLOOKUP($A4436,UserCarData!$A:$R,14,0)</f>
        <v>1396</v>
      </c>
      <c r="C4436">
        <f t="shared" si="69"/>
        <v>2</v>
      </c>
      <c r="D4436" t="str">
        <f>VLOOKUP($A4436,UserCarData!$A:$R,18,0)</f>
        <v>N</v>
      </c>
    </row>
    <row r="4437" spans="1:4" x14ac:dyDescent="0.25">
      <c r="A4437">
        <v>4700</v>
      </c>
      <c r="B4437">
        <f>VLOOKUP($A4437,UserCarData!$A:$R,14,0)</f>
        <v>1396</v>
      </c>
      <c r="C4437">
        <f t="shared" si="69"/>
        <v>2</v>
      </c>
      <c r="D4437" t="str">
        <f>VLOOKUP($A4437,UserCarData!$A:$R,18,0)</f>
        <v>N</v>
      </c>
    </row>
    <row r="4438" spans="1:4" x14ac:dyDescent="0.25">
      <c r="A4438">
        <v>4702</v>
      </c>
      <c r="B4438">
        <f>VLOOKUP($A4438,UserCarData!$A:$R,14,0)</f>
        <v>1396</v>
      </c>
      <c r="C4438">
        <f t="shared" si="69"/>
        <v>2</v>
      </c>
      <c r="D4438" t="str">
        <f>VLOOKUP($A4438,UserCarData!$A:$R,18,0)</f>
        <v>N</v>
      </c>
    </row>
    <row r="4439" spans="1:4" x14ac:dyDescent="0.25">
      <c r="A4439">
        <v>4730</v>
      </c>
      <c r="B4439">
        <f>VLOOKUP($A4439,UserCarData!$A:$R,14,0)</f>
        <v>1396</v>
      </c>
      <c r="C4439">
        <f t="shared" si="69"/>
        <v>2</v>
      </c>
      <c r="D4439" t="str">
        <f>VLOOKUP($A4439,UserCarData!$A:$R,18,0)</f>
        <v>N</v>
      </c>
    </row>
    <row r="4440" spans="1:4" x14ac:dyDescent="0.25">
      <c r="A4440">
        <v>4750</v>
      </c>
      <c r="B4440">
        <f>VLOOKUP($A4440,UserCarData!$A:$R,14,0)</f>
        <v>1396</v>
      </c>
      <c r="C4440">
        <f t="shared" si="69"/>
        <v>2</v>
      </c>
      <c r="D4440" t="str">
        <f>VLOOKUP($A4440,UserCarData!$A:$R,18,0)</f>
        <v>N</v>
      </c>
    </row>
    <row r="4441" spans="1:4" x14ac:dyDescent="0.25">
      <c r="A4441">
        <v>4809</v>
      </c>
      <c r="B4441">
        <f>VLOOKUP($A4441,UserCarData!$A:$R,14,0)</f>
        <v>1396</v>
      </c>
      <c r="C4441">
        <f t="shared" si="69"/>
        <v>2</v>
      </c>
      <c r="D4441" t="str">
        <f>VLOOKUP($A4441,UserCarData!$A:$R,18,0)</f>
        <v>N</v>
      </c>
    </row>
    <row r="4442" spans="1:4" x14ac:dyDescent="0.25">
      <c r="A4442">
        <v>4871</v>
      </c>
      <c r="B4442">
        <f>VLOOKUP($A4442,UserCarData!$A:$R,14,0)</f>
        <v>1396</v>
      </c>
      <c r="C4442">
        <f t="shared" si="69"/>
        <v>2</v>
      </c>
      <c r="D4442" t="str">
        <f>VLOOKUP($A4442,UserCarData!$A:$R,18,0)</f>
        <v>N</v>
      </c>
    </row>
    <row r="4443" spans="1:4" x14ac:dyDescent="0.25">
      <c r="A4443">
        <v>4879</v>
      </c>
      <c r="B4443">
        <f>VLOOKUP($A4443,UserCarData!$A:$R,14,0)</f>
        <v>1396</v>
      </c>
      <c r="C4443">
        <f t="shared" si="69"/>
        <v>2</v>
      </c>
      <c r="D4443" t="str">
        <f>VLOOKUP($A4443,UserCarData!$A:$R,18,0)</f>
        <v>N</v>
      </c>
    </row>
    <row r="4444" spans="1:4" x14ac:dyDescent="0.25">
      <c r="A4444">
        <v>4880</v>
      </c>
      <c r="B4444">
        <f>VLOOKUP($A4444,UserCarData!$A:$R,14,0)</f>
        <v>1396</v>
      </c>
      <c r="C4444">
        <f t="shared" si="69"/>
        <v>2</v>
      </c>
      <c r="D4444" t="str">
        <f>VLOOKUP($A4444,UserCarData!$A:$R,18,0)</f>
        <v>N</v>
      </c>
    </row>
    <row r="4445" spans="1:4" x14ac:dyDescent="0.25">
      <c r="A4445">
        <v>4888</v>
      </c>
      <c r="B4445">
        <f>VLOOKUP($A4445,UserCarData!$A:$R,14,0)</f>
        <v>1396</v>
      </c>
      <c r="C4445">
        <f t="shared" si="69"/>
        <v>2</v>
      </c>
      <c r="D4445" t="str">
        <f>VLOOKUP($A4445,UserCarData!$A:$R,18,0)</f>
        <v>N</v>
      </c>
    </row>
    <row r="4446" spans="1:4" x14ac:dyDescent="0.25">
      <c r="A4446">
        <v>4890</v>
      </c>
      <c r="B4446">
        <f>VLOOKUP($A4446,UserCarData!$A:$R,14,0)</f>
        <v>1396</v>
      </c>
      <c r="C4446">
        <f t="shared" si="69"/>
        <v>2</v>
      </c>
      <c r="D4446" t="str">
        <f>VLOOKUP($A4446,UserCarData!$A:$R,18,0)</f>
        <v>N</v>
      </c>
    </row>
    <row r="4447" spans="1:4" x14ac:dyDescent="0.25">
      <c r="A4447">
        <v>4929</v>
      </c>
      <c r="B4447">
        <f>VLOOKUP($A4447,UserCarData!$A:$R,14,0)</f>
        <v>1396</v>
      </c>
      <c r="C4447">
        <f t="shared" si="69"/>
        <v>2</v>
      </c>
      <c r="D4447" t="str">
        <f>VLOOKUP($A4447,UserCarData!$A:$R,18,0)</f>
        <v>N</v>
      </c>
    </row>
    <row r="4448" spans="1:4" x14ac:dyDescent="0.25">
      <c r="A4448">
        <v>4936</v>
      </c>
      <c r="B4448">
        <f>VLOOKUP($A4448,UserCarData!$A:$R,14,0)</f>
        <v>1396</v>
      </c>
      <c r="C4448">
        <f t="shared" si="69"/>
        <v>2</v>
      </c>
      <c r="D4448" t="str">
        <f>VLOOKUP($A4448,UserCarData!$A:$R,18,0)</f>
        <v>N</v>
      </c>
    </row>
    <row r="4449" spans="1:4" x14ac:dyDescent="0.25">
      <c r="A4449">
        <v>4939</v>
      </c>
      <c r="B4449">
        <f>VLOOKUP($A4449,UserCarData!$A:$R,14,0)</f>
        <v>1396</v>
      </c>
      <c r="C4449">
        <f t="shared" si="69"/>
        <v>2</v>
      </c>
      <c r="D4449" t="str">
        <f>VLOOKUP($A4449,UserCarData!$A:$R,18,0)</f>
        <v>N</v>
      </c>
    </row>
    <row r="4450" spans="1:4" x14ac:dyDescent="0.25">
      <c r="A4450">
        <v>5045</v>
      </c>
      <c r="B4450">
        <f>VLOOKUP($A4450,UserCarData!$A:$R,14,0)</f>
        <v>1396</v>
      </c>
      <c r="C4450">
        <f t="shared" si="69"/>
        <v>2</v>
      </c>
      <c r="D4450" t="str">
        <f>VLOOKUP($A4450,UserCarData!$A:$R,18,0)</f>
        <v>N</v>
      </c>
    </row>
    <row r="4451" spans="1:4" x14ac:dyDescent="0.25">
      <c r="A4451">
        <v>5073</v>
      </c>
      <c r="B4451">
        <f>VLOOKUP($A4451,UserCarData!$A:$R,14,0)</f>
        <v>1396</v>
      </c>
      <c r="C4451">
        <f t="shared" si="69"/>
        <v>2</v>
      </c>
      <c r="D4451" t="str">
        <f>VLOOKUP($A4451,UserCarData!$A:$R,18,0)</f>
        <v>N</v>
      </c>
    </row>
    <row r="4452" spans="1:4" x14ac:dyDescent="0.25">
      <c r="A4452">
        <v>5149</v>
      </c>
      <c r="B4452">
        <f>VLOOKUP($A4452,UserCarData!$A:$R,14,0)</f>
        <v>1396</v>
      </c>
      <c r="C4452">
        <f t="shared" si="69"/>
        <v>2</v>
      </c>
      <c r="D4452" t="str">
        <f>VLOOKUP($A4452,UserCarData!$A:$R,18,0)</f>
        <v>N</v>
      </c>
    </row>
    <row r="4453" spans="1:4" x14ac:dyDescent="0.25">
      <c r="A4453">
        <v>5193</v>
      </c>
      <c r="B4453">
        <f>VLOOKUP($A4453,UserCarData!$A:$R,14,0)</f>
        <v>1396</v>
      </c>
      <c r="C4453">
        <f t="shared" si="69"/>
        <v>2</v>
      </c>
      <c r="D4453" t="str">
        <f>VLOOKUP($A4453,UserCarData!$A:$R,18,0)</f>
        <v>N</v>
      </c>
    </row>
    <row r="4454" spans="1:4" x14ac:dyDescent="0.25">
      <c r="A4454">
        <v>5205</v>
      </c>
      <c r="B4454">
        <f>VLOOKUP($A4454,UserCarData!$A:$R,14,0)</f>
        <v>1396</v>
      </c>
      <c r="C4454">
        <f t="shared" si="69"/>
        <v>2</v>
      </c>
      <c r="D4454" t="str">
        <f>VLOOKUP($A4454,UserCarData!$A:$R,18,0)</f>
        <v>N</v>
      </c>
    </row>
    <row r="4455" spans="1:4" x14ac:dyDescent="0.25">
      <c r="A4455">
        <v>5209</v>
      </c>
      <c r="B4455">
        <f>VLOOKUP($A4455,UserCarData!$A:$R,14,0)</f>
        <v>1396</v>
      </c>
      <c r="C4455">
        <f t="shared" si="69"/>
        <v>2</v>
      </c>
      <c r="D4455" t="str">
        <f>VLOOKUP($A4455,UserCarData!$A:$R,18,0)</f>
        <v>N</v>
      </c>
    </row>
    <row r="4456" spans="1:4" x14ac:dyDescent="0.25">
      <c r="A4456">
        <v>5241</v>
      </c>
      <c r="B4456">
        <f>VLOOKUP($A4456,UserCarData!$A:$R,14,0)</f>
        <v>1396</v>
      </c>
      <c r="C4456">
        <f t="shared" si="69"/>
        <v>2</v>
      </c>
      <c r="D4456" t="str">
        <f>VLOOKUP($A4456,UserCarData!$A:$R,18,0)</f>
        <v>N</v>
      </c>
    </row>
    <row r="4457" spans="1:4" x14ac:dyDescent="0.25">
      <c r="A4457">
        <v>5276</v>
      </c>
      <c r="B4457">
        <f>VLOOKUP($A4457,UserCarData!$A:$R,14,0)</f>
        <v>1396</v>
      </c>
      <c r="C4457">
        <f t="shared" si="69"/>
        <v>2</v>
      </c>
      <c r="D4457" t="str">
        <f>VLOOKUP($A4457,UserCarData!$A:$R,18,0)</f>
        <v>N</v>
      </c>
    </row>
    <row r="4458" spans="1:4" x14ac:dyDescent="0.25">
      <c r="A4458">
        <v>5328</v>
      </c>
      <c r="B4458">
        <f>VLOOKUP($A4458,UserCarData!$A:$R,14,0)</f>
        <v>1396</v>
      </c>
      <c r="C4458">
        <f t="shared" si="69"/>
        <v>2</v>
      </c>
      <c r="D4458" t="str">
        <f>VLOOKUP($A4458,UserCarData!$A:$R,18,0)</f>
        <v>N</v>
      </c>
    </row>
    <row r="4459" spans="1:4" x14ac:dyDescent="0.25">
      <c r="A4459">
        <v>5361</v>
      </c>
      <c r="B4459">
        <f>VLOOKUP($A4459,UserCarData!$A:$R,14,0)</f>
        <v>1396</v>
      </c>
      <c r="C4459">
        <f t="shared" si="69"/>
        <v>2</v>
      </c>
      <c r="D4459" t="str">
        <f>VLOOKUP($A4459,UserCarData!$A:$R,18,0)</f>
        <v>N</v>
      </c>
    </row>
    <row r="4460" spans="1:4" x14ac:dyDescent="0.25">
      <c r="A4460">
        <v>5367</v>
      </c>
      <c r="B4460">
        <f>VLOOKUP($A4460,UserCarData!$A:$R,14,0)</f>
        <v>1396</v>
      </c>
      <c r="C4460">
        <f t="shared" si="69"/>
        <v>2</v>
      </c>
      <c r="D4460" t="str">
        <f>VLOOKUP($A4460,UserCarData!$A:$R,18,0)</f>
        <v>N</v>
      </c>
    </row>
    <row r="4461" spans="1:4" x14ac:dyDescent="0.25">
      <c r="A4461">
        <v>5389</v>
      </c>
      <c r="B4461">
        <f>VLOOKUP($A4461,UserCarData!$A:$R,14,0)</f>
        <v>1396</v>
      </c>
      <c r="C4461">
        <f t="shared" si="69"/>
        <v>2</v>
      </c>
      <c r="D4461" t="str">
        <f>VLOOKUP($A4461,UserCarData!$A:$R,18,0)</f>
        <v>N</v>
      </c>
    </row>
    <row r="4462" spans="1:4" x14ac:dyDescent="0.25">
      <c r="A4462">
        <v>5422</v>
      </c>
      <c r="B4462">
        <f>VLOOKUP($A4462,UserCarData!$A:$R,14,0)</f>
        <v>1396</v>
      </c>
      <c r="C4462">
        <f t="shared" si="69"/>
        <v>2</v>
      </c>
      <c r="D4462" t="str">
        <f>VLOOKUP($A4462,UserCarData!$A:$R,18,0)</f>
        <v>N</v>
      </c>
    </row>
    <row r="4463" spans="1:4" x14ac:dyDescent="0.25">
      <c r="A4463">
        <v>5433</v>
      </c>
      <c r="B4463">
        <f>VLOOKUP($A4463,UserCarData!$A:$R,14,0)</f>
        <v>1396</v>
      </c>
      <c r="C4463">
        <f t="shared" si="69"/>
        <v>2</v>
      </c>
      <c r="D4463" t="str">
        <f>VLOOKUP($A4463,UserCarData!$A:$R,18,0)</f>
        <v>N</v>
      </c>
    </row>
    <row r="4464" spans="1:4" x14ac:dyDescent="0.25">
      <c r="A4464">
        <v>5479</v>
      </c>
      <c r="B4464">
        <f>VLOOKUP($A4464,UserCarData!$A:$R,14,0)</f>
        <v>1396</v>
      </c>
      <c r="C4464">
        <f t="shared" si="69"/>
        <v>2</v>
      </c>
      <c r="D4464" t="str">
        <f>VLOOKUP($A4464,UserCarData!$A:$R,18,0)</f>
        <v>N</v>
      </c>
    </row>
    <row r="4465" spans="1:4" x14ac:dyDescent="0.25">
      <c r="A4465">
        <v>5482</v>
      </c>
      <c r="B4465">
        <f>VLOOKUP($A4465,UserCarData!$A:$R,14,0)</f>
        <v>1396</v>
      </c>
      <c r="C4465">
        <f t="shared" si="69"/>
        <v>2</v>
      </c>
      <c r="D4465" t="str">
        <f>VLOOKUP($A4465,UserCarData!$A:$R,18,0)</f>
        <v>N</v>
      </c>
    </row>
    <row r="4466" spans="1:4" x14ac:dyDescent="0.25">
      <c r="A4466">
        <v>5491</v>
      </c>
      <c r="B4466">
        <f>VLOOKUP($A4466,UserCarData!$A:$R,14,0)</f>
        <v>1396</v>
      </c>
      <c r="C4466">
        <f t="shared" si="69"/>
        <v>2</v>
      </c>
      <c r="D4466" t="str">
        <f>VLOOKUP($A4466,UserCarData!$A:$R,18,0)</f>
        <v>N</v>
      </c>
    </row>
    <row r="4467" spans="1:4" x14ac:dyDescent="0.25">
      <c r="A4467">
        <v>5508</v>
      </c>
      <c r="B4467">
        <f>VLOOKUP($A4467,UserCarData!$A:$R,14,0)</f>
        <v>1396</v>
      </c>
      <c r="C4467">
        <f t="shared" si="69"/>
        <v>2</v>
      </c>
      <c r="D4467" t="str">
        <f>VLOOKUP($A4467,UserCarData!$A:$R,18,0)</f>
        <v>N</v>
      </c>
    </row>
    <row r="4468" spans="1:4" x14ac:dyDescent="0.25">
      <c r="A4468">
        <v>5513</v>
      </c>
      <c r="B4468">
        <f>VLOOKUP($A4468,UserCarData!$A:$R,14,0)</f>
        <v>1396</v>
      </c>
      <c r="C4468">
        <f t="shared" si="69"/>
        <v>2</v>
      </c>
      <c r="D4468" t="str">
        <f>VLOOKUP($A4468,UserCarData!$A:$R,18,0)</f>
        <v>N</v>
      </c>
    </row>
    <row r="4469" spans="1:4" x14ac:dyDescent="0.25">
      <c r="A4469">
        <v>5557</v>
      </c>
      <c r="B4469">
        <f>VLOOKUP($A4469,UserCarData!$A:$R,14,0)</f>
        <v>1396</v>
      </c>
      <c r="C4469">
        <f t="shared" si="69"/>
        <v>2</v>
      </c>
      <c r="D4469" t="str">
        <f>VLOOKUP($A4469,UserCarData!$A:$R,18,0)</f>
        <v>N</v>
      </c>
    </row>
    <row r="4470" spans="1:4" x14ac:dyDescent="0.25">
      <c r="A4470">
        <v>5562</v>
      </c>
      <c r="B4470">
        <f>VLOOKUP($A4470,UserCarData!$A:$R,14,0)</f>
        <v>1396</v>
      </c>
      <c r="C4470">
        <f t="shared" si="69"/>
        <v>2</v>
      </c>
      <c r="D4470" t="str">
        <f>VLOOKUP($A4470,UserCarData!$A:$R,18,0)</f>
        <v>N</v>
      </c>
    </row>
    <row r="4471" spans="1:4" x14ac:dyDescent="0.25">
      <c r="A4471">
        <v>5568</v>
      </c>
      <c r="B4471">
        <f>VLOOKUP($A4471,UserCarData!$A:$R,14,0)</f>
        <v>1396</v>
      </c>
      <c r="C4471">
        <f t="shared" si="69"/>
        <v>2</v>
      </c>
      <c r="D4471" t="str">
        <f>VLOOKUP($A4471,UserCarData!$A:$R,18,0)</f>
        <v>N</v>
      </c>
    </row>
    <row r="4472" spans="1:4" x14ac:dyDescent="0.25">
      <c r="A4472">
        <v>5569</v>
      </c>
      <c r="B4472">
        <f>VLOOKUP($A4472,UserCarData!$A:$R,14,0)</f>
        <v>1396</v>
      </c>
      <c r="C4472">
        <f t="shared" si="69"/>
        <v>2</v>
      </c>
      <c r="D4472" t="str">
        <f>VLOOKUP($A4472,UserCarData!$A:$R,18,0)</f>
        <v>N</v>
      </c>
    </row>
    <row r="4473" spans="1:4" x14ac:dyDescent="0.25">
      <c r="A4473">
        <v>5581</v>
      </c>
      <c r="B4473">
        <f>VLOOKUP($A4473,UserCarData!$A:$R,14,0)</f>
        <v>1396</v>
      </c>
      <c r="C4473">
        <f t="shared" si="69"/>
        <v>2</v>
      </c>
      <c r="D4473" t="str">
        <f>VLOOKUP($A4473,UserCarData!$A:$R,18,0)</f>
        <v>N</v>
      </c>
    </row>
    <row r="4474" spans="1:4" x14ac:dyDescent="0.25">
      <c r="A4474">
        <v>5589</v>
      </c>
      <c r="B4474">
        <f>VLOOKUP($A4474,UserCarData!$A:$R,14,0)</f>
        <v>1396</v>
      </c>
      <c r="C4474">
        <f t="shared" si="69"/>
        <v>2</v>
      </c>
      <c r="D4474" t="str">
        <f>VLOOKUP($A4474,UserCarData!$A:$R,18,0)</f>
        <v>N</v>
      </c>
    </row>
    <row r="4475" spans="1:4" x14ac:dyDescent="0.25">
      <c r="A4475">
        <v>5605</v>
      </c>
      <c r="B4475">
        <f>VLOOKUP($A4475,UserCarData!$A:$R,14,0)</f>
        <v>1396</v>
      </c>
      <c r="C4475">
        <f t="shared" si="69"/>
        <v>2</v>
      </c>
      <c r="D4475" t="str">
        <f>VLOOKUP($A4475,UserCarData!$A:$R,18,0)</f>
        <v>N</v>
      </c>
    </row>
    <row r="4476" spans="1:4" x14ac:dyDescent="0.25">
      <c r="A4476">
        <v>5646</v>
      </c>
      <c r="B4476">
        <f>VLOOKUP($A4476,UserCarData!$A:$R,14,0)</f>
        <v>1396</v>
      </c>
      <c r="C4476">
        <f t="shared" si="69"/>
        <v>2</v>
      </c>
      <c r="D4476" t="str">
        <f>VLOOKUP($A4476,UserCarData!$A:$R,18,0)</f>
        <v>N</v>
      </c>
    </row>
    <row r="4477" spans="1:4" x14ac:dyDescent="0.25">
      <c r="A4477">
        <v>5650</v>
      </c>
      <c r="B4477">
        <f>VLOOKUP($A4477,UserCarData!$A:$R,14,0)</f>
        <v>1396</v>
      </c>
      <c r="C4477">
        <f t="shared" si="69"/>
        <v>2</v>
      </c>
      <c r="D4477" t="str">
        <f>VLOOKUP($A4477,UserCarData!$A:$R,18,0)</f>
        <v>N</v>
      </c>
    </row>
    <row r="4478" spans="1:4" x14ac:dyDescent="0.25">
      <c r="A4478">
        <v>5669</v>
      </c>
      <c r="B4478">
        <f>VLOOKUP($A4478,UserCarData!$A:$R,14,0)</f>
        <v>1396</v>
      </c>
      <c r="C4478">
        <f t="shared" si="69"/>
        <v>2</v>
      </c>
      <c r="D4478" t="str">
        <f>VLOOKUP($A4478,UserCarData!$A:$R,18,0)</f>
        <v>N</v>
      </c>
    </row>
    <row r="4479" spans="1:4" x14ac:dyDescent="0.25">
      <c r="A4479">
        <v>5712</v>
      </c>
      <c r="B4479">
        <f>VLOOKUP($A4479,UserCarData!$A:$R,14,0)</f>
        <v>1396</v>
      </c>
      <c r="C4479">
        <f t="shared" si="69"/>
        <v>2</v>
      </c>
      <c r="D4479" t="str">
        <f>VLOOKUP($A4479,UserCarData!$A:$R,18,0)</f>
        <v>N</v>
      </c>
    </row>
    <row r="4480" spans="1:4" x14ac:dyDescent="0.25">
      <c r="A4480">
        <v>5763</v>
      </c>
      <c r="B4480">
        <f>VLOOKUP($A4480,UserCarData!$A:$R,14,0)</f>
        <v>1396</v>
      </c>
      <c r="C4480">
        <f t="shared" si="69"/>
        <v>2</v>
      </c>
      <c r="D4480" t="str">
        <f>VLOOKUP($A4480,UserCarData!$A:$R,18,0)</f>
        <v>N</v>
      </c>
    </row>
    <row r="4481" spans="1:4" x14ac:dyDescent="0.25">
      <c r="A4481">
        <v>5774</v>
      </c>
      <c r="B4481">
        <f>VLOOKUP($A4481,UserCarData!$A:$R,14,0)</f>
        <v>1396</v>
      </c>
      <c r="C4481">
        <f t="shared" si="69"/>
        <v>2</v>
      </c>
      <c r="D4481" t="str">
        <f>VLOOKUP($A4481,UserCarData!$A:$R,18,0)</f>
        <v>N</v>
      </c>
    </row>
    <row r="4482" spans="1:4" x14ac:dyDescent="0.25">
      <c r="A4482">
        <v>5849</v>
      </c>
      <c r="B4482">
        <f>VLOOKUP($A4482,UserCarData!$A:$R,14,0)</f>
        <v>1396</v>
      </c>
      <c r="C4482">
        <f t="shared" ref="C4482:C4545" si="70">IF(AND(B4482&gt;=500,B4482&lt;1000),1,IF(AND(B4482&gt;=1000,B4482&lt;1500),2,IF(AND(B4482&gt;=1500,B4482&lt;2000),3,IF(AND(B4482&gt;=2000,B4482&lt;2500),4,IF(AND(B4482&gt;=2500,B4482&lt;3000),5,IF(AND(B4482&gt;=3000,B4482&lt;3500),6,IF(AND(B4482&gt;=3500,B4482&lt;4000),7,8)))))))</f>
        <v>2</v>
      </c>
      <c r="D4482" t="str">
        <f>VLOOKUP($A4482,UserCarData!$A:$R,18,0)</f>
        <v>N</v>
      </c>
    </row>
    <row r="4483" spans="1:4" x14ac:dyDescent="0.25">
      <c r="A4483">
        <v>5854</v>
      </c>
      <c r="B4483">
        <f>VLOOKUP($A4483,UserCarData!$A:$R,14,0)</f>
        <v>1396</v>
      </c>
      <c r="C4483">
        <f t="shared" si="70"/>
        <v>2</v>
      </c>
      <c r="D4483" t="str">
        <f>VLOOKUP($A4483,UserCarData!$A:$R,18,0)</f>
        <v>N</v>
      </c>
    </row>
    <row r="4484" spans="1:4" x14ac:dyDescent="0.25">
      <c r="A4484">
        <v>5862</v>
      </c>
      <c r="B4484">
        <f>VLOOKUP($A4484,UserCarData!$A:$R,14,0)</f>
        <v>1396</v>
      </c>
      <c r="C4484">
        <f t="shared" si="70"/>
        <v>2</v>
      </c>
      <c r="D4484" t="str">
        <f>VLOOKUP($A4484,UserCarData!$A:$R,18,0)</f>
        <v>N</v>
      </c>
    </row>
    <row r="4485" spans="1:4" x14ac:dyDescent="0.25">
      <c r="A4485">
        <v>5863</v>
      </c>
      <c r="B4485">
        <f>VLOOKUP($A4485,UserCarData!$A:$R,14,0)</f>
        <v>1396</v>
      </c>
      <c r="C4485">
        <f t="shared" si="70"/>
        <v>2</v>
      </c>
      <c r="D4485" t="str">
        <f>VLOOKUP($A4485,UserCarData!$A:$R,18,0)</f>
        <v>N</v>
      </c>
    </row>
    <row r="4486" spans="1:4" x14ac:dyDescent="0.25">
      <c r="A4486">
        <v>5871</v>
      </c>
      <c r="B4486">
        <f>VLOOKUP($A4486,UserCarData!$A:$R,14,0)</f>
        <v>1396</v>
      </c>
      <c r="C4486">
        <f t="shared" si="70"/>
        <v>2</v>
      </c>
      <c r="D4486" t="str">
        <f>VLOOKUP($A4486,UserCarData!$A:$R,18,0)</f>
        <v>N</v>
      </c>
    </row>
    <row r="4487" spans="1:4" x14ac:dyDescent="0.25">
      <c r="A4487">
        <v>5888</v>
      </c>
      <c r="B4487">
        <f>VLOOKUP($A4487,UserCarData!$A:$R,14,0)</f>
        <v>1396</v>
      </c>
      <c r="C4487">
        <f t="shared" si="70"/>
        <v>2</v>
      </c>
      <c r="D4487" t="str">
        <f>VLOOKUP($A4487,UserCarData!$A:$R,18,0)</f>
        <v>N</v>
      </c>
    </row>
    <row r="4488" spans="1:4" x14ac:dyDescent="0.25">
      <c r="A4488">
        <v>5910</v>
      </c>
      <c r="B4488">
        <f>VLOOKUP($A4488,UserCarData!$A:$R,14,0)</f>
        <v>1396</v>
      </c>
      <c r="C4488">
        <f t="shared" si="70"/>
        <v>2</v>
      </c>
      <c r="D4488" t="str">
        <f>VLOOKUP($A4488,UserCarData!$A:$R,18,0)</f>
        <v>N</v>
      </c>
    </row>
    <row r="4489" spans="1:4" x14ac:dyDescent="0.25">
      <c r="A4489">
        <v>5913</v>
      </c>
      <c r="B4489">
        <f>VLOOKUP($A4489,UserCarData!$A:$R,14,0)</f>
        <v>1396</v>
      </c>
      <c r="C4489">
        <f t="shared" si="70"/>
        <v>2</v>
      </c>
      <c r="D4489" t="str">
        <f>VLOOKUP($A4489,UserCarData!$A:$R,18,0)</f>
        <v>N</v>
      </c>
    </row>
    <row r="4490" spans="1:4" x14ac:dyDescent="0.25">
      <c r="A4490">
        <v>5942</v>
      </c>
      <c r="B4490">
        <f>VLOOKUP($A4490,UserCarData!$A:$R,14,0)</f>
        <v>1396</v>
      </c>
      <c r="C4490">
        <f t="shared" si="70"/>
        <v>2</v>
      </c>
      <c r="D4490" t="str">
        <f>VLOOKUP($A4490,UserCarData!$A:$R,18,0)</f>
        <v>N</v>
      </c>
    </row>
    <row r="4491" spans="1:4" x14ac:dyDescent="0.25">
      <c r="A4491">
        <v>5959</v>
      </c>
      <c r="B4491">
        <f>VLOOKUP($A4491,UserCarData!$A:$R,14,0)</f>
        <v>1396</v>
      </c>
      <c r="C4491">
        <f t="shared" si="70"/>
        <v>2</v>
      </c>
      <c r="D4491" t="str">
        <f>VLOOKUP($A4491,UserCarData!$A:$R,18,0)</f>
        <v>N</v>
      </c>
    </row>
    <row r="4492" spans="1:4" x14ac:dyDescent="0.25">
      <c r="A4492">
        <v>6000</v>
      </c>
      <c r="B4492">
        <f>VLOOKUP($A4492,UserCarData!$A:$R,14,0)</f>
        <v>1396</v>
      </c>
      <c r="C4492">
        <f t="shared" si="70"/>
        <v>2</v>
      </c>
      <c r="D4492" t="str">
        <f>VLOOKUP($A4492,UserCarData!$A:$R,18,0)</f>
        <v>N</v>
      </c>
    </row>
    <row r="4493" spans="1:4" x14ac:dyDescent="0.25">
      <c r="A4493">
        <v>6030</v>
      </c>
      <c r="B4493">
        <f>VLOOKUP($A4493,UserCarData!$A:$R,14,0)</f>
        <v>1396</v>
      </c>
      <c r="C4493">
        <f t="shared" si="70"/>
        <v>2</v>
      </c>
      <c r="D4493" t="str">
        <f>VLOOKUP($A4493,UserCarData!$A:$R,18,0)</f>
        <v>N</v>
      </c>
    </row>
    <row r="4494" spans="1:4" x14ac:dyDescent="0.25">
      <c r="A4494">
        <v>6031</v>
      </c>
      <c r="B4494">
        <f>VLOOKUP($A4494,UserCarData!$A:$R,14,0)</f>
        <v>1396</v>
      </c>
      <c r="C4494">
        <f t="shared" si="70"/>
        <v>2</v>
      </c>
      <c r="D4494" t="str">
        <f>VLOOKUP($A4494,UserCarData!$A:$R,18,0)</f>
        <v>N</v>
      </c>
    </row>
    <row r="4495" spans="1:4" x14ac:dyDescent="0.25">
      <c r="A4495">
        <v>6061</v>
      </c>
      <c r="B4495">
        <f>VLOOKUP($A4495,UserCarData!$A:$R,14,0)</f>
        <v>1396</v>
      </c>
      <c r="C4495">
        <f t="shared" si="70"/>
        <v>2</v>
      </c>
      <c r="D4495" t="str">
        <f>VLOOKUP($A4495,UserCarData!$A:$R,18,0)</f>
        <v>N</v>
      </c>
    </row>
    <row r="4496" spans="1:4" x14ac:dyDescent="0.25">
      <c r="A4496">
        <v>6063</v>
      </c>
      <c r="B4496">
        <f>VLOOKUP($A4496,UserCarData!$A:$R,14,0)</f>
        <v>1396</v>
      </c>
      <c r="C4496">
        <f t="shared" si="70"/>
        <v>2</v>
      </c>
      <c r="D4496" t="str">
        <f>VLOOKUP($A4496,UserCarData!$A:$R,18,0)</f>
        <v>N</v>
      </c>
    </row>
    <row r="4497" spans="1:4" x14ac:dyDescent="0.25">
      <c r="A4497">
        <v>6094</v>
      </c>
      <c r="B4497">
        <f>VLOOKUP($A4497,UserCarData!$A:$R,14,0)</f>
        <v>1396</v>
      </c>
      <c r="C4497">
        <f t="shared" si="70"/>
        <v>2</v>
      </c>
      <c r="D4497" t="str">
        <f>VLOOKUP($A4497,UserCarData!$A:$R,18,0)</f>
        <v>N</v>
      </c>
    </row>
    <row r="4498" spans="1:4" x14ac:dyDescent="0.25">
      <c r="A4498">
        <v>6112</v>
      </c>
      <c r="B4498">
        <f>VLOOKUP($A4498,UserCarData!$A:$R,14,0)</f>
        <v>1396</v>
      </c>
      <c r="C4498">
        <f t="shared" si="70"/>
        <v>2</v>
      </c>
      <c r="D4498" t="str">
        <f>VLOOKUP($A4498,UserCarData!$A:$R,18,0)</f>
        <v>N</v>
      </c>
    </row>
    <row r="4499" spans="1:4" x14ac:dyDescent="0.25">
      <c r="A4499">
        <v>6113</v>
      </c>
      <c r="B4499">
        <f>VLOOKUP($A4499,UserCarData!$A:$R,14,0)</f>
        <v>1396</v>
      </c>
      <c r="C4499">
        <f t="shared" si="70"/>
        <v>2</v>
      </c>
      <c r="D4499" t="str">
        <f>VLOOKUP($A4499,UserCarData!$A:$R,18,0)</f>
        <v>N</v>
      </c>
    </row>
    <row r="4500" spans="1:4" x14ac:dyDescent="0.25">
      <c r="A4500">
        <v>6121</v>
      </c>
      <c r="B4500">
        <f>VLOOKUP($A4500,UserCarData!$A:$R,14,0)</f>
        <v>1396</v>
      </c>
      <c r="C4500">
        <f t="shared" si="70"/>
        <v>2</v>
      </c>
      <c r="D4500" t="str">
        <f>VLOOKUP($A4500,UserCarData!$A:$R,18,0)</f>
        <v>N</v>
      </c>
    </row>
    <row r="4501" spans="1:4" x14ac:dyDescent="0.25">
      <c r="A4501">
        <v>6131</v>
      </c>
      <c r="B4501">
        <f>VLOOKUP($A4501,UserCarData!$A:$R,14,0)</f>
        <v>1396</v>
      </c>
      <c r="C4501">
        <f t="shared" si="70"/>
        <v>2</v>
      </c>
      <c r="D4501" t="str">
        <f>VLOOKUP($A4501,UserCarData!$A:$R,18,0)</f>
        <v>N</v>
      </c>
    </row>
    <row r="4502" spans="1:4" x14ac:dyDescent="0.25">
      <c r="A4502">
        <v>6139</v>
      </c>
      <c r="B4502">
        <f>VLOOKUP($A4502,UserCarData!$A:$R,14,0)</f>
        <v>1396</v>
      </c>
      <c r="C4502">
        <f t="shared" si="70"/>
        <v>2</v>
      </c>
      <c r="D4502" t="str">
        <f>VLOOKUP($A4502,UserCarData!$A:$R,18,0)</f>
        <v>N</v>
      </c>
    </row>
    <row r="4503" spans="1:4" x14ac:dyDescent="0.25">
      <c r="A4503">
        <v>6236</v>
      </c>
      <c r="B4503">
        <f>VLOOKUP($A4503,UserCarData!$A:$R,14,0)</f>
        <v>1396</v>
      </c>
      <c r="C4503">
        <f t="shared" si="70"/>
        <v>2</v>
      </c>
      <c r="D4503" t="str">
        <f>VLOOKUP($A4503,UserCarData!$A:$R,18,0)</f>
        <v>N</v>
      </c>
    </row>
    <row r="4504" spans="1:4" x14ac:dyDescent="0.25">
      <c r="A4504">
        <v>6250</v>
      </c>
      <c r="B4504">
        <f>VLOOKUP($A4504,UserCarData!$A:$R,14,0)</f>
        <v>1396</v>
      </c>
      <c r="C4504">
        <f t="shared" si="70"/>
        <v>2</v>
      </c>
      <c r="D4504" t="str">
        <f>VLOOKUP($A4504,UserCarData!$A:$R,18,0)</f>
        <v>N</v>
      </c>
    </row>
    <row r="4505" spans="1:4" x14ac:dyDescent="0.25">
      <c r="A4505">
        <v>6288</v>
      </c>
      <c r="B4505">
        <f>VLOOKUP($A4505,UserCarData!$A:$R,14,0)</f>
        <v>1396</v>
      </c>
      <c r="C4505">
        <f t="shared" si="70"/>
        <v>2</v>
      </c>
      <c r="D4505" t="str">
        <f>VLOOKUP($A4505,UserCarData!$A:$R,18,0)</f>
        <v>N</v>
      </c>
    </row>
    <row r="4506" spans="1:4" x14ac:dyDescent="0.25">
      <c r="A4506">
        <v>6299</v>
      </c>
      <c r="B4506">
        <f>VLOOKUP($A4506,UserCarData!$A:$R,14,0)</f>
        <v>1396</v>
      </c>
      <c r="C4506">
        <f t="shared" si="70"/>
        <v>2</v>
      </c>
      <c r="D4506" t="str">
        <f>VLOOKUP($A4506,UserCarData!$A:$R,18,0)</f>
        <v>N</v>
      </c>
    </row>
    <row r="4507" spans="1:4" x14ac:dyDescent="0.25">
      <c r="A4507">
        <v>6374</v>
      </c>
      <c r="B4507">
        <f>VLOOKUP($A4507,UserCarData!$A:$R,14,0)</f>
        <v>1396</v>
      </c>
      <c r="C4507">
        <f t="shared" si="70"/>
        <v>2</v>
      </c>
      <c r="D4507" t="str">
        <f>VLOOKUP($A4507,UserCarData!$A:$R,18,0)</f>
        <v>N</v>
      </c>
    </row>
    <row r="4508" spans="1:4" x14ac:dyDescent="0.25">
      <c r="A4508">
        <v>6382</v>
      </c>
      <c r="B4508">
        <f>VLOOKUP($A4508,UserCarData!$A:$R,14,0)</f>
        <v>1396</v>
      </c>
      <c r="C4508">
        <f t="shared" si="70"/>
        <v>2</v>
      </c>
      <c r="D4508" t="str">
        <f>VLOOKUP($A4508,UserCarData!$A:$R,18,0)</f>
        <v>N</v>
      </c>
    </row>
    <row r="4509" spans="1:4" x14ac:dyDescent="0.25">
      <c r="A4509">
        <v>6400</v>
      </c>
      <c r="B4509">
        <f>VLOOKUP($A4509,UserCarData!$A:$R,14,0)</f>
        <v>1396</v>
      </c>
      <c r="C4509">
        <f t="shared" si="70"/>
        <v>2</v>
      </c>
      <c r="D4509" t="str">
        <f>VLOOKUP($A4509,UserCarData!$A:$R,18,0)</f>
        <v>N</v>
      </c>
    </row>
    <row r="4510" spans="1:4" x14ac:dyDescent="0.25">
      <c r="A4510">
        <v>6452</v>
      </c>
      <c r="B4510">
        <f>VLOOKUP($A4510,UserCarData!$A:$R,14,0)</f>
        <v>1396</v>
      </c>
      <c r="C4510">
        <f t="shared" si="70"/>
        <v>2</v>
      </c>
      <c r="D4510" t="str">
        <f>VLOOKUP($A4510,UserCarData!$A:$R,18,0)</f>
        <v>N</v>
      </c>
    </row>
    <row r="4511" spans="1:4" x14ac:dyDescent="0.25">
      <c r="A4511">
        <v>6465</v>
      </c>
      <c r="B4511">
        <f>VLOOKUP($A4511,UserCarData!$A:$R,14,0)</f>
        <v>1396</v>
      </c>
      <c r="C4511">
        <f t="shared" si="70"/>
        <v>2</v>
      </c>
      <c r="D4511" t="str">
        <f>VLOOKUP($A4511,UserCarData!$A:$R,18,0)</f>
        <v>N</v>
      </c>
    </row>
    <row r="4512" spans="1:4" x14ac:dyDescent="0.25">
      <c r="A4512">
        <v>6496</v>
      </c>
      <c r="B4512">
        <f>VLOOKUP($A4512,UserCarData!$A:$R,14,0)</f>
        <v>1396</v>
      </c>
      <c r="C4512">
        <f t="shared" si="70"/>
        <v>2</v>
      </c>
      <c r="D4512" t="str">
        <f>VLOOKUP($A4512,UserCarData!$A:$R,18,0)</f>
        <v>N</v>
      </c>
    </row>
    <row r="4513" spans="1:4" x14ac:dyDescent="0.25">
      <c r="A4513">
        <v>6518</v>
      </c>
      <c r="B4513">
        <f>VLOOKUP($A4513,UserCarData!$A:$R,14,0)</f>
        <v>1396</v>
      </c>
      <c r="C4513">
        <f t="shared" si="70"/>
        <v>2</v>
      </c>
      <c r="D4513" t="str">
        <f>VLOOKUP($A4513,UserCarData!$A:$R,18,0)</f>
        <v>N</v>
      </c>
    </row>
    <row r="4514" spans="1:4" x14ac:dyDescent="0.25">
      <c r="A4514">
        <v>6528</v>
      </c>
      <c r="B4514">
        <f>VLOOKUP($A4514,UserCarData!$A:$R,14,0)</f>
        <v>1396</v>
      </c>
      <c r="C4514">
        <f t="shared" si="70"/>
        <v>2</v>
      </c>
      <c r="D4514" t="str">
        <f>VLOOKUP($A4514,UserCarData!$A:$R,18,0)</f>
        <v>N</v>
      </c>
    </row>
    <row r="4515" spans="1:4" x14ac:dyDescent="0.25">
      <c r="A4515">
        <v>6546</v>
      </c>
      <c r="B4515">
        <f>VLOOKUP($A4515,UserCarData!$A:$R,14,0)</f>
        <v>1396</v>
      </c>
      <c r="C4515">
        <f t="shared" si="70"/>
        <v>2</v>
      </c>
      <c r="D4515" t="str">
        <f>VLOOKUP($A4515,UserCarData!$A:$R,18,0)</f>
        <v>N</v>
      </c>
    </row>
    <row r="4516" spans="1:4" x14ac:dyDescent="0.25">
      <c r="A4516">
        <v>6595</v>
      </c>
      <c r="B4516">
        <f>VLOOKUP($A4516,UserCarData!$A:$R,14,0)</f>
        <v>1396</v>
      </c>
      <c r="C4516">
        <f t="shared" si="70"/>
        <v>2</v>
      </c>
      <c r="D4516" t="str">
        <f>VLOOKUP($A4516,UserCarData!$A:$R,18,0)</f>
        <v>N</v>
      </c>
    </row>
    <row r="4517" spans="1:4" x14ac:dyDescent="0.25">
      <c r="A4517">
        <v>6609</v>
      </c>
      <c r="B4517">
        <f>VLOOKUP($A4517,UserCarData!$A:$R,14,0)</f>
        <v>1396</v>
      </c>
      <c r="C4517">
        <f t="shared" si="70"/>
        <v>2</v>
      </c>
      <c r="D4517" t="str">
        <f>VLOOKUP($A4517,UserCarData!$A:$R,18,0)</f>
        <v>N</v>
      </c>
    </row>
    <row r="4518" spans="1:4" x14ac:dyDescent="0.25">
      <c r="A4518">
        <v>6615</v>
      </c>
      <c r="B4518">
        <f>VLOOKUP($A4518,UserCarData!$A:$R,14,0)</f>
        <v>1396</v>
      </c>
      <c r="C4518">
        <f t="shared" si="70"/>
        <v>2</v>
      </c>
      <c r="D4518" t="str">
        <f>VLOOKUP($A4518,UserCarData!$A:$R,18,0)</f>
        <v>N</v>
      </c>
    </row>
    <row r="4519" spans="1:4" x14ac:dyDescent="0.25">
      <c r="A4519">
        <v>6641</v>
      </c>
      <c r="B4519">
        <f>VLOOKUP($A4519,UserCarData!$A:$R,14,0)</f>
        <v>1396</v>
      </c>
      <c r="C4519">
        <f t="shared" si="70"/>
        <v>2</v>
      </c>
      <c r="D4519" t="str">
        <f>VLOOKUP($A4519,UserCarData!$A:$R,18,0)</f>
        <v>N</v>
      </c>
    </row>
    <row r="4520" spans="1:4" x14ac:dyDescent="0.25">
      <c r="A4520">
        <v>6681</v>
      </c>
      <c r="B4520">
        <f>VLOOKUP($A4520,UserCarData!$A:$R,14,0)</f>
        <v>1396</v>
      </c>
      <c r="C4520">
        <f t="shared" si="70"/>
        <v>2</v>
      </c>
      <c r="D4520" t="str">
        <f>VLOOKUP($A4520,UserCarData!$A:$R,18,0)</f>
        <v>N</v>
      </c>
    </row>
    <row r="4521" spans="1:4" x14ac:dyDescent="0.25">
      <c r="A4521">
        <v>6683</v>
      </c>
      <c r="B4521">
        <f>VLOOKUP($A4521,UserCarData!$A:$R,14,0)</f>
        <v>1396</v>
      </c>
      <c r="C4521">
        <f t="shared" si="70"/>
        <v>2</v>
      </c>
      <c r="D4521" t="str">
        <f>VLOOKUP($A4521,UserCarData!$A:$R,18,0)</f>
        <v>N</v>
      </c>
    </row>
    <row r="4522" spans="1:4" x14ac:dyDescent="0.25">
      <c r="A4522">
        <v>6685</v>
      </c>
      <c r="B4522">
        <f>VLOOKUP($A4522,UserCarData!$A:$R,14,0)</f>
        <v>1396</v>
      </c>
      <c r="C4522">
        <f t="shared" si="70"/>
        <v>2</v>
      </c>
      <c r="D4522" t="str">
        <f>VLOOKUP($A4522,UserCarData!$A:$R,18,0)</f>
        <v>N</v>
      </c>
    </row>
    <row r="4523" spans="1:4" x14ac:dyDescent="0.25">
      <c r="A4523">
        <v>6729</v>
      </c>
      <c r="B4523">
        <f>VLOOKUP($A4523,UserCarData!$A:$R,14,0)</f>
        <v>1396</v>
      </c>
      <c r="C4523">
        <f t="shared" si="70"/>
        <v>2</v>
      </c>
      <c r="D4523" t="str">
        <f>VLOOKUP($A4523,UserCarData!$A:$R,18,0)</f>
        <v>N</v>
      </c>
    </row>
    <row r="4524" spans="1:4" x14ac:dyDescent="0.25">
      <c r="A4524">
        <v>6732</v>
      </c>
      <c r="B4524">
        <f>VLOOKUP($A4524,UserCarData!$A:$R,14,0)</f>
        <v>1396</v>
      </c>
      <c r="C4524">
        <f t="shared" si="70"/>
        <v>2</v>
      </c>
      <c r="D4524" t="str">
        <f>VLOOKUP($A4524,UserCarData!$A:$R,18,0)</f>
        <v>N</v>
      </c>
    </row>
    <row r="4525" spans="1:4" x14ac:dyDescent="0.25">
      <c r="A4525">
        <v>6734</v>
      </c>
      <c r="B4525">
        <f>VLOOKUP($A4525,UserCarData!$A:$R,14,0)</f>
        <v>1396</v>
      </c>
      <c r="C4525">
        <f t="shared" si="70"/>
        <v>2</v>
      </c>
      <c r="D4525" t="str">
        <f>VLOOKUP($A4525,UserCarData!$A:$R,18,0)</f>
        <v>N</v>
      </c>
    </row>
    <row r="4526" spans="1:4" x14ac:dyDescent="0.25">
      <c r="A4526">
        <v>6785</v>
      </c>
      <c r="B4526">
        <f>VLOOKUP($A4526,UserCarData!$A:$R,14,0)</f>
        <v>1396</v>
      </c>
      <c r="C4526">
        <f t="shared" si="70"/>
        <v>2</v>
      </c>
      <c r="D4526" t="str">
        <f>VLOOKUP($A4526,UserCarData!$A:$R,18,0)</f>
        <v>N</v>
      </c>
    </row>
    <row r="4527" spans="1:4" x14ac:dyDescent="0.25">
      <c r="A4527">
        <v>6795</v>
      </c>
      <c r="B4527">
        <f>VLOOKUP($A4527,UserCarData!$A:$R,14,0)</f>
        <v>1396</v>
      </c>
      <c r="C4527">
        <f t="shared" si="70"/>
        <v>2</v>
      </c>
      <c r="D4527" t="str">
        <f>VLOOKUP($A4527,UserCarData!$A:$R,18,0)</f>
        <v>N</v>
      </c>
    </row>
    <row r="4528" spans="1:4" x14ac:dyDescent="0.25">
      <c r="A4528">
        <v>6799</v>
      </c>
      <c r="B4528">
        <f>VLOOKUP($A4528,UserCarData!$A:$R,14,0)</f>
        <v>1396</v>
      </c>
      <c r="C4528">
        <f t="shared" si="70"/>
        <v>2</v>
      </c>
      <c r="D4528" t="str">
        <f>VLOOKUP($A4528,UserCarData!$A:$R,18,0)</f>
        <v>N</v>
      </c>
    </row>
    <row r="4529" spans="1:4" x14ac:dyDescent="0.25">
      <c r="A4529">
        <v>6802</v>
      </c>
      <c r="B4529">
        <f>VLOOKUP($A4529,UserCarData!$A:$R,14,0)</f>
        <v>1396</v>
      </c>
      <c r="C4529">
        <f t="shared" si="70"/>
        <v>2</v>
      </c>
      <c r="D4529" t="str">
        <f>VLOOKUP($A4529,UserCarData!$A:$R,18,0)</f>
        <v>N</v>
      </c>
    </row>
    <row r="4530" spans="1:4" x14ac:dyDescent="0.25">
      <c r="A4530">
        <v>6813</v>
      </c>
      <c r="B4530">
        <f>VLOOKUP($A4530,UserCarData!$A:$R,14,0)</f>
        <v>1396</v>
      </c>
      <c r="C4530">
        <f t="shared" si="70"/>
        <v>2</v>
      </c>
      <c r="D4530" t="str">
        <f>VLOOKUP($A4530,UserCarData!$A:$R,18,0)</f>
        <v>N</v>
      </c>
    </row>
    <row r="4531" spans="1:4" x14ac:dyDescent="0.25">
      <c r="A4531">
        <v>6814</v>
      </c>
      <c r="B4531">
        <f>VLOOKUP($A4531,UserCarData!$A:$R,14,0)</f>
        <v>1396</v>
      </c>
      <c r="C4531">
        <f t="shared" si="70"/>
        <v>2</v>
      </c>
      <c r="D4531" t="str">
        <f>VLOOKUP($A4531,UserCarData!$A:$R,18,0)</f>
        <v>N</v>
      </c>
    </row>
    <row r="4532" spans="1:4" x14ac:dyDescent="0.25">
      <c r="A4532">
        <v>6826</v>
      </c>
      <c r="B4532">
        <f>VLOOKUP($A4532,UserCarData!$A:$R,14,0)</f>
        <v>1396</v>
      </c>
      <c r="C4532">
        <f t="shared" si="70"/>
        <v>2</v>
      </c>
      <c r="D4532" t="str">
        <f>VLOOKUP($A4532,UserCarData!$A:$R,18,0)</f>
        <v>N</v>
      </c>
    </row>
    <row r="4533" spans="1:4" x14ac:dyDescent="0.25">
      <c r="A4533">
        <v>6930</v>
      </c>
      <c r="B4533">
        <f>VLOOKUP($A4533,UserCarData!$A:$R,14,0)</f>
        <v>1396</v>
      </c>
      <c r="C4533">
        <f t="shared" si="70"/>
        <v>2</v>
      </c>
      <c r="D4533" t="str">
        <f>VLOOKUP($A4533,UserCarData!$A:$R,18,0)</f>
        <v>N</v>
      </c>
    </row>
    <row r="4534" spans="1:4" x14ac:dyDescent="0.25">
      <c r="A4534">
        <v>6933</v>
      </c>
      <c r="B4534">
        <f>VLOOKUP($A4534,UserCarData!$A:$R,14,0)</f>
        <v>1396</v>
      </c>
      <c r="C4534">
        <f t="shared" si="70"/>
        <v>2</v>
      </c>
      <c r="D4534" t="str">
        <f>VLOOKUP($A4534,UserCarData!$A:$R,18,0)</f>
        <v>N</v>
      </c>
    </row>
    <row r="4535" spans="1:4" x14ac:dyDescent="0.25">
      <c r="A4535">
        <v>6953</v>
      </c>
      <c r="B4535">
        <f>VLOOKUP($A4535,UserCarData!$A:$R,14,0)</f>
        <v>1396</v>
      </c>
      <c r="C4535">
        <f t="shared" si="70"/>
        <v>2</v>
      </c>
      <c r="D4535" t="str">
        <f>VLOOKUP($A4535,UserCarData!$A:$R,18,0)</f>
        <v>N</v>
      </c>
    </row>
    <row r="4536" spans="1:4" x14ac:dyDescent="0.25">
      <c r="A4536">
        <v>6988</v>
      </c>
      <c r="B4536">
        <f>VLOOKUP($A4536,UserCarData!$A:$R,14,0)</f>
        <v>1396</v>
      </c>
      <c r="C4536">
        <f t="shared" si="70"/>
        <v>2</v>
      </c>
      <c r="D4536" t="str">
        <f>VLOOKUP($A4536,UserCarData!$A:$R,18,0)</f>
        <v>N</v>
      </c>
    </row>
    <row r="4537" spans="1:4" x14ac:dyDescent="0.25">
      <c r="A4537">
        <v>7075</v>
      </c>
      <c r="B4537">
        <f>VLOOKUP($A4537,UserCarData!$A:$R,14,0)</f>
        <v>1396</v>
      </c>
      <c r="C4537">
        <f t="shared" si="70"/>
        <v>2</v>
      </c>
      <c r="D4537" t="str">
        <f>VLOOKUP($A4537,UserCarData!$A:$R,18,0)</f>
        <v>N</v>
      </c>
    </row>
    <row r="4538" spans="1:4" x14ac:dyDescent="0.25">
      <c r="A4538">
        <v>7095</v>
      </c>
      <c r="B4538">
        <f>VLOOKUP($A4538,UserCarData!$A:$R,14,0)</f>
        <v>1396</v>
      </c>
      <c r="C4538">
        <f t="shared" si="70"/>
        <v>2</v>
      </c>
      <c r="D4538" t="str">
        <f>VLOOKUP($A4538,UserCarData!$A:$R,18,0)</f>
        <v>N</v>
      </c>
    </row>
    <row r="4539" spans="1:4" x14ac:dyDescent="0.25">
      <c r="A4539">
        <v>7165</v>
      </c>
      <c r="B4539">
        <f>VLOOKUP($A4539,UserCarData!$A:$R,14,0)</f>
        <v>1396</v>
      </c>
      <c r="C4539">
        <f t="shared" si="70"/>
        <v>2</v>
      </c>
      <c r="D4539" t="str">
        <f>VLOOKUP($A4539,UserCarData!$A:$R,18,0)</f>
        <v>N</v>
      </c>
    </row>
    <row r="4540" spans="1:4" x14ac:dyDescent="0.25">
      <c r="A4540">
        <v>7166</v>
      </c>
      <c r="B4540">
        <f>VLOOKUP($A4540,UserCarData!$A:$R,14,0)</f>
        <v>1396</v>
      </c>
      <c r="C4540">
        <f t="shared" si="70"/>
        <v>2</v>
      </c>
      <c r="D4540" t="str">
        <f>VLOOKUP($A4540,UserCarData!$A:$R,18,0)</f>
        <v>N</v>
      </c>
    </row>
    <row r="4541" spans="1:4" x14ac:dyDescent="0.25">
      <c r="A4541">
        <v>7173</v>
      </c>
      <c r="B4541">
        <f>VLOOKUP($A4541,UserCarData!$A:$R,14,0)</f>
        <v>1396</v>
      </c>
      <c r="C4541">
        <f t="shared" si="70"/>
        <v>2</v>
      </c>
      <c r="D4541" t="str">
        <f>VLOOKUP($A4541,UserCarData!$A:$R,18,0)</f>
        <v>N</v>
      </c>
    </row>
    <row r="4542" spans="1:4" x14ac:dyDescent="0.25">
      <c r="A4542">
        <v>7182</v>
      </c>
      <c r="B4542">
        <f>VLOOKUP($A4542,UserCarData!$A:$R,14,0)</f>
        <v>1396</v>
      </c>
      <c r="C4542">
        <f t="shared" si="70"/>
        <v>2</v>
      </c>
      <c r="D4542" t="str">
        <f>VLOOKUP($A4542,UserCarData!$A:$R,18,0)</f>
        <v>N</v>
      </c>
    </row>
    <row r="4543" spans="1:4" x14ac:dyDescent="0.25">
      <c r="A4543">
        <v>7192</v>
      </c>
      <c r="B4543">
        <f>VLOOKUP($A4543,UserCarData!$A:$R,14,0)</f>
        <v>1396</v>
      </c>
      <c r="C4543">
        <f t="shared" si="70"/>
        <v>2</v>
      </c>
      <c r="D4543" t="str">
        <f>VLOOKUP($A4543,UserCarData!$A:$R,18,0)</f>
        <v>N</v>
      </c>
    </row>
    <row r="4544" spans="1:4" x14ac:dyDescent="0.25">
      <c r="A4544">
        <v>7199</v>
      </c>
      <c r="B4544">
        <f>VLOOKUP($A4544,UserCarData!$A:$R,14,0)</f>
        <v>1396</v>
      </c>
      <c r="C4544">
        <f t="shared" si="70"/>
        <v>2</v>
      </c>
      <c r="D4544" t="str">
        <f>VLOOKUP($A4544,UserCarData!$A:$R,18,0)</f>
        <v>N</v>
      </c>
    </row>
    <row r="4545" spans="1:4" x14ac:dyDescent="0.25">
      <c r="A4545">
        <v>7216</v>
      </c>
      <c r="B4545">
        <f>VLOOKUP($A4545,UserCarData!$A:$R,14,0)</f>
        <v>1396</v>
      </c>
      <c r="C4545">
        <f t="shared" si="70"/>
        <v>2</v>
      </c>
      <c r="D4545" t="str">
        <f>VLOOKUP($A4545,UserCarData!$A:$R,18,0)</f>
        <v>N</v>
      </c>
    </row>
    <row r="4546" spans="1:4" x14ac:dyDescent="0.25">
      <c r="A4546">
        <v>7233</v>
      </c>
      <c r="B4546">
        <f>VLOOKUP($A4546,UserCarData!$A:$R,14,0)</f>
        <v>1396</v>
      </c>
      <c r="C4546">
        <f t="shared" ref="C4546:C4609" si="71">IF(AND(B4546&gt;=500,B4546&lt;1000),1,IF(AND(B4546&gt;=1000,B4546&lt;1500),2,IF(AND(B4546&gt;=1500,B4546&lt;2000),3,IF(AND(B4546&gt;=2000,B4546&lt;2500),4,IF(AND(B4546&gt;=2500,B4546&lt;3000),5,IF(AND(B4546&gt;=3000,B4546&lt;3500),6,IF(AND(B4546&gt;=3500,B4546&lt;4000),7,8)))))))</f>
        <v>2</v>
      </c>
      <c r="D4546" t="str">
        <f>VLOOKUP($A4546,UserCarData!$A:$R,18,0)</f>
        <v>N</v>
      </c>
    </row>
    <row r="4547" spans="1:4" x14ac:dyDescent="0.25">
      <c r="A4547">
        <v>7267</v>
      </c>
      <c r="B4547">
        <f>VLOOKUP($A4547,UserCarData!$A:$R,14,0)</f>
        <v>1396</v>
      </c>
      <c r="C4547">
        <f t="shared" si="71"/>
        <v>2</v>
      </c>
      <c r="D4547" t="str">
        <f>VLOOKUP($A4547,UserCarData!$A:$R,18,0)</f>
        <v>N</v>
      </c>
    </row>
    <row r="4548" spans="1:4" x14ac:dyDescent="0.25">
      <c r="A4548">
        <v>7281</v>
      </c>
      <c r="B4548">
        <f>VLOOKUP($A4548,UserCarData!$A:$R,14,0)</f>
        <v>1396</v>
      </c>
      <c r="C4548">
        <f t="shared" si="71"/>
        <v>2</v>
      </c>
      <c r="D4548" t="str">
        <f>VLOOKUP($A4548,UserCarData!$A:$R,18,0)</f>
        <v>N</v>
      </c>
    </row>
    <row r="4549" spans="1:4" x14ac:dyDescent="0.25">
      <c r="A4549">
        <v>7284</v>
      </c>
      <c r="B4549">
        <f>VLOOKUP($A4549,UserCarData!$A:$R,14,0)</f>
        <v>1396</v>
      </c>
      <c r="C4549">
        <f t="shared" si="71"/>
        <v>2</v>
      </c>
      <c r="D4549" t="str">
        <f>VLOOKUP($A4549,UserCarData!$A:$R,18,0)</f>
        <v>N</v>
      </c>
    </row>
    <row r="4550" spans="1:4" x14ac:dyDescent="0.25">
      <c r="A4550">
        <v>7314</v>
      </c>
      <c r="B4550">
        <f>VLOOKUP($A4550,UserCarData!$A:$R,14,0)</f>
        <v>1396</v>
      </c>
      <c r="C4550">
        <f t="shared" si="71"/>
        <v>2</v>
      </c>
      <c r="D4550" t="str">
        <f>VLOOKUP($A4550,UserCarData!$A:$R,18,0)</f>
        <v>N</v>
      </c>
    </row>
    <row r="4551" spans="1:4" x14ac:dyDescent="0.25">
      <c r="A4551">
        <v>7348</v>
      </c>
      <c r="B4551">
        <f>VLOOKUP($A4551,UserCarData!$A:$R,14,0)</f>
        <v>1396</v>
      </c>
      <c r="C4551">
        <f t="shared" si="71"/>
        <v>2</v>
      </c>
      <c r="D4551" t="str">
        <f>VLOOKUP($A4551,UserCarData!$A:$R,18,0)</f>
        <v>N</v>
      </c>
    </row>
    <row r="4552" spans="1:4" x14ac:dyDescent="0.25">
      <c r="A4552">
        <v>7349</v>
      </c>
      <c r="B4552">
        <f>VLOOKUP($A4552,UserCarData!$A:$R,14,0)</f>
        <v>1396</v>
      </c>
      <c r="C4552">
        <f t="shared" si="71"/>
        <v>2</v>
      </c>
      <c r="D4552" t="str">
        <f>VLOOKUP($A4552,UserCarData!$A:$R,18,0)</f>
        <v>N</v>
      </c>
    </row>
    <row r="4553" spans="1:4" x14ac:dyDescent="0.25">
      <c r="A4553">
        <v>7386</v>
      </c>
      <c r="B4553">
        <f>VLOOKUP($A4553,UserCarData!$A:$R,14,0)</f>
        <v>1396</v>
      </c>
      <c r="C4553">
        <f t="shared" si="71"/>
        <v>2</v>
      </c>
      <c r="D4553" t="str">
        <f>VLOOKUP($A4553,UserCarData!$A:$R,18,0)</f>
        <v>N</v>
      </c>
    </row>
    <row r="4554" spans="1:4" x14ac:dyDescent="0.25">
      <c r="A4554">
        <v>7396</v>
      </c>
      <c r="B4554">
        <f>VLOOKUP($A4554,UserCarData!$A:$R,14,0)</f>
        <v>1396</v>
      </c>
      <c r="C4554">
        <f t="shared" si="71"/>
        <v>2</v>
      </c>
      <c r="D4554" t="str">
        <f>VLOOKUP($A4554,UserCarData!$A:$R,18,0)</f>
        <v>N</v>
      </c>
    </row>
    <row r="4555" spans="1:4" x14ac:dyDescent="0.25">
      <c r="A4555">
        <v>7409</v>
      </c>
      <c r="B4555">
        <f>VLOOKUP($A4555,UserCarData!$A:$R,14,0)</f>
        <v>1396</v>
      </c>
      <c r="C4555">
        <f t="shared" si="71"/>
        <v>2</v>
      </c>
      <c r="D4555" t="str">
        <f>VLOOKUP($A4555,UserCarData!$A:$R,18,0)</f>
        <v>N</v>
      </c>
    </row>
    <row r="4556" spans="1:4" x14ac:dyDescent="0.25">
      <c r="A4556">
        <v>7420</v>
      </c>
      <c r="B4556">
        <f>VLOOKUP($A4556,UserCarData!$A:$R,14,0)</f>
        <v>1396</v>
      </c>
      <c r="C4556">
        <f t="shared" si="71"/>
        <v>2</v>
      </c>
      <c r="D4556" t="str">
        <f>VLOOKUP($A4556,UserCarData!$A:$R,18,0)</f>
        <v>N</v>
      </c>
    </row>
    <row r="4557" spans="1:4" x14ac:dyDescent="0.25">
      <c r="A4557">
        <v>7421</v>
      </c>
      <c r="B4557">
        <f>VLOOKUP($A4557,UserCarData!$A:$R,14,0)</f>
        <v>1396</v>
      </c>
      <c r="C4557">
        <f t="shared" si="71"/>
        <v>2</v>
      </c>
      <c r="D4557" t="str">
        <f>VLOOKUP($A4557,UserCarData!$A:$R,18,0)</f>
        <v>N</v>
      </c>
    </row>
    <row r="4558" spans="1:4" x14ac:dyDescent="0.25">
      <c r="A4558">
        <v>7422</v>
      </c>
      <c r="B4558">
        <f>VLOOKUP($A4558,UserCarData!$A:$R,14,0)</f>
        <v>1396</v>
      </c>
      <c r="C4558">
        <f t="shared" si="71"/>
        <v>2</v>
      </c>
      <c r="D4558" t="str">
        <f>VLOOKUP($A4558,UserCarData!$A:$R,18,0)</f>
        <v>N</v>
      </c>
    </row>
    <row r="4559" spans="1:4" x14ac:dyDescent="0.25">
      <c r="A4559">
        <v>7458</v>
      </c>
      <c r="B4559">
        <f>VLOOKUP($A4559,UserCarData!$A:$R,14,0)</f>
        <v>1396</v>
      </c>
      <c r="C4559">
        <f t="shared" si="71"/>
        <v>2</v>
      </c>
      <c r="D4559" t="str">
        <f>VLOOKUP($A4559,UserCarData!$A:$R,18,0)</f>
        <v>N</v>
      </c>
    </row>
    <row r="4560" spans="1:4" x14ac:dyDescent="0.25">
      <c r="A4560">
        <v>7461</v>
      </c>
      <c r="B4560">
        <f>VLOOKUP($A4560,UserCarData!$A:$R,14,0)</f>
        <v>1396</v>
      </c>
      <c r="C4560">
        <f t="shared" si="71"/>
        <v>2</v>
      </c>
      <c r="D4560" t="str">
        <f>VLOOKUP($A4560,UserCarData!$A:$R,18,0)</f>
        <v>N</v>
      </c>
    </row>
    <row r="4561" spans="1:4" x14ac:dyDescent="0.25">
      <c r="A4561">
        <v>7462</v>
      </c>
      <c r="B4561">
        <f>VLOOKUP($A4561,UserCarData!$A:$R,14,0)</f>
        <v>1396</v>
      </c>
      <c r="C4561">
        <f t="shared" si="71"/>
        <v>2</v>
      </c>
      <c r="D4561" t="str">
        <f>VLOOKUP($A4561,UserCarData!$A:$R,18,0)</f>
        <v>N</v>
      </c>
    </row>
    <row r="4562" spans="1:4" x14ac:dyDescent="0.25">
      <c r="A4562">
        <v>7483</v>
      </c>
      <c r="B4562">
        <f>VLOOKUP($A4562,UserCarData!$A:$R,14,0)</f>
        <v>1396</v>
      </c>
      <c r="C4562">
        <f t="shared" si="71"/>
        <v>2</v>
      </c>
      <c r="D4562" t="str">
        <f>VLOOKUP($A4562,UserCarData!$A:$R,18,0)</f>
        <v>N</v>
      </c>
    </row>
    <row r="4563" spans="1:4" x14ac:dyDescent="0.25">
      <c r="A4563">
        <v>7489</v>
      </c>
      <c r="B4563">
        <f>VLOOKUP($A4563,UserCarData!$A:$R,14,0)</f>
        <v>1396</v>
      </c>
      <c r="C4563">
        <f t="shared" si="71"/>
        <v>2</v>
      </c>
      <c r="D4563" t="str">
        <f>VLOOKUP($A4563,UserCarData!$A:$R,18,0)</f>
        <v>N</v>
      </c>
    </row>
    <row r="4564" spans="1:4" x14ac:dyDescent="0.25">
      <c r="A4564">
        <v>7532</v>
      </c>
      <c r="B4564">
        <f>VLOOKUP($A4564,UserCarData!$A:$R,14,0)</f>
        <v>1396</v>
      </c>
      <c r="C4564">
        <f t="shared" si="71"/>
        <v>2</v>
      </c>
      <c r="D4564" t="str">
        <f>VLOOKUP($A4564,UserCarData!$A:$R,18,0)</f>
        <v>N</v>
      </c>
    </row>
    <row r="4565" spans="1:4" x14ac:dyDescent="0.25">
      <c r="A4565">
        <v>7559</v>
      </c>
      <c r="B4565">
        <f>VLOOKUP($A4565,UserCarData!$A:$R,14,0)</f>
        <v>1396</v>
      </c>
      <c r="C4565">
        <f t="shared" si="71"/>
        <v>2</v>
      </c>
      <c r="D4565" t="str">
        <f>VLOOKUP($A4565,UserCarData!$A:$R,18,0)</f>
        <v>N</v>
      </c>
    </row>
    <row r="4566" spans="1:4" x14ac:dyDescent="0.25">
      <c r="A4566">
        <v>7570</v>
      </c>
      <c r="B4566">
        <f>VLOOKUP($A4566,UserCarData!$A:$R,14,0)</f>
        <v>1396</v>
      </c>
      <c r="C4566">
        <f t="shared" si="71"/>
        <v>2</v>
      </c>
      <c r="D4566" t="str">
        <f>VLOOKUP($A4566,UserCarData!$A:$R,18,0)</f>
        <v>N</v>
      </c>
    </row>
    <row r="4567" spans="1:4" x14ac:dyDescent="0.25">
      <c r="A4567">
        <v>7686</v>
      </c>
      <c r="B4567">
        <f>VLOOKUP($A4567,UserCarData!$A:$R,14,0)</f>
        <v>1396</v>
      </c>
      <c r="C4567">
        <f t="shared" si="71"/>
        <v>2</v>
      </c>
      <c r="D4567" t="str">
        <f>VLOOKUP($A4567,UserCarData!$A:$R,18,0)</f>
        <v>N</v>
      </c>
    </row>
    <row r="4568" spans="1:4" x14ac:dyDescent="0.25">
      <c r="A4568">
        <v>7784</v>
      </c>
      <c r="B4568">
        <f>VLOOKUP($A4568,UserCarData!$A:$R,14,0)</f>
        <v>1396</v>
      </c>
      <c r="C4568">
        <f t="shared" si="71"/>
        <v>2</v>
      </c>
      <c r="D4568" t="str">
        <f>VLOOKUP($A4568,UserCarData!$A:$R,18,0)</f>
        <v>N</v>
      </c>
    </row>
    <row r="4569" spans="1:4" x14ac:dyDescent="0.25">
      <c r="A4569">
        <v>7885</v>
      </c>
      <c r="B4569">
        <f>VLOOKUP($A4569,UserCarData!$A:$R,14,0)</f>
        <v>1396</v>
      </c>
      <c r="C4569">
        <f t="shared" si="71"/>
        <v>2</v>
      </c>
      <c r="D4569" t="str">
        <f>VLOOKUP($A4569,UserCarData!$A:$R,18,0)</f>
        <v>N</v>
      </c>
    </row>
    <row r="4570" spans="1:4" x14ac:dyDescent="0.25">
      <c r="A4570">
        <v>7917</v>
      </c>
      <c r="B4570">
        <f>VLOOKUP($A4570,UserCarData!$A:$R,14,0)</f>
        <v>1396</v>
      </c>
      <c r="C4570">
        <f t="shared" si="71"/>
        <v>2</v>
      </c>
      <c r="D4570" t="str">
        <f>VLOOKUP($A4570,UserCarData!$A:$R,18,0)</f>
        <v>N</v>
      </c>
    </row>
    <row r="4571" spans="1:4" x14ac:dyDescent="0.25">
      <c r="A4571">
        <v>7991</v>
      </c>
      <c r="B4571">
        <f>VLOOKUP($A4571,UserCarData!$A:$R,14,0)</f>
        <v>1396</v>
      </c>
      <c r="C4571">
        <f t="shared" si="71"/>
        <v>2</v>
      </c>
      <c r="D4571" t="str">
        <f>VLOOKUP($A4571,UserCarData!$A:$R,18,0)</f>
        <v>N</v>
      </c>
    </row>
    <row r="4572" spans="1:4" x14ac:dyDescent="0.25">
      <c r="A4572">
        <v>8008</v>
      </c>
      <c r="B4572">
        <f>VLOOKUP($A4572,UserCarData!$A:$R,14,0)</f>
        <v>1396</v>
      </c>
      <c r="C4572">
        <f t="shared" si="71"/>
        <v>2</v>
      </c>
      <c r="D4572" t="str">
        <f>VLOOKUP($A4572,UserCarData!$A:$R,18,0)</f>
        <v>N</v>
      </c>
    </row>
    <row r="4573" spans="1:4" x14ac:dyDescent="0.25">
      <c r="A4573">
        <v>8012</v>
      </c>
      <c r="B4573">
        <f>VLOOKUP($A4573,UserCarData!$A:$R,14,0)</f>
        <v>1396</v>
      </c>
      <c r="C4573">
        <f t="shared" si="71"/>
        <v>2</v>
      </c>
      <c r="D4573" t="str">
        <f>VLOOKUP($A4573,UserCarData!$A:$R,18,0)</f>
        <v>N</v>
      </c>
    </row>
    <row r="4574" spans="1:4" x14ac:dyDescent="0.25">
      <c r="A4574">
        <v>8018</v>
      </c>
      <c r="B4574">
        <f>VLOOKUP($A4574,UserCarData!$A:$R,14,0)</f>
        <v>1396</v>
      </c>
      <c r="C4574">
        <f t="shared" si="71"/>
        <v>2</v>
      </c>
      <c r="D4574" t="str">
        <f>VLOOKUP($A4574,UserCarData!$A:$R,18,0)</f>
        <v>N</v>
      </c>
    </row>
    <row r="4575" spans="1:4" x14ac:dyDescent="0.25">
      <c r="A4575">
        <v>8021</v>
      </c>
      <c r="B4575">
        <f>VLOOKUP($A4575,UserCarData!$A:$R,14,0)</f>
        <v>1396</v>
      </c>
      <c r="C4575">
        <f t="shared" si="71"/>
        <v>2</v>
      </c>
      <c r="D4575" t="str">
        <f>VLOOKUP($A4575,UserCarData!$A:$R,18,0)</f>
        <v>N</v>
      </c>
    </row>
    <row r="4576" spans="1:4" x14ac:dyDescent="0.25">
      <c r="A4576">
        <v>8027</v>
      </c>
      <c r="B4576">
        <f>VLOOKUP($A4576,UserCarData!$A:$R,14,0)</f>
        <v>1396</v>
      </c>
      <c r="C4576">
        <f t="shared" si="71"/>
        <v>2</v>
      </c>
      <c r="D4576" t="str">
        <f>VLOOKUP($A4576,UserCarData!$A:$R,18,0)</f>
        <v>N</v>
      </c>
    </row>
    <row r="4577" spans="1:4" x14ac:dyDescent="0.25">
      <c r="A4577">
        <v>8093</v>
      </c>
      <c r="B4577">
        <f>VLOOKUP($A4577,UserCarData!$A:$R,14,0)</f>
        <v>1396</v>
      </c>
      <c r="C4577">
        <f t="shared" si="71"/>
        <v>2</v>
      </c>
      <c r="D4577" t="str">
        <f>VLOOKUP($A4577,UserCarData!$A:$R,18,0)</f>
        <v>N</v>
      </c>
    </row>
    <row r="4578" spans="1:4" x14ac:dyDescent="0.25">
      <c r="A4578">
        <v>8123</v>
      </c>
      <c r="B4578">
        <f>VLOOKUP($A4578,UserCarData!$A:$R,14,0)</f>
        <v>1396</v>
      </c>
      <c r="C4578">
        <f t="shared" si="71"/>
        <v>2</v>
      </c>
      <c r="D4578" t="str">
        <f>VLOOKUP($A4578,UserCarData!$A:$R,18,0)</f>
        <v>N</v>
      </c>
    </row>
    <row r="4579" spans="1:4" x14ac:dyDescent="0.25">
      <c r="A4579">
        <v>8127</v>
      </c>
      <c r="B4579">
        <f>VLOOKUP($A4579,UserCarData!$A:$R,14,0)</f>
        <v>1396</v>
      </c>
      <c r="C4579">
        <f t="shared" si="71"/>
        <v>2</v>
      </c>
      <c r="D4579" t="str">
        <f>VLOOKUP($A4579,UserCarData!$A:$R,18,0)</f>
        <v>N</v>
      </c>
    </row>
    <row r="4580" spans="1:4" x14ac:dyDescent="0.25">
      <c r="A4580">
        <v>8128</v>
      </c>
      <c r="B4580">
        <f>VLOOKUP($A4580,UserCarData!$A:$R,14,0)</f>
        <v>1396</v>
      </c>
      <c r="C4580">
        <f t="shared" si="71"/>
        <v>2</v>
      </c>
      <c r="D4580" t="str">
        <f>VLOOKUP($A4580,UserCarData!$A:$R,18,0)</f>
        <v>N</v>
      </c>
    </row>
    <row r="4581" spans="1:4" x14ac:dyDescent="0.25">
      <c r="A4581">
        <v>10</v>
      </c>
      <c r="B4581">
        <f>VLOOKUP($A4581,UserCarData!$A:$R,14,0)</f>
        <v>1399</v>
      </c>
      <c r="C4581">
        <f t="shared" si="71"/>
        <v>2</v>
      </c>
      <c r="D4581" t="str">
        <f>VLOOKUP($A4581,UserCarData!$A:$R,18,0)</f>
        <v>Y</v>
      </c>
    </row>
    <row r="4582" spans="1:4" x14ac:dyDescent="0.25">
      <c r="A4582">
        <v>174</v>
      </c>
      <c r="B4582">
        <f>VLOOKUP($A4582,UserCarData!$A:$R,14,0)</f>
        <v>1399</v>
      </c>
      <c r="C4582">
        <f t="shared" si="71"/>
        <v>2</v>
      </c>
      <c r="D4582" t="str">
        <f>VLOOKUP($A4582,UserCarData!$A:$R,18,0)</f>
        <v>Y</v>
      </c>
    </row>
    <row r="4583" spans="1:4" x14ac:dyDescent="0.25">
      <c r="A4583">
        <v>345</v>
      </c>
      <c r="B4583">
        <f>VLOOKUP($A4583,UserCarData!$A:$R,14,0)</f>
        <v>1399</v>
      </c>
      <c r="C4583">
        <f t="shared" si="71"/>
        <v>2</v>
      </c>
      <c r="D4583" t="str">
        <f>VLOOKUP($A4583,UserCarData!$A:$R,18,0)</f>
        <v>Y</v>
      </c>
    </row>
    <row r="4584" spans="1:4" x14ac:dyDescent="0.25">
      <c r="A4584">
        <v>447</v>
      </c>
      <c r="B4584">
        <f>VLOOKUP($A4584,UserCarData!$A:$R,14,0)</f>
        <v>1399</v>
      </c>
      <c r="C4584">
        <f t="shared" si="71"/>
        <v>2</v>
      </c>
      <c r="D4584" t="str">
        <f>VLOOKUP($A4584,UserCarData!$A:$R,18,0)</f>
        <v>Y</v>
      </c>
    </row>
    <row r="4585" spans="1:4" x14ac:dyDescent="0.25">
      <c r="A4585">
        <v>542</v>
      </c>
      <c r="B4585">
        <f>VLOOKUP($A4585,UserCarData!$A:$R,14,0)</f>
        <v>1399</v>
      </c>
      <c r="C4585">
        <f t="shared" si="71"/>
        <v>2</v>
      </c>
      <c r="D4585" t="str">
        <f>VLOOKUP($A4585,UserCarData!$A:$R,18,0)</f>
        <v>Y</v>
      </c>
    </row>
    <row r="4586" spans="1:4" x14ac:dyDescent="0.25">
      <c r="A4586">
        <v>582</v>
      </c>
      <c r="B4586">
        <f>VLOOKUP($A4586,UserCarData!$A:$R,14,0)</f>
        <v>1399</v>
      </c>
      <c r="C4586">
        <f t="shared" si="71"/>
        <v>2</v>
      </c>
      <c r="D4586" t="str">
        <f>VLOOKUP($A4586,UserCarData!$A:$R,18,0)</f>
        <v>Y</v>
      </c>
    </row>
    <row r="4587" spans="1:4" x14ac:dyDescent="0.25">
      <c r="A4587">
        <v>616</v>
      </c>
      <c r="B4587">
        <f>VLOOKUP($A4587,UserCarData!$A:$R,14,0)</f>
        <v>1399</v>
      </c>
      <c r="C4587">
        <f t="shared" si="71"/>
        <v>2</v>
      </c>
      <c r="D4587" t="str">
        <f>VLOOKUP($A4587,UserCarData!$A:$R,18,0)</f>
        <v>Y</v>
      </c>
    </row>
    <row r="4588" spans="1:4" x14ac:dyDescent="0.25">
      <c r="A4588">
        <v>880</v>
      </c>
      <c r="B4588">
        <f>VLOOKUP($A4588,UserCarData!$A:$R,14,0)</f>
        <v>1399</v>
      </c>
      <c r="C4588">
        <f t="shared" si="71"/>
        <v>2</v>
      </c>
      <c r="D4588" t="str">
        <f>VLOOKUP($A4588,UserCarData!$A:$R,18,0)</f>
        <v>Y</v>
      </c>
    </row>
    <row r="4589" spans="1:4" x14ac:dyDescent="0.25">
      <c r="A4589">
        <v>890</v>
      </c>
      <c r="B4589">
        <f>VLOOKUP($A4589,UserCarData!$A:$R,14,0)</f>
        <v>1399</v>
      </c>
      <c r="C4589">
        <f t="shared" si="71"/>
        <v>2</v>
      </c>
      <c r="D4589" t="str">
        <f>VLOOKUP($A4589,UserCarData!$A:$R,18,0)</f>
        <v>Y</v>
      </c>
    </row>
    <row r="4590" spans="1:4" x14ac:dyDescent="0.25">
      <c r="A4590">
        <v>894</v>
      </c>
      <c r="B4590">
        <f>VLOOKUP($A4590,UserCarData!$A:$R,14,0)</f>
        <v>1399</v>
      </c>
      <c r="C4590">
        <f t="shared" si="71"/>
        <v>2</v>
      </c>
      <c r="D4590" t="str">
        <f>VLOOKUP($A4590,UserCarData!$A:$R,18,0)</f>
        <v>Y</v>
      </c>
    </row>
    <row r="4591" spans="1:4" x14ac:dyDescent="0.25">
      <c r="A4591">
        <v>903</v>
      </c>
      <c r="B4591">
        <f>VLOOKUP($A4591,UserCarData!$A:$R,14,0)</f>
        <v>1399</v>
      </c>
      <c r="C4591">
        <f t="shared" si="71"/>
        <v>2</v>
      </c>
      <c r="D4591" t="str">
        <f>VLOOKUP($A4591,UserCarData!$A:$R,18,0)</f>
        <v>Y</v>
      </c>
    </row>
    <row r="4592" spans="1:4" x14ac:dyDescent="0.25">
      <c r="A4592">
        <v>950</v>
      </c>
      <c r="B4592">
        <f>VLOOKUP($A4592,UserCarData!$A:$R,14,0)</f>
        <v>1399</v>
      </c>
      <c r="C4592">
        <f t="shared" si="71"/>
        <v>2</v>
      </c>
      <c r="D4592" t="str">
        <f>VLOOKUP($A4592,UserCarData!$A:$R,18,0)</f>
        <v>Y</v>
      </c>
    </row>
    <row r="4593" spans="1:4" x14ac:dyDescent="0.25">
      <c r="A4593">
        <v>1009</v>
      </c>
      <c r="B4593">
        <f>VLOOKUP($A4593,UserCarData!$A:$R,14,0)</f>
        <v>1399</v>
      </c>
      <c r="C4593">
        <f t="shared" si="71"/>
        <v>2</v>
      </c>
      <c r="D4593" t="str">
        <f>VLOOKUP($A4593,UserCarData!$A:$R,18,0)</f>
        <v>Y</v>
      </c>
    </row>
    <row r="4594" spans="1:4" x14ac:dyDescent="0.25">
      <c r="A4594">
        <v>1010</v>
      </c>
      <c r="B4594">
        <f>VLOOKUP($A4594,UserCarData!$A:$R,14,0)</f>
        <v>1399</v>
      </c>
      <c r="C4594">
        <f t="shared" si="71"/>
        <v>2</v>
      </c>
      <c r="D4594" t="str">
        <f>VLOOKUP($A4594,UserCarData!$A:$R,18,0)</f>
        <v>Y</v>
      </c>
    </row>
    <row r="4595" spans="1:4" x14ac:dyDescent="0.25">
      <c r="A4595">
        <v>1013</v>
      </c>
      <c r="B4595">
        <f>VLOOKUP($A4595,UserCarData!$A:$R,14,0)</f>
        <v>1399</v>
      </c>
      <c r="C4595">
        <f t="shared" si="71"/>
        <v>2</v>
      </c>
      <c r="D4595" t="str">
        <f>VLOOKUP($A4595,UserCarData!$A:$R,18,0)</f>
        <v>Y</v>
      </c>
    </row>
    <row r="4596" spans="1:4" x14ac:dyDescent="0.25">
      <c r="A4596">
        <v>1024</v>
      </c>
      <c r="B4596">
        <f>VLOOKUP($A4596,UserCarData!$A:$R,14,0)</f>
        <v>1399</v>
      </c>
      <c r="C4596">
        <f t="shared" si="71"/>
        <v>2</v>
      </c>
      <c r="D4596" t="str">
        <f>VLOOKUP($A4596,UserCarData!$A:$R,18,0)</f>
        <v>Y</v>
      </c>
    </row>
    <row r="4597" spans="1:4" x14ac:dyDescent="0.25">
      <c r="A4597">
        <v>1189</v>
      </c>
      <c r="B4597">
        <f>VLOOKUP($A4597,UserCarData!$A:$R,14,0)</f>
        <v>1399</v>
      </c>
      <c r="C4597">
        <f t="shared" si="71"/>
        <v>2</v>
      </c>
      <c r="D4597" t="str">
        <f>VLOOKUP($A4597,UserCarData!$A:$R,18,0)</f>
        <v>Y</v>
      </c>
    </row>
    <row r="4598" spans="1:4" x14ac:dyDescent="0.25">
      <c r="A4598">
        <v>1210</v>
      </c>
      <c r="B4598">
        <f>VLOOKUP($A4598,UserCarData!$A:$R,14,0)</f>
        <v>1399</v>
      </c>
      <c r="C4598">
        <f t="shared" si="71"/>
        <v>2</v>
      </c>
      <c r="D4598" t="str">
        <f>VLOOKUP($A4598,UserCarData!$A:$R,18,0)</f>
        <v>Y</v>
      </c>
    </row>
    <row r="4599" spans="1:4" x14ac:dyDescent="0.25">
      <c r="A4599">
        <v>1294</v>
      </c>
      <c r="B4599">
        <f>VLOOKUP($A4599,UserCarData!$A:$R,14,0)</f>
        <v>1399</v>
      </c>
      <c r="C4599">
        <f t="shared" si="71"/>
        <v>2</v>
      </c>
      <c r="D4599" t="str">
        <f>VLOOKUP($A4599,UserCarData!$A:$R,18,0)</f>
        <v>Y</v>
      </c>
    </row>
    <row r="4600" spans="1:4" x14ac:dyDescent="0.25">
      <c r="A4600">
        <v>1312</v>
      </c>
      <c r="B4600">
        <f>VLOOKUP($A4600,UserCarData!$A:$R,14,0)</f>
        <v>1399</v>
      </c>
      <c r="C4600">
        <f t="shared" si="71"/>
        <v>2</v>
      </c>
      <c r="D4600" t="str">
        <f>VLOOKUP($A4600,UserCarData!$A:$R,18,0)</f>
        <v>Y</v>
      </c>
    </row>
    <row r="4601" spans="1:4" x14ac:dyDescent="0.25">
      <c r="A4601">
        <v>1405</v>
      </c>
      <c r="B4601">
        <f>VLOOKUP($A4601,UserCarData!$A:$R,14,0)</f>
        <v>1399</v>
      </c>
      <c r="C4601">
        <f t="shared" si="71"/>
        <v>2</v>
      </c>
      <c r="D4601" t="str">
        <f>VLOOKUP($A4601,UserCarData!$A:$R,18,0)</f>
        <v>Y</v>
      </c>
    </row>
    <row r="4602" spans="1:4" x14ac:dyDescent="0.25">
      <c r="A4602">
        <v>1421</v>
      </c>
      <c r="B4602">
        <f>VLOOKUP($A4602,UserCarData!$A:$R,14,0)</f>
        <v>1399</v>
      </c>
      <c r="C4602">
        <f t="shared" si="71"/>
        <v>2</v>
      </c>
      <c r="D4602" t="str">
        <f>VLOOKUP($A4602,UserCarData!$A:$R,18,0)</f>
        <v>Y</v>
      </c>
    </row>
    <row r="4603" spans="1:4" x14ac:dyDescent="0.25">
      <c r="A4603">
        <v>1466</v>
      </c>
      <c r="B4603">
        <f>VLOOKUP($A4603,UserCarData!$A:$R,14,0)</f>
        <v>1399</v>
      </c>
      <c r="C4603">
        <f t="shared" si="71"/>
        <v>2</v>
      </c>
      <c r="D4603" t="str">
        <f>VLOOKUP($A4603,UserCarData!$A:$R,18,0)</f>
        <v>Y</v>
      </c>
    </row>
    <row r="4604" spans="1:4" x14ac:dyDescent="0.25">
      <c r="A4604">
        <v>1474</v>
      </c>
      <c r="B4604">
        <f>VLOOKUP($A4604,UserCarData!$A:$R,14,0)</f>
        <v>1399</v>
      </c>
      <c r="C4604">
        <f t="shared" si="71"/>
        <v>2</v>
      </c>
      <c r="D4604" t="str">
        <f>VLOOKUP($A4604,UserCarData!$A:$R,18,0)</f>
        <v>Y</v>
      </c>
    </row>
    <row r="4605" spans="1:4" x14ac:dyDescent="0.25">
      <c r="A4605">
        <v>1636</v>
      </c>
      <c r="B4605">
        <f>VLOOKUP($A4605,UserCarData!$A:$R,14,0)</f>
        <v>1399</v>
      </c>
      <c r="C4605">
        <f t="shared" si="71"/>
        <v>2</v>
      </c>
      <c r="D4605" t="str">
        <f>VLOOKUP($A4605,UserCarData!$A:$R,18,0)</f>
        <v>Y</v>
      </c>
    </row>
    <row r="4606" spans="1:4" x14ac:dyDescent="0.25">
      <c r="A4606">
        <v>1731</v>
      </c>
      <c r="B4606">
        <f>VLOOKUP($A4606,UserCarData!$A:$R,14,0)</f>
        <v>1399</v>
      </c>
      <c r="C4606">
        <f t="shared" si="71"/>
        <v>2</v>
      </c>
      <c r="D4606" t="str">
        <f>VLOOKUP($A4606,UserCarData!$A:$R,18,0)</f>
        <v>Y</v>
      </c>
    </row>
    <row r="4607" spans="1:4" x14ac:dyDescent="0.25">
      <c r="A4607">
        <v>1766</v>
      </c>
      <c r="B4607">
        <f>VLOOKUP($A4607,UserCarData!$A:$R,14,0)</f>
        <v>1399</v>
      </c>
      <c r="C4607">
        <f t="shared" si="71"/>
        <v>2</v>
      </c>
      <c r="D4607" t="str">
        <f>VLOOKUP($A4607,UserCarData!$A:$R,18,0)</f>
        <v>Y</v>
      </c>
    </row>
    <row r="4608" spans="1:4" x14ac:dyDescent="0.25">
      <c r="A4608">
        <v>1784</v>
      </c>
      <c r="B4608">
        <f>VLOOKUP($A4608,UserCarData!$A:$R,14,0)</f>
        <v>1399</v>
      </c>
      <c r="C4608">
        <f t="shared" si="71"/>
        <v>2</v>
      </c>
      <c r="D4608" t="str">
        <f>VLOOKUP($A4608,UserCarData!$A:$R,18,0)</f>
        <v>Y</v>
      </c>
    </row>
    <row r="4609" spans="1:4" x14ac:dyDescent="0.25">
      <c r="A4609">
        <v>1785</v>
      </c>
      <c r="B4609">
        <f>VLOOKUP($A4609,UserCarData!$A:$R,14,0)</f>
        <v>1399</v>
      </c>
      <c r="C4609">
        <f t="shared" si="71"/>
        <v>2</v>
      </c>
      <c r="D4609" t="str">
        <f>VLOOKUP($A4609,UserCarData!$A:$R,18,0)</f>
        <v>Y</v>
      </c>
    </row>
    <row r="4610" spans="1:4" x14ac:dyDescent="0.25">
      <c r="A4610">
        <v>1936</v>
      </c>
      <c r="B4610">
        <f>VLOOKUP($A4610,UserCarData!$A:$R,14,0)</f>
        <v>1399</v>
      </c>
      <c r="C4610">
        <f t="shared" ref="C4610:C4673" si="72">IF(AND(B4610&gt;=500,B4610&lt;1000),1,IF(AND(B4610&gt;=1000,B4610&lt;1500),2,IF(AND(B4610&gt;=1500,B4610&lt;2000),3,IF(AND(B4610&gt;=2000,B4610&lt;2500),4,IF(AND(B4610&gt;=2500,B4610&lt;3000),5,IF(AND(B4610&gt;=3000,B4610&lt;3500),6,IF(AND(B4610&gt;=3500,B4610&lt;4000),7,8)))))))</f>
        <v>2</v>
      </c>
      <c r="D4610" t="str">
        <f>VLOOKUP($A4610,UserCarData!$A:$R,18,0)</f>
        <v>Y</v>
      </c>
    </row>
    <row r="4611" spans="1:4" x14ac:dyDescent="0.25">
      <c r="A4611">
        <v>1965</v>
      </c>
      <c r="B4611">
        <f>VLOOKUP($A4611,UserCarData!$A:$R,14,0)</f>
        <v>1399</v>
      </c>
      <c r="C4611">
        <f t="shared" si="72"/>
        <v>2</v>
      </c>
      <c r="D4611" t="str">
        <f>VLOOKUP($A4611,UserCarData!$A:$R,18,0)</f>
        <v>Y</v>
      </c>
    </row>
    <row r="4612" spans="1:4" x14ac:dyDescent="0.25">
      <c r="A4612">
        <v>2006</v>
      </c>
      <c r="B4612">
        <f>VLOOKUP($A4612,UserCarData!$A:$R,14,0)</f>
        <v>1399</v>
      </c>
      <c r="C4612">
        <f t="shared" si="72"/>
        <v>2</v>
      </c>
      <c r="D4612" t="str">
        <f>VLOOKUP($A4612,UserCarData!$A:$R,18,0)</f>
        <v>Y</v>
      </c>
    </row>
    <row r="4613" spans="1:4" x14ac:dyDescent="0.25">
      <c r="A4613">
        <v>2196</v>
      </c>
      <c r="B4613">
        <f>VLOOKUP($A4613,UserCarData!$A:$R,14,0)</f>
        <v>1399</v>
      </c>
      <c r="C4613">
        <f t="shared" si="72"/>
        <v>2</v>
      </c>
      <c r="D4613" t="str">
        <f>VLOOKUP($A4613,UserCarData!$A:$R,18,0)</f>
        <v>N</v>
      </c>
    </row>
    <row r="4614" spans="1:4" x14ac:dyDescent="0.25">
      <c r="A4614">
        <v>2263</v>
      </c>
      <c r="B4614">
        <f>VLOOKUP($A4614,UserCarData!$A:$R,14,0)</f>
        <v>1399</v>
      </c>
      <c r="C4614">
        <f t="shared" si="72"/>
        <v>2</v>
      </c>
      <c r="D4614" t="str">
        <f>VLOOKUP($A4614,UserCarData!$A:$R,18,0)</f>
        <v>N</v>
      </c>
    </row>
    <row r="4615" spans="1:4" x14ac:dyDescent="0.25">
      <c r="A4615">
        <v>2276</v>
      </c>
      <c r="B4615">
        <f>VLOOKUP($A4615,UserCarData!$A:$R,14,0)</f>
        <v>1399</v>
      </c>
      <c r="C4615">
        <f t="shared" si="72"/>
        <v>2</v>
      </c>
      <c r="D4615" t="str">
        <f>VLOOKUP($A4615,UserCarData!$A:$R,18,0)</f>
        <v>N</v>
      </c>
    </row>
    <row r="4616" spans="1:4" x14ac:dyDescent="0.25">
      <c r="A4616">
        <v>2373</v>
      </c>
      <c r="B4616">
        <f>VLOOKUP($A4616,UserCarData!$A:$R,14,0)</f>
        <v>1399</v>
      </c>
      <c r="C4616">
        <f t="shared" si="72"/>
        <v>2</v>
      </c>
      <c r="D4616" t="str">
        <f>VLOOKUP($A4616,UserCarData!$A:$R,18,0)</f>
        <v>N</v>
      </c>
    </row>
    <row r="4617" spans="1:4" x14ac:dyDescent="0.25">
      <c r="A4617">
        <v>2376</v>
      </c>
      <c r="B4617">
        <f>VLOOKUP($A4617,UserCarData!$A:$R,14,0)</f>
        <v>1399</v>
      </c>
      <c r="C4617">
        <f t="shared" si="72"/>
        <v>2</v>
      </c>
      <c r="D4617" t="str">
        <f>VLOOKUP($A4617,UserCarData!$A:$R,18,0)</f>
        <v>N</v>
      </c>
    </row>
    <row r="4618" spans="1:4" x14ac:dyDescent="0.25">
      <c r="A4618">
        <v>2436</v>
      </c>
      <c r="B4618">
        <f>VLOOKUP($A4618,UserCarData!$A:$R,14,0)</f>
        <v>1399</v>
      </c>
      <c r="C4618">
        <f t="shared" si="72"/>
        <v>2</v>
      </c>
      <c r="D4618" t="str">
        <f>VLOOKUP($A4618,UserCarData!$A:$R,18,0)</f>
        <v>N</v>
      </c>
    </row>
    <row r="4619" spans="1:4" x14ac:dyDescent="0.25">
      <c r="A4619">
        <v>2513</v>
      </c>
      <c r="B4619">
        <f>VLOOKUP($A4619,UserCarData!$A:$R,14,0)</f>
        <v>1399</v>
      </c>
      <c r="C4619">
        <f t="shared" si="72"/>
        <v>2</v>
      </c>
      <c r="D4619" t="str">
        <f>VLOOKUP($A4619,UserCarData!$A:$R,18,0)</f>
        <v>N</v>
      </c>
    </row>
    <row r="4620" spans="1:4" x14ac:dyDescent="0.25">
      <c r="A4620">
        <v>2613</v>
      </c>
      <c r="B4620">
        <f>VLOOKUP($A4620,UserCarData!$A:$R,14,0)</f>
        <v>1399</v>
      </c>
      <c r="C4620">
        <f t="shared" si="72"/>
        <v>2</v>
      </c>
      <c r="D4620" t="str">
        <f>VLOOKUP($A4620,UserCarData!$A:$R,18,0)</f>
        <v>N</v>
      </c>
    </row>
    <row r="4621" spans="1:4" x14ac:dyDescent="0.25">
      <c r="A4621">
        <v>2660</v>
      </c>
      <c r="B4621">
        <f>VLOOKUP($A4621,UserCarData!$A:$R,14,0)</f>
        <v>1399</v>
      </c>
      <c r="C4621">
        <f t="shared" si="72"/>
        <v>2</v>
      </c>
      <c r="D4621" t="str">
        <f>VLOOKUP($A4621,UserCarData!$A:$R,18,0)</f>
        <v>N</v>
      </c>
    </row>
    <row r="4622" spans="1:4" x14ac:dyDescent="0.25">
      <c r="A4622">
        <v>2788</v>
      </c>
      <c r="B4622">
        <f>VLOOKUP($A4622,UserCarData!$A:$R,14,0)</f>
        <v>1399</v>
      </c>
      <c r="C4622">
        <f t="shared" si="72"/>
        <v>2</v>
      </c>
      <c r="D4622" t="str">
        <f>VLOOKUP($A4622,UserCarData!$A:$R,18,0)</f>
        <v>N</v>
      </c>
    </row>
    <row r="4623" spans="1:4" x14ac:dyDescent="0.25">
      <c r="A4623">
        <v>2856</v>
      </c>
      <c r="B4623">
        <f>VLOOKUP($A4623,UserCarData!$A:$R,14,0)</f>
        <v>1399</v>
      </c>
      <c r="C4623">
        <f t="shared" si="72"/>
        <v>2</v>
      </c>
      <c r="D4623" t="str">
        <f>VLOOKUP($A4623,UserCarData!$A:$R,18,0)</f>
        <v>N</v>
      </c>
    </row>
    <row r="4624" spans="1:4" x14ac:dyDescent="0.25">
      <c r="A4624">
        <v>2926</v>
      </c>
      <c r="B4624">
        <f>VLOOKUP($A4624,UserCarData!$A:$R,14,0)</f>
        <v>1399</v>
      </c>
      <c r="C4624">
        <f t="shared" si="72"/>
        <v>2</v>
      </c>
      <c r="D4624" t="str">
        <f>VLOOKUP($A4624,UserCarData!$A:$R,18,0)</f>
        <v>N</v>
      </c>
    </row>
    <row r="4625" spans="1:4" x14ac:dyDescent="0.25">
      <c r="A4625">
        <v>3159</v>
      </c>
      <c r="B4625">
        <f>VLOOKUP($A4625,UserCarData!$A:$R,14,0)</f>
        <v>1399</v>
      </c>
      <c r="C4625">
        <f t="shared" si="72"/>
        <v>2</v>
      </c>
      <c r="D4625" t="str">
        <f>VLOOKUP($A4625,UserCarData!$A:$R,18,0)</f>
        <v>N</v>
      </c>
    </row>
    <row r="4626" spans="1:4" x14ac:dyDescent="0.25">
      <c r="A4626">
        <v>3196</v>
      </c>
      <c r="B4626">
        <f>VLOOKUP($A4626,UserCarData!$A:$R,14,0)</f>
        <v>1399</v>
      </c>
      <c r="C4626">
        <f t="shared" si="72"/>
        <v>2</v>
      </c>
      <c r="D4626" t="str">
        <f>VLOOKUP($A4626,UserCarData!$A:$R,18,0)</f>
        <v>N</v>
      </c>
    </row>
    <row r="4627" spans="1:4" x14ac:dyDescent="0.25">
      <c r="A4627">
        <v>3203</v>
      </c>
      <c r="B4627">
        <f>VLOOKUP($A4627,UserCarData!$A:$R,14,0)</f>
        <v>1399</v>
      </c>
      <c r="C4627">
        <f t="shared" si="72"/>
        <v>2</v>
      </c>
      <c r="D4627" t="str">
        <f>VLOOKUP($A4627,UserCarData!$A:$R,18,0)</f>
        <v>N</v>
      </c>
    </row>
    <row r="4628" spans="1:4" x14ac:dyDescent="0.25">
      <c r="A4628">
        <v>3265</v>
      </c>
      <c r="B4628">
        <f>VLOOKUP($A4628,UserCarData!$A:$R,14,0)</f>
        <v>1399</v>
      </c>
      <c r="C4628">
        <f t="shared" si="72"/>
        <v>2</v>
      </c>
      <c r="D4628" t="str">
        <f>VLOOKUP($A4628,UserCarData!$A:$R,18,0)</f>
        <v>N</v>
      </c>
    </row>
    <row r="4629" spans="1:4" x14ac:dyDescent="0.25">
      <c r="A4629">
        <v>3295</v>
      </c>
      <c r="B4629">
        <f>VLOOKUP($A4629,UserCarData!$A:$R,14,0)</f>
        <v>1399</v>
      </c>
      <c r="C4629">
        <f t="shared" si="72"/>
        <v>2</v>
      </c>
      <c r="D4629" t="str">
        <f>VLOOKUP($A4629,UserCarData!$A:$R,18,0)</f>
        <v>N</v>
      </c>
    </row>
    <row r="4630" spans="1:4" x14ac:dyDescent="0.25">
      <c r="A4630">
        <v>3315</v>
      </c>
      <c r="B4630">
        <f>VLOOKUP($A4630,UserCarData!$A:$R,14,0)</f>
        <v>1399</v>
      </c>
      <c r="C4630">
        <f t="shared" si="72"/>
        <v>2</v>
      </c>
      <c r="D4630" t="str">
        <f>VLOOKUP($A4630,UserCarData!$A:$R,18,0)</f>
        <v>N</v>
      </c>
    </row>
    <row r="4631" spans="1:4" x14ac:dyDescent="0.25">
      <c r="A4631">
        <v>3321</v>
      </c>
      <c r="B4631">
        <f>VLOOKUP($A4631,UserCarData!$A:$R,14,0)</f>
        <v>1399</v>
      </c>
      <c r="C4631">
        <f t="shared" si="72"/>
        <v>2</v>
      </c>
      <c r="D4631" t="str">
        <f>VLOOKUP($A4631,UserCarData!$A:$R,18,0)</f>
        <v>N</v>
      </c>
    </row>
    <row r="4632" spans="1:4" x14ac:dyDescent="0.25">
      <c r="A4632">
        <v>3345</v>
      </c>
      <c r="B4632">
        <f>VLOOKUP($A4632,UserCarData!$A:$R,14,0)</f>
        <v>1399</v>
      </c>
      <c r="C4632">
        <f t="shared" si="72"/>
        <v>2</v>
      </c>
      <c r="D4632" t="str">
        <f>VLOOKUP($A4632,UserCarData!$A:$R,18,0)</f>
        <v>N</v>
      </c>
    </row>
    <row r="4633" spans="1:4" x14ac:dyDescent="0.25">
      <c r="A4633">
        <v>3455</v>
      </c>
      <c r="B4633">
        <f>VLOOKUP($A4633,UserCarData!$A:$R,14,0)</f>
        <v>1399</v>
      </c>
      <c r="C4633">
        <f t="shared" si="72"/>
        <v>2</v>
      </c>
      <c r="D4633" t="str">
        <f>VLOOKUP($A4633,UserCarData!$A:$R,18,0)</f>
        <v>N</v>
      </c>
    </row>
    <row r="4634" spans="1:4" x14ac:dyDescent="0.25">
      <c r="A4634">
        <v>3499</v>
      </c>
      <c r="B4634">
        <f>VLOOKUP($A4634,UserCarData!$A:$R,14,0)</f>
        <v>1399</v>
      </c>
      <c r="C4634">
        <f t="shared" si="72"/>
        <v>2</v>
      </c>
      <c r="D4634" t="str">
        <f>VLOOKUP($A4634,UserCarData!$A:$R,18,0)</f>
        <v>N</v>
      </c>
    </row>
    <row r="4635" spans="1:4" x14ac:dyDescent="0.25">
      <c r="A4635">
        <v>3555</v>
      </c>
      <c r="B4635">
        <f>VLOOKUP($A4635,UserCarData!$A:$R,14,0)</f>
        <v>1399</v>
      </c>
      <c r="C4635">
        <f t="shared" si="72"/>
        <v>2</v>
      </c>
      <c r="D4635" t="str">
        <f>VLOOKUP($A4635,UserCarData!$A:$R,18,0)</f>
        <v>N</v>
      </c>
    </row>
    <row r="4636" spans="1:4" x14ac:dyDescent="0.25">
      <c r="A4636">
        <v>3593</v>
      </c>
      <c r="B4636">
        <f>VLOOKUP($A4636,UserCarData!$A:$R,14,0)</f>
        <v>1399</v>
      </c>
      <c r="C4636">
        <f t="shared" si="72"/>
        <v>2</v>
      </c>
      <c r="D4636" t="str">
        <f>VLOOKUP($A4636,UserCarData!$A:$R,18,0)</f>
        <v>N</v>
      </c>
    </row>
    <row r="4637" spans="1:4" x14ac:dyDescent="0.25">
      <c r="A4637">
        <v>3659</v>
      </c>
      <c r="B4637">
        <f>VLOOKUP($A4637,UserCarData!$A:$R,14,0)</f>
        <v>1399</v>
      </c>
      <c r="C4637">
        <f t="shared" si="72"/>
        <v>2</v>
      </c>
      <c r="D4637" t="str">
        <f>VLOOKUP($A4637,UserCarData!$A:$R,18,0)</f>
        <v>N</v>
      </c>
    </row>
    <row r="4638" spans="1:4" x14ac:dyDescent="0.25">
      <c r="A4638">
        <v>3675</v>
      </c>
      <c r="B4638">
        <f>VLOOKUP($A4638,UserCarData!$A:$R,14,0)</f>
        <v>1399</v>
      </c>
      <c r="C4638">
        <f t="shared" si="72"/>
        <v>2</v>
      </c>
      <c r="D4638" t="str">
        <f>VLOOKUP($A4638,UserCarData!$A:$R,18,0)</f>
        <v>N</v>
      </c>
    </row>
    <row r="4639" spans="1:4" x14ac:dyDescent="0.25">
      <c r="A4639">
        <v>3755</v>
      </c>
      <c r="B4639">
        <f>VLOOKUP($A4639,UserCarData!$A:$R,14,0)</f>
        <v>1399</v>
      </c>
      <c r="C4639">
        <f t="shared" si="72"/>
        <v>2</v>
      </c>
      <c r="D4639" t="str">
        <f>VLOOKUP($A4639,UserCarData!$A:$R,18,0)</f>
        <v>N</v>
      </c>
    </row>
    <row r="4640" spans="1:4" x14ac:dyDescent="0.25">
      <c r="A4640">
        <v>3820</v>
      </c>
      <c r="B4640">
        <f>VLOOKUP($A4640,UserCarData!$A:$R,14,0)</f>
        <v>1399</v>
      </c>
      <c r="C4640">
        <f t="shared" si="72"/>
        <v>2</v>
      </c>
      <c r="D4640" t="str">
        <f>VLOOKUP($A4640,UserCarData!$A:$R,18,0)</f>
        <v>N</v>
      </c>
    </row>
    <row r="4641" spans="1:4" x14ac:dyDescent="0.25">
      <c r="A4641">
        <v>3903</v>
      </c>
      <c r="B4641">
        <f>VLOOKUP($A4641,UserCarData!$A:$R,14,0)</f>
        <v>1399</v>
      </c>
      <c r="C4641">
        <f t="shared" si="72"/>
        <v>2</v>
      </c>
      <c r="D4641" t="str">
        <f>VLOOKUP($A4641,UserCarData!$A:$R,18,0)</f>
        <v>N</v>
      </c>
    </row>
    <row r="4642" spans="1:4" x14ac:dyDescent="0.25">
      <c r="A4642">
        <v>3931</v>
      </c>
      <c r="B4642">
        <f>VLOOKUP($A4642,UserCarData!$A:$R,14,0)</f>
        <v>1399</v>
      </c>
      <c r="C4642">
        <f t="shared" si="72"/>
        <v>2</v>
      </c>
      <c r="D4642" t="str">
        <f>VLOOKUP($A4642,UserCarData!$A:$R,18,0)</f>
        <v>N</v>
      </c>
    </row>
    <row r="4643" spans="1:4" x14ac:dyDescent="0.25">
      <c r="A4643">
        <v>4116</v>
      </c>
      <c r="B4643">
        <f>VLOOKUP($A4643,UserCarData!$A:$R,14,0)</f>
        <v>1399</v>
      </c>
      <c r="C4643">
        <f t="shared" si="72"/>
        <v>2</v>
      </c>
      <c r="D4643" t="str">
        <f>VLOOKUP($A4643,UserCarData!$A:$R,18,0)</f>
        <v>N</v>
      </c>
    </row>
    <row r="4644" spans="1:4" x14ac:dyDescent="0.25">
      <c r="A4644">
        <v>4206</v>
      </c>
      <c r="B4644">
        <f>VLOOKUP($A4644,UserCarData!$A:$R,14,0)</f>
        <v>1399</v>
      </c>
      <c r="C4644">
        <f t="shared" si="72"/>
        <v>2</v>
      </c>
      <c r="D4644" t="str">
        <f>VLOOKUP($A4644,UserCarData!$A:$R,18,0)</f>
        <v>N</v>
      </c>
    </row>
    <row r="4645" spans="1:4" x14ac:dyDescent="0.25">
      <c r="A4645">
        <v>4352</v>
      </c>
      <c r="B4645">
        <f>VLOOKUP($A4645,UserCarData!$A:$R,14,0)</f>
        <v>1399</v>
      </c>
      <c r="C4645">
        <f t="shared" si="72"/>
        <v>2</v>
      </c>
      <c r="D4645" t="str">
        <f>VLOOKUP($A4645,UserCarData!$A:$R,18,0)</f>
        <v>N</v>
      </c>
    </row>
    <row r="4646" spans="1:4" x14ac:dyDescent="0.25">
      <c r="A4646">
        <v>4502</v>
      </c>
      <c r="B4646">
        <f>VLOOKUP($A4646,UserCarData!$A:$R,14,0)</f>
        <v>1399</v>
      </c>
      <c r="C4646">
        <f t="shared" si="72"/>
        <v>2</v>
      </c>
      <c r="D4646" t="str">
        <f>VLOOKUP($A4646,UserCarData!$A:$R,18,0)</f>
        <v>N</v>
      </c>
    </row>
    <row r="4647" spans="1:4" x14ac:dyDescent="0.25">
      <c r="A4647">
        <v>4520</v>
      </c>
      <c r="B4647">
        <f>VLOOKUP($A4647,UserCarData!$A:$R,14,0)</f>
        <v>1399</v>
      </c>
      <c r="C4647">
        <f t="shared" si="72"/>
        <v>2</v>
      </c>
      <c r="D4647" t="str">
        <f>VLOOKUP($A4647,UserCarData!$A:$R,18,0)</f>
        <v>N</v>
      </c>
    </row>
    <row r="4648" spans="1:4" x14ac:dyDescent="0.25">
      <c r="A4648">
        <v>4608</v>
      </c>
      <c r="B4648">
        <f>VLOOKUP($A4648,UserCarData!$A:$R,14,0)</f>
        <v>1399</v>
      </c>
      <c r="C4648">
        <f t="shared" si="72"/>
        <v>2</v>
      </c>
      <c r="D4648" t="str">
        <f>VLOOKUP($A4648,UserCarData!$A:$R,18,0)</f>
        <v>N</v>
      </c>
    </row>
    <row r="4649" spans="1:4" x14ac:dyDescent="0.25">
      <c r="A4649">
        <v>4900</v>
      </c>
      <c r="B4649">
        <f>VLOOKUP($A4649,UserCarData!$A:$R,14,0)</f>
        <v>1399</v>
      </c>
      <c r="C4649">
        <f t="shared" si="72"/>
        <v>2</v>
      </c>
      <c r="D4649" t="str">
        <f>VLOOKUP($A4649,UserCarData!$A:$R,18,0)</f>
        <v>N</v>
      </c>
    </row>
    <row r="4650" spans="1:4" x14ac:dyDescent="0.25">
      <c r="A4650">
        <v>4910</v>
      </c>
      <c r="B4650">
        <f>VLOOKUP($A4650,UserCarData!$A:$R,14,0)</f>
        <v>1399</v>
      </c>
      <c r="C4650">
        <f t="shared" si="72"/>
        <v>2</v>
      </c>
      <c r="D4650" t="str">
        <f>VLOOKUP($A4650,UserCarData!$A:$R,18,0)</f>
        <v>N</v>
      </c>
    </row>
    <row r="4651" spans="1:4" x14ac:dyDescent="0.25">
      <c r="A4651">
        <v>5124</v>
      </c>
      <c r="B4651">
        <f>VLOOKUP($A4651,UserCarData!$A:$R,14,0)</f>
        <v>1399</v>
      </c>
      <c r="C4651">
        <f t="shared" si="72"/>
        <v>2</v>
      </c>
      <c r="D4651" t="str">
        <f>VLOOKUP($A4651,UserCarData!$A:$R,18,0)</f>
        <v>N</v>
      </c>
    </row>
    <row r="4652" spans="1:4" x14ac:dyDescent="0.25">
      <c r="A4652">
        <v>5152</v>
      </c>
      <c r="B4652">
        <f>VLOOKUP($A4652,UserCarData!$A:$R,14,0)</f>
        <v>1399</v>
      </c>
      <c r="C4652">
        <f t="shared" si="72"/>
        <v>2</v>
      </c>
      <c r="D4652" t="str">
        <f>VLOOKUP($A4652,UserCarData!$A:$R,18,0)</f>
        <v>N</v>
      </c>
    </row>
    <row r="4653" spans="1:4" x14ac:dyDescent="0.25">
      <c r="A4653">
        <v>5213</v>
      </c>
      <c r="B4653">
        <f>VLOOKUP($A4653,UserCarData!$A:$R,14,0)</f>
        <v>1399</v>
      </c>
      <c r="C4653">
        <f t="shared" si="72"/>
        <v>2</v>
      </c>
      <c r="D4653" t="str">
        <f>VLOOKUP($A4653,UserCarData!$A:$R,18,0)</f>
        <v>N</v>
      </c>
    </row>
    <row r="4654" spans="1:4" x14ac:dyDescent="0.25">
      <c r="A4654">
        <v>5406</v>
      </c>
      <c r="B4654">
        <f>VLOOKUP($A4654,UserCarData!$A:$R,14,0)</f>
        <v>1399</v>
      </c>
      <c r="C4654">
        <f t="shared" si="72"/>
        <v>2</v>
      </c>
      <c r="D4654" t="str">
        <f>VLOOKUP($A4654,UserCarData!$A:$R,18,0)</f>
        <v>N</v>
      </c>
    </row>
    <row r="4655" spans="1:4" x14ac:dyDescent="0.25">
      <c r="A4655">
        <v>5501</v>
      </c>
      <c r="B4655">
        <f>VLOOKUP($A4655,UserCarData!$A:$R,14,0)</f>
        <v>1399</v>
      </c>
      <c r="C4655">
        <f t="shared" si="72"/>
        <v>2</v>
      </c>
      <c r="D4655" t="str">
        <f>VLOOKUP($A4655,UserCarData!$A:$R,18,0)</f>
        <v>N</v>
      </c>
    </row>
    <row r="4656" spans="1:4" x14ac:dyDescent="0.25">
      <c r="A4656">
        <v>5590</v>
      </c>
      <c r="B4656">
        <f>VLOOKUP($A4656,UserCarData!$A:$R,14,0)</f>
        <v>1399</v>
      </c>
      <c r="C4656">
        <f t="shared" si="72"/>
        <v>2</v>
      </c>
      <c r="D4656" t="str">
        <f>VLOOKUP($A4656,UserCarData!$A:$R,18,0)</f>
        <v>N</v>
      </c>
    </row>
    <row r="4657" spans="1:4" x14ac:dyDescent="0.25">
      <c r="A4657">
        <v>5591</v>
      </c>
      <c r="B4657">
        <f>VLOOKUP($A4657,UserCarData!$A:$R,14,0)</f>
        <v>1399</v>
      </c>
      <c r="C4657">
        <f t="shared" si="72"/>
        <v>2</v>
      </c>
      <c r="D4657" t="str">
        <f>VLOOKUP($A4657,UserCarData!$A:$R,18,0)</f>
        <v>N</v>
      </c>
    </row>
    <row r="4658" spans="1:4" x14ac:dyDescent="0.25">
      <c r="A4658">
        <v>5653</v>
      </c>
      <c r="B4658">
        <f>VLOOKUP($A4658,UserCarData!$A:$R,14,0)</f>
        <v>1399</v>
      </c>
      <c r="C4658">
        <f t="shared" si="72"/>
        <v>2</v>
      </c>
      <c r="D4658" t="str">
        <f>VLOOKUP($A4658,UserCarData!$A:$R,18,0)</f>
        <v>N</v>
      </c>
    </row>
    <row r="4659" spans="1:4" x14ac:dyDescent="0.25">
      <c r="A4659">
        <v>5725</v>
      </c>
      <c r="B4659">
        <f>VLOOKUP($A4659,UserCarData!$A:$R,14,0)</f>
        <v>1399</v>
      </c>
      <c r="C4659">
        <f t="shared" si="72"/>
        <v>2</v>
      </c>
      <c r="D4659" t="str">
        <f>VLOOKUP($A4659,UserCarData!$A:$R,18,0)</f>
        <v>N</v>
      </c>
    </row>
    <row r="4660" spans="1:4" x14ac:dyDescent="0.25">
      <c r="A4660">
        <v>5765</v>
      </c>
      <c r="B4660">
        <f>VLOOKUP($A4660,UserCarData!$A:$R,14,0)</f>
        <v>1399</v>
      </c>
      <c r="C4660">
        <f t="shared" si="72"/>
        <v>2</v>
      </c>
      <c r="D4660" t="str">
        <f>VLOOKUP($A4660,UserCarData!$A:$R,18,0)</f>
        <v>N</v>
      </c>
    </row>
    <row r="4661" spans="1:4" x14ac:dyDescent="0.25">
      <c r="A4661">
        <v>5868</v>
      </c>
      <c r="B4661">
        <f>VLOOKUP($A4661,UserCarData!$A:$R,14,0)</f>
        <v>1399</v>
      </c>
      <c r="C4661">
        <f t="shared" si="72"/>
        <v>2</v>
      </c>
      <c r="D4661" t="str">
        <f>VLOOKUP($A4661,UserCarData!$A:$R,18,0)</f>
        <v>N</v>
      </c>
    </row>
    <row r="4662" spans="1:4" x14ac:dyDescent="0.25">
      <c r="A4662">
        <v>5977</v>
      </c>
      <c r="B4662">
        <f>VLOOKUP($A4662,UserCarData!$A:$R,14,0)</f>
        <v>1399</v>
      </c>
      <c r="C4662">
        <f t="shared" si="72"/>
        <v>2</v>
      </c>
      <c r="D4662" t="str">
        <f>VLOOKUP($A4662,UserCarData!$A:$R,18,0)</f>
        <v>N</v>
      </c>
    </row>
    <row r="4663" spans="1:4" x14ac:dyDescent="0.25">
      <c r="A4663">
        <v>6032</v>
      </c>
      <c r="B4663">
        <f>VLOOKUP($A4663,UserCarData!$A:$R,14,0)</f>
        <v>1399</v>
      </c>
      <c r="C4663">
        <f t="shared" si="72"/>
        <v>2</v>
      </c>
      <c r="D4663" t="str">
        <f>VLOOKUP($A4663,UserCarData!$A:$R,18,0)</f>
        <v>N</v>
      </c>
    </row>
    <row r="4664" spans="1:4" x14ac:dyDescent="0.25">
      <c r="A4664">
        <v>6033</v>
      </c>
      <c r="B4664">
        <f>VLOOKUP($A4664,UserCarData!$A:$R,14,0)</f>
        <v>1399</v>
      </c>
      <c r="C4664">
        <f t="shared" si="72"/>
        <v>2</v>
      </c>
      <c r="D4664" t="str">
        <f>VLOOKUP($A4664,UserCarData!$A:$R,18,0)</f>
        <v>N</v>
      </c>
    </row>
    <row r="4665" spans="1:4" x14ac:dyDescent="0.25">
      <c r="A4665">
        <v>6048</v>
      </c>
      <c r="B4665">
        <f>VLOOKUP($A4665,UserCarData!$A:$R,14,0)</f>
        <v>1399</v>
      </c>
      <c r="C4665">
        <f t="shared" si="72"/>
        <v>2</v>
      </c>
      <c r="D4665" t="str">
        <f>VLOOKUP($A4665,UserCarData!$A:$R,18,0)</f>
        <v>N</v>
      </c>
    </row>
    <row r="4666" spans="1:4" x14ac:dyDescent="0.25">
      <c r="A4666">
        <v>6248</v>
      </c>
      <c r="B4666">
        <f>VLOOKUP($A4666,UserCarData!$A:$R,14,0)</f>
        <v>1399</v>
      </c>
      <c r="C4666">
        <f t="shared" si="72"/>
        <v>2</v>
      </c>
      <c r="D4666" t="str">
        <f>VLOOKUP($A4666,UserCarData!$A:$R,18,0)</f>
        <v>N</v>
      </c>
    </row>
    <row r="4667" spans="1:4" x14ac:dyDescent="0.25">
      <c r="A4667">
        <v>6320</v>
      </c>
      <c r="B4667">
        <f>VLOOKUP($A4667,UserCarData!$A:$R,14,0)</f>
        <v>1399</v>
      </c>
      <c r="C4667">
        <f t="shared" si="72"/>
        <v>2</v>
      </c>
      <c r="D4667" t="str">
        <f>VLOOKUP($A4667,UserCarData!$A:$R,18,0)</f>
        <v>N</v>
      </c>
    </row>
    <row r="4668" spans="1:4" x14ac:dyDescent="0.25">
      <c r="A4668">
        <v>6326</v>
      </c>
      <c r="B4668">
        <f>VLOOKUP($A4668,UserCarData!$A:$R,14,0)</f>
        <v>1399</v>
      </c>
      <c r="C4668">
        <f t="shared" si="72"/>
        <v>2</v>
      </c>
      <c r="D4668" t="str">
        <f>VLOOKUP($A4668,UserCarData!$A:$R,18,0)</f>
        <v>N</v>
      </c>
    </row>
    <row r="4669" spans="1:4" x14ac:dyDescent="0.25">
      <c r="A4669">
        <v>6329</v>
      </c>
      <c r="B4669">
        <f>VLOOKUP($A4669,UserCarData!$A:$R,14,0)</f>
        <v>1399</v>
      </c>
      <c r="C4669">
        <f t="shared" si="72"/>
        <v>2</v>
      </c>
      <c r="D4669" t="str">
        <f>VLOOKUP($A4669,UserCarData!$A:$R,18,0)</f>
        <v>N</v>
      </c>
    </row>
    <row r="4670" spans="1:4" x14ac:dyDescent="0.25">
      <c r="A4670">
        <v>6330</v>
      </c>
      <c r="B4670">
        <f>VLOOKUP($A4670,UserCarData!$A:$R,14,0)</f>
        <v>1399</v>
      </c>
      <c r="C4670">
        <f t="shared" si="72"/>
        <v>2</v>
      </c>
      <c r="D4670" t="str">
        <f>VLOOKUP($A4670,UserCarData!$A:$R,18,0)</f>
        <v>N</v>
      </c>
    </row>
    <row r="4671" spans="1:4" x14ac:dyDescent="0.25">
      <c r="A4671">
        <v>6385</v>
      </c>
      <c r="B4671">
        <f>VLOOKUP($A4671,UserCarData!$A:$R,14,0)</f>
        <v>1399</v>
      </c>
      <c r="C4671">
        <f t="shared" si="72"/>
        <v>2</v>
      </c>
      <c r="D4671" t="str">
        <f>VLOOKUP($A4671,UserCarData!$A:$R,18,0)</f>
        <v>N</v>
      </c>
    </row>
    <row r="4672" spans="1:4" x14ac:dyDescent="0.25">
      <c r="A4672">
        <v>6395</v>
      </c>
      <c r="B4672">
        <f>VLOOKUP($A4672,UserCarData!$A:$R,14,0)</f>
        <v>1399</v>
      </c>
      <c r="C4672">
        <f t="shared" si="72"/>
        <v>2</v>
      </c>
      <c r="D4672" t="str">
        <f>VLOOKUP($A4672,UserCarData!$A:$R,18,0)</f>
        <v>N</v>
      </c>
    </row>
    <row r="4673" spans="1:4" x14ac:dyDescent="0.25">
      <c r="A4673">
        <v>6453</v>
      </c>
      <c r="B4673">
        <f>VLOOKUP($A4673,UserCarData!$A:$R,14,0)</f>
        <v>1399</v>
      </c>
      <c r="C4673">
        <f t="shared" si="72"/>
        <v>2</v>
      </c>
      <c r="D4673" t="str">
        <f>VLOOKUP($A4673,UserCarData!$A:$R,18,0)</f>
        <v>N</v>
      </c>
    </row>
    <row r="4674" spans="1:4" x14ac:dyDescent="0.25">
      <c r="A4674">
        <v>6454</v>
      </c>
      <c r="B4674">
        <f>VLOOKUP($A4674,UserCarData!$A:$R,14,0)</f>
        <v>1399</v>
      </c>
      <c r="C4674">
        <f t="shared" ref="C4674:C4737" si="73">IF(AND(B4674&gt;=500,B4674&lt;1000),1,IF(AND(B4674&gt;=1000,B4674&lt;1500),2,IF(AND(B4674&gt;=1500,B4674&lt;2000),3,IF(AND(B4674&gt;=2000,B4674&lt;2500),4,IF(AND(B4674&gt;=2500,B4674&lt;3000),5,IF(AND(B4674&gt;=3000,B4674&lt;3500),6,IF(AND(B4674&gt;=3500,B4674&lt;4000),7,8)))))))</f>
        <v>2</v>
      </c>
      <c r="D4674" t="str">
        <f>VLOOKUP($A4674,UserCarData!$A:$R,18,0)</f>
        <v>N</v>
      </c>
    </row>
    <row r="4675" spans="1:4" x14ac:dyDescent="0.25">
      <c r="A4675">
        <v>6495</v>
      </c>
      <c r="B4675">
        <f>VLOOKUP($A4675,UserCarData!$A:$R,14,0)</f>
        <v>1399</v>
      </c>
      <c r="C4675">
        <f t="shared" si="73"/>
        <v>2</v>
      </c>
      <c r="D4675" t="str">
        <f>VLOOKUP($A4675,UserCarData!$A:$R,18,0)</f>
        <v>N</v>
      </c>
    </row>
    <row r="4676" spans="1:4" x14ac:dyDescent="0.25">
      <c r="A4676">
        <v>6538</v>
      </c>
      <c r="B4676">
        <f>VLOOKUP($A4676,UserCarData!$A:$R,14,0)</f>
        <v>1399</v>
      </c>
      <c r="C4676">
        <f t="shared" si="73"/>
        <v>2</v>
      </c>
      <c r="D4676" t="str">
        <f>VLOOKUP($A4676,UserCarData!$A:$R,18,0)</f>
        <v>N</v>
      </c>
    </row>
    <row r="4677" spans="1:4" x14ac:dyDescent="0.25">
      <c r="A4677">
        <v>6549</v>
      </c>
      <c r="B4677">
        <f>VLOOKUP($A4677,UserCarData!$A:$R,14,0)</f>
        <v>1399</v>
      </c>
      <c r="C4677">
        <f t="shared" si="73"/>
        <v>2</v>
      </c>
      <c r="D4677" t="str">
        <f>VLOOKUP($A4677,UserCarData!$A:$R,18,0)</f>
        <v>N</v>
      </c>
    </row>
    <row r="4678" spans="1:4" x14ac:dyDescent="0.25">
      <c r="A4678">
        <v>6670</v>
      </c>
      <c r="B4678">
        <f>VLOOKUP($A4678,UserCarData!$A:$R,14,0)</f>
        <v>1399</v>
      </c>
      <c r="C4678">
        <f t="shared" si="73"/>
        <v>2</v>
      </c>
      <c r="D4678" t="str">
        <f>VLOOKUP($A4678,UserCarData!$A:$R,18,0)</f>
        <v>N</v>
      </c>
    </row>
    <row r="4679" spans="1:4" x14ac:dyDescent="0.25">
      <c r="A4679">
        <v>6686</v>
      </c>
      <c r="B4679">
        <f>VLOOKUP($A4679,UserCarData!$A:$R,14,0)</f>
        <v>1399</v>
      </c>
      <c r="C4679">
        <f t="shared" si="73"/>
        <v>2</v>
      </c>
      <c r="D4679" t="str">
        <f>VLOOKUP($A4679,UserCarData!$A:$R,18,0)</f>
        <v>N</v>
      </c>
    </row>
    <row r="4680" spans="1:4" x14ac:dyDescent="0.25">
      <c r="A4680">
        <v>6751</v>
      </c>
      <c r="B4680">
        <f>VLOOKUP($A4680,UserCarData!$A:$R,14,0)</f>
        <v>1399</v>
      </c>
      <c r="C4680">
        <f t="shared" si="73"/>
        <v>2</v>
      </c>
      <c r="D4680" t="str">
        <f>VLOOKUP($A4680,UserCarData!$A:$R,18,0)</f>
        <v>N</v>
      </c>
    </row>
    <row r="4681" spans="1:4" x14ac:dyDescent="0.25">
      <c r="A4681">
        <v>6808</v>
      </c>
      <c r="B4681">
        <f>VLOOKUP($A4681,UserCarData!$A:$R,14,0)</f>
        <v>1399</v>
      </c>
      <c r="C4681">
        <f t="shared" si="73"/>
        <v>2</v>
      </c>
      <c r="D4681" t="str">
        <f>VLOOKUP($A4681,UserCarData!$A:$R,18,0)</f>
        <v>N</v>
      </c>
    </row>
    <row r="4682" spans="1:4" x14ac:dyDescent="0.25">
      <c r="A4682">
        <v>6831</v>
      </c>
      <c r="B4682">
        <f>VLOOKUP($A4682,UserCarData!$A:$R,14,0)</f>
        <v>1399</v>
      </c>
      <c r="C4682">
        <f t="shared" si="73"/>
        <v>2</v>
      </c>
      <c r="D4682" t="str">
        <f>VLOOKUP($A4682,UserCarData!$A:$R,18,0)</f>
        <v>N</v>
      </c>
    </row>
    <row r="4683" spans="1:4" x14ac:dyDescent="0.25">
      <c r="A4683">
        <v>6861</v>
      </c>
      <c r="B4683">
        <f>VLOOKUP($A4683,UserCarData!$A:$R,14,0)</f>
        <v>1399</v>
      </c>
      <c r="C4683">
        <f t="shared" si="73"/>
        <v>2</v>
      </c>
      <c r="D4683" t="str">
        <f>VLOOKUP($A4683,UserCarData!$A:$R,18,0)</f>
        <v>N</v>
      </c>
    </row>
    <row r="4684" spans="1:4" x14ac:dyDescent="0.25">
      <c r="A4684">
        <v>7019</v>
      </c>
      <c r="B4684">
        <f>VLOOKUP($A4684,UserCarData!$A:$R,14,0)</f>
        <v>1399</v>
      </c>
      <c r="C4684">
        <f t="shared" si="73"/>
        <v>2</v>
      </c>
      <c r="D4684" t="str">
        <f>VLOOKUP($A4684,UserCarData!$A:$R,18,0)</f>
        <v>N</v>
      </c>
    </row>
    <row r="4685" spans="1:4" x14ac:dyDescent="0.25">
      <c r="A4685">
        <v>7259</v>
      </c>
      <c r="B4685">
        <f>VLOOKUP($A4685,UserCarData!$A:$R,14,0)</f>
        <v>1399</v>
      </c>
      <c r="C4685">
        <f t="shared" si="73"/>
        <v>2</v>
      </c>
      <c r="D4685" t="str">
        <f>VLOOKUP($A4685,UserCarData!$A:$R,18,0)</f>
        <v>N</v>
      </c>
    </row>
    <row r="4686" spans="1:4" x14ac:dyDescent="0.25">
      <c r="A4686">
        <v>7261</v>
      </c>
      <c r="B4686">
        <f>VLOOKUP($A4686,UserCarData!$A:$R,14,0)</f>
        <v>1399</v>
      </c>
      <c r="C4686">
        <f t="shared" si="73"/>
        <v>2</v>
      </c>
      <c r="D4686" t="str">
        <f>VLOOKUP($A4686,UserCarData!$A:$R,18,0)</f>
        <v>N</v>
      </c>
    </row>
    <row r="4687" spans="1:4" x14ac:dyDescent="0.25">
      <c r="A4687">
        <v>7262</v>
      </c>
      <c r="B4687">
        <f>VLOOKUP($A4687,UserCarData!$A:$R,14,0)</f>
        <v>1399</v>
      </c>
      <c r="C4687">
        <f t="shared" si="73"/>
        <v>2</v>
      </c>
      <c r="D4687" t="str">
        <f>VLOOKUP($A4687,UserCarData!$A:$R,18,0)</f>
        <v>N</v>
      </c>
    </row>
    <row r="4688" spans="1:4" x14ac:dyDescent="0.25">
      <c r="A4688">
        <v>7287</v>
      </c>
      <c r="B4688">
        <f>VLOOKUP($A4688,UserCarData!$A:$R,14,0)</f>
        <v>1399</v>
      </c>
      <c r="C4688">
        <f t="shared" si="73"/>
        <v>2</v>
      </c>
      <c r="D4688" t="str">
        <f>VLOOKUP($A4688,UserCarData!$A:$R,18,0)</f>
        <v>N</v>
      </c>
    </row>
    <row r="4689" spans="1:4" x14ac:dyDescent="0.25">
      <c r="A4689">
        <v>7356</v>
      </c>
      <c r="B4689">
        <f>VLOOKUP($A4689,UserCarData!$A:$R,14,0)</f>
        <v>1399</v>
      </c>
      <c r="C4689">
        <f t="shared" si="73"/>
        <v>2</v>
      </c>
      <c r="D4689" t="str">
        <f>VLOOKUP($A4689,UserCarData!$A:$R,18,0)</f>
        <v>N</v>
      </c>
    </row>
    <row r="4690" spans="1:4" x14ac:dyDescent="0.25">
      <c r="A4690">
        <v>7388</v>
      </c>
      <c r="B4690">
        <f>VLOOKUP($A4690,UserCarData!$A:$R,14,0)</f>
        <v>1399</v>
      </c>
      <c r="C4690">
        <f t="shared" si="73"/>
        <v>2</v>
      </c>
      <c r="D4690" t="str">
        <f>VLOOKUP($A4690,UserCarData!$A:$R,18,0)</f>
        <v>N</v>
      </c>
    </row>
    <row r="4691" spans="1:4" x14ac:dyDescent="0.25">
      <c r="A4691">
        <v>7452</v>
      </c>
      <c r="B4691">
        <f>VLOOKUP($A4691,UserCarData!$A:$R,14,0)</f>
        <v>1399</v>
      </c>
      <c r="C4691">
        <f t="shared" si="73"/>
        <v>2</v>
      </c>
      <c r="D4691" t="str">
        <f>VLOOKUP($A4691,UserCarData!$A:$R,18,0)</f>
        <v>N</v>
      </c>
    </row>
    <row r="4692" spans="1:4" x14ac:dyDescent="0.25">
      <c r="A4692">
        <v>7505</v>
      </c>
      <c r="B4692">
        <f>VLOOKUP($A4692,UserCarData!$A:$R,14,0)</f>
        <v>1399</v>
      </c>
      <c r="C4692">
        <f t="shared" si="73"/>
        <v>2</v>
      </c>
      <c r="D4692" t="str">
        <f>VLOOKUP($A4692,UserCarData!$A:$R,18,0)</f>
        <v>N</v>
      </c>
    </row>
    <row r="4693" spans="1:4" x14ac:dyDescent="0.25">
      <c r="A4693">
        <v>7521</v>
      </c>
      <c r="B4693">
        <f>VLOOKUP($A4693,UserCarData!$A:$R,14,0)</f>
        <v>1399</v>
      </c>
      <c r="C4693">
        <f t="shared" si="73"/>
        <v>2</v>
      </c>
      <c r="D4693" t="str">
        <f>VLOOKUP($A4693,UserCarData!$A:$R,18,0)</f>
        <v>N</v>
      </c>
    </row>
    <row r="4694" spans="1:4" x14ac:dyDescent="0.25">
      <c r="A4694">
        <v>7527</v>
      </c>
      <c r="B4694">
        <f>VLOOKUP($A4694,UserCarData!$A:$R,14,0)</f>
        <v>1399</v>
      </c>
      <c r="C4694">
        <f t="shared" si="73"/>
        <v>2</v>
      </c>
      <c r="D4694" t="str">
        <f>VLOOKUP($A4694,UserCarData!$A:$R,18,0)</f>
        <v>N</v>
      </c>
    </row>
    <row r="4695" spans="1:4" x14ac:dyDescent="0.25">
      <c r="A4695">
        <v>7620</v>
      </c>
      <c r="B4695">
        <f>VLOOKUP($A4695,UserCarData!$A:$R,14,0)</f>
        <v>1399</v>
      </c>
      <c r="C4695">
        <f t="shared" si="73"/>
        <v>2</v>
      </c>
      <c r="D4695" t="str">
        <f>VLOOKUP($A4695,UserCarData!$A:$R,18,0)</f>
        <v>N</v>
      </c>
    </row>
    <row r="4696" spans="1:4" x14ac:dyDescent="0.25">
      <c r="A4696">
        <v>7630</v>
      </c>
      <c r="B4696">
        <f>VLOOKUP($A4696,UserCarData!$A:$R,14,0)</f>
        <v>1399</v>
      </c>
      <c r="C4696">
        <f t="shared" si="73"/>
        <v>2</v>
      </c>
      <c r="D4696" t="str">
        <f>VLOOKUP($A4696,UserCarData!$A:$R,18,0)</f>
        <v>N</v>
      </c>
    </row>
    <row r="4697" spans="1:4" x14ac:dyDescent="0.25">
      <c r="A4697">
        <v>7890</v>
      </c>
      <c r="B4697">
        <f>VLOOKUP($A4697,UserCarData!$A:$R,14,0)</f>
        <v>1399</v>
      </c>
      <c r="C4697">
        <f t="shared" si="73"/>
        <v>2</v>
      </c>
      <c r="D4697" t="str">
        <f>VLOOKUP($A4697,UserCarData!$A:$R,18,0)</f>
        <v>N</v>
      </c>
    </row>
    <row r="4698" spans="1:4" x14ac:dyDescent="0.25">
      <c r="A4698">
        <v>8013</v>
      </c>
      <c r="B4698">
        <f>VLOOKUP($A4698,UserCarData!$A:$R,14,0)</f>
        <v>1399</v>
      </c>
      <c r="C4698">
        <f t="shared" si="73"/>
        <v>2</v>
      </c>
      <c r="D4698" t="str">
        <f>VLOOKUP($A4698,UserCarData!$A:$R,18,0)</f>
        <v>N</v>
      </c>
    </row>
    <row r="4699" spans="1:4" x14ac:dyDescent="0.25">
      <c r="A4699">
        <v>8022</v>
      </c>
      <c r="B4699">
        <f>VLOOKUP($A4699,UserCarData!$A:$R,14,0)</f>
        <v>1399</v>
      </c>
      <c r="C4699">
        <f t="shared" si="73"/>
        <v>2</v>
      </c>
      <c r="D4699" t="str">
        <f>VLOOKUP($A4699,UserCarData!$A:$R,18,0)</f>
        <v>N</v>
      </c>
    </row>
    <row r="4700" spans="1:4" x14ac:dyDescent="0.25">
      <c r="A4700">
        <v>8083</v>
      </c>
      <c r="B4700">
        <f>VLOOKUP($A4700,UserCarData!$A:$R,14,0)</f>
        <v>1399</v>
      </c>
      <c r="C4700">
        <f t="shared" si="73"/>
        <v>2</v>
      </c>
      <c r="D4700" t="str">
        <f>VLOOKUP($A4700,UserCarData!$A:$R,18,0)</f>
        <v>N</v>
      </c>
    </row>
    <row r="4701" spans="1:4" x14ac:dyDescent="0.25">
      <c r="A4701">
        <v>8096</v>
      </c>
      <c r="B4701">
        <f>VLOOKUP($A4701,UserCarData!$A:$R,14,0)</f>
        <v>1399</v>
      </c>
      <c r="C4701">
        <f t="shared" si="73"/>
        <v>2</v>
      </c>
      <c r="D4701" t="str">
        <f>VLOOKUP($A4701,UserCarData!$A:$R,18,0)</f>
        <v>N</v>
      </c>
    </row>
    <row r="4702" spans="1:4" x14ac:dyDescent="0.25">
      <c r="A4702">
        <v>112</v>
      </c>
      <c r="B4702">
        <f>VLOOKUP($A4702,UserCarData!$A:$R,14,0)</f>
        <v>1405</v>
      </c>
      <c r="C4702">
        <f t="shared" si="73"/>
        <v>2</v>
      </c>
      <c r="D4702" t="str">
        <f>VLOOKUP($A4702,UserCarData!$A:$R,18,0)</f>
        <v>Y</v>
      </c>
    </row>
    <row r="4703" spans="1:4" x14ac:dyDescent="0.25">
      <c r="A4703">
        <v>255</v>
      </c>
      <c r="B4703">
        <f>VLOOKUP($A4703,UserCarData!$A:$R,14,0)</f>
        <v>1405</v>
      </c>
      <c r="C4703">
        <f t="shared" si="73"/>
        <v>2</v>
      </c>
      <c r="D4703" t="str">
        <f>VLOOKUP($A4703,UserCarData!$A:$R,18,0)</f>
        <v>Y</v>
      </c>
    </row>
    <row r="4704" spans="1:4" x14ac:dyDescent="0.25">
      <c r="A4704">
        <v>402</v>
      </c>
      <c r="B4704">
        <f>VLOOKUP($A4704,UserCarData!$A:$R,14,0)</f>
        <v>1405</v>
      </c>
      <c r="C4704">
        <f t="shared" si="73"/>
        <v>2</v>
      </c>
      <c r="D4704" t="str">
        <f>VLOOKUP($A4704,UserCarData!$A:$R,18,0)</f>
        <v>Y</v>
      </c>
    </row>
    <row r="4705" spans="1:4" x14ac:dyDescent="0.25">
      <c r="A4705">
        <v>473</v>
      </c>
      <c r="B4705">
        <f>VLOOKUP($A4705,UserCarData!$A:$R,14,0)</f>
        <v>1405</v>
      </c>
      <c r="C4705">
        <f t="shared" si="73"/>
        <v>2</v>
      </c>
      <c r="D4705" t="str">
        <f>VLOOKUP($A4705,UserCarData!$A:$R,18,0)</f>
        <v>Y</v>
      </c>
    </row>
    <row r="4706" spans="1:4" x14ac:dyDescent="0.25">
      <c r="A4706">
        <v>479</v>
      </c>
      <c r="B4706">
        <f>VLOOKUP($A4706,UserCarData!$A:$R,14,0)</f>
        <v>1405</v>
      </c>
      <c r="C4706">
        <f t="shared" si="73"/>
        <v>2</v>
      </c>
      <c r="D4706" t="str">
        <f>VLOOKUP($A4706,UserCarData!$A:$R,18,0)</f>
        <v>Y</v>
      </c>
    </row>
    <row r="4707" spans="1:4" x14ac:dyDescent="0.25">
      <c r="A4707">
        <v>532</v>
      </c>
      <c r="B4707">
        <f>VLOOKUP($A4707,UserCarData!$A:$R,14,0)</f>
        <v>1405</v>
      </c>
      <c r="C4707">
        <f t="shared" si="73"/>
        <v>2</v>
      </c>
      <c r="D4707" t="str">
        <f>VLOOKUP($A4707,UserCarData!$A:$R,18,0)</f>
        <v>Y</v>
      </c>
    </row>
    <row r="4708" spans="1:4" x14ac:dyDescent="0.25">
      <c r="A4708">
        <v>608</v>
      </c>
      <c r="B4708">
        <f>VLOOKUP($A4708,UserCarData!$A:$R,14,0)</f>
        <v>1405</v>
      </c>
      <c r="C4708">
        <f t="shared" si="73"/>
        <v>2</v>
      </c>
      <c r="D4708" t="str">
        <f>VLOOKUP($A4708,UserCarData!$A:$R,18,0)</f>
        <v>Y</v>
      </c>
    </row>
    <row r="4709" spans="1:4" x14ac:dyDescent="0.25">
      <c r="A4709">
        <v>675</v>
      </c>
      <c r="B4709">
        <f>VLOOKUP($A4709,UserCarData!$A:$R,14,0)</f>
        <v>1405</v>
      </c>
      <c r="C4709">
        <f t="shared" si="73"/>
        <v>2</v>
      </c>
      <c r="D4709" t="str">
        <f>VLOOKUP($A4709,UserCarData!$A:$R,18,0)</f>
        <v>Y</v>
      </c>
    </row>
    <row r="4710" spans="1:4" x14ac:dyDescent="0.25">
      <c r="A4710">
        <v>697</v>
      </c>
      <c r="B4710">
        <f>VLOOKUP($A4710,UserCarData!$A:$R,14,0)</f>
        <v>1405</v>
      </c>
      <c r="C4710">
        <f t="shared" si="73"/>
        <v>2</v>
      </c>
      <c r="D4710" t="str">
        <f>VLOOKUP($A4710,UserCarData!$A:$R,18,0)</f>
        <v>Y</v>
      </c>
    </row>
    <row r="4711" spans="1:4" x14ac:dyDescent="0.25">
      <c r="A4711">
        <v>746</v>
      </c>
      <c r="B4711">
        <f>VLOOKUP($A4711,UserCarData!$A:$R,14,0)</f>
        <v>1405</v>
      </c>
      <c r="C4711">
        <f t="shared" si="73"/>
        <v>2</v>
      </c>
      <c r="D4711" t="str">
        <f>VLOOKUP($A4711,UserCarData!$A:$R,18,0)</f>
        <v>Y</v>
      </c>
    </row>
    <row r="4712" spans="1:4" x14ac:dyDescent="0.25">
      <c r="A4712">
        <v>843</v>
      </c>
      <c r="B4712">
        <f>VLOOKUP($A4712,UserCarData!$A:$R,14,0)</f>
        <v>1405</v>
      </c>
      <c r="C4712">
        <f t="shared" si="73"/>
        <v>2</v>
      </c>
      <c r="D4712" t="str">
        <f>VLOOKUP($A4712,UserCarData!$A:$R,18,0)</f>
        <v>Y</v>
      </c>
    </row>
    <row r="4713" spans="1:4" x14ac:dyDescent="0.25">
      <c r="A4713">
        <v>877</v>
      </c>
      <c r="B4713">
        <f>VLOOKUP($A4713,UserCarData!$A:$R,14,0)</f>
        <v>1405</v>
      </c>
      <c r="C4713">
        <f t="shared" si="73"/>
        <v>2</v>
      </c>
      <c r="D4713" t="str">
        <f>VLOOKUP($A4713,UserCarData!$A:$R,18,0)</f>
        <v>Y</v>
      </c>
    </row>
    <row r="4714" spans="1:4" x14ac:dyDescent="0.25">
      <c r="A4714">
        <v>879</v>
      </c>
      <c r="B4714">
        <f>VLOOKUP($A4714,UserCarData!$A:$R,14,0)</f>
        <v>1405</v>
      </c>
      <c r="C4714">
        <f t="shared" si="73"/>
        <v>2</v>
      </c>
      <c r="D4714" t="str">
        <f>VLOOKUP($A4714,UserCarData!$A:$R,18,0)</f>
        <v>Y</v>
      </c>
    </row>
    <row r="4715" spans="1:4" x14ac:dyDescent="0.25">
      <c r="A4715">
        <v>994</v>
      </c>
      <c r="B4715">
        <f>VLOOKUP($A4715,UserCarData!$A:$R,14,0)</f>
        <v>1405</v>
      </c>
      <c r="C4715">
        <f t="shared" si="73"/>
        <v>2</v>
      </c>
      <c r="D4715" t="str">
        <f>VLOOKUP($A4715,UserCarData!$A:$R,18,0)</f>
        <v>Y</v>
      </c>
    </row>
    <row r="4716" spans="1:4" x14ac:dyDescent="0.25">
      <c r="A4716">
        <v>997</v>
      </c>
      <c r="B4716">
        <f>VLOOKUP($A4716,UserCarData!$A:$R,14,0)</f>
        <v>1405</v>
      </c>
      <c r="C4716">
        <f t="shared" si="73"/>
        <v>2</v>
      </c>
      <c r="D4716" t="str">
        <f>VLOOKUP($A4716,UserCarData!$A:$R,18,0)</f>
        <v>Y</v>
      </c>
    </row>
    <row r="4717" spans="1:4" x14ac:dyDescent="0.25">
      <c r="A4717">
        <v>1025</v>
      </c>
      <c r="B4717">
        <f>VLOOKUP($A4717,UserCarData!$A:$R,14,0)</f>
        <v>1405</v>
      </c>
      <c r="C4717">
        <f t="shared" si="73"/>
        <v>2</v>
      </c>
      <c r="D4717" t="str">
        <f>VLOOKUP($A4717,UserCarData!$A:$R,18,0)</f>
        <v>Y</v>
      </c>
    </row>
    <row r="4718" spans="1:4" x14ac:dyDescent="0.25">
      <c r="A4718">
        <v>1235</v>
      </c>
      <c r="B4718">
        <f>VLOOKUP($A4718,UserCarData!$A:$R,14,0)</f>
        <v>1405</v>
      </c>
      <c r="C4718">
        <f t="shared" si="73"/>
        <v>2</v>
      </c>
      <c r="D4718" t="str">
        <f>VLOOKUP($A4718,UserCarData!$A:$R,18,0)</f>
        <v>Y</v>
      </c>
    </row>
    <row r="4719" spans="1:4" x14ac:dyDescent="0.25">
      <c r="A4719">
        <v>1278</v>
      </c>
      <c r="B4719">
        <f>VLOOKUP($A4719,UserCarData!$A:$R,14,0)</f>
        <v>1405</v>
      </c>
      <c r="C4719">
        <f t="shared" si="73"/>
        <v>2</v>
      </c>
      <c r="D4719" t="str">
        <f>VLOOKUP($A4719,UserCarData!$A:$R,18,0)</f>
        <v>Y</v>
      </c>
    </row>
    <row r="4720" spans="1:4" x14ac:dyDescent="0.25">
      <c r="A4720">
        <v>1617</v>
      </c>
      <c r="B4720">
        <f>VLOOKUP($A4720,UserCarData!$A:$R,14,0)</f>
        <v>1405</v>
      </c>
      <c r="C4720">
        <f t="shared" si="73"/>
        <v>2</v>
      </c>
      <c r="D4720" t="str">
        <f>VLOOKUP($A4720,UserCarData!$A:$R,18,0)</f>
        <v>Y</v>
      </c>
    </row>
    <row r="4721" spans="1:4" x14ac:dyDescent="0.25">
      <c r="A4721">
        <v>1623</v>
      </c>
      <c r="B4721">
        <f>VLOOKUP($A4721,UserCarData!$A:$R,14,0)</f>
        <v>1405</v>
      </c>
      <c r="C4721">
        <f t="shared" si="73"/>
        <v>2</v>
      </c>
      <c r="D4721" t="str">
        <f>VLOOKUP($A4721,UserCarData!$A:$R,18,0)</f>
        <v>Y</v>
      </c>
    </row>
    <row r="4722" spans="1:4" x14ac:dyDescent="0.25">
      <c r="A4722">
        <v>1625</v>
      </c>
      <c r="B4722">
        <f>VLOOKUP($A4722,UserCarData!$A:$R,14,0)</f>
        <v>1405</v>
      </c>
      <c r="C4722">
        <f t="shared" si="73"/>
        <v>2</v>
      </c>
      <c r="D4722" t="str">
        <f>VLOOKUP($A4722,UserCarData!$A:$R,18,0)</f>
        <v>Y</v>
      </c>
    </row>
    <row r="4723" spans="1:4" x14ac:dyDescent="0.25">
      <c r="A4723">
        <v>1668</v>
      </c>
      <c r="B4723">
        <f>VLOOKUP($A4723,UserCarData!$A:$R,14,0)</f>
        <v>1405</v>
      </c>
      <c r="C4723">
        <f t="shared" si="73"/>
        <v>2</v>
      </c>
      <c r="D4723" t="str">
        <f>VLOOKUP($A4723,UserCarData!$A:$R,18,0)</f>
        <v>Y</v>
      </c>
    </row>
    <row r="4724" spans="1:4" x14ac:dyDescent="0.25">
      <c r="A4724">
        <v>1771</v>
      </c>
      <c r="B4724">
        <f>VLOOKUP($A4724,UserCarData!$A:$R,14,0)</f>
        <v>1405</v>
      </c>
      <c r="C4724">
        <f t="shared" si="73"/>
        <v>2</v>
      </c>
      <c r="D4724" t="str">
        <f>VLOOKUP($A4724,UserCarData!$A:$R,18,0)</f>
        <v>Y</v>
      </c>
    </row>
    <row r="4725" spans="1:4" x14ac:dyDescent="0.25">
      <c r="A4725">
        <v>1825</v>
      </c>
      <c r="B4725">
        <f>VLOOKUP($A4725,UserCarData!$A:$R,14,0)</f>
        <v>1405</v>
      </c>
      <c r="C4725">
        <f t="shared" si="73"/>
        <v>2</v>
      </c>
      <c r="D4725" t="str">
        <f>VLOOKUP($A4725,UserCarData!$A:$R,18,0)</f>
        <v>Y</v>
      </c>
    </row>
    <row r="4726" spans="1:4" x14ac:dyDescent="0.25">
      <c r="A4726">
        <v>1849</v>
      </c>
      <c r="B4726">
        <f>VLOOKUP($A4726,UserCarData!$A:$R,14,0)</f>
        <v>1405</v>
      </c>
      <c r="C4726">
        <f t="shared" si="73"/>
        <v>2</v>
      </c>
      <c r="D4726" t="str">
        <f>VLOOKUP($A4726,UserCarData!$A:$R,18,0)</f>
        <v>Y</v>
      </c>
    </row>
    <row r="4727" spans="1:4" x14ac:dyDescent="0.25">
      <c r="A4727">
        <v>1856</v>
      </c>
      <c r="B4727">
        <f>VLOOKUP($A4727,UserCarData!$A:$R,14,0)</f>
        <v>1405</v>
      </c>
      <c r="C4727">
        <f t="shared" si="73"/>
        <v>2</v>
      </c>
      <c r="D4727" t="str">
        <f>VLOOKUP($A4727,UserCarData!$A:$R,18,0)</f>
        <v>Y</v>
      </c>
    </row>
    <row r="4728" spans="1:4" x14ac:dyDescent="0.25">
      <c r="A4728">
        <v>1876</v>
      </c>
      <c r="B4728">
        <f>VLOOKUP($A4728,UserCarData!$A:$R,14,0)</f>
        <v>1405</v>
      </c>
      <c r="C4728">
        <f t="shared" si="73"/>
        <v>2</v>
      </c>
      <c r="D4728" t="str">
        <f>VLOOKUP($A4728,UserCarData!$A:$R,18,0)</f>
        <v>Y</v>
      </c>
    </row>
    <row r="4729" spans="1:4" x14ac:dyDescent="0.25">
      <c r="A4729">
        <v>1925</v>
      </c>
      <c r="B4729">
        <f>VLOOKUP($A4729,UserCarData!$A:$R,14,0)</f>
        <v>1405</v>
      </c>
      <c r="C4729">
        <f t="shared" si="73"/>
        <v>2</v>
      </c>
      <c r="D4729" t="str">
        <f>VLOOKUP($A4729,UserCarData!$A:$R,18,0)</f>
        <v>Y</v>
      </c>
    </row>
    <row r="4730" spans="1:4" x14ac:dyDescent="0.25">
      <c r="A4730">
        <v>2011</v>
      </c>
      <c r="B4730">
        <f>VLOOKUP($A4730,UserCarData!$A:$R,14,0)</f>
        <v>1405</v>
      </c>
      <c r="C4730">
        <f t="shared" si="73"/>
        <v>2</v>
      </c>
      <c r="D4730" t="str">
        <f>VLOOKUP($A4730,UserCarData!$A:$R,18,0)</f>
        <v>Y</v>
      </c>
    </row>
    <row r="4731" spans="1:4" x14ac:dyDescent="0.25">
      <c r="A4731">
        <v>2078</v>
      </c>
      <c r="B4731">
        <f>VLOOKUP($A4731,UserCarData!$A:$R,14,0)</f>
        <v>1405</v>
      </c>
      <c r="C4731">
        <f t="shared" si="73"/>
        <v>2</v>
      </c>
      <c r="D4731" t="str">
        <f>VLOOKUP($A4731,UserCarData!$A:$R,18,0)</f>
        <v>N</v>
      </c>
    </row>
    <row r="4732" spans="1:4" x14ac:dyDescent="0.25">
      <c r="A4732">
        <v>2083</v>
      </c>
      <c r="B4732">
        <f>VLOOKUP($A4732,UserCarData!$A:$R,14,0)</f>
        <v>1405</v>
      </c>
      <c r="C4732">
        <f t="shared" si="73"/>
        <v>2</v>
      </c>
      <c r="D4732" t="str">
        <f>VLOOKUP($A4732,UserCarData!$A:$R,18,0)</f>
        <v>N</v>
      </c>
    </row>
    <row r="4733" spans="1:4" x14ac:dyDescent="0.25">
      <c r="A4733">
        <v>2198</v>
      </c>
      <c r="B4733">
        <f>VLOOKUP($A4733,UserCarData!$A:$R,14,0)</f>
        <v>1405</v>
      </c>
      <c r="C4733">
        <f t="shared" si="73"/>
        <v>2</v>
      </c>
      <c r="D4733" t="str">
        <f>VLOOKUP($A4733,UserCarData!$A:$R,18,0)</f>
        <v>N</v>
      </c>
    </row>
    <row r="4734" spans="1:4" x14ac:dyDescent="0.25">
      <c r="A4734">
        <v>2237</v>
      </c>
      <c r="B4734">
        <f>VLOOKUP($A4734,UserCarData!$A:$R,14,0)</f>
        <v>1405</v>
      </c>
      <c r="C4734">
        <f t="shared" si="73"/>
        <v>2</v>
      </c>
      <c r="D4734" t="str">
        <f>VLOOKUP($A4734,UserCarData!$A:$R,18,0)</f>
        <v>N</v>
      </c>
    </row>
    <row r="4735" spans="1:4" x14ac:dyDescent="0.25">
      <c r="A4735">
        <v>2238</v>
      </c>
      <c r="B4735">
        <f>VLOOKUP($A4735,UserCarData!$A:$R,14,0)</f>
        <v>1405</v>
      </c>
      <c r="C4735">
        <f t="shared" si="73"/>
        <v>2</v>
      </c>
      <c r="D4735" t="str">
        <f>VLOOKUP($A4735,UserCarData!$A:$R,18,0)</f>
        <v>N</v>
      </c>
    </row>
    <row r="4736" spans="1:4" x14ac:dyDescent="0.25">
      <c r="A4736">
        <v>2279</v>
      </c>
      <c r="B4736">
        <f>VLOOKUP($A4736,UserCarData!$A:$R,14,0)</f>
        <v>1405</v>
      </c>
      <c r="C4736">
        <f t="shared" si="73"/>
        <v>2</v>
      </c>
      <c r="D4736" t="str">
        <f>VLOOKUP($A4736,UserCarData!$A:$R,18,0)</f>
        <v>N</v>
      </c>
    </row>
    <row r="4737" spans="1:4" x14ac:dyDescent="0.25">
      <c r="A4737">
        <v>2393</v>
      </c>
      <c r="B4737">
        <f>VLOOKUP($A4737,UserCarData!$A:$R,14,0)</f>
        <v>1405</v>
      </c>
      <c r="C4737">
        <f t="shared" si="73"/>
        <v>2</v>
      </c>
      <c r="D4737" t="str">
        <f>VLOOKUP($A4737,UserCarData!$A:$R,18,0)</f>
        <v>N</v>
      </c>
    </row>
    <row r="4738" spans="1:4" x14ac:dyDescent="0.25">
      <c r="A4738">
        <v>2564</v>
      </c>
      <c r="B4738">
        <f>VLOOKUP($A4738,UserCarData!$A:$R,14,0)</f>
        <v>1405</v>
      </c>
      <c r="C4738">
        <f t="shared" ref="C4738:C4801" si="74">IF(AND(B4738&gt;=500,B4738&lt;1000),1,IF(AND(B4738&gt;=1000,B4738&lt;1500),2,IF(AND(B4738&gt;=1500,B4738&lt;2000),3,IF(AND(B4738&gt;=2000,B4738&lt;2500),4,IF(AND(B4738&gt;=2500,B4738&lt;3000),5,IF(AND(B4738&gt;=3000,B4738&lt;3500),6,IF(AND(B4738&gt;=3500,B4738&lt;4000),7,8)))))))</f>
        <v>2</v>
      </c>
      <c r="D4738" t="str">
        <f>VLOOKUP($A4738,UserCarData!$A:$R,18,0)</f>
        <v>N</v>
      </c>
    </row>
    <row r="4739" spans="1:4" x14ac:dyDescent="0.25">
      <c r="A4739">
        <v>2654</v>
      </c>
      <c r="B4739">
        <f>VLOOKUP($A4739,UserCarData!$A:$R,14,0)</f>
        <v>1405</v>
      </c>
      <c r="C4739">
        <f t="shared" si="74"/>
        <v>2</v>
      </c>
      <c r="D4739" t="str">
        <f>VLOOKUP($A4739,UserCarData!$A:$R,18,0)</f>
        <v>N</v>
      </c>
    </row>
    <row r="4740" spans="1:4" x14ac:dyDescent="0.25">
      <c r="A4740">
        <v>2739</v>
      </c>
      <c r="B4740">
        <f>VLOOKUP($A4740,UserCarData!$A:$R,14,0)</f>
        <v>1405</v>
      </c>
      <c r="C4740">
        <f t="shared" si="74"/>
        <v>2</v>
      </c>
      <c r="D4740" t="str">
        <f>VLOOKUP($A4740,UserCarData!$A:$R,18,0)</f>
        <v>N</v>
      </c>
    </row>
    <row r="4741" spans="1:4" x14ac:dyDescent="0.25">
      <c r="A4741">
        <v>2775</v>
      </c>
      <c r="B4741">
        <f>VLOOKUP($A4741,UserCarData!$A:$R,14,0)</f>
        <v>1405</v>
      </c>
      <c r="C4741">
        <f t="shared" si="74"/>
        <v>2</v>
      </c>
      <c r="D4741" t="str">
        <f>VLOOKUP($A4741,UserCarData!$A:$R,18,0)</f>
        <v>N</v>
      </c>
    </row>
    <row r="4742" spans="1:4" x14ac:dyDescent="0.25">
      <c r="A4742">
        <v>2787</v>
      </c>
      <c r="B4742">
        <f>VLOOKUP($A4742,UserCarData!$A:$R,14,0)</f>
        <v>1405</v>
      </c>
      <c r="C4742">
        <f t="shared" si="74"/>
        <v>2</v>
      </c>
      <c r="D4742" t="str">
        <f>VLOOKUP($A4742,UserCarData!$A:$R,18,0)</f>
        <v>N</v>
      </c>
    </row>
    <row r="4743" spans="1:4" x14ac:dyDescent="0.25">
      <c r="A4743">
        <v>2790</v>
      </c>
      <c r="B4743">
        <f>VLOOKUP($A4743,UserCarData!$A:$R,14,0)</f>
        <v>1405</v>
      </c>
      <c r="C4743">
        <f t="shared" si="74"/>
        <v>2</v>
      </c>
      <c r="D4743" t="str">
        <f>VLOOKUP($A4743,UserCarData!$A:$R,18,0)</f>
        <v>N</v>
      </c>
    </row>
    <row r="4744" spans="1:4" x14ac:dyDescent="0.25">
      <c r="A4744">
        <v>2822</v>
      </c>
      <c r="B4744">
        <f>VLOOKUP($A4744,UserCarData!$A:$R,14,0)</f>
        <v>1405</v>
      </c>
      <c r="C4744">
        <f t="shared" si="74"/>
        <v>2</v>
      </c>
      <c r="D4744" t="str">
        <f>VLOOKUP($A4744,UserCarData!$A:$R,18,0)</f>
        <v>N</v>
      </c>
    </row>
    <row r="4745" spans="1:4" x14ac:dyDescent="0.25">
      <c r="A4745">
        <v>2838</v>
      </c>
      <c r="B4745">
        <f>VLOOKUP($A4745,UserCarData!$A:$R,14,0)</f>
        <v>1405</v>
      </c>
      <c r="C4745">
        <f t="shared" si="74"/>
        <v>2</v>
      </c>
      <c r="D4745" t="str">
        <f>VLOOKUP($A4745,UserCarData!$A:$R,18,0)</f>
        <v>N</v>
      </c>
    </row>
    <row r="4746" spans="1:4" x14ac:dyDescent="0.25">
      <c r="A4746">
        <v>2873</v>
      </c>
      <c r="B4746">
        <f>VLOOKUP($A4746,UserCarData!$A:$R,14,0)</f>
        <v>1405</v>
      </c>
      <c r="C4746">
        <f t="shared" si="74"/>
        <v>2</v>
      </c>
      <c r="D4746" t="str">
        <f>VLOOKUP($A4746,UserCarData!$A:$R,18,0)</f>
        <v>N</v>
      </c>
    </row>
    <row r="4747" spans="1:4" x14ac:dyDescent="0.25">
      <c r="A4747">
        <v>2953</v>
      </c>
      <c r="B4747">
        <f>VLOOKUP($A4747,UserCarData!$A:$R,14,0)</f>
        <v>1405</v>
      </c>
      <c r="C4747">
        <f t="shared" si="74"/>
        <v>2</v>
      </c>
      <c r="D4747" t="str">
        <f>VLOOKUP($A4747,UserCarData!$A:$R,18,0)</f>
        <v>N</v>
      </c>
    </row>
    <row r="4748" spans="1:4" x14ac:dyDescent="0.25">
      <c r="A4748">
        <v>3009</v>
      </c>
      <c r="B4748">
        <f>VLOOKUP($A4748,UserCarData!$A:$R,14,0)</f>
        <v>1405</v>
      </c>
      <c r="C4748">
        <f t="shared" si="74"/>
        <v>2</v>
      </c>
      <c r="D4748" t="str">
        <f>VLOOKUP($A4748,UserCarData!$A:$R,18,0)</f>
        <v>N</v>
      </c>
    </row>
    <row r="4749" spans="1:4" x14ac:dyDescent="0.25">
      <c r="A4749">
        <v>3010</v>
      </c>
      <c r="B4749">
        <f>VLOOKUP($A4749,UserCarData!$A:$R,14,0)</f>
        <v>1405</v>
      </c>
      <c r="C4749">
        <f t="shared" si="74"/>
        <v>2</v>
      </c>
      <c r="D4749" t="str">
        <f>VLOOKUP($A4749,UserCarData!$A:$R,18,0)</f>
        <v>N</v>
      </c>
    </row>
    <row r="4750" spans="1:4" x14ac:dyDescent="0.25">
      <c r="A4750">
        <v>3143</v>
      </c>
      <c r="B4750">
        <f>VLOOKUP($A4750,UserCarData!$A:$R,14,0)</f>
        <v>1405</v>
      </c>
      <c r="C4750">
        <f t="shared" si="74"/>
        <v>2</v>
      </c>
      <c r="D4750" t="str">
        <f>VLOOKUP($A4750,UserCarData!$A:$R,18,0)</f>
        <v>N</v>
      </c>
    </row>
    <row r="4751" spans="1:4" x14ac:dyDescent="0.25">
      <c r="A4751">
        <v>3154</v>
      </c>
      <c r="B4751">
        <f>VLOOKUP($A4751,UserCarData!$A:$R,14,0)</f>
        <v>1405</v>
      </c>
      <c r="C4751">
        <f t="shared" si="74"/>
        <v>2</v>
      </c>
      <c r="D4751" t="str">
        <f>VLOOKUP($A4751,UserCarData!$A:$R,18,0)</f>
        <v>N</v>
      </c>
    </row>
    <row r="4752" spans="1:4" x14ac:dyDescent="0.25">
      <c r="A4752">
        <v>3323</v>
      </c>
      <c r="B4752">
        <f>VLOOKUP($A4752,UserCarData!$A:$R,14,0)</f>
        <v>1405</v>
      </c>
      <c r="C4752">
        <f t="shared" si="74"/>
        <v>2</v>
      </c>
      <c r="D4752" t="str">
        <f>VLOOKUP($A4752,UserCarData!$A:$R,18,0)</f>
        <v>N</v>
      </c>
    </row>
    <row r="4753" spans="1:4" x14ac:dyDescent="0.25">
      <c r="A4753">
        <v>3386</v>
      </c>
      <c r="B4753">
        <f>VLOOKUP($A4753,UserCarData!$A:$R,14,0)</f>
        <v>1405</v>
      </c>
      <c r="C4753">
        <f t="shared" si="74"/>
        <v>2</v>
      </c>
      <c r="D4753" t="str">
        <f>VLOOKUP($A4753,UserCarData!$A:$R,18,0)</f>
        <v>N</v>
      </c>
    </row>
    <row r="4754" spans="1:4" x14ac:dyDescent="0.25">
      <c r="A4754">
        <v>3441</v>
      </c>
      <c r="B4754">
        <f>VLOOKUP($A4754,UserCarData!$A:$R,14,0)</f>
        <v>1405</v>
      </c>
      <c r="C4754">
        <f t="shared" si="74"/>
        <v>2</v>
      </c>
      <c r="D4754" t="str">
        <f>VLOOKUP($A4754,UserCarData!$A:$R,18,0)</f>
        <v>N</v>
      </c>
    </row>
    <row r="4755" spans="1:4" x14ac:dyDescent="0.25">
      <c r="A4755">
        <v>3494</v>
      </c>
      <c r="B4755">
        <f>VLOOKUP($A4755,UserCarData!$A:$R,14,0)</f>
        <v>1405</v>
      </c>
      <c r="C4755">
        <f t="shared" si="74"/>
        <v>2</v>
      </c>
      <c r="D4755" t="str">
        <f>VLOOKUP($A4755,UserCarData!$A:$R,18,0)</f>
        <v>N</v>
      </c>
    </row>
    <row r="4756" spans="1:4" x14ac:dyDescent="0.25">
      <c r="A4756">
        <v>3620</v>
      </c>
      <c r="B4756">
        <f>VLOOKUP($A4756,UserCarData!$A:$R,14,0)</f>
        <v>1405</v>
      </c>
      <c r="C4756">
        <f t="shared" si="74"/>
        <v>2</v>
      </c>
      <c r="D4756" t="str">
        <f>VLOOKUP($A4756,UserCarData!$A:$R,18,0)</f>
        <v>N</v>
      </c>
    </row>
    <row r="4757" spans="1:4" x14ac:dyDescent="0.25">
      <c r="A4757">
        <v>3638</v>
      </c>
      <c r="B4757">
        <f>VLOOKUP($A4757,UserCarData!$A:$R,14,0)</f>
        <v>1405</v>
      </c>
      <c r="C4757">
        <f t="shared" si="74"/>
        <v>2</v>
      </c>
      <c r="D4757" t="str">
        <f>VLOOKUP($A4757,UserCarData!$A:$R,18,0)</f>
        <v>N</v>
      </c>
    </row>
    <row r="4758" spans="1:4" x14ac:dyDescent="0.25">
      <c r="A4758">
        <v>3697</v>
      </c>
      <c r="B4758">
        <f>VLOOKUP($A4758,UserCarData!$A:$R,14,0)</f>
        <v>1405</v>
      </c>
      <c r="C4758">
        <f t="shared" si="74"/>
        <v>2</v>
      </c>
      <c r="D4758" t="str">
        <f>VLOOKUP($A4758,UserCarData!$A:$R,18,0)</f>
        <v>N</v>
      </c>
    </row>
    <row r="4759" spans="1:4" x14ac:dyDescent="0.25">
      <c r="A4759">
        <v>3754</v>
      </c>
      <c r="B4759">
        <f>VLOOKUP($A4759,UserCarData!$A:$R,14,0)</f>
        <v>1405</v>
      </c>
      <c r="C4759">
        <f t="shared" si="74"/>
        <v>2</v>
      </c>
      <c r="D4759" t="str">
        <f>VLOOKUP($A4759,UserCarData!$A:$R,18,0)</f>
        <v>N</v>
      </c>
    </row>
    <row r="4760" spans="1:4" x14ac:dyDescent="0.25">
      <c r="A4760">
        <v>3821</v>
      </c>
      <c r="B4760">
        <f>VLOOKUP($A4760,UserCarData!$A:$R,14,0)</f>
        <v>1405</v>
      </c>
      <c r="C4760">
        <f t="shared" si="74"/>
        <v>2</v>
      </c>
      <c r="D4760" t="str">
        <f>VLOOKUP($A4760,UserCarData!$A:$R,18,0)</f>
        <v>N</v>
      </c>
    </row>
    <row r="4761" spans="1:4" x14ac:dyDescent="0.25">
      <c r="A4761">
        <v>4044</v>
      </c>
      <c r="B4761">
        <f>VLOOKUP($A4761,UserCarData!$A:$R,14,0)</f>
        <v>1405</v>
      </c>
      <c r="C4761">
        <f t="shared" si="74"/>
        <v>2</v>
      </c>
      <c r="D4761" t="str">
        <f>VLOOKUP($A4761,UserCarData!$A:$R,18,0)</f>
        <v>N</v>
      </c>
    </row>
    <row r="4762" spans="1:4" x14ac:dyDescent="0.25">
      <c r="A4762">
        <v>4189</v>
      </c>
      <c r="B4762">
        <f>VLOOKUP($A4762,UserCarData!$A:$R,14,0)</f>
        <v>1405</v>
      </c>
      <c r="C4762">
        <f t="shared" si="74"/>
        <v>2</v>
      </c>
      <c r="D4762" t="str">
        <f>VLOOKUP($A4762,UserCarData!$A:$R,18,0)</f>
        <v>N</v>
      </c>
    </row>
    <row r="4763" spans="1:4" x14ac:dyDescent="0.25">
      <c r="A4763">
        <v>4278</v>
      </c>
      <c r="B4763">
        <f>VLOOKUP($A4763,UserCarData!$A:$R,14,0)</f>
        <v>1405</v>
      </c>
      <c r="C4763">
        <f t="shared" si="74"/>
        <v>2</v>
      </c>
      <c r="D4763" t="str">
        <f>VLOOKUP($A4763,UserCarData!$A:$R,18,0)</f>
        <v>N</v>
      </c>
    </row>
    <row r="4764" spans="1:4" x14ac:dyDescent="0.25">
      <c r="A4764">
        <v>4290</v>
      </c>
      <c r="B4764">
        <f>VLOOKUP($A4764,UserCarData!$A:$R,14,0)</f>
        <v>1405</v>
      </c>
      <c r="C4764">
        <f t="shared" si="74"/>
        <v>2</v>
      </c>
      <c r="D4764" t="str">
        <f>VLOOKUP($A4764,UserCarData!$A:$R,18,0)</f>
        <v>N</v>
      </c>
    </row>
    <row r="4765" spans="1:4" x14ac:dyDescent="0.25">
      <c r="A4765">
        <v>4375</v>
      </c>
      <c r="B4765">
        <f>VLOOKUP($A4765,UserCarData!$A:$R,14,0)</f>
        <v>1405</v>
      </c>
      <c r="C4765">
        <f t="shared" si="74"/>
        <v>2</v>
      </c>
      <c r="D4765" t="str">
        <f>VLOOKUP($A4765,UserCarData!$A:$R,18,0)</f>
        <v>N</v>
      </c>
    </row>
    <row r="4766" spans="1:4" x14ac:dyDescent="0.25">
      <c r="A4766">
        <v>4488</v>
      </c>
      <c r="B4766">
        <f>VLOOKUP($A4766,UserCarData!$A:$R,14,0)</f>
        <v>1405</v>
      </c>
      <c r="C4766">
        <f t="shared" si="74"/>
        <v>2</v>
      </c>
      <c r="D4766" t="str">
        <f>VLOOKUP($A4766,UserCarData!$A:$R,18,0)</f>
        <v>N</v>
      </c>
    </row>
    <row r="4767" spans="1:4" x14ac:dyDescent="0.25">
      <c r="A4767">
        <v>4615</v>
      </c>
      <c r="B4767">
        <f>VLOOKUP($A4767,UserCarData!$A:$R,14,0)</f>
        <v>1405</v>
      </c>
      <c r="C4767">
        <f t="shared" si="74"/>
        <v>2</v>
      </c>
      <c r="D4767" t="str">
        <f>VLOOKUP($A4767,UserCarData!$A:$R,18,0)</f>
        <v>N</v>
      </c>
    </row>
    <row r="4768" spans="1:4" x14ac:dyDescent="0.25">
      <c r="A4768">
        <v>4647</v>
      </c>
      <c r="B4768">
        <f>VLOOKUP($A4768,UserCarData!$A:$R,14,0)</f>
        <v>1405</v>
      </c>
      <c r="C4768">
        <f t="shared" si="74"/>
        <v>2</v>
      </c>
      <c r="D4768" t="str">
        <f>VLOOKUP($A4768,UserCarData!$A:$R,18,0)</f>
        <v>N</v>
      </c>
    </row>
    <row r="4769" spans="1:4" x14ac:dyDescent="0.25">
      <c r="A4769">
        <v>4661</v>
      </c>
      <c r="B4769">
        <f>VLOOKUP($A4769,UserCarData!$A:$R,14,0)</f>
        <v>1405</v>
      </c>
      <c r="C4769">
        <f t="shared" si="74"/>
        <v>2</v>
      </c>
      <c r="D4769" t="str">
        <f>VLOOKUP($A4769,UserCarData!$A:$R,18,0)</f>
        <v>N</v>
      </c>
    </row>
    <row r="4770" spans="1:4" x14ac:dyDescent="0.25">
      <c r="A4770">
        <v>4709</v>
      </c>
      <c r="B4770">
        <f>VLOOKUP($A4770,UserCarData!$A:$R,14,0)</f>
        <v>1405</v>
      </c>
      <c r="C4770">
        <f t="shared" si="74"/>
        <v>2</v>
      </c>
      <c r="D4770" t="str">
        <f>VLOOKUP($A4770,UserCarData!$A:$R,18,0)</f>
        <v>N</v>
      </c>
    </row>
    <row r="4771" spans="1:4" x14ac:dyDescent="0.25">
      <c r="A4771">
        <v>4751</v>
      </c>
      <c r="B4771">
        <f>VLOOKUP($A4771,UserCarData!$A:$R,14,0)</f>
        <v>1405</v>
      </c>
      <c r="C4771">
        <f t="shared" si="74"/>
        <v>2</v>
      </c>
      <c r="D4771" t="str">
        <f>VLOOKUP($A4771,UserCarData!$A:$R,18,0)</f>
        <v>N</v>
      </c>
    </row>
    <row r="4772" spans="1:4" x14ac:dyDescent="0.25">
      <c r="A4772">
        <v>4802</v>
      </c>
      <c r="B4772">
        <f>VLOOKUP($A4772,UserCarData!$A:$R,14,0)</f>
        <v>1405</v>
      </c>
      <c r="C4772">
        <f t="shared" si="74"/>
        <v>2</v>
      </c>
      <c r="D4772" t="str">
        <f>VLOOKUP($A4772,UserCarData!$A:$R,18,0)</f>
        <v>N</v>
      </c>
    </row>
    <row r="4773" spans="1:4" x14ac:dyDescent="0.25">
      <c r="A4773">
        <v>4878</v>
      </c>
      <c r="B4773">
        <f>VLOOKUP($A4773,UserCarData!$A:$R,14,0)</f>
        <v>1405</v>
      </c>
      <c r="C4773">
        <f t="shared" si="74"/>
        <v>2</v>
      </c>
      <c r="D4773" t="str">
        <f>VLOOKUP($A4773,UserCarData!$A:$R,18,0)</f>
        <v>N</v>
      </c>
    </row>
    <row r="4774" spans="1:4" x14ac:dyDescent="0.25">
      <c r="A4774">
        <v>5014</v>
      </c>
      <c r="B4774">
        <f>VLOOKUP($A4774,UserCarData!$A:$R,14,0)</f>
        <v>1405</v>
      </c>
      <c r="C4774">
        <f t="shared" si="74"/>
        <v>2</v>
      </c>
      <c r="D4774" t="str">
        <f>VLOOKUP($A4774,UserCarData!$A:$R,18,0)</f>
        <v>N</v>
      </c>
    </row>
    <row r="4775" spans="1:4" x14ac:dyDescent="0.25">
      <c r="A4775">
        <v>5025</v>
      </c>
      <c r="B4775">
        <f>VLOOKUP($A4775,UserCarData!$A:$R,14,0)</f>
        <v>1405</v>
      </c>
      <c r="C4775">
        <f t="shared" si="74"/>
        <v>2</v>
      </c>
      <c r="D4775" t="str">
        <f>VLOOKUP($A4775,UserCarData!$A:$R,18,0)</f>
        <v>N</v>
      </c>
    </row>
    <row r="4776" spans="1:4" x14ac:dyDescent="0.25">
      <c r="A4776">
        <v>5177</v>
      </c>
      <c r="B4776">
        <f>VLOOKUP($A4776,UserCarData!$A:$R,14,0)</f>
        <v>1405</v>
      </c>
      <c r="C4776">
        <f t="shared" si="74"/>
        <v>2</v>
      </c>
      <c r="D4776" t="str">
        <f>VLOOKUP($A4776,UserCarData!$A:$R,18,0)</f>
        <v>N</v>
      </c>
    </row>
    <row r="4777" spans="1:4" x14ac:dyDescent="0.25">
      <c r="A4777">
        <v>5331</v>
      </c>
      <c r="B4777">
        <f>VLOOKUP($A4777,UserCarData!$A:$R,14,0)</f>
        <v>1405</v>
      </c>
      <c r="C4777">
        <f t="shared" si="74"/>
        <v>2</v>
      </c>
      <c r="D4777" t="str">
        <f>VLOOKUP($A4777,UserCarData!$A:$R,18,0)</f>
        <v>N</v>
      </c>
    </row>
    <row r="4778" spans="1:4" x14ac:dyDescent="0.25">
      <c r="A4778">
        <v>5347</v>
      </c>
      <c r="B4778">
        <f>VLOOKUP($A4778,UserCarData!$A:$R,14,0)</f>
        <v>1405</v>
      </c>
      <c r="C4778">
        <f t="shared" si="74"/>
        <v>2</v>
      </c>
      <c r="D4778" t="str">
        <f>VLOOKUP($A4778,UserCarData!$A:$R,18,0)</f>
        <v>N</v>
      </c>
    </row>
    <row r="4779" spans="1:4" x14ac:dyDescent="0.25">
      <c r="A4779">
        <v>5565</v>
      </c>
      <c r="B4779">
        <f>VLOOKUP($A4779,UserCarData!$A:$R,14,0)</f>
        <v>1405</v>
      </c>
      <c r="C4779">
        <f t="shared" si="74"/>
        <v>2</v>
      </c>
      <c r="D4779" t="str">
        <f>VLOOKUP($A4779,UserCarData!$A:$R,18,0)</f>
        <v>N</v>
      </c>
    </row>
    <row r="4780" spans="1:4" x14ac:dyDescent="0.25">
      <c r="A4780">
        <v>5571</v>
      </c>
      <c r="B4780">
        <f>VLOOKUP($A4780,UserCarData!$A:$R,14,0)</f>
        <v>1405</v>
      </c>
      <c r="C4780">
        <f t="shared" si="74"/>
        <v>2</v>
      </c>
      <c r="D4780" t="str">
        <f>VLOOKUP($A4780,UserCarData!$A:$R,18,0)</f>
        <v>N</v>
      </c>
    </row>
    <row r="4781" spans="1:4" x14ac:dyDescent="0.25">
      <c r="A4781">
        <v>5598</v>
      </c>
      <c r="B4781">
        <f>VLOOKUP($A4781,UserCarData!$A:$R,14,0)</f>
        <v>1405</v>
      </c>
      <c r="C4781">
        <f t="shared" si="74"/>
        <v>2</v>
      </c>
      <c r="D4781" t="str">
        <f>VLOOKUP($A4781,UserCarData!$A:$R,18,0)</f>
        <v>N</v>
      </c>
    </row>
    <row r="4782" spans="1:4" x14ac:dyDescent="0.25">
      <c r="A4782">
        <v>5651</v>
      </c>
      <c r="B4782">
        <f>VLOOKUP($A4782,UserCarData!$A:$R,14,0)</f>
        <v>1405</v>
      </c>
      <c r="C4782">
        <f t="shared" si="74"/>
        <v>2</v>
      </c>
      <c r="D4782" t="str">
        <f>VLOOKUP($A4782,UserCarData!$A:$R,18,0)</f>
        <v>N</v>
      </c>
    </row>
    <row r="4783" spans="1:4" x14ac:dyDescent="0.25">
      <c r="A4783">
        <v>5655</v>
      </c>
      <c r="B4783">
        <f>VLOOKUP($A4783,UserCarData!$A:$R,14,0)</f>
        <v>1405</v>
      </c>
      <c r="C4783">
        <f t="shared" si="74"/>
        <v>2</v>
      </c>
      <c r="D4783" t="str">
        <f>VLOOKUP($A4783,UserCarData!$A:$R,18,0)</f>
        <v>N</v>
      </c>
    </row>
    <row r="4784" spans="1:4" x14ac:dyDescent="0.25">
      <c r="A4784">
        <v>5678</v>
      </c>
      <c r="B4784">
        <f>VLOOKUP($A4784,UserCarData!$A:$R,14,0)</f>
        <v>1405</v>
      </c>
      <c r="C4784">
        <f t="shared" si="74"/>
        <v>2</v>
      </c>
      <c r="D4784" t="str">
        <f>VLOOKUP($A4784,UserCarData!$A:$R,18,0)</f>
        <v>N</v>
      </c>
    </row>
    <row r="4785" spans="1:4" x14ac:dyDescent="0.25">
      <c r="A4785">
        <v>5698</v>
      </c>
      <c r="B4785">
        <f>VLOOKUP($A4785,UserCarData!$A:$R,14,0)</f>
        <v>1405</v>
      </c>
      <c r="C4785">
        <f t="shared" si="74"/>
        <v>2</v>
      </c>
      <c r="D4785" t="str">
        <f>VLOOKUP($A4785,UserCarData!$A:$R,18,0)</f>
        <v>N</v>
      </c>
    </row>
    <row r="4786" spans="1:4" x14ac:dyDescent="0.25">
      <c r="A4786">
        <v>6011</v>
      </c>
      <c r="B4786">
        <f>VLOOKUP($A4786,UserCarData!$A:$R,14,0)</f>
        <v>1405</v>
      </c>
      <c r="C4786">
        <f t="shared" si="74"/>
        <v>2</v>
      </c>
      <c r="D4786" t="str">
        <f>VLOOKUP($A4786,UserCarData!$A:$R,18,0)</f>
        <v>N</v>
      </c>
    </row>
    <row r="4787" spans="1:4" x14ac:dyDescent="0.25">
      <c r="A4787">
        <v>6055</v>
      </c>
      <c r="B4787">
        <f>VLOOKUP($A4787,UserCarData!$A:$R,14,0)</f>
        <v>1405</v>
      </c>
      <c r="C4787">
        <f t="shared" si="74"/>
        <v>2</v>
      </c>
      <c r="D4787" t="str">
        <f>VLOOKUP($A4787,UserCarData!$A:$R,18,0)</f>
        <v>N</v>
      </c>
    </row>
    <row r="4788" spans="1:4" x14ac:dyDescent="0.25">
      <c r="A4788">
        <v>6278</v>
      </c>
      <c r="B4788">
        <f>VLOOKUP($A4788,UserCarData!$A:$R,14,0)</f>
        <v>1405</v>
      </c>
      <c r="C4788">
        <f t="shared" si="74"/>
        <v>2</v>
      </c>
      <c r="D4788" t="str">
        <f>VLOOKUP($A4788,UserCarData!$A:$R,18,0)</f>
        <v>N</v>
      </c>
    </row>
    <row r="4789" spans="1:4" x14ac:dyDescent="0.25">
      <c r="A4789">
        <v>6420</v>
      </c>
      <c r="B4789">
        <f>VLOOKUP($A4789,UserCarData!$A:$R,14,0)</f>
        <v>1405</v>
      </c>
      <c r="C4789">
        <f t="shared" si="74"/>
        <v>2</v>
      </c>
      <c r="D4789" t="str">
        <f>VLOOKUP($A4789,UserCarData!$A:$R,18,0)</f>
        <v>N</v>
      </c>
    </row>
    <row r="4790" spans="1:4" x14ac:dyDescent="0.25">
      <c r="A4790">
        <v>6427</v>
      </c>
      <c r="B4790">
        <f>VLOOKUP($A4790,UserCarData!$A:$R,14,0)</f>
        <v>1405</v>
      </c>
      <c r="C4790">
        <f t="shared" si="74"/>
        <v>2</v>
      </c>
      <c r="D4790" t="str">
        <f>VLOOKUP($A4790,UserCarData!$A:$R,18,0)</f>
        <v>N</v>
      </c>
    </row>
    <row r="4791" spans="1:4" x14ac:dyDescent="0.25">
      <c r="A4791">
        <v>6669</v>
      </c>
      <c r="B4791">
        <f>VLOOKUP($A4791,UserCarData!$A:$R,14,0)</f>
        <v>1405</v>
      </c>
      <c r="C4791">
        <f t="shared" si="74"/>
        <v>2</v>
      </c>
      <c r="D4791" t="str">
        <f>VLOOKUP($A4791,UserCarData!$A:$R,18,0)</f>
        <v>N</v>
      </c>
    </row>
    <row r="4792" spans="1:4" x14ac:dyDescent="0.25">
      <c r="A4792">
        <v>6673</v>
      </c>
      <c r="B4792">
        <f>VLOOKUP($A4792,UserCarData!$A:$R,14,0)</f>
        <v>1405</v>
      </c>
      <c r="C4792">
        <f t="shared" si="74"/>
        <v>2</v>
      </c>
      <c r="D4792" t="str">
        <f>VLOOKUP($A4792,UserCarData!$A:$R,18,0)</f>
        <v>N</v>
      </c>
    </row>
    <row r="4793" spans="1:4" x14ac:dyDescent="0.25">
      <c r="A4793">
        <v>6675</v>
      </c>
      <c r="B4793">
        <f>VLOOKUP($A4793,UserCarData!$A:$R,14,0)</f>
        <v>1405</v>
      </c>
      <c r="C4793">
        <f t="shared" si="74"/>
        <v>2</v>
      </c>
      <c r="D4793" t="str">
        <f>VLOOKUP($A4793,UserCarData!$A:$R,18,0)</f>
        <v>N</v>
      </c>
    </row>
    <row r="4794" spans="1:4" x14ac:dyDescent="0.25">
      <c r="A4794">
        <v>6783</v>
      </c>
      <c r="B4794">
        <f>VLOOKUP($A4794,UserCarData!$A:$R,14,0)</f>
        <v>1405</v>
      </c>
      <c r="C4794">
        <f t="shared" si="74"/>
        <v>2</v>
      </c>
      <c r="D4794" t="str">
        <f>VLOOKUP($A4794,UserCarData!$A:$R,18,0)</f>
        <v>N</v>
      </c>
    </row>
    <row r="4795" spans="1:4" x14ac:dyDescent="0.25">
      <c r="A4795">
        <v>6827</v>
      </c>
      <c r="B4795">
        <f>VLOOKUP($A4795,UserCarData!$A:$R,14,0)</f>
        <v>1405</v>
      </c>
      <c r="C4795">
        <f t="shared" si="74"/>
        <v>2</v>
      </c>
      <c r="D4795" t="str">
        <f>VLOOKUP($A4795,UserCarData!$A:$R,18,0)</f>
        <v>N</v>
      </c>
    </row>
    <row r="4796" spans="1:4" x14ac:dyDescent="0.25">
      <c r="A4796">
        <v>6931</v>
      </c>
      <c r="B4796">
        <f>VLOOKUP($A4796,UserCarData!$A:$R,14,0)</f>
        <v>1405</v>
      </c>
      <c r="C4796">
        <f t="shared" si="74"/>
        <v>2</v>
      </c>
      <c r="D4796" t="str">
        <f>VLOOKUP($A4796,UserCarData!$A:$R,18,0)</f>
        <v>N</v>
      </c>
    </row>
    <row r="4797" spans="1:4" x14ac:dyDescent="0.25">
      <c r="A4797">
        <v>6937</v>
      </c>
      <c r="B4797">
        <f>VLOOKUP($A4797,UserCarData!$A:$R,14,0)</f>
        <v>1405</v>
      </c>
      <c r="C4797">
        <f t="shared" si="74"/>
        <v>2</v>
      </c>
      <c r="D4797" t="str">
        <f>VLOOKUP($A4797,UserCarData!$A:$R,18,0)</f>
        <v>N</v>
      </c>
    </row>
    <row r="4798" spans="1:4" x14ac:dyDescent="0.25">
      <c r="A4798">
        <v>6956</v>
      </c>
      <c r="B4798">
        <f>VLOOKUP($A4798,UserCarData!$A:$R,14,0)</f>
        <v>1405</v>
      </c>
      <c r="C4798">
        <f t="shared" si="74"/>
        <v>2</v>
      </c>
      <c r="D4798" t="str">
        <f>VLOOKUP($A4798,UserCarData!$A:$R,18,0)</f>
        <v>N</v>
      </c>
    </row>
    <row r="4799" spans="1:4" x14ac:dyDescent="0.25">
      <c r="A4799">
        <v>7058</v>
      </c>
      <c r="B4799">
        <f>VLOOKUP($A4799,UserCarData!$A:$R,14,0)</f>
        <v>1405</v>
      </c>
      <c r="C4799">
        <f t="shared" si="74"/>
        <v>2</v>
      </c>
      <c r="D4799" t="str">
        <f>VLOOKUP($A4799,UserCarData!$A:$R,18,0)</f>
        <v>N</v>
      </c>
    </row>
    <row r="4800" spans="1:4" x14ac:dyDescent="0.25">
      <c r="A4800">
        <v>7063</v>
      </c>
      <c r="B4800">
        <f>VLOOKUP($A4800,UserCarData!$A:$R,14,0)</f>
        <v>1405</v>
      </c>
      <c r="C4800">
        <f t="shared" si="74"/>
        <v>2</v>
      </c>
      <c r="D4800" t="str">
        <f>VLOOKUP($A4800,UserCarData!$A:$R,18,0)</f>
        <v>N</v>
      </c>
    </row>
    <row r="4801" spans="1:4" x14ac:dyDescent="0.25">
      <c r="A4801">
        <v>7169</v>
      </c>
      <c r="B4801">
        <f>VLOOKUP($A4801,UserCarData!$A:$R,14,0)</f>
        <v>1405</v>
      </c>
      <c r="C4801">
        <f t="shared" si="74"/>
        <v>2</v>
      </c>
      <c r="D4801" t="str">
        <f>VLOOKUP($A4801,UserCarData!$A:$R,18,0)</f>
        <v>N</v>
      </c>
    </row>
    <row r="4802" spans="1:4" x14ac:dyDescent="0.25">
      <c r="A4802">
        <v>7172</v>
      </c>
      <c r="B4802">
        <f>VLOOKUP($A4802,UserCarData!$A:$R,14,0)</f>
        <v>1405</v>
      </c>
      <c r="C4802">
        <f t="shared" ref="C4802:C4865" si="75">IF(AND(B4802&gt;=500,B4802&lt;1000),1,IF(AND(B4802&gt;=1000,B4802&lt;1500),2,IF(AND(B4802&gt;=1500,B4802&lt;2000),3,IF(AND(B4802&gt;=2000,B4802&lt;2500),4,IF(AND(B4802&gt;=2500,B4802&lt;3000),5,IF(AND(B4802&gt;=3000,B4802&lt;3500),6,IF(AND(B4802&gt;=3500,B4802&lt;4000),7,8)))))))</f>
        <v>2</v>
      </c>
      <c r="D4802" t="str">
        <f>VLOOKUP($A4802,UserCarData!$A:$R,18,0)</f>
        <v>N</v>
      </c>
    </row>
    <row r="4803" spans="1:4" x14ac:dyDescent="0.25">
      <c r="A4803">
        <v>7211</v>
      </c>
      <c r="B4803">
        <f>VLOOKUP($A4803,UserCarData!$A:$R,14,0)</f>
        <v>1405</v>
      </c>
      <c r="C4803">
        <f t="shared" si="75"/>
        <v>2</v>
      </c>
      <c r="D4803" t="str">
        <f>VLOOKUP($A4803,UserCarData!$A:$R,18,0)</f>
        <v>N</v>
      </c>
    </row>
    <row r="4804" spans="1:4" x14ac:dyDescent="0.25">
      <c r="A4804">
        <v>7355</v>
      </c>
      <c r="B4804">
        <f>VLOOKUP($A4804,UserCarData!$A:$R,14,0)</f>
        <v>1405</v>
      </c>
      <c r="C4804">
        <f t="shared" si="75"/>
        <v>2</v>
      </c>
      <c r="D4804" t="str">
        <f>VLOOKUP($A4804,UserCarData!$A:$R,18,0)</f>
        <v>N</v>
      </c>
    </row>
    <row r="4805" spans="1:4" x14ac:dyDescent="0.25">
      <c r="A4805">
        <v>7393</v>
      </c>
      <c r="B4805">
        <f>VLOOKUP($A4805,UserCarData!$A:$R,14,0)</f>
        <v>1405</v>
      </c>
      <c r="C4805">
        <f t="shared" si="75"/>
        <v>2</v>
      </c>
      <c r="D4805" t="str">
        <f>VLOOKUP($A4805,UserCarData!$A:$R,18,0)</f>
        <v>N</v>
      </c>
    </row>
    <row r="4806" spans="1:4" x14ac:dyDescent="0.25">
      <c r="A4806">
        <v>7470</v>
      </c>
      <c r="B4806">
        <f>VLOOKUP($A4806,UserCarData!$A:$R,14,0)</f>
        <v>1405</v>
      </c>
      <c r="C4806">
        <f t="shared" si="75"/>
        <v>2</v>
      </c>
      <c r="D4806" t="str">
        <f>VLOOKUP($A4806,UserCarData!$A:$R,18,0)</f>
        <v>N</v>
      </c>
    </row>
    <row r="4807" spans="1:4" x14ac:dyDescent="0.25">
      <c r="A4807">
        <v>7584</v>
      </c>
      <c r="B4807">
        <f>VLOOKUP($A4807,UserCarData!$A:$R,14,0)</f>
        <v>1405</v>
      </c>
      <c r="C4807">
        <f t="shared" si="75"/>
        <v>2</v>
      </c>
      <c r="D4807" t="str">
        <f>VLOOKUP($A4807,UserCarData!$A:$R,18,0)</f>
        <v>N</v>
      </c>
    </row>
    <row r="4808" spans="1:4" x14ac:dyDescent="0.25">
      <c r="A4808">
        <v>7586</v>
      </c>
      <c r="B4808">
        <f>VLOOKUP($A4808,UserCarData!$A:$R,14,0)</f>
        <v>1405</v>
      </c>
      <c r="C4808">
        <f t="shared" si="75"/>
        <v>2</v>
      </c>
      <c r="D4808" t="str">
        <f>VLOOKUP($A4808,UserCarData!$A:$R,18,0)</f>
        <v>N</v>
      </c>
    </row>
    <row r="4809" spans="1:4" x14ac:dyDescent="0.25">
      <c r="A4809">
        <v>7646</v>
      </c>
      <c r="B4809">
        <f>VLOOKUP($A4809,UserCarData!$A:$R,14,0)</f>
        <v>1405</v>
      </c>
      <c r="C4809">
        <f t="shared" si="75"/>
        <v>2</v>
      </c>
      <c r="D4809" t="str">
        <f>VLOOKUP($A4809,UserCarData!$A:$R,18,0)</f>
        <v>N</v>
      </c>
    </row>
    <row r="4810" spans="1:4" x14ac:dyDescent="0.25">
      <c r="A4810">
        <v>7650</v>
      </c>
      <c r="B4810">
        <f>VLOOKUP($A4810,UserCarData!$A:$R,14,0)</f>
        <v>1405</v>
      </c>
      <c r="C4810">
        <f t="shared" si="75"/>
        <v>2</v>
      </c>
      <c r="D4810" t="str">
        <f>VLOOKUP($A4810,UserCarData!$A:$R,18,0)</f>
        <v>N</v>
      </c>
    </row>
    <row r="4811" spans="1:4" x14ac:dyDescent="0.25">
      <c r="A4811">
        <v>7791</v>
      </c>
      <c r="B4811">
        <f>VLOOKUP($A4811,UserCarData!$A:$R,14,0)</f>
        <v>1405</v>
      </c>
      <c r="C4811">
        <f t="shared" si="75"/>
        <v>2</v>
      </c>
      <c r="D4811" t="str">
        <f>VLOOKUP($A4811,UserCarData!$A:$R,18,0)</f>
        <v>N</v>
      </c>
    </row>
    <row r="4812" spans="1:4" x14ac:dyDescent="0.25">
      <c r="A4812">
        <v>7811</v>
      </c>
      <c r="B4812">
        <f>VLOOKUP($A4812,UserCarData!$A:$R,14,0)</f>
        <v>1405</v>
      </c>
      <c r="C4812">
        <f t="shared" si="75"/>
        <v>2</v>
      </c>
      <c r="D4812" t="str">
        <f>VLOOKUP($A4812,UserCarData!$A:$R,18,0)</f>
        <v>N</v>
      </c>
    </row>
    <row r="4813" spans="1:4" x14ac:dyDescent="0.25">
      <c r="A4813">
        <v>8038</v>
      </c>
      <c r="B4813">
        <f>VLOOKUP($A4813,UserCarData!$A:$R,14,0)</f>
        <v>1405</v>
      </c>
      <c r="C4813">
        <f t="shared" si="75"/>
        <v>2</v>
      </c>
      <c r="D4813" t="str">
        <f>VLOOKUP($A4813,UserCarData!$A:$R,18,0)</f>
        <v>N</v>
      </c>
    </row>
    <row r="4814" spans="1:4" x14ac:dyDescent="0.25">
      <c r="A4814">
        <v>8080</v>
      </c>
      <c r="B4814">
        <f>VLOOKUP($A4814,UserCarData!$A:$R,14,0)</f>
        <v>1405</v>
      </c>
      <c r="C4814">
        <f t="shared" si="75"/>
        <v>2</v>
      </c>
      <c r="D4814" t="str">
        <f>VLOOKUP($A4814,UserCarData!$A:$R,18,0)</f>
        <v>N</v>
      </c>
    </row>
    <row r="4815" spans="1:4" x14ac:dyDescent="0.25">
      <c r="A4815">
        <v>3273</v>
      </c>
      <c r="B4815">
        <f>VLOOKUP($A4815,UserCarData!$A:$R,14,0)</f>
        <v>1422</v>
      </c>
      <c r="C4815">
        <f t="shared" si="75"/>
        <v>2</v>
      </c>
      <c r="D4815" t="str">
        <f>VLOOKUP($A4815,UserCarData!$A:$R,18,0)</f>
        <v>N</v>
      </c>
    </row>
    <row r="4816" spans="1:4" x14ac:dyDescent="0.25">
      <c r="A4816">
        <v>143</v>
      </c>
      <c r="B4816">
        <f>VLOOKUP($A4816,UserCarData!$A:$R,14,0)</f>
        <v>1451</v>
      </c>
      <c r="C4816">
        <f t="shared" si="75"/>
        <v>2</v>
      </c>
      <c r="D4816" t="str">
        <f>VLOOKUP($A4816,UserCarData!$A:$R,18,0)</f>
        <v>Y</v>
      </c>
    </row>
    <row r="4817" spans="1:4" x14ac:dyDescent="0.25">
      <c r="A4817">
        <v>1990</v>
      </c>
      <c r="B4817">
        <f>VLOOKUP($A4817,UserCarData!$A:$R,14,0)</f>
        <v>1451</v>
      </c>
      <c r="C4817">
        <f t="shared" si="75"/>
        <v>2</v>
      </c>
      <c r="D4817" t="str">
        <f>VLOOKUP($A4817,UserCarData!$A:$R,18,0)</f>
        <v>Y</v>
      </c>
    </row>
    <row r="4818" spans="1:4" x14ac:dyDescent="0.25">
      <c r="A4818">
        <v>4209</v>
      </c>
      <c r="B4818">
        <f>VLOOKUP($A4818,UserCarData!$A:$R,14,0)</f>
        <v>1451</v>
      </c>
      <c r="C4818">
        <f t="shared" si="75"/>
        <v>2</v>
      </c>
      <c r="D4818" t="str">
        <f>VLOOKUP($A4818,UserCarData!$A:$R,18,0)</f>
        <v>N</v>
      </c>
    </row>
    <row r="4819" spans="1:4" x14ac:dyDescent="0.25">
      <c r="A4819">
        <v>11</v>
      </c>
      <c r="B4819">
        <f>VLOOKUP($A4819,UserCarData!$A:$R,14,0)</f>
        <v>1461</v>
      </c>
      <c r="C4819">
        <f t="shared" si="75"/>
        <v>2</v>
      </c>
      <c r="D4819" t="str">
        <f>VLOOKUP($A4819,UserCarData!$A:$R,18,0)</f>
        <v>Y</v>
      </c>
    </row>
    <row r="4820" spans="1:4" x14ac:dyDescent="0.25">
      <c r="A4820">
        <v>21</v>
      </c>
      <c r="B4820">
        <f>VLOOKUP($A4820,UserCarData!$A:$R,14,0)</f>
        <v>1461</v>
      </c>
      <c r="C4820">
        <f t="shared" si="75"/>
        <v>2</v>
      </c>
      <c r="D4820" t="str">
        <f>VLOOKUP($A4820,UserCarData!$A:$R,18,0)</f>
        <v>Y</v>
      </c>
    </row>
    <row r="4821" spans="1:4" x14ac:dyDescent="0.25">
      <c r="A4821">
        <v>121</v>
      </c>
      <c r="B4821">
        <f>VLOOKUP($A4821,UserCarData!$A:$R,14,0)</f>
        <v>1461</v>
      </c>
      <c r="C4821">
        <f t="shared" si="75"/>
        <v>2</v>
      </c>
      <c r="D4821" t="str">
        <f>VLOOKUP($A4821,UserCarData!$A:$R,18,0)</f>
        <v>Y</v>
      </c>
    </row>
    <row r="4822" spans="1:4" x14ac:dyDescent="0.25">
      <c r="A4822">
        <v>315</v>
      </c>
      <c r="B4822">
        <f>VLOOKUP($A4822,UserCarData!$A:$R,14,0)</f>
        <v>1461</v>
      </c>
      <c r="C4822">
        <f t="shared" si="75"/>
        <v>2</v>
      </c>
      <c r="D4822" t="str">
        <f>VLOOKUP($A4822,UserCarData!$A:$R,18,0)</f>
        <v>Y</v>
      </c>
    </row>
    <row r="4823" spans="1:4" x14ac:dyDescent="0.25">
      <c r="A4823">
        <v>333</v>
      </c>
      <c r="B4823">
        <f>VLOOKUP($A4823,UserCarData!$A:$R,14,0)</f>
        <v>1461</v>
      </c>
      <c r="C4823">
        <f t="shared" si="75"/>
        <v>2</v>
      </c>
      <c r="D4823" t="str">
        <f>VLOOKUP($A4823,UserCarData!$A:$R,18,0)</f>
        <v>Y</v>
      </c>
    </row>
    <row r="4824" spans="1:4" x14ac:dyDescent="0.25">
      <c r="A4824">
        <v>343</v>
      </c>
      <c r="B4824">
        <f>VLOOKUP($A4824,UserCarData!$A:$R,14,0)</f>
        <v>1461</v>
      </c>
      <c r="C4824">
        <f t="shared" si="75"/>
        <v>2</v>
      </c>
      <c r="D4824" t="str">
        <f>VLOOKUP($A4824,UserCarData!$A:$R,18,0)</f>
        <v>Y</v>
      </c>
    </row>
    <row r="4825" spans="1:4" x14ac:dyDescent="0.25">
      <c r="A4825">
        <v>358</v>
      </c>
      <c r="B4825">
        <f>VLOOKUP($A4825,UserCarData!$A:$R,14,0)</f>
        <v>1461</v>
      </c>
      <c r="C4825">
        <f t="shared" si="75"/>
        <v>2</v>
      </c>
      <c r="D4825" t="str">
        <f>VLOOKUP($A4825,UserCarData!$A:$R,18,0)</f>
        <v>Y</v>
      </c>
    </row>
    <row r="4826" spans="1:4" x14ac:dyDescent="0.25">
      <c r="A4826">
        <v>365</v>
      </c>
      <c r="B4826">
        <f>VLOOKUP($A4826,UserCarData!$A:$R,14,0)</f>
        <v>1461</v>
      </c>
      <c r="C4826">
        <f t="shared" si="75"/>
        <v>2</v>
      </c>
      <c r="D4826" t="str">
        <f>VLOOKUP($A4826,UserCarData!$A:$R,18,0)</f>
        <v>Y</v>
      </c>
    </row>
    <row r="4827" spans="1:4" x14ac:dyDescent="0.25">
      <c r="A4827">
        <v>437</v>
      </c>
      <c r="B4827">
        <f>VLOOKUP($A4827,UserCarData!$A:$R,14,0)</f>
        <v>1461</v>
      </c>
      <c r="C4827">
        <f t="shared" si="75"/>
        <v>2</v>
      </c>
      <c r="D4827" t="str">
        <f>VLOOKUP($A4827,UserCarData!$A:$R,18,0)</f>
        <v>Y</v>
      </c>
    </row>
    <row r="4828" spans="1:4" x14ac:dyDescent="0.25">
      <c r="A4828">
        <v>441</v>
      </c>
      <c r="B4828">
        <f>VLOOKUP($A4828,UserCarData!$A:$R,14,0)</f>
        <v>1461</v>
      </c>
      <c r="C4828">
        <f t="shared" si="75"/>
        <v>2</v>
      </c>
      <c r="D4828" t="str">
        <f>VLOOKUP($A4828,UserCarData!$A:$R,18,0)</f>
        <v>Y</v>
      </c>
    </row>
    <row r="4829" spans="1:4" x14ac:dyDescent="0.25">
      <c r="A4829">
        <v>459</v>
      </c>
      <c r="B4829">
        <f>VLOOKUP($A4829,UserCarData!$A:$R,14,0)</f>
        <v>1461</v>
      </c>
      <c r="C4829">
        <f t="shared" si="75"/>
        <v>2</v>
      </c>
      <c r="D4829" t="str">
        <f>VLOOKUP($A4829,UserCarData!$A:$R,18,0)</f>
        <v>Y</v>
      </c>
    </row>
    <row r="4830" spans="1:4" x14ac:dyDescent="0.25">
      <c r="A4830">
        <v>466</v>
      </c>
      <c r="B4830">
        <f>VLOOKUP($A4830,UserCarData!$A:$R,14,0)</f>
        <v>1461</v>
      </c>
      <c r="C4830">
        <f t="shared" si="75"/>
        <v>2</v>
      </c>
      <c r="D4830" t="str">
        <f>VLOOKUP($A4830,UserCarData!$A:$R,18,0)</f>
        <v>Y</v>
      </c>
    </row>
    <row r="4831" spans="1:4" x14ac:dyDescent="0.25">
      <c r="A4831">
        <v>566</v>
      </c>
      <c r="B4831">
        <f>VLOOKUP($A4831,UserCarData!$A:$R,14,0)</f>
        <v>1461</v>
      </c>
      <c r="C4831">
        <f t="shared" si="75"/>
        <v>2</v>
      </c>
      <c r="D4831" t="str">
        <f>VLOOKUP($A4831,UserCarData!$A:$R,18,0)</f>
        <v>Y</v>
      </c>
    </row>
    <row r="4832" spans="1:4" x14ac:dyDescent="0.25">
      <c r="A4832">
        <v>579</v>
      </c>
      <c r="B4832">
        <f>VLOOKUP($A4832,UserCarData!$A:$R,14,0)</f>
        <v>1461</v>
      </c>
      <c r="C4832">
        <f t="shared" si="75"/>
        <v>2</v>
      </c>
      <c r="D4832" t="str">
        <f>VLOOKUP($A4832,UserCarData!$A:$R,18,0)</f>
        <v>Y</v>
      </c>
    </row>
    <row r="4833" spans="1:4" x14ac:dyDescent="0.25">
      <c r="A4833">
        <v>691</v>
      </c>
      <c r="B4833">
        <f>VLOOKUP($A4833,UserCarData!$A:$R,14,0)</f>
        <v>1461</v>
      </c>
      <c r="C4833">
        <f t="shared" si="75"/>
        <v>2</v>
      </c>
      <c r="D4833" t="str">
        <f>VLOOKUP($A4833,UserCarData!$A:$R,18,0)</f>
        <v>Y</v>
      </c>
    </row>
    <row r="4834" spans="1:4" x14ac:dyDescent="0.25">
      <c r="A4834">
        <v>805</v>
      </c>
      <c r="B4834">
        <f>VLOOKUP($A4834,UserCarData!$A:$R,14,0)</f>
        <v>1461</v>
      </c>
      <c r="C4834">
        <f t="shared" si="75"/>
        <v>2</v>
      </c>
      <c r="D4834" t="str">
        <f>VLOOKUP($A4834,UserCarData!$A:$R,18,0)</f>
        <v>Y</v>
      </c>
    </row>
    <row r="4835" spans="1:4" x14ac:dyDescent="0.25">
      <c r="A4835">
        <v>836</v>
      </c>
      <c r="B4835">
        <f>VLOOKUP($A4835,UserCarData!$A:$R,14,0)</f>
        <v>1461</v>
      </c>
      <c r="C4835">
        <f t="shared" si="75"/>
        <v>2</v>
      </c>
      <c r="D4835" t="str">
        <f>VLOOKUP($A4835,UserCarData!$A:$R,18,0)</f>
        <v>Y</v>
      </c>
    </row>
    <row r="4836" spans="1:4" x14ac:dyDescent="0.25">
      <c r="A4836">
        <v>954</v>
      </c>
      <c r="B4836">
        <f>VLOOKUP($A4836,UserCarData!$A:$R,14,0)</f>
        <v>1461</v>
      </c>
      <c r="C4836">
        <f t="shared" si="75"/>
        <v>2</v>
      </c>
      <c r="D4836" t="str">
        <f>VLOOKUP($A4836,UserCarData!$A:$R,18,0)</f>
        <v>Y</v>
      </c>
    </row>
    <row r="4837" spans="1:4" x14ac:dyDescent="0.25">
      <c r="A4837">
        <v>1168</v>
      </c>
      <c r="B4837">
        <f>VLOOKUP($A4837,UserCarData!$A:$R,14,0)</f>
        <v>1461</v>
      </c>
      <c r="C4837">
        <f t="shared" si="75"/>
        <v>2</v>
      </c>
      <c r="D4837" t="str">
        <f>VLOOKUP($A4837,UserCarData!$A:$R,18,0)</f>
        <v>Y</v>
      </c>
    </row>
    <row r="4838" spans="1:4" x14ac:dyDescent="0.25">
      <c r="A4838">
        <v>1175</v>
      </c>
      <c r="B4838">
        <f>VLOOKUP($A4838,UserCarData!$A:$R,14,0)</f>
        <v>1461</v>
      </c>
      <c r="C4838">
        <f t="shared" si="75"/>
        <v>2</v>
      </c>
      <c r="D4838" t="str">
        <f>VLOOKUP($A4838,UserCarData!$A:$R,18,0)</f>
        <v>Y</v>
      </c>
    </row>
    <row r="4839" spans="1:4" x14ac:dyDescent="0.25">
      <c r="A4839">
        <v>1187</v>
      </c>
      <c r="B4839">
        <f>VLOOKUP($A4839,UserCarData!$A:$R,14,0)</f>
        <v>1461</v>
      </c>
      <c r="C4839">
        <f t="shared" si="75"/>
        <v>2</v>
      </c>
      <c r="D4839" t="str">
        <f>VLOOKUP($A4839,UserCarData!$A:$R,18,0)</f>
        <v>Y</v>
      </c>
    </row>
    <row r="4840" spans="1:4" x14ac:dyDescent="0.25">
      <c r="A4840">
        <v>1190</v>
      </c>
      <c r="B4840">
        <f>VLOOKUP($A4840,UserCarData!$A:$R,14,0)</f>
        <v>1461</v>
      </c>
      <c r="C4840">
        <f t="shared" si="75"/>
        <v>2</v>
      </c>
      <c r="D4840" t="str">
        <f>VLOOKUP($A4840,UserCarData!$A:$R,18,0)</f>
        <v>Y</v>
      </c>
    </row>
    <row r="4841" spans="1:4" x14ac:dyDescent="0.25">
      <c r="A4841">
        <v>1209</v>
      </c>
      <c r="B4841">
        <f>VLOOKUP($A4841,UserCarData!$A:$R,14,0)</f>
        <v>1461</v>
      </c>
      <c r="C4841">
        <f t="shared" si="75"/>
        <v>2</v>
      </c>
      <c r="D4841" t="str">
        <f>VLOOKUP($A4841,UserCarData!$A:$R,18,0)</f>
        <v>Y</v>
      </c>
    </row>
    <row r="4842" spans="1:4" x14ac:dyDescent="0.25">
      <c r="A4842">
        <v>1269</v>
      </c>
      <c r="B4842">
        <f>VLOOKUP($A4842,UserCarData!$A:$R,14,0)</f>
        <v>1461</v>
      </c>
      <c r="C4842">
        <f t="shared" si="75"/>
        <v>2</v>
      </c>
      <c r="D4842" t="str">
        <f>VLOOKUP($A4842,UserCarData!$A:$R,18,0)</f>
        <v>Y</v>
      </c>
    </row>
    <row r="4843" spans="1:4" x14ac:dyDescent="0.25">
      <c r="A4843">
        <v>1291</v>
      </c>
      <c r="B4843">
        <f>VLOOKUP($A4843,UserCarData!$A:$R,14,0)</f>
        <v>1461</v>
      </c>
      <c r="C4843">
        <f t="shared" si="75"/>
        <v>2</v>
      </c>
      <c r="D4843" t="str">
        <f>VLOOKUP($A4843,UserCarData!$A:$R,18,0)</f>
        <v>Y</v>
      </c>
    </row>
    <row r="4844" spans="1:4" x14ac:dyDescent="0.25">
      <c r="A4844">
        <v>1314</v>
      </c>
      <c r="B4844">
        <f>VLOOKUP($A4844,UserCarData!$A:$R,14,0)</f>
        <v>1461</v>
      </c>
      <c r="C4844">
        <f t="shared" si="75"/>
        <v>2</v>
      </c>
      <c r="D4844" t="str">
        <f>VLOOKUP($A4844,UserCarData!$A:$R,18,0)</f>
        <v>Y</v>
      </c>
    </row>
    <row r="4845" spans="1:4" x14ac:dyDescent="0.25">
      <c r="A4845">
        <v>1326</v>
      </c>
      <c r="B4845">
        <f>VLOOKUP($A4845,UserCarData!$A:$R,14,0)</f>
        <v>1461</v>
      </c>
      <c r="C4845">
        <f t="shared" si="75"/>
        <v>2</v>
      </c>
      <c r="D4845" t="str">
        <f>VLOOKUP($A4845,UserCarData!$A:$R,18,0)</f>
        <v>Y</v>
      </c>
    </row>
    <row r="4846" spans="1:4" x14ac:dyDescent="0.25">
      <c r="A4846">
        <v>1345</v>
      </c>
      <c r="B4846">
        <f>VLOOKUP($A4846,UserCarData!$A:$R,14,0)</f>
        <v>1461</v>
      </c>
      <c r="C4846">
        <f t="shared" si="75"/>
        <v>2</v>
      </c>
      <c r="D4846" t="str">
        <f>VLOOKUP($A4846,UserCarData!$A:$R,18,0)</f>
        <v>Y</v>
      </c>
    </row>
    <row r="4847" spans="1:4" x14ac:dyDescent="0.25">
      <c r="A4847">
        <v>1347</v>
      </c>
      <c r="B4847">
        <f>VLOOKUP($A4847,UserCarData!$A:$R,14,0)</f>
        <v>1461</v>
      </c>
      <c r="C4847">
        <f t="shared" si="75"/>
        <v>2</v>
      </c>
      <c r="D4847" t="str">
        <f>VLOOKUP($A4847,UserCarData!$A:$R,18,0)</f>
        <v>Y</v>
      </c>
    </row>
    <row r="4848" spans="1:4" x14ac:dyDescent="0.25">
      <c r="A4848">
        <v>1350</v>
      </c>
      <c r="B4848">
        <f>VLOOKUP($A4848,UserCarData!$A:$R,14,0)</f>
        <v>1461</v>
      </c>
      <c r="C4848">
        <f t="shared" si="75"/>
        <v>2</v>
      </c>
      <c r="D4848" t="str">
        <f>VLOOKUP($A4848,UserCarData!$A:$R,18,0)</f>
        <v>Y</v>
      </c>
    </row>
    <row r="4849" spans="1:4" x14ac:dyDescent="0.25">
      <c r="A4849">
        <v>1384</v>
      </c>
      <c r="B4849">
        <f>VLOOKUP($A4849,UserCarData!$A:$R,14,0)</f>
        <v>1461</v>
      </c>
      <c r="C4849">
        <f t="shared" si="75"/>
        <v>2</v>
      </c>
      <c r="D4849" t="str">
        <f>VLOOKUP($A4849,UserCarData!$A:$R,18,0)</f>
        <v>Y</v>
      </c>
    </row>
    <row r="4850" spans="1:4" x14ac:dyDescent="0.25">
      <c r="A4850">
        <v>1395</v>
      </c>
      <c r="B4850">
        <f>VLOOKUP($A4850,UserCarData!$A:$R,14,0)</f>
        <v>1461</v>
      </c>
      <c r="C4850">
        <f t="shared" si="75"/>
        <v>2</v>
      </c>
      <c r="D4850" t="str">
        <f>VLOOKUP($A4850,UserCarData!$A:$R,18,0)</f>
        <v>Y</v>
      </c>
    </row>
    <row r="4851" spans="1:4" x14ac:dyDescent="0.25">
      <c r="A4851">
        <v>1534</v>
      </c>
      <c r="B4851">
        <f>VLOOKUP($A4851,UserCarData!$A:$R,14,0)</f>
        <v>1461</v>
      </c>
      <c r="C4851">
        <f t="shared" si="75"/>
        <v>2</v>
      </c>
      <c r="D4851" t="str">
        <f>VLOOKUP($A4851,UserCarData!$A:$R,18,0)</f>
        <v>Y</v>
      </c>
    </row>
    <row r="4852" spans="1:4" x14ac:dyDescent="0.25">
      <c r="A4852">
        <v>1551</v>
      </c>
      <c r="B4852">
        <f>VLOOKUP($A4852,UserCarData!$A:$R,14,0)</f>
        <v>1461</v>
      </c>
      <c r="C4852">
        <f t="shared" si="75"/>
        <v>2</v>
      </c>
      <c r="D4852" t="str">
        <f>VLOOKUP($A4852,UserCarData!$A:$R,18,0)</f>
        <v>Y</v>
      </c>
    </row>
    <row r="4853" spans="1:4" x14ac:dyDescent="0.25">
      <c r="A4853">
        <v>1632</v>
      </c>
      <c r="B4853">
        <f>VLOOKUP($A4853,UserCarData!$A:$R,14,0)</f>
        <v>1461</v>
      </c>
      <c r="C4853">
        <f t="shared" si="75"/>
        <v>2</v>
      </c>
      <c r="D4853" t="str">
        <f>VLOOKUP($A4853,UserCarData!$A:$R,18,0)</f>
        <v>Y</v>
      </c>
    </row>
    <row r="4854" spans="1:4" x14ac:dyDescent="0.25">
      <c r="A4854">
        <v>1649</v>
      </c>
      <c r="B4854">
        <f>VLOOKUP($A4854,UserCarData!$A:$R,14,0)</f>
        <v>1461</v>
      </c>
      <c r="C4854">
        <f t="shared" si="75"/>
        <v>2</v>
      </c>
      <c r="D4854" t="str">
        <f>VLOOKUP($A4854,UserCarData!$A:$R,18,0)</f>
        <v>Y</v>
      </c>
    </row>
    <row r="4855" spans="1:4" x14ac:dyDescent="0.25">
      <c r="A4855">
        <v>1660</v>
      </c>
      <c r="B4855">
        <f>VLOOKUP($A4855,UserCarData!$A:$R,14,0)</f>
        <v>1461</v>
      </c>
      <c r="C4855">
        <f t="shared" si="75"/>
        <v>2</v>
      </c>
      <c r="D4855" t="str">
        <f>VLOOKUP($A4855,UserCarData!$A:$R,18,0)</f>
        <v>Y</v>
      </c>
    </row>
    <row r="4856" spans="1:4" x14ac:dyDescent="0.25">
      <c r="A4856">
        <v>1664</v>
      </c>
      <c r="B4856">
        <f>VLOOKUP($A4856,UserCarData!$A:$R,14,0)</f>
        <v>1461</v>
      </c>
      <c r="C4856">
        <f t="shared" si="75"/>
        <v>2</v>
      </c>
      <c r="D4856" t="str">
        <f>VLOOKUP($A4856,UserCarData!$A:$R,18,0)</f>
        <v>Y</v>
      </c>
    </row>
    <row r="4857" spans="1:4" x14ac:dyDescent="0.25">
      <c r="A4857">
        <v>1689</v>
      </c>
      <c r="B4857">
        <f>VLOOKUP($A4857,UserCarData!$A:$R,14,0)</f>
        <v>1461</v>
      </c>
      <c r="C4857">
        <f t="shared" si="75"/>
        <v>2</v>
      </c>
      <c r="D4857" t="str">
        <f>VLOOKUP($A4857,UserCarData!$A:$R,18,0)</f>
        <v>Y</v>
      </c>
    </row>
    <row r="4858" spans="1:4" x14ac:dyDescent="0.25">
      <c r="A4858">
        <v>1708</v>
      </c>
      <c r="B4858">
        <f>VLOOKUP($A4858,UserCarData!$A:$R,14,0)</f>
        <v>1461</v>
      </c>
      <c r="C4858">
        <f t="shared" si="75"/>
        <v>2</v>
      </c>
      <c r="D4858" t="str">
        <f>VLOOKUP($A4858,UserCarData!$A:$R,18,0)</f>
        <v>Y</v>
      </c>
    </row>
    <row r="4859" spans="1:4" x14ac:dyDescent="0.25">
      <c r="A4859">
        <v>1789</v>
      </c>
      <c r="B4859">
        <f>VLOOKUP($A4859,UserCarData!$A:$R,14,0)</f>
        <v>1461</v>
      </c>
      <c r="C4859">
        <f t="shared" si="75"/>
        <v>2</v>
      </c>
      <c r="D4859" t="str">
        <f>VLOOKUP($A4859,UserCarData!$A:$R,18,0)</f>
        <v>Y</v>
      </c>
    </row>
    <row r="4860" spans="1:4" x14ac:dyDescent="0.25">
      <c r="A4860">
        <v>1877</v>
      </c>
      <c r="B4860">
        <f>VLOOKUP($A4860,UserCarData!$A:$R,14,0)</f>
        <v>1461</v>
      </c>
      <c r="C4860">
        <f t="shared" si="75"/>
        <v>2</v>
      </c>
      <c r="D4860" t="str">
        <f>VLOOKUP($A4860,UserCarData!$A:$R,18,0)</f>
        <v>Y</v>
      </c>
    </row>
    <row r="4861" spans="1:4" x14ac:dyDescent="0.25">
      <c r="A4861">
        <v>1889</v>
      </c>
      <c r="B4861">
        <f>VLOOKUP($A4861,UserCarData!$A:$R,14,0)</f>
        <v>1461</v>
      </c>
      <c r="C4861">
        <f t="shared" si="75"/>
        <v>2</v>
      </c>
      <c r="D4861" t="str">
        <f>VLOOKUP($A4861,UserCarData!$A:$R,18,0)</f>
        <v>Y</v>
      </c>
    </row>
    <row r="4862" spans="1:4" x14ac:dyDescent="0.25">
      <c r="A4862">
        <v>1923</v>
      </c>
      <c r="B4862">
        <f>VLOOKUP($A4862,UserCarData!$A:$R,14,0)</f>
        <v>1461</v>
      </c>
      <c r="C4862">
        <f t="shared" si="75"/>
        <v>2</v>
      </c>
      <c r="D4862" t="str">
        <f>VLOOKUP($A4862,UserCarData!$A:$R,18,0)</f>
        <v>Y</v>
      </c>
    </row>
    <row r="4863" spans="1:4" x14ac:dyDescent="0.25">
      <c r="A4863">
        <v>1929</v>
      </c>
      <c r="B4863">
        <f>VLOOKUP($A4863,UserCarData!$A:$R,14,0)</f>
        <v>1461</v>
      </c>
      <c r="C4863">
        <f t="shared" si="75"/>
        <v>2</v>
      </c>
      <c r="D4863" t="str">
        <f>VLOOKUP($A4863,UserCarData!$A:$R,18,0)</f>
        <v>Y</v>
      </c>
    </row>
    <row r="4864" spans="1:4" x14ac:dyDescent="0.25">
      <c r="A4864">
        <v>1930</v>
      </c>
      <c r="B4864">
        <f>VLOOKUP($A4864,UserCarData!$A:$R,14,0)</f>
        <v>1461</v>
      </c>
      <c r="C4864">
        <f t="shared" si="75"/>
        <v>2</v>
      </c>
      <c r="D4864" t="str">
        <f>VLOOKUP($A4864,UserCarData!$A:$R,18,0)</f>
        <v>Y</v>
      </c>
    </row>
    <row r="4865" spans="1:4" x14ac:dyDescent="0.25">
      <c r="A4865">
        <v>1945</v>
      </c>
      <c r="B4865">
        <f>VLOOKUP($A4865,UserCarData!$A:$R,14,0)</f>
        <v>1461</v>
      </c>
      <c r="C4865">
        <f t="shared" si="75"/>
        <v>2</v>
      </c>
      <c r="D4865" t="str">
        <f>VLOOKUP($A4865,UserCarData!$A:$R,18,0)</f>
        <v>Y</v>
      </c>
    </row>
    <row r="4866" spans="1:4" x14ac:dyDescent="0.25">
      <c r="A4866">
        <v>1949</v>
      </c>
      <c r="B4866">
        <f>VLOOKUP($A4866,UserCarData!$A:$R,14,0)</f>
        <v>1461</v>
      </c>
      <c r="C4866">
        <f t="shared" ref="C4866:C4929" si="76">IF(AND(B4866&gt;=500,B4866&lt;1000),1,IF(AND(B4866&gt;=1000,B4866&lt;1500),2,IF(AND(B4866&gt;=1500,B4866&lt;2000),3,IF(AND(B4866&gt;=2000,B4866&lt;2500),4,IF(AND(B4866&gt;=2500,B4866&lt;3000),5,IF(AND(B4866&gt;=3000,B4866&lt;3500),6,IF(AND(B4866&gt;=3500,B4866&lt;4000),7,8)))))))</f>
        <v>2</v>
      </c>
      <c r="D4866" t="str">
        <f>VLOOKUP($A4866,UserCarData!$A:$R,18,0)</f>
        <v>Y</v>
      </c>
    </row>
    <row r="4867" spans="1:4" x14ac:dyDescent="0.25">
      <c r="A4867">
        <v>1999</v>
      </c>
      <c r="B4867">
        <f>VLOOKUP($A4867,UserCarData!$A:$R,14,0)</f>
        <v>1461</v>
      </c>
      <c r="C4867">
        <f t="shared" si="76"/>
        <v>2</v>
      </c>
      <c r="D4867" t="str">
        <f>VLOOKUP($A4867,UserCarData!$A:$R,18,0)</f>
        <v>Y</v>
      </c>
    </row>
    <row r="4868" spans="1:4" x14ac:dyDescent="0.25">
      <c r="A4868">
        <v>2040</v>
      </c>
      <c r="B4868">
        <f>VLOOKUP($A4868,UserCarData!$A:$R,14,0)</f>
        <v>1461</v>
      </c>
      <c r="C4868">
        <f t="shared" si="76"/>
        <v>2</v>
      </c>
      <c r="D4868" t="str">
        <f>VLOOKUP($A4868,UserCarData!$A:$R,18,0)</f>
        <v>Y</v>
      </c>
    </row>
    <row r="4869" spans="1:4" x14ac:dyDescent="0.25">
      <c r="A4869">
        <v>2074</v>
      </c>
      <c r="B4869">
        <f>VLOOKUP($A4869,UserCarData!$A:$R,14,0)</f>
        <v>1461</v>
      </c>
      <c r="C4869">
        <f t="shared" si="76"/>
        <v>2</v>
      </c>
      <c r="D4869" t="str">
        <f>VLOOKUP($A4869,UserCarData!$A:$R,18,0)</f>
        <v>N</v>
      </c>
    </row>
    <row r="4870" spans="1:4" x14ac:dyDescent="0.25">
      <c r="A4870">
        <v>2075</v>
      </c>
      <c r="B4870">
        <f>VLOOKUP($A4870,UserCarData!$A:$R,14,0)</f>
        <v>1461</v>
      </c>
      <c r="C4870">
        <f t="shared" si="76"/>
        <v>2</v>
      </c>
      <c r="D4870" t="str">
        <f>VLOOKUP($A4870,UserCarData!$A:$R,18,0)</f>
        <v>N</v>
      </c>
    </row>
    <row r="4871" spans="1:4" x14ac:dyDescent="0.25">
      <c r="A4871">
        <v>2079</v>
      </c>
      <c r="B4871">
        <f>VLOOKUP($A4871,UserCarData!$A:$R,14,0)</f>
        <v>1461</v>
      </c>
      <c r="C4871">
        <f t="shared" si="76"/>
        <v>2</v>
      </c>
      <c r="D4871" t="str">
        <f>VLOOKUP($A4871,UserCarData!$A:$R,18,0)</f>
        <v>N</v>
      </c>
    </row>
    <row r="4872" spans="1:4" x14ac:dyDescent="0.25">
      <c r="A4872">
        <v>2126</v>
      </c>
      <c r="B4872">
        <f>VLOOKUP($A4872,UserCarData!$A:$R,14,0)</f>
        <v>1461</v>
      </c>
      <c r="C4872">
        <f t="shared" si="76"/>
        <v>2</v>
      </c>
      <c r="D4872" t="str">
        <f>VLOOKUP($A4872,UserCarData!$A:$R,18,0)</f>
        <v>N</v>
      </c>
    </row>
    <row r="4873" spans="1:4" x14ac:dyDescent="0.25">
      <c r="A4873">
        <v>2128</v>
      </c>
      <c r="B4873">
        <f>VLOOKUP($A4873,UserCarData!$A:$R,14,0)</f>
        <v>1461</v>
      </c>
      <c r="C4873">
        <f t="shared" si="76"/>
        <v>2</v>
      </c>
      <c r="D4873" t="str">
        <f>VLOOKUP($A4873,UserCarData!$A:$R,18,0)</f>
        <v>N</v>
      </c>
    </row>
    <row r="4874" spans="1:4" x14ac:dyDescent="0.25">
      <c r="A4874">
        <v>2145</v>
      </c>
      <c r="B4874">
        <f>VLOOKUP($A4874,UserCarData!$A:$R,14,0)</f>
        <v>1461</v>
      </c>
      <c r="C4874">
        <f t="shared" si="76"/>
        <v>2</v>
      </c>
      <c r="D4874" t="str">
        <f>VLOOKUP($A4874,UserCarData!$A:$R,18,0)</f>
        <v>N</v>
      </c>
    </row>
    <row r="4875" spans="1:4" x14ac:dyDescent="0.25">
      <c r="A4875">
        <v>2225</v>
      </c>
      <c r="B4875">
        <f>VLOOKUP($A4875,UserCarData!$A:$R,14,0)</f>
        <v>1461</v>
      </c>
      <c r="C4875">
        <f t="shared" si="76"/>
        <v>2</v>
      </c>
      <c r="D4875" t="str">
        <f>VLOOKUP($A4875,UserCarData!$A:$R,18,0)</f>
        <v>N</v>
      </c>
    </row>
    <row r="4876" spans="1:4" x14ac:dyDescent="0.25">
      <c r="A4876">
        <v>2231</v>
      </c>
      <c r="B4876">
        <f>VLOOKUP($A4876,UserCarData!$A:$R,14,0)</f>
        <v>1461</v>
      </c>
      <c r="C4876">
        <f t="shared" si="76"/>
        <v>2</v>
      </c>
      <c r="D4876" t="str">
        <f>VLOOKUP($A4876,UserCarData!$A:$R,18,0)</f>
        <v>N</v>
      </c>
    </row>
    <row r="4877" spans="1:4" x14ac:dyDescent="0.25">
      <c r="A4877">
        <v>2264</v>
      </c>
      <c r="B4877">
        <f>VLOOKUP($A4877,UserCarData!$A:$R,14,0)</f>
        <v>1461</v>
      </c>
      <c r="C4877">
        <f t="shared" si="76"/>
        <v>2</v>
      </c>
      <c r="D4877" t="str">
        <f>VLOOKUP($A4877,UserCarData!$A:$R,18,0)</f>
        <v>N</v>
      </c>
    </row>
    <row r="4878" spans="1:4" x14ac:dyDescent="0.25">
      <c r="A4878">
        <v>2380</v>
      </c>
      <c r="B4878">
        <f>VLOOKUP($A4878,UserCarData!$A:$R,14,0)</f>
        <v>1461</v>
      </c>
      <c r="C4878">
        <f t="shared" si="76"/>
        <v>2</v>
      </c>
      <c r="D4878" t="str">
        <f>VLOOKUP($A4878,UserCarData!$A:$R,18,0)</f>
        <v>N</v>
      </c>
    </row>
    <row r="4879" spans="1:4" x14ac:dyDescent="0.25">
      <c r="A4879">
        <v>2493</v>
      </c>
      <c r="B4879">
        <f>VLOOKUP($A4879,UserCarData!$A:$R,14,0)</f>
        <v>1461</v>
      </c>
      <c r="C4879">
        <f t="shared" si="76"/>
        <v>2</v>
      </c>
      <c r="D4879" t="str">
        <f>VLOOKUP($A4879,UserCarData!$A:$R,18,0)</f>
        <v>N</v>
      </c>
    </row>
    <row r="4880" spans="1:4" x14ac:dyDescent="0.25">
      <c r="A4880">
        <v>2523</v>
      </c>
      <c r="B4880">
        <f>VLOOKUP($A4880,UserCarData!$A:$R,14,0)</f>
        <v>1461</v>
      </c>
      <c r="C4880">
        <f t="shared" si="76"/>
        <v>2</v>
      </c>
      <c r="D4880" t="str">
        <f>VLOOKUP($A4880,UserCarData!$A:$R,18,0)</f>
        <v>N</v>
      </c>
    </row>
    <row r="4881" spans="1:4" x14ac:dyDescent="0.25">
      <c r="A4881">
        <v>2534</v>
      </c>
      <c r="B4881">
        <f>VLOOKUP($A4881,UserCarData!$A:$R,14,0)</f>
        <v>1461</v>
      </c>
      <c r="C4881">
        <f t="shared" si="76"/>
        <v>2</v>
      </c>
      <c r="D4881" t="str">
        <f>VLOOKUP($A4881,UserCarData!$A:$R,18,0)</f>
        <v>N</v>
      </c>
    </row>
    <row r="4882" spans="1:4" x14ac:dyDescent="0.25">
      <c r="A4882">
        <v>2553</v>
      </c>
      <c r="B4882">
        <f>VLOOKUP($A4882,UserCarData!$A:$R,14,0)</f>
        <v>1461</v>
      </c>
      <c r="C4882">
        <f t="shared" si="76"/>
        <v>2</v>
      </c>
      <c r="D4882" t="str">
        <f>VLOOKUP($A4882,UserCarData!$A:$R,18,0)</f>
        <v>N</v>
      </c>
    </row>
    <row r="4883" spans="1:4" x14ac:dyDescent="0.25">
      <c r="A4883">
        <v>2591</v>
      </c>
      <c r="B4883">
        <f>VLOOKUP($A4883,UserCarData!$A:$R,14,0)</f>
        <v>1461</v>
      </c>
      <c r="C4883">
        <f t="shared" si="76"/>
        <v>2</v>
      </c>
      <c r="D4883" t="str">
        <f>VLOOKUP($A4883,UserCarData!$A:$R,18,0)</f>
        <v>N</v>
      </c>
    </row>
    <row r="4884" spans="1:4" x14ac:dyDescent="0.25">
      <c r="A4884">
        <v>2803</v>
      </c>
      <c r="B4884">
        <f>VLOOKUP($A4884,UserCarData!$A:$R,14,0)</f>
        <v>1461</v>
      </c>
      <c r="C4884">
        <f t="shared" si="76"/>
        <v>2</v>
      </c>
      <c r="D4884" t="str">
        <f>VLOOKUP($A4884,UserCarData!$A:$R,18,0)</f>
        <v>N</v>
      </c>
    </row>
    <row r="4885" spans="1:4" x14ac:dyDescent="0.25">
      <c r="A4885">
        <v>2818</v>
      </c>
      <c r="B4885">
        <f>VLOOKUP($A4885,UserCarData!$A:$R,14,0)</f>
        <v>1461</v>
      </c>
      <c r="C4885">
        <f t="shared" si="76"/>
        <v>2</v>
      </c>
      <c r="D4885" t="str">
        <f>VLOOKUP($A4885,UserCarData!$A:$R,18,0)</f>
        <v>N</v>
      </c>
    </row>
    <row r="4886" spans="1:4" x14ac:dyDescent="0.25">
      <c r="A4886">
        <v>2844</v>
      </c>
      <c r="B4886">
        <f>VLOOKUP($A4886,UserCarData!$A:$R,14,0)</f>
        <v>1461</v>
      </c>
      <c r="C4886">
        <f t="shared" si="76"/>
        <v>2</v>
      </c>
      <c r="D4886" t="str">
        <f>VLOOKUP($A4886,UserCarData!$A:$R,18,0)</f>
        <v>N</v>
      </c>
    </row>
    <row r="4887" spans="1:4" x14ac:dyDescent="0.25">
      <c r="A4887">
        <v>2861</v>
      </c>
      <c r="B4887">
        <f>VLOOKUP($A4887,UserCarData!$A:$R,14,0)</f>
        <v>1461</v>
      </c>
      <c r="C4887">
        <f t="shared" si="76"/>
        <v>2</v>
      </c>
      <c r="D4887" t="str">
        <f>VLOOKUP($A4887,UserCarData!$A:$R,18,0)</f>
        <v>N</v>
      </c>
    </row>
    <row r="4888" spans="1:4" x14ac:dyDescent="0.25">
      <c r="A4888">
        <v>2888</v>
      </c>
      <c r="B4888">
        <f>VLOOKUP($A4888,UserCarData!$A:$R,14,0)</f>
        <v>1461</v>
      </c>
      <c r="C4888">
        <f t="shared" si="76"/>
        <v>2</v>
      </c>
      <c r="D4888" t="str">
        <f>VLOOKUP($A4888,UserCarData!$A:$R,18,0)</f>
        <v>N</v>
      </c>
    </row>
    <row r="4889" spans="1:4" x14ac:dyDescent="0.25">
      <c r="A4889">
        <v>2893</v>
      </c>
      <c r="B4889">
        <f>VLOOKUP($A4889,UserCarData!$A:$R,14,0)</f>
        <v>1461</v>
      </c>
      <c r="C4889">
        <f t="shared" si="76"/>
        <v>2</v>
      </c>
      <c r="D4889" t="str">
        <f>VLOOKUP($A4889,UserCarData!$A:$R,18,0)</f>
        <v>N</v>
      </c>
    </row>
    <row r="4890" spans="1:4" x14ac:dyDescent="0.25">
      <c r="A4890">
        <v>3122</v>
      </c>
      <c r="B4890">
        <f>VLOOKUP($A4890,UserCarData!$A:$R,14,0)</f>
        <v>1461</v>
      </c>
      <c r="C4890">
        <f t="shared" si="76"/>
        <v>2</v>
      </c>
      <c r="D4890" t="str">
        <f>VLOOKUP($A4890,UserCarData!$A:$R,18,0)</f>
        <v>N</v>
      </c>
    </row>
    <row r="4891" spans="1:4" x14ac:dyDescent="0.25">
      <c r="A4891">
        <v>3194</v>
      </c>
      <c r="B4891">
        <f>VLOOKUP($A4891,UserCarData!$A:$R,14,0)</f>
        <v>1461</v>
      </c>
      <c r="C4891">
        <f t="shared" si="76"/>
        <v>2</v>
      </c>
      <c r="D4891" t="str">
        <f>VLOOKUP($A4891,UserCarData!$A:$R,18,0)</f>
        <v>N</v>
      </c>
    </row>
    <row r="4892" spans="1:4" x14ac:dyDescent="0.25">
      <c r="A4892">
        <v>3248</v>
      </c>
      <c r="B4892">
        <f>VLOOKUP($A4892,UserCarData!$A:$R,14,0)</f>
        <v>1461</v>
      </c>
      <c r="C4892">
        <f t="shared" si="76"/>
        <v>2</v>
      </c>
      <c r="D4892" t="str">
        <f>VLOOKUP($A4892,UserCarData!$A:$R,18,0)</f>
        <v>N</v>
      </c>
    </row>
    <row r="4893" spans="1:4" x14ac:dyDescent="0.25">
      <c r="A4893">
        <v>3278</v>
      </c>
      <c r="B4893">
        <f>VLOOKUP($A4893,UserCarData!$A:$R,14,0)</f>
        <v>1461</v>
      </c>
      <c r="C4893">
        <f t="shared" si="76"/>
        <v>2</v>
      </c>
      <c r="D4893" t="str">
        <f>VLOOKUP($A4893,UserCarData!$A:$R,18,0)</f>
        <v>N</v>
      </c>
    </row>
    <row r="4894" spans="1:4" x14ac:dyDescent="0.25">
      <c r="A4894">
        <v>3314</v>
      </c>
      <c r="B4894">
        <f>VLOOKUP($A4894,UserCarData!$A:$R,14,0)</f>
        <v>1461</v>
      </c>
      <c r="C4894">
        <f t="shared" si="76"/>
        <v>2</v>
      </c>
      <c r="D4894" t="str">
        <f>VLOOKUP($A4894,UserCarData!$A:$R,18,0)</f>
        <v>N</v>
      </c>
    </row>
    <row r="4895" spans="1:4" x14ac:dyDescent="0.25">
      <c r="A4895">
        <v>3332</v>
      </c>
      <c r="B4895">
        <f>VLOOKUP($A4895,UserCarData!$A:$R,14,0)</f>
        <v>1461</v>
      </c>
      <c r="C4895">
        <f t="shared" si="76"/>
        <v>2</v>
      </c>
      <c r="D4895" t="str">
        <f>VLOOKUP($A4895,UserCarData!$A:$R,18,0)</f>
        <v>N</v>
      </c>
    </row>
    <row r="4896" spans="1:4" x14ac:dyDescent="0.25">
      <c r="A4896">
        <v>3355</v>
      </c>
      <c r="B4896">
        <f>VLOOKUP($A4896,UserCarData!$A:$R,14,0)</f>
        <v>1461</v>
      </c>
      <c r="C4896">
        <f t="shared" si="76"/>
        <v>2</v>
      </c>
      <c r="D4896" t="str">
        <f>VLOOKUP($A4896,UserCarData!$A:$R,18,0)</f>
        <v>N</v>
      </c>
    </row>
    <row r="4897" spans="1:4" x14ac:dyDescent="0.25">
      <c r="A4897">
        <v>3362</v>
      </c>
      <c r="B4897">
        <f>VLOOKUP($A4897,UserCarData!$A:$R,14,0)</f>
        <v>1461</v>
      </c>
      <c r="C4897">
        <f t="shared" si="76"/>
        <v>2</v>
      </c>
      <c r="D4897" t="str">
        <f>VLOOKUP($A4897,UserCarData!$A:$R,18,0)</f>
        <v>N</v>
      </c>
    </row>
    <row r="4898" spans="1:4" x14ac:dyDescent="0.25">
      <c r="A4898">
        <v>3378</v>
      </c>
      <c r="B4898">
        <f>VLOOKUP($A4898,UserCarData!$A:$R,14,0)</f>
        <v>1461</v>
      </c>
      <c r="C4898">
        <f t="shared" si="76"/>
        <v>2</v>
      </c>
      <c r="D4898" t="str">
        <f>VLOOKUP($A4898,UserCarData!$A:$R,18,0)</f>
        <v>N</v>
      </c>
    </row>
    <row r="4899" spans="1:4" x14ac:dyDescent="0.25">
      <c r="A4899">
        <v>3440</v>
      </c>
      <c r="B4899">
        <f>VLOOKUP($A4899,UserCarData!$A:$R,14,0)</f>
        <v>1461</v>
      </c>
      <c r="C4899">
        <f t="shared" si="76"/>
        <v>2</v>
      </c>
      <c r="D4899" t="str">
        <f>VLOOKUP($A4899,UserCarData!$A:$R,18,0)</f>
        <v>N</v>
      </c>
    </row>
    <row r="4900" spans="1:4" x14ac:dyDescent="0.25">
      <c r="A4900">
        <v>3454</v>
      </c>
      <c r="B4900">
        <f>VLOOKUP($A4900,UserCarData!$A:$R,14,0)</f>
        <v>1461</v>
      </c>
      <c r="C4900">
        <f t="shared" si="76"/>
        <v>2</v>
      </c>
      <c r="D4900" t="str">
        <f>VLOOKUP($A4900,UserCarData!$A:$R,18,0)</f>
        <v>N</v>
      </c>
    </row>
    <row r="4901" spans="1:4" x14ac:dyDescent="0.25">
      <c r="A4901">
        <v>3481</v>
      </c>
      <c r="B4901">
        <f>VLOOKUP($A4901,UserCarData!$A:$R,14,0)</f>
        <v>1461</v>
      </c>
      <c r="C4901">
        <f t="shared" si="76"/>
        <v>2</v>
      </c>
      <c r="D4901" t="str">
        <f>VLOOKUP($A4901,UserCarData!$A:$R,18,0)</f>
        <v>N</v>
      </c>
    </row>
    <row r="4902" spans="1:4" x14ac:dyDescent="0.25">
      <c r="A4902">
        <v>3579</v>
      </c>
      <c r="B4902">
        <f>VLOOKUP($A4902,UserCarData!$A:$R,14,0)</f>
        <v>1461</v>
      </c>
      <c r="C4902">
        <f t="shared" si="76"/>
        <v>2</v>
      </c>
      <c r="D4902" t="str">
        <f>VLOOKUP($A4902,UserCarData!$A:$R,18,0)</f>
        <v>N</v>
      </c>
    </row>
    <row r="4903" spans="1:4" x14ac:dyDescent="0.25">
      <c r="A4903">
        <v>3748</v>
      </c>
      <c r="B4903">
        <f>VLOOKUP($A4903,UserCarData!$A:$R,14,0)</f>
        <v>1461</v>
      </c>
      <c r="C4903">
        <f t="shared" si="76"/>
        <v>2</v>
      </c>
      <c r="D4903" t="str">
        <f>VLOOKUP($A4903,UserCarData!$A:$R,18,0)</f>
        <v>N</v>
      </c>
    </row>
    <row r="4904" spans="1:4" x14ac:dyDescent="0.25">
      <c r="A4904">
        <v>3863</v>
      </c>
      <c r="B4904">
        <f>VLOOKUP($A4904,UserCarData!$A:$R,14,0)</f>
        <v>1461</v>
      </c>
      <c r="C4904">
        <f t="shared" si="76"/>
        <v>2</v>
      </c>
      <c r="D4904" t="str">
        <f>VLOOKUP($A4904,UserCarData!$A:$R,18,0)</f>
        <v>N</v>
      </c>
    </row>
    <row r="4905" spans="1:4" x14ac:dyDescent="0.25">
      <c r="A4905">
        <v>3922</v>
      </c>
      <c r="B4905">
        <f>VLOOKUP($A4905,UserCarData!$A:$R,14,0)</f>
        <v>1461</v>
      </c>
      <c r="C4905">
        <f t="shared" si="76"/>
        <v>2</v>
      </c>
      <c r="D4905" t="str">
        <f>VLOOKUP($A4905,UserCarData!$A:$R,18,0)</f>
        <v>N</v>
      </c>
    </row>
    <row r="4906" spans="1:4" x14ac:dyDescent="0.25">
      <c r="A4906">
        <v>3947</v>
      </c>
      <c r="B4906">
        <f>VLOOKUP($A4906,UserCarData!$A:$R,14,0)</f>
        <v>1461</v>
      </c>
      <c r="C4906">
        <f t="shared" si="76"/>
        <v>2</v>
      </c>
      <c r="D4906" t="str">
        <f>VLOOKUP($A4906,UserCarData!$A:$R,18,0)</f>
        <v>N</v>
      </c>
    </row>
    <row r="4907" spans="1:4" x14ac:dyDescent="0.25">
      <c r="A4907">
        <v>3953</v>
      </c>
      <c r="B4907">
        <f>VLOOKUP($A4907,UserCarData!$A:$R,14,0)</f>
        <v>1461</v>
      </c>
      <c r="C4907">
        <f t="shared" si="76"/>
        <v>2</v>
      </c>
      <c r="D4907" t="str">
        <f>VLOOKUP($A4907,UserCarData!$A:$R,18,0)</f>
        <v>N</v>
      </c>
    </row>
    <row r="4908" spans="1:4" x14ac:dyDescent="0.25">
      <c r="A4908">
        <v>3983</v>
      </c>
      <c r="B4908">
        <f>VLOOKUP($A4908,UserCarData!$A:$R,14,0)</f>
        <v>1461</v>
      </c>
      <c r="C4908">
        <f t="shared" si="76"/>
        <v>2</v>
      </c>
      <c r="D4908" t="str">
        <f>VLOOKUP($A4908,UserCarData!$A:$R,18,0)</f>
        <v>N</v>
      </c>
    </row>
    <row r="4909" spans="1:4" x14ac:dyDescent="0.25">
      <c r="A4909">
        <v>4012</v>
      </c>
      <c r="B4909">
        <f>VLOOKUP($A4909,UserCarData!$A:$R,14,0)</f>
        <v>1461</v>
      </c>
      <c r="C4909">
        <f t="shared" si="76"/>
        <v>2</v>
      </c>
      <c r="D4909" t="str">
        <f>VLOOKUP($A4909,UserCarData!$A:$R,18,0)</f>
        <v>N</v>
      </c>
    </row>
    <row r="4910" spans="1:4" x14ac:dyDescent="0.25">
      <c r="A4910">
        <v>4053</v>
      </c>
      <c r="B4910">
        <f>VLOOKUP($A4910,UserCarData!$A:$R,14,0)</f>
        <v>1461</v>
      </c>
      <c r="C4910">
        <f t="shared" si="76"/>
        <v>2</v>
      </c>
      <c r="D4910" t="str">
        <f>VLOOKUP($A4910,UserCarData!$A:$R,18,0)</f>
        <v>N</v>
      </c>
    </row>
    <row r="4911" spans="1:4" x14ac:dyDescent="0.25">
      <c r="A4911">
        <v>4054</v>
      </c>
      <c r="B4911">
        <f>VLOOKUP($A4911,UserCarData!$A:$R,14,0)</f>
        <v>1461</v>
      </c>
      <c r="C4911">
        <f t="shared" si="76"/>
        <v>2</v>
      </c>
      <c r="D4911" t="str">
        <f>VLOOKUP($A4911,UserCarData!$A:$R,18,0)</f>
        <v>N</v>
      </c>
    </row>
    <row r="4912" spans="1:4" x14ac:dyDescent="0.25">
      <c r="A4912">
        <v>4058</v>
      </c>
      <c r="B4912">
        <f>VLOOKUP($A4912,UserCarData!$A:$R,14,0)</f>
        <v>1461</v>
      </c>
      <c r="C4912">
        <f t="shared" si="76"/>
        <v>2</v>
      </c>
      <c r="D4912" t="str">
        <f>VLOOKUP($A4912,UserCarData!$A:$R,18,0)</f>
        <v>N</v>
      </c>
    </row>
    <row r="4913" spans="1:4" x14ac:dyDescent="0.25">
      <c r="A4913">
        <v>4188</v>
      </c>
      <c r="B4913">
        <f>VLOOKUP($A4913,UserCarData!$A:$R,14,0)</f>
        <v>1461</v>
      </c>
      <c r="C4913">
        <f t="shared" si="76"/>
        <v>2</v>
      </c>
      <c r="D4913" t="str">
        <f>VLOOKUP($A4913,UserCarData!$A:$R,18,0)</f>
        <v>N</v>
      </c>
    </row>
    <row r="4914" spans="1:4" x14ac:dyDescent="0.25">
      <c r="A4914">
        <v>4297</v>
      </c>
      <c r="B4914">
        <f>VLOOKUP($A4914,UserCarData!$A:$R,14,0)</f>
        <v>1461</v>
      </c>
      <c r="C4914">
        <f t="shared" si="76"/>
        <v>2</v>
      </c>
      <c r="D4914" t="str">
        <f>VLOOKUP($A4914,UserCarData!$A:$R,18,0)</f>
        <v>N</v>
      </c>
    </row>
    <row r="4915" spans="1:4" x14ac:dyDescent="0.25">
      <c r="A4915">
        <v>4343</v>
      </c>
      <c r="B4915">
        <f>VLOOKUP($A4915,UserCarData!$A:$R,14,0)</f>
        <v>1461</v>
      </c>
      <c r="C4915">
        <f t="shared" si="76"/>
        <v>2</v>
      </c>
      <c r="D4915" t="str">
        <f>VLOOKUP($A4915,UserCarData!$A:$R,18,0)</f>
        <v>N</v>
      </c>
    </row>
    <row r="4916" spans="1:4" x14ac:dyDescent="0.25">
      <c r="A4916">
        <v>4456</v>
      </c>
      <c r="B4916">
        <f>VLOOKUP($A4916,UserCarData!$A:$R,14,0)</f>
        <v>1461</v>
      </c>
      <c r="C4916">
        <f t="shared" si="76"/>
        <v>2</v>
      </c>
      <c r="D4916" t="str">
        <f>VLOOKUP($A4916,UserCarData!$A:$R,18,0)</f>
        <v>N</v>
      </c>
    </row>
    <row r="4917" spans="1:4" x14ac:dyDescent="0.25">
      <c r="A4917">
        <v>4484</v>
      </c>
      <c r="B4917">
        <f>VLOOKUP($A4917,UserCarData!$A:$R,14,0)</f>
        <v>1461</v>
      </c>
      <c r="C4917">
        <f t="shared" si="76"/>
        <v>2</v>
      </c>
      <c r="D4917" t="str">
        <f>VLOOKUP($A4917,UserCarData!$A:$R,18,0)</f>
        <v>N</v>
      </c>
    </row>
    <row r="4918" spans="1:4" x14ac:dyDescent="0.25">
      <c r="A4918">
        <v>4485</v>
      </c>
      <c r="B4918">
        <f>VLOOKUP($A4918,UserCarData!$A:$R,14,0)</f>
        <v>1461</v>
      </c>
      <c r="C4918">
        <f t="shared" si="76"/>
        <v>2</v>
      </c>
      <c r="D4918" t="str">
        <f>VLOOKUP($A4918,UserCarData!$A:$R,18,0)</f>
        <v>N</v>
      </c>
    </row>
    <row r="4919" spans="1:4" x14ac:dyDescent="0.25">
      <c r="A4919">
        <v>4508</v>
      </c>
      <c r="B4919">
        <f>VLOOKUP($A4919,UserCarData!$A:$R,14,0)</f>
        <v>1461</v>
      </c>
      <c r="C4919">
        <f t="shared" si="76"/>
        <v>2</v>
      </c>
      <c r="D4919" t="str">
        <f>VLOOKUP($A4919,UserCarData!$A:$R,18,0)</f>
        <v>N</v>
      </c>
    </row>
    <row r="4920" spans="1:4" x14ac:dyDescent="0.25">
      <c r="A4920">
        <v>4540</v>
      </c>
      <c r="B4920">
        <f>VLOOKUP($A4920,UserCarData!$A:$R,14,0)</f>
        <v>1461</v>
      </c>
      <c r="C4920">
        <f t="shared" si="76"/>
        <v>2</v>
      </c>
      <c r="D4920" t="str">
        <f>VLOOKUP($A4920,UserCarData!$A:$R,18,0)</f>
        <v>N</v>
      </c>
    </row>
    <row r="4921" spans="1:4" x14ac:dyDescent="0.25">
      <c r="A4921">
        <v>4575</v>
      </c>
      <c r="B4921">
        <f>VLOOKUP($A4921,UserCarData!$A:$R,14,0)</f>
        <v>1461</v>
      </c>
      <c r="C4921">
        <f t="shared" si="76"/>
        <v>2</v>
      </c>
      <c r="D4921" t="str">
        <f>VLOOKUP($A4921,UserCarData!$A:$R,18,0)</f>
        <v>N</v>
      </c>
    </row>
    <row r="4922" spans="1:4" x14ac:dyDescent="0.25">
      <c r="A4922">
        <v>4696</v>
      </c>
      <c r="B4922">
        <f>VLOOKUP($A4922,UserCarData!$A:$R,14,0)</f>
        <v>1461</v>
      </c>
      <c r="C4922">
        <f t="shared" si="76"/>
        <v>2</v>
      </c>
      <c r="D4922" t="str">
        <f>VLOOKUP($A4922,UserCarData!$A:$R,18,0)</f>
        <v>N</v>
      </c>
    </row>
    <row r="4923" spans="1:4" x14ac:dyDescent="0.25">
      <c r="A4923">
        <v>4701</v>
      </c>
      <c r="B4923">
        <f>VLOOKUP($A4923,UserCarData!$A:$R,14,0)</f>
        <v>1461</v>
      </c>
      <c r="C4923">
        <f t="shared" si="76"/>
        <v>2</v>
      </c>
      <c r="D4923" t="str">
        <f>VLOOKUP($A4923,UserCarData!$A:$R,18,0)</f>
        <v>N</v>
      </c>
    </row>
    <row r="4924" spans="1:4" x14ac:dyDescent="0.25">
      <c r="A4924">
        <v>4722</v>
      </c>
      <c r="B4924">
        <f>VLOOKUP($A4924,UserCarData!$A:$R,14,0)</f>
        <v>1461</v>
      </c>
      <c r="C4924">
        <f t="shared" si="76"/>
        <v>2</v>
      </c>
      <c r="D4924" t="str">
        <f>VLOOKUP($A4924,UserCarData!$A:$R,18,0)</f>
        <v>N</v>
      </c>
    </row>
    <row r="4925" spans="1:4" x14ac:dyDescent="0.25">
      <c r="A4925">
        <v>4745</v>
      </c>
      <c r="B4925">
        <f>VLOOKUP($A4925,UserCarData!$A:$R,14,0)</f>
        <v>1461</v>
      </c>
      <c r="C4925">
        <f t="shared" si="76"/>
        <v>2</v>
      </c>
      <c r="D4925" t="str">
        <f>VLOOKUP($A4925,UserCarData!$A:$R,18,0)</f>
        <v>N</v>
      </c>
    </row>
    <row r="4926" spans="1:4" x14ac:dyDescent="0.25">
      <c r="A4926">
        <v>4840</v>
      </c>
      <c r="B4926">
        <f>VLOOKUP($A4926,UserCarData!$A:$R,14,0)</f>
        <v>1461</v>
      </c>
      <c r="C4926">
        <f t="shared" si="76"/>
        <v>2</v>
      </c>
      <c r="D4926" t="str">
        <f>VLOOKUP($A4926,UserCarData!$A:$R,18,0)</f>
        <v>N</v>
      </c>
    </row>
    <row r="4927" spans="1:4" x14ac:dyDescent="0.25">
      <c r="A4927">
        <v>5027</v>
      </c>
      <c r="B4927">
        <f>VLOOKUP($A4927,UserCarData!$A:$R,14,0)</f>
        <v>1461</v>
      </c>
      <c r="C4927">
        <f t="shared" si="76"/>
        <v>2</v>
      </c>
      <c r="D4927" t="str">
        <f>VLOOKUP($A4927,UserCarData!$A:$R,18,0)</f>
        <v>N</v>
      </c>
    </row>
    <row r="4928" spans="1:4" x14ac:dyDescent="0.25">
      <c r="A4928">
        <v>5034</v>
      </c>
      <c r="B4928">
        <f>VLOOKUP($A4928,UserCarData!$A:$R,14,0)</f>
        <v>1461</v>
      </c>
      <c r="C4928">
        <f t="shared" si="76"/>
        <v>2</v>
      </c>
      <c r="D4928" t="str">
        <f>VLOOKUP($A4928,UserCarData!$A:$R,18,0)</f>
        <v>N</v>
      </c>
    </row>
    <row r="4929" spans="1:4" x14ac:dyDescent="0.25">
      <c r="A4929">
        <v>5077</v>
      </c>
      <c r="B4929">
        <f>VLOOKUP($A4929,UserCarData!$A:$R,14,0)</f>
        <v>1461</v>
      </c>
      <c r="C4929">
        <f t="shared" si="76"/>
        <v>2</v>
      </c>
      <c r="D4929" t="str">
        <f>VLOOKUP($A4929,UserCarData!$A:$R,18,0)</f>
        <v>N</v>
      </c>
    </row>
    <row r="4930" spans="1:4" x14ac:dyDescent="0.25">
      <c r="A4930">
        <v>5172</v>
      </c>
      <c r="B4930">
        <f>VLOOKUP($A4930,UserCarData!$A:$R,14,0)</f>
        <v>1461</v>
      </c>
      <c r="C4930">
        <f t="shared" ref="C4930:C4993" si="77">IF(AND(B4930&gt;=500,B4930&lt;1000),1,IF(AND(B4930&gt;=1000,B4930&lt;1500),2,IF(AND(B4930&gt;=1500,B4930&lt;2000),3,IF(AND(B4930&gt;=2000,B4930&lt;2500),4,IF(AND(B4930&gt;=2500,B4930&lt;3000),5,IF(AND(B4930&gt;=3000,B4930&lt;3500),6,IF(AND(B4930&gt;=3500,B4930&lt;4000),7,8)))))))</f>
        <v>2</v>
      </c>
      <c r="D4930" t="str">
        <f>VLOOKUP($A4930,UserCarData!$A:$R,18,0)</f>
        <v>N</v>
      </c>
    </row>
    <row r="4931" spans="1:4" x14ac:dyDescent="0.25">
      <c r="A4931">
        <v>5182</v>
      </c>
      <c r="B4931">
        <f>VLOOKUP($A4931,UserCarData!$A:$R,14,0)</f>
        <v>1461</v>
      </c>
      <c r="C4931">
        <f t="shared" si="77"/>
        <v>2</v>
      </c>
      <c r="D4931" t="str">
        <f>VLOOKUP($A4931,UserCarData!$A:$R,18,0)</f>
        <v>N</v>
      </c>
    </row>
    <row r="4932" spans="1:4" x14ac:dyDescent="0.25">
      <c r="A4932">
        <v>5188</v>
      </c>
      <c r="B4932">
        <f>VLOOKUP($A4932,UserCarData!$A:$R,14,0)</f>
        <v>1461</v>
      </c>
      <c r="C4932">
        <f t="shared" si="77"/>
        <v>2</v>
      </c>
      <c r="D4932" t="str">
        <f>VLOOKUP($A4932,UserCarData!$A:$R,18,0)</f>
        <v>N</v>
      </c>
    </row>
    <row r="4933" spans="1:4" x14ac:dyDescent="0.25">
      <c r="A4933">
        <v>5226</v>
      </c>
      <c r="B4933">
        <f>VLOOKUP($A4933,UserCarData!$A:$R,14,0)</f>
        <v>1461</v>
      </c>
      <c r="C4933">
        <f t="shared" si="77"/>
        <v>2</v>
      </c>
      <c r="D4933" t="str">
        <f>VLOOKUP($A4933,UserCarData!$A:$R,18,0)</f>
        <v>N</v>
      </c>
    </row>
    <row r="4934" spans="1:4" x14ac:dyDescent="0.25">
      <c r="A4934">
        <v>5343</v>
      </c>
      <c r="B4934">
        <f>VLOOKUP($A4934,UserCarData!$A:$R,14,0)</f>
        <v>1461</v>
      </c>
      <c r="C4934">
        <f t="shared" si="77"/>
        <v>2</v>
      </c>
      <c r="D4934" t="str">
        <f>VLOOKUP($A4934,UserCarData!$A:$R,18,0)</f>
        <v>N</v>
      </c>
    </row>
    <row r="4935" spans="1:4" x14ac:dyDescent="0.25">
      <c r="A4935">
        <v>5366</v>
      </c>
      <c r="B4935">
        <f>VLOOKUP($A4935,UserCarData!$A:$R,14,0)</f>
        <v>1461</v>
      </c>
      <c r="C4935">
        <f t="shared" si="77"/>
        <v>2</v>
      </c>
      <c r="D4935" t="str">
        <f>VLOOKUP($A4935,UserCarData!$A:$R,18,0)</f>
        <v>N</v>
      </c>
    </row>
    <row r="4936" spans="1:4" x14ac:dyDescent="0.25">
      <c r="A4936">
        <v>5378</v>
      </c>
      <c r="B4936">
        <f>VLOOKUP($A4936,UserCarData!$A:$R,14,0)</f>
        <v>1461</v>
      </c>
      <c r="C4936">
        <f t="shared" si="77"/>
        <v>2</v>
      </c>
      <c r="D4936" t="str">
        <f>VLOOKUP($A4936,UserCarData!$A:$R,18,0)</f>
        <v>N</v>
      </c>
    </row>
    <row r="4937" spans="1:4" x14ac:dyDescent="0.25">
      <c r="A4937">
        <v>5419</v>
      </c>
      <c r="B4937">
        <f>VLOOKUP($A4937,UserCarData!$A:$R,14,0)</f>
        <v>1461</v>
      </c>
      <c r="C4937">
        <f t="shared" si="77"/>
        <v>2</v>
      </c>
      <c r="D4937" t="str">
        <f>VLOOKUP($A4937,UserCarData!$A:$R,18,0)</f>
        <v>N</v>
      </c>
    </row>
    <row r="4938" spans="1:4" x14ac:dyDescent="0.25">
      <c r="A4938">
        <v>5455</v>
      </c>
      <c r="B4938">
        <f>VLOOKUP($A4938,UserCarData!$A:$R,14,0)</f>
        <v>1461</v>
      </c>
      <c r="C4938">
        <f t="shared" si="77"/>
        <v>2</v>
      </c>
      <c r="D4938" t="str">
        <f>VLOOKUP($A4938,UserCarData!$A:$R,18,0)</f>
        <v>N</v>
      </c>
    </row>
    <row r="4939" spans="1:4" x14ac:dyDescent="0.25">
      <c r="A4939">
        <v>5540</v>
      </c>
      <c r="B4939">
        <f>VLOOKUP($A4939,UserCarData!$A:$R,14,0)</f>
        <v>1461</v>
      </c>
      <c r="C4939">
        <f t="shared" si="77"/>
        <v>2</v>
      </c>
      <c r="D4939" t="str">
        <f>VLOOKUP($A4939,UserCarData!$A:$R,18,0)</f>
        <v>N</v>
      </c>
    </row>
    <row r="4940" spans="1:4" x14ac:dyDescent="0.25">
      <c r="A4940">
        <v>5560</v>
      </c>
      <c r="B4940">
        <f>VLOOKUP($A4940,UserCarData!$A:$R,14,0)</f>
        <v>1461</v>
      </c>
      <c r="C4940">
        <f t="shared" si="77"/>
        <v>2</v>
      </c>
      <c r="D4940" t="str">
        <f>VLOOKUP($A4940,UserCarData!$A:$R,18,0)</f>
        <v>N</v>
      </c>
    </row>
    <row r="4941" spans="1:4" x14ac:dyDescent="0.25">
      <c r="A4941">
        <v>5575</v>
      </c>
      <c r="B4941">
        <f>VLOOKUP($A4941,UserCarData!$A:$R,14,0)</f>
        <v>1461</v>
      </c>
      <c r="C4941">
        <f t="shared" si="77"/>
        <v>2</v>
      </c>
      <c r="D4941" t="str">
        <f>VLOOKUP($A4941,UserCarData!$A:$R,18,0)</f>
        <v>N</v>
      </c>
    </row>
    <row r="4942" spans="1:4" x14ac:dyDescent="0.25">
      <c r="A4942">
        <v>5595</v>
      </c>
      <c r="B4942">
        <f>VLOOKUP($A4942,UserCarData!$A:$R,14,0)</f>
        <v>1461</v>
      </c>
      <c r="C4942">
        <f t="shared" si="77"/>
        <v>2</v>
      </c>
      <c r="D4942" t="str">
        <f>VLOOKUP($A4942,UserCarData!$A:$R,18,0)</f>
        <v>N</v>
      </c>
    </row>
    <row r="4943" spans="1:4" x14ac:dyDescent="0.25">
      <c r="A4943">
        <v>5642</v>
      </c>
      <c r="B4943">
        <f>VLOOKUP($A4943,UserCarData!$A:$R,14,0)</f>
        <v>1461</v>
      </c>
      <c r="C4943">
        <f t="shared" si="77"/>
        <v>2</v>
      </c>
      <c r="D4943" t="str">
        <f>VLOOKUP($A4943,UserCarData!$A:$R,18,0)</f>
        <v>N</v>
      </c>
    </row>
    <row r="4944" spans="1:4" x14ac:dyDescent="0.25">
      <c r="A4944">
        <v>5652</v>
      </c>
      <c r="B4944">
        <f>VLOOKUP($A4944,UserCarData!$A:$R,14,0)</f>
        <v>1461</v>
      </c>
      <c r="C4944">
        <f t="shared" si="77"/>
        <v>2</v>
      </c>
      <c r="D4944" t="str">
        <f>VLOOKUP($A4944,UserCarData!$A:$R,18,0)</f>
        <v>N</v>
      </c>
    </row>
    <row r="4945" spans="1:4" x14ac:dyDescent="0.25">
      <c r="A4945">
        <v>5661</v>
      </c>
      <c r="B4945">
        <f>VLOOKUP($A4945,UserCarData!$A:$R,14,0)</f>
        <v>1461</v>
      </c>
      <c r="C4945">
        <f t="shared" si="77"/>
        <v>2</v>
      </c>
      <c r="D4945" t="str">
        <f>VLOOKUP($A4945,UserCarData!$A:$R,18,0)</f>
        <v>N</v>
      </c>
    </row>
    <row r="4946" spans="1:4" x14ac:dyDescent="0.25">
      <c r="A4946">
        <v>5684</v>
      </c>
      <c r="B4946">
        <f>VLOOKUP($A4946,UserCarData!$A:$R,14,0)</f>
        <v>1461</v>
      </c>
      <c r="C4946">
        <f t="shared" si="77"/>
        <v>2</v>
      </c>
      <c r="D4946" t="str">
        <f>VLOOKUP($A4946,UserCarData!$A:$R,18,0)</f>
        <v>N</v>
      </c>
    </row>
    <row r="4947" spans="1:4" x14ac:dyDescent="0.25">
      <c r="A4947">
        <v>5692</v>
      </c>
      <c r="B4947">
        <f>VLOOKUP($A4947,UserCarData!$A:$R,14,0)</f>
        <v>1461</v>
      </c>
      <c r="C4947">
        <f t="shared" si="77"/>
        <v>2</v>
      </c>
      <c r="D4947" t="str">
        <f>VLOOKUP($A4947,UserCarData!$A:$R,18,0)</f>
        <v>N</v>
      </c>
    </row>
    <row r="4948" spans="1:4" x14ac:dyDescent="0.25">
      <c r="A4948">
        <v>5766</v>
      </c>
      <c r="B4948">
        <f>VLOOKUP($A4948,UserCarData!$A:$R,14,0)</f>
        <v>1461</v>
      </c>
      <c r="C4948">
        <f t="shared" si="77"/>
        <v>2</v>
      </c>
      <c r="D4948" t="str">
        <f>VLOOKUP($A4948,UserCarData!$A:$R,18,0)</f>
        <v>N</v>
      </c>
    </row>
    <row r="4949" spans="1:4" x14ac:dyDescent="0.25">
      <c r="A4949">
        <v>5933</v>
      </c>
      <c r="B4949">
        <f>VLOOKUP($A4949,UserCarData!$A:$R,14,0)</f>
        <v>1461</v>
      </c>
      <c r="C4949">
        <f t="shared" si="77"/>
        <v>2</v>
      </c>
      <c r="D4949" t="str">
        <f>VLOOKUP($A4949,UserCarData!$A:$R,18,0)</f>
        <v>N</v>
      </c>
    </row>
    <row r="4950" spans="1:4" x14ac:dyDescent="0.25">
      <c r="A4950">
        <v>5973</v>
      </c>
      <c r="B4950">
        <f>VLOOKUP($A4950,UserCarData!$A:$R,14,0)</f>
        <v>1461</v>
      </c>
      <c r="C4950">
        <f t="shared" si="77"/>
        <v>2</v>
      </c>
      <c r="D4950" t="str">
        <f>VLOOKUP($A4950,UserCarData!$A:$R,18,0)</f>
        <v>N</v>
      </c>
    </row>
    <row r="4951" spans="1:4" x14ac:dyDescent="0.25">
      <c r="A4951">
        <v>5981</v>
      </c>
      <c r="B4951">
        <f>VLOOKUP($A4951,UserCarData!$A:$R,14,0)</f>
        <v>1461</v>
      </c>
      <c r="C4951">
        <f t="shared" si="77"/>
        <v>2</v>
      </c>
      <c r="D4951" t="str">
        <f>VLOOKUP($A4951,UserCarData!$A:$R,18,0)</f>
        <v>N</v>
      </c>
    </row>
    <row r="4952" spans="1:4" x14ac:dyDescent="0.25">
      <c r="A4952">
        <v>5984</v>
      </c>
      <c r="B4952">
        <f>VLOOKUP($A4952,UserCarData!$A:$R,14,0)</f>
        <v>1461</v>
      </c>
      <c r="C4952">
        <f t="shared" si="77"/>
        <v>2</v>
      </c>
      <c r="D4952" t="str">
        <f>VLOOKUP($A4952,UserCarData!$A:$R,18,0)</f>
        <v>N</v>
      </c>
    </row>
    <row r="4953" spans="1:4" x14ac:dyDescent="0.25">
      <c r="A4953">
        <v>6049</v>
      </c>
      <c r="B4953">
        <f>VLOOKUP($A4953,UserCarData!$A:$R,14,0)</f>
        <v>1461</v>
      </c>
      <c r="C4953">
        <f t="shared" si="77"/>
        <v>2</v>
      </c>
      <c r="D4953" t="str">
        <f>VLOOKUP($A4953,UserCarData!$A:$R,18,0)</f>
        <v>N</v>
      </c>
    </row>
    <row r="4954" spans="1:4" x14ac:dyDescent="0.25">
      <c r="A4954">
        <v>6073</v>
      </c>
      <c r="B4954">
        <f>VLOOKUP($A4954,UserCarData!$A:$R,14,0)</f>
        <v>1461</v>
      </c>
      <c r="C4954">
        <f t="shared" si="77"/>
        <v>2</v>
      </c>
      <c r="D4954" t="str">
        <f>VLOOKUP($A4954,UserCarData!$A:$R,18,0)</f>
        <v>N</v>
      </c>
    </row>
    <row r="4955" spans="1:4" x14ac:dyDescent="0.25">
      <c r="A4955">
        <v>6098</v>
      </c>
      <c r="B4955">
        <f>VLOOKUP($A4955,UserCarData!$A:$R,14,0)</f>
        <v>1461</v>
      </c>
      <c r="C4955">
        <f t="shared" si="77"/>
        <v>2</v>
      </c>
      <c r="D4955" t="str">
        <f>VLOOKUP($A4955,UserCarData!$A:$R,18,0)</f>
        <v>N</v>
      </c>
    </row>
    <row r="4956" spans="1:4" x14ac:dyDescent="0.25">
      <c r="A4956">
        <v>6099</v>
      </c>
      <c r="B4956">
        <f>VLOOKUP($A4956,UserCarData!$A:$R,14,0)</f>
        <v>1461</v>
      </c>
      <c r="C4956">
        <f t="shared" si="77"/>
        <v>2</v>
      </c>
      <c r="D4956" t="str">
        <f>VLOOKUP($A4956,UserCarData!$A:$R,18,0)</f>
        <v>N</v>
      </c>
    </row>
    <row r="4957" spans="1:4" x14ac:dyDescent="0.25">
      <c r="A4957">
        <v>6117</v>
      </c>
      <c r="B4957">
        <f>VLOOKUP($A4957,UserCarData!$A:$R,14,0)</f>
        <v>1461</v>
      </c>
      <c r="C4957">
        <f t="shared" si="77"/>
        <v>2</v>
      </c>
      <c r="D4957" t="str">
        <f>VLOOKUP($A4957,UserCarData!$A:$R,18,0)</f>
        <v>N</v>
      </c>
    </row>
    <row r="4958" spans="1:4" x14ac:dyDescent="0.25">
      <c r="A4958">
        <v>6187</v>
      </c>
      <c r="B4958">
        <f>VLOOKUP($A4958,UserCarData!$A:$R,14,0)</f>
        <v>1461</v>
      </c>
      <c r="C4958">
        <f t="shared" si="77"/>
        <v>2</v>
      </c>
      <c r="D4958" t="str">
        <f>VLOOKUP($A4958,UserCarData!$A:$R,18,0)</f>
        <v>N</v>
      </c>
    </row>
    <row r="4959" spans="1:4" x14ac:dyDescent="0.25">
      <c r="A4959">
        <v>6207</v>
      </c>
      <c r="B4959">
        <f>VLOOKUP($A4959,UserCarData!$A:$R,14,0)</f>
        <v>1461</v>
      </c>
      <c r="C4959">
        <f t="shared" si="77"/>
        <v>2</v>
      </c>
      <c r="D4959" t="str">
        <f>VLOOKUP($A4959,UserCarData!$A:$R,18,0)</f>
        <v>N</v>
      </c>
    </row>
    <row r="4960" spans="1:4" x14ac:dyDescent="0.25">
      <c r="A4960">
        <v>6228</v>
      </c>
      <c r="B4960">
        <f>VLOOKUP($A4960,UserCarData!$A:$R,14,0)</f>
        <v>1461</v>
      </c>
      <c r="C4960">
        <f t="shared" si="77"/>
        <v>2</v>
      </c>
      <c r="D4960" t="str">
        <f>VLOOKUP($A4960,UserCarData!$A:$R,18,0)</f>
        <v>N</v>
      </c>
    </row>
    <row r="4961" spans="1:4" x14ac:dyDescent="0.25">
      <c r="A4961">
        <v>6237</v>
      </c>
      <c r="B4961">
        <f>VLOOKUP($A4961,UserCarData!$A:$R,14,0)</f>
        <v>1461</v>
      </c>
      <c r="C4961">
        <f t="shared" si="77"/>
        <v>2</v>
      </c>
      <c r="D4961" t="str">
        <f>VLOOKUP($A4961,UserCarData!$A:$R,18,0)</f>
        <v>N</v>
      </c>
    </row>
    <row r="4962" spans="1:4" x14ac:dyDescent="0.25">
      <c r="A4962">
        <v>6312</v>
      </c>
      <c r="B4962">
        <f>VLOOKUP($A4962,UserCarData!$A:$R,14,0)</f>
        <v>1461</v>
      </c>
      <c r="C4962">
        <f t="shared" si="77"/>
        <v>2</v>
      </c>
      <c r="D4962" t="str">
        <f>VLOOKUP($A4962,UserCarData!$A:$R,18,0)</f>
        <v>N</v>
      </c>
    </row>
    <row r="4963" spans="1:4" x14ac:dyDescent="0.25">
      <c r="A4963">
        <v>6332</v>
      </c>
      <c r="B4963">
        <f>VLOOKUP($A4963,UserCarData!$A:$R,14,0)</f>
        <v>1461</v>
      </c>
      <c r="C4963">
        <f t="shared" si="77"/>
        <v>2</v>
      </c>
      <c r="D4963" t="str">
        <f>VLOOKUP($A4963,UserCarData!$A:$R,18,0)</f>
        <v>N</v>
      </c>
    </row>
    <row r="4964" spans="1:4" x14ac:dyDescent="0.25">
      <c r="A4964">
        <v>6347</v>
      </c>
      <c r="B4964">
        <f>VLOOKUP($A4964,UserCarData!$A:$R,14,0)</f>
        <v>1461</v>
      </c>
      <c r="C4964">
        <f t="shared" si="77"/>
        <v>2</v>
      </c>
      <c r="D4964" t="str">
        <f>VLOOKUP($A4964,UserCarData!$A:$R,18,0)</f>
        <v>N</v>
      </c>
    </row>
    <row r="4965" spans="1:4" x14ac:dyDescent="0.25">
      <c r="A4965">
        <v>6433</v>
      </c>
      <c r="B4965">
        <f>VLOOKUP($A4965,UserCarData!$A:$R,14,0)</f>
        <v>1461</v>
      </c>
      <c r="C4965">
        <f t="shared" si="77"/>
        <v>2</v>
      </c>
      <c r="D4965" t="str">
        <f>VLOOKUP($A4965,UserCarData!$A:$R,18,0)</f>
        <v>N</v>
      </c>
    </row>
    <row r="4966" spans="1:4" x14ac:dyDescent="0.25">
      <c r="A4966">
        <v>6532</v>
      </c>
      <c r="B4966">
        <f>VLOOKUP($A4966,UserCarData!$A:$R,14,0)</f>
        <v>1461</v>
      </c>
      <c r="C4966">
        <f t="shared" si="77"/>
        <v>2</v>
      </c>
      <c r="D4966" t="str">
        <f>VLOOKUP($A4966,UserCarData!$A:$R,18,0)</f>
        <v>N</v>
      </c>
    </row>
    <row r="4967" spans="1:4" x14ac:dyDescent="0.25">
      <c r="A4967">
        <v>6545</v>
      </c>
      <c r="B4967">
        <f>VLOOKUP($A4967,UserCarData!$A:$R,14,0)</f>
        <v>1461</v>
      </c>
      <c r="C4967">
        <f t="shared" si="77"/>
        <v>2</v>
      </c>
      <c r="D4967" t="str">
        <f>VLOOKUP($A4967,UserCarData!$A:$R,18,0)</f>
        <v>N</v>
      </c>
    </row>
    <row r="4968" spans="1:4" x14ac:dyDescent="0.25">
      <c r="A4968">
        <v>6548</v>
      </c>
      <c r="B4968">
        <f>VLOOKUP($A4968,UserCarData!$A:$R,14,0)</f>
        <v>1461</v>
      </c>
      <c r="C4968">
        <f t="shared" si="77"/>
        <v>2</v>
      </c>
      <c r="D4968" t="str">
        <f>VLOOKUP($A4968,UserCarData!$A:$R,18,0)</f>
        <v>N</v>
      </c>
    </row>
    <row r="4969" spans="1:4" x14ac:dyDescent="0.25">
      <c r="A4969">
        <v>6606</v>
      </c>
      <c r="B4969">
        <f>VLOOKUP($A4969,UserCarData!$A:$R,14,0)</f>
        <v>1461</v>
      </c>
      <c r="C4969">
        <f t="shared" si="77"/>
        <v>2</v>
      </c>
      <c r="D4969" t="str">
        <f>VLOOKUP($A4969,UserCarData!$A:$R,18,0)</f>
        <v>N</v>
      </c>
    </row>
    <row r="4970" spans="1:4" x14ac:dyDescent="0.25">
      <c r="A4970">
        <v>6634</v>
      </c>
      <c r="B4970">
        <f>VLOOKUP($A4970,UserCarData!$A:$R,14,0)</f>
        <v>1461</v>
      </c>
      <c r="C4970">
        <f t="shared" si="77"/>
        <v>2</v>
      </c>
      <c r="D4970" t="str">
        <f>VLOOKUP($A4970,UserCarData!$A:$R,18,0)</f>
        <v>N</v>
      </c>
    </row>
    <row r="4971" spans="1:4" x14ac:dyDescent="0.25">
      <c r="A4971">
        <v>6722</v>
      </c>
      <c r="B4971">
        <f>VLOOKUP($A4971,UserCarData!$A:$R,14,0)</f>
        <v>1461</v>
      </c>
      <c r="C4971">
        <f t="shared" si="77"/>
        <v>2</v>
      </c>
      <c r="D4971" t="str">
        <f>VLOOKUP($A4971,UserCarData!$A:$R,18,0)</f>
        <v>N</v>
      </c>
    </row>
    <row r="4972" spans="1:4" x14ac:dyDescent="0.25">
      <c r="A4972">
        <v>6741</v>
      </c>
      <c r="B4972">
        <f>VLOOKUP($A4972,UserCarData!$A:$R,14,0)</f>
        <v>1461</v>
      </c>
      <c r="C4972">
        <f t="shared" si="77"/>
        <v>2</v>
      </c>
      <c r="D4972" t="str">
        <f>VLOOKUP($A4972,UserCarData!$A:$R,18,0)</f>
        <v>N</v>
      </c>
    </row>
    <row r="4973" spans="1:4" x14ac:dyDescent="0.25">
      <c r="A4973">
        <v>6750</v>
      </c>
      <c r="B4973">
        <f>VLOOKUP($A4973,UserCarData!$A:$R,14,0)</f>
        <v>1461</v>
      </c>
      <c r="C4973">
        <f t="shared" si="77"/>
        <v>2</v>
      </c>
      <c r="D4973" t="str">
        <f>VLOOKUP($A4973,UserCarData!$A:$R,18,0)</f>
        <v>N</v>
      </c>
    </row>
    <row r="4974" spans="1:4" x14ac:dyDescent="0.25">
      <c r="A4974">
        <v>6915</v>
      </c>
      <c r="B4974">
        <f>VLOOKUP($A4974,UserCarData!$A:$R,14,0)</f>
        <v>1461</v>
      </c>
      <c r="C4974">
        <f t="shared" si="77"/>
        <v>2</v>
      </c>
      <c r="D4974" t="str">
        <f>VLOOKUP($A4974,UserCarData!$A:$R,18,0)</f>
        <v>N</v>
      </c>
    </row>
    <row r="4975" spans="1:4" x14ac:dyDescent="0.25">
      <c r="A4975">
        <v>7028</v>
      </c>
      <c r="B4975">
        <f>VLOOKUP($A4975,UserCarData!$A:$R,14,0)</f>
        <v>1461</v>
      </c>
      <c r="C4975">
        <f t="shared" si="77"/>
        <v>2</v>
      </c>
      <c r="D4975" t="str">
        <f>VLOOKUP($A4975,UserCarData!$A:$R,18,0)</f>
        <v>N</v>
      </c>
    </row>
    <row r="4976" spans="1:4" x14ac:dyDescent="0.25">
      <c r="A4976">
        <v>7080</v>
      </c>
      <c r="B4976">
        <f>VLOOKUP($A4976,UserCarData!$A:$R,14,0)</f>
        <v>1461</v>
      </c>
      <c r="C4976">
        <f t="shared" si="77"/>
        <v>2</v>
      </c>
      <c r="D4976" t="str">
        <f>VLOOKUP($A4976,UserCarData!$A:$R,18,0)</f>
        <v>N</v>
      </c>
    </row>
    <row r="4977" spans="1:4" x14ac:dyDescent="0.25">
      <c r="A4977">
        <v>7125</v>
      </c>
      <c r="B4977">
        <f>VLOOKUP($A4977,UserCarData!$A:$R,14,0)</f>
        <v>1461</v>
      </c>
      <c r="C4977">
        <f t="shared" si="77"/>
        <v>2</v>
      </c>
      <c r="D4977" t="str">
        <f>VLOOKUP($A4977,UserCarData!$A:$R,18,0)</f>
        <v>N</v>
      </c>
    </row>
    <row r="4978" spans="1:4" x14ac:dyDescent="0.25">
      <c r="A4978">
        <v>7212</v>
      </c>
      <c r="B4978">
        <f>VLOOKUP($A4978,UserCarData!$A:$R,14,0)</f>
        <v>1461</v>
      </c>
      <c r="C4978">
        <f t="shared" si="77"/>
        <v>2</v>
      </c>
      <c r="D4978" t="str">
        <f>VLOOKUP($A4978,UserCarData!$A:$R,18,0)</f>
        <v>N</v>
      </c>
    </row>
    <row r="4979" spans="1:4" x14ac:dyDescent="0.25">
      <c r="A4979">
        <v>7322</v>
      </c>
      <c r="B4979">
        <f>VLOOKUP($A4979,UserCarData!$A:$R,14,0)</f>
        <v>1461</v>
      </c>
      <c r="C4979">
        <f t="shared" si="77"/>
        <v>2</v>
      </c>
      <c r="D4979" t="str">
        <f>VLOOKUP($A4979,UserCarData!$A:$R,18,0)</f>
        <v>N</v>
      </c>
    </row>
    <row r="4980" spans="1:4" x14ac:dyDescent="0.25">
      <c r="A4980">
        <v>7334</v>
      </c>
      <c r="B4980">
        <f>VLOOKUP($A4980,UserCarData!$A:$R,14,0)</f>
        <v>1461</v>
      </c>
      <c r="C4980">
        <f t="shared" si="77"/>
        <v>2</v>
      </c>
      <c r="D4980" t="str">
        <f>VLOOKUP($A4980,UserCarData!$A:$R,18,0)</f>
        <v>N</v>
      </c>
    </row>
    <row r="4981" spans="1:4" x14ac:dyDescent="0.25">
      <c r="A4981">
        <v>7465</v>
      </c>
      <c r="B4981">
        <f>VLOOKUP($A4981,UserCarData!$A:$R,14,0)</f>
        <v>1461</v>
      </c>
      <c r="C4981">
        <f t="shared" si="77"/>
        <v>2</v>
      </c>
      <c r="D4981" t="str">
        <f>VLOOKUP($A4981,UserCarData!$A:$R,18,0)</f>
        <v>N</v>
      </c>
    </row>
    <row r="4982" spans="1:4" x14ac:dyDescent="0.25">
      <c r="A4982">
        <v>7487</v>
      </c>
      <c r="B4982">
        <f>VLOOKUP($A4982,UserCarData!$A:$R,14,0)</f>
        <v>1461</v>
      </c>
      <c r="C4982">
        <f t="shared" si="77"/>
        <v>2</v>
      </c>
      <c r="D4982" t="str">
        <f>VLOOKUP($A4982,UserCarData!$A:$R,18,0)</f>
        <v>N</v>
      </c>
    </row>
    <row r="4983" spans="1:4" x14ac:dyDescent="0.25">
      <c r="A4983">
        <v>7495</v>
      </c>
      <c r="B4983">
        <f>VLOOKUP($A4983,UserCarData!$A:$R,14,0)</f>
        <v>1461</v>
      </c>
      <c r="C4983">
        <f t="shared" si="77"/>
        <v>2</v>
      </c>
      <c r="D4983" t="str">
        <f>VLOOKUP($A4983,UserCarData!$A:$R,18,0)</f>
        <v>N</v>
      </c>
    </row>
    <row r="4984" spans="1:4" x14ac:dyDescent="0.25">
      <c r="A4984">
        <v>7504</v>
      </c>
      <c r="B4984">
        <f>VLOOKUP($A4984,UserCarData!$A:$R,14,0)</f>
        <v>1461</v>
      </c>
      <c r="C4984">
        <f t="shared" si="77"/>
        <v>2</v>
      </c>
      <c r="D4984" t="str">
        <f>VLOOKUP($A4984,UserCarData!$A:$R,18,0)</f>
        <v>N</v>
      </c>
    </row>
    <row r="4985" spans="1:4" x14ac:dyDescent="0.25">
      <c r="A4985">
        <v>7520</v>
      </c>
      <c r="B4985">
        <f>VLOOKUP($A4985,UserCarData!$A:$R,14,0)</f>
        <v>1461</v>
      </c>
      <c r="C4985">
        <f t="shared" si="77"/>
        <v>2</v>
      </c>
      <c r="D4985" t="str">
        <f>VLOOKUP($A4985,UserCarData!$A:$R,18,0)</f>
        <v>N</v>
      </c>
    </row>
    <row r="4986" spans="1:4" x14ac:dyDescent="0.25">
      <c r="A4986">
        <v>7572</v>
      </c>
      <c r="B4986">
        <f>VLOOKUP($A4986,UserCarData!$A:$R,14,0)</f>
        <v>1461</v>
      </c>
      <c r="C4986">
        <f t="shared" si="77"/>
        <v>2</v>
      </c>
      <c r="D4986" t="str">
        <f>VLOOKUP($A4986,UserCarData!$A:$R,18,0)</f>
        <v>N</v>
      </c>
    </row>
    <row r="4987" spans="1:4" x14ac:dyDescent="0.25">
      <c r="A4987">
        <v>7581</v>
      </c>
      <c r="B4987">
        <f>VLOOKUP($A4987,UserCarData!$A:$R,14,0)</f>
        <v>1461</v>
      </c>
      <c r="C4987">
        <f t="shared" si="77"/>
        <v>2</v>
      </c>
      <c r="D4987" t="str">
        <f>VLOOKUP($A4987,UserCarData!$A:$R,18,0)</f>
        <v>N</v>
      </c>
    </row>
    <row r="4988" spans="1:4" x14ac:dyDescent="0.25">
      <c r="A4988">
        <v>7688</v>
      </c>
      <c r="B4988">
        <f>VLOOKUP($A4988,UserCarData!$A:$R,14,0)</f>
        <v>1461</v>
      </c>
      <c r="C4988">
        <f t="shared" si="77"/>
        <v>2</v>
      </c>
      <c r="D4988" t="str">
        <f>VLOOKUP($A4988,UserCarData!$A:$R,18,0)</f>
        <v>N</v>
      </c>
    </row>
    <row r="4989" spans="1:4" x14ac:dyDescent="0.25">
      <c r="A4989">
        <v>7728</v>
      </c>
      <c r="B4989">
        <f>VLOOKUP($A4989,UserCarData!$A:$R,14,0)</f>
        <v>1461</v>
      </c>
      <c r="C4989">
        <f t="shared" si="77"/>
        <v>2</v>
      </c>
      <c r="D4989" t="str">
        <f>VLOOKUP($A4989,UserCarData!$A:$R,18,0)</f>
        <v>N</v>
      </c>
    </row>
    <row r="4990" spans="1:4" x14ac:dyDescent="0.25">
      <c r="A4990">
        <v>7767</v>
      </c>
      <c r="B4990">
        <f>VLOOKUP($A4990,UserCarData!$A:$R,14,0)</f>
        <v>1461</v>
      </c>
      <c r="C4990">
        <f t="shared" si="77"/>
        <v>2</v>
      </c>
      <c r="D4990" t="str">
        <f>VLOOKUP($A4990,UserCarData!$A:$R,18,0)</f>
        <v>N</v>
      </c>
    </row>
    <row r="4991" spans="1:4" x14ac:dyDescent="0.25">
      <c r="A4991">
        <v>7769</v>
      </c>
      <c r="B4991">
        <f>VLOOKUP($A4991,UserCarData!$A:$R,14,0)</f>
        <v>1461</v>
      </c>
      <c r="C4991">
        <f t="shared" si="77"/>
        <v>2</v>
      </c>
      <c r="D4991" t="str">
        <f>VLOOKUP($A4991,UserCarData!$A:$R,18,0)</f>
        <v>N</v>
      </c>
    </row>
    <row r="4992" spans="1:4" x14ac:dyDescent="0.25">
      <c r="A4992">
        <v>7803</v>
      </c>
      <c r="B4992">
        <f>VLOOKUP($A4992,UserCarData!$A:$R,14,0)</f>
        <v>1461</v>
      </c>
      <c r="C4992">
        <f t="shared" si="77"/>
        <v>2</v>
      </c>
      <c r="D4992" t="str">
        <f>VLOOKUP($A4992,UserCarData!$A:$R,18,0)</f>
        <v>N</v>
      </c>
    </row>
    <row r="4993" spans="1:4" x14ac:dyDescent="0.25">
      <c r="A4993">
        <v>7808</v>
      </c>
      <c r="B4993">
        <f>VLOOKUP($A4993,UserCarData!$A:$R,14,0)</f>
        <v>1461</v>
      </c>
      <c r="C4993">
        <f t="shared" si="77"/>
        <v>2</v>
      </c>
      <c r="D4993" t="str">
        <f>VLOOKUP($A4993,UserCarData!$A:$R,18,0)</f>
        <v>N</v>
      </c>
    </row>
    <row r="4994" spans="1:4" x14ac:dyDescent="0.25">
      <c r="A4994">
        <v>7947</v>
      </c>
      <c r="B4994">
        <f>VLOOKUP($A4994,UserCarData!$A:$R,14,0)</f>
        <v>1461</v>
      </c>
      <c r="C4994">
        <f t="shared" ref="C4994:C5057" si="78">IF(AND(B4994&gt;=500,B4994&lt;1000),1,IF(AND(B4994&gt;=1000,B4994&lt;1500),2,IF(AND(B4994&gt;=1500,B4994&lt;2000),3,IF(AND(B4994&gt;=2000,B4994&lt;2500),4,IF(AND(B4994&gt;=2500,B4994&lt;3000),5,IF(AND(B4994&gt;=3000,B4994&lt;3500),6,IF(AND(B4994&gt;=3500,B4994&lt;4000),7,8)))))))</f>
        <v>2</v>
      </c>
      <c r="D4994" t="str">
        <f>VLOOKUP($A4994,UserCarData!$A:$R,18,0)</f>
        <v>N</v>
      </c>
    </row>
    <row r="4995" spans="1:4" x14ac:dyDescent="0.25">
      <c r="A4995">
        <v>7964</v>
      </c>
      <c r="B4995">
        <f>VLOOKUP($A4995,UserCarData!$A:$R,14,0)</f>
        <v>1461</v>
      </c>
      <c r="C4995">
        <f t="shared" si="78"/>
        <v>2</v>
      </c>
      <c r="D4995" t="str">
        <f>VLOOKUP($A4995,UserCarData!$A:$R,18,0)</f>
        <v>N</v>
      </c>
    </row>
    <row r="4996" spans="1:4" x14ac:dyDescent="0.25">
      <c r="A4996">
        <v>7971</v>
      </c>
      <c r="B4996">
        <f>VLOOKUP($A4996,UserCarData!$A:$R,14,0)</f>
        <v>1461</v>
      </c>
      <c r="C4996">
        <f t="shared" si="78"/>
        <v>2</v>
      </c>
      <c r="D4996" t="str">
        <f>VLOOKUP($A4996,UserCarData!$A:$R,18,0)</f>
        <v>N</v>
      </c>
    </row>
    <row r="4997" spans="1:4" x14ac:dyDescent="0.25">
      <c r="A4997">
        <v>7988</v>
      </c>
      <c r="B4997">
        <f>VLOOKUP($A4997,UserCarData!$A:$R,14,0)</f>
        <v>1461</v>
      </c>
      <c r="C4997">
        <f t="shared" si="78"/>
        <v>2</v>
      </c>
      <c r="D4997" t="str">
        <f>VLOOKUP($A4997,UserCarData!$A:$R,18,0)</f>
        <v>N</v>
      </c>
    </row>
    <row r="4998" spans="1:4" x14ac:dyDescent="0.25">
      <c r="A4998">
        <v>8003</v>
      </c>
      <c r="B4998">
        <f>VLOOKUP($A4998,UserCarData!$A:$R,14,0)</f>
        <v>1461</v>
      </c>
      <c r="C4998">
        <f t="shared" si="78"/>
        <v>2</v>
      </c>
      <c r="D4998" t="str">
        <f>VLOOKUP($A4998,UserCarData!$A:$R,18,0)</f>
        <v>N</v>
      </c>
    </row>
    <row r="4999" spans="1:4" x14ac:dyDescent="0.25">
      <c r="A4999">
        <v>8035</v>
      </c>
      <c r="B4999">
        <f>VLOOKUP($A4999,UserCarData!$A:$R,14,0)</f>
        <v>1461</v>
      </c>
      <c r="C4999">
        <f t="shared" si="78"/>
        <v>2</v>
      </c>
      <c r="D4999" t="str">
        <f>VLOOKUP($A4999,UserCarData!$A:$R,18,0)</f>
        <v>N</v>
      </c>
    </row>
    <row r="5000" spans="1:4" x14ac:dyDescent="0.25">
      <c r="A5000">
        <v>8046</v>
      </c>
      <c r="B5000">
        <f>VLOOKUP($A5000,UserCarData!$A:$R,14,0)</f>
        <v>1461</v>
      </c>
      <c r="C5000">
        <f t="shared" si="78"/>
        <v>2</v>
      </c>
      <c r="D5000" t="str">
        <f>VLOOKUP($A5000,UserCarData!$A:$R,18,0)</f>
        <v>N</v>
      </c>
    </row>
    <row r="5001" spans="1:4" x14ac:dyDescent="0.25">
      <c r="A5001">
        <v>8073</v>
      </c>
      <c r="B5001">
        <f>VLOOKUP($A5001,UserCarData!$A:$R,14,0)</f>
        <v>1461</v>
      </c>
      <c r="C5001">
        <f t="shared" si="78"/>
        <v>2</v>
      </c>
      <c r="D5001" t="str">
        <f>VLOOKUP($A5001,UserCarData!$A:$R,18,0)</f>
        <v>N</v>
      </c>
    </row>
    <row r="5002" spans="1:4" x14ac:dyDescent="0.25">
      <c r="A5002">
        <v>8091</v>
      </c>
      <c r="B5002">
        <f>VLOOKUP($A5002,UserCarData!$A:$R,14,0)</f>
        <v>1461</v>
      </c>
      <c r="C5002">
        <f t="shared" si="78"/>
        <v>2</v>
      </c>
      <c r="D5002" t="str">
        <f>VLOOKUP($A5002,UserCarData!$A:$R,18,0)</f>
        <v>N</v>
      </c>
    </row>
    <row r="5003" spans="1:4" x14ac:dyDescent="0.25">
      <c r="A5003">
        <v>8108</v>
      </c>
      <c r="B5003">
        <f>VLOOKUP($A5003,UserCarData!$A:$R,14,0)</f>
        <v>1461</v>
      </c>
      <c r="C5003">
        <f t="shared" si="78"/>
        <v>2</v>
      </c>
      <c r="D5003" t="str">
        <f>VLOOKUP($A5003,UserCarData!$A:$R,18,0)</f>
        <v>N</v>
      </c>
    </row>
    <row r="5004" spans="1:4" x14ac:dyDescent="0.25">
      <c r="A5004">
        <v>54</v>
      </c>
      <c r="B5004">
        <f>VLOOKUP($A5004,UserCarData!$A:$R,14,0)</f>
        <v>1462</v>
      </c>
      <c r="C5004">
        <f t="shared" si="78"/>
        <v>2</v>
      </c>
      <c r="D5004" t="str">
        <f>VLOOKUP($A5004,UserCarData!$A:$R,18,0)</f>
        <v>Y</v>
      </c>
    </row>
    <row r="5005" spans="1:4" x14ac:dyDescent="0.25">
      <c r="A5005">
        <v>923</v>
      </c>
      <c r="B5005">
        <f>VLOOKUP($A5005,UserCarData!$A:$R,14,0)</f>
        <v>1462</v>
      </c>
      <c r="C5005">
        <f t="shared" si="78"/>
        <v>2</v>
      </c>
      <c r="D5005" t="str">
        <f>VLOOKUP($A5005,UserCarData!$A:$R,18,0)</f>
        <v>Y</v>
      </c>
    </row>
    <row r="5006" spans="1:4" x14ac:dyDescent="0.25">
      <c r="A5006">
        <v>1611</v>
      </c>
      <c r="B5006">
        <f>VLOOKUP($A5006,UserCarData!$A:$R,14,0)</f>
        <v>1462</v>
      </c>
      <c r="C5006">
        <f t="shared" si="78"/>
        <v>2</v>
      </c>
      <c r="D5006" t="str">
        <f>VLOOKUP($A5006,UserCarData!$A:$R,18,0)</f>
        <v>Y</v>
      </c>
    </row>
    <row r="5007" spans="1:4" x14ac:dyDescent="0.25">
      <c r="A5007">
        <v>2129</v>
      </c>
      <c r="B5007">
        <f>VLOOKUP($A5007,UserCarData!$A:$R,14,0)</f>
        <v>1462</v>
      </c>
      <c r="C5007">
        <f t="shared" si="78"/>
        <v>2</v>
      </c>
      <c r="D5007" t="str">
        <f>VLOOKUP($A5007,UserCarData!$A:$R,18,0)</f>
        <v>N</v>
      </c>
    </row>
    <row r="5008" spans="1:4" x14ac:dyDescent="0.25">
      <c r="A5008">
        <v>2325</v>
      </c>
      <c r="B5008">
        <f>VLOOKUP($A5008,UserCarData!$A:$R,14,0)</f>
        <v>1462</v>
      </c>
      <c r="C5008">
        <f t="shared" si="78"/>
        <v>2</v>
      </c>
      <c r="D5008" t="str">
        <f>VLOOKUP($A5008,UserCarData!$A:$R,18,0)</f>
        <v>N</v>
      </c>
    </row>
    <row r="5009" spans="1:4" x14ac:dyDescent="0.25">
      <c r="A5009">
        <v>3689</v>
      </c>
      <c r="B5009">
        <f>VLOOKUP($A5009,UserCarData!$A:$R,14,0)</f>
        <v>1462</v>
      </c>
      <c r="C5009">
        <f t="shared" si="78"/>
        <v>2</v>
      </c>
      <c r="D5009" t="str">
        <f>VLOOKUP($A5009,UserCarData!$A:$R,18,0)</f>
        <v>N</v>
      </c>
    </row>
    <row r="5010" spans="1:4" x14ac:dyDescent="0.25">
      <c r="A5010">
        <v>4648</v>
      </c>
      <c r="B5010">
        <f>VLOOKUP($A5010,UserCarData!$A:$R,14,0)</f>
        <v>1462</v>
      </c>
      <c r="C5010">
        <f t="shared" si="78"/>
        <v>2</v>
      </c>
      <c r="D5010" t="str">
        <f>VLOOKUP($A5010,UserCarData!$A:$R,18,0)</f>
        <v>N</v>
      </c>
    </row>
    <row r="5011" spans="1:4" x14ac:dyDescent="0.25">
      <c r="A5011">
        <v>4768</v>
      </c>
      <c r="B5011">
        <f>VLOOKUP($A5011,UserCarData!$A:$R,14,0)</f>
        <v>1462</v>
      </c>
      <c r="C5011">
        <f t="shared" si="78"/>
        <v>2</v>
      </c>
      <c r="D5011" t="str">
        <f>VLOOKUP($A5011,UserCarData!$A:$R,18,0)</f>
        <v>N</v>
      </c>
    </row>
    <row r="5012" spans="1:4" x14ac:dyDescent="0.25">
      <c r="A5012">
        <v>5345</v>
      </c>
      <c r="B5012">
        <f>VLOOKUP($A5012,UserCarData!$A:$R,14,0)</f>
        <v>1462</v>
      </c>
      <c r="C5012">
        <f t="shared" si="78"/>
        <v>2</v>
      </c>
      <c r="D5012" t="str">
        <f>VLOOKUP($A5012,UserCarData!$A:$R,18,0)</f>
        <v>N</v>
      </c>
    </row>
    <row r="5013" spans="1:4" x14ac:dyDescent="0.25">
      <c r="A5013">
        <v>7774</v>
      </c>
      <c r="B5013">
        <f>VLOOKUP($A5013,UserCarData!$A:$R,14,0)</f>
        <v>1462</v>
      </c>
      <c r="C5013">
        <f t="shared" si="78"/>
        <v>2</v>
      </c>
      <c r="D5013" t="str">
        <f>VLOOKUP($A5013,UserCarData!$A:$R,18,0)</f>
        <v>N</v>
      </c>
    </row>
    <row r="5014" spans="1:4" x14ac:dyDescent="0.25">
      <c r="A5014">
        <v>3379</v>
      </c>
      <c r="B5014">
        <f>VLOOKUP($A5014,UserCarData!$A:$R,14,0)</f>
        <v>1489</v>
      </c>
      <c r="C5014">
        <f t="shared" si="78"/>
        <v>2</v>
      </c>
      <c r="D5014" t="str">
        <f>VLOOKUP($A5014,UserCarData!$A:$R,18,0)</f>
        <v>N</v>
      </c>
    </row>
    <row r="5015" spans="1:4" x14ac:dyDescent="0.25">
      <c r="A5015">
        <v>185</v>
      </c>
      <c r="B5015">
        <f>VLOOKUP($A5015,UserCarData!$A:$R,14,0)</f>
        <v>1493</v>
      </c>
      <c r="C5015">
        <f t="shared" si="78"/>
        <v>2</v>
      </c>
      <c r="D5015" t="str">
        <f>VLOOKUP($A5015,UserCarData!$A:$R,18,0)</f>
        <v>Y</v>
      </c>
    </row>
    <row r="5016" spans="1:4" x14ac:dyDescent="0.25">
      <c r="A5016">
        <v>235</v>
      </c>
      <c r="B5016">
        <f>VLOOKUP($A5016,UserCarData!$A:$R,14,0)</f>
        <v>1493</v>
      </c>
      <c r="C5016">
        <f t="shared" si="78"/>
        <v>2</v>
      </c>
      <c r="D5016" t="str">
        <f>VLOOKUP($A5016,UserCarData!$A:$R,18,0)</f>
        <v>Y</v>
      </c>
    </row>
    <row r="5017" spans="1:4" x14ac:dyDescent="0.25">
      <c r="A5017">
        <v>398</v>
      </c>
      <c r="B5017">
        <f>VLOOKUP($A5017,UserCarData!$A:$R,14,0)</f>
        <v>1493</v>
      </c>
      <c r="C5017">
        <f t="shared" si="78"/>
        <v>2</v>
      </c>
      <c r="D5017" t="str">
        <f>VLOOKUP($A5017,UserCarData!$A:$R,18,0)</f>
        <v>Y</v>
      </c>
    </row>
    <row r="5018" spans="1:4" x14ac:dyDescent="0.25">
      <c r="A5018">
        <v>475</v>
      </c>
      <c r="B5018">
        <f>VLOOKUP($A5018,UserCarData!$A:$R,14,0)</f>
        <v>1493</v>
      </c>
      <c r="C5018">
        <f t="shared" si="78"/>
        <v>2</v>
      </c>
      <c r="D5018" t="str">
        <f>VLOOKUP($A5018,UserCarData!$A:$R,18,0)</f>
        <v>Y</v>
      </c>
    </row>
    <row r="5019" spans="1:4" x14ac:dyDescent="0.25">
      <c r="A5019">
        <v>489</v>
      </c>
      <c r="B5019">
        <f>VLOOKUP($A5019,UserCarData!$A:$R,14,0)</f>
        <v>1493</v>
      </c>
      <c r="C5019">
        <f t="shared" si="78"/>
        <v>2</v>
      </c>
      <c r="D5019" t="str">
        <f>VLOOKUP($A5019,UserCarData!$A:$R,18,0)</f>
        <v>Y</v>
      </c>
    </row>
    <row r="5020" spans="1:4" x14ac:dyDescent="0.25">
      <c r="A5020">
        <v>611</v>
      </c>
      <c r="B5020">
        <f>VLOOKUP($A5020,UserCarData!$A:$R,14,0)</f>
        <v>1493</v>
      </c>
      <c r="C5020">
        <f t="shared" si="78"/>
        <v>2</v>
      </c>
      <c r="D5020" t="str">
        <f>VLOOKUP($A5020,UserCarData!$A:$R,18,0)</f>
        <v>Y</v>
      </c>
    </row>
    <row r="5021" spans="1:4" x14ac:dyDescent="0.25">
      <c r="A5021">
        <v>666</v>
      </c>
      <c r="B5021">
        <f>VLOOKUP($A5021,UserCarData!$A:$R,14,0)</f>
        <v>1493</v>
      </c>
      <c r="C5021">
        <f t="shared" si="78"/>
        <v>2</v>
      </c>
      <c r="D5021" t="str">
        <f>VLOOKUP($A5021,UserCarData!$A:$R,18,0)</f>
        <v>Y</v>
      </c>
    </row>
    <row r="5022" spans="1:4" x14ac:dyDescent="0.25">
      <c r="A5022">
        <v>672</v>
      </c>
      <c r="B5022">
        <f>VLOOKUP($A5022,UserCarData!$A:$R,14,0)</f>
        <v>1493</v>
      </c>
      <c r="C5022">
        <f t="shared" si="78"/>
        <v>2</v>
      </c>
      <c r="D5022" t="str">
        <f>VLOOKUP($A5022,UserCarData!$A:$R,18,0)</f>
        <v>Y</v>
      </c>
    </row>
    <row r="5023" spans="1:4" x14ac:dyDescent="0.25">
      <c r="A5023">
        <v>674</v>
      </c>
      <c r="B5023">
        <f>VLOOKUP($A5023,UserCarData!$A:$R,14,0)</f>
        <v>1493</v>
      </c>
      <c r="C5023">
        <f t="shared" si="78"/>
        <v>2</v>
      </c>
      <c r="D5023" t="str">
        <f>VLOOKUP($A5023,UserCarData!$A:$R,18,0)</f>
        <v>Y</v>
      </c>
    </row>
    <row r="5024" spans="1:4" x14ac:dyDescent="0.25">
      <c r="A5024">
        <v>705</v>
      </c>
      <c r="B5024">
        <f>VLOOKUP($A5024,UserCarData!$A:$R,14,0)</f>
        <v>1493</v>
      </c>
      <c r="C5024">
        <f t="shared" si="78"/>
        <v>2</v>
      </c>
      <c r="D5024" t="str">
        <f>VLOOKUP($A5024,UserCarData!$A:$R,18,0)</f>
        <v>Y</v>
      </c>
    </row>
    <row r="5025" spans="1:4" x14ac:dyDescent="0.25">
      <c r="A5025">
        <v>715</v>
      </c>
      <c r="B5025">
        <f>VLOOKUP($A5025,UserCarData!$A:$R,14,0)</f>
        <v>1493</v>
      </c>
      <c r="C5025">
        <f t="shared" si="78"/>
        <v>2</v>
      </c>
      <c r="D5025" t="str">
        <f>VLOOKUP($A5025,UserCarData!$A:$R,18,0)</f>
        <v>Y</v>
      </c>
    </row>
    <row r="5026" spans="1:4" x14ac:dyDescent="0.25">
      <c r="A5026">
        <v>853</v>
      </c>
      <c r="B5026">
        <f>VLOOKUP($A5026,UserCarData!$A:$R,14,0)</f>
        <v>1493</v>
      </c>
      <c r="C5026">
        <f t="shared" si="78"/>
        <v>2</v>
      </c>
      <c r="D5026" t="str">
        <f>VLOOKUP($A5026,UserCarData!$A:$R,18,0)</f>
        <v>Y</v>
      </c>
    </row>
    <row r="5027" spans="1:4" x14ac:dyDescent="0.25">
      <c r="A5027">
        <v>919</v>
      </c>
      <c r="B5027">
        <f>VLOOKUP($A5027,UserCarData!$A:$R,14,0)</f>
        <v>1493</v>
      </c>
      <c r="C5027">
        <f t="shared" si="78"/>
        <v>2</v>
      </c>
      <c r="D5027" t="str">
        <f>VLOOKUP($A5027,UserCarData!$A:$R,18,0)</f>
        <v>Y</v>
      </c>
    </row>
    <row r="5028" spans="1:4" x14ac:dyDescent="0.25">
      <c r="A5028">
        <v>941</v>
      </c>
      <c r="B5028">
        <f>VLOOKUP($A5028,UserCarData!$A:$R,14,0)</f>
        <v>1493</v>
      </c>
      <c r="C5028">
        <f t="shared" si="78"/>
        <v>2</v>
      </c>
      <c r="D5028" t="str">
        <f>VLOOKUP($A5028,UserCarData!$A:$R,18,0)</f>
        <v>Y</v>
      </c>
    </row>
    <row r="5029" spans="1:4" x14ac:dyDescent="0.25">
      <c r="A5029">
        <v>951</v>
      </c>
      <c r="B5029">
        <f>VLOOKUP($A5029,UserCarData!$A:$R,14,0)</f>
        <v>1493</v>
      </c>
      <c r="C5029">
        <f t="shared" si="78"/>
        <v>2</v>
      </c>
      <c r="D5029" t="str">
        <f>VLOOKUP($A5029,UserCarData!$A:$R,18,0)</f>
        <v>Y</v>
      </c>
    </row>
    <row r="5030" spans="1:4" x14ac:dyDescent="0.25">
      <c r="A5030">
        <v>1004</v>
      </c>
      <c r="B5030">
        <f>VLOOKUP($A5030,UserCarData!$A:$R,14,0)</f>
        <v>1493</v>
      </c>
      <c r="C5030">
        <f t="shared" si="78"/>
        <v>2</v>
      </c>
      <c r="D5030" t="str">
        <f>VLOOKUP($A5030,UserCarData!$A:$R,18,0)</f>
        <v>Y</v>
      </c>
    </row>
    <row r="5031" spans="1:4" x14ac:dyDescent="0.25">
      <c r="A5031">
        <v>1068</v>
      </c>
      <c r="B5031">
        <f>VLOOKUP($A5031,UserCarData!$A:$R,14,0)</f>
        <v>1493</v>
      </c>
      <c r="C5031">
        <f t="shared" si="78"/>
        <v>2</v>
      </c>
      <c r="D5031" t="str">
        <f>VLOOKUP($A5031,UserCarData!$A:$R,18,0)</f>
        <v>Y</v>
      </c>
    </row>
    <row r="5032" spans="1:4" x14ac:dyDescent="0.25">
      <c r="A5032">
        <v>1170</v>
      </c>
      <c r="B5032">
        <f>VLOOKUP($A5032,UserCarData!$A:$R,14,0)</f>
        <v>1493</v>
      </c>
      <c r="C5032">
        <f t="shared" si="78"/>
        <v>2</v>
      </c>
      <c r="D5032" t="str">
        <f>VLOOKUP($A5032,UserCarData!$A:$R,18,0)</f>
        <v>Y</v>
      </c>
    </row>
    <row r="5033" spans="1:4" x14ac:dyDescent="0.25">
      <c r="A5033">
        <v>1198</v>
      </c>
      <c r="B5033">
        <f>VLOOKUP($A5033,UserCarData!$A:$R,14,0)</f>
        <v>1493</v>
      </c>
      <c r="C5033">
        <f t="shared" si="78"/>
        <v>2</v>
      </c>
      <c r="D5033" t="str">
        <f>VLOOKUP($A5033,UserCarData!$A:$R,18,0)</f>
        <v>Y</v>
      </c>
    </row>
    <row r="5034" spans="1:4" x14ac:dyDescent="0.25">
      <c r="A5034">
        <v>1266</v>
      </c>
      <c r="B5034">
        <f>VLOOKUP($A5034,UserCarData!$A:$R,14,0)</f>
        <v>1493</v>
      </c>
      <c r="C5034">
        <f t="shared" si="78"/>
        <v>2</v>
      </c>
      <c r="D5034" t="str">
        <f>VLOOKUP($A5034,UserCarData!$A:$R,18,0)</f>
        <v>Y</v>
      </c>
    </row>
    <row r="5035" spans="1:4" x14ac:dyDescent="0.25">
      <c r="A5035">
        <v>1374</v>
      </c>
      <c r="B5035">
        <f>VLOOKUP($A5035,UserCarData!$A:$R,14,0)</f>
        <v>1493</v>
      </c>
      <c r="C5035">
        <f t="shared" si="78"/>
        <v>2</v>
      </c>
      <c r="D5035" t="str">
        <f>VLOOKUP($A5035,UserCarData!$A:$R,18,0)</f>
        <v>Y</v>
      </c>
    </row>
    <row r="5036" spans="1:4" x14ac:dyDescent="0.25">
      <c r="A5036">
        <v>1427</v>
      </c>
      <c r="B5036">
        <f>VLOOKUP($A5036,UserCarData!$A:$R,14,0)</f>
        <v>1493</v>
      </c>
      <c r="C5036">
        <f t="shared" si="78"/>
        <v>2</v>
      </c>
      <c r="D5036" t="str">
        <f>VLOOKUP($A5036,UserCarData!$A:$R,18,0)</f>
        <v>Y</v>
      </c>
    </row>
    <row r="5037" spans="1:4" x14ac:dyDescent="0.25">
      <c r="A5037">
        <v>1458</v>
      </c>
      <c r="B5037">
        <f>VLOOKUP($A5037,UserCarData!$A:$R,14,0)</f>
        <v>1493</v>
      </c>
      <c r="C5037">
        <f t="shared" si="78"/>
        <v>2</v>
      </c>
      <c r="D5037" t="str">
        <f>VLOOKUP($A5037,UserCarData!$A:$R,18,0)</f>
        <v>Y</v>
      </c>
    </row>
    <row r="5038" spans="1:4" x14ac:dyDescent="0.25">
      <c r="A5038">
        <v>1548</v>
      </c>
      <c r="B5038">
        <f>VLOOKUP($A5038,UserCarData!$A:$R,14,0)</f>
        <v>1493</v>
      </c>
      <c r="C5038">
        <f t="shared" si="78"/>
        <v>2</v>
      </c>
      <c r="D5038" t="str">
        <f>VLOOKUP($A5038,UserCarData!$A:$R,18,0)</f>
        <v>Y</v>
      </c>
    </row>
    <row r="5039" spans="1:4" x14ac:dyDescent="0.25">
      <c r="A5039">
        <v>1631</v>
      </c>
      <c r="B5039">
        <f>VLOOKUP($A5039,UserCarData!$A:$R,14,0)</f>
        <v>1493</v>
      </c>
      <c r="C5039">
        <f t="shared" si="78"/>
        <v>2</v>
      </c>
      <c r="D5039" t="str">
        <f>VLOOKUP($A5039,UserCarData!$A:$R,18,0)</f>
        <v>Y</v>
      </c>
    </row>
    <row r="5040" spans="1:4" x14ac:dyDescent="0.25">
      <c r="A5040">
        <v>1695</v>
      </c>
      <c r="B5040">
        <f>VLOOKUP($A5040,UserCarData!$A:$R,14,0)</f>
        <v>1493</v>
      </c>
      <c r="C5040">
        <f t="shared" si="78"/>
        <v>2</v>
      </c>
      <c r="D5040" t="str">
        <f>VLOOKUP($A5040,UserCarData!$A:$R,18,0)</f>
        <v>Y</v>
      </c>
    </row>
    <row r="5041" spans="1:4" x14ac:dyDescent="0.25">
      <c r="A5041">
        <v>1696</v>
      </c>
      <c r="B5041">
        <f>VLOOKUP($A5041,UserCarData!$A:$R,14,0)</f>
        <v>1493</v>
      </c>
      <c r="C5041">
        <f t="shared" si="78"/>
        <v>2</v>
      </c>
      <c r="D5041" t="str">
        <f>VLOOKUP($A5041,UserCarData!$A:$R,18,0)</f>
        <v>Y</v>
      </c>
    </row>
    <row r="5042" spans="1:4" x14ac:dyDescent="0.25">
      <c r="A5042">
        <v>1702</v>
      </c>
      <c r="B5042">
        <f>VLOOKUP($A5042,UserCarData!$A:$R,14,0)</f>
        <v>1493</v>
      </c>
      <c r="C5042">
        <f t="shared" si="78"/>
        <v>2</v>
      </c>
      <c r="D5042" t="str">
        <f>VLOOKUP($A5042,UserCarData!$A:$R,18,0)</f>
        <v>Y</v>
      </c>
    </row>
    <row r="5043" spans="1:4" x14ac:dyDescent="0.25">
      <c r="A5043">
        <v>1824</v>
      </c>
      <c r="B5043">
        <f>VLOOKUP($A5043,UserCarData!$A:$R,14,0)</f>
        <v>1493</v>
      </c>
      <c r="C5043">
        <f t="shared" si="78"/>
        <v>2</v>
      </c>
      <c r="D5043" t="str">
        <f>VLOOKUP($A5043,UserCarData!$A:$R,18,0)</f>
        <v>Y</v>
      </c>
    </row>
    <row r="5044" spans="1:4" x14ac:dyDescent="0.25">
      <c r="A5044">
        <v>1894</v>
      </c>
      <c r="B5044">
        <f>VLOOKUP($A5044,UserCarData!$A:$R,14,0)</f>
        <v>1493</v>
      </c>
      <c r="C5044">
        <f t="shared" si="78"/>
        <v>2</v>
      </c>
      <c r="D5044" t="str">
        <f>VLOOKUP($A5044,UserCarData!$A:$R,18,0)</f>
        <v>Y</v>
      </c>
    </row>
    <row r="5045" spans="1:4" x14ac:dyDescent="0.25">
      <c r="A5045">
        <v>1896</v>
      </c>
      <c r="B5045">
        <f>VLOOKUP($A5045,UserCarData!$A:$R,14,0)</f>
        <v>1493</v>
      </c>
      <c r="C5045">
        <f t="shared" si="78"/>
        <v>2</v>
      </c>
      <c r="D5045" t="str">
        <f>VLOOKUP($A5045,UserCarData!$A:$R,18,0)</f>
        <v>Y</v>
      </c>
    </row>
    <row r="5046" spans="1:4" x14ac:dyDescent="0.25">
      <c r="A5046">
        <v>1926</v>
      </c>
      <c r="B5046">
        <f>VLOOKUP($A5046,UserCarData!$A:$R,14,0)</f>
        <v>1493</v>
      </c>
      <c r="C5046">
        <f t="shared" si="78"/>
        <v>2</v>
      </c>
      <c r="D5046" t="str">
        <f>VLOOKUP($A5046,UserCarData!$A:$R,18,0)</f>
        <v>Y</v>
      </c>
    </row>
    <row r="5047" spans="1:4" x14ac:dyDescent="0.25">
      <c r="A5047">
        <v>1967</v>
      </c>
      <c r="B5047">
        <f>VLOOKUP($A5047,UserCarData!$A:$R,14,0)</f>
        <v>1493</v>
      </c>
      <c r="C5047">
        <f t="shared" si="78"/>
        <v>2</v>
      </c>
      <c r="D5047" t="str">
        <f>VLOOKUP($A5047,UserCarData!$A:$R,18,0)</f>
        <v>Y</v>
      </c>
    </row>
    <row r="5048" spans="1:4" x14ac:dyDescent="0.25">
      <c r="A5048">
        <v>1972</v>
      </c>
      <c r="B5048">
        <f>VLOOKUP($A5048,UserCarData!$A:$R,14,0)</f>
        <v>1493</v>
      </c>
      <c r="C5048">
        <f t="shared" si="78"/>
        <v>2</v>
      </c>
      <c r="D5048" t="str">
        <f>VLOOKUP($A5048,UserCarData!$A:$R,18,0)</f>
        <v>Y</v>
      </c>
    </row>
    <row r="5049" spans="1:4" x14ac:dyDescent="0.25">
      <c r="A5049">
        <v>2005</v>
      </c>
      <c r="B5049">
        <f>VLOOKUP($A5049,UserCarData!$A:$R,14,0)</f>
        <v>1493</v>
      </c>
      <c r="C5049">
        <f t="shared" si="78"/>
        <v>2</v>
      </c>
      <c r="D5049" t="str">
        <f>VLOOKUP($A5049,UserCarData!$A:$R,18,0)</f>
        <v>Y</v>
      </c>
    </row>
    <row r="5050" spans="1:4" x14ac:dyDescent="0.25">
      <c r="A5050">
        <v>2057</v>
      </c>
      <c r="B5050">
        <f>VLOOKUP($A5050,UserCarData!$A:$R,14,0)</f>
        <v>1493</v>
      </c>
      <c r="C5050">
        <f t="shared" si="78"/>
        <v>2</v>
      </c>
      <c r="D5050" t="str">
        <f>VLOOKUP($A5050,UserCarData!$A:$R,18,0)</f>
        <v>Y</v>
      </c>
    </row>
    <row r="5051" spans="1:4" x14ac:dyDescent="0.25">
      <c r="A5051">
        <v>2090</v>
      </c>
      <c r="B5051">
        <f>VLOOKUP($A5051,UserCarData!$A:$R,14,0)</f>
        <v>1493</v>
      </c>
      <c r="C5051">
        <f t="shared" si="78"/>
        <v>2</v>
      </c>
      <c r="D5051" t="str">
        <f>VLOOKUP($A5051,UserCarData!$A:$R,18,0)</f>
        <v>N</v>
      </c>
    </row>
    <row r="5052" spans="1:4" x14ac:dyDescent="0.25">
      <c r="A5052">
        <v>2186</v>
      </c>
      <c r="B5052">
        <f>VLOOKUP($A5052,UserCarData!$A:$R,14,0)</f>
        <v>1493</v>
      </c>
      <c r="C5052">
        <f t="shared" si="78"/>
        <v>2</v>
      </c>
      <c r="D5052" t="str">
        <f>VLOOKUP($A5052,UserCarData!$A:$R,18,0)</f>
        <v>N</v>
      </c>
    </row>
    <row r="5053" spans="1:4" x14ac:dyDescent="0.25">
      <c r="A5053">
        <v>2229</v>
      </c>
      <c r="B5053">
        <f>VLOOKUP($A5053,UserCarData!$A:$R,14,0)</f>
        <v>1493</v>
      </c>
      <c r="C5053">
        <f t="shared" si="78"/>
        <v>2</v>
      </c>
      <c r="D5053" t="str">
        <f>VLOOKUP($A5053,UserCarData!$A:$R,18,0)</f>
        <v>N</v>
      </c>
    </row>
    <row r="5054" spans="1:4" x14ac:dyDescent="0.25">
      <c r="A5054">
        <v>2293</v>
      </c>
      <c r="B5054">
        <f>VLOOKUP($A5054,UserCarData!$A:$R,14,0)</f>
        <v>1493</v>
      </c>
      <c r="C5054">
        <f t="shared" si="78"/>
        <v>2</v>
      </c>
      <c r="D5054" t="str">
        <f>VLOOKUP($A5054,UserCarData!$A:$R,18,0)</f>
        <v>N</v>
      </c>
    </row>
    <row r="5055" spans="1:4" x14ac:dyDescent="0.25">
      <c r="A5055">
        <v>2306</v>
      </c>
      <c r="B5055">
        <f>VLOOKUP($A5055,UserCarData!$A:$R,14,0)</f>
        <v>1493</v>
      </c>
      <c r="C5055">
        <f t="shared" si="78"/>
        <v>2</v>
      </c>
      <c r="D5055" t="str">
        <f>VLOOKUP($A5055,UserCarData!$A:$R,18,0)</f>
        <v>N</v>
      </c>
    </row>
    <row r="5056" spans="1:4" x14ac:dyDescent="0.25">
      <c r="A5056">
        <v>2385</v>
      </c>
      <c r="B5056">
        <f>VLOOKUP($A5056,UserCarData!$A:$R,14,0)</f>
        <v>1493</v>
      </c>
      <c r="C5056">
        <f t="shared" si="78"/>
        <v>2</v>
      </c>
      <c r="D5056" t="str">
        <f>VLOOKUP($A5056,UserCarData!$A:$R,18,0)</f>
        <v>N</v>
      </c>
    </row>
    <row r="5057" spans="1:4" x14ac:dyDescent="0.25">
      <c r="A5057">
        <v>2396</v>
      </c>
      <c r="B5057">
        <f>VLOOKUP($A5057,UserCarData!$A:$R,14,0)</f>
        <v>1493</v>
      </c>
      <c r="C5057">
        <f t="shared" si="78"/>
        <v>2</v>
      </c>
      <c r="D5057" t="str">
        <f>VLOOKUP($A5057,UserCarData!$A:$R,18,0)</f>
        <v>N</v>
      </c>
    </row>
    <row r="5058" spans="1:4" x14ac:dyDescent="0.25">
      <c r="A5058">
        <v>2399</v>
      </c>
      <c r="B5058">
        <f>VLOOKUP($A5058,UserCarData!$A:$R,14,0)</f>
        <v>1493</v>
      </c>
      <c r="C5058">
        <f t="shared" ref="C5058:C5121" si="79">IF(AND(B5058&gt;=500,B5058&lt;1000),1,IF(AND(B5058&gt;=1000,B5058&lt;1500),2,IF(AND(B5058&gt;=1500,B5058&lt;2000),3,IF(AND(B5058&gt;=2000,B5058&lt;2500),4,IF(AND(B5058&gt;=2500,B5058&lt;3000),5,IF(AND(B5058&gt;=3000,B5058&lt;3500),6,IF(AND(B5058&gt;=3500,B5058&lt;4000),7,8)))))))</f>
        <v>2</v>
      </c>
      <c r="D5058" t="str">
        <f>VLOOKUP($A5058,UserCarData!$A:$R,18,0)</f>
        <v>N</v>
      </c>
    </row>
    <row r="5059" spans="1:4" x14ac:dyDescent="0.25">
      <c r="A5059">
        <v>2472</v>
      </c>
      <c r="B5059">
        <f>VLOOKUP($A5059,UserCarData!$A:$R,14,0)</f>
        <v>1493</v>
      </c>
      <c r="C5059">
        <f t="shared" si="79"/>
        <v>2</v>
      </c>
      <c r="D5059" t="str">
        <f>VLOOKUP($A5059,UserCarData!$A:$R,18,0)</f>
        <v>N</v>
      </c>
    </row>
    <row r="5060" spans="1:4" x14ac:dyDescent="0.25">
      <c r="A5060">
        <v>2476</v>
      </c>
      <c r="B5060">
        <f>VLOOKUP($A5060,UserCarData!$A:$R,14,0)</f>
        <v>1493</v>
      </c>
      <c r="C5060">
        <f t="shared" si="79"/>
        <v>2</v>
      </c>
      <c r="D5060" t="str">
        <f>VLOOKUP($A5060,UserCarData!$A:$R,18,0)</f>
        <v>N</v>
      </c>
    </row>
    <row r="5061" spans="1:4" x14ac:dyDescent="0.25">
      <c r="A5061">
        <v>2571</v>
      </c>
      <c r="B5061">
        <f>VLOOKUP($A5061,UserCarData!$A:$R,14,0)</f>
        <v>1493</v>
      </c>
      <c r="C5061">
        <f t="shared" si="79"/>
        <v>2</v>
      </c>
      <c r="D5061" t="str">
        <f>VLOOKUP($A5061,UserCarData!$A:$R,18,0)</f>
        <v>N</v>
      </c>
    </row>
    <row r="5062" spans="1:4" x14ac:dyDescent="0.25">
      <c r="A5062">
        <v>2583</v>
      </c>
      <c r="B5062">
        <f>VLOOKUP($A5062,UserCarData!$A:$R,14,0)</f>
        <v>1493</v>
      </c>
      <c r="C5062">
        <f t="shared" si="79"/>
        <v>2</v>
      </c>
      <c r="D5062" t="str">
        <f>VLOOKUP($A5062,UserCarData!$A:$R,18,0)</f>
        <v>N</v>
      </c>
    </row>
    <row r="5063" spans="1:4" x14ac:dyDescent="0.25">
      <c r="A5063">
        <v>2701</v>
      </c>
      <c r="B5063">
        <f>VLOOKUP($A5063,UserCarData!$A:$R,14,0)</f>
        <v>1493</v>
      </c>
      <c r="C5063">
        <f t="shared" si="79"/>
        <v>2</v>
      </c>
      <c r="D5063" t="str">
        <f>VLOOKUP($A5063,UserCarData!$A:$R,18,0)</f>
        <v>N</v>
      </c>
    </row>
    <row r="5064" spans="1:4" x14ac:dyDescent="0.25">
      <c r="A5064">
        <v>2730</v>
      </c>
      <c r="B5064">
        <f>VLOOKUP($A5064,UserCarData!$A:$R,14,0)</f>
        <v>1493</v>
      </c>
      <c r="C5064">
        <f t="shared" si="79"/>
        <v>2</v>
      </c>
      <c r="D5064" t="str">
        <f>VLOOKUP($A5064,UserCarData!$A:$R,18,0)</f>
        <v>N</v>
      </c>
    </row>
    <row r="5065" spans="1:4" x14ac:dyDescent="0.25">
      <c r="A5065">
        <v>2736</v>
      </c>
      <c r="B5065">
        <f>VLOOKUP($A5065,UserCarData!$A:$R,14,0)</f>
        <v>1493</v>
      </c>
      <c r="C5065">
        <f t="shared" si="79"/>
        <v>2</v>
      </c>
      <c r="D5065" t="str">
        <f>VLOOKUP($A5065,UserCarData!$A:$R,18,0)</f>
        <v>N</v>
      </c>
    </row>
    <row r="5066" spans="1:4" x14ac:dyDescent="0.25">
      <c r="A5066">
        <v>2815</v>
      </c>
      <c r="B5066">
        <f>VLOOKUP($A5066,UserCarData!$A:$R,14,0)</f>
        <v>1493</v>
      </c>
      <c r="C5066">
        <f t="shared" si="79"/>
        <v>2</v>
      </c>
      <c r="D5066" t="str">
        <f>VLOOKUP($A5066,UserCarData!$A:$R,18,0)</f>
        <v>N</v>
      </c>
    </row>
    <row r="5067" spans="1:4" x14ac:dyDescent="0.25">
      <c r="A5067">
        <v>2961</v>
      </c>
      <c r="B5067">
        <f>VLOOKUP($A5067,UserCarData!$A:$R,14,0)</f>
        <v>1493</v>
      </c>
      <c r="C5067">
        <f t="shared" si="79"/>
        <v>2</v>
      </c>
      <c r="D5067" t="str">
        <f>VLOOKUP($A5067,UserCarData!$A:$R,18,0)</f>
        <v>N</v>
      </c>
    </row>
    <row r="5068" spans="1:4" x14ac:dyDescent="0.25">
      <c r="A5068">
        <v>2979</v>
      </c>
      <c r="B5068">
        <f>VLOOKUP($A5068,UserCarData!$A:$R,14,0)</f>
        <v>1493</v>
      </c>
      <c r="C5068">
        <f t="shared" si="79"/>
        <v>2</v>
      </c>
      <c r="D5068" t="str">
        <f>VLOOKUP($A5068,UserCarData!$A:$R,18,0)</f>
        <v>N</v>
      </c>
    </row>
    <row r="5069" spans="1:4" x14ac:dyDescent="0.25">
      <c r="A5069">
        <v>3021</v>
      </c>
      <c r="B5069">
        <f>VLOOKUP($A5069,UserCarData!$A:$R,14,0)</f>
        <v>1493</v>
      </c>
      <c r="C5069">
        <f t="shared" si="79"/>
        <v>2</v>
      </c>
      <c r="D5069" t="str">
        <f>VLOOKUP($A5069,UserCarData!$A:$R,18,0)</f>
        <v>N</v>
      </c>
    </row>
    <row r="5070" spans="1:4" x14ac:dyDescent="0.25">
      <c r="A5070">
        <v>3128</v>
      </c>
      <c r="B5070">
        <f>VLOOKUP($A5070,UserCarData!$A:$R,14,0)</f>
        <v>1493</v>
      </c>
      <c r="C5070">
        <f t="shared" si="79"/>
        <v>2</v>
      </c>
      <c r="D5070" t="str">
        <f>VLOOKUP($A5070,UserCarData!$A:$R,18,0)</f>
        <v>N</v>
      </c>
    </row>
    <row r="5071" spans="1:4" x14ac:dyDescent="0.25">
      <c r="A5071">
        <v>3142</v>
      </c>
      <c r="B5071">
        <f>VLOOKUP($A5071,UserCarData!$A:$R,14,0)</f>
        <v>1493</v>
      </c>
      <c r="C5071">
        <f t="shared" si="79"/>
        <v>2</v>
      </c>
      <c r="D5071" t="str">
        <f>VLOOKUP($A5071,UserCarData!$A:$R,18,0)</f>
        <v>N</v>
      </c>
    </row>
    <row r="5072" spans="1:4" x14ac:dyDescent="0.25">
      <c r="A5072">
        <v>3214</v>
      </c>
      <c r="B5072">
        <f>VLOOKUP($A5072,UserCarData!$A:$R,14,0)</f>
        <v>1493</v>
      </c>
      <c r="C5072">
        <f t="shared" si="79"/>
        <v>2</v>
      </c>
      <c r="D5072" t="str">
        <f>VLOOKUP($A5072,UserCarData!$A:$R,18,0)</f>
        <v>N</v>
      </c>
    </row>
    <row r="5073" spans="1:4" x14ac:dyDescent="0.25">
      <c r="A5073">
        <v>3263</v>
      </c>
      <c r="B5073">
        <f>VLOOKUP($A5073,UserCarData!$A:$R,14,0)</f>
        <v>1493</v>
      </c>
      <c r="C5073">
        <f t="shared" si="79"/>
        <v>2</v>
      </c>
      <c r="D5073" t="str">
        <f>VLOOKUP($A5073,UserCarData!$A:$R,18,0)</f>
        <v>N</v>
      </c>
    </row>
    <row r="5074" spans="1:4" x14ac:dyDescent="0.25">
      <c r="A5074">
        <v>3508</v>
      </c>
      <c r="B5074">
        <f>VLOOKUP($A5074,UserCarData!$A:$R,14,0)</f>
        <v>1493</v>
      </c>
      <c r="C5074">
        <f t="shared" si="79"/>
        <v>2</v>
      </c>
      <c r="D5074" t="str">
        <f>VLOOKUP($A5074,UserCarData!$A:$R,18,0)</f>
        <v>N</v>
      </c>
    </row>
    <row r="5075" spans="1:4" x14ac:dyDescent="0.25">
      <c r="A5075">
        <v>3542</v>
      </c>
      <c r="B5075">
        <f>VLOOKUP($A5075,UserCarData!$A:$R,14,0)</f>
        <v>1493</v>
      </c>
      <c r="C5075">
        <f t="shared" si="79"/>
        <v>2</v>
      </c>
      <c r="D5075" t="str">
        <f>VLOOKUP($A5075,UserCarData!$A:$R,18,0)</f>
        <v>N</v>
      </c>
    </row>
    <row r="5076" spans="1:4" x14ac:dyDescent="0.25">
      <c r="A5076">
        <v>3572</v>
      </c>
      <c r="B5076">
        <f>VLOOKUP($A5076,UserCarData!$A:$R,14,0)</f>
        <v>1493</v>
      </c>
      <c r="C5076">
        <f t="shared" si="79"/>
        <v>2</v>
      </c>
      <c r="D5076" t="str">
        <f>VLOOKUP($A5076,UserCarData!$A:$R,18,0)</f>
        <v>N</v>
      </c>
    </row>
    <row r="5077" spans="1:4" x14ac:dyDescent="0.25">
      <c r="A5077">
        <v>3622</v>
      </c>
      <c r="B5077">
        <f>VLOOKUP($A5077,UserCarData!$A:$R,14,0)</f>
        <v>1493</v>
      </c>
      <c r="C5077">
        <f t="shared" si="79"/>
        <v>2</v>
      </c>
      <c r="D5077" t="str">
        <f>VLOOKUP($A5077,UserCarData!$A:$R,18,0)</f>
        <v>N</v>
      </c>
    </row>
    <row r="5078" spans="1:4" x14ac:dyDescent="0.25">
      <c r="A5078">
        <v>3655</v>
      </c>
      <c r="B5078">
        <f>VLOOKUP($A5078,UserCarData!$A:$R,14,0)</f>
        <v>1493</v>
      </c>
      <c r="C5078">
        <f t="shared" si="79"/>
        <v>2</v>
      </c>
      <c r="D5078" t="str">
        <f>VLOOKUP($A5078,UserCarData!$A:$R,18,0)</f>
        <v>N</v>
      </c>
    </row>
    <row r="5079" spans="1:4" x14ac:dyDescent="0.25">
      <c r="A5079">
        <v>3692</v>
      </c>
      <c r="B5079">
        <f>VLOOKUP($A5079,UserCarData!$A:$R,14,0)</f>
        <v>1493</v>
      </c>
      <c r="C5079">
        <f t="shared" si="79"/>
        <v>2</v>
      </c>
      <c r="D5079" t="str">
        <f>VLOOKUP($A5079,UserCarData!$A:$R,18,0)</f>
        <v>N</v>
      </c>
    </row>
    <row r="5080" spans="1:4" x14ac:dyDescent="0.25">
      <c r="A5080">
        <v>3793</v>
      </c>
      <c r="B5080">
        <f>VLOOKUP($A5080,UserCarData!$A:$R,14,0)</f>
        <v>1493</v>
      </c>
      <c r="C5080">
        <f t="shared" si="79"/>
        <v>2</v>
      </c>
      <c r="D5080" t="str">
        <f>VLOOKUP($A5080,UserCarData!$A:$R,18,0)</f>
        <v>N</v>
      </c>
    </row>
    <row r="5081" spans="1:4" x14ac:dyDescent="0.25">
      <c r="A5081">
        <v>3961</v>
      </c>
      <c r="B5081">
        <f>VLOOKUP($A5081,UserCarData!$A:$R,14,0)</f>
        <v>1493</v>
      </c>
      <c r="C5081">
        <f t="shared" si="79"/>
        <v>2</v>
      </c>
      <c r="D5081" t="str">
        <f>VLOOKUP($A5081,UserCarData!$A:$R,18,0)</f>
        <v>N</v>
      </c>
    </row>
    <row r="5082" spans="1:4" x14ac:dyDescent="0.25">
      <c r="A5082">
        <v>3970</v>
      </c>
      <c r="B5082">
        <f>VLOOKUP($A5082,UserCarData!$A:$R,14,0)</f>
        <v>1493</v>
      </c>
      <c r="C5082">
        <f t="shared" si="79"/>
        <v>2</v>
      </c>
      <c r="D5082" t="str">
        <f>VLOOKUP($A5082,UserCarData!$A:$R,18,0)</f>
        <v>N</v>
      </c>
    </row>
    <row r="5083" spans="1:4" x14ac:dyDescent="0.25">
      <c r="A5083">
        <v>3971</v>
      </c>
      <c r="B5083">
        <f>VLOOKUP($A5083,UserCarData!$A:$R,14,0)</f>
        <v>1493</v>
      </c>
      <c r="C5083">
        <f t="shared" si="79"/>
        <v>2</v>
      </c>
      <c r="D5083" t="str">
        <f>VLOOKUP($A5083,UserCarData!$A:$R,18,0)</f>
        <v>N</v>
      </c>
    </row>
    <row r="5084" spans="1:4" x14ac:dyDescent="0.25">
      <c r="A5084">
        <v>3977</v>
      </c>
      <c r="B5084">
        <f>VLOOKUP($A5084,UserCarData!$A:$R,14,0)</f>
        <v>1493</v>
      </c>
      <c r="C5084">
        <f t="shared" si="79"/>
        <v>2</v>
      </c>
      <c r="D5084" t="str">
        <f>VLOOKUP($A5084,UserCarData!$A:$R,18,0)</f>
        <v>N</v>
      </c>
    </row>
    <row r="5085" spans="1:4" x14ac:dyDescent="0.25">
      <c r="A5085">
        <v>3999</v>
      </c>
      <c r="B5085">
        <f>VLOOKUP($A5085,UserCarData!$A:$R,14,0)</f>
        <v>1493</v>
      </c>
      <c r="C5085">
        <f t="shared" si="79"/>
        <v>2</v>
      </c>
      <c r="D5085" t="str">
        <f>VLOOKUP($A5085,UserCarData!$A:$R,18,0)</f>
        <v>N</v>
      </c>
    </row>
    <row r="5086" spans="1:4" x14ac:dyDescent="0.25">
      <c r="A5086">
        <v>4098</v>
      </c>
      <c r="B5086">
        <f>VLOOKUP($A5086,UserCarData!$A:$R,14,0)</f>
        <v>1493</v>
      </c>
      <c r="C5086">
        <f t="shared" si="79"/>
        <v>2</v>
      </c>
      <c r="D5086" t="str">
        <f>VLOOKUP($A5086,UserCarData!$A:$R,18,0)</f>
        <v>N</v>
      </c>
    </row>
    <row r="5087" spans="1:4" x14ac:dyDescent="0.25">
      <c r="A5087">
        <v>4135</v>
      </c>
      <c r="B5087">
        <f>VLOOKUP($A5087,UserCarData!$A:$R,14,0)</f>
        <v>1493</v>
      </c>
      <c r="C5087">
        <f t="shared" si="79"/>
        <v>2</v>
      </c>
      <c r="D5087" t="str">
        <f>VLOOKUP($A5087,UserCarData!$A:$R,18,0)</f>
        <v>N</v>
      </c>
    </row>
    <row r="5088" spans="1:4" x14ac:dyDescent="0.25">
      <c r="A5088">
        <v>4345</v>
      </c>
      <c r="B5088">
        <f>VLOOKUP($A5088,UserCarData!$A:$R,14,0)</f>
        <v>1493</v>
      </c>
      <c r="C5088">
        <f t="shared" si="79"/>
        <v>2</v>
      </c>
      <c r="D5088" t="str">
        <f>VLOOKUP($A5088,UserCarData!$A:$R,18,0)</f>
        <v>N</v>
      </c>
    </row>
    <row r="5089" spans="1:4" x14ac:dyDescent="0.25">
      <c r="A5089">
        <v>4354</v>
      </c>
      <c r="B5089">
        <f>VLOOKUP($A5089,UserCarData!$A:$R,14,0)</f>
        <v>1493</v>
      </c>
      <c r="C5089">
        <f t="shared" si="79"/>
        <v>2</v>
      </c>
      <c r="D5089" t="str">
        <f>VLOOKUP($A5089,UserCarData!$A:$R,18,0)</f>
        <v>N</v>
      </c>
    </row>
    <row r="5090" spans="1:4" x14ac:dyDescent="0.25">
      <c r="A5090">
        <v>4359</v>
      </c>
      <c r="B5090">
        <f>VLOOKUP($A5090,UserCarData!$A:$R,14,0)</f>
        <v>1493</v>
      </c>
      <c r="C5090">
        <f t="shared" si="79"/>
        <v>2</v>
      </c>
      <c r="D5090" t="str">
        <f>VLOOKUP($A5090,UserCarData!$A:$R,18,0)</f>
        <v>N</v>
      </c>
    </row>
    <row r="5091" spans="1:4" x14ac:dyDescent="0.25">
      <c r="A5091">
        <v>4464</v>
      </c>
      <c r="B5091">
        <f>VLOOKUP($A5091,UserCarData!$A:$R,14,0)</f>
        <v>1493</v>
      </c>
      <c r="C5091">
        <f t="shared" si="79"/>
        <v>2</v>
      </c>
      <c r="D5091" t="str">
        <f>VLOOKUP($A5091,UserCarData!$A:$R,18,0)</f>
        <v>N</v>
      </c>
    </row>
    <row r="5092" spans="1:4" x14ac:dyDescent="0.25">
      <c r="A5092">
        <v>4492</v>
      </c>
      <c r="B5092">
        <f>VLOOKUP($A5092,UserCarData!$A:$R,14,0)</f>
        <v>1493</v>
      </c>
      <c r="C5092">
        <f t="shared" si="79"/>
        <v>2</v>
      </c>
      <c r="D5092" t="str">
        <f>VLOOKUP($A5092,UserCarData!$A:$R,18,0)</f>
        <v>N</v>
      </c>
    </row>
    <row r="5093" spans="1:4" x14ac:dyDescent="0.25">
      <c r="A5093">
        <v>4589</v>
      </c>
      <c r="B5093">
        <f>VLOOKUP($A5093,UserCarData!$A:$R,14,0)</f>
        <v>1493</v>
      </c>
      <c r="C5093">
        <f t="shared" si="79"/>
        <v>2</v>
      </c>
      <c r="D5093" t="str">
        <f>VLOOKUP($A5093,UserCarData!$A:$R,18,0)</f>
        <v>N</v>
      </c>
    </row>
    <row r="5094" spans="1:4" x14ac:dyDescent="0.25">
      <c r="A5094">
        <v>4684</v>
      </c>
      <c r="B5094">
        <f>VLOOKUP($A5094,UserCarData!$A:$R,14,0)</f>
        <v>1493</v>
      </c>
      <c r="C5094">
        <f t="shared" si="79"/>
        <v>2</v>
      </c>
      <c r="D5094" t="str">
        <f>VLOOKUP($A5094,UserCarData!$A:$R,18,0)</f>
        <v>N</v>
      </c>
    </row>
    <row r="5095" spans="1:4" x14ac:dyDescent="0.25">
      <c r="A5095">
        <v>4694</v>
      </c>
      <c r="B5095">
        <f>VLOOKUP($A5095,UserCarData!$A:$R,14,0)</f>
        <v>1493</v>
      </c>
      <c r="C5095">
        <f t="shared" si="79"/>
        <v>2</v>
      </c>
      <c r="D5095" t="str">
        <f>VLOOKUP($A5095,UserCarData!$A:$R,18,0)</f>
        <v>N</v>
      </c>
    </row>
    <row r="5096" spans="1:4" x14ac:dyDescent="0.25">
      <c r="A5096">
        <v>4712</v>
      </c>
      <c r="B5096">
        <f>VLOOKUP($A5096,UserCarData!$A:$R,14,0)</f>
        <v>1493</v>
      </c>
      <c r="C5096">
        <f t="shared" si="79"/>
        <v>2</v>
      </c>
      <c r="D5096" t="str">
        <f>VLOOKUP($A5096,UserCarData!$A:$R,18,0)</f>
        <v>N</v>
      </c>
    </row>
    <row r="5097" spans="1:4" x14ac:dyDescent="0.25">
      <c r="A5097">
        <v>4765</v>
      </c>
      <c r="B5097">
        <f>VLOOKUP($A5097,UserCarData!$A:$R,14,0)</f>
        <v>1493</v>
      </c>
      <c r="C5097">
        <f t="shared" si="79"/>
        <v>2</v>
      </c>
      <c r="D5097" t="str">
        <f>VLOOKUP($A5097,UserCarData!$A:$R,18,0)</f>
        <v>N</v>
      </c>
    </row>
    <row r="5098" spans="1:4" x14ac:dyDescent="0.25">
      <c r="A5098">
        <v>4778</v>
      </c>
      <c r="B5098">
        <f>VLOOKUP($A5098,UserCarData!$A:$R,14,0)</f>
        <v>1493</v>
      </c>
      <c r="C5098">
        <f t="shared" si="79"/>
        <v>2</v>
      </c>
      <c r="D5098" t="str">
        <f>VLOOKUP($A5098,UserCarData!$A:$R,18,0)</f>
        <v>N</v>
      </c>
    </row>
    <row r="5099" spans="1:4" x14ac:dyDescent="0.25">
      <c r="A5099">
        <v>4779</v>
      </c>
      <c r="B5099">
        <f>VLOOKUP($A5099,UserCarData!$A:$R,14,0)</f>
        <v>1493</v>
      </c>
      <c r="C5099">
        <f t="shared" si="79"/>
        <v>2</v>
      </c>
      <c r="D5099" t="str">
        <f>VLOOKUP($A5099,UserCarData!$A:$R,18,0)</f>
        <v>N</v>
      </c>
    </row>
    <row r="5100" spans="1:4" x14ac:dyDescent="0.25">
      <c r="A5100">
        <v>4922</v>
      </c>
      <c r="B5100">
        <f>VLOOKUP($A5100,UserCarData!$A:$R,14,0)</f>
        <v>1493</v>
      </c>
      <c r="C5100">
        <f t="shared" si="79"/>
        <v>2</v>
      </c>
      <c r="D5100" t="str">
        <f>VLOOKUP($A5100,UserCarData!$A:$R,18,0)</f>
        <v>N</v>
      </c>
    </row>
    <row r="5101" spans="1:4" x14ac:dyDescent="0.25">
      <c r="A5101">
        <v>4980</v>
      </c>
      <c r="B5101">
        <f>VLOOKUP($A5101,UserCarData!$A:$R,14,0)</f>
        <v>1493</v>
      </c>
      <c r="C5101">
        <f t="shared" si="79"/>
        <v>2</v>
      </c>
      <c r="D5101" t="str">
        <f>VLOOKUP($A5101,UserCarData!$A:$R,18,0)</f>
        <v>N</v>
      </c>
    </row>
    <row r="5102" spans="1:4" x14ac:dyDescent="0.25">
      <c r="A5102">
        <v>5191</v>
      </c>
      <c r="B5102">
        <f>VLOOKUP($A5102,UserCarData!$A:$R,14,0)</f>
        <v>1493</v>
      </c>
      <c r="C5102">
        <f t="shared" si="79"/>
        <v>2</v>
      </c>
      <c r="D5102" t="str">
        <f>VLOOKUP($A5102,UserCarData!$A:$R,18,0)</f>
        <v>N</v>
      </c>
    </row>
    <row r="5103" spans="1:4" x14ac:dyDescent="0.25">
      <c r="A5103">
        <v>5236</v>
      </c>
      <c r="B5103">
        <f>VLOOKUP($A5103,UserCarData!$A:$R,14,0)</f>
        <v>1493</v>
      </c>
      <c r="C5103">
        <f t="shared" si="79"/>
        <v>2</v>
      </c>
      <c r="D5103" t="str">
        <f>VLOOKUP($A5103,UserCarData!$A:$R,18,0)</f>
        <v>N</v>
      </c>
    </row>
    <row r="5104" spans="1:4" x14ac:dyDescent="0.25">
      <c r="A5104">
        <v>5317</v>
      </c>
      <c r="B5104">
        <f>VLOOKUP($A5104,UserCarData!$A:$R,14,0)</f>
        <v>1493</v>
      </c>
      <c r="C5104">
        <f t="shared" si="79"/>
        <v>2</v>
      </c>
      <c r="D5104" t="str">
        <f>VLOOKUP($A5104,UserCarData!$A:$R,18,0)</f>
        <v>N</v>
      </c>
    </row>
    <row r="5105" spans="1:4" x14ac:dyDescent="0.25">
      <c r="A5105">
        <v>5329</v>
      </c>
      <c r="B5105">
        <f>VLOOKUP($A5105,UserCarData!$A:$R,14,0)</f>
        <v>1493</v>
      </c>
      <c r="C5105">
        <f t="shared" si="79"/>
        <v>2</v>
      </c>
      <c r="D5105" t="str">
        <f>VLOOKUP($A5105,UserCarData!$A:$R,18,0)</f>
        <v>N</v>
      </c>
    </row>
    <row r="5106" spans="1:4" x14ac:dyDescent="0.25">
      <c r="A5106">
        <v>5348</v>
      </c>
      <c r="B5106">
        <f>VLOOKUP($A5106,UserCarData!$A:$R,14,0)</f>
        <v>1493</v>
      </c>
      <c r="C5106">
        <f t="shared" si="79"/>
        <v>2</v>
      </c>
      <c r="D5106" t="str">
        <f>VLOOKUP($A5106,UserCarData!$A:$R,18,0)</f>
        <v>N</v>
      </c>
    </row>
    <row r="5107" spans="1:4" x14ac:dyDescent="0.25">
      <c r="A5107">
        <v>5365</v>
      </c>
      <c r="B5107">
        <f>VLOOKUP($A5107,UserCarData!$A:$R,14,0)</f>
        <v>1493</v>
      </c>
      <c r="C5107">
        <f t="shared" si="79"/>
        <v>2</v>
      </c>
      <c r="D5107" t="str">
        <f>VLOOKUP($A5107,UserCarData!$A:$R,18,0)</f>
        <v>N</v>
      </c>
    </row>
    <row r="5108" spans="1:4" x14ac:dyDescent="0.25">
      <c r="A5108">
        <v>5369</v>
      </c>
      <c r="B5108">
        <f>VLOOKUP($A5108,UserCarData!$A:$R,14,0)</f>
        <v>1493</v>
      </c>
      <c r="C5108">
        <f t="shared" si="79"/>
        <v>2</v>
      </c>
      <c r="D5108" t="str">
        <f>VLOOKUP($A5108,UserCarData!$A:$R,18,0)</f>
        <v>N</v>
      </c>
    </row>
    <row r="5109" spans="1:4" x14ac:dyDescent="0.25">
      <c r="A5109">
        <v>5384</v>
      </c>
      <c r="B5109">
        <f>VLOOKUP($A5109,UserCarData!$A:$R,14,0)</f>
        <v>1493</v>
      </c>
      <c r="C5109">
        <f t="shared" si="79"/>
        <v>2</v>
      </c>
      <c r="D5109" t="str">
        <f>VLOOKUP($A5109,UserCarData!$A:$R,18,0)</f>
        <v>N</v>
      </c>
    </row>
    <row r="5110" spans="1:4" x14ac:dyDescent="0.25">
      <c r="A5110">
        <v>5460</v>
      </c>
      <c r="B5110">
        <f>VLOOKUP($A5110,UserCarData!$A:$R,14,0)</f>
        <v>1493</v>
      </c>
      <c r="C5110">
        <f t="shared" si="79"/>
        <v>2</v>
      </c>
      <c r="D5110" t="str">
        <f>VLOOKUP($A5110,UserCarData!$A:$R,18,0)</f>
        <v>N</v>
      </c>
    </row>
    <row r="5111" spans="1:4" x14ac:dyDescent="0.25">
      <c r="A5111">
        <v>5484</v>
      </c>
      <c r="B5111">
        <f>VLOOKUP($A5111,UserCarData!$A:$R,14,0)</f>
        <v>1493</v>
      </c>
      <c r="C5111">
        <f t="shared" si="79"/>
        <v>2</v>
      </c>
      <c r="D5111" t="str">
        <f>VLOOKUP($A5111,UserCarData!$A:$R,18,0)</f>
        <v>N</v>
      </c>
    </row>
    <row r="5112" spans="1:4" x14ac:dyDescent="0.25">
      <c r="A5112">
        <v>5527</v>
      </c>
      <c r="B5112">
        <f>VLOOKUP($A5112,UserCarData!$A:$R,14,0)</f>
        <v>1493</v>
      </c>
      <c r="C5112">
        <f t="shared" si="79"/>
        <v>2</v>
      </c>
      <c r="D5112" t="str">
        <f>VLOOKUP($A5112,UserCarData!$A:$R,18,0)</f>
        <v>N</v>
      </c>
    </row>
    <row r="5113" spans="1:4" x14ac:dyDescent="0.25">
      <c r="A5113">
        <v>5536</v>
      </c>
      <c r="B5113">
        <f>VLOOKUP($A5113,UserCarData!$A:$R,14,0)</f>
        <v>1493</v>
      </c>
      <c r="C5113">
        <f t="shared" si="79"/>
        <v>2</v>
      </c>
      <c r="D5113" t="str">
        <f>VLOOKUP($A5113,UserCarData!$A:$R,18,0)</f>
        <v>N</v>
      </c>
    </row>
    <row r="5114" spans="1:4" x14ac:dyDescent="0.25">
      <c r="A5114">
        <v>5552</v>
      </c>
      <c r="B5114">
        <f>VLOOKUP($A5114,UserCarData!$A:$R,14,0)</f>
        <v>1493</v>
      </c>
      <c r="C5114">
        <f t="shared" si="79"/>
        <v>2</v>
      </c>
      <c r="D5114" t="str">
        <f>VLOOKUP($A5114,UserCarData!$A:$R,18,0)</f>
        <v>N</v>
      </c>
    </row>
    <row r="5115" spans="1:4" x14ac:dyDescent="0.25">
      <c r="A5115">
        <v>5553</v>
      </c>
      <c r="B5115">
        <f>VLOOKUP($A5115,UserCarData!$A:$R,14,0)</f>
        <v>1493</v>
      </c>
      <c r="C5115">
        <f t="shared" si="79"/>
        <v>2</v>
      </c>
      <c r="D5115" t="str">
        <f>VLOOKUP($A5115,UserCarData!$A:$R,18,0)</f>
        <v>N</v>
      </c>
    </row>
    <row r="5116" spans="1:4" x14ac:dyDescent="0.25">
      <c r="A5116">
        <v>5585</v>
      </c>
      <c r="B5116">
        <f>VLOOKUP($A5116,UserCarData!$A:$R,14,0)</f>
        <v>1493</v>
      </c>
      <c r="C5116">
        <f t="shared" si="79"/>
        <v>2</v>
      </c>
      <c r="D5116" t="str">
        <f>VLOOKUP($A5116,UserCarData!$A:$R,18,0)</f>
        <v>N</v>
      </c>
    </row>
    <row r="5117" spans="1:4" x14ac:dyDescent="0.25">
      <c r="A5117">
        <v>5597</v>
      </c>
      <c r="B5117">
        <f>VLOOKUP($A5117,UserCarData!$A:$R,14,0)</f>
        <v>1493</v>
      </c>
      <c r="C5117">
        <f t="shared" si="79"/>
        <v>2</v>
      </c>
      <c r="D5117" t="str">
        <f>VLOOKUP($A5117,UserCarData!$A:$R,18,0)</f>
        <v>N</v>
      </c>
    </row>
    <row r="5118" spans="1:4" x14ac:dyDescent="0.25">
      <c r="A5118">
        <v>5737</v>
      </c>
      <c r="B5118">
        <f>VLOOKUP($A5118,UserCarData!$A:$R,14,0)</f>
        <v>1493</v>
      </c>
      <c r="C5118">
        <f t="shared" si="79"/>
        <v>2</v>
      </c>
      <c r="D5118" t="str">
        <f>VLOOKUP($A5118,UserCarData!$A:$R,18,0)</f>
        <v>N</v>
      </c>
    </row>
    <row r="5119" spans="1:4" x14ac:dyDescent="0.25">
      <c r="A5119">
        <v>5819</v>
      </c>
      <c r="B5119">
        <f>VLOOKUP($A5119,UserCarData!$A:$R,14,0)</f>
        <v>1493</v>
      </c>
      <c r="C5119">
        <f t="shared" si="79"/>
        <v>2</v>
      </c>
      <c r="D5119" t="str">
        <f>VLOOKUP($A5119,UserCarData!$A:$R,18,0)</f>
        <v>N</v>
      </c>
    </row>
    <row r="5120" spans="1:4" x14ac:dyDescent="0.25">
      <c r="A5120">
        <v>5826</v>
      </c>
      <c r="B5120">
        <f>VLOOKUP($A5120,UserCarData!$A:$R,14,0)</f>
        <v>1493</v>
      </c>
      <c r="C5120">
        <f t="shared" si="79"/>
        <v>2</v>
      </c>
      <c r="D5120" t="str">
        <f>VLOOKUP($A5120,UserCarData!$A:$R,18,0)</f>
        <v>N</v>
      </c>
    </row>
    <row r="5121" spans="1:4" x14ac:dyDescent="0.25">
      <c r="A5121">
        <v>5925</v>
      </c>
      <c r="B5121">
        <f>VLOOKUP($A5121,UserCarData!$A:$R,14,0)</f>
        <v>1493</v>
      </c>
      <c r="C5121">
        <f t="shared" si="79"/>
        <v>2</v>
      </c>
      <c r="D5121" t="str">
        <f>VLOOKUP($A5121,UserCarData!$A:$R,18,0)</f>
        <v>N</v>
      </c>
    </row>
    <row r="5122" spans="1:4" x14ac:dyDescent="0.25">
      <c r="A5122">
        <v>6001</v>
      </c>
      <c r="B5122">
        <f>VLOOKUP($A5122,UserCarData!$A:$R,14,0)</f>
        <v>1493</v>
      </c>
      <c r="C5122">
        <f t="shared" ref="C5122:C5185" si="80">IF(AND(B5122&gt;=500,B5122&lt;1000),1,IF(AND(B5122&gt;=1000,B5122&lt;1500),2,IF(AND(B5122&gt;=1500,B5122&lt;2000),3,IF(AND(B5122&gt;=2000,B5122&lt;2500),4,IF(AND(B5122&gt;=2500,B5122&lt;3000),5,IF(AND(B5122&gt;=3000,B5122&lt;3500),6,IF(AND(B5122&gt;=3500,B5122&lt;4000),7,8)))))))</f>
        <v>2</v>
      </c>
      <c r="D5122" t="str">
        <f>VLOOKUP($A5122,UserCarData!$A:$R,18,0)</f>
        <v>N</v>
      </c>
    </row>
    <row r="5123" spans="1:4" x14ac:dyDescent="0.25">
      <c r="A5123">
        <v>6002</v>
      </c>
      <c r="B5123">
        <f>VLOOKUP($A5123,UserCarData!$A:$R,14,0)</f>
        <v>1493</v>
      </c>
      <c r="C5123">
        <f t="shared" si="80"/>
        <v>2</v>
      </c>
      <c r="D5123" t="str">
        <f>VLOOKUP($A5123,UserCarData!$A:$R,18,0)</f>
        <v>N</v>
      </c>
    </row>
    <row r="5124" spans="1:4" x14ac:dyDescent="0.25">
      <c r="A5124">
        <v>6038</v>
      </c>
      <c r="B5124">
        <f>VLOOKUP($A5124,UserCarData!$A:$R,14,0)</f>
        <v>1493</v>
      </c>
      <c r="C5124">
        <f t="shared" si="80"/>
        <v>2</v>
      </c>
      <c r="D5124" t="str">
        <f>VLOOKUP($A5124,UserCarData!$A:$R,18,0)</f>
        <v>N</v>
      </c>
    </row>
    <row r="5125" spans="1:4" x14ac:dyDescent="0.25">
      <c r="A5125">
        <v>6072</v>
      </c>
      <c r="B5125">
        <f>VLOOKUP($A5125,UserCarData!$A:$R,14,0)</f>
        <v>1493</v>
      </c>
      <c r="C5125">
        <f t="shared" si="80"/>
        <v>2</v>
      </c>
      <c r="D5125" t="str">
        <f>VLOOKUP($A5125,UserCarData!$A:$R,18,0)</f>
        <v>N</v>
      </c>
    </row>
    <row r="5126" spans="1:4" x14ac:dyDescent="0.25">
      <c r="A5126">
        <v>6148</v>
      </c>
      <c r="B5126">
        <f>VLOOKUP($A5126,UserCarData!$A:$R,14,0)</f>
        <v>1493</v>
      </c>
      <c r="C5126">
        <f t="shared" si="80"/>
        <v>2</v>
      </c>
      <c r="D5126" t="str">
        <f>VLOOKUP($A5126,UserCarData!$A:$R,18,0)</f>
        <v>N</v>
      </c>
    </row>
    <row r="5127" spans="1:4" x14ac:dyDescent="0.25">
      <c r="A5127">
        <v>6418</v>
      </c>
      <c r="B5127">
        <f>VLOOKUP($A5127,UserCarData!$A:$R,14,0)</f>
        <v>1493</v>
      </c>
      <c r="C5127">
        <f t="shared" si="80"/>
        <v>2</v>
      </c>
      <c r="D5127" t="str">
        <f>VLOOKUP($A5127,UserCarData!$A:$R,18,0)</f>
        <v>N</v>
      </c>
    </row>
    <row r="5128" spans="1:4" x14ac:dyDescent="0.25">
      <c r="A5128">
        <v>6632</v>
      </c>
      <c r="B5128">
        <f>VLOOKUP($A5128,UserCarData!$A:$R,14,0)</f>
        <v>1493</v>
      </c>
      <c r="C5128">
        <f t="shared" si="80"/>
        <v>2</v>
      </c>
      <c r="D5128" t="str">
        <f>VLOOKUP($A5128,UserCarData!$A:$R,18,0)</f>
        <v>N</v>
      </c>
    </row>
    <row r="5129" spans="1:4" x14ac:dyDescent="0.25">
      <c r="A5129">
        <v>6659</v>
      </c>
      <c r="B5129">
        <f>VLOOKUP($A5129,UserCarData!$A:$R,14,0)</f>
        <v>1493</v>
      </c>
      <c r="C5129">
        <f t="shared" si="80"/>
        <v>2</v>
      </c>
      <c r="D5129" t="str">
        <f>VLOOKUP($A5129,UserCarData!$A:$R,18,0)</f>
        <v>N</v>
      </c>
    </row>
    <row r="5130" spans="1:4" x14ac:dyDescent="0.25">
      <c r="A5130">
        <v>6763</v>
      </c>
      <c r="B5130">
        <f>VLOOKUP($A5130,UserCarData!$A:$R,14,0)</f>
        <v>1493</v>
      </c>
      <c r="C5130">
        <f t="shared" si="80"/>
        <v>2</v>
      </c>
      <c r="D5130" t="str">
        <f>VLOOKUP($A5130,UserCarData!$A:$R,18,0)</f>
        <v>N</v>
      </c>
    </row>
    <row r="5131" spans="1:4" x14ac:dyDescent="0.25">
      <c r="A5131">
        <v>6867</v>
      </c>
      <c r="B5131">
        <f>VLOOKUP($A5131,UserCarData!$A:$R,14,0)</f>
        <v>1493</v>
      </c>
      <c r="C5131">
        <f t="shared" si="80"/>
        <v>2</v>
      </c>
      <c r="D5131" t="str">
        <f>VLOOKUP($A5131,UserCarData!$A:$R,18,0)</f>
        <v>N</v>
      </c>
    </row>
    <row r="5132" spans="1:4" x14ac:dyDescent="0.25">
      <c r="A5132">
        <v>6947</v>
      </c>
      <c r="B5132">
        <f>VLOOKUP($A5132,UserCarData!$A:$R,14,0)</f>
        <v>1493</v>
      </c>
      <c r="C5132">
        <f t="shared" si="80"/>
        <v>2</v>
      </c>
      <c r="D5132" t="str">
        <f>VLOOKUP($A5132,UserCarData!$A:$R,18,0)</f>
        <v>N</v>
      </c>
    </row>
    <row r="5133" spans="1:4" x14ac:dyDescent="0.25">
      <c r="A5133">
        <v>6982</v>
      </c>
      <c r="B5133">
        <f>VLOOKUP($A5133,UserCarData!$A:$R,14,0)</f>
        <v>1493</v>
      </c>
      <c r="C5133">
        <f t="shared" si="80"/>
        <v>2</v>
      </c>
      <c r="D5133" t="str">
        <f>VLOOKUP($A5133,UserCarData!$A:$R,18,0)</f>
        <v>N</v>
      </c>
    </row>
    <row r="5134" spans="1:4" x14ac:dyDescent="0.25">
      <c r="A5134">
        <v>7082</v>
      </c>
      <c r="B5134">
        <f>VLOOKUP($A5134,UserCarData!$A:$R,14,0)</f>
        <v>1493</v>
      </c>
      <c r="C5134">
        <f t="shared" si="80"/>
        <v>2</v>
      </c>
      <c r="D5134" t="str">
        <f>VLOOKUP($A5134,UserCarData!$A:$R,18,0)</f>
        <v>N</v>
      </c>
    </row>
    <row r="5135" spans="1:4" x14ac:dyDescent="0.25">
      <c r="A5135">
        <v>7098</v>
      </c>
      <c r="B5135">
        <f>VLOOKUP($A5135,UserCarData!$A:$R,14,0)</f>
        <v>1493</v>
      </c>
      <c r="C5135">
        <f t="shared" si="80"/>
        <v>2</v>
      </c>
      <c r="D5135" t="str">
        <f>VLOOKUP($A5135,UserCarData!$A:$R,18,0)</f>
        <v>N</v>
      </c>
    </row>
    <row r="5136" spans="1:4" x14ac:dyDescent="0.25">
      <c r="A5136">
        <v>7127</v>
      </c>
      <c r="B5136">
        <f>VLOOKUP($A5136,UserCarData!$A:$R,14,0)</f>
        <v>1493</v>
      </c>
      <c r="C5136">
        <f t="shared" si="80"/>
        <v>2</v>
      </c>
      <c r="D5136" t="str">
        <f>VLOOKUP($A5136,UserCarData!$A:$R,18,0)</f>
        <v>N</v>
      </c>
    </row>
    <row r="5137" spans="1:4" x14ac:dyDescent="0.25">
      <c r="A5137">
        <v>7187</v>
      </c>
      <c r="B5137">
        <f>VLOOKUP($A5137,UserCarData!$A:$R,14,0)</f>
        <v>1493</v>
      </c>
      <c r="C5137">
        <f t="shared" si="80"/>
        <v>2</v>
      </c>
      <c r="D5137" t="str">
        <f>VLOOKUP($A5137,UserCarData!$A:$R,18,0)</f>
        <v>N</v>
      </c>
    </row>
    <row r="5138" spans="1:4" x14ac:dyDescent="0.25">
      <c r="A5138">
        <v>7258</v>
      </c>
      <c r="B5138">
        <f>VLOOKUP($A5138,UserCarData!$A:$R,14,0)</f>
        <v>1493</v>
      </c>
      <c r="C5138">
        <f t="shared" si="80"/>
        <v>2</v>
      </c>
      <c r="D5138" t="str">
        <f>VLOOKUP($A5138,UserCarData!$A:$R,18,0)</f>
        <v>N</v>
      </c>
    </row>
    <row r="5139" spans="1:4" x14ac:dyDescent="0.25">
      <c r="A5139">
        <v>7263</v>
      </c>
      <c r="B5139">
        <f>VLOOKUP($A5139,UserCarData!$A:$R,14,0)</f>
        <v>1493</v>
      </c>
      <c r="C5139">
        <f t="shared" si="80"/>
        <v>2</v>
      </c>
      <c r="D5139" t="str">
        <f>VLOOKUP($A5139,UserCarData!$A:$R,18,0)</f>
        <v>N</v>
      </c>
    </row>
    <row r="5140" spans="1:4" x14ac:dyDescent="0.25">
      <c r="A5140">
        <v>7268</v>
      </c>
      <c r="B5140">
        <f>VLOOKUP($A5140,UserCarData!$A:$R,14,0)</f>
        <v>1493</v>
      </c>
      <c r="C5140">
        <f t="shared" si="80"/>
        <v>2</v>
      </c>
      <c r="D5140" t="str">
        <f>VLOOKUP($A5140,UserCarData!$A:$R,18,0)</f>
        <v>N</v>
      </c>
    </row>
    <row r="5141" spans="1:4" x14ac:dyDescent="0.25">
      <c r="A5141">
        <v>7320</v>
      </c>
      <c r="B5141">
        <f>VLOOKUP($A5141,UserCarData!$A:$R,14,0)</f>
        <v>1493</v>
      </c>
      <c r="C5141">
        <f t="shared" si="80"/>
        <v>2</v>
      </c>
      <c r="D5141" t="str">
        <f>VLOOKUP($A5141,UserCarData!$A:$R,18,0)</f>
        <v>N</v>
      </c>
    </row>
    <row r="5142" spans="1:4" x14ac:dyDescent="0.25">
      <c r="A5142">
        <v>7486</v>
      </c>
      <c r="B5142">
        <f>VLOOKUP($A5142,UserCarData!$A:$R,14,0)</f>
        <v>1493</v>
      </c>
      <c r="C5142">
        <f t="shared" si="80"/>
        <v>2</v>
      </c>
      <c r="D5142" t="str">
        <f>VLOOKUP($A5142,UserCarData!$A:$R,18,0)</f>
        <v>N</v>
      </c>
    </row>
    <row r="5143" spans="1:4" x14ac:dyDescent="0.25">
      <c r="A5143">
        <v>7510</v>
      </c>
      <c r="B5143">
        <f>VLOOKUP($A5143,UserCarData!$A:$R,14,0)</f>
        <v>1493</v>
      </c>
      <c r="C5143">
        <f t="shared" si="80"/>
        <v>2</v>
      </c>
      <c r="D5143" t="str">
        <f>VLOOKUP($A5143,UserCarData!$A:$R,18,0)</f>
        <v>N</v>
      </c>
    </row>
    <row r="5144" spans="1:4" x14ac:dyDescent="0.25">
      <c r="A5144">
        <v>7511</v>
      </c>
      <c r="B5144">
        <f>VLOOKUP($A5144,UserCarData!$A:$R,14,0)</f>
        <v>1493</v>
      </c>
      <c r="C5144">
        <f t="shared" si="80"/>
        <v>2</v>
      </c>
      <c r="D5144" t="str">
        <f>VLOOKUP($A5144,UserCarData!$A:$R,18,0)</f>
        <v>N</v>
      </c>
    </row>
    <row r="5145" spans="1:4" x14ac:dyDescent="0.25">
      <c r="A5145">
        <v>7512</v>
      </c>
      <c r="B5145">
        <f>VLOOKUP($A5145,UserCarData!$A:$R,14,0)</f>
        <v>1493</v>
      </c>
      <c r="C5145">
        <f t="shared" si="80"/>
        <v>2</v>
      </c>
      <c r="D5145" t="str">
        <f>VLOOKUP($A5145,UserCarData!$A:$R,18,0)</f>
        <v>N</v>
      </c>
    </row>
    <row r="5146" spans="1:4" x14ac:dyDescent="0.25">
      <c r="A5146">
        <v>7663</v>
      </c>
      <c r="B5146">
        <f>VLOOKUP($A5146,UserCarData!$A:$R,14,0)</f>
        <v>1493</v>
      </c>
      <c r="C5146">
        <f t="shared" si="80"/>
        <v>2</v>
      </c>
      <c r="D5146" t="str">
        <f>VLOOKUP($A5146,UserCarData!$A:$R,18,0)</f>
        <v>N</v>
      </c>
    </row>
    <row r="5147" spans="1:4" x14ac:dyDescent="0.25">
      <c r="A5147">
        <v>7718</v>
      </c>
      <c r="B5147">
        <f>VLOOKUP($A5147,UserCarData!$A:$R,14,0)</f>
        <v>1493</v>
      </c>
      <c r="C5147">
        <f t="shared" si="80"/>
        <v>2</v>
      </c>
      <c r="D5147" t="str">
        <f>VLOOKUP($A5147,UserCarData!$A:$R,18,0)</f>
        <v>N</v>
      </c>
    </row>
    <row r="5148" spans="1:4" x14ac:dyDescent="0.25">
      <c r="A5148">
        <v>7800</v>
      </c>
      <c r="B5148">
        <f>VLOOKUP($A5148,UserCarData!$A:$R,14,0)</f>
        <v>1493</v>
      </c>
      <c r="C5148">
        <f t="shared" si="80"/>
        <v>2</v>
      </c>
      <c r="D5148" t="str">
        <f>VLOOKUP($A5148,UserCarData!$A:$R,18,0)</f>
        <v>N</v>
      </c>
    </row>
    <row r="5149" spans="1:4" x14ac:dyDescent="0.25">
      <c r="A5149">
        <v>7804</v>
      </c>
      <c r="B5149">
        <f>VLOOKUP($A5149,UserCarData!$A:$R,14,0)</f>
        <v>1493</v>
      </c>
      <c r="C5149">
        <f t="shared" si="80"/>
        <v>2</v>
      </c>
      <c r="D5149" t="str">
        <f>VLOOKUP($A5149,UserCarData!$A:$R,18,0)</f>
        <v>N</v>
      </c>
    </row>
    <row r="5150" spans="1:4" x14ac:dyDescent="0.25">
      <c r="A5150">
        <v>7935</v>
      </c>
      <c r="B5150">
        <f>VLOOKUP($A5150,UserCarData!$A:$R,14,0)</f>
        <v>1493</v>
      </c>
      <c r="C5150">
        <f t="shared" si="80"/>
        <v>2</v>
      </c>
      <c r="D5150" t="str">
        <f>VLOOKUP($A5150,UserCarData!$A:$R,18,0)</f>
        <v>N</v>
      </c>
    </row>
    <row r="5151" spans="1:4" x14ac:dyDescent="0.25">
      <c r="A5151">
        <v>7948</v>
      </c>
      <c r="B5151">
        <f>VLOOKUP($A5151,UserCarData!$A:$R,14,0)</f>
        <v>1493</v>
      </c>
      <c r="C5151">
        <f t="shared" si="80"/>
        <v>2</v>
      </c>
      <c r="D5151" t="str">
        <f>VLOOKUP($A5151,UserCarData!$A:$R,18,0)</f>
        <v>N</v>
      </c>
    </row>
    <row r="5152" spans="1:4" x14ac:dyDescent="0.25">
      <c r="A5152">
        <v>7967</v>
      </c>
      <c r="B5152">
        <f>VLOOKUP($A5152,UserCarData!$A:$R,14,0)</f>
        <v>1493</v>
      </c>
      <c r="C5152">
        <f t="shared" si="80"/>
        <v>2</v>
      </c>
      <c r="D5152" t="str">
        <f>VLOOKUP($A5152,UserCarData!$A:$R,18,0)</f>
        <v>N</v>
      </c>
    </row>
    <row r="5153" spans="1:4" x14ac:dyDescent="0.25">
      <c r="A5153">
        <v>7972</v>
      </c>
      <c r="B5153">
        <f>VLOOKUP($A5153,UserCarData!$A:$R,14,0)</f>
        <v>1493</v>
      </c>
      <c r="C5153">
        <f t="shared" si="80"/>
        <v>2</v>
      </c>
      <c r="D5153" t="str">
        <f>VLOOKUP($A5153,UserCarData!$A:$R,18,0)</f>
        <v>N</v>
      </c>
    </row>
    <row r="5154" spans="1:4" x14ac:dyDescent="0.25">
      <c r="A5154">
        <v>8082</v>
      </c>
      <c r="B5154">
        <f>VLOOKUP($A5154,UserCarData!$A:$R,14,0)</f>
        <v>1493</v>
      </c>
      <c r="C5154">
        <f t="shared" si="80"/>
        <v>2</v>
      </c>
      <c r="D5154" t="str">
        <f>VLOOKUP($A5154,UserCarData!$A:$R,18,0)</f>
        <v>N</v>
      </c>
    </row>
    <row r="5155" spans="1:4" x14ac:dyDescent="0.25">
      <c r="A5155">
        <v>8109</v>
      </c>
      <c r="B5155">
        <f>VLOOKUP($A5155,UserCarData!$A:$R,14,0)</f>
        <v>1493</v>
      </c>
      <c r="C5155">
        <f t="shared" si="80"/>
        <v>2</v>
      </c>
      <c r="D5155" t="str">
        <f>VLOOKUP($A5155,UserCarData!$A:$R,18,0)</f>
        <v>N</v>
      </c>
    </row>
    <row r="5156" spans="1:4" x14ac:dyDescent="0.25">
      <c r="A5156">
        <v>8125</v>
      </c>
      <c r="B5156">
        <f>VLOOKUP($A5156,UserCarData!$A:$R,14,0)</f>
        <v>1493</v>
      </c>
      <c r="C5156">
        <f t="shared" si="80"/>
        <v>2</v>
      </c>
      <c r="D5156" t="str">
        <f>VLOOKUP($A5156,UserCarData!$A:$R,18,0)</f>
        <v>N</v>
      </c>
    </row>
    <row r="5157" spans="1:4" x14ac:dyDescent="0.25">
      <c r="A5157">
        <v>243</v>
      </c>
      <c r="B5157">
        <f>VLOOKUP($A5157,UserCarData!$A:$R,14,0)</f>
        <v>1495</v>
      </c>
      <c r="C5157">
        <f t="shared" si="80"/>
        <v>2</v>
      </c>
      <c r="D5157" t="str">
        <f>VLOOKUP($A5157,UserCarData!$A:$R,18,0)</f>
        <v>Y</v>
      </c>
    </row>
    <row r="5158" spans="1:4" x14ac:dyDescent="0.25">
      <c r="A5158">
        <v>281</v>
      </c>
      <c r="B5158">
        <f>VLOOKUP($A5158,UserCarData!$A:$R,14,0)</f>
        <v>1495</v>
      </c>
      <c r="C5158">
        <f t="shared" si="80"/>
        <v>2</v>
      </c>
      <c r="D5158" t="str">
        <f>VLOOKUP($A5158,UserCarData!$A:$R,18,0)</f>
        <v>Y</v>
      </c>
    </row>
    <row r="5159" spans="1:4" x14ac:dyDescent="0.25">
      <c r="A5159">
        <v>722</v>
      </c>
      <c r="B5159">
        <f>VLOOKUP($A5159,UserCarData!$A:$R,14,0)</f>
        <v>1495</v>
      </c>
      <c r="C5159">
        <f t="shared" si="80"/>
        <v>2</v>
      </c>
      <c r="D5159" t="str">
        <f>VLOOKUP($A5159,UserCarData!$A:$R,18,0)</f>
        <v>Y</v>
      </c>
    </row>
    <row r="5160" spans="1:4" x14ac:dyDescent="0.25">
      <c r="A5160">
        <v>889</v>
      </c>
      <c r="B5160">
        <f>VLOOKUP($A5160,UserCarData!$A:$R,14,0)</f>
        <v>1495</v>
      </c>
      <c r="C5160">
        <f t="shared" si="80"/>
        <v>2</v>
      </c>
      <c r="D5160" t="str">
        <f>VLOOKUP($A5160,UserCarData!$A:$R,18,0)</f>
        <v>Y</v>
      </c>
    </row>
    <row r="5161" spans="1:4" x14ac:dyDescent="0.25">
      <c r="A5161">
        <v>2289</v>
      </c>
      <c r="B5161">
        <f>VLOOKUP($A5161,UserCarData!$A:$R,14,0)</f>
        <v>1495</v>
      </c>
      <c r="C5161">
        <f t="shared" si="80"/>
        <v>2</v>
      </c>
      <c r="D5161" t="str">
        <f>VLOOKUP($A5161,UserCarData!$A:$R,18,0)</f>
        <v>N</v>
      </c>
    </row>
    <row r="5162" spans="1:4" x14ac:dyDescent="0.25">
      <c r="A5162">
        <v>2334</v>
      </c>
      <c r="B5162">
        <f>VLOOKUP($A5162,UserCarData!$A:$R,14,0)</f>
        <v>1495</v>
      </c>
      <c r="C5162">
        <f t="shared" si="80"/>
        <v>2</v>
      </c>
      <c r="D5162" t="str">
        <f>VLOOKUP($A5162,UserCarData!$A:$R,18,0)</f>
        <v>N</v>
      </c>
    </row>
    <row r="5163" spans="1:4" x14ac:dyDescent="0.25">
      <c r="A5163">
        <v>3135</v>
      </c>
      <c r="B5163">
        <f>VLOOKUP($A5163,UserCarData!$A:$R,14,0)</f>
        <v>1495</v>
      </c>
      <c r="C5163">
        <f t="shared" si="80"/>
        <v>2</v>
      </c>
      <c r="D5163" t="str">
        <f>VLOOKUP($A5163,UserCarData!$A:$R,18,0)</f>
        <v>N</v>
      </c>
    </row>
    <row r="5164" spans="1:4" x14ac:dyDescent="0.25">
      <c r="A5164">
        <v>3495</v>
      </c>
      <c r="B5164">
        <f>VLOOKUP($A5164,UserCarData!$A:$R,14,0)</f>
        <v>1495</v>
      </c>
      <c r="C5164">
        <f t="shared" si="80"/>
        <v>2</v>
      </c>
      <c r="D5164" t="str">
        <f>VLOOKUP($A5164,UserCarData!$A:$R,18,0)</f>
        <v>N</v>
      </c>
    </row>
    <row r="5165" spans="1:4" x14ac:dyDescent="0.25">
      <c r="A5165">
        <v>3751</v>
      </c>
      <c r="B5165">
        <f>VLOOKUP($A5165,UserCarData!$A:$R,14,0)</f>
        <v>1495</v>
      </c>
      <c r="C5165">
        <f t="shared" si="80"/>
        <v>2</v>
      </c>
      <c r="D5165" t="str">
        <f>VLOOKUP($A5165,UserCarData!$A:$R,18,0)</f>
        <v>N</v>
      </c>
    </row>
    <row r="5166" spans="1:4" x14ac:dyDescent="0.25">
      <c r="A5166">
        <v>4516</v>
      </c>
      <c r="B5166">
        <f>VLOOKUP($A5166,UserCarData!$A:$R,14,0)</f>
        <v>1495</v>
      </c>
      <c r="C5166">
        <f t="shared" si="80"/>
        <v>2</v>
      </c>
      <c r="D5166" t="str">
        <f>VLOOKUP($A5166,UserCarData!$A:$R,18,0)</f>
        <v>N</v>
      </c>
    </row>
    <row r="5167" spans="1:4" x14ac:dyDescent="0.25">
      <c r="A5167">
        <v>5076</v>
      </c>
      <c r="B5167">
        <f>VLOOKUP($A5167,UserCarData!$A:$R,14,0)</f>
        <v>1495</v>
      </c>
      <c r="C5167">
        <f t="shared" si="80"/>
        <v>2</v>
      </c>
      <c r="D5167" t="str">
        <f>VLOOKUP($A5167,UserCarData!$A:$R,18,0)</f>
        <v>N</v>
      </c>
    </row>
    <row r="5168" spans="1:4" x14ac:dyDescent="0.25">
      <c r="A5168">
        <v>5207</v>
      </c>
      <c r="B5168">
        <f>VLOOKUP($A5168,UserCarData!$A:$R,14,0)</f>
        <v>1495</v>
      </c>
      <c r="C5168">
        <f t="shared" si="80"/>
        <v>2</v>
      </c>
      <c r="D5168" t="str">
        <f>VLOOKUP($A5168,UserCarData!$A:$R,18,0)</f>
        <v>N</v>
      </c>
    </row>
    <row r="5169" spans="1:4" x14ac:dyDescent="0.25">
      <c r="A5169">
        <v>5427</v>
      </c>
      <c r="B5169">
        <f>VLOOKUP($A5169,UserCarData!$A:$R,14,0)</f>
        <v>1495</v>
      </c>
      <c r="C5169">
        <f t="shared" si="80"/>
        <v>2</v>
      </c>
      <c r="D5169" t="str">
        <f>VLOOKUP($A5169,UserCarData!$A:$R,18,0)</f>
        <v>N</v>
      </c>
    </row>
    <row r="5170" spans="1:4" x14ac:dyDescent="0.25">
      <c r="A5170">
        <v>5533</v>
      </c>
      <c r="B5170">
        <f>VLOOKUP($A5170,UserCarData!$A:$R,14,0)</f>
        <v>1495</v>
      </c>
      <c r="C5170">
        <f t="shared" si="80"/>
        <v>2</v>
      </c>
      <c r="D5170" t="str">
        <f>VLOOKUP($A5170,UserCarData!$A:$R,18,0)</f>
        <v>N</v>
      </c>
    </row>
    <row r="5171" spans="1:4" x14ac:dyDescent="0.25">
      <c r="A5171">
        <v>5780</v>
      </c>
      <c r="B5171">
        <f>VLOOKUP($A5171,UserCarData!$A:$R,14,0)</f>
        <v>1495</v>
      </c>
      <c r="C5171">
        <f t="shared" si="80"/>
        <v>2</v>
      </c>
      <c r="D5171" t="str">
        <f>VLOOKUP($A5171,UserCarData!$A:$R,18,0)</f>
        <v>N</v>
      </c>
    </row>
    <row r="5172" spans="1:4" x14ac:dyDescent="0.25">
      <c r="A5172">
        <v>5794</v>
      </c>
      <c r="B5172">
        <f>VLOOKUP($A5172,UserCarData!$A:$R,14,0)</f>
        <v>1495</v>
      </c>
      <c r="C5172">
        <f t="shared" si="80"/>
        <v>2</v>
      </c>
      <c r="D5172" t="str">
        <f>VLOOKUP($A5172,UserCarData!$A:$R,18,0)</f>
        <v>N</v>
      </c>
    </row>
    <row r="5173" spans="1:4" x14ac:dyDescent="0.25">
      <c r="A5173">
        <v>5805</v>
      </c>
      <c r="B5173">
        <f>VLOOKUP($A5173,UserCarData!$A:$R,14,0)</f>
        <v>1495</v>
      </c>
      <c r="C5173">
        <f t="shared" si="80"/>
        <v>2</v>
      </c>
      <c r="D5173" t="str">
        <f>VLOOKUP($A5173,UserCarData!$A:$R,18,0)</f>
        <v>N</v>
      </c>
    </row>
    <row r="5174" spans="1:4" x14ac:dyDescent="0.25">
      <c r="A5174">
        <v>6912</v>
      </c>
      <c r="B5174">
        <f>VLOOKUP($A5174,UserCarData!$A:$R,14,0)</f>
        <v>1495</v>
      </c>
      <c r="C5174">
        <f t="shared" si="80"/>
        <v>2</v>
      </c>
      <c r="D5174" t="str">
        <f>VLOOKUP($A5174,UserCarData!$A:$R,18,0)</f>
        <v>N</v>
      </c>
    </row>
    <row r="5175" spans="1:4" x14ac:dyDescent="0.25">
      <c r="A5175">
        <v>7102</v>
      </c>
      <c r="B5175">
        <f>VLOOKUP($A5175,UserCarData!$A:$R,14,0)</f>
        <v>1495</v>
      </c>
      <c r="C5175">
        <f t="shared" si="80"/>
        <v>2</v>
      </c>
      <c r="D5175" t="str">
        <f>VLOOKUP($A5175,UserCarData!$A:$R,18,0)</f>
        <v>N</v>
      </c>
    </row>
    <row r="5176" spans="1:4" x14ac:dyDescent="0.25">
      <c r="A5176">
        <v>7315</v>
      </c>
      <c r="B5176">
        <f>VLOOKUP($A5176,UserCarData!$A:$R,14,0)</f>
        <v>1495</v>
      </c>
      <c r="C5176">
        <f t="shared" si="80"/>
        <v>2</v>
      </c>
      <c r="D5176" t="str">
        <f>VLOOKUP($A5176,UserCarData!$A:$R,18,0)</f>
        <v>N</v>
      </c>
    </row>
    <row r="5177" spans="1:4" x14ac:dyDescent="0.25">
      <c r="A5177">
        <v>382</v>
      </c>
      <c r="B5177">
        <f>VLOOKUP($A5177,UserCarData!$A:$R,14,0)</f>
        <v>1496</v>
      </c>
      <c r="C5177">
        <f t="shared" si="80"/>
        <v>2</v>
      </c>
      <c r="D5177" t="str">
        <f>VLOOKUP($A5177,UserCarData!$A:$R,18,0)</f>
        <v>Y</v>
      </c>
    </row>
    <row r="5178" spans="1:4" x14ac:dyDescent="0.25">
      <c r="A5178">
        <v>421</v>
      </c>
      <c r="B5178">
        <f>VLOOKUP($A5178,UserCarData!$A:$R,14,0)</f>
        <v>1496</v>
      </c>
      <c r="C5178">
        <f t="shared" si="80"/>
        <v>2</v>
      </c>
      <c r="D5178" t="str">
        <f>VLOOKUP($A5178,UserCarData!$A:$R,18,0)</f>
        <v>Y</v>
      </c>
    </row>
    <row r="5179" spans="1:4" x14ac:dyDescent="0.25">
      <c r="A5179">
        <v>592</v>
      </c>
      <c r="B5179">
        <f>VLOOKUP($A5179,UserCarData!$A:$R,14,0)</f>
        <v>1496</v>
      </c>
      <c r="C5179">
        <f t="shared" si="80"/>
        <v>2</v>
      </c>
      <c r="D5179" t="str">
        <f>VLOOKUP($A5179,UserCarData!$A:$R,18,0)</f>
        <v>Y</v>
      </c>
    </row>
    <row r="5180" spans="1:4" x14ac:dyDescent="0.25">
      <c r="A5180">
        <v>658</v>
      </c>
      <c r="B5180">
        <f>VLOOKUP($A5180,UserCarData!$A:$R,14,0)</f>
        <v>1496</v>
      </c>
      <c r="C5180">
        <f t="shared" si="80"/>
        <v>2</v>
      </c>
      <c r="D5180" t="str">
        <f>VLOOKUP($A5180,UserCarData!$A:$R,18,0)</f>
        <v>Y</v>
      </c>
    </row>
    <row r="5181" spans="1:4" x14ac:dyDescent="0.25">
      <c r="A5181">
        <v>681</v>
      </c>
      <c r="B5181">
        <f>VLOOKUP($A5181,UserCarData!$A:$R,14,0)</f>
        <v>1496</v>
      </c>
      <c r="C5181">
        <f t="shared" si="80"/>
        <v>2</v>
      </c>
      <c r="D5181" t="str">
        <f>VLOOKUP($A5181,UserCarData!$A:$R,18,0)</f>
        <v>Y</v>
      </c>
    </row>
    <row r="5182" spans="1:4" x14ac:dyDescent="0.25">
      <c r="A5182">
        <v>1089</v>
      </c>
      <c r="B5182">
        <f>VLOOKUP($A5182,UserCarData!$A:$R,14,0)</f>
        <v>1496</v>
      </c>
      <c r="C5182">
        <f t="shared" si="80"/>
        <v>2</v>
      </c>
      <c r="D5182" t="str">
        <f>VLOOKUP($A5182,UserCarData!$A:$R,18,0)</f>
        <v>Y</v>
      </c>
    </row>
    <row r="5183" spans="1:4" x14ac:dyDescent="0.25">
      <c r="A5183">
        <v>1108</v>
      </c>
      <c r="B5183">
        <f>VLOOKUP($A5183,UserCarData!$A:$R,14,0)</f>
        <v>1496</v>
      </c>
      <c r="C5183">
        <f t="shared" si="80"/>
        <v>2</v>
      </c>
      <c r="D5183" t="str">
        <f>VLOOKUP($A5183,UserCarData!$A:$R,18,0)</f>
        <v>Y</v>
      </c>
    </row>
    <row r="5184" spans="1:4" x14ac:dyDescent="0.25">
      <c r="A5184">
        <v>1127</v>
      </c>
      <c r="B5184">
        <f>VLOOKUP($A5184,UserCarData!$A:$R,14,0)</f>
        <v>1496</v>
      </c>
      <c r="C5184">
        <f t="shared" si="80"/>
        <v>2</v>
      </c>
      <c r="D5184" t="str">
        <f>VLOOKUP($A5184,UserCarData!$A:$R,18,0)</f>
        <v>Y</v>
      </c>
    </row>
    <row r="5185" spans="1:4" x14ac:dyDescent="0.25">
      <c r="A5185">
        <v>1146</v>
      </c>
      <c r="B5185">
        <f>VLOOKUP($A5185,UserCarData!$A:$R,14,0)</f>
        <v>1496</v>
      </c>
      <c r="C5185">
        <f t="shared" si="80"/>
        <v>2</v>
      </c>
      <c r="D5185" t="str">
        <f>VLOOKUP($A5185,UserCarData!$A:$R,18,0)</f>
        <v>Y</v>
      </c>
    </row>
    <row r="5186" spans="1:4" x14ac:dyDescent="0.25">
      <c r="A5186">
        <v>1428</v>
      </c>
      <c r="B5186">
        <f>VLOOKUP($A5186,UserCarData!$A:$R,14,0)</f>
        <v>1496</v>
      </c>
      <c r="C5186">
        <f t="shared" ref="C5186:C5249" si="81">IF(AND(B5186&gt;=500,B5186&lt;1000),1,IF(AND(B5186&gt;=1000,B5186&lt;1500),2,IF(AND(B5186&gt;=1500,B5186&lt;2000),3,IF(AND(B5186&gt;=2000,B5186&lt;2500),4,IF(AND(B5186&gt;=2500,B5186&lt;3000),5,IF(AND(B5186&gt;=3000,B5186&lt;3500),6,IF(AND(B5186&gt;=3500,B5186&lt;4000),7,8)))))))</f>
        <v>2</v>
      </c>
      <c r="D5186" t="str">
        <f>VLOOKUP($A5186,UserCarData!$A:$R,18,0)</f>
        <v>Y</v>
      </c>
    </row>
    <row r="5187" spans="1:4" x14ac:dyDescent="0.25">
      <c r="A5187">
        <v>1566</v>
      </c>
      <c r="B5187">
        <f>VLOOKUP($A5187,UserCarData!$A:$R,14,0)</f>
        <v>1496</v>
      </c>
      <c r="C5187">
        <f t="shared" si="81"/>
        <v>2</v>
      </c>
      <c r="D5187" t="str">
        <f>VLOOKUP($A5187,UserCarData!$A:$R,18,0)</f>
        <v>Y</v>
      </c>
    </row>
    <row r="5188" spans="1:4" x14ac:dyDescent="0.25">
      <c r="A5188">
        <v>1567</v>
      </c>
      <c r="B5188">
        <f>VLOOKUP($A5188,UserCarData!$A:$R,14,0)</f>
        <v>1496</v>
      </c>
      <c r="C5188">
        <f t="shared" si="81"/>
        <v>2</v>
      </c>
      <c r="D5188" t="str">
        <f>VLOOKUP($A5188,UserCarData!$A:$R,18,0)</f>
        <v>Y</v>
      </c>
    </row>
    <row r="5189" spans="1:4" x14ac:dyDescent="0.25">
      <c r="A5189">
        <v>1678</v>
      </c>
      <c r="B5189">
        <f>VLOOKUP($A5189,UserCarData!$A:$R,14,0)</f>
        <v>1496</v>
      </c>
      <c r="C5189">
        <f t="shared" si="81"/>
        <v>2</v>
      </c>
      <c r="D5189" t="str">
        <f>VLOOKUP($A5189,UserCarData!$A:$R,18,0)</f>
        <v>Y</v>
      </c>
    </row>
    <row r="5190" spans="1:4" x14ac:dyDescent="0.25">
      <c r="A5190">
        <v>1721</v>
      </c>
      <c r="B5190">
        <f>VLOOKUP($A5190,UserCarData!$A:$R,14,0)</f>
        <v>1496</v>
      </c>
      <c r="C5190">
        <f t="shared" si="81"/>
        <v>2</v>
      </c>
      <c r="D5190" t="str">
        <f>VLOOKUP($A5190,UserCarData!$A:$R,18,0)</f>
        <v>Y</v>
      </c>
    </row>
    <row r="5191" spans="1:4" x14ac:dyDescent="0.25">
      <c r="A5191">
        <v>1862</v>
      </c>
      <c r="B5191">
        <f>VLOOKUP($A5191,UserCarData!$A:$R,14,0)</f>
        <v>1496</v>
      </c>
      <c r="C5191">
        <f t="shared" si="81"/>
        <v>2</v>
      </c>
      <c r="D5191" t="str">
        <f>VLOOKUP($A5191,UserCarData!$A:$R,18,0)</f>
        <v>Y</v>
      </c>
    </row>
    <row r="5192" spans="1:4" x14ac:dyDescent="0.25">
      <c r="A5192">
        <v>1863</v>
      </c>
      <c r="B5192">
        <f>VLOOKUP($A5192,UserCarData!$A:$R,14,0)</f>
        <v>1496</v>
      </c>
      <c r="C5192">
        <f t="shared" si="81"/>
        <v>2</v>
      </c>
      <c r="D5192" t="str">
        <f>VLOOKUP($A5192,UserCarData!$A:$R,18,0)</f>
        <v>Y</v>
      </c>
    </row>
    <row r="5193" spans="1:4" x14ac:dyDescent="0.25">
      <c r="A5193">
        <v>1875</v>
      </c>
      <c r="B5193">
        <f>VLOOKUP($A5193,UserCarData!$A:$R,14,0)</f>
        <v>1496</v>
      </c>
      <c r="C5193">
        <f t="shared" si="81"/>
        <v>2</v>
      </c>
      <c r="D5193" t="str">
        <f>VLOOKUP($A5193,UserCarData!$A:$R,18,0)</f>
        <v>Y</v>
      </c>
    </row>
    <row r="5194" spans="1:4" x14ac:dyDescent="0.25">
      <c r="A5194">
        <v>2642</v>
      </c>
      <c r="B5194">
        <f>VLOOKUP($A5194,UserCarData!$A:$R,14,0)</f>
        <v>1496</v>
      </c>
      <c r="C5194">
        <f t="shared" si="81"/>
        <v>2</v>
      </c>
      <c r="D5194" t="str">
        <f>VLOOKUP($A5194,UserCarData!$A:$R,18,0)</f>
        <v>N</v>
      </c>
    </row>
    <row r="5195" spans="1:4" x14ac:dyDescent="0.25">
      <c r="A5195">
        <v>2675</v>
      </c>
      <c r="B5195">
        <f>VLOOKUP($A5195,UserCarData!$A:$R,14,0)</f>
        <v>1496</v>
      </c>
      <c r="C5195">
        <f t="shared" si="81"/>
        <v>2</v>
      </c>
      <c r="D5195" t="str">
        <f>VLOOKUP($A5195,UserCarData!$A:$R,18,0)</f>
        <v>N</v>
      </c>
    </row>
    <row r="5196" spans="1:4" x14ac:dyDescent="0.25">
      <c r="A5196">
        <v>3090</v>
      </c>
      <c r="B5196">
        <f>VLOOKUP($A5196,UserCarData!$A:$R,14,0)</f>
        <v>1496</v>
      </c>
      <c r="C5196">
        <f t="shared" si="81"/>
        <v>2</v>
      </c>
      <c r="D5196" t="str">
        <f>VLOOKUP($A5196,UserCarData!$A:$R,18,0)</f>
        <v>N</v>
      </c>
    </row>
    <row r="5197" spans="1:4" x14ac:dyDescent="0.25">
      <c r="A5197">
        <v>3103</v>
      </c>
      <c r="B5197">
        <f>VLOOKUP($A5197,UserCarData!$A:$R,14,0)</f>
        <v>1496</v>
      </c>
      <c r="C5197">
        <f t="shared" si="81"/>
        <v>2</v>
      </c>
      <c r="D5197" t="str">
        <f>VLOOKUP($A5197,UserCarData!$A:$R,18,0)</f>
        <v>N</v>
      </c>
    </row>
    <row r="5198" spans="1:4" x14ac:dyDescent="0.25">
      <c r="A5198">
        <v>3349</v>
      </c>
      <c r="B5198">
        <f>VLOOKUP($A5198,UserCarData!$A:$R,14,0)</f>
        <v>1496</v>
      </c>
      <c r="C5198">
        <f t="shared" si="81"/>
        <v>2</v>
      </c>
      <c r="D5198" t="str">
        <f>VLOOKUP($A5198,UserCarData!$A:$R,18,0)</f>
        <v>N</v>
      </c>
    </row>
    <row r="5199" spans="1:4" x14ac:dyDescent="0.25">
      <c r="A5199">
        <v>3420</v>
      </c>
      <c r="B5199">
        <f>VLOOKUP($A5199,UserCarData!$A:$R,14,0)</f>
        <v>1496</v>
      </c>
      <c r="C5199">
        <f t="shared" si="81"/>
        <v>2</v>
      </c>
      <c r="D5199" t="str">
        <f>VLOOKUP($A5199,UserCarData!$A:$R,18,0)</f>
        <v>N</v>
      </c>
    </row>
    <row r="5200" spans="1:4" x14ac:dyDescent="0.25">
      <c r="A5200">
        <v>3528</v>
      </c>
      <c r="B5200">
        <f>VLOOKUP($A5200,UserCarData!$A:$R,14,0)</f>
        <v>1496</v>
      </c>
      <c r="C5200">
        <f t="shared" si="81"/>
        <v>2</v>
      </c>
      <c r="D5200" t="str">
        <f>VLOOKUP($A5200,UserCarData!$A:$R,18,0)</f>
        <v>N</v>
      </c>
    </row>
    <row r="5201" spans="1:4" x14ac:dyDescent="0.25">
      <c r="A5201">
        <v>3761</v>
      </c>
      <c r="B5201">
        <f>VLOOKUP($A5201,UserCarData!$A:$R,14,0)</f>
        <v>1496</v>
      </c>
      <c r="C5201">
        <f t="shared" si="81"/>
        <v>2</v>
      </c>
      <c r="D5201" t="str">
        <f>VLOOKUP($A5201,UserCarData!$A:$R,18,0)</f>
        <v>N</v>
      </c>
    </row>
    <row r="5202" spans="1:4" x14ac:dyDescent="0.25">
      <c r="A5202">
        <v>3843</v>
      </c>
      <c r="B5202">
        <f>VLOOKUP($A5202,UserCarData!$A:$R,14,0)</f>
        <v>1496</v>
      </c>
      <c r="C5202">
        <f t="shared" si="81"/>
        <v>2</v>
      </c>
      <c r="D5202" t="str">
        <f>VLOOKUP($A5202,UserCarData!$A:$R,18,0)</f>
        <v>N</v>
      </c>
    </row>
    <row r="5203" spans="1:4" x14ac:dyDescent="0.25">
      <c r="A5203">
        <v>4227</v>
      </c>
      <c r="B5203">
        <f>VLOOKUP($A5203,UserCarData!$A:$R,14,0)</f>
        <v>1496</v>
      </c>
      <c r="C5203">
        <f t="shared" si="81"/>
        <v>2</v>
      </c>
      <c r="D5203" t="str">
        <f>VLOOKUP($A5203,UserCarData!$A:$R,18,0)</f>
        <v>N</v>
      </c>
    </row>
    <row r="5204" spans="1:4" x14ac:dyDescent="0.25">
      <c r="A5204">
        <v>4246</v>
      </c>
      <c r="B5204">
        <f>VLOOKUP($A5204,UserCarData!$A:$R,14,0)</f>
        <v>1496</v>
      </c>
      <c r="C5204">
        <f t="shared" si="81"/>
        <v>2</v>
      </c>
      <c r="D5204" t="str">
        <f>VLOOKUP($A5204,UserCarData!$A:$R,18,0)</f>
        <v>N</v>
      </c>
    </row>
    <row r="5205" spans="1:4" x14ac:dyDescent="0.25">
      <c r="A5205">
        <v>4267</v>
      </c>
      <c r="B5205">
        <f>VLOOKUP($A5205,UserCarData!$A:$R,14,0)</f>
        <v>1496</v>
      </c>
      <c r="C5205">
        <f t="shared" si="81"/>
        <v>2</v>
      </c>
      <c r="D5205" t="str">
        <f>VLOOKUP($A5205,UserCarData!$A:$R,18,0)</f>
        <v>N</v>
      </c>
    </row>
    <row r="5206" spans="1:4" x14ac:dyDescent="0.25">
      <c r="A5206">
        <v>4332</v>
      </c>
      <c r="B5206">
        <f>VLOOKUP($A5206,UserCarData!$A:$R,14,0)</f>
        <v>1496</v>
      </c>
      <c r="C5206">
        <f t="shared" si="81"/>
        <v>2</v>
      </c>
      <c r="D5206" t="str">
        <f>VLOOKUP($A5206,UserCarData!$A:$R,18,0)</f>
        <v>N</v>
      </c>
    </row>
    <row r="5207" spans="1:4" x14ac:dyDescent="0.25">
      <c r="A5207">
        <v>4426</v>
      </c>
      <c r="B5207">
        <f>VLOOKUP($A5207,UserCarData!$A:$R,14,0)</f>
        <v>1496</v>
      </c>
      <c r="C5207">
        <f t="shared" si="81"/>
        <v>2</v>
      </c>
      <c r="D5207" t="str">
        <f>VLOOKUP($A5207,UserCarData!$A:$R,18,0)</f>
        <v>N</v>
      </c>
    </row>
    <row r="5208" spans="1:4" x14ac:dyDescent="0.25">
      <c r="A5208">
        <v>4529</v>
      </c>
      <c r="B5208">
        <f>VLOOKUP($A5208,UserCarData!$A:$R,14,0)</f>
        <v>1496</v>
      </c>
      <c r="C5208">
        <f t="shared" si="81"/>
        <v>2</v>
      </c>
      <c r="D5208" t="str">
        <f>VLOOKUP($A5208,UserCarData!$A:$R,18,0)</f>
        <v>N</v>
      </c>
    </row>
    <row r="5209" spans="1:4" x14ac:dyDescent="0.25">
      <c r="A5209">
        <v>4736</v>
      </c>
      <c r="B5209">
        <f>VLOOKUP($A5209,UserCarData!$A:$R,14,0)</f>
        <v>1496</v>
      </c>
      <c r="C5209">
        <f t="shared" si="81"/>
        <v>2</v>
      </c>
      <c r="D5209" t="str">
        <f>VLOOKUP($A5209,UserCarData!$A:$R,18,0)</f>
        <v>N</v>
      </c>
    </row>
    <row r="5210" spans="1:4" x14ac:dyDescent="0.25">
      <c r="A5210">
        <v>4827</v>
      </c>
      <c r="B5210">
        <f>VLOOKUP($A5210,UserCarData!$A:$R,14,0)</f>
        <v>1496</v>
      </c>
      <c r="C5210">
        <f t="shared" si="81"/>
        <v>2</v>
      </c>
      <c r="D5210" t="str">
        <f>VLOOKUP($A5210,UserCarData!$A:$R,18,0)</f>
        <v>N</v>
      </c>
    </row>
    <row r="5211" spans="1:4" x14ac:dyDescent="0.25">
      <c r="A5211">
        <v>5053</v>
      </c>
      <c r="B5211">
        <f>VLOOKUP($A5211,UserCarData!$A:$R,14,0)</f>
        <v>1496</v>
      </c>
      <c r="C5211">
        <f t="shared" si="81"/>
        <v>2</v>
      </c>
      <c r="D5211" t="str">
        <f>VLOOKUP($A5211,UserCarData!$A:$R,18,0)</f>
        <v>N</v>
      </c>
    </row>
    <row r="5212" spans="1:4" x14ac:dyDescent="0.25">
      <c r="A5212">
        <v>5095</v>
      </c>
      <c r="B5212">
        <f>VLOOKUP($A5212,UserCarData!$A:$R,14,0)</f>
        <v>1496</v>
      </c>
      <c r="C5212">
        <f t="shared" si="81"/>
        <v>2</v>
      </c>
      <c r="D5212" t="str">
        <f>VLOOKUP($A5212,UserCarData!$A:$R,18,0)</f>
        <v>N</v>
      </c>
    </row>
    <row r="5213" spans="1:4" x14ac:dyDescent="0.25">
      <c r="A5213">
        <v>5574</v>
      </c>
      <c r="B5213">
        <f>VLOOKUP($A5213,UserCarData!$A:$R,14,0)</f>
        <v>1496</v>
      </c>
      <c r="C5213">
        <f t="shared" si="81"/>
        <v>2</v>
      </c>
      <c r="D5213" t="str">
        <f>VLOOKUP($A5213,UserCarData!$A:$R,18,0)</f>
        <v>N</v>
      </c>
    </row>
    <row r="5214" spans="1:4" x14ac:dyDescent="0.25">
      <c r="A5214">
        <v>5626</v>
      </c>
      <c r="B5214">
        <f>VLOOKUP($A5214,UserCarData!$A:$R,14,0)</f>
        <v>1496</v>
      </c>
      <c r="C5214">
        <f t="shared" si="81"/>
        <v>2</v>
      </c>
      <c r="D5214" t="str">
        <f>VLOOKUP($A5214,UserCarData!$A:$R,18,0)</f>
        <v>N</v>
      </c>
    </row>
    <row r="5215" spans="1:4" x14ac:dyDescent="0.25">
      <c r="A5215">
        <v>6178</v>
      </c>
      <c r="B5215">
        <f>VLOOKUP($A5215,UserCarData!$A:$R,14,0)</f>
        <v>1496</v>
      </c>
      <c r="C5215">
        <f t="shared" si="81"/>
        <v>2</v>
      </c>
      <c r="D5215" t="str">
        <f>VLOOKUP($A5215,UserCarData!$A:$R,18,0)</f>
        <v>N</v>
      </c>
    </row>
    <row r="5216" spans="1:4" x14ac:dyDescent="0.25">
      <c r="A5216">
        <v>6566</v>
      </c>
      <c r="B5216">
        <f>VLOOKUP($A5216,UserCarData!$A:$R,14,0)</f>
        <v>1496</v>
      </c>
      <c r="C5216">
        <f t="shared" si="81"/>
        <v>2</v>
      </c>
      <c r="D5216" t="str">
        <f>VLOOKUP($A5216,UserCarData!$A:$R,18,0)</f>
        <v>N</v>
      </c>
    </row>
    <row r="5217" spans="1:4" x14ac:dyDescent="0.25">
      <c r="A5217">
        <v>6585</v>
      </c>
      <c r="B5217">
        <f>VLOOKUP($A5217,UserCarData!$A:$R,14,0)</f>
        <v>1496</v>
      </c>
      <c r="C5217">
        <f t="shared" si="81"/>
        <v>2</v>
      </c>
      <c r="D5217" t="str">
        <f>VLOOKUP($A5217,UserCarData!$A:$R,18,0)</f>
        <v>N</v>
      </c>
    </row>
    <row r="5218" spans="1:4" x14ac:dyDescent="0.25">
      <c r="A5218">
        <v>6701</v>
      </c>
      <c r="B5218">
        <f>VLOOKUP($A5218,UserCarData!$A:$R,14,0)</f>
        <v>1496</v>
      </c>
      <c r="C5218">
        <f t="shared" si="81"/>
        <v>2</v>
      </c>
      <c r="D5218" t="str">
        <f>VLOOKUP($A5218,UserCarData!$A:$R,18,0)</f>
        <v>N</v>
      </c>
    </row>
    <row r="5219" spans="1:4" x14ac:dyDescent="0.25">
      <c r="A5219">
        <v>6891</v>
      </c>
      <c r="B5219">
        <f>VLOOKUP($A5219,UserCarData!$A:$R,14,0)</f>
        <v>1496</v>
      </c>
      <c r="C5219">
        <f t="shared" si="81"/>
        <v>2</v>
      </c>
      <c r="D5219" t="str">
        <f>VLOOKUP($A5219,UserCarData!$A:$R,18,0)</f>
        <v>N</v>
      </c>
    </row>
    <row r="5220" spans="1:4" x14ac:dyDescent="0.25">
      <c r="A5220">
        <v>6916</v>
      </c>
      <c r="B5220">
        <f>VLOOKUP($A5220,UserCarData!$A:$R,14,0)</f>
        <v>1496</v>
      </c>
      <c r="C5220">
        <f t="shared" si="81"/>
        <v>2</v>
      </c>
      <c r="D5220" t="str">
        <f>VLOOKUP($A5220,UserCarData!$A:$R,18,0)</f>
        <v>N</v>
      </c>
    </row>
    <row r="5221" spans="1:4" x14ac:dyDescent="0.25">
      <c r="A5221">
        <v>6971</v>
      </c>
      <c r="B5221">
        <f>VLOOKUP($A5221,UserCarData!$A:$R,14,0)</f>
        <v>1496</v>
      </c>
      <c r="C5221">
        <f t="shared" si="81"/>
        <v>2</v>
      </c>
      <c r="D5221" t="str">
        <f>VLOOKUP($A5221,UserCarData!$A:$R,18,0)</f>
        <v>N</v>
      </c>
    </row>
    <row r="5222" spans="1:4" x14ac:dyDescent="0.25">
      <c r="A5222">
        <v>7084</v>
      </c>
      <c r="B5222">
        <f>VLOOKUP($A5222,UserCarData!$A:$R,14,0)</f>
        <v>1496</v>
      </c>
      <c r="C5222">
        <f t="shared" si="81"/>
        <v>2</v>
      </c>
      <c r="D5222" t="str">
        <f>VLOOKUP($A5222,UserCarData!$A:$R,18,0)</f>
        <v>N</v>
      </c>
    </row>
    <row r="5223" spans="1:4" x14ac:dyDescent="0.25">
      <c r="A5223">
        <v>7460</v>
      </c>
      <c r="B5223">
        <f>VLOOKUP($A5223,UserCarData!$A:$R,14,0)</f>
        <v>1496</v>
      </c>
      <c r="C5223">
        <f t="shared" si="81"/>
        <v>2</v>
      </c>
      <c r="D5223" t="str">
        <f>VLOOKUP($A5223,UserCarData!$A:$R,18,0)</f>
        <v>N</v>
      </c>
    </row>
    <row r="5224" spans="1:4" x14ac:dyDescent="0.25">
      <c r="A5224">
        <v>7870</v>
      </c>
      <c r="B5224">
        <f>VLOOKUP($A5224,UserCarData!$A:$R,14,0)</f>
        <v>1496</v>
      </c>
      <c r="C5224">
        <f t="shared" si="81"/>
        <v>2</v>
      </c>
      <c r="D5224" t="str">
        <f>VLOOKUP($A5224,UserCarData!$A:$R,18,0)</f>
        <v>N</v>
      </c>
    </row>
    <row r="5225" spans="1:4" x14ac:dyDescent="0.25">
      <c r="A5225">
        <v>8051</v>
      </c>
      <c r="B5225">
        <f>VLOOKUP($A5225,UserCarData!$A:$R,14,0)</f>
        <v>1496</v>
      </c>
      <c r="C5225">
        <f t="shared" si="81"/>
        <v>2</v>
      </c>
      <c r="D5225" t="str">
        <f>VLOOKUP($A5225,UserCarData!$A:$R,18,0)</f>
        <v>N</v>
      </c>
    </row>
    <row r="5226" spans="1:4" x14ac:dyDescent="0.25">
      <c r="A5226">
        <v>3</v>
      </c>
      <c r="B5226">
        <f>VLOOKUP($A5226,UserCarData!$A:$R,14,0)</f>
        <v>1497</v>
      </c>
      <c r="C5226">
        <f t="shared" si="81"/>
        <v>2</v>
      </c>
      <c r="D5226" t="str">
        <f>VLOOKUP($A5226,UserCarData!$A:$R,18,0)</f>
        <v>Y</v>
      </c>
    </row>
    <row r="5227" spans="1:4" x14ac:dyDescent="0.25">
      <c r="A5227">
        <v>43</v>
      </c>
      <c r="B5227">
        <f>VLOOKUP($A5227,UserCarData!$A:$R,14,0)</f>
        <v>1497</v>
      </c>
      <c r="C5227">
        <f t="shared" si="81"/>
        <v>2</v>
      </c>
      <c r="D5227" t="str">
        <f>VLOOKUP($A5227,UserCarData!$A:$R,18,0)</f>
        <v>Y</v>
      </c>
    </row>
    <row r="5228" spans="1:4" x14ac:dyDescent="0.25">
      <c r="A5228">
        <v>44</v>
      </c>
      <c r="B5228">
        <f>VLOOKUP($A5228,UserCarData!$A:$R,14,0)</f>
        <v>1497</v>
      </c>
      <c r="C5228">
        <f t="shared" si="81"/>
        <v>2</v>
      </c>
      <c r="D5228" t="str">
        <f>VLOOKUP($A5228,UserCarData!$A:$R,18,0)</f>
        <v>Y</v>
      </c>
    </row>
    <row r="5229" spans="1:4" x14ac:dyDescent="0.25">
      <c r="A5229">
        <v>144</v>
      </c>
      <c r="B5229">
        <f>VLOOKUP($A5229,UserCarData!$A:$R,14,0)</f>
        <v>1497</v>
      </c>
      <c r="C5229">
        <f t="shared" si="81"/>
        <v>2</v>
      </c>
      <c r="D5229" t="str">
        <f>VLOOKUP($A5229,UserCarData!$A:$R,18,0)</f>
        <v>Y</v>
      </c>
    </row>
    <row r="5230" spans="1:4" x14ac:dyDescent="0.25">
      <c r="A5230">
        <v>160</v>
      </c>
      <c r="B5230">
        <f>VLOOKUP($A5230,UserCarData!$A:$R,14,0)</f>
        <v>1497</v>
      </c>
      <c r="C5230">
        <f t="shared" si="81"/>
        <v>2</v>
      </c>
      <c r="D5230" t="str">
        <f>VLOOKUP($A5230,UserCarData!$A:$R,18,0)</f>
        <v>Y</v>
      </c>
    </row>
    <row r="5231" spans="1:4" x14ac:dyDescent="0.25">
      <c r="A5231">
        <v>165</v>
      </c>
      <c r="B5231">
        <f>VLOOKUP($A5231,UserCarData!$A:$R,14,0)</f>
        <v>1497</v>
      </c>
      <c r="C5231">
        <f t="shared" si="81"/>
        <v>2</v>
      </c>
      <c r="D5231" t="str">
        <f>VLOOKUP($A5231,UserCarData!$A:$R,18,0)</f>
        <v>Y</v>
      </c>
    </row>
    <row r="5232" spans="1:4" x14ac:dyDescent="0.25">
      <c r="A5232">
        <v>191</v>
      </c>
      <c r="B5232">
        <f>VLOOKUP($A5232,UserCarData!$A:$R,14,0)</f>
        <v>1497</v>
      </c>
      <c r="C5232">
        <f t="shared" si="81"/>
        <v>2</v>
      </c>
      <c r="D5232" t="str">
        <f>VLOOKUP($A5232,UserCarData!$A:$R,18,0)</f>
        <v>Y</v>
      </c>
    </row>
    <row r="5233" spans="1:4" x14ac:dyDescent="0.25">
      <c r="A5233">
        <v>202</v>
      </c>
      <c r="B5233">
        <f>VLOOKUP($A5233,UserCarData!$A:$R,14,0)</f>
        <v>1497</v>
      </c>
      <c r="C5233">
        <f t="shared" si="81"/>
        <v>2</v>
      </c>
      <c r="D5233" t="str">
        <f>VLOOKUP($A5233,UserCarData!$A:$R,18,0)</f>
        <v>Y</v>
      </c>
    </row>
    <row r="5234" spans="1:4" x14ac:dyDescent="0.25">
      <c r="A5234">
        <v>231</v>
      </c>
      <c r="B5234">
        <f>VLOOKUP($A5234,UserCarData!$A:$R,14,0)</f>
        <v>1497</v>
      </c>
      <c r="C5234">
        <f t="shared" si="81"/>
        <v>2</v>
      </c>
      <c r="D5234" t="str">
        <f>VLOOKUP($A5234,UserCarData!$A:$R,18,0)</f>
        <v>Y</v>
      </c>
    </row>
    <row r="5235" spans="1:4" x14ac:dyDescent="0.25">
      <c r="A5235">
        <v>259</v>
      </c>
      <c r="B5235">
        <f>VLOOKUP($A5235,UserCarData!$A:$R,14,0)</f>
        <v>1497</v>
      </c>
      <c r="C5235">
        <f t="shared" si="81"/>
        <v>2</v>
      </c>
      <c r="D5235" t="str">
        <f>VLOOKUP($A5235,UserCarData!$A:$R,18,0)</f>
        <v>Y</v>
      </c>
    </row>
    <row r="5236" spans="1:4" x14ac:dyDescent="0.25">
      <c r="A5236">
        <v>316</v>
      </c>
      <c r="B5236">
        <f>VLOOKUP($A5236,UserCarData!$A:$R,14,0)</f>
        <v>1497</v>
      </c>
      <c r="C5236">
        <f t="shared" si="81"/>
        <v>2</v>
      </c>
      <c r="D5236" t="str">
        <f>VLOOKUP($A5236,UserCarData!$A:$R,18,0)</f>
        <v>Y</v>
      </c>
    </row>
    <row r="5237" spans="1:4" x14ac:dyDescent="0.25">
      <c r="A5237">
        <v>400</v>
      </c>
      <c r="B5237">
        <f>VLOOKUP($A5237,UserCarData!$A:$R,14,0)</f>
        <v>1497</v>
      </c>
      <c r="C5237">
        <f t="shared" si="81"/>
        <v>2</v>
      </c>
      <c r="D5237" t="str">
        <f>VLOOKUP($A5237,UserCarData!$A:$R,18,0)</f>
        <v>Y</v>
      </c>
    </row>
    <row r="5238" spans="1:4" x14ac:dyDescent="0.25">
      <c r="A5238">
        <v>528</v>
      </c>
      <c r="B5238">
        <f>VLOOKUP($A5238,UserCarData!$A:$R,14,0)</f>
        <v>1497</v>
      </c>
      <c r="C5238">
        <f t="shared" si="81"/>
        <v>2</v>
      </c>
      <c r="D5238" t="str">
        <f>VLOOKUP($A5238,UserCarData!$A:$R,18,0)</f>
        <v>Y</v>
      </c>
    </row>
    <row r="5239" spans="1:4" x14ac:dyDescent="0.25">
      <c r="A5239">
        <v>557</v>
      </c>
      <c r="B5239">
        <f>VLOOKUP($A5239,UserCarData!$A:$R,14,0)</f>
        <v>1497</v>
      </c>
      <c r="C5239">
        <f t="shared" si="81"/>
        <v>2</v>
      </c>
      <c r="D5239" t="str">
        <f>VLOOKUP($A5239,UserCarData!$A:$R,18,0)</f>
        <v>Y</v>
      </c>
    </row>
    <row r="5240" spans="1:4" x14ac:dyDescent="0.25">
      <c r="A5240">
        <v>558</v>
      </c>
      <c r="B5240">
        <f>VLOOKUP($A5240,UserCarData!$A:$R,14,0)</f>
        <v>1497</v>
      </c>
      <c r="C5240">
        <f t="shared" si="81"/>
        <v>2</v>
      </c>
      <c r="D5240" t="str">
        <f>VLOOKUP($A5240,UserCarData!$A:$R,18,0)</f>
        <v>Y</v>
      </c>
    </row>
    <row r="5241" spans="1:4" x14ac:dyDescent="0.25">
      <c r="A5241">
        <v>806</v>
      </c>
      <c r="B5241">
        <f>VLOOKUP($A5241,UserCarData!$A:$R,14,0)</f>
        <v>1497</v>
      </c>
      <c r="C5241">
        <f t="shared" si="81"/>
        <v>2</v>
      </c>
      <c r="D5241" t="str">
        <f>VLOOKUP($A5241,UserCarData!$A:$R,18,0)</f>
        <v>Y</v>
      </c>
    </row>
    <row r="5242" spans="1:4" x14ac:dyDescent="0.25">
      <c r="A5242">
        <v>898</v>
      </c>
      <c r="B5242">
        <f>VLOOKUP($A5242,UserCarData!$A:$R,14,0)</f>
        <v>1497</v>
      </c>
      <c r="C5242">
        <f t="shared" si="81"/>
        <v>2</v>
      </c>
      <c r="D5242" t="str">
        <f>VLOOKUP($A5242,UserCarData!$A:$R,18,0)</f>
        <v>Y</v>
      </c>
    </row>
    <row r="5243" spans="1:4" x14ac:dyDescent="0.25">
      <c r="A5243">
        <v>1021</v>
      </c>
      <c r="B5243">
        <f>VLOOKUP($A5243,UserCarData!$A:$R,14,0)</f>
        <v>1497</v>
      </c>
      <c r="C5243">
        <f t="shared" si="81"/>
        <v>2</v>
      </c>
      <c r="D5243" t="str">
        <f>VLOOKUP($A5243,UserCarData!$A:$R,18,0)</f>
        <v>Y</v>
      </c>
    </row>
    <row r="5244" spans="1:4" x14ac:dyDescent="0.25">
      <c r="A5244">
        <v>1022</v>
      </c>
      <c r="B5244">
        <f>VLOOKUP($A5244,UserCarData!$A:$R,14,0)</f>
        <v>1497</v>
      </c>
      <c r="C5244">
        <f t="shared" si="81"/>
        <v>2</v>
      </c>
      <c r="D5244" t="str">
        <f>VLOOKUP($A5244,UserCarData!$A:$R,18,0)</f>
        <v>Y</v>
      </c>
    </row>
    <row r="5245" spans="1:4" x14ac:dyDescent="0.25">
      <c r="A5245">
        <v>1053</v>
      </c>
      <c r="B5245">
        <f>VLOOKUP($A5245,UserCarData!$A:$R,14,0)</f>
        <v>1497</v>
      </c>
      <c r="C5245">
        <f t="shared" si="81"/>
        <v>2</v>
      </c>
      <c r="D5245" t="str">
        <f>VLOOKUP($A5245,UserCarData!$A:$R,18,0)</f>
        <v>Y</v>
      </c>
    </row>
    <row r="5246" spans="1:4" x14ac:dyDescent="0.25">
      <c r="A5246">
        <v>1250</v>
      </c>
      <c r="B5246">
        <f>VLOOKUP($A5246,UserCarData!$A:$R,14,0)</f>
        <v>1497</v>
      </c>
      <c r="C5246">
        <f t="shared" si="81"/>
        <v>2</v>
      </c>
      <c r="D5246" t="str">
        <f>VLOOKUP($A5246,UserCarData!$A:$R,18,0)</f>
        <v>Y</v>
      </c>
    </row>
    <row r="5247" spans="1:4" x14ac:dyDescent="0.25">
      <c r="A5247">
        <v>1308</v>
      </c>
      <c r="B5247">
        <f>VLOOKUP($A5247,UserCarData!$A:$R,14,0)</f>
        <v>1497</v>
      </c>
      <c r="C5247">
        <f t="shared" si="81"/>
        <v>2</v>
      </c>
      <c r="D5247" t="str">
        <f>VLOOKUP($A5247,UserCarData!$A:$R,18,0)</f>
        <v>Y</v>
      </c>
    </row>
    <row r="5248" spans="1:4" x14ac:dyDescent="0.25">
      <c r="A5248">
        <v>1335</v>
      </c>
      <c r="B5248">
        <f>VLOOKUP($A5248,UserCarData!$A:$R,14,0)</f>
        <v>1497</v>
      </c>
      <c r="C5248">
        <f t="shared" si="81"/>
        <v>2</v>
      </c>
      <c r="D5248" t="str">
        <f>VLOOKUP($A5248,UserCarData!$A:$R,18,0)</f>
        <v>Y</v>
      </c>
    </row>
    <row r="5249" spans="1:4" x14ac:dyDescent="0.25">
      <c r="A5249">
        <v>1368</v>
      </c>
      <c r="B5249">
        <f>VLOOKUP($A5249,UserCarData!$A:$R,14,0)</f>
        <v>1497</v>
      </c>
      <c r="C5249">
        <f t="shared" si="81"/>
        <v>2</v>
      </c>
      <c r="D5249" t="str">
        <f>VLOOKUP($A5249,UserCarData!$A:$R,18,0)</f>
        <v>Y</v>
      </c>
    </row>
    <row r="5250" spans="1:4" x14ac:dyDescent="0.25">
      <c r="A5250">
        <v>1375</v>
      </c>
      <c r="B5250">
        <f>VLOOKUP($A5250,UserCarData!$A:$R,14,0)</f>
        <v>1497</v>
      </c>
      <c r="C5250">
        <f t="shared" ref="C5250:C5313" si="82">IF(AND(B5250&gt;=500,B5250&lt;1000),1,IF(AND(B5250&gt;=1000,B5250&lt;1500),2,IF(AND(B5250&gt;=1500,B5250&lt;2000),3,IF(AND(B5250&gt;=2000,B5250&lt;2500),4,IF(AND(B5250&gt;=2500,B5250&lt;3000),5,IF(AND(B5250&gt;=3000,B5250&lt;3500),6,IF(AND(B5250&gt;=3500,B5250&lt;4000),7,8)))))))</f>
        <v>2</v>
      </c>
      <c r="D5250" t="str">
        <f>VLOOKUP($A5250,UserCarData!$A:$R,18,0)</f>
        <v>Y</v>
      </c>
    </row>
    <row r="5251" spans="1:4" x14ac:dyDescent="0.25">
      <c r="A5251">
        <v>1378</v>
      </c>
      <c r="B5251">
        <f>VLOOKUP($A5251,UserCarData!$A:$R,14,0)</f>
        <v>1497</v>
      </c>
      <c r="C5251">
        <f t="shared" si="82"/>
        <v>2</v>
      </c>
      <c r="D5251" t="str">
        <f>VLOOKUP($A5251,UserCarData!$A:$R,18,0)</f>
        <v>Y</v>
      </c>
    </row>
    <row r="5252" spans="1:4" x14ac:dyDescent="0.25">
      <c r="A5252">
        <v>1438</v>
      </c>
      <c r="B5252">
        <f>VLOOKUP($A5252,UserCarData!$A:$R,14,0)</f>
        <v>1497</v>
      </c>
      <c r="C5252">
        <f t="shared" si="82"/>
        <v>2</v>
      </c>
      <c r="D5252" t="str">
        <f>VLOOKUP($A5252,UserCarData!$A:$R,18,0)</f>
        <v>Y</v>
      </c>
    </row>
    <row r="5253" spans="1:4" x14ac:dyDescent="0.25">
      <c r="A5253">
        <v>1457</v>
      </c>
      <c r="B5253">
        <f>VLOOKUP($A5253,UserCarData!$A:$R,14,0)</f>
        <v>1497</v>
      </c>
      <c r="C5253">
        <f t="shared" si="82"/>
        <v>2</v>
      </c>
      <c r="D5253" t="str">
        <f>VLOOKUP($A5253,UserCarData!$A:$R,18,0)</f>
        <v>Y</v>
      </c>
    </row>
    <row r="5254" spans="1:4" x14ac:dyDescent="0.25">
      <c r="A5254">
        <v>1479</v>
      </c>
      <c r="B5254">
        <f>VLOOKUP($A5254,UserCarData!$A:$R,14,0)</f>
        <v>1497</v>
      </c>
      <c r="C5254">
        <f t="shared" si="82"/>
        <v>2</v>
      </c>
      <c r="D5254" t="str">
        <f>VLOOKUP($A5254,UserCarData!$A:$R,18,0)</f>
        <v>Y</v>
      </c>
    </row>
    <row r="5255" spans="1:4" x14ac:dyDescent="0.25">
      <c r="A5255">
        <v>1497</v>
      </c>
      <c r="B5255">
        <f>VLOOKUP($A5255,UserCarData!$A:$R,14,0)</f>
        <v>1497</v>
      </c>
      <c r="C5255">
        <f t="shared" si="82"/>
        <v>2</v>
      </c>
      <c r="D5255" t="str">
        <f>VLOOKUP($A5255,UserCarData!$A:$R,18,0)</f>
        <v>Y</v>
      </c>
    </row>
    <row r="5256" spans="1:4" x14ac:dyDescent="0.25">
      <c r="A5256">
        <v>1539</v>
      </c>
      <c r="B5256">
        <f>VLOOKUP($A5256,UserCarData!$A:$R,14,0)</f>
        <v>1497</v>
      </c>
      <c r="C5256">
        <f t="shared" si="82"/>
        <v>2</v>
      </c>
      <c r="D5256" t="str">
        <f>VLOOKUP($A5256,UserCarData!$A:$R,18,0)</f>
        <v>Y</v>
      </c>
    </row>
    <row r="5257" spans="1:4" x14ac:dyDescent="0.25">
      <c r="A5257">
        <v>1572</v>
      </c>
      <c r="B5257">
        <f>VLOOKUP($A5257,UserCarData!$A:$R,14,0)</f>
        <v>1497</v>
      </c>
      <c r="C5257">
        <f t="shared" si="82"/>
        <v>2</v>
      </c>
      <c r="D5257" t="str">
        <f>VLOOKUP($A5257,UserCarData!$A:$R,18,0)</f>
        <v>Y</v>
      </c>
    </row>
    <row r="5258" spans="1:4" x14ac:dyDescent="0.25">
      <c r="A5258">
        <v>1578</v>
      </c>
      <c r="B5258">
        <f>VLOOKUP($A5258,UserCarData!$A:$R,14,0)</f>
        <v>1497</v>
      </c>
      <c r="C5258">
        <f t="shared" si="82"/>
        <v>2</v>
      </c>
      <c r="D5258" t="str">
        <f>VLOOKUP($A5258,UserCarData!$A:$R,18,0)</f>
        <v>Y</v>
      </c>
    </row>
    <row r="5259" spans="1:4" x14ac:dyDescent="0.25">
      <c r="A5259">
        <v>1594</v>
      </c>
      <c r="B5259">
        <f>VLOOKUP($A5259,UserCarData!$A:$R,14,0)</f>
        <v>1497</v>
      </c>
      <c r="C5259">
        <f t="shared" si="82"/>
        <v>2</v>
      </c>
      <c r="D5259" t="str">
        <f>VLOOKUP($A5259,UserCarData!$A:$R,18,0)</f>
        <v>Y</v>
      </c>
    </row>
    <row r="5260" spans="1:4" x14ac:dyDescent="0.25">
      <c r="A5260">
        <v>1596</v>
      </c>
      <c r="B5260">
        <f>VLOOKUP($A5260,UserCarData!$A:$R,14,0)</f>
        <v>1497</v>
      </c>
      <c r="C5260">
        <f t="shared" si="82"/>
        <v>2</v>
      </c>
      <c r="D5260" t="str">
        <f>VLOOKUP($A5260,UserCarData!$A:$R,18,0)</f>
        <v>Y</v>
      </c>
    </row>
    <row r="5261" spans="1:4" x14ac:dyDescent="0.25">
      <c r="A5261">
        <v>1598</v>
      </c>
      <c r="B5261">
        <f>VLOOKUP($A5261,UserCarData!$A:$R,14,0)</f>
        <v>1497</v>
      </c>
      <c r="C5261">
        <f t="shared" si="82"/>
        <v>2</v>
      </c>
      <c r="D5261" t="str">
        <f>VLOOKUP($A5261,UserCarData!$A:$R,18,0)</f>
        <v>Y</v>
      </c>
    </row>
    <row r="5262" spans="1:4" x14ac:dyDescent="0.25">
      <c r="A5262">
        <v>1690</v>
      </c>
      <c r="B5262">
        <f>VLOOKUP($A5262,UserCarData!$A:$R,14,0)</f>
        <v>1497</v>
      </c>
      <c r="C5262">
        <f t="shared" si="82"/>
        <v>2</v>
      </c>
      <c r="D5262" t="str">
        <f>VLOOKUP($A5262,UserCarData!$A:$R,18,0)</f>
        <v>Y</v>
      </c>
    </row>
    <row r="5263" spans="1:4" x14ac:dyDescent="0.25">
      <c r="A5263">
        <v>1691</v>
      </c>
      <c r="B5263">
        <f>VLOOKUP($A5263,UserCarData!$A:$R,14,0)</f>
        <v>1497</v>
      </c>
      <c r="C5263">
        <f t="shared" si="82"/>
        <v>2</v>
      </c>
      <c r="D5263" t="str">
        <f>VLOOKUP($A5263,UserCarData!$A:$R,18,0)</f>
        <v>Y</v>
      </c>
    </row>
    <row r="5264" spans="1:4" x14ac:dyDescent="0.25">
      <c r="A5264">
        <v>1704</v>
      </c>
      <c r="B5264">
        <f>VLOOKUP($A5264,UserCarData!$A:$R,14,0)</f>
        <v>1497</v>
      </c>
      <c r="C5264">
        <f t="shared" si="82"/>
        <v>2</v>
      </c>
      <c r="D5264" t="str">
        <f>VLOOKUP($A5264,UserCarData!$A:$R,18,0)</f>
        <v>Y</v>
      </c>
    </row>
    <row r="5265" spans="1:4" x14ac:dyDescent="0.25">
      <c r="A5265">
        <v>1729</v>
      </c>
      <c r="B5265">
        <f>VLOOKUP($A5265,UserCarData!$A:$R,14,0)</f>
        <v>1497</v>
      </c>
      <c r="C5265">
        <f t="shared" si="82"/>
        <v>2</v>
      </c>
      <c r="D5265" t="str">
        <f>VLOOKUP($A5265,UserCarData!$A:$R,18,0)</f>
        <v>Y</v>
      </c>
    </row>
    <row r="5266" spans="1:4" x14ac:dyDescent="0.25">
      <c r="A5266">
        <v>1744</v>
      </c>
      <c r="B5266">
        <f>VLOOKUP($A5266,UserCarData!$A:$R,14,0)</f>
        <v>1497</v>
      </c>
      <c r="C5266">
        <f t="shared" si="82"/>
        <v>2</v>
      </c>
      <c r="D5266" t="str">
        <f>VLOOKUP($A5266,UserCarData!$A:$R,18,0)</f>
        <v>Y</v>
      </c>
    </row>
    <row r="5267" spans="1:4" x14ac:dyDescent="0.25">
      <c r="A5267">
        <v>1775</v>
      </c>
      <c r="B5267">
        <f>VLOOKUP($A5267,UserCarData!$A:$R,14,0)</f>
        <v>1497</v>
      </c>
      <c r="C5267">
        <f t="shared" si="82"/>
        <v>2</v>
      </c>
      <c r="D5267" t="str">
        <f>VLOOKUP($A5267,UserCarData!$A:$R,18,0)</f>
        <v>Y</v>
      </c>
    </row>
    <row r="5268" spans="1:4" x14ac:dyDescent="0.25">
      <c r="A5268">
        <v>1850</v>
      </c>
      <c r="B5268">
        <f>VLOOKUP($A5268,UserCarData!$A:$R,14,0)</f>
        <v>1497</v>
      </c>
      <c r="C5268">
        <f t="shared" si="82"/>
        <v>2</v>
      </c>
      <c r="D5268" t="str">
        <f>VLOOKUP($A5268,UserCarData!$A:$R,18,0)</f>
        <v>Y</v>
      </c>
    </row>
    <row r="5269" spans="1:4" x14ac:dyDescent="0.25">
      <c r="A5269">
        <v>1869</v>
      </c>
      <c r="B5269">
        <f>VLOOKUP($A5269,UserCarData!$A:$R,14,0)</f>
        <v>1497</v>
      </c>
      <c r="C5269">
        <f t="shared" si="82"/>
        <v>2</v>
      </c>
      <c r="D5269" t="str">
        <f>VLOOKUP($A5269,UserCarData!$A:$R,18,0)</f>
        <v>Y</v>
      </c>
    </row>
    <row r="5270" spans="1:4" x14ac:dyDescent="0.25">
      <c r="A5270">
        <v>1878</v>
      </c>
      <c r="B5270">
        <f>VLOOKUP($A5270,UserCarData!$A:$R,14,0)</f>
        <v>1497</v>
      </c>
      <c r="C5270">
        <f t="shared" si="82"/>
        <v>2</v>
      </c>
      <c r="D5270" t="str">
        <f>VLOOKUP($A5270,UserCarData!$A:$R,18,0)</f>
        <v>Y</v>
      </c>
    </row>
    <row r="5271" spans="1:4" x14ac:dyDescent="0.25">
      <c r="A5271">
        <v>1884</v>
      </c>
      <c r="B5271">
        <f>VLOOKUP($A5271,UserCarData!$A:$R,14,0)</f>
        <v>1497</v>
      </c>
      <c r="C5271">
        <f t="shared" si="82"/>
        <v>2</v>
      </c>
      <c r="D5271" t="str">
        <f>VLOOKUP($A5271,UserCarData!$A:$R,18,0)</f>
        <v>Y</v>
      </c>
    </row>
    <row r="5272" spans="1:4" x14ac:dyDescent="0.25">
      <c r="A5272">
        <v>1959</v>
      </c>
      <c r="B5272">
        <f>VLOOKUP($A5272,UserCarData!$A:$R,14,0)</f>
        <v>1497</v>
      </c>
      <c r="C5272">
        <f t="shared" si="82"/>
        <v>2</v>
      </c>
      <c r="D5272" t="str">
        <f>VLOOKUP($A5272,UserCarData!$A:$R,18,0)</f>
        <v>Y</v>
      </c>
    </row>
    <row r="5273" spans="1:4" x14ac:dyDescent="0.25">
      <c r="A5273">
        <v>1975</v>
      </c>
      <c r="B5273">
        <f>VLOOKUP($A5273,UserCarData!$A:$R,14,0)</f>
        <v>1497</v>
      </c>
      <c r="C5273">
        <f t="shared" si="82"/>
        <v>2</v>
      </c>
      <c r="D5273" t="str">
        <f>VLOOKUP($A5273,UserCarData!$A:$R,18,0)</f>
        <v>Y</v>
      </c>
    </row>
    <row r="5274" spans="1:4" x14ac:dyDescent="0.25">
      <c r="A5274">
        <v>1989</v>
      </c>
      <c r="B5274">
        <f>VLOOKUP($A5274,UserCarData!$A:$R,14,0)</f>
        <v>1497</v>
      </c>
      <c r="C5274">
        <f t="shared" si="82"/>
        <v>2</v>
      </c>
      <c r="D5274" t="str">
        <f>VLOOKUP($A5274,UserCarData!$A:$R,18,0)</f>
        <v>Y</v>
      </c>
    </row>
    <row r="5275" spans="1:4" x14ac:dyDescent="0.25">
      <c r="A5275">
        <v>1992</v>
      </c>
      <c r="B5275">
        <f>VLOOKUP($A5275,UserCarData!$A:$R,14,0)</f>
        <v>1497</v>
      </c>
      <c r="C5275">
        <f t="shared" si="82"/>
        <v>2</v>
      </c>
      <c r="D5275" t="str">
        <f>VLOOKUP($A5275,UserCarData!$A:$R,18,0)</f>
        <v>Y</v>
      </c>
    </row>
    <row r="5276" spans="1:4" x14ac:dyDescent="0.25">
      <c r="A5276">
        <v>2122</v>
      </c>
      <c r="B5276">
        <f>VLOOKUP($A5276,UserCarData!$A:$R,14,0)</f>
        <v>1497</v>
      </c>
      <c r="C5276">
        <f t="shared" si="82"/>
        <v>2</v>
      </c>
      <c r="D5276" t="str">
        <f>VLOOKUP($A5276,UserCarData!$A:$R,18,0)</f>
        <v>N</v>
      </c>
    </row>
    <row r="5277" spans="1:4" x14ac:dyDescent="0.25">
      <c r="A5277">
        <v>2185</v>
      </c>
      <c r="B5277">
        <f>VLOOKUP($A5277,UserCarData!$A:$R,14,0)</f>
        <v>1497</v>
      </c>
      <c r="C5277">
        <f t="shared" si="82"/>
        <v>2</v>
      </c>
      <c r="D5277" t="str">
        <f>VLOOKUP($A5277,UserCarData!$A:$R,18,0)</f>
        <v>N</v>
      </c>
    </row>
    <row r="5278" spans="1:4" x14ac:dyDescent="0.25">
      <c r="A5278">
        <v>2188</v>
      </c>
      <c r="B5278">
        <f>VLOOKUP($A5278,UserCarData!$A:$R,14,0)</f>
        <v>1497</v>
      </c>
      <c r="C5278">
        <f t="shared" si="82"/>
        <v>2</v>
      </c>
      <c r="D5278" t="str">
        <f>VLOOKUP($A5278,UserCarData!$A:$R,18,0)</f>
        <v>N</v>
      </c>
    </row>
    <row r="5279" spans="1:4" x14ac:dyDescent="0.25">
      <c r="A5279">
        <v>2199</v>
      </c>
      <c r="B5279">
        <f>VLOOKUP($A5279,UserCarData!$A:$R,14,0)</f>
        <v>1497</v>
      </c>
      <c r="C5279">
        <f t="shared" si="82"/>
        <v>2</v>
      </c>
      <c r="D5279" t="str">
        <f>VLOOKUP($A5279,UserCarData!$A:$R,18,0)</f>
        <v>N</v>
      </c>
    </row>
    <row r="5280" spans="1:4" x14ac:dyDescent="0.25">
      <c r="A5280">
        <v>2217</v>
      </c>
      <c r="B5280">
        <f>VLOOKUP($A5280,UserCarData!$A:$R,14,0)</f>
        <v>1497</v>
      </c>
      <c r="C5280">
        <f t="shared" si="82"/>
        <v>2</v>
      </c>
      <c r="D5280" t="str">
        <f>VLOOKUP($A5280,UserCarData!$A:$R,18,0)</f>
        <v>N</v>
      </c>
    </row>
    <row r="5281" spans="1:4" x14ac:dyDescent="0.25">
      <c r="A5281">
        <v>2219</v>
      </c>
      <c r="B5281">
        <f>VLOOKUP($A5281,UserCarData!$A:$R,14,0)</f>
        <v>1497</v>
      </c>
      <c r="C5281">
        <f t="shared" si="82"/>
        <v>2</v>
      </c>
      <c r="D5281" t="str">
        <f>VLOOKUP($A5281,UserCarData!$A:$R,18,0)</f>
        <v>N</v>
      </c>
    </row>
    <row r="5282" spans="1:4" x14ac:dyDescent="0.25">
      <c r="A5282">
        <v>2221</v>
      </c>
      <c r="B5282">
        <f>VLOOKUP($A5282,UserCarData!$A:$R,14,0)</f>
        <v>1497</v>
      </c>
      <c r="C5282">
        <f t="shared" si="82"/>
        <v>2</v>
      </c>
      <c r="D5282" t="str">
        <f>VLOOKUP($A5282,UserCarData!$A:$R,18,0)</f>
        <v>N</v>
      </c>
    </row>
    <row r="5283" spans="1:4" x14ac:dyDescent="0.25">
      <c r="A5283">
        <v>2416</v>
      </c>
      <c r="B5283">
        <f>VLOOKUP($A5283,UserCarData!$A:$R,14,0)</f>
        <v>1497</v>
      </c>
      <c r="C5283">
        <f t="shared" si="82"/>
        <v>2</v>
      </c>
      <c r="D5283" t="str">
        <f>VLOOKUP($A5283,UserCarData!$A:$R,18,0)</f>
        <v>N</v>
      </c>
    </row>
    <row r="5284" spans="1:4" x14ac:dyDescent="0.25">
      <c r="A5284">
        <v>2424</v>
      </c>
      <c r="B5284">
        <f>VLOOKUP($A5284,UserCarData!$A:$R,14,0)</f>
        <v>1497</v>
      </c>
      <c r="C5284">
        <f t="shared" si="82"/>
        <v>2</v>
      </c>
      <c r="D5284" t="str">
        <f>VLOOKUP($A5284,UserCarData!$A:$R,18,0)</f>
        <v>N</v>
      </c>
    </row>
    <row r="5285" spans="1:4" x14ac:dyDescent="0.25">
      <c r="A5285">
        <v>2535</v>
      </c>
      <c r="B5285">
        <f>VLOOKUP($A5285,UserCarData!$A:$R,14,0)</f>
        <v>1497</v>
      </c>
      <c r="C5285">
        <f t="shared" si="82"/>
        <v>2</v>
      </c>
      <c r="D5285" t="str">
        <f>VLOOKUP($A5285,UserCarData!$A:$R,18,0)</f>
        <v>N</v>
      </c>
    </row>
    <row r="5286" spans="1:4" x14ac:dyDescent="0.25">
      <c r="A5286">
        <v>2805</v>
      </c>
      <c r="B5286">
        <f>VLOOKUP($A5286,UserCarData!$A:$R,14,0)</f>
        <v>1497</v>
      </c>
      <c r="C5286">
        <f t="shared" si="82"/>
        <v>2</v>
      </c>
      <c r="D5286" t="str">
        <f>VLOOKUP($A5286,UserCarData!$A:$R,18,0)</f>
        <v>N</v>
      </c>
    </row>
    <row r="5287" spans="1:4" x14ac:dyDescent="0.25">
      <c r="A5287">
        <v>2834</v>
      </c>
      <c r="B5287">
        <f>VLOOKUP($A5287,UserCarData!$A:$R,14,0)</f>
        <v>1497</v>
      </c>
      <c r="C5287">
        <f t="shared" si="82"/>
        <v>2</v>
      </c>
      <c r="D5287" t="str">
        <f>VLOOKUP($A5287,UserCarData!$A:$R,18,0)</f>
        <v>N</v>
      </c>
    </row>
    <row r="5288" spans="1:4" x14ac:dyDescent="0.25">
      <c r="A5288">
        <v>2898</v>
      </c>
      <c r="B5288">
        <f>VLOOKUP($A5288,UserCarData!$A:$R,14,0)</f>
        <v>1497</v>
      </c>
      <c r="C5288">
        <f t="shared" si="82"/>
        <v>2</v>
      </c>
      <c r="D5288" t="str">
        <f>VLOOKUP($A5288,UserCarData!$A:$R,18,0)</f>
        <v>N</v>
      </c>
    </row>
    <row r="5289" spans="1:4" x14ac:dyDescent="0.25">
      <c r="A5289">
        <v>2913</v>
      </c>
      <c r="B5289">
        <f>VLOOKUP($A5289,UserCarData!$A:$R,14,0)</f>
        <v>1497</v>
      </c>
      <c r="C5289">
        <f t="shared" si="82"/>
        <v>2</v>
      </c>
      <c r="D5289" t="str">
        <f>VLOOKUP($A5289,UserCarData!$A:$R,18,0)</f>
        <v>N</v>
      </c>
    </row>
    <row r="5290" spans="1:4" x14ac:dyDescent="0.25">
      <c r="A5290">
        <v>2914</v>
      </c>
      <c r="B5290">
        <f>VLOOKUP($A5290,UserCarData!$A:$R,14,0)</f>
        <v>1497</v>
      </c>
      <c r="C5290">
        <f t="shared" si="82"/>
        <v>2</v>
      </c>
      <c r="D5290" t="str">
        <f>VLOOKUP($A5290,UserCarData!$A:$R,18,0)</f>
        <v>N</v>
      </c>
    </row>
    <row r="5291" spans="1:4" x14ac:dyDescent="0.25">
      <c r="A5291">
        <v>2946</v>
      </c>
      <c r="B5291">
        <f>VLOOKUP($A5291,UserCarData!$A:$R,14,0)</f>
        <v>1497</v>
      </c>
      <c r="C5291">
        <f t="shared" si="82"/>
        <v>2</v>
      </c>
      <c r="D5291" t="str">
        <f>VLOOKUP($A5291,UserCarData!$A:$R,18,0)</f>
        <v>N</v>
      </c>
    </row>
    <row r="5292" spans="1:4" x14ac:dyDescent="0.25">
      <c r="A5292">
        <v>2975</v>
      </c>
      <c r="B5292">
        <f>VLOOKUP($A5292,UserCarData!$A:$R,14,0)</f>
        <v>1497</v>
      </c>
      <c r="C5292">
        <f t="shared" si="82"/>
        <v>2</v>
      </c>
      <c r="D5292" t="str">
        <f>VLOOKUP($A5292,UserCarData!$A:$R,18,0)</f>
        <v>N</v>
      </c>
    </row>
    <row r="5293" spans="1:4" x14ac:dyDescent="0.25">
      <c r="A5293">
        <v>3027</v>
      </c>
      <c r="B5293">
        <f>VLOOKUP($A5293,UserCarData!$A:$R,14,0)</f>
        <v>1497</v>
      </c>
      <c r="C5293">
        <f t="shared" si="82"/>
        <v>2</v>
      </c>
      <c r="D5293" t="str">
        <f>VLOOKUP($A5293,UserCarData!$A:$R,18,0)</f>
        <v>N</v>
      </c>
    </row>
    <row r="5294" spans="1:4" x14ac:dyDescent="0.25">
      <c r="A5294">
        <v>3074</v>
      </c>
      <c r="B5294">
        <f>VLOOKUP($A5294,UserCarData!$A:$R,14,0)</f>
        <v>1497</v>
      </c>
      <c r="C5294">
        <f t="shared" si="82"/>
        <v>2</v>
      </c>
      <c r="D5294" t="str">
        <f>VLOOKUP($A5294,UserCarData!$A:$R,18,0)</f>
        <v>N</v>
      </c>
    </row>
    <row r="5295" spans="1:4" x14ac:dyDescent="0.25">
      <c r="A5295">
        <v>3189</v>
      </c>
      <c r="B5295">
        <f>VLOOKUP($A5295,UserCarData!$A:$R,14,0)</f>
        <v>1497</v>
      </c>
      <c r="C5295">
        <f t="shared" si="82"/>
        <v>2</v>
      </c>
      <c r="D5295" t="str">
        <f>VLOOKUP($A5295,UserCarData!$A:$R,18,0)</f>
        <v>N</v>
      </c>
    </row>
    <row r="5296" spans="1:4" x14ac:dyDescent="0.25">
      <c r="A5296">
        <v>3296</v>
      </c>
      <c r="B5296">
        <f>VLOOKUP($A5296,UserCarData!$A:$R,14,0)</f>
        <v>1497</v>
      </c>
      <c r="C5296">
        <f t="shared" si="82"/>
        <v>2</v>
      </c>
      <c r="D5296" t="str">
        <f>VLOOKUP($A5296,UserCarData!$A:$R,18,0)</f>
        <v>N</v>
      </c>
    </row>
    <row r="5297" spans="1:4" x14ac:dyDescent="0.25">
      <c r="A5297">
        <v>3334</v>
      </c>
      <c r="B5297">
        <f>VLOOKUP($A5297,UserCarData!$A:$R,14,0)</f>
        <v>1497</v>
      </c>
      <c r="C5297">
        <f t="shared" si="82"/>
        <v>2</v>
      </c>
      <c r="D5297" t="str">
        <f>VLOOKUP($A5297,UserCarData!$A:$R,18,0)</f>
        <v>N</v>
      </c>
    </row>
    <row r="5298" spans="1:4" x14ac:dyDescent="0.25">
      <c r="A5298">
        <v>3552</v>
      </c>
      <c r="B5298">
        <f>VLOOKUP($A5298,UserCarData!$A:$R,14,0)</f>
        <v>1497</v>
      </c>
      <c r="C5298">
        <f t="shared" si="82"/>
        <v>2</v>
      </c>
      <c r="D5298" t="str">
        <f>VLOOKUP($A5298,UserCarData!$A:$R,18,0)</f>
        <v>N</v>
      </c>
    </row>
    <row r="5299" spans="1:4" x14ac:dyDescent="0.25">
      <c r="A5299">
        <v>3663</v>
      </c>
      <c r="B5299">
        <f>VLOOKUP($A5299,UserCarData!$A:$R,14,0)</f>
        <v>1497</v>
      </c>
      <c r="C5299">
        <f t="shared" si="82"/>
        <v>2</v>
      </c>
      <c r="D5299" t="str">
        <f>VLOOKUP($A5299,UserCarData!$A:$R,18,0)</f>
        <v>N</v>
      </c>
    </row>
    <row r="5300" spans="1:4" x14ac:dyDescent="0.25">
      <c r="A5300">
        <v>3668</v>
      </c>
      <c r="B5300">
        <f>VLOOKUP($A5300,UserCarData!$A:$R,14,0)</f>
        <v>1497</v>
      </c>
      <c r="C5300">
        <f t="shared" si="82"/>
        <v>2</v>
      </c>
      <c r="D5300" t="str">
        <f>VLOOKUP($A5300,UserCarData!$A:$R,18,0)</f>
        <v>N</v>
      </c>
    </row>
    <row r="5301" spans="1:4" x14ac:dyDescent="0.25">
      <c r="A5301">
        <v>3773</v>
      </c>
      <c r="B5301">
        <f>VLOOKUP($A5301,UserCarData!$A:$R,14,0)</f>
        <v>1497</v>
      </c>
      <c r="C5301">
        <f t="shared" si="82"/>
        <v>2</v>
      </c>
      <c r="D5301" t="str">
        <f>VLOOKUP($A5301,UserCarData!$A:$R,18,0)</f>
        <v>N</v>
      </c>
    </row>
    <row r="5302" spans="1:4" x14ac:dyDescent="0.25">
      <c r="A5302">
        <v>3829</v>
      </c>
      <c r="B5302">
        <f>VLOOKUP($A5302,UserCarData!$A:$R,14,0)</f>
        <v>1497</v>
      </c>
      <c r="C5302">
        <f t="shared" si="82"/>
        <v>2</v>
      </c>
      <c r="D5302" t="str">
        <f>VLOOKUP($A5302,UserCarData!$A:$R,18,0)</f>
        <v>N</v>
      </c>
    </row>
    <row r="5303" spans="1:4" x14ac:dyDescent="0.25">
      <c r="A5303">
        <v>3918</v>
      </c>
      <c r="B5303">
        <f>VLOOKUP($A5303,UserCarData!$A:$R,14,0)</f>
        <v>1497</v>
      </c>
      <c r="C5303">
        <f t="shared" si="82"/>
        <v>2</v>
      </c>
      <c r="D5303" t="str">
        <f>VLOOKUP($A5303,UserCarData!$A:$R,18,0)</f>
        <v>N</v>
      </c>
    </row>
    <row r="5304" spans="1:4" x14ac:dyDescent="0.25">
      <c r="A5304">
        <v>3933</v>
      </c>
      <c r="B5304">
        <f>VLOOKUP($A5304,UserCarData!$A:$R,14,0)</f>
        <v>1497</v>
      </c>
      <c r="C5304">
        <f t="shared" si="82"/>
        <v>2</v>
      </c>
      <c r="D5304" t="str">
        <f>VLOOKUP($A5304,UserCarData!$A:$R,18,0)</f>
        <v>N</v>
      </c>
    </row>
    <row r="5305" spans="1:4" x14ac:dyDescent="0.25">
      <c r="A5305">
        <v>3965</v>
      </c>
      <c r="B5305">
        <f>VLOOKUP($A5305,UserCarData!$A:$R,14,0)</f>
        <v>1497</v>
      </c>
      <c r="C5305">
        <f t="shared" si="82"/>
        <v>2</v>
      </c>
      <c r="D5305" t="str">
        <f>VLOOKUP($A5305,UserCarData!$A:$R,18,0)</f>
        <v>N</v>
      </c>
    </row>
    <row r="5306" spans="1:4" x14ac:dyDescent="0.25">
      <c r="A5306">
        <v>3966</v>
      </c>
      <c r="B5306">
        <f>VLOOKUP($A5306,UserCarData!$A:$R,14,0)</f>
        <v>1497</v>
      </c>
      <c r="C5306">
        <f t="shared" si="82"/>
        <v>2</v>
      </c>
      <c r="D5306" t="str">
        <f>VLOOKUP($A5306,UserCarData!$A:$R,18,0)</f>
        <v>N</v>
      </c>
    </row>
    <row r="5307" spans="1:4" x14ac:dyDescent="0.25">
      <c r="A5307">
        <v>3979</v>
      </c>
      <c r="B5307">
        <f>VLOOKUP($A5307,UserCarData!$A:$R,14,0)</f>
        <v>1497</v>
      </c>
      <c r="C5307">
        <f t="shared" si="82"/>
        <v>2</v>
      </c>
      <c r="D5307" t="str">
        <f>VLOOKUP($A5307,UserCarData!$A:$R,18,0)</f>
        <v>N</v>
      </c>
    </row>
    <row r="5308" spans="1:4" x14ac:dyDescent="0.25">
      <c r="A5308">
        <v>3998</v>
      </c>
      <c r="B5308">
        <f>VLOOKUP($A5308,UserCarData!$A:$R,14,0)</f>
        <v>1497</v>
      </c>
      <c r="C5308">
        <f t="shared" si="82"/>
        <v>2</v>
      </c>
      <c r="D5308" t="str">
        <f>VLOOKUP($A5308,UserCarData!$A:$R,18,0)</f>
        <v>N</v>
      </c>
    </row>
    <row r="5309" spans="1:4" x14ac:dyDescent="0.25">
      <c r="A5309">
        <v>4196</v>
      </c>
      <c r="B5309">
        <f>VLOOKUP($A5309,UserCarData!$A:$R,14,0)</f>
        <v>1497</v>
      </c>
      <c r="C5309">
        <f t="shared" si="82"/>
        <v>2</v>
      </c>
      <c r="D5309" t="str">
        <f>VLOOKUP($A5309,UserCarData!$A:$R,18,0)</f>
        <v>N</v>
      </c>
    </row>
    <row r="5310" spans="1:4" x14ac:dyDescent="0.25">
      <c r="A5310">
        <v>4198</v>
      </c>
      <c r="B5310">
        <f>VLOOKUP($A5310,UserCarData!$A:$R,14,0)</f>
        <v>1497</v>
      </c>
      <c r="C5310">
        <f t="shared" si="82"/>
        <v>2</v>
      </c>
      <c r="D5310" t="str">
        <f>VLOOKUP($A5310,UserCarData!$A:$R,18,0)</f>
        <v>N</v>
      </c>
    </row>
    <row r="5311" spans="1:4" x14ac:dyDescent="0.25">
      <c r="A5311">
        <v>4203</v>
      </c>
      <c r="B5311">
        <f>VLOOKUP($A5311,UserCarData!$A:$R,14,0)</f>
        <v>1497</v>
      </c>
      <c r="C5311">
        <f t="shared" si="82"/>
        <v>2</v>
      </c>
      <c r="D5311" t="str">
        <f>VLOOKUP($A5311,UserCarData!$A:$R,18,0)</f>
        <v>N</v>
      </c>
    </row>
    <row r="5312" spans="1:4" x14ac:dyDescent="0.25">
      <c r="A5312">
        <v>4204</v>
      </c>
      <c r="B5312">
        <f>VLOOKUP($A5312,UserCarData!$A:$R,14,0)</f>
        <v>1497</v>
      </c>
      <c r="C5312">
        <f t="shared" si="82"/>
        <v>2</v>
      </c>
      <c r="D5312" t="str">
        <f>VLOOKUP($A5312,UserCarData!$A:$R,18,0)</f>
        <v>N</v>
      </c>
    </row>
    <row r="5313" spans="1:4" x14ac:dyDescent="0.25">
      <c r="A5313">
        <v>4294</v>
      </c>
      <c r="B5313">
        <f>VLOOKUP($A5313,UserCarData!$A:$R,14,0)</f>
        <v>1497</v>
      </c>
      <c r="C5313">
        <f t="shared" si="82"/>
        <v>2</v>
      </c>
      <c r="D5313" t="str">
        <f>VLOOKUP($A5313,UserCarData!$A:$R,18,0)</f>
        <v>N</v>
      </c>
    </row>
    <row r="5314" spans="1:4" x14ac:dyDescent="0.25">
      <c r="A5314">
        <v>4346</v>
      </c>
      <c r="B5314">
        <f>VLOOKUP($A5314,UserCarData!$A:$R,14,0)</f>
        <v>1497</v>
      </c>
      <c r="C5314">
        <f t="shared" ref="C5314:C5377" si="83">IF(AND(B5314&gt;=500,B5314&lt;1000),1,IF(AND(B5314&gt;=1000,B5314&lt;1500),2,IF(AND(B5314&gt;=1500,B5314&lt;2000),3,IF(AND(B5314&gt;=2000,B5314&lt;2500),4,IF(AND(B5314&gt;=2500,B5314&lt;3000),5,IF(AND(B5314&gt;=3000,B5314&lt;3500),6,IF(AND(B5314&gt;=3500,B5314&lt;4000),7,8)))))))</f>
        <v>2</v>
      </c>
      <c r="D5314" t="str">
        <f>VLOOKUP($A5314,UserCarData!$A:$R,18,0)</f>
        <v>N</v>
      </c>
    </row>
    <row r="5315" spans="1:4" x14ac:dyDescent="0.25">
      <c r="A5315">
        <v>4362</v>
      </c>
      <c r="B5315">
        <f>VLOOKUP($A5315,UserCarData!$A:$R,14,0)</f>
        <v>1497</v>
      </c>
      <c r="C5315">
        <f t="shared" si="83"/>
        <v>2</v>
      </c>
      <c r="D5315" t="str">
        <f>VLOOKUP($A5315,UserCarData!$A:$R,18,0)</f>
        <v>N</v>
      </c>
    </row>
    <row r="5316" spans="1:4" x14ac:dyDescent="0.25">
      <c r="A5316">
        <v>4398</v>
      </c>
      <c r="B5316">
        <f>VLOOKUP($A5316,UserCarData!$A:$R,14,0)</f>
        <v>1497</v>
      </c>
      <c r="C5316">
        <f t="shared" si="83"/>
        <v>2</v>
      </c>
      <c r="D5316" t="str">
        <f>VLOOKUP($A5316,UserCarData!$A:$R,18,0)</f>
        <v>N</v>
      </c>
    </row>
    <row r="5317" spans="1:4" x14ac:dyDescent="0.25">
      <c r="A5317">
        <v>4500</v>
      </c>
      <c r="B5317">
        <f>VLOOKUP($A5317,UserCarData!$A:$R,14,0)</f>
        <v>1497</v>
      </c>
      <c r="C5317">
        <f t="shared" si="83"/>
        <v>2</v>
      </c>
      <c r="D5317" t="str">
        <f>VLOOKUP($A5317,UserCarData!$A:$R,18,0)</f>
        <v>N</v>
      </c>
    </row>
    <row r="5318" spans="1:4" x14ac:dyDescent="0.25">
      <c r="A5318">
        <v>4542</v>
      </c>
      <c r="B5318">
        <f>VLOOKUP($A5318,UserCarData!$A:$R,14,0)</f>
        <v>1497</v>
      </c>
      <c r="C5318">
        <f t="shared" si="83"/>
        <v>2</v>
      </c>
      <c r="D5318" t="str">
        <f>VLOOKUP($A5318,UserCarData!$A:$R,18,0)</f>
        <v>N</v>
      </c>
    </row>
    <row r="5319" spans="1:4" x14ac:dyDescent="0.25">
      <c r="A5319">
        <v>4600</v>
      </c>
      <c r="B5319">
        <f>VLOOKUP($A5319,UserCarData!$A:$R,14,0)</f>
        <v>1497</v>
      </c>
      <c r="C5319">
        <f t="shared" si="83"/>
        <v>2</v>
      </c>
      <c r="D5319" t="str">
        <f>VLOOKUP($A5319,UserCarData!$A:$R,18,0)</f>
        <v>N</v>
      </c>
    </row>
    <row r="5320" spans="1:4" x14ac:dyDescent="0.25">
      <c r="A5320">
        <v>4610</v>
      </c>
      <c r="B5320">
        <f>VLOOKUP($A5320,UserCarData!$A:$R,14,0)</f>
        <v>1497</v>
      </c>
      <c r="C5320">
        <f t="shared" si="83"/>
        <v>2</v>
      </c>
      <c r="D5320" t="str">
        <f>VLOOKUP($A5320,UserCarData!$A:$R,18,0)</f>
        <v>N</v>
      </c>
    </row>
    <row r="5321" spans="1:4" x14ac:dyDescent="0.25">
      <c r="A5321">
        <v>4611</v>
      </c>
      <c r="B5321">
        <f>VLOOKUP($A5321,UserCarData!$A:$R,14,0)</f>
        <v>1497</v>
      </c>
      <c r="C5321">
        <f t="shared" si="83"/>
        <v>2</v>
      </c>
      <c r="D5321" t="str">
        <f>VLOOKUP($A5321,UserCarData!$A:$R,18,0)</f>
        <v>N</v>
      </c>
    </row>
    <row r="5322" spans="1:4" x14ac:dyDescent="0.25">
      <c r="A5322">
        <v>4651</v>
      </c>
      <c r="B5322">
        <f>VLOOKUP($A5322,UserCarData!$A:$R,14,0)</f>
        <v>1497</v>
      </c>
      <c r="C5322">
        <f t="shared" si="83"/>
        <v>2</v>
      </c>
      <c r="D5322" t="str">
        <f>VLOOKUP($A5322,UserCarData!$A:$R,18,0)</f>
        <v>N</v>
      </c>
    </row>
    <row r="5323" spans="1:4" x14ac:dyDescent="0.25">
      <c r="A5323">
        <v>4793</v>
      </c>
      <c r="B5323">
        <f>VLOOKUP($A5323,UserCarData!$A:$R,14,0)</f>
        <v>1497</v>
      </c>
      <c r="C5323">
        <f t="shared" si="83"/>
        <v>2</v>
      </c>
      <c r="D5323" t="str">
        <f>VLOOKUP($A5323,UserCarData!$A:$R,18,0)</f>
        <v>N</v>
      </c>
    </row>
    <row r="5324" spans="1:4" x14ac:dyDescent="0.25">
      <c r="A5324">
        <v>4799</v>
      </c>
      <c r="B5324">
        <f>VLOOKUP($A5324,UserCarData!$A:$R,14,0)</f>
        <v>1497</v>
      </c>
      <c r="C5324">
        <f t="shared" si="83"/>
        <v>2</v>
      </c>
      <c r="D5324" t="str">
        <f>VLOOKUP($A5324,UserCarData!$A:$R,18,0)</f>
        <v>N</v>
      </c>
    </row>
    <row r="5325" spans="1:4" x14ac:dyDescent="0.25">
      <c r="A5325">
        <v>4921</v>
      </c>
      <c r="B5325">
        <f>VLOOKUP($A5325,UserCarData!$A:$R,14,0)</f>
        <v>1497</v>
      </c>
      <c r="C5325">
        <f t="shared" si="83"/>
        <v>2</v>
      </c>
      <c r="D5325" t="str">
        <f>VLOOKUP($A5325,UserCarData!$A:$R,18,0)</f>
        <v>N</v>
      </c>
    </row>
    <row r="5326" spans="1:4" x14ac:dyDescent="0.25">
      <c r="A5326">
        <v>5002</v>
      </c>
      <c r="B5326">
        <f>VLOOKUP($A5326,UserCarData!$A:$R,14,0)</f>
        <v>1497</v>
      </c>
      <c r="C5326">
        <f t="shared" si="83"/>
        <v>2</v>
      </c>
      <c r="D5326" t="str">
        <f>VLOOKUP($A5326,UserCarData!$A:$R,18,0)</f>
        <v>N</v>
      </c>
    </row>
    <row r="5327" spans="1:4" x14ac:dyDescent="0.25">
      <c r="A5327">
        <v>5060</v>
      </c>
      <c r="B5327">
        <f>VLOOKUP($A5327,UserCarData!$A:$R,14,0)</f>
        <v>1497</v>
      </c>
      <c r="C5327">
        <f t="shared" si="83"/>
        <v>2</v>
      </c>
      <c r="D5327" t="str">
        <f>VLOOKUP($A5327,UserCarData!$A:$R,18,0)</f>
        <v>N</v>
      </c>
    </row>
    <row r="5328" spans="1:4" x14ac:dyDescent="0.25">
      <c r="A5328">
        <v>5075</v>
      </c>
      <c r="B5328">
        <f>VLOOKUP($A5328,UserCarData!$A:$R,14,0)</f>
        <v>1497</v>
      </c>
      <c r="C5328">
        <f t="shared" si="83"/>
        <v>2</v>
      </c>
      <c r="D5328" t="str">
        <f>VLOOKUP($A5328,UserCarData!$A:$R,18,0)</f>
        <v>N</v>
      </c>
    </row>
    <row r="5329" spans="1:4" x14ac:dyDescent="0.25">
      <c r="A5329">
        <v>5114</v>
      </c>
      <c r="B5329">
        <f>VLOOKUP($A5329,UserCarData!$A:$R,14,0)</f>
        <v>1497</v>
      </c>
      <c r="C5329">
        <f t="shared" si="83"/>
        <v>2</v>
      </c>
      <c r="D5329" t="str">
        <f>VLOOKUP($A5329,UserCarData!$A:$R,18,0)</f>
        <v>N</v>
      </c>
    </row>
    <row r="5330" spans="1:4" x14ac:dyDescent="0.25">
      <c r="A5330">
        <v>5116</v>
      </c>
      <c r="B5330">
        <f>VLOOKUP($A5330,UserCarData!$A:$R,14,0)</f>
        <v>1497</v>
      </c>
      <c r="C5330">
        <f t="shared" si="83"/>
        <v>2</v>
      </c>
      <c r="D5330" t="str">
        <f>VLOOKUP($A5330,UserCarData!$A:$R,18,0)</f>
        <v>N</v>
      </c>
    </row>
    <row r="5331" spans="1:4" x14ac:dyDescent="0.25">
      <c r="A5331">
        <v>5146</v>
      </c>
      <c r="B5331">
        <f>VLOOKUP($A5331,UserCarData!$A:$R,14,0)</f>
        <v>1497</v>
      </c>
      <c r="C5331">
        <f t="shared" si="83"/>
        <v>2</v>
      </c>
      <c r="D5331" t="str">
        <f>VLOOKUP($A5331,UserCarData!$A:$R,18,0)</f>
        <v>N</v>
      </c>
    </row>
    <row r="5332" spans="1:4" x14ac:dyDescent="0.25">
      <c r="A5332">
        <v>5168</v>
      </c>
      <c r="B5332">
        <f>VLOOKUP($A5332,UserCarData!$A:$R,14,0)</f>
        <v>1497</v>
      </c>
      <c r="C5332">
        <f t="shared" si="83"/>
        <v>2</v>
      </c>
      <c r="D5332" t="str">
        <f>VLOOKUP($A5332,UserCarData!$A:$R,18,0)</f>
        <v>N</v>
      </c>
    </row>
    <row r="5333" spans="1:4" x14ac:dyDescent="0.25">
      <c r="A5333">
        <v>5325</v>
      </c>
      <c r="B5333">
        <f>VLOOKUP($A5333,UserCarData!$A:$R,14,0)</f>
        <v>1497</v>
      </c>
      <c r="C5333">
        <f t="shared" si="83"/>
        <v>2</v>
      </c>
      <c r="D5333" t="str">
        <f>VLOOKUP($A5333,UserCarData!$A:$R,18,0)</f>
        <v>N</v>
      </c>
    </row>
    <row r="5334" spans="1:4" x14ac:dyDescent="0.25">
      <c r="A5334">
        <v>5368</v>
      </c>
      <c r="B5334">
        <f>VLOOKUP($A5334,UserCarData!$A:$R,14,0)</f>
        <v>1497</v>
      </c>
      <c r="C5334">
        <f t="shared" si="83"/>
        <v>2</v>
      </c>
      <c r="D5334" t="str">
        <f>VLOOKUP($A5334,UserCarData!$A:$R,18,0)</f>
        <v>N</v>
      </c>
    </row>
    <row r="5335" spans="1:4" x14ac:dyDescent="0.25">
      <c r="A5335">
        <v>5400</v>
      </c>
      <c r="B5335">
        <f>VLOOKUP($A5335,UserCarData!$A:$R,14,0)</f>
        <v>1497</v>
      </c>
      <c r="C5335">
        <f t="shared" si="83"/>
        <v>2</v>
      </c>
      <c r="D5335" t="str">
        <f>VLOOKUP($A5335,UserCarData!$A:$R,18,0)</f>
        <v>N</v>
      </c>
    </row>
    <row r="5336" spans="1:4" x14ac:dyDescent="0.25">
      <c r="A5336">
        <v>5404</v>
      </c>
      <c r="B5336">
        <f>VLOOKUP($A5336,UserCarData!$A:$R,14,0)</f>
        <v>1497</v>
      </c>
      <c r="C5336">
        <f t="shared" si="83"/>
        <v>2</v>
      </c>
      <c r="D5336" t="str">
        <f>VLOOKUP($A5336,UserCarData!$A:$R,18,0)</f>
        <v>N</v>
      </c>
    </row>
    <row r="5337" spans="1:4" x14ac:dyDescent="0.25">
      <c r="A5337">
        <v>5409</v>
      </c>
      <c r="B5337">
        <f>VLOOKUP($A5337,UserCarData!$A:$R,14,0)</f>
        <v>1497</v>
      </c>
      <c r="C5337">
        <f t="shared" si="83"/>
        <v>2</v>
      </c>
      <c r="D5337" t="str">
        <f>VLOOKUP($A5337,UserCarData!$A:$R,18,0)</f>
        <v>N</v>
      </c>
    </row>
    <row r="5338" spans="1:4" x14ac:dyDescent="0.25">
      <c r="A5338">
        <v>5431</v>
      </c>
      <c r="B5338">
        <f>VLOOKUP($A5338,UserCarData!$A:$R,14,0)</f>
        <v>1497</v>
      </c>
      <c r="C5338">
        <f t="shared" si="83"/>
        <v>2</v>
      </c>
      <c r="D5338" t="str">
        <f>VLOOKUP($A5338,UserCarData!$A:$R,18,0)</f>
        <v>N</v>
      </c>
    </row>
    <row r="5339" spans="1:4" x14ac:dyDescent="0.25">
      <c r="A5339">
        <v>5432</v>
      </c>
      <c r="B5339">
        <f>VLOOKUP($A5339,UserCarData!$A:$R,14,0)</f>
        <v>1497</v>
      </c>
      <c r="C5339">
        <f t="shared" si="83"/>
        <v>2</v>
      </c>
      <c r="D5339" t="str">
        <f>VLOOKUP($A5339,UserCarData!$A:$R,18,0)</f>
        <v>N</v>
      </c>
    </row>
    <row r="5340" spans="1:4" x14ac:dyDescent="0.25">
      <c r="A5340">
        <v>5474</v>
      </c>
      <c r="B5340">
        <f>VLOOKUP($A5340,UserCarData!$A:$R,14,0)</f>
        <v>1497</v>
      </c>
      <c r="C5340">
        <f t="shared" si="83"/>
        <v>2</v>
      </c>
      <c r="D5340" t="str">
        <f>VLOOKUP($A5340,UserCarData!$A:$R,18,0)</f>
        <v>N</v>
      </c>
    </row>
    <row r="5341" spans="1:4" x14ac:dyDescent="0.25">
      <c r="A5341">
        <v>5517</v>
      </c>
      <c r="B5341">
        <f>VLOOKUP($A5341,UserCarData!$A:$R,14,0)</f>
        <v>1497</v>
      </c>
      <c r="C5341">
        <f t="shared" si="83"/>
        <v>2</v>
      </c>
      <c r="D5341" t="str">
        <f>VLOOKUP($A5341,UserCarData!$A:$R,18,0)</f>
        <v>N</v>
      </c>
    </row>
    <row r="5342" spans="1:4" x14ac:dyDescent="0.25">
      <c r="A5342">
        <v>5538</v>
      </c>
      <c r="B5342">
        <f>VLOOKUP($A5342,UserCarData!$A:$R,14,0)</f>
        <v>1497</v>
      </c>
      <c r="C5342">
        <f t="shared" si="83"/>
        <v>2</v>
      </c>
      <c r="D5342" t="str">
        <f>VLOOKUP($A5342,UserCarData!$A:$R,18,0)</f>
        <v>N</v>
      </c>
    </row>
    <row r="5343" spans="1:4" x14ac:dyDescent="0.25">
      <c r="A5343">
        <v>5603</v>
      </c>
      <c r="B5343">
        <f>VLOOKUP($A5343,UserCarData!$A:$R,14,0)</f>
        <v>1497</v>
      </c>
      <c r="C5343">
        <f t="shared" si="83"/>
        <v>2</v>
      </c>
      <c r="D5343" t="str">
        <f>VLOOKUP($A5343,UserCarData!$A:$R,18,0)</f>
        <v>N</v>
      </c>
    </row>
    <row r="5344" spans="1:4" x14ac:dyDescent="0.25">
      <c r="A5344">
        <v>5716</v>
      </c>
      <c r="B5344">
        <f>VLOOKUP($A5344,UserCarData!$A:$R,14,0)</f>
        <v>1497</v>
      </c>
      <c r="C5344">
        <f t="shared" si="83"/>
        <v>2</v>
      </c>
      <c r="D5344" t="str">
        <f>VLOOKUP($A5344,UserCarData!$A:$R,18,0)</f>
        <v>N</v>
      </c>
    </row>
    <row r="5345" spans="1:4" x14ac:dyDescent="0.25">
      <c r="A5345">
        <v>5804</v>
      </c>
      <c r="B5345">
        <f>VLOOKUP($A5345,UserCarData!$A:$R,14,0)</f>
        <v>1497</v>
      </c>
      <c r="C5345">
        <f t="shared" si="83"/>
        <v>2</v>
      </c>
      <c r="D5345" t="str">
        <f>VLOOKUP($A5345,UserCarData!$A:$R,18,0)</f>
        <v>N</v>
      </c>
    </row>
    <row r="5346" spans="1:4" x14ac:dyDescent="0.25">
      <c r="A5346">
        <v>5828</v>
      </c>
      <c r="B5346">
        <f>VLOOKUP($A5346,UserCarData!$A:$R,14,0)</f>
        <v>1497</v>
      </c>
      <c r="C5346">
        <f t="shared" si="83"/>
        <v>2</v>
      </c>
      <c r="D5346" t="str">
        <f>VLOOKUP($A5346,UserCarData!$A:$R,18,0)</f>
        <v>N</v>
      </c>
    </row>
    <row r="5347" spans="1:4" x14ac:dyDescent="0.25">
      <c r="A5347">
        <v>5833</v>
      </c>
      <c r="B5347">
        <f>VLOOKUP($A5347,UserCarData!$A:$R,14,0)</f>
        <v>1497</v>
      </c>
      <c r="C5347">
        <f t="shared" si="83"/>
        <v>2</v>
      </c>
      <c r="D5347" t="str">
        <f>VLOOKUP($A5347,UserCarData!$A:$R,18,0)</f>
        <v>N</v>
      </c>
    </row>
    <row r="5348" spans="1:4" x14ac:dyDescent="0.25">
      <c r="A5348">
        <v>5912</v>
      </c>
      <c r="B5348">
        <f>VLOOKUP($A5348,UserCarData!$A:$R,14,0)</f>
        <v>1497</v>
      </c>
      <c r="C5348">
        <f t="shared" si="83"/>
        <v>2</v>
      </c>
      <c r="D5348" t="str">
        <f>VLOOKUP($A5348,UserCarData!$A:$R,18,0)</f>
        <v>N</v>
      </c>
    </row>
    <row r="5349" spans="1:4" x14ac:dyDescent="0.25">
      <c r="A5349">
        <v>5917</v>
      </c>
      <c r="B5349">
        <f>VLOOKUP($A5349,UserCarData!$A:$R,14,0)</f>
        <v>1497</v>
      </c>
      <c r="C5349">
        <f t="shared" si="83"/>
        <v>2</v>
      </c>
      <c r="D5349" t="str">
        <f>VLOOKUP($A5349,UserCarData!$A:$R,18,0)</f>
        <v>N</v>
      </c>
    </row>
    <row r="5350" spans="1:4" x14ac:dyDescent="0.25">
      <c r="A5350">
        <v>5920</v>
      </c>
      <c r="B5350">
        <f>VLOOKUP($A5350,UserCarData!$A:$R,14,0)</f>
        <v>1497</v>
      </c>
      <c r="C5350">
        <f t="shared" si="83"/>
        <v>2</v>
      </c>
      <c r="D5350" t="str">
        <f>VLOOKUP($A5350,UserCarData!$A:$R,18,0)</f>
        <v>N</v>
      </c>
    </row>
    <row r="5351" spans="1:4" x14ac:dyDescent="0.25">
      <c r="A5351">
        <v>6016</v>
      </c>
      <c r="B5351">
        <f>VLOOKUP($A5351,UserCarData!$A:$R,14,0)</f>
        <v>1497</v>
      </c>
      <c r="C5351">
        <f t="shared" si="83"/>
        <v>2</v>
      </c>
      <c r="D5351" t="str">
        <f>VLOOKUP($A5351,UserCarData!$A:$R,18,0)</f>
        <v>N</v>
      </c>
    </row>
    <row r="5352" spans="1:4" x14ac:dyDescent="0.25">
      <c r="A5352">
        <v>6036</v>
      </c>
      <c r="B5352">
        <f>VLOOKUP($A5352,UserCarData!$A:$R,14,0)</f>
        <v>1497</v>
      </c>
      <c r="C5352">
        <f t="shared" si="83"/>
        <v>2</v>
      </c>
      <c r="D5352" t="str">
        <f>VLOOKUP($A5352,UserCarData!$A:$R,18,0)</f>
        <v>N</v>
      </c>
    </row>
    <row r="5353" spans="1:4" x14ac:dyDescent="0.25">
      <c r="A5353">
        <v>6051</v>
      </c>
      <c r="B5353">
        <f>VLOOKUP($A5353,UserCarData!$A:$R,14,0)</f>
        <v>1497</v>
      </c>
      <c r="C5353">
        <f t="shared" si="83"/>
        <v>2</v>
      </c>
      <c r="D5353" t="str">
        <f>VLOOKUP($A5353,UserCarData!$A:$R,18,0)</f>
        <v>N</v>
      </c>
    </row>
    <row r="5354" spans="1:4" x14ac:dyDescent="0.25">
      <c r="A5354">
        <v>6071</v>
      </c>
      <c r="B5354">
        <f>VLOOKUP($A5354,UserCarData!$A:$R,14,0)</f>
        <v>1497</v>
      </c>
      <c r="C5354">
        <f t="shared" si="83"/>
        <v>2</v>
      </c>
      <c r="D5354" t="str">
        <f>VLOOKUP($A5354,UserCarData!$A:$R,18,0)</f>
        <v>N</v>
      </c>
    </row>
    <row r="5355" spans="1:4" x14ac:dyDescent="0.25">
      <c r="A5355">
        <v>6108</v>
      </c>
      <c r="B5355">
        <f>VLOOKUP($A5355,UserCarData!$A:$R,14,0)</f>
        <v>1497</v>
      </c>
      <c r="C5355">
        <f t="shared" si="83"/>
        <v>2</v>
      </c>
      <c r="D5355" t="str">
        <f>VLOOKUP($A5355,UserCarData!$A:$R,18,0)</f>
        <v>N</v>
      </c>
    </row>
    <row r="5356" spans="1:4" x14ac:dyDescent="0.25">
      <c r="A5356">
        <v>6132</v>
      </c>
      <c r="B5356">
        <f>VLOOKUP($A5356,UserCarData!$A:$R,14,0)</f>
        <v>1497</v>
      </c>
      <c r="C5356">
        <f t="shared" si="83"/>
        <v>2</v>
      </c>
      <c r="D5356" t="str">
        <f>VLOOKUP($A5356,UserCarData!$A:$R,18,0)</f>
        <v>N</v>
      </c>
    </row>
    <row r="5357" spans="1:4" x14ac:dyDescent="0.25">
      <c r="A5357">
        <v>6147</v>
      </c>
      <c r="B5357">
        <f>VLOOKUP($A5357,UserCarData!$A:$R,14,0)</f>
        <v>1497</v>
      </c>
      <c r="C5357">
        <f t="shared" si="83"/>
        <v>2</v>
      </c>
      <c r="D5357" t="str">
        <f>VLOOKUP($A5357,UserCarData!$A:$R,18,0)</f>
        <v>N</v>
      </c>
    </row>
    <row r="5358" spans="1:4" x14ac:dyDescent="0.25">
      <c r="A5358">
        <v>6290</v>
      </c>
      <c r="B5358">
        <f>VLOOKUP($A5358,UserCarData!$A:$R,14,0)</f>
        <v>1497</v>
      </c>
      <c r="C5358">
        <f t="shared" si="83"/>
        <v>2</v>
      </c>
      <c r="D5358" t="str">
        <f>VLOOKUP($A5358,UserCarData!$A:$R,18,0)</f>
        <v>N</v>
      </c>
    </row>
    <row r="5359" spans="1:4" x14ac:dyDescent="0.25">
      <c r="A5359">
        <v>6356</v>
      </c>
      <c r="B5359">
        <f>VLOOKUP($A5359,UserCarData!$A:$R,14,0)</f>
        <v>1497</v>
      </c>
      <c r="C5359">
        <f t="shared" si="83"/>
        <v>2</v>
      </c>
      <c r="D5359" t="str">
        <f>VLOOKUP($A5359,UserCarData!$A:$R,18,0)</f>
        <v>N</v>
      </c>
    </row>
    <row r="5360" spans="1:4" x14ac:dyDescent="0.25">
      <c r="A5360">
        <v>6394</v>
      </c>
      <c r="B5360">
        <f>VLOOKUP($A5360,UserCarData!$A:$R,14,0)</f>
        <v>1497</v>
      </c>
      <c r="C5360">
        <f t="shared" si="83"/>
        <v>2</v>
      </c>
      <c r="D5360" t="str">
        <f>VLOOKUP($A5360,UserCarData!$A:$R,18,0)</f>
        <v>N</v>
      </c>
    </row>
    <row r="5361" spans="1:4" x14ac:dyDescent="0.25">
      <c r="A5361">
        <v>6449</v>
      </c>
      <c r="B5361">
        <f>VLOOKUP($A5361,UserCarData!$A:$R,14,0)</f>
        <v>1497</v>
      </c>
      <c r="C5361">
        <f t="shared" si="83"/>
        <v>2</v>
      </c>
      <c r="D5361" t="str">
        <f>VLOOKUP($A5361,UserCarData!$A:$R,18,0)</f>
        <v>N</v>
      </c>
    </row>
    <row r="5362" spans="1:4" x14ac:dyDescent="0.25">
      <c r="A5362">
        <v>6490</v>
      </c>
      <c r="B5362">
        <f>VLOOKUP($A5362,UserCarData!$A:$R,14,0)</f>
        <v>1497</v>
      </c>
      <c r="C5362">
        <f t="shared" si="83"/>
        <v>2</v>
      </c>
      <c r="D5362" t="str">
        <f>VLOOKUP($A5362,UserCarData!$A:$R,18,0)</f>
        <v>N</v>
      </c>
    </row>
    <row r="5363" spans="1:4" x14ac:dyDescent="0.25">
      <c r="A5363">
        <v>6513</v>
      </c>
      <c r="B5363">
        <f>VLOOKUP($A5363,UserCarData!$A:$R,14,0)</f>
        <v>1497</v>
      </c>
      <c r="C5363">
        <f t="shared" si="83"/>
        <v>2</v>
      </c>
      <c r="D5363" t="str">
        <f>VLOOKUP($A5363,UserCarData!$A:$R,18,0)</f>
        <v>N</v>
      </c>
    </row>
    <row r="5364" spans="1:4" x14ac:dyDescent="0.25">
      <c r="A5364">
        <v>6524</v>
      </c>
      <c r="B5364">
        <f>VLOOKUP($A5364,UserCarData!$A:$R,14,0)</f>
        <v>1497</v>
      </c>
      <c r="C5364">
        <f t="shared" si="83"/>
        <v>2</v>
      </c>
      <c r="D5364" t="str">
        <f>VLOOKUP($A5364,UserCarData!$A:$R,18,0)</f>
        <v>N</v>
      </c>
    </row>
    <row r="5365" spans="1:4" x14ac:dyDescent="0.25">
      <c r="A5365">
        <v>6551</v>
      </c>
      <c r="B5365">
        <f>VLOOKUP($A5365,UserCarData!$A:$R,14,0)</f>
        <v>1497</v>
      </c>
      <c r="C5365">
        <f t="shared" si="83"/>
        <v>2</v>
      </c>
      <c r="D5365" t="str">
        <f>VLOOKUP($A5365,UserCarData!$A:$R,18,0)</f>
        <v>N</v>
      </c>
    </row>
    <row r="5366" spans="1:4" x14ac:dyDescent="0.25">
      <c r="A5366">
        <v>6740</v>
      </c>
      <c r="B5366">
        <f>VLOOKUP($A5366,UserCarData!$A:$R,14,0)</f>
        <v>1497</v>
      </c>
      <c r="C5366">
        <f t="shared" si="83"/>
        <v>2</v>
      </c>
      <c r="D5366" t="str">
        <f>VLOOKUP($A5366,UserCarData!$A:$R,18,0)</f>
        <v>N</v>
      </c>
    </row>
    <row r="5367" spans="1:4" x14ac:dyDescent="0.25">
      <c r="A5367">
        <v>6769</v>
      </c>
      <c r="B5367">
        <f>VLOOKUP($A5367,UserCarData!$A:$R,14,0)</f>
        <v>1497</v>
      </c>
      <c r="C5367">
        <f t="shared" si="83"/>
        <v>2</v>
      </c>
      <c r="D5367" t="str">
        <f>VLOOKUP($A5367,UserCarData!$A:$R,18,0)</f>
        <v>N</v>
      </c>
    </row>
    <row r="5368" spans="1:4" x14ac:dyDescent="0.25">
      <c r="A5368">
        <v>7006</v>
      </c>
      <c r="B5368">
        <f>VLOOKUP($A5368,UserCarData!$A:$R,14,0)</f>
        <v>1497</v>
      </c>
      <c r="C5368">
        <f t="shared" si="83"/>
        <v>2</v>
      </c>
      <c r="D5368" t="str">
        <f>VLOOKUP($A5368,UserCarData!$A:$R,18,0)</f>
        <v>N</v>
      </c>
    </row>
    <row r="5369" spans="1:4" x14ac:dyDescent="0.25">
      <c r="A5369">
        <v>7030</v>
      </c>
      <c r="B5369">
        <f>VLOOKUP($A5369,UserCarData!$A:$R,14,0)</f>
        <v>1497</v>
      </c>
      <c r="C5369">
        <f t="shared" si="83"/>
        <v>2</v>
      </c>
      <c r="D5369" t="str">
        <f>VLOOKUP($A5369,UserCarData!$A:$R,18,0)</f>
        <v>N</v>
      </c>
    </row>
    <row r="5370" spans="1:4" x14ac:dyDescent="0.25">
      <c r="A5370">
        <v>7039</v>
      </c>
      <c r="B5370">
        <f>VLOOKUP($A5370,UserCarData!$A:$R,14,0)</f>
        <v>1497</v>
      </c>
      <c r="C5370">
        <f t="shared" si="83"/>
        <v>2</v>
      </c>
      <c r="D5370" t="str">
        <f>VLOOKUP($A5370,UserCarData!$A:$R,18,0)</f>
        <v>N</v>
      </c>
    </row>
    <row r="5371" spans="1:4" x14ac:dyDescent="0.25">
      <c r="A5371">
        <v>7062</v>
      </c>
      <c r="B5371">
        <f>VLOOKUP($A5371,UserCarData!$A:$R,14,0)</f>
        <v>1497</v>
      </c>
      <c r="C5371">
        <f t="shared" si="83"/>
        <v>2</v>
      </c>
      <c r="D5371" t="str">
        <f>VLOOKUP($A5371,UserCarData!$A:$R,18,0)</f>
        <v>N</v>
      </c>
    </row>
    <row r="5372" spans="1:4" x14ac:dyDescent="0.25">
      <c r="A5372">
        <v>7140</v>
      </c>
      <c r="B5372">
        <f>VLOOKUP($A5372,UserCarData!$A:$R,14,0)</f>
        <v>1497</v>
      </c>
      <c r="C5372">
        <f t="shared" si="83"/>
        <v>2</v>
      </c>
      <c r="D5372" t="str">
        <f>VLOOKUP($A5372,UserCarData!$A:$R,18,0)</f>
        <v>N</v>
      </c>
    </row>
    <row r="5373" spans="1:4" x14ac:dyDescent="0.25">
      <c r="A5373">
        <v>7156</v>
      </c>
      <c r="B5373">
        <f>VLOOKUP($A5373,UserCarData!$A:$R,14,0)</f>
        <v>1497</v>
      </c>
      <c r="C5373">
        <f t="shared" si="83"/>
        <v>2</v>
      </c>
      <c r="D5373" t="str">
        <f>VLOOKUP($A5373,UserCarData!$A:$R,18,0)</f>
        <v>N</v>
      </c>
    </row>
    <row r="5374" spans="1:4" x14ac:dyDescent="0.25">
      <c r="A5374">
        <v>7206</v>
      </c>
      <c r="B5374">
        <f>VLOOKUP($A5374,UserCarData!$A:$R,14,0)</f>
        <v>1497</v>
      </c>
      <c r="C5374">
        <f t="shared" si="83"/>
        <v>2</v>
      </c>
      <c r="D5374" t="str">
        <f>VLOOKUP($A5374,UserCarData!$A:$R,18,0)</f>
        <v>N</v>
      </c>
    </row>
    <row r="5375" spans="1:4" x14ac:dyDescent="0.25">
      <c r="A5375">
        <v>7224</v>
      </c>
      <c r="B5375">
        <f>VLOOKUP($A5375,UserCarData!$A:$R,14,0)</f>
        <v>1497</v>
      </c>
      <c r="C5375">
        <f t="shared" si="83"/>
        <v>2</v>
      </c>
      <c r="D5375" t="str">
        <f>VLOOKUP($A5375,UserCarData!$A:$R,18,0)</f>
        <v>N</v>
      </c>
    </row>
    <row r="5376" spans="1:4" x14ac:dyDescent="0.25">
      <c r="A5376">
        <v>7282</v>
      </c>
      <c r="B5376">
        <f>VLOOKUP($A5376,UserCarData!$A:$R,14,0)</f>
        <v>1497</v>
      </c>
      <c r="C5376">
        <f t="shared" si="83"/>
        <v>2</v>
      </c>
      <c r="D5376" t="str">
        <f>VLOOKUP($A5376,UserCarData!$A:$R,18,0)</f>
        <v>N</v>
      </c>
    </row>
    <row r="5377" spans="1:4" x14ac:dyDescent="0.25">
      <c r="A5377">
        <v>7288</v>
      </c>
      <c r="B5377">
        <f>VLOOKUP($A5377,UserCarData!$A:$R,14,0)</f>
        <v>1497</v>
      </c>
      <c r="C5377">
        <f t="shared" si="83"/>
        <v>2</v>
      </c>
      <c r="D5377" t="str">
        <f>VLOOKUP($A5377,UserCarData!$A:$R,18,0)</f>
        <v>N</v>
      </c>
    </row>
    <row r="5378" spans="1:4" x14ac:dyDescent="0.25">
      <c r="A5378">
        <v>7364</v>
      </c>
      <c r="B5378">
        <f>VLOOKUP($A5378,UserCarData!$A:$R,14,0)</f>
        <v>1497</v>
      </c>
      <c r="C5378">
        <f t="shared" ref="C5378:C5441" si="84">IF(AND(B5378&gt;=500,B5378&lt;1000),1,IF(AND(B5378&gt;=1000,B5378&lt;1500),2,IF(AND(B5378&gt;=1500,B5378&lt;2000),3,IF(AND(B5378&gt;=2000,B5378&lt;2500),4,IF(AND(B5378&gt;=2500,B5378&lt;3000),5,IF(AND(B5378&gt;=3000,B5378&lt;3500),6,IF(AND(B5378&gt;=3500,B5378&lt;4000),7,8)))))))</f>
        <v>2</v>
      </c>
      <c r="D5378" t="str">
        <f>VLOOKUP($A5378,UserCarData!$A:$R,18,0)</f>
        <v>N</v>
      </c>
    </row>
    <row r="5379" spans="1:4" x14ac:dyDescent="0.25">
      <c r="A5379">
        <v>7369</v>
      </c>
      <c r="B5379">
        <f>VLOOKUP($A5379,UserCarData!$A:$R,14,0)</f>
        <v>1497</v>
      </c>
      <c r="C5379">
        <f t="shared" si="84"/>
        <v>2</v>
      </c>
      <c r="D5379" t="str">
        <f>VLOOKUP($A5379,UserCarData!$A:$R,18,0)</f>
        <v>N</v>
      </c>
    </row>
    <row r="5380" spans="1:4" x14ac:dyDescent="0.25">
      <c r="A5380">
        <v>7426</v>
      </c>
      <c r="B5380">
        <f>VLOOKUP($A5380,UserCarData!$A:$R,14,0)</f>
        <v>1497</v>
      </c>
      <c r="C5380">
        <f t="shared" si="84"/>
        <v>2</v>
      </c>
      <c r="D5380" t="str">
        <f>VLOOKUP($A5380,UserCarData!$A:$R,18,0)</f>
        <v>N</v>
      </c>
    </row>
    <row r="5381" spans="1:4" x14ac:dyDescent="0.25">
      <c r="A5381">
        <v>7443</v>
      </c>
      <c r="B5381">
        <f>VLOOKUP($A5381,UserCarData!$A:$R,14,0)</f>
        <v>1497</v>
      </c>
      <c r="C5381">
        <f t="shared" si="84"/>
        <v>2</v>
      </c>
      <c r="D5381" t="str">
        <f>VLOOKUP($A5381,UserCarData!$A:$R,18,0)</f>
        <v>N</v>
      </c>
    </row>
    <row r="5382" spans="1:4" x14ac:dyDescent="0.25">
      <c r="A5382">
        <v>7453</v>
      </c>
      <c r="B5382">
        <f>VLOOKUP($A5382,UserCarData!$A:$R,14,0)</f>
        <v>1497</v>
      </c>
      <c r="C5382">
        <f t="shared" si="84"/>
        <v>2</v>
      </c>
      <c r="D5382" t="str">
        <f>VLOOKUP($A5382,UserCarData!$A:$R,18,0)</f>
        <v>N</v>
      </c>
    </row>
    <row r="5383" spans="1:4" x14ac:dyDescent="0.25">
      <c r="A5383">
        <v>7490</v>
      </c>
      <c r="B5383">
        <f>VLOOKUP($A5383,UserCarData!$A:$R,14,0)</f>
        <v>1497</v>
      </c>
      <c r="C5383">
        <f t="shared" si="84"/>
        <v>2</v>
      </c>
      <c r="D5383" t="str">
        <f>VLOOKUP($A5383,UserCarData!$A:$R,18,0)</f>
        <v>N</v>
      </c>
    </row>
    <row r="5384" spans="1:4" x14ac:dyDescent="0.25">
      <c r="A5384">
        <v>7528</v>
      </c>
      <c r="B5384">
        <f>VLOOKUP($A5384,UserCarData!$A:$R,14,0)</f>
        <v>1497</v>
      </c>
      <c r="C5384">
        <f t="shared" si="84"/>
        <v>2</v>
      </c>
      <c r="D5384" t="str">
        <f>VLOOKUP($A5384,UserCarData!$A:$R,18,0)</f>
        <v>N</v>
      </c>
    </row>
    <row r="5385" spans="1:4" x14ac:dyDescent="0.25">
      <c r="A5385">
        <v>7647</v>
      </c>
      <c r="B5385">
        <f>VLOOKUP($A5385,UserCarData!$A:$R,14,0)</f>
        <v>1497</v>
      </c>
      <c r="C5385">
        <f t="shared" si="84"/>
        <v>2</v>
      </c>
      <c r="D5385" t="str">
        <f>VLOOKUP($A5385,UserCarData!$A:$R,18,0)</f>
        <v>N</v>
      </c>
    </row>
    <row r="5386" spans="1:4" x14ac:dyDescent="0.25">
      <c r="A5386">
        <v>7648</v>
      </c>
      <c r="B5386">
        <f>VLOOKUP($A5386,UserCarData!$A:$R,14,0)</f>
        <v>1497</v>
      </c>
      <c r="C5386">
        <f t="shared" si="84"/>
        <v>2</v>
      </c>
      <c r="D5386" t="str">
        <f>VLOOKUP($A5386,UserCarData!$A:$R,18,0)</f>
        <v>N</v>
      </c>
    </row>
    <row r="5387" spans="1:4" x14ac:dyDescent="0.25">
      <c r="A5387">
        <v>7659</v>
      </c>
      <c r="B5387">
        <f>VLOOKUP($A5387,UserCarData!$A:$R,14,0)</f>
        <v>1497</v>
      </c>
      <c r="C5387">
        <f t="shared" si="84"/>
        <v>2</v>
      </c>
      <c r="D5387" t="str">
        <f>VLOOKUP($A5387,UserCarData!$A:$R,18,0)</f>
        <v>N</v>
      </c>
    </row>
    <row r="5388" spans="1:4" x14ac:dyDescent="0.25">
      <c r="A5388">
        <v>7759</v>
      </c>
      <c r="B5388">
        <f>VLOOKUP($A5388,UserCarData!$A:$R,14,0)</f>
        <v>1497</v>
      </c>
      <c r="C5388">
        <f t="shared" si="84"/>
        <v>2</v>
      </c>
      <c r="D5388" t="str">
        <f>VLOOKUP($A5388,UserCarData!$A:$R,18,0)</f>
        <v>N</v>
      </c>
    </row>
    <row r="5389" spans="1:4" x14ac:dyDescent="0.25">
      <c r="A5389">
        <v>7760</v>
      </c>
      <c r="B5389">
        <f>VLOOKUP($A5389,UserCarData!$A:$R,14,0)</f>
        <v>1497</v>
      </c>
      <c r="C5389">
        <f t="shared" si="84"/>
        <v>2</v>
      </c>
      <c r="D5389" t="str">
        <f>VLOOKUP($A5389,UserCarData!$A:$R,18,0)</f>
        <v>N</v>
      </c>
    </row>
    <row r="5390" spans="1:4" x14ac:dyDescent="0.25">
      <c r="A5390">
        <v>7815</v>
      </c>
      <c r="B5390">
        <f>VLOOKUP($A5390,UserCarData!$A:$R,14,0)</f>
        <v>1497</v>
      </c>
      <c r="C5390">
        <f t="shared" si="84"/>
        <v>2</v>
      </c>
      <c r="D5390" t="str">
        <f>VLOOKUP($A5390,UserCarData!$A:$R,18,0)</f>
        <v>N</v>
      </c>
    </row>
    <row r="5391" spans="1:4" x14ac:dyDescent="0.25">
      <c r="A5391">
        <v>7816</v>
      </c>
      <c r="B5391">
        <f>VLOOKUP($A5391,UserCarData!$A:$R,14,0)</f>
        <v>1497</v>
      </c>
      <c r="C5391">
        <f t="shared" si="84"/>
        <v>2</v>
      </c>
      <c r="D5391" t="str">
        <f>VLOOKUP($A5391,UserCarData!$A:$R,18,0)</f>
        <v>N</v>
      </c>
    </row>
    <row r="5392" spans="1:4" x14ac:dyDescent="0.25">
      <c r="A5392">
        <v>7854</v>
      </c>
      <c r="B5392">
        <f>VLOOKUP($A5392,UserCarData!$A:$R,14,0)</f>
        <v>1497</v>
      </c>
      <c r="C5392">
        <f t="shared" si="84"/>
        <v>2</v>
      </c>
      <c r="D5392" t="str">
        <f>VLOOKUP($A5392,UserCarData!$A:$R,18,0)</f>
        <v>N</v>
      </c>
    </row>
    <row r="5393" spans="1:4" x14ac:dyDescent="0.25">
      <c r="A5393">
        <v>7910</v>
      </c>
      <c r="B5393">
        <f>VLOOKUP($A5393,UserCarData!$A:$R,14,0)</f>
        <v>1497</v>
      </c>
      <c r="C5393">
        <f t="shared" si="84"/>
        <v>2</v>
      </c>
      <c r="D5393" t="str">
        <f>VLOOKUP($A5393,UserCarData!$A:$R,18,0)</f>
        <v>N</v>
      </c>
    </row>
    <row r="5394" spans="1:4" x14ac:dyDescent="0.25">
      <c r="A5394">
        <v>7958</v>
      </c>
      <c r="B5394">
        <f>VLOOKUP($A5394,UserCarData!$A:$R,14,0)</f>
        <v>1497</v>
      </c>
      <c r="C5394">
        <f t="shared" si="84"/>
        <v>2</v>
      </c>
      <c r="D5394" t="str">
        <f>VLOOKUP($A5394,UserCarData!$A:$R,18,0)</f>
        <v>N</v>
      </c>
    </row>
    <row r="5395" spans="1:4" x14ac:dyDescent="0.25">
      <c r="A5395">
        <v>7982</v>
      </c>
      <c r="B5395">
        <f>VLOOKUP($A5395,UserCarData!$A:$R,14,0)</f>
        <v>1497</v>
      </c>
      <c r="C5395">
        <f t="shared" si="84"/>
        <v>2</v>
      </c>
      <c r="D5395" t="str">
        <f>VLOOKUP($A5395,UserCarData!$A:$R,18,0)</f>
        <v>N</v>
      </c>
    </row>
    <row r="5396" spans="1:4" x14ac:dyDescent="0.25">
      <c r="A5396">
        <v>7995</v>
      </c>
      <c r="B5396">
        <f>VLOOKUP($A5396,UserCarData!$A:$R,14,0)</f>
        <v>1497</v>
      </c>
      <c r="C5396">
        <f t="shared" si="84"/>
        <v>2</v>
      </c>
      <c r="D5396" t="str">
        <f>VLOOKUP($A5396,UserCarData!$A:$R,18,0)</f>
        <v>N</v>
      </c>
    </row>
    <row r="5397" spans="1:4" x14ac:dyDescent="0.25">
      <c r="A5397">
        <v>8048</v>
      </c>
      <c r="B5397">
        <f>VLOOKUP($A5397,UserCarData!$A:$R,14,0)</f>
        <v>1497</v>
      </c>
      <c r="C5397">
        <f t="shared" si="84"/>
        <v>2</v>
      </c>
      <c r="D5397" t="str">
        <f>VLOOKUP($A5397,UserCarData!$A:$R,18,0)</f>
        <v>N</v>
      </c>
    </row>
    <row r="5398" spans="1:4" x14ac:dyDescent="0.25">
      <c r="A5398">
        <v>8052</v>
      </c>
      <c r="B5398">
        <f>VLOOKUP($A5398,UserCarData!$A:$R,14,0)</f>
        <v>1497</v>
      </c>
      <c r="C5398">
        <f t="shared" si="84"/>
        <v>2</v>
      </c>
      <c r="D5398" t="str">
        <f>VLOOKUP($A5398,UserCarData!$A:$R,18,0)</f>
        <v>N</v>
      </c>
    </row>
    <row r="5399" spans="1:4" x14ac:dyDescent="0.25">
      <c r="A5399">
        <v>8054</v>
      </c>
      <c r="B5399">
        <f>VLOOKUP($A5399,UserCarData!$A:$R,14,0)</f>
        <v>1497</v>
      </c>
      <c r="C5399">
        <f t="shared" si="84"/>
        <v>2</v>
      </c>
      <c r="D5399" t="str">
        <f>VLOOKUP($A5399,UserCarData!$A:$R,18,0)</f>
        <v>N</v>
      </c>
    </row>
    <row r="5400" spans="1:4" x14ac:dyDescent="0.25">
      <c r="A5400">
        <v>8055</v>
      </c>
      <c r="B5400">
        <f>VLOOKUP($A5400,UserCarData!$A:$R,14,0)</f>
        <v>1497</v>
      </c>
      <c r="C5400">
        <f t="shared" si="84"/>
        <v>2</v>
      </c>
      <c r="D5400" t="str">
        <f>VLOOKUP($A5400,UserCarData!$A:$R,18,0)</f>
        <v>N</v>
      </c>
    </row>
    <row r="5401" spans="1:4" x14ac:dyDescent="0.25">
      <c r="A5401">
        <v>8057</v>
      </c>
      <c r="B5401">
        <f>VLOOKUP($A5401,UserCarData!$A:$R,14,0)</f>
        <v>1497</v>
      </c>
      <c r="C5401">
        <f t="shared" si="84"/>
        <v>2</v>
      </c>
      <c r="D5401" t="str">
        <f>VLOOKUP($A5401,UserCarData!$A:$R,18,0)</f>
        <v>N</v>
      </c>
    </row>
    <row r="5402" spans="1:4" x14ac:dyDescent="0.25">
      <c r="A5402">
        <v>8061</v>
      </c>
      <c r="B5402">
        <f>VLOOKUP($A5402,UserCarData!$A:$R,14,0)</f>
        <v>1497</v>
      </c>
      <c r="C5402">
        <f t="shared" si="84"/>
        <v>2</v>
      </c>
      <c r="D5402" t="str">
        <f>VLOOKUP($A5402,UserCarData!$A:$R,18,0)</f>
        <v>N</v>
      </c>
    </row>
    <row r="5403" spans="1:4" x14ac:dyDescent="0.25">
      <c r="A5403">
        <v>8063</v>
      </c>
      <c r="B5403">
        <f>VLOOKUP($A5403,UserCarData!$A:$R,14,0)</f>
        <v>1497</v>
      </c>
      <c r="C5403">
        <f t="shared" si="84"/>
        <v>2</v>
      </c>
      <c r="D5403" t="str">
        <f>VLOOKUP($A5403,UserCarData!$A:$R,18,0)</f>
        <v>N</v>
      </c>
    </row>
    <row r="5404" spans="1:4" x14ac:dyDescent="0.25">
      <c r="A5404">
        <v>8065</v>
      </c>
      <c r="B5404">
        <f>VLOOKUP($A5404,UserCarData!$A:$R,14,0)</f>
        <v>1497</v>
      </c>
      <c r="C5404">
        <f t="shared" si="84"/>
        <v>2</v>
      </c>
      <c r="D5404" t="str">
        <f>VLOOKUP($A5404,UserCarData!$A:$R,18,0)</f>
        <v>N</v>
      </c>
    </row>
    <row r="5405" spans="1:4" x14ac:dyDescent="0.25">
      <c r="A5405">
        <v>8101</v>
      </c>
      <c r="B5405">
        <f>VLOOKUP($A5405,UserCarData!$A:$R,14,0)</f>
        <v>1497</v>
      </c>
      <c r="C5405">
        <f t="shared" si="84"/>
        <v>2</v>
      </c>
      <c r="D5405" t="str">
        <f>VLOOKUP($A5405,UserCarData!$A:$R,18,0)</f>
        <v>N</v>
      </c>
    </row>
    <row r="5406" spans="1:4" x14ac:dyDescent="0.25">
      <c r="A5406">
        <v>8105</v>
      </c>
      <c r="B5406">
        <f>VLOOKUP($A5406,UserCarData!$A:$R,14,0)</f>
        <v>1497</v>
      </c>
      <c r="C5406">
        <f t="shared" si="84"/>
        <v>2</v>
      </c>
      <c r="D5406" t="str">
        <f>VLOOKUP($A5406,UserCarData!$A:$R,18,0)</f>
        <v>N</v>
      </c>
    </row>
    <row r="5407" spans="1:4" x14ac:dyDescent="0.25">
      <c r="A5407">
        <v>2</v>
      </c>
      <c r="B5407">
        <f>VLOOKUP($A5407,UserCarData!$A:$R,14,0)</f>
        <v>1498</v>
      </c>
      <c r="C5407">
        <f t="shared" si="84"/>
        <v>2</v>
      </c>
      <c r="D5407" t="str">
        <f>VLOOKUP($A5407,UserCarData!$A:$R,18,0)</f>
        <v>Y</v>
      </c>
    </row>
    <row r="5408" spans="1:4" x14ac:dyDescent="0.25">
      <c r="A5408">
        <v>22</v>
      </c>
      <c r="B5408">
        <f>VLOOKUP($A5408,UserCarData!$A:$R,14,0)</f>
        <v>1498</v>
      </c>
      <c r="C5408">
        <f t="shared" si="84"/>
        <v>2</v>
      </c>
      <c r="D5408" t="str">
        <f>VLOOKUP($A5408,UserCarData!$A:$R,18,0)</f>
        <v>Y</v>
      </c>
    </row>
    <row r="5409" spans="1:4" x14ac:dyDescent="0.25">
      <c r="A5409">
        <v>51</v>
      </c>
      <c r="B5409">
        <f>VLOOKUP($A5409,UserCarData!$A:$R,14,0)</f>
        <v>1498</v>
      </c>
      <c r="C5409">
        <f t="shared" si="84"/>
        <v>2</v>
      </c>
      <c r="D5409" t="str">
        <f>VLOOKUP($A5409,UserCarData!$A:$R,18,0)</f>
        <v>Y</v>
      </c>
    </row>
    <row r="5410" spans="1:4" x14ac:dyDescent="0.25">
      <c r="A5410">
        <v>53</v>
      </c>
      <c r="B5410">
        <f>VLOOKUP($A5410,UserCarData!$A:$R,14,0)</f>
        <v>1498</v>
      </c>
      <c r="C5410">
        <f t="shared" si="84"/>
        <v>2</v>
      </c>
      <c r="D5410" t="str">
        <f>VLOOKUP($A5410,UserCarData!$A:$R,18,0)</f>
        <v>Y</v>
      </c>
    </row>
    <row r="5411" spans="1:4" x14ac:dyDescent="0.25">
      <c r="A5411">
        <v>55</v>
      </c>
      <c r="B5411">
        <f>VLOOKUP($A5411,UserCarData!$A:$R,14,0)</f>
        <v>1498</v>
      </c>
      <c r="C5411">
        <f t="shared" si="84"/>
        <v>2</v>
      </c>
      <c r="D5411" t="str">
        <f>VLOOKUP($A5411,UserCarData!$A:$R,18,0)</f>
        <v>Y</v>
      </c>
    </row>
    <row r="5412" spans="1:4" x14ac:dyDescent="0.25">
      <c r="A5412">
        <v>68</v>
      </c>
      <c r="B5412">
        <f>VLOOKUP($A5412,UserCarData!$A:$R,14,0)</f>
        <v>1498</v>
      </c>
      <c r="C5412">
        <f t="shared" si="84"/>
        <v>2</v>
      </c>
      <c r="D5412" t="str">
        <f>VLOOKUP($A5412,UserCarData!$A:$R,18,0)</f>
        <v>Y</v>
      </c>
    </row>
    <row r="5413" spans="1:4" x14ac:dyDescent="0.25">
      <c r="A5413">
        <v>69</v>
      </c>
      <c r="B5413">
        <f>VLOOKUP($A5413,UserCarData!$A:$R,14,0)</f>
        <v>1498</v>
      </c>
      <c r="C5413">
        <f t="shared" si="84"/>
        <v>2</v>
      </c>
      <c r="D5413" t="str">
        <f>VLOOKUP($A5413,UserCarData!$A:$R,18,0)</f>
        <v>Y</v>
      </c>
    </row>
    <row r="5414" spans="1:4" x14ac:dyDescent="0.25">
      <c r="A5414">
        <v>71</v>
      </c>
      <c r="B5414">
        <f>VLOOKUP($A5414,UserCarData!$A:$R,14,0)</f>
        <v>1498</v>
      </c>
      <c r="C5414">
        <f t="shared" si="84"/>
        <v>2</v>
      </c>
      <c r="D5414" t="str">
        <f>VLOOKUP($A5414,UserCarData!$A:$R,18,0)</f>
        <v>Y</v>
      </c>
    </row>
    <row r="5415" spans="1:4" x14ac:dyDescent="0.25">
      <c r="A5415">
        <v>82</v>
      </c>
      <c r="B5415">
        <f>VLOOKUP($A5415,UserCarData!$A:$R,14,0)</f>
        <v>1498</v>
      </c>
      <c r="C5415">
        <f t="shared" si="84"/>
        <v>2</v>
      </c>
      <c r="D5415" t="str">
        <f>VLOOKUP($A5415,UserCarData!$A:$R,18,0)</f>
        <v>Y</v>
      </c>
    </row>
    <row r="5416" spans="1:4" x14ac:dyDescent="0.25">
      <c r="A5416">
        <v>123</v>
      </c>
      <c r="B5416">
        <f>VLOOKUP($A5416,UserCarData!$A:$R,14,0)</f>
        <v>1498</v>
      </c>
      <c r="C5416">
        <f t="shared" si="84"/>
        <v>2</v>
      </c>
      <c r="D5416" t="str">
        <f>VLOOKUP($A5416,UserCarData!$A:$R,18,0)</f>
        <v>Y</v>
      </c>
    </row>
    <row r="5417" spans="1:4" x14ac:dyDescent="0.25">
      <c r="A5417">
        <v>230</v>
      </c>
      <c r="B5417">
        <f>VLOOKUP($A5417,UserCarData!$A:$R,14,0)</f>
        <v>1498</v>
      </c>
      <c r="C5417">
        <f t="shared" si="84"/>
        <v>2</v>
      </c>
      <c r="D5417" t="str">
        <f>VLOOKUP($A5417,UserCarData!$A:$R,18,0)</f>
        <v>Y</v>
      </c>
    </row>
    <row r="5418" spans="1:4" x14ac:dyDescent="0.25">
      <c r="A5418">
        <v>263</v>
      </c>
      <c r="B5418">
        <f>VLOOKUP($A5418,UserCarData!$A:$R,14,0)</f>
        <v>1498</v>
      </c>
      <c r="C5418">
        <f t="shared" si="84"/>
        <v>2</v>
      </c>
      <c r="D5418" t="str">
        <f>VLOOKUP($A5418,UserCarData!$A:$R,18,0)</f>
        <v>Y</v>
      </c>
    </row>
    <row r="5419" spans="1:4" x14ac:dyDescent="0.25">
      <c r="A5419">
        <v>268</v>
      </c>
      <c r="B5419">
        <f>VLOOKUP($A5419,UserCarData!$A:$R,14,0)</f>
        <v>1498</v>
      </c>
      <c r="C5419">
        <f t="shared" si="84"/>
        <v>2</v>
      </c>
      <c r="D5419" t="str">
        <f>VLOOKUP($A5419,UserCarData!$A:$R,18,0)</f>
        <v>Y</v>
      </c>
    </row>
    <row r="5420" spans="1:4" x14ac:dyDescent="0.25">
      <c r="A5420">
        <v>312</v>
      </c>
      <c r="B5420">
        <f>VLOOKUP($A5420,UserCarData!$A:$R,14,0)</f>
        <v>1498</v>
      </c>
      <c r="C5420">
        <f t="shared" si="84"/>
        <v>2</v>
      </c>
      <c r="D5420" t="str">
        <f>VLOOKUP($A5420,UserCarData!$A:$R,18,0)</f>
        <v>Y</v>
      </c>
    </row>
    <row r="5421" spans="1:4" x14ac:dyDescent="0.25">
      <c r="A5421">
        <v>313</v>
      </c>
      <c r="B5421">
        <f>VLOOKUP($A5421,UserCarData!$A:$R,14,0)</f>
        <v>1498</v>
      </c>
      <c r="C5421">
        <f t="shared" si="84"/>
        <v>2</v>
      </c>
      <c r="D5421" t="str">
        <f>VLOOKUP($A5421,UserCarData!$A:$R,18,0)</f>
        <v>Y</v>
      </c>
    </row>
    <row r="5422" spans="1:4" x14ac:dyDescent="0.25">
      <c r="A5422">
        <v>355</v>
      </c>
      <c r="B5422">
        <f>VLOOKUP($A5422,UserCarData!$A:$R,14,0)</f>
        <v>1498</v>
      </c>
      <c r="C5422">
        <f t="shared" si="84"/>
        <v>2</v>
      </c>
      <c r="D5422" t="str">
        <f>VLOOKUP($A5422,UserCarData!$A:$R,18,0)</f>
        <v>Y</v>
      </c>
    </row>
    <row r="5423" spans="1:4" x14ac:dyDescent="0.25">
      <c r="A5423">
        <v>429</v>
      </c>
      <c r="B5423">
        <f>VLOOKUP($A5423,UserCarData!$A:$R,14,0)</f>
        <v>1498</v>
      </c>
      <c r="C5423">
        <f t="shared" si="84"/>
        <v>2</v>
      </c>
      <c r="D5423" t="str">
        <f>VLOOKUP($A5423,UserCarData!$A:$R,18,0)</f>
        <v>Y</v>
      </c>
    </row>
    <row r="5424" spans="1:4" x14ac:dyDescent="0.25">
      <c r="A5424">
        <v>440</v>
      </c>
      <c r="B5424">
        <f>VLOOKUP($A5424,UserCarData!$A:$R,14,0)</f>
        <v>1498</v>
      </c>
      <c r="C5424">
        <f t="shared" si="84"/>
        <v>2</v>
      </c>
      <c r="D5424" t="str">
        <f>VLOOKUP($A5424,UserCarData!$A:$R,18,0)</f>
        <v>Y</v>
      </c>
    </row>
    <row r="5425" spans="1:4" x14ac:dyDescent="0.25">
      <c r="A5425">
        <v>454</v>
      </c>
      <c r="B5425">
        <f>VLOOKUP($A5425,UserCarData!$A:$R,14,0)</f>
        <v>1498</v>
      </c>
      <c r="C5425">
        <f t="shared" si="84"/>
        <v>2</v>
      </c>
      <c r="D5425" t="str">
        <f>VLOOKUP($A5425,UserCarData!$A:$R,18,0)</f>
        <v>Y</v>
      </c>
    </row>
    <row r="5426" spans="1:4" x14ac:dyDescent="0.25">
      <c r="A5426">
        <v>457</v>
      </c>
      <c r="B5426">
        <f>VLOOKUP($A5426,UserCarData!$A:$R,14,0)</f>
        <v>1498</v>
      </c>
      <c r="C5426">
        <f t="shared" si="84"/>
        <v>2</v>
      </c>
      <c r="D5426" t="str">
        <f>VLOOKUP($A5426,UserCarData!$A:$R,18,0)</f>
        <v>Y</v>
      </c>
    </row>
    <row r="5427" spans="1:4" x14ac:dyDescent="0.25">
      <c r="A5427">
        <v>478</v>
      </c>
      <c r="B5427">
        <f>VLOOKUP($A5427,UserCarData!$A:$R,14,0)</f>
        <v>1498</v>
      </c>
      <c r="C5427">
        <f t="shared" si="84"/>
        <v>2</v>
      </c>
      <c r="D5427" t="str">
        <f>VLOOKUP($A5427,UserCarData!$A:$R,18,0)</f>
        <v>Y</v>
      </c>
    </row>
    <row r="5428" spans="1:4" x14ac:dyDescent="0.25">
      <c r="A5428">
        <v>565</v>
      </c>
      <c r="B5428">
        <f>VLOOKUP($A5428,UserCarData!$A:$R,14,0)</f>
        <v>1498</v>
      </c>
      <c r="C5428">
        <f t="shared" si="84"/>
        <v>2</v>
      </c>
      <c r="D5428" t="str">
        <f>VLOOKUP($A5428,UserCarData!$A:$R,18,0)</f>
        <v>Y</v>
      </c>
    </row>
    <row r="5429" spans="1:4" x14ac:dyDescent="0.25">
      <c r="A5429">
        <v>574</v>
      </c>
      <c r="B5429">
        <f>VLOOKUP($A5429,UserCarData!$A:$R,14,0)</f>
        <v>1498</v>
      </c>
      <c r="C5429">
        <f t="shared" si="84"/>
        <v>2</v>
      </c>
      <c r="D5429" t="str">
        <f>VLOOKUP($A5429,UserCarData!$A:$R,18,0)</f>
        <v>Y</v>
      </c>
    </row>
    <row r="5430" spans="1:4" x14ac:dyDescent="0.25">
      <c r="A5430">
        <v>591</v>
      </c>
      <c r="B5430">
        <f>VLOOKUP($A5430,UserCarData!$A:$R,14,0)</f>
        <v>1498</v>
      </c>
      <c r="C5430">
        <f t="shared" si="84"/>
        <v>2</v>
      </c>
      <c r="D5430" t="str">
        <f>VLOOKUP($A5430,UserCarData!$A:$R,18,0)</f>
        <v>Y</v>
      </c>
    </row>
    <row r="5431" spans="1:4" x14ac:dyDescent="0.25">
      <c r="A5431">
        <v>599</v>
      </c>
      <c r="B5431">
        <f>VLOOKUP($A5431,UserCarData!$A:$R,14,0)</f>
        <v>1498</v>
      </c>
      <c r="C5431">
        <f t="shared" si="84"/>
        <v>2</v>
      </c>
      <c r="D5431" t="str">
        <f>VLOOKUP($A5431,UserCarData!$A:$R,18,0)</f>
        <v>Y</v>
      </c>
    </row>
    <row r="5432" spans="1:4" x14ac:dyDescent="0.25">
      <c r="A5432">
        <v>636</v>
      </c>
      <c r="B5432">
        <f>VLOOKUP($A5432,UserCarData!$A:$R,14,0)</f>
        <v>1498</v>
      </c>
      <c r="C5432">
        <f t="shared" si="84"/>
        <v>2</v>
      </c>
      <c r="D5432" t="str">
        <f>VLOOKUP($A5432,UserCarData!$A:$R,18,0)</f>
        <v>Y</v>
      </c>
    </row>
    <row r="5433" spans="1:4" x14ac:dyDescent="0.25">
      <c r="A5433">
        <v>680</v>
      </c>
      <c r="B5433">
        <f>VLOOKUP($A5433,UserCarData!$A:$R,14,0)</f>
        <v>1498</v>
      </c>
      <c r="C5433">
        <f t="shared" si="84"/>
        <v>2</v>
      </c>
      <c r="D5433" t="str">
        <f>VLOOKUP($A5433,UserCarData!$A:$R,18,0)</f>
        <v>Y</v>
      </c>
    </row>
    <row r="5434" spans="1:4" x14ac:dyDescent="0.25">
      <c r="A5434">
        <v>729</v>
      </c>
      <c r="B5434">
        <f>VLOOKUP($A5434,UserCarData!$A:$R,14,0)</f>
        <v>1498</v>
      </c>
      <c r="C5434">
        <f t="shared" si="84"/>
        <v>2</v>
      </c>
      <c r="D5434" t="str">
        <f>VLOOKUP($A5434,UserCarData!$A:$R,18,0)</f>
        <v>Y</v>
      </c>
    </row>
    <row r="5435" spans="1:4" x14ac:dyDescent="0.25">
      <c r="A5435">
        <v>740</v>
      </c>
      <c r="B5435">
        <f>VLOOKUP($A5435,UserCarData!$A:$R,14,0)</f>
        <v>1498</v>
      </c>
      <c r="C5435">
        <f t="shared" si="84"/>
        <v>2</v>
      </c>
      <c r="D5435" t="str">
        <f>VLOOKUP($A5435,UserCarData!$A:$R,18,0)</f>
        <v>Y</v>
      </c>
    </row>
    <row r="5436" spans="1:4" x14ac:dyDescent="0.25">
      <c r="A5436">
        <v>810</v>
      </c>
      <c r="B5436">
        <f>VLOOKUP($A5436,UserCarData!$A:$R,14,0)</f>
        <v>1498</v>
      </c>
      <c r="C5436">
        <f t="shared" si="84"/>
        <v>2</v>
      </c>
      <c r="D5436" t="str">
        <f>VLOOKUP($A5436,UserCarData!$A:$R,18,0)</f>
        <v>Y</v>
      </c>
    </row>
    <row r="5437" spans="1:4" x14ac:dyDescent="0.25">
      <c r="A5437">
        <v>820</v>
      </c>
      <c r="B5437">
        <f>VLOOKUP($A5437,UserCarData!$A:$R,14,0)</f>
        <v>1498</v>
      </c>
      <c r="C5437">
        <f t="shared" si="84"/>
        <v>2</v>
      </c>
      <c r="D5437" t="str">
        <f>VLOOKUP($A5437,UserCarData!$A:$R,18,0)</f>
        <v>Y</v>
      </c>
    </row>
    <row r="5438" spans="1:4" x14ac:dyDescent="0.25">
      <c r="A5438">
        <v>835</v>
      </c>
      <c r="B5438">
        <f>VLOOKUP($A5438,UserCarData!$A:$R,14,0)</f>
        <v>1498</v>
      </c>
      <c r="C5438">
        <f t="shared" si="84"/>
        <v>2</v>
      </c>
      <c r="D5438" t="str">
        <f>VLOOKUP($A5438,UserCarData!$A:$R,18,0)</f>
        <v>Y</v>
      </c>
    </row>
    <row r="5439" spans="1:4" x14ac:dyDescent="0.25">
      <c r="A5439">
        <v>897</v>
      </c>
      <c r="B5439">
        <f>VLOOKUP($A5439,UserCarData!$A:$R,14,0)</f>
        <v>1498</v>
      </c>
      <c r="C5439">
        <f t="shared" si="84"/>
        <v>2</v>
      </c>
      <c r="D5439" t="str">
        <f>VLOOKUP($A5439,UserCarData!$A:$R,18,0)</f>
        <v>Y</v>
      </c>
    </row>
    <row r="5440" spans="1:4" x14ac:dyDescent="0.25">
      <c r="A5440">
        <v>929</v>
      </c>
      <c r="B5440">
        <f>VLOOKUP($A5440,UserCarData!$A:$R,14,0)</f>
        <v>1498</v>
      </c>
      <c r="C5440">
        <f t="shared" si="84"/>
        <v>2</v>
      </c>
      <c r="D5440" t="str">
        <f>VLOOKUP($A5440,UserCarData!$A:$R,18,0)</f>
        <v>Y</v>
      </c>
    </row>
    <row r="5441" spans="1:4" x14ac:dyDescent="0.25">
      <c r="A5441">
        <v>1011</v>
      </c>
      <c r="B5441">
        <f>VLOOKUP($A5441,UserCarData!$A:$R,14,0)</f>
        <v>1498</v>
      </c>
      <c r="C5441">
        <f t="shared" si="84"/>
        <v>2</v>
      </c>
      <c r="D5441" t="str">
        <f>VLOOKUP($A5441,UserCarData!$A:$R,18,0)</f>
        <v>Y</v>
      </c>
    </row>
    <row r="5442" spans="1:4" x14ac:dyDescent="0.25">
      <c r="A5442">
        <v>1012</v>
      </c>
      <c r="B5442">
        <f>VLOOKUP($A5442,UserCarData!$A:$R,14,0)</f>
        <v>1498</v>
      </c>
      <c r="C5442">
        <f t="shared" ref="C5442:C5505" si="85">IF(AND(B5442&gt;=500,B5442&lt;1000),1,IF(AND(B5442&gt;=1000,B5442&lt;1500),2,IF(AND(B5442&gt;=1500,B5442&lt;2000),3,IF(AND(B5442&gt;=2000,B5442&lt;2500),4,IF(AND(B5442&gt;=2500,B5442&lt;3000),5,IF(AND(B5442&gt;=3000,B5442&lt;3500),6,IF(AND(B5442&gt;=3500,B5442&lt;4000),7,8)))))))</f>
        <v>2</v>
      </c>
      <c r="D5442" t="str">
        <f>VLOOKUP($A5442,UserCarData!$A:$R,18,0)</f>
        <v>Y</v>
      </c>
    </row>
    <row r="5443" spans="1:4" x14ac:dyDescent="0.25">
      <c r="A5443">
        <v>1014</v>
      </c>
      <c r="B5443">
        <f>VLOOKUP($A5443,UserCarData!$A:$R,14,0)</f>
        <v>1498</v>
      </c>
      <c r="C5443">
        <f t="shared" si="85"/>
        <v>2</v>
      </c>
      <c r="D5443" t="str">
        <f>VLOOKUP($A5443,UserCarData!$A:$R,18,0)</f>
        <v>Y</v>
      </c>
    </row>
    <row r="5444" spans="1:4" x14ac:dyDescent="0.25">
      <c r="A5444">
        <v>1017</v>
      </c>
      <c r="B5444">
        <f>VLOOKUP($A5444,UserCarData!$A:$R,14,0)</f>
        <v>1498</v>
      </c>
      <c r="C5444">
        <f t="shared" si="85"/>
        <v>2</v>
      </c>
      <c r="D5444" t="str">
        <f>VLOOKUP($A5444,UserCarData!$A:$R,18,0)</f>
        <v>Y</v>
      </c>
    </row>
    <row r="5445" spans="1:4" x14ac:dyDescent="0.25">
      <c r="A5445">
        <v>1034</v>
      </c>
      <c r="B5445">
        <f>VLOOKUP($A5445,UserCarData!$A:$R,14,0)</f>
        <v>1498</v>
      </c>
      <c r="C5445">
        <f t="shared" si="85"/>
        <v>2</v>
      </c>
      <c r="D5445" t="str">
        <f>VLOOKUP($A5445,UserCarData!$A:$R,18,0)</f>
        <v>Y</v>
      </c>
    </row>
    <row r="5446" spans="1:4" x14ac:dyDescent="0.25">
      <c r="A5446">
        <v>1042</v>
      </c>
      <c r="B5446">
        <f>VLOOKUP($A5446,UserCarData!$A:$R,14,0)</f>
        <v>1498</v>
      </c>
      <c r="C5446">
        <f t="shared" si="85"/>
        <v>2</v>
      </c>
      <c r="D5446" t="str">
        <f>VLOOKUP($A5446,UserCarData!$A:$R,18,0)</f>
        <v>Y</v>
      </c>
    </row>
    <row r="5447" spans="1:4" x14ac:dyDescent="0.25">
      <c r="A5447">
        <v>1054</v>
      </c>
      <c r="B5447">
        <f>VLOOKUP($A5447,UserCarData!$A:$R,14,0)</f>
        <v>1498</v>
      </c>
      <c r="C5447">
        <f t="shared" si="85"/>
        <v>2</v>
      </c>
      <c r="D5447" t="str">
        <f>VLOOKUP($A5447,UserCarData!$A:$R,18,0)</f>
        <v>Y</v>
      </c>
    </row>
    <row r="5448" spans="1:4" x14ac:dyDescent="0.25">
      <c r="A5448">
        <v>1070</v>
      </c>
      <c r="B5448">
        <f>VLOOKUP($A5448,UserCarData!$A:$R,14,0)</f>
        <v>1498</v>
      </c>
      <c r="C5448">
        <f t="shared" si="85"/>
        <v>2</v>
      </c>
      <c r="D5448" t="str">
        <f>VLOOKUP($A5448,UserCarData!$A:$R,18,0)</f>
        <v>Y</v>
      </c>
    </row>
    <row r="5449" spans="1:4" x14ac:dyDescent="0.25">
      <c r="A5449">
        <v>1274</v>
      </c>
      <c r="B5449">
        <f>VLOOKUP($A5449,UserCarData!$A:$R,14,0)</f>
        <v>1498</v>
      </c>
      <c r="C5449">
        <f t="shared" si="85"/>
        <v>2</v>
      </c>
      <c r="D5449" t="str">
        <f>VLOOKUP($A5449,UserCarData!$A:$R,18,0)</f>
        <v>Y</v>
      </c>
    </row>
    <row r="5450" spans="1:4" x14ac:dyDescent="0.25">
      <c r="A5450">
        <v>1293</v>
      </c>
      <c r="B5450">
        <f>VLOOKUP($A5450,UserCarData!$A:$R,14,0)</f>
        <v>1498</v>
      </c>
      <c r="C5450">
        <f t="shared" si="85"/>
        <v>2</v>
      </c>
      <c r="D5450" t="str">
        <f>VLOOKUP($A5450,UserCarData!$A:$R,18,0)</f>
        <v>Y</v>
      </c>
    </row>
    <row r="5451" spans="1:4" x14ac:dyDescent="0.25">
      <c r="A5451">
        <v>1313</v>
      </c>
      <c r="B5451">
        <f>VLOOKUP($A5451,UserCarData!$A:$R,14,0)</f>
        <v>1498</v>
      </c>
      <c r="C5451">
        <f t="shared" si="85"/>
        <v>2</v>
      </c>
      <c r="D5451" t="str">
        <f>VLOOKUP($A5451,UserCarData!$A:$R,18,0)</f>
        <v>Y</v>
      </c>
    </row>
    <row r="5452" spans="1:4" x14ac:dyDescent="0.25">
      <c r="A5452">
        <v>1381</v>
      </c>
      <c r="B5452">
        <f>VLOOKUP($A5452,UserCarData!$A:$R,14,0)</f>
        <v>1498</v>
      </c>
      <c r="C5452">
        <f t="shared" si="85"/>
        <v>2</v>
      </c>
      <c r="D5452" t="str">
        <f>VLOOKUP($A5452,UserCarData!$A:$R,18,0)</f>
        <v>Y</v>
      </c>
    </row>
    <row r="5453" spans="1:4" x14ac:dyDescent="0.25">
      <c r="A5453">
        <v>1391</v>
      </c>
      <c r="B5453">
        <f>VLOOKUP($A5453,UserCarData!$A:$R,14,0)</f>
        <v>1498</v>
      </c>
      <c r="C5453">
        <f t="shared" si="85"/>
        <v>2</v>
      </c>
      <c r="D5453" t="str">
        <f>VLOOKUP($A5453,UserCarData!$A:$R,18,0)</f>
        <v>Y</v>
      </c>
    </row>
    <row r="5454" spans="1:4" x14ac:dyDescent="0.25">
      <c r="A5454">
        <v>1397</v>
      </c>
      <c r="B5454">
        <f>VLOOKUP($A5454,UserCarData!$A:$R,14,0)</f>
        <v>1498</v>
      </c>
      <c r="C5454">
        <f t="shared" si="85"/>
        <v>2</v>
      </c>
      <c r="D5454" t="str">
        <f>VLOOKUP($A5454,UserCarData!$A:$R,18,0)</f>
        <v>Y</v>
      </c>
    </row>
    <row r="5455" spans="1:4" x14ac:dyDescent="0.25">
      <c r="A5455">
        <v>1401</v>
      </c>
      <c r="B5455">
        <f>VLOOKUP($A5455,UserCarData!$A:$R,14,0)</f>
        <v>1498</v>
      </c>
      <c r="C5455">
        <f t="shared" si="85"/>
        <v>2</v>
      </c>
      <c r="D5455" t="str">
        <f>VLOOKUP($A5455,UserCarData!$A:$R,18,0)</f>
        <v>Y</v>
      </c>
    </row>
    <row r="5456" spans="1:4" x14ac:dyDescent="0.25">
      <c r="A5456">
        <v>1404</v>
      </c>
      <c r="B5456">
        <f>VLOOKUP($A5456,UserCarData!$A:$R,14,0)</f>
        <v>1498</v>
      </c>
      <c r="C5456">
        <f t="shared" si="85"/>
        <v>2</v>
      </c>
      <c r="D5456" t="str">
        <f>VLOOKUP($A5456,UserCarData!$A:$R,18,0)</f>
        <v>Y</v>
      </c>
    </row>
    <row r="5457" spans="1:4" x14ac:dyDescent="0.25">
      <c r="A5457">
        <v>1408</v>
      </c>
      <c r="B5457">
        <f>VLOOKUP($A5457,UserCarData!$A:$R,14,0)</f>
        <v>1498</v>
      </c>
      <c r="C5457">
        <f t="shared" si="85"/>
        <v>2</v>
      </c>
      <c r="D5457" t="str">
        <f>VLOOKUP($A5457,UserCarData!$A:$R,18,0)</f>
        <v>Y</v>
      </c>
    </row>
    <row r="5458" spans="1:4" x14ac:dyDescent="0.25">
      <c r="A5458">
        <v>1429</v>
      </c>
      <c r="B5458">
        <f>VLOOKUP($A5458,UserCarData!$A:$R,14,0)</f>
        <v>1498</v>
      </c>
      <c r="C5458">
        <f t="shared" si="85"/>
        <v>2</v>
      </c>
      <c r="D5458" t="str">
        <f>VLOOKUP($A5458,UserCarData!$A:$R,18,0)</f>
        <v>Y</v>
      </c>
    </row>
    <row r="5459" spans="1:4" x14ac:dyDescent="0.25">
      <c r="A5459">
        <v>1434</v>
      </c>
      <c r="B5459">
        <f>VLOOKUP($A5459,UserCarData!$A:$R,14,0)</f>
        <v>1498</v>
      </c>
      <c r="C5459">
        <f t="shared" si="85"/>
        <v>2</v>
      </c>
      <c r="D5459" t="str">
        <f>VLOOKUP($A5459,UserCarData!$A:$R,18,0)</f>
        <v>Y</v>
      </c>
    </row>
    <row r="5460" spans="1:4" x14ac:dyDescent="0.25">
      <c r="A5460">
        <v>1440</v>
      </c>
      <c r="B5460">
        <f>VLOOKUP($A5460,UserCarData!$A:$R,14,0)</f>
        <v>1498</v>
      </c>
      <c r="C5460">
        <f t="shared" si="85"/>
        <v>2</v>
      </c>
      <c r="D5460" t="str">
        <f>VLOOKUP($A5460,UserCarData!$A:$R,18,0)</f>
        <v>Y</v>
      </c>
    </row>
    <row r="5461" spans="1:4" x14ac:dyDescent="0.25">
      <c r="A5461">
        <v>1448</v>
      </c>
      <c r="B5461">
        <f>VLOOKUP($A5461,UserCarData!$A:$R,14,0)</f>
        <v>1498</v>
      </c>
      <c r="C5461">
        <f t="shared" si="85"/>
        <v>2</v>
      </c>
      <c r="D5461" t="str">
        <f>VLOOKUP($A5461,UserCarData!$A:$R,18,0)</f>
        <v>Y</v>
      </c>
    </row>
    <row r="5462" spans="1:4" x14ac:dyDescent="0.25">
      <c r="A5462">
        <v>1451</v>
      </c>
      <c r="B5462">
        <f>VLOOKUP($A5462,UserCarData!$A:$R,14,0)</f>
        <v>1498</v>
      </c>
      <c r="C5462">
        <f t="shared" si="85"/>
        <v>2</v>
      </c>
      <c r="D5462" t="str">
        <f>VLOOKUP($A5462,UserCarData!$A:$R,18,0)</f>
        <v>Y</v>
      </c>
    </row>
    <row r="5463" spans="1:4" x14ac:dyDescent="0.25">
      <c r="A5463">
        <v>1452</v>
      </c>
      <c r="B5463">
        <f>VLOOKUP($A5463,UserCarData!$A:$R,14,0)</f>
        <v>1498</v>
      </c>
      <c r="C5463">
        <f t="shared" si="85"/>
        <v>2</v>
      </c>
      <c r="D5463" t="str">
        <f>VLOOKUP($A5463,UserCarData!$A:$R,18,0)</f>
        <v>Y</v>
      </c>
    </row>
    <row r="5464" spans="1:4" x14ac:dyDescent="0.25">
      <c r="A5464">
        <v>1492</v>
      </c>
      <c r="B5464">
        <f>VLOOKUP($A5464,UserCarData!$A:$R,14,0)</f>
        <v>1498</v>
      </c>
      <c r="C5464">
        <f t="shared" si="85"/>
        <v>2</v>
      </c>
      <c r="D5464" t="str">
        <f>VLOOKUP($A5464,UserCarData!$A:$R,18,0)</f>
        <v>Y</v>
      </c>
    </row>
    <row r="5465" spans="1:4" x14ac:dyDescent="0.25">
      <c r="A5465">
        <v>1515</v>
      </c>
      <c r="B5465">
        <f>VLOOKUP($A5465,UserCarData!$A:$R,14,0)</f>
        <v>1498</v>
      </c>
      <c r="C5465">
        <f t="shared" si="85"/>
        <v>2</v>
      </c>
      <c r="D5465" t="str">
        <f>VLOOKUP($A5465,UserCarData!$A:$R,18,0)</f>
        <v>Y</v>
      </c>
    </row>
    <row r="5466" spans="1:4" x14ac:dyDescent="0.25">
      <c r="A5466">
        <v>1571</v>
      </c>
      <c r="B5466">
        <f>VLOOKUP($A5466,UserCarData!$A:$R,14,0)</f>
        <v>1498</v>
      </c>
      <c r="C5466">
        <f t="shared" si="85"/>
        <v>2</v>
      </c>
      <c r="D5466" t="str">
        <f>VLOOKUP($A5466,UserCarData!$A:$R,18,0)</f>
        <v>Y</v>
      </c>
    </row>
    <row r="5467" spans="1:4" x14ac:dyDescent="0.25">
      <c r="A5467">
        <v>1588</v>
      </c>
      <c r="B5467">
        <f>VLOOKUP($A5467,UserCarData!$A:$R,14,0)</f>
        <v>1498</v>
      </c>
      <c r="C5467">
        <f t="shared" si="85"/>
        <v>2</v>
      </c>
      <c r="D5467" t="str">
        <f>VLOOKUP($A5467,UserCarData!$A:$R,18,0)</f>
        <v>Y</v>
      </c>
    </row>
    <row r="5468" spans="1:4" x14ac:dyDescent="0.25">
      <c r="A5468">
        <v>1657</v>
      </c>
      <c r="B5468">
        <f>VLOOKUP($A5468,UserCarData!$A:$R,14,0)</f>
        <v>1498</v>
      </c>
      <c r="C5468">
        <f t="shared" si="85"/>
        <v>2</v>
      </c>
      <c r="D5468" t="str">
        <f>VLOOKUP($A5468,UserCarData!$A:$R,18,0)</f>
        <v>Y</v>
      </c>
    </row>
    <row r="5469" spans="1:4" x14ac:dyDescent="0.25">
      <c r="A5469">
        <v>1676</v>
      </c>
      <c r="B5469">
        <f>VLOOKUP($A5469,UserCarData!$A:$R,14,0)</f>
        <v>1498</v>
      </c>
      <c r="C5469">
        <f t="shared" si="85"/>
        <v>2</v>
      </c>
      <c r="D5469" t="str">
        <f>VLOOKUP($A5469,UserCarData!$A:$R,18,0)</f>
        <v>Y</v>
      </c>
    </row>
    <row r="5470" spans="1:4" x14ac:dyDescent="0.25">
      <c r="A5470">
        <v>1693</v>
      </c>
      <c r="B5470">
        <f>VLOOKUP($A5470,UserCarData!$A:$R,14,0)</f>
        <v>1498</v>
      </c>
      <c r="C5470">
        <f t="shared" si="85"/>
        <v>2</v>
      </c>
      <c r="D5470" t="str">
        <f>VLOOKUP($A5470,UserCarData!$A:$R,18,0)</f>
        <v>Y</v>
      </c>
    </row>
    <row r="5471" spans="1:4" x14ac:dyDescent="0.25">
      <c r="A5471">
        <v>1732</v>
      </c>
      <c r="B5471">
        <f>VLOOKUP($A5471,UserCarData!$A:$R,14,0)</f>
        <v>1498</v>
      </c>
      <c r="C5471">
        <f t="shared" si="85"/>
        <v>2</v>
      </c>
      <c r="D5471" t="str">
        <f>VLOOKUP($A5471,UserCarData!$A:$R,18,0)</f>
        <v>Y</v>
      </c>
    </row>
    <row r="5472" spans="1:4" x14ac:dyDescent="0.25">
      <c r="A5472">
        <v>1745</v>
      </c>
      <c r="B5472">
        <f>VLOOKUP($A5472,UserCarData!$A:$R,14,0)</f>
        <v>1498</v>
      </c>
      <c r="C5472">
        <f t="shared" si="85"/>
        <v>2</v>
      </c>
      <c r="D5472" t="str">
        <f>VLOOKUP($A5472,UserCarData!$A:$R,18,0)</f>
        <v>Y</v>
      </c>
    </row>
    <row r="5473" spans="1:4" x14ac:dyDescent="0.25">
      <c r="A5473">
        <v>1746</v>
      </c>
      <c r="B5473">
        <f>VLOOKUP($A5473,UserCarData!$A:$R,14,0)</f>
        <v>1498</v>
      </c>
      <c r="C5473">
        <f t="shared" si="85"/>
        <v>2</v>
      </c>
      <c r="D5473" t="str">
        <f>VLOOKUP($A5473,UserCarData!$A:$R,18,0)</f>
        <v>Y</v>
      </c>
    </row>
    <row r="5474" spans="1:4" x14ac:dyDescent="0.25">
      <c r="A5474">
        <v>1759</v>
      </c>
      <c r="B5474">
        <f>VLOOKUP($A5474,UserCarData!$A:$R,14,0)</f>
        <v>1498</v>
      </c>
      <c r="C5474">
        <f t="shared" si="85"/>
        <v>2</v>
      </c>
      <c r="D5474" t="str">
        <f>VLOOKUP($A5474,UserCarData!$A:$R,18,0)</f>
        <v>Y</v>
      </c>
    </row>
    <row r="5475" spans="1:4" x14ac:dyDescent="0.25">
      <c r="A5475">
        <v>1777</v>
      </c>
      <c r="B5475">
        <f>VLOOKUP($A5475,UserCarData!$A:$R,14,0)</f>
        <v>1498</v>
      </c>
      <c r="C5475">
        <f t="shared" si="85"/>
        <v>2</v>
      </c>
      <c r="D5475" t="str">
        <f>VLOOKUP($A5475,UserCarData!$A:$R,18,0)</f>
        <v>Y</v>
      </c>
    </row>
    <row r="5476" spans="1:4" x14ac:dyDescent="0.25">
      <c r="A5476">
        <v>1800</v>
      </c>
      <c r="B5476">
        <f>VLOOKUP($A5476,UserCarData!$A:$R,14,0)</f>
        <v>1498</v>
      </c>
      <c r="C5476">
        <f t="shared" si="85"/>
        <v>2</v>
      </c>
      <c r="D5476" t="str">
        <f>VLOOKUP($A5476,UserCarData!$A:$R,18,0)</f>
        <v>Y</v>
      </c>
    </row>
    <row r="5477" spans="1:4" x14ac:dyDescent="0.25">
      <c r="A5477">
        <v>1940</v>
      </c>
      <c r="B5477">
        <f>VLOOKUP($A5477,UserCarData!$A:$R,14,0)</f>
        <v>1498</v>
      </c>
      <c r="C5477">
        <f t="shared" si="85"/>
        <v>2</v>
      </c>
      <c r="D5477" t="str">
        <f>VLOOKUP($A5477,UserCarData!$A:$R,18,0)</f>
        <v>Y</v>
      </c>
    </row>
    <row r="5478" spans="1:4" x14ac:dyDescent="0.25">
      <c r="A5478">
        <v>1942</v>
      </c>
      <c r="B5478">
        <f>VLOOKUP($A5478,UserCarData!$A:$R,14,0)</f>
        <v>1498</v>
      </c>
      <c r="C5478">
        <f t="shared" si="85"/>
        <v>2</v>
      </c>
      <c r="D5478" t="str">
        <f>VLOOKUP($A5478,UserCarData!$A:$R,18,0)</f>
        <v>Y</v>
      </c>
    </row>
    <row r="5479" spans="1:4" x14ac:dyDescent="0.25">
      <c r="A5479">
        <v>1963</v>
      </c>
      <c r="B5479">
        <f>VLOOKUP($A5479,UserCarData!$A:$R,14,0)</f>
        <v>1498</v>
      </c>
      <c r="C5479">
        <f t="shared" si="85"/>
        <v>2</v>
      </c>
      <c r="D5479" t="str">
        <f>VLOOKUP($A5479,UserCarData!$A:$R,18,0)</f>
        <v>Y</v>
      </c>
    </row>
    <row r="5480" spans="1:4" x14ac:dyDescent="0.25">
      <c r="A5480">
        <v>1971</v>
      </c>
      <c r="B5480">
        <f>VLOOKUP($A5480,UserCarData!$A:$R,14,0)</f>
        <v>1498</v>
      </c>
      <c r="C5480">
        <f t="shared" si="85"/>
        <v>2</v>
      </c>
      <c r="D5480" t="str">
        <f>VLOOKUP($A5480,UserCarData!$A:$R,18,0)</f>
        <v>Y</v>
      </c>
    </row>
    <row r="5481" spans="1:4" x14ac:dyDescent="0.25">
      <c r="A5481">
        <v>1987</v>
      </c>
      <c r="B5481">
        <f>VLOOKUP($A5481,UserCarData!$A:$R,14,0)</f>
        <v>1498</v>
      </c>
      <c r="C5481">
        <f t="shared" si="85"/>
        <v>2</v>
      </c>
      <c r="D5481" t="str">
        <f>VLOOKUP($A5481,UserCarData!$A:$R,18,0)</f>
        <v>Y</v>
      </c>
    </row>
    <row r="5482" spans="1:4" x14ac:dyDescent="0.25">
      <c r="A5482">
        <v>2000</v>
      </c>
      <c r="B5482">
        <f>VLOOKUP($A5482,UserCarData!$A:$R,14,0)</f>
        <v>1498</v>
      </c>
      <c r="C5482">
        <f t="shared" si="85"/>
        <v>2</v>
      </c>
      <c r="D5482" t="str">
        <f>VLOOKUP($A5482,UserCarData!$A:$R,18,0)</f>
        <v>Y</v>
      </c>
    </row>
    <row r="5483" spans="1:4" x14ac:dyDescent="0.25">
      <c r="A5483">
        <v>2015</v>
      </c>
      <c r="B5483">
        <f>VLOOKUP($A5483,UserCarData!$A:$R,14,0)</f>
        <v>1498</v>
      </c>
      <c r="C5483">
        <f t="shared" si="85"/>
        <v>2</v>
      </c>
      <c r="D5483" t="str">
        <f>VLOOKUP($A5483,UserCarData!$A:$R,18,0)</f>
        <v>Y</v>
      </c>
    </row>
    <row r="5484" spans="1:4" x14ac:dyDescent="0.25">
      <c r="A5484">
        <v>2019</v>
      </c>
      <c r="B5484">
        <f>VLOOKUP($A5484,UserCarData!$A:$R,14,0)</f>
        <v>1498</v>
      </c>
      <c r="C5484">
        <f t="shared" si="85"/>
        <v>2</v>
      </c>
      <c r="D5484" t="str">
        <f>VLOOKUP($A5484,UserCarData!$A:$R,18,0)</f>
        <v>Y</v>
      </c>
    </row>
    <row r="5485" spans="1:4" x14ac:dyDescent="0.25">
      <c r="A5485">
        <v>2032</v>
      </c>
      <c r="B5485">
        <f>VLOOKUP($A5485,UserCarData!$A:$R,14,0)</f>
        <v>1498</v>
      </c>
      <c r="C5485">
        <f t="shared" si="85"/>
        <v>2</v>
      </c>
      <c r="D5485" t="str">
        <f>VLOOKUP($A5485,UserCarData!$A:$R,18,0)</f>
        <v>Y</v>
      </c>
    </row>
    <row r="5486" spans="1:4" x14ac:dyDescent="0.25">
      <c r="A5486">
        <v>2038</v>
      </c>
      <c r="B5486">
        <f>VLOOKUP($A5486,UserCarData!$A:$R,14,0)</f>
        <v>1498</v>
      </c>
      <c r="C5486">
        <f t="shared" si="85"/>
        <v>2</v>
      </c>
      <c r="D5486" t="str">
        <f>VLOOKUP($A5486,UserCarData!$A:$R,18,0)</f>
        <v>Y</v>
      </c>
    </row>
    <row r="5487" spans="1:4" x14ac:dyDescent="0.25">
      <c r="A5487">
        <v>2061</v>
      </c>
      <c r="B5487">
        <f>VLOOKUP($A5487,UserCarData!$A:$R,14,0)</f>
        <v>1498</v>
      </c>
      <c r="C5487">
        <f t="shared" si="85"/>
        <v>2</v>
      </c>
      <c r="D5487" t="str">
        <f>VLOOKUP($A5487,UserCarData!$A:$R,18,0)</f>
        <v>Y</v>
      </c>
    </row>
    <row r="5488" spans="1:4" x14ac:dyDescent="0.25">
      <c r="A5488">
        <v>2068</v>
      </c>
      <c r="B5488">
        <f>VLOOKUP($A5488,UserCarData!$A:$R,14,0)</f>
        <v>1498</v>
      </c>
      <c r="C5488">
        <f t="shared" si="85"/>
        <v>2</v>
      </c>
      <c r="D5488" t="str">
        <f>VLOOKUP($A5488,UserCarData!$A:$R,18,0)</f>
        <v>N</v>
      </c>
    </row>
    <row r="5489" spans="1:4" x14ac:dyDescent="0.25">
      <c r="A5489">
        <v>2143</v>
      </c>
      <c r="B5489">
        <f>VLOOKUP($A5489,UserCarData!$A:$R,14,0)</f>
        <v>1498</v>
      </c>
      <c r="C5489">
        <f t="shared" si="85"/>
        <v>2</v>
      </c>
      <c r="D5489" t="str">
        <f>VLOOKUP($A5489,UserCarData!$A:$R,18,0)</f>
        <v>N</v>
      </c>
    </row>
    <row r="5490" spans="1:4" x14ac:dyDescent="0.25">
      <c r="A5490">
        <v>2155</v>
      </c>
      <c r="B5490">
        <f>VLOOKUP($A5490,UserCarData!$A:$R,14,0)</f>
        <v>1498</v>
      </c>
      <c r="C5490">
        <f t="shared" si="85"/>
        <v>2</v>
      </c>
      <c r="D5490" t="str">
        <f>VLOOKUP($A5490,UserCarData!$A:$R,18,0)</f>
        <v>N</v>
      </c>
    </row>
    <row r="5491" spans="1:4" x14ac:dyDescent="0.25">
      <c r="A5491">
        <v>2178</v>
      </c>
      <c r="B5491">
        <f>VLOOKUP($A5491,UserCarData!$A:$R,14,0)</f>
        <v>1498</v>
      </c>
      <c r="C5491">
        <f t="shared" si="85"/>
        <v>2</v>
      </c>
      <c r="D5491" t="str">
        <f>VLOOKUP($A5491,UserCarData!$A:$R,18,0)</f>
        <v>N</v>
      </c>
    </row>
    <row r="5492" spans="1:4" x14ac:dyDescent="0.25">
      <c r="A5492">
        <v>2300</v>
      </c>
      <c r="B5492">
        <f>VLOOKUP($A5492,UserCarData!$A:$R,14,0)</f>
        <v>1498</v>
      </c>
      <c r="C5492">
        <f t="shared" si="85"/>
        <v>2</v>
      </c>
      <c r="D5492" t="str">
        <f>VLOOKUP($A5492,UserCarData!$A:$R,18,0)</f>
        <v>N</v>
      </c>
    </row>
    <row r="5493" spans="1:4" x14ac:dyDescent="0.25">
      <c r="A5493">
        <v>2302</v>
      </c>
      <c r="B5493">
        <f>VLOOKUP($A5493,UserCarData!$A:$R,14,0)</f>
        <v>1498</v>
      </c>
      <c r="C5493">
        <f t="shared" si="85"/>
        <v>2</v>
      </c>
      <c r="D5493" t="str">
        <f>VLOOKUP($A5493,UserCarData!$A:$R,18,0)</f>
        <v>N</v>
      </c>
    </row>
    <row r="5494" spans="1:4" x14ac:dyDescent="0.25">
      <c r="A5494">
        <v>2304</v>
      </c>
      <c r="B5494">
        <f>VLOOKUP($A5494,UserCarData!$A:$R,14,0)</f>
        <v>1498</v>
      </c>
      <c r="C5494">
        <f t="shared" si="85"/>
        <v>2</v>
      </c>
      <c r="D5494" t="str">
        <f>VLOOKUP($A5494,UserCarData!$A:$R,18,0)</f>
        <v>N</v>
      </c>
    </row>
    <row r="5495" spans="1:4" x14ac:dyDescent="0.25">
      <c r="A5495">
        <v>2342</v>
      </c>
      <c r="B5495">
        <f>VLOOKUP($A5495,UserCarData!$A:$R,14,0)</f>
        <v>1498</v>
      </c>
      <c r="C5495">
        <f t="shared" si="85"/>
        <v>2</v>
      </c>
      <c r="D5495" t="str">
        <f>VLOOKUP($A5495,UserCarData!$A:$R,18,0)</f>
        <v>N</v>
      </c>
    </row>
    <row r="5496" spans="1:4" x14ac:dyDescent="0.25">
      <c r="A5496">
        <v>2360</v>
      </c>
      <c r="B5496">
        <f>VLOOKUP($A5496,UserCarData!$A:$R,14,0)</f>
        <v>1498</v>
      </c>
      <c r="C5496">
        <f t="shared" si="85"/>
        <v>2</v>
      </c>
      <c r="D5496" t="str">
        <f>VLOOKUP($A5496,UserCarData!$A:$R,18,0)</f>
        <v>N</v>
      </c>
    </row>
    <row r="5497" spans="1:4" x14ac:dyDescent="0.25">
      <c r="A5497">
        <v>2370</v>
      </c>
      <c r="B5497">
        <f>VLOOKUP($A5497,UserCarData!$A:$R,14,0)</f>
        <v>1498</v>
      </c>
      <c r="C5497">
        <f t="shared" si="85"/>
        <v>2</v>
      </c>
      <c r="D5497" t="str">
        <f>VLOOKUP($A5497,UserCarData!$A:$R,18,0)</f>
        <v>N</v>
      </c>
    </row>
    <row r="5498" spans="1:4" x14ac:dyDescent="0.25">
      <c r="A5498">
        <v>2371</v>
      </c>
      <c r="B5498">
        <f>VLOOKUP($A5498,UserCarData!$A:$R,14,0)</f>
        <v>1498</v>
      </c>
      <c r="C5498">
        <f t="shared" si="85"/>
        <v>2</v>
      </c>
      <c r="D5498" t="str">
        <f>VLOOKUP($A5498,UserCarData!$A:$R,18,0)</f>
        <v>N</v>
      </c>
    </row>
    <row r="5499" spans="1:4" x14ac:dyDescent="0.25">
      <c r="A5499">
        <v>2372</v>
      </c>
      <c r="B5499">
        <f>VLOOKUP($A5499,UserCarData!$A:$R,14,0)</f>
        <v>1498</v>
      </c>
      <c r="C5499">
        <f t="shared" si="85"/>
        <v>2</v>
      </c>
      <c r="D5499" t="str">
        <f>VLOOKUP($A5499,UserCarData!$A:$R,18,0)</f>
        <v>N</v>
      </c>
    </row>
    <row r="5500" spans="1:4" x14ac:dyDescent="0.25">
      <c r="A5500">
        <v>2374</v>
      </c>
      <c r="B5500">
        <f>VLOOKUP($A5500,UserCarData!$A:$R,14,0)</f>
        <v>1498</v>
      </c>
      <c r="C5500">
        <f t="shared" si="85"/>
        <v>2</v>
      </c>
      <c r="D5500" t="str">
        <f>VLOOKUP($A5500,UserCarData!$A:$R,18,0)</f>
        <v>N</v>
      </c>
    </row>
    <row r="5501" spans="1:4" x14ac:dyDescent="0.25">
      <c r="A5501">
        <v>2379</v>
      </c>
      <c r="B5501">
        <f>VLOOKUP($A5501,UserCarData!$A:$R,14,0)</f>
        <v>1498</v>
      </c>
      <c r="C5501">
        <f t="shared" si="85"/>
        <v>2</v>
      </c>
      <c r="D5501" t="str">
        <f>VLOOKUP($A5501,UserCarData!$A:$R,18,0)</f>
        <v>N</v>
      </c>
    </row>
    <row r="5502" spans="1:4" x14ac:dyDescent="0.25">
      <c r="A5502">
        <v>2402</v>
      </c>
      <c r="B5502">
        <f>VLOOKUP($A5502,UserCarData!$A:$R,14,0)</f>
        <v>1498</v>
      </c>
      <c r="C5502">
        <f t="shared" si="85"/>
        <v>2</v>
      </c>
      <c r="D5502" t="str">
        <f>VLOOKUP($A5502,UserCarData!$A:$R,18,0)</f>
        <v>N</v>
      </c>
    </row>
    <row r="5503" spans="1:4" x14ac:dyDescent="0.25">
      <c r="A5503">
        <v>2409</v>
      </c>
      <c r="B5503">
        <f>VLOOKUP($A5503,UserCarData!$A:$R,14,0)</f>
        <v>1498</v>
      </c>
      <c r="C5503">
        <f t="shared" si="85"/>
        <v>2</v>
      </c>
      <c r="D5503" t="str">
        <f>VLOOKUP($A5503,UserCarData!$A:$R,18,0)</f>
        <v>N</v>
      </c>
    </row>
    <row r="5504" spans="1:4" x14ac:dyDescent="0.25">
      <c r="A5504">
        <v>2429</v>
      </c>
      <c r="B5504">
        <f>VLOOKUP($A5504,UserCarData!$A:$R,14,0)</f>
        <v>1498</v>
      </c>
      <c r="C5504">
        <f t="shared" si="85"/>
        <v>2</v>
      </c>
      <c r="D5504" t="str">
        <f>VLOOKUP($A5504,UserCarData!$A:$R,18,0)</f>
        <v>N</v>
      </c>
    </row>
    <row r="5505" spans="1:4" x14ac:dyDescent="0.25">
      <c r="A5505">
        <v>2536</v>
      </c>
      <c r="B5505">
        <f>VLOOKUP($A5505,UserCarData!$A:$R,14,0)</f>
        <v>1498</v>
      </c>
      <c r="C5505">
        <f t="shared" si="85"/>
        <v>2</v>
      </c>
      <c r="D5505" t="str">
        <f>VLOOKUP($A5505,UserCarData!$A:$R,18,0)</f>
        <v>N</v>
      </c>
    </row>
    <row r="5506" spans="1:4" x14ac:dyDescent="0.25">
      <c r="A5506">
        <v>2556</v>
      </c>
      <c r="B5506">
        <f>VLOOKUP($A5506,UserCarData!$A:$R,14,0)</f>
        <v>1498</v>
      </c>
      <c r="C5506">
        <f t="shared" ref="C5506:C5569" si="86">IF(AND(B5506&gt;=500,B5506&lt;1000),1,IF(AND(B5506&gt;=1000,B5506&lt;1500),2,IF(AND(B5506&gt;=1500,B5506&lt;2000),3,IF(AND(B5506&gt;=2000,B5506&lt;2500),4,IF(AND(B5506&gt;=2500,B5506&lt;3000),5,IF(AND(B5506&gt;=3000,B5506&lt;3500),6,IF(AND(B5506&gt;=3500,B5506&lt;4000),7,8)))))))</f>
        <v>2</v>
      </c>
      <c r="D5506" t="str">
        <f>VLOOKUP($A5506,UserCarData!$A:$R,18,0)</f>
        <v>N</v>
      </c>
    </row>
    <row r="5507" spans="1:4" x14ac:dyDescent="0.25">
      <c r="A5507">
        <v>2558</v>
      </c>
      <c r="B5507">
        <f>VLOOKUP($A5507,UserCarData!$A:$R,14,0)</f>
        <v>1498</v>
      </c>
      <c r="C5507">
        <f t="shared" si="86"/>
        <v>2</v>
      </c>
      <c r="D5507" t="str">
        <f>VLOOKUP($A5507,UserCarData!$A:$R,18,0)</f>
        <v>N</v>
      </c>
    </row>
    <row r="5508" spans="1:4" x14ac:dyDescent="0.25">
      <c r="A5508">
        <v>2601</v>
      </c>
      <c r="B5508">
        <f>VLOOKUP($A5508,UserCarData!$A:$R,14,0)</f>
        <v>1498</v>
      </c>
      <c r="C5508">
        <f t="shared" si="86"/>
        <v>2</v>
      </c>
      <c r="D5508" t="str">
        <f>VLOOKUP($A5508,UserCarData!$A:$R,18,0)</f>
        <v>N</v>
      </c>
    </row>
    <row r="5509" spans="1:4" x14ac:dyDescent="0.25">
      <c r="A5509">
        <v>2602</v>
      </c>
      <c r="B5509">
        <f>VLOOKUP($A5509,UserCarData!$A:$R,14,0)</f>
        <v>1498</v>
      </c>
      <c r="C5509">
        <f t="shared" si="86"/>
        <v>2</v>
      </c>
      <c r="D5509" t="str">
        <f>VLOOKUP($A5509,UserCarData!$A:$R,18,0)</f>
        <v>N</v>
      </c>
    </row>
    <row r="5510" spans="1:4" x14ac:dyDescent="0.25">
      <c r="A5510">
        <v>2684</v>
      </c>
      <c r="B5510">
        <f>VLOOKUP($A5510,UserCarData!$A:$R,14,0)</f>
        <v>1498</v>
      </c>
      <c r="C5510">
        <f t="shared" si="86"/>
        <v>2</v>
      </c>
      <c r="D5510" t="str">
        <f>VLOOKUP($A5510,UserCarData!$A:$R,18,0)</f>
        <v>N</v>
      </c>
    </row>
    <row r="5511" spans="1:4" x14ac:dyDescent="0.25">
      <c r="A5511">
        <v>2740</v>
      </c>
      <c r="B5511">
        <f>VLOOKUP($A5511,UserCarData!$A:$R,14,0)</f>
        <v>1498</v>
      </c>
      <c r="C5511">
        <f t="shared" si="86"/>
        <v>2</v>
      </c>
      <c r="D5511" t="str">
        <f>VLOOKUP($A5511,UserCarData!$A:$R,18,0)</f>
        <v>N</v>
      </c>
    </row>
    <row r="5512" spans="1:4" x14ac:dyDescent="0.25">
      <c r="A5512">
        <v>2752</v>
      </c>
      <c r="B5512">
        <f>VLOOKUP($A5512,UserCarData!$A:$R,14,0)</f>
        <v>1498</v>
      </c>
      <c r="C5512">
        <f t="shared" si="86"/>
        <v>2</v>
      </c>
      <c r="D5512" t="str">
        <f>VLOOKUP($A5512,UserCarData!$A:$R,18,0)</f>
        <v>N</v>
      </c>
    </row>
    <row r="5513" spans="1:4" x14ac:dyDescent="0.25">
      <c r="A5513">
        <v>2791</v>
      </c>
      <c r="B5513">
        <f>VLOOKUP($A5513,UserCarData!$A:$R,14,0)</f>
        <v>1498</v>
      </c>
      <c r="C5513">
        <f t="shared" si="86"/>
        <v>2</v>
      </c>
      <c r="D5513" t="str">
        <f>VLOOKUP($A5513,UserCarData!$A:$R,18,0)</f>
        <v>N</v>
      </c>
    </row>
    <row r="5514" spans="1:4" x14ac:dyDescent="0.25">
      <c r="A5514">
        <v>2813</v>
      </c>
      <c r="B5514">
        <f>VLOOKUP($A5514,UserCarData!$A:$R,14,0)</f>
        <v>1498</v>
      </c>
      <c r="C5514">
        <f t="shared" si="86"/>
        <v>2</v>
      </c>
      <c r="D5514" t="str">
        <f>VLOOKUP($A5514,UserCarData!$A:$R,18,0)</f>
        <v>N</v>
      </c>
    </row>
    <row r="5515" spans="1:4" x14ac:dyDescent="0.25">
      <c r="A5515">
        <v>2820</v>
      </c>
      <c r="B5515">
        <f>VLOOKUP($A5515,UserCarData!$A:$R,14,0)</f>
        <v>1498</v>
      </c>
      <c r="C5515">
        <f t="shared" si="86"/>
        <v>2</v>
      </c>
      <c r="D5515" t="str">
        <f>VLOOKUP($A5515,UserCarData!$A:$R,18,0)</f>
        <v>N</v>
      </c>
    </row>
    <row r="5516" spans="1:4" x14ac:dyDescent="0.25">
      <c r="A5516">
        <v>2832</v>
      </c>
      <c r="B5516">
        <f>VLOOKUP($A5516,UserCarData!$A:$R,14,0)</f>
        <v>1498</v>
      </c>
      <c r="C5516">
        <f t="shared" si="86"/>
        <v>2</v>
      </c>
      <c r="D5516" t="str">
        <f>VLOOKUP($A5516,UserCarData!$A:$R,18,0)</f>
        <v>N</v>
      </c>
    </row>
    <row r="5517" spans="1:4" x14ac:dyDescent="0.25">
      <c r="A5517">
        <v>2835</v>
      </c>
      <c r="B5517">
        <f>VLOOKUP($A5517,UserCarData!$A:$R,14,0)</f>
        <v>1498</v>
      </c>
      <c r="C5517">
        <f t="shared" si="86"/>
        <v>2</v>
      </c>
      <c r="D5517" t="str">
        <f>VLOOKUP($A5517,UserCarData!$A:$R,18,0)</f>
        <v>N</v>
      </c>
    </row>
    <row r="5518" spans="1:4" x14ac:dyDescent="0.25">
      <c r="A5518">
        <v>2863</v>
      </c>
      <c r="B5518">
        <f>VLOOKUP($A5518,UserCarData!$A:$R,14,0)</f>
        <v>1498</v>
      </c>
      <c r="C5518">
        <f t="shared" si="86"/>
        <v>2</v>
      </c>
      <c r="D5518" t="str">
        <f>VLOOKUP($A5518,UserCarData!$A:$R,18,0)</f>
        <v>N</v>
      </c>
    </row>
    <row r="5519" spans="1:4" x14ac:dyDescent="0.25">
      <c r="A5519">
        <v>2896</v>
      </c>
      <c r="B5519">
        <f>VLOOKUP($A5519,UserCarData!$A:$R,14,0)</f>
        <v>1498</v>
      </c>
      <c r="C5519">
        <f t="shared" si="86"/>
        <v>2</v>
      </c>
      <c r="D5519" t="str">
        <f>VLOOKUP($A5519,UserCarData!$A:$R,18,0)</f>
        <v>N</v>
      </c>
    </row>
    <row r="5520" spans="1:4" x14ac:dyDescent="0.25">
      <c r="A5520">
        <v>2915</v>
      </c>
      <c r="B5520">
        <f>VLOOKUP($A5520,UserCarData!$A:$R,14,0)</f>
        <v>1498</v>
      </c>
      <c r="C5520">
        <f t="shared" si="86"/>
        <v>2</v>
      </c>
      <c r="D5520" t="str">
        <f>VLOOKUP($A5520,UserCarData!$A:$R,18,0)</f>
        <v>N</v>
      </c>
    </row>
    <row r="5521" spans="1:4" x14ac:dyDescent="0.25">
      <c r="A5521">
        <v>2921</v>
      </c>
      <c r="B5521">
        <f>VLOOKUP($A5521,UserCarData!$A:$R,14,0)</f>
        <v>1498</v>
      </c>
      <c r="C5521">
        <f t="shared" si="86"/>
        <v>2</v>
      </c>
      <c r="D5521" t="str">
        <f>VLOOKUP($A5521,UserCarData!$A:$R,18,0)</f>
        <v>N</v>
      </c>
    </row>
    <row r="5522" spans="1:4" x14ac:dyDescent="0.25">
      <c r="A5522">
        <v>2922</v>
      </c>
      <c r="B5522">
        <f>VLOOKUP($A5522,UserCarData!$A:$R,14,0)</f>
        <v>1498</v>
      </c>
      <c r="C5522">
        <f t="shared" si="86"/>
        <v>2</v>
      </c>
      <c r="D5522" t="str">
        <f>VLOOKUP($A5522,UserCarData!$A:$R,18,0)</f>
        <v>N</v>
      </c>
    </row>
    <row r="5523" spans="1:4" x14ac:dyDescent="0.25">
      <c r="A5523">
        <v>2959</v>
      </c>
      <c r="B5523">
        <f>VLOOKUP($A5523,UserCarData!$A:$R,14,0)</f>
        <v>1498</v>
      </c>
      <c r="C5523">
        <f t="shared" si="86"/>
        <v>2</v>
      </c>
      <c r="D5523" t="str">
        <f>VLOOKUP($A5523,UserCarData!$A:$R,18,0)</f>
        <v>N</v>
      </c>
    </row>
    <row r="5524" spans="1:4" x14ac:dyDescent="0.25">
      <c r="A5524">
        <v>2990</v>
      </c>
      <c r="B5524">
        <f>VLOOKUP($A5524,UserCarData!$A:$R,14,0)</f>
        <v>1498</v>
      </c>
      <c r="C5524">
        <f t="shared" si="86"/>
        <v>2</v>
      </c>
      <c r="D5524" t="str">
        <f>VLOOKUP($A5524,UserCarData!$A:$R,18,0)</f>
        <v>N</v>
      </c>
    </row>
    <row r="5525" spans="1:4" x14ac:dyDescent="0.25">
      <c r="A5525">
        <v>3039</v>
      </c>
      <c r="B5525">
        <f>VLOOKUP($A5525,UserCarData!$A:$R,14,0)</f>
        <v>1498</v>
      </c>
      <c r="C5525">
        <f t="shared" si="86"/>
        <v>2</v>
      </c>
      <c r="D5525" t="str">
        <f>VLOOKUP($A5525,UserCarData!$A:$R,18,0)</f>
        <v>N</v>
      </c>
    </row>
    <row r="5526" spans="1:4" x14ac:dyDescent="0.25">
      <c r="A5526">
        <v>3099</v>
      </c>
      <c r="B5526">
        <f>VLOOKUP($A5526,UserCarData!$A:$R,14,0)</f>
        <v>1498</v>
      </c>
      <c r="C5526">
        <f t="shared" si="86"/>
        <v>2</v>
      </c>
      <c r="D5526" t="str">
        <f>VLOOKUP($A5526,UserCarData!$A:$R,18,0)</f>
        <v>N</v>
      </c>
    </row>
    <row r="5527" spans="1:4" x14ac:dyDescent="0.25">
      <c r="A5527">
        <v>3140</v>
      </c>
      <c r="B5527">
        <f>VLOOKUP($A5527,UserCarData!$A:$R,14,0)</f>
        <v>1498</v>
      </c>
      <c r="C5527">
        <f t="shared" si="86"/>
        <v>2</v>
      </c>
      <c r="D5527" t="str">
        <f>VLOOKUP($A5527,UserCarData!$A:$R,18,0)</f>
        <v>N</v>
      </c>
    </row>
    <row r="5528" spans="1:4" x14ac:dyDescent="0.25">
      <c r="A5528">
        <v>3147</v>
      </c>
      <c r="B5528">
        <f>VLOOKUP($A5528,UserCarData!$A:$R,14,0)</f>
        <v>1498</v>
      </c>
      <c r="C5528">
        <f t="shared" si="86"/>
        <v>2</v>
      </c>
      <c r="D5528" t="str">
        <f>VLOOKUP($A5528,UserCarData!$A:$R,18,0)</f>
        <v>N</v>
      </c>
    </row>
    <row r="5529" spans="1:4" x14ac:dyDescent="0.25">
      <c r="A5529">
        <v>3165</v>
      </c>
      <c r="B5529">
        <f>VLOOKUP($A5529,UserCarData!$A:$R,14,0)</f>
        <v>1498</v>
      </c>
      <c r="C5529">
        <f t="shared" si="86"/>
        <v>2</v>
      </c>
      <c r="D5529" t="str">
        <f>VLOOKUP($A5529,UserCarData!$A:$R,18,0)</f>
        <v>N</v>
      </c>
    </row>
    <row r="5530" spans="1:4" x14ac:dyDescent="0.25">
      <c r="A5530">
        <v>3166</v>
      </c>
      <c r="B5530">
        <f>VLOOKUP($A5530,UserCarData!$A:$R,14,0)</f>
        <v>1498</v>
      </c>
      <c r="C5530">
        <f t="shared" si="86"/>
        <v>2</v>
      </c>
      <c r="D5530" t="str">
        <f>VLOOKUP($A5530,UserCarData!$A:$R,18,0)</f>
        <v>N</v>
      </c>
    </row>
    <row r="5531" spans="1:4" x14ac:dyDescent="0.25">
      <c r="A5531">
        <v>3167</v>
      </c>
      <c r="B5531">
        <f>VLOOKUP($A5531,UserCarData!$A:$R,14,0)</f>
        <v>1498</v>
      </c>
      <c r="C5531">
        <f t="shared" si="86"/>
        <v>2</v>
      </c>
      <c r="D5531" t="str">
        <f>VLOOKUP($A5531,UserCarData!$A:$R,18,0)</f>
        <v>N</v>
      </c>
    </row>
    <row r="5532" spans="1:4" x14ac:dyDescent="0.25">
      <c r="A5532">
        <v>3171</v>
      </c>
      <c r="B5532">
        <f>VLOOKUP($A5532,UserCarData!$A:$R,14,0)</f>
        <v>1498</v>
      </c>
      <c r="C5532">
        <f t="shared" si="86"/>
        <v>2</v>
      </c>
      <c r="D5532" t="str">
        <f>VLOOKUP($A5532,UserCarData!$A:$R,18,0)</f>
        <v>N</v>
      </c>
    </row>
    <row r="5533" spans="1:4" x14ac:dyDescent="0.25">
      <c r="A5533">
        <v>3179</v>
      </c>
      <c r="B5533">
        <f>VLOOKUP($A5533,UserCarData!$A:$R,14,0)</f>
        <v>1498</v>
      </c>
      <c r="C5533">
        <f t="shared" si="86"/>
        <v>2</v>
      </c>
      <c r="D5533" t="str">
        <f>VLOOKUP($A5533,UserCarData!$A:$R,18,0)</f>
        <v>N</v>
      </c>
    </row>
    <row r="5534" spans="1:4" x14ac:dyDescent="0.25">
      <c r="A5534">
        <v>3228</v>
      </c>
      <c r="B5534">
        <f>VLOOKUP($A5534,UserCarData!$A:$R,14,0)</f>
        <v>1498</v>
      </c>
      <c r="C5534">
        <f t="shared" si="86"/>
        <v>2</v>
      </c>
      <c r="D5534" t="str">
        <f>VLOOKUP($A5534,UserCarData!$A:$R,18,0)</f>
        <v>N</v>
      </c>
    </row>
    <row r="5535" spans="1:4" x14ac:dyDescent="0.25">
      <c r="A5535">
        <v>3279</v>
      </c>
      <c r="B5535">
        <f>VLOOKUP($A5535,UserCarData!$A:$R,14,0)</f>
        <v>1498</v>
      </c>
      <c r="C5535">
        <f t="shared" si="86"/>
        <v>2</v>
      </c>
      <c r="D5535" t="str">
        <f>VLOOKUP($A5535,UserCarData!$A:$R,18,0)</f>
        <v>N</v>
      </c>
    </row>
    <row r="5536" spans="1:4" x14ac:dyDescent="0.25">
      <c r="A5536">
        <v>3283</v>
      </c>
      <c r="B5536">
        <f>VLOOKUP($A5536,UserCarData!$A:$R,14,0)</f>
        <v>1498</v>
      </c>
      <c r="C5536">
        <f t="shared" si="86"/>
        <v>2</v>
      </c>
      <c r="D5536" t="str">
        <f>VLOOKUP($A5536,UserCarData!$A:$R,18,0)</f>
        <v>N</v>
      </c>
    </row>
    <row r="5537" spans="1:4" x14ac:dyDescent="0.25">
      <c r="A5537">
        <v>3317</v>
      </c>
      <c r="B5537">
        <f>VLOOKUP($A5537,UserCarData!$A:$R,14,0)</f>
        <v>1498</v>
      </c>
      <c r="C5537">
        <f t="shared" si="86"/>
        <v>2</v>
      </c>
      <c r="D5537" t="str">
        <f>VLOOKUP($A5537,UserCarData!$A:$R,18,0)</f>
        <v>N</v>
      </c>
    </row>
    <row r="5538" spans="1:4" x14ac:dyDescent="0.25">
      <c r="A5538">
        <v>3381</v>
      </c>
      <c r="B5538">
        <f>VLOOKUP($A5538,UserCarData!$A:$R,14,0)</f>
        <v>1498</v>
      </c>
      <c r="C5538">
        <f t="shared" si="86"/>
        <v>2</v>
      </c>
      <c r="D5538" t="str">
        <f>VLOOKUP($A5538,UserCarData!$A:$R,18,0)</f>
        <v>N</v>
      </c>
    </row>
    <row r="5539" spans="1:4" x14ac:dyDescent="0.25">
      <c r="A5539">
        <v>3394</v>
      </c>
      <c r="B5539">
        <f>VLOOKUP($A5539,UserCarData!$A:$R,14,0)</f>
        <v>1498</v>
      </c>
      <c r="C5539">
        <f t="shared" si="86"/>
        <v>2</v>
      </c>
      <c r="D5539" t="str">
        <f>VLOOKUP($A5539,UserCarData!$A:$R,18,0)</f>
        <v>N</v>
      </c>
    </row>
    <row r="5540" spans="1:4" x14ac:dyDescent="0.25">
      <c r="A5540">
        <v>3435</v>
      </c>
      <c r="B5540">
        <f>VLOOKUP($A5540,UserCarData!$A:$R,14,0)</f>
        <v>1498</v>
      </c>
      <c r="C5540">
        <f t="shared" si="86"/>
        <v>2</v>
      </c>
      <c r="D5540" t="str">
        <f>VLOOKUP($A5540,UserCarData!$A:$R,18,0)</f>
        <v>N</v>
      </c>
    </row>
    <row r="5541" spans="1:4" x14ac:dyDescent="0.25">
      <c r="A5541">
        <v>3445</v>
      </c>
      <c r="B5541">
        <f>VLOOKUP($A5541,UserCarData!$A:$R,14,0)</f>
        <v>1498</v>
      </c>
      <c r="C5541">
        <f t="shared" si="86"/>
        <v>2</v>
      </c>
      <c r="D5541" t="str">
        <f>VLOOKUP($A5541,UserCarData!$A:$R,18,0)</f>
        <v>N</v>
      </c>
    </row>
    <row r="5542" spans="1:4" x14ac:dyDescent="0.25">
      <c r="A5542">
        <v>3453</v>
      </c>
      <c r="B5542">
        <f>VLOOKUP($A5542,UserCarData!$A:$R,14,0)</f>
        <v>1498</v>
      </c>
      <c r="C5542">
        <f t="shared" si="86"/>
        <v>2</v>
      </c>
      <c r="D5542" t="str">
        <f>VLOOKUP($A5542,UserCarData!$A:$R,18,0)</f>
        <v>N</v>
      </c>
    </row>
    <row r="5543" spans="1:4" x14ac:dyDescent="0.25">
      <c r="A5543">
        <v>3464</v>
      </c>
      <c r="B5543">
        <f>VLOOKUP($A5543,UserCarData!$A:$R,14,0)</f>
        <v>1498</v>
      </c>
      <c r="C5543">
        <f t="shared" si="86"/>
        <v>2</v>
      </c>
      <c r="D5543" t="str">
        <f>VLOOKUP($A5543,UserCarData!$A:$R,18,0)</f>
        <v>N</v>
      </c>
    </row>
    <row r="5544" spans="1:4" x14ac:dyDescent="0.25">
      <c r="A5544">
        <v>3607</v>
      </c>
      <c r="B5544">
        <f>VLOOKUP($A5544,UserCarData!$A:$R,14,0)</f>
        <v>1498</v>
      </c>
      <c r="C5544">
        <f t="shared" si="86"/>
        <v>2</v>
      </c>
      <c r="D5544" t="str">
        <f>VLOOKUP($A5544,UserCarData!$A:$R,18,0)</f>
        <v>N</v>
      </c>
    </row>
    <row r="5545" spans="1:4" x14ac:dyDescent="0.25">
      <c r="A5545">
        <v>3691</v>
      </c>
      <c r="B5545">
        <f>VLOOKUP($A5545,UserCarData!$A:$R,14,0)</f>
        <v>1498</v>
      </c>
      <c r="C5545">
        <f t="shared" si="86"/>
        <v>2</v>
      </c>
      <c r="D5545" t="str">
        <f>VLOOKUP($A5545,UserCarData!$A:$R,18,0)</f>
        <v>N</v>
      </c>
    </row>
    <row r="5546" spans="1:4" x14ac:dyDescent="0.25">
      <c r="A5546">
        <v>3699</v>
      </c>
      <c r="B5546">
        <f>VLOOKUP($A5546,UserCarData!$A:$R,14,0)</f>
        <v>1498</v>
      </c>
      <c r="C5546">
        <f t="shared" si="86"/>
        <v>2</v>
      </c>
      <c r="D5546" t="str">
        <f>VLOOKUP($A5546,UserCarData!$A:$R,18,0)</f>
        <v>N</v>
      </c>
    </row>
    <row r="5547" spans="1:4" x14ac:dyDescent="0.25">
      <c r="A5547">
        <v>3739</v>
      </c>
      <c r="B5547">
        <f>VLOOKUP($A5547,UserCarData!$A:$R,14,0)</f>
        <v>1498</v>
      </c>
      <c r="C5547">
        <f t="shared" si="86"/>
        <v>2</v>
      </c>
      <c r="D5547" t="str">
        <f>VLOOKUP($A5547,UserCarData!$A:$R,18,0)</f>
        <v>N</v>
      </c>
    </row>
    <row r="5548" spans="1:4" x14ac:dyDescent="0.25">
      <c r="A5548">
        <v>3758</v>
      </c>
      <c r="B5548">
        <f>VLOOKUP($A5548,UserCarData!$A:$R,14,0)</f>
        <v>1498</v>
      </c>
      <c r="C5548">
        <f t="shared" si="86"/>
        <v>2</v>
      </c>
      <c r="D5548" t="str">
        <f>VLOOKUP($A5548,UserCarData!$A:$R,18,0)</f>
        <v>N</v>
      </c>
    </row>
    <row r="5549" spans="1:4" x14ac:dyDescent="0.25">
      <c r="A5549">
        <v>3760</v>
      </c>
      <c r="B5549">
        <f>VLOOKUP($A5549,UserCarData!$A:$R,14,0)</f>
        <v>1498</v>
      </c>
      <c r="C5549">
        <f t="shared" si="86"/>
        <v>2</v>
      </c>
      <c r="D5549" t="str">
        <f>VLOOKUP($A5549,UserCarData!$A:$R,18,0)</f>
        <v>N</v>
      </c>
    </row>
    <row r="5550" spans="1:4" x14ac:dyDescent="0.25">
      <c r="A5550">
        <v>3771</v>
      </c>
      <c r="B5550">
        <f>VLOOKUP($A5550,UserCarData!$A:$R,14,0)</f>
        <v>1498</v>
      </c>
      <c r="C5550">
        <f t="shared" si="86"/>
        <v>2</v>
      </c>
      <c r="D5550" t="str">
        <f>VLOOKUP($A5550,UserCarData!$A:$R,18,0)</f>
        <v>N</v>
      </c>
    </row>
    <row r="5551" spans="1:4" x14ac:dyDescent="0.25">
      <c r="A5551">
        <v>3791</v>
      </c>
      <c r="B5551">
        <f>VLOOKUP($A5551,UserCarData!$A:$R,14,0)</f>
        <v>1498</v>
      </c>
      <c r="C5551">
        <f t="shared" si="86"/>
        <v>2</v>
      </c>
      <c r="D5551" t="str">
        <f>VLOOKUP($A5551,UserCarData!$A:$R,18,0)</f>
        <v>N</v>
      </c>
    </row>
    <row r="5552" spans="1:4" x14ac:dyDescent="0.25">
      <c r="A5552">
        <v>3865</v>
      </c>
      <c r="B5552">
        <f>VLOOKUP($A5552,UserCarData!$A:$R,14,0)</f>
        <v>1498</v>
      </c>
      <c r="C5552">
        <f t="shared" si="86"/>
        <v>2</v>
      </c>
      <c r="D5552" t="str">
        <f>VLOOKUP($A5552,UserCarData!$A:$R,18,0)</f>
        <v>N</v>
      </c>
    </row>
    <row r="5553" spans="1:4" x14ac:dyDescent="0.25">
      <c r="A5553">
        <v>3887</v>
      </c>
      <c r="B5553">
        <f>VLOOKUP($A5553,UserCarData!$A:$R,14,0)</f>
        <v>1498</v>
      </c>
      <c r="C5553">
        <f t="shared" si="86"/>
        <v>2</v>
      </c>
      <c r="D5553" t="str">
        <f>VLOOKUP($A5553,UserCarData!$A:$R,18,0)</f>
        <v>N</v>
      </c>
    </row>
    <row r="5554" spans="1:4" x14ac:dyDescent="0.25">
      <c r="A5554">
        <v>3925</v>
      </c>
      <c r="B5554">
        <f>VLOOKUP($A5554,UserCarData!$A:$R,14,0)</f>
        <v>1498</v>
      </c>
      <c r="C5554">
        <f t="shared" si="86"/>
        <v>2</v>
      </c>
      <c r="D5554" t="str">
        <f>VLOOKUP($A5554,UserCarData!$A:$R,18,0)</f>
        <v>N</v>
      </c>
    </row>
    <row r="5555" spans="1:4" x14ac:dyDescent="0.25">
      <c r="A5555">
        <v>3963</v>
      </c>
      <c r="B5555">
        <f>VLOOKUP($A5555,UserCarData!$A:$R,14,0)</f>
        <v>1498</v>
      </c>
      <c r="C5555">
        <f t="shared" si="86"/>
        <v>2</v>
      </c>
      <c r="D5555" t="str">
        <f>VLOOKUP($A5555,UserCarData!$A:$R,18,0)</f>
        <v>N</v>
      </c>
    </row>
    <row r="5556" spans="1:4" x14ac:dyDescent="0.25">
      <c r="A5556">
        <v>3968</v>
      </c>
      <c r="B5556">
        <f>VLOOKUP($A5556,UserCarData!$A:$R,14,0)</f>
        <v>1498</v>
      </c>
      <c r="C5556">
        <f t="shared" si="86"/>
        <v>2</v>
      </c>
      <c r="D5556" t="str">
        <f>VLOOKUP($A5556,UserCarData!$A:$R,18,0)</f>
        <v>N</v>
      </c>
    </row>
    <row r="5557" spans="1:4" x14ac:dyDescent="0.25">
      <c r="A5557">
        <v>3993</v>
      </c>
      <c r="B5557">
        <f>VLOOKUP($A5557,UserCarData!$A:$R,14,0)</f>
        <v>1498</v>
      </c>
      <c r="C5557">
        <f t="shared" si="86"/>
        <v>2</v>
      </c>
      <c r="D5557" t="str">
        <f>VLOOKUP($A5557,UserCarData!$A:$R,18,0)</f>
        <v>N</v>
      </c>
    </row>
    <row r="5558" spans="1:4" x14ac:dyDescent="0.25">
      <c r="A5558">
        <v>3994</v>
      </c>
      <c r="B5558">
        <f>VLOOKUP($A5558,UserCarData!$A:$R,14,0)</f>
        <v>1498</v>
      </c>
      <c r="C5558">
        <f t="shared" si="86"/>
        <v>2</v>
      </c>
      <c r="D5558" t="str">
        <f>VLOOKUP($A5558,UserCarData!$A:$R,18,0)</f>
        <v>N</v>
      </c>
    </row>
    <row r="5559" spans="1:4" x14ac:dyDescent="0.25">
      <c r="A5559">
        <v>4015</v>
      </c>
      <c r="B5559">
        <f>VLOOKUP($A5559,UserCarData!$A:$R,14,0)</f>
        <v>1498</v>
      </c>
      <c r="C5559">
        <f t="shared" si="86"/>
        <v>2</v>
      </c>
      <c r="D5559" t="str">
        <f>VLOOKUP($A5559,UserCarData!$A:$R,18,0)</f>
        <v>N</v>
      </c>
    </row>
    <row r="5560" spans="1:4" x14ac:dyDescent="0.25">
      <c r="A5560">
        <v>4029</v>
      </c>
      <c r="B5560">
        <f>VLOOKUP($A5560,UserCarData!$A:$R,14,0)</f>
        <v>1498</v>
      </c>
      <c r="C5560">
        <f t="shared" si="86"/>
        <v>2</v>
      </c>
      <c r="D5560" t="str">
        <f>VLOOKUP($A5560,UserCarData!$A:$R,18,0)</f>
        <v>N</v>
      </c>
    </row>
    <row r="5561" spans="1:4" x14ac:dyDescent="0.25">
      <c r="A5561">
        <v>4061</v>
      </c>
      <c r="B5561">
        <f>VLOOKUP($A5561,UserCarData!$A:$R,14,0)</f>
        <v>1498</v>
      </c>
      <c r="C5561">
        <f t="shared" si="86"/>
        <v>2</v>
      </c>
      <c r="D5561" t="str">
        <f>VLOOKUP($A5561,UserCarData!$A:$R,18,0)</f>
        <v>N</v>
      </c>
    </row>
    <row r="5562" spans="1:4" x14ac:dyDescent="0.25">
      <c r="A5562">
        <v>4065</v>
      </c>
      <c r="B5562">
        <f>VLOOKUP($A5562,UserCarData!$A:$R,14,0)</f>
        <v>1498</v>
      </c>
      <c r="C5562">
        <f t="shared" si="86"/>
        <v>2</v>
      </c>
      <c r="D5562" t="str">
        <f>VLOOKUP($A5562,UserCarData!$A:$R,18,0)</f>
        <v>N</v>
      </c>
    </row>
    <row r="5563" spans="1:4" x14ac:dyDescent="0.25">
      <c r="A5563">
        <v>4067</v>
      </c>
      <c r="B5563">
        <f>VLOOKUP($A5563,UserCarData!$A:$R,14,0)</f>
        <v>1498</v>
      </c>
      <c r="C5563">
        <f t="shared" si="86"/>
        <v>2</v>
      </c>
      <c r="D5563" t="str">
        <f>VLOOKUP($A5563,UserCarData!$A:$R,18,0)</f>
        <v>N</v>
      </c>
    </row>
    <row r="5564" spans="1:4" x14ac:dyDescent="0.25">
      <c r="A5564">
        <v>4075</v>
      </c>
      <c r="B5564">
        <f>VLOOKUP($A5564,UserCarData!$A:$R,14,0)</f>
        <v>1498</v>
      </c>
      <c r="C5564">
        <f t="shared" si="86"/>
        <v>2</v>
      </c>
      <c r="D5564" t="str">
        <f>VLOOKUP($A5564,UserCarData!$A:$R,18,0)</f>
        <v>N</v>
      </c>
    </row>
    <row r="5565" spans="1:4" x14ac:dyDescent="0.25">
      <c r="A5565">
        <v>4082</v>
      </c>
      <c r="B5565">
        <f>VLOOKUP($A5565,UserCarData!$A:$R,14,0)</f>
        <v>1498</v>
      </c>
      <c r="C5565">
        <f t="shared" si="86"/>
        <v>2</v>
      </c>
      <c r="D5565" t="str">
        <f>VLOOKUP($A5565,UserCarData!$A:$R,18,0)</f>
        <v>N</v>
      </c>
    </row>
    <row r="5566" spans="1:4" x14ac:dyDescent="0.25">
      <c r="A5566">
        <v>4100</v>
      </c>
      <c r="B5566">
        <f>VLOOKUP($A5566,UserCarData!$A:$R,14,0)</f>
        <v>1498</v>
      </c>
      <c r="C5566">
        <f t="shared" si="86"/>
        <v>2</v>
      </c>
      <c r="D5566" t="str">
        <f>VLOOKUP($A5566,UserCarData!$A:$R,18,0)</f>
        <v>N</v>
      </c>
    </row>
    <row r="5567" spans="1:4" x14ac:dyDescent="0.25">
      <c r="A5567">
        <v>4108</v>
      </c>
      <c r="B5567">
        <f>VLOOKUP($A5567,UserCarData!$A:$R,14,0)</f>
        <v>1498</v>
      </c>
      <c r="C5567">
        <f t="shared" si="86"/>
        <v>2</v>
      </c>
      <c r="D5567" t="str">
        <f>VLOOKUP($A5567,UserCarData!$A:$R,18,0)</f>
        <v>N</v>
      </c>
    </row>
    <row r="5568" spans="1:4" x14ac:dyDescent="0.25">
      <c r="A5568">
        <v>4123</v>
      </c>
      <c r="B5568">
        <f>VLOOKUP($A5568,UserCarData!$A:$R,14,0)</f>
        <v>1498</v>
      </c>
      <c r="C5568">
        <f t="shared" si="86"/>
        <v>2</v>
      </c>
      <c r="D5568" t="str">
        <f>VLOOKUP($A5568,UserCarData!$A:$R,18,0)</f>
        <v>N</v>
      </c>
    </row>
    <row r="5569" spans="1:4" x14ac:dyDescent="0.25">
      <c r="A5569">
        <v>4140</v>
      </c>
      <c r="B5569">
        <f>VLOOKUP($A5569,UserCarData!$A:$R,14,0)</f>
        <v>1498</v>
      </c>
      <c r="C5569">
        <f t="shared" si="86"/>
        <v>2</v>
      </c>
      <c r="D5569" t="str">
        <f>VLOOKUP($A5569,UserCarData!$A:$R,18,0)</f>
        <v>N</v>
      </c>
    </row>
    <row r="5570" spans="1:4" x14ac:dyDescent="0.25">
      <c r="A5570">
        <v>4141</v>
      </c>
      <c r="B5570">
        <f>VLOOKUP($A5570,UserCarData!$A:$R,14,0)</f>
        <v>1498</v>
      </c>
      <c r="C5570">
        <f t="shared" ref="C5570:C5633" si="87">IF(AND(B5570&gt;=500,B5570&lt;1000),1,IF(AND(B5570&gt;=1000,B5570&lt;1500),2,IF(AND(B5570&gt;=1500,B5570&lt;2000),3,IF(AND(B5570&gt;=2000,B5570&lt;2500),4,IF(AND(B5570&gt;=2500,B5570&lt;3000),5,IF(AND(B5570&gt;=3000,B5570&lt;3500),6,IF(AND(B5570&gt;=3500,B5570&lt;4000),7,8)))))))</f>
        <v>2</v>
      </c>
      <c r="D5570" t="str">
        <f>VLOOKUP($A5570,UserCarData!$A:$R,18,0)</f>
        <v>N</v>
      </c>
    </row>
    <row r="5571" spans="1:4" x14ac:dyDescent="0.25">
      <c r="A5571">
        <v>4163</v>
      </c>
      <c r="B5571">
        <f>VLOOKUP($A5571,UserCarData!$A:$R,14,0)</f>
        <v>1498</v>
      </c>
      <c r="C5571">
        <f t="shared" si="87"/>
        <v>2</v>
      </c>
      <c r="D5571" t="str">
        <f>VLOOKUP($A5571,UserCarData!$A:$R,18,0)</f>
        <v>N</v>
      </c>
    </row>
    <row r="5572" spans="1:4" x14ac:dyDescent="0.25">
      <c r="A5572">
        <v>4169</v>
      </c>
      <c r="B5572">
        <f>VLOOKUP($A5572,UserCarData!$A:$R,14,0)</f>
        <v>1498</v>
      </c>
      <c r="C5572">
        <f t="shared" si="87"/>
        <v>2</v>
      </c>
      <c r="D5572" t="str">
        <f>VLOOKUP($A5572,UserCarData!$A:$R,18,0)</f>
        <v>N</v>
      </c>
    </row>
    <row r="5573" spans="1:4" x14ac:dyDescent="0.25">
      <c r="A5573">
        <v>4194</v>
      </c>
      <c r="B5573">
        <f>VLOOKUP($A5573,UserCarData!$A:$R,14,0)</f>
        <v>1498</v>
      </c>
      <c r="C5573">
        <f t="shared" si="87"/>
        <v>2</v>
      </c>
      <c r="D5573" t="str">
        <f>VLOOKUP($A5573,UserCarData!$A:$R,18,0)</f>
        <v>N</v>
      </c>
    </row>
    <row r="5574" spans="1:4" x14ac:dyDescent="0.25">
      <c r="A5574">
        <v>4195</v>
      </c>
      <c r="B5574">
        <f>VLOOKUP($A5574,UserCarData!$A:$R,14,0)</f>
        <v>1498</v>
      </c>
      <c r="C5574">
        <f t="shared" si="87"/>
        <v>2</v>
      </c>
      <c r="D5574" t="str">
        <f>VLOOKUP($A5574,UserCarData!$A:$R,18,0)</f>
        <v>N</v>
      </c>
    </row>
    <row r="5575" spans="1:4" x14ac:dyDescent="0.25">
      <c r="A5575">
        <v>4199</v>
      </c>
      <c r="B5575">
        <f>VLOOKUP($A5575,UserCarData!$A:$R,14,0)</f>
        <v>1498</v>
      </c>
      <c r="C5575">
        <f t="shared" si="87"/>
        <v>2</v>
      </c>
      <c r="D5575" t="str">
        <f>VLOOKUP($A5575,UserCarData!$A:$R,18,0)</f>
        <v>N</v>
      </c>
    </row>
    <row r="5576" spans="1:4" x14ac:dyDescent="0.25">
      <c r="A5576">
        <v>4201</v>
      </c>
      <c r="B5576">
        <f>VLOOKUP($A5576,UserCarData!$A:$R,14,0)</f>
        <v>1498</v>
      </c>
      <c r="C5576">
        <f t="shared" si="87"/>
        <v>2</v>
      </c>
      <c r="D5576" t="str">
        <f>VLOOKUP($A5576,UserCarData!$A:$R,18,0)</f>
        <v>N</v>
      </c>
    </row>
    <row r="5577" spans="1:4" x14ac:dyDescent="0.25">
      <c r="A5577">
        <v>4205</v>
      </c>
      <c r="B5577">
        <f>VLOOKUP($A5577,UserCarData!$A:$R,14,0)</f>
        <v>1498</v>
      </c>
      <c r="C5577">
        <f t="shared" si="87"/>
        <v>2</v>
      </c>
      <c r="D5577" t="str">
        <f>VLOOKUP($A5577,UserCarData!$A:$R,18,0)</f>
        <v>N</v>
      </c>
    </row>
    <row r="5578" spans="1:4" x14ac:dyDescent="0.25">
      <c r="A5578">
        <v>4208</v>
      </c>
      <c r="B5578">
        <f>VLOOKUP($A5578,UserCarData!$A:$R,14,0)</f>
        <v>1498</v>
      </c>
      <c r="C5578">
        <f t="shared" si="87"/>
        <v>2</v>
      </c>
      <c r="D5578" t="str">
        <f>VLOOKUP($A5578,UserCarData!$A:$R,18,0)</f>
        <v>N</v>
      </c>
    </row>
    <row r="5579" spans="1:4" x14ac:dyDescent="0.25">
      <c r="A5579">
        <v>4275</v>
      </c>
      <c r="B5579">
        <f>VLOOKUP($A5579,UserCarData!$A:$R,14,0)</f>
        <v>1498</v>
      </c>
      <c r="C5579">
        <f t="shared" si="87"/>
        <v>2</v>
      </c>
      <c r="D5579" t="str">
        <f>VLOOKUP($A5579,UserCarData!$A:$R,18,0)</f>
        <v>N</v>
      </c>
    </row>
    <row r="5580" spans="1:4" x14ac:dyDescent="0.25">
      <c r="A5580">
        <v>4350</v>
      </c>
      <c r="B5580">
        <f>VLOOKUP($A5580,UserCarData!$A:$R,14,0)</f>
        <v>1498</v>
      </c>
      <c r="C5580">
        <f t="shared" si="87"/>
        <v>2</v>
      </c>
      <c r="D5580" t="str">
        <f>VLOOKUP($A5580,UserCarData!$A:$R,18,0)</f>
        <v>N</v>
      </c>
    </row>
    <row r="5581" spans="1:4" x14ac:dyDescent="0.25">
      <c r="A5581">
        <v>4358</v>
      </c>
      <c r="B5581">
        <f>VLOOKUP($A5581,UserCarData!$A:$R,14,0)</f>
        <v>1498</v>
      </c>
      <c r="C5581">
        <f t="shared" si="87"/>
        <v>2</v>
      </c>
      <c r="D5581" t="str">
        <f>VLOOKUP($A5581,UserCarData!$A:$R,18,0)</f>
        <v>N</v>
      </c>
    </row>
    <row r="5582" spans="1:4" x14ac:dyDescent="0.25">
      <c r="A5582">
        <v>4379</v>
      </c>
      <c r="B5582">
        <f>VLOOKUP($A5582,UserCarData!$A:$R,14,0)</f>
        <v>1498</v>
      </c>
      <c r="C5582">
        <f t="shared" si="87"/>
        <v>2</v>
      </c>
      <c r="D5582" t="str">
        <f>VLOOKUP($A5582,UserCarData!$A:$R,18,0)</f>
        <v>N</v>
      </c>
    </row>
    <row r="5583" spans="1:4" x14ac:dyDescent="0.25">
      <c r="A5583">
        <v>4384</v>
      </c>
      <c r="B5583">
        <f>VLOOKUP($A5583,UserCarData!$A:$R,14,0)</f>
        <v>1498</v>
      </c>
      <c r="C5583">
        <f t="shared" si="87"/>
        <v>2</v>
      </c>
      <c r="D5583" t="str">
        <f>VLOOKUP($A5583,UserCarData!$A:$R,18,0)</f>
        <v>N</v>
      </c>
    </row>
    <row r="5584" spans="1:4" x14ac:dyDescent="0.25">
      <c r="A5584">
        <v>4397</v>
      </c>
      <c r="B5584">
        <f>VLOOKUP($A5584,UserCarData!$A:$R,14,0)</f>
        <v>1498</v>
      </c>
      <c r="C5584">
        <f t="shared" si="87"/>
        <v>2</v>
      </c>
      <c r="D5584" t="str">
        <f>VLOOKUP($A5584,UserCarData!$A:$R,18,0)</f>
        <v>N</v>
      </c>
    </row>
    <row r="5585" spans="1:4" x14ac:dyDescent="0.25">
      <c r="A5585">
        <v>4407</v>
      </c>
      <c r="B5585">
        <f>VLOOKUP($A5585,UserCarData!$A:$R,14,0)</f>
        <v>1498</v>
      </c>
      <c r="C5585">
        <f t="shared" si="87"/>
        <v>2</v>
      </c>
      <c r="D5585" t="str">
        <f>VLOOKUP($A5585,UserCarData!$A:$R,18,0)</f>
        <v>N</v>
      </c>
    </row>
    <row r="5586" spans="1:4" x14ac:dyDescent="0.25">
      <c r="A5586">
        <v>4463</v>
      </c>
      <c r="B5586">
        <f>VLOOKUP($A5586,UserCarData!$A:$R,14,0)</f>
        <v>1498</v>
      </c>
      <c r="C5586">
        <f t="shared" si="87"/>
        <v>2</v>
      </c>
      <c r="D5586" t="str">
        <f>VLOOKUP($A5586,UserCarData!$A:$R,18,0)</f>
        <v>N</v>
      </c>
    </row>
    <row r="5587" spans="1:4" x14ac:dyDescent="0.25">
      <c r="A5587">
        <v>4470</v>
      </c>
      <c r="B5587">
        <f>VLOOKUP($A5587,UserCarData!$A:$R,14,0)</f>
        <v>1498</v>
      </c>
      <c r="C5587">
        <f t="shared" si="87"/>
        <v>2</v>
      </c>
      <c r="D5587" t="str">
        <f>VLOOKUP($A5587,UserCarData!$A:$R,18,0)</f>
        <v>N</v>
      </c>
    </row>
    <row r="5588" spans="1:4" x14ac:dyDescent="0.25">
      <c r="A5588">
        <v>4499</v>
      </c>
      <c r="B5588">
        <f>VLOOKUP($A5588,UserCarData!$A:$R,14,0)</f>
        <v>1498</v>
      </c>
      <c r="C5588">
        <f t="shared" si="87"/>
        <v>2</v>
      </c>
      <c r="D5588" t="str">
        <f>VLOOKUP($A5588,UserCarData!$A:$R,18,0)</f>
        <v>N</v>
      </c>
    </row>
    <row r="5589" spans="1:4" x14ac:dyDescent="0.25">
      <c r="A5589">
        <v>4519</v>
      </c>
      <c r="B5589">
        <f>VLOOKUP($A5589,UserCarData!$A:$R,14,0)</f>
        <v>1498</v>
      </c>
      <c r="C5589">
        <f t="shared" si="87"/>
        <v>2</v>
      </c>
      <c r="D5589" t="str">
        <f>VLOOKUP($A5589,UserCarData!$A:$R,18,0)</f>
        <v>N</v>
      </c>
    </row>
    <row r="5590" spans="1:4" x14ac:dyDescent="0.25">
      <c r="A5590">
        <v>4527</v>
      </c>
      <c r="B5590">
        <f>VLOOKUP($A5590,UserCarData!$A:$R,14,0)</f>
        <v>1498</v>
      </c>
      <c r="C5590">
        <f t="shared" si="87"/>
        <v>2</v>
      </c>
      <c r="D5590" t="str">
        <f>VLOOKUP($A5590,UserCarData!$A:$R,18,0)</f>
        <v>N</v>
      </c>
    </row>
    <row r="5591" spans="1:4" x14ac:dyDescent="0.25">
      <c r="A5591">
        <v>4562</v>
      </c>
      <c r="B5591">
        <f>VLOOKUP($A5591,UserCarData!$A:$R,14,0)</f>
        <v>1498</v>
      </c>
      <c r="C5591">
        <f t="shared" si="87"/>
        <v>2</v>
      </c>
      <c r="D5591" t="str">
        <f>VLOOKUP($A5591,UserCarData!$A:$R,18,0)</f>
        <v>N</v>
      </c>
    </row>
    <row r="5592" spans="1:4" x14ac:dyDescent="0.25">
      <c r="A5592">
        <v>4563</v>
      </c>
      <c r="B5592">
        <f>VLOOKUP($A5592,UserCarData!$A:$R,14,0)</f>
        <v>1498</v>
      </c>
      <c r="C5592">
        <f t="shared" si="87"/>
        <v>2</v>
      </c>
      <c r="D5592" t="str">
        <f>VLOOKUP($A5592,UserCarData!$A:$R,18,0)</f>
        <v>N</v>
      </c>
    </row>
    <row r="5593" spans="1:4" x14ac:dyDescent="0.25">
      <c r="A5593">
        <v>4565</v>
      </c>
      <c r="B5593">
        <f>VLOOKUP($A5593,UserCarData!$A:$R,14,0)</f>
        <v>1498</v>
      </c>
      <c r="C5593">
        <f t="shared" si="87"/>
        <v>2</v>
      </c>
      <c r="D5593" t="str">
        <f>VLOOKUP($A5593,UserCarData!$A:$R,18,0)</f>
        <v>N</v>
      </c>
    </row>
    <row r="5594" spans="1:4" x14ac:dyDescent="0.25">
      <c r="A5594">
        <v>4577</v>
      </c>
      <c r="B5594">
        <f>VLOOKUP($A5594,UserCarData!$A:$R,14,0)</f>
        <v>1498</v>
      </c>
      <c r="C5594">
        <f t="shared" si="87"/>
        <v>2</v>
      </c>
      <c r="D5594" t="str">
        <f>VLOOKUP($A5594,UserCarData!$A:$R,18,0)</f>
        <v>N</v>
      </c>
    </row>
    <row r="5595" spans="1:4" x14ac:dyDescent="0.25">
      <c r="A5595">
        <v>4580</v>
      </c>
      <c r="B5595">
        <f>VLOOKUP($A5595,UserCarData!$A:$R,14,0)</f>
        <v>1498</v>
      </c>
      <c r="C5595">
        <f t="shared" si="87"/>
        <v>2</v>
      </c>
      <c r="D5595" t="str">
        <f>VLOOKUP($A5595,UserCarData!$A:$R,18,0)</f>
        <v>N</v>
      </c>
    </row>
    <row r="5596" spans="1:4" x14ac:dyDescent="0.25">
      <c r="A5596">
        <v>4582</v>
      </c>
      <c r="B5596">
        <f>VLOOKUP($A5596,UserCarData!$A:$R,14,0)</f>
        <v>1498</v>
      </c>
      <c r="C5596">
        <f t="shared" si="87"/>
        <v>2</v>
      </c>
      <c r="D5596" t="str">
        <f>VLOOKUP($A5596,UserCarData!$A:$R,18,0)</f>
        <v>N</v>
      </c>
    </row>
    <row r="5597" spans="1:4" x14ac:dyDescent="0.25">
      <c r="A5597">
        <v>4587</v>
      </c>
      <c r="B5597">
        <f>VLOOKUP($A5597,UserCarData!$A:$R,14,0)</f>
        <v>1498</v>
      </c>
      <c r="C5597">
        <f t="shared" si="87"/>
        <v>2</v>
      </c>
      <c r="D5597" t="str">
        <f>VLOOKUP($A5597,UserCarData!$A:$R,18,0)</f>
        <v>N</v>
      </c>
    </row>
    <row r="5598" spans="1:4" x14ac:dyDescent="0.25">
      <c r="A5598">
        <v>4594</v>
      </c>
      <c r="B5598">
        <f>VLOOKUP($A5598,UserCarData!$A:$R,14,0)</f>
        <v>1498</v>
      </c>
      <c r="C5598">
        <f t="shared" si="87"/>
        <v>2</v>
      </c>
      <c r="D5598" t="str">
        <f>VLOOKUP($A5598,UserCarData!$A:$R,18,0)</f>
        <v>N</v>
      </c>
    </row>
    <row r="5599" spans="1:4" x14ac:dyDescent="0.25">
      <c r="A5599">
        <v>4623</v>
      </c>
      <c r="B5599">
        <f>VLOOKUP($A5599,UserCarData!$A:$R,14,0)</f>
        <v>1498</v>
      </c>
      <c r="C5599">
        <f t="shared" si="87"/>
        <v>2</v>
      </c>
      <c r="D5599" t="str">
        <f>VLOOKUP($A5599,UserCarData!$A:$R,18,0)</f>
        <v>N</v>
      </c>
    </row>
    <row r="5600" spans="1:4" x14ac:dyDescent="0.25">
      <c r="A5600">
        <v>4637</v>
      </c>
      <c r="B5600">
        <f>VLOOKUP($A5600,UserCarData!$A:$R,14,0)</f>
        <v>1498</v>
      </c>
      <c r="C5600">
        <f t="shared" si="87"/>
        <v>2</v>
      </c>
      <c r="D5600" t="str">
        <f>VLOOKUP($A5600,UserCarData!$A:$R,18,0)</f>
        <v>N</v>
      </c>
    </row>
    <row r="5601" spans="1:4" x14ac:dyDescent="0.25">
      <c r="A5601">
        <v>4669</v>
      </c>
      <c r="B5601">
        <f>VLOOKUP($A5601,UserCarData!$A:$R,14,0)</f>
        <v>1498</v>
      </c>
      <c r="C5601">
        <f t="shared" si="87"/>
        <v>2</v>
      </c>
      <c r="D5601" t="str">
        <f>VLOOKUP($A5601,UserCarData!$A:$R,18,0)</f>
        <v>N</v>
      </c>
    </row>
    <row r="5602" spans="1:4" x14ac:dyDescent="0.25">
      <c r="A5602">
        <v>4673</v>
      </c>
      <c r="B5602">
        <f>VLOOKUP($A5602,UserCarData!$A:$R,14,0)</f>
        <v>1498</v>
      </c>
      <c r="C5602">
        <f t="shared" si="87"/>
        <v>2</v>
      </c>
      <c r="D5602" t="str">
        <f>VLOOKUP($A5602,UserCarData!$A:$R,18,0)</f>
        <v>N</v>
      </c>
    </row>
    <row r="5603" spans="1:4" x14ac:dyDescent="0.25">
      <c r="A5603">
        <v>4689</v>
      </c>
      <c r="B5603">
        <f>VLOOKUP($A5603,UserCarData!$A:$R,14,0)</f>
        <v>1498</v>
      </c>
      <c r="C5603">
        <f t="shared" si="87"/>
        <v>2</v>
      </c>
      <c r="D5603" t="str">
        <f>VLOOKUP($A5603,UserCarData!$A:$R,18,0)</f>
        <v>N</v>
      </c>
    </row>
    <row r="5604" spans="1:4" x14ac:dyDescent="0.25">
      <c r="A5604">
        <v>4760</v>
      </c>
      <c r="B5604">
        <f>VLOOKUP($A5604,UserCarData!$A:$R,14,0)</f>
        <v>1498</v>
      </c>
      <c r="C5604">
        <f t="shared" si="87"/>
        <v>2</v>
      </c>
      <c r="D5604" t="str">
        <f>VLOOKUP($A5604,UserCarData!$A:$R,18,0)</f>
        <v>N</v>
      </c>
    </row>
    <row r="5605" spans="1:4" x14ac:dyDescent="0.25">
      <c r="A5605">
        <v>4762</v>
      </c>
      <c r="B5605">
        <f>VLOOKUP($A5605,UserCarData!$A:$R,14,0)</f>
        <v>1498</v>
      </c>
      <c r="C5605">
        <f t="shared" si="87"/>
        <v>2</v>
      </c>
      <c r="D5605" t="str">
        <f>VLOOKUP($A5605,UserCarData!$A:$R,18,0)</f>
        <v>N</v>
      </c>
    </row>
    <row r="5606" spans="1:4" x14ac:dyDescent="0.25">
      <c r="A5606">
        <v>4771</v>
      </c>
      <c r="B5606">
        <f>VLOOKUP($A5606,UserCarData!$A:$R,14,0)</f>
        <v>1498</v>
      </c>
      <c r="C5606">
        <f t="shared" si="87"/>
        <v>2</v>
      </c>
      <c r="D5606" t="str">
        <f>VLOOKUP($A5606,UserCarData!$A:$R,18,0)</f>
        <v>N</v>
      </c>
    </row>
    <row r="5607" spans="1:4" x14ac:dyDescent="0.25">
      <c r="A5607">
        <v>4805</v>
      </c>
      <c r="B5607">
        <f>VLOOKUP($A5607,UserCarData!$A:$R,14,0)</f>
        <v>1498</v>
      </c>
      <c r="C5607">
        <f t="shared" si="87"/>
        <v>2</v>
      </c>
      <c r="D5607" t="str">
        <f>VLOOKUP($A5607,UserCarData!$A:$R,18,0)</f>
        <v>N</v>
      </c>
    </row>
    <row r="5608" spans="1:4" x14ac:dyDescent="0.25">
      <c r="A5608">
        <v>4815</v>
      </c>
      <c r="B5608">
        <f>VLOOKUP($A5608,UserCarData!$A:$R,14,0)</f>
        <v>1498</v>
      </c>
      <c r="C5608">
        <f t="shared" si="87"/>
        <v>2</v>
      </c>
      <c r="D5608" t="str">
        <f>VLOOKUP($A5608,UserCarData!$A:$R,18,0)</f>
        <v>N</v>
      </c>
    </row>
    <row r="5609" spans="1:4" x14ac:dyDescent="0.25">
      <c r="A5609">
        <v>4841</v>
      </c>
      <c r="B5609">
        <f>VLOOKUP($A5609,UserCarData!$A:$R,14,0)</f>
        <v>1498</v>
      </c>
      <c r="C5609">
        <f t="shared" si="87"/>
        <v>2</v>
      </c>
      <c r="D5609" t="str">
        <f>VLOOKUP($A5609,UserCarData!$A:$R,18,0)</f>
        <v>N</v>
      </c>
    </row>
    <row r="5610" spans="1:4" x14ac:dyDescent="0.25">
      <c r="A5610">
        <v>4856</v>
      </c>
      <c r="B5610">
        <f>VLOOKUP($A5610,UserCarData!$A:$R,14,0)</f>
        <v>1498</v>
      </c>
      <c r="C5610">
        <f t="shared" si="87"/>
        <v>2</v>
      </c>
      <c r="D5610" t="str">
        <f>VLOOKUP($A5610,UserCarData!$A:$R,18,0)</f>
        <v>N</v>
      </c>
    </row>
    <row r="5611" spans="1:4" x14ac:dyDescent="0.25">
      <c r="A5611">
        <v>4863</v>
      </c>
      <c r="B5611">
        <f>VLOOKUP($A5611,UserCarData!$A:$R,14,0)</f>
        <v>1498</v>
      </c>
      <c r="C5611">
        <f t="shared" si="87"/>
        <v>2</v>
      </c>
      <c r="D5611" t="str">
        <f>VLOOKUP($A5611,UserCarData!$A:$R,18,0)</f>
        <v>N</v>
      </c>
    </row>
    <row r="5612" spans="1:4" x14ac:dyDescent="0.25">
      <c r="A5612">
        <v>4866</v>
      </c>
      <c r="B5612">
        <f>VLOOKUP($A5612,UserCarData!$A:$R,14,0)</f>
        <v>1498</v>
      </c>
      <c r="C5612">
        <f t="shared" si="87"/>
        <v>2</v>
      </c>
      <c r="D5612" t="str">
        <f>VLOOKUP($A5612,UserCarData!$A:$R,18,0)</f>
        <v>N</v>
      </c>
    </row>
    <row r="5613" spans="1:4" x14ac:dyDescent="0.25">
      <c r="A5613">
        <v>4899</v>
      </c>
      <c r="B5613">
        <f>VLOOKUP($A5613,UserCarData!$A:$R,14,0)</f>
        <v>1498</v>
      </c>
      <c r="C5613">
        <f t="shared" si="87"/>
        <v>2</v>
      </c>
      <c r="D5613" t="str">
        <f>VLOOKUP($A5613,UserCarData!$A:$R,18,0)</f>
        <v>N</v>
      </c>
    </row>
    <row r="5614" spans="1:4" x14ac:dyDescent="0.25">
      <c r="A5614">
        <v>4909</v>
      </c>
      <c r="B5614">
        <f>VLOOKUP($A5614,UserCarData!$A:$R,14,0)</f>
        <v>1498</v>
      </c>
      <c r="C5614">
        <f t="shared" si="87"/>
        <v>2</v>
      </c>
      <c r="D5614" t="str">
        <f>VLOOKUP($A5614,UserCarData!$A:$R,18,0)</f>
        <v>N</v>
      </c>
    </row>
    <row r="5615" spans="1:4" x14ac:dyDescent="0.25">
      <c r="A5615">
        <v>4948</v>
      </c>
      <c r="B5615">
        <f>VLOOKUP($A5615,UserCarData!$A:$R,14,0)</f>
        <v>1498</v>
      </c>
      <c r="C5615">
        <f t="shared" si="87"/>
        <v>2</v>
      </c>
      <c r="D5615" t="str">
        <f>VLOOKUP($A5615,UserCarData!$A:$R,18,0)</f>
        <v>N</v>
      </c>
    </row>
    <row r="5616" spans="1:4" x14ac:dyDescent="0.25">
      <c r="A5616">
        <v>4974</v>
      </c>
      <c r="B5616">
        <f>VLOOKUP($A5616,UserCarData!$A:$R,14,0)</f>
        <v>1498</v>
      </c>
      <c r="C5616">
        <f t="shared" si="87"/>
        <v>2</v>
      </c>
      <c r="D5616" t="str">
        <f>VLOOKUP($A5616,UserCarData!$A:$R,18,0)</f>
        <v>N</v>
      </c>
    </row>
    <row r="5617" spans="1:4" x14ac:dyDescent="0.25">
      <c r="A5617">
        <v>5001</v>
      </c>
      <c r="B5617">
        <f>VLOOKUP($A5617,UserCarData!$A:$R,14,0)</f>
        <v>1498</v>
      </c>
      <c r="C5617">
        <f t="shared" si="87"/>
        <v>2</v>
      </c>
      <c r="D5617" t="str">
        <f>VLOOKUP($A5617,UserCarData!$A:$R,18,0)</f>
        <v>N</v>
      </c>
    </row>
    <row r="5618" spans="1:4" x14ac:dyDescent="0.25">
      <c r="A5618">
        <v>5046</v>
      </c>
      <c r="B5618">
        <f>VLOOKUP($A5618,UserCarData!$A:$R,14,0)</f>
        <v>1498</v>
      </c>
      <c r="C5618">
        <f t="shared" si="87"/>
        <v>2</v>
      </c>
      <c r="D5618" t="str">
        <f>VLOOKUP($A5618,UserCarData!$A:$R,18,0)</f>
        <v>N</v>
      </c>
    </row>
    <row r="5619" spans="1:4" x14ac:dyDescent="0.25">
      <c r="A5619">
        <v>5072</v>
      </c>
      <c r="B5619">
        <f>VLOOKUP($A5619,UserCarData!$A:$R,14,0)</f>
        <v>1498</v>
      </c>
      <c r="C5619">
        <f t="shared" si="87"/>
        <v>2</v>
      </c>
      <c r="D5619" t="str">
        <f>VLOOKUP($A5619,UserCarData!$A:$R,18,0)</f>
        <v>N</v>
      </c>
    </row>
    <row r="5620" spans="1:4" x14ac:dyDescent="0.25">
      <c r="A5620">
        <v>5126</v>
      </c>
      <c r="B5620">
        <f>VLOOKUP($A5620,UserCarData!$A:$R,14,0)</f>
        <v>1498</v>
      </c>
      <c r="C5620">
        <f t="shared" si="87"/>
        <v>2</v>
      </c>
      <c r="D5620" t="str">
        <f>VLOOKUP($A5620,UserCarData!$A:$R,18,0)</f>
        <v>N</v>
      </c>
    </row>
    <row r="5621" spans="1:4" x14ac:dyDescent="0.25">
      <c r="A5621">
        <v>5136</v>
      </c>
      <c r="B5621">
        <f>VLOOKUP($A5621,UserCarData!$A:$R,14,0)</f>
        <v>1498</v>
      </c>
      <c r="C5621">
        <f t="shared" si="87"/>
        <v>2</v>
      </c>
      <c r="D5621" t="str">
        <f>VLOOKUP($A5621,UserCarData!$A:$R,18,0)</f>
        <v>N</v>
      </c>
    </row>
    <row r="5622" spans="1:4" x14ac:dyDescent="0.25">
      <c r="A5622">
        <v>5155</v>
      </c>
      <c r="B5622">
        <f>VLOOKUP($A5622,UserCarData!$A:$R,14,0)</f>
        <v>1498</v>
      </c>
      <c r="C5622">
        <f t="shared" si="87"/>
        <v>2</v>
      </c>
      <c r="D5622" t="str">
        <f>VLOOKUP($A5622,UserCarData!$A:$R,18,0)</f>
        <v>N</v>
      </c>
    </row>
    <row r="5623" spans="1:4" x14ac:dyDescent="0.25">
      <c r="A5623">
        <v>5159</v>
      </c>
      <c r="B5623">
        <f>VLOOKUP($A5623,UserCarData!$A:$R,14,0)</f>
        <v>1498</v>
      </c>
      <c r="C5623">
        <f t="shared" si="87"/>
        <v>2</v>
      </c>
      <c r="D5623" t="str">
        <f>VLOOKUP($A5623,UserCarData!$A:$R,18,0)</f>
        <v>N</v>
      </c>
    </row>
    <row r="5624" spans="1:4" x14ac:dyDescent="0.25">
      <c r="A5624">
        <v>5164</v>
      </c>
      <c r="B5624">
        <f>VLOOKUP($A5624,UserCarData!$A:$R,14,0)</f>
        <v>1498</v>
      </c>
      <c r="C5624">
        <f t="shared" si="87"/>
        <v>2</v>
      </c>
      <c r="D5624" t="str">
        <f>VLOOKUP($A5624,UserCarData!$A:$R,18,0)</f>
        <v>N</v>
      </c>
    </row>
    <row r="5625" spans="1:4" x14ac:dyDescent="0.25">
      <c r="A5625">
        <v>5174</v>
      </c>
      <c r="B5625">
        <f>VLOOKUP($A5625,UserCarData!$A:$R,14,0)</f>
        <v>1498</v>
      </c>
      <c r="C5625">
        <f t="shared" si="87"/>
        <v>2</v>
      </c>
      <c r="D5625" t="str">
        <f>VLOOKUP($A5625,UserCarData!$A:$R,18,0)</f>
        <v>N</v>
      </c>
    </row>
    <row r="5626" spans="1:4" x14ac:dyDescent="0.25">
      <c r="A5626">
        <v>5275</v>
      </c>
      <c r="B5626">
        <f>VLOOKUP($A5626,UserCarData!$A:$R,14,0)</f>
        <v>1498</v>
      </c>
      <c r="C5626">
        <f t="shared" si="87"/>
        <v>2</v>
      </c>
      <c r="D5626" t="str">
        <f>VLOOKUP($A5626,UserCarData!$A:$R,18,0)</f>
        <v>N</v>
      </c>
    </row>
    <row r="5627" spans="1:4" x14ac:dyDescent="0.25">
      <c r="A5627">
        <v>5283</v>
      </c>
      <c r="B5627">
        <f>VLOOKUP($A5627,UserCarData!$A:$R,14,0)</f>
        <v>1498</v>
      </c>
      <c r="C5627">
        <f t="shared" si="87"/>
        <v>2</v>
      </c>
      <c r="D5627" t="str">
        <f>VLOOKUP($A5627,UserCarData!$A:$R,18,0)</f>
        <v>N</v>
      </c>
    </row>
    <row r="5628" spans="1:4" x14ac:dyDescent="0.25">
      <c r="A5628">
        <v>5287</v>
      </c>
      <c r="B5628">
        <f>VLOOKUP($A5628,UserCarData!$A:$R,14,0)</f>
        <v>1498</v>
      </c>
      <c r="C5628">
        <f t="shared" si="87"/>
        <v>2</v>
      </c>
      <c r="D5628" t="str">
        <f>VLOOKUP($A5628,UserCarData!$A:$R,18,0)</f>
        <v>N</v>
      </c>
    </row>
    <row r="5629" spans="1:4" x14ac:dyDescent="0.25">
      <c r="A5629">
        <v>5289</v>
      </c>
      <c r="B5629">
        <f>VLOOKUP($A5629,UserCarData!$A:$R,14,0)</f>
        <v>1498</v>
      </c>
      <c r="C5629">
        <f t="shared" si="87"/>
        <v>2</v>
      </c>
      <c r="D5629" t="str">
        <f>VLOOKUP($A5629,UserCarData!$A:$R,18,0)</f>
        <v>N</v>
      </c>
    </row>
    <row r="5630" spans="1:4" x14ac:dyDescent="0.25">
      <c r="A5630">
        <v>5303</v>
      </c>
      <c r="B5630">
        <f>VLOOKUP($A5630,UserCarData!$A:$R,14,0)</f>
        <v>1498</v>
      </c>
      <c r="C5630">
        <f t="shared" si="87"/>
        <v>2</v>
      </c>
      <c r="D5630" t="str">
        <f>VLOOKUP($A5630,UserCarData!$A:$R,18,0)</f>
        <v>N</v>
      </c>
    </row>
    <row r="5631" spans="1:4" x14ac:dyDescent="0.25">
      <c r="A5631">
        <v>5307</v>
      </c>
      <c r="B5631">
        <f>VLOOKUP($A5631,UserCarData!$A:$R,14,0)</f>
        <v>1498</v>
      </c>
      <c r="C5631">
        <f t="shared" si="87"/>
        <v>2</v>
      </c>
      <c r="D5631" t="str">
        <f>VLOOKUP($A5631,UserCarData!$A:$R,18,0)</f>
        <v>N</v>
      </c>
    </row>
    <row r="5632" spans="1:4" x14ac:dyDescent="0.25">
      <c r="A5632">
        <v>5349</v>
      </c>
      <c r="B5632">
        <f>VLOOKUP($A5632,UserCarData!$A:$R,14,0)</f>
        <v>1498</v>
      </c>
      <c r="C5632">
        <f t="shared" si="87"/>
        <v>2</v>
      </c>
      <c r="D5632" t="str">
        <f>VLOOKUP($A5632,UserCarData!$A:$R,18,0)</f>
        <v>N</v>
      </c>
    </row>
    <row r="5633" spans="1:4" x14ac:dyDescent="0.25">
      <c r="A5633">
        <v>5387</v>
      </c>
      <c r="B5633">
        <f>VLOOKUP($A5633,UserCarData!$A:$R,14,0)</f>
        <v>1498</v>
      </c>
      <c r="C5633">
        <f t="shared" si="87"/>
        <v>2</v>
      </c>
      <c r="D5633" t="str">
        <f>VLOOKUP($A5633,UserCarData!$A:$R,18,0)</f>
        <v>N</v>
      </c>
    </row>
    <row r="5634" spans="1:4" x14ac:dyDescent="0.25">
      <c r="A5634">
        <v>5394</v>
      </c>
      <c r="B5634">
        <f>VLOOKUP($A5634,UserCarData!$A:$R,14,0)</f>
        <v>1498</v>
      </c>
      <c r="C5634">
        <f t="shared" ref="C5634:C5697" si="88">IF(AND(B5634&gt;=500,B5634&lt;1000),1,IF(AND(B5634&gt;=1000,B5634&lt;1500),2,IF(AND(B5634&gt;=1500,B5634&lt;2000),3,IF(AND(B5634&gt;=2000,B5634&lt;2500),4,IF(AND(B5634&gt;=2500,B5634&lt;3000),5,IF(AND(B5634&gt;=3000,B5634&lt;3500),6,IF(AND(B5634&gt;=3500,B5634&lt;4000),7,8)))))))</f>
        <v>2</v>
      </c>
      <c r="D5634" t="str">
        <f>VLOOKUP($A5634,UserCarData!$A:$R,18,0)</f>
        <v>N</v>
      </c>
    </row>
    <row r="5635" spans="1:4" x14ac:dyDescent="0.25">
      <c r="A5635">
        <v>5435</v>
      </c>
      <c r="B5635">
        <f>VLOOKUP($A5635,UserCarData!$A:$R,14,0)</f>
        <v>1498</v>
      </c>
      <c r="C5635">
        <f t="shared" si="88"/>
        <v>2</v>
      </c>
      <c r="D5635" t="str">
        <f>VLOOKUP($A5635,UserCarData!$A:$R,18,0)</f>
        <v>N</v>
      </c>
    </row>
    <row r="5636" spans="1:4" x14ac:dyDescent="0.25">
      <c r="A5636">
        <v>5445</v>
      </c>
      <c r="B5636">
        <f>VLOOKUP($A5636,UserCarData!$A:$R,14,0)</f>
        <v>1498</v>
      </c>
      <c r="C5636">
        <f t="shared" si="88"/>
        <v>2</v>
      </c>
      <c r="D5636" t="str">
        <f>VLOOKUP($A5636,UserCarData!$A:$R,18,0)</f>
        <v>N</v>
      </c>
    </row>
    <row r="5637" spans="1:4" x14ac:dyDescent="0.25">
      <c r="A5637">
        <v>5485</v>
      </c>
      <c r="B5637">
        <f>VLOOKUP($A5637,UserCarData!$A:$R,14,0)</f>
        <v>1498</v>
      </c>
      <c r="C5637">
        <f t="shared" si="88"/>
        <v>2</v>
      </c>
      <c r="D5637" t="str">
        <f>VLOOKUP($A5637,UserCarData!$A:$R,18,0)</f>
        <v>N</v>
      </c>
    </row>
    <row r="5638" spans="1:4" x14ac:dyDescent="0.25">
      <c r="A5638">
        <v>5506</v>
      </c>
      <c r="B5638">
        <f>VLOOKUP($A5638,UserCarData!$A:$R,14,0)</f>
        <v>1498</v>
      </c>
      <c r="C5638">
        <f t="shared" si="88"/>
        <v>2</v>
      </c>
      <c r="D5638" t="str">
        <f>VLOOKUP($A5638,UserCarData!$A:$R,18,0)</f>
        <v>N</v>
      </c>
    </row>
    <row r="5639" spans="1:4" x14ac:dyDescent="0.25">
      <c r="A5639">
        <v>5511</v>
      </c>
      <c r="B5639">
        <f>VLOOKUP($A5639,UserCarData!$A:$R,14,0)</f>
        <v>1498</v>
      </c>
      <c r="C5639">
        <f t="shared" si="88"/>
        <v>2</v>
      </c>
      <c r="D5639" t="str">
        <f>VLOOKUP($A5639,UserCarData!$A:$R,18,0)</f>
        <v>N</v>
      </c>
    </row>
    <row r="5640" spans="1:4" x14ac:dyDescent="0.25">
      <c r="A5640">
        <v>5515</v>
      </c>
      <c r="B5640">
        <f>VLOOKUP($A5640,UserCarData!$A:$R,14,0)</f>
        <v>1498</v>
      </c>
      <c r="C5640">
        <f t="shared" si="88"/>
        <v>2</v>
      </c>
      <c r="D5640" t="str">
        <f>VLOOKUP($A5640,UserCarData!$A:$R,18,0)</f>
        <v>N</v>
      </c>
    </row>
    <row r="5641" spans="1:4" x14ac:dyDescent="0.25">
      <c r="A5641">
        <v>5516</v>
      </c>
      <c r="B5641">
        <f>VLOOKUP($A5641,UserCarData!$A:$R,14,0)</f>
        <v>1498</v>
      </c>
      <c r="C5641">
        <f t="shared" si="88"/>
        <v>2</v>
      </c>
      <c r="D5641" t="str">
        <f>VLOOKUP($A5641,UserCarData!$A:$R,18,0)</f>
        <v>N</v>
      </c>
    </row>
    <row r="5642" spans="1:4" x14ac:dyDescent="0.25">
      <c r="A5642">
        <v>5521</v>
      </c>
      <c r="B5642">
        <f>VLOOKUP($A5642,UserCarData!$A:$R,14,0)</f>
        <v>1498</v>
      </c>
      <c r="C5642">
        <f t="shared" si="88"/>
        <v>2</v>
      </c>
      <c r="D5642" t="str">
        <f>VLOOKUP($A5642,UserCarData!$A:$R,18,0)</f>
        <v>N</v>
      </c>
    </row>
    <row r="5643" spans="1:4" x14ac:dyDescent="0.25">
      <c r="A5643">
        <v>5522</v>
      </c>
      <c r="B5643">
        <f>VLOOKUP($A5643,UserCarData!$A:$R,14,0)</f>
        <v>1498</v>
      </c>
      <c r="C5643">
        <f t="shared" si="88"/>
        <v>2</v>
      </c>
      <c r="D5643" t="str">
        <f>VLOOKUP($A5643,UserCarData!$A:$R,18,0)</f>
        <v>N</v>
      </c>
    </row>
    <row r="5644" spans="1:4" x14ac:dyDescent="0.25">
      <c r="A5644">
        <v>5530</v>
      </c>
      <c r="B5644">
        <f>VLOOKUP($A5644,UserCarData!$A:$R,14,0)</f>
        <v>1498</v>
      </c>
      <c r="C5644">
        <f t="shared" si="88"/>
        <v>2</v>
      </c>
      <c r="D5644" t="str">
        <f>VLOOKUP($A5644,UserCarData!$A:$R,18,0)</f>
        <v>N</v>
      </c>
    </row>
    <row r="5645" spans="1:4" x14ac:dyDescent="0.25">
      <c r="A5645">
        <v>5554</v>
      </c>
      <c r="B5645">
        <f>VLOOKUP($A5645,UserCarData!$A:$R,14,0)</f>
        <v>1498</v>
      </c>
      <c r="C5645">
        <f t="shared" si="88"/>
        <v>2</v>
      </c>
      <c r="D5645" t="str">
        <f>VLOOKUP($A5645,UserCarData!$A:$R,18,0)</f>
        <v>N</v>
      </c>
    </row>
    <row r="5646" spans="1:4" x14ac:dyDescent="0.25">
      <c r="A5646">
        <v>5587</v>
      </c>
      <c r="B5646">
        <f>VLOOKUP($A5646,UserCarData!$A:$R,14,0)</f>
        <v>1498</v>
      </c>
      <c r="C5646">
        <f t="shared" si="88"/>
        <v>2</v>
      </c>
      <c r="D5646" t="str">
        <f>VLOOKUP($A5646,UserCarData!$A:$R,18,0)</f>
        <v>N</v>
      </c>
    </row>
    <row r="5647" spans="1:4" x14ac:dyDescent="0.25">
      <c r="A5647">
        <v>5600</v>
      </c>
      <c r="B5647">
        <f>VLOOKUP($A5647,UserCarData!$A:$R,14,0)</f>
        <v>1498</v>
      </c>
      <c r="C5647">
        <f t="shared" si="88"/>
        <v>2</v>
      </c>
      <c r="D5647" t="str">
        <f>VLOOKUP($A5647,UserCarData!$A:$R,18,0)</f>
        <v>N</v>
      </c>
    </row>
    <row r="5648" spans="1:4" x14ac:dyDescent="0.25">
      <c r="A5648">
        <v>5608</v>
      </c>
      <c r="B5648">
        <f>VLOOKUP($A5648,UserCarData!$A:$R,14,0)</f>
        <v>1498</v>
      </c>
      <c r="C5648">
        <f t="shared" si="88"/>
        <v>2</v>
      </c>
      <c r="D5648" t="str">
        <f>VLOOKUP($A5648,UserCarData!$A:$R,18,0)</f>
        <v>N</v>
      </c>
    </row>
    <row r="5649" spans="1:4" x14ac:dyDescent="0.25">
      <c r="A5649">
        <v>5659</v>
      </c>
      <c r="B5649">
        <f>VLOOKUP($A5649,UserCarData!$A:$R,14,0)</f>
        <v>1498</v>
      </c>
      <c r="C5649">
        <f t="shared" si="88"/>
        <v>2</v>
      </c>
      <c r="D5649" t="str">
        <f>VLOOKUP($A5649,UserCarData!$A:$R,18,0)</f>
        <v>N</v>
      </c>
    </row>
    <row r="5650" spans="1:4" x14ac:dyDescent="0.25">
      <c r="A5650">
        <v>5670</v>
      </c>
      <c r="B5650">
        <f>VLOOKUP($A5650,UserCarData!$A:$R,14,0)</f>
        <v>1498</v>
      </c>
      <c r="C5650">
        <f t="shared" si="88"/>
        <v>2</v>
      </c>
      <c r="D5650" t="str">
        <f>VLOOKUP($A5650,UserCarData!$A:$R,18,0)</f>
        <v>N</v>
      </c>
    </row>
    <row r="5651" spans="1:4" x14ac:dyDescent="0.25">
      <c r="A5651">
        <v>5679</v>
      </c>
      <c r="B5651">
        <f>VLOOKUP($A5651,UserCarData!$A:$R,14,0)</f>
        <v>1498</v>
      </c>
      <c r="C5651">
        <f t="shared" si="88"/>
        <v>2</v>
      </c>
      <c r="D5651" t="str">
        <f>VLOOKUP($A5651,UserCarData!$A:$R,18,0)</f>
        <v>N</v>
      </c>
    </row>
    <row r="5652" spans="1:4" x14ac:dyDescent="0.25">
      <c r="A5652">
        <v>5697</v>
      </c>
      <c r="B5652">
        <f>VLOOKUP($A5652,UserCarData!$A:$R,14,0)</f>
        <v>1498</v>
      </c>
      <c r="C5652">
        <f t="shared" si="88"/>
        <v>2</v>
      </c>
      <c r="D5652" t="str">
        <f>VLOOKUP($A5652,UserCarData!$A:$R,18,0)</f>
        <v>N</v>
      </c>
    </row>
    <row r="5653" spans="1:4" x14ac:dyDescent="0.25">
      <c r="A5653">
        <v>5726</v>
      </c>
      <c r="B5653">
        <f>VLOOKUP($A5653,UserCarData!$A:$R,14,0)</f>
        <v>1498</v>
      </c>
      <c r="C5653">
        <f t="shared" si="88"/>
        <v>2</v>
      </c>
      <c r="D5653" t="str">
        <f>VLOOKUP($A5653,UserCarData!$A:$R,18,0)</f>
        <v>N</v>
      </c>
    </row>
    <row r="5654" spans="1:4" x14ac:dyDescent="0.25">
      <c r="A5654">
        <v>5729</v>
      </c>
      <c r="B5654">
        <f>VLOOKUP($A5654,UserCarData!$A:$R,14,0)</f>
        <v>1498</v>
      </c>
      <c r="C5654">
        <f t="shared" si="88"/>
        <v>2</v>
      </c>
      <c r="D5654" t="str">
        <f>VLOOKUP($A5654,UserCarData!$A:$R,18,0)</f>
        <v>N</v>
      </c>
    </row>
    <row r="5655" spans="1:4" x14ac:dyDescent="0.25">
      <c r="A5655">
        <v>5730</v>
      </c>
      <c r="B5655">
        <f>VLOOKUP($A5655,UserCarData!$A:$R,14,0)</f>
        <v>1498</v>
      </c>
      <c r="C5655">
        <f t="shared" si="88"/>
        <v>2</v>
      </c>
      <c r="D5655" t="str">
        <f>VLOOKUP($A5655,UserCarData!$A:$R,18,0)</f>
        <v>N</v>
      </c>
    </row>
    <row r="5656" spans="1:4" x14ac:dyDescent="0.25">
      <c r="A5656">
        <v>5732</v>
      </c>
      <c r="B5656">
        <f>VLOOKUP($A5656,UserCarData!$A:$R,14,0)</f>
        <v>1498</v>
      </c>
      <c r="C5656">
        <f t="shared" si="88"/>
        <v>2</v>
      </c>
      <c r="D5656" t="str">
        <f>VLOOKUP($A5656,UserCarData!$A:$R,18,0)</f>
        <v>N</v>
      </c>
    </row>
    <row r="5657" spans="1:4" x14ac:dyDescent="0.25">
      <c r="A5657">
        <v>5733</v>
      </c>
      <c r="B5657">
        <f>VLOOKUP($A5657,UserCarData!$A:$R,14,0)</f>
        <v>1498</v>
      </c>
      <c r="C5657">
        <f t="shared" si="88"/>
        <v>2</v>
      </c>
      <c r="D5657" t="str">
        <f>VLOOKUP($A5657,UserCarData!$A:$R,18,0)</f>
        <v>N</v>
      </c>
    </row>
    <row r="5658" spans="1:4" x14ac:dyDescent="0.25">
      <c r="A5658">
        <v>5768</v>
      </c>
      <c r="B5658">
        <f>VLOOKUP($A5658,UserCarData!$A:$R,14,0)</f>
        <v>1498</v>
      </c>
      <c r="C5658">
        <f t="shared" si="88"/>
        <v>2</v>
      </c>
      <c r="D5658" t="str">
        <f>VLOOKUP($A5658,UserCarData!$A:$R,18,0)</f>
        <v>N</v>
      </c>
    </row>
    <row r="5659" spans="1:4" x14ac:dyDescent="0.25">
      <c r="A5659">
        <v>5773</v>
      </c>
      <c r="B5659">
        <f>VLOOKUP($A5659,UserCarData!$A:$R,14,0)</f>
        <v>1498</v>
      </c>
      <c r="C5659">
        <f t="shared" si="88"/>
        <v>2</v>
      </c>
      <c r="D5659" t="str">
        <f>VLOOKUP($A5659,UserCarData!$A:$R,18,0)</f>
        <v>N</v>
      </c>
    </row>
    <row r="5660" spans="1:4" x14ac:dyDescent="0.25">
      <c r="A5660">
        <v>5777</v>
      </c>
      <c r="B5660">
        <f>VLOOKUP($A5660,UserCarData!$A:$R,14,0)</f>
        <v>1498</v>
      </c>
      <c r="C5660">
        <f t="shared" si="88"/>
        <v>2</v>
      </c>
      <c r="D5660" t="str">
        <f>VLOOKUP($A5660,UserCarData!$A:$R,18,0)</f>
        <v>N</v>
      </c>
    </row>
    <row r="5661" spans="1:4" x14ac:dyDescent="0.25">
      <c r="A5661">
        <v>5783</v>
      </c>
      <c r="B5661">
        <f>VLOOKUP($A5661,UserCarData!$A:$R,14,0)</f>
        <v>1498</v>
      </c>
      <c r="C5661">
        <f t="shared" si="88"/>
        <v>2</v>
      </c>
      <c r="D5661" t="str">
        <f>VLOOKUP($A5661,UserCarData!$A:$R,18,0)</f>
        <v>N</v>
      </c>
    </row>
    <row r="5662" spans="1:4" x14ac:dyDescent="0.25">
      <c r="A5662">
        <v>5798</v>
      </c>
      <c r="B5662">
        <f>VLOOKUP($A5662,UserCarData!$A:$R,14,0)</f>
        <v>1498</v>
      </c>
      <c r="C5662">
        <f t="shared" si="88"/>
        <v>2</v>
      </c>
      <c r="D5662" t="str">
        <f>VLOOKUP($A5662,UserCarData!$A:$R,18,0)</f>
        <v>N</v>
      </c>
    </row>
    <row r="5663" spans="1:4" x14ac:dyDescent="0.25">
      <c r="A5663">
        <v>5848</v>
      </c>
      <c r="B5663">
        <f>VLOOKUP($A5663,UserCarData!$A:$R,14,0)</f>
        <v>1498</v>
      </c>
      <c r="C5663">
        <f t="shared" si="88"/>
        <v>2</v>
      </c>
      <c r="D5663" t="str">
        <f>VLOOKUP($A5663,UserCarData!$A:$R,18,0)</f>
        <v>N</v>
      </c>
    </row>
    <row r="5664" spans="1:4" x14ac:dyDescent="0.25">
      <c r="A5664">
        <v>5905</v>
      </c>
      <c r="B5664">
        <f>VLOOKUP($A5664,UserCarData!$A:$R,14,0)</f>
        <v>1498</v>
      </c>
      <c r="C5664">
        <f t="shared" si="88"/>
        <v>2</v>
      </c>
      <c r="D5664" t="str">
        <f>VLOOKUP($A5664,UserCarData!$A:$R,18,0)</f>
        <v>N</v>
      </c>
    </row>
    <row r="5665" spans="1:4" x14ac:dyDescent="0.25">
      <c r="A5665">
        <v>5922</v>
      </c>
      <c r="B5665">
        <f>VLOOKUP($A5665,UserCarData!$A:$R,14,0)</f>
        <v>1498</v>
      </c>
      <c r="C5665">
        <f t="shared" si="88"/>
        <v>2</v>
      </c>
      <c r="D5665" t="str">
        <f>VLOOKUP($A5665,UserCarData!$A:$R,18,0)</f>
        <v>N</v>
      </c>
    </row>
    <row r="5666" spans="1:4" x14ac:dyDescent="0.25">
      <c r="A5666">
        <v>5926</v>
      </c>
      <c r="B5666">
        <f>VLOOKUP($A5666,UserCarData!$A:$R,14,0)</f>
        <v>1498</v>
      </c>
      <c r="C5666">
        <f t="shared" si="88"/>
        <v>2</v>
      </c>
      <c r="D5666" t="str">
        <f>VLOOKUP($A5666,UserCarData!$A:$R,18,0)</f>
        <v>N</v>
      </c>
    </row>
    <row r="5667" spans="1:4" x14ac:dyDescent="0.25">
      <c r="A5667">
        <v>5930</v>
      </c>
      <c r="B5667">
        <f>VLOOKUP($A5667,UserCarData!$A:$R,14,0)</f>
        <v>1498</v>
      </c>
      <c r="C5667">
        <f t="shared" si="88"/>
        <v>2</v>
      </c>
      <c r="D5667" t="str">
        <f>VLOOKUP($A5667,UserCarData!$A:$R,18,0)</f>
        <v>N</v>
      </c>
    </row>
    <row r="5668" spans="1:4" x14ac:dyDescent="0.25">
      <c r="A5668">
        <v>5938</v>
      </c>
      <c r="B5668">
        <f>VLOOKUP($A5668,UserCarData!$A:$R,14,0)</f>
        <v>1498</v>
      </c>
      <c r="C5668">
        <f t="shared" si="88"/>
        <v>2</v>
      </c>
      <c r="D5668" t="str">
        <f>VLOOKUP($A5668,UserCarData!$A:$R,18,0)</f>
        <v>N</v>
      </c>
    </row>
    <row r="5669" spans="1:4" x14ac:dyDescent="0.25">
      <c r="A5669">
        <v>5946</v>
      </c>
      <c r="B5669">
        <f>VLOOKUP($A5669,UserCarData!$A:$R,14,0)</f>
        <v>1498</v>
      </c>
      <c r="C5669">
        <f t="shared" si="88"/>
        <v>2</v>
      </c>
      <c r="D5669" t="str">
        <f>VLOOKUP($A5669,UserCarData!$A:$R,18,0)</f>
        <v>N</v>
      </c>
    </row>
    <row r="5670" spans="1:4" x14ac:dyDescent="0.25">
      <c r="A5670">
        <v>5947</v>
      </c>
      <c r="B5670">
        <f>VLOOKUP($A5670,UserCarData!$A:$R,14,0)</f>
        <v>1498</v>
      </c>
      <c r="C5670">
        <f t="shared" si="88"/>
        <v>2</v>
      </c>
      <c r="D5670" t="str">
        <f>VLOOKUP($A5670,UserCarData!$A:$R,18,0)</f>
        <v>N</v>
      </c>
    </row>
    <row r="5671" spans="1:4" x14ac:dyDescent="0.25">
      <c r="A5671">
        <v>5948</v>
      </c>
      <c r="B5671">
        <f>VLOOKUP($A5671,UserCarData!$A:$R,14,0)</f>
        <v>1498</v>
      </c>
      <c r="C5671">
        <f t="shared" si="88"/>
        <v>2</v>
      </c>
      <c r="D5671" t="str">
        <f>VLOOKUP($A5671,UserCarData!$A:$R,18,0)</f>
        <v>N</v>
      </c>
    </row>
    <row r="5672" spans="1:4" x14ac:dyDescent="0.25">
      <c r="A5672">
        <v>5952</v>
      </c>
      <c r="B5672">
        <f>VLOOKUP($A5672,UserCarData!$A:$R,14,0)</f>
        <v>1498</v>
      </c>
      <c r="C5672">
        <f t="shared" si="88"/>
        <v>2</v>
      </c>
      <c r="D5672" t="str">
        <f>VLOOKUP($A5672,UserCarData!$A:$R,18,0)</f>
        <v>N</v>
      </c>
    </row>
    <row r="5673" spans="1:4" x14ac:dyDescent="0.25">
      <c r="A5673">
        <v>5960</v>
      </c>
      <c r="B5673">
        <f>VLOOKUP($A5673,UserCarData!$A:$R,14,0)</f>
        <v>1498</v>
      </c>
      <c r="C5673">
        <f t="shared" si="88"/>
        <v>2</v>
      </c>
      <c r="D5673" t="str">
        <f>VLOOKUP($A5673,UserCarData!$A:$R,18,0)</f>
        <v>N</v>
      </c>
    </row>
    <row r="5674" spans="1:4" x14ac:dyDescent="0.25">
      <c r="A5674">
        <v>5995</v>
      </c>
      <c r="B5674">
        <f>VLOOKUP($A5674,UserCarData!$A:$R,14,0)</f>
        <v>1498</v>
      </c>
      <c r="C5674">
        <f t="shared" si="88"/>
        <v>2</v>
      </c>
      <c r="D5674" t="str">
        <f>VLOOKUP($A5674,UserCarData!$A:$R,18,0)</f>
        <v>N</v>
      </c>
    </row>
    <row r="5675" spans="1:4" x14ac:dyDescent="0.25">
      <c r="A5675">
        <v>6037</v>
      </c>
      <c r="B5675">
        <f>VLOOKUP($A5675,UserCarData!$A:$R,14,0)</f>
        <v>1498</v>
      </c>
      <c r="C5675">
        <f t="shared" si="88"/>
        <v>2</v>
      </c>
      <c r="D5675" t="str">
        <f>VLOOKUP($A5675,UserCarData!$A:$R,18,0)</f>
        <v>N</v>
      </c>
    </row>
    <row r="5676" spans="1:4" x14ac:dyDescent="0.25">
      <c r="A5676">
        <v>6103</v>
      </c>
      <c r="B5676">
        <f>VLOOKUP($A5676,UserCarData!$A:$R,14,0)</f>
        <v>1498</v>
      </c>
      <c r="C5676">
        <f t="shared" si="88"/>
        <v>2</v>
      </c>
      <c r="D5676" t="str">
        <f>VLOOKUP($A5676,UserCarData!$A:$R,18,0)</f>
        <v>N</v>
      </c>
    </row>
    <row r="5677" spans="1:4" x14ac:dyDescent="0.25">
      <c r="A5677">
        <v>6107</v>
      </c>
      <c r="B5677">
        <f>VLOOKUP($A5677,UserCarData!$A:$R,14,0)</f>
        <v>1498</v>
      </c>
      <c r="C5677">
        <f t="shared" si="88"/>
        <v>2</v>
      </c>
      <c r="D5677" t="str">
        <f>VLOOKUP($A5677,UserCarData!$A:$R,18,0)</f>
        <v>N</v>
      </c>
    </row>
    <row r="5678" spans="1:4" x14ac:dyDescent="0.25">
      <c r="A5678">
        <v>6109</v>
      </c>
      <c r="B5678">
        <f>VLOOKUP($A5678,UserCarData!$A:$R,14,0)</f>
        <v>1498</v>
      </c>
      <c r="C5678">
        <f t="shared" si="88"/>
        <v>2</v>
      </c>
      <c r="D5678" t="str">
        <f>VLOOKUP($A5678,UserCarData!$A:$R,18,0)</f>
        <v>N</v>
      </c>
    </row>
    <row r="5679" spans="1:4" x14ac:dyDescent="0.25">
      <c r="A5679">
        <v>6116</v>
      </c>
      <c r="B5679">
        <f>VLOOKUP($A5679,UserCarData!$A:$R,14,0)</f>
        <v>1498</v>
      </c>
      <c r="C5679">
        <f t="shared" si="88"/>
        <v>2</v>
      </c>
      <c r="D5679" t="str">
        <f>VLOOKUP($A5679,UserCarData!$A:$R,18,0)</f>
        <v>N</v>
      </c>
    </row>
    <row r="5680" spans="1:4" x14ac:dyDescent="0.25">
      <c r="A5680">
        <v>6144</v>
      </c>
      <c r="B5680">
        <f>VLOOKUP($A5680,UserCarData!$A:$R,14,0)</f>
        <v>1498</v>
      </c>
      <c r="C5680">
        <f t="shared" si="88"/>
        <v>2</v>
      </c>
      <c r="D5680" t="str">
        <f>VLOOKUP($A5680,UserCarData!$A:$R,18,0)</f>
        <v>N</v>
      </c>
    </row>
    <row r="5681" spans="1:4" x14ac:dyDescent="0.25">
      <c r="A5681">
        <v>6202</v>
      </c>
      <c r="B5681">
        <f>VLOOKUP($A5681,UserCarData!$A:$R,14,0)</f>
        <v>1498</v>
      </c>
      <c r="C5681">
        <f t="shared" si="88"/>
        <v>2</v>
      </c>
      <c r="D5681" t="str">
        <f>VLOOKUP($A5681,UserCarData!$A:$R,18,0)</f>
        <v>N</v>
      </c>
    </row>
    <row r="5682" spans="1:4" x14ac:dyDescent="0.25">
      <c r="A5682">
        <v>6204</v>
      </c>
      <c r="B5682">
        <f>VLOOKUP($A5682,UserCarData!$A:$R,14,0)</f>
        <v>1498</v>
      </c>
      <c r="C5682">
        <f t="shared" si="88"/>
        <v>2</v>
      </c>
      <c r="D5682" t="str">
        <f>VLOOKUP($A5682,UserCarData!$A:$R,18,0)</f>
        <v>N</v>
      </c>
    </row>
    <row r="5683" spans="1:4" x14ac:dyDescent="0.25">
      <c r="A5683">
        <v>6219</v>
      </c>
      <c r="B5683">
        <f>VLOOKUP($A5683,UserCarData!$A:$R,14,0)</f>
        <v>1498</v>
      </c>
      <c r="C5683">
        <f t="shared" si="88"/>
        <v>2</v>
      </c>
      <c r="D5683" t="str">
        <f>VLOOKUP($A5683,UserCarData!$A:$R,18,0)</f>
        <v>N</v>
      </c>
    </row>
    <row r="5684" spans="1:4" x14ac:dyDescent="0.25">
      <c r="A5684">
        <v>6233</v>
      </c>
      <c r="B5684">
        <f>VLOOKUP($A5684,UserCarData!$A:$R,14,0)</f>
        <v>1498</v>
      </c>
      <c r="C5684">
        <f t="shared" si="88"/>
        <v>2</v>
      </c>
      <c r="D5684" t="str">
        <f>VLOOKUP($A5684,UserCarData!$A:$R,18,0)</f>
        <v>N</v>
      </c>
    </row>
    <row r="5685" spans="1:4" x14ac:dyDescent="0.25">
      <c r="A5685">
        <v>6245</v>
      </c>
      <c r="B5685">
        <f>VLOOKUP($A5685,UserCarData!$A:$R,14,0)</f>
        <v>1498</v>
      </c>
      <c r="C5685">
        <f t="shared" si="88"/>
        <v>2</v>
      </c>
      <c r="D5685" t="str">
        <f>VLOOKUP($A5685,UserCarData!$A:$R,18,0)</f>
        <v>N</v>
      </c>
    </row>
    <row r="5686" spans="1:4" x14ac:dyDescent="0.25">
      <c r="A5686">
        <v>6252</v>
      </c>
      <c r="B5686">
        <f>VLOOKUP($A5686,UserCarData!$A:$R,14,0)</f>
        <v>1498</v>
      </c>
      <c r="C5686">
        <f t="shared" si="88"/>
        <v>2</v>
      </c>
      <c r="D5686" t="str">
        <f>VLOOKUP($A5686,UserCarData!$A:$R,18,0)</f>
        <v>N</v>
      </c>
    </row>
    <row r="5687" spans="1:4" x14ac:dyDescent="0.25">
      <c r="A5687">
        <v>6270</v>
      </c>
      <c r="B5687">
        <f>VLOOKUP($A5687,UserCarData!$A:$R,14,0)</f>
        <v>1498</v>
      </c>
      <c r="C5687">
        <f t="shared" si="88"/>
        <v>2</v>
      </c>
      <c r="D5687" t="str">
        <f>VLOOKUP($A5687,UserCarData!$A:$R,18,0)</f>
        <v>N</v>
      </c>
    </row>
    <row r="5688" spans="1:4" x14ac:dyDescent="0.25">
      <c r="A5688">
        <v>6325</v>
      </c>
      <c r="B5688">
        <f>VLOOKUP($A5688,UserCarData!$A:$R,14,0)</f>
        <v>1498</v>
      </c>
      <c r="C5688">
        <f t="shared" si="88"/>
        <v>2</v>
      </c>
      <c r="D5688" t="str">
        <f>VLOOKUP($A5688,UserCarData!$A:$R,18,0)</f>
        <v>N</v>
      </c>
    </row>
    <row r="5689" spans="1:4" x14ac:dyDescent="0.25">
      <c r="A5689">
        <v>6341</v>
      </c>
      <c r="B5689">
        <f>VLOOKUP($A5689,UserCarData!$A:$R,14,0)</f>
        <v>1498</v>
      </c>
      <c r="C5689">
        <f t="shared" si="88"/>
        <v>2</v>
      </c>
      <c r="D5689" t="str">
        <f>VLOOKUP($A5689,UserCarData!$A:$R,18,0)</f>
        <v>N</v>
      </c>
    </row>
    <row r="5690" spans="1:4" x14ac:dyDescent="0.25">
      <c r="A5690">
        <v>6401</v>
      </c>
      <c r="B5690">
        <f>VLOOKUP($A5690,UserCarData!$A:$R,14,0)</f>
        <v>1498</v>
      </c>
      <c r="C5690">
        <f t="shared" si="88"/>
        <v>2</v>
      </c>
      <c r="D5690" t="str">
        <f>VLOOKUP($A5690,UserCarData!$A:$R,18,0)</f>
        <v>N</v>
      </c>
    </row>
    <row r="5691" spans="1:4" x14ac:dyDescent="0.25">
      <c r="A5691">
        <v>6404</v>
      </c>
      <c r="B5691">
        <f>VLOOKUP($A5691,UserCarData!$A:$R,14,0)</f>
        <v>1498</v>
      </c>
      <c r="C5691">
        <f t="shared" si="88"/>
        <v>2</v>
      </c>
      <c r="D5691" t="str">
        <f>VLOOKUP($A5691,UserCarData!$A:$R,18,0)</f>
        <v>N</v>
      </c>
    </row>
    <row r="5692" spans="1:4" x14ac:dyDescent="0.25">
      <c r="A5692">
        <v>6415</v>
      </c>
      <c r="B5692">
        <f>VLOOKUP($A5692,UserCarData!$A:$R,14,0)</f>
        <v>1498</v>
      </c>
      <c r="C5692">
        <f t="shared" si="88"/>
        <v>2</v>
      </c>
      <c r="D5692" t="str">
        <f>VLOOKUP($A5692,UserCarData!$A:$R,18,0)</f>
        <v>N</v>
      </c>
    </row>
    <row r="5693" spans="1:4" x14ac:dyDescent="0.25">
      <c r="A5693">
        <v>6431</v>
      </c>
      <c r="B5693">
        <f>VLOOKUP($A5693,UserCarData!$A:$R,14,0)</f>
        <v>1498</v>
      </c>
      <c r="C5693">
        <f t="shared" si="88"/>
        <v>2</v>
      </c>
      <c r="D5693" t="str">
        <f>VLOOKUP($A5693,UserCarData!$A:$R,18,0)</f>
        <v>N</v>
      </c>
    </row>
    <row r="5694" spans="1:4" x14ac:dyDescent="0.25">
      <c r="A5694">
        <v>6435</v>
      </c>
      <c r="B5694">
        <f>VLOOKUP($A5694,UserCarData!$A:$R,14,0)</f>
        <v>1498</v>
      </c>
      <c r="C5694">
        <f t="shared" si="88"/>
        <v>2</v>
      </c>
      <c r="D5694" t="str">
        <f>VLOOKUP($A5694,UserCarData!$A:$R,18,0)</f>
        <v>N</v>
      </c>
    </row>
    <row r="5695" spans="1:4" x14ac:dyDescent="0.25">
      <c r="A5695">
        <v>6436</v>
      </c>
      <c r="B5695">
        <f>VLOOKUP($A5695,UserCarData!$A:$R,14,0)</f>
        <v>1498</v>
      </c>
      <c r="C5695">
        <f t="shared" si="88"/>
        <v>2</v>
      </c>
      <c r="D5695" t="str">
        <f>VLOOKUP($A5695,UserCarData!$A:$R,18,0)</f>
        <v>N</v>
      </c>
    </row>
    <row r="5696" spans="1:4" x14ac:dyDescent="0.25">
      <c r="A5696">
        <v>6451</v>
      </c>
      <c r="B5696">
        <f>VLOOKUP($A5696,UserCarData!$A:$R,14,0)</f>
        <v>1498</v>
      </c>
      <c r="C5696">
        <f t="shared" si="88"/>
        <v>2</v>
      </c>
      <c r="D5696" t="str">
        <f>VLOOKUP($A5696,UserCarData!$A:$R,18,0)</f>
        <v>N</v>
      </c>
    </row>
    <row r="5697" spans="1:4" x14ac:dyDescent="0.25">
      <c r="A5697">
        <v>6478</v>
      </c>
      <c r="B5697">
        <f>VLOOKUP($A5697,UserCarData!$A:$R,14,0)</f>
        <v>1498</v>
      </c>
      <c r="C5697">
        <f t="shared" si="88"/>
        <v>2</v>
      </c>
      <c r="D5697" t="str">
        <f>VLOOKUP($A5697,UserCarData!$A:$R,18,0)</f>
        <v>N</v>
      </c>
    </row>
    <row r="5698" spans="1:4" x14ac:dyDescent="0.25">
      <c r="A5698">
        <v>6479</v>
      </c>
      <c r="B5698">
        <f>VLOOKUP($A5698,UserCarData!$A:$R,14,0)</f>
        <v>1498</v>
      </c>
      <c r="C5698">
        <f t="shared" ref="C5698:C5761" si="89">IF(AND(B5698&gt;=500,B5698&lt;1000),1,IF(AND(B5698&gt;=1000,B5698&lt;1500),2,IF(AND(B5698&gt;=1500,B5698&lt;2000),3,IF(AND(B5698&gt;=2000,B5698&lt;2500),4,IF(AND(B5698&gt;=2500,B5698&lt;3000),5,IF(AND(B5698&gt;=3000,B5698&lt;3500),6,IF(AND(B5698&gt;=3500,B5698&lt;4000),7,8)))))))</f>
        <v>2</v>
      </c>
      <c r="D5698" t="str">
        <f>VLOOKUP($A5698,UserCarData!$A:$R,18,0)</f>
        <v>N</v>
      </c>
    </row>
    <row r="5699" spans="1:4" x14ac:dyDescent="0.25">
      <c r="A5699">
        <v>6494</v>
      </c>
      <c r="B5699">
        <f>VLOOKUP($A5699,UserCarData!$A:$R,14,0)</f>
        <v>1498</v>
      </c>
      <c r="C5699">
        <f t="shared" si="89"/>
        <v>2</v>
      </c>
      <c r="D5699" t="str">
        <f>VLOOKUP($A5699,UserCarData!$A:$R,18,0)</f>
        <v>N</v>
      </c>
    </row>
    <row r="5700" spans="1:4" x14ac:dyDescent="0.25">
      <c r="A5700">
        <v>6501</v>
      </c>
      <c r="B5700">
        <f>VLOOKUP($A5700,UserCarData!$A:$R,14,0)</f>
        <v>1498</v>
      </c>
      <c r="C5700">
        <f t="shared" si="89"/>
        <v>2</v>
      </c>
      <c r="D5700" t="str">
        <f>VLOOKUP($A5700,UserCarData!$A:$R,18,0)</f>
        <v>N</v>
      </c>
    </row>
    <row r="5701" spans="1:4" x14ac:dyDescent="0.25">
      <c r="A5701">
        <v>6505</v>
      </c>
      <c r="B5701">
        <f>VLOOKUP($A5701,UserCarData!$A:$R,14,0)</f>
        <v>1498</v>
      </c>
      <c r="C5701">
        <f t="shared" si="89"/>
        <v>2</v>
      </c>
      <c r="D5701" t="str">
        <f>VLOOKUP($A5701,UserCarData!$A:$R,18,0)</f>
        <v>N</v>
      </c>
    </row>
    <row r="5702" spans="1:4" x14ac:dyDescent="0.25">
      <c r="A5702">
        <v>6540</v>
      </c>
      <c r="B5702">
        <f>VLOOKUP($A5702,UserCarData!$A:$R,14,0)</f>
        <v>1498</v>
      </c>
      <c r="C5702">
        <f t="shared" si="89"/>
        <v>2</v>
      </c>
      <c r="D5702" t="str">
        <f>VLOOKUP($A5702,UserCarData!$A:$R,18,0)</f>
        <v>N</v>
      </c>
    </row>
    <row r="5703" spans="1:4" x14ac:dyDescent="0.25">
      <c r="A5703">
        <v>6541</v>
      </c>
      <c r="B5703">
        <f>VLOOKUP($A5703,UserCarData!$A:$R,14,0)</f>
        <v>1498</v>
      </c>
      <c r="C5703">
        <f t="shared" si="89"/>
        <v>2</v>
      </c>
      <c r="D5703" t="str">
        <f>VLOOKUP($A5703,UserCarData!$A:$R,18,0)</f>
        <v>N</v>
      </c>
    </row>
    <row r="5704" spans="1:4" x14ac:dyDescent="0.25">
      <c r="A5704">
        <v>6542</v>
      </c>
      <c r="B5704">
        <f>VLOOKUP($A5704,UserCarData!$A:$R,14,0)</f>
        <v>1498</v>
      </c>
      <c r="C5704">
        <f t="shared" si="89"/>
        <v>2</v>
      </c>
      <c r="D5704" t="str">
        <f>VLOOKUP($A5704,UserCarData!$A:$R,18,0)</f>
        <v>N</v>
      </c>
    </row>
    <row r="5705" spans="1:4" x14ac:dyDescent="0.25">
      <c r="A5705">
        <v>6543</v>
      </c>
      <c r="B5705">
        <f>VLOOKUP($A5705,UserCarData!$A:$R,14,0)</f>
        <v>1498</v>
      </c>
      <c r="C5705">
        <f t="shared" si="89"/>
        <v>2</v>
      </c>
      <c r="D5705" t="str">
        <f>VLOOKUP($A5705,UserCarData!$A:$R,18,0)</f>
        <v>N</v>
      </c>
    </row>
    <row r="5706" spans="1:4" x14ac:dyDescent="0.25">
      <c r="A5706">
        <v>6600</v>
      </c>
      <c r="B5706">
        <f>VLOOKUP($A5706,UserCarData!$A:$R,14,0)</f>
        <v>1498</v>
      </c>
      <c r="C5706">
        <f t="shared" si="89"/>
        <v>2</v>
      </c>
      <c r="D5706" t="str">
        <f>VLOOKUP($A5706,UserCarData!$A:$R,18,0)</f>
        <v>N</v>
      </c>
    </row>
    <row r="5707" spans="1:4" x14ac:dyDescent="0.25">
      <c r="A5707">
        <v>6620</v>
      </c>
      <c r="B5707">
        <f>VLOOKUP($A5707,UserCarData!$A:$R,14,0)</f>
        <v>1498</v>
      </c>
      <c r="C5707">
        <f t="shared" si="89"/>
        <v>2</v>
      </c>
      <c r="D5707" t="str">
        <f>VLOOKUP($A5707,UserCarData!$A:$R,18,0)</f>
        <v>N</v>
      </c>
    </row>
    <row r="5708" spans="1:4" x14ac:dyDescent="0.25">
      <c r="A5708">
        <v>6633</v>
      </c>
      <c r="B5708">
        <f>VLOOKUP($A5708,UserCarData!$A:$R,14,0)</f>
        <v>1498</v>
      </c>
      <c r="C5708">
        <f t="shared" si="89"/>
        <v>2</v>
      </c>
      <c r="D5708" t="str">
        <f>VLOOKUP($A5708,UserCarData!$A:$R,18,0)</f>
        <v>N</v>
      </c>
    </row>
    <row r="5709" spans="1:4" x14ac:dyDescent="0.25">
      <c r="A5709">
        <v>6677</v>
      </c>
      <c r="B5709">
        <f>VLOOKUP($A5709,UserCarData!$A:$R,14,0)</f>
        <v>1498</v>
      </c>
      <c r="C5709">
        <f t="shared" si="89"/>
        <v>2</v>
      </c>
      <c r="D5709" t="str">
        <f>VLOOKUP($A5709,UserCarData!$A:$R,18,0)</f>
        <v>N</v>
      </c>
    </row>
    <row r="5710" spans="1:4" x14ac:dyDescent="0.25">
      <c r="A5710">
        <v>6718</v>
      </c>
      <c r="B5710">
        <f>VLOOKUP($A5710,UserCarData!$A:$R,14,0)</f>
        <v>1498</v>
      </c>
      <c r="C5710">
        <f t="shared" si="89"/>
        <v>2</v>
      </c>
      <c r="D5710" t="str">
        <f>VLOOKUP($A5710,UserCarData!$A:$R,18,0)</f>
        <v>N</v>
      </c>
    </row>
    <row r="5711" spans="1:4" x14ac:dyDescent="0.25">
      <c r="A5711">
        <v>6724</v>
      </c>
      <c r="B5711">
        <f>VLOOKUP($A5711,UserCarData!$A:$R,14,0)</f>
        <v>1498</v>
      </c>
      <c r="C5711">
        <f t="shared" si="89"/>
        <v>2</v>
      </c>
      <c r="D5711" t="str">
        <f>VLOOKUP($A5711,UserCarData!$A:$R,18,0)</f>
        <v>N</v>
      </c>
    </row>
    <row r="5712" spans="1:4" x14ac:dyDescent="0.25">
      <c r="A5712">
        <v>6735</v>
      </c>
      <c r="B5712">
        <f>VLOOKUP($A5712,UserCarData!$A:$R,14,0)</f>
        <v>1498</v>
      </c>
      <c r="C5712">
        <f t="shared" si="89"/>
        <v>2</v>
      </c>
      <c r="D5712" t="str">
        <f>VLOOKUP($A5712,UserCarData!$A:$R,18,0)</f>
        <v>N</v>
      </c>
    </row>
    <row r="5713" spans="1:4" x14ac:dyDescent="0.25">
      <c r="A5713">
        <v>6774</v>
      </c>
      <c r="B5713">
        <f>VLOOKUP($A5713,UserCarData!$A:$R,14,0)</f>
        <v>1498</v>
      </c>
      <c r="C5713">
        <f t="shared" si="89"/>
        <v>2</v>
      </c>
      <c r="D5713" t="str">
        <f>VLOOKUP($A5713,UserCarData!$A:$R,18,0)</f>
        <v>N</v>
      </c>
    </row>
    <row r="5714" spans="1:4" x14ac:dyDescent="0.25">
      <c r="A5714">
        <v>6820</v>
      </c>
      <c r="B5714">
        <f>VLOOKUP($A5714,UserCarData!$A:$R,14,0)</f>
        <v>1498</v>
      </c>
      <c r="C5714">
        <f t="shared" si="89"/>
        <v>2</v>
      </c>
      <c r="D5714" t="str">
        <f>VLOOKUP($A5714,UserCarData!$A:$R,18,0)</f>
        <v>N</v>
      </c>
    </row>
    <row r="5715" spans="1:4" x14ac:dyDescent="0.25">
      <c r="A5715">
        <v>6822</v>
      </c>
      <c r="B5715">
        <f>VLOOKUP($A5715,UserCarData!$A:$R,14,0)</f>
        <v>1498</v>
      </c>
      <c r="C5715">
        <f t="shared" si="89"/>
        <v>2</v>
      </c>
      <c r="D5715" t="str">
        <f>VLOOKUP($A5715,UserCarData!$A:$R,18,0)</f>
        <v>N</v>
      </c>
    </row>
    <row r="5716" spans="1:4" x14ac:dyDescent="0.25">
      <c r="A5716">
        <v>6823</v>
      </c>
      <c r="B5716">
        <f>VLOOKUP($A5716,UserCarData!$A:$R,14,0)</f>
        <v>1498</v>
      </c>
      <c r="C5716">
        <f t="shared" si="89"/>
        <v>2</v>
      </c>
      <c r="D5716" t="str">
        <f>VLOOKUP($A5716,UserCarData!$A:$R,18,0)</f>
        <v>N</v>
      </c>
    </row>
    <row r="5717" spans="1:4" x14ac:dyDescent="0.25">
      <c r="A5717">
        <v>6840</v>
      </c>
      <c r="B5717">
        <f>VLOOKUP($A5717,UserCarData!$A:$R,14,0)</f>
        <v>1498</v>
      </c>
      <c r="C5717">
        <f t="shared" si="89"/>
        <v>2</v>
      </c>
      <c r="D5717" t="str">
        <f>VLOOKUP($A5717,UserCarData!$A:$R,18,0)</f>
        <v>N</v>
      </c>
    </row>
    <row r="5718" spans="1:4" x14ac:dyDescent="0.25">
      <c r="A5718">
        <v>6858</v>
      </c>
      <c r="B5718">
        <f>VLOOKUP($A5718,UserCarData!$A:$R,14,0)</f>
        <v>1498</v>
      </c>
      <c r="C5718">
        <f t="shared" si="89"/>
        <v>2</v>
      </c>
      <c r="D5718" t="str">
        <f>VLOOKUP($A5718,UserCarData!$A:$R,18,0)</f>
        <v>N</v>
      </c>
    </row>
    <row r="5719" spans="1:4" x14ac:dyDescent="0.25">
      <c r="A5719">
        <v>6922</v>
      </c>
      <c r="B5719">
        <f>VLOOKUP($A5719,UserCarData!$A:$R,14,0)</f>
        <v>1498</v>
      </c>
      <c r="C5719">
        <f t="shared" si="89"/>
        <v>2</v>
      </c>
      <c r="D5719" t="str">
        <f>VLOOKUP($A5719,UserCarData!$A:$R,18,0)</f>
        <v>N</v>
      </c>
    </row>
    <row r="5720" spans="1:4" x14ac:dyDescent="0.25">
      <c r="A5720">
        <v>6939</v>
      </c>
      <c r="B5720">
        <f>VLOOKUP($A5720,UserCarData!$A:$R,14,0)</f>
        <v>1498</v>
      </c>
      <c r="C5720">
        <f t="shared" si="89"/>
        <v>2</v>
      </c>
      <c r="D5720" t="str">
        <f>VLOOKUP($A5720,UserCarData!$A:$R,18,0)</f>
        <v>N</v>
      </c>
    </row>
    <row r="5721" spans="1:4" x14ac:dyDescent="0.25">
      <c r="A5721">
        <v>7026</v>
      </c>
      <c r="B5721">
        <f>VLOOKUP($A5721,UserCarData!$A:$R,14,0)</f>
        <v>1498</v>
      </c>
      <c r="C5721">
        <f t="shared" si="89"/>
        <v>2</v>
      </c>
      <c r="D5721" t="str">
        <f>VLOOKUP($A5721,UserCarData!$A:$R,18,0)</f>
        <v>N</v>
      </c>
    </row>
    <row r="5722" spans="1:4" x14ac:dyDescent="0.25">
      <c r="A5722">
        <v>7037</v>
      </c>
      <c r="B5722">
        <f>VLOOKUP($A5722,UserCarData!$A:$R,14,0)</f>
        <v>1498</v>
      </c>
      <c r="C5722">
        <f t="shared" si="89"/>
        <v>2</v>
      </c>
      <c r="D5722" t="str">
        <f>VLOOKUP($A5722,UserCarData!$A:$R,18,0)</f>
        <v>N</v>
      </c>
    </row>
    <row r="5723" spans="1:4" x14ac:dyDescent="0.25">
      <c r="A5723">
        <v>7073</v>
      </c>
      <c r="B5723">
        <f>VLOOKUP($A5723,UserCarData!$A:$R,14,0)</f>
        <v>1498</v>
      </c>
      <c r="C5723">
        <f t="shared" si="89"/>
        <v>2</v>
      </c>
      <c r="D5723" t="str">
        <f>VLOOKUP($A5723,UserCarData!$A:$R,18,0)</f>
        <v>N</v>
      </c>
    </row>
    <row r="5724" spans="1:4" x14ac:dyDescent="0.25">
      <c r="A5724">
        <v>7076</v>
      </c>
      <c r="B5724">
        <f>VLOOKUP($A5724,UserCarData!$A:$R,14,0)</f>
        <v>1498</v>
      </c>
      <c r="C5724">
        <f t="shared" si="89"/>
        <v>2</v>
      </c>
      <c r="D5724" t="str">
        <f>VLOOKUP($A5724,UserCarData!$A:$R,18,0)</f>
        <v>N</v>
      </c>
    </row>
    <row r="5725" spans="1:4" x14ac:dyDescent="0.25">
      <c r="A5725">
        <v>7086</v>
      </c>
      <c r="B5725">
        <f>VLOOKUP($A5725,UserCarData!$A:$R,14,0)</f>
        <v>1498</v>
      </c>
      <c r="C5725">
        <f t="shared" si="89"/>
        <v>2</v>
      </c>
      <c r="D5725" t="str">
        <f>VLOOKUP($A5725,UserCarData!$A:$R,18,0)</f>
        <v>N</v>
      </c>
    </row>
    <row r="5726" spans="1:4" x14ac:dyDescent="0.25">
      <c r="A5726">
        <v>7097</v>
      </c>
      <c r="B5726">
        <f>VLOOKUP($A5726,UserCarData!$A:$R,14,0)</f>
        <v>1498</v>
      </c>
      <c r="C5726">
        <f t="shared" si="89"/>
        <v>2</v>
      </c>
      <c r="D5726" t="str">
        <f>VLOOKUP($A5726,UserCarData!$A:$R,18,0)</f>
        <v>N</v>
      </c>
    </row>
    <row r="5727" spans="1:4" x14ac:dyDescent="0.25">
      <c r="A5727">
        <v>7109</v>
      </c>
      <c r="B5727">
        <f>VLOOKUP($A5727,UserCarData!$A:$R,14,0)</f>
        <v>1498</v>
      </c>
      <c r="C5727">
        <f t="shared" si="89"/>
        <v>2</v>
      </c>
      <c r="D5727" t="str">
        <f>VLOOKUP($A5727,UserCarData!$A:$R,18,0)</f>
        <v>N</v>
      </c>
    </row>
    <row r="5728" spans="1:4" x14ac:dyDescent="0.25">
      <c r="A5728">
        <v>7124</v>
      </c>
      <c r="B5728">
        <f>VLOOKUP($A5728,UserCarData!$A:$R,14,0)</f>
        <v>1498</v>
      </c>
      <c r="C5728">
        <f t="shared" si="89"/>
        <v>2</v>
      </c>
      <c r="D5728" t="str">
        <f>VLOOKUP($A5728,UserCarData!$A:$R,18,0)</f>
        <v>N</v>
      </c>
    </row>
    <row r="5729" spans="1:4" x14ac:dyDescent="0.25">
      <c r="A5729">
        <v>7147</v>
      </c>
      <c r="B5729">
        <f>VLOOKUP($A5729,UserCarData!$A:$R,14,0)</f>
        <v>1498</v>
      </c>
      <c r="C5729">
        <f t="shared" si="89"/>
        <v>2</v>
      </c>
      <c r="D5729" t="str">
        <f>VLOOKUP($A5729,UserCarData!$A:$R,18,0)</f>
        <v>N</v>
      </c>
    </row>
    <row r="5730" spans="1:4" x14ac:dyDescent="0.25">
      <c r="A5730">
        <v>7154</v>
      </c>
      <c r="B5730">
        <f>VLOOKUP($A5730,UserCarData!$A:$R,14,0)</f>
        <v>1498</v>
      </c>
      <c r="C5730">
        <f t="shared" si="89"/>
        <v>2</v>
      </c>
      <c r="D5730" t="str">
        <f>VLOOKUP($A5730,UserCarData!$A:$R,18,0)</f>
        <v>N</v>
      </c>
    </row>
    <row r="5731" spans="1:4" x14ac:dyDescent="0.25">
      <c r="A5731">
        <v>7178</v>
      </c>
      <c r="B5731">
        <f>VLOOKUP($A5731,UserCarData!$A:$R,14,0)</f>
        <v>1498</v>
      </c>
      <c r="C5731">
        <f t="shared" si="89"/>
        <v>2</v>
      </c>
      <c r="D5731" t="str">
        <f>VLOOKUP($A5731,UserCarData!$A:$R,18,0)</f>
        <v>N</v>
      </c>
    </row>
    <row r="5732" spans="1:4" x14ac:dyDescent="0.25">
      <c r="A5732">
        <v>7181</v>
      </c>
      <c r="B5732">
        <f>VLOOKUP($A5732,UserCarData!$A:$R,14,0)</f>
        <v>1498</v>
      </c>
      <c r="C5732">
        <f t="shared" si="89"/>
        <v>2</v>
      </c>
      <c r="D5732" t="str">
        <f>VLOOKUP($A5732,UserCarData!$A:$R,18,0)</f>
        <v>N</v>
      </c>
    </row>
    <row r="5733" spans="1:4" x14ac:dyDescent="0.25">
      <c r="A5733">
        <v>7196</v>
      </c>
      <c r="B5733">
        <f>VLOOKUP($A5733,UserCarData!$A:$R,14,0)</f>
        <v>1498</v>
      </c>
      <c r="C5733">
        <f t="shared" si="89"/>
        <v>2</v>
      </c>
      <c r="D5733" t="str">
        <f>VLOOKUP($A5733,UserCarData!$A:$R,18,0)</f>
        <v>N</v>
      </c>
    </row>
    <row r="5734" spans="1:4" x14ac:dyDescent="0.25">
      <c r="A5734">
        <v>7277</v>
      </c>
      <c r="B5734">
        <f>VLOOKUP($A5734,UserCarData!$A:$R,14,0)</f>
        <v>1498</v>
      </c>
      <c r="C5734">
        <f t="shared" si="89"/>
        <v>2</v>
      </c>
      <c r="D5734" t="str">
        <f>VLOOKUP($A5734,UserCarData!$A:$R,18,0)</f>
        <v>N</v>
      </c>
    </row>
    <row r="5735" spans="1:4" x14ac:dyDescent="0.25">
      <c r="A5735">
        <v>7280</v>
      </c>
      <c r="B5735">
        <f>VLOOKUP($A5735,UserCarData!$A:$R,14,0)</f>
        <v>1498</v>
      </c>
      <c r="C5735">
        <f t="shared" si="89"/>
        <v>2</v>
      </c>
      <c r="D5735" t="str">
        <f>VLOOKUP($A5735,UserCarData!$A:$R,18,0)</f>
        <v>N</v>
      </c>
    </row>
    <row r="5736" spans="1:4" x14ac:dyDescent="0.25">
      <c r="A5736">
        <v>7285</v>
      </c>
      <c r="B5736">
        <f>VLOOKUP($A5736,UserCarData!$A:$R,14,0)</f>
        <v>1498</v>
      </c>
      <c r="C5736">
        <f t="shared" si="89"/>
        <v>2</v>
      </c>
      <c r="D5736" t="str">
        <f>VLOOKUP($A5736,UserCarData!$A:$R,18,0)</f>
        <v>N</v>
      </c>
    </row>
    <row r="5737" spans="1:4" x14ac:dyDescent="0.25">
      <c r="A5737">
        <v>7289</v>
      </c>
      <c r="B5737">
        <f>VLOOKUP($A5737,UserCarData!$A:$R,14,0)</f>
        <v>1498</v>
      </c>
      <c r="C5737">
        <f t="shared" si="89"/>
        <v>2</v>
      </c>
      <c r="D5737" t="str">
        <f>VLOOKUP($A5737,UserCarData!$A:$R,18,0)</f>
        <v>N</v>
      </c>
    </row>
    <row r="5738" spans="1:4" x14ac:dyDescent="0.25">
      <c r="A5738">
        <v>7293</v>
      </c>
      <c r="B5738">
        <f>VLOOKUP($A5738,UserCarData!$A:$R,14,0)</f>
        <v>1498</v>
      </c>
      <c r="C5738">
        <f t="shared" si="89"/>
        <v>2</v>
      </c>
      <c r="D5738" t="str">
        <f>VLOOKUP($A5738,UserCarData!$A:$R,18,0)</f>
        <v>N</v>
      </c>
    </row>
    <row r="5739" spans="1:4" x14ac:dyDescent="0.25">
      <c r="A5739">
        <v>7295</v>
      </c>
      <c r="B5739">
        <f>VLOOKUP($A5739,UserCarData!$A:$R,14,0)</f>
        <v>1498</v>
      </c>
      <c r="C5739">
        <f t="shared" si="89"/>
        <v>2</v>
      </c>
      <c r="D5739" t="str">
        <f>VLOOKUP($A5739,UserCarData!$A:$R,18,0)</f>
        <v>N</v>
      </c>
    </row>
    <row r="5740" spans="1:4" x14ac:dyDescent="0.25">
      <c r="A5740">
        <v>7329</v>
      </c>
      <c r="B5740">
        <f>VLOOKUP($A5740,UserCarData!$A:$R,14,0)</f>
        <v>1498</v>
      </c>
      <c r="C5740">
        <f t="shared" si="89"/>
        <v>2</v>
      </c>
      <c r="D5740" t="str">
        <f>VLOOKUP($A5740,UserCarData!$A:$R,18,0)</f>
        <v>N</v>
      </c>
    </row>
    <row r="5741" spans="1:4" x14ac:dyDescent="0.25">
      <c r="A5741">
        <v>7331</v>
      </c>
      <c r="B5741">
        <f>VLOOKUP($A5741,UserCarData!$A:$R,14,0)</f>
        <v>1498</v>
      </c>
      <c r="C5741">
        <f t="shared" si="89"/>
        <v>2</v>
      </c>
      <c r="D5741" t="str">
        <f>VLOOKUP($A5741,UserCarData!$A:$R,18,0)</f>
        <v>N</v>
      </c>
    </row>
    <row r="5742" spans="1:4" x14ac:dyDescent="0.25">
      <c r="A5742">
        <v>7345</v>
      </c>
      <c r="B5742">
        <f>VLOOKUP($A5742,UserCarData!$A:$R,14,0)</f>
        <v>1498</v>
      </c>
      <c r="C5742">
        <f t="shared" si="89"/>
        <v>2</v>
      </c>
      <c r="D5742" t="str">
        <f>VLOOKUP($A5742,UserCarData!$A:$R,18,0)</f>
        <v>N</v>
      </c>
    </row>
    <row r="5743" spans="1:4" x14ac:dyDescent="0.25">
      <c r="A5743">
        <v>7363</v>
      </c>
      <c r="B5743">
        <f>VLOOKUP($A5743,UserCarData!$A:$R,14,0)</f>
        <v>1498</v>
      </c>
      <c r="C5743">
        <f t="shared" si="89"/>
        <v>2</v>
      </c>
      <c r="D5743" t="str">
        <f>VLOOKUP($A5743,UserCarData!$A:$R,18,0)</f>
        <v>N</v>
      </c>
    </row>
    <row r="5744" spans="1:4" x14ac:dyDescent="0.25">
      <c r="A5744">
        <v>7368</v>
      </c>
      <c r="B5744">
        <f>VLOOKUP($A5744,UserCarData!$A:$R,14,0)</f>
        <v>1498</v>
      </c>
      <c r="C5744">
        <f t="shared" si="89"/>
        <v>2</v>
      </c>
      <c r="D5744" t="str">
        <f>VLOOKUP($A5744,UserCarData!$A:$R,18,0)</f>
        <v>N</v>
      </c>
    </row>
    <row r="5745" spans="1:4" x14ac:dyDescent="0.25">
      <c r="A5745">
        <v>7407</v>
      </c>
      <c r="B5745">
        <f>VLOOKUP($A5745,UserCarData!$A:$R,14,0)</f>
        <v>1498</v>
      </c>
      <c r="C5745">
        <f t="shared" si="89"/>
        <v>2</v>
      </c>
      <c r="D5745" t="str">
        <f>VLOOKUP($A5745,UserCarData!$A:$R,18,0)</f>
        <v>N</v>
      </c>
    </row>
    <row r="5746" spans="1:4" x14ac:dyDescent="0.25">
      <c r="A5746">
        <v>7435</v>
      </c>
      <c r="B5746">
        <f>VLOOKUP($A5746,UserCarData!$A:$R,14,0)</f>
        <v>1498</v>
      </c>
      <c r="C5746">
        <f t="shared" si="89"/>
        <v>2</v>
      </c>
      <c r="D5746" t="str">
        <f>VLOOKUP($A5746,UserCarData!$A:$R,18,0)</f>
        <v>N</v>
      </c>
    </row>
    <row r="5747" spans="1:4" x14ac:dyDescent="0.25">
      <c r="A5747">
        <v>7442</v>
      </c>
      <c r="B5747">
        <f>VLOOKUP($A5747,UserCarData!$A:$R,14,0)</f>
        <v>1498</v>
      </c>
      <c r="C5747">
        <f t="shared" si="89"/>
        <v>2</v>
      </c>
      <c r="D5747" t="str">
        <f>VLOOKUP($A5747,UserCarData!$A:$R,18,0)</f>
        <v>N</v>
      </c>
    </row>
    <row r="5748" spans="1:4" x14ac:dyDescent="0.25">
      <c r="A5748">
        <v>7445</v>
      </c>
      <c r="B5748">
        <f>VLOOKUP($A5748,UserCarData!$A:$R,14,0)</f>
        <v>1498</v>
      </c>
      <c r="C5748">
        <f t="shared" si="89"/>
        <v>2</v>
      </c>
      <c r="D5748" t="str">
        <f>VLOOKUP($A5748,UserCarData!$A:$R,18,0)</f>
        <v>N</v>
      </c>
    </row>
    <row r="5749" spans="1:4" x14ac:dyDescent="0.25">
      <c r="A5749">
        <v>7451</v>
      </c>
      <c r="B5749">
        <f>VLOOKUP($A5749,UserCarData!$A:$R,14,0)</f>
        <v>1498</v>
      </c>
      <c r="C5749">
        <f t="shared" si="89"/>
        <v>2</v>
      </c>
      <c r="D5749" t="str">
        <f>VLOOKUP($A5749,UserCarData!$A:$R,18,0)</f>
        <v>N</v>
      </c>
    </row>
    <row r="5750" spans="1:4" x14ac:dyDescent="0.25">
      <c r="A5750">
        <v>7456</v>
      </c>
      <c r="B5750">
        <f>VLOOKUP($A5750,UserCarData!$A:$R,14,0)</f>
        <v>1498</v>
      </c>
      <c r="C5750">
        <f t="shared" si="89"/>
        <v>2</v>
      </c>
      <c r="D5750" t="str">
        <f>VLOOKUP($A5750,UserCarData!$A:$R,18,0)</f>
        <v>N</v>
      </c>
    </row>
    <row r="5751" spans="1:4" x14ac:dyDescent="0.25">
      <c r="A5751">
        <v>7466</v>
      </c>
      <c r="B5751">
        <f>VLOOKUP($A5751,UserCarData!$A:$R,14,0)</f>
        <v>1498</v>
      </c>
      <c r="C5751">
        <f t="shared" si="89"/>
        <v>2</v>
      </c>
      <c r="D5751" t="str">
        <f>VLOOKUP($A5751,UserCarData!$A:$R,18,0)</f>
        <v>N</v>
      </c>
    </row>
    <row r="5752" spans="1:4" x14ac:dyDescent="0.25">
      <c r="A5752">
        <v>7471</v>
      </c>
      <c r="B5752">
        <f>VLOOKUP($A5752,UserCarData!$A:$R,14,0)</f>
        <v>1498</v>
      </c>
      <c r="C5752">
        <f t="shared" si="89"/>
        <v>2</v>
      </c>
      <c r="D5752" t="str">
        <f>VLOOKUP($A5752,UserCarData!$A:$R,18,0)</f>
        <v>N</v>
      </c>
    </row>
    <row r="5753" spans="1:4" x14ac:dyDescent="0.25">
      <c r="A5753">
        <v>7492</v>
      </c>
      <c r="B5753">
        <f>VLOOKUP($A5753,UserCarData!$A:$R,14,0)</f>
        <v>1498</v>
      </c>
      <c r="C5753">
        <f t="shared" si="89"/>
        <v>2</v>
      </c>
      <c r="D5753" t="str">
        <f>VLOOKUP($A5753,UserCarData!$A:$R,18,0)</f>
        <v>N</v>
      </c>
    </row>
    <row r="5754" spans="1:4" x14ac:dyDescent="0.25">
      <c r="A5754">
        <v>7508</v>
      </c>
      <c r="B5754">
        <f>VLOOKUP($A5754,UserCarData!$A:$R,14,0)</f>
        <v>1498</v>
      </c>
      <c r="C5754">
        <f t="shared" si="89"/>
        <v>2</v>
      </c>
      <c r="D5754" t="str">
        <f>VLOOKUP($A5754,UserCarData!$A:$R,18,0)</f>
        <v>N</v>
      </c>
    </row>
    <row r="5755" spans="1:4" x14ac:dyDescent="0.25">
      <c r="A5755">
        <v>7524</v>
      </c>
      <c r="B5755">
        <f>VLOOKUP($A5755,UserCarData!$A:$R,14,0)</f>
        <v>1498</v>
      </c>
      <c r="C5755">
        <f t="shared" si="89"/>
        <v>2</v>
      </c>
      <c r="D5755" t="str">
        <f>VLOOKUP($A5755,UserCarData!$A:$R,18,0)</f>
        <v>N</v>
      </c>
    </row>
    <row r="5756" spans="1:4" x14ac:dyDescent="0.25">
      <c r="A5756">
        <v>7530</v>
      </c>
      <c r="B5756">
        <f>VLOOKUP($A5756,UserCarData!$A:$R,14,0)</f>
        <v>1498</v>
      </c>
      <c r="C5756">
        <f t="shared" si="89"/>
        <v>2</v>
      </c>
      <c r="D5756" t="str">
        <f>VLOOKUP($A5756,UserCarData!$A:$R,18,0)</f>
        <v>N</v>
      </c>
    </row>
    <row r="5757" spans="1:4" x14ac:dyDescent="0.25">
      <c r="A5757">
        <v>7531</v>
      </c>
      <c r="B5757">
        <f>VLOOKUP($A5757,UserCarData!$A:$R,14,0)</f>
        <v>1498</v>
      </c>
      <c r="C5757">
        <f t="shared" si="89"/>
        <v>2</v>
      </c>
      <c r="D5757" t="str">
        <f>VLOOKUP($A5757,UserCarData!$A:$R,18,0)</f>
        <v>N</v>
      </c>
    </row>
    <row r="5758" spans="1:4" x14ac:dyDescent="0.25">
      <c r="A5758">
        <v>7557</v>
      </c>
      <c r="B5758">
        <f>VLOOKUP($A5758,UserCarData!$A:$R,14,0)</f>
        <v>1498</v>
      </c>
      <c r="C5758">
        <f t="shared" si="89"/>
        <v>2</v>
      </c>
      <c r="D5758" t="str">
        <f>VLOOKUP($A5758,UserCarData!$A:$R,18,0)</f>
        <v>N</v>
      </c>
    </row>
    <row r="5759" spans="1:4" x14ac:dyDescent="0.25">
      <c r="A5759">
        <v>7580</v>
      </c>
      <c r="B5759">
        <f>VLOOKUP($A5759,UserCarData!$A:$R,14,0)</f>
        <v>1498</v>
      </c>
      <c r="C5759">
        <f t="shared" si="89"/>
        <v>2</v>
      </c>
      <c r="D5759" t="str">
        <f>VLOOKUP($A5759,UserCarData!$A:$R,18,0)</f>
        <v>N</v>
      </c>
    </row>
    <row r="5760" spans="1:4" x14ac:dyDescent="0.25">
      <c r="A5760">
        <v>7594</v>
      </c>
      <c r="B5760">
        <f>VLOOKUP($A5760,UserCarData!$A:$R,14,0)</f>
        <v>1498</v>
      </c>
      <c r="C5760">
        <f t="shared" si="89"/>
        <v>2</v>
      </c>
      <c r="D5760" t="str">
        <f>VLOOKUP($A5760,UserCarData!$A:$R,18,0)</f>
        <v>N</v>
      </c>
    </row>
    <row r="5761" spans="1:4" x14ac:dyDescent="0.25">
      <c r="A5761">
        <v>7629</v>
      </c>
      <c r="B5761">
        <f>VLOOKUP($A5761,UserCarData!$A:$R,14,0)</f>
        <v>1498</v>
      </c>
      <c r="C5761">
        <f t="shared" si="89"/>
        <v>2</v>
      </c>
      <c r="D5761" t="str">
        <f>VLOOKUP($A5761,UserCarData!$A:$R,18,0)</f>
        <v>N</v>
      </c>
    </row>
    <row r="5762" spans="1:4" x14ac:dyDescent="0.25">
      <c r="A5762">
        <v>7684</v>
      </c>
      <c r="B5762">
        <f>VLOOKUP($A5762,UserCarData!$A:$R,14,0)</f>
        <v>1498</v>
      </c>
      <c r="C5762">
        <f t="shared" ref="C5762:C5825" si="90">IF(AND(B5762&gt;=500,B5762&lt;1000),1,IF(AND(B5762&gt;=1000,B5762&lt;1500),2,IF(AND(B5762&gt;=1500,B5762&lt;2000),3,IF(AND(B5762&gt;=2000,B5762&lt;2500),4,IF(AND(B5762&gt;=2500,B5762&lt;3000),5,IF(AND(B5762&gt;=3000,B5762&lt;3500),6,IF(AND(B5762&gt;=3500,B5762&lt;4000),7,8)))))))</f>
        <v>2</v>
      </c>
      <c r="D5762" t="str">
        <f>VLOOKUP($A5762,UserCarData!$A:$R,18,0)</f>
        <v>N</v>
      </c>
    </row>
    <row r="5763" spans="1:4" x14ac:dyDescent="0.25">
      <c r="A5763">
        <v>7763</v>
      </c>
      <c r="B5763">
        <f>VLOOKUP($A5763,UserCarData!$A:$R,14,0)</f>
        <v>1498</v>
      </c>
      <c r="C5763">
        <f t="shared" si="90"/>
        <v>2</v>
      </c>
      <c r="D5763" t="str">
        <f>VLOOKUP($A5763,UserCarData!$A:$R,18,0)</f>
        <v>N</v>
      </c>
    </row>
    <row r="5764" spans="1:4" x14ac:dyDescent="0.25">
      <c r="A5764">
        <v>7823</v>
      </c>
      <c r="B5764">
        <f>VLOOKUP($A5764,UserCarData!$A:$R,14,0)</f>
        <v>1498</v>
      </c>
      <c r="C5764">
        <f t="shared" si="90"/>
        <v>2</v>
      </c>
      <c r="D5764" t="str">
        <f>VLOOKUP($A5764,UserCarData!$A:$R,18,0)</f>
        <v>N</v>
      </c>
    </row>
    <row r="5765" spans="1:4" x14ac:dyDescent="0.25">
      <c r="A5765">
        <v>7827</v>
      </c>
      <c r="B5765">
        <f>VLOOKUP($A5765,UserCarData!$A:$R,14,0)</f>
        <v>1498</v>
      </c>
      <c r="C5765">
        <f t="shared" si="90"/>
        <v>2</v>
      </c>
      <c r="D5765" t="str">
        <f>VLOOKUP($A5765,UserCarData!$A:$R,18,0)</f>
        <v>N</v>
      </c>
    </row>
    <row r="5766" spans="1:4" x14ac:dyDescent="0.25">
      <c r="A5766">
        <v>7829</v>
      </c>
      <c r="B5766">
        <f>VLOOKUP($A5766,UserCarData!$A:$R,14,0)</f>
        <v>1498</v>
      </c>
      <c r="C5766">
        <f t="shared" si="90"/>
        <v>2</v>
      </c>
      <c r="D5766" t="str">
        <f>VLOOKUP($A5766,UserCarData!$A:$R,18,0)</f>
        <v>N</v>
      </c>
    </row>
    <row r="5767" spans="1:4" x14ac:dyDescent="0.25">
      <c r="A5767">
        <v>7832</v>
      </c>
      <c r="B5767">
        <f>VLOOKUP($A5767,UserCarData!$A:$R,14,0)</f>
        <v>1498</v>
      </c>
      <c r="C5767">
        <f t="shared" si="90"/>
        <v>2</v>
      </c>
      <c r="D5767" t="str">
        <f>VLOOKUP($A5767,UserCarData!$A:$R,18,0)</f>
        <v>N</v>
      </c>
    </row>
    <row r="5768" spans="1:4" x14ac:dyDescent="0.25">
      <c r="A5768">
        <v>7836</v>
      </c>
      <c r="B5768">
        <f>VLOOKUP($A5768,UserCarData!$A:$R,14,0)</f>
        <v>1498</v>
      </c>
      <c r="C5768">
        <f t="shared" si="90"/>
        <v>2</v>
      </c>
      <c r="D5768" t="str">
        <f>VLOOKUP($A5768,UserCarData!$A:$R,18,0)</f>
        <v>N</v>
      </c>
    </row>
    <row r="5769" spans="1:4" x14ac:dyDescent="0.25">
      <c r="A5769">
        <v>7843</v>
      </c>
      <c r="B5769">
        <f>VLOOKUP($A5769,UserCarData!$A:$R,14,0)</f>
        <v>1498</v>
      </c>
      <c r="C5769">
        <f t="shared" si="90"/>
        <v>2</v>
      </c>
      <c r="D5769" t="str">
        <f>VLOOKUP($A5769,UserCarData!$A:$R,18,0)</f>
        <v>N</v>
      </c>
    </row>
    <row r="5770" spans="1:4" x14ac:dyDescent="0.25">
      <c r="A5770">
        <v>7855</v>
      </c>
      <c r="B5770">
        <f>VLOOKUP($A5770,UserCarData!$A:$R,14,0)</f>
        <v>1498</v>
      </c>
      <c r="C5770">
        <f t="shared" si="90"/>
        <v>2</v>
      </c>
      <c r="D5770" t="str">
        <f>VLOOKUP($A5770,UserCarData!$A:$R,18,0)</f>
        <v>N</v>
      </c>
    </row>
    <row r="5771" spans="1:4" x14ac:dyDescent="0.25">
      <c r="A5771">
        <v>7882</v>
      </c>
      <c r="B5771">
        <f>VLOOKUP($A5771,UserCarData!$A:$R,14,0)</f>
        <v>1498</v>
      </c>
      <c r="C5771">
        <f t="shared" si="90"/>
        <v>2</v>
      </c>
      <c r="D5771" t="str">
        <f>VLOOKUP($A5771,UserCarData!$A:$R,18,0)</f>
        <v>N</v>
      </c>
    </row>
    <row r="5772" spans="1:4" x14ac:dyDescent="0.25">
      <c r="A5772">
        <v>7883</v>
      </c>
      <c r="B5772">
        <f>VLOOKUP($A5772,UserCarData!$A:$R,14,0)</f>
        <v>1498</v>
      </c>
      <c r="C5772">
        <f t="shared" si="90"/>
        <v>2</v>
      </c>
      <c r="D5772" t="str">
        <f>VLOOKUP($A5772,UserCarData!$A:$R,18,0)</f>
        <v>N</v>
      </c>
    </row>
    <row r="5773" spans="1:4" x14ac:dyDescent="0.25">
      <c r="A5773">
        <v>7884</v>
      </c>
      <c r="B5773">
        <f>VLOOKUP($A5773,UserCarData!$A:$R,14,0)</f>
        <v>1498</v>
      </c>
      <c r="C5773">
        <f t="shared" si="90"/>
        <v>2</v>
      </c>
      <c r="D5773" t="str">
        <f>VLOOKUP($A5773,UserCarData!$A:$R,18,0)</f>
        <v>N</v>
      </c>
    </row>
    <row r="5774" spans="1:4" x14ac:dyDescent="0.25">
      <c r="A5774">
        <v>7919</v>
      </c>
      <c r="B5774">
        <f>VLOOKUP($A5774,UserCarData!$A:$R,14,0)</f>
        <v>1498</v>
      </c>
      <c r="C5774">
        <f t="shared" si="90"/>
        <v>2</v>
      </c>
      <c r="D5774" t="str">
        <f>VLOOKUP($A5774,UserCarData!$A:$R,18,0)</f>
        <v>N</v>
      </c>
    </row>
    <row r="5775" spans="1:4" x14ac:dyDescent="0.25">
      <c r="A5775">
        <v>7954</v>
      </c>
      <c r="B5775">
        <f>VLOOKUP($A5775,UserCarData!$A:$R,14,0)</f>
        <v>1498</v>
      </c>
      <c r="C5775">
        <f t="shared" si="90"/>
        <v>2</v>
      </c>
      <c r="D5775" t="str">
        <f>VLOOKUP($A5775,UserCarData!$A:$R,18,0)</f>
        <v>N</v>
      </c>
    </row>
    <row r="5776" spans="1:4" x14ac:dyDescent="0.25">
      <c r="A5776">
        <v>7978</v>
      </c>
      <c r="B5776">
        <f>VLOOKUP($A5776,UserCarData!$A:$R,14,0)</f>
        <v>1498</v>
      </c>
      <c r="C5776">
        <f t="shared" si="90"/>
        <v>2</v>
      </c>
      <c r="D5776" t="str">
        <f>VLOOKUP($A5776,UserCarData!$A:$R,18,0)</f>
        <v>N</v>
      </c>
    </row>
    <row r="5777" spans="1:4" x14ac:dyDescent="0.25">
      <c r="A5777">
        <v>8047</v>
      </c>
      <c r="B5777">
        <f>VLOOKUP($A5777,UserCarData!$A:$R,14,0)</f>
        <v>1498</v>
      </c>
      <c r="C5777">
        <f t="shared" si="90"/>
        <v>2</v>
      </c>
      <c r="D5777" t="str">
        <f>VLOOKUP($A5777,UserCarData!$A:$R,18,0)</f>
        <v>N</v>
      </c>
    </row>
    <row r="5778" spans="1:4" x14ac:dyDescent="0.25">
      <c r="A5778">
        <v>8071</v>
      </c>
      <c r="B5778">
        <f>VLOOKUP($A5778,UserCarData!$A:$R,14,0)</f>
        <v>1498</v>
      </c>
      <c r="C5778">
        <f t="shared" si="90"/>
        <v>2</v>
      </c>
      <c r="D5778" t="str">
        <f>VLOOKUP($A5778,UserCarData!$A:$R,18,0)</f>
        <v>N</v>
      </c>
    </row>
    <row r="5779" spans="1:4" x14ac:dyDescent="0.25">
      <c r="A5779">
        <v>8098</v>
      </c>
      <c r="B5779">
        <f>VLOOKUP($A5779,UserCarData!$A:$R,14,0)</f>
        <v>1498</v>
      </c>
      <c r="C5779">
        <f t="shared" si="90"/>
        <v>2</v>
      </c>
      <c r="D5779" t="str">
        <f>VLOOKUP($A5779,UserCarData!$A:$R,18,0)</f>
        <v>N</v>
      </c>
    </row>
    <row r="5780" spans="1:4" x14ac:dyDescent="0.25">
      <c r="A5780">
        <v>8110</v>
      </c>
      <c r="B5780">
        <f>VLOOKUP($A5780,UserCarData!$A:$R,14,0)</f>
        <v>1498</v>
      </c>
      <c r="C5780">
        <f t="shared" si="90"/>
        <v>2</v>
      </c>
      <c r="D5780" t="str">
        <f>VLOOKUP($A5780,UserCarData!$A:$R,18,0)</f>
        <v>N</v>
      </c>
    </row>
    <row r="5781" spans="1:4" x14ac:dyDescent="0.25">
      <c r="A5781">
        <v>8113</v>
      </c>
      <c r="B5781">
        <f>VLOOKUP($A5781,UserCarData!$A:$R,14,0)</f>
        <v>1498</v>
      </c>
      <c r="C5781">
        <f t="shared" si="90"/>
        <v>2</v>
      </c>
      <c r="D5781" t="str">
        <f>VLOOKUP($A5781,UserCarData!$A:$R,18,0)</f>
        <v>N</v>
      </c>
    </row>
    <row r="5782" spans="1:4" x14ac:dyDescent="0.25">
      <c r="A5782">
        <v>602</v>
      </c>
      <c r="B5782">
        <f>VLOOKUP($A5782,UserCarData!$A:$R,14,0)</f>
        <v>1499</v>
      </c>
      <c r="C5782">
        <f t="shared" si="90"/>
        <v>2</v>
      </c>
      <c r="D5782" t="str">
        <f>VLOOKUP($A5782,UserCarData!$A:$R,18,0)</f>
        <v>Y</v>
      </c>
    </row>
    <row r="5783" spans="1:4" x14ac:dyDescent="0.25">
      <c r="A5783">
        <v>1549</v>
      </c>
      <c r="B5783">
        <f>VLOOKUP($A5783,UserCarData!$A:$R,14,0)</f>
        <v>1499</v>
      </c>
      <c r="C5783">
        <f t="shared" si="90"/>
        <v>2</v>
      </c>
      <c r="D5783" t="str">
        <f>VLOOKUP($A5783,UserCarData!$A:$R,18,0)</f>
        <v>Y</v>
      </c>
    </row>
    <row r="5784" spans="1:4" x14ac:dyDescent="0.25">
      <c r="A5784">
        <v>1576</v>
      </c>
      <c r="B5784">
        <f>VLOOKUP($A5784,UserCarData!$A:$R,14,0)</f>
        <v>1499</v>
      </c>
      <c r="C5784">
        <f t="shared" si="90"/>
        <v>2</v>
      </c>
      <c r="D5784" t="str">
        <f>VLOOKUP($A5784,UserCarData!$A:$R,18,0)</f>
        <v>Y</v>
      </c>
    </row>
    <row r="5785" spans="1:4" x14ac:dyDescent="0.25">
      <c r="A5785">
        <v>1837</v>
      </c>
      <c r="B5785">
        <f>VLOOKUP($A5785,UserCarData!$A:$R,14,0)</f>
        <v>1499</v>
      </c>
      <c r="C5785">
        <f t="shared" si="90"/>
        <v>2</v>
      </c>
      <c r="D5785" t="str">
        <f>VLOOKUP($A5785,UserCarData!$A:$R,18,0)</f>
        <v>Y</v>
      </c>
    </row>
    <row r="5786" spans="1:4" x14ac:dyDescent="0.25">
      <c r="A5786">
        <v>2378</v>
      </c>
      <c r="B5786">
        <f>VLOOKUP($A5786,UserCarData!$A:$R,14,0)</f>
        <v>1499</v>
      </c>
      <c r="C5786">
        <f t="shared" si="90"/>
        <v>2</v>
      </c>
      <c r="D5786" t="str">
        <f>VLOOKUP($A5786,UserCarData!$A:$R,18,0)</f>
        <v>N</v>
      </c>
    </row>
    <row r="5787" spans="1:4" x14ac:dyDescent="0.25">
      <c r="A5787">
        <v>2722</v>
      </c>
      <c r="B5787">
        <f>VLOOKUP($A5787,UserCarData!$A:$R,14,0)</f>
        <v>1499</v>
      </c>
      <c r="C5787">
        <f t="shared" si="90"/>
        <v>2</v>
      </c>
      <c r="D5787" t="str">
        <f>VLOOKUP($A5787,UserCarData!$A:$R,18,0)</f>
        <v>N</v>
      </c>
    </row>
    <row r="5788" spans="1:4" x14ac:dyDescent="0.25">
      <c r="A5788">
        <v>2917</v>
      </c>
      <c r="B5788">
        <f>VLOOKUP($A5788,UserCarData!$A:$R,14,0)</f>
        <v>1499</v>
      </c>
      <c r="C5788">
        <f t="shared" si="90"/>
        <v>2</v>
      </c>
      <c r="D5788" t="str">
        <f>VLOOKUP($A5788,UserCarData!$A:$R,18,0)</f>
        <v>N</v>
      </c>
    </row>
    <row r="5789" spans="1:4" x14ac:dyDescent="0.25">
      <c r="A5789">
        <v>3399</v>
      </c>
      <c r="B5789">
        <f>VLOOKUP($A5789,UserCarData!$A:$R,14,0)</f>
        <v>1499</v>
      </c>
      <c r="C5789">
        <f t="shared" si="90"/>
        <v>2</v>
      </c>
      <c r="D5789" t="str">
        <f>VLOOKUP($A5789,UserCarData!$A:$R,18,0)</f>
        <v>N</v>
      </c>
    </row>
    <row r="5790" spans="1:4" x14ac:dyDescent="0.25">
      <c r="A5790">
        <v>3587</v>
      </c>
      <c r="B5790">
        <f>VLOOKUP($A5790,UserCarData!$A:$R,14,0)</f>
        <v>1499</v>
      </c>
      <c r="C5790">
        <f t="shared" si="90"/>
        <v>2</v>
      </c>
      <c r="D5790" t="str">
        <f>VLOOKUP($A5790,UserCarData!$A:$R,18,0)</f>
        <v>N</v>
      </c>
    </row>
    <row r="5791" spans="1:4" x14ac:dyDescent="0.25">
      <c r="A5791">
        <v>3588</v>
      </c>
      <c r="B5791">
        <f>VLOOKUP($A5791,UserCarData!$A:$R,14,0)</f>
        <v>1499</v>
      </c>
      <c r="C5791">
        <f t="shared" si="90"/>
        <v>2</v>
      </c>
      <c r="D5791" t="str">
        <f>VLOOKUP($A5791,UserCarData!$A:$R,18,0)</f>
        <v>N</v>
      </c>
    </row>
    <row r="5792" spans="1:4" x14ac:dyDescent="0.25">
      <c r="A5792">
        <v>3812</v>
      </c>
      <c r="B5792">
        <f>VLOOKUP($A5792,UserCarData!$A:$R,14,0)</f>
        <v>1499</v>
      </c>
      <c r="C5792">
        <f t="shared" si="90"/>
        <v>2</v>
      </c>
      <c r="D5792" t="str">
        <f>VLOOKUP($A5792,UserCarData!$A:$R,18,0)</f>
        <v>N</v>
      </c>
    </row>
    <row r="5793" spans="1:4" x14ac:dyDescent="0.25">
      <c r="A5793">
        <v>4301</v>
      </c>
      <c r="B5793">
        <f>VLOOKUP($A5793,UserCarData!$A:$R,14,0)</f>
        <v>1499</v>
      </c>
      <c r="C5793">
        <f t="shared" si="90"/>
        <v>2</v>
      </c>
      <c r="D5793" t="str">
        <f>VLOOKUP($A5793,UserCarData!$A:$R,18,0)</f>
        <v>N</v>
      </c>
    </row>
    <row r="5794" spans="1:4" x14ac:dyDescent="0.25">
      <c r="A5794">
        <v>4303</v>
      </c>
      <c r="B5794">
        <f>VLOOKUP($A5794,UserCarData!$A:$R,14,0)</f>
        <v>1499</v>
      </c>
      <c r="C5794">
        <f t="shared" si="90"/>
        <v>2</v>
      </c>
      <c r="D5794" t="str">
        <f>VLOOKUP($A5794,UserCarData!$A:$R,18,0)</f>
        <v>N</v>
      </c>
    </row>
    <row r="5795" spans="1:4" x14ac:dyDescent="0.25">
      <c r="A5795">
        <v>4395</v>
      </c>
      <c r="B5795">
        <f>VLOOKUP($A5795,UserCarData!$A:$R,14,0)</f>
        <v>1499</v>
      </c>
      <c r="C5795">
        <f t="shared" si="90"/>
        <v>2</v>
      </c>
      <c r="D5795" t="str">
        <f>VLOOKUP($A5795,UserCarData!$A:$R,18,0)</f>
        <v>N</v>
      </c>
    </row>
    <row r="5796" spans="1:4" x14ac:dyDescent="0.25">
      <c r="A5796">
        <v>4468</v>
      </c>
      <c r="B5796">
        <f>VLOOKUP($A5796,UserCarData!$A:$R,14,0)</f>
        <v>1499</v>
      </c>
      <c r="C5796">
        <f t="shared" si="90"/>
        <v>2</v>
      </c>
      <c r="D5796" t="str">
        <f>VLOOKUP($A5796,UserCarData!$A:$R,18,0)</f>
        <v>N</v>
      </c>
    </row>
    <row r="5797" spans="1:4" x14ac:dyDescent="0.25">
      <c r="A5797">
        <v>4761</v>
      </c>
      <c r="B5797">
        <f>VLOOKUP($A5797,UserCarData!$A:$R,14,0)</f>
        <v>1499</v>
      </c>
      <c r="C5797">
        <f t="shared" si="90"/>
        <v>2</v>
      </c>
      <c r="D5797" t="str">
        <f>VLOOKUP($A5797,UserCarData!$A:$R,18,0)</f>
        <v>N</v>
      </c>
    </row>
    <row r="5798" spans="1:4" x14ac:dyDescent="0.25">
      <c r="A5798">
        <v>6398</v>
      </c>
      <c r="B5798">
        <f>VLOOKUP($A5798,UserCarData!$A:$R,14,0)</f>
        <v>1499</v>
      </c>
      <c r="C5798">
        <f t="shared" si="90"/>
        <v>2</v>
      </c>
      <c r="D5798" t="str">
        <f>VLOOKUP($A5798,UserCarData!$A:$R,18,0)</f>
        <v>N</v>
      </c>
    </row>
    <row r="5799" spans="1:4" x14ac:dyDescent="0.25">
      <c r="A5799">
        <v>8005</v>
      </c>
      <c r="B5799">
        <f>VLOOKUP($A5799,UserCarData!$A:$R,14,0)</f>
        <v>1499</v>
      </c>
      <c r="C5799">
        <f t="shared" si="90"/>
        <v>2</v>
      </c>
      <c r="D5799" t="str">
        <f>VLOOKUP($A5799,UserCarData!$A:$R,18,0)</f>
        <v>N</v>
      </c>
    </row>
    <row r="5800" spans="1:4" x14ac:dyDescent="0.25">
      <c r="A5800">
        <v>952</v>
      </c>
      <c r="B5800">
        <f>VLOOKUP($A5800,UserCarData!$A:$R,14,0)</f>
        <v>1527</v>
      </c>
      <c r="C5800">
        <f t="shared" si="90"/>
        <v>3</v>
      </c>
      <c r="D5800" t="str">
        <f>VLOOKUP($A5800,UserCarData!$A:$R,18,0)</f>
        <v>Y</v>
      </c>
    </row>
    <row r="5801" spans="1:4" x14ac:dyDescent="0.25">
      <c r="A5801">
        <v>4497</v>
      </c>
      <c r="B5801">
        <f>VLOOKUP($A5801,UserCarData!$A:$R,14,0)</f>
        <v>1527</v>
      </c>
      <c r="C5801">
        <f t="shared" si="90"/>
        <v>3</v>
      </c>
      <c r="D5801" t="str">
        <f>VLOOKUP($A5801,UserCarData!$A:$R,18,0)</f>
        <v>N</v>
      </c>
    </row>
    <row r="5802" spans="1:4" x14ac:dyDescent="0.25">
      <c r="A5802">
        <v>4721</v>
      </c>
      <c r="B5802">
        <f>VLOOKUP($A5802,UserCarData!$A:$R,14,0)</f>
        <v>1527</v>
      </c>
      <c r="C5802">
        <f t="shared" si="90"/>
        <v>3</v>
      </c>
      <c r="D5802" t="str">
        <f>VLOOKUP($A5802,UserCarData!$A:$R,18,0)</f>
        <v>N</v>
      </c>
    </row>
    <row r="5803" spans="1:4" x14ac:dyDescent="0.25">
      <c r="A5803">
        <v>5144</v>
      </c>
      <c r="B5803">
        <f>VLOOKUP($A5803,UserCarData!$A:$R,14,0)</f>
        <v>1527</v>
      </c>
      <c r="C5803">
        <f t="shared" si="90"/>
        <v>3</v>
      </c>
      <c r="D5803" t="str">
        <f>VLOOKUP($A5803,UserCarData!$A:$R,18,0)</f>
        <v>N</v>
      </c>
    </row>
    <row r="5804" spans="1:4" x14ac:dyDescent="0.25">
      <c r="A5804">
        <v>113</v>
      </c>
      <c r="B5804">
        <f>VLOOKUP($A5804,UserCarData!$A:$R,14,0)</f>
        <v>1582</v>
      </c>
      <c r="C5804">
        <f t="shared" si="90"/>
        <v>3</v>
      </c>
      <c r="D5804" t="str">
        <f>VLOOKUP($A5804,UserCarData!$A:$R,18,0)</f>
        <v>Y</v>
      </c>
    </row>
    <row r="5805" spans="1:4" x14ac:dyDescent="0.25">
      <c r="A5805">
        <v>122</v>
      </c>
      <c r="B5805">
        <f>VLOOKUP($A5805,UserCarData!$A:$R,14,0)</f>
        <v>1582</v>
      </c>
      <c r="C5805">
        <f t="shared" si="90"/>
        <v>3</v>
      </c>
      <c r="D5805" t="str">
        <f>VLOOKUP($A5805,UserCarData!$A:$R,18,0)</f>
        <v>Y</v>
      </c>
    </row>
    <row r="5806" spans="1:4" x14ac:dyDescent="0.25">
      <c r="A5806">
        <v>237</v>
      </c>
      <c r="B5806">
        <f>VLOOKUP($A5806,UserCarData!$A:$R,14,0)</f>
        <v>1582</v>
      </c>
      <c r="C5806">
        <f t="shared" si="90"/>
        <v>3</v>
      </c>
      <c r="D5806" t="str">
        <f>VLOOKUP($A5806,UserCarData!$A:$R,18,0)</f>
        <v>Y</v>
      </c>
    </row>
    <row r="5807" spans="1:4" x14ac:dyDescent="0.25">
      <c r="A5807">
        <v>260</v>
      </c>
      <c r="B5807">
        <f>VLOOKUP($A5807,UserCarData!$A:$R,14,0)</f>
        <v>1582</v>
      </c>
      <c r="C5807">
        <f t="shared" si="90"/>
        <v>3</v>
      </c>
      <c r="D5807" t="str">
        <f>VLOOKUP($A5807,UserCarData!$A:$R,18,0)</f>
        <v>Y</v>
      </c>
    </row>
    <row r="5808" spans="1:4" x14ac:dyDescent="0.25">
      <c r="A5808">
        <v>347</v>
      </c>
      <c r="B5808">
        <f>VLOOKUP($A5808,UserCarData!$A:$R,14,0)</f>
        <v>1582</v>
      </c>
      <c r="C5808">
        <f t="shared" si="90"/>
        <v>3</v>
      </c>
      <c r="D5808" t="str">
        <f>VLOOKUP($A5808,UserCarData!$A:$R,18,0)</f>
        <v>Y</v>
      </c>
    </row>
    <row r="5809" spans="1:4" x14ac:dyDescent="0.25">
      <c r="A5809">
        <v>394</v>
      </c>
      <c r="B5809">
        <f>VLOOKUP($A5809,UserCarData!$A:$R,14,0)</f>
        <v>1582</v>
      </c>
      <c r="C5809">
        <f t="shared" si="90"/>
        <v>3</v>
      </c>
      <c r="D5809" t="str">
        <f>VLOOKUP($A5809,UserCarData!$A:$R,18,0)</f>
        <v>Y</v>
      </c>
    </row>
    <row r="5810" spans="1:4" x14ac:dyDescent="0.25">
      <c r="A5810">
        <v>483</v>
      </c>
      <c r="B5810">
        <f>VLOOKUP($A5810,UserCarData!$A:$R,14,0)</f>
        <v>1582</v>
      </c>
      <c r="C5810">
        <f t="shared" si="90"/>
        <v>3</v>
      </c>
      <c r="D5810" t="str">
        <f>VLOOKUP($A5810,UserCarData!$A:$R,18,0)</f>
        <v>Y</v>
      </c>
    </row>
    <row r="5811" spans="1:4" x14ac:dyDescent="0.25">
      <c r="A5811">
        <v>552</v>
      </c>
      <c r="B5811">
        <f>VLOOKUP($A5811,UserCarData!$A:$R,14,0)</f>
        <v>1582</v>
      </c>
      <c r="C5811">
        <f t="shared" si="90"/>
        <v>3</v>
      </c>
      <c r="D5811" t="str">
        <f>VLOOKUP($A5811,UserCarData!$A:$R,18,0)</f>
        <v>Y</v>
      </c>
    </row>
    <row r="5812" spans="1:4" x14ac:dyDescent="0.25">
      <c r="A5812">
        <v>575</v>
      </c>
      <c r="B5812">
        <f>VLOOKUP($A5812,UserCarData!$A:$R,14,0)</f>
        <v>1582</v>
      </c>
      <c r="C5812">
        <f t="shared" si="90"/>
        <v>3</v>
      </c>
      <c r="D5812" t="str">
        <f>VLOOKUP($A5812,UserCarData!$A:$R,18,0)</f>
        <v>Y</v>
      </c>
    </row>
    <row r="5813" spans="1:4" x14ac:dyDescent="0.25">
      <c r="A5813">
        <v>598</v>
      </c>
      <c r="B5813">
        <f>VLOOKUP($A5813,UserCarData!$A:$R,14,0)</f>
        <v>1582</v>
      </c>
      <c r="C5813">
        <f t="shared" si="90"/>
        <v>3</v>
      </c>
      <c r="D5813" t="str">
        <f>VLOOKUP($A5813,UserCarData!$A:$R,18,0)</f>
        <v>Y</v>
      </c>
    </row>
    <row r="5814" spans="1:4" x14ac:dyDescent="0.25">
      <c r="A5814">
        <v>827</v>
      </c>
      <c r="B5814">
        <f>VLOOKUP($A5814,UserCarData!$A:$R,14,0)</f>
        <v>1582</v>
      </c>
      <c r="C5814">
        <f t="shared" si="90"/>
        <v>3</v>
      </c>
      <c r="D5814" t="str">
        <f>VLOOKUP($A5814,UserCarData!$A:$R,18,0)</f>
        <v>Y</v>
      </c>
    </row>
    <row r="5815" spans="1:4" x14ac:dyDescent="0.25">
      <c r="A5815">
        <v>829</v>
      </c>
      <c r="B5815">
        <f>VLOOKUP($A5815,UserCarData!$A:$R,14,0)</f>
        <v>1582</v>
      </c>
      <c r="C5815">
        <f t="shared" si="90"/>
        <v>3</v>
      </c>
      <c r="D5815" t="str">
        <f>VLOOKUP($A5815,UserCarData!$A:$R,18,0)</f>
        <v>Y</v>
      </c>
    </row>
    <row r="5816" spans="1:4" x14ac:dyDescent="0.25">
      <c r="A5816">
        <v>864</v>
      </c>
      <c r="B5816">
        <f>VLOOKUP($A5816,UserCarData!$A:$R,14,0)</f>
        <v>1582</v>
      </c>
      <c r="C5816">
        <f t="shared" si="90"/>
        <v>3</v>
      </c>
      <c r="D5816" t="str">
        <f>VLOOKUP($A5816,UserCarData!$A:$R,18,0)</f>
        <v>Y</v>
      </c>
    </row>
    <row r="5817" spans="1:4" x14ac:dyDescent="0.25">
      <c r="A5817">
        <v>940</v>
      </c>
      <c r="B5817">
        <f>VLOOKUP($A5817,UserCarData!$A:$R,14,0)</f>
        <v>1582</v>
      </c>
      <c r="C5817">
        <f t="shared" si="90"/>
        <v>3</v>
      </c>
      <c r="D5817" t="str">
        <f>VLOOKUP($A5817,UserCarData!$A:$R,18,0)</f>
        <v>Y</v>
      </c>
    </row>
    <row r="5818" spans="1:4" x14ac:dyDescent="0.25">
      <c r="A5818">
        <v>974</v>
      </c>
      <c r="B5818">
        <f>VLOOKUP($A5818,UserCarData!$A:$R,14,0)</f>
        <v>1582</v>
      </c>
      <c r="C5818">
        <f t="shared" si="90"/>
        <v>3</v>
      </c>
      <c r="D5818" t="str">
        <f>VLOOKUP($A5818,UserCarData!$A:$R,18,0)</f>
        <v>Y</v>
      </c>
    </row>
    <row r="5819" spans="1:4" x14ac:dyDescent="0.25">
      <c r="A5819">
        <v>1055</v>
      </c>
      <c r="B5819">
        <f>VLOOKUP($A5819,UserCarData!$A:$R,14,0)</f>
        <v>1582</v>
      </c>
      <c r="C5819">
        <f t="shared" si="90"/>
        <v>3</v>
      </c>
      <c r="D5819" t="str">
        <f>VLOOKUP($A5819,UserCarData!$A:$R,18,0)</f>
        <v>Y</v>
      </c>
    </row>
    <row r="5820" spans="1:4" x14ac:dyDescent="0.25">
      <c r="A5820">
        <v>1075</v>
      </c>
      <c r="B5820">
        <f>VLOOKUP($A5820,UserCarData!$A:$R,14,0)</f>
        <v>1582</v>
      </c>
      <c r="C5820">
        <f t="shared" si="90"/>
        <v>3</v>
      </c>
      <c r="D5820" t="str">
        <f>VLOOKUP($A5820,UserCarData!$A:$R,18,0)</f>
        <v>Y</v>
      </c>
    </row>
    <row r="5821" spans="1:4" x14ac:dyDescent="0.25">
      <c r="A5821">
        <v>1418</v>
      </c>
      <c r="B5821">
        <f>VLOOKUP($A5821,UserCarData!$A:$R,14,0)</f>
        <v>1582</v>
      </c>
      <c r="C5821">
        <f t="shared" si="90"/>
        <v>3</v>
      </c>
      <c r="D5821" t="str">
        <f>VLOOKUP($A5821,UserCarData!$A:$R,18,0)</f>
        <v>Y</v>
      </c>
    </row>
    <row r="5822" spans="1:4" x14ac:dyDescent="0.25">
      <c r="A5822">
        <v>1545</v>
      </c>
      <c r="B5822">
        <f>VLOOKUP($A5822,UserCarData!$A:$R,14,0)</f>
        <v>1582</v>
      </c>
      <c r="C5822">
        <f t="shared" si="90"/>
        <v>3</v>
      </c>
      <c r="D5822" t="str">
        <f>VLOOKUP($A5822,UserCarData!$A:$R,18,0)</f>
        <v>Y</v>
      </c>
    </row>
    <row r="5823" spans="1:4" x14ac:dyDescent="0.25">
      <c r="A5823">
        <v>1609</v>
      </c>
      <c r="B5823">
        <f>VLOOKUP($A5823,UserCarData!$A:$R,14,0)</f>
        <v>1582</v>
      </c>
      <c r="C5823">
        <f t="shared" si="90"/>
        <v>3</v>
      </c>
      <c r="D5823" t="str">
        <f>VLOOKUP($A5823,UserCarData!$A:$R,18,0)</f>
        <v>Y</v>
      </c>
    </row>
    <row r="5824" spans="1:4" x14ac:dyDescent="0.25">
      <c r="A5824">
        <v>1645</v>
      </c>
      <c r="B5824">
        <f>VLOOKUP($A5824,UserCarData!$A:$R,14,0)</f>
        <v>1582</v>
      </c>
      <c r="C5824">
        <f t="shared" si="90"/>
        <v>3</v>
      </c>
      <c r="D5824" t="str">
        <f>VLOOKUP($A5824,UserCarData!$A:$R,18,0)</f>
        <v>Y</v>
      </c>
    </row>
    <row r="5825" spans="1:4" x14ac:dyDescent="0.25">
      <c r="A5825">
        <v>1655</v>
      </c>
      <c r="B5825">
        <f>VLOOKUP($A5825,UserCarData!$A:$R,14,0)</f>
        <v>1582</v>
      </c>
      <c r="C5825">
        <f t="shared" si="90"/>
        <v>3</v>
      </c>
      <c r="D5825" t="str">
        <f>VLOOKUP($A5825,UserCarData!$A:$R,18,0)</f>
        <v>Y</v>
      </c>
    </row>
    <row r="5826" spans="1:4" x14ac:dyDescent="0.25">
      <c r="A5826">
        <v>1674</v>
      </c>
      <c r="B5826">
        <f>VLOOKUP($A5826,UserCarData!$A:$R,14,0)</f>
        <v>1582</v>
      </c>
      <c r="C5826">
        <f t="shared" ref="C5826:C5889" si="91">IF(AND(B5826&gt;=500,B5826&lt;1000),1,IF(AND(B5826&gt;=1000,B5826&lt;1500),2,IF(AND(B5826&gt;=1500,B5826&lt;2000),3,IF(AND(B5826&gt;=2000,B5826&lt;2500),4,IF(AND(B5826&gt;=2500,B5826&lt;3000),5,IF(AND(B5826&gt;=3000,B5826&lt;3500),6,IF(AND(B5826&gt;=3500,B5826&lt;4000),7,8)))))))</f>
        <v>3</v>
      </c>
      <c r="D5826" t="str">
        <f>VLOOKUP($A5826,UserCarData!$A:$R,18,0)</f>
        <v>Y</v>
      </c>
    </row>
    <row r="5827" spans="1:4" x14ac:dyDescent="0.25">
      <c r="A5827">
        <v>1705</v>
      </c>
      <c r="B5827">
        <f>VLOOKUP($A5827,UserCarData!$A:$R,14,0)</f>
        <v>1582</v>
      </c>
      <c r="C5827">
        <f t="shared" si="91"/>
        <v>3</v>
      </c>
      <c r="D5827" t="str">
        <f>VLOOKUP($A5827,UserCarData!$A:$R,18,0)</f>
        <v>Y</v>
      </c>
    </row>
    <row r="5828" spans="1:4" x14ac:dyDescent="0.25">
      <c r="A5828">
        <v>1780</v>
      </c>
      <c r="B5828">
        <f>VLOOKUP($A5828,UserCarData!$A:$R,14,0)</f>
        <v>1582</v>
      </c>
      <c r="C5828">
        <f t="shared" si="91"/>
        <v>3</v>
      </c>
      <c r="D5828" t="str">
        <f>VLOOKUP($A5828,UserCarData!$A:$R,18,0)</f>
        <v>Y</v>
      </c>
    </row>
    <row r="5829" spans="1:4" x14ac:dyDescent="0.25">
      <c r="A5829">
        <v>1795</v>
      </c>
      <c r="B5829">
        <f>VLOOKUP($A5829,UserCarData!$A:$R,14,0)</f>
        <v>1582</v>
      </c>
      <c r="C5829">
        <f t="shared" si="91"/>
        <v>3</v>
      </c>
      <c r="D5829" t="str">
        <f>VLOOKUP($A5829,UserCarData!$A:$R,18,0)</f>
        <v>Y</v>
      </c>
    </row>
    <row r="5830" spans="1:4" x14ac:dyDescent="0.25">
      <c r="A5830">
        <v>1985</v>
      </c>
      <c r="B5830">
        <f>VLOOKUP($A5830,UserCarData!$A:$R,14,0)</f>
        <v>1582</v>
      </c>
      <c r="C5830">
        <f t="shared" si="91"/>
        <v>3</v>
      </c>
      <c r="D5830" t="str">
        <f>VLOOKUP($A5830,UserCarData!$A:$R,18,0)</f>
        <v>Y</v>
      </c>
    </row>
    <row r="5831" spans="1:4" x14ac:dyDescent="0.25">
      <c r="A5831">
        <v>2055</v>
      </c>
      <c r="B5831">
        <f>VLOOKUP($A5831,UserCarData!$A:$R,14,0)</f>
        <v>1582</v>
      </c>
      <c r="C5831">
        <f t="shared" si="91"/>
        <v>3</v>
      </c>
      <c r="D5831" t="str">
        <f>VLOOKUP($A5831,UserCarData!$A:$R,18,0)</f>
        <v>Y</v>
      </c>
    </row>
    <row r="5832" spans="1:4" x14ac:dyDescent="0.25">
      <c r="A5832">
        <v>2105</v>
      </c>
      <c r="B5832">
        <f>VLOOKUP($A5832,UserCarData!$A:$R,14,0)</f>
        <v>1582</v>
      </c>
      <c r="C5832">
        <f t="shared" si="91"/>
        <v>3</v>
      </c>
      <c r="D5832" t="str">
        <f>VLOOKUP($A5832,UserCarData!$A:$R,18,0)</f>
        <v>N</v>
      </c>
    </row>
    <row r="5833" spans="1:4" x14ac:dyDescent="0.25">
      <c r="A5833">
        <v>2144</v>
      </c>
      <c r="B5833">
        <f>VLOOKUP($A5833,UserCarData!$A:$R,14,0)</f>
        <v>1582</v>
      </c>
      <c r="C5833">
        <f t="shared" si="91"/>
        <v>3</v>
      </c>
      <c r="D5833" t="str">
        <f>VLOOKUP($A5833,UserCarData!$A:$R,18,0)</f>
        <v>N</v>
      </c>
    </row>
    <row r="5834" spans="1:4" x14ac:dyDescent="0.25">
      <c r="A5834">
        <v>2420</v>
      </c>
      <c r="B5834">
        <f>VLOOKUP($A5834,UserCarData!$A:$R,14,0)</f>
        <v>1582</v>
      </c>
      <c r="C5834">
        <f t="shared" si="91"/>
        <v>3</v>
      </c>
      <c r="D5834" t="str">
        <f>VLOOKUP($A5834,UserCarData!$A:$R,18,0)</f>
        <v>N</v>
      </c>
    </row>
    <row r="5835" spans="1:4" x14ac:dyDescent="0.25">
      <c r="A5835">
        <v>2427</v>
      </c>
      <c r="B5835">
        <f>VLOOKUP($A5835,UserCarData!$A:$R,14,0)</f>
        <v>1582</v>
      </c>
      <c r="C5835">
        <f t="shared" si="91"/>
        <v>3</v>
      </c>
      <c r="D5835" t="str">
        <f>VLOOKUP($A5835,UserCarData!$A:$R,18,0)</f>
        <v>N</v>
      </c>
    </row>
    <row r="5836" spans="1:4" x14ac:dyDescent="0.25">
      <c r="A5836">
        <v>2510</v>
      </c>
      <c r="B5836">
        <f>VLOOKUP($A5836,UserCarData!$A:$R,14,0)</f>
        <v>1582</v>
      </c>
      <c r="C5836">
        <f t="shared" si="91"/>
        <v>3</v>
      </c>
      <c r="D5836" t="str">
        <f>VLOOKUP($A5836,UserCarData!$A:$R,18,0)</f>
        <v>N</v>
      </c>
    </row>
    <row r="5837" spans="1:4" x14ac:dyDescent="0.25">
      <c r="A5837">
        <v>2565</v>
      </c>
      <c r="B5837">
        <f>VLOOKUP($A5837,UserCarData!$A:$R,14,0)</f>
        <v>1582</v>
      </c>
      <c r="C5837">
        <f t="shared" si="91"/>
        <v>3</v>
      </c>
      <c r="D5837" t="str">
        <f>VLOOKUP($A5837,UserCarData!$A:$R,18,0)</f>
        <v>N</v>
      </c>
    </row>
    <row r="5838" spans="1:4" x14ac:dyDescent="0.25">
      <c r="A5838">
        <v>2588</v>
      </c>
      <c r="B5838">
        <f>VLOOKUP($A5838,UserCarData!$A:$R,14,0)</f>
        <v>1582</v>
      </c>
      <c r="C5838">
        <f t="shared" si="91"/>
        <v>3</v>
      </c>
      <c r="D5838" t="str">
        <f>VLOOKUP($A5838,UserCarData!$A:$R,18,0)</f>
        <v>N</v>
      </c>
    </row>
    <row r="5839" spans="1:4" x14ac:dyDescent="0.25">
      <c r="A5839">
        <v>2609</v>
      </c>
      <c r="B5839">
        <f>VLOOKUP($A5839,UserCarData!$A:$R,14,0)</f>
        <v>1582</v>
      </c>
      <c r="C5839">
        <f t="shared" si="91"/>
        <v>3</v>
      </c>
      <c r="D5839" t="str">
        <f>VLOOKUP($A5839,UserCarData!$A:$R,18,0)</f>
        <v>N</v>
      </c>
    </row>
    <row r="5840" spans="1:4" x14ac:dyDescent="0.25">
      <c r="A5840">
        <v>2615</v>
      </c>
      <c r="B5840">
        <f>VLOOKUP($A5840,UserCarData!$A:$R,14,0)</f>
        <v>1582</v>
      </c>
      <c r="C5840">
        <f t="shared" si="91"/>
        <v>3</v>
      </c>
      <c r="D5840" t="str">
        <f>VLOOKUP($A5840,UserCarData!$A:$R,18,0)</f>
        <v>N</v>
      </c>
    </row>
    <row r="5841" spans="1:4" x14ac:dyDescent="0.25">
      <c r="A5841">
        <v>2717</v>
      </c>
      <c r="B5841">
        <f>VLOOKUP($A5841,UserCarData!$A:$R,14,0)</f>
        <v>1582</v>
      </c>
      <c r="C5841">
        <f t="shared" si="91"/>
        <v>3</v>
      </c>
      <c r="D5841" t="str">
        <f>VLOOKUP($A5841,UserCarData!$A:$R,18,0)</f>
        <v>N</v>
      </c>
    </row>
    <row r="5842" spans="1:4" x14ac:dyDescent="0.25">
      <c r="A5842">
        <v>2778</v>
      </c>
      <c r="B5842">
        <f>VLOOKUP($A5842,UserCarData!$A:$R,14,0)</f>
        <v>1582</v>
      </c>
      <c r="C5842">
        <f t="shared" si="91"/>
        <v>3</v>
      </c>
      <c r="D5842" t="str">
        <f>VLOOKUP($A5842,UserCarData!$A:$R,18,0)</f>
        <v>N</v>
      </c>
    </row>
    <row r="5843" spans="1:4" x14ac:dyDescent="0.25">
      <c r="A5843">
        <v>2842</v>
      </c>
      <c r="B5843">
        <f>VLOOKUP($A5843,UserCarData!$A:$R,14,0)</f>
        <v>1582</v>
      </c>
      <c r="C5843">
        <f t="shared" si="91"/>
        <v>3</v>
      </c>
      <c r="D5843" t="str">
        <f>VLOOKUP($A5843,UserCarData!$A:$R,18,0)</f>
        <v>N</v>
      </c>
    </row>
    <row r="5844" spans="1:4" x14ac:dyDescent="0.25">
      <c r="A5844">
        <v>2843</v>
      </c>
      <c r="B5844">
        <f>VLOOKUP($A5844,UserCarData!$A:$R,14,0)</f>
        <v>1582</v>
      </c>
      <c r="C5844">
        <f t="shared" si="91"/>
        <v>3</v>
      </c>
      <c r="D5844" t="str">
        <f>VLOOKUP($A5844,UserCarData!$A:$R,18,0)</f>
        <v>N</v>
      </c>
    </row>
    <row r="5845" spans="1:4" x14ac:dyDescent="0.25">
      <c r="A5845">
        <v>2980</v>
      </c>
      <c r="B5845">
        <f>VLOOKUP($A5845,UserCarData!$A:$R,14,0)</f>
        <v>1582</v>
      </c>
      <c r="C5845">
        <f t="shared" si="91"/>
        <v>3</v>
      </c>
      <c r="D5845" t="str">
        <f>VLOOKUP($A5845,UserCarData!$A:$R,18,0)</f>
        <v>N</v>
      </c>
    </row>
    <row r="5846" spans="1:4" x14ac:dyDescent="0.25">
      <c r="A5846">
        <v>3057</v>
      </c>
      <c r="B5846">
        <f>VLOOKUP($A5846,UserCarData!$A:$R,14,0)</f>
        <v>1582</v>
      </c>
      <c r="C5846">
        <f t="shared" si="91"/>
        <v>3</v>
      </c>
      <c r="D5846" t="str">
        <f>VLOOKUP($A5846,UserCarData!$A:$R,18,0)</f>
        <v>N</v>
      </c>
    </row>
    <row r="5847" spans="1:4" x14ac:dyDescent="0.25">
      <c r="A5847">
        <v>3059</v>
      </c>
      <c r="B5847">
        <f>VLOOKUP($A5847,UserCarData!$A:$R,14,0)</f>
        <v>1582</v>
      </c>
      <c r="C5847">
        <f t="shared" si="91"/>
        <v>3</v>
      </c>
      <c r="D5847" t="str">
        <f>VLOOKUP($A5847,UserCarData!$A:$R,18,0)</f>
        <v>N</v>
      </c>
    </row>
    <row r="5848" spans="1:4" x14ac:dyDescent="0.25">
      <c r="A5848">
        <v>3115</v>
      </c>
      <c r="B5848">
        <f>VLOOKUP($A5848,UserCarData!$A:$R,14,0)</f>
        <v>1582</v>
      </c>
      <c r="C5848">
        <f t="shared" si="91"/>
        <v>3</v>
      </c>
      <c r="D5848" t="str">
        <f>VLOOKUP($A5848,UserCarData!$A:$R,18,0)</f>
        <v>N</v>
      </c>
    </row>
    <row r="5849" spans="1:4" x14ac:dyDescent="0.25">
      <c r="A5849">
        <v>3117</v>
      </c>
      <c r="B5849">
        <f>VLOOKUP($A5849,UserCarData!$A:$R,14,0)</f>
        <v>1582</v>
      </c>
      <c r="C5849">
        <f t="shared" si="91"/>
        <v>3</v>
      </c>
      <c r="D5849" t="str">
        <f>VLOOKUP($A5849,UserCarData!$A:$R,18,0)</f>
        <v>N</v>
      </c>
    </row>
    <row r="5850" spans="1:4" x14ac:dyDescent="0.25">
      <c r="A5850">
        <v>3177</v>
      </c>
      <c r="B5850">
        <f>VLOOKUP($A5850,UserCarData!$A:$R,14,0)</f>
        <v>1582</v>
      </c>
      <c r="C5850">
        <f t="shared" si="91"/>
        <v>3</v>
      </c>
      <c r="D5850" t="str">
        <f>VLOOKUP($A5850,UserCarData!$A:$R,18,0)</f>
        <v>N</v>
      </c>
    </row>
    <row r="5851" spans="1:4" x14ac:dyDescent="0.25">
      <c r="A5851">
        <v>3218</v>
      </c>
      <c r="B5851">
        <f>VLOOKUP($A5851,UserCarData!$A:$R,14,0)</f>
        <v>1582</v>
      </c>
      <c r="C5851">
        <f t="shared" si="91"/>
        <v>3</v>
      </c>
      <c r="D5851" t="str">
        <f>VLOOKUP($A5851,UserCarData!$A:$R,18,0)</f>
        <v>N</v>
      </c>
    </row>
    <row r="5852" spans="1:4" x14ac:dyDescent="0.25">
      <c r="A5852">
        <v>3250</v>
      </c>
      <c r="B5852">
        <f>VLOOKUP($A5852,UserCarData!$A:$R,14,0)</f>
        <v>1582</v>
      </c>
      <c r="C5852">
        <f t="shared" si="91"/>
        <v>3</v>
      </c>
      <c r="D5852" t="str">
        <f>VLOOKUP($A5852,UserCarData!$A:$R,18,0)</f>
        <v>N</v>
      </c>
    </row>
    <row r="5853" spans="1:4" x14ac:dyDescent="0.25">
      <c r="A5853">
        <v>3351</v>
      </c>
      <c r="B5853">
        <f>VLOOKUP($A5853,UserCarData!$A:$R,14,0)</f>
        <v>1582</v>
      </c>
      <c r="C5853">
        <f t="shared" si="91"/>
        <v>3</v>
      </c>
      <c r="D5853" t="str">
        <f>VLOOKUP($A5853,UserCarData!$A:$R,18,0)</f>
        <v>N</v>
      </c>
    </row>
    <row r="5854" spans="1:4" x14ac:dyDescent="0.25">
      <c r="A5854">
        <v>3408</v>
      </c>
      <c r="B5854">
        <f>VLOOKUP($A5854,UserCarData!$A:$R,14,0)</f>
        <v>1582</v>
      </c>
      <c r="C5854">
        <f t="shared" si="91"/>
        <v>3</v>
      </c>
      <c r="D5854" t="str">
        <f>VLOOKUP($A5854,UserCarData!$A:$R,18,0)</f>
        <v>N</v>
      </c>
    </row>
    <row r="5855" spans="1:4" x14ac:dyDescent="0.25">
      <c r="A5855">
        <v>3472</v>
      </c>
      <c r="B5855">
        <f>VLOOKUP($A5855,UserCarData!$A:$R,14,0)</f>
        <v>1582</v>
      </c>
      <c r="C5855">
        <f t="shared" si="91"/>
        <v>3</v>
      </c>
      <c r="D5855" t="str">
        <f>VLOOKUP($A5855,UserCarData!$A:$R,18,0)</f>
        <v>N</v>
      </c>
    </row>
    <row r="5856" spans="1:4" x14ac:dyDescent="0.25">
      <c r="A5856">
        <v>3476</v>
      </c>
      <c r="B5856">
        <f>VLOOKUP($A5856,UserCarData!$A:$R,14,0)</f>
        <v>1582</v>
      </c>
      <c r="C5856">
        <f t="shared" si="91"/>
        <v>3</v>
      </c>
      <c r="D5856" t="str">
        <f>VLOOKUP($A5856,UserCarData!$A:$R,18,0)</f>
        <v>N</v>
      </c>
    </row>
    <row r="5857" spans="1:4" x14ac:dyDescent="0.25">
      <c r="A5857">
        <v>3594</v>
      </c>
      <c r="B5857">
        <f>VLOOKUP($A5857,UserCarData!$A:$R,14,0)</f>
        <v>1582</v>
      </c>
      <c r="C5857">
        <f t="shared" si="91"/>
        <v>3</v>
      </c>
      <c r="D5857" t="str">
        <f>VLOOKUP($A5857,UserCarData!$A:$R,18,0)</f>
        <v>N</v>
      </c>
    </row>
    <row r="5858" spans="1:4" x14ac:dyDescent="0.25">
      <c r="A5858">
        <v>3595</v>
      </c>
      <c r="B5858">
        <f>VLOOKUP($A5858,UserCarData!$A:$R,14,0)</f>
        <v>1582</v>
      </c>
      <c r="C5858">
        <f t="shared" si="91"/>
        <v>3</v>
      </c>
      <c r="D5858" t="str">
        <f>VLOOKUP($A5858,UserCarData!$A:$R,18,0)</f>
        <v>N</v>
      </c>
    </row>
    <row r="5859" spans="1:4" x14ac:dyDescent="0.25">
      <c r="A5859">
        <v>3604</v>
      </c>
      <c r="B5859">
        <f>VLOOKUP($A5859,UserCarData!$A:$R,14,0)</f>
        <v>1582</v>
      </c>
      <c r="C5859">
        <f t="shared" si="91"/>
        <v>3</v>
      </c>
      <c r="D5859" t="str">
        <f>VLOOKUP($A5859,UserCarData!$A:$R,18,0)</f>
        <v>N</v>
      </c>
    </row>
    <row r="5860" spans="1:4" x14ac:dyDescent="0.25">
      <c r="A5860">
        <v>3610</v>
      </c>
      <c r="B5860">
        <f>VLOOKUP($A5860,UserCarData!$A:$R,14,0)</f>
        <v>1582</v>
      </c>
      <c r="C5860">
        <f t="shared" si="91"/>
        <v>3</v>
      </c>
      <c r="D5860" t="str">
        <f>VLOOKUP($A5860,UserCarData!$A:$R,18,0)</f>
        <v>N</v>
      </c>
    </row>
    <row r="5861" spans="1:4" x14ac:dyDescent="0.25">
      <c r="A5861">
        <v>3725</v>
      </c>
      <c r="B5861">
        <f>VLOOKUP($A5861,UserCarData!$A:$R,14,0)</f>
        <v>1582</v>
      </c>
      <c r="C5861">
        <f t="shared" si="91"/>
        <v>3</v>
      </c>
      <c r="D5861" t="str">
        <f>VLOOKUP($A5861,UserCarData!$A:$R,18,0)</f>
        <v>N</v>
      </c>
    </row>
    <row r="5862" spans="1:4" x14ac:dyDescent="0.25">
      <c r="A5862">
        <v>3727</v>
      </c>
      <c r="B5862">
        <f>VLOOKUP($A5862,UserCarData!$A:$R,14,0)</f>
        <v>1582</v>
      </c>
      <c r="C5862">
        <f t="shared" si="91"/>
        <v>3</v>
      </c>
      <c r="D5862" t="str">
        <f>VLOOKUP($A5862,UserCarData!$A:$R,18,0)</f>
        <v>N</v>
      </c>
    </row>
    <row r="5863" spans="1:4" x14ac:dyDescent="0.25">
      <c r="A5863">
        <v>3734</v>
      </c>
      <c r="B5863">
        <f>VLOOKUP($A5863,UserCarData!$A:$R,14,0)</f>
        <v>1582</v>
      </c>
      <c r="C5863">
        <f t="shared" si="91"/>
        <v>3</v>
      </c>
      <c r="D5863" t="str">
        <f>VLOOKUP($A5863,UserCarData!$A:$R,18,0)</f>
        <v>N</v>
      </c>
    </row>
    <row r="5864" spans="1:4" x14ac:dyDescent="0.25">
      <c r="A5864">
        <v>3742</v>
      </c>
      <c r="B5864">
        <f>VLOOKUP($A5864,UserCarData!$A:$R,14,0)</f>
        <v>1582</v>
      </c>
      <c r="C5864">
        <f t="shared" si="91"/>
        <v>3</v>
      </c>
      <c r="D5864" t="str">
        <f>VLOOKUP($A5864,UserCarData!$A:$R,18,0)</f>
        <v>N</v>
      </c>
    </row>
    <row r="5865" spans="1:4" x14ac:dyDescent="0.25">
      <c r="A5865">
        <v>3907</v>
      </c>
      <c r="B5865">
        <f>VLOOKUP($A5865,UserCarData!$A:$R,14,0)</f>
        <v>1582</v>
      </c>
      <c r="C5865">
        <f t="shared" si="91"/>
        <v>3</v>
      </c>
      <c r="D5865" t="str">
        <f>VLOOKUP($A5865,UserCarData!$A:$R,18,0)</f>
        <v>N</v>
      </c>
    </row>
    <row r="5866" spans="1:4" x14ac:dyDescent="0.25">
      <c r="A5866">
        <v>3958</v>
      </c>
      <c r="B5866">
        <f>VLOOKUP($A5866,UserCarData!$A:$R,14,0)</f>
        <v>1582</v>
      </c>
      <c r="C5866">
        <f t="shared" si="91"/>
        <v>3</v>
      </c>
      <c r="D5866" t="str">
        <f>VLOOKUP($A5866,UserCarData!$A:$R,18,0)</f>
        <v>N</v>
      </c>
    </row>
    <row r="5867" spans="1:4" x14ac:dyDescent="0.25">
      <c r="A5867">
        <v>3980</v>
      </c>
      <c r="B5867">
        <f>VLOOKUP($A5867,UserCarData!$A:$R,14,0)</f>
        <v>1582</v>
      </c>
      <c r="C5867">
        <f t="shared" si="91"/>
        <v>3</v>
      </c>
      <c r="D5867" t="str">
        <f>VLOOKUP($A5867,UserCarData!$A:$R,18,0)</f>
        <v>N</v>
      </c>
    </row>
    <row r="5868" spans="1:4" x14ac:dyDescent="0.25">
      <c r="A5868">
        <v>4026</v>
      </c>
      <c r="B5868">
        <f>VLOOKUP($A5868,UserCarData!$A:$R,14,0)</f>
        <v>1582</v>
      </c>
      <c r="C5868">
        <f t="shared" si="91"/>
        <v>3</v>
      </c>
      <c r="D5868" t="str">
        <f>VLOOKUP($A5868,UserCarData!$A:$R,18,0)</f>
        <v>N</v>
      </c>
    </row>
    <row r="5869" spans="1:4" x14ac:dyDescent="0.25">
      <c r="A5869">
        <v>4037</v>
      </c>
      <c r="B5869">
        <f>VLOOKUP($A5869,UserCarData!$A:$R,14,0)</f>
        <v>1582</v>
      </c>
      <c r="C5869">
        <f t="shared" si="91"/>
        <v>3</v>
      </c>
      <c r="D5869" t="str">
        <f>VLOOKUP($A5869,UserCarData!$A:$R,18,0)</f>
        <v>N</v>
      </c>
    </row>
    <row r="5870" spans="1:4" x14ac:dyDescent="0.25">
      <c r="A5870">
        <v>4069</v>
      </c>
      <c r="B5870">
        <f>VLOOKUP($A5870,UserCarData!$A:$R,14,0)</f>
        <v>1582</v>
      </c>
      <c r="C5870">
        <f t="shared" si="91"/>
        <v>3</v>
      </c>
      <c r="D5870" t="str">
        <f>VLOOKUP($A5870,UserCarData!$A:$R,18,0)</f>
        <v>N</v>
      </c>
    </row>
    <row r="5871" spans="1:4" x14ac:dyDescent="0.25">
      <c r="A5871">
        <v>4070</v>
      </c>
      <c r="B5871">
        <f>VLOOKUP($A5871,UserCarData!$A:$R,14,0)</f>
        <v>1582</v>
      </c>
      <c r="C5871">
        <f t="shared" si="91"/>
        <v>3</v>
      </c>
      <c r="D5871" t="str">
        <f>VLOOKUP($A5871,UserCarData!$A:$R,18,0)</f>
        <v>N</v>
      </c>
    </row>
    <row r="5872" spans="1:4" x14ac:dyDescent="0.25">
      <c r="A5872">
        <v>4083</v>
      </c>
      <c r="B5872">
        <f>VLOOKUP($A5872,UserCarData!$A:$R,14,0)</f>
        <v>1582</v>
      </c>
      <c r="C5872">
        <f t="shared" si="91"/>
        <v>3</v>
      </c>
      <c r="D5872" t="str">
        <f>VLOOKUP($A5872,UserCarData!$A:$R,18,0)</f>
        <v>N</v>
      </c>
    </row>
    <row r="5873" spans="1:4" x14ac:dyDescent="0.25">
      <c r="A5873">
        <v>4128</v>
      </c>
      <c r="B5873">
        <f>VLOOKUP($A5873,UserCarData!$A:$R,14,0)</f>
        <v>1582</v>
      </c>
      <c r="C5873">
        <f t="shared" si="91"/>
        <v>3</v>
      </c>
      <c r="D5873" t="str">
        <f>VLOOKUP($A5873,UserCarData!$A:$R,18,0)</f>
        <v>N</v>
      </c>
    </row>
    <row r="5874" spans="1:4" x14ac:dyDescent="0.25">
      <c r="A5874">
        <v>4284</v>
      </c>
      <c r="B5874">
        <f>VLOOKUP($A5874,UserCarData!$A:$R,14,0)</f>
        <v>1582</v>
      </c>
      <c r="C5874">
        <f t="shared" si="91"/>
        <v>3</v>
      </c>
      <c r="D5874" t="str">
        <f>VLOOKUP($A5874,UserCarData!$A:$R,18,0)</f>
        <v>N</v>
      </c>
    </row>
    <row r="5875" spans="1:4" x14ac:dyDescent="0.25">
      <c r="A5875">
        <v>4390</v>
      </c>
      <c r="B5875">
        <f>VLOOKUP($A5875,UserCarData!$A:$R,14,0)</f>
        <v>1582</v>
      </c>
      <c r="C5875">
        <f t="shared" si="91"/>
        <v>3</v>
      </c>
      <c r="D5875" t="str">
        <f>VLOOKUP($A5875,UserCarData!$A:$R,18,0)</f>
        <v>N</v>
      </c>
    </row>
    <row r="5876" spans="1:4" x14ac:dyDescent="0.25">
      <c r="A5876">
        <v>4501</v>
      </c>
      <c r="B5876">
        <f>VLOOKUP($A5876,UserCarData!$A:$R,14,0)</f>
        <v>1582</v>
      </c>
      <c r="C5876">
        <f t="shared" si="91"/>
        <v>3</v>
      </c>
      <c r="D5876" t="str">
        <f>VLOOKUP($A5876,UserCarData!$A:$R,18,0)</f>
        <v>N</v>
      </c>
    </row>
    <row r="5877" spans="1:4" x14ac:dyDescent="0.25">
      <c r="A5877">
        <v>4525</v>
      </c>
      <c r="B5877">
        <f>VLOOKUP($A5877,UserCarData!$A:$R,14,0)</f>
        <v>1582</v>
      </c>
      <c r="C5877">
        <f t="shared" si="91"/>
        <v>3</v>
      </c>
      <c r="D5877" t="str">
        <f>VLOOKUP($A5877,UserCarData!$A:$R,18,0)</f>
        <v>N</v>
      </c>
    </row>
    <row r="5878" spans="1:4" x14ac:dyDescent="0.25">
      <c r="A5878">
        <v>4597</v>
      </c>
      <c r="B5878">
        <f>VLOOKUP($A5878,UserCarData!$A:$R,14,0)</f>
        <v>1582</v>
      </c>
      <c r="C5878">
        <f t="shared" si="91"/>
        <v>3</v>
      </c>
      <c r="D5878" t="str">
        <f>VLOOKUP($A5878,UserCarData!$A:$R,18,0)</f>
        <v>N</v>
      </c>
    </row>
    <row r="5879" spans="1:4" x14ac:dyDescent="0.25">
      <c r="A5879">
        <v>4698</v>
      </c>
      <c r="B5879">
        <f>VLOOKUP($A5879,UserCarData!$A:$R,14,0)</f>
        <v>1582</v>
      </c>
      <c r="C5879">
        <f t="shared" si="91"/>
        <v>3</v>
      </c>
      <c r="D5879" t="str">
        <f>VLOOKUP($A5879,UserCarData!$A:$R,18,0)</f>
        <v>N</v>
      </c>
    </row>
    <row r="5880" spans="1:4" x14ac:dyDescent="0.25">
      <c r="A5880">
        <v>4706</v>
      </c>
      <c r="B5880">
        <f>VLOOKUP($A5880,UserCarData!$A:$R,14,0)</f>
        <v>1582</v>
      </c>
      <c r="C5880">
        <f t="shared" si="91"/>
        <v>3</v>
      </c>
      <c r="D5880" t="str">
        <f>VLOOKUP($A5880,UserCarData!$A:$R,18,0)</f>
        <v>N</v>
      </c>
    </row>
    <row r="5881" spans="1:4" x14ac:dyDescent="0.25">
      <c r="A5881">
        <v>4738</v>
      </c>
      <c r="B5881">
        <f>VLOOKUP($A5881,UserCarData!$A:$R,14,0)</f>
        <v>1582</v>
      </c>
      <c r="C5881">
        <f t="shared" si="91"/>
        <v>3</v>
      </c>
      <c r="D5881" t="str">
        <f>VLOOKUP($A5881,UserCarData!$A:$R,18,0)</f>
        <v>N</v>
      </c>
    </row>
    <row r="5882" spans="1:4" x14ac:dyDescent="0.25">
      <c r="A5882">
        <v>4772</v>
      </c>
      <c r="B5882">
        <f>VLOOKUP($A5882,UserCarData!$A:$R,14,0)</f>
        <v>1582</v>
      </c>
      <c r="C5882">
        <f t="shared" si="91"/>
        <v>3</v>
      </c>
      <c r="D5882" t="str">
        <f>VLOOKUP($A5882,UserCarData!$A:$R,18,0)</f>
        <v>N</v>
      </c>
    </row>
    <row r="5883" spans="1:4" x14ac:dyDescent="0.25">
      <c r="A5883">
        <v>4982</v>
      </c>
      <c r="B5883">
        <f>VLOOKUP($A5883,UserCarData!$A:$R,14,0)</f>
        <v>1582</v>
      </c>
      <c r="C5883">
        <f t="shared" si="91"/>
        <v>3</v>
      </c>
      <c r="D5883" t="str">
        <f>VLOOKUP($A5883,UserCarData!$A:$R,18,0)</f>
        <v>N</v>
      </c>
    </row>
    <row r="5884" spans="1:4" x14ac:dyDescent="0.25">
      <c r="A5884">
        <v>5041</v>
      </c>
      <c r="B5884">
        <f>VLOOKUP($A5884,UserCarData!$A:$R,14,0)</f>
        <v>1582</v>
      </c>
      <c r="C5884">
        <f t="shared" si="91"/>
        <v>3</v>
      </c>
      <c r="D5884" t="str">
        <f>VLOOKUP($A5884,UserCarData!$A:$R,18,0)</f>
        <v>N</v>
      </c>
    </row>
    <row r="5885" spans="1:4" x14ac:dyDescent="0.25">
      <c r="A5885">
        <v>5069</v>
      </c>
      <c r="B5885">
        <f>VLOOKUP($A5885,UserCarData!$A:$R,14,0)</f>
        <v>1582</v>
      </c>
      <c r="C5885">
        <f t="shared" si="91"/>
        <v>3</v>
      </c>
      <c r="D5885" t="str">
        <f>VLOOKUP($A5885,UserCarData!$A:$R,18,0)</f>
        <v>N</v>
      </c>
    </row>
    <row r="5886" spans="1:4" x14ac:dyDescent="0.25">
      <c r="A5886">
        <v>5131</v>
      </c>
      <c r="B5886">
        <f>VLOOKUP($A5886,UserCarData!$A:$R,14,0)</f>
        <v>1582</v>
      </c>
      <c r="C5886">
        <f t="shared" si="91"/>
        <v>3</v>
      </c>
      <c r="D5886" t="str">
        <f>VLOOKUP($A5886,UserCarData!$A:$R,18,0)</f>
        <v>N</v>
      </c>
    </row>
    <row r="5887" spans="1:4" x14ac:dyDescent="0.25">
      <c r="A5887">
        <v>5137</v>
      </c>
      <c r="B5887">
        <f>VLOOKUP($A5887,UserCarData!$A:$R,14,0)</f>
        <v>1582</v>
      </c>
      <c r="C5887">
        <f t="shared" si="91"/>
        <v>3</v>
      </c>
      <c r="D5887" t="str">
        <f>VLOOKUP($A5887,UserCarData!$A:$R,18,0)</f>
        <v>N</v>
      </c>
    </row>
    <row r="5888" spans="1:4" x14ac:dyDescent="0.25">
      <c r="A5888">
        <v>5175</v>
      </c>
      <c r="B5888">
        <f>VLOOKUP($A5888,UserCarData!$A:$R,14,0)</f>
        <v>1582</v>
      </c>
      <c r="C5888">
        <f t="shared" si="91"/>
        <v>3</v>
      </c>
      <c r="D5888" t="str">
        <f>VLOOKUP($A5888,UserCarData!$A:$R,18,0)</f>
        <v>N</v>
      </c>
    </row>
    <row r="5889" spans="1:4" x14ac:dyDescent="0.25">
      <c r="A5889">
        <v>5206</v>
      </c>
      <c r="B5889">
        <f>VLOOKUP($A5889,UserCarData!$A:$R,14,0)</f>
        <v>1582</v>
      </c>
      <c r="C5889">
        <f t="shared" si="91"/>
        <v>3</v>
      </c>
      <c r="D5889" t="str">
        <f>VLOOKUP($A5889,UserCarData!$A:$R,18,0)</f>
        <v>N</v>
      </c>
    </row>
    <row r="5890" spans="1:4" x14ac:dyDescent="0.25">
      <c r="A5890">
        <v>5273</v>
      </c>
      <c r="B5890">
        <f>VLOOKUP($A5890,UserCarData!$A:$R,14,0)</f>
        <v>1582</v>
      </c>
      <c r="C5890">
        <f t="shared" ref="C5890:C5953" si="92">IF(AND(B5890&gt;=500,B5890&lt;1000),1,IF(AND(B5890&gt;=1000,B5890&lt;1500),2,IF(AND(B5890&gt;=1500,B5890&lt;2000),3,IF(AND(B5890&gt;=2000,B5890&lt;2500),4,IF(AND(B5890&gt;=2500,B5890&lt;3000),5,IF(AND(B5890&gt;=3000,B5890&lt;3500),6,IF(AND(B5890&gt;=3500,B5890&lt;4000),7,8)))))))</f>
        <v>3</v>
      </c>
      <c r="D5890" t="str">
        <f>VLOOKUP($A5890,UserCarData!$A:$R,18,0)</f>
        <v>N</v>
      </c>
    </row>
    <row r="5891" spans="1:4" x14ac:dyDescent="0.25">
      <c r="A5891">
        <v>5357</v>
      </c>
      <c r="B5891">
        <f>VLOOKUP($A5891,UserCarData!$A:$R,14,0)</f>
        <v>1582</v>
      </c>
      <c r="C5891">
        <f t="shared" si="92"/>
        <v>3</v>
      </c>
      <c r="D5891" t="str">
        <f>VLOOKUP($A5891,UserCarData!$A:$R,18,0)</f>
        <v>N</v>
      </c>
    </row>
    <row r="5892" spans="1:4" x14ac:dyDescent="0.25">
      <c r="A5892">
        <v>5370</v>
      </c>
      <c r="B5892">
        <f>VLOOKUP($A5892,UserCarData!$A:$R,14,0)</f>
        <v>1582</v>
      </c>
      <c r="C5892">
        <f t="shared" si="92"/>
        <v>3</v>
      </c>
      <c r="D5892" t="str">
        <f>VLOOKUP($A5892,UserCarData!$A:$R,18,0)</f>
        <v>N</v>
      </c>
    </row>
    <row r="5893" spans="1:4" x14ac:dyDescent="0.25">
      <c r="A5893">
        <v>5382</v>
      </c>
      <c r="B5893">
        <f>VLOOKUP($A5893,UserCarData!$A:$R,14,0)</f>
        <v>1582</v>
      </c>
      <c r="C5893">
        <f t="shared" si="92"/>
        <v>3</v>
      </c>
      <c r="D5893" t="str">
        <f>VLOOKUP($A5893,UserCarData!$A:$R,18,0)</f>
        <v>N</v>
      </c>
    </row>
    <row r="5894" spans="1:4" x14ac:dyDescent="0.25">
      <c r="A5894">
        <v>5454</v>
      </c>
      <c r="B5894">
        <f>VLOOKUP($A5894,UserCarData!$A:$R,14,0)</f>
        <v>1582</v>
      </c>
      <c r="C5894">
        <f t="shared" si="92"/>
        <v>3</v>
      </c>
      <c r="D5894" t="str">
        <f>VLOOKUP($A5894,UserCarData!$A:$R,18,0)</f>
        <v>N</v>
      </c>
    </row>
    <row r="5895" spans="1:4" x14ac:dyDescent="0.25">
      <c r="A5895">
        <v>5504</v>
      </c>
      <c r="B5895">
        <f>VLOOKUP($A5895,UserCarData!$A:$R,14,0)</f>
        <v>1582</v>
      </c>
      <c r="C5895">
        <f t="shared" si="92"/>
        <v>3</v>
      </c>
      <c r="D5895" t="str">
        <f>VLOOKUP($A5895,UserCarData!$A:$R,18,0)</f>
        <v>N</v>
      </c>
    </row>
    <row r="5896" spans="1:4" x14ac:dyDescent="0.25">
      <c r="A5896">
        <v>5572</v>
      </c>
      <c r="B5896">
        <f>VLOOKUP($A5896,UserCarData!$A:$R,14,0)</f>
        <v>1582</v>
      </c>
      <c r="C5896">
        <f t="shared" si="92"/>
        <v>3</v>
      </c>
      <c r="D5896" t="str">
        <f>VLOOKUP($A5896,UserCarData!$A:$R,18,0)</f>
        <v>N</v>
      </c>
    </row>
    <row r="5897" spans="1:4" x14ac:dyDescent="0.25">
      <c r="A5897">
        <v>5694</v>
      </c>
      <c r="B5897">
        <f>VLOOKUP($A5897,UserCarData!$A:$R,14,0)</f>
        <v>1582</v>
      </c>
      <c r="C5897">
        <f t="shared" si="92"/>
        <v>3</v>
      </c>
      <c r="D5897" t="str">
        <f>VLOOKUP($A5897,UserCarData!$A:$R,18,0)</f>
        <v>N</v>
      </c>
    </row>
    <row r="5898" spans="1:4" x14ac:dyDescent="0.25">
      <c r="A5898">
        <v>5764</v>
      </c>
      <c r="B5898">
        <f>VLOOKUP($A5898,UserCarData!$A:$R,14,0)</f>
        <v>1582</v>
      </c>
      <c r="C5898">
        <f t="shared" si="92"/>
        <v>3</v>
      </c>
      <c r="D5898" t="str">
        <f>VLOOKUP($A5898,UserCarData!$A:$R,18,0)</f>
        <v>N</v>
      </c>
    </row>
    <row r="5899" spans="1:4" x14ac:dyDescent="0.25">
      <c r="A5899">
        <v>5781</v>
      </c>
      <c r="B5899">
        <f>VLOOKUP($A5899,UserCarData!$A:$R,14,0)</f>
        <v>1582</v>
      </c>
      <c r="C5899">
        <f t="shared" si="92"/>
        <v>3</v>
      </c>
      <c r="D5899" t="str">
        <f>VLOOKUP($A5899,UserCarData!$A:$R,18,0)</f>
        <v>N</v>
      </c>
    </row>
    <row r="5900" spans="1:4" x14ac:dyDescent="0.25">
      <c r="A5900">
        <v>5795</v>
      </c>
      <c r="B5900">
        <f>VLOOKUP($A5900,UserCarData!$A:$R,14,0)</f>
        <v>1582</v>
      </c>
      <c r="C5900">
        <f t="shared" si="92"/>
        <v>3</v>
      </c>
      <c r="D5900" t="str">
        <f>VLOOKUP($A5900,UserCarData!$A:$R,18,0)</f>
        <v>N</v>
      </c>
    </row>
    <row r="5901" spans="1:4" x14ac:dyDescent="0.25">
      <c r="A5901">
        <v>5799</v>
      </c>
      <c r="B5901">
        <f>VLOOKUP($A5901,UserCarData!$A:$R,14,0)</f>
        <v>1582</v>
      </c>
      <c r="C5901">
        <f t="shared" si="92"/>
        <v>3</v>
      </c>
      <c r="D5901" t="str">
        <f>VLOOKUP($A5901,UserCarData!$A:$R,18,0)</f>
        <v>N</v>
      </c>
    </row>
    <row r="5902" spans="1:4" x14ac:dyDescent="0.25">
      <c r="A5902">
        <v>5827</v>
      </c>
      <c r="B5902">
        <f>VLOOKUP($A5902,UserCarData!$A:$R,14,0)</f>
        <v>1582</v>
      </c>
      <c r="C5902">
        <f t="shared" si="92"/>
        <v>3</v>
      </c>
      <c r="D5902" t="str">
        <f>VLOOKUP($A5902,UserCarData!$A:$R,18,0)</f>
        <v>N</v>
      </c>
    </row>
    <row r="5903" spans="1:4" x14ac:dyDescent="0.25">
      <c r="A5903">
        <v>5873</v>
      </c>
      <c r="B5903">
        <f>VLOOKUP($A5903,UserCarData!$A:$R,14,0)</f>
        <v>1582</v>
      </c>
      <c r="C5903">
        <f t="shared" si="92"/>
        <v>3</v>
      </c>
      <c r="D5903" t="str">
        <f>VLOOKUP($A5903,UserCarData!$A:$R,18,0)</f>
        <v>N</v>
      </c>
    </row>
    <row r="5904" spans="1:4" x14ac:dyDescent="0.25">
      <c r="A5904">
        <v>5903</v>
      </c>
      <c r="B5904">
        <f>VLOOKUP($A5904,UserCarData!$A:$R,14,0)</f>
        <v>1582</v>
      </c>
      <c r="C5904">
        <f t="shared" si="92"/>
        <v>3</v>
      </c>
      <c r="D5904" t="str">
        <f>VLOOKUP($A5904,UserCarData!$A:$R,18,0)</f>
        <v>N</v>
      </c>
    </row>
    <row r="5905" spans="1:4" x14ac:dyDescent="0.25">
      <c r="A5905">
        <v>5924</v>
      </c>
      <c r="B5905">
        <f>VLOOKUP($A5905,UserCarData!$A:$R,14,0)</f>
        <v>1582</v>
      </c>
      <c r="C5905">
        <f t="shared" si="92"/>
        <v>3</v>
      </c>
      <c r="D5905" t="str">
        <f>VLOOKUP($A5905,UserCarData!$A:$R,18,0)</f>
        <v>N</v>
      </c>
    </row>
    <row r="5906" spans="1:4" x14ac:dyDescent="0.25">
      <c r="A5906">
        <v>5929</v>
      </c>
      <c r="B5906">
        <f>VLOOKUP($A5906,UserCarData!$A:$R,14,0)</f>
        <v>1582</v>
      </c>
      <c r="C5906">
        <f t="shared" si="92"/>
        <v>3</v>
      </c>
      <c r="D5906" t="str">
        <f>VLOOKUP($A5906,UserCarData!$A:$R,18,0)</f>
        <v>N</v>
      </c>
    </row>
    <row r="5907" spans="1:4" x14ac:dyDescent="0.25">
      <c r="A5907">
        <v>5935</v>
      </c>
      <c r="B5907">
        <f>VLOOKUP($A5907,UserCarData!$A:$R,14,0)</f>
        <v>1582</v>
      </c>
      <c r="C5907">
        <f t="shared" si="92"/>
        <v>3</v>
      </c>
      <c r="D5907" t="str">
        <f>VLOOKUP($A5907,UserCarData!$A:$R,18,0)</f>
        <v>N</v>
      </c>
    </row>
    <row r="5908" spans="1:4" x14ac:dyDescent="0.25">
      <c r="A5908">
        <v>5958</v>
      </c>
      <c r="B5908">
        <f>VLOOKUP($A5908,UserCarData!$A:$R,14,0)</f>
        <v>1582</v>
      </c>
      <c r="C5908">
        <f t="shared" si="92"/>
        <v>3</v>
      </c>
      <c r="D5908" t="str">
        <f>VLOOKUP($A5908,UserCarData!$A:$R,18,0)</f>
        <v>N</v>
      </c>
    </row>
    <row r="5909" spans="1:4" x14ac:dyDescent="0.25">
      <c r="A5909">
        <v>5964</v>
      </c>
      <c r="B5909">
        <f>VLOOKUP($A5909,UserCarData!$A:$R,14,0)</f>
        <v>1582</v>
      </c>
      <c r="C5909">
        <f t="shared" si="92"/>
        <v>3</v>
      </c>
      <c r="D5909" t="str">
        <f>VLOOKUP($A5909,UserCarData!$A:$R,18,0)</f>
        <v>N</v>
      </c>
    </row>
    <row r="5910" spans="1:4" x14ac:dyDescent="0.25">
      <c r="A5910">
        <v>5975</v>
      </c>
      <c r="B5910">
        <f>VLOOKUP($A5910,UserCarData!$A:$R,14,0)</f>
        <v>1582</v>
      </c>
      <c r="C5910">
        <f t="shared" si="92"/>
        <v>3</v>
      </c>
      <c r="D5910" t="str">
        <f>VLOOKUP($A5910,UserCarData!$A:$R,18,0)</f>
        <v>N</v>
      </c>
    </row>
    <row r="5911" spans="1:4" x14ac:dyDescent="0.25">
      <c r="A5911">
        <v>6010</v>
      </c>
      <c r="B5911">
        <f>VLOOKUP($A5911,UserCarData!$A:$R,14,0)</f>
        <v>1582</v>
      </c>
      <c r="C5911">
        <f t="shared" si="92"/>
        <v>3</v>
      </c>
      <c r="D5911" t="str">
        <f>VLOOKUP($A5911,UserCarData!$A:$R,18,0)</f>
        <v>N</v>
      </c>
    </row>
    <row r="5912" spans="1:4" x14ac:dyDescent="0.25">
      <c r="A5912">
        <v>6040</v>
      </c>
      <c r="B5912">
        <f>VLOOKUP($A5912,UserCarData!$A:$R,14,0)</f>
        <v>1582</v>
      </c>
      <c r="C5912">
        <f t="shared" si="92"/>
        <v>3</v>
      </c>
      <c r="D5912" t="str">
        <f>VLOOKUP($A5912,UserCarData!$A:$R,18,0)</f>
        <v>N</v>
      </c>
    </row>
    <row r="5913" spans="1:4" x14ac:dyDescent="0.25">
      <c r="A5913">
        <v>6065</v>
      </c>
      <c r="B5913">
        <f>VLOOKUP($A5913,UserCarData!$A:$R,14,0)</f>
        <v>1582</v>
      </c>
      <c r="C5913">
        <f t="shared" si="92"/>
        <v>3</v>
      </c>
      <c r="D5913" t="str">
        <f>VLOOKUP($A5913,UserCarData!$A:$R,18,0)</f>
        <v>N</v>
      </c>
    </row>
    <row r="5914" spans="1:4" x14ac:dyDescent="0.25">
      <c r="A5914">
        <v>6111</v>
      </c>
      <c r="B5914">
        <f>VLOOKUP($A5914,UserCarData!$A:$R,14,0)</f>
        <v>1582</v>
      </c>
      <c r="C5914">
        <f t="shared" si="92"/>
        <v>3</v>
      </c>
      <c r="D5914" t="str">
        <f>VLOOKUP($A5914,UserCarData!$A:$R,18,0)</f>
        <v>N</v>
      </c>
    </row>
    <row r="5915" spans="1:4" x14ac:dyDescent="0.25">
      <c r="A5915">
        <v>6189</v>
      </c>
      <c r="B5915">
        <f>VLOOKUP($A5915,UserCarData!$A:$R,14,0)</f>
        <v>1582</v>
      </c>
      <c r="C5915">
        <f t="shared" si="92"/>
        <v>3</v>
      </c>
      <c r="D5915" t="str">
        <f>VLOOKUP($A5915,UserCarData!$A:$R,18,0)</f>
        <v>N</v>
      </c>
    </row>
    <row r="5916" spans="1:4" x14ac:dyDescent="0.25">
      <c r="A5916">
        <v>6192</v>
      </c>
      <c r="B5916">
        <f>VLOOKUP($A5916,UserCarData!$A:$R,14,0)</f>
        <v>1582</v>
      </c>
      <c r="C5916">
        <f t="shared" si="92"/>
        <v>3</v>
      </c>
      <c r="D5916" t="str">
        <f>VLOOKUP($A5916,UserCarData!$A:$R,18,0)</f>
        <v>N</v>
      </c>
    </row>
    <row r="5917" spans="1:4" x14ac:dyDescent="0.25">
      <c r="A5917">
        <v>6240</v>
      </c>
      <c r="B5917">
        <f>VLOOKUP($A5917,UserCarData!$A:$R,14,0)</f>
        <v>1582</v>
      </c>
      <c r="C5917">
        <f t="shared" si="92"/>
        <v>3</v>
      </c>
      <c r="D5917" t="str">
        <f>VLOOKUP($A5917,UserCarData!$A:$R,18,0)</f>
        <v>N</v>
      </c>
    </row>
    <row r="5918" spans="1:4" x14ac:dyDescent="0.25">
      <c r="A5918">
        <v>6284</v>
      </c>
      <c r="B5918">
        <f>VLOOKUP($A5918,UserCarData!$A:$R,14,0)</f>
        <v>1582</v>
      </c>
      <c r="C5918">
        <f t="shared" si="92"/>
        <v>3</v>
      </c>
      <c r="D5918" t="str">
        <f>VLOOKUP($A5918,UserCarData!$A:$R,18,0)</f>
        <v>N</v>
      </c>
    </row>
    <row r="5919" spans="1:4" x14ac:dyDescent="0.25">
      <c r="A5919">
        <v>6407</v>
      </c>
      <c r="B5919">
        <f>VLOOKUP($A5919,UserCarData!$A:$R,14,0)</f>
        <v>1582</v>
      </c>
      <c r="C5919">
        <f t="shared" si="92"/>
        <v>3</v>
      </c>
      <c r="D5919" t="str">
        <f>VLOOKUP($A5919,UserCarData!$A:$R,18,0)</f>
        <v>N</v>
      </c>
    </row>
    <row r="5920" spans="1:4" x14ac:dyDescent="0.25">
      <c r="A5920">
        <v>6498</v>
      </c>
      <c r="B5920">
        <f>VLOOKUP($A5920,UserCarData!$A:$R,14,0)</f>
        <v>1582</v>
      </c>
      <c r="C5920">
        <f t="shared" si="92"/>
        <v>3</v>
      </c>
      <c r="D5920" t="str">
        <f>VLOOKUP($A5920,UserCarData!$A:$R,18,0)</f>
        <v>N</v>
      </c>
    </row>
    <row r="5921" spans="1:4" x14ac:dyDescent="0.25">
      <c r="A5921">
        <v>6504</v>
      </c>
      <c r="B5921">
        <f>VLOOKUP($A5921,UserCarData!$A:$R,14,0)</f>
        <v>1582</v>
      </c>
      <c r="C5921">
        <f t="shared" si="92"/>
        <v>3</v>
      </c>
      <c r="D5921" t="str">
        <f>VLOOKUP($A5921,UserCarData!$A:$R,18,0)</f>
        <v>N</v>
      </c>
    </row>
    <row r="5922" spans="1:4" x14ac:dyDescent="0.25">
      <c r="A5922">
        <v>6530</v>
      </c>
      <c r="B5922">
        <f>VLOOKUP($A5922,UserCarData!$A:$R,14,0)</f>
        <v>1582</v>
      </c>
      <c r="C5922">
        <f t="shared" si="92"/>
        <v>3</v>
      </c>
      <c r="D5922" t="str">
        <f>VLOOKUP($A5922,UserCarData!$A:$R,18,0)</f>
        <v>N</v>
      </c>
    </row>
    <row r="5923" spans="1:4" x14ac:dyDescent="0.25">
      <c r="A5923">
        <v>6614</v>
      </c>
      <c r="B5923">
        <f>VLOOKUP($A5923,UserCarData!$A:$R,14,0)</f>
        <v>1582</v>
      </c>
      <c r="C5923">
        <f t="shared" si="92"/>
        <v>3</v>
      </c>
      <c r="D5923" t="str">
        <f>VLOOKUP($A5923,UserCarData!$A:$R,18,0)</f>
        <v>N</v>
      </c>
    </row>
    <row r="5924" spans="1:4" x14ac:dyDescent="0.25">
      <c r="A5924">
        <v>6757</v>
      </c>
      <c r="B5924">
        <f>VLOOKUP($A5924,UserCarData!$A:$R,14,0)</f>
        <v>1582</v>
      </c>
      <c r="C5924">
        <f t="shared" si="92"/>
        <v>3</v>
      </c>
      <c r="D5924" t="str">
        <f>VLOOKUP($A5924,UserCarData!$A:$R,18,0)</f>
        <v>N</v>
      </c>
    </row>
    <row r="5925" spans="1:4" x14ac:dyDescent="0.25">
      <c r="A5925">
        <v>6758</v>
      </c>
      <c r="B5925">
        <f>VLOOKUP($A5925,UserCarData!$A:$R,14,0)</f>
        <v>1582</v>
      </c>
      <c r="C5925">
        <f t="shared" si="92"/>
        <v>3</v>
      </c>
      <c r="D5925" t="str">
        <f>VLOOKUP($A5925,UserCarData!$A:$R,18,0)</f>
        <v>N</v>
      </c>
    </row>
    <row r="5926" spans="1:4" x14ac:dyDescent="0.25">
      <c r="A5926">
        <v>6780</v>
      </c>
      <c r="B5926">
        <f>VLOOKUP($A5926,UserCarData!$A:$R,14,0)</f>
        <v>1582</v>
      </c>
      <c r="C5926">
        <f t="shared" si="92"/>
        <v>3</v>
      </c>
      <c r="D5926" t="str">
        <f>VLOOKUP($A5926,UserCarData!$A:$R,18,0)</f>
        <v>N</v>
      </c>
    </row>
    <row r="5927" spans="1:4" x14ac:dyDescent="0.25">
      <c r="A5927">
        <v>6800</v>
      </c>
      <c r="B5927">
        <f>VLOOKUP($A5927,UserCarData!$A:$R,14,0)</f>
        <v>1582</v>
      </c>
      <c r="C5927">
        <f t="shared" si="92"/>
        <v>3</v>
      </c>
      <c r="D5927" t="str">
        <f>VLOOKUP($A5927,UserCarData!$A:$R,18,0)</f>
        <v>N</v>
      </c>
    </row>
    <row r="5928" spans="1:4" x14ac:dyDescent="0.25">
      <c r="A5928">
        <v>6837</v>
      </c>
      <c r="B5928">
        <f>VLOOKUP($A5928,UserCarData!$A:$R,14,0)</f>
        <v>1582</v>
      </c>
      <c r="C5928">
        <f t="shared" si="92"/>
        <v>3</v>
      </c>
      <c r="D5928" t="str">
        <f>VLOOKUP($A5928,UserCarData!$A:$R,18,0)</f>
        <v>N</v>
      </c>
    </row>
    <row r="5929" spans="1:4" x14ac:dyDescent="0.25">
      <c r="A5929">
        <v>6908</v>
      </c>
      <c r="B5929">
        <f>VLOOKUP($A5929,UserCarData!$A:$R,14,0)</f>
        <v>1582</v>
      </c>
      <c r="C5929">
        <f t="shared" si="92"/>
        <v>3</v>
      </c>
      <c r="D5929" t="str">
        <f>VLOOKUP($A5929,UserCarData!$A:$R,18,0)</f>
        <v>N</v>
      </c>
    </row>
    <row r="5930" spans="1:4" x14ac:dyDescent="0.25">
      <c r="A5930">
        <v>6926</v>
      </c>
      <c r="B5930">
        <f>VLOOKUP($A5930,UserCarData!$A:$R,14,0)</f>
        <v>1582</v>
      </c>
      <c r="C5930">
        <f t="shared" si="92"/>
        <v>3</v>
      </c>
      <c r="D5930" t="str">
        <f>VLOOKUP($A5930,UserCarData!$A:$R,18,0)</f>
        <v>N</v>
      </c>
    </row>
    <row r="5931" spans="1:4" x14ac:dyDescent="0.25">
      <c r="A5931">
        <v>6927</v>
      </c>
      <c r="B5931">
        <f>VLOOKUP($A5931,UserCarData!$A:$R,14,0)</f>
        <v>1582</v>
      </c>
      <c r="C5931">
        <f t="shared" si="92"/>
        <v>3</v>
      </c>
      <c r="D5931" t="str">
        <f>VLOOKUP($A5931,UserCarData!$A:$R,18,0)</f>
        <v>N</v>
      </c>
    </row>
    <row r="5932" spans="1:4" x14ac:dyDescent="0.25">
      <c r="A5932">
        <v>7090</v>
      </c>
      <c r="B5932">
        <f>VLOOKUP($A5932,UserCarData!$A:$R,14,0)</f>
        <v>1582</v>
      </c>
      <c r="C5932">
        <f t="shared" si="92"/>
        <v>3</v>
      </c>
      <c r="D5932" t="str">
        <f>VLOOKUP($A5932,UserCarData!$A:$R,18,0)</f>
        <v>N</v>
      </c>
    </row>
    <row r="5933" spans="1:4" x14ac:dyDescent="0.25">
      <c r="A5933">
        <v>7215</v>
      </c>
      <c r="B5933">
        <f>VLOOKUP($A5933,UserCarData!$A:$R,14,0)</f>
        <v>1582</v>
      </c>
      <c r="C5933">
        <f t="shared" si="92"/>
        <v>3</v>
      </c>
      <c r="D5933" t="str">
        <f>VLOOKUP($A5933,UserCarData!$A:$R,18,0)</f>
        <v>N</v>
      </c>
    </row>
    <row r="5934" spans="1:4" x14ac:dyDescent="0.25">
      <c r="A5934">
        <v>7217</v>
      </c>
      <c r="B5934">
        <f>VLOOKUP($A5934,UserCarData!$A:$R,14,0)</f>
        <v>1582</v>
      </c>
      <c r="C5934">
        <f t="shared" si="92"/>
        <v>3</v>
      </c>
      <c r="D5934" t="str">
        <f>VLOOKUP($A5934,UserCarData!$A:$R,18,0)</f>
        <v>N</v>
      </c>
    </row>
    <row r="5935" spans="1:4" x14ac:dyDescent="0.25">
      <c r="A5935">
        <v>7292</v>
      </c>
      <c r="B5935">
        <f>VLOOKUP($A5935,UserCarData!$A:$R,14,0)</f>
        <v>1582</v>
      </c>
      <c r="C5935">
        <f t="shared" si="92"/>
        <v>3</v>
      </c>
      <c r="D5935" t="str">
        <f>VLOOKUP($A5935,UserCarData!$A:$R,18,0)</f>
        <v>N</v>
      </c>
    </row>
    <row r="5936" spans="1:4" x14ac:dyDescent="0.25">
      <c r="A5936">
        <v>7298</v>
      </c>
      <c r="B5936">
        <f>VLOOKUP($A5936,UserCarData!$A:$R,14,0)</f>
        <v>1582</v>
      </c>
      <c r="C5936">
        <f t="shared" si="92"/>
        <v>3</v>
      </c>
      <c r="D5936" t="str">
        <f>VLOOKUP($A5936,UserCarData!$A:$R,18,0)</f>
        <v>N</v>
      </c>
    </row>
    <row r="5937" spans="1:4" x14ac:dyDescent="0.25">
      <c r="A5937">
        <v>7343</v>
      </c>
      <c r="B5937">
        <f>VLOOKUP($A5937,UserCarData!$A:$R,14,0)</f>
        <v>1582</v>
      </c>
      <c r="C5937">
        <f t="shared" si="92"/>
        <v>3</v>
      </c>
      <c r="D5937" t="str">
        <f>VLOOKUP($A5937,UserCarData!$A:$R,18,0)</f>
        <v>N</v>
      </c>
    </row>
    <row r="5938" spans="1:4" x14ac:dyDescent="0.25">
      <c r="A5938">
        <v>7353</v>
      </c>
      <c r="B5938">
        <f>VLOOKUP($A5938,UserCarData!$A:$R,14,0)</f>
        <v>1582</v>
      </c>
      <c r="C5938">
        <f t="shared" si="92"/>
        <v>3</v>
      </c>
      <c r="D5938" t="str">
        <f>VLOOKUP($A5938,UserCarData!$A:$R,18,0)</f>
        <v>N</v>
      </c>
    </row>
    <row r="5939" spans="1:4" x14ac:dyDescent="0.25">
      <c r="A5939">
        <v>7444</v>
      </c>
      <c r="B5939">
        <f>VLOOKUP($A5939,UserCarData!$A:$R,14,0)</f>
        <v>1582</v>
      </c>
      <c r="C5939">
        <f t="shared" si="92"/>
        <v>3</v>
      </c>
      <c r="D5939" t="str">
        <f>VLOOKUP($A5939,UserCarData!$A:$R,18,0)</f>
        <v>N</v>
      </c>
    </row>
    <row r="5940" spans="1:4" x14ac:dyDescent="0.25">
      <c r="A5940">
        <v>7479</v>
      </c>
      <c r="B5940">
        <f>VLOOKUP($A5940,UserCarData!$A:$R,14,0)</f>
        <v>1582</v>
      </c>
      <c r="C5940">
        <f t="shared" si="92"/>
        <v>3</v>
      </c>
      <c r="D5940" t="str">
        <f>VLOOKUP($A5940,UserCarData!$A:$R,18,0)</f>
        <v>N</v>
      </c>
    </row>
    <row r="5941" spans="1:4" x14ac:dyDescent="0.25">
      <c r="A5941">
        <v>7518</v>
      </c>
      <c r="B5941">
        <f>VLOOKUP($A5941,UserCarData!$A:$R,14,0)</f>
        <v>1582</v>
      </c>
      <c r="C5941">
        <f t="shared" si="92"/>
        <v>3</v>
      </c>
      <c r="D5941" t="str">
        <f>VLOOKUP($A5941,UserCarData!$A:$R,18,0)</f>
        <v>N</v>
      </c>
    </row>
    <row r="5942" spans="1:4" x14ac:dyDescent="0.25">
      <c r="A5942">
        <v>7575</v>
      </c>
      <c r="B5942">
        <f>VLOOKUP($A5942,UserCarData!$A:$R,14,0)</f>
        <v>1582</v>
      </c>
      <c r="C5942">
        <f t="shared" si="92"/>
        <v>3</v>
      </c>
      <c r="D5942" t="str">
        <f>VLOOKUP($A5942,UserCarData!$A:$R,18,0)</f>
        <v>N</v>
      </c>
    </row>
    <row r="5943" spans="1:4" x14ac:dyDescent="0.25">
      <c r="A5943">
        <v>7610</v>
      </c>
      <c r="B5943">
        <f>VLOOKUP($A5943,UserCarData!$A:$R,14,0)</f>
        <v>1582</v>
      </c>
      <c r="C5943">
        <f t="shared" si="92"/>
        <v>3</v>
      </c>
      <c r="D5943" t="str">
        <f>VLOOKUP($A5943,UserCarData!$A:$R,18,0)</f>
        <v>N</v>
      </c>
    </row>
    <row r="5944" spans="1:4" x14ac:dyDescent="0.25">
      <c r="A5944">
        <v>7627</v>
      </c>
      <c r="B5944">
        <f>VLOOKUP($A5944,UserCarData!$A:$R,14,0)</f>
        <v>1582</v>
      </c>
      <c r="C5944">
        <f t="shared" si="92"/>
        <v>3</v>
      </c>
      <c r="D5944" t="str">
        <f>VLOOKUP($A5944,UserCarData!$A:$R,18,0)</f>
        <v>N</v>
      </c>
    </row>
    <row r="5945" spans="1:4" x14ac:dyDescent="0.25">
      <c r="A5945">
        <v>7665</v>
      </c>
      <c r="B5945">
        <f>VLOOKUP($A5945,UserCarData!$A:$R,14,0)</f>
        <v>1582</v>
      </c>
      <c r="C5945">
        <f t="shared" si="92"/>
        <v>3</v>
      </c>
      <c r="D5945" t="str">
        <f>VLOOKUP($A5945,UserCarData!$A:$R,18,0)</f>
        <v>N</v>
      </c>
    </row>
    <row r="5946" spans="1:4" x14ac:dyDescent="0.25">
      <c r="A5946">
        <v>7771</v>
      </c>
      <c r="B5946">
        <f>VLOOKUP($A5946,UserCarData!$A:$R,14,0)</f>
        <v>1582</v>
      </c>
      <c r="C5946">
        <f t="shared" si="92"/>
        <v>3</v>
      </c>
      <c r="D5946" t="str">
        <f>VLOOKUP($A5946,UserCarData!$A:$R,18,0)</f>
        <v>N</v>
      </c>
    </row>
    <row r="5947" spans="1:4" x14ac:dyDescent="0.25">
      <c r="A5947">
        <v>7775</v>
      </c>
      <c r="B5947">
        <f>VLOOKUP($A5947,UserCarData!$A:$R,14,0)</f>
        <v>1582</v>
      </c>
      <c r="C5947">
        <f t="shared" si="92"/>
        <v>3</v>
      </c>
      <c r="D5947" t="str">
        <f>VLOOKUP($A5947,UserCarData!$A:$R,18,0)</f>
        <v>N</v>
      </c>
    </row>
    <row r="5948" spans="1:4" x14ac:dyDescent="0.25">
      <c r="A5948">
        <v>7825</v>
      </c>
      <c r="B5948">
        <f>VLOOKUP($A5948,UserCarData!$A:$R,14,0)</f>
        <v>1582</v>
      </c>
      <c r="C5948">
        <f t="shared" si="92"/>
        <v>3</v>
      </c>
      <c r="D5948" t="str">
        <f>VLOOKUP($A5948,UserCarData!$A:$R,18,0)</f>
        <v>N</v>
      </c>
    </row>
    <row r="5949" spans="1:4" x14ac:dyDescent="0.25">
      <c r="A5949">
        <v>7833</v>
      </c>
      <c r="B5949">
        <f>VLOOKUP($A5949,UserCarData!$A:$R,14,0)</f>
        <v>1582</v>
      </c>
      <c r="C5949">
        <f t="shared" si="92"/>
        <v>3</v>
      </c>
      <c r="D5949" t="str">
        <f>VLOOKUP($A5949,UserCarData!$A:$R,18,0)</f>
        <v>N</v>
      </c>
    </row>
    <row r="5950" spans="1:4" x14ac:dyDescent="0.25">
      <c r="A5950">
        <v>7856</v>
      </c>
      <c r="B5950">
        <f>VLOOKUP($A5950,UserCarData!$A:$R,14,0)</f>
        <v>1582</v>
      </c>
      <c r="C5950">
        <f t="shared" si="92"/>
        <v>3</v>
      </c>
      <c r="D5950" t="str">
        <f>VLOOKUP($A5950,UserCarData!$A:$R,18,0)</f>
        <v>N</v>
      </c>
    </row>
    <row r="5951" spans="1:4" x14ac:dyDescent="0.25">
      <c r="A5951">
        <v>7902</v>
      </c>
      <c r="B5951">
        <f>VLOOKUP($A5951,UserCarData!$A:$R,14,0)</f>
        <v>1582</v>
      </c>
      <c r="C5951">
        <f t="shared" si="92"/>
        <v>3</v>
      </c>
      <c r="D5951" t="str">
        <f>VLOOKUP($A5951,UserCarData!$A:$R,18,0)</f>
        <v>N</v>
      </c>
    </row>
    <row r="5952" spans="1:4" x14ac:dyDescent="0.25">
      <c r="A5952">
        <v>7939</v>
      </c>
      <c r="B5952">
        <f>VLOOKUP($A5952,UserCarData!$A:$R,14,0)</f>
        <v>1582</v>
      </c>
      <c r="C5952">
        <f t="shared" si="92"/>
        <v>3</v>
      </c>
      <c r="D5952" t="str">
        <f>VLOOKUP($A5952,UserCarData!$A:$R,18,0)</f>
        <v>N</v>
      </c>
    </row>
    <row r="5953" spans="1:4" x14ac:dyDescent="0.25">
      <c r="A5953">
        <v>7961</v>
      </c>
      <c r="B5953">
        <f>VLOOKUP($A5953,UserCarData!$A:$R,14,0)</f>
        <v>1582</v>
      </c>
      <c r="C5953">
        <f t="shared" si="92"/>
        <v>3</v>
      </c>
      <c r="D5953" t="str">
        <f>VLOOKUP($A5953,UserCarData!$A:$R,18,0)</f>
        <v>N</v>
      </c>
    </row>
    <row r="5954" spans="1:4" x14ac:dyDescent="0.25">
      <c r="A5954">
        <v>7985</v>
      </c>
      <c r="B5954">
        <f>VLOOKUP($A5954,UserCarData!$A:$R,14,0)</f>
        <v>1582</v>
      </c>
      <c r="C5954">
        <f t="shared" ref="C5954:C6017" si="93">IF(AND(B5954&gt;=500,B5954&lt;1000),1,IF(AND(B5954&gt;=1000,B5954&lt;1500),2,IF(AND(B5954&gt;=1500,B5954&lt;2000),3,IF(AND(B5954&gt;=2000,B5954&lt;2500),4,IF(AND(B5954&gt;=2500,B5954&lt;3000),5,IF(AND(B5954&gt;=3000,B5954&lt;3500),6,IF(AND(B5954&gt;=3500,B5954&lt;4000),7,8)))))))</f>
        <v>3</v>
      </c>
      <c r="D5954" t="str">
        <f>VLOOKUP($A5954,UserCarData!$A:$R,18,0)</f>
        <v>N</v>
      </c>
    </row>
    <row r="5955" spans="1:4" x14ac:dyDescent="0.25">
      <c r="A5955">
        <v>8006</v>
      </c>
      <c r="B5955">
        <f>VLOOKUP($A5955,UserCarData!$A:$R,14,0)</f>
        <v>1582</v>
      </c>
      <c r="C5955">
        <f t="shared" si="93"/>
        <v>3</v>
      </c>
      <c r="D5955" t="str">
        <f>VLOOKUP($A5955,UserCarData!$A:$R,18,0)</f>
        <v>N</v>
      </c>
    </row>
    <row r="5956" spans="1:4" x14ac:dyDescent="0.25">
      <c r="A5956">
        <v>8034</v>
      </c>
      <c r="B5956">
        <f>VLOOKUP($A5956,UserCarData!$A:$R,14,0)</f>
        <v>1582</v>
      </c>
      <c r="C5956">
        <f t="shared" si="93"/>
        <v>3</v>
      </c>
      <c r="D5956" t="str">
        <f>VLOOKUP($A5956,UserCarData!$A:$R,18,0)</f>
        <v>N</v>
      </c>
    </row>
    <row r="5957" spans="1:4" x14ac:dyDescent="0.25">
      <c r="A5957">
        <v>8094</v>
      </c>
      <c r="B5957">
        <f>VLOOKUP($A5957,UserCarData!$A:$R,14,0)</f>
        <v>1582</v>
      </c>
      <c r="C5957">
        <f t="shared" si="93"/>
        <v>3</v>
      </c>
      <c r="D5957" t="str">
        <f>VLOOKUP($A5957,UserCarData!$A:$R,18,0)</f>
        <v>N</v>
      </c>
    </row>
    <row r="5958" spans="1:4" x14ac:dyDescent="0.25">
      <c r="A5958">
        <v>8103</v>
      </c>
      <c r="B5958">
        <f>VLOOKUP($A5958,UserCarData!$A:$R,14,0)</f>
        <v>1582</v>
      </c>
      <c r="C5958">
        <f t="shared" si="93"/>
        <v>3</v>
      </c>
      <c r="D5958" t="str">
        <f>VLOOKUP($A5958,UserCarData!$A:$R,18,0)</f>
        <v>N</v>
      </c>
    </row>
    <row r="5959" spans="1:4" x14ac:dyDescent="0.25">
      <c r="A5959">
        <v>8107</v>
      </c>
      <c r="B5959">
        <f>VLOOKUP($A5959,UserCarData!$A:$R,14,0)</f>
        <v>1582</v>
      </c>
      <c r="C5959">
        <f t="shared" si="93"/>
        <v>3</v>
      </c>
      <c r="D5959" t="str">
        <f>VLOOKUP($A5959,UserCarData!$A:$R,18,0)</f>
        <v>N</v>
      </c>
    </row>
    <row r="5960" spans="1:4" x14ac:dyDescent="0.25">
      <c r="A5960">
        <v>1212</v>
      </c>
      <c r="B5960">
        <f>VLOOKUP($A5960,UserCarData!$A:$R,14,0)</f>
        <v>1586</v>
      </c>
      <c r="C5960">
        <f t="shared" si="93"/>
        <v>3</v>
      </c>
      <c r="D5960" t="str">
        <f>VLOOKUP($A5960,UserCarData!$A:$R,18,0)</f>
        <v>Y</v>
      </c>
    </row>
    <row r="5961" spans="1:4" x14ac:dyDescent="0.25">
      <c r="A5961">
        <v>1633</v>
      </c>
      <c r="B5961">
        <f>VLOOKUP($A5961,UserCarData!$A:$R,14,0)</f>
        <v>1586</v>
      </c>
      <c r="C5961">
        <f t="shared" si="93"/>
        <v>3</v>
      </c>
      <c r="D5961" t="str">
        <f>VLOOKUP($A5961,UserCarData!$A:$R,18,0)</f>
        <v>Y</v>
      </c>
    </row>
    <row r="5962" spans="1:4" x14ac:dyDescent="0.25">
      <c r="A5962">
        <v>1634</v>
      </c>
      <c r="B5962">
        <f>VLOOKUP($A5962,UserCarData!$A:$R,14,0)</f>
        <v>1586</v>
      </c>
      <c r="C5962">
        <f t="shared" si="93"/>
        <v>3</v>
      </c>
      <c r="D5962" t="str">
        <f>VLOOKUP($A5962,UserCarData!$A:$R,18,0)</f>
        <v>Y</v>
      </c>
    </row>
    <row r="5963" spans="1:4" x14ac:dyDescent="0.25">
      <c r="A5963">
        <v>2149</v>
      </c>
      <c r="B5963">
        <f>VLOOKUP($A5963,UserCarData!$A:$R,14,0)</f>
        <v>1586</v>
      </c>
      <c r="C5963">
        <f t="shared" si="93"/>
        <v>3</v>
      </c>
      <c r="D5963" t="str">
        <f>VLOOKUP($A5963,UserCarData!$A:$R,18,0)</f>
        <v>N</v>
      </c>
    </row>
    <row r="5964" spans="1:4" x14ac:dyDescent="0.25">
      <c r="A5964">
        <v>2283</v>
      </c>
      <c r="B5964">
        <f>VLOOKUP($A5964,UserCarData!$A:$R,14,0)</f>
        <v>1586</v>
      </c>
      <c r="C5964">
        <f t="shared" si="93"/>
        <v>3</v>
      </c>
      <c r="D5964" t="str">
        <f>VLOOKUP($A5964,UserCarData!$A:$R,18,0)</f>
        <v>N</v>
      </c>
    </row>
    <row r="5965" spans="1:4" x14ac:dyDescent="0.25">
      <c r="A5965">
        <v>2290</v>
      </c>
      <c r="B5965">
        <f>VLOOKUP($A5965,UserCarData!$A:$R,14,0)</f>
        <v>1586</v>
      </c>
      <c r="C5965">
        <f t="shared" si="93"/>
        <v>3</v>
      </c>
      <c r="D5965" t="str">
        <f>VLOOKUP($A5965,UserCarData!$A:$R,18,0)</f>
        <v>N</v>
      </c>
    </row>
    <row r="5966" spans="1:4" x14ac:dyDescent="0.25">
      <c r="A5966">
        <v>2315</v>
      </c>
      <c r="B5966">
        <f>VLOOKUP($A5966,UserCarData!$A:$R,14,0)</f>
        <v>1586</v>
      </c>
      <c r="C5966">
        <f t="shared" si="93"/>
        <v>3</v>
      </c>
      <c r="D5966" t="str">
        <f>VLOOKUP($A5966,UserCarData!$A:$R,18,0)</f>
        <v>N</v>
      </c>
    </row>
    <row r="5967" spans="1:4" x14ac:dyDescent="0.25">
      <c r="A5967">
        <v>2561</v>
      </c>
      <c r="B5967">
        <f>VLOOKUP($A5967,UserCarData!$A:$R,14,0)</f>
        <v>1586</v>
      </c>
      <c r="C5967">
        <f t="shared" si="93"/>
        <v>3</v>
      </c>
      <c r="D5967" t="str">
        <f>VLOOKUP($A5967,UserCarData!$A:$R,18,0)</f>
        <v>N</v>
      </c>
    </row>
    <row r="5968" spans="1:4" x14ac:dyDescent="0.25">
      <c r="A5968">
        <v>2657</v>
      </c>
      <c r="B5968">
        <f>VLOOKUP($A5968,UserCarData!$A:$R,14,0)</f>
        <v>1586</v>
      </c>
      <c r="C5968">
        <f t="shared" si="93"/>
        <v>3</v>
      </c>
      <c r="D5968" t="str">
        <f>VLOOKUP($A5968,UserCarData!$A:$R,18,0)</f>
        <v>N</v>
      </c>
    </row>
    <row r="5969" spans="1:4" x14ac:dyDescent="0.25">
      <c r="A5969">
        <v>4150</v>
      </c>
      <c r="B5969">
        <f>VLOOKUP($A5969,UserCarData!$A:$R,14,0)</f>
        <v>1586</v>
      </c>
      <c r="C5969">
        <f t="shared" si="93"/>
        <v>3</v>
      </c>
      <c r="D5969" t="str">
        <f>VLOOKUP($A5969,UserCarData!$A:$R,18,0)</f>
        <v>N</v>
      </c>
    </row>
    <row r="5970" spans="1:4" x14ac:dyDescent="0.25">
      <c r="A5970">
        <v>4310</v>
      </c>
      <c r="B5970">
        <f>VLOOKUP($A5970,UserCarData!$A:$R,14,0)</f>
        <v>1586</v>
      </c>
      <c r="C5970">
        <f t="shared" si="93"/>
        <v>3</v>
      </c>
      <c r="D5970" t="str">
        <f>VLOOKUP($A5970,UserCarData!$A:$R,18,0)</f>
        <v>N</v>
      </c>
    </row>
    <row r="5971" spans="1:4" x14ac:dyDescent="0.25">
      <c r="A5971">
        <v>4469</v>
      </c>
      <c r="B5971">
        <f>VLOOKUP($A5971,UserCarData!$A:$R,14,0)</f>
        <v>1586</v>
      </c>
      <c r="C5971">
        <f t="shared" si="93"/>
        <v>3</v>
      </c>
      <c r="D5971" t="str">
        <f>VLOOKUP($A5971,UserCarData!$A:$R,18,0)</f>
        <v>N</v>
      </c>
    </row>
    <row r="5972" spans="1:4" x14ac:dyDescent="0.25">
      <c r="A5972">
        <v>4555</v>
      </c>
      <c r="B5972">
        <f>VLOOKUP($A5972,UserCarData!$A:$R,14,0)</f>
        <v>1586</v>
      </c>
      <c r="C5972">
        <f t="shared" si="93"/>
        <v>3</v>
      </c>
      <c r="D5972" t="str">
        <f>VLOOKUP($A5972,UserCarData!$A:$R,18,0)</f>
        <v>N</v>
      </c>
    </row>
    <row r="5973" spans="1:4" x14ac:dyDescent="0.25">
      <c r="A5973">
        <v>4630</v>
      </c>
      <c r="B5973">
        <f>VLOOKUP($A5973,UserCarData!$A:$R,14,0)</f>
        <v>1586</v>
      </c>
      <c r="C5973">
        <f t="shared" si="93"/>
        <v>3</v>
      </c>
      <c r="D5973" t="str">
        <f>VLOOKUP($A5973,UserCarData!$A:$R,18,0)</f>
        <v>N</v>
      </c>
    </row>
    <row r="5974" spans="1:4" x14ac:dyDescent="0.25">
      <c r="A5974">
        <v>4988</v>
      </c>
      <c r="B5974">
        <f>VLOOKUP($A5974,UserCarData!$A:$R,14,0)</f>
        <v>1586</v>
      </c>
      <c r="C5974">
        <f t="shared" si="93"/>
        <v>3</v>
      </c>
      <c r="D5974" t="str">
        <f>VLOOKUP($A5974,UserCarData!$A:$R,18,0)</f>
        <v>N</v>
      </c>
    </row>
    <row r="5975" spans="1:4" x14ac:dyDescent="0.25">
      <c r="A5975">
        <v>5030</v>
      </c>
      <c r="B5975">
        <f>VLOOKUP($A5975,UserCarData!$A:$R,14,0)</f>
        <v>1586</v>
      </c>
      <c r="C5975">
        <f t="shared" si="93"/>
        <v>3</v>
      </c>
      <c r="D5975" t="str">
        <f>VLOOKUP($A5975,UserCarData!$A:$R,18,0)</f>
        <v>N</v>
      </c>
    </row>
    <row r="5976" spans="1:4" x14ac:dyDescent="0.25">
      <c r="A5976">
        <v>5278</v>
      </c>
      <c r="B5976">
        <f>VLOOKUP($A5976,UserCarData!$A:$R,14,0)</f>
        <v>1586</v>
      </c>
      <c r="C5976">
        <f t="shared" si="93"/>
        <v>3</v>
      </c>
      <c r="D5976" t="str">
        <f>VLOOKUP($A5976,UserCarData!$A:$R,18,0)</f>
        <v>N</v>
      </c>
    </row>
    <row r="5977" spans="1:4" x14ac:dyDescent="0.25">
      <c r="A5977">
        <v>5636</v>
      </c>
      <c r="B5977">
        <f>VLOOKUP($A5977,UserCarData!$A:$R,14,0)</f>
        <v>1586</v>
      </c>
      <c r="C5977">
        <f t="shared" si="93"/>
        <v>3</v>
      </c>
      <c r="D5977" t="str">
        <f>VLOOKUP($A5977,UserCarData!$A:$R,18,0)</f>
        <v>N</v>
      </c>
    </row>
    <row r="5978" spans="1:4" x14ac:dyDescent="0.25">
      <c r="A5978">
        <v>7744</v>
      </c>
      <c r="B5978">
        <f>VLOOKUP($A5978,UserCarData!$A:$R,14,0)</f>
        <v>1586</v>
      </c>
      <c r="C5978">
        <f t="shared" si="93"/>
        <v>3</v>
      </c>
      <c r="D5978" t="str">
        <f>VLOOKUP($A5978,UserCarData!$A:$R,18,0)</f>
        <v>N</v>
      </c>
    </row>
    <row r="5979" spans="1:4" x14ac:dyDescent="0.25">
      <c r="A5979">
        <v>8075</v>
      </c>
      <c r="B5979">
        <f>VLOOKUP($A5979,UserCarData!$A:$R,14,0)</f>
        <v>1586</v>
      </c>
      <c r="C5979">
        <f t="shared" si="93"/>
        <v>3</v>
      </c>
      <c r="D5979" t="str">
        <f>VLOOKUP($A5979,UserCarData!$A:$R,18,0)</f>
        <v>N</v>
      </c>
    </row>
    <row r="5980" spans="1:4" x14ac:dyDescent="0.25">
      <c r="A5980">
        <v>2413</v>
      </c>
      <c r="B5980">
        <f>VLOOKUP($A5980,UserCarData!$A:$R,14,0)</f>
        <v>1590</v>
      </c>
      <c r="C5980">
        <f t="shared" si="93"/>
        <v>3</v>
      </c>
      <c r="D5980" t="str">
        <f>VLOOKUP($A5980,UserCarData!$A:$R,18,0)</f>
        <v>N</v>
      </c>
    </row>
    <row r="5981" spans="1:4" x14ac:dyDescent="0.25">
      <c r="A5981">
        <v>38</v>
      </c>
      <c r="B5981">
        <f>VLOOKUP($A5981,UserCarData!$A:$R,14,0)</f>
        <v>1591</v>
      </c>
      <c r="C5981">
        <f t="shared" si="93"/>
        <v>3</v>
      </c>
      <c r="D5981" t="str">
        <f>VLOOKUP($A5981,UserCarData!$A:$R,18,0)</f>
        <v>Y</v>
      </c>
    </row>
    <row r="5982" spans="1:4" x14ac:dyDescent="0.25">
      <c r="A5982">
        <v>108</v>
      </c>
      <c r="B5982">
        <f>VLOOKUP($A5982,UserCarData!$A:$R,14,0)</f>
        <v>1591</v>
      </c>
      <c r="C5982">
        <f t="shared" si="93"/>
        <v>3</v>
      </c>
      <c r="D5982" t="str">
        <f>VLOOKUP($A5982,UserCarData!$A:$R,18,0)</f>
        <v>Y</v>
      </c>
    </row>
    <row r="5983" spans="1:4" x14ac:dyDescent="0.25">
      <c r="A5983">
        <v>299</v>
      </c>
      <c r="B5983">
        <f>VLOOKUP($A5983,UserCarData!$A:$R,14,0)</f>
        <v>1591</v>
      </c>
      <c r="C5983">
        <f t="shared" si="93"/>
        <v>3</v>
      </c>
      <c r="D5983" t="str">
        <f>VLOOKUP($A5983,UserCarData!$A:$R,18,0)</f>
        <v>Y</v>
      </c>
    </row>
    <row r="5984" spans="1:4" x14ac:dyDescent="0.25">
      <c r="A5984">
        <v>335</v>
      </c>
      <c r="B5984">
        <f>VLOOKUP($A5984,UserCarData!$A:$R,14,0)</f>
        <v>1591</v>
      </c>
      <c r="C5984">
        <f t="shared" si="93"/>
        <v>3</v>
      </c>
      <c r="D5984" t="str">
        <f>VLOOKUP($A5984,UserCarData!$A:$R,18,0)</f>
        <v>Y</v>
      </c>
    </row>
    <row r="5985" spans="1:4" x14ac:dyDescent="0.25">
      <c r="A5985">
        <v>451</v>
      </c>
      <c r="B5985">
        <f>VLOOKUP($A5985,UserCarData!$A:$R,14,0)</f>
        <v>1591</v>
      </c>
      <c r="C5985">
        <f t="shared" si="93"/>
        <v>3</v>
      </c>
      <c r="D5985" t="str">
        <f>VLOOKUP($A5985,UserCarData!$A:$R,18,0)</f>
        <v>Y</v>
      </c>
    </row>
    <row r="5986" spans="1:4" x14ac:dyDescent="0.25">
      <c r="A5986">
        <v>486</v>
      </c>
      <c r="B5986">
        <f>VLOOKUP($A5986,UserCarData!$A:$R,14,0)</f>
        <v>1591</v>
      </c>
      <c r="C5986">
        <f t="shared" si="93"/>
        <v>3</v>
      </c>
      <c r="D5986" t="str">
        <f>VLOOKUP($A5986,UserCarData!$A:$R,18,0)</f>
        <v>Y</v>
      </c>
    </row>
    <row r="5987" spans="1:4" x14ac:dyDescent="0.25">
      <c r="A5987">
        <v>989</v>
      </c>
      <c r="B5987">
        <f>VLOOKUP($A5987,UserCarData!$A:$R,14,0)</f>
        <v>1591</v>
      </c>
      <c r="C5987">
        <f t="shared" si="93"/>
        <v>3</v>
      </c>
      <c r="D5987" t="str">
        <f>VLOOKUP($A5987,UserCarData!$A:$R,18,0)</f>
        <v>Y</v>
      </c>
    </row>
    <row r="5988" spans="1:4" x14ac:dyDescent="0.25">
      <c r="A5988">
        <v>1018</v>
      </c>
      <c r="B5988">
        <f>VLOOKUP($A5988,UserCarData!$A:$R,14,0)</f>
        <v>1591</v>
      </c>
      <c r="C5988">
        <f t="shared" si="93"/>
        <v>3</v>
      </c>
      <c r="D5988" t="str">
        <f>VLOOKUP($A5988,UserCarData!$A:$R,18,0)</f>
        <v>Y</v>
      </c>
    </row>
    <row r="5989" spans="1:4" x14ac:dyDescent="0.25">
      <c r="A5989">
        <v>1390</v>
      </c>
      <c r="B5989">
        <f>VLOOKUP($A5989,UserCarData!$A:$R,14,0)</f>
        <v>1591</v>
      </c>
      <c r="C5989">
        <f t="shared" si="93"/>
        <v>3</v>
      </c>
      <c r="D5989" t="str">
        <f>VLOOKUP($A5989,UserCarData!$A:$R,18,0)</f>
        <v>Y</v>
      </c>
    </row>
    <row r="5990" spans="1:4" x14ac:dyDescent="0.25">
      <c r="A5990">
        <v>1794</v>
      </c>
      <c r="B5990">
        <f>VLOOKUP($A5990,UserCarData!$A:$R,14,0)</f>
        <v>1591</v>
      </c>
      <c r="C5990">
        <f t="shared" si="93"/>
        <v>3</v>
      </c>
      <c r="D5990" t="str">
        <f>VLOOKUP($A5990,UserCarData!$A:$R,18,0)</f>
        <v>Y</v>
      </c>
    </row>
    <row r="5991" spans="1:4" x14ac:dyDescent="0.25">
      <c r="A5991">
        <v>2192</v>
      </c>
      <c r="B5991">
        <f>VLOOKUP($A5991,UserCarData!$A:$R,14,0)</f>
        <v>1591</v>
      </c>
      <c r="C5991">
        <f t="shared" si="93"/>
        <v>3</v>
      </c>
      <c r="D5991" t="str">
        <f>VLOOKUP($A5991,UserCarData!$A:$R,18,0)</f>
        <v>N</v>
      </c>
    </row>
    <row r="5992" spans="1:4" x14ac:dyDescent="0.25">
      <c r="A5992">
        <v>2209</v>
      </c>
      <c r="B5992">
        <f>VLOOKUP($A5992,UserCarData!$A:$R,14,0)</f>
        <v>1591</v>
      </c>
      <c r="C5992">
        <f t="shared" si="93"/>
        <v>3</v>
      </c>
      <c r="D5992" t="str">
        <f>VLOOKUP($A5992,UserCarData!$A:$R,18,0)</f>
        <v>N</v>
      </c>
    </row>
    <row r="5993" spans="1:4" x14ac:dyDescent="0.25">
      <c r="A5993">
        <v>2214</v>
      </c>
      <c r="B5993">
        <f>VLOOKUP($A5993,UserCarData!$A:$R,14,0)</f>
        <v>1591</v>
      </c>
      <c r="C5993">
        <f t="shared" si="93"/>
        <v>3</v>
      </c>
      <c r="D5993" t="str">
        <f>VLOOKUP($A5993,UserCarData!$A:$R,18,0)</f>
        <v>N</v>
      </c>
    </row>
    <row r="5994" spans="1:4" x14ac:dyDescent="0.25">
      <c r="A5994">
        <v>2218</v>
      </c>
      <c r="B5994">
        <f>VLOOKUP($A5994,UserCarData!$A:$R,14,0)</f>
        <v>1591</v>
      </c>
      <c r="C5994">
        <f t="shared" si="93"/>
        <v>3</v>
      </c>
      <c r="D5994" t="str">
        <f>VLOOKUP($A5994,UserCarData!$A:$R,18,0)</f>
        <v>N</v>
      </c>
    </row>
    <row r="5995" spans="1:4" x14ac:dyDescent="0.25">
      <c r="A5995">
        <v>2230</v>
      </c>
      <c r="B5995">
        <f>VLOOKUP($A5995,UserCarData!$A:$R,14,0)</f>
        <v>1591</v>
      </c>
      <c r="C5995">
        <f t="shared" si="93"/>
        <v>3</v>
      </c>
      <c r="D5995" t="str">
        <f>VLOOKUP($A5995,UserCarData!$A:$R,18,0)</f>
        <v>N</v>
      </c>
    </row>
    <row r="5996" spans="1:4" x14ac:dyDescent="0.25">
      <c r="A5996">
        <v>2406</v>
      </c>
      <c r="B5996">
        <f>VLOOKUP($A5996,UserCarData!$A:$R,14,0)</f>
        <v>1591</v>
      </c>
      <c r="C5996">
        <f t="shared" si="93"/>
        <v>3</v>
      </c>
      <c r="D5996" t="str">
        <f>VLOOKUP($A5996,UserCarData!$A:$R,18,0)</f>
        <v>N</v>
      </c>
    </row>
    <row r="5997" spans="1:4" x14ac:dyDescent="0.25">
      <c r="A5997">
        <v>2579</v>
      </c>
      <c r="B5997">
        <f>VLOOKUP($A5997,UserCarData!$A:$R,14,0)</f>
        <v>1591</v>
      </c>
      <c r="C5997">
        <f t="shared" si="93"/>
        <v>3</v>
      </c>
      <c r="D5997" t="str">
        <f>VLOOKUP($A5997,UserCarData!$A:$R,18,0)</f>
        <v>N</v>
      </c>
    </row>
    <row r="5998" spans="1:4" x14ac:dyDescent="0.25">
      <c r="A5998">
        <v>2766</v>
      </c>
      <c r="B5998">
        <f>VLOOKUP($A5998,UserCarData!$A:$R,14,0)</f>
        <v>1591</v>
      </c>
      <c r="C5998">
        <f t="shared" si="93"/>
        <v>3</v>
      </c>
      <c r="D5998" t="str">
        <f>VLOOKUP($A5998,UserCarData!$A:$R,18,0)</f>
        <v>N</v>
      </c>
    </row>
    <row r="5999" spans="1:4" x14ac:dyDescent="0.25">
      <c r="A5999">
        <v>3035</v>
      </c>
      <c r="B5999">
        <f>VLOOKUP($A5999,UserCarData!$A:$R,14,0)</f>
        <v>1591</v>
      </c>
      <c r="C5999">
        <f t="shared" si="93"/>
        <v>3</v>
      </c>
      <c r="D5999" t="str">
        <f>VLOOKUP($A5999,UserCarData!$A:$R,18,0)</f>
        <v>N</v>
      </c>
    </row>
    <row r="6000" spans="1:4" x14ac:dyDescent="0.25">
      <c r="A6000">
        <v>3113</v>
      </c>
      <c r="B6000">
        <f>VLOOKUP($A6000,UserCarData!$A:$R,14,0)</f>
        <v>1591</v>
      </c>
      <c r="C6000">
        <f t="shared" si="93"/>
        <v>3</v>
      </c>
      <c r="D6000" t="str">
        <f>VLOOKUP($A6000,UserCarData!$A:$R,18,0)</f>
        <v>N</v>
      </c>
    </row>
    <row r="6001" spans="1:4" x14ac:dyDescent="0.25">
      <c r="A6001">
        <v>3274</v>
      </c>
      <c r="B6001">
        <f>VLOOKUP($A6001,UserCarData!$A:$R,14,0)</f>
        <v>1591</v>
      </c>
      <c r="C6001">
        <f t="shared" si="93"/>
        <v>3</v>
      </c>
      <c r="D6001" t="str">
        <f>VLOOKUP($A6001,UserCarData!$A:$R,18,0)</f>
        <v>N</v>
      </c>
    </row>
    <row r="6002" spans="1:4" x14ac:dyDescent="0.25">
      <c r="A6002">
        <v>3557</v>
      </c>
      <c r="B6002">
        <f>VLOOKUP($A6002,UserCarData!$A:$R,14,0)</f>
        <v>1591</v>
      </c>
      <c r="C6002">
        <f t="shared" si="93"/>
        <v>3</v>
      </c>
      <c r="D6002" t="str">
        <f>VLOOKUP($A6002,UserCarData!$A:$R,18,0)</f>
        <v>N</v>
      </c>
    </row>
    <row r="6003" spans="1:4" x14ac:dyDescent="0.25">
      <c r="A6003">
        <v>4137</v>
      </c>
      <c r="B6003">
        <f>VLOOKUP($A6003,UserCarData!$A:$R,14,0)</f>
        <v>1591</v>
      </c>
      <c r="C6003">
        <f t="shared" si="93"/>
        <v>3</v>
      </c>
      <c r="D6003" t="str">
        <f>VLOOKUP($A6003,UserCarData!$A:$R,18,0)</f>
        <v>N</v>
      </c>
    </row>
    <row r="6004" spans="1:4" x14ac:dyDescent="0.25">
      <c r="A6004">
        <v>4145</v>
      </c>
      <c r="B6004">
        <f>VLOOKUP($A6004,UserCarData!$A:$R,14,0)</f>
        <v>1591</v>
      </c>
      <c r="C6004">
        <f t="shared" si="93"/>
        <v>3</v>
      </c>
      <c r="D6004" t="str">
        <f>VLOOKUP($A6004,UserCarData!$A:$R,18,0)</f>
        <v>N</v>
      </c>
    </row>
    <row r="6005" spans="1:4" x14ac:dyDescent="0.25">
      <c r="A6005">
        <v>4152</v>
      </c>
      <c r="B6005">
        <f>VLOOKUP($A6005,UserCarData!$A:$R,14,0)</f>
        <v>1591</v>
      </c>
      <c r="C6005">
        <f t="shared" si="93"/>
        <v>3</v>
      </c>
      <c r="D6005" t="str">
        <f>VLOOKUP($A6005,UserCarData!$A:$R,18,0)</f>
        <v>N</v>
      </c>
    </row>
    <row r="6006" spans="1:4" x14ac:dyDescent="0.25">
      <c r="A6006">
        <v>4157</v>
      </c>
      <c r="B6006">
        <f>VLOOKUP($A6006,UserCarData!$A:$R,14,0)</f>
        <v>1591</v>
      </c>
      <c r="C6006">
        <f t="shared" si="93"/>
        <v>3</v>
      </c>
      <c r="D6006" t="str">
        <f>VLOOKUP($A6006,UserCarData!$A:$R,18,0)</f>
        <v>N</v>
      </c>
    </row>
    <row r="6007" spans="1:4" x14ac:dyDescent="0.25">
      <c r="A6007">
        <v>4162</v>
      </c>
      <c r="B6007">
        <f>VLOOKUP($A6007,UserCarData!$A:$R,14,0)</f>
        <v>1591</v>
      </c>
      <c r="C6007">
        <f t="shared" si="93"/>
        <v>3</v>
      </c>
      <c r="D6007" t="str">
        <f>VLOOKUP($A6007,UserCarData!$A:$R,18,0)</f>
        <v>N</v>
      </c>
    </row>
    <row r="6008" spans="1:4" x14ac:dyDescent="0.25">
      <c r="A6008">
        <v>4691</v>
      </c>
      <c r="B6008">
        <f>VLOOKUP($A6008,UserCarData!$A:$R,14,0)</f>
        <v>1591</v>
      </c>
      <c r="C6008">
        <f t="shared" si="93"/>
        <v>3</v>
      </c>
      <c r="D6008" t="str">
        <f>VLOOKUP($A6008,UserCarData!$A:$R,18,0)</f>
        <v>N</v>
      </c>
    </row>
    <row r="6009" spans="1:4" x14ac:dyDescent="0.25">
      <c r="A6009">
        <v>5052</v>
      </c>
      <c r="B6009">
        <f>VLOOKUP($A6009,UserCarData!$A:$R,14,0)</f>
        <v>1591</v>
      </c>
      <c r="C6009">
        <f t="shared" si="93"/>
        <v>3</v>
      </c>
      <c r="D6009" t="str">
        <f>VLOOKUP($A6009,UserCarData!$A:$R,18,0)</f>
        <v>N</v>
      </c>
    </row>
    <row r="6010" spans="1:4" x14ac:dyDescent="0.25">
      <c r="A6010">
        <v>5309</v>
      </c>
      <c r="B6010">
        <f>VLOOKUP($A6010,UserCarData!$A:$R,14,0)</f>
        <v>1591</v>
      </c>
      <c r="C6010">
        <f t="shared" si="93"/>
        <v>3</v>
      </c>
      <c r="D6010" t="str">
        <f>VLOOKUP($A6010,UserCarData!$A:$R,18,0)</f>
        <v>N</v>
      </c>
    </row>
    <row r="6011" spans="1:4" x14ac:dyDescent="0.25">
      <c r="A6011">
        <v>5360</v>
      </c>
      <c r="B6011">
        <f>VLOOKUP($A6011,UserCarData!$A:$R,14,0)</f>
        <v>1591</v>
      </c>
      <c r="C6011">
        <f t="shared" si="93"/>
        <v>3</v>
      </c>
      <c r="D6011" t="str">
        <f>VLOOKUP($A6011,UserCarData!$A:$R,18,0)</f>
        <v>N</v>
      </c>
    </row>
    <row r="6012" spans="1:4" x14ac:dyDescent="0.25">
      <c r="A6012">
        <v>5658</v>
      </c>
      <c r="B6012">
        <f>VLOOKUP($A6012,UserCarData!$A:$R,14,0)</f>
        <v>1591</v>
      </c>
      <c r="C6012">
        <f t="shared" si="93"/>
        <v>3</v>
      </c>
      <c r="D6012" t="str">
        <f>VLOOKUP($A6012,UserCarData!$A:$R,18,0)</f>
        <v>N</v>
      </c>
    </row>
    <row r="6013" spans="1:4" x14ac:dyDescent="0.25">
      <c r="A6013">
        <v>6026</v>
      </c>
      <c r="B6013">
        <f>VLOOKUP($A6013,UserCarData!$A:$R,14,0)</f>
        <v>1591</v>
      </c>
      <c r="C6013">
        <f t="shared" si="93"/>
        <v>3</v>
      </c>
      <c r="D6013" t="str">
        <f>VLOOKUP($A6013,UserCarData!$A:$R,18,0)</f>
        <v>N</v>
      </c>
    </row>
    <row r="6014" spans="1:4" x14ac:dyDescent="0.25">
      <c r="A6014">
        <v>6060</v>
      </c>
      <c r="B6014">
        <f>VLOOKUP($A6014,UserCarData!$A:$R,14,0)</f>
        <v>1591</v>
      </c>
      <c r="C6014">
        <f t="shared" si="93"/>
        <v>3</v>
      </c>
      <c r="D6014" t="str">
        <f>VLOOKUP($A6014,UserCarData!$A:$R,18,0)</f>
        <v>N</v>
      </c>
    </row>
    <row r="6015" spans="1:4" x14ac:dyDescent="0.25">
      <c r="A6015">
        <v>6481</v>
      </c>
      <c r="B6015">
        <f>VLOOKUP($A6015,UserCarData!$A:$R,14,0)</f>
        <v>1591</v>
      </c>
      <c r="C6015">
        <f t="shared" si="93"/>
        <v>3</v>
      </c>
      <c r="D6015" t="str">
        <f>VLOOKUP($A6015,UserCarData!$A:$R,18,0)</f>
        <v>N</v>
      </c>
    </row>
    <row r="6016" spans="1:4" x14ac:dyDescent="0.25">
      <c r="A6016">
        <v>6890</v>
      </c>
      <c r="B6016">
        <f>VLOOKUP($A6016,UserCarData!$A:$R,14,0)</f>
        <v>1591</v>
      </c>
      <c r="C6016">
        <f t="shared" si="93"/>
        <v>3</v>
      </c>
      <c r="D6016" t="str">
        <f>VLOOKUP($A6016,UserCarData!$A:$R,18,0)</f>
        <v>N</v>
      </c>
    </row>
    <row r="6017" spans="1:4" x14ac:dyDescent="0.25">
      <c r="A6017">
        <v>7190</v>
      </c>
      <c r="B6017">
        <f>VLOOKUP($A6017,UserCarData!$A:$R,14,0)</f>
        <v>1591</v>
      </c>
      <c r="C6017">
        <f t="shared" si="93"/>
        <v>3</v>
      </c>
      <c r="D6017" t="str">
        <f>VLOOKUP($A6017,UserCarData!$A:$R,18,0)</f>
        <v>N</v>
      </c>
    </row>
    <row r="6018" spans="1:4" x14ac:dyDescent="0.25">
      <c r="A6018">
        <v>7403</v>
      </c>
      <c r="B6018">
        <f>VLOOKUP($A6018,UserCarData!$A:$R,14,0)</f>
        <v>1591</v>
      </c>
      <c r="C6018">
        <f t="shared" ref="C6018:C6081" si="94">IF(AND(B6018&gt;=500,B6018&lt;1000),1,IF(AND(B6018&gt;=1000,B6018&lt;1500),2,IF(AND(B6018&gt;=1500,B6018&lt;2000),3,IF(AND(B6018&gt;=2000,B6018&lt;2500),4,IF(AND(B6018&gt;=2500,B6018&lt;3000),5,IF(AND(B6018&gt;=3000,B6018&lt;3500),6,IF(AND(B6018&gt;=3500,B6018&lt;4000),7,8)))))))</f>
        <v>3</v>
      </c>
      <c r="D6018" t="str">
        <f>VLOOKUP($A6018,UserCarData!$A:$R,18,0)</f>
        <v>N</v>
      </c>
    </row>
    <row r="6019" spans="1:4" x14ac:dyDescent="0.25">
      <c r="A6019">
        <v>7482</v>
      </c>
      <c r="B6019">
        <f>VLOOKUP($A6019,UserCarData!$A:$R,14,0)</f>
        <v>1591</v>
      </c>
      <c r="C6019">
        <f t="shared" si="94"/>
        <v>3</v>
      </c>
      <c r="D6019" t="str">
        <f>VLOOKUP($A6019,UserCarData!$A:$R,18,0)</f>
        <v>N</v>
      </c>
    </row>
    <row r="6020" spans="1:4" x14ac:dyDescent="0.25">
      <c r="A6020">
        <v>7546</v>
      </c>
      <c r="B6020">
        <f>VLOOKUP($A6020,UserCarData!$A:$R,14,0)</f>
        <v>1591</v>
      </c>
      <c r="C6020">
        <f t="shared" si="94"/>
        <v>3</v>
      </c>
      <c r="D6020" t="str">
        <f>VLOOKUP($A6020,UserCarData!$A:$R,18,0)</f>
        <v>N</v>
      </c>
    </row>
    <row r="6021" spans="1:4" x14ac:dyDescent="0.25">
      <c r="A6021">
        <v>7553</v>
      </c>
      <c r="B6021">
        <f>VLOOKUP($A6021,UserCarData!$A:$R,14,0)</f>
        <v>1591</v>
      </c>
      <c r="C6021">
        <f t="shared" si="94"/>
        <v>3</v>
      </c>
      <c r="D6021" t="str">
        <f>VLOOKUP($A6021,UserCarData!$A:$R,18,0)</f>
        <v>N</v>
      </c>
    </row>
    <row r="6022" spans="1:4" x14ac:dyDescent="0.25">
      <c r="A6022">
        <v>7773</v>
      </c>
      <c r="B6022">
        <f>VLOOKUP($A6022,UserCarData!$A:$R,14,0)</f>
        <v>1591</v>
      </c>
      <c r="C6022">
        <f t="shared" si="94"/>
        <v>3</v>
      </c>
      <c r="D6022" t="str">
        <f>VLOOKUP($A6022,UserCarData!$A:$R,18,0)</f>
        <v>N</v>
      </c>
    </row>
    <row r="6023" spans="1:4" x14ac:dyDescent="0.25">
      <c r="A6023">
        <v>7835</v>
      </c>
      <c r="B6023">
        <f>VLOOKUP($A6023,UserCarData!$A:$R,14,0)</f>
        <v>1591</v>
      </c>
      <c r="C6023">
        <f t="shared" si="94"/>
        <v>3</v>
      </c>
      <c r="D6023" t="str">
        <f>VLOOKUP($A6023,UserCarData!$A:$R,18,0)</f>
        <v>N</v>
      </c>
    </row>
    <row r="6024" spans="1:4" x14ac:dyDescent="0.25">
      <c r="A6024">
        <v>7878</v>
      </c>
      <c r="B6024">
        <f>VLOOKUP($A6024,UserCarData!$A:$R,14,0)</f>
        <v>1591</v>
      </c>
      <c r="C6024">
        <f t="shared" si="94"/>
        <v>3</v>
      </c>
      <c r="D6024" t="str">
        <f>VLOOKUP($A6024,UserCarData!$A:$R,18,0)</f>
        <v>N</v>
      </c>
    </row>
    <row r="6025" spans="1:4" x14ac:dyDescent="0.25">
      <c r="A6025">
        <v>7952</v>
      </c>
      <c r="B6025">
        <f>VLOOKUP($A6025,UserCarData!$A:$R,14,0)</f>
        <v>1591</v>
      </c>
      <c r="C6025">
        <f t="shared" si="94"/>
        <v>3</v>
      </c>
      <c r="D6025" t="str">
        <f>VLOOKUP($A6025,UserCarData!$A:$R,18,0)</f>
        <v>N</v>
      </c>
    </row>
    <row r="6026" spans="1:4" x14ac:dyDescent="0.25">
      <c r="A6026">
        <v>7976</v>
      </c>
      <c r="B6026">
        <f>VLOOKUP($A6026,UserCarData!$A:$R,14,0)</f>
        <v>1591</v>
      </c>
      <c r="C6026">
        <f t="shared" si="94"/>
        <v>3</v>
      </c>
      <c r="D6026" t="str">
        <f>VLOOKUP($A6026,UserCarData!$A:$R,18,0)</f>
        <v>N</v>
      </c>
    </row>
    <row r="6027" spans="1:4" x14ac:dyDescent="0.25">
      <c r="A6027">
        <v>8060</v>
      </c>
      <c r="B6027">
        <f>VLOOKUP($A6027,UserCarData!$A:$R,14,0)</f>
        <v>1591</v>
      </c>
      <c r="C6027">
        <f t="shared" si="94"/>
        <v>3</v>
      </c>
      <c r="D6027" t="str">
        <f>VLOOKUP($A6027,UserCarData!$A:$R,18,0)</f>
        <v>N</v>
      </c>
    </row>
    <row r="6028" spans="1:4" x14ac:dyDescent="0.25">
      <c r="A6028">
        <v>8064</v>
      </c>
      <c r="B6028">
        <f>VLOOKUP($A6028,UserCarData!$A:$R,14,0)</f>
        <v>1591</v>
      </c>
      <c r="C6028">
        <f t="shared" si="94"/>
        <v>3</v>
      </c>
      <c r="D6028" t="str">
        <f>VLOOKUP($A6028,UserCarData!$A:$R,18,0)</f>
        <v>N</v>
      </c>
    </row>
    <row r="6029" spans="1:4" x14ac:dyDescent="0.25">
      <c r="A6029">
        <v>1830</v>
      </c>
      <c r="B6029">
        <f>VLOOKUP($A6029,UserCarData!$A:$R,14,0)</f>
        <v>1595</v>
      </c>
      <c r="C6029">
        <f t="shared" si="94"/>
        <v>3</v>
      </c>
      <c r="D6029" t="str">
        <f>VLOOKUP($A6029,UserCarData!$A:$R,18,0)</f>
        <v>Y</v>
      </c>
    </row>
    <row r="6030" spans="1:4" x14ac:dyDescent="0.25">
      <c r="A6030">
        <v>2933</v>
      </c>
      <c r="B6030">
        <f>VLOOKUP($A6030,UserCarData!$A:$R,14,0)</f>
        <v>1595</v>
      </c>
      <c r="C6030">
        <f t="shared" si="94"/>
        <v>3</v>
      </c>
      <c r="D6030" t="str">
        <f>VLOOKUP($A6030,UserCarData!$A:$R,18,0)</f>
        <v>N</v>
      </c>
    </row>
    <row r="6031" spans="1:4" x14ac:dyDescent="0.25">
      <c r="A6031">
        <v>6215</v>
      </c>
      <c r="B6031">
        <f>VLOOKUP($A6031,UserCarData!$A:$R,14,0)</f>
        <v>1595</v>
      </c>
      <c r="C6031">
        <f t="shared" si="94"/>
        <v>3</v>
      </c>
      <c r="D6031" t="str">
        <f>VLOOKUP($A6031,UserCarData!$A:$R,18,0)</f>
        <v>N</v>
      </c>
    </row>
    <row r="6032" spans="1:4" x14ac:dyDescent="0.25">
      <c r="A6032">
        <v>1905</v>
      </c>
      <c r="B6032">
        <f>VLOOKUP($A6032,UserCarData!$A:$R,14,0)</f>
        <v>1596</v>
      </c>
      <c r="C6032">
        <f t="shared" si="94"/>
        <v>3</v>
      </c>
      <c r="D6032" t="str">
        <f>VLOOKUP($A6032,UserCarData!$A:$R,18,0)</f>
        <v>Y</v>
      </c>
    </row>
    <row r="6033" spans="1:4" x14ac:dyDescent="0.25">
      <c r="A6033">
        <v>2471</v>
      </c>
      <c r="B6033">
        <f>VLOOKUP($A6033,UserCarData!$A:$R,14,0)</f>
        <v>1596</v>
      </c>
      <c r="C6033">
        <f t="shared" si="94"/>
        <v>3</v>
      </c>
      <c r="D6033" t="str">
        <f>VLOOKUP($A6033,UserCarData!$A:$R,18,0)</f>
        <v>N</v>
      </c>
    </row>
    <row r="6034" spans="1:4" x14ac:dyDescent="0.25">
      <c r="A6034">
        <v>2707</v>
      </c>
      <c r="B6034">
        <f>VLOOKUP($A6034,UserCarData!$A:$R,14,0)</f>
        <v>1596</v>
      </c>
      <c r="C6034">
        <f t="shared" si="94"/>
        <v>3</v>
      </c>
      <c r="D6034" t="str">
        <f>VLOOKUP($A6034,UserCarData!$A:$R,18,0)</f>
        <v>N</v>
      </c>
    </row>
    <row r="6035" spans="1:4" x14ac:dyDescent="0.25">
      <c r="A6035">
        <v>2773</v>
      </c>
      <c r="B6035">
        <f>VLOOKUP($A6035,UserCarData!$A:$R,14,0)</f>
        <v>1596</v>
      </c>
      <c r="C6035">
        <f t="shared" si="94"/>
        <v>3</v>
      </c>
      <c r="D6035" t="str">
        <f>VLOOKUP($A6035,UserCarData!$A:$R,18,0)</f>
        <v>N</v>
      </c>
    </row>
    <row r="6036" spans="1:4" x14ac:dyDescent="0.25">
      <c r="A6036">
        <v>2966</v>
      </c>
      <c r="B6036">
        <f>VLOOKUP($A6036,UserCarData!$A:$R,14,0)</f>
        <v>1596</v>
      </c>
      <c r="C6036">
        <f t="shared" si="94"/>
        <v>3</v>
      </c>
      <c r="D6036" t="str">
        <f>VLOOKUP($A6036,UserCarData!$A:$R,18,0)</f>
        <v>N</v>
      </c>
    </row>
    <row r="6037" spans="1:4" x14ac:dyDescent="0.25">
      <c r="A6037">
        <v>3703</v>
      </c>
      <c r="B6037">
        <f>VLOOKUP($A6037,UserCarData!$A:$R,14,0)</f>
        <v>1596</v>
      </c>
      <c r="C6037">
        <f t="shared" si="94"/>
        <v>3</v>
      </c>
      <c r="D6037" t="str">
        <f>VLOOKUP($A6037,UserCarData!$A:$R,18,0)</f>
        <v>N</v>
      </c>
    </row>
    <row r="6038" spans="1:4" x14ac:dyDescent="0.25">
      <c r="A6038">
        <v>5722</v>
      </c>
      <c r="B6038">
        <f>VLOOKUP($A6038,UserCarData!$A:$R,14,0)</f>
        <v>1596</v>
      </c>
      <c r="C6038">
        <f t="shared" si="94"/>
        <v>3</v>
      </c>
      <c r="D6038" t="str">
        <f>VLOOKUP($A6038,UserCarData!$A:$R,18,0)</f>
        <v>N</v>
      </c>
    </row>
    <row r="6039" spans="1:4" x14ac:dyDescent="0.25">
      <c r="A6039">
        <v>6159</v>
      </c>
      <c r="B6039">
        <f>VLOOKUP($A6039,UserCarData!$A:$R,14,0)</f>
        <v>1596</v>
      </c>
      <c r="C6039">
        <f t="shared" si="94"/>
        <v>3</v>
      </c>
      <c r="D6039" t="str">
        <f>VLOOKUP($A6039,UserCarData!$A:$R,18,0)</f>
        <v>N</v>
      </c>
    </row>
    <row r="6040" spans="1:4" x14ac:dyDescent="0.25">
      <c r="A6040">
        <v>7317</v>
      </c>
      <c r="B6040">
        <f>VLOOKUP($A6040,UserCarData!$A:$R,14,0)</f>
        <v>1596</v>
      </c>
      <c r="C6040">
        <f t="shared" si="94"/>
        <v>3</v>
      </c>
      <c r="D6040" t="str">
        <f>VLOOKUP($A6040,UserCarData!$A:$R,18,0)</f>
        <v>N</v>
      </c>
    </row>
    <row r="6041" spans="1:4" x14ac:dyDescent="0.25">
      <c r="A6041">
        <v>1979</v>
      </c>
      <c r="B6041">
        <f>VLOOKUP($A6041,UserCarData!$A:$R,14,0)</f>
        <v>1597</v>
      </c>
      <c r="C6041">
        <f t="shared" si="94"/>
        <v>3</v>
      </c>
      <c r="D6041" t="str">
        <f>VLOOKUP($A6041,UserCarData!$A:$R,18,0)</f>
        <v>Y</v>
      </c>
    </row>
    <row r="6042" spans="1:4" x14ac:dyDescent="0.25">
      <c r="A6042">
        <v>2422</v>
      </c>
      <c r="B6042">
        <f>VLOOKUP($A6042,UserCarData!$A:$R,14,0)</f>
        <v>1597</v>
      </c>
      <c r="C6042">
        <f t="shared" si="94"/>
        <v>3</v>
      </c>
      <c r="D6042" t="str">
        <f>VLOOKUP($A6042,UserCarData!$A:$R,18,0)</f>
        <v>N</v>
      </c>
    </row>
    <row r="6043" spans="1:4" x14ac:dyDescent="0.25">
      <c r="A6043">
        <v>2881</v>
      </c>
      <c r="B6043">
        <f>VLOOKUP($A6043,UserCarData!$A:$R,14,0)</f>
        <v>1597</v>
      </c>
      <c r="C6043">
        <f t="shared" si="94"/>
        <v>3</v>
      </c>
      <c r="D6043" t="str">
        <f>VLOOKUP($A6043,UserCarData!$A:$R,18,0)</f>
        <v>N</v>
      </c>
    </row>
    <row r="6044" spans="1:4" x14ac:dyDescent="0.25">
      <c r="A6044">
        <v>6773</v>
      </c>
      <c r="B6044">
        <f>VLOOKUP($A6044,UserCarData!$A:$R,14,0)</f>
        <v>1597</v>
      </c>
      <c r="C6044">
        <f t="shared" si="94"/>
        <v>3</v>
      </c>
      <c r="D6044" t="str">
        <f>VLOOKUP($A6044,UserCarData!$A:$R,18,0)</f>
        <v>N</v>
      </c>
    </row>
    <row r="6045" spans="1:4" x14ac:dyDescent="0.25">
      <c r="A6045">
        <v>6919</v>
      </c>
      <c r="B6045">
        <f>VLOOKUP($A6045,UserCarData!$A:$R,14,0)</f>
        <v>1597</v>
      </c>
      <c r="C6045">
        <f t="shared" si="94"/>
        <v>3</v>
      </c>
      <c r="D6045" t="str">
        <f>VLOOKUP($A6045,UserCarData!$A:$R,18,0)</f>
        <v>N</v>
      </c>
    </row>
    <row r="6046" spans="1:4" x14ac:dyDescent="0.25">
      <c r="A6046">
        <v>7326</v>
      </c>
      <c r="B6046">
        <f>VLOOKUP($A6046,UserCarData!$A:$R,14,0)</f>
        <v>1597</v>
      </c>
      <c r="C6046">
        <f t="shared" si="94"/>
        <v>3</v>
      </c>
      <c r="D6046" t="str">
        <f>VLOOKUP($A6046,UserCarData!$A:$R,18,0)</f>
        <v>N</v>
      </c>
    </row>
    <row r="6047" spans="1:4" x14ac:dyDescent="0.25">
      <c r="A6047">
        <v>80</v>
      </c>
      <c r="B6047">
        <f>VLOOKUP($A6047,UserCarData!$A:$R,14,0)</f>
        <v>1598</v>
      </c>
      <c r="C6047">
        <f t="shared" si="94"/>
        <v>3</v>
      </c>
      <c r="D6047" t="str">
        <f>VLOOKUP($A6047,UserCarData!$A:$R,18,0)</f>
        <v>Y</v>
      </c>
    </row>
    <row r="6048" spans="1:4" x14ac:dyDescent="0.25">
      <c r="A6048">
        <v>94</v>
      </c>
      <c r="B6048">
        <f>VLOOKUP($A6048,UserCarData!$A:$R,14,0)</f>
        <v>1598</v>
      </c>
      <c r="C6048">
        <f t="shared" si="94"/>
        <v>3</v>
      </c>
      <c r="D6048" t="str">
        <f>VLOOKUP($A6048,UserCarData!$A:$R,18,0)</f>
        <v>Y</v>
      </c>
    </row>
    <row r="6049" spans="1:4" x14ac:dyDescent="0.25">
      <c r="A6049">
        <v>154</v>
      </c>
      <c r="B6049">
        <f>VLOOKUP($A6049,UserCarData!$A:$R,14,0)</f>
        <v>1598</v>
      </c>
      <c r="C6049">
        <f t="shared" si="94"/>
        <v>3</v>
      </c>
      <c r="D6049" t="str">
        <f>VLOOKUP($A6049,UserCarData!$A:$R,18,0)</f>
        <v>Y</v>
      </c>
    </row>
    <row r="6050" spans="1:4" x14ac:dyDescent="0.25">
      <c r="A6050">
        <v>156</v>
      </c>
      <c r="B6050">
        <f>VLOOKUP($A6050,UserCarData!$A:$R,14,0)</f>
        <v>1598</v>
      </c>
      <c r="C6050">
        <f t="shared" si="94"/>
        <v>3</v>
      </c>
      <c r="D6050" t="str">
        <f>VLOOKUP($A6050,UserCarData!$A:$R,18,0)</f>
        <v>Y</v>
      </c>
    </row>
    <row r="6051" spans="1:4" x14ac:dyDescent="0.25">
      <c r="A6051">
        <v>172</v>
      </c>
      <c r="B6051">
        <f>VLOOKUP($A6051,UserCarData!$A:$R,14,0)</f>
        <v>1598</v>
      </c>
      <c r="C6051">
        <f t="shared" si="94"/>
        <v>3</v>
      </c>
      <c r="D6051" t="str">
        <f>VLOOKUP($A6051,UserCarData!$A:$R,18,0)</f>
        <v>Y</v>
      </c>
    </row>
    <row r="6052" spans="1:4" x14ac:dyDescent="0.25">
      <c r="A6052">
        <v>388</v>
      </c>
      <c r="B6052">
        <f>VLOOKUP($A6052,UserCarData!$A:$R,14,0)</f>
        <v>1598</v>
      </c>
      <c r="C6052">
        <f t="shared" si="94"/>
        <v>3</v>
      </c>
      <c r="D6052" t="str">
        <f>VLOOKUP($A6052,UserCarData!$A:$R,18,0)</f>
        <v>Y</v>
      </c>
    </row>
    <row r="6053" spans="1:4" x14ac:dyDescent="0.25">
      <c r="A6053">
        <v>427</v>
      </c>
      <c r="B6053">
        <f>VLOOKUP($A6053,UserCarData!$A:$R,14,0)</f>
        <v>1598</v>
      </c>
      <c r="C6053">
        <f t="shared" si="94"/>
        <v>3</v>
      </c>
      <c r="D6053" t="str">
        <f>VLOOKUP($A6053,UserCarData!$A:$R,18,0)</f>
        <v>Y</v>
      </c>
    </row>
    <row r="6054" spans="1:4" x14ac:dyDescent="0.25">
      <c r="A6054">
        <v>495</v>
      </c>
      <c r="B6054">
        <f>VLOOKUP($A6054,UserCarData!$A:$R,14,0)</f>
        <v>1598</v>
      </c>
      <c r="C6054">
        <f t="shared" si="94"/>
        <v>3</v>
      </c>
      <c r="D6054" t="str">
        <f>VLOOKUP($A6054,UserCarData!$A:$R,18,0)</f>
        <v>Y</v>
      </c>
    </row>
    <row r="6055" spans="1:4" x14ac:dyDescent="0.25">
      <c r="A6055">
        <v>529</v>
      </c>
      <c r="B6055">
        <f>VLOOKUP($A6055,UserCarData!$A:$R,14,0)</f>
        <v>1598</v>
      </c>
      <c r="C6055">
        <f t="shared" si="94"/>
        <v>3</v>
      </c>
      <c r="D6055" t="str">
        <f>VLOOKUP($A6055,UserCarData!$A:$R,18,0)</f>
        <v>Y</v>
      </c>
    </row>
    <row r="6056" spans="1:4" x14ac:dyDescent="0.25">
      <c r="A6056">
        <v>664</v>
      </c>
      <c r="B6056">
        <f>VLOOKUP($A6056,UserCarData!$A:$R,14,0)</f>
        <v>1598</v>
      </c>
      <c r="C6056">
        <f t="shared" si="94"/>
        <v>3</v>
      </c>
      <c r="D6056" t="str">
        <f>VLOOKUP($A6056,UserCarData!$A:$R,18,0)</f>
        <v>Y</v>
      </c>
    </row>
    <row r="6057" spans="1:4" x14ac:dyDescent="0.25">
      <c r="A6057">
        <v>685</v>
      </c>
      <c r="B6057">
        <f>VLOOKUP($A6057,UserCarData!$A:$R,14,0)</f>
        <v>1598</v>
      </c>
      <c r="C6057">
        <f t="shared" si="94"/>
        <v>3</v>
      </c>
      <c r="D6057" t="str">
        <f>VLOOKUP($A6057,UserCarData!$A:$R,18,0)</f>
        <v>Y</v>
      </c>
    </row>
    <row r="6058" spans="1:4" x14ac:dyDescent="0.25">
      <c r="A6058">
        <v>734</v>
      </c>
      <c r="B6058">
        <f>VLOOKUP($A6058,UserCarData!$A:$R,14,0)</f>
        <v>1598</v>
      </c>
      <c r="C6058">
        <f t="shared" si="94"/>
        <v>3</v>
      </c>
      <c r="D6058" t="str">
        <f>VLOOKUP($A6058,UserCarData!$A:$R,18,0)</f>
        <v>Y</v>
      </c>
    </row>
    <row r="6059" spans="1:4" x14ac:dyDescent="0.25">
      <c r="A6059">
        <v>969</v>
      </c>
      <c r="B6059">
        <f>VLOOKUP($A6059,UserCarData!$A:$R,14,0)</f>
        <v>1598</v>
      </c>
      <c r="C6059">
        <f t="shared" si="94"/>
        <v>3</v>
      </c>
      <c r="D6059" t="str">
        <f>VLOOKUP($A6059,UserCarData!$A:$R,18,0)</f>
        <v>Y</v>
      </c>
    </row>
    <row r="6060" spans="1:4" x14ac:dyDescent="0.25">
      <c r="A6060">
        <v>1095</v>
      </c>
      <c r="B6060">
        <f>VLOOKUP($A6060,UserCarData!$A:$R,14,0)</f>
        <v>1598</v>
      </c>
      <c r="C6060">
        <f t="shared" si="94"/>
        <v>3</v>
      </c>
      <c r="D6060" t="str">
        <f>VLOOKUP($A6060,UserCarData!$A:$R,18,0)</f>
        <v>Y</v>
      </c>
    </row>
    <row r="6061" spans="1:4" x14ac:dyDescent="0.25">
      <c r="A6061">
        <v>1114</v>
      </c>
      <c r="B6061">
        <f>VLOOKUP($A6061,UserCarData!$A:$R,14,0)</f>
        <v>1598</v>
      </c>
      <c r="C6061">
        <f t="shared" si="94"/>
        <v>3</v>
      </c>
      <c r="D6061" t="str">
        <f>VLOOKUP($A6061,UserCarData!$A:$R,18,0)</f>
        <v>Y</v>
      </c>
    </row>
    <row r="6062" spans="1:4" x14ac:dyDescent="0.25">
      <c r="A6062">
        <v>1133</v>
      </c>
      <c r="B6062">
        <f>VLOOKUP($A6062,UserCarData!$A:$R,14,0)</f>
        <v>1598</v>
      </c>
      <c r="C6062">
        <f t="shared" si="94"/>
        <v>3</v>
      </c>
      <c r="D6062" t="str">
        <f>VLOOKUP($A6062,UserCarData!$A:$R,18,0)</f>
        <v>Y</v>
      </c>
    </row>
    <row r="6063" spans="1:4" x14ac:dyDescent="0.25">
      <c r="A6063">
        <v>1152</v>
      </c>
      <c r="B6063">
        <f>VLOOKUP($A6063,UserCarData!$A:$R,14,0)</f>
        <v>1598</v>
      </c>
      <c r="C6063">
        <f t="shared" si="94"/>
        <v>3</v>
      </c>
      <c r="D6063" t="str">
        <f>VLOOKUP($A6063,UserCarData!$A:$R,18,0)</f>
        <v>Y</v>
      </c>
    </row>
    <row r="6064" spans="1:4" x14ac:dyDescent="0.25">
      <c r="A6064">
        <v>1287</v>
      </c>
      <c r="B6064">
        <f>VLOOKUP($A6064,UserCarData!$A:$R,14,0)</f>
        <v>1598</v>
      </c>
      <c r="C6064">
        <f t="shared" si="94"/>
        <v>3</v>
      </c>
      <c r="D6064" t="str">
        <f>VLOOKUP($A6064,UserCarData!$A:$R,18,0)</f>
        <v>Y</v>
      </c>
    </row>
    <row r="6065" spans="1:4" x14ac:dyDescent="0.25">
      <c r="A6065">
        <v>1298</v>
      </c>
      <c r="B6065">
        <f>VLOOKUP($A6065,UserCarData!$A:$R,14,0)</f>
        <v>1598</v>
      </c>
      <c r="C6065">
        <f t="shared" si="94"/>
        <v>3</v>
      </c>
      <c r="D6065" t="str">
        <f>VLOOKUP($A6065,UserCarData!$A:$R,18,0)</f>
        <v>Y</v>
      </c>
    </row>
    <row r="6066" spans="1:4" x14ac:dyDescent="0.25">
      <c r="A6066">
        <v>1353</v>
      </c>
      <c r="B6066">
        <f>VLOOKUP($A6066,UserCarData!$A:$R,14,0)</f>
        <v>1598</v>
      </c>
      <c r="C6066">
        <f t="shared" si="94"/>
        <v>3</v>
      </c>
      <c r="D6066" t="str">
        <f>VLOOKUP($A6066,UserCarData!$A:$R,18,0)</f>
        <v>Y</v>
      </c>
    </row>
    <row r="6067" spans="1:4" x14ac:dyDescent="0.25">
      <c r="A6067">
        <v>1360</v>
      </c>
      <c r="B6067">
        <f>VLOOKUP($A6067,UserCarData!$A:$R,14,0)</f>
        <v>1598</v>
      </c>
      <c r="C6067">
        <f t="shared" si="94"/>
        <v>3</v>
      </c>
      <c r="D6067" t="str">
        <f>VLOOKUP($A6067,UserCarData!$A:$R,18,0)</f>
        <v>Y</v>
      </c>
    </row>
    <row r="6068" spans="1:4" x14ac:dyDescent="0.25">
      <c r="A6068">
        <v>1394</v>
      </c>
      <c r="B6068">
        <f>VLOOKUP($A6068,UserCarData!$A:$R,14,0)</f>
        <v>1598</v>
      </c>
      <c r="C6068">
        <f t="shared" si="94"/>
        <v>3</v>
      </c>
      <c r="D6068" t="str">
        <f>VLOOKUP($A6068,UserCarData!$A:$R,18,0)</f>
        <v>Y</v>
      </c>
    </row>
    <row r="6069" spans="1:4" x14ac:dyDescent="0.25">
      <c r="A6069">
        <v>1570</v>
      </c>
      <c r="B6069">
        <f>VLOOKUP($A6069,UserCarData!$A:$R,14,0)</f>
        <v>1598</v>
      </c>
      <c r="C6069">
        <f t="shared" si="94"/>
        <v>3</v>
      </c>
      <c r="D6069" t="str">
        <f>VLOOKUP($A6069,UserCarData!$A:$R,18,0)</f>
        <v>Y</v>
      </c>
    </row>
    <row r="6070" spans="1:4" x14ac:dyDescent="0.25">
      <c r="A6070">
        <v>1663</v>
      </c>
      <c r="B6070">
        <f>VLOOKUP($A6070,UserCarData!$A:$R,14,0)</f>
        <v>1598</v>
      </c>
      <c r="C6070">
        <f t="shared" si="94"/>
        <v>3</v>
      </c>
      <c r="D6070" t="str">
        <f>VLOOKUP($A6070,UserCarData!$A:$R,18,0)</f>
        <v>Y</v>
      </c>
    </row>
    <row r="6071" spans="1:4" x14ac:dyDescent="0.25">
      <c r="A6071">
        <v>1727</v>
      </c>
      <c r="B6071">
        <f>VLOOKUP($A6071,UserCarData!$A:$R,14,0)</f>
        <v>1598</v>
      </c>
      <c r="C6071">
        <f t="shared" si="94"/>
        <v>3</v>
      </c>
      <c r="D6071" t="str">
        <f>VLOOKUP($A6071,UserCarData!$A:$R,18,0)</f>
        <v>Y</v>
      </c>
    </row>
    <row r="6072" spans="1:4" x14ac:dyDescent="0.25">
      <c r="A6072">
        <v>2009</v>
      </c>
      <c r="B6072">
        <f>VLOOKUP($A6072,UserCarData!$A:$R,14,0)</f>
        <v>1598</v>
      </c>
      <c r="C6072">
        <f t="shared" si="94"/>
        <v>3</v>
      </c>
      <c r="D6072" t="str">
        <f>VLOOKUP($A6072,UserCarData!$A:$R,18,0)</f>
        <v>Y</v>
      </c>
    </row>
    <row r="6073" spans="1:4" x14ac:dyDescent="0.25">
      <c r="A6073">
        <v>2228</v>
      </c>
      <c r="B6073">
        <f>VLOOKUP($A6073,UserCarData!$A:$R,14,0)</f>
        <v>1598</v>
      </c>
      <c r="C6073">
        <f t="shared" si="94"/>
        <v>3</v>
      </c>
      <c r="D6073" t="str">
        <f>VLOOKUP($A6073,UserCarData!$A:$R,18,0)</f>
        <v>N</v>
      </c>
    </row>
    <row r="6074" spans="1:4" x14ac:dyDescent="0.25">
      <c r="A6074">
        <v>2232</v>
      </c>
      <c r="B6074">
        <f>VLOOKUP($A6074,UserCarData!$A:$R,14,0)</f>
        <v>1598</v>
      </c>
      <c r="C6074">
        <f t="shared" si="94"/>
        <v>3</v>
      </c>
      <c r="D6074" t="str">
        <f>VLOOKUP($A6074,UserCarData!$A:$R,18,0)</f>
        <v>N</v>
      </c>
    </row>
    <row r="6075" spans="1:4" x14ac:dyDescent="0.25">
      <c r="A6075">
        <v>2608</v>
      </c>
      <c r="B6075">
        <f>VLOOKUP($A6075,UserCarData!$A:$R,14,0)</f>
        <v>1598</v>
      </c>
      <c r="C6075">
        <f t="shared" si="94"/>
        <v>3</v>
      </c>
      <c r="D6075" t="str">
        <f>VLOOKUP($A6075,UserCarData!$A:$R,18,0)</f>
        <v>N</v>
      </c>
    </row>
    <row r="6076" spans="1:4" x14ac:dyDescent="0.25">
      <c r="A6076">
        <v>2648</v>
      </c>
      <c r="B6076">
        <f>VLOOKUP($A6076,UserCarData!$A:$R,14,0)</f>
        <v>1598</v>
      </c>
      <c r="C6076">
        <f t="shared" si="94"/>
        <v>3</v>
      </c>
      <c r="D6076" t="str">
        <f>VLOOKUP($A6076,UserCarData!$A:$R,18,0)</f>
        <v>N</v>
      </c>
    </row>
    <row r="6077" spans="1:4" x14ac:dyDescent="0.25">
      <c r="A6077">
        <v>2681</v>
      </c>
      <c r="B6077">
        <f>VLOOKUP($A6077,UserCarData!$A:$R,14,0)</f>
        <v>1598</v>
      </c>
      <c r="C6077">
        <f t="shared" si="94"/>
        <v>3</v>
      </c>
      <c r="D6077" t="str">
        <f>VLOOKUP($A6077,UserCarData!$A:$R,18,0)</f>
        <v>N</v>
      </c>
    </row>
    <row r="6078" spans="1:4" x14ac:dyDescent="0.25">
      <c r="A6078">
        <v>2710</v>
      </c>
      <c r="B6078">
        <f>VLOOKUP($A6078,UserCarData!$A:$R,14,0)</f>
        <v>1598</v>
      </c>
      <c r="C6078">
        <f t="shared" si="94"/>
        <v>3</v>
      </c>
      <c r="D6078" t="str">
        <f>VLOOKUP($A6078,UserCarData!$A:$R,18,0)</f>
        <v>N</v>
      </c>
    </row>
    <row r="6079" spans="1:4" x14ac:dyDescent="0.25">
      <c r="A6079">
        <v>2743</v>
      </c>
      <c r="B6079">
        <f>VLOOKUP($A6079,UserCarData!$A:$R,14,0)</f>
        <v>1598</v>
      </c>
      <c r="C6079">
        <f t="shared" si="94"/>
        <v>3</v>
      </c>
      <c r="D6079" t="str">
        <f>VLOOKUP($A6079,UserCarData!$A:$R,18,0)</f>
        <v>N</v>
      </c>
    </row>
    <row r="6080" spans="1:4" x14ac:dyDescent="0.25">
      <c r="A6080">
        <v>2878</v>
      </c>
      <c r="B6080">
        <f>VLOOKUP($A6080,UserCarData!$A:$R,14,0)</f>
        <v>1598</v>
      </c>
      <c r="C6080">
        <f t="shared" si="94"/>
        <v>3</v>
      </c>
      <c r="D6080" t="str">
        <f>VLOOKUP($A6080,UserCarData!$A:$R,18,0)</f>
        <v>N</v>
      </c>
    </row>
    <row r="6081" spans="1:4" x14ac:dyDescent="0.25">
      <c r="A6081">
        <v>2902</v>
      </c>
      <c r="B6081">
        <f>VLOOKUP($A6081,UserCarData!$A:$R,14,0)</f>
        <v>1598</v>
      </c>
      <c r="C6081">
        <f t="shared" si="94"/>
        <v>3</v>
      </c>
      <c r="D6081" t="str">
        <f>VLOOKUP($A6081,UserCarData!$A:$R,18,0)</f>
        <v>N</v>
      </c>
    </row>
    <row r="6082" spans="1:4" x14ac:dyDescent="0.25">
      <c r="A6082">
        <v>2965</v>
      </c>
      <c r="B6082">
        <f>VLOOKUP($A6082,UserCarData!$A:$R,14,0)</f>
        <v>1598</v>
      </c>
      <c r="C6082">
        <f t="shared" ref="C6082:C6145" si="95">IF(AND(B6082&gt;=500,B6082&lt;1000),1,IF(AND(B6082&gt;=1000,B6082&lt;1500),2,IF(AND(B6082&gt;=1500,B6082&lt;2000),3,IF(AND(B6082&gt;=2000,B6082&lt;2500),4,IF(AND(B6082&gt;=2500,B6082&lt;3000),5,IF(AND(B6082&gt;=3000,B6082&lt;3500),6,IF(AND(B6082&gt;=3500,B6082&lt;4000),7,8)))))))</f>
        <v>3</v>
      </c>
      <c r="D6082" t="str">
        <f>VLOOKUP($A6082,UserCarData!$A:$R,18,0)</f>
        <v>N</v>
      </c>
    </row>
    <row r="6083" spans="1:4" x14ac:dyDescent="0.25">
      <c r="A6083">
        <v>2986</v>
      </c>
      <c r="B6083">
        <f>VLOOKUP($A6083,UserCarData!$A:$R,14,0)</f>
        <v>1598</v>
      </c>
      <c r="C6083">
        <f t="shared" si="95"/>
        <v>3</v>
      </c>
      <c r="D6083" t="str">
        <f>VLOOKUP($A6083,UserCarData!$A:$R,18,0)</f>
        <v>N</v>
      </c>
    </row>
    <row r="6084" spans="1:4" x14ac:dyDescent="0.25">
      <c r="A6084">
        <v>3096</v>
      </c>
      <c r="B6084">
        <f>VLOOKUP($A6084,UserCarData!$A:$R,14,0)</f>
        <v>1598</v>
      </c>
      <c r="C6084">
        <f t="shared" si="95"/>
        <v>3</v>
      </c>
      <c r="D6084" t="str">
        <f>VLOOKUP($A6084,UserCarData!$A:$R,18,0)</f>
        <v>N</v>
      </c>
    </row>
    <row r="6085" spans="1:4" x14ac:dyDescent="0.25">
      <c r="A6085">
        <v>3426</v>
      </c>
      <c r="B6085">
        <f>VLOOKUP($A6085,UserCarData!$A:$R,14,0)</f>
        <v>1598</v>
      </c>
      <c r="C6085">
        <f t="shared" si="95"/>
        <v>3</v>
      </c>
      <c r="D6085" t="str">
        <f>VLOOKUP($A6085,UserCarData!$A:$R,18,0)</f>
        <v>N</v>
      </c>
    </row>
    <row r="6086" spans="1:4" x14ac:dyDescent="0.25">
      <c r="A6086">
        <v>3437</v>
      </c>
      <c r="B6086">
        <f>VLOOKUP($A6086,UserCarData!$A:$R,14,0)</f>
        <v>1598</v>
      </c>
      <c r="C6086">
        <f t="shared" si="95"/>
        <v>3</v>
      </c>
      <c r="D6086" t="str">
        <f>VLOOKUP($A6086,UserCarData!$A:$R,18,0)</f>
        <v>N</v>
      </c>
    </row>
    <row r="6087" spans="1:4" x14ac:dyDescent="0.25">
      <c r="A6087">
        <v>3473</v>
      </c>
      <c r="B6087">
        <f>VLOOKUP($A6087,UserCarData!$A:$R,14,0)</f>
        <v>1598</v>
      </c>
      <c r="C6087">
        <f t="shared" si="95"/>
        <v>3</v>
      </c>
      <c r="D6087" t="str">
        <f>VLOOKUP($A6087,UserCarData!$A:$R,18,0)</f>
        <v>N</v>
      </c>
    </row>
    <row r="6088" spans="1:4" x14ac:dyDescent="0.25">
      <c r="A6088">
        <v>3488</v>
      </c>
      <c r="B6088">
        <f>VLOOKUP($A6088,UserCarData!$A:$R,14,0)</f>
        <v>1598</v>
      </c>
      <c r="C6088">
        <f t="shared" si="95"/>
        <v>3</v>
      </c>
      <c r="D6088" t="str">
        <f>VLOOKUP($A6088,UserCarData!$A:$R,18,0)</f>
        <v>N</v>
      </c>
    </row>
    <row r="6089" spans="1:4" x14ac:dyDescent="0.25">
      <c r="A6089">
        <v>3534</v>
      </c>
      <c r="B6089">
        <f>VLOOKUP($A6089,UserCarData!$A:$R,14,0)</f>
        <v>1598</v>
      </c>
      <c r="C6089">
        <f t="shared" si="95"/>
        <v>3</v>
      </c>
      <c r="D6089" t="str">
        <f>VLOOKUP($A6089,UserCarData!$A:$R,18,0)</f>
        <v>N</v>
      </c>
    </row>
    <row r="6090" spans="1:4" x14ac:dyDescent="0.25">
      <c r="A6090">
        <v>3619</v>
      </c>
      <c r="B6090">
        <f>VLOOKUP($A6090,UserCarData!$A:$R,14,0)</f>
        <v>1598</v>
      </c>
      <c r="C6090">
        <f t="shared" si="95"/>
        <v>3</v>
      </c>
      <c r="D6090" t="str">
        <f>VLOOKUP($A6090,UserCarData!$A:$R,18,0)</f>
        <v>N</v>
      </c>
    </row>
    <row r="6091" spans="1:4" x14ac:dyDescent="0.25">
      <c r="A6091">
        <v>3657</v>
      </c>
      <c r="B6091">
        <f>VLOOKUP($A6091,UserCarData!$A:$R,14,0)</f>
        <v>1598</v>
      </c>
      <c r="C6091">
        <f t="shared" si="95"/>
        <v>3</v>
      </c>
      <c r="D6091" t="str">
        <f>VLOOKUP($A6091,UserCarData!$A:$R,18,0)</f>
        <v>N</v>
      </c>
    </row>
    <row r="6092" spans="1:4" x14ac:dyDescent="0.25">
      <c r="A6092">
        <v>3849</v>
      </c>
      <c r="B6092">
        <f>VLOOKUP($A6092,UserCarData!$A:$R,14,0)</f>
        <v>1598</v>
      </c>
      <c r="C6092">
        <f t="shared" si="95"/>
        <v>3</v>
      </c>
      <c r="D6092" t="str">
        <f>VLOOKUP($A6092,UserCarData!$A:$R,18,0)</f>
        <v>N</v>
      </c>
    </row>
    <row r="6093" spans="1:4" x14ac:dyDescent="0.25">
      <c r="A6093">
        <v>4017</v>
      </c>
      <c r="B6093">
        <f>VLOOKUP($A6093,UserCarData!$A:$R,14,0)</f>
        <v>1598</v>
      </c>
      <c r="C6093">
        <f t="shared" si="95"/>
        <v>3</v>
      </c>
      <c r="D6093" t="str">
        <f>VLOOKUP($A6093,UserCarData!$A:$R,18,0)</f>
        <v>N</v>
      </c>
    </row>
    <row r="6094" spans="1:4" x14ac:dyDescent="0.25">
      <c r="A6094">
        <v>4142</v>
      </c>
      <c r="B6094">
        <f>VLOOKUP($A6094,UserCarData!$A:$R,14,0)</f>
        <v>1598</v>
      </c>
      <c r="C6094">
        <f t="shared" si="95"/>
        <v>3</v>
      </c>
      <c r="D6094" t="str">
        <f>VLOOKUP($A6094,UserCarData!$A:$R,18,0)</f>
        <v>N</v>
      </c>
    </row>
    <row r="6095" spans="1:4" x14ac:dyDescent="0.25">
      <c r="A6095">
        <v>4233</v>
      </c>
      <c r="B6095">
        <f>VLOOKUP($A6095,UserCarData!$A:$R,14,0)</f>
        <v>1598</v>
      </c>
      <c r="C6095">
        <f t="shared" si="95"/>
        <v>3</v>
      </c>
      <c r="D6095" t="str">
        <f>VLOOKUP($A6095,UserCarData!$A:$R,18,0)</f>
        <v>N</v>
      </c>
    </row>
    <row r="6096" spans="1:4" x14ac:dyDescent="0.25">
      <c r="A6096">
        <v>4252</v>
      </c>
      <c r="B6096">
        <f>VLOOKUP($A6096,UserCarData!$A:$R,14,0)</f>
        <v>1598</v>
      </c>
      <c r="C6096">
        <f t="shared" si="95"/>
        <v>3</v>
      </c>
      <c r="D6096" t="str">
        <f>VLOOKUP($A6096,UserCarData!$A:$R,18,0)</f>
        <v>N</v>
      </c>
    </row>
    <row r="6097" spans="1:4" x14ac:dyDescent="0.25">
      <c r="A6097">
        <v>4273</v>
      </c>
      <c r="B6097">
        <f>VLOOKUP($A6097,UserCarData!$A:$R,14,0)</f>
        <v>1598</v>
      </c>
      <c r="C6097">
        <f t="shared" si="95"/>
        <v>3</v>
      </c>
      <c r="D6097" t="str">
        <f>VLOOKUP($A6097,UserCarData!$A:$R,18,0)</f>
        <v>N</v>
      </c>
    </row>
    <row r="6098" spans="1:4" x14ac:dyDescent="0.25">
      <c r="A6098">
        <v>4338</v>
      </c>
      <c r="B6098">
        <f>VLOOKUP($A6098,UserCarData!$A:$R,14,0)</f>
        <v>1598</v>
      </c>
      <c r="C6098">
        <f t="shared" si="95"/>
        <v>3</v>
      </c>
      <c r="D6098" t="str">
        <f>VLOOKUP($A6098,UserCarData!$A:$R,18,0)</f>
        <v>N</v>
      </c>
    </row>
    <row r="6099" spans="1:4" x14ac:dyDescent="0.25">
      <c r="A6099">
        <v>4406</v>
      </c>
      <c r="B6099">
        <f>VLOOKUP($A6099,UserCarData!$A:$R,14,0)</f>
        <v>1598</v>
      </c>
      <c r="C6099">
        <f t="shared" si="95"/>
        <v>3</v>
      </c>
      <c r="D6099" t="str">
        <f>VLOOKUP($A6099,UserCarData!$A:$R,18,0)</f>
        <v>N</v>
      </c>
    </row>
    <row r="6100" spans="1:4" x14ac:dyDescent="0.25">
      <c r="A6100">
        <v>4432</v>
      </c>
      <c r="B6100">
        <f>VLOOKUP($A6100,UserCarData!$A:$R,14,0)</f>
        <v>1598</v>
      </c>
      <c r="C6100">
        <f t="shared" si="95"/>
        <v>3</v>
      </c>
      <c r="D6100" t="str">
        <f>VLOOKUP($A6100,UserCarData!$A:$R,18,0)</f>
        <v>N</v>
      </c>
    </row>
    <row r="6101" spans="1:4" x14ac:dyDescent="0.25">
      <c r="A6101">
        <v>4607</v>
      </c>
      <c r="B6101">
        <f>VLOOKUP($A6101,UserCarData!$A:$R,14,0)</f>
        <v>1598</v>
      </c>
      <c r="C6101">
        <f t="shared" si="95"/>
        <v>3</v>
      </c>
      <c r="D6101" t="str">
        <f>VLOOKUP($A6101,UserCarData!$A:$R,18,0)</f>
        <v>N</v>
      </c>
    </row>
    <row r="6102" spans="1:4" x14ac:dyDescent="0.25">
      <c r="A6102">
        <v>4609</v>
      </c>
      <c r="B6102">
        <f>VLOOKUP($A6102,UserCarData!$A:$R,14,0)</f>
        <v>1598</v>
      </c>
      <c r="C6102">
        <f t="shared" si="95"/>
        <v>3</v>
      </c>
      <c r="D6102" t="str">
        <f>VLOOKUP($A6102,UserCarData!$A:$R,18,0)</f>
        <v>N</v>
      </c>
    </row>
    <row r="6103" spans="1:4" x14ac:dyDescent="0.25">
      <c r="A6103">
        <v>4787</v>
      </c>
      <c r="B6103">
        <f>VLOOKUP($A6103,UserCarData!$A:$R,14,0)</f>
        <v>1598</v>
      </c>
      <c r="C6103">
        <f t="shared" si="95"/>
        <v>3</v>
      </c>
      <c r="D6103" t="str">
        <f>VLOOKUP($A6103,UserCarData!$A:$R,18,0)</f>
        <v>N</v>
      </c>
    </row>
    <row r="6104" spans="1:4" x14ac:dyDescent="0.25">
      <c r="A6104">
        <v>4833</v>
      </c>
      <c r="B6104">
        <f>VLOOKUP($A6104,UserCarData!$A:$R,14,0)</f>
        <v>1598</v>
      </c>
      <c r="C6104">
        <f t="shared" si="95"/>
        <v>3</v>
      </c>
      <c r="D6104" t="str">
        <f>VLOOKUP($A6104,UserCarData!$A:$R,18,0)</f>
        <v>N</v>
      </c>
    </row>
    <row r="6105" spans="1:4" x14ac:dyDescent="0.25">
      <c r="A6105">
        <v>4884</v>
      </c>
      <c r="B6105">
        <f>VLOOKUP($A6105,UserCarData!$A:$R,14,0)</f>
        <v>1598</v>
      </c>
      <c r="C6105">
        <f t="shared" si="95"/>
        <v>3</v>
      </c>
      <c r="D6105" t="str">
        <f>VLOOKUP($A6105,UserCarData!$A:$R,18,0)</f>
        <v>N</v>
      </c>
    </row>
    <row r="6106" spans="1:4" x14ac:dyDescent="0.25">
      <c r="A6106">
        <v>4905</v>
      </c>
      <c r="B6106">
        <f>VLOOKUP($A6106,UserCarData!$A:$R,14,0)</f>
        <v>1598</v>
      </c>
      <c r="C6106">
        <f t="shared" si="95"/>
        <v>3</v>
      </c>
      <c r="D6106" t="str">
        <f>VLOOKUP($A6106,UserCarData!$A:$R,18,0)</f>
        <v>N</v>
      </c>
    </row>
    <row r="6107" spans="1:4" x14ac:dyDescent="0.25">
      <c r="A6107">
        <v>4963</v>
      </c>
      <c r="B6107">
        <f>VLOOKUP($A6107,UserCarData!$A:$R,14,0)</f>
        <v>1598</v>
      </c>
      <c r="C6107">
        <f t="shared" si="95"/>
        <v>3</v>
      </c>
      <c r="D6107" t="str">
        <f>VLOOKUP($A6107,UserCarData!$A:$R,18,0)</f>
        <v>N</v>
      </c>
    </row>
    <row r="6108" spans="1:4" x14ac:dyDescent="0.25">
      <c r="A6108">
        <v>5101</v>
      </c>
      <c r="B6108">
        <f>VLOOKUP($A6108,UserCarData!$A:$R,14,0)</f>
        <v>1598</v>
      </c>
      <c r="C6108">
        <f t="shared" si="95"/>
        <v>3</v>
      </c>
      <c r="D6108" t="str">
        <f>VLOOKUP($A6108,UserCarData!$A:$R,18,0)</f>
        <v>N</v>
      </c>
    </row>
    <row r="6109" spans="1:4" x14ac:dyDescent="0.25">
      <c r="A6109">
        <v>5204</v>
      </c>
      <c r="B6109">
        <f>VLOOKUP($A6109,UserCarData!$A:$R,14,0)</f>
        <v>1598</v>
      </c>
      <c r="C6109">
        <f t="shared" si="95"/>
        <v>3</v>
      </c>
      <c r="D6109" t="str">
        <f>VLOOKUP($A6109,UserCarData!$A:$R,18,0)</f>
        <v>N</v>
      </c>
    </row>
    <row r="6110" spans="1:4" x14ac:dyDescent="0.25">
      <c r="A6110">
        <v>5211</v>
      </c>
      <c r="B6110">
        <f>VLOOKUP($A6110,UserCarData!$A:$R,14,0)</f>
        <v>1598</v>
      </c>
      <c r="C6110">
        <f t="shared" si="95"/>
        <v>3</v>
      </c>
      <c r="D6110" t="str">
        <f>VLOOKUP($A6110,UserCarData!$A:$R,18,0)</f>
        <v>N</v>
      </c>
    </row>
    <row r="6111" spans="1:4" x14ac:dyDescent="0.25">
      <c r="A6111">
        <v>5279</v>
      </c>
      <c r="B6111">
        <f>VLOOKUP($A6111,UserCarData!$A:$R,14,0)</f>
        <v>1598</v>
      </c>
      <c r="C6111">
        <f t="shared" si="95"/>
        <v>3</v>
      </c>
      <c r="D6111" t="str">
        <f>VLOOKUP($A6111,UserCarData!$A:$R,18,0)</f>
        <v>N</v>
      </c>
    </row>
    <row r="6112" spans="1:4" x14ac:dyDescent="0.25">
      <c r="A6112">
        <v>5371</v>
      </c>
      <c r="B6112">
        <f>VLOOKUP($A6112,UserCarData!$A:$R,14,0)</f>
        <v>1598</v>
      </c>
      <c r="C6112">
        <f t="shared" si="95"/>
        <v>3</v>
      </c>
      <c r="D6112" t="str">
        <f>VLOOKUP($A6112,UserCarData!$A:$R,18,0)</f>
        <v>N</v>
      </c>
    </row>
    <row r="6113" spans="1:4" x14ac:dyDescent="0.25">
      <c r="A6113">
        <v>5440</v>
      </c>
      <c r="B6113">
        <f>VLOOKUP($A6113,UserCarData!$A:$R,14,0)</f>
        <v>1598</v>
      </c>
      <c r="C6113">
        <f t="shared" si="95"/>
        <v>3</v>
      </c>
      <c r="D6113" t="str">
        <f>VLOOKUP($A6113,UserCarData!$A:$R,18,0)</f>
        <v>N</v>
      </c>
    </row>
    <row r="6114" spans="1:4" x14ac:dyDescent="0.25">
      <c r="A6114">
        <v>5442</v>
      </c>
      <c r="B6114">
        <f>VLOOKUP($A6114,UserCarData!$A:$R,14,0)</f>
        <v>1598</v>
      </c>
      <c r="C6114">
        <f t="shared" si="95"/>
        <v>3</v>
      </c>
      <c r="D6114" t="str">
        <f>VLOOKUP($A6114,UserCarData!$A:$R,18,0)</f>
        <v>N</v>
      </c>
    </row>
    <row r="6115" spans="1:4" x14ac:dyDescent="0.25">
      <c r="A6115">
        <v>5464</v>
      </c>
      <c r="B6115">
        <f>VLOOKUP($A6115,UserCarData!$A:$R,14,0)</f>
        <v>1598</v>
      </c>
      <c r="C6115">
        <f t="shared" si="95"/>
        <v>3</v>
      </c>
      <c r="D6115" t="str">
        <f>VLOOKUP($A6115,UserCarData!$A:$R,18,0)</f>
        <v>N</v>
      </c>
    </row>
    <row r="6116" spans="1:4" x14ac:dyDescent="0.25">
      <c r="A6116">
        <v>5537</v>
      </c>
      <c r="B6116">
        <f>VLOOKUP($A6116,UserCarData!$A:$R,14,0)</f>
        <v>1598</v>
      </c>
      <c r="C6116">
        <f t="shared" si="95"/>
        <v>3</v>
      </c>
      <c r="D6116" t="str">
        <f>VLOOKUP($A6116,UserCarData!$A:$R,18,0)</f>
        <v>N</v>
      </c>
    </row>
    <row r="6117" spans="1:4" x14ac:dyDescent="0.25">
      <c r="A6117">
        <v>5541</v>
      </c>
      <c r="B6117">
        <f>VLOOKUP($A6117,UserCarData!$A:$R,14,0)</f>
        <v>1598</v>
      </c>
      <c r="C6117">
        <f t="shared" si="95"/>
        <v>3</v>
      </c>
      <c r="D6117" t="str">
        <f>VLOOKUP($A6117,UserCarData!$A:$R,18,0)</f>
        <v>N</v>
      </c>
    </row>
    <row r="6118" spans="1:4" x14ac:dyDescent="0.25">
      <c r="A6118">
        <v>5632</v>
      </c>
      <c r="B6118">
        <f>VLOOKUP($A6118,UserCarData!$A:$R,14,0)</f>
        <v>1598</v>
      </c>
      <c r="C6118">
        <f t="shared" si="95"/>
        <v>3</v>
      </c>
      <c r="D6118" t="str">
        <f>VLOOKUP($A6118,UserCarData!$A:$R,18,0)</f>
        <v>N</v>
      </c>
    </row>
    <row r="6119" spans="1:4" x14ac:dyDescent="0.25">
      <c r="A6119">
        <v>5825</v>
      </c>
      <c r="B6119">
        <f>VLOOKUP($A6119,UserCarData!$A:$R,14,0)</f>
        <v>1598</v>
      </c>
      <c r="C6119">
        <f t="shared" si="95"/>
        <v>3</v>
      </c>
      <c r="D6119" t="str">
        <f>VLOOKUP($A6119,UserCarData!$A:$R,18,0)</f>
        <v>N</v>
      </c>
    </row>
    <row r="6120" spans="1:4" x14ac:dyDescent="0.25">
      <c r="A6120">
        <v>6003</v>
      </c>
      <c r="B6120">
        <f>VLOOKUP($A6120,UserCarData!$A:$R,14,0)</f>
        <v>1598</v>
      </c>
      <c r="C6120">
        <f t="shared" si="95"/>
        <v>3</v>
      </c>
      <c r="D6120" t="str">
        <f>VLOOKUP($A6120,UserCarData!$A:$R,18,0)</f>
        <v>N</v>
      </c>
    </row>
    <row r="6121" spans="1:4" x14ac:dyDescent="0.25">
      <c r="A6121">
        <v>6184</v>
      </c>
      <c r="B6121">
        <f>VLOOKUP($A6121,UserCarData!$A:$R,14,0)</f>
        <v>1598</v>
      </c>
      <c r="C6121">
        <f t="shared" si="95"/>
        <v>3</v>
      </c>
      <c r="D6121" t="str">
        <f>VLOOKUP($A6121,UserCarData!$A:$R,18,0)</f>
        <v>N</v>
      </c>
    </row>
    <row r="6122" spans="1:4" x14ac:dyDescent="0.25">
      <c r="A6122">
        <v>6197</v>
      </c>
      <c r="B6122">
        <f>VLOOKUP($A6122,UserCarData!$A:$R,14,0)</f>
        <v>1598</v>
      </c>
      <c r="C6122">
        <f t="shared" si="95"/>
        <v>3</v>
      </c>
      <c r="D6122" t="str">
        <f>VLOOKUP($A6122,UserCarData!$A:$R,18,0)</f>
        <v>N</v>
      </c>
    </row>
    <row r="6123" spans="1:4" x14ac:dyDescent="0.25">
      <c r="A6123">
        <v>6357</v>
      </c>
      <c r="B6123">
        <f>VLOOKUP($A6123,UserCarData!$A:$R,14,0)</f>
        <v>1598</v>
      </c>
      <c r="C6123">
        <f t="shared" si="95"/>
        <v>3</v>
      </c>
      <c r="D6123" t="str">
        <f>VLOOKUP($A6123,UserCarData!$A:$R,18,0)</f>
        <v>N</v>
      </c>
    </row>
    <row r="6124" spans="1:4" x14ac:dyDescent="0.25">
      <c r="A6124">
        <v>6467</v>
      </c>
      <c r="B6124">
        <f>VLOOKUP($A6124,UserCarData!$A:$R,14,0)</f>
        <v>1598</v>
      </c>
      <c r="C6124">
        <f t="shared" si="95"/>
        <v>3</v>
      </c>
      <c r="D6124" t="str">
        <f>VLOOKUP($A6124,UserCarData!$A:$R,18,0)</f>
        <v>N</v>
      </c>
    </row>
    <row r="6125" spans="1:4" x14ac:dyDescent="0.25">
      <c r="A6125">
        <v>6550</v>
      </c>
      <c r="B6125">
        <f>VLOOKUP($A6125,UserCarData!$A:$R,14,0)</f>
        <v>1598</v>
      </c>
      <c r="C6125">
        <f t="shared" si="95"/>
        <v>3</v>
      </c>
      <c r="D6125" t="str">
        <f>VLOOKUP($A6125,UserCarData!$A:$R,18,0)</f>
        <v>N</v>
      </c>
    </row>
    <row r="6126" spans="1:4" x14ac:dyDescent="0.25">
      <c r="A6126">
        <v>6572</v>
      </c>
      <c r="B6126">
        <f>VLOOKUP($A6126,UserCarData!$A:$R,14,0)</f>
        <v>1598</v>
      </c>
      <c r="C6126">
        <f t="shared" si="95"/>
        <v>3</v>
      </c>
      <c r="D6126" t="str">
        <f>VLOOKUP($A6126,UserCarData!$A:$R,18,0)</f>
        <v>N</v>
      </c>
    </row>
    <row r="6127" spans="1:4" x14ac:dyDescent="0.25">
      <c r="A6127">
        <v>6591</v>
      </c>
      <c r="B6127">
        <f>VLOOKUP($A6127,UserCarData!$A:$R,14,0)</f>
        <v>1598</v>
      </c>
      <c r="C6127">
        <f t="shared" si="95"/>
        <v>3</v>
      </c>
      <c r="D6127" t="str">
        <f>VLOOKUP($A6127,UserCarData!$A:$R,18,0)</f>
        <v>N</v>
      </c>
    </row>
    <row r="6128" spans="1:4" x14ac:dyDescent="0.25">
      <c r="A6128">
        <v>6672</v>
      </c>
      <c r="B6128">
        <f>VLOOKUP($A6128,UserCarData!$A:$R,14,0)</f>
        <v>1598</v>
      </c>
      <c r="C6128">
        <f t="shared" si="95"/>
        <v>3</v>
      </c>
      <c r="D6128" t="str">
        <f>VLOOKUP($A6128,UserCarData!$A:$R,18,0)</f>
        <v>N</v>
      </c>
    </row>
    <row r="6129" spans="1:4" x14ac:dyDescent="0.25">
      <c r="A6129">
        <v>6707</v>
      </c>
      <c r="B6129">
        <f>VLOOKUP($A6129,UserCarData!$A:$R,14,0)</f>
        <v>1598</v>
      </c>
      <c r="C6129">
        <f t="shared" si="95"/>
        <v>3</v>
      </c>
      <c r="D6129" t="str">
        <f>VLOOKUP($A6129,UserCarData!$A:$R,18,0)</f>
        <v>N</v>
      </c>
    </row>
    <row r="6130" spans="1:4" x14ac:dyDescent="0.25">
      <c r="A6130">
        <v>6745</v>
      </c>
      <c r="B6130">
        <f>VLOOKUP($A6130,UserCarData!$A:$R,14,0)</f>
        <v>1598</v>
      </c>
      <c r="C6130">
        <f t="shared" si="95"/>
        <v>3</v>
      </c>
      <c r="D6130" t="str">
        <f>VLOOKUP($A6130,UserCarData!$A:$R,18,0)</f>
        <v>N</v>
      </c>
    </row>
    <row r="6131" spans="1:4" x14ac:dyDescent="0.25">
      <c r="A6131">
        <v>6815</v>
      </c>
      <c r="B6131">
        <f>VLOOKUP($A6131,UserCarData!$A:$R,14,0)</f>
        <v>1598</v>
      </c>
      <c r="C6131">
        <f t="shared" si="95"/>
        <v>3</v>
      </c>
      <c r="D6131" t="str">
        <f>VLOOKUP($A6131,UserCarData!$A:$R,18,0)</f>
        <v>N</v>
      </c>
    </row>
    <row r="6132" spans="1:4" x14ac:dyDescent="0.25">
      <c r="A6132">
        <v>6977</v>
      </c>
      <c r="B6132">
        <f>VLOOKUP($A6132,UserCarData!$A:$R,14,0)</f>
        <v>1598</v>
      </c>
      <c r="C6132">
        <f t="shared" si="95"/>
        <v>3</v>
      </c>
      <c r="D6132" t="str">
        <f>VLOOKUP($A6132,UserCarData!$A:$R,18,0)</f>
        <v>N</v>
      </c>
    </row>
    <row r="6133" spans="1:4" x14ac:dyDescent="0.25">
      <c r="A6133">
        <v>7100</v>
      </c>
      <c r="B6133">
        <f>VLOOKUP($A6133,UserCarData!$A:$R,14,0)</f>
        <v>1598</v>
      </c>
      <c r="C6133">
        <f t="shared" si="95"/>
        <v>3</v>
      </c>
      <c r="D6133" t="str">
        <f>VLOOKUP($A6133,UserCarData!$A:$R,18,0)</f>
        <v>N</v>
      </c>
    </row>
    <row r="6134" spans="1:4" x14ac:dyDescent="0.25">
      <c r="A6134">
        <v>7321</v>
      </c>
      <c r="B6134">
        <f>VLOOKUP($A6134,UserCarData!$A:$R,14,0)</f>
        <v>1598</v>
      </c>
      <c r="C6134">
        <f t="shared" si="95"/>
        <v>3</v>
      </c>
      <c r="D6134" t="str">
        <f>VLOOKUP($A6134,UserCarData!$A:$R,18,0)</f>
        <v>N</v>
      </c>
    </row>
    <row r="6135" spans="1:4" x14ac:dyDescent="0.25">
      <c r="A6135">
        <v>7357</v>
      </c>
      <c r="B6135">
        <f>VLOOKUP($A6135,UserCarData!$A:$R,14,0)</f>
        <v>1598</v>
      </c>
      <c r="C6135">
        <f t="shared" si="95"/>
        <v>3</v>
      </c>
      <c r="D6135" t="str">
        <f>VLOOKUP($A6135,UserCarData!$A:$R,18,0)</f>
        <v>N</v>
      </c>
    </row>
    <row r="6136" spans="1:4" x14ac:dyDescent="0.25">
      <c r="A6136">
        <v>7410</v>
      </c>
      <c r="B6136">
        <f>VLOOKUP($A6136,UserCarData!$A:$R,14,0)</f>
        <v>1598</v>
      </c>
      <c r="C6136">
        <f t="shared" si="95"/>
        <v>3</v>
      </c>
      <c r="D6136" t="str">
        <f>VLOOKUP($A6136,UserCarData!$A:$R,18,0)</f>
        <v>N</v>
      </c>
    </row>
    <row r="6137" spans="1:4" x14ac:dyDescent="0.25">
      <c r="A6137">
        <v>7526</v>
      </c>
      <c r="B6137">
        <f>VLOOKUP($A6137,UserCarData!$A:$R,14,0)</f>
        <v>1598</v>
      </c>
      <c r="C6137">
        <f t="shared" si="95"/>
        <v>3</v>
      </c>
      <c r="D6137" t="str">
        <f>VLOOKUP($A6137,UserCarData!$A:$R,18,0)</f>
        <v>N</v>
      </c>
    </row>
    <row r="6138" spans="1:4" x14ac:dyDescent="0.25">
      <c r="A6138">
        <v>7560</v>
      </c>
      <c r="B6138">
        <f>VLOOKUP($A6138,UserCarData!$A:$R,14,0)</f>
        <v>1598</v>
      </c>
      <c r="C6138">
        <f t="shared" si="95"/>
        <v>3</v>
      </c>
      <c r="D6138" t="str">
        <f>VLOOKUP($A6138,UserCarData!$A:$R,18,0)</f>
        <v>N</v>
      </c>
    </row>
    <row r="6139" spans="1:4" x14ac:dyDescent="0.25">
      <c r="A6139">
        <v>7574</v>
      </c>
      <c r="B6139">
        <f>VLOOKUP($A6139,UserCarData!$A:$R,14,0)</f>
        <v>1598</v>
      </c>
      <c r="C6139">
        <f t="shared" si="95"/>
        <v>3</v>
      </c>
      <c r="D6139" t="str">
        <f>VLOOKUP($A6139,UserCarData!$A:$R,18,0)</f>
        <v>N</v>
      </c>
    </row>
    <row r="6140" spans="1:4" x14ac:dyDescent="0.25">
      <c r="A6140">
        <v>7641</v>
      </c>
      <c r="B6140">
        <f>VLOOKUP($A6140,UserCarData!$A:$R,14,0)</f>
        <v>1598</v>
      </c>
      <c r="C6140">
        <f t="shared" si="95"/>
        <v>3</v>
      </c>
      <c r="D6140" t="str">
        <f>VLOOKUP($A6140,UserCarData!$A:$R,18,0)</f>
        <v>N</v>
      </c>
    </row>
    <row r="6141" spans="1:4" x14ac:dyDescent="0.25">
      <c r="A6141">
        <v>7664</v>
      </c>
      <c r="B6141">
        <f>VLOOKUP($A6141,UserCarData!$A:$R,14,0)</f>
        <v>1598</v>
      </c>
      <c r="C6141">
        <f t="shared" si="95"/>
        <v>3</v>
      </c>
      <c r="D6141" t="str">
        <f>VLOOKUP($A6141,UserCarData!$A:$R,18,0)</f>
        <v>N</v>
      </c>
    </row>
    <row r="6142" spans="1:4" x14ac:dyDescent="0.25">
      <c r="A6142">
        <v>7666</v>
      </c>
      <c r="B6142">
        <f>VLOOKUP($A6142,UserCarData!$A:$R,14,0)</f>
        <v>1598</v>
      </c>
      <c r="C6142">
        <f t="shared" si="95"/>
        <v>3</v>
      </c>
      <c r="D6142" t="str">
        <f>VLOOKUP($A6142,UserCarData!$A:$R,18,0)</f>
        <v>N</v>
      </c>
    </row>
    <row r="6143" spans="1:4" x14ac:dyDescent="0.25">
      <c r="A6143">
        <v>7805</v>
      </c>
      <c r="B6143">
        <f>VLOOKUP($A6143,UserCarData!$A:$R,14,0)</f>
        <v>1598</v>
      </c>
      <c r="C6143">
        <f t="shared" si="95"/>
        <v>3</v>
      </c>
      <c r="D6143" t="str">
        <f>VLOOKUP($A6143,UserCarData!$A:$R,18,0)</f>
        <v>N</v>
      </c>
    </row>
    <row r="6144" spans="1:4" x14ac:dyDescent="0.25">
      <c r="A6144">
        <v>7806</v>
      </c>
      <c r="B6144">
        <f>VLOOKUP($A6144,UserCarData!$A:$R,14,0)</f>
        <v>1598</v>
      </c>
      <c r="C6144">
        <f t="shared" si="95"/>
        <v>3</v>
      </c>
      <c r="D6144" t="str">
        <f>VLOOKUP($A6144,UserCarData!$A:$R,18,0)</f>
        <v>N</v>
      </c>
    </row>
    <row r="6145" spans="1:4" x14ac:dyDescent="0.25">
      <c r="A6145">
        <v>7876</v>
      </c>
      <c r="B6145">
        <f>VLOOKUP($A6145,UserCarData!$A:$R,14,0)</f>
        <v>1598</v>
      </c>
      <c r="C6145">
        <f t="shared" si="95"/>
        <v>3</v>
      </c>
      <c r="D6145" t="str">
        <f>VLOOKUP($A6145,UserCarData!$A:$R,18,0)</f>
        <v>N</v>
      </c>
    </row>
    <row r="6146" spans="1:4" x14ac:dyDescent="0.25">
      <c r="A6146">
        <v>7894</v>
      </c>
      <c r="B6146">
        <f>VLOOKUP($A6146,UserCarData!$A:$R,14,0)</f>
        <v>1598</v>
      </c>
      <c r="C6146">
        <f t="shared" ref="C6146:C6209" si="96">IF(AND(B6146&gt;=500,B6146&lt;1000),1,IF(AND(B6146&gt;=1000,B6146&lt;1500),2,IF(AND(B6146&gt;=1500,B6146&lt;2000),3,IF(AND(B6146&gt;=2000,B6146&lt;2500),4,IF(AND(B6146&gt;=2500,B6146&lt;3000),5,IF(AND(B6146&gt;=3000,B6146&lt;3500),6,IF(AND(B6146&gt;=3500,B6146&lt;4000),7,8)))))))</f>
        <v>3</v>
      </c>
      <c r="D6146" t="str">
        <f>VLOOKUP($A6146,UserCarData!$A:$R,18,0)</f>
        <v>N</v>
      </c>
    </row>
    <row r="6147" spans="1:4" x14ac:dyDescent="0.25">
      <c r="A6147">
        <v>194</v>
      </c>
      <c r="B6147">
        <f>VLOOKUP($A6147,UserCarData!$A:$R,14,0)</f>
        <v>1599</v>
      </c>
      <c r="C6147">
        <f t="shared" si="96"/>
        <v>3</v>
      </c>
      <c r="D6147" t="str">
        <f>VLOOKUP($A6147,UserCarData!$A:$R,18,0)</f>
        <v>Y</v>
      </c>
    </row>
    <row r="6148" spans="1:4" x14ac:dyDescent="0.25">
      <c r="A6148">
        <v>397</v>
      </c>
      <c r="B6148">
        <f>VLOOKUP($A6148,UserCarData!$A:$R,14,0)</f>
        <v>1599</v>
      </c>
      <c r="C6148">
        <f t="shared" si="96"/>
        <v>3</v>
      </c>
      <c r="D6148" t="str">
        <f>VLOOKUP($A6148,UserCarData!$A:$R,18,0)</f>
        <v>Y</v>
      </c>
    </row>
    <row r="6149" spans="1:4" x14ac:dyDescent="0.25">
      <c r="A6149">
        <v>1005</v>
      </c>
      <c r="B6149">
        <f>VLOOKUP($A6149,UserCarData!$A:$R,14,0)</f>
        <v>1599</v>
      </c>
      <c r="C6149">
        <f t="shared" si="96"/>
        <v>3</v>
      </c>
      <c r="D6149" t="str">
        <f>VLOOKUP($A6149,UserCarData!$A:$R,18,0)</f>
        <v>Y</v>
      </c>
    </row>
    <row r="6150" spans="1:4" x14ac:dyDescent="0.25">
      <c r="A6150">
        <v>1033</v>
      </c>
      <c r="B6150">
        <f>VLOOKUP($A6150,UserCarData!$A:$R,14,0)</f>
        <v>1599</v>
      </c>
      <c r="C6150">
        <f t="shared" si="96"/>
        <v>3</v>
      </c>
      <c r="D6150" t="str">
        <f>VLOOKUP($A6150,UserCarData!$A:$R,18,0)</f>
        <v>Y</v>
      </c>
    </row>
    <row r="6151" spans="1:4" x14ac:dyDescent="0.25">
      <c r="A6151">
        <v>1231</v>
      </c>
      <c r="B6151">
        <f>VLOOKUP($A6151,UserCarData!$A:$R,14,0)</f>
        <v>1599</v>
      </c>
      <c r="C6151">
        <f t="shared" si="96"/>
        <v>3</v>
      </c>
      <c r="D6151" t="str">
        <f>VLOOKUP($A6151,UserCarData!$A:$R,18,0)</f>
        <v>Y</v>
      </c>
    </row>
    <row r="6152" spans="1:4" x14ac:dyDescent="0.25">
      <c r="A6152">
        <v>1761</v>
      </c>
      <c r="B6152">
        <f>VLOOKUP($A6152,UserCarData!$A:$R,14,0)</f>
        <v>1599</v>
      </c>
      <c r="C6152">
        <f t="shared" si="96"/>
        <v>3</v>
      </c>
      <c r="D6152" t="str">
        <f>VLOOKUP($A6152,UserCarData!$A:$R,18,0)</f>
        <v>Y</v>
      </c>
    </row>
    <row r="6153" spans="1:4" x14ac:dyDescent="0.25">
      <c r="A6153">
        <v>1791</v>
      </c>
      <c r="B6153">
        <f>VLOOKUP($A6153,UserCarData!$A:$R,14,0)</f>
        <v>1599</v>
      </c>
      <c r="C6153">
        <f t="shared" si="96"/>
        <v>3</v>
      </c>
      <c r="D6153" t="str">
        <f>VLOOKUP($A6153,UserCarData!$A:$R,18,0)</f>
        <v>Y</v>
      </c>
    </row>
    <row r="6154" spans="1:4" x14ac:dyDescent="0.25">
      <c r="A6154">
        <v>2426</v>
      </c>
      <c r="B6154">
        <f>VLOOKUP($A6154,UserCarData!$A:$R,14,0)</f>
        <v>1599</v>
      </c>
      <c r="C6154">
        <f t="shared" si="96"/>
        <v>3</v>
      </c>
      <c r="D6154" t="str">
        <f>VLOOKUP($A6154,UserCarData!$A:$R,18,0)</f>
        <v>N</v>
      </c>
    </row>
    <row r="6155" spans="1:4" x14ac:dyDescent="0.25">
      <c r="A6155">
        <v>3929</v>
      </c>
      <c r="B6155">
        <f>VLOOKUP($A6155,UserCarData!$A:$R,14,0)</f>
        <v>1599</v>
      </c>
      <c r="C6155">
        <f t="shared" si="96"/>
        <v>3</v>
      </c>
      <c r="D6155" t="str">
        <f>VLOOKUP($A6155,UserCarData!$A:$R,18,0)</f>
        <v>N</v>
      </c>
    </row>
    <row r="6156" spans="1:4" x14ac:dyDescent="0.25">
      <c r="A6156">
        <v>4121</v>
      </c>
      <c r="B6156">
        <f>VLOOKUP($A6156,UserCarData!$A:$R,14,0)</f>
        <v>1599</v>
      </c>
      <c r="C6156">
        <f t="shared" si="96"/>
        <v>3</v>
      </c>
      <c r="D6156" t="str">
        <f>VLOOKUP($A6156,UserCarData!$A:$R,18,0)</f>
        <v>N</v>
      </c>
    </row>
    <row r="6157" spans="1:4" x14ac:dyDescent="0.25">
      <c r="A6157">
        <v>4190</v>
      </c>
      <c r="B6157">
        <f>VLOOKUP($A6157,UserCarData!$A:$R,14,0)</f>
        <v>1599</v>
      </c>
      <c r="C6157">
        <f t="shared" si="96"/>
        <v>3</v>
      </c>
      <c r="D6157" t="str">
        <f>VLOOKUP($A6157,UserCarData!$A:$R,18,0)</f>
        <v>N</v>
      </c>
    </row>
    <row r="6158" spans="1:4" x14ac:dyDescent="0.25">
      <c r="A6158">
        <v>4213</v>
      </c>
      <c r="B6158">
        <f>VLOOKUP($A6158,UserCarData!$A:$R,14,0)</f>
        <v>1599</v>
      </c>
      <c r="C6158">
        <f t="shared" si="96"/>
        <v>3</v>
      </c>
      <c r="D6158" t="str">
        <f>VLOOKUP($A6158,UserCarData!$A:$R,18,0)</f>
        <v>N</v>
      </c>
    </row>
    <row r="6159" spans="1:4" x14ac:dyDescent="0.25">
      <c r="A6159">
        <v>5151</v>
      </c>
      <c r="B6159">
        <f>VLOOKUP($A6159,UserCarData!$A:$R,14,0)</f>
        <v>1599</v>
      </c>
      <c r="C6159">
        <f t="shared" si="96"/>
        <v>3</v>
      </c>
      <c r="D6159" t="str">
        <f>VLOOKUP($A6159,UserCarData!$A:$R,18,0)</f>
        <v>N</v>
      </c>
    </row>
    <row r="6160" spans="1:4" x14ac:dyDescent="0.25">
      <c r="A6160">
        <v>5475</v>
      </c>
      <c r="B6160">
        <f>VLOOKUP($A6160,UserCarData!$A:$R,14,0)</f>
        <v>1599</v>
      </c>
      <c r="C6160">
        <f t="shared" si="96"/>
        <v>3</v>
      </c>
      <c r="D6160" t="str">
        <f>VLOOKUP($A6160,UserCarData!$A:$R,18,0)</f>
        <v>N</v>
      </c>
    </row>
    <row r="6161" spans="1:4" x14ac:dyDescent="0.25">
      <c r="A6161">
        <v>5602</v>
      </c>
      <c r="B6161">
        <f>VLOOKUP($A6161,UserCarData!$A:$R,14,0)</f>
        <v>1599</v>
      </c>
      <c r="C6161">
        <f t="shared" si="96"/>
        <v>3</v>
      </c>
      <c r="D6161" t="str">
        <f>VLOOKUP($A6161,UserCarData!$A:$R,18,0)</f>
        <v>N</v>
      </c>
    </row>
    <row r="6162" spans="1:4" x14ac:dyDescent="0.25">
      <c r="A6162">
        <v>5881</v>
      </c>
      <c r="B6162">
        <f>VLOOKUP($A6162,UserCarData!$A:$R,14,0)</f>
        <v>1599</v>
      </c>
      <c r="C6162">
        <f t="shared" si="96"/>
        <v>3</v>
      </c>
      <c r="D6162" t="str">
        <f>VLOOKUP($A6162,UserCarData!$A:$R,18,0)</f>
        <v>N</v>
      </c>
    </row>
    <row r="6163" spans="1:4" x14ac:dyDescent="0.25">
      <c r="A6163">
        <v>6959</v>
      </c>
      <c r="B6163">
        <f>VLOOKUP($A6163,UserCarData!$A:$R,14,0)</f>
        <v>1599</v>
      </c>
      <c r="C6163">
        <f t="shared" si="96"/>
        <v>3</v>
      </c>
      <c r="D6163" t="str">
        <f>VLOOKUP($A6163,UserCarData!$A:$R,18,0)</f>
        <v>N</v>
      </c>
    </row>
    <row r="6164" spans="1:4" x14ac:dyDescent="0.25">
      <c r="A6164">
        <v>7585</v>
      </c>
      <c r="B6164">
        <f>VLOOKUP($A6164,UserCarData!$A:$R,14,0)</f>
        <v>1599</v>
      </c>
      <c r="C6164">
        <f t="shared" si="96"/>
        <v>3</v>
      </c>
      <c r="D6164" t="str">
        <f>VLOOKUP($A6164,UserCarData!$A:$R,18,0)</f>
        <v>N</v>
      </c>
    </row>
    <row r="6165" spans="1:4" x14ac:dyDescent="0.25">
      <c r="A6165">
        <v>4309</v>
      </c>
      <c r="B6165">
        <f>VLOOKUP($A6165,UserCarData!$A:$R,14,0)</f>
        <v>1781</v>
      </c>
      <c r="C6165">
        <f t="shared" si="96"/>
        <v>3</v>
      </c>
      <c r="D6165" t="str">
        <f>VLOOKUP($A6165,UserCarData!$A:$R,18,0)</f>
        <v>N</v>
      </c>
    </row>
    <row r="6166" spans="1:4" x14ac:dyDescent="0.25">
      <c r="A6166">
        <v>4716</v>
      </c>
      <c r="B6166">
        <f>VLOOKUP($A6166,UserCarData!$A:$R,14,0)</f>
        <v>1781</v>
      </c>
      <c r="C6166">
        <f t="shared" si="96"/>
        <v>3</v>
      </c>
      <c r="D6166" t="str">
        <f>VLOOKUP($A6166,UserCarData!$A:$R,18,0)</f>
        <v>N</v>
      </c>
    </row>
    <row r="6167" spans="1:4" x14ac:dyDescent="0.25">
      <c r="A6167">
        <v>217</v>
      </c>
      <c r="B6167">
        <f>VLOOKUP($A6167,UserCarData!$A:$R,14,0)</f>
        <v>1794</v>
      </c>
      <c r="C6167">
        <f t="shared" si="96"/>
        <v>3</v>
      </c>
      <c r="D6167" t="str">
        <f>VLOOKUP($A6167,UserCarData!$A:$R,18,0)</f>
        <v>Y</v>
      </c>
    </row>
    <row r="6168" spans="1:4" x14ac:dyDescent="0.25">
      <c r="A6168">
        <v>1065</v>
      </c>
      <c r="B6168">
        <f>VLOOKUP($A6168,UserCarData!$A:$R,14,0)</f>
        <v>1794</v>
      </c>
      <c r="C6168">
        <f t="shared" si="96"/>
        <v>3</v>
      </c>
      <c r="D6168" t="str">
        <f>VLOOKUP($A6168,UserCarData!$A:$R,18,0)</f>
        <v>Y</v>
      </c>
    </row>
    <row r="6169" spans="1:4" x14ac:dyDescent="0.25">
      <c r="A6169">
        <v>1574</v>
      </c>
      <c r="B6169">
        <f>VLOOKUP($A6169,UserCarData!$A:$R,14,0)</f>
        <v>1794</v>
      </c>
      <c r="C6169">
        <f t="shared" si="96"/>
        <v>3</v>
      </c>
      <c r="D6169" t="str">
        <f>VLOOKUP($A6169,UserCarData!$A:$R,18,0)</f>
        <v>Y</v>
      </c>
    </row>
    <row r="6170" spans="1:4" x14ac:dyDescent="0.25">
      <c r="A6170">
        <v>2537</v>
      </c>
      <c r="B6170">
        <f>VLOOKUP($A6170,UserCarData!$A:$R,14,0)</f>
        <v>1794</v>
      </c>
      <c r="C6170">
        <f t="shared" si="96"/>
        <v>3</v>
      </c>
      <c r="D6170" t="str">
        <f>VLOOKUP($A6170,UserCarData!$A:$R,18,0)</f>
        <v>N</v>
      </c>
    </row>
    <row r="6171" spans="1:4" x14ac:dyDescent="0.25">
      <c r="A6171">
        <v>3316</v>
      </c>
      <c r="B6171">
        <f>VLOOKUP($A6171,UserCarData!$A:$R,14,0)</f>
        <v>1794</v>
      </c>
      <c r="C6171">
        <f t="shared" si="96"/>
        <v>3</v>
      </c>
      <c r="D6171" t="str">
        <f>VLOOKUP($A6171,UserCarData!$A:$R,18,0)</f>
        <v>N</v>
      </c>
    </row>
    <row r="6172" spans="1:4" x14ac:dyDescent="0.25">
      <c r="A6172">
        <v>3799</v>
      </c>
      <c r="B6172">
        <f>VLOOKUP($A6172,UserCarData!$A:$R,14,0)</f>
        <v>1794</v>
      </c>
      <c r="C6172">
        <f t="shared" si="96"/>
        <v>3</v>
      </c>
      <c r="D6172" t="str">
        <f>VLOOKUP($A6172,UserCarData!$A:$R,18,0)</f>
        <v>N</v>
      </c>
    </row>
    <row r="6173" spans="1:4" x14ac:dyDescent="0.25">
      <c r="A6173">
        <v>4091</v>
      </c>
      <c r="B6173">
        <f>VLOOKUP($A6173,UserCarData!$A:$R,14,0)</f>
        <v>1794</v>
      </c>
      <c r="C6173">
        <f t="shared" si="96"/>
        <v>3</v>
      </c>
      <c r="D6173" t="str">
        <f>VLOOKUP($A6173,UserCarData!$A:$R,18,0)</f>
        <v>N</v>
      </c>
    </row>
    <row r="6174" spans="1:4" x14ac:dyDescent="0.25">
      <c r="A6174">
        <v>4186</v>
      </c>
      <c r="B6174">
        <f>VLOOKUP($A6174,UserCarData!$A:$R,14,0)</f>
        <v>1794</v>
      </c>
      <c r="C6174">
        <f t="shared" si="96"/>
        <v>3</v>
      </c>
      <c r="D6174" t="str">
        <f>VLOOKUP($A6174,UserCarData!$A:$R,18,0)</f>
        <v>N</v>
      </c>
    </row>
    <row r="6175" spans="1:4" x14ac:dyDescent="0.25">
      <c r="A6175">
        <v>4869</v>
      </c>
      <c r="B6175">
        <f>VLOOKUP($A6175,UserCarData!$A:$R,14,0)</f>
        <v>1794</v>
      </c>
      <c r="C6175">
        <f t="shared" si="96"/>
        <v>3</v>
      </c>
      <c r="D6175" t="str">
        <f>VLOOKUP($A6175,UserCarData!$A:$R,18,0)</f>
        <v>N</v>
      </c>
    </row>
    <row r="6176" spans="1:4" x14ac:dyDescent="0.25">
      <c r="A6176">
        <v>5185</v>
      </c>
      <c r="B6176">
        <f>VLOOKUP($A6176,UserCarData!$A:$R,14,0)</f>
        <v>1794</v>
      </c>
      <c r="C6176">
        <f t="shared" si="96"/>
        <v>3</v>
      </c>
      <c r="D6176" t="str">
        <f>VLOOKUP($A6176,UserCarData!$A:$R,18,0)</f>
        <v>N</v>
      </c>
    </row>
    <row r="6177" spans="1:4" x14ac:dyDescent="0.25">
      <c r="A6177">
        <v>5232</v>
      </c>
      <c r="B6177">
        <f>VLOOKUP($A6177,UserCarData!$A:$R,14,0)</f>
        <v>1794</v>
      </c>
      <c r="C6177">
        <f t="shared" si="96"/>
        <v>3</v>
      </c>
      <c r="D6177" t="str">
        <f>VLOOKUP($A6177,UserCarData!$A:$R,18,0)</f>
        <v>N</v>
      </c>
    </row>
    <row r="6178" spans="1:4" x14ac:dyDescent="0.25">
      <c r="A6178">
        <v>5895</v>
      </c>
      <c r="B6178">
        <f>VLOOKUP($A6178,UserCarData!$A:$R,14,0)</f>
        <v>1794</v>
      </c>
      <c r="C6178">
        <f t="shared" si="96"/>
        <v>3</v>
      </c>
      <c r="D6178" t="str">
        <f>VLOOKUP($A6178,UserCarData!$A:$R,18,0)</f>
        <v>N</v>
      </c>
    </row>
    <row r="6179" spans="1:4" x14ac:dyDescent="0.25">
      <c r="A6179">
        <v>6083</v>
      </c>
      <c r="B6179">
        <f>VLOOKUP($A6179,UserCarData!$A:$R,14,0)</f>
        <v>1794</v>
      </c>
      <c r="C6179">
        <f t="shared" si="96"/>
        <v>3</v>
      </c>
      <c r="D6179" t="str">
        <f>VLOOKUP($A6179,UserCarData!$A:$R,18,0)</f>
        <v>N</v>
      </c>
    </row>
    <row r="6180" spans="1:4" x14ac:dyDescent="0.25">
      <c r="A6180">
        <v>6383</v>
      </c>
      <c r="B6180">
        <f>VLOOKUP($A6180,UserCarData!$A:$R,14,0)</f>
        <v>1794</v>
      </c>
      <c r="C6180">
        <f t="shared" si="96"/>
        <v>3</v>
      </c>
      <c r="D6180" t="str">
        <f>VLOOKUP($A6180,UserCarData!$A:$R,18,0)</f>
        <v>N</v>
      </c>
    </row>
    <row r="6181" spans="1:4" x14ac:dyDescent="0.25">
      <c r="A6181">
        <v>2852</v>
      </c>
      <c r="B6181">
        <f>VLOOKUP($A6181,UserCarData!$A:$R,14,0)</f>
        <v>1795</v>
      </c>
      <c r="C6181">
        <f t="shared" si="96"/>
        <v>3</v>
      </c>
      <c r="D6181" t="str">
        <f>VLOOKUP($A6181,UserCarData!$A:$R,18,0)</f>
        <v>N</v>
      </c>
    </row>
    <row r="6182" spans="1:4" x14ac:dyDescent="0.25">
      <c r="A6182">
        <v>2862</v>
      </c>
      <c r="B6182">
        <f>VLOOKUP($A6182,UserCarData!$A:$R,14,0)</f>
        <v>1795</v>
      </c>
      <c r="C6182">
        <f t="shared" si="96"/>
        <v>3</v>
      </c>
      <c r="D6182" t="str">
        <f>VLOOKUP($A6182,UserCarData!$A:$R,18,0)</f>
        <v>N</v>
      </c>
    </row>
    <row r="6183" spans="1:4" x14ac:dyDescent="0.25">
      <c r="A6183">
        <v>3108</v>
      </c>
      <c r="B6183">
        <f>VLOOKUP($A6183,UserCarData!$A:$R,14,0)</f>
        <v>1796</v>
      </c>
      <c r="C6183">
        <f t="shared" si="96"/>
        <v>3</v>
      </c>
      <c r="D6183" t="str">
        <f>VLOOKUP($A6183,UserCarData!$A:$R,18,0)</f>
        <v>N</v>
      </c>
    </row>
    <row r="6184" spans="1:4" x14ac:dyDescent="0.25">
      <c r="A6184">
        <v>4300</v>
      </c>
      <c r="B6184">
        <f>VLOOKUP($A6184,UserCarData!$A:$R,14,0)</f>
        <v>1796</v>
      </c>
      <c r="C6184">
        <f t="shared" si="96"/>
        <v>3</v>
      </c>
      <c r="D6184" t="str">
        <f>VLOOKUP($A6184,UserCarData!$A:$R,18,0)</f>
        <v>N</v>
      </c>
    </row>
    <row r="6185" spans="1:4" x14ac:dyDescent="0.25">
      <c r="A6185">
        <v>5179</v>
      </c>
      <c r="B6185">
        <f>VLOOKUP($A6185,UserCarData!$A:$R,14,0)</f>
        <v>1796</v>
      </c>
      <c r="C6185">
        <f t="shared" si="96"/>
        <v>3</v>
      </c>
      <c r="D6185" t="str">
        <f>VLOOKUP($A6185,UserCarData!$A:$R,18,0)</f>
        <v>N</v>
      </c>
    </row>
    <row r="6186" spans="1:4" x14ac:dyDescent="0.25">
      <c r="A6186">
        <v>151</v>
      </c>
      <c r="B6186">
        <f>VLOOKUP($A6186,UserCarData!$A:$R,14,0)</f>
        <v>1797</v>
      </c>
      <c r="C6186">
        <f t="shared" si="96"/>
        <v>3</v>
      </c>
      <c r="D6186" t="str">
        <f>VLOOKUP($A6186,UserCarData!$A:$R,18,0)</f>
        <v>Y</v>
      </c>
    </row>
    <row r="6187" spans="1:4" x14ac:dyDescent="0.25">
      <c r="A6187">
        <v>155</v>
      </c>
      <c r="B6187">
        <f>VLOOKUP($A6187,UserCarData!$A:$R,14,0)</f>
        <v>1797</v>
      </c>
      <c r="C6187">
        <f t="shared" si="96"/>
        <v>3</v>
      </c>
      <c r="D6187" t="str">
        <f>VLOOKUP($A6187,UserCarData!$A:$R,18,0)</f>
        <v>Y</v>
      </c>
    </row>
    <row r="6188" spans="1:4" x14ac:dyDescent="0.25">
      <c r="A6188">
        <v>362</v>
      </c>
      <c r="B6188">
        <f>VLOOKUP($A6188,UserCarData!$A:$R,14,0)</f>
        <v>1797</v>
      </c>
      <c r="C6188">
        <f t="shared" si="96"/>
        <v>3</v>
      </c>
      <c r="D6188" t="str">
        <f>VLOOKUP($A6188,UserCarData!$A:$R,18,0)</f>
        <v>Y</v>
      </c>
    </row>
    <row r="6189" spans="1:4" x14ac:dyDescent="0.25">
      <c r="A6189">
        <v>2348</v>
      </c>
      <c r="B6189">
        <f>VLOOKUP($A6189,UserCarData!$A:$R,14,0)</f>
        <v>1797</v>
      </c>
      <c r="C6189">
        <f t="shared" si="96"/>
        <v>3</v>
      </c>
      <c r="D6189" t="str">
        <f>VLOOKUP($A6189,UserCarData!$A:$R,18,0)</f>
        <v>N</v>
      </c>
    </row>
    <row r="6190" spans="1:4" x14ac:dyDescent="0.25">
      <c r="A6190">
        <v>3828</v>
      </c>
      <c r="B6190">
        <f>VLOOKUP($A6190,UserCarData!$A:$R,14,0)</f>
        <v>1797</v>
      </c>
      <c r="C6190">
        <f t="shared" si="96"/>
        <v>3</v>
      </c>
      <c r="D6190" t="str">
        <f>VLOOKUP($A6190,UserCarData!$A:$R,18,0)</f>
        <v>N</v>
      </c>
    </row>
    <row r="6191" spans="1:4" x14ac:dyDescent="0.25">
      <c r="A6191">
        <v>4781</v>
      </c>
      <c r="B6191">
        <f>VLOOKUP($A6191,UserCarData!$A:$R,14,0)</f>
        <v>1797</v>
      </c>
      <c r="C6191">
        <f t="shared" si="96"/>
        <v>3</v>
      </c>
      <c r="D6191" t="str">
        <f>VLOOKUP($A6191,UserCarData!$A:$R,18,0)</f>
        <v>N</v>
      </c>
    </row>
    <row r="6192" spans="1:4" x14ac:dyDescent="0.25">
      <c r="A6192">
        <v>59</v>
      </c>
      <c r="B6192">
        <f>VLOOKUP($A6192,UserCarData!$A:$R,14,0)</f>
        <v>1798</v>
      </c>
      <c r="C6192">
        <f t="shared" si="96"/>
        <v>3</v>
      </c>
      <c r="D6192" t="str">
        <f>VLOOKUP($A6192,UserCarData!$A:$R,18,0)</f>
        <v>Y</v>
      </c>
    </row>
    <row r="6193" spans="1:4" x14ac:dyDescent="0.25">
      <c r="A6193">
        <v>109</v>
      </c>
      <c r="B6193">
        <f>VLOOKUP($A6193,UserCarData!$A:$R,14,0)</f>
        <v>1798</v>
      </c>
      <c r="C6193">
        <f t="shared" si="96"/>
        <v>3</v>
      </c>
      <c r="D6193" t="str">
        <f>VLOOKUP($A6193,UserCarData!$A:$R,18,0)</f>
        <v>Y</v>
      </c>
    </row>
    <row r="6194" spans="1:4" x14ac:dyDescent="0.25">
      <c r="A6194">
        <v>115</v>
      </c>
      <c r="B6194">
        <f>VLOOKUP($A6194,UserCarData!$A:$R,14,0)</f>
        <v>1798</v>
      </c>
      <c r="C6194">
        <f t="shared" si="96"/>
        <v>3</v>
      </c>
      <c r="D6194" t="str">
        <f>VLOOKUP($A6194,UserCarData!$A:$R,18,0)</f>
        <v>Y</v>
      </c>
    </row>
    <row r="6195" spans="1:4" x14ac:dyDescent="0.25">
      <c r="A6195">
        <v>141</v>
      </c>
      <c r="B6195">
        <f>VLOOKUP($A6195,UserCarData!$A:$R,14,0)</f>
        <v>1798</v>
      </c>
      <c r="C6195">
        <f t="shared" si="96"/>
        <v>3</v>
      </c>
      <c r="D6195" t="str">
        <f>VLOOKUP($A6195,UserCarData!$A:$R,18,0)</f>
        <v>Y</v>
      </c>
    </row>
    <row r="6196" spans="1:4" x14ac:dyDescent="0.25">
      <c r="A6196">
        <v>145</v>
      </c>
      <c r="B6196">
        <f>VLOOKUP($A6196,UserCarData!$A:$R,14,0)</f>
        <v>1798</v>
      </c>
      <c r="C6196">
        <f t="shared" si="96"/>
        <v>3</v>
      </c>
      <c r="D6196" t="str">
        <f>VLOOKUP($A6196,UserCarData!$A:$R,18,0)</f>
        <v>Y</v>
      </c>
    </row>
    <row r="6197" spans="1:4" x14ac:dyDescent="0.25">
      <c r="A6197">
        <v>370</v>
      </c>
      <c r="B6197">
        <f>VLOOKUP($A6197,UserCarData!$A:$R,14,0)</f>
        <v>1798</v>
      </c>
      <c r="C6197">
        <f t="shared" si="96"/>
        <v>3</v>
      </c>
      <c r="D6197" t="str">
        <f>VLOOKUP($A6197,UserCarData!$A:$R,18,0)</f>
        <v>Y</v>
      </c>
    </row>
    <row r="6198" spans="1:4" x14ac:dyDescent="0.25">
      <c r="A6198">
        <v>1064</v>
      </c>
      <c r="B6198">
        <f>VLOOKUP($A6198,UserCarData!$A:$R,14,0)</f>
        <v>1798</v>
      </c>
      <c r="C6198">
        <f t="shared" si="96"/>
        <v>3</v>
      </c>
      <c r="D6198" t="str">
        <f>VLOOKUP($A6198,UserCarData!$A:$R,18,0)</f>
        <v>Y</v>
      </c>
    </row>
    <row r="6199" spans="1:4" x14ac:dyDescent="0.25">
      <c r="A6199">
        <v>1969</v>
      </c>
      <c r="B6199">
        <f>VLOOKUP($A6199,UserCarData!$A:$R,14,0)</f>
        <v>1798</v>
      </c>
      <c r="C6199">
        <f t="shared" si="96"/>
        <v>3</v>
      </c>
      <c r="D6199" t="str">
        <f>VLOOKUP($A6199,UserCarData!$A:$R,18,0)</f>
        <v>Y</v>
      </c>
    </row>
    <row r="6200" spans="1:4" x14ac:dyDescent="0.25">
      <c r="A6200">
        <v>2951</v>
      </c>
      <c r="B6200">
        <f>VLOOKUP($A6200,UserCarData!$A:$R,14,0)</f>
        <v>1798</v>
      </c>
      <c r="C6200">
        <f t="shared" si="96"/>
        <v>3</v>
      </c>
      <c r="D6200" t="str">
        <f>VLOOKUP($A6200,UserCarData!$A:$R,18,0)</f>
        <v>N</v>
      </c>
    </row>
    <row r="6201" spans="1:4" x14ac:dyDescent="0.25">
      <c r="A6201">
        <v>3244</v>
      </c>
      <c r="B6201">
        <f>VLOOKUP($A6201,UserCarData!$A:$R,14,0)</f>
        <v>1798</v>
      </c>
      <c r="C6201">
        <f t="shared" si="96"/>
        <v>3</v>
      </c>
      <c r="D6201" t="str">
        <f>VLOOKUP($A6201,UserCarData!$A:$R,18,0)</f>
        <v>N</v>
      </c>
    </row>
    <row r="6202" spans="1:4" x14ac:dyDescent="0.25">
      <c r="A6202">
        <v>3251</v>
      </c>
      <c r="B6202">
        <f>VLOOKUP($A6202,UserCarData!$A:$R,14,0)</f>
        <v>1798</v>
      </c>
      <c r="C6202">
        <f t="shared" si="96"/>
        <v>3</v>
      </c>
      <c r="D6202" t="str">
        <f>VLOOKUP($A6202,UserCarData!$A:$R,18,0)</f>
        <v>N</v>
      </c>
    </row>
    <row r="6203" spans="1:4" x14ac:dyDescent="0.25">
      <c r="A6203">
        <v>4090</v>
      </c>
      <c r="B6203">
        <f>VLOOKUP($A6203,UserCarData!$A:$R,14,0)</f>
        <v>1798</v>
      </c>
      <c r="C6203">
        <f t="shared" si="96"/>
        <v>3</v>
      </c>
      <c r="D6203" t="str">
        <f>VLOOKUP($A6203,UserCarData!$A:$R,18,0)</f>
        <v>N</v>
      </c>
    </row>
    <row r="6204" spans="1:4" x14ac:dyDescent="0.25">
      <c r="A6204">
        <v>4302</v>
      </c>
      <c r="B6204">
        <f>VLOOKUP($A6204,UserCarData!$A:$R,14,0)</f>
        <v>1798</v>
      </c>
      <c r="C6204">
        <f t="shared" si="96"/>
        <v>3</v>
      </c>
      <c r="D6204" t="str">
        <f>VLOOKUP($A6204,UserCarData!$A:$R,18,0)</f>
        <v>N</v>
      </c>
    </row>
    <row r="6205" spans="1:4" x14ac:dyDescent="0.25">
      <c r="A6205">
        <v>4356</v>
      </c>
      <c r="B6205">
        <f>VLOOKUP($A6205,UserCarData!$A:$R,14,0)</f>
        <v>1798</v>
      </c>
      <c r="C6205">
        <f t="shared" si="96"/>
        <v>3</v>
      </c>
      <c r="D6205" t="str">
        <f>VLOOKUP($A6205,UserCarData!$A:$R,18,0)</f>
        <v>N</v>
      </c>
    </row>
    <row r="6206" spans="1:4" x14ac:dyDescent="0.25">
      <c r="A6206">
        <v>4381</v>
      </c>
      <c r="B6206">
        <f>VLOOKUP($A6206,UserCarData!$A:$R,14,0)</f>
        <v>1798</v>
      </c>
      <c r="C6206">
        <f t="shared" si="96"/>
        <v>3</v>
      </c>
      <c r="D6206" t="str">
        <f>VLOOKUP($A6206,UserCarData!$A:$R,18,0)</f>
        <v>N</v>
      </c>
    </row>
    <row r="6207" spans="1:4" x14ac:dyDescent="0.25">
      <c r="A6207">
        <v>4951</v>
      </c>
      <c r="B6207">
        <f>VLOOKUP($A6207,UserCarData!$A:$R,14,0)</f>
        <v>1798</v>
      </c>
      <c r="C6207">
        <f t="shared" si="96"/>
        <v>3</v>
      </c>
      <c r="D6207" t="str">
        <f>VLOOKUP($A6207,UserCarData!$A:$R,18,0)</f>
        <v>N</v>
      </c>
    </row>
    <row r="6208" spans="1:4" x14ac:dyDescent="0.25">
      <c r="A6208">
        <v>4952</v>
      </c>
      <c r="B6208">
        <f>VLOOKUP($A6208,UserCarData!$A:$R,14,0)</f>
        <v>1798</v>
      </c>
      <c r="C6208">
        <f t="shared" si="96"/>
        <v>3</v>
      </c>
      <c r="D6208" t="str">
        <f>VLOOKUP($A6208,UserCarData!$A:$R,18,0)</f>
        <v>N</v>
      </c>
    </row>
    <row r="6209" spans="1:4" x14ac:dyDescent="0.25">
      <c r="A6209">
        <v>4953</v>
      </c>
      <c r="B6209">
        <f>VLOOKUP($A6209,UserCarData!$A:$R,14,0)</f>
        <v>1798</v>
      </c>
      <c r="C6209">
        <f t="shared" si="96"/>
        <v>3</v>
      </c>
      <c r="D6209" t="str">
        <f>VLOOKUP($A6209,UserCarData!$A:$R,18,0)</f>
        <v>N</v>
      </c>
    </row>
    <row r="6210" spans="1:4" x14ac:dyDescent="0.25">
      <c r="A6210">
        <v>5797</v>
      </c>
      <c r="B6210">
        <f>VLOOKUP($A6210,UserCarData!$A:$R,14,0)</f>
        <v>1798</v>
      </c>
      <c r="C6210">
        <f t="shared" ref="C6210:C6273" si="97">IF(AND(B6210&gt;=500,B6210&lt;1000),1,IF(AND(B6210&gt;=1000,B6210&lt;1500),2,IF(AND(B6210&gt;=1500,B6210&lt;2000),3,IF(AND(B6210&gt;=2000,B6210&lt;2500),4,IF(AND(B6210&gt;=2500,B6210&lt;3000),5,IF(AND(B6210&gt;=3000,B6210&lt;3500),6,IF(AND(B6210&gt;=3500,B6210&lt;4000),7,8)))))))</f>
        <v>3</v>
      </c>
      <c r="D6210" t="str">
        <f>VLOOKUP($A6210,UserCarData!$A:$R,18,0)</f>
        <v>N</v>
      </c>
    </row>
    <row r="6211" spans="1:4" x14ac:dyDescent="0.25">
      <c r="A6211">
        <v>7896</v>
      </c>
      <c r="B6211">
        <f>VLOOKUP($A6211,UserCarData!$A:$R,14,0)</f>
        <v>1798</v>
      </c>
      <c r="C6211">
        <f t="shared" si="97"/>
        <v>3</v>
      </c>
      <c r="D6211" t="str">
        <f>VLOOKUP($A6211,UserCarData!$A:$R,18,0)</f>
        <v>N</v>
      </c>
    </row>
    <row r="6212" spans="1:4" x14ac:dyDescent="0.25">
      <c r="A6212">
        <v>8059</v>
      </c>
      <c r="B6212">
        <f>VLOOKUP($A6212,UserCarData!$A:$R,14,0)</f>
        <v>1798</v>
      </c>
      <c r="C6212">
        <f t="shared" si="97"/>
        <v>3</v>
      </c>
      <c r="D6212" t="str">
        <f>VLOOKUP($A6212,UserCarData!$A:$R,18,0)</f>
        <v>N</v>
      </c>
    </row>
    <row r="6213" spans="1:4" x14ac:dyDescent="0.25">
      <c r="A6213">
        <v>500</v>
      </c>
      <c r="B6213">
        <f>VLOOKUP($A6213,UserCarData!$A:$R,14,0)</f>
        <v>1799</v>
      </c>
      <c r="C6213">
        <f t="shared" si="97"/>
        <v>3</v>
      </c>
      <c r="D6213" t="str">
        <f>VLOOKUP($A6213,UserCarData!$A:$R,18,0)</f>
        <v>Y</v>
      </c>
    </row>
    <row r="6214" spans="1:4" x14ac:dyDescent="0.25">
      <c r="A6214">
        <v>793</v>
      </c>
      <c r="B6214">
        <f>VLOOKUP($A6214,UserCarData!$A:$R,14,0)</f>
        <v>1799</v>
      </c>
      <c r="C6214">
        <f t="shared" si="97"/>
        <v>3</v>
      </c>
      <c r="D6214" t="str">
        <f>VLOOKUP($A6214,UserCarData!$A:$R,18,0)</f>
        <v>Y</v>
      </c>
    </row>
    <row r="6215" spans="1:4" x14ac:dyDescent="0.25">
      <c r="A6215">
        <v>1316</v>
      </c>
      <c r="B6215">
        <f>VLOOKUP($A6215,UserCarData!$A:$R,14,0)</f>
        <v>1799</v>
      </c>
      <c r="C6215">
        <f t="shared" si="97"/>
        <v>3</v>
      </c>
      <c r="D6215" t="str">
        <f>VLOOKUP($A6215,UserCarData!$A:$R,18,0)</f>
        <v>Y</v>
      </c>
    </row>
    <row r="6216" spans="1:4" x14ac:dyDescent="0.25">
      <c r="A6216">
        <v>1435</v>
      </c>
      <c r="B6216">
        <f>VLOOKUP($A6216,UserCarData!$A:$R,14,0)</f>
        <v>1799</v>
      </c>
      <c r="C6216">
        <f t="shared" si="97"/>
        <v>3</v>
      </c>
      <c r="D6216" t="str">
        <f>VLOOKUP($A6216,UserCarData!$A:$R,18,0)</f>
        <v>Y</v>
      </c>
    </row>
    <row r="6217" spans="1:4" x14ac:dyDescent="0.25">
      <c r="A6217">
        <v>1909</v>
      </c>
      <c r="B6217">
        <f>VLOOKUP($A6217,UserCarData!$A:$R,14,0)</f>
        <v>1799</v>
      </c>
      <c r="C6217">
        <f t="shared" si="97"/>
        <v>3</v>
      </c>
      <c r="D6217" t="str">
        <f>VLOOKUP($A6217,UserCarData!$A:$R,18,0)</f>
        <v>Y</v>
      </c>
    </row>
    <row r="6218" spans="1:4" x14ac:dyDescent="0.25">
      <c r="A6218">
        <v>2592</v>
      </c>
      <c r="B6218">
        <f>VLOOKUP($A6218,UserCarData!$A:$R,14,0)</f>
        <v>1799</v>
      </c>
      <c r="C6218">
        <f t="shared" si="97"/>
        <v>3</v>
      </c>
      <c r="D6218" t="str">
        <f>VLOOKUP($A6218,UserCarData!$A:$R,18,0)</f>
        <v>N</v>
      </c>
    </row>
    <row r="6219" spans="1:4" x14ac:dyDescent="0.25">
      <c r="A6219">
        <v>3547</v>
      </c>
      <c r="B6219">
        <f>VLOOKUP($A6219,UserCarData!$A:$R,14,0)</f>
        <v>1799</v>
      </c>
      <c r="C6219">
        <f t="shared" si="97"/>
        <v>3</v>
      </c>
      <c r="D6219" t="str">
        <f>VLOOKUP($A6219,UserCarData!$A:$R,18,0)</f>
        <v>N</v>
      </c>
    </row>
    <row r="6220" spans="1:4" x14ac:dyDescent="0.25">
      <c r="A6220">
        <v>5758</v>
      </c>
      <c r="B6220">
        <f>VLOOKUP($A6220,UserCarData!$A:$R,14,0)</f>
        <v>1799</v>
      </c>
      <c r="C6220">
        <f t="shared" si="97"/>
        <v>3</v>
      </c>
      <c r="D6220" t="str">
        <f>VLOOKUP($A6220,UserCarData!$A:$R,18,0)</f>
        <v>N</v>
      </c>
    </row>
    <row r="6221" spans="1:4" x14ac:dyDescent="0.25">
      <c r="A6221">
        <v>6221</v>
      </c>
      <c r="B6221">
        <f>VLOOKUP($A6221,UserCarData!$A:$R,14,0)</f>
        <v>1799</v>
      </c>
      <c r="C6221">
        <f t="shared" si="97"/>
        <v>3</v>
      </c>
      <c r="D6221" t="str">
        <f>VLOOKUP($A6221,UserCarData!$A:$R,18,0)</f>
        <v>N</v>
      </c>
    </row>
    <row r="6222" spans="1:4" x14ac:dyDescent="0.25">
      <c r="A6222">
        <v>6303</v>
      </c>
      <c r="B6222">
        <f>VLOOKUP($A6222,UserCarData!$A:$R,14,0)</f>
        <v>1799</v>
      </c>
      <c r="C6222">
        <f t="shared" si="97"/>
        <v>3</v>
      </c>
      <c r="D6222" t="str">
        <f>VLOOKUP($A6222,UserCarData!$A:$R,18,0)</f>
        <v>N</v>
      </c>
    </row>
    <row r="6223" spans="1:4" x14ac:dyDescent="0.25">
      <c r="A6223">
        <v>6642</v>
      </c>
      <c r="B6223">
        <f>VLOOKUP($A6223,UserCarData!$A:$R,14,0)</f>
        <v>1799</v>
      </c>
      <c r="C6223">
        <f t="shared" si="97"/>
        <v>3</v>
      </c>
      <c r="D6223" t="str">
        <f>VLOOKUP($A6223,UserCarData!$A:$R,18,0)</f>
        <v>N</v>
      </c>
    </row>
    <row r="6224" spans="1:4" x14ac:dyDescent="0.25">
      <c r="A6224">
        <v>6680</v>
      </c>
      <c r="B6224">
        <f>VLOOKUP($A6224,UserCarData!$A:$R,14,0)</f>
        <v>1799</v>
      </c>
      <c r="C6224">
        <f t="shared" si="97"/>
        <v>3</v>
      </c>
      <c r="D6224" t="str">
        <f>VLOOKUP($A6224,UserCarData!$A:$R,18,0)</f>
        <v>N</v>
      </c>
    </row>
    <row r="6225" spans="1:4" x14ac:dyDescent="0.25">
      <c r="A6225">
        <v>6832</v>
      </c>
      <c r="B6225">
        <f>VLOOKUP($A6225,UserCarData!$A:$R,14,0)</f>
        <v>1799</v>
      </c>
      <c r="C6225">
        <f t="shared" si="97"/>
        <v>3</v>
      </c>
      <c r="D6225" t="str">
        <f>VLOOKUP($A6225,UserCarData!$A:$R,18,0)</f>
        <v>N</v>
      </c>
    </row>
    <row r="6226" spans="1:4" x14ac:dyDescent="0.25">
      <c r="A6226">
        <v>3060</v>
      </c>
      <c r="B6226">
        <f>VLOOKUP($A6226,UserCarData!$A:$R,14,0)</f>
        <v>1896</v>
      </c>
      <c r="C6226">
        <f t="shared" si="97"/>
        <v>3</v>
      </c>
      <c r="D6226" t="str">
        <f>VLOOKUP($A6226,UserCarData!$A:$R,18,0)</f>
        <v>N</v>
      </c>
    </row>
    <row r="6227" spans="1:4" x14ac:dyDescent="0.25">
      <c r="A6227">
        <v>3553</v>
      </c>
      <c r="B6227">
        <f>VLOOKUP($A6227,UserCarData!$A:$R,14,0)</f>
        <v>1896</v>
      </c>
      <c r="C6227">
        <f t="shared" si="97"/>
        <v>3</v>
      </c>
      <c r="D6227" t="str">
        <f>VLOOKUP($A6227,UserCarData!$A:$R,18,0)</f>
        <v>N</v>
      </c>
    </row>
    <row r="6228" spans="1:4" x14ac:dyDescent="0.25">
      <c r="A6228">
        <v>3554</v>
      </c>
      <c r="B6228">
        <f>VLOOKUP($A6228,UserCarData!$A:$R,14,0)</f>
        <v>1896</v>
      </c>
      <c r="C6228">
        <f t="shared" si="97"/>
        <v>3</v>
      </c>
      <c r="D6228" t="str">
        <f>VLOOKUP($A6228,UserCarData!$A:$R,18,0)</f>
        <v>N</v>
      </c>
    </row>
    <row r="6229" spans="1:4" x14ac:dyDescent="0.25">
      <c r="A6229">
        <v>4374</v>
      </c>
      <c r="B6229">
        <f>VLOOKUP($A6229,UserCarData!$A:$R,14,0)</f>
        <v>1896</v>
      </c>
      <c r="C6229">
        <f t="shared" si="97"/>
        <v>3</v>
      </c>
      <c r="D6229" t="str">
        <f>VLOOKUP($A6229,UserCarData!$A:$R,18,0)</f>
        <v>N</v>
      </c>
    </row>
    <row r="6230" spans="1:4" x14ac:dyDescent="0.25">
      <c r="A6230">
        <v>5362</v>
      </c>
      <c r="B6230">
        <f>VLOOKUP($A6230,UserCarData!$A:$R,14,0)</f>
        <v>1896</v>
      </c>
      <c r="C6230">
        <f t="shared" si="97"/>
        <v>3</v>
      </c>
      <c r="D6230" t="str">
        <f>VLOOKUP($A6230,UserCarData!$A:$R,18,0)</f>
        <v>N</v>
      </c>
    </row>
    <row r="6231" spans="1:4" x14ac:dyDescent="0.25">
      <c r="A6231">
        <v>5573</v>
      </c>
      <c r="B6231">
        <f>VLOOKUP($A6231,UserCarData!$A:$R,14,0)</f>
        <v>1896</v>
      </c>
      <c r="C6231">
        <f t="shared" si="97"/>
        <v>3</v>
      </c>
      <c r="D6231" t="str">
        <f>VLOOKUP($A6231,UserCarData!$A:$R,18,0)</f>
        <v>N</v>
      </c>
    </row>
    <row r="6232" spans="1:4" x14ac:dyDescent="0.25">
      <c r="A6232">
        <v>5786</v>
      </c>
      <c r="B6232">
        <f>VLOOKUP($A6232,UserCarData!$A:$R,14,0)</f>
        <v>1896</v>
      </c>
      <c r="C6232">
        <f t="shared" si="97"/>
        <v>3</v>
      </c>
      <c r="D6232" t="str">
        <f>VLOOKUP($A6232,UserCarData!$A:$R,18,0)</f>
        <v>N</v>
      </c>
    </row>
    <row r="6233" spans="1:4" x14ac:dyDescent="0.25">
      <c r="A6233">
        <v>6419</v>
      </c>
      <c r="B6233">
        <f>VLOOKUP($A6233,UserCarData!$A:$R,14,0)</f>
        <v>1896</v>
      </c>
      <c r="C6233">
        <f t="shared" si="97"/>
        <v>3</v>
      </c>
      <c r="D6233" t="str">
        <f>VLOOKUP($A6233,UserCarData!$A:$R,18,0)</f>
        <v>N</v>
      </c>
    </row>
    <row r="6234" spans="1:4" x14ac:dyDescent="0.25">
      <c r="A6234">
        <v>7155</v>
      </c>
      <c r="B6234">
        <f>VLOOKUP($A6234,UserCarData!$A:$R,14,0)</f>
        <v>1896</v>
      </c>
      <c r="C6234">
        <f t="shared" si="97"/>
        <v>3</v>
      </c>
      <c r="D6234" t="str">
        <f>VLOOKUP($A6234,UserCarData!$A:$R,18,0)</f>
        <v>N</v>
      </c>
    </row>
    <row r="6235" spans="1:4" x14ac:dyDescent="0.25">
      <c r="A6235">
        <v>7297</v>
      </c>
      <c r="B6235">
        <f>VLOOKUP($A6235,UserCarData!$A:$R,14,0)</f>
        <v>1896</v>
      </c>
      <c r="C6235">
        <f t="shared" si="97"/>
        <v>3</v>
      </c>
      <c r="D6235" t="str">
        <f>VLOOKUP($A6235,UserCarData!$A:$R,18,0)</f>
        <v>N</v>
      </c>
    </row>
    <row r="6236" spans="1:4" x14ac:dyDescent="0.25">
      <c r="A6236">
        <v>7402</v>
      </c>
      <c r="B6236">
        <f>VLOOKUP($A6236,UserCarData!$A:$R,14,0)</f>
        <v>1896</v>
      </c>
      <c r="C6236">
        <f t="shared" si="97"/>
        <v>3</v>
      </c>
      <c r="D6236" t="str">
        <f>VLOOKUP($A6236,UserCarData!$A:$R,18,0)</f>
        <v>N</v>
      </c>
    </row>
    <row r="6237" spans="1:4" x14ac:dyDescent="0.25">
      <c r="A6237">
        <v>7408</v>
      </c>
      <c r="B6237">
        <f>VLOOKUP($A6237,UserCarData!$A:$R,14,0)</f>
        <v>1896</v>
      </c>
      <c r="C6237">
        <f t="shared" si="97"/>
        <v>3</v>
      </c>
      <c r="D6237" t="str">
        <f>VLOOKUP($A6237,UserCarData!$A:$R,18,0)</f>
        <v>N</v>
      </c>
    </row>
    <row r="6238" spans="1:4" x14ac:dyDescent="0.25">
      <c r="A6238">
        <v>7484</v>
      </c>
      <c r="B6238">
        <f>VLOOKUP($A6238,UserCarData!$A:$R,14,0)</f>
        <v>1896</v>
      </c>
      <c r="C6238">
        <f t="shared" si="97"/>
        <v>3</v>
      </c>
      <c r="D6238" t="str">
        <f>VLOOKUP($A6238,UserCarData!$A:$R,18,0)</f>
        <v>N</v>
      </c>
    </row>
    <row r="6239" spans="1:4" x14ac:dyDescent="0.25">
      <c r="A6239">
        <v>7533</v>
      </c>
      <c r="B6239">
        <f>VLOOKUP($A6239,UserCarData!$A:$R,14,0)</f>
        <v>1896</v>
      </c>
      <c r="C6239">
        <f t="shared" si="97"/>
        <v>3</v>
      </c>
      <c r="D6239" t="str">
        <f>VLOOKUP($A6239,UserCarData!$A:$R,18,0)</f>
        <v>N</v>
      </c>
    </row>
    <row r="6240" spans="1:4" x14ac:dyDescent="0.25">
      <c r="A6240">
        <v>7552</v>
      </c>
      <c r="B6240">
        <f>VLOOKUP($A6240,UserCarData!$A:$R,14,0)</f>
        <v>1896</v>
      </c>
      <c r="C6240">
        <f t="shared" si="97"/>
        <v>3</v>
      </c>
      <c r="D6240" t="str">
        <f>VLOOKUP($A6240,UserCarData!$A:$R,18,0)</f>
        <v>N</v>
      </c>
    </row>
    <row r="6241" spans="1:4" x14ac:dyDescent="0.25">
      <c r="A6241">
        <v>7558</v>
      </c>
      <c r="B6241">
        <f>VLOOKUP($A6241,UserCarData!$A:$R,14,0)</f>
        <v>1896</v>
      </c>
      <c r="C6241">
        <f t="shared" si="97"/>
        <v>3</v>
      </c>
      <c r="D6241" t="str">
        <f>VLOOKUP($A6241,UserCarData!$A:$R,18,0)</f>
        <v>N</v>
      </c>
    </row>
    <row r="6242" spans="1:4" x14ac:dyDescent="0.25">
      <c r="A6242">
        <v>7628</v>
      </c>
      <c r="B6242">
        <f>VLOOKUP($A6242,UserCarData!$A:$R,14,0)</f>
        <v>1896</v>
      </c>
      <c r="C6242">
        <f t="shared" si="97"/>
        <v>3</v>
      </c>
      <c r="D6242" t="str">
        <f>VLOOKUP($A6242,UserCarData!$A:$R,18,0)</f>
        <v>N</v>
      </c>
    </row>
    <row r="6243" spans="1:4" x14ac:dyDescent="0.25">
      <c r="A6243">
        <v>605</v>
      </c>
      <c r="B6243">
        <f>VLOOKUP($A6243,UserCarData!$A:$R,14,0)</f>
        <v>1948</v>
      </c>
      <c r="C6243">
        <f t="shared" si="97"/>
        <v>3</v>
      </c>
      <c r="D6243" t="str">
        <f>VLOOKUP($A6243,UserCarData!$A:$R,18,0)</f>
        <v>Y</v>
      </c>
    </row>
    <row r="6244" spans="1:4" x14ac:dyDescent="0.25">
      <c r="A6244">
        <v>1966</v>
      </c>
      <c r="B6244">
        <f>VLOOKUP($A6244,UserCarData!$A:$R,14,0)</f>
        <v>1948</v>
      </c>
      <c r="C6244">
        <f t="shared" si="97"/>
        <v>3</v>
      </c>
      <c r="D6244" t="str">
        <f>VLOOKUP($A6244,UserCarData!$A:$R,18,0)</f>
        <v>Y</v>
      </c>
    </row>
    <row r="6245" spans="1:4" x14ac:dyDescent="0.25">
      <c r="A6245">
        <v>2087</v>
      </c>
      <c r="B6245">
        <f>VLOOKUP($A6245,UserCarData!$A:$R,14,0)</f>
        <v>1948</v>
      </c>
      <c r="C6245">
        <f t="shared" si="97"/>
        <v>3</v>
      </c>
      <c r="D6245" t="str">
        <f>VLOOKUP($A6245,UserCarData!$A:$R,18,0)</f>
        <v>N</v>
      </c>
    </row>
    <row r="6246" spans="1:4" x14ac:dyDescent="0.25">
      <c r="A6246">
        <v>4113</v>
      </c>
      <c r="B6246">
        <f>VLOOKUP($A6246,UserCarData!$A:$R,14,0)</f>
        <v>1948</v>
      </c>
      <c r="C6246">
        <f t="shared" si="97"/>
        <v>3</v>
      </c>
      <c r="D6246" t="str">
        <f>VLOOKUP($A6246,UserCarData!$A:$R,18,0)</f>
        <v>N</v>
      </c>
    </row>
    <row r="6247" spans="1:4" x14ac:dyDescent="0.25">
      <c r="A6247">
        <v>4353</v>
      </c>
      <c r="B6247">
        <f>VLOOKUP($A6247,UserCarData!$A:$R,14,0)</f>
        <v>1948</v>
      </c>
      <c r="C6247">
        <f t="shared" si="97"/>
        <v>3</v>
      </c>
      <c r="D6247" t="str">
        <f>VLOOKUP($A6247,UserCarData!$A:$R,18,0)</f>
        <v>N</v>
      </c>
    </row>
    <row r="6248" spans="1:4" x14ac:dyDescent="0.25">
      <c r="A6248">
        <v>4455</v>
      </c>
      <c r="B6248">
        <f>VLOOKUP($A6248,UserCarData!$A:$R,14,0)</f>
        <v>1948</v>
      </c>
      <c r="C6248">
        <f t="shared" si="97"/>
        <v>3</v>
      </c>
      <c r="D6248" t="str">
        <f>VLOOKUP($A6248,UserCarData!$A:$R,18,0)</f>
        <v>N</v>
      </c>
    </row>
    <row r="6249" spans="1:4" x14ac:dyDescent="0.25">
      <c r="A6249">
        <v>4576</v>
      </c>
      <c r="B6249">
        <f>VLOOKUP($A6249,UserCarData!$A:$R,14,0)</f>
        <v>1948</v>
      </c>
      <c r="C6249">
        <f t="shared" si="97"/>
        <v>3</v>
      </c>
      <c r="D6249" t="str">
        <f>VLOOKUP($A6249,UserCarData!$A:$R,18,0)</f>
        <v>N</v>
      </c>
    </row>
    <row r="6250" spans="1:4" x14ac:dyDescent="0.25">
      <c r="A6250">
        <v>4972</v>
      </c>
      <c r="B6250">
        <f>VLOOKUP($A6250,UserCarData!$A:$R,14,0)</f>
        <v>1948</v>
      </c>
      <c r="C6250">
        <f t="shared" si="97"/>
        <v>3</v>
      </c>
      <c r="D6250" t="str">
        <f>VLOOKUP($A6250,UserCarData!$A:$R,18,0)</f>
        <v>N</v>
      </c>
    </row>
    <row r="6251" spans="1:4" x14ac:dyDescent="0.25">
      <c r="A6251">
        <v>5243</v>
      </c>
      <c r="B6251">
        <f>VLOOKUP($A6251,UserCarData!$A:$R,14,0)</f>
        <v>1948</v>
      </c>
      <c r="C6251">
        <f t="shared" si="97"/>
        <v>3</v>
      </c>
      <c r="D6251" t="str">
        <f>VLOOKUP($A6251,UserCarData!$A:$R,18,0)</f>
        <v>N</v>
      </c>
    </row>
    <row r="6252" spans="1:4" x14ac:dyDescent="0.25">
      <c r="A6252">
        <v>5416</v>
      </c>
      <c r="B6252">
        <f>VLOOKUP($A6252,UserCarData!$A:$R,14,0)</f>
        <v>1948</v>
      </c>
      <c r="C6252">
        <f t="shared" si="97"/>
        <v>3</v>
      </c>
      <c r="D6252" t="str">
        <f>VLOOKUP($A6252,UserCarData!$A:$R,18,0)</f>
        <v>N</v>
      </c>
    </row>
    <row r="6253" spans="1:4" x14ac:dyDescent="0.25">
      <c r="A6253">
        <v>5813</v>
      </c>
      <c r="B6253">
        <f>VLOOKUP($A6253,UserCarData!$A:$R,14,0)</f>
        <v>1948</v>
      </c>
      <c r="C6253">
        <f t="shared" si="97"/>
        <v>3</v>
      </c>
      <c r="D6253" t="str">
        <f>VLOOKUP($A6253,UserCarData!$A:$R,18,0)</f>
        <v>N</v>
      </c>
    </row>
    <row r="6254" spans="1:4" x14ac:dyDescent="0.25">
      <c r="A6254">
        <v>7667</v>
      </c>
      <c r="B6254">
        <f>VLOOKUP($A6254,UserCarData!$A:$R,14,0)</f>
        <v>1948</v>
      </c>
      <c r="C6254">
        <f t="shared" si="97"/>
        <v>3</v>
      </c>
      <c r="D6254" t="str">
        <f>VLOOKUP($A6254,UserCarData!$A:$R,18,0)</f>
        <v>N</v>
      </c>
    </row>
    <row r="6255" spans="1:4" x14ac:dyDescent="0.25">
      <c r="A6255">
        <v>527</v>
      </c>
      <c r="B6255">
        <f>VLOOKUP($A6255,UserCarData!$A:$R,14,0)</f>
        <v>1956</v>
      </c>
      <c r="C6255">
        <f t="shared" si="97"/>
        <v>3</v>
      </c>
      <c r="D6255" t="str">
        <f>VLOOKUP($A6255,UserCarData!$A:$R,18,0)</f>
        <v>Y</v>
      </c>
    </row>
    <row r="6256" spans="1:4" x14ac:dyDescent="0.25">
      <c r="A6256">
        <v>570</v>
      </c>
      <c r="B6256">
        <f>VLOOKUP($A6256,UserCarData!$A:$R,14,0)</f>
        <v>1956</v>
      </c>
      <c r="C6256">
        <f t="shared" si="97"/>
        <v>3</v>
      </c>
      <c r="D6256" t="str">
        <f>VLOOKUP($A6256,UserCarData!$A:$R,18,0)</f>
        <v>Y</v>
      </c>
    </row>
    <row r="6257" spans="1:4" x14ac:dyDescent="0.25">
      <c r="A6257">
        <v>1411</v>
      </c>
      <c r="B6257">
        <f>VLOOKUP($A6257,UserCarData!$A:$R,14,0)</f>
        <v>1956</v>
      </c>
      <c r="C6257">
        <f t="shared" si="97"/>
        <v>3</v>
      </c>
      <c r="D6257" t="str">
        <f>VLOOKUP($A6257,UserCarData!$A:$R,18,0)</f>
        <v>Y</v>
      </c>
    </row>
    <row r="6258" spans="1:4" x14ac:dyDescent="0.25">
      <c r="A6258">
        <v>1768</v>
      </c>
      <c r="B6258">
        <f>VLOOKUP($A6258,UserCarData!$A:$R,14,0)</f>
        <v>1956</v>
      </c>
      <c r="C6258">
        <f t="shared" si="97"/>
        <v>3</v>
      </c>
      <c r="D6258" t="str">
        <f>VLOOKUP($A6258,UserCarData!$A:$R,18,0)</f>
        <v>Y</v>
      </c>
    </row>
    <row r="6259" spans="1:4" x14ac:dyDescent="0.25">
      <c r="A6259">
        <v>2039</v>
      </c>
      <c r="B6259">
        <f>VLOOKUP($A6259,UserCarData!$A:$R,14,0)</f>
        <v>1956</v>
      </c>
      <c r="C6259">
        <f t="shared" si="97"/>
        <v>3</v>
      </c>
      <c r="D6259" t="str">
        <f>VLOOKUP($A6259,UserCarData!$A:$R,18,0)</f>
        <v>Y</v>
      </c>
    </row>
    <row r="6260" spans="1:4" x14ac:dyDescent="0.25">
      <c r="A6260">
        <v>2796</v>
      </c>
      <c r="B6260">
        <f>VLOOKUP($A6260,UserCarData!$A:$R,14,0)</f>
        <v>1956</v>
      </c>
      <c r="C6260">
        <f t="shared" si="97"/>
        <v>3</v>
      </c>
      <c r="D6260" t="str">
        <f>VLOOKUP($A6260,UserCarData!$A:$R,18,0)</f>
        <v>N</v>
      </c>
    </row>
    <row r="6261" spans="1:4" x14ac:dyDescent="0.25">
      <c r="A6261">
        <v>2867</v>
      </c>
      <c r="B6261">
        <f>VLOOKUP($A6261,UserCarData!$A:$R,14,0)</f>
        <v>1956</v>
      </c>
      <c r="C6261">
        <f t="shared" si="97"/>
        <v>3</v>
      </c>
      <c r="D6261" t="str">
        <f>VLOOKUP($A6261,UserCarData!$A:$R,18,0)</f>
        <v>N</v>
      </c>
    </row>
    <row r="6262" spans="1:4" x14ac:dyDescent="0.25">
      <c r="A6262">
        <v>3393</v>
      </c>
      <c r="B6262">
        <f>VLOOKUP($A6262,UserCarData!$A:$R,14,0)</f>
        <v>1956</v>
      </c>
      <c r="C6262">
        <f t="shared" si="97"/>
        <v>3</v>
      </c>
      <c r="D6262" t="str">
        <f>VLOOKUP($A6262,UserCarData!$A:$R,18,0)</f>
        <v>N</v>
      </c>
    </row>
    <row r="6263" spans="1:4" x14ac:dyDescent="0.25">
      <c r="A6263">
        <v>3608</v>
      </c>
      <c r="B6263">
        <f>VLOOKUP($A6263,UserCarData!$A:$R,14,0)</f>
        <v>1956</v>
      </c>
      <c r="C6263">
        <f t="shared" si="97"/>
        <v>3</v>
      </c>
      <c r="D6263" t="str">
        <f>VLOOKUP($A6263,UserCarData!$A:$R,18,0)</f>
        <v>N</v>
      </c>
    </row>
    <row r="6264" spans="1:4" x14ac:dyDescent="0.25">
      <c r="A6264">
        <v>3939</v>
      </c>
      <c r="B6264">
        <f>VLOOKUP($A6264,UserCarData!$A:$R,14,0)</f>
        <v>1956</v>
      </c>
      <c r="C6264">
        <f t="shared" si="97"/>
        <v>3</v>
      </c>
      <c r="D6264" t="str">
        <f>VLOOKUP($A6264,UserCarData!$A:$R,18,0)</f>
        <v>N</v>
      </c>
    </row>
    <row r="6265" spans="1:4" x14ac:dyDescent="0.25">
      <c r="A6265">
        <v>4400</v>
      </c>
      <c r="B6265">
        <f>VLOOKUP($A6265,UserCarData!$A:$R,14,0)</f>
        <v>1956</v>
      </c>
      <c r="C6265">
        <f t="shared" si="97"/>
        <v>3</v>
      </c>
      <c r="D6265" t="str">
        <f>VLOOKUP($A6265,UserCarData!$A:$R,18,0)</f>
        <v>N</v>
      </c>
    </row>
    <row r="6266" spans="1:4" x14ac:dyDescent="0.25">
      <c r="A6266">
        <v>4676</v>
      </c>
      <c r="B6266">
        <f>VLOOKUP($A6266,UserCarData!$A:$R,14,0)</f>
        <v>1956</v>
      </c>
      <c r="C6266">
        <f t="shared" si="97"/>
        <v>3</v>
      </c>
      <c r="D6266" t="str">
        <f>VLOOKUP($A6266,UserCarData!$A:$R,18,0)</f>
        <v>N</v>
      </c>
    </row>
    <row r="6267" spans="1:4" x14ac:dyDescent="0.25">
      <c r="A6267">
        <v>4679</v>
      </c>
      <c r="B6267">
        <f>VLOOKUP($A6267,UserCarData!$A:$R,14,0)</f>
        <v>1956</v>
      </c>
      <c r="C6267">
        <f t="shared" si="97"/>
        <v>3</v>
      </c>
      <c r="D6267" t="str">
        <f>VLOOKUP($A6267,UserCarData!$A:$R,18,0)</f>
        <v>N</v>
      </c>
    </row>
    <row r="6268" spans="1:4" x14ac:dyDescent="0.25">
      <c r="A6268">
        <v>4764</v>
      </c>
      <c r="B6268">
        <f>VLOOKUP($A6268,UserCarData!$A:$R,14,0)</f>
        <v>1956</v>
      </c>
      <c r="C6268">
        <f t="shared" si="97"/>
        <v>3</v>
      </c>
      <c r="D6268" t="str">
        <f>VLOOKUP($A6268,UserCarData!$A:$R,18,0)</f>
        <v>N</v>
      </c>
    </row>
    <row r="6269" spans="1:4" x14ac:dyDescent="0.25">
      <c r="A6269">
        <v>4786</v>
      </c>
      <c r="B6269">
        <f>VLOOKUP($A6269,UserCarData!$A:$R,14,0)</f>
        <v>1956</v>
      </c>
      <c r="C6269">
        <f t="shared" si="97"/>
        <v>3</v>
      </c>
      <c r="D6269" t="str">
        <f>VLOOKUP($A6269,UserCarData!$A:$R,18,0)</f>
        <v>N</v>
      </c>
    </row>
    <row r="6270" spans="1:4" x14ac:dyDescent="0.25">
      <c r="A6270">
        <v>4946</v>
      </c>
      <c r="B6270">
        <f>VLOOKUP($A6270,UserCarData!$A:$R,14,0)</f>
        <v>1956</v>
      </c>
      <c r="C6270">
        <f t="shared" si="97"/>
        <v>3</v>
      </c>
      <c r="D6270" t="str">
        <f>VLOOKUP($A6270,UserCarData!$A:$R,18,0)</f>
        <v>N</v>
      </c>
    </row>
    <row r="6271" spans="1:4" x14ac:dyDescent="0.25">
      <c r="A6271">
        <v>5078</v>
      </c>
      <c r="B6271">
        <f>VLOOKUP($A6271,UserCarData!$A:$R,14,0)</f>
        <v>1956</v>
      </c>
      <c r="C6271">
        <f t="shared" si="97"/>
        <v>3</v>
      </c>
      <c r="D6271" t="str">
        <f>VLOOKUP($A6271,UserCarData!$A:$R,18,0)</f>
        <v>N</v>
      </c>
    </row>
    <row r="6272" spans="1:4" x14ac:dyDescent="0.25">
      <c r="A6272">
        <v>5356</v>
      </c>
      <c r="B6272">
        <f>VLOOKUP($A6272,UserCarData!$A:$R,14,0)</f>
        <v>1956</v>
      </c>
      <c r="C6272">
        <f t="shared" si="97"/>
        <v>3</v>
      </c>
      <c r="D6272" t="str">
        <f>VLOOKUP($A6272,UserCarData!$A:$R,18,0)</f>
        <v>N</v>
      </c>
    </row>
    <row r="6273" spans="1:4" x14ac:dyDescent="0.25">
      <c r="A6273">
        <v>5829</v>
      </c>
      <c r="B6273">
        <f>VLOOKUP($A6273,UserCarData!$A:$R,14,0)</f>
        <v>1956</v>
      </c>
      <c r="C6273">
        <f t="shared" si="97"/>
        <v>3</v>
      </c>
      <c r="D6273" t="str">
        <f>VLOOKUP($A6273,UserCarData!$A:$R,18,0)</f>
        <v>N</v>
      </c>
    </row>
    <row r="6274" spans="1:4" x14ac:dyDescent="0.25">
      <c r="A6274">
        <v>6365</v>
      </c>
      <c r="B6274">
        <f>VLOOKUP($A6274,UserCarData!$A:$R,14,0)</f>
        <v>1956</v>
      </c>
      <c r="C6274">
        <f t="shared" ref="C6274:C6337" si="98">IF(AND(B6274&gt;=500,B6274&lt;1000),1,IF(AND(B6274&gt;=1000,B6274&lt;1500),2,IF(AND(B6274&gt;=1500,B6274&lt;2000),3,IF(AND(B6274&gt;=2000,B6274&lt;2500),4,IF(AND(B6274&gt;=2500,B6274&lt;3000),5,IF(AND(B6274&gt;=3000,B6274&lt;3500),6,IF(AND(B6274&gt;=3500,B6274&lt;4000),7,8)))))))</f>
        <v>3</v>
      </c>
      <c r="D6274" t="str">
        <f>VLOOKUP($A6274,UserCarData!$A:$R,18,0)</f>
        <v>N</v>
      </c>
    </row>
    <row r="6275" spans="1:4" x14ac:dyDescent="0.25">
      <c r="A6275">
        <v>6721</v>
      </c>
      <c r="B6275">
        <f>VLOOKUP($A6275,UserCarData!$A:$R,14,0)</f>
        <v>1956</v>
      </c>
      <c r="C6275">
        <f t="shared" si="98"/>
        <v>3</v>
      </c>
      <c r="D6275" t="str">
        <f>VLOOKUP($A6275,UserCarData!$A:$R,18,0)</f>
        <v>N</v>
      </c>
    </row>
    <row r="6276" spans="1:4" x14ac:dyDescent="0.25">
      <c r="A6276">
        <v>7130</v>
      </c>
      <c r="B6276">
        <f>VLOOKUP($A6276,UserCarData!$A:$R,14,0)</f>
        <v>1956</v>
      </c>
      <c r="C6276">
        <f t="shared" si="98"/>
        <v>3</v>
      </c>
      <c r="D6276" t="str">
        <f>VLOOKUP($A6276,UserCarData!$A:$R,18,0)</f>
        <v>N</v>
      </c>
    </row>
    <row r="6277" spans="1:4" x14ac:dyDescent="0.25">
      <c r="A6277">
        <v>7478</v>
      </c>
      <c r="B6277">
        <f>VLOOKUP($A6277,UserCarData!$A:$R,14,0)</f>
        <v>1956</v>
      </c>
      <c r="C6277">
        <f t="shared" si="98"/>
        <v>3</v>
      </c>
      <c r="D6277" t="str">
        <f>VLOOKUP($A6277,UserCarData!$A:$R,18,0)</f>
        <v>N</v>
      </c>
    </row>
    <row r="6278" spans="1:4" x14ac:dyDescent="0.25">
      <c r="A6278">
        <v>7496</v>
      </c>
      <c r="B6278">
        <f>VLOOKUP($A6278,UserCarData!$A:$R,14,0)</f>
        <v>1956</v>
      </c>
      <c r="C6278">
        <f t="shared" si="98"/>
        <v>3</v>
      </c>
      <c r="D6278" t="str">
        <f>VLOOKUP($A6278,UserCarData!$A:$R,18,0)</f>
        <v>N</v>
      </c>
    </row>
    <row r="6279" spans="1:4" x14ac:dyDescent="0.25">
      <c r="A6279">
        <v>58</v>
      </c>
      <c r="B6279">
        <f>VLOOKUP($A6279,UserCarData!$A:$R,14,0)</f>
        <v>1968</v>
      </c>
      <c r="C6279">
        <f t="shared" si="98"/>
        <v>3</v>
      </c>
      <c r="D6279" t="str">
        <f>VLOOKUP($A6279,UserCarData!$A:$R,18,0)</f>
        <v>Y</v>
      </c>
    </row>
    <row r="6280" spans="1:4" x14ac:dyDescent="0.25">
      <c r="A6280">
        <v>60</v>
      </c>
      <c r="B6280">
        <f>VLOOKUP($A6280,UserCarData!$A:$R,14,0)</f>
        <v>1968</v>
      </c>
      <c r="C6280">
        <f t="shared" si="98"/>
        <v>3</v>
      </c>
      <c r="D6280" t="str">
        <f>VLOOKUP($A6280,UserCarData!$A:$R,18,0)</f>
        <v>Y</v>
      </c>
    </row>
    <row r="6281" spans="1:4" x14ac:dyDescent="0.25">
      <c r="A6281">
        <v>132</v>
      </c>
      <c r="B6281">
        <f>VLOOKUP($A6281,UserCarData!$A:$R,14,0)</f>
        <v>1968</v>
      </c>
      <c r="C6281">
        <f t="shared" si="98"/>
        <v>3</v>
      </c>
      <c r="D6281" t="str">
        <f>VLOOKUP($A6281,UserCarData!$A:$R,18,0)</f>
        <v>Y</v>
      </c>
    </row>
    <row r="6282" spans="1:4" x14ac:dyDescent="0.25">
      <c r="A6282">
        <v>893</v>
      </c>
      <c r="B6282">
        <f>VLOOKUP($A6282,UserCarData!$A:$R,14,0)</f>
        <v>1968</v>
      </c>
      <c r="C6282">
        <f t="shared" si="98"/>
        <v>3</v>
      </c>
      <c r="D6282" t="str">
        <f>VLOOKUP($A6282,UserCarData!$A:$R,18,0)</f>
        <v>Y</v>
      </c>
    </row>
    <row r="6283" spans="1:4" x14ac:dyDescent="0.25">
      <c r="A6283">
        <v>907</v>
      </c>
      <c r="B6283">
        <f>VLOOKUP($A6283,UserCarData!$A:$R,14,0)</f>
        <v>1968</v>
      </c>
      <c r="C6283">
        <f t="shared" si="98"/>
        <v>3</v>
      </c>
      <c r="D6283" t="str">
        <f>VLOOKUP($A6283,UserCarData!$A:$R,18,0)</f>
        <v>Y</v>
      </c>
    </row>
    <row r="6284" spans="1:4" x14ac:dyDescent="0.25">
      <c r="A6284">
        <v>1412</v>
      </c>
      <c r="B6284">
        <f>VLOOKUP($A6284,UserCarData!$A:$R,14,0)</f>
        <v>1968</v>
      </c>
      <c r="C6284">
        <f t="shared" si="98"/>
        <v>3</v>
      </c>
      <c r="D6284" t="str">
        <f>VLOOKUP($A6284,UserCarData!$A:$R,18,0)</f>
        <v>Y</v>
      </c>
    </row>
    <row r="6285" spans="1:4" x14ac:dyDescent="0.25">
      <c r="A6285">
        <v>1562</v>
      </c>
      <c r="B6285">
        <f>VLOOKUP($A6285,UserCarData!$A:$R,14,0)</f>
        <v>1968</v>
      </c>
      <c r="C6285">
        <f t="shared" si="98"/>
        <v>3</v>
      </c>
      <c r="D6285" t="str">
        <f>VLOOKUP($A6285,UserCarData!$A:$R,18,0)</f>
        <v>Y</v>
      </c>
    </row>
    <row r="6286" spans="1:4" x14ac:dyDescent="0.25">
      <c r="A6286">
        <v>1675</v>
      </c>
      <c r="B6286">
        <f>VLOOKUP($A6286,UserCarData!$A:$R,14,0)</f>
        <v>1968</v>
      </c>
      <c r="C6286">
        <f t="shared" si="98"/>
        <v>3</v>
      </c>
      <c r="D6286" t="str">
        <f>VLOOKUP($A6286,UserCarData!$A:$R,18,0)</f>
        <v>Y</v>
      </c>
    </row>
    <row r="6287" spans="1:4" x14ac:dyDescent="0.25">
      <c r="A6287">
        <v>1858</v>
      </c>
      <c r="B6287">
        <f>VLOOKUP($A6287,UserCarData!$A:$R,14,0)</f>
        <v>1968</v>
      </c>
      <c r="C6287">
        <f t="shared" si="98"/>
        <v>3</v>
      </c>
      <c r="D6287" t="str">
        <f>VLOOKUP($A6287,UserCarData!$A:$R,18,0)</f>
        <v>Y</v>
      </c>
    </row>
    <row r="6288" spans="1:4" x14ac:dyDescent="0.25">
      <c r="A6288">
        <v>1881</v>
      </c>
      <c r="B6288">
        <f>VLOOKUP($A6288,UserCarData!$A:$R,14,0)</f>
        <v>1968</v>
      </c>
      <c r="C6288">
        <f t="shared" si="98"/>
        <v>3</v>
      </c>
      <c r="D6288" t="str">
        <f>VLOOKUP($A6288,UserCarData!$A:$R,18,0)</f>
        <v>Y</v>
      </c>
    </row>
    <row r="6289" spans="1:4" x14ac:dyDescent="0.25">
      <c r="A6289">
        <v>1978</v>
      </c>
      <c r="B6289">
        <f>VLOOKUP($A6289,UserCarData!$A:$R,14,0)</f>
        <v>1968</v>
      </c>
      <c r="C6289">
        <f t="shared" si="98"/>
        <v>3</v>
      </c>
      <c r="D6289" t="str">
        <f>VLOOKUP($A6289,UserCarData!$A:$R,18,0)</f>
        <v>Y</v>
      </c>
    </row>
    <row r="6290" spans="1:4" x14ac:dyDescent="0.25">
      <c r="A6290">
        <v>1995</v>
      </c>
      <c r="B6290">
        <f>VLOOKUP($A6290,UserCarData!$A:$R,14,0)</f>
        <v>1968</v>
      </c>
      <c r="C6290">
        <f t="shared" si="98"/>
        <v>3</v>
      </c>
      <c r="D6290" t="str">
        <f>VLOOKUP($A6290,UserCarData!$A:$R,18,0)</f>
        <v>Y</v>
      </c>
    </row>
    <row r="6291" spans="1:4" x14ac:dyDescent="0.25">
      <c r="A6291">
        <v>2110</v>
      </c>
      <c r="B6291">
        <f>VLOOKUP($A6291,UserCarData!$A:$R,14,0)</f>
        <v>1968</v>
      </c>
      <c r="C6291">
        <f t="shared" si="98"/>
        <v>3</v>
      </c>
      <c r="D6291" t="str">
        <f>VLOOKUP($A6291,UserCarData!$A:$R,18,0)</f>
        <v>N</v>
      </c>
    </row>
    <row r="6292" spans="1:4" x14ac:dyDescent="0.25">
      <c r="A6292">
        <v>2241</v>
      </c>
      <c r="B6292">
        <f>VLOOKUP($A6292,UserCarData!$A:$R,14,0)</f>
        <v>1968</v>
      </c>
      <c r="C6292">
        <f t="shared" si="98"/>
        <v>3</v>
      </c>
      <c r="D6292" t="str">
        <f>VLOOKUP($A6292,UserCarData!$A:$R,18,0)</f>
        <v>N</v>
      </c>
    </row>
    <row r="6293" spans="1:4" x14ac:dyDescent="0.25">
      <c r="A6293">
        <v>2829</v>
      </c>
      <c r="B6293">
        <f>VLOOKUP($A6293,UserCarData!$A:$R,14,0)</f>
        <v>1968</v>
      </c>
      <c r="C6293">
        <f t="shared" si="98"/>
        <v>3</v>
      </c>
      <c r="D6293" t="str">
        <f>VLOOKUP($A6293,UserCarData!$A:$R,18,0)</f>
        <v>N</v>
      </c>
    </row>
    <row r="6294" spans="1:4" x14ac:dyDescent="0.25">
      <c r="A6294">
        <v>3066</v>
      </c>
      <c r="B6294">
        <f>VLOOKUP($A6294,UserCarData!$A:$R,14,0)</f>
        <v>1968</v>
      </c>
      <c r="C6294">
        <f t="shared" si="98"/>
        <v>3</v>
      </c>
      <c r="D6294" t="str">
        <f>VLOOKUP($A6294,UserCarData!$A:$R,18,0)</f>
        <v>N</v>
      </c>
    </row>
    <row r="6295" spans="1:4" x14ac:dyDescent="0.25">
      <c r="A6295">
        <v>3111</v>
      </c>
      <c r="B6295">
        <f>VLOOKUP($A6295,UserCarData!$A:$R,14,0)</f>
        <v>1968</v>
      </c>
      <c r="C6295">
        <f t="shared" si="98"/>
        <v>3</v>
      </c>
      <c r="D6295" t="str">
        <f>VLOOKUP($A6295,UserCarData!$A:$R,18,0)</f>
        <v>N</v>
      </c>
    </row>
    <row r="6296" spans="1:4" x14ac:dyDescent="0.25">
      <c r="A6296">
        <v>3237</v>
      </c>
      <c r="B6296">
        <f>VLOOKUP($A6296,UserCarData!$A:$R,14,0)</f>
        <v>1968</v>
      </c>
      <c r="C6296">
        <f t="shared" si="98"/>
        <v>3</v>
      </c>
      <c r="D6296" t="str">
        <f>VLOOKUP($A6296,UserCarData!$A:$R,18,0)</f>
        <v>N</v>
      </c>
    </row>
    <row r="6297" spans="1:4" x14ac:dyDescent="0.25">
      <c r="A6297">
        <v>3873</v>
      </c>
      <c r="B6297">
        <f>VLOOKUP($A6297,UserCarData!$A:$R,14,0)</f>
        <v>1968</v>
      </c>
      <c r="C6297">
        <f t="shared" si="98"/>
        <v>3</v>
      </c>
      <c r="D6297" t="str">
        <f>VLOOKUP($A6297,UserCarData!$A:$R,18,0)</f>
        <v>N</v>
      </c>
    </row>
    <row r="6298" spans="1:4" x14ac:dyDescent="0.25">
      <c r="A6298">
        <v>4392</v>
      </c>
      <c r="B6298">
        <f>VLOOKUP($A6298,UserCarData!$A:$R,14,0)</f>
        <v>1968</v>
      </c>
      <c r="C6298">
        <f t="shared" si="98"/>
        <v>3</v>
      </c>
      <c r="D6298" t="str">
        <f>VLOOKUP($A6298,UserCarData!$A:$R,18,0)</f>
        <v>N</v>
      </c>
    </row>
    <row r="6299" spans="1:4" x14ac:dyDescent="0.25">
      <c r="A6299">
        <v>4526</v>
      </c>
      <c r="B6299">
        <f>VLOOKUP($A6299,UserCarData!$A:$R,14,0)</f>
        <v>1968</v>
      </c>
      <c r="C6299">
        <f t="shared" si="98"/>
        <v>3</v>
      </c>
      <c r="D6299" t="str">
        <f>VLOOKUP($A6299,UserCarData!$A:$R,18,0)</f>
        <v>N</v>
      </c>
    </row>
    <row r="6300" spans="1:4" x14ac:dyDescent="0.25">
      <c r="A6300">
        <v>4677</v>
      </c>
      <c r="B6300">
        <f>VLOOKUP($A6300,UserCarData!$A:$R,14,0)</f>
        <v>1968</v>
      </c>
      <c r="C6300">
        <f t="shared" si="98"/>
        <v>3</v>
      </c>
      <c r="D6300" t="str">
        <f>VLOOKUP($A6300,UserCarData!$A:$R,18,0)</f>
        <v>N</v>
      </c>
    </row>
    <row r="6301" spans="1:4" x14ac:dyDescent="0.25">
      <c r="A6301">
        <v>4683</v>
      </c>
      <c r="B6301">
        <f>VLOOKUP($A6301,UserCarData!$A:$R,14,0)</f>
        <v>1968</v>
      </c>
      <c r="C6301">
        <f t="shared" si="98"/>
        <v>3</v>
      </c>
      <c r="D6301" t="str">
        <f>VLOOKUP($A6301,UserCarData!$A:$R,18,0)</f>
        <v>N</v>
      </c>
    </row>
    <row r="6302" spans="1:4" x14ac:dyDescent="0.25">
      <c r="A6302">
        <v>5246</v>
      </c>
      <c r="B6302">
        <f>VLOOKUP($A6302,UserCarData!$A:$R,14,0)</f>
        <v>1968</v>
      </c>
      <c r="C6302">
        <f t="shared" si="98"/>
        <v>3</v>
      </c>
      <c r="D6302" t="str">
        <f>VLOOKUP($A6302,UserCarData!$A:$R,18,0)</f>
        <v>N</v>
      </c>
    </row>
    <row r="6303" spans="1:4" x14ac:dyDescent="0.25">
      <c r="A6303">
        <v>5262</v>
      </c>
      <c r="B6303">
        <f>VLOOKUP($A6303,UserCarData!$A:$R,14,0)</f>
        <v>1968</v>
      </c>
      <c r="C6303">
        <f t="shared" si="98"/>
        <v>3</v>
      </c>
      <c r="D6303" t="str">
        <f>VLOOKUP($A6303,UserCarData!$A:$R,18,0)</f>
        <v>N</v>
      </c>
    </row>
    <row r="6304" spans="1:4" x14ac:dyDescent="0.25">
      <c r="A6304">
        <v>5512</v>
      </c>
      <c r="B6304">
        <f>VLOOKUP($A6304,UserCarData!$A:$R,14,0)</f>
        <v>1968</v>
      </c>
      <c r="C6304">
        <f t="shared" si="98"/>
        <v>3</v>
      </c>
      <c r="D6304" t="str">
        <f>VLOOKUP($A6304,UserCarData!$A:$R,18,0)</f>
        <v>N</v>
      </c>
    </row>
    <row r="6305" spans="1:4" x14ac:dyDescent="0.25">
      <c r="A6305">
        <v>5548</v>
      </c>
      <c r="B6305">
        <f>VLOOKUP($A6305,UserCarData!$A:$R,14,0)</f>
        <v>1968</v>
      </c>
      <c r="C6305">
        <f t="shared" si="98"/>
        <v>3</v>
      </c>
      <c r="D6305" t="str">
        <f>VLOOKUP($A6305,UserCarData!$A:$R,18,0)</f>
        <v>N</v>
      </c>
    </row>
    <row r="6306" spans="1:4" x14ac:dyDescent="0.25">
      <c r="A6306">
        <v>5580</v>
      </c>
      <c r="B6306">
        <f>VLOOKUP($A6306,UserCarData!$A:$R,14,0)</f>
        <v>1968</v>
      </c>
      <c r="C6306">
        <f t="shared" si="98"/>
        <v>3</v>
      </c>
      <c r="D6306" t="str">
        <f>VLOOKUP($A6306,UserCarData!$A:$R,18,0)</f>
        <v>N</v>
      </c>
    </row>
    <row r="6307" spans="1:4" x14ac:dyDescent="0.25">
      <c r="A6307">
        <v>5796</v>
      </c>
      <c r="B6307">
        <f>VLOOKUP($A6307,UserCarData!$A:$R,14,0)</f>
        <v>1968</v>
      </c>
      <c r="C6307">
        <f t="shared" si="98"/>
        <v>3</v>
      </c>
      <c r="D6307" t="str">
        <f>VLOOKUP($A6307,UserCarData!$A:$R,18,0)</f>
        <v>N</v>
      </c>
    </row>
    <row r="6308" spans="1:4" x14ac:dyDescent="0.25">
      <c r="A6308">
        <v>5939</v>
      </c>
      <c r="B6308">
        <f>VLOOKUP($A6308,UserCarData!$A:$R,14,0)</f>
        <v>1968</v>
      </c>
      <c r="C6308">
        <f t="shared" si="98"/>
        <v>3</v>
      </c>
      <c r="D6308" t="str">
        <f>VLOOKUP($A6308,UserCarData!$A:$R,18,0)</f>
        <v>N</v>
      </c>
    </row>
    <row r="6309" spans="1:4" x14ac:dyDescent="0.25">
      <c r="A6309">
        <v>6682</v>
      </c>
      <c r="B6309">
        <f>VLOOKUP($A6309,UserCarData!$A:$R,14,0)</f>
        <v>1968</v>
      </c>
      <c r="C6309">
        <f t="shared" si="98"/>
        <v>3</v>
      </c>
      <c r="D6309" t="str">
        <f>VLOOKUP($A6309,UserCarData!$A:$R,18,0)</f>
        <v>N</v>
      </c>
    </row>
    <row r="6310" spans="1:4" x14ac:dyDescent="0.25">
      <c r="A6310">
        <v>6747</v>
      </c>
      <c r="B6310">
        <f>VLOOKUP($A6310,UserCarData!$A:$R,14,0)</f>
        <v>1968</v>
      </c>
      <c r="C6310">
        <f t="shared" si="98"/>
        <v>3</v>
      </c>
      <c r="D6310" t="str">
        <f>VLOOKUP($A6310,UserCarData!$A:$R,18,0)</f>
        <v>N</v>
      </c>
    </row>
    <row r="6311" spans="1:4" x14ac:dyDescent="0.25">
      <c r="A6311">
        <v>7078</v>
      </c>
      <c r="B6311">
        <f>VLOOKUP($A6311,UserCarData!$A:$R,14,0)</f>
        <v>1968</v>
      </c>
      <c r="C6311">
        <f t="shared" si="98"/>
        <v>3</v>
      </c>
      <c r="D6311" t="str">
        <f>VLOOKUP($A6311,UserCarData!$A:$R,18,0)</f>
        <v>N</v>
      </c>
    </row>
    <row r="6312" spans="1:4" x14ac:dyDescent="0.25">
      <c r="A6312">
        <v>7296</v>
      </c>
      <c r="B6312">
        <f>VLOOKUP($A6312,UserCarData!$A:$R,14,0)</f>
        <v>1968</v>
      </c>
      <c r="C6312">
        <f t="shared" si="98"/>
        <v>3</v>
      </c>
      <c r="D6312" t="str">
        <f>VLOOKUP($A6312,UserCarData!$A:$R,18,0)</f>
        <v>N</v>
      </c>
    </row>
    <row r="6313" spans="1:4" x14ac:dyDescent="0.25">
      <c r="A6313">
        <v>7325</v>
      </c>
      <c r="B6313">
        <f>VLOOKUP($A6313,UserCarData!$A:$R,14,0)</f>
        <v>1968</v>
      </c>
      <c r="C6313">
        <f t="shared" si="98"/>
        <v>3</v>
      </c>
      <c r="D6313" t="str">
        <f>VLOOKUP($A6313,UserCarData!$A:$R,18,0)</f>
        <v>N</v>
      </c>
    </row>
    <row r="6314" spans="1:4" x14ac:dyDescent="0.25">
      <c r="A6314">
        <v>7375</v>
      </c>
      <c r="B6314">
        <f>VLOOKUP($A6314,UserCarData!$A:$R,14,0)</f>
        <v>1968</v>
      </c>
      <c r="C6314">
        <f t="shared" si="98"/>
        <v>3</v>
      </c>
      <c r="D6314" t="str">
        <f>VLOOKUP($A6314,UserCarData!$A:$R,18,0)</f>
        <v>N</v>
      </c>
    </row>
    <row r="6315" spans="1:4" x14ac:dyDescent="0.25">
      <c r="A6315">
        <v>7380</v>
      </c>
      <c r="B6315">
        <f>VLOOKUP($A6315,UserCarData!$A:$R,14,0)</f>
        <v>1968</v>
      </c>
      <c r="C6315">
        <f t="shared" si="98"/>
        <v>3</v>
      </c>
      <c r="D6315" t="str">
        <f>VLOOKUP($A6315,UserCarData!$A:$R,18,0)</f>
        <v>N</v>
      </c>
    </row>
    <row r="6316" spans="1:4" x14ac:dyDescent="0.25">
      <c r="A6316">
        <v>7500</v>
      </c>
      <c r="B6316">
        <f>VLOOKUP($A6316,UserCarData!$A:$R,14,0)</f>
        <v>1968</v>
      </c>
      <c r="C6316">
        <f t="shared" si="98"/>
        <v>3</v>
      </c>
      <c r="D6316" t="str">
        <f>VLOOKUP($A6316,UserCarData!$A:$R,18,0)</f>
        <v>N</v>
      </c>
    </row>
    <row r="6317" spans="1:4" x14ac:dyDescent="0.25">
      <c r="A6317">
        <v>7509</v>
      </c>
      <c r="B6317">
        <f>VLOOKUP($A6317,UserCarData!$A:$R,14,0)</f>
        <v>1968</v>
      </c>
      <c r="C6317">
        <f t="shared" si="98"/>
        <v>3</v>
      </c>
      <c r="D6317" t="str">
        <f>VLOOKUP($A6317,UserCarData!$A:$R,18,0)</f>
        <v>N</v>
      </c>
    </row>
    <row r="6318" spans="1:4" x14ac:dyDescent="0.25">
      <c r="A6318">
        <v>7514</v>
      </c>
      <c r="B6318">
        <f>VLOOKUP($A6318,UserCarData!$A:$R,14,0)</f>
        <v>1968</v>
      </c>
      <c r="C6318">
        <f t="shared" si="98"/>
        <v>3</v>
      </c>
      <c r="D6318" t="str">
        <f>VLOOKUP($A6318,UserCarData!$A:$R,18,0)</f>
        <v>N</v>
      </c>
    </row>
    <row r="6319" spans="1:4" x14ac:dyDescent="0.25">
      <c r="A6319">
        <v>7700</v>
      </c>
      <c r="B6319">
        <f>VLOOKUP($A6319,UserCarData!$A:$R,14,0)</f>
        <v>1968</v>
      </c>
      <c r="C6319">
        <f t="shared" si="98"/>
        <v>3</v>
      </c>
      <c r="D6319" t="str">
        <f>VLOOKUP($A6319,UserCarData!$A:$R,18,0)</f>
        <v>N</v>
      </c>
    </row>
    <row r="6320" spans="1:4" x14ac:dyDescent="0.25">
      <c r="A6320">
        <v>7748</v>
      </c>
      <c r="B6320">
        <f>VLOOKUP($A6320,UserCarData!$A:$R,14,0)</f>
        <v>1968</v>
      </c>
      <c r="C6320">
        <f t="shared" si="98"/>
        <v>3</v>
      </c>
      <c r="D6320" t="str">
        <f>VLOOKUP($A6320,UserCarData!$A:$R,18,0)</f>
        <v>N</v>
      </c>
    </row>
    <row r="6321" spans="1:4" x14ac:dyDescent="0.25">
      <c r="A6321">
        <v>7812</v>
      </c>
      <c r="B6321">
        <f>VLOOKUP($A6321,UserCarData!$A:$R,14,0)</f>
        <v>1968</v>
      </c>
      <c r="C6321">
        <f t="shared" si="98"/>
        <v>3</v>
      </c>
      <c r="D6321" t="str">
        <f>VLOOKUP($A6321,UserCarData!$A:$R,18,0)</f>
        <v>N</v>
      </c>
    </row>
    <row r="6322" spans="1:4" x14ac:dyDescent="0.25">
      <c r="A6322">
        <v>7923</v>
      </c>
      <c r="B6322">
        <f>VLOOKUP($A6322,UserCarData!$A:$R,14,0)</f>
        <v>1968</v>
      </c>
      <c r="C6322">
        <f t="shared" si="98"/>
        <v>3</v>
      </c>
      <c r="D6322" t="str">
        <f>VLOOKUP($A6322,UserCarData!$A:$R,18,0)</f>
        <v>N</v>
      </c>
    </row>
    <row r="6323" spans="1:4" x14ac:dyDescent="0.25">
      <c r="A6323">
        <v>146</v>
      </c>
      <c r="B6323">
        <f>VLOOKUP($A6323,UserCarData!$A:$R,14,0)</f>
        <v>1969</v>
      </c>
      <c r="C6323">
        <f t="shared" si="98"/>
        <v>3</v>
      </c>
      <c r="D6323" t="str">
        <f>VLOOKUP($A6323,UserCarData!$A:$R,18,0)</f>
        <v>Y</v>
      </c>
    </row>
    <row r="6324" spans="1:4" x14ac:dyDescent="0.25">
      <c r="A6324">
        <v>171</v>
      </c>
      <c r="B6324">
        <f>VLOOKUP($A6324,UserCarData!$A:$R,14,0)</f>
        <v>1969</v>
      </c>
      <c r="C6324">
        <f t="shared" si="98"/>
        <v>3</v>
      </c>
      <c r="D6324" t="str">
        <f>VLOOKUP($A6324,UserCarData!$A:$R,18,0)</f>
        <v>Y</v>
      </c>
    </row>
    <row r="6325" spans="1:4" x14ac:dyDescent="0.25">
      <c r="A6325">
        <v>375</v>
      </c>
      <c r="B6325">
        <f>VLOOKUP($A6325,UserCarData!$A:$R,14,0)</f>
        <v>1969</v>
      </c>
      <c r="C6325">
        <f t="shared" si="98"/>
        <v>3</v>
      </c>
      <c r="D6325" t="str">
        <f>VLOOKUP($A6325,UserCarData!$A:$R,18,0)</f>
        <v>Y</v>
      </c>
    </row>
    <row r="6326" spans="1:4" x14ac:dyDescent="0.25">
      <c r="A6326">
        <v>414</v>
      </c>
      <c r="B6326">
        <f>VLOOKUP($A6326,UserCarData!$A:$R,14,0)</f>
        <v>1969</v>
      </c>
      <c r="C6326">
        <f t="shared" si="98"/>
        <v>3</v>
      </c>
      <c r="D6326" t="str">
        <f>VLOOKUP($A6326,UserCarData!$A:$R,18,0)</f>
        <v>Y</v>
      </c>
    </row>
    <row r="6327" spans="1:4" x14ac:dyDescent="0.25">
      <c r="A6327">
        <v>651</v>
      </c>
      <c r="B6327">
        <f>VLOOKUP($A6327,UserCarData!$A:$R,14,0)</f>
        <v>1969</v>
      </c>
      <c r="C6327">
        <f t="shared" si="98"/>
        <v>3</v>
      </c>
      <c r="D6327" t="str">
        <f>VLOOKUP($A6327,UserCarData!$A:$R,18,0)</f>
        <v>Y</v>
      </c>
    </row>
    <row r="6328" spans="1:4" x14ac:dyDescent="0.25">
      <c r="A6328">
        <v>1082</v>
      </c>
      <c r="B6328">
        <f>VLOOKUP($A6328,UserCarData!$A:$R,14,0)</f>
        <v>1969</v>
      </c>
      <c r="C6328">
        <f t="shared" si="98"/>
        <v>3</v>
      </c>
      <c r="D6328" t="str">
        <f>VLOOKUP($A6328,UserCarData!$A:$R,18,0)</f>
        <v>Y</v>
      </c>
    </row>
    <row r="6329" spans="1:4" x14ac:dyDescent="0.25">
      <c r="A6329">
        <v>1101</v>
      </c>
      <c r="B6329">
        <f>VLOOKUP($A6329,UserCarData!$A:$R,14,0)</f>
        <v>1969</v>
      </c>
      <c r="C6329">
        <f t="shared" si="98"/>
        <v>3</v>
      </c>
      <c r="D6329" t="str">
        <f>VLOOKUP($A6329,UserCarData!$A:$R,18,0)</f>
        <v>Y</v>
      </c>
    </row>
    <row r="6330" spans="1:4" x14ac:dyDescent="0.25">
      <c r="A6330">
        <v>1120</v>
      </c>
      <c r="B6330">
        <f>VLOOKUP($A6330,UserCarData!$A:$R,14,0)</f>
        <v>1969</v>
      </c>
      <c r="C6330">
        <f t="shared" si="98"/>
        <v>3</v>
      </c>
      <c r="D6330" t="str">
        <f>VLOOKUP($A6330,UserCarData!$A:$R,18,0)</f>
        <v>Y</v>
      </c>
    </row>
    <row r="6331" spans="1:4" x14ac:dyDescent="0.25">
      <c r="A6331">
        <v>1139</v>
      </c>
      <c r="B6331">
        <f>VLOOKUP($A6331,UserCarData!$A:$R,14,0)</f>
        <v>1969</v>
      </c>
      <c r="C6331">
        <f t="shared" si="98"/>
        <v>3</v>
      </c>
      <c r="D6331" t="str">
        <f>VLOOKUP($A6331,UserCarData!$A:$R,18,0)</f>
        <v>Y</v>
      </c>
    </row>
    <row r="6332" spans="1:4" x14ac:dyDescent="0.25">
      <c r="A6332">
        <v>1714</v>
      </c>
      <c r="B6332">
        <f>VLOOKUP($A6332,UserCarData!$A:$R,14,0)</f>
        <v>1969</v>
      </c>
      <c r="C6332">
        <f t="shared" si="98"/>
        <v>3</v>
      </c>
      <c r="D6332" t="str">
        <f>VLOOKUP($A6332,UserCarData!$A:$R,18,0)</f>
        <v>Y</v>
      </c>
    </row>
    <row r="6333" spans="1:4" x14ac:dyDescent="0.25">
      <c r="A6333">
        <v>1829</v>
      </c>
      <c r="B6333">
        <f>VLOOKUP($A6333,UserCarData!$A:$R,14,0)</f>
        <v>1969</v>
      </c>
      <c r="C6333">
        <f t="shared" si="98"/>
        <v>3</v>
      </c>
      <c r="D6333" t="str">
        <f>VLOOKUP($A6333,UserCarData!$A:$R,18,0)</f>
        <v>Y</v>
      </c>
    </row>
    <row r="6334" spans="1:4" x14ac:dyDescent="0.25">
      <c r="A6334">
        <v>2635</v>
      </c>
      <c r="B6334">
        <f>VLOOKUP($A6334,UserCarData!$A:$R,14,0)</f>
        <v>1969</v>
      </c>
      <c r="C6334">
        <f t="shared" si="98"/>
        <v>3</v>
      </c>
      <c r="D6334" t="str">
        <f>VLOOKUP($A6334,UserCarData!$A:$R,18,0)</f>
        <v>N</v>
      </c>
    </row>
    <row r="6335" spans="1:4" x14ac:dyDescent="0.25">
      <c r="A6335">
        <v>2668</v>
      </c>
      <c r="B6335">
        <f>VLOOKUP($A6335,UserCarData!$A:$R,14,0)</f>
        <v>1969</v>
      </c>
      <c r="C6335">
        <f t="shared" si="98"/>
        <v>3</v>
      </c>
      <c r="D6335" t="str">
        <f>VLOOKUP($A6335,UserCarData!$A:$R,18,0)</f>
        <v>N</v>
      </c>
    </row>
    <row r="6336" spans="1:4" x14ac:dyDescent="0.25">
      <c r="A6336">
        <v>3083</v>
      </c>
      <c r="B6336">
        <f>VLOOKUP($A6336,UserCarData!$A:$R,14,0)</f>
        <v>1969</v>
      </c>
      <c r="C6336">
        <f t="shared" si="98"/>
        <v>3</v>
      </c>
      <c r="D6336" t="str">
        <f>VLOOKUP($A6336,UserCarData!$A:$R,18,0)</f>
        <v>N</v>
      </c>
    </row>
    <row r="6337" spans="1:4" x14ac:dyDescent="0.25">
      <c r="A6337">
        <v>3252</v>
      </c>
      <c r="B6337">
        <f>VLOOKUP($A6337,UserCarData!$A:$R,14,0)</f>
        <v>1969</v>
      </c>
      <c r="C6337">
        <f t="shared" si="98"/>
        <v>3</v>
      </c>
      <c r="D6337" t="str">
        <f>VLOOKUP($A6337,UserCarData!$A:$R,18,0)</f>
        <v>N</v>
      </c>
    </row>
    <row r="6338" spans="1:4" x14ac:dyDescent="0.25">
      <c r="A6338">
        <v>3413</v>
      </c>
      <c r="B6338">
        <f>VLOOKUP($A6338,UserCarData!$A:$R,14,0)</f>
        <v>1969</v>
      </c>
      <c r="C6338">
        <f t="shared" ref="C6338:C6401" si="99">IF(AND(B6338&gt;=500,B6338&lt;1000),1,IF(AND(B6338&gt;=1000,B6338&lt;1500),2,IF(AND(B6338&gt;=1500,B6338&lt;2000),3,IF(AND(B6338&gt;=2000,B6338&lt;2500),4,IF(AND(B6338&gt;=2500,B6338&lt;3000),5,IF(AND(B6338&gt;=3000,B6338&lt;3500),6,IF(AND(B6338&gt;=3500,B6338&lt;4000),7,8)))))))</f>
        <v>3</v>
      </c>
      <c r="D6338" t="str">
        <f>VLOOKUP($A6338,UserCarData!$A:$R,18,0)</f>
        <v>N</v>
      </c>
    </row>
    <row r="6339" spans="1:4" x14ac:dyDescent="0.25">
      <c r="A6339">
        <v>3521</v>
      </c>
      <c r="B6339">
        <f>VLOOKUP($A6339,UserCarData!$A:$R,14,0)</f>
        <v>1969</v>
      </c>
      <c r="C6339">
        <f t="shared" si="99"/>
        <v>3</v>
      </c>
      <c r="D6339" t="str">
        <f>VLOOKUP($A6339,UserCarData!$A:$R,18,0)</f>
        <v>N</v>
      </c>
    </row>
    <row r="6340" spans="1:4" x14ac:dyDescent="0.25">
      <c r="A6340">
        <v>3836</v>
      </c>
      <c r="B6340">
        <f>VLOOKUP($A6340,UserCarData!$A:$R,14,0)</f>
        <v>1969</v>
      </c>
      <c r="C6340">
        <f t="shared" si="99"/>
        <v>3</v>
      </c>
      <c r="D6340" t="str">
        <f>VLOOKUP($A6340,UserCarData!$A:$R,18,0)</f>
        <v>N</v>
      </c>
    </row>
    <row r="6341" spans="1:4" x14ac:dyDescent="0.25">
      <c r="A6341">
        <v>4220</v>
      </c>
      <c r="B6341">
        <f>VLOOKUP($A6341,UserCarData!$A:$R,14,0)</f>
        <v>1969</v>
      </c>
      <c r="C6341">
        <f t="shared" si="99"/>
        <v>3</v>
      </c>
      <c r="D6341" t="str">
        <f>VLOOKUP($A6341,UserCarData!$A:$R,18,0)</f>
        <v>N</v>
      </c>
    </row>
    <row r="6342" spans="1:4" x14ac:dyDescent="0.25">
      <c r="A6342">
        <v>4239</v>
      </c>
      <c r="B6342">
        <f>VLOOKUP($A6342,UserCarData!$A:$R,14,0)</f>
        <v>1969</v>
      </c>
      <c r="C6342">
        <f t="shared" si="99"/>
        <v>3</v>
      </c>
      <c r="D6342" t="str">
        <f>VLOOKUP($A6342,UserCarData!$A:$R,18,0)</f>
        <v>N</v>
      </c>
    </row>
    <row r="6343" spans="1:4" x14ac:dyDescent="0.25">
      <c r="A6343">
        <v>4260</v>
      </c>
      <c r="B6343">
        <f>VLOOKUP($A6343,UserCarData!$A:$R,14,0)</f>
        <v>1969</v>
      </c>
      <c r="C6343">
        <f t="shared" si="99"/>
        <v>3</v>
      </c>
      <c r="D6343" t="str">
        <f>VLOOKUP($A6343,UserCarData!$A:$R,18,0)</f>
        <v>N</v>
      </c>
    </row>
    <row r="6344" spans="1:4" x14ac:dyDescent="0.25">
      <c r="A6344">
        <v>4325</v>
      </c>
      <c r="B6344">
        <f>VLOOKUP($A6344,UserCarData!$A:$R,14,0)</f>
        <v>1969</v>
      </c>
      <c r="C6344">
        <f t="shared" si="99"/>
        <v>3</v>
      </c>
      <c r="D6344" t="str">
        <f>VLOOKUP($A6344,UserCarData!$A:$R,18,0)</f>
        <v>N</v>
      </c>
    </row>
    <row r="6345" spans="1:4" x14ac:dyDescent="0.25">
      <c r="A6345">
        <v>4419</v>
      </c>
      <c r="B6345">
        <f>VLOOKUP($A6345,UserCarData!$A:$R,14,0)</f>
        <v>1969</v>
      </c>
      <c r="C6345">
        <f t="shared" si="99"/>
        <v>3</v>
      </c>
      <c r="D6345" t="str">
        <f>VLOOKUP($A6345,UserCarData!$A:$R,18,0)</f>
        <v>N</v>
      </c>
    </row>
    <row r="6346" spans="1:4" x14ac:dyDescent="0.25">
      <c r="A6346">
        <v>4820</v>
      </c>
      <c r="B6346">
        <f>VLOOKUP($A6346,UserCarData!$A:$R,14,0)</f>
        <v>1969</v>
      </c>
      <c r="C6346">
        <f t="shared" si="99"/>
        <v>3</v>
      </c>
      <c r="D6346" t="str">
        <f>VLOOKUP($A6346,UserCarData!$A:$R,18,0)</f>
        <v>N</v>
      </c>
    </row>
    <row r="6347" spans="1:4" x14ac:dyDescent="0.25">
      <c r="A6347">
        <v>5088</v>
      </c>
      <c r="B6347">
        <f>VLOOKUP($A6347,UserCarData!$A:$R,14,0)</f>
        <v>1969</v>
      </c>
      <c r="C6347">
        <f t="shared" si="99"/>
        <v>3</v>
      </c>
      <c r="D6347" t="str">
        <f>VLOOKUP($A6347,UserCarData!$A:$R,18,0)</f>
        <v>N</v>
      </c>
    </row>
    <row r="6348" spans="1:4" x14ac:dyDescent="0.25">
      <c r="A6348">
        <v>5619</v>
      </c>
      <c r="B6348">
        <f>VLOOKUP($A6348,UserCarData!$A:$R,14,0)</f>
        <v>1969</v>
      </c>
      <c r="C6348">
        <f t="shared" si="99"/>
        <v>3</v>
      </c>
      <c r="D6348" t="str">
        <f>VLOOKUP($A6348,UserCarData!$A:$R,18,0)</f>
        <v>N</v>
      </c>
    </row>
    <row r="6349" spans="1:4" x14ac:dyDescent="0.25">
      <c r="A6349">
        <v>6171</v>
      </c>
      <c r="B6349">
        <f>VLOOKUP($A6349,UserCarData!$A:$R,14,0)</f>
        <v>1969</v>
      </c>
      <c r="C6349">
        <f t="shared" si="99"/>
        <v>3</v>
      </c>
      <c r="D6349" t="str">
        <f>VLOOKUP($A6349,UserCarData!$A:$R,18,0)</f>
        <v>N</v>
      </c>
    </row>
    <row r="6350" spans="1:4" x14ac:dyDescent="0.25">
      <c r="A6350">
        <v>6214</v>
      </c>
      <c r="B6350">
        <f>VLOOKUP($A6350,UserCarData!$A:$R,14,0)</f>
        <v>1969</v>
      </c>
      <c r="C6350">
        <f t="shared" si="99"/>
        <v>3</v>
      </c>
      <c r="D6350" t="str">
        <f>VLOOKUP($A6350,UserCarData!$A:$R,18,0)</f>
        <v>N</v>
      </c>
    </row>
    <row r="6351" spans="1:4" x14ac:dyDescent="0.25">
      <c r="A6351">
        <v>6559</v>
      </c>
      <c r="B6351">
        <f>VLOOKUP($A6351,UserCarData!$A:$R,14,0)</f>
        <v>1969</v>
      </c>
      <c r="C6351">
        <f t="shared" si="99"/>
        <v>3</v>
      </c>
      <c r="D6351" t="str">
        <f>VLOOKUP($A6351,UserCarData!$A:$R,18,0)</f>
        <v>N</v>
      </c>
    </row>
    <row r="6352" spans="1:4" x14ac:dyDescent="0.25">
      <c r="A6352">
        <v>6578</v>
      </c>
      <c r="B6352">
        <f>VLOOKUP($A6352,UserCarData!$A:$R,14,0)</f>
        <v>1969</v>
      </c>
      <c r="C6352">
        <f t="shared" si="99"/>
        <v>3</v>
      </c>
      <c r="D6352" t="str">
        <f>VLOOKUP($A6352,UserCarData!$A:$R,18,0)</f>
        <v>N</v>
      </c>
    </row>
    <row r="6353" spans="1:4" x14ac:dyDescent="0.25">
      <c r="A6353">
        <v>6694</v>
      </c>
      <c r="B6353">
        <f>VLOOKUP($A6353,UserCarData!$A:$R,14,0)</f>
        <v>1969</v>
      </c>
      <c r="C6353">
        <f t="shared" si="99"/>
        <v>3</v>
      </c>
      <c r="D6353" t="str">
        <f>VLOOKUP($A6353,UserCarData!$A:$R,18,0)</f>
        <v>N</v>
      </c>
    </row>
    <row r="6354" spans="1:4" x14ac:dyDescent="0.25">
      <c r="A6354">
        <v>6964</v>
      </c>
      <c r="B6354">
        <f>VLOOKUP($A6354,UserCarData!$A:$R,14,0)</f>
        <v>1969</v>
      </c>
      <c r="C6354">
        <f t="shared" si="99"/>
        <v>3</v>
      </c>
      <c r="D6354" t="str">
        <f>VLOOKUP($A6354,UserCarData!$A:$R,18,0)</f>
        <v>N</v>
      </c>
    </row>
    <row r="6355" spans="1:4" x14ac:dyDescent="0.25">
      <c r="A6355">
        <v>7517</v>
      </c>
      <c r="B6355">
        <f>VLOOKUP($A6355,UserCarData!$A:$R,14,0)</f>
        <v>1969</v>
      </c>
      <c r="C6355">
        <f t="shared" si="99"/>
        <v>3</v>
      </c>
      <c r="D6355" t="str">
        <f>VLOOKUP($A6355,UserCarData!$A:$R,18,0)</f>
        <v>N</v>
      </c>
    </row>
    <row r="6356" spans="1:4" x14ac:dyDescent="0.25">
      <c r="A6356">
        <v>7863</v>
      </c>
      <c r="B6356">
        <f>VLOOKUP($A6356,UserCarData!$A:$R,14,0)</f>
        <v>1969</v>
      </c>
      <c r="C6356">
        <f t="shared" si="99"/>
        <v>3</v>
      </c>
      <c r="D6356" t="str">
        <f>VLOOKUP($A6356,UserCarData!$A:$R,18,0)</f>
        <v>N</v>
      </c>
    </row>
    <row r="6357" spans="1:4" x14ac:dyDescent="0.25">
      <c r="A6357">
        <v>7931</v>
      </c>
      <c r="B6357">
        <f>VLOOKUP($A6357,UserCarData!$A:$R,14,0)</f>
        <v>1969</v>
      </c>
      <c r="C6357">
        <f t="shared" si="99"/>
        <v>3</v>
      </c>
      <c r="D6357" t="str">
        <f>VLOOKUP($A6357,UserCarData!$A:$R,18,0)</f>
        <v>N</v>
      </c>
    </row>
    <row r="6358" spans="1:4" x14ac:dyDescent="0.25">
      <c r="A6358">
        <v>389</v>
      </c>
      <c r="B6358">
        <f>VLOOKUP($A6358,UserCarData!$A:$R,14,0)</f>
        <v>1984</v>
      </c>
      <c r="C6358">
        <f t="shared" si="99"/>
        <v>3</v>
      </c>
      <c r="D6358" t="str">
        <f>VLOOKUP($A6358,UserCarData!$A:$R,18,0)</f>
        <v>Y</v>
      </c>
    </row>
    <row r="6359" spans="1:4" x14ac:dyDescent="0.25">
      <c r="A6359">
        <v>428</v>
      </c>
      <c r="B6359">
        <f>VLOOKUP($A6359,UserCarData!$A:$R,14,0)</f>
        <v>1984</v>
      </c>
      <c r="C6359">
        <f t="shared" si="99"/>
        <v>3</v>
      </c>
      <c r="D6359" t="str">
        <f>VLOOKUP($A6359,UserCarData!$A:$R,18,0)</f>
        <v>Y</v>
      </c>
    </row>
    <row r="6360" spans="1:4" x14ac:dyDescent="0.25">
      <c r="A6360">
        <v>665</v>
      </c>
      <c r="B6360">
        <f>VLOOKUP($A6360,UserCarData!$A:$R,14,0)</f>
        <v>1984</v>
      </c>
      <c r="C6360">
        <f t="shared" si="99"/>
        <v>3</v>
      </c>
      <c r="D6360" t="str">
        <f>VLOOKUP($A6360,UserCarData!$A:$R,18,0)</f>
        <v>Y</v>
      </c>
    </row>
    <row r="6361" spans="1:4" x14ac:dyDescent="0.25">
      <c r="A6361">
        <v>1096</v>
      </c>
      <c r="B6361">
        <f>VLOOKUP($A6361,UserCarData!$A:$R,14,0)</f>
        <v>1984</v>
      </c>
      <c r="C6361">
        <f t="shared" si="99"/>
        <v>3</v>
      </c>
      <c r="D6361" t="str">
        <f>VLOOKUP($A6361,UserCarData!$A:$R,18,0)</f>
        <v>Y</v>
      </c>
    </row>
    <row r="6362" spans="1:4" x14ac:dyDescent="0.25">
      <c r="A6362">
        <v>1115</v>
      </c>
      <c r="B6362">
        <f>VLOOKUP($A6362,UserCarData!$A:$R,14,0)</f>
        <v>1984</v>
      </c>
      <c r="C6362">
        <f t="shared" si="99"/>
        <v>3</v>
      </c>
      <c r="D6362" t="str">
        <f>VLOOKUP($A6362,UserCarData!$A:$R,18,0)</f>
        <v>Y</v>
      </c>
    </row>
    <row r="6363" spans="1:4" x14ac:dyDescent="0.25">
      <c r="A6363">
        <v>1134</v>
      </c>
      <c r="B6363">
        <f>VLOOKUP($A6363,UserCarData!$A:$R,14,0)</f>
        <v>1984</v>
      </c>
      <c r="C6363">
        <f t="shared" si="99"/>
        <v>3</v>
      </c>
      <c r="D6363" t="str">
        <f>VLOOKUP($A6363,UserCarData!$A:$R,18,0)</f>
        <v>Y</v>
      </c>
    </row>
    <row r="6364" spans="1:4" x14ac:dyDescent="0.25">
      <c r="A6364">
        <v>1153</v>
      </c>
      <c r="B6364">
        <f>VLOOKUP($A6364,UserCarData!$A:$R,14,0)</f>
        <v>1984</v>
      </c>
      <c r="C6364">
        <f t="shared" si="99"/>
        <v>3</v>
      </c>
      <c r="D6364" t="str">
        <f>VLOOKUP($A6364,UserCarData!$A:$R,18,0)</f>
        <v>Y</v>
      </c>
    </row>
    <row r="6365" spans="1:4" x14ac:dyDescent="0.25">
      <c r="A6365">
        <v>1728</v>
      </c>
      <c r="B6365">
        <f>VLOOKUP($A6365,UserCarData!$A:$R,14,0)</f>
        <v>1984</v>
      </c>
      <c r="C6365">
        <f t="shared" si="99"/>
        <v>3</v>
      </c>
      <c r="D6365" t="str">
        <f>VLOOKUP($A6365,UserCarData!$A:$R,18,0)</f>
        <v>Y</v>
      </c>
    </row>
    <row r="6366" spans="1:4" x14ac:dyDescent="0.25">
      <c r="A6366">
        <v>2649</v>
      </c>
      <c r="B6366">
        <f>VLOOKUP($A6366,UserCarData!$A:$R,14,0)</f>
        <v>1984</v>
      </c>
      <c r="C6366">
        <f t="shared" si="99"/>
        <v>3</v>
      </c>
      <c r="D6366" t="str">
        <f>VLOOKUP($A6366,UserCarData!$A:$R,18,0)</f>
        <v>N</v>
      </c>
    </row>
    <row r="6367" spans="1:4" x14ac:dyDescent="0.25">
      <c r="A6367">
        <v>2682</v>
      </c>
      <c r="B6367">
        <f>VLOOKUP($A6367,UserCarData!$A:$R,14,0)</f>
        <v>1984</v>
      </c>
      <c r="C6367">
        <f t="shared" si="99"/>
        <v>3</v>
      </c>
      <c r="D6367" t="str">
        <f>VLOOKUP($A6367,UserCarData!$A:$R,18,0)</f>
        <v>N</v>
      </c>
    </row>
    <row r="6368" spans="1:4" x14ac:dyDescent="0.25">
      <c r="A6368">
        <v>2841</v>
      </c>
      <c r="B6368">
        <f>VLOOKUP($A6368,UserCarData!$A:$R,14,0)</f>
        <v>1984</v>
      </c>
      <c r="C6368">
        <f t="shared" si="99"/>
        <v>3</v>
      </c>
      <c r="D6368" t="str">
        <f>VLOOKUP($A6368,UserCarData!$A:$R,18,0)</f>
        <v>N</v>
      </c>
    </row>
    <row r="6369" spans="1:4" x14ac:dyDescent="0.25">
      <c r="A6369">
        <v>2877</v>
      </c>
      <c r="B6369">
        <f>VLOOKUP($A6369,UserCarData!$A:$R,14,0)</f>
        <v>1984</v>
      </c>
      <c r="C6369">
        <f t="shared" si="99"/>
        <v>3</v>
      </c>
      <c r="D6369" t="str">
        <f>VLOOKUP($A6369,UserCarData!$A:$R,18,0)</f>
        <v>N</v>
      </c>
    </row>
    <row r="6370" spans="1:4" x14ac:dyDescent="0.25">
      <c r="A6370">
        <v>3097</v>
      </c>
      <c r="B6370">
        <f>VLOOKUP($A6370,UserCarData!$A:$R,14,0)</f>
        <v>1984</v>
      </c>
      <c r="C6370">
        <f t="shared" si="99"/>
        <v>3</v>
      </c>
      <c r="D6370" t="str">
        <f>VLOOKUP($A6370,UserCarData!$A:$R,18,0)</f>
        <v>N</v>
      </c>
    </row>
    <row r="6371" spans="1:4" x14ac:dyDescent="0.25">
      <c r="A6371">
        <v>3427</v>
      </c>
      <c r="B6371">
        <f>VLOOKUP($A6371,UserCarData!$A:$R,14,0)</f>
        <v>1984</v>
      </c>
      <c r="C6371">
        <f t="shared" si="99"/>
        <v>3</v>
      </c>
      <c r="D6371" t="str">
        <f>VLOOKUP($A6371,UserCarData!$A:$R,18,0)</f>
        <v>N</v>
      </c>
    </row>
    <row r="6372" spans="1:4" x14ac:dyDescent="0.25">
      <c r="A6372">
        <v>3535</v>
      </c>
      <c r="B6372">
        <f>VLOOKUP($A6372,UserCarData!$A:$R,14,0)</f>
        <v>1984</v>
      </c>
      <c r="C6372">
        <f t="shared" si="99"/>
        <v>3</v>
      </c>
      <c r="D6372" t="str">
        <f>VLOOKUP($A6372,UserCarData!$A:$R,18,0)</f>
        <v>N</v>
      </c>
    </row>
    <row r="6373" spans="1:4" x14ac:dyDescent="0.25">
      <c r="A6373">
        <v>3850</v>
      </c>
      <c r="B6373">
        <f>VLOOKUP($A6373,UserCarData!$A:$R,14,0)</f>
        <v>1984</v>
      </c>
      <c r="C6373">
        <f t="shared" si="99"/>
        <v>3</v>
      </c>
      <c r="D6373" t="str">
        <f>VLOOKUP($A6373,UserCarData!$A:$R,18,0)</f>
        <v>N</v>
      </c>
    </row>
    <row r="6374" spans="1:4" x14ac:dyDescent="0.25">
      <c r="A6374">
        <v>4234</v>
      </c>
      <c r="B6374">
        <f>VLOOKUP($A6374,UserCarData!$A:$R,14,0)</f>
        <v>1984</v>
      </c>
      <c r="C6374">
        <f t="shared" si="99"/>
        <v>3</v>
      </c>
      <c r="D6374" t="str">
        <f>VLOOKUP($A6374,UserCarData!$A:$R,18,0)</f>
        <v>N</v>
      </c>
    </row>
    <row r="6375" spans="1:4" x14ac:dyDescent="0.25">
      <c r="A6375">
        <v>4253</v>
      </c>
      <c r="B6375">
        <f>VLOOKUP($A6375,UserCarData!$A:$R,14,0)</f>
        <v>1984</v>
      </c>
      <c r="C6375">
        <f t="shared" si="99"/>
        <v>3</v>
      </c>
      <c r="D6375" t="str">
        <f>VLOOKUP($A6375,UserCarData!$A:$R,18,0)</f>
        <v>N</v>
      </c>
    </row>
    <row r="6376" spans="1:4" x14ac:dyDescent="0.25">
      <c r="A6376">
        <v>4274</v>
      </c>
      <c r="B6376">
        <f>VLOOKUP($A6376,UserCarData!$A:$R,14,0)</f>
        <v>1984</v>
      </c>
      <c r="C6376">
        <f t="shared" si="99"/>
        <v>3</v>
      </c>
      <c r="D6376" t="str">
        <f>VLOOKUP($A6376,UserCarData!$A:$R,18,0)</f>
        <v>N</v>
      </c>
    </row>
    <row r="6377" spans="1:4" x14ac:dyDescent="0.25">
      <c r="A6377">
        <v>4339</v>
      </c>
      <c r="B6377">
        <f>VLOOKUP($A6377,UserCarData!$A:$R,14,0)</f>
        <v>1984</v>
      </c>
      <c r="C6377">
        <f t="shared" si="99"/>
        <v>3</v>
      </c>
      <c r="D6377" t="str">
        <f>VLOOKUP($A6377,UserCarData!$A:$R,18,0)</f>
        <v>N</v>
      </c>
    </row>
    <row r="6378" spans="1:4" x14ac:dyDescent="0.25">
      <c r="A6378">
        <v>4433</v>
      </c>
      <c r="B6378">
        <f>VLOOKUP($A6378,UserCarData!$A:$R,14,0)</f>
        <v>1984</v>
      </c>
      <c r="C6378">
        <f t="shared" si="99"/>
        <v>3</v>
      </c>
      <c r="D6378" t="str">
        <f>VLOOKUP($A6378,UserCarData!$A:$R,18,0)</f>
        <v>N</v>
      </c>
    </row>
    <row r="6379" spans="1:4" x14ac:dyDescent="0.25">
      <c r="A6379">
        <v>4834</v>
      </c>
      <c r="B6379">
        <f>VLOOKUP($A6379,UserCarData!$A:$R,14,0)</f>
        <v>1984</v>
      </c>
      <c r="C6379">
        <f t="shared" si="99"/>
        <v>3</v>
      </c>
      <c r="D6379" t="str">
        <f>VLOOKUP($A6379,UserCarData!$A:$R,18,0)</f>
        <v>N</v>
      </c>
    </row>
    <row r="6380" spans="1:4" x14ac:dyDescent="0.25">
      <c r="A6380">
        <v>5021</v>
      </c>
      <c r="B6380">
        <f>VLOOKUP($A6380,UserCarData!$A:$R,14,0)</f>
        <v>1984</v>
      </c>
      <c r="C6380">
        <f t="shared" si="99"/>
        <v>3</v>
      </c>
      <c r="D6380" t="str">
        <f>VLOOKUP($A6380,UserCarData!$A:$R,18,0)</f>
        <v>N</v>
      </c>
    </row>
    <row r="6381" spans="1:4" x14ac:dyDescent="0.25">
      <c r="A6381">
        <v>5102</v>
      </c>
      <c r="B6381">
        <f>VLOOKUP($A6381,UserCarData!$A:$R,14,0)</f>
        <v>1984</v>
      </c>
      <c r="C6381">
        <f t="shared" si="99"/>
        <v>3</v>
      </c>
      <c r="D6381" t="str">
        <f>VLOOKUP($A6381,UserCarData!$A:$R,18,0)</f>
        <v>N</v>
      </c>
    </row>
    <row r="6382" spans="1:4" x14ac:dyDescent="0.25">
      <c r="A6382">
        <v>5256</v>
      </c>
      <c r="B6382">
        <f>VLOOKUP($A6382,UserCarData!$A:$R,14,0)</f>
        <v>1984</v>
      </c>
      <c r="C6382">
        <f t="shared" si="99"/>
        <v>3</v>
      </c>
      <c r="D6382" t="str">
        <f>VLOOKUP($A6382,UserCarData!$A:$R,18,0)</f>
        <v>N</v>
      </c>
    </row>
    <row r="6383" spans="1:4" x14ac:dyDescent="0.25">
      <c r="A6383">
        <v>5633</v>
      </c>
      <c r="B6383">
        <f>VLOOKUP($A6383,UserCarData!$A:$R,14,0)</f>
        <v>1984</v>
      </c>
      <c r="C6383">
        <f t="shared" si="99"/>
        <v>3</v>
      </c>
      <c r="D6383" t="str">
        <f>VLOOKUP($A6383,UserCarData!$A:$R,18,0)</f>
        <v>N</v>
      </c>
    </row>
    <row r="6384" spans="1:4" x14ac:dyDescent="0.25">
      <c r="A6384">
        <v>6185</v>
      </c>
      <c r="B6384">
        <f>VLOOKUP($A6384,UserCarData!$A:$R,14,0)</f>
        <v>1984</v>
      </c>
      <c r="C6384">
        <f t="shared" si="99"/>
        <v>3</v>
      </c>
      <c r="D6384" t="str">
        <f>VLOOKUP($A6384,UserCarData!$A:$R,18,0)</f>
        <v>N</v>
      </c>
    </row>
    <row r="6385" spans="1:4" x14ac:dyDescent="0.25">
      <c r="A6385">
        <v>6573</v>
      </c>
      <c r="B6385">
        <f>VLOOKUP($A6385,UserCarData!$A:$R,14,0)</f>
        <v>1984</v>
      </c>
      <c r="C6385">
        <f t="shared" si="99"/>
        <v>3</v>
      </c>
      <c r="D6385" t="str">
        <f>VLOOKUP($A6385,UserCarData!$A:$R,18,0)</f>
        <v>N</v>
      </c>
    </row>
    <row r="6386" spans="1:4" x14ac:dyDescent="0.25">
      <c r="A6386">
        <v>6592</v>
      </c>
      <c r="B6386">
        <f>VLOOKUP($A6386,UserCarData!$A:$R,14,0)</f>
        <v>1984</v>
      </c>
      <c r="C6386">
        <f t="shared" si="99"/>
        <v>3</v>
      </c>
      <c r="D6386" t="str">
        <f>VLOOKUP($A6386,UserCarData!$A:$R,18,0)</f>
        <v>N</v>
      </c>
    </row>
    <row r="6387" spans="1:4" x14ac:dyDescent="0.25">
      <c r="A6387">
        <v>6708</v>
      </c>
      <c r="B6387">
        <f>VLOOKUP($A6387,UserCarData!$A:$R,14,0)</f>
        <v>1984</v>
      </c>
      <c r="C6387">
        <f t="shared" si="99"/>
        <v>3</v>
      </c>
      <c r="D6387" t="str">
        <f>VLOOKUP($A6387,UserCarData!$A:$R,18,0)</f>
        <v>N</v>
      </c>
    </row>
    <row r="6388" spans="1:4" x14ac:dyDescent="0.25">
      <c r="A6388">
        <v>6978</v>
      </c>
      <c r="B6388">
        <f>VLOOKUP($A6388,UserCarData!$A:$R,14,0)</f>
        <v>1984</v>
      </c>
      <c r="C6388">
        <f t="shared" si="99"/>
        <v>3</v>
      </c>
      <c r="D6388" t="str">
        <f>VLOOKUP($A6388,UserCarData!$A:$R,18,0)</f>
        <v>N</v>
      </c>
    </row>
    <row r="6389" spans="1:4" x14ac:dyDescent="0.25">
      <c r="A6389">
        <v>7877</v>
      </c>
      <c r="B6389">
        <f>VLOOKUP($A6389,UserCarData!$A:$R,14,0)</f>
        <v>1984</v>
      </c>
      <c r="C6389">
        <f t="shared" si="99"/>
        <v>3</v>
      </c>
      <c r="D6389" t="str">
        <f>VLOOKUP($A6389,UserCarData!$A:$R,18,0)</f>
        <v>N</v>
      </c>
    </row>
    <row r="6390" spans="1:4" x14ac:dyDescent="0.25">
      <c r="A6390">
        <v>157</v>
      </c>
      <c r="B6390">
        <f>VLOOKUP($A6390,UserCarData!$A:$R,14,0)</f>
        <v>1991</v>
      </c>
      <c r="C6390">
        <f t="shared" si="99"/>
        <v>3</v>
      </c>
      <c r="D6390" t="str">
        <f>VLOOKUP($A6390,UserCarData!$A:$R,18,0)</f>
        <v>Y</v>
      </c>
    </row>
    <row r="6391" spans="1:4" x14ac:dyDescent="0.25">
      <c r="A6391">
        <v>159</v>
      </c>
      <c r="B6391">
        <f>VLOOKUP($A6391,UserCarData!$A:$R,14,0)</f>
        <v>1991</v>
      </c>
      <c r="C6391">
        <f t="shared" si="99"/>
        <v>3</v>
      </c>
      <c r="D6391" t="str">
        <f>VLOOKUP($A6391,UserCarData!$A:$R,18,0)</f>
        <v>Y</v>
      </c>
    </row>
    <row r="6392" spans="1:4" x14ac:dyDescent="0.25">
      <c r="A6392">
        <v>472</v>
      </c>
      <c r="B6392">
        <f>VLOOKUP($A6392,UserCarData!$A:$R,14,0)</f>
        <v>1991</v>
      </c>
      <c r="C6392">
        <f t="shared" si="99"/>
        <v>3</v>
      </c>
      <c r="D6392" t="str">
        <f>VLOOKUP($A6392,UserCarData!$A:$R,18,0)</f>
        <v>Y</v>
      </c>
    </row>
    <row r="6393" spans="1:4" x14ac:dyDescent="0.25">
      <c r="A6393">
        <v>1028</v>
      </c>
      <c r="B6393">
        <f>VLOOKUP($A6393,UserCarData!$A:$R,14,0)</f>
        <v>1991</v>
      </c>
      <c r="C6393">
        <f t="shared" si="99"/>
        <v>3</v>
      </c>
      <c r="D6393" t="str">
        <f>VLOOKUP($A6393,UserCarData!$A:$R,18,0)</f>
        <v>Y</v>
      </c>
    </row>
    <row r="6394" spans="1:4" x14ac:dyDescent="0.25">
      <c r="A6394">
        <v>1063</v>
      </c>
      <c r="B6394">
        <f>VLOOKUP($A6394,UserCarData!$A:$R,14,0)</f>
        <v>1991</v>
      </c>
      <c r="C6394">
        <f t="shared" si="99"/>
        <v>3</v>
      </c>
      <c r="D6394" t="str">
        <f>VLOOKUP($A6394,UserCarData!$A:$R,18,0)</f>
        <v>Y</v>
      </c>
    </row>
    <row r="6395" spans="1:4" x14ac:dyDescent="0.25">
      <c r="A6395">
        <v>1430</v>
      </c>
      <c r="B6395">
        <f>VLOOKUP($A6395,UserCarData!$A:$R,14,0)</f>
        <v>1991</v>
      </c>
      <c r="C6395">
        <f t="shared" si="99"/>
        <v>3</v>
      </c>
      <c r="D6395" t="str">
        <f>VLOOKUP($A6395,UserCarData!$A:$R,18,0)</f>
        <v>Y</v>
      </c>
    </row>
    <row r="6396" spans="1:4" x14ac:dyDescent="0.25">
      <c r="A6396">
        <v>1480</v>
      </c>
      <c r="B6396">
        <f>VLOOKUP($A6396,UserCarData!$A:$R,14,0)</f>
        <v>1991</v>
      </c>
      <c r="C6396">
        <f t="shared" si="99"/>
        <v>3</v>
      </c>
      <c r="D6396" t="str">
        <f>VLOOKUP($A6396,UserCarData!$A:$R,18,0)</f>
        <v>Y</v>
      </c>
    </row>
    <row r="6397" spans="1:4" x14ac:dyDescent="0.25">
      <c r="A6397">
        <v>1666</v>
      </c>
      <c r="B6397">
        <f>VLOOKUP($A6397,UserCarData!$A:$R,14,0)</f>
        <v>1991</v>
      </c>
      <c r="C6397">
        <f t="shared" si="99"/>
        <v>3</v>
      </c>
      <c r="D6397" t="str">
        <f>VLOOKUP($A6397,UserCarData!$A:$R,18,0)</f>
        <v>Y</v>
      </c>
    </row>
    <row r="6398" spans="1:4" x14ac:dyDescent="0.25">
      <c r="A6398">
        <v>1764</v>
      </c>
      <c r="B6398">
        <f>VLOOKUP($A6398,UserCarData!$A:$R,14,0)</f>
        <v>1991</v>
      </c>
      <c r="C6398">
        <f t="shared" si="99"/>
        <v>3</v>
      </c>
      <c r="D6398" t="str">
        <f>VLOOKUP($A6398,UserCarData!$A:$R,18,0)</f>
        <v>Y</v>
      </c>
    </row>
    <row r="6399" spans="1:4" x14ac:dyDescent="0.25">
      <c r="A6399">
        <v>1796</v>
      </c>
      <c r="B6399">
        <f>VLOOKUP($A6399,UserCarData!$A:$R,14,0)</f>
        <v>1991</v>
      </c>
      <c r="C6399">
        <f t="shared" si="99"/>
        <v>3</v>
      </c>
      <c r="D6399" t="str">
        <f>VLOOKUP($A6399,UserCarData!$A:$R,18,0)</f>
        <v>Y</v>
      </c>
    </row>
    <row r="6400" spans="1:4" x14ac:dyDescent="0.25">
      <c r="A6400">
        <v>1898</v>
      </c>
      <c r="B6400">
        <f>VLOOKUP($A6400,UserCarData!$A:$R,14,0)</f>
        <v>1991</v>
      </c>
      <c r="C6400">
        <f t="shared" si="99"/>
        <v>3</v>
      </c>
      <c r="D6400" t="str">
        <f>VLOOKUP($A6400,UserCarData!$A:$R,18,0)</f>
        <v>Y</v>
      </c>
    </row>
    <row r="6401" spans="1:4" x14ac:dyDescent="0.25">
      <c r="A6401">
        <v>2096</v>
      </c>
      <c r="B6401">
        <f>VLOOKUP($A6401,UserCarData!$A:$R,14,0)</f>
        <v>1991</v>
      </c>
      <c r="C6401">
        <f t="shared" si="99"/>
        <v>3</v>
      </c>
      <c r="D6401" t="str">
        <f>VLOOKUP($A6401,UserCarData!$A:$R,18,0)</f>
        <v>N</v>
      </c>
    </row>
    <row r="6402" spans="1:4" x14ac:dyDescent="0.25">
      <c r="A6402">
        <v>2400</v>
      </c>
      <c r="B6402">
        <f>VLOOKUP($A6402,UserCarData!$A:$R,14,0)</f>
        <v>1991</v>
      </c>
      <c r="C6402">
        <f t="shared" ref="C6402:C6465" si="100">IF(AND(B6402&gt;=500,B6402&lt;1000),1,IF(AND(B6402&gt;=1000,B6402&lt;1500),2,IF(AND(B6402&gt;=1500,B6402&lt;2000),3,IF(AND(B6402&gt;=2000,B6402&lt;2500),4,IF(AND(B6402&gt;=2500,B6402&lt;3000),5,IF(AND(B6402&gt;=3000,B6402&lt;3500),6,IF(AND(B6402&gt;=3500,B6402&lt;4000),7,8)))))))</f>
        <v>3</v>
      </c>
      <c r="D6402" t="str">
        <f>VLOOKUP($A6402,UserCarData!$A:$R,18,0)</f>
        <v>N</v>
      </c>
    </row>
    <row r="6403" spans="1:4" x14ac:dyDescent="0.25">
      <c r="A6403">
        <v>2544</v>
      </c>
      <c r="B6403">
        <f>VLOOKUP($A6403,UserCarData!$A:$R,14,0)</f>
        <v>1991</v>
      </c>
      <c r="C6403">
        <f t="shared" si="100"/>
        <v>3</v>
      </c>
      <c r="D6403" t="str">
        <f>VLOOKUP($A6403,UserCarData!$A:$R,18,0)</f>
        <v>N</v>
      </c>
    </row>
    <row r="6404" spans="1:4" x14ac:dyDescent="0.25">
      <c r="A6404">
        <v>2895</v>
      </c>
      <c r="B6404">
        <f>VLOOKUP($A6404,UserCarData!$A:$R,14,0)</f>
        <v>1991</v>
      </c>
      <c r="C6404">
        <f t="shared" si="100"/>
        <v>3</v>
      </c>
      <c r="D6404" t="str">
        <f>VLOOKUP($A6404,UserCarData!$A:$R,18,0)</f>
        <v>N</v>
      </c>
    </row>
    <row r="6405" spans="1:4" x14ac:dyDescent="0.25">
      <c r="A6405">
        <v>4089</v>
      </c>
      <c r="B6405">
        <f>VLOOKUP($A6405,UserCarData!$A:$R,14,0)</f>
        <v>1991</v>
      </c>
      <c r="C6405">
        <f t="shared" si="100"/>
        <v>3</v>
      </c>
      <c r="D6405" t="str">
        <f>VLOOKUP($A6405,UserCarData!$A:$R,18,0)</f>
        <v>N</v>
      </c>
    </row>
    <row r="6406" spans="1:4" x14ac:dyDescent="0.25">
      <c r="A6406">
        <v>4143</v>
      </c>
      <c r="B6406">
        <f>VLOOKUP($A6406,UserCarData!$A:$R,14,0)</f>
        <v>1991</v>
      </c>
      <c r="C6406">
        <f t="shared" si="100"/>
        <v>3</v>
      </c>
      <c r="D6406" t="str">
        <f>VLOOKUP($A6406,UserCarData!$A:$R,18,0)</f>
        <v>N</v>
      </c>
    </row>
    <row r="6407" spans="1:4" x14ac:dyDescent="0.25">
      <c r="A6407">
        <v>4207</v>
      </c>
      <c r="B6407">
        <f>VLOOKUP($A6407,UserCarData!$A:$R,14,0)</f>
        <v>1991</v>
      </c>
      <c r="C6407">
        <f t="shared" si="100"/>
        <v>3</v>
      </c>
      <c r="D6407" t="str">
        <f>VLOOKUP($A6407,UserCarData!$A:$R,18,0)</f>
        <v>N</v>
      </c>
    </row>
    <row r="6408" spans="1:4" x14ac:dyDescent="0.25">
      <c r="A6408">
        <v>4789</v>
      </c>
      <c r="B6408">
        <f>VLOOKUP($A6408,UserCarData!$A:$R,14,0)</f>
        <v>1991</v>
      </c>
      <c r="C6408">
        <f t="shared" si="100"/>
        <v>3</v>
      </c>
      <c r="D6408" t="str">
        <f>VLOOKUP($A6408,UserCarData!$A:$R,18,0)</f>
        <v>N</v>
      </c>
    </row>
    <row r="6409" spans="1:4" x14ac:dyDescent="0.25">
      <c r="A6409">
        <v>4790</v>
      </c>
      <c r="B6409">
        <f>VLOOKUP($A6409,UserCarData!$A:$R,14,0)</f>
        <v>1991</v>
      </c>
      <c r="C6409">
        <f t="shared" si="100"/>
        <v>3</v>
      </c>
      <c r="D6409" t="str">
        <f>VLOOKUP($A6409,UserCarData!$A:$R,18,0)</f>
        <v>N</v>
      </c>
    </row>
    <row r="6410" spans="1:4" x14ac:dyDescent="0.25">
      <c r="A6410">
        <v>5257</v>
      </c>
      <c r="B6410">
        <f>VLOOKUP($A6410,UserCarData!$A:$R,14,0)</f>
        <v>1991</v>
      </c>
      <c r="C6410">
        <f t="shared" si="100"/>
        <v>3</v>
      </c>
      <c r="D6410" t="str">
        <f>VLOOKUP($A6410,UserCarData!$A:$R,18,0)</f>
        <v>N</v>
      </c>
    </row>
    <row r="6411" spans="1:4" x14ac:dyDescent="0.25">
      <c r="A6411">
        <v>5428</v>
      </c>
      <c r="B6411">
        <f>VLOOKUP($A6411,UserCarData!$A:$R,14,0)</f>
        <v>1991</v>
      </c>
      <c r="C6411">
        <f t="shared" si="100"/>
        <v>3</v>
      </c>
      <c r="D6411" t="str">
        <f>VLOOKUP($A6411,UserCarData!$A:$R,18,0)</f>
        <v>N</v>
      </c>
    </row>
    <row r="6412" spans="1:4" x14ac:dyDescent="0.25">
      <c r="A6412">
        <v>5593</v>
      </c>
      <c r="B6412">
        <f>VLOOKUP($A6412,UserCarData!$A:$R,14,0)</f>
        <v>1991</v>
      </c>
      <c r="C6412">
        <f t="shared" si="100"/>
        <v>3</v>
      </c>
      <c r="D6412" t="str">
        <f>VLOOKUP($A6412,UserCarData!$A:$R,18,0)</f>
        <v>N</v>
      </c>
    </row>
    <row r="6413" spans="1:4" x14ac:dyDescent="0.25">
      <c r="A6413">
        <v>5788</v>
      </c>
      <c r="B6413">
        <f>VLOOKUP($A6413,UserCarData!$A:$R,14,0)</f>
        <v>1991</v>
      </c>
      <c r="C6413">
        <f t="shared" si="100"/>
        <v>3</v>
      </c>
      <c r="D6413" t="str">
        <f>VLOOKUP($A6413,UserCarData!$A:$R,18,0)</f>
        <v>N</v>
      </c>
    </row>
    <row r="6414" spans="1:4" x14ac:dyDescent="0.25">
      <c r="A6414">
        <v>6342</v>
      </c>
      <c r="B6414">
        <f>VLOOKUP($A6414,UserCarData!$A:$R,14,0)</f>
        <v>1991</v>
      </c>
      <c r="C6414">
        <f t="shared" si="100"/>
        <v>3</v>
      </c>
      <c r="D6414" t="str">
        <f>VLOOKUP($A6414,UserCarData!$A:$R,18,0)</f>
        <v>N</v>
      </c>
    </row>
    <row r="6415" spans="1:4" x14ac:dyDescent="0.25">
      <c r="A6415">
        <v>6936</v>
      </c>
      <c r="B6415">
        <f>VLOOKUP($A6415,UserCarData!$A:$R,14,0)</f>
        <v>1991</v>
      </c>
      <c r="C6415">
        <f t="shared" si="100"/>
        <v>3</v>
      </c>
      <c r="D6415" t="str">
        <f>VLOOKUP($A6415,UserCarData!$A:$R,18,0)</f>
        <v>N</v>
      </c>
    </row>
    <row r="6416" spans="1:4" x14ac:dyDescent="0.25">
      <c r="A6416">
        <v>7038</v>
      </c>
      <c r="B6416">
        <f>VLOOKUP($A6416,UserCarData!$A:$R,14,0)</f>
        <v>1991</v>
      </c>
      <c r="C6416">
        <f t="shared" si="100"/>
        <v>3</v>
      </c>
      <c r="D6416" t="str">
        <f>VLOOKUP($A6416,UserCarData!$A:$R,18,0)</f>
        <v>N</v>
      </c>
    </row>
    <row r="6417" spans="1:4" x14ac:dyDescent="0.25">
      <c r="A6417">
        <v>7176</v>
      </c>
      <c r="B6417">
        <f>VLOOKUP($A6417,UserCarData!$A:$R,14,0)</f>
        <v>1991</v>
      </c>
      <c r="C6417">
        <f t="shared" si="100"/>
        <v>3</v>
      </c>
      <c r="D6417" t="str">
        <f>VLOOKUP($A6417,UserCarData!$A:$R,18,0)</f>
        <v>N</v>
      </c>
    </row>
    <row r="6418" spans="1:4" x14ac:dyDescent="0.25">
      <c r="A6418">
        <v>7179</v>
      </c>
      <c r="B6418">
        <f>VLOOKUP($A6418,UserCarData!$A:$R,14,0)</f>
        <v>1991</v>
      </c>
      <c r="C6418">
        <f t="shared" si="100"/>
        <v>3</v>
      </c>
      <c r="D6418" t="str">
        <f>VLOOKUP($A6418,UserCarData!$A:$R,18,0)</f>
        <v>N</v>
      </c>
    </row>
    <row r="6419" spans="1:4" x14ac:dyDescent="0.25">
      <c r="A6419">
        <v>7214</v>
      </c>
      <c r="B6419">
        <f>VLOOKUP($A6419,UserCarData!$A:$R,14,0)</f>
        <v>1991</v>
      </c>
      <c r="C6419">
        <f t="shared" si="100"/>
        <v>3</v>
      </c>
      <c r="D6419" t="str">
        <f>VLOOKUP($A6419,UserCarData!$A:$R,18,0)</f>
        <v>N</v>
      </c>
    </row>
    <row r="6420" spans="1:4" x14ac:dyDescent="0.25">
      <c r="A6420">
        <v>7397</v>
      </c>
      <c r="B6420">
        <f>VLOOKUP($A6420,UserCarData!$A:$R,14,0)</f>
        <v>1991</v>
      </c>
      <c r="C6420">
        <f t="shared" si="100"/>
        <v>3</v>
      </c>
      <c r="D6420" t="str">
        <f>VLOOKUP($A6420,UserCarData!$A:$R,18,0)</f>
        <v>N</v>
      </c>
    </row>
    <row r="6421" spans="1:4" x14ac:dyDescent="0.25">
      <c r="A6421">
        <v>7522</v>
      </c>
      <c r="B6421">
        <f>VLOOKUP($A6421,UserCarData!$A:$R,14,0)</f>
        <v>1991</v>
      </c>
      <c r="C6421">
        <f t="shared" si="100"/>
        <v>3</v>
      </c>
      <c r="D6421" t="str">
        <f>VLOOKUP($A6421,UserCarData!$A:$R,18,0)</f>
        <v>N</v>
      </c>
    </row>
    <row r="6422" spans="1:4" x14ac:dyDescent="0.25">
      <c r="A6422">
        <v>7711</v>
      </c>
      <c r="B6422">
        <f>VLOOKUP($A6422,UserCarData!$A:$R,14,0)</f>
        <v>1991</v>
      </c>
      <c r="C6422">
        <f t="shared" si="100"/>
        <v>3</v>
      </c>
      <c r="D6422" t="str">
        <f>VLOOKUP($A6422,UserCarData!$A:$R,18,0)</f>
        <v>N</v>
      </c>
    </row>
    <row r="6423" spans="1:4" x14ac:dyDescent="0.25">
      <c r="A6423">
        <v>8084</v>
      </c>
      <c r="B6423">
        <f>VLOOKUP($A6423,UserCarData!$A:$R,14,0)</f>
        <v>1991</v>
      </c>
      <c r="C6423">
        <f t="shared" si="100"/>
        <v>3</v>
      </c>
      <c r="D6423" t="str">
        <f>VLOOKUP($A6423,UserCarData!$A:$R,18,0)</f>
        <v>N</v>
      </c>
    </row>
    <row r="6424" spans="1:4" x14ac:dyDescent="0.25">
      <c r="A6424">
        <v>8086</v>
      </c>
      <c r="B6424">
        <f>VLOOKUP($A6424,UserCarData!$A:$R,14,0)</f>
        <v>1991</v>
      </c>
      <c r="C6424">
        <f t="shared" si="100"/>
        <v>3</v>
      </c>
      <c r="D6424" t="str">
        <f>VLOOKUP($A6424,UserCarData!$A:$R,18,0)</f>
        <v>N</v>
      </c>
    </row>
    <row r="6425" spans="1:4" x14ac:dyDescent="0.25">
      <c r="A6425">
        <v>796</v>
      </c>
      <c r="B6425">
        <f>VLOOKUP($A6425,UserCarData!$A:$R,14,0)</f>
        <v>1994</v>
      </c>
      <c r="C6425">
        <f t="shared" si="100"/>
        <v>3</v>
      </c>
      <c r="D6425" t="str">
        <f>VLOOKUP($A6425,UserCarData!$A:$R,18,0)</f>
        <v>Y</v>
      </c>
    </row>
    <row r="6426" spans="1:4" x14ac:dyDescent="0.25">
      <c r="A6426">
        <v>5599</v>
      </c>
      <c r="B6426">
        <f>VLOOKUP($A6426,UserCarData!$A:$R,14,0)</f>
        <v>1994</v>
      </c>
      <c r="C6426">
        <f t="shared" si="100"/>
        <v>3</v>
      </c>
      <c r="D6426" t="str">
        <f>VLOOKUP($A6426,UserCarData!$A:$R,18,0)</f>
        <v>N</v>
      </c>
    </row>
    <row r="6427" spans="1:4" x14ac:dyDescent="0.25">
      <c r="A6427">
        <v>138</v>
      </c>
      <c r="B6427">
        <f>VLOOKUP($A6427,UserCarData!$A:$R,14,0)</f>
        <v>1995</v>
      </c>
      <c r="C6427">
        <f t="shared" si="100"/>
        <v>3</v>
      </c>
      <c r="D6427" t="str">
        <f>VLOOKUP($A6427,UserCarData!$A:$R,18,0)</f>
        <v>Y</v>
      </c>
    </row>
    <row r="6428" spans="1:4" x14ac:dyDescent="0.25">
      <c r="A6428">
        <v>140</v>
      </c>
      <c r="B6428">
        <f>VLOOKUP($A6428,UserCarData!$A:$R,14,0)</f>
        <v>1995</v>
      </c>
      <c r="C6428">
        <f t="shared" si="100"/>
        <v>3</v>
      </c>
      <c r="D6428" t="str">
        <f>VLOOKUP($A6428,UserCarData!$A:$R,18,0)</f>
        <v>Y</v>
      </c>
    </row>
    <row r="6429" spans="1:4" x14ac:dyDescent="0.25">
      <c r="A6429">
        <v>166</v>
      </c>
      <c r="B6429">
        <f>VLOOKUP($A6429,UserCarData!$A:$R,14,0)</f>
        <v>1995</v>
      </c>
      <c r="C6429">
        <f t="shared" si="100"/>
        <v>3</v>
      </c>
      <c r="D6429" t="str">
        <f>VLOOKUP($A6429,UserCarData!$A:$R,18,0)</f>
        <v>Y</v>
      </c>
    </row>
    <row r="6430" spans="1:4" x14ac:dyDescent="0.25">
      <c r="A6430">
        <v>168</v>
      </c>
      <c r="B6430">
        <f>VLOOKUP($A6430,UserCarData!$A:$R,14,0)</f>
        <v>1995</v>
      </c>
      <c r="C6430">
        <f t="shared" si="100"/>
        <v>3</v>
      </c>
      <c r="D6430" t="str">
        <f>VLOOKUP($A6430,UserCarData!$A:$R,18,0)</f>
        <v>Y</v>
      </c>
    </row>
    <row r="6431" spans="1:4" x14ac:dyDescent="0.25">
      <c r="A6431">
        <v>385</v>
      </c>
      <c r="B6431">
        <f>VLOOKUP($A6431,UserCarData!$A:$R,14,0)</f>
        <v>1995</v>
      </c>
      <c r="C6431">
        <f t="shared" si="100"/>
        <v>3</v>
      </c>
      <c r="D6431" t="str">
        <f>VLOOKUP($A6431,UserCarData!$A:$R,18,0)</f>
        <v>Y</v>
      </c>
    </row>
    <row r="6432" spans="1:4" x14ac:dyDescent="0.25">
      <c r="A6432">
        <v>386</v>
      </c>
      <c r="B6432">
        <f>VLOOKUP($A6432,UserCarData!$A:$R,14,0)</f>
        <v>1995</v>
      </c>
      <c r="C6432">
        <f t="shared" si="100"/>
        <v>3</v>
      </c>
      <c r="D6432" t="str">
        <f>VLOOKUP($A6432,UserCarData!$A:$R,18,0)</f>
        <v>Y</v>
      </c>
    </row>
    <row r="6433" spans="1:4" x14ac:dyDescent="0.25">
      <c r="A6433">
        <v>424</v>
      </c>
      <c r="B6433">
        <f>VLOOKUP($A6433,UserCarData!$A:$R,14,0)</f>
        <v>1995</v>
      </c>
      <c r="C6433">
        <f t="shared" si="100"/>
        <v>3</v>
      </c>
      <c r="D6433" t="str">
        <f>VLOOKUP($A6433,UserCarData!$A:$R,18,0)</f>
        <v>Y</v>
      </c>
    </row>
    <row r="6434" spans="1:4" x14ac:dyDescent="0.25">
      <c r="A6434">
        <v>425</v>
      </c>
      <c r="B6434">
        <f>VLOOKUP($A6434,UserCarData!$A:$R,14,0)</f>
        <v>1995</v>
      </c>
      <c r="C6434">
        <f t="shared" si="100"/>
        <v>3</v>
      </c>
      <c r="D6434" t="str">
        <f>VLOOKUP($A6434,UserCarData!$A:$R,18,0)</f>
        <v>Y</v>
      </c>
    </row>
    <row r="6435" spans="1:4" x14ac:dyDescent="0.25">
      <c r="A6435">
        <v>661</v>
      </c>
      <c r="B6435">
        <f>VLOOKUP($A6435,UserCarData!$A:$R,14,0)</f>
        <v>1995</v>
      </c>
      <c r="C6435">
        <f t="shared" si="100"/>
        <v>3</v>
      </c>
      <c r="D6435" t="str">
        <f>VLOOKUP($A6435,UserCarData!$A:$R,18,0)</f>
        <v>Y</v>
      </c>
    </row>
    <row r="6436" spans="1:4" x14ac:dyDescent="0.25">
      <c r="A6436">
        <v>662</v>
      </c>
      <c r="B6436">
        <f>VLOOKUP($A6436,UserCarData!$A:$R,14,0)</f>
        <v>1995</v>
      </c>
      <c r="C6436">
        <f t="shared" si="100"/>
        <v>3</v>
      </c>
      <c r="D6436" t="str">
        <f>VLOOKUP($A6436,UserCarData!$A:$R,18,0)</f>
        <v>Y</v>
      </c>
    </row>
    <row r="6437" spans="1:4" x14ac:dyDescent="0.25">
      <c r="A6437">
        <v>1092</v>
      </c>
      <c r="B6437">
        <f>VLOOKUP($A6437,UserCarData!$A:$R,14,0)</f>
        <v>1995</v>
      </c>
      <c r="C6437">
        <f t="shared" si="100"/>
        <v>3</v>
      </c>
      <c r="D6437" t="str">
        <f>VLOOKUP($A6437,UserCarData!$A:$R,18,0)</f>
        <v>Y</v>
      </c>
    </row>
    <row r="6438" spans="1:4" x14ac:dyDescent="0.25">
      <c r="A6438">
        <v>1093</v>
      </c>
      <c r="B6438">
        <f>VLOOKUP($A6438,UserCarData!$A:$R,14,0)</f>
        <v>1995</v>
      </c>
      <c r="C6438">
        <f t="shared" si="100"/>
        <v>3</v>
      </c>
      <c r="D6438" t="str">
        <f>VLOOKUP($A6438,UserCarData!$A:$R,18,0)</f>
        <v>Y</v>
      </c>
    </row>
    <row r="6439" spans="1:4" x14ac:dyDescent="0.25">
      <c r="A6439">
        <v>1111</v>
      </c>
      <c r="B6439">
        <f>VLOOKUP($A6439,UserCarData!$A:$R,14,0)</f>
        <v>1995</v>
      </c>
      <c r="C6439">
        <f t="shared" si="100"/>
        <v>3</v>
      </c>
      <c r="D6439" t="str">
        <f>VLOOKUP($A6439,UserCarData!$A:$R,18,0)</f>
        <v>Y</v>
      </c>
    </row>
    <row r="6440" spans="1:4" x14ac:dyDescent="0.25">
      <c r="A6440">
        <v>1112</v>
      </c>
      <c r="B6440">
        <f>VLOOKUP($A6440,UserCarData!$A:$R,14,0)</f>
        <v>1995</v>
      </c>
      <c r="C6440">
        <f t="shared" si="100"/>
        <v>3</v>
      </c>
      <c r="D6440" t="str">
        <f>VLOOKUP($A6440,UserCarData!$A:$R,18,0)</f>
        <v>Y</v>
      </c>
    </row>
    <row r="6441" spans="1:4" x14ac:dyDescent="0.25">
      <c r="A6441">
        <v>1130</v>
      </c>
      <c r="B6441">
        <f>VLOOKUP($A6441,UserCarData!$A:$R,14,0)</f>
        <v>1995</v>
      </c>
      <c r="C6441">
        <f t="shared" si="100"/>
        <v>3</v>
      </c>
      <c r="D6441" t="str">
        <f>VLOOKUP($A6441,UserCarData!$A:$R,18,0)</f>
        <v>Y</v>
      </c>
    </row>
    <row r="6442" spans="1:4" x14ac:dyDescent="0.25">
      <c r="A6442">
        <v>1131</v>
      </c>
      <c r="B6442">
        <f>VLOOKUP($A6442,UserCarData!$A:$R,14,0)</f>
        <v>1995</v>
      </c>
      <c r="C6442">
        <f t="shared" si="100"/>
        <v>3</v>
      </c>
      <c r="D6442" t="str">
        <f>VLOOKUP($A6442,UserCarData!$A:$R,18,0)</f>
        <v>Y</v>
      </c>
    </row>
    <row r="6443" spans="1:4" x14ac:dyDescent="0.25">
      <c r="A6443">
        <v>1149</v>
      </c>
      <c r="B6443">
        <f>VLOOKUP($A6443,UserCarData!$A:$R,14,0)</f>
        <v>1995</v>
      </c>
      <c r="C6443">
        <f t="shared" si="100"/>
        <v>3</v>
      </c>
      <c r="D6443" t="str">
        <f>VLOOKUP($A6443,UserCarData!$A:$R,18,0)</f>
        <v>Y</v>
      </c>
    </row>
    <row r="6444" spans="1:4" x14ac:dyDescent="0.25">
      <c r="A6444">
        <v>1150</v>
      </c>
      <c r="B6444">
        <f>VLOOKUP($A6444,UserCarData!$A:$R,14,0)</f>
        <v>1995</v>
      </c>
      <c r="C6444">
        <f t="shared" si="100"/>
        <v>3</v>
      </c>
      <c r="D6444" t="str">
        <f>VLOOKUP($A6444,UserCarData!$A:$R,18,0)</f>
        <v>Y</v>
      </c>
    </row>
    <row r="6445" spans="1:4" x14ac:dyDescent="0.25">
      <c r="A6445">
        <v>1724</v>
      </c>
      <c r="B6445">
        <f>VLOOKUP($A6445,UserCarData!$A:$R,14,0)</f>
        <v>1995</v>
      </c>
      <c r="C6445">
        <f t="shared" si="100"/>
        <v>3</v>
      </c>
      <c r="D6445" t="str">
        <f>VLOOKUP($A6445,UserCarData!$A:$R,18,0)</f>
        <v>Y</v>
      </c>
    </row>
    <row r="6446" spans="1:4" x14ac:dyDescent="0.25">
      <c r="A6446">
        <v>1725</v>
      </c>
      <c r="B6446">
        <f>VLOOKUP($A6446,UserCarData!$A:$R,14,0)</f>
        <v>1995</v>
      </c>
      <c r="C6446">
        <f t="shared" si="100"/>
        <v>3</v>
      </c>
      <c r="D6446" t="str">
        <f>VLOOKUP($A6446,UserCarData!$A:$R,18,0)</f>
        <v>Y</v>
      </c>
    </row>
    <row r="6447" spans="1:4" x14ac:dyDescent="0.25">
      <c r="A6447">
        <v>1872</v>
      </c>
      <c r="B6447">
        <f>VLOOKUP($A6447,UserCarData!$A:$R,14,0)</f>
        <v>1995</v>
      </c>
      <c r="C6447">
        <f t="shared" si="100"/>
        <v>3</v>
      </c>
      <c r="D6447" t="str">
        <f>VLOOKUP($A6447,UserCarData!$A:$R,18,0)</f>
        <v>Y</v>
      </c>
    </row>
    <row r="6448" spans="1:4" x14ac:dyDescent="0.25">
      <c r="A6448">
        <v>1873</v>
      </c>
      <c r="B6448">
        <f>VLOOKUP($A6448,UserCarData!$A:$R,14,0)</f>
        <v>1995</v>
      </c>
      <c r="C6448">
        <f t="shared" si="100"/>
        <v>3</v>
      </c>
      <c r="D6448" t="str">
        <f>VLOOKUP($A6448,UserCarData!$A:$R,18,0)</f>
        <v>Y</v>
      </c>
    </row>
    <row r="6449" spans="1:4" x14ac:dyDescent="0.25">
      <c r="A6449">
        <v>1994</v>
      </c>
      <c r="B6449">
        <f>VLOOKUP($A6449,UserCarData!$A:$R,14,0)</f>
        <v>1995</v>
      </c>
      <c r="C6449">
        <f t="shared" si="100"/>
        <v>3</v>
      </c>
      <c r="D6449" t="str">
        <f>VLOOKUP($A6449,UserCarData!$A:$R,18,0)</f>
        <v>Y</v>
      </c>
    </row>
    <row r="6450" spans="1:4" x14ac:dyDescent="0.25">
      <c r="A6450">
        <v>2063</v>
      </c>
      <c r="B6450">
        <f>VLOOKUP($A6450,UserCarData!$A:$R,14,0)</f>
        <v>1995</v>
      </c>
      <c r="C6450">
        <f t="shared" si="100"/>
        <v>3</v>
      </c>
      <c r="D6450" t="str">
        <f>VLOOKUP($A6450,UserCarData!$A:$R,18,0)</f>
        <v>N</v>
      </c>
    </row>
    <row r="6451" spans="1:4" x14ac:dyDescent="0.25">
      <c r="A6451">
        <v>2066</v>
      </c>
      <c r="B6451">
        <f>VLOOKUP($A6451,UserCarData!$A:$R,14,0)</f>
        <v>1995</v>
      </c>
      <c r="C6451">
        <f t="shared" si="100"/>
        <v>3</v>
      </c>
      <c r="D6451" t="str">
        <f>VLOOKUP($A6451,UserCarData!$A:$R,18,0)</f>
        <v>N</v>
      </c>
    </row>
    <row r="6452" spans="1:4" x14ac:dyDescent="0.25">
      <c r="A6452">
        <v>2070</v>
      </c>
      <c r="B6452">
        <f>VLOOKUP($A6452,UserCarData!$A:$R,14,0)</f>
        <v>1995</v>
      </c>
      <c r="C6452">
        <f t="shared" si="100"/>
        <v>3</v>
      </c>
      <c r="D6452" t="str">
        <f>VLOOKUP($A6452,UserCarData!$A:$R,18,0)</f>
        <v>N</v>
      </c>
    </row>
    <row r="6453" spans="1:4" x14ac:dyDescent="0.25">
      <c r="A6453">
        <v>2073</v>
      </c>
      <c r="B6453">
        <f>VLOOKUP($A6453,UserCarData!$A:$R,14,0)</f>
        <v>1995</v>
      </c>
      <c r="C6453">
        <f t="shared" si="100"/>
        <v>3</v>
      </c>
      <c r="D6453" t="str">
        <f>VLOOKUP($A6453,UserCarData!$A:$R,18,0)</f>
        <v>N</v>
      </c>
    </row>
    <row r="6454" spans="1:4" x14ac:dyDescent="0.25">
      <c r="A6454">
        <v>2645</v>
      </c>
      <c r="B6454">
        <f>VLOOKUP($A6454,UserCarData!$A:$R,14,0)</f>
        <v>1995</v>
      </c>
      <c r="C6454">
        <f t="shared" si="100"/>
        <v>3</v>
      </c>
      <c r="D6454" t="str">
        <f>VLOOKUP($A6454,UserCarData!$A:$R,18,0)</f>
        <v>N</v>
      </c>
    </row>
    <row r="6455" spans="1:4" x14ac:dyDescent="0.25">
      <c r="A6455">
        <v>2646</v>
      </c>
      <c r="B6455">
        <f>VLOOKUP($A6455,UserCarData!$A:$R,14,0)</f>
        <v>1995</v>
      </c>
      <c r="C6455">
        <f t="shared" si="100"/>
        <v>3</v>
      </c>
      <c r="D6455" t="str">
        <f>VLOOKUP($A6455,UserCarData!$A:$R,18,0)</f>
        <v>N</v>
      </c>
    </row>
    <row r="6456" spans="1:4" x14ac:dyDescent="0.25">
      <c r="A6456">
        <v>2678</v>
      </c>
      <c r="B6456">
        <f>VLOOKUP($A6456,UserCarData!$A:$R,14,0)</f>
        <v>1995</v>
      </c>
      <c r="C6456">
        <f t="shared" si="100"/>
        <v>3</v>
      </c>
      <c r="D6456" t="str">
        <f>VLOOKUP($A6456,UserCarData!$A:$R,18,0)</f>
        <v>N</v>
      </c>
    </row>
    <row r="6457" spans="1:4" x14ac:dyDescent="0.25">
      <c r="A6457">
        <v>2679</v>
      </c>
      <c r="B6457">
        <f>VLOOKUP($A6457,UserCarData!$A:$R,14,0)</f>
        <v>1995</v>
      </c>
      <c r="C6457">
        <f t="shared" si="100"/>
        <v>3</v>
      </c>
      <c r="D6457" t="str">
        <f>VLOOKUP($A6457,UserCarData!$A:$R,18,0)</f>
        <v>N</v>
      </c>
    </row>
    <row r="6458" spans="1:4" x14ac:dyDescent="0.25">
      <c r="A6458">
        <v>2709</v>
      </c>
      <c r="B6458">
        <f>VLOOKUP($A6458,UserCarData!$A:$R,14,0)</f>
        <v>1995</v>
      </c>
      <c r="C6458">
        <f t="shared" si="100"/>
        <v>3</v>
      </c>
      <c r="D6458" t="str">
        <f>VLOOKUP($A6458,UserCarData!$A:$R,18,0)</f>
        <v>N</v>
      </c>
    </row>
    <row r="6459" spans="1:4" x14ac:dyDescent="0.25">
      <c r="A6459">
        <v>2828</v>
      </c>
      <c r="B6459">
        <f>VLOOKUP($A6459,UserCarData!$A:$R,14,0)</f>
        <v>1995</v>
      </c>
      <c r="C6459">
        <f t="shared" si="100"/>
        <v>3</v>
      </c>
      <c r="D6459" t="str">
        <f>VLOOKUP($A6459,UserCarData!$A:$R,18,0)</f>
        <v>N</v>
      </c>
    </row>
    <row r="6460" spans="1:4" x14ac:dyDescent="0.25">
      <c r="A6460">
        <v>2830</v>
      </c>
      <c r="B6460">
        <f>VLOOKUP($A6460,UserCarData!$A:$R,14,0)</f>
        <v>1995</v>
      </c>
      <c r="C6460">
        <f t="shared" si="100"/>
        <v>3</v>
      </c>
      <c r="D6460" t="str">
        <f>VLOOKUP($A6460,UserCarData!$A:$R,18,0)</f>
        <v>N</v>
      </c>
    </row>
    <row r="6461" spans="1:4" x14ac:dyDescent="0.25">
      <c r="A6461">
        <v>3093</v>
      </c>
      <c r="B6461">
        <f>VLOOKUP($A6461,UserCarData!$A:$R,14,0)</f>
        <v>1995</v>
      </c>
      <c r="C6461">
        <f t="shared" si="100"/>
        <v>3</v>
      </c>
      <c r="D6461" t="str">
        <f>VLOOKUP($A6461,UserCarData!$A:$R,18,0)</f>
        <v>N</v>
      </c>
    </row>
    <row r="6462" spans="1:4" x14ac:dyDescent="0.25">
      <c r="A6462">
        <v>3094</v>
      </c>
      <c r="B6462">
        <f>VLOOKUP($A6462,UserCarData!$A:$R,14,0)</f>
        <v>1995</v>
      </c>
      <c r="C6462">
        <f t="shared" si="100"/>
        <v>3</v>
      </c>
      <c r="D6462" t="str">
        <f>VLOOKUP($A6462,UserCarData!$A:$R,18,0)</f>
        <v>N</v>
      </c>
    </row>
    <row r="6463" spans="1:4" x14ac:dyDescent="0.25">
      <c r="A6463">
        <v>3242</v>
      </c>
      <c r="B6463">
        <f>VLOOKUP($A6463,UserCarData!$A:$R,14,0)</f>
        <v>1995</v>
      </c>
      <c r="C6463">
        <f t="shared" si="100"/>
        <v>3</v>
      </c>
      <c r="D6463" t="str">
        <f>VLOOKUP($A6463,UserCarData!$A:$R,18,0)</f>
        <v>N</v>
      </c>
    </row>
    <row r="6464" spans="1:4" x14ac:dyDescent="0.25">
      <c r="A6464">
        <v>3352</v>
      </c>
      <c r="B6464">
        <f>VLOOKUP($A6464,UserCarData!$A:$R,14,0)</f>
        <v>1995</v>
      </c>
      <c r="C6464">
        <f t="shared" si="100"/>
        <v>3</v>
      </c>
      <c r="D6464" t="str">
        <f>VLOOKUP($A6464,UserCarData!$A:$R,18,0)</f>
        <v>N</v>
      </c>
    </row>
    <row r="6465" spans="1:4" x14ac:dyDescent="0.25">
      <c r="A6465">
        <v>3354</v>
      </c>
      <c r="B6465">
        <f>VLOOKUP($A6465,UserCarData!$A:$R,14,0)</f>
        <v>1995</v>
      </c>
      <c r="C6465">
        <f t="shared" si="100"/>
        <v>3</v>
      </c>
      <c r="D6465" t="str">
        <f>VLOOKUP($A6465,UserCarData!$A:$R,18,0)</f>
        <v>N</v>
      </c>
    </row>
    <row r="6466" spans="1:4" x14ac:dyDescent="0.25">
      <c r="A6466">
        <v>3423</v>
      </c>
      <c r="B6466">
        <f>VLOOKUP($A6466,UserCarData!$A:$R,14,0)</f>
        <v>1995</v>
      </c>
      <c r="C6466">
        <f t="shared" ref="C6466:C6529" si="101">IF(AND(B6466&gt;=500,B6466&lt;1000),1,IF(AND(B6466&gt;=1000,B6466&lt;1500),2,IF(AND(B6466&gt;=1500,B6466&lt;2000),3,IF(AND(B6466&gt;=2000,B6466&lt;2500),4,IF(AND(B6466&gt;=2500,B6466&lt;3000),5,IF(AND(B6466&gt;=3000,B6466&lt;3500),6,IF(AND(B6466&gt;=3500,B6466&lt;4000),7,8)))))))</f>
        <v>3</v>
      </c>
      <c r="D6466" t="str">
        <f>VLOOKUP($A6466,UserCarData!$A:$R,18,0)</f>
        <v>N</v>
      </c>
    </row>
    <row r="6467" spans="1:4" x14ac:dyDescent="0.25">
      <c r="A6467">
        <v>3424</v>
      </c>
      <c r="B6467">
        <f>VLOOKUP($A6467,UserCarData!$A:$R,14,0)</f>
        <v>1995</v>
      </c>
      <c r="C6467">
        <f t="shared" si="101"/>
        <v>3</v>
      </c>
      <c r="D6467" t="str">
        <f>VLOOKUP($A6467,UserCarData!$A:$R,18,0)</f>
        <v>N</v>
      </c>
    </row>
    <row r="6468" spans="1:4" x14ac:dyDescent="0.25">
      <c r="A6468">
        <v>3459</v>
      </c>
      <c r="B6468">
        <f>VLOOKUP($A6468,UserCarData!$A:$R,14,0)</f>
        <v>1995</v>
      </c>
      <c r="C6468">
        <f t="shared" si="101"/>
        <v>3</v>
      </c>
      <c r="D6468" t="str">
        <f>VLOOKUP($A6468,UserCarData!$A:$R,18,0)</f>
        <v>N</v>
      </c>
    </row>
    <row r="6469" spans="1:4" x14ac:dyDescent="0.25">
      <c r="A6469">
        <v>3531</v>
      </c>
      <c r="B6469">
        <f>VLOOKUP($A6469,UserCarData!$A:$R,14,0)</f>
        <v>1995</v>
      </c>
      <c r="C6469">
        <f t="shared" si="101"/>
        <v>3</v>
      </c>
      <c r="D6469" t="str">
        <f>VLOOKUP($A6469,UserCarData!$A:$R,18,0)</f>
        <v>N</v>
      </c>
    </row>
    <row r="6470" spans="1:4" x14ac:dyDescent="0.25">
      <c r="A6470">
        <v>3532</v>
      </c>
      <c r="B6470">
        <f>VLOOKUP($A6470,UserCarData!$A:$R,14,0)</f>
        <v>1995</v>
      </c>
      <c r="C6470">
        <f t="shared" si="101"/>
        <v>3</v>
      </c>
      <c r="D6470" t="str">
        <f>VLOOKUP($A6470,UserCarData!$A:$R,18,0)</f>
        <v>N</v>
      </c>
    </row>
    <row r="6471" spans="1:4" x14ac:dyDescent="0.25">
      <c r="A6471">
        <v>3846</v>
      </c>
      <c r="B6471">
        <f>VLOOKUP($A6471,UserCarData!$A:$R,14,0)</f>
        <v>1995</v>
      </c>
      <c r="C6471">
        <f t="shared" si="101"/>
        <v>3</v>
      </c>
      <c r="D6471" t="str">
        <f>VLOOKUP($A6471,UserCarData!$A:$R,18,0)</f>
        <v>N</v>
      </c>
    </row>
    <row r="6472" spans="1:4" x14ac:dyDescent="0.25">
      <c r="A6472">
        <v>3847</v>
      </c>
      <c r="B6472">
        <f>VLOOKUP($A6472,UserCarData!$A:$R,14,0)</f>
        <v>1995</v>
      </c>
      <c r="C6472">
        <f t="shared" si="101"/>
        <v>3</v>
      </c>
      <c r="D6472" t="str">
        <f>VLOOKUP($A6472,UserCarData!$A:$R,18,0)</f>
        <v>N</v>
      </c>
    </row>
    <row r="6473" spans="1:4" x14ac:dyDescent="0.25">
      <c r="A6473">
        <v>4230</v>
      </c>
      <c r="B6473">
        <f>VLOOKUP($A6473,UserCarData!$A:$R,14,0)</f>
        <v>1995</v>
      </c>
      <c r="C6473">
        <f t="shared" si="101"/>
        <v>3</v>
      </c>
      <c r="D6473" t="str">
        <f>VLOOKUP($A6473,UserCarData!$A:$R,18,0)</f>
        <v>N</v>
      </c>
    </row>
    <row r="6474" spans="1:4" x14ac:dyDescent="0.25">
      <c r="A6474">
        <v>4231</v>
      </c>
      <c r="B6474">
        <f>VLOOKUP($A6474,UserCarData!$A:$R,14,0)</f>
        <v>1995</v>
      </c>
      <c r="C6474">
        <f t="shared" si="101"/>
        <v>3</v>
      </c>
      <c r="D6474" t="str">
        <f>VLOOKUP($A6474,UserCarData!$A:$R,18,0)</f>
        <v>N</v>
      </c>
    </row>
    <row r="6475" spans="1:4" x14ac:dyDescent="0.25">
      <c r="A6475">
        <v>4249</v>
      </c>
      <c r="B6475">
        <f>VLOOKUP($A6475,UserCarData!$A:$R,14,0)</f>
        <v>1995</v>
      </c>
      <c r="C6475">
        <f t="shared" si="101"/>
        <v>3</v>
      </c>
      <c r="D6475" t="str">
        <f>VLOOKUP($A6475,UserCarData!$A:$R,18,0)</f>
        <v>N</v>
      </c>
    </row>
    <row r="6476" spans="1:4" x14ac:dyDescent="0.25">
      <c r="A6476">
        <v>4250</v>
      </c>
      <c r="B6476">
        <f>VLOOKUP($A6476,UserCarData!$A:$R,14,0)</f>
        <v>1995</v>
      </c>
      <c r="C6476">
        <f t="shared" si="101"/>
        <v>3</v>
      </c>
      <c r="D6476" t="str">
        <f>VLOOKUP($A6476,UserCarData!$A:$R,18,0)</f>
        <v>N</v>
      </c>
    </row>
    <row r="6477" spans="1:4" x14ac:dyDescent="0.25">
      <c r="A6477">
        <v>4270</v>
      </c>
      <c r="B6477">
        <f>VLOOKUP($A6477,UserCarData!$A:$R,14,0)</f>
        <v>1995</v>
      </c>
      <c r="C6477">
        <f t="shared" si="101"/>
        <v>3</v>
      </c>
      <c r="D6477" t="str">
        <f>VLOOKUP($A6477,UserCarData!$A:$R,18,0)</f>
        <v>N</v>
      </c>
    </row>
    <row r="6478" spans="1:4" x14ac:dyDescent="0.25">
      <c r="A6478">
        <v>4271</v>
      </c>
      <c r="B6478">
        <f>VLOOKUP($A6478,UserCarData!$A:$R,14,0)</f>
        <v>1995</v>
      </c>
      <c r="C6478">
        <f t="shared" si="101"/>
        <v>3</v>
      </c>
      <c r="D6478" t="str">
        <f>VLOOKUP($A6478,UserCarData!$A:$R,18,0)</f>
        <v>N</v>
      </c>
    </row>
    <row r="6479" spans="1:4" x14ac:dyDescent="0.25">
      <c r="A6479">
        <v>4335</v>
      </c>
      <c r="B6479">
        <f>VLOOKUP($A6479,UserCarData!$A:$R,14,0)</f>
        <v>1995</v>
      </c>
      <c r="C6479">
        <f t="shared" si="101"/>
        <v>3</v>
      </c>
      <c r="D6479" t="str">
        <f>VLOOKUP($A6479,UserCarData!$A:$R,18,0)</f>
        <v>N</v>
      </c>
    </row>
    <row r="6480" spans="1:4" x14ac:dyDescent="0.25">
      <c r="A6480">
        <v>4336</v>
      </c>
      <c r="B6480">
        <f>VLOOKUP($A6480,UserCarData!$A:$R,14,0)</f>
        <v>1995</v>
      </c>
      <c r="C6480">
        <f t="shared" si="101"/>
        <v>3</v>
      </c>
      <c r="D6480" t="str">
        <f>VLOOKUP($A6480,UserCarData!$A:$R,18,0)</f>
        <v>N</v>
      </c>
    </row>
    <row r="6481" spans="1:4" x14ac:dyDescent="0.25">
      <c r="A6481">
        <v>4385</v>
      </c>
      <c r="B6481">
        <f>VLOOKUP($A6481,UserCarData!$A:$R,14,0)</f>
        <v>1995</v>
      </c>
      <c r="C6481">
        <f t="shared" si="101"/>
        <v>3</v>
      </c>
      <c r="D6481" t="str">
        <f>VLOOKUP($A6481,UserCarData!$A:$R,18,0)</f>
        <v>N</v>
      </c>
    </row>
    <row r="6482" spans="1:4" x14ac:dyDescent="0.25">
      <c r="A6482">
        <v>4391</v>
      </c>
      <c r="B6482">
        <f>VLOOKUP($A6482,UserCarData!$A:$R,14,0)</f>
        <v>1995</v>
      </c>
      <c r="C6482">
        <f t="shared" si="101"/>
        <v>3</v>
      </c>
      <c r="D6482" t="str">
        <f>VLOOKUP($A6482,UserCarData!$A:$R,18,0)</f>
        <v>N</v>
      </c>
    </row>
    <row r="6483" spans="1:4" x14ac:dyDescent="0.25">
      <c r="A6483">
        <v>4429</v>
      </c>
      <c r="B6483">
        <f>VLOOKUP($A6483,UserCarData!$A:$R,14,0)</f>
        <v>1995</v>
      </c>
      <c r="C6483">
        <f t="shared" si="101"/>
        <v>3</v>
      </c>
      <c r="D6483" t="str">
        <f>VLOOKUP($A6483,UserCarData!$A:$R,18,0)</f>
        <v>N</v>
      </c>
    </row>
    <row r="6484" spans="1:4" x14ac:dyDescent="0.25">
      <c r="A6484">
        <v>4430</v>
      </c>
      <c r="B6484">
        <f>VLOOKUP($A6484,UserCarData!$A:$R,14,0)</f>
        <v>1995</v>
      </c>
      <c r="C6484">
        <f t="shared" si="101"/>
        <v>3</v>
      </c>
      <c r="D6484" t="str">
        <f>VLOOKUP($A6484,UserCarData!$A:$R,18,0)</f>
        <v>N</v>
      </c>
    </row>
    <row r="6485" spans="1:4" x14ac:dyDescent="0.25">
      <c r="A6485">
        <v>4671</v>
      </c>
      <c r="B6485">
        <f>VLOOKUP($A6485,UserCarData!$A:$R,14,0)</f>
        <v>1995</v>
      </c>
      <c r="C6485">
        <f t="shared" si="101"/>
        <v>3</v>
      </c>
      <c r="D6485" t="str">
        <f>VLOOKUP($A6485,UserCarData!$A:$R,18,0)</f>
        <v>N</v>
      </c>
    </row>
    <row r="6486" spans="1:4" x14ac:dyDescent="0.25">
      <c r="A6486">
        <v>4672</v>
      </c>
      <c r="B6486">
        <f>VLOOKUP($A6486,UserCarData!$A:$R,14,0)</f>
        <v>1995</v>
      </c>
      <c r="C6486">
        <f t="shared" si="101"/>
        <v>3</v>
      </c>
      <c r="D6486" t="str">
        <f>VLOOKUP($A6486,UserCarData!$A:$R,18,0)</f>
        <v>N</v>
      </c>
    </row>
    <row r="6487" spans="1:4" x14ac:dyDescent="0.25">
      <c r="A6487">
        <v>4739</v>
      </c>
      <c r="B6487">
        <f>VLOOKUP($A6487,UserCarData!$A:$R,14,0)</f>
        <v>1995</v>
      </c>
      <c r="C6487">
        <f t="shared" si="101"/>
        <v>3</v>
      </c>
      <c r="D6487" t="str">
        <f>VLOOKUP($A6487,UserCarData!$A:$R,18,0)</f>
        <v>N</v>
      </c>
    </row>
    <row r="6488" spans="1:4" x14ac:dyDescent="0.25">
      <c r="A6488">
        <v>4743</v>
      </c>
      <c r="B6488">
        <f>VLOOKUP($A6488,UserCarData!$A:$R,14,0)</f>
        <v>1995</v>
      </c>
      <c r="C6488">
        <f t="shared" si="101"/>
        <v>3</v>
      </c>
      <c r="D6488" t="str">
        <f>VLOOKUP($A6488,UserCarData!$A:$R,18,0)</f>
        <v>N</v>
      </c>
    </row>
    <row r="6489" spans="1:4" x14ac:dyDescent="0.25">
      <c r="A6489">
        <v>4758</v>
      </c>
      <c r="B6489">
        <f>VLOOKUP($A6489,UserCarData!$A:$R,14,0)</f>
        <v>1995</v>
      </c>
      <c r="C6489">
        <f t="shared" si="101"/>
        <v>3</v>
      </c>
      <c r="D6489" t="str">
        <f>VLOOKUP($A6489,UserCarData!$A:$R,18,0)</f>
        <v>N</v>
      </c>
    </row>
    <row r="6490" spans="1:4" x14ac:dyDescent="0.25">
      <c r="A6490">
        <v>4800</v>
      </c>
      <c r="B6490">
        <f>VLOOKUP($A6490,UserCarData!$A:$R,14,0)</f>
        <v>1995</v>
      </c>
      <c r="C6490">
        <f t="shared" si="101"/>
        <v>3</v>
      </c>
      <c r="D6490" t="str">
        <f>VLOOKUP($A6490,UserCarData!$A:$R,18,0)</f>
        <v>N</v>
      </c>
    </row>
    <row r="6491" spans="1:4" x14ac:dyDescent="0.25">
      <c r="A6491">
        <v>4830</v>
      </c>
      <c r="B6491">
        <f>VLOOKUP($A6491,UserCarData!$A:$R,14,0)</f>
        <v>1995</v>
      </c>
      <c r="C6491">
        <f t="shared" si="101"/>
        <v>3</v>
      </c>
      <c r="D6491" t="str">
        <f>VLOOKUP($A6491,UserCarData!$A:$R,18,0)</f>
        <v>N</v>
      </c>
    </row>
    <row r="6492" spans="1:4" x14ac:dyDescent="0.25">
      <c r="A6492">
        <v>4831</v>
      </c>
      <c r="B6492">
        <f>VLOOKUP($A6492,UserCarData!$A:$R,14,0)</f>
        <v>1995</v>
      </c>
      <c r="C6492">
        <f t="shared" si="101"/>
        <v>3</v>
      </c>
      <c r="D6492" t="str">
        <f>VLOOKUP($A6492,UserCarData!$A:$R,18,0)</f>
        <v>N</v>
      </c>
    </row>
    <row r="6493" spans="1:4" x14ac:dyDescent="0.25">
      <c r="A6493">
        <v>4881</v>
      </c>
      <c r="B6493">
        <f>VLOOKUP($A6493,UserCarData!$A:$R,14,0)</f>
        <v>1995</v>
      </c>
      <c r="C6493">
        <f t="shared" si="101"/>
        <v>3</v>
      </c>
      <c r="D6493" t="str">
        <f>VLOOKUP($A6493,UserCarData!$A:$R,18,0)</f>
        <v>N</v>
      </c>
    </row>
    <row r="6494" spans="1:4" x14ac:dyDescent="0.25">
      <c r="A6494">
        <v>4902</v>
      </c>
      <c r="B6494">
        <f>VLOOKUP($A6494,UserCarData!$A:$R,14,0)</f>
        <v>1995</v>
      </c>
      <c r="C6494">
        <f t="shared" si="101"/>
        <v>3</v>
      </c>
      <c r="D6494" t="str">
        <f>VLOOKUP($A6494,UserCarData!$A:$R,18,0)</f>
        <v>N</v>
      </c>
    </row>
    <row r="6495" spans="1:4" x14ac:dyDescent="0.25">
      <c r="A6495">
        <v>4975</v>
      </c>
      <c r="B6495">
        <f>VLOOKUP($A6495,UserCarData!$A:$R,14,0)</f>
        <v>1995</v>
      </c>
      <c r="C6495">
        <f t="shared" si="101"/>
        <v>3</v>
      </c>
      <c r="D6495" t="str">
        <f>VLOOKUP($A6495,UserCarData!$A:$R,18,0)</f>
        <v>N</v>
      </c>
    </row>
    <row r="6496" spans="1:4" x14ac:dyDescent="0.25">
      <c r="A6496">
        <v>5098</v>
      </c>
      <c r="B6496">
        <f>VLOOKUP($A6496,UserCarData!$A:$R,14,0)</f>
        <v>1995</v>
      </c>
      <c r="C6496">
        <f t="shared" si="101"/>
        <v>3</v>
      </c>
      <c r="D6496" t="str">
        <f>VLOOKUP($A6496,UserCarData!$A:$R,18,0)</f>
        <v>N</v>
      </c>
    </row>
    <row r="6497" spans="1:4" x14ac:dyDescent="0.25">
      <c r="A6497">
        <v>5099</v>
      </c>
      <c r="B6497">
        <f>VLOOKUP($A6497,UserCarData!$A:$R,14,0)</f>
        <v>1995</v>
      </c>
      <c r="C6497">
        <f t="shared" si="101"/>
        <v>3</v>
      </c>
      <c r="D6497" t="str">
        <f>VLOOKUP($A6497,UserCarData!$A:$R,18,0)</f>
        <v>N</v>
      </c>
    </row>
    <row r="6498" spans="1:4" x14ac:dyDescent="0.25">
      <c r="A6498">
        <v>5189</v>
      </c>
      <c r="B6498">
        <f>VLOOKUP($A6498,UserCarData!$A:$R,14,0)</f>
        <v>1995</v>
      </c>
      <c r="C6498">
        <f t="shared" si="101"/>
        <v>3</v>
      </c>
      <c r="D6498" t="str">
        <f>VLOOKUP($A6498,UserCarData!$A:$R,18,0)</f>
        <v>N</v>
      </c>
    </row>
    <row r="6499" spans="1:4" x14ac:dyDescent="0.25">
      <c r="A6499">
        <v>5253</v>
      </c>
      <c r="B6499">
        <f>VLOOKUP($A6499,UserCarData!$A:$R,14,0)</f>
        <v>1995</v>
      </c>
      <c r="C6499">
        <f t="shared" si="101"/>
        <v>3</v>
      </c>
      <c r="D6499" t="str">
        <f>VLOOKUP($A6499,UserCarData!$A:$R,18,0)</f>
        <v>N</v>
      </c>
    </row>
    <row r="6500" spans="1:4" x14ac:dyDescent="0.25">
      <c r="A6500">
        <v>5254</v>
      </c>
      <c r="B6500">
        <f>VLOOKUP($A6500,UserCarData!$A:$R,14,0)</f>
        <v>1995</v>
      </c>
      <c r="C6500">
        <f t="shared" si="101"/>
        <v>3</v>
      </c>
      <c r="D6500" t="str">
        <f>VLOOKUP($A6500,UserCarData!$A:$R,18,0)</f>
        <v>N</v>
      </c>
    </row>
    <row r="6501" spans="1:4" x14ac:dyDescent="0.25">
      <c r="A6501">
        <v>5260</v>
      </c>
      <c r="B6501">
        <f>VLOOKUP($A6501,UserCarData!$A:$R,14,0)</f>
        <v>1995</v>
      </c>
      <c r="C6501">
        <f t="shared" si="101"/>
        <v>3</v>
      </c>
      <c r="D6501" t="str">
        <f>VLOOKUP($A6501,UserCarData!$A:$R,18,0)</f>
        <v>N</v>
      </c>
    </row>
    <row r="6502" spans="1:4" x14ac:dyDescent="0.25">
      <c r="A6502">
        <v>5629</v>
      </c>
      <c r="B6502">
        <f>VLOOKUP($A6502,UserCarData!$A:$R,14,0)</f>
        <v>1995</v>
      </c>
      <c r="C6502">
        <f t="shared" si="101"/>
        <v>3</v>
      </c>
      <c r="D6502" t="str">
        <f>VLOOKUP($A6502,UserCarData!$A:$R,18,0)</f>
        <v>N</v>
      </c>
    </row>
    <row r="6503" spans="1:4" x14ac:dyDescent="0.25">
      <c r="A6503">
        <v>5630</v>
      </c>
      <c r="B6503">
        <f>VLOOKUP($A6503,UserCarData!$A:$R,14,0)</f>
        <v>1995</v>
      </c>
      <c r="C6503">
        <f t="shared" si="101"/>
        <v>3</v>
      </c>
      <c r="D6503" t="str">
        <f>VLOOKUP($A6503,UserCarData!$A:$R,18,0)</f>
        <v>N</v>
      </c>
    </row>
    <row r="6504" spans="1:4" x14ac:dyDescent="0.25">
      <c r="A6504">
        <v>5859</v>
      </c>
      <c r="B6504">
        <f>VLOOKUP($A6504,UserCarData!$A:$R,14,0)</f>
        <v>1995</v>
      </c>
      <c r="C6504">
        <f t="shared" si="101"/>
        <v>3</v>
      </c>
      <c r="D6504" t="str">
        <f>VLOOKUP($A6504,UserCarData!$A:$R,18,0)</f>
        <v>N</v>
      </c>
    </row>
    <row r="6505" spans="1:4" x14ac:dyDescent="0.25">
      <c r="A6505">
        <v>6045</v>
      </c>
      <c r="B6505">
        <f>VLOOKUP($A6505,UserCarData!$A:$R,14,0)</f>
        <v>1995</v>
      </c>
      <c r="C6505">
        <f t="shared" si="101"/>
        <v>3</v>
      </c>
      <c r="D6505" t="str">
        <f>VLOOKUP($A6505,UserCarData!$A:$R,18,0)</f>
        <v>N</v>
      </c>
    </row>
    <row r="6506" spans="1:4" x14ac:dyDescent="0.25">
      <c r="A6506">
        <v>6181</v>
      </c>
      <c r="B6506">
        <f>VLOOKUP($A6506,UserCarData!$A:$R,14,0)</f>
        <v>1995</v>
      </c>
      <c r="C6506">
        <f t="shared" si="101"/>
        <v>3</v>
      </c>
      <c r="D6506" t="str">
        <f>VLOOKUP($A6506,UserCarData!$A:$R,18,0)</f>
        <v>N</v>
      </c>
    </row>
    <row r="6507" spans="1:4" x14ac:dyDescent="0.25">
      <c r="A6507">
        <v>6182</v>
      </c>
      <c r="B6507">
        <f>VLOOKUP($A6507,UserCarData!$A:$R,14,0)</f>
        <v>1995</v>
      </c>
      <c r="C6507">
        <f t="shared" si="101"/>
        <v>3</v>
      </c>
      <c r="D6507" t="str">
        <f>VLOOKUP($A6507,UserCarData!$A:$R,18,0)</f>
        <v>N</v>
      </c>
    </row>
    <row r="6508" spans="1:4" x14ac:dyDescent="0.25">
      <c r="A6508">
        <v>6338</v>
      </c>
      <c r="B6508">
        <f>VLOOKUP($A6508,UserCarData!$A:$R,14,0)</f>
        <v>1995</v>
      </c>
      <c r="C6508">
        <f t="shared" si="101"/>
        <v>3</v>
      </c>
      <c r="D6508" t="str">
        <f>VLOOKUP($A6508,UserCarData!$A:$R,18,0)</f>
        <v>N</v>
      </c>
    </row>
    <row r="6509" spans="1:4" x14ac:dyDescent="0.25">
      <c r="A6509">
        <v>6569</v>
      </c>
      <c r="B6509">
        <f>VLOOKUP($A6509,UserCarData!$A:$R,14,0)</f>
        <v>1995</v>
      </c>
      <c r="C6509">
        <f t="shared" si="101"/>
        <v>3</v>
      </c>
      <c r="D6509" t="str">
        <f>VLOOKUP($A6509,UserCarData!$A:$R,18,0)</f>
        <v>N</v>
      </c>
    </row>
    <row r="6510" spans="1:4" x14ac:dyDescent="0.25">
      <c r="A6510">
        <v>6570</v>
      </c>
      <c r="B6510">
        <f>VLOOKUP($A6510,UserCarData!$A:$R,14,0)</f>
        <v>1995</v>
      </c>
      <c r="C6510">
        <f t="shared" si="101"/>
        <v>3</v>
      </c>
      <c r="D6510" t="str">
        <f>VLOOKUP($A6510,UserCarData!$A:$R,18,0)</f>
        <v>N</v>
      </c>
    </row>
    <row r="6511" spans="1:4" x14ac:dyDescent="0.25">
      <c r="A6511">
        <v>6588</v>
      </c>
      <c r="B6511">
        <f>VLOOKUP($A6511,UserCarData!$A:$R,14,0)</f>
        <v>1995</v>
      </c>
      <c r="C6511">
        <f t="shared" si="101"/>
        <v>3</v>
      </c>
      <c r="D6511" t="str">
        <f>VLOOKUP($A6511,UserCarData!$A:$R,18,0)</f>
        <v>N</v>
      </c>
    </row>
    <row r="6512" spans="1:4" x14ac:dyDescent="0.25">
      <c r="A6512">
        <v>6589</v>
      </c>
      <c r="B6512">
        <f>VLOOKUP($A6512,UserCarData!$A:$R,14,0)</f>
        <v>1995</v>
      </c>
      <c r="C6512">
        <f t="shared" si="101"/>
        <v>3</v>
      </c>
      <c r="D6512" t="str">
        <f>VLOOKUP($A6512,UserCarData!$A:$R,18,0)</f>
        <v>N</v>
      </c>
    </row>
    <row r="6513" spans="1:4" x14ac:dyDescent="0.25">
      <c r="A6513">
        <v>6646</v>
      </c>
      <c r="B6513">
        <f>VLOOKUP($A6513,UserCarData!$A:$R,14,0)</f>
        <v>1995</v>
      </c>
      <c r="C6513">
        <f t="shared" si="101"/>
        <v>3</v>
      </c>
      <c r="D6513" t="str">
        <f>VLOOKUP($A6513,UserCarData!$A:$R,18,0)</f>
        <v>N</v>
      </c>
    </row>
    <row r="6514" spans="1:4" x14ac:dyDescent="0.25">
      <c r="A6514">
        <v>6704</v>
      </c>
      <c r="B6514">
        <f>VLOOKUP($A6514,UserCarData!$A:$R,14,0)</f>
        <v>1995</v>
      </c>
      <c r="C6514">
        <f t="shared" si="101"/>
        <v>3</v>
      </c>
      <c r="D6514" t="str">
        <f>VLOOKUP($A6514,UserCarData!$A:$R,18,0)</f>
        <v>N</v>
      </c>
    </row>
    <row r="6515" spans="1:4" x14ac:dyDescent="0.25">
      <c r="A6515">
        <v>6705</v>
      </c>
      <c r="B6515">
        <f>VLOOKUP($A6515,UserCarData!$A:$R,14,0)</f>
        <v>1995</v>
      </c>
      <c r="C6515">
        <f t="shared" si="101"/>
        <v>3</v>
      </c>
      <c r="D6515" t="str">
        <f>VLOOKUP($A6515,UserCarData!$A:$R,18,0)</f>
        <v>N</v>
      </c>
    </row>
    <row r="6516" spans="1:4" x14ac:dyDescent="0.25">
      <c r="A6516">
        <v>6974</v>
      </c>
      <c r="B6516">
        <f>VLOOKUP($A6516,UserCarData!$A:$R,14,0)</f>
        <v>1995</v>
      </c>
      <c r="C6516">
        <f t="shared" si="101"/>
        <v>3</v>
      </c>
      <c r="D6516" t="str">
        <f>VLOOKUP($A6516,UserCarData!$A:$R,18,0)</f>
        <v>N</v>
      </c>
    </row>
    <row r="6517" spans="1:4" x14ac:dyDescent="0.25">
      <c r="A6517">
        <v>6975</v>
      </c>
      <c r="B6517">
        <f>VLOOKUP($A6517,UserCarData!$A:$R,14,0)</f>
        <v>1995</v>
      </c>
      <c r="C6517">
        <f t="shared" si="101"/>
        <v>3</v>
      </c>
      <c r="D6517" t="str">
        <f>VLOOKUP($A6517,UserCarData!$A:$R,18,0)</f>
        <v>N</v>
      </c>
    </row>
    <row r="6518" spans="1:4" x14ac:dyDescent="0.25">
      <c r="A6518">
        <v>7344</v>
      </c>
      <c r="B6518">
        <f>VLOOKUP($A6518,UserCarData!$A:$R,14,0)</f>
        <v>1995</v>
      </c>
      <c r="C6518">
        <f t="shared" si="101"/>
        <v>3</v>
      </c>
      <c r="D6518" t="str">
        <f>VLOOKUP($A6518,UserCarData!$A:$R,18,0)</f>
        <v>N</v>
      </c>
    </row>
    <row r="6519" spans="1:4" x14ac:dyDescent="0.25">
      <c r="A6519">
        <v>7710</v>
      </c>
      <c r="B6519">
        <f>VLOOKUP($A6519,UserCarData!$A:$R,14,0)</f>
        <v>1995</v>
      </c>
      <c r="C6519">
        <f t="shared" si="101"/>
        <v>3</v>
      </c>
      <c r="D6519" t="str">
        <f>VLOOKUP($A6519,UserCarData!$A:$R,18,0)</f>
        <v>N</v>
      </c>
    </row>
    <row r="6520" spans="1:4" x14ac:dyDescent="0.25">
      <c r="A6520">
        <v>7757</v>
      </c>
      <c r="B6520">
        <f>VLOOKUP($A6520,UserCarData!$A:$R,14,0)</f>
        <v>1995</v>
      </c>
      <c r="C6520">
        <f t="shared" si="101"/>
        <v>3</v>
      </c>
      <c r="D6520" t="str">
        <f>VLOOKUP($A6520,UserCarData!$A:$R,18,0)</f>
        <v>N</v>
      </c>
    </row>
    <row r="6521" spans="1:4" x14ac:dyDescent="0.25">
      <c r="A6521">
        <v>7758</v>
      </c>
      <c r="B6521">
        <f>VLOOKUP($A6521,UserCarData!$A:$R,14,0)</f>
        <v>1995</v>
      </c>
      <c r="C6521">
        <f t="shared" si="101"/>
        <v>3</v>
      </c>
      <c r="D6521" t="str">
        <f>VLOOKUP($A6521,UserCarData!$A:$R,18,0)</f>
        <v>N</v>
      </c>
    </row>
    <row r="6522" spans="1:4" x14ac:dyDescent="0.25">
      <c r="A6522">
        <v>7807</v>
      </c>
      <c r="B6522">
        <f>VLOOKUP($A6522,UserCarData!$A:$R,14,0)</f>
        <v>1995</v>
      </c>
      <c r="C6522">
        <f t="shared" si="101"/>
        <v>3</v>
      </c>
      <c r="D6522" t="str">
        <f>VLOOKUP($A6522,UserCarData!$A:$R,18,0)</f>
        <v>N</v>
      </c>
    </row>
    <row r="6523" spans="1:4" x14ac:dyDescent="0.25">
      <c r="A6523">
        <v>7821</v>
      </c>
      <c r="B6523">
        <f>VLOOKUP($A6523,UserCarData!$A:$R,14,0)</f>
        <v>1995</v>
      </c>
      <c r="C6523">
        <f t="shared" si="101"/>
        <v>3</v>
      </c>
      <c r="D6523" t="str">
        <f>VLOOKUP($A6523,UserCarData!$A:$R,18,0)</f>
        <v>N</v>
      </c>
    </row>
    <row r="6524" spans="1:4" x14ac:dyDescent="0.25">
      <c r="A6524">
        <v>7873</v>
      </c>
      <c r="B6524">
        <f>VLOOKUP($A6524,UserCarData!$A:$R,14,0)</f>
        <v>1995</v>
      </c>
      <c r="C6524">
        <f t="shared" si="101"/>
        <v>3</v>
      </c>
      <c r="D6524" t="str">
        <f>VLOOKUP($A6524,UserCarData!$A:$R,18,0)</f>
        <v>N</v>
      </c>
    </row>
    <row r="6525" spans="1:4" x14ac:dyDescent="0.25">
      <c r="A6525">
        <v>7874</v>
      </c>
      <c r="B6525">
        <f>VLOOKUP($A6525,UserCarData!$A:$R,14,0)</f>
        <v>1995</v>
      </c>
      <c r="C6525">
        <f t="shared" si="101"/>
        <v>3</v>
      </c>
      <c r="D6525" t="str">
        <f>VLOOKUP($A6525,UserCarData!$A:$R,18,0)</f>
        <v>N</v>
      </c>
    </row>
    <row r="6526" spans="1:4" x14ac:dyDescent="0.25">
      <c r="A6526">
        <v>7897</v>
      </c>
      <c r="B6526">
        <f>VLOOKUP($A6526,UserCarData!$A:$R,14,0)</f>
        <v>1995</v>
      </c>
      <c r="C6526">
        <f t="shared" si="101"/>
        <v>3</v>
      </c>
      <c r="D6526" t="str">
        <f>VLOOKUP($A6526,UserCarData!$A:$R,18,0)</f>
        <v>N</v>
      </c>
    </row>
    <row r="6527" spans="1:4" x14ac:dyDescent="0.25">
      <c r="A6527">
        <v>7968</v>
      </c>
      <c r="B6527">
        <f>VLOOKUP($A6527,UserCarData!$A:$R,14,0)</f>
        <v>1995</v>
      </c>
      <c r="C6527">
        <f t="shared" si="101"/>
        <v>3</v>
      </c>
      <c r="D6527" t="str">
        <f>VLOOKUP($A6527,UserCarData!$A:$R,18,0)</f>
        <v>N</v>
      </c>
    </row>
    <row r="6528" spans="1:4" x14ac:dyDescent="0.25">
      <c r="A6528">
        <v>578</v>
      </c>
      <c r="B6528">
        <f>VLOOKUP($A6528,UserCarData!$A:$R,14,0)</f>
        <v>1997</v>
      </c>
      <c r="C6528">
        <f t="shared" si="101"/>
        <v>3</v>
      </c>
      <c r="D6528" t="str">
        <f>VLOOKUP($A6528,UserCarData!$A:$R,18,0)</f>
        <v>Y</v>
      </c>
    </row>
    <row r="6529" spans="1:4" x14ac:dyDescent="0.25">
      <c r="A6529">
        <v>830</v>
      </c>
      <c r="B6529">
        <f>VLOOKUP($A6529,UserCarData!$A:$R,14,0)</f>
        <v>1997</v>
      </c>
      <c r="C6529">
        <f t="shared" si="101"/>
        <v>3</v>
      </c>
      <c r="D6529" t="str">
        <f>VLOOKUP($A6529,UserCarData!$A:$R,18,0)</f>
        <v>Y</v>
      </c>
    </row>
    <row r="6530" spans="1:4" x14ac:dyDescent="0.25">
      <c r="A6530">
        <v>892</v>
      </c>
      <c r="B6530">
        <f>VLOOKUP($A6530,UserCarData!$A:$R,14,0)</f>
        <v>1997</v>
      </c>
      <c r="C6530">
        <f t="shared" ref="C6530:C6593" si="102">IF(AND(B6530&gt;=500,B6530&lt;1000),1,IF(AND(B6530&gt;=1000,B6530&lt;1500),2,IF(AND(B6530&gt;=1500,B6530&lt;2000),3,IF(AND(B6530&gt;=2000,B6530&lt;2500),4,IF(AND(B6530&gt;=2500,B6530&lt;3000),5,IF(AND(B6530&gt;=3000,B6530&lt;3500),6,IF(AND(B6530&gt;=3500,B6530&lt;4000),7,8)))))))</f>
        <v>3</v>
      </c>
      <c r="D6530" t="str">
        <f>VLOOKUP($A6530,UserCarData!$A:$R,18,0)</f>
        <v>Y</v>
      </c>
    </row>
    <row r="6531" spans="1:4" x14ac:dyDescent="0.25">
      <c r="A6531">
        <v>1321</v>
      </c>
      <c r="B6531">
        <f>VLOOKUP($A6531,UserCarData!$A:$R,14,0)</f>
        <v>1997</v>
      </c>
      <c r="C6531">
        <f t="shared" si="102"/>
        <v>3</v>
      </c>
      <c r="D6531" t="str">
        <f>VLOOKUP($A6531,UserCarData!$A:$R,18,0)</f>
        <v>Y</v>
      </c>
    </row>
    <row r="6532" spans="1:4" x14ac:dyDescent="0.25">
      <c r="A6532">
        <v>1465</v>
      </c>
      <c r="B6532">
        <f>VLOOKUP($A6532,UserCarData!$A:$R,14,0)</f>
        <v>1997</v>
      </c>
      <c r="C6532">
        <f t="shared" si="102"/>
        <v>3</v>
      </c>
      <c r="D6532" t="str">
        <f>VLOOKUP($A6532,UserCarData!$A:$R,18,0)</f>
        <v>Y</v>
      </c>
    </row>
    <row r="6533" spans="1:4" x14ac:dyDescent="0.25">
      <c r="A6533">
        <v>1792</v>
      </c>
      <c r="B6533">
        <f>VLOOKUP($A6533,UserCarData!$A:$R,14,0)</f>
        <v>1997</v>
      </c>
      <c r="C6533">
        <f t="shared" si="102"/>
        <v>3</v>
      </c>
      <c r="D6533" t="str">
        <f>VLOOKUP($A6533,UserCarData!$A:$R,18,0)</f>
        <v>Y</v>
      </c>
    </row>
    <row r="6534" spans="1:4" x14ac:dyDescent="0.25">
      <c r="A6534">
        <v>1836</v>
      </c>
      <c r="B6534">
        <f>VLOOKUP($A6534,UserCarData!$A:$R,14,0)</f>
        <v>1997</v>
      </c>
      <c r="C6534">
        <f t="shared" si="102"/>
        <v>3</v>
      </c>
      <c r="D6534" t="str">
        <f>VLOOKUP($A6534,UserCarData!$A:$R,18,0)</f>
        <v>Y</v>
      </c>
    </row>
    <row r="6535" spans="1:4" x14ac:dyDescent="0.25">
      <c r="A6535">
        <v>2166</v>
      </c>
      <c r="B6535">
        <f>VLOOKUP($A6535,UserCarData!$A:$R,14,0)</f>
        <v>1997</v>
      </c>
      <c r="C6535">
        <f t="shared" si="102"/>
        <v>3</v>
      </c>
      <c r="D6535" t="str">
        <f>VLOOKUP($A6535,UserCarData!$A:$R,18,0)</f>
        <v>N</v>
      </c>
    </row>
    <row r="6536" spans="1:4" x14ac:dyDescent="0.25">
      <c r="A6536">
        <v>2484</v>
      </c>
      <c r="B6536">
        <f>VLOOKUP($A6536,UserCarData!$A:$R,14,0)</f>
        <v>1997</v>
      </c>
      <c r="C6536">
        <f t="shared" si="102"/>
        <v>3</v>
      </c>
      <c r="D6536" t="str">
        <f>VLOOKUP($A6536,UserCarData!$A:$R,18,0)</f>
        <v>N</v>
      </c>
    </row>
    <row r="6537" spans="1:4" x14ac:dyDescent="0.25">
      <c r="A6537">
        <v>2661</v>
      </c>
      <c r="B6537">
        <f>VLOOKUP($A6537,UserCarData!$A:$R,14,0)</f>
        <v>1997</v>
      </c>
      <c r="C6537">
        <f t="shared" si="102"/>
        <v>3</v>
      </c>
      <c r="D6537" t="str">
        <f>VLOOKUP($A6537,UserCarData!$A:$R,18,0)</f>
        <v>N</v>
      </c>
    </row>
    <row r="6538" spans="1:4" x14ac:dyDescent="0.25">
      <c r="A6538">
        <v>2714</v>
      </c>
      <c r="B6538">
        <f>VLOOKUP($A6538,UserCarData!$A:$R,14,0)</f>
        <v>1997</v>
      </c>
      <c r="C6538">
        <f t="shared" si="102"/>
        <v>3</v>
      </c>
      <c r="D6538" t="str">
        <f>VLOOKUP($A6538,UserCarData!$A:$R,18,0)</f>
        <v>N</v>
      </c>
    </row>
    <row r="6539" spans="1:4" x14ac:dyDescent="0.25">
      <c r="A6539">
        <v>3173</v>
      </c>
      <c r="B6539">
        <f>VLOOKUP($A6539,UserCarData!$A:$R,14,0)</f>
        <v>1997</v>
      </c>
      <c r="C6539">
        <f t="shared" si="102"/>
        <v>3</v>
      </c>
      <c r="D6539" t="str">
        <f>VLOOKUP($A6539,UserCarData!$A:$R,18,0)</f>
        <v>N</v>
      </c>
    </row>
    <row r="6540" spans="1:4" x14ac:dyDescent="0.25">
      <c r="A6540">
        <v>3392</v>
      </c>
      <c r="B6540">
        <f>VLOOKUP($A6540,UserCarData!$A:$R,14,0)</f>
        <v>1997</v>
      </c>
      <c r="C6540">
        <f t="shared" si="102"/>
        <v>3</v>
      </c>
      <c r="D6540" t="str">
        <f>VLOOKUP($A6540,UserCarData!$A:$R,18,0)</f>
        <v>N</v>
      </c>
    </row>
    <row r="6541" spans="1:4" x14ac:dyDescent="0.25">
      <c r="A6541">
        <v>3804</v>
      </c>
      <c r="B6541">
        <f>VLOOKUP($A6541,UserCarData!$A:$R,14,0)</f>
        <v>1997</v>
      </c>
      <c r="C6541">
        <f t="shared" si="102"/>
        <v>3</v>
      </c>
      <c r="D6541" t="str">
        <f>VLOOKUP($A6541,UserCarData!$A:$R,18,0)</f>
        <v>N</v>
      </c>
    </row>
    <row r="6542" spans="1:4" x14ac:dyDescent="0.25">
      <c r="A6542">
        <v>4479</v>
      </c>
      <c r="B6542">
        <f>VLOOKUP($A6542,UserCarData!$A:$R,14,0)</f>
        <v>1997</v>
      </c>
      <c r="C6542">
        <f t="shared" si="102"/>
        <v>3</v>
      </c>
      <c r="D6542" t="str">
        <f>VLOOKUP($A6542,UserCarData!$A:$R,18,0)</f>
        <v>N</v>
      </c>
    </row>
    <row r="6543" spans="1:4" x14ac:dyDescent="0.25">
      <c r="A6543">
        <v>4670</v>
      </c>
      <c r="B6543">
        <f>VLOOKUP($A6543,UserCarData!$A:$R,14,0)</f>
        <v>1997</v>
      </c>
      <c r="C6543">
        <f t="shared" si="102"/>
        <v>3</v>
      </c>
      <c r="D6543" t="str">
        <f>VLOOKUP($A6543,UserCarData!$A:$R,18,0)</f>
        <v>N</v>
      </c>
    </row>
    <row r="6544" spans="1:4" x14ac:dyDescent="0.25">
      <c r="A6544">
        <v>4682</v>
      </c>
      <c r="B6544">
        <f>VLOOKUP($A6544,UserCarData!$A:$R,14,0)</f>
        <v>1997</v>
      </c>
      <c r="C6544">
        <f t="shared" si="102"/>
        <v>3</v>
      </c>
      <c r="D6544" t="str">
        <f>VLOOKUP($A6544,UserCarData!$A:$R,18,0)</f>
        <v>N</v>
      </c>
    </row>
    <row r="6545" spans="1:4" x14ac:dyDescent="0.25">
      <c r="A6545">
        <v>5857</v>
      </c>
      <c r="B6545">
        <f>VLOOKUP($A6545,UserCarData!$A:$R,14,0)</f>
        <v>1997</v>
      </c>
      <c r="C6545">
        <f t="shared" si="102"/>
        <v>3</v>
      </c>
      <c r="D6545" t="str">
        <f>VLOOKUP($A6545,UserCarData!$A:$R,18,0)</f>
        <v>N</v>
      </c>
    </row>
    <row r="6546" spans="1:4" x14ac:dyDescent="0.25">
      <c r="A6546">
        <v>5887</v>
      </c>
      <c r="B6546">
        <f>VLOOKUP($A6546,UserCarData!$A:$R,14,0)</f>
        <v>1997</v>
      </c>
      <c r="C6546">
        <f t="shared" si="102"/>
        <v>3</v>
      </c>
      <c r="D6546" t="str">
        <f>VLOOKUP($A6546,UserCarData!$A:$R,18,0)</f>
        <v>N</v>
      </c>
    </row>
    <row r="6547" spans="1:4" x14ac:dyDescent="0.25">
      <c r="A6547">
        <v>5954</v>
      </c>
      <c r="B6547">
        <f>VLOOKUP($A6547,UserCarData!$A:$R,14,0)</f>
        <v>1997</v>
      </c>
      <c r="C6547">
        <f t="shared" si="102"/>
        <v>3</v>
      </c>
      <c r="D6547" t="str">
        <f>VLOOKUP($A6547,UserCarData!$A:$R,18,0)</f>
        <v>N</v>
      </c>
    </row>
    <row r="6548" spans="1:4" x14ac:dyDescent="0.25">
      <c r="A6548">
        <v>6328</v>
      </c>
      <c r="B6548">
        <f>VLOOKUP($A6548,UserCarData!$A:$R,14,0)</f>
        <v>1997</v>
      </c>
      <c r="C6548">
        <f t="shared" si="102"/>
        <v>3</v>
      </c>
      <c r="D6548" t="str">
        <f>VLOOKUP($A6548,UserCarData!$A:$R,18,0)</f>
        <v>N</v>
      </c>
    </row>
    <row r="6549" spans="1:4" x14ac:dyDescent="0.25">
      <c r="A6549">
        <v>6408</v>
      </c>
      <c r="B6549">
        <f>VLOOKUP($A6549,UserCarData!$A:$R,14,0)</f>
        <v>1997</v>
      </c>
      <c r="C6549">
        <f t="shared" si="102"/>
        <v>3</v>
      </c>
      <c r="D6549" t="str">
        <f>VLOOKUP($A6549,UserCarData!$A:$R,18,0)</f>
        <v>N</v>
      </c>
    </row>
    <row r="6550" spans="1:4" x14ac:dyDescent="0.25">
      <c r="A6550">
        <v>6506</v>
      </c>
      <c r="B6550">
        <f>VLOOKUP($A6550,UserCarData!$A:$R,14,0)</f>
        <v>1997</v>
      </c>
      <c r="C6550">
        <f t="shared" si="102"/>
        <v>3</v>
      </c>
      <c r="D6550" t="str">
        <f>VLOOKUP($A6550,UserCarData!$A:$R,18,0)</f>
        <v>N</v>
      </c>
    </row>
    <row r="6551" spans="1:4" x14ac:dyDescent="0.25">
      <c r="A6551">
        <v>6529</v>
      </c>
      <c r="B6551">
        <f>VLOOKUP($A6551,UserCarData!$A:$R,14,0)</f>
        <v>1997</v>
      </c>
      <c r="C6551">
        <f t="shared" si="102"/>
        <v>3</v>
      </c>
      <c r="D6551" t="str">
        <f>VLOOKUP($A6551,UserCarData!$A:$R,18,0)</f>
        <v>N</v>
      </c>
    </row>
    <row r="6552" spans="1:4" x14ac:dyDescent="0.25">
      <c r="A6552">
        <v>7057</v>
      </c>
      <c r="B6552">
        <f>VLOOKUP($A6552,UserCarData!$A:$R,14,0)</f>
        <v>1997</v>
      </c>
      <c r="C6552">
        <f t="shared" si="102"/>
        <v>3</v>
      </c>
      <c r="D6552" t="str">
        <f>VLOOKUP($A6552,UserCarData!$A:$R,18,0)</f>
        <v>N</v>
      </c>
    </row>
    <row r="6553" spans="1:4" x14ac:dyDescent="0.25">
      <c r="A6553">
        <v>7149</v>
      </c>
      <c r="B6553">
        <f>VLOOKUP($A6553,UserCarData!$A:$R,14,0)</f>
        <v>1997</v>
      </c>
      <c r="C6553">
        <f t="shared" si="102"/>
        <v>3</v>
      </c>
      <c r="D6553" t="str">
        <f>VLOOKUP($A6553,UserCarData!$A:$R,18,0)</f>
        <v>N</v>
      </c>
    </row>
    <row r="6554" spans="1:4" x14ac:dyDescent="0.25">
      <c r="A6554">
        <v>7184</v>
      </c>
      <c r="B6554">
        <f>VLOOKUP($A6554,UserCarData!$A:$R,14,0)</f>
        <v>1997</v>
      </c>
      <c r="C6554">
        <f t="shared" si="102"/>
        <v>3</v>
      </c>
      <c r="D6554" t="str">
        <f>VLOOKUP($A6554,UserCarData!$A:$R,18,0)</f>
        <v>N</v>
      </c>
    </row>
    <row r="6555" spans="1:4" x14ac:dyDescent="0.25">
      <c r="A6555">
        <v>7606</v>
      </c>
      <c r="B6555">
        <f>VLOOKUP($A6555,UserCarData!$A:$R,14,0)</f>
        <v>1997</v>
      </c>
      <c r="C6555">
        <f t="shared" si="102"/>
        <v>3</v>
      </c>
      <c r="D6555" t="str">
        <f>VLOOKUP($A6555,UserCarData!$A:$R,18,0)</f>
        <v>N</v>
      </c>
    </row>
    <row r="6556" spans="1:4" x14ac:dyDescent="0.25">
      <c r="A6556">
        <v>7701</v>
      </c>
      <c r="B6556">
        <f>VLOOKUP($A6556,UserCarData!$A:$R,14,0)</f>
        <v>1997</v>
      </c>
      <c r="C6556">
        <f t="shared" si="102"/>
        <v>3</v>
      </c>
      <c r="D6556" t="str">
        <f>VLOOKUP($A6556,UserCarData!$A:$R,18,0)</f>
        <v>N</v>
      </c>
    </row>
    <row r="6557" spans="1:4" x14ac:dyDescent="0.25">
      <c r="A6557">
        <v>7783</v>
      </c>
      <c r="B6557">
        <f>VLOOKUP($A6557,UserCarData!$A:$R,14,0)</f>
        <v>1997</v>
      </c>
      <c r="C6557">
        <f t="shared" si="102"/>
        <v>3</v>
      </c>
      <c r="D6557" t="str">
        <f>VLOOKUP($A6557,UserCarData!$A:$R,18,0)</f>
        <v>N</v>
      </c>
    </row>
    <row r="6558" spans="1:4" x14ac:dyDescent="0.25">
      <c r="A6558">
        <v>8004</v>
      </c>
      <c r="B6558">
        <f>VLOOKUP($A6558,UserCarData!$A:$R,14,0)</f>
        <v>1997</v>
      </c>
      <c r="C6558">
        <f t="shared" si="102"/>
        <v>3</v>
      </c>
      <c r="D6558" t="str">
        <f>VLOOKUP($A6558,UserCarData!$A:$R,18,0)</f>
        <v>N</v>
      </c>
    </row>
    <row r="6559" spans="1:4" x14ac:dyDescent="0.25">
      <c r="A6559">
        <v>83</v>
      </c>
      <c r="B6559">
        <f>VLOOKUP($A6559,UserCarData!$A:$R,14,0)</f>
        <v>1998</v>
      </c>
      <c r="C6559">
        <f t="shared" si="102"/>
        <v>3</v>
      </c>
      <c r="D6559" t="str">
        <f>VLOOKUP($A6559,UserCarData!$A:$R,18,0)</f>
        <v>Y</v>
      </c>
    </row>
    <row r="6560" spans="1:4" x14ac:dyDescent="0.25">
      <c r="A6560">
        <v>1441</v>
      </c>
      <c r="B6560">
        <f>VLOOKUP($A6560,UserCarData!$A:$R,14,0)</f>
        <v>1998</v>
      </c>
      <c r="C6560">
        <f t="shared" si="102"/>
        <v>3</v>
      </c>
      <c r="D6560" t="str">
        <f>VLOOKUP($A6560,UserCarData!$A:$R,18,0)</f>
        <v>Y</v>
      </c>
    </row>
    <row r="6561" spans="1:4" x14ac:dyDescent="0.25">
      <c r="A6561">
        <v>1709</v>
      </c>
      <c r="B6561">
        <f>VLOOKUP($A6561,UserCarData!$A:$R,14,0)</f>
        <v>1998</v>
      </c>
      <c r="C6561">
        <f t="shared" si="102"/>
        <v>3</v>
      </c>
      <c r="D6561" t="str">
        <f>VLOOKUP($A6561,UserCarData!$A:$R,18,0)</f>
        <v>Y</v>
      </c>
    </row>
    <row r="6562" spans="1:4" x14ac:dyDescent="0.25">
      <c r="A6562">
        <v>1980</v>
      </c>
      <c r="B6562">
        <f>VLOOKUP($A6562,UserCarData!$A:$R,14,0)</f>
        <v>1998</v>
      </c>
      <c r="C6562">
        <f t="shared" si="102"/>
        <v>3</v>
      </c>
      <c r="D6562" t="str">
        <f>VLOOKUP($A6562,UserCarData!$A:$R,18,0)</f>
        <v>Y</v>
      </c>
    </row>
    <row r="6563" spans="1:4" x14ac:dyDescent="0.25">
      <c r="A6563">
        <v>2899</v>
      </c>
      <c r="B6563">
        <f>VLOOKUP($A6563,UserCarData!$A:$R,14,0)</f>
        <v>1998</v>
      </c>
      <c r="C6563">
        <f t="shared" si="102"/>
        <v>3</v>
      </c>
      <c r="D6563" t="str">
        <f>VLOOKUP($A6563,UserCarData!$A:$R,18,0)</f>
        <v>N</v>
      </c>
    </row>
    <row r="6564" spans="1:4" x14ac:dyDescent="0.25">
      <c r="A6564">
        <v>3162</v>
      </c>
      <c r="B6564">
        <f>VLOOKUP($A6564,UserCarData!$A:$R,14,0)</f>
        <v>1998</v>
      </c>
      <c r="C6564">
        <f t="shared" si="102"/>
        <v>3</v>
      </c>
      <c r="D6564" t="str">
        <f>VLOOKUP($A6564,UserCarData!$A:$R,18,0)</f>
        <v>N</v>
      </c>
    </row>
    <row r="6565" spans="1:4" x14ac:dyDescent="0.25">
      <c r="A6565">
        <v>3984</v>
      </c>
      <c r="B6565">
        <f>VLOOKUP($A6565,UserCarData!$A:$R,14,0)</f>
        <v>1998</v>
      </c>
      <c r="C6565">
        <f t="shared" si="102"/>
        <v>3</v>
      </c>
      <c r="D6565" t="str">
        <f>VLOOKUP($A6565,UserCarData!$A:$R,18,0)</f>
        <v>N</v>
      </c>
    </row>
    <row r="6566" spans="1:4" x14ac:dyDescent="0.25">
      <c r="A6566">
        <v>5127</v>
      </c>
      <c r="B6566">
        <f>VLOOKUP($A6566,UserCarData!$A:$R,14,0)</f>
        <v>1998</v>
      </c>
      <c r="C6566">
        <f t="shared" si="102"/>
        <v>3</v>
      </c>
      <c r="D6566" t="str">
        <f>VLOOKUP($A6566,UserCarData!$A:$R,18,0)</f>
        <v>N</v>
      </c>
    </row>
    <row r="6567" spans="1:4" x14ac:dyDescent="0.25">
      <c r="A6567">
        <v>5165</v>
      </c>
      <c r="B6567">
        <f>VLOOKUP($A6567,UserCarData!$A:$R,14,0)</f>
        <v>1998</v>
      </c>
      <c r="C6567">
        <f t="shared" si="102"/>
        <v>3</v>
      </c>
      <c r="D6567" t="str">
        <f>VLOOKUP($A6567,UserCarData!$A:$R,18,0)</f>
        <v>N</v>
      </c>
    </row>
    <row r="6568" spans="1:4" x14ac:dyDescent="0.25">
      <c r="A6568">
        <v>5395</v>
      </c>
      <c r="B6568">
        <f>VLOOKUP($A6568,UserCarData!$A:$R,14,0)</f>
        <v>1998</v>
      </c>
      <c r="C6568">
        <f t="shared" si="102"/>
        <v>3</v>
      </c>
      <c r="D6568" t="str">
        <f>VLOOKUP($A6568,UserCarData!$A:$R,18,0)</f>
        <v>N</v>
      </c>
    </row>
    <row r="6569" spans="1:4" x14ac:dyDescent="0.25">
      <c r="A6569">
        <v>5943</v>
      </c>
      <c r="B6569">
        <f>VLOOKUP($A6569,UserCarData!$A:$R,14,0)</f>
        <v>1998</v>
      </c>
      <c r="C6569">
        <f t="shared" si="102"/>
        <v>3</v>
      </c>
      <c r="D6569" t="str">
        <f>VLOOKUP($A6569,UserCarData!$A:$R,18,0)</f>
        <v>N</v>
      </c>
    </row>
    <row r="6570" spans="1:4" x14ac:dyDescent="0.25">
      <c r="A6570">
        <v>7040</v>
      </c>
      <c r="B6570">
        <f>VLOOKUP($A6570,UserCarData!$A:$R,14,0)</f>
        <v>1998</v>
      </c>
      <c r="C6570">
        <f t="shared" si="102"/>
        <v>3</v>
      </c>
      <c r="D6570" t="str">
        <f>VLOOKUP($A6570,UserCarData!$A:$R,18,0)</f>
        <v>N</v>
      </c>
    </row>
    <row r="6571" spans="1:4" x14ac:dyDescent="0.25">
      <c r="A6571">
        <v>7327</v>
      </c>
      <c r="B6571">
        <f>VLOOKUP($A6571,UserCarData!$A:$R,14,0)</f>
        <v>1998</v>
      </c>
      <c r="C6571">
        <f t="shared" si="102"/>
        <v>3</v>
      </c>
      <c r="D6571" t="str">
        <f>VLOOKUP($A6571,UserCarData!$A:$R,18,0)</f>
        <v>N</v>
      </c>
    </row>
    <row r="6572" spans="1:4" x14ac:dyDescent="0.25">
      <c r="A6572">
        <v>7404</v>
      </c>
      <c r="B6572">
        <f>VLOOKUP($A6572,UserCarData!$A:$R,14,0)</f>
        <v>1998</v>
      </c>
      <c r="C6572">
        <f t="shared" si="102"/>
        <v>3</v>
      </c>
      <c r="D6572" t="str">
        <f>VLOOKUP($A6572,UserCarData!$A:$R,18,0)</f>
        <v>N</v>
      </c>
    </row>
    <row r="6573" spans="1:4" x14ac:dyDescent="0.25">
      <c r="A6573">
        <v>7525</v>
      </c>
      <c r="B6573">
        <f>VLOOKUP($A6573,UserCarData!$A:$R,14,0)</f>
        <v>1998</v>
      </c>
      <c r="C6573">
        <f t="shared" si="102"/>
        <v>3</v>
      </c>
      <c r="D6573" t="str">
        <f>VLOOKUP($A6573,UserCarData!$A:$R,18,0)</f>
        <v>N</v>
      </c>
    </row>
    <row r="6574" spans="1:4" x14ac:dyDescent="0.25">
      <c r="A6574">
        <v>7554</v>
      </c>
      <c r="B6574">
        <f>VLOOKUP($A6574,UserCarData!$A:$R,14,0)</f>
        <v>1998</v>
      </c>
      <c r="C6574">
        <f t="shared" si="102"/>
        <v>3</v>
      </c>
      <c r="D6574" t="str">
        <f>VLOOKUP($A6574,UserCarData!$A:$R,18,0)</f>
        <v>N</v>
      </c>
    </row>
    <row r="6575" spans="1:4" x14ac:dyDescent="0.25">
      <c r="A6575">
        <v>7633</v>
      </c>
      <c r="B6575">
        <f>VLOOKUP($A6575,UserCarData!$A:$R,14,0)</f>
        <v>1998</v>
      </c>
      <c r="C6575">
        <f t="shared" si="102"/>
        <v>3</v>
      </c>
      <c r="D6575" t="str">
        <f>VLOOKUP($A6575,UserCarData!$A:$R,18,0)</f>
        <v>N</v>
      </c>
    </row>
    <row r="6576" spans="1:4" x14ac:dyDescent="0.25">
      <c r="A6576">
        <v>134</v>
      </c>
      <c r="B6576">
        <f>VLOOKUP($A6576,UserCarData!$A:$R,14,0)</f>
        <v>1999</v>
      </c>
      <c r="C6576">
        <f t="shared" si="102"/>
        <v>3</v>
      </c>
      <c r="D6576" t="str">
        <f>VLOOKUP($A6576,UserCarData!$A:$R,18,0)</f>
        <v>Y</v>
      </c>
    </row>
    <row r="6577" spans="1:4" x14ac:dyDescent="0.25">
      <c r="A6577">
        <v>136</v>
      </c>
      <c r="B6577">
        <f>VLOOKUP($A6577,UserCarData!$A:$R,14,0)</f>
        <v>1999</v>
      </c>
      <c r="C6577">
        <f t="shared" si="102"/>
        <v>3</v>
      </c>
      <c r="D6577" t="str">
        <f>VLOOKUP($A6577,UserCarData!$A:$R,18,0)</f>
        <v>Y</v>
      </c>
    </row>
    <row r="6578" spans="1:4" x14ac:dyDescent="0.25">
      <c r="A6578">
        <v>152</v>
      </c>
      <c r="B6578">
        <f>VLOOKUP($A6578,UserCarData!$A:$R,14,0)</f>
        <v>1999</v>
      </c>
      <c r="C6578">
        <f t="shared" si="102"/>
        <v>3</v>
      </c>
      <c r="D6578" t="str">
        <f>VLOOKUP($A6578,UserCarData!$A:$R,18,0)</f>
        <v>Y</v>
      </c>
    </row>
    <row r="6579" spans="1:4" x14ac:dyDescent="0.25">
      <c r="A6579">
        <v>371</v>
      </c>
      <c r="B6579">
        <f>VLOOKUP($A6579,UserCarData!$A:$R,14,0)</f>
        <v>1999</v>
      </c>
      <c r="C6579">
        <f t="shared" si="102"/>
        <v>3</v>
      </c>
      <c r="D6579" t="str">
        <f>VLOOKUP($A6579,UserCarData!$A:$R,18,0)</f>
        <v>Y</v>
      </c>
    </row>
    <row r="6580" spans="1:4" x14ac:dyDescent="0.25">
      <c r="A6580">
        <v>373</v>
      </c>
      <c r="B6580">
        <f>VLOOKUP($A6580,UserCarData!$A:$R,14,0)</f>
        <v>1999</v>
      </c>
      <c r="C6580">
        <f t="shared" si="102"/>
        <v>3</v>
      </c>
      <c r="D6580" t="str">
        <f>VLOOKUP($A6580,UserCarData!$A:$R,18,0)</f>
        <v>Y</v>
      </c>
    </row>
    <row r="6581" spans="1:4" x14ac:dyDescent="0.25">
      <c r="A6581">
        <v>410</v>
      </c>
      <c r="B6581">
        <f>VLOOKUP($A6581,UserCarData!$A:$R,14,0)</f>
        <v>1999</v>
      </c>
      <c r="C6581">
        <f t="shared" si="102"/>
        <v>3</v>
      </c>
      <c r="D6581" t="str">
        <f>VLOOKUP($A6581,UserCarData!$A:$R,18,0)</f>
        <v>Y</v>
      </c>
    </row>
    <row r="6582" spans="1:4" x14ac:dyDescent="0.25">
      <c r="A6582">
        <v>412</v>
      </c>
      <c r="B6582">
        <f>VLOOKUP($A6582,UserCarData!$A:$R,14,0)</f>
        <v>1999</v>
      </c>
      <c r="C6582">
        <f t="shared" si="102"/>
        <v>3</v>
      </c>
      <c r="D6582" t="str">
        <f>VLOOKUP($A6582,UserCarData!$A:$R,18,0)</f>
        <v>Y</v>
      </c>
    </row>
    <row r="6583" spans="1:4" x14ac:dyDescent="0.25">
      <c r="A6583">
        <v>647</v>
      </c>
      <c r="B6583">
        <f>VLOOKUP($A6583,UserCarData!$A:$R,14,0)</f>
        <v>1999</v>
      </c>
      <c r="C6583">
        <f t="shared" si="102"/>
        <v>3</v>
      </c>
      <c r="D6583" t="str">
        <f>VLOOKUP($A6583,UserCarData!$A:$R,18,0)</f>
        <v>Y</v>
      </c>
    </row>
    <row r="6584" spans="1:4" x14ac:dyDescent="0.25">
      <c r="A6584">
        <v>649</v>
      </c>
      <c r="B6584">
        <f>VLOOKUP($A6584,UserCarData!$A:$R,14,0)</f>
        <v>1999</v>
      </c>
      <c r="C6584">
        <f t="shared" si="102"/>
        <v>3</v>
      </c>
      <c r="D6584" t="str">
        <f>VLOOKUP($A6584,UserCarData!$A:$R,18,0)</f>
        <v>Y</v>
      </c>
    </row>
    <row r="6585" spans="1:4" x14ac:dyDescent="0.25">
      <c r="A6585">
        <v>1078</v>
      </c>
      <c r="B6585">
        <f>VLOOKUP($A6585,UserCarData!$A:$R,14,0)</f>
        <v>1999</v>
      </c>
      <c r="C6585">
        <f t="shared" si="102"/>
        <v>3</v>
      </c>
      <c r="D6585" t="str">
        <f>VLOOKUP($A6585,UserCarData!$A:$R,18,0)</f>
        <v>Y</v>
      </c>
    </row>
    <row r="6586" spans="1:4" x14ac:dyDescent="0.25">
      <c r="A6586">
        <v>1080</v>
      </c>
      <c r="B6586">
        <f>VLOOKUP($A6586,UserCarData!$A:$R,14,0)</f>
        <v>1999</v>
      </c>
      <c r="C6586">
        <f t="shared" si="102"/>
        <v>3</v>
      </c>
      <c r="D6586" t="str">
        <f>VLOOKUP($A6586,UserCarData!$A:$R,18,0)</f>
        <v>Y</v>
      </c>
    </row>
    <row r="6587" spans="1:4" x14ac:dyDescent="0.25">
      <c r="A6587">
        <v>1097</v>
      </c>
      <c r="B6587">
        <f>VLOOKUP($A6587,UserCarData!$A:$R,14,0)</f>
        <v>1999</v>
      </c>
      <c r="C6587">
        <f t="shared" si="102"/>
        <v>3</v>
      </c>
      <c r="D6587" t="str">
        <f>VLOOKUP($A6587,UserCarData!$A:$R,18,0)</f>
        <v>Y</v>
      </c>
    </row>
    <row r="6588" spans="1:4" x14ac:dyDescent="0.25">
      <c r="A6588">
        <v>1099</v>
      </c>
      <c r="B6588">
        <f>VLOOKUP($A6588,UserCarData!$A:$R,14,0)</f>
        <v>1999</v>
      </c>
      <c r="C6588">
        <f t="shared" si="102"/>
        <v>3</v>
      </c>
      <c r="D6588" t="str">
        <f>VLOOKUP($A6588,UserCarData!$A:$R,18,0)</f>
        <v>Y</v>
      </c>
    </row>
    <row r="6589" spans="1:4" x14ac:dyDescent="0.25">
      <c r="A6589">
        <v>1116</v>
      </c>
      <c r="B6589">
        <f>VLOOKUP($A6589,UserCarData!$A:$R,14,0)</f>
        <v>1999</v>
      </c>
      <c r="C6589">
        <f t="shared" si="102"/>
        <v>3</v>
      </c>
      <c r="D6589" t="str">
        <f>VLOOKUP($A6589,UserCarData!$A:$R,18,0)</f>
        <v>Y</v>
      </c>
    </row>
    <row r="6590" spans="1:4" x14ac:dyDescent="0.25">
      <c r="A6590">
        <v>1118</v>
      </c>
      <c r="B6590">
        <f>VLOOKUP($A6590,UserCarData!$A:$R,14,0)</f>
        <v>1999</v>
      </c>
      <c r="C6590">
        <f t="shared" si="102"/>
        <v>3</v>
      </c>
      <c r="D6590" t="str">
        <f>VLOOKUP($A6590,UserCarData!$A:$R,18,0)</f>
        <v>Y</v>
      </c>
    </row>
    <row r="6591" spans="1:4" x14ac:dyDescent="0.25">
      <c r="A6591">
        <v>1135</v>
      </c>
      <c r="B6591">
        <f>VLOOKUP($A6591,UserCarData!$A:$R,14,0)</f>
        <v>1999</v>
      </c>
      <c r="C6591">
        <f t="shared" si="102"/>
        <v>3</v>
      </c>
      <c r="D6591" t="str">
        <f>VLOOKUP($A6591,UserCarData!$A:$R,18,0)</f>
        <v>Y</v>
      </c>
    </row>
    <row r="6592" spans="1:4" x14ac:dyDescent="0.25">
      <c r="A6592">
        <v>1137</v>
      </c>
      <c r="B6592">
        <f>VLOOKUP($A6592,UserCarData!$A:$R,14,0)</f>
        <v>1999</v>
      </c>
      <c r="C6592">
        <f t="shared" si="102"/>
        <v>3</v>
      </c>
      <c r="D6592" t="str">
        <f>VLOOKUP($A6592,UserCarData!$A:$R,18,0)</f>
        <v>Y</v>
      </c>
    </row>
    <row r="6593" spans="1:4" x14ac:dyDescent="0.25">
      <c r="A6593">
        <v>1564</v>
      </c>
      <c r="B6593">
        <f>VLOOKUP($A6593,UserCarData!$A:$R,14,0)</f>
        <v>1999</v>
      </c>
      <c r="C6593">
        <f t="shared" si="102"/>
        <v>3</v>
      </c>
      <c r="D6593" t="str">
        <f>VLOOKUP($A6593,UserCarData!$A:$R,18,0)</f>
        <v>Y</v>
      </c>
    </row>
    <row r="6594" spans="1:4" x14ac:dyDescent="0.25">
      <c r="A6594">
        <v>1710</v>
      </c>
      <c r="B6594">
        <f>VLOOKUP($A6594,UserCarData!$A:$R,14,0)</f>
        <v>1999</v>
      </c>
      <c r="C6594">
        <f t="shared" ref="C6594:C6657" si="103">IF(AND(B6594&gt;=500,B6594&lt;1000),1,IF(AND(B6594&gt;=1000,B6594&lt;1500),2,IF(AND(B6594&gt;=1500,B6594&lt;2000),3,IF(AND(B6594&gt;=2000,B6594&lt;2500),4,IF(AND(B6594&gt;=2500,B6594&lt;3000),5,IF(AND(B6594&gt;=3000,B6594&lt;3500),6,IF(AND(B6594&gt;=3500,B6594&lt;4000),7,8)))))))</f>
        <v>3</v>
      </c>
      <c r="D6594" t="str">
        <f>VLOOKUP($A6594,UserCarData!$A:$R,18,0)</f>
        <v>Y</v>
      </c>
    </row>
    <row r="6595" spans="1:4" x14ac:dyDescent="0.25">
      <c r="A6595">
        <v>1712</v>
      </c>
      <c r="B6595">
        <f>VLOOKUP($A6595,UserCarData!$A:$R,14,0)</f>
        <v>1999</v>
      </c>
      <c r="C6595">
        <f t="shared" si="103"/>
        <v>3</v>
      </c>
      <c r="D6595" t="str">
        <f>VLOOKUP($A6595,UserCarData!$A:$R,18,0)</f>
        <v>Y</v>
      </c>
    </row>
    <row r="6596" spans="1:4" x14ac:dyDescent="0.25">
      <c r="A6596">
        <v>1860</v>
      </c>
      <c r="B6596">
        <f>VLOOKUP($A6596,UserCarData!$A:$R,14,0)</f>
        <v>1999</v>
      </c>
      <c r="C6596">
        <f t="shared" si="103"/>
        <v>3</v>
      </c>
      <c r="D6596" t="str">
        <f>VLOOKUP($A6596,UserCarData!$A:$R,18,0)</f>
        <v>Y</v>
      </c>
    </row>
    <row r="6597" spans="1:4" x14ac:dyDescent="0.25">
      <c r="A6597">
        <v>2631</v>
      </c>
      <c r="B6597">
        <f>VLOOKUP($A6597,UserCarData!$A:$R,14,0)</f>
        <v>1999</v>
      </c>
      <c r="C6597">
        <f t="shared" si="103"/>
        <v>3</v>
      </c>
      <c r="D6597" t="str">
        <f>VLOOKUP($A6597,UserCarData!$A:$R,18,0)</f>
        <v>N</v>
      </c>
    </row>
    <row r="6598" spans="1:4" x14ac:dyDescent="0.25">
      <c r="A6598">
        <v>2633</v>
      </c>
      <c r="B6598">
        <f>VLOOKUP($A6598,UserCarData!$A:$R,14,0)</f>
        <v>1999</v>
      </c>
      <c r="C6598">
        <f t="shared" si="103"/>
        <v>3</v>
      </c>
      <c r="D6598" t="str">
        <f>VLOOKUP($A6598,UserCarData!$A:$R,18,0)</f>
        <v>N</v>
      </c>
    </row>
    <row r="6599" spans="1:4" x14ac:dyDescent="0.25">
      <c r="A6599">
        <v>2664</v>
      </c>
      <c r="B6599">
        <f>VLOOKUP($A6599,UserCarData!$A:$R,14,0)</f>
        <v>1999</v>
      </c>
      <c r="C6599">
        <f t="shared" si="103"/>
        <v>3</v>
      </c>
      <c r="D6599" t="str">
        <f>VLOOKUP($A6599,UserCarData!$A:$R,18,0)</f>
        <v>N</v>
      </c>
    </row>
    <row r="6600" spans="1:4" x14ac:dyDescent="0.25">
      <c r="A6600">
        <v>2666</v>
      </c>
      <c r="B6600">
        <f>VLOOKUP($A6600,UserCarData!$A:$R,14,0)</f>
        <v>1999</v>
      </c>
      <c r="C6600">
        <f t="shared" si="103"/>
        <v>3</v>
      </c>
      <c r="D6600" t="str">
        <f>VLOOKUP($A6600,UserCarData!$A:$R,18,0)</f>
        <v>N</v>
      </c>
    </row>
    <row r="6601" spans="1:4" x14ac:dyDescent="0.25">
      <c r="A6601">
        <v>3079</v>
      </c>
      <c r="B6601">
        <f>VLOOKUP($A6601,UserCarData!$A:$R,14,0)</f>
        <v>1999</v>
      </c>
      <c r="C6601">
        <f t="shared" si="103"/>
        <v>3</v>
      </c>
      <c r="D6601" t="str">
        <f>VLOOKUP($A6601,UserCarData!$A:$R,18,0)</f>
        <v>N</v>
      </c>
    </row>
    <row r="6602" spans="1:4" x14ac:dyDescent="0.25">
      <c r="A6602">
        <v>3081</v>
      </c>
      <c r="B6602">
        <f>VLOOKUP($A6602,UserCarData!$A:$R,14,0)</f>
        <v>1999</v>
      </c>
      <c r="C6602">
        <f t="shared" si="103"/>
        <v>3</v>
      </c>
      <c r="D6602" t="str">
        <f>VLOOKUP($A6602,UserCarData!$A:$R,18,0)</f>
        <v>N</v>
      </c>
    </row>
    <row r="6603" spans="1:4" x14ac:dyDescent="0.25">
      <c r="A6603">
        <v>3239</v>
      </c>
      <c r="B6603">
        <f>VLOOKUP($A6603,UserCarData!$A:$R,14,0)</f>
        <v>1999</v>
      </c>
      <c r="C6603">
        <f t="shared" si="103"/>
        <v>3</v>
      </c>
      <c r="D6603" t="str">
        <f>VLOOKUP($A6603,UserCarData!$A:$R,18,0)</f>
        <v>N</v>
      </c>
    </row>
    <row r="6604" spans="1:4" x14ac:dyDescent="0.25">
      <c r="A6604">
        <v>3241</v>
      </c>
      <c r="B6604">
        <f>VLOOKUP($A6604,UserCarData!$A:$R,14,0)</f>
        <v>1999</v>
      </c>
      <c r="C6604">
        <f t="shared" si="103"/>
        <v>3</v>
      </c>
      <c r="D6604" t="str">
        <f>VLOOKUP($A6604,UserCarData!$A:$R,18,0)</f>
        <v>N</v>
      </c>
    </row>
    <row r="6605" spans="1:4" x14ac:dyDescent="0.25">
      <c r="A6605">
        <v>3409</v>
      </c>
      <c r="B6605">
        <f>VLOOKUP($A6605,UserCarData!$A:$R,14,0)</f>
        <v>1999</v>
      </c>
      <c r="C6605">
        <f t="shared" si="103"/>
        <v>3</v>
      </c>
      <c r="D6605" t="str">
        <f>VLOOKUP($A6605,UserCarData!$A:$R,18,0)</f>
        <v>N</v>
      </c>
    </row>
    <row r="6606" spans="1:4" x14ac:dyDescent="0.25">
      <c r="A6606">
        <v>3411</v>
      </c>
      <c r="B6606">
        <f>VLOOKUP($A6606,UserCarData!$A:$R,14,0)</f>
        <v>1999</v>
      </c>
      <c r="C6606">
        <f t="shared" si="103"/>
        <v>3</v>
      </c>
      <c r="D6606" t="str">
        <f>VLOOKUP($A6606,UserCarData!$A:$R,18,0)</f>
        <v>N</v>
      </c>
    </row>
    <row r="6607" spans="1:4" x14ac:dyDescent="0.25">
      <c r="A6607">
        <v>3517</v>
      </c>
      <c r="B6607">
        <f>VLOOKUP($A6607,UserCarData!$A:$R,14,0)</f>
        <v>1999</v>
      </c>
      <c r="C6607">
        <f t="shared" si="103"/>
        <v>3</v>
      </c>
      <c r="D6607" t="str">
        <f>VLOOKUP($A6607,UserCarData!$A:$R,18,0)</f>
        <v>N</v>
      </c>
    </row>
    <row r="6608" spans="1:4" x14ac:dyDescent="0.25">
      <c r="A6608">
        <v>3519</v>
      </c>
      <c r="B6608">
        <f>VLOOKUP($A6608,UserCarData!$A:$R,14,0)</f>
        <v>1999</v>
      </c>
      <c r="C6608">
        <f t="shared" si="103"/>
        <v>3</v>
      </c>
      <c r="D6608" t="str">
        <f>VLOOKUP($A6608,UserCarData!$A:$R,18,0)</f>
        <v>N</v>
      </c>
    </row>
    <row r="6609" spans="1:4" x14ac:dyDescent="0.25">
      <c r="A6609">
        <v>3832</v>
      </c>
      <c r="B6609">
        <f>VLOOKUP($A6609,UserCarData!$A:$R,14,0)</f>
        <v>1999</v>
      </c>
      <c r="C6609">
        <f t="shared" si="103"/>
        <v>3</v>
      </c>
      <c r="D6609" t="str">
        <f>VLOOKUP($A6609,UserCarData!$A:$R,18,0)</f>
        <v>N</v>
      </c>
    </row>
    <row r="6610" spans="1:4" x14ac:dyDescent="0.25">
      <c r="A6610">
        <v>3834</v>
      </c>
      <c r="B6610">
        <f>VLOOKUP($A6610,UserCarData!$A:$R,14,0)</f>
        <v>1999</v>
      </c>
      <c r="C6610">
        <f t="shared" si="103"/>
        <v>3</v>
      </c>
      <c r="D6610" t="str">
        <f>VLOOKUP($A6610,UserCarData!$A:$R,18,0)</f>
        <v>N</v>
      </c>
    </row>
    <row r="6611" spans="1:4" x14ac:dyDescent="0.25">
      <c r="A6611">
        <v>4216</v>
      </c>
      <c r="B6611">
        <f>VLOOKUP($A6611,UserCarData!$A:$R,14,0)</f>
        <v>1999</v>
      </c>
      <c r="C6611">
        <f t="shared" si="103"/>
        <v>3</v>
      </c>
      <c r="D6611" t="str">
        <f>VLOOKUP($A6611,UserCarData!$A:$R,18,0)</f>
        <v>N</v>
      </c>
    </row>
    <row r="6612" spans="1:4" x14ac:dyDescent="0.25">
      <c r="A6612">
        <v>4218</v>
      </c>
      <c r="B6612">
        <f>VLOOKUP($A6612,UserCarData!$A:$R,14,0)</f>
        <v>1999</v>
      </c>
      <c r="C6612">
        <f t="shared" si="103"/>
        <v>3</v>
      </c>
      <c r="D6612" t="str">
        <f>VLOOKUP($A6612,UserCarData!$A:$R,18,0)</f>
        <v>N</v>
      </c>
    </row>
    <row r="6613" spans="1:4" x14ac:dyDescent="0.25">
      <c r="A6613">
        <v>4235</v>
      </c>
      <c r="B6613">
        <f>VLOOKUP($A6613,UserCarData!$A:$R,14,0)</f>
        <v>1999</v>
      </c>
      <c r="C6613">
        <f t="shared" si="103"/>
        <v>3</v>
      </c>
      <c r="D6613" t="str">
        <f>VLOOKUP($A6613,UserCarData!$A:$R,18,0)</f>
        <v>N</v>
      </c>
    </row>
    <row r="6614" spans="1:4" x14ac:dyDescent="0.25">
      <c r="A6614">
        <v>4237</v>
      </c>
      <c r="B6614">
        <f>VLOOKUP($A6614,UserCarData!$A:$R,14,0)</f>
        <v>1999</v>
      </c>
      <c r="C6614">
        <f t="shared" si="103"/>
        <v>3</v>
      </c>
      <c r="D6614" t="str">
        <f>VLOOKUP($A6614,UserCarData!$A:$R,18,0)</f>
        <v>N</v>
      </c>
    </row>
    <row r="6615" spans="1:4" x14ac:dyDescent="0.25">
      <c r="A6615">
        <v>4256</v>
      </c>
      <c r="B6615">
        <f>VLOOKUP($A6615,UserCarData!$A:$R,14,0)</f>
        <v>1999</v>
      </c>
      <c r="C6615">
        <f t="shared" si="103"/>
        <v>3</v>
      </c>
      <c r="D6615" t="str">
        <f>VLOOKUP($A6615,UserCarData!$A:$R,18,0)</f>
        <v>N</v>
      </c>
    </row>
    <row r="6616" spans="1:4" x14ac:dyDescent="0.25">
      <c r="A6616">
        <v>4258</v>
      </c>
      <c r="B6616">
        <f>VLOOKUP($A6616,UserCarData!$A:$R,14,0)</f>
        <v>1999</v>
      </c>
      <c r="C6616">
        <f t="shared" si="103"/>
        <v>3</v>
      </c>
      <c r="D6616" t="str">
        <f>VLOOKUP($A6616,UserCarData!$A:$R,18,0)</f>
        <v>N</v>
      </c>
    </row>
    <row r="6617" spans="1:4" x14ac:dyDescent="0.25">
      <c r="A6617">
        <v>4321</v>
      </c>
      <c r="B6617">
        <f>VLOOKUP($A6617,UserCarData!$A:$R,14,0)</f>
        <v>1999</v>
      </c>
      <c r="C6617">
        <f t="shared" si="103"/>
        <v>3</v>
      </c>
      <c r="D6617" t="str">
        <f>VLOOKUP($A6617,UserCarData!$A:$R,18,0)</f>
        <v>N</v>
      </c>
    </row>
    <row r="6618" spans="1:4" x14ac:dyDescent="0.25">
      <c r="A6618">
        <v>4323</v>
      </c>
      <c r="B6618">
        <f>VLOOKUP($A6618,UserCarData!$A:$R,14,0)</f>
        <v>1999</v>
      </c>
      <c r="C6618">
        <f t="shared" si="103"/>
        <v>3</v>
      </c>
      <c r="D6618" t="str">
        <f>VLOOKUP($A6618,UserCarData!$A:$R,18,0)</f>
        <v>N</v>
      </c>
    </row>
    <row r="6619" spans="1:4" x14ac:dyDescent="0.25">
      <c r="A6619">
        <v>4415</v>
      </c>
      <c r="B6619">
        <f>VLOOKUP($A6619,UserCarData!$A:$R,14,0)</f>
        <v>1999</v>
      </c>
      <c r="C6619">
        <f t="shared" si="103"/>
        <v>3</v>
      </c>
      <c r="D6619" t="str">
        <f>VLOOKUP($A6619,UserCarData!$A:$R,18,0)</f>
        <v>N</v>
      </c>
    </row>
    <row r="6620" spans="1:4" x14ac:dyDescent="0.25">
      <c r="A6620">
        <v>4417</v>
      </c>
      <c r="B6620">
        <f>VLOOKUP($A6620,UserCarData!$A:$R,14,0)</f>
        <v>1999</v>
      </c>
      <c r="C6620">
        <f t="shared" si="103"/>
        <v>3</v>
      </c>
      <c r="D6620" t="str">
        <f>VLOOKUP($A6620,UserCarData!$A:$R,18,0)</f>
        <v>N</v>
      </c>
    </row>
    <row r="6621" spans="1:4" x14ac:dyDescent="0.25">
      <c r="A6621">
        <v>4783</v>
      </c>
      <c r="B6621">
        <f>VLOOKUP($A6621,UserCarData!$A:$R,14,0)</f>
        <v>1999</v>
      </c>
      <c r="C6621">
        <f t="shared" si="103"/>
        <v>3</v>
      </c>
      <c r="D6621" t="str">
        <f>VLOOKUP($A6621,UserCarData!$A:$R,18,0)</f>
        <v>N</v>
      </c>
    </row>
    <row r="6622" spans="1:4" x14ac:dyDescent="0.25">
      <c r="A6622">
        <v>4816</v>
      </c>
      <c r="B6622">
        <f>VLOOKUP($A6622,UserCarData!$A:$R,14,0)</f>
        <v>1999</v>
      </c>
      <c r="C6622">
        <f t="shared" si="103"/>
        <v>3</v>
      </c>
      <c r="D6622" t="str">
        <f>VLOOKUP($A6622,UserCarData!$A:$R,18,0)</f>
        <v>N</v>
      </c>
    </row>
    <row r="6623" spans="1:4" x14ac:dyDescent="0.25">
      <c r="A6623">
        <v>4818</v>
      </c>
      <c r="B6623">
        <f>VLOOKUP($A6623,UserCarData!$A:$R,14,0)</f>
        <v>1999</v>
      </c>
      <c r="C6623">
        <f t="shared" si="103"/>
        <v>3</v>
      </c>
      <c r="D6623" t="str">
        <f>VLOOKUP($A6623,UserCarData!$A:$R,18,0)</f>
        <v>N</v>
      </c>
    </row>
    <row r="6624" spans="1:4" x14ac:dyDescent="0.25">
      <c r="A6624">
        <v>5084</v>
      </c>
      <c r="B6624">
        <f>VLOOKUP($A6624,UserCarData!$A:$R,14,0)</f>
        <v>1999</v>
      </c>
      <c r="C6624">
        <f t="shared" si="103"/>
        <v>3</v>
      </c>
      <c r="D6624" t="str">
        <f>VLOOKUP($A6624,UserCarData!$A:$R,18,0)</f>
        <v>N</v>
      </c>
    </row>
    <row r="6625" spans="1:4" x14ac:dyDescent="0.25">
      <c r="A6625">
        <v>5086</v>
      </c>
      <c r="B6625">
        <f>VLOOKUP($A6625,UserCarData!$A:$R,14,0)</f>
        <v>1999</v>
      </c>
      <c r="C6625">
        <f t="shared" si="103"/>
        <v>3</v>
      </c>
      <c r="D6625" t="str">
        <f>VLOOKUP($A6625,UserCarData!$A:$R,18,0)</f>
        <v>N</v>
      </c>
    </row>
    <row r="6626" spans="1:4" x14ac:dyDescent="0.25">
      <c r="A6626">
        <v>5248</v>
      </c>
      <c r="B6626">
        <f>VLOOKUP($A6626,UserCarData!$A:$R,14,0)</f>
        <v>1999</v>
      </c>
      <c r="C6626">
        <f t="shared" si="103"/>
        <v>3</v>
      </c>
      <c r="D6626" t="str">
        <f>VLOOKUP($A6626,UserCarData!$A:$R,18,0)</f>
        <v>N</v>
      </c>
    </row>
    <row r="6627" spans="1:4" x14ac:dyDescent="0.25">
      <c r="A6627">
        <v>5258</v>
      </c>
      <c r="B6627">
        <f>VLOOKUP($A6627,UserCarData!$A:$R,14,0)</f>
        <v>1999</v>
      </c>
      <c r="C6627">
        <f t="shared" si="103"/>
        <v>3</v>
      </c>
      <c r="D6627" t="str">
        <f>VLOOKUP($A6627,UserCarData!$A:$R,18,0)</f>
        <v>N</v>
      </c>
    </row>
    <row r="6628" spans="1:4" x14ac:dyDescent="0.25">
      <c r="A6628">
        <v>5615</v>
      </c>
      <c r="B6628">
        <f>VLOOKUP($A6628,UserCarData!$A:$R,14,0)</f>
        <v>1999</v>
      </c>
      <c r="C6628">
        <f t="shared" si="103"/>
        <v>3</v>
      </c>
      <c r="D6628" t="str">
        <f>VLOOKUP($A6628,UserCarData!$A:$R,18,0)</f>
        <v>N</v>
      </c>
    </row>
    <row r="6629" spans="1:4" x14ac:dyDescent="0.25">
      <c r="A6629">
        <v>5617</v>
      </c>
      <c r="B6629">
        <f>VLOOKUP($A6629,UserCarData!$A:$R,14,0)</f>
        <v>1999</v>
      </c>
      <c r="C6629">
        <f t="shared" si="103"/>
        <v>3</v>
      </c>
      <c r="D6629" t="str">
        <f>VLOOKUP($A6629,UserCarData!$A:$R,18,0)</f>
        <v>N</v>
      </c>
    </row>
    <row r="6630" spans="1:4" x14ac:dyDescent="0.25">
      <c r="A6630">
        <v>5837</v>
      </c>
      <c r="B6630">
        <f>VLOOKUP($A6630,UserCarData!$A:$R,14,0)</f>
        <v>1999</v>
      </c>
      <c r="C6630">
        <f t="shared" si="103"/>
        <v>3</v>
      </c>
      <c r="D6630" t="str">
        <f>VLOOKUP($A6630,UserCarData!$A:$R,18,0)</f>
        <v>N</v>
      </c>
    </row>
    <row r="6631" spans="1:4" x14ac:dyDescent="0.25">
      <c r="A6631">
        <v>6167</v>
      </c>
      <c r="B6631">
        <f>VLOOKUP($A6631,UserCarData!$A:$R,14,0)</f>
        <v>1999</v>
      </c>
      <c r="C6631">
        <f t="shared" si="103"/>
        <v>3</v>
      </c>
      <c r="D6631" t="str">
        <f>VLOOKUP($A6631,UserCarData!$A:$R,18,0)</f>
        <v>N</v>
      </c>
    </row>
    <row r="6632" spans="1:4" x14ac:dyDescent="0.25">
      <c r="A6632">
        <v>6169</v>
      </c>
      <c r="B6632">
        <f>VLOOKUP($A6632,UserCarData!$A:$R,14,0)</f>
        <v>1999</v>
      </c>
      <c r="C6632">
        <f t="shared" si="103"/>
        <v>3</v>
      </c>
      <c r="D6632" t="str">
        <f>VLOOKUP($A6632,UserCarData!$A:$R,18,0)</f>
        <v>N</v>
      </c>
    </row>
    <row r="6633" spans="1:4" x14ac:dyDescent="0.25">
      <c r="A6633">
        <v>6555</v>
      </c>
      <c r="B6633">
        <f>VLOOKUP($A6633,UserCarData!$A:$R,14,0)</f>
        <v>1999</v>
      </c>
      <c r="C6633">
        <f t="shared" si="103"/>
        <v>3</v>
      </c>
      <c r="D6633" t="str">
        <f>VLOOKUP($A6633,UserCarData!$A:$R,18,0)</f>
        <v>N</v>
      </c>
    </row>
    <row r="6634" spans="1:4" x14ac:dyDescent="0.25">
      <c r="A6634">
        <v>6557</v>
      </c>
      <c r="B6634">
        <f>VLOOKUP($A6634,UserCarData!$A:$R,14,0)</f>
        <v>1999</v>
      </c>
      <c r="C6634">
        <f t="shared" si="103"/>
        <v>3</v>
      </c>
      <c r="D6634" t="str">
        <f>VLOOKUP($A6634,UserCarData!$A:$R,18,0)</f>
        <v>N</v>
      </c>
    </row>
    <row r="6635" spans="1:4" x14ac:dyDescent="0.25">
      <c r="A6635">
        <v>6574</v>
      </c>
      <c r="B6635">
        <f>VLOOKUP($A6635,UserCarData!$A:$R,14,0)</f>
        <v>1999</v>
      </c>
      <c r="C6635">
        <f t="shared" si="103"/>
        <v>3</v>
      </c>
      <c r="D6635" t="str">
        <f>VLOOKUP($A6635,UserCarData!$A:$R,18,0)</f>
        <v>N</v>
      </c>
    </row>
    <row r="6636" spans="1:4" x14ac:dyDescent="0.25">
      <c r="A6636">
        <v>6576</v>
      </c>
      <c r="B6636">
        <f>VLOOKUP($A6636,UserCarData!$A:$R,14,0)</f>
        <v>1999</v>
      </c>
      <c r="C6636">
        <f t="shared" si="103"/>
        <v>3</v>
      </c>
      <c r="D6636" t="str">
        <f>VLOOKUP($A6636,UserCarData!$A:$R,18,0)</f>
        <v>N</v>
      </c>
    </row>
    <row r="6637" spans="1:4" x14ac:dyDescent="0.25">
      <c r="A6637">
        <v>6690</v>
      </c>
      <c r="B6637">
        <f>VLOOKUP($A6637,UserCarData!$A:$R,14,0)</f>
        <v>1999</v>
      </c>
      <c r="C6637">
        <f t="shared" si="103"/>
        <v>3</v>
      </c>
      <c r="D6637" t="str">
        <f>VLOOKUP($A6637,UserCarData!$A:$R,18,0)</f>
        <v>N</v>
      </c>
    </row>
    <row r="6638" spans="1:4" x14ac:dyDescent="0.25">
      <c r="A6638">
        <v>6692</v>
      </c>
      <c r="B6638">
        <f>VLOOKUP($A6638,UserCarData!$A:$R,14,0)</f>
        <v>1999</v>
      </c>
      <c r="C6638">
        <f t="shared" si="103"/>
        <v>3</v>
      </c>
      <c r="D6638" t="str">
        <f>VLOOKUP($A6638,UserCarData!$A:$R,18,0)</f>
        <v>N</v>
      </c>
    </row>
    <row r="6639" spans="1:4" x14ac:dyDescent="0.25">
      <c r="A6639">
        <v>6960</v>
      </c>
      <c r="B6639">
        <f>VLOOKUP($A6639,UserCarData!$A:$R,14,0)</f>
        <v>1999</v>
      </c>
      <c r="C6639">
        <f t="shared" si="103"/>
        <v>3</v>
      </c>
      <c r="D6639" t="str">
        <f>VLOOKUP($A6639,UserCarData!$A:$R,18,0)</f>
        <v>N</v>
      </c>
    </row>
    <row r="6640" spans="1:4" x14ac:dyDescent="0.25">
      <c r="A6640">
        <v>6962</v>
      </c>
      <c r="B6640">
        <f>VLOOKUP($A6640,UserCarData!$A:$R,14,0)</f>
        <v>1999</v>
      </c>
      <c r="C6640">
        <f t="shared" si="103"/>
        <v>3</v>
      </c>
      <c r="D6640" t="str">
        <f>VLOOKUP($A6640,UserCarData!$A:$R,18,0)</f>
        <v>N</v>
      </c>
    </row>
    <row r="6641" spans="1:4" x14ac:dyDescent="0.25">
      <c r="A6641">
        <v>7703</v>
      </c>
      <c r="B6641">
        <f>VLOOKUP($A6641,UserCarData!$A:$R,14,0)</f>
        <v>1999</v>
      </c>
      <c r="C6641">
        <f t="shared" si="103"/>
        <v>3</v>
      </c>
      <c r="D6641" t="str">
        <f>VLOOKUP($A6641,UserCarData!$A:$R,18,0)</f>
        <v>N</v>
      </c>
    </row>
    <row r="6642" spans="1:4" x14ac:dyDescent="0.25">
      <c r="A6642">
        <v>7712</v>
      </c>
      <c r="B6642">
        <f>VLOOKUP($A6642,UserCarData!$A:$R,14,0)</f>
        <v>1999</v>
      </c>
      <c r="C6642">
        <f t="shared" si="103"/>
        <v>3</v>
      </c>
      <c r="D6642" t="str">
        <f>VLOOKUP($A6642,UserCarData!$A:$R,18,0)</f>
        <v>N</v>
      </c>
    </row>
    <row r="6643" spans="1:4" x14ac:dyDescent="0.25">
      <c r="A6643">
        <v>7859</v>
      </c>
      <c r="B6643">
        <f>VLOOKUP($A6643,UserCarData!$A:$R,14,0)</f>
        <v>1999</v>
      </c>
      <c r="C6643">
        <f t="shared" si="103"/>
        <v>3</v>
      </c>
      <c r="D6643" t="str">
        <f>VLOOKUP($A6643,UserCarData!$A:$R,18,0)</f>
        <v>N</v>
      </c>
    </row>
    <row r="6644" spans="1:4" x14ac:dyDescent="0.25">
      <c r="A6644">
        <v>7861</v>
      </c>
      <c r="B6644">
        <f>VLOOKUP($A6644,UserCarData!$A:$R,14,0)</f>
        <v>1999</v>
      </c>
      <c r="C6644">
        <f t="shared" si="103"/>
        <v>3</v>
      </c>
      <c r="D6644" t="str">
        <f>VLOOKUP($A6644,UserCarData!$A:$R,18,0)</f>
        <v>N</v>
      </c>
    </row>
    <row r="6645" spans="1:4" x14ac:dyDescent="0.25">
      <c r="A6645">
        <v>1808</v>
      </c>
      <c r="B6645">
        <f>VLOOKUP($A6645,UserCarData!$A:$R,14,0)</f>
        <v>2092</v>
      </c>
      <c r="C6645">
        <f t="shared" si="103"/>
        <v>4</v>
      </c>
      <c r="D6645" t="str">
        <f>VLOOKUP($A6645,UserCarData!$A:$R,18,0)</f>
        <v>Y</v>
      </c>
    </row>
    <row r="6646" spans="1:4" x14ac:dyDescent="0.25">
      <c r="A6646">
        <v>7116</v>
      </c>
      <c r="B6646">
        <f>VLOOKUP($A6646,UserCarData!$A:$R,14,0)</f>
        <v>2092</v>
      </c>
      <c r="C6646">
        <f t="shared" si="103"/>
        <v>4</v>
      </c>
      <c r="D6646" t="str">
        <f>VLOOKUP($A6646,UserCarData!$A:$R,18,0)</f>
        <v>N</v>
      </c>
    </row>
    <row r="6647" spans="1:4" x14ac:dyDescent="0.25">
      <c r="A6647">
        <v>50</v>
      </c>
      <c r="B6647">
        <f>VLOOKUP($A6647,UserCarData!$A:$R,14,0)</f>
        <v>2143</v>
      </c>
      <c r="C6647">
        <f t="shared" si="103"/>
        <v>4</v>
      </c>
      <c r="D6647" t="str">
        <f>VLOOKUP($A6647,UserCarData!$A:$R,18,0)</f>
        <v>Y</v>
      </c>
    </row>
    <row r="6648" spans="1:4" x14ac:dyDescent="0.25">
      <c r="A6648">
        <v>61</v>
      </c>
      <c r="B6648">
        <f>VLOOKUP($A6648,UserCarData!$A:$R,14,0)</f>
        <v>2143</v>
      </c>
      <c r="C6648">
        <f t="shared" si="103"/>
        <v>4</v>
      </c>
      <c r="D6648" t="str">
        <f>VLOOKUP($A6648,UserCarData!$A:$R,18,0)</f>
        <v>Y</v>
      </c>
    </row>
    <row r="6649" spans="1:4" x14ac:dyDescent="0.25">
      <c r="A6649">
        <v>142</v>
      </c>
      <c r="B6649">
        <f>VLOOKUP($A6649,UserCarData!$A:$R,14,0)</f>
        <v>2143</v>
      </c>
      <c r="C6649">
        <f t="shared" si="103"/>
        <v>4</v>
      </c>
      <c r="D6649" t="str">
        <f>VLOOKUP($A6649,UserCarData!$A:$R,18,0)</f>
        <v>Y</v>
      </c>
    </row>
    <row r="6650" spans="1:4" x14ac:dyDescent="0.25">
      <c r="A6650">
        <v>289</v>
      </c>
      <c r="B6650">
        <f>VLOOKUP($A6650,UserCarData!$A:$R,14,0)</f>
        <v>2143</v>
      </c>
      <c r="C6650">
        <f t="shared" si="103"/>
        <v>4</v>
      </c>
      <c r="D6650" t="str">
        <f>VLOOKUP($A6650,UserCarData!$A:$R,18,0)</f>
        <v>Y</v>
      </c>
    </row>
    <row r="6651" spans="1:4" x14ac:dyDescent="0.25">
      <c r="A6651">
        <v>363</v>
      </c>
      <c r="B6651">
        <f>VLOOKUP($A6651,UserCarData!$A:$R,14,0)</f>
        <v>2143</v>
      </c>
      <c r="C6651">
        <f t="shared" si="103"/>
        <v>4</v>
      </c>
      <c r="D6651" t="str">
        <f>VLOOKUP($A6651,UserCarData!$A:$R,18,0)</f>
        <v>Y</v>
      </c>
    </row>
    <row r="6652" spans="1:4" x14ac:dyDescent="0.25">
      <c r="A6652">
        <v>682</v>
      </c>
      <c r="B6652">
        <f>VLOOKUP($A6652,UserCarData!$A:$R,14,0)</f>
        <v>2143</v>
      </c>
      <c r="C6652">
        <f t="shared" si="103"/>
        <v>4</v>
      </c>
      <c r="D6652" t="str">
        <f>VLOOKUP($A6652,UserCarData!$A:$R,18,0)</f>
        <v>Y</v>
      </c>
    </row>
    <row r="6653" spans="1:4" x14ac:dyDescent="0.25">
      <c r="A6653">
        <v>1061</v>
      </c>
      <c r="B6653">
        <f>VLOOKUP($A6653,UserCarData!$A:$R,14,0)</f>
        <v>2143</v>
      </c>
      <c r="C6653">
        <f t="shared" si="103"/>
        <v>4</v>
      </c>
      <c r="D6653" t="str">
        <f>VLOOKUP($A6653,UserCarData!$A:$R,18,0)</f>
        <v>Y</v>
      </c>
    </row>
    <row r="6654" spans="1:4" x14ac:dyDescent="0.25">
      <c r="A6654">
        <v>1066</v>
      </c>
      <c r="B6654">
        <f>VLOOKUP($A6654,UserCarData!$A:$R,14,0)</f>
        <v>2143</v>
      </c>
      <c r="C6654">
        <f t="shared" si="103"/>
        <v>4</v>
      </c>
      <c r="D6654" t="str">
        <f>VLOOKUP($A6654,UserCarData!$A:$R,18,0)</f>
        <v>Y</v>
      </c>
    </row>
    <row r="6655" spans="1:4" x14ac:dyDescent="0.25">
      <c r="A6655">
        <v>1256</v>
      </c>
      <c r="B6655">
        <f>VLOOKUP($A6655,UserCarData!$A:$R,14,0)</f>
        <v>2143</v>
      </c>
      <c r="C6655">
        <f t="shared" si="103"/>
        <v>4</v>
      </c>
      <c r="D6655" t="str">
        <f>VLOOKUP($A6655,UserCarData!$A:$R,18,0)</f>
        <v>Y</v>
      </c>
    </row>
    <row r="6656" spans="1:4" x14ac:dyDescent="0.25">
      <c r="A6656">
        <v>2705</v>
      </c>
      <c r="B6656">
        <f>VLOOKUP($A6656,UserCarData!$A:$R,14,0)</f>
        <v>2143</v>
      </c>
      <c r="C6656">
        <f t="shared" si="103"/>
        <v>4</v>
      </c>
      <c r="D6656" t="str">
        <f>VLOOKUP($A6656,UserCarData!$A:$R,18,0)</f>
        <v>N</v>
      </c>
    </row>
    <row r="6657" spans="1:4" x14ac:dyDescent="0.25">
      <c r="A6657">
        <v>4087</v>
      </c>
      <c r="B6657">
        <f>VLOOKUP($A6657,UserCarData!$A:$R,14,0)</f>
        <v>2143</v>
      </c>
      <c r="C6657">
        <f t="shared" si="103"/>
        <v>4</v>
      </c>
      <c r="D6657" t="str">
        <f>VLOOKUP($A6657,UserCarData!$A:$R,18,0)</f>
        <v>N</v>
      </c>
    </row>
    <row r="6658" spans="1:4" x14ac:dyDescent="0.25">
      <c r="A6658">
        <v>4092</v>
      </c>
      <c r="B6658">
        <f>VLOOKUP($A6658,UserCarData!$A:$R,14,0)</f>
        <v>2143</v>
      </c>
      <c r="C6658">
        <f t="shared" ref="C6658:C6721" si="104">IF(AND(B6658&gt;=500,B6658&lt;1000),1,IF(AND(B6658&gt;=1000,B6658&lt;1500),2,IF(AND(B6658&gt;=1500,B6658&lt;2000),3,IF(AND(B6658&gt;=2000,B6658&lt;2500),4,IF(AND(B6658&gt;=2500,B6658&lt;3000),5,IF(AND(B6658&gt;=3000,B6658&lt;3500),6,IF(AND(B6658&gt;=3500,B6658&lt;4000),7,8)))))))</f>
        <v>4</v>
      </c>
      <c r="D6658" t="str">
        <f>VLOOKUP($A6658,UserCarData!$A:$R,18,0)</f>
        <v>N</v>
      </c>
    </row>
    <row r="6659" spans="1:4" x14ac:dyDescent="0.25">
      <c r="A6659">
        <v>4376</v>
      </c>
      <c r="B6659">
        <f>VLOOKUP($A6659,UserCarData!$A:$R,14,0)</f>
        <v>2143</v>
      </c>
      <c r="C6659">
        <f t="shared" si="104"/>
        <v>4</v>
      </c>
      <c r="D6659" t="str">
        <f>VLOOKUP($A6659,UserCarData!$A:$R,18,0)</f>
        <v>N</v>
      </c>
    </row>
    <row r="6660" spans="1:4" x14ac:dyDescent="0.25">
      <c r="A6660">
        <v>4378</v>
      </c>
      <c r="B6660">
        <f>VLOOKUP($A6660,UserCarData!$A:$R,14,0)</f>
        <v>2143</v>
      </c>
      <c r="C6660">
        <f t="shared" si="104"/>
        <v>4</v>
      </c>
      <c r="D6660" t="str">
        <f>VLOOKUP($A6660,UserCarData!$A:$R,18,0)</f>
        <v>N</v>
      </c>
    </row>
    <row r="6661" spans="1:4" x14ac:dyDescent="0.25">
      <c r="A6661">
        <v>4941</v>
      </c>
      <c r="B6661">
        <f>VLOOKUP($A6661,UserCarData!$A:$R,14,0)</f>
        <v>2143</v>
      </c>
      <c r="C6661">
        <f t="shared" si="104"/>
        <v>4</v>
      </c>
      <c r="D6661" t="str">
        <f>VLOOKUP($A6661,UserCarData!$A:$R,18,0)</f>
        <v>N</v>
      </c>
    </row>
    <row r="6662" spans="1:4" x14ac:dyDescent="0.25">
      <c r="A6662">
        <v>5401</v>
      </c>
      <c r="B6662">
        <f>VLOOKUP($A6662,UserCarData!$A:$R,14,0)</f>
        <v>2143</v>
      </c>
      <c r="C6662">
        <f t="shared" si="104"/>
        <v>4</v>
      </c>
      <c r="D6662" t="str">
        <f>VLOOKUP($A6662,UserCarData!$A:$R,18,0)</f>
        <v>N</v>
      </c>
    </row>
    <row r="6663" spans="1:4" x14ac:dyDescent="0.25">
      <c r="A6663">
        <v>5990</v>
      </c>
      <c r="B6663">
        <f>VLOOKUP($A6663,UserCarData!$A:$R,14,0)</f>
        <v>2143</v>
      </c>
      <c r="C6663">
        <f t="shared" si="104"/>
        <v>4</v>
      </c>
      <c r="D6663" t="str">
        <f>VLOOKUP($A6663,UserCarData!$A:$R,18,0)</f>
        <v>N</v>
      </c>
    </row>
    <row r="6664" spans="1:4" x14ac:dyDescent="0.25">
      <c r="A6664">
        <v>6047</v>
      </c>
      <c r="B6664">
        <f>VLOOKUP($A6664,UserCarData!$A:$R,14,0)</f>
        <v>2143</v>
      </c>
      <c r="C6664">
        <f t="shared" si="104"/>
        <v>4</v>
      </c>
      <c r="D6664" t="str">
        <f>VLOOKUP($A6664,UserCarData!$A:$R,18,0)</f>
        <v>N</v>
      </c>
    </row>
    <row r="6665" spans="1:4" x14ac:dyDescent="0.25">
      <c r="A6665">
        <v>6104</v>
      </c>
      <c r="B6665">
        <f>VLOOKUP($A6665,UserCarData!$A:$R,14,0)</f>
        <v>2143</v>
      </c>
      <c r="C6665">
        <f t="shared" si="104"/>
        <v>4</v>
      </c>
      <c r="D6665" t="str">
        <f>VLOOKUP($A6665,UserCarData!$A:$R,18,0)</f>
        <v>N</v>
      </c>
    </row>
    <row r="6666" spans="1:4" x14ac:dyDescent="0.25">
      <c r="A6666">
        <v>6742</v>
      </c>
      <c r="B6666">
        <f>VLOOKUP($A6666,UserCarData!$A:$R,14,0)</f>
        <v>2143</v>
      </c>
      <c r="C6666">
        <f t="shared" si="104"/>
        <v>4</v>
      </c>
      <c r="D6666" t="str">
        <f>VLOOKUP($A6666,UserCarData!$A:$R,18,0)</f>
        <v>N</v>
      </c>
    </row>
    <row r="6667" spans="1:4" x14ac:dyDescent="0.25">
      <c r="A6667">
        <v>7341</v>
      </c>
      <c r="B6667">
        <f>VLOOKUP($A6667,UserCarData!$A:$R,14,0)</f>
        <v>2143</v>
      </c>
      <c r="C6667">
        <f t="shared" si="104"/>
        <v>4</v>
      </c>
      <c r="D6667" t="str">
        <f>VLOOKUP($A6667,UserCarData!$A:$R,18,0)</f>
        <v>N</v>
      </c>
    </row>
    <row r="6668" spans="1:4" x14ac:dyDescent="0.25">
      <c r="A6668">
        <v>7448</v>
      </c>
      <c r="B6668">
        <f>VLOOKUP($A6668,UserCarData!$A:$R,14,0)</f>
        <v>2143</v>
      </c>
      <c r="C6668">
        <f t="shared" si="104"/>
        <v>4</v>
      </c>
      <c r="D6668" t="str">
        <f>VLOOKUP($A6668,UserCarData!$A:$R,18,0)</f>
        <v>N</v>
      </c>
    </row>
    <row r="6669" spans="1:4" x14ac:dyDescent="0.25">
      <c r="A6669">
        <v>7798</v>
      </c>
      <c r="B6669">
        <f>VLOOKUP($A6669,UserCarData!$A:$R,14,0)</f>
        <v>2143</v>
      </c>
      <c r="C6669">
        <f t="shared" si="104"/>
        <v>4</v>
      </c>
      <c r="D6669" t="str">
        <f>VLOOKUP($A6669,UserCarData!$A:$R,18,0)</f>
        <v>N</v>
      </c>
    </row>
    <row r="6670" spans="1:4" x14ac:dyDescent="0.25">
      <c r="A6670">
        <v>7920</v>
      </c>
      <c r="B6670">
        <f>VLOOKUP($A6670,UserCarData!$A:$R,14,0)</f>
        <v>2143</v>
      </c>
      <c r="C6670">
        <f t="shared" si="104"/>
        <v>4</v>
      </c>
      <c r="D6670" t="str">
        <f>VLOOKUP($A6670,UserCarData!$A:$R,18,0)</f>
        <v>N</v>
      </c>
    </row>
    <row r="6671" spans="1:4" x14ac:dyDescent="0.25">
      <c r="A6671">
        <v>1991</v>
      </c>
      <c r="B6671">
        <f>VLOOKUP($A6671,UserCarData!$A:$R,14,0)</f>
        <v>2148</v>
      </c>
      <c r="C6671">
        <f t="shared" si="104"/>
        <v>4</v>
      </c>
      <c r="D6671" t="str">
        <f>VLOOKUP($A6671,UserCarData!$A:$R,18,0)</f>
        <v>Y</v>
      </c>
    </row>
    <row r="6672" spans="1:4" x14ac:dyDescent="0.25">
      <c r="A6672">
        <v>4394</v>
      </c>
      <c r="B6672">
        <f>VLOOKUP($A6672,UserCarData!$A:$R,14,0)</f>
        <v>2148</v>
      </c>
      <c r="C6672">
        <f t="shared" si="104"/>
        <v>4</v>
      </c>
      <c r="D6672" t="str">
        <f>VLOOKUP($A6672,UserCarData!$A:$R,18,0)</f>
        <v>N</v>
      </c>
    </row>
    <row r="6673" spans="1:4" x14ac:dyDescent="0.25">
      <c r="A6673">
        <v>5507</v>
      </c>
      <c r="B6673">
        <f>VLOOKUP($A6673,UserCarData!$A:$R,14,0)</f>
        <v>2148</v>
      </c>
      <c r="C6673">
        <f t="shared" si="104"/>
        <v>4</v>
      </c>
      <c r="D6673" t="str">
        <f>VLOOKUP($A6673,UserCarData!$A:$R,18,0)</f>
        <v>N</v>
      </c>
    </row>
    <row r="6674" spans="1:4" x14ac:dyDescent="0.25">
      <c r="A6674">
        <v>6105</v>
      </c>
      <c r="B6674">
        <f>VLOOKUP($A6674,UserCarData!$A:$R,14,0)</f>
        <v>2148</v>
      </c>
      <c r="C6674">
        <f t="shared" si="104"/>
        <v>4</v>
      </c>
      <c r="D6674" t="str">
        <f>VLOOKUP($A6674,UserCarData!$A:$R,18,0)</f>
        <v>N</v>
      </c>
    </row>
    <row r="6675" spans="1:4" x14ac:dyDescent="0.25">
      <c r="A6675">
        <v>40</v>
      </c>
      <c r="B6675">
        <f>VLOOKUP($A6675,UserCarData!$A:$R,14,0)</f>
        <v>2179</v>
      </c>
      <c r="C6675">
        <f t="shared" si="104"/>
        <v>4</v>
      </c>
      <c r="D6675" t="str">
        <f>VLOOKUP($A6675,UserCarData!$A:$R,18,0)</f>
        <v>Y</v>
      </c>
    </row>
    <row r="6676" spans="1:4" x14ac:dyDescent="0.25">
      <c r="A6676">
        <v>106</v>
      </c>
      <c r="B6676">
        <f>VLOOKUP($A6676,UserCarData!$A:$R,14,0)</f>
        <v>2179</v>
      </c>
      <c r="C6676">
        <f t="shared" si="104"/>
        <v>4</v>
      </c>
      <c r="D6676" t="str">
        <f>VLOOKUP($A6676,UserCarData!$A:$R,18,0)</f>
        <v>Y</v>
      </c>
    </row>
    <row r="6677" spans="1:4" x14ac:dyDescent="0.25">
      <c r="A6677">
        <v>111</v>
      </c>
      <c r="B6677">
        <f>VLOOKUP($A6677,UserCarData!$A:$R,14,0)</f>
        <v>2179</v>
      </c>
      <c r="C6677">
        <f t="shared" si="104"/>
        <v>4</v>
      </c>
      <c r="D6677" t="str">
        <f>VLOOKUP($A6677,UserCarData!$A:$R,18,0)</f>
        <v>Y</v>
      </c>
    </row>
    <row r="6678" spans="1:4" x14ac:dyDescent="0.25">
      <c r="A6678">
        <v>213</v>
      </c>
      <c r="B6678">
        <f>VLOOKUP($A6678,UserCarData!$A:$R,14,0)</f>
        <v>2179</v>
      </c>
      <c r="C6678">
        <f t="shared" si="104"/>
        <v>4</v>
      </c>
      <c r="D6678" t="str">
        <f>VLOOKUP($A6678,UserCarData!$A:$R,18,0)</f>
        <v>Y</v>
      </c>
    </row>
    <row r="6679" spans="1:4" x14ac:dyDescent="0.25">
      <c r="A6679">
        <v>220</v>
      </c>
      <c r="B6679">
        <f>VLOOKUP($A6679,UserCarData!$A:$R,14,0)</f>
        <v>2179</v>
      </c>
      <c r="C6679">
        <f t="shared" si="104"/>
        <v>4</v>
      </c>
      <c r="D6679" t="str">
        <f>VLOOKUP($A6679,UserCarData!$A:$R,18,0)</f>
        <v>Y</v>
      </c>
    </row>
    <row r="6680" spans="1:4" x14ac:dyDescent="0.25">
      <c r="A6680">
        <v>240</v>
      </c>
      <c r="B6680">
        <f>VLOOKUP($A6680,UserCarData!$A:$R,14,0)</f>
        <v>2179</v>
      </c>
      <c r="C6680">
        <f t="shared" si="104"/>
        <v>4</v>
      </c>
      <c r="D6680" t="str">
        <f>VLOOKUP($A6680,UserCarData!$A:$R,18,0)</f>
        <v>Y</v>
      </c>
    </row>
    <row r="6681" spans="1:4" x14ac:dyDescent="0.25">
      <c r="A6681">
        <v>244</v>
      </c>
      <c r="B6681">
        <f>VLOOKUP($A6681,UserCarData!$A:$R,14,0)</f>
        <v>2179</v>
      </c>
      <c r="C6681">
        <f t="shared" si="104"/>
        <v>4</v>
      </c>
      <c r="D6681" t="str">
        <f>VLOOKUP($A6681,UserCarData!$A:$R,18,0)</f>
        <v>Y</v>
      </c>
    </row>
    <row r="6682" spans="1:4" x14ac:dyDescent="0.25">
      <c r="A6682">
        <v>258</v>
      </c>
      <c r="B6682">
        <f>VLOOKUP($A6682,UserCarData!$A:$R,14,0)</f>
        <v>2179</v>
      </c>
      <c r="C6682">
        <f t="shared" si="104"/>
        <v>4</v>
      </c>
      <c r="D6682" t="str">
        <f>VLOOKUP($A6682,UserCarData!$A:$R,18,0)</f>
        <v>Y</v>
      </c>
    </row>
    <row r="6683" spans="1:4" x14ac:dyDescent="0.25">
      <c r="A6683">
        <v>277</v>
      </c>
      <c r="B6683">
        <f>VLOOKUP($A6683,UserCarData!$A:$R,14,0)</f>
        <v>2179</v>
      </c>
      <c r="C6683">
        <f t="shared" si="104"/>
        <v>4</v>
      </c>
      <c r="D6683" t="str">
        <f>VLOOKUP($A6683,UserCarData!$A:$R,18,0)</f>
        <v>Y</v>
      </c>
    </row>
    <row r="6684" spans="1:4" x14ac:dyDescent="0.25">
      <c r="A6684">
        <v>286</v>
      </c>
      <c r="B6684">
        <f>VLOOKUP($A6684,UserCarData!$A:$R,14,0)</f>
        <v>2179</v>
      </c>
      <c r="C6684">
        <f t="shared" si="104"/>
        <v>4</v>
      </c>
      <c r="D6684" t="str">
        <f>VLOOKUP($A6684,UserCarData!$A:$R,18,0)</f>
        <v>Y</v>
      </c>
    </row>
    <row r="6685" spans="1:4" x14ac:dyDescent="0.25">
      <c r="A6685">
        <v>359</v>
      </c>
      <c r="B6685">
        <f>VLOOKUP($A6685,UserCarData!$A:$R,14,0)</f>
        <v>2179</v>
      </c>
      <c r="C6685">
        <f t="shared" si="104"/>
        <v>4</v>
      </c>
      <c r="D6685" t="str">
        <f>VLOOKUP($A6685,UserCarData!$A:$R,18,0)</f>
        <v>Y</v>
      </c>
    </row>
    <row r="6686" spans="1:4" x14ac:dyDescent="0.25">
      <c r="A6686">
        <v>374</v>
      </c>
      <c r="B6686">
        <f>VLOOKUP($A6686,UserCarData!$A:$R,14,0)</f>
        <v>2179</v>
      </c>
      <c r="C6686">
        <f t="shared" si="104"/>
        <v>4</v>
      </c>
      <c r="D6686" t="str">
        <f>VLOOKUP($A6686,UserCarData!$A:$R,18,0)</f>
        <v>Y</v>
      </c>
    </row>
    <row r="6687" spans="1:4" x14ac:dyDescent="0.25">
      <c r="A6687">
        <v>405</v>
      </c>
      <c r="B6687">
        <f>VLOOKUP($A6687,UserCarData!$A:$R,14,0)</f>
        <v>2179</v>
      </c>
      <c r="C6687">
        <f t="shared" si="104"/>
        <v>4</v>
      </c>
      <c r="D6687" t="str">
        <f>VLOOKUP($A6687,UserCarData!$A:$R,18,0)</f>
        <v>Y</v>
      </c>
    </row>
    <row r="6688" spans="1:4" x14ac:dyDescent="0.25">
      <c r="A6688">
        <v>413</v>
      </c>
      <c r="B6688">
        <f>VLOOKUP($A6688,UserCarData!$A:$R,14,0)</f>
        <v>2179</v>
      </c>
      <c r="C6688">
        <f t="shared" si="104"/>
        <v>4</v>
      </c>
      <c r="D6688" t="str">
        <f>VLOOKUP($A6688,UserCarData!$A:$R,18,0)</f>
        <v>Y</v>
      </c>
    </row>
    <row r="6689" spans="1:4" x14ac:dyDescent="0.25">
      <c r="A6689">
        <v>448</v>
      </c>
      <c r="B6689">
        <f>VLOOKUP($A6689,UserCarData!$A:$R,14,0)</f>
        <v>2179</v>
      </c>
      <c r="C6689">
        <f t="shared" si="104"/>
        <v>4</v>
      </c>
      <c r="D6689" t="str">
        <f>VLOOKUP($A6689,UserCarData!$A:$R,18,0)</f>
        <v>Y</v>
      </c>
    </row>
    <row r="6690" spans="1:4" x14ac:dyDescent="0.25">
      <c r="A6690">
        <v>453</v>
      </c>
      <c r="B6690">
        <f>VLOOKUP($A6690,UserCarData!$A:$R,14,0)</f>
        <v>2179</v>
      </c>
      <c r="C6690">
        <f t="shared" si="104"/>
        <v>4</v>
      </c>
      <c r="D6690" t="str">
        <f>VLOOKUP($A6690,UserCarData!$A:$R,18,0)</f>
        <v>Y</v>
      </c>
    </row>
    <row r="6691" spans="1:4" x14ac:dyDescent="0.25">
      <c r="A6691">
        <v>507</v>
      </c>
      <c r="B6691">
        <f>VLOOKUP($A6691,UserCarData!$A:$R,14,0)</f>
        <v>2179</v>
      </c>
      <c r="C6691">
        <f t="shared" si="104"/>
        <v>4</v>
      </c>
      <c r="D6691" t="str">
        <f>VLOOKUP($A6691,UserCarData!$A:$R,18,0)</f>
        <v>Y</v>
      </c>
    </row>
    <row r="6692" spans="1:4" x14ac:dyDescent="0.25">
      <c r="A6692">
        <v>549</v>
      </c>
      <c r="B6692">
        <f>VLOOKUP($A6692,UserCarData!$A:$R,14,0)</f>
        <v>2179</v>
      </c>
      <c r="C6692">
        <f t="shared" si="104"/>
        <v>4</v>
      </c>
      <c r="D6692" t="str">
        <f>VLOOKUP($A6692,UserCarData!$A:$R,18,0)</f>
        <v>Y</v>
      </c>
    </row>
    <row r="6693" spans="1:4" x14ac:dyDescent="0.25">
      <c r="A6693">
        <v>580</v>
      </c>
      <c r="B6693">
        <f>VLOOKUP($A6693,UserCarData!$A:$R,14,0)</f>
        <v>2179</v>
      </c>
      <c r="C6693">
        <f t="shared" si="104"/>
        <v>4</v>
      </c>
      <c r="D6693" t="str">
        <f>VLOOKUP($A6693,UserCarData!$A:$R,18,0)</f>
        <v>Y</v>
      </c>
    </row>
    <row r="6694" spans="1:4" x14ac:dyDescent="0.25">
      <c r="A6694">
        <v>604</v>
      </c>
      <c r="B6694">
        <f>VLOOKUP($A6694,UserCarData!$A:$R,14,0)</f>
        <v>2179</v>
      </c>
      <c r="C6694">
        <f t="shared" si="104"/>
        <v>4</v>
      </c>
      <c r="D6694" t="str">
        <f>VLOOKUP($A6694,UserCarData!$A:$R,18,0)</f>
        <v>Y</v>
      </c>
    </row>
    <row r="6695" spans="1:4" x14ac:dyDescent="0.25">
      <c r="A6695">
        <v>623</v>
      </c>
      <c r="B6695">
        <f>VLOOKUP($A6695,UserCarData!$A:$R,14,0)</f>
        <v>2179</v>
      </c>
      <c r="C6695">
        <f t="shared" si="104"/>
        <v>4</v>
      </c>
      <c r="D6695" t="str">
        <f>VLOOKUP($A6695,UserCarData!$A:$R,18,0)</f>
        <v>Y</v>
      </c>
    </row>
    <row r="6696" spans="1:4" x14ac:dyDescent="0.25">
      <c r="A6696">
        <v>633</v>
      </c>
      <c r="B6696">
        <f>VLOOKUP($A6696,UserCarData!$A:$R,14,0)</f>
        <v>2179</v>
      </c>
      <c r="C6696">
        <f t="shared" si="104"/>
        <v>4</v>
      </c>
      <c r="D6696" t="str">
        <f>VLOOKUP($A6696,UserCarData!$A:$R,18,0)</f>
        <v>Y</v>
      </c>
    </row>
    <row r="6697" spans="1:4" x14ac:dyDescent="0.25">
      <c r="A6697">
        <v>650</v>
      </c>
      <c r="B6697">
        <f>VLOOKUP($A6697,UserCarData!$A:$R,14,0)</f>
        <v>2179</v>
      </c>
      <c r="C6697">
        <f t="shared" si="104"/>
        <v>4</v>
      </c>
      <c r="D6697" t="str">
        <f>VLOOKUP($A6697,UserCarData!$A:$R,18,0)</f>
        <v>Y</v>
      </c>
    </row>
    <row r="6698" spans="1:4" x14ac:dyDescent="0.25">
      <c r="A6698">
        <v>716</v>
      </c>
      <c r="B6698">
        <f>VLOOKUP($A6698,UserCarData!$A:$R,14,0)</f>
        <v>2179</v>
      </c>
      <c r="C6698">
        <f t="shared" si="104"/>
        <v>4</v>
      </c>
      <c r="D6698" t="str">
        <f>VLOOKUP($A6698,UserCarData!$A:$R,18,0)</f>
        <v>Y</v>
      </c>
    </row>
    <row r="6699" spans="1:4" x14ac:dyDescent="0.25">
      <c r="A6699">
        <v>743</v>
      </c>
      <c r="B6699">
        <f>VLOOKUP($A6699,UserCarData!$A:$R,14,0)</f>
        <v>2179</v>
      </c>
      <c r="C6699">
        <f t="shared" si="104"/>
        <v>4</v>
      </c>
      <c r="D6699" t="str">
        <f>VLOOKUP($A6699,UserCarData!$A:$R,18,0)</f>
        <v>Y</v>
      </c>
    </row>
    <row r="6700" spans="1:4" x14ac:dyDescent="0.25">
      <c r="A6700">
        <v>752</v>
      </c>
      <c r="B6700">
        <f>VLOOKUP($A6700,UserCarData!$A:$R,14,0)</f>
        <v>2179</v>
      </c>
      <c r="C6700">
        <f t="shared" si="104"/>
        <v>4</v>
      </c>
      <c r="D6700" t="str">
        <f>VLOOKUP($A6700,UserCarData!$A:$R,18,0)</f>
        <v>Y</v>
      </c>
    </row>
    <row r="6701" spans="1:4" x14ac:dyDescent="0.25">
      <c r="A6701">
        <v>776</v>
      </c>
      <c r="B6701">
        <f>VLOOKUP($A6701,UserCarData!$A:$R,14,0)</f>
        <v>2179</v>
      </c>
      <c r="C6701">
        <f t="shared" si="104"/>
        <v>4</v>
      </c>
      <c r="D6701" t="str">
        <f>VLOOKUP($A6701,UserCarData!$A:$R,18,0)</f>
        <v>Y</v>
      </c>
    </row>
    <row r="6702" spans="1:4" x14ac:dyDescent="0.25">
      <c r="A6702">
        <v>782</v>
      </c>
      <c r="B6702">
        <f>VLOOKUP($A6702,UserCarData!$A:$R,14,0)</f>
        <v>2179</v>
      </c>
      <c r="C6702">
        <f t="shared" si="104"/>
        <v>4</v>
      </c>
      <c r="D6702" t="str">
        <f>VLOOKUP($A6702,UserCarData!$A:$R,18,0)</f>
        <v>Y</v>
      </c>
    </row>
    <row r="6703" spans="1:4" x14ac:dyDescent="0.25">
      <c r="A6703">
        <v>785</v>
      </c>
      <c r="B6703">
        <f>VLOOKUP($A6703,UserCarData!$A:$R,14,0)</f>
        <v>2179</v>
      </c>
      <c r="C6703">
        <f t="shared" si="104"/>
        <v>4</v>
      </c>
      <c r="D6703" t="str">
        <f>VLOOKUP($A6703,UserCarData!$A:$R,18,0)</f>
        <v>Y</v>
      </c>
    </row>
    <row r="6704" spans="1:4" x14ac:dyDescent="0.25">
      <c r="A6704">
        <v>794</v>
      </c>
      <c r="B6704">
        <f>VLOOKUP($A6704,UserCarData!$A:$R,14,0)</f>
        <v>2179</v>
      </c>
      <c r="C6704">
        <f t="shared" si="104"/>
        <v>4</v>
      </c>
      <c r="D6704" t="str">
        <f>VLOOKUP($A6704,UserCarData!$A:$R,18,0)</f>
        <v>Y</v>
      </c>
    </row>
    <row r="6705" spans="1:4" x14ac:dyDescent="0.25">
      <c r="A6705">
        <v>841</v>
      </c>
      <c r="B6705">
        <f>VLOOKUP($A6705,UserCarData!$A:$R,14,0)</f>
        <v>2179</v>
      </c>
      <c r="C6705">
        <f t="shared" si="104"/>
        <v>4</v>
      </c>
      <c r="D6705" t="str">
        <f>VLOOKUP($A6705,UserCarData!$A:$R,18,0)</f>
        <v>Y</v>
      </c>
    </row>
    <row r="6706" spans="1:4" x14ac:dyDescent="0.25">
      <c r="A6706">
        <v>852</v>
      </c>
      <c r="B6706">
        <f>VLOOKUP($A6706,UserCarData!$A:$R,14,0)</f>
        <v>2179</v>
      </c>
      <c r="C6706">
        <f t="shared" si="104"/>
        <v>4</v>
      </c>
      <c r="D6706" t="str">
        <f>VLOOKUP($A6706,UserCarData!$A:$R,18,0)</f>
        <v>Y</v>
      </c>
    </row>
    <row r="6707" spans="1:4" x14ac:dyDescent="0.25">
      <c r="A6707">
        <v>876</v>
      </c>
      <c r="B6707">
        <f>VLOOKUP($A6707,UserCarData!$A:$R,14,0)</f>
        <v>2179</v>
      </c>
      <c r="C6707">
        <f t="shared" si="104"/>
        <v>4</v>
      </c>
      <c r="D6707" t="str">
        <f>VLOOKUP($A6707,UserCarData!$A:$R,18,0)</f>
        <v>Y</v>
      </c>
    </row>
    <row r="6708" spans="1:4" x14ac:dyDescent="0.25">
      <c r="A6708">
        <v>878</v>
      </c>
      <c r="B6708">
        <f>VLOOKUP($A6708,UserCarData!$A:$R,14,0)</f>
        <v>2179</v>
      </c>
      <c r="C6708">
        <f t="shared" si="104"/>
        <v>4</v>
      </c>
      <c r="D6708" t="str">
        <f>VLOOKUP($A6708,UserCarData!$A:$R,18,0)</f>
        <v>Y</v>
      </c>
    </row>
    <row r="6709" spans="1:4" x14ac:dyDescent="0.25">
      <c r="A6709">
        <v>884</v>
      </c>
      <c r="B6709">
        <f>VLOOKUP($A6709,UserCarData!$A:$R,14,0)</f>
        <v>2179</v>
      </c>
      <c r="C6709">
        <f t="shared" si="104"/>
        <v>4</v>
      </c>
      <c r="D6709" t="str">
        <f>VLOOKUP($A6709,UserCarData!$A:$R,18,0)</f>
        <v>Y</v>
      </c>
    </row>
    <row r="6710" spans="1:4" x14ac:dyDescent="0.25">
      <c r="A6710">
        <v>925</v>
      </c>
      <c r="B6710">
        <f>VLOOKUP($A6710,UserCarData!$A:$R,14,0)</f>
        <v>2179</v>
      </c>
      <c r="C6710">
        <f t="shared" si="104"/>
        <v>4</v>
      </c>
      <c r="D6710" t="str">
        <f>VLOOKUP($A6710,UserCarData!$A:$R,18,0)</f>
        <v>Y</v>
      </c>
    </row>
    <row r="6711" spans="1:4" x14ac:dyDescent="0.25">
      <c r="A6711">
        <v>960</v>
      </c>
      <c r="B6711">
        <f>VLOOKUP($A6711,UserCarData!$A:$R,14,0)</f>
        <v>2179</v>
      </c>
      <c r="C6711">
        <f t="shared" si="104"/>
        <v>4</v>
      </c>
      <c r="D6711" t="str">
        <f>VLOOKUP($A6711,UserCarData!$A:$R,18,0)</f>
        <v>Y</v>
      </c>
    </row>
    <row r="6712" spans="1:4" x14ac:dyDescent="0.25">
      <c r="A6712">
        <v>992</v>
      </c>
      <c r="B6712">
        <f>VLOOKUP($A6712,UserCarData!$A:$R,14,0)</f>
        <v>2179</v>
      </c>
      <c r="C6712">
        <f t="shared" si="104"/>
        <v>4</v>
      </c>
      <c r="D6712" t="str">
        <f>VLOOKUP($A6712,UserCarData!$A:$R,18,0)</f>
        <v>Y</v>
      </c>
    </row>
    <row r="6713" spans="1:4" x14ac:dyDescent="0.25">
      <c r="A6713">
        <v>998</v>
      </c>
      <c r="B6713">
        <f>VLOOKUP($A6713,UserCarData!$A:$R,14,0)</f>
        <v>2179</v>
      </c>
      <c r="C6713">
        <f t="shared" si="104"/>
        <v>4</v>
      </c>
      <c r="D6713" t="str">
        <f>VLOOKUP($A6713,UserCarData!$A:$R,18,0)</f>
        <v>Y</v>
      </c>
    </row>
    <row r="6714" spans="1:4" x14ac:dyDescent="0.25">
      <c r="A6714">
        <v>1015</v>
      </c>
      <c r="B6714">
        <f>VLOOKUP($A6714,UserCarData!$A:$R,14,0)</f>
        <v>2179</v>
      </c>
      <c r="C6714">
        <f t="shared" si="104"/>
        <v>4</v>
      </c>
      <c r="D6714" t="str">
        <f>VLOOKUP($A6714,UserCarData!$A:$R,18,0)</f>
        <v>Y</v>
      </c>
    </row>
    <row r="6715" spans="1:4" x14ac:dyDescent="0.25">
      <c r="A6715">
        <v>1020</v>
      </c>
      <c r="B6715">
        <f>VLOOKUP($A6715,UserCarData!$A:$R,14,0)</f>
        <v>2179</v>
      </c>
      <c r="C6715">
        <f t="shared" si="104"/>
        <v>4</v>
      </c>
      <c r="D6715" t="str">
        <f>VLOOKUP($A6715,UserCarData!$A:$R,18,0)</f>
        <v>Y</v>
      </c>
    </row>
    <row r="6716" spans="1:4" x14ac:dyDescent="0.25">
      <c r="A6716">
        <v>1038</v>
      </c>
      <c r="B6716">
        <f>VLOOKUP($A6716,UserCarData!$A:$R,14,0)</f>
        <v>2179</v>
      </c>
      <c r="C6716">
        <f t="shared" si="104"/>
        <v>4</v>
      </c>
      <c r="D6716" t="str">
        <f>VLOOKUP($A6716,UserCarData!$A:$R,18,0)</f>
        <v>Y</v>
      </c>
    </row>
    <row r="6717" spans="1:4" x14ac:dyDescent="0.25">
      <c r="A6717">
        <v>1044</v>
      </c>
      <c r="B6717">
        <f>VLOOKUP($A6717,UserCarData!$A:$R,14,0)</f>
        <v>2179</v>
      </c>
      <c r="C6717">
        <f t="shared" si="104"/>
        <v>4</v>
      </c>
      <c r="D6717" t="str">
        <f>VLOOKUP($A6717,UserCarData!$A:$R,18,0)</f>
        <v>Y</v>
      </c>
    </row>
    <row r="6718" spans="1:4" x14ac:dyDescent="0.25">
      <c r="A6718">
        <v>1081</v>
      </c>
      <c r="B6718">
        <f>VLOOKUP($A6718,UserCarData!$A:$R,14,0)</f>
        <v>2179</v>
      </c>
      <c r="C6718">
        <f t="shared" si="104"/>
        <v>4</v>
      </c>
      <c r="D6718" t="str">
        <f>VLOOKUP($A6718,UserCarData!$A:$R,18,0)</f>
        <v>Y</v>
      </c>
    </row>
    <row r="6719" spans="1:4" x14ac:dyDescent="0.25">
      <c r="A6719">
        <v>1100</v>
      </c>
      <c r="B6719">
        <f>VLOOKUP($A6719,UserCarData!$A:$R,14,0)</f>
        <v>2179</v>
      </c>
      <c r="C6719">
        <f t="shared" si="104"/>
        <v>4</v>
      </c>
      <c r="D6719" t="str">
        <f>VLOOKUP($A6719,UserCarData!$A:$R,18,0)</f>
        <v>Y</v>
      </c>
    </row>
    <row r="6720" spans="1:4" x14ac:dyDescent="0.25">
      <c r="A6720">
        <v>1119</v>
      </c>
      <c r="B6720">
        <f>VLOOKUP($A6720,UserCarData!$A:$R,14,0)</f>
        <v>2179</v>
      </c>
      <c r="C6720">
        <f t="shared" si="104"/>
        <v>4</v>
      </c>
      <c r="D6720" t="str">
        <f>VLOOKUP($A6720,UserCarData!$A:$R,18,0)</f>
        <v>Y</v>
      </c>
    </row>
    <row r="6721" spans="1:4" x14ac:dyDescent="0.25">
      <c r="A6721">
        <v>1138</v>
      </c>
      <c r="B6721">
        <f>VLOOKUP($A6721,UserCarData!$A:$R,14,0)</f>
        <v>2179</v>
      </c>
      <c r="C6721">
        <f t="shared" si="104"/>
        <v>4</v>
      </c>
      <c r="D6721" t="str">
        <f>VLOOKUP($A6721,UserCarData!$A:$R,18,0)</f>
        <v>Y</v>
      </c>
    </row>
    <row r="6722" spans="1:4" x14ac:dyDescent="0.25">
      <c r="A6722">
        <v>1166</v>
      </c>
      <c r="B6722">
        <f>VLOOKUP($A6722,UserCarData!$A:$R,14,0)</f>
        <v>2179</v>
      </c>
      <c r="C6722">
        <f t="shared" ref="C6722:C6785" si="105">IF(AND(B6722&gt;=500,B6722&lt;1000),1,IF(AND(B6722&gt;=1000,B6722&lt;1500),2,IF(AND(B6722&gt;=1500,B6722&lt;2000),3,IF(AND(B6722&gt;=2000,B6722&lt;2500),4,IF(AND(B6722&gt;=2500,B6722&lt;3000),5,IF(AND(B6722&gt;=3000,B6722&lt;3500),6,IF(AND(B6722&gt;=3500,B6722&lt;4000),7,8)))))))</f>
        <v>4</v>
      </c>
      <c r="D6722" t="str">
        <f>VLOOKUP($A6722,UserCarData!$A:$R,18,0)</f>
        <v>Y</v>
      </c>
    </row>
    <row r="6723" spans="1:4" x14ac:dyDescent="0.25">
      <c r="A6723">
        <v>1169</v>
      </c>
      <c r="B6723">
        <f>VLOOKUP($A6723,UserCarData!$A:$R,14,0)</f>
        <v>2179</v>
      </c>
      <c r="C6723">
        <f t="shared" si="105"/>
        <v>4</v>
      </c>
      <c r="D6723" t="str">
        <f>VLOOKUP($A6723,UserCarData!$A:$R,18,0)</f>
        <v>Y</v>
      </c>
    </row>
    <row r="6724" spans="1:4" x14ac:dyDescent="0.25">
      <c r="A6724">
        <v>1182</v>
      </c>
      <c r="B6724">
        <f>VLOOKUP($A6724,UserCarData!$A:$R,14,0)</f>
        <v>2179</v>
      </c>
      <c r="C6724">
        <f t="shared" si="105"/>
        <v>4</v>
      </c>
      <c r="D6724" t="str">
        <f>VLOOKUP($A6724,UserCarData!$A:$R,18,0)</f>
        <v>Y</v>
      </c>
    </row>
    <row r="6725" spans="1:4" x14ac:dyDescent="0.25">
      <c r="A6725">
        <v>1191</v>
      </c>
      <c r="B6725">
        <f>VLOOKUP($A6725,UserCarData!$A:$R,14,0)</f>
        <v>2179</v>
      </c>
      <c r="C6725">
        <f t="shared" si="105"/>
        <v>4</v>
      </c>
      <c r="D6725" t="str">
        <f>VLOOKUP($A6725,UserCarData!$A:$R,18,0)</f>
        <v>Y</v>
      </c>
    </row>
    <row r="6726" spans="1:4" x14ac:dyDescent="0.25">
      <c r="A6726">
        <v>1219</v>
      </c>
      <c r="B6726">
        <f>VLOOKUP($A6726,UserCarData!$A:$R,14,0)</f>
        <v>2179</v>
      </c>
      <c r="C6726">
        <f t="shared" si="105"/>
        <v>4</v>
      </c>
      <c r="D6726" t="str">
        <f>VLOOKUP($A6726,UserCarData!$A:$R,18,0)</f>
        <v>Y</v>
      </c>
    </row>
    <row r="6727" spans="1:4" x14ac:dyDescent="0.25">
      <c r="A6727">
        <v>1286</v>
      </c>
      <c r="B6727">
        <f>VLOOKUP($A6727,UserCarData!$A:$R,14,0)</f>
        <v>2179</v>
      </c>
      <c r="C6727">
        <f t="shared" si="105"/>
        <v>4</v>
      </c>
      <c r="D6727" t="str">
        <f>VLOOKUP($A6727,UserCarData!$A:$R,18,0)</f>
        <v>Y</v>
      </c>
    </row>
    <row r="6728" spans="1:4" x14ac:dyDescent="0.25">
      <c r="A6728">
        <v>1299</v>
      </c>
      <c r="B6728">
        <f>VLOOKUP($A6728,UserCarData!$A:$R,14,0)</f>
        <v>2179</v>
      </c>
      <c r="C6728">
        <f t="shared" si="105"/>
        <v>4</v>
      </c>
      <c r="D6728" t="str">
        <f>VLOOKUP($A6728,UserCarData!$A:$R,18,0)</f>
        <v>Y</v>
      </c>
    </row>
    <row r="6729" spans="1:4" x14ac:dyDescent="0.25">
      <c r="A6729">
        <v>1303</v>
      </c>
      <c r="B6729">
        <f>VLOOKUP($A6729,UserCarData!$A:$R,14,0)</f>
        <v>2179</v>
      </c>
      <c r="C6729">
        <f t="shared" si="105"/>
        <v>4</v>
      </c>
      <c r="D6729" t="str">
        <f>VLOOKUP($A6729,UserCarData!$A:$R,18,0)</f>
        <v>Y</v>
      </c>
    </row>
    <row r="6730" spans="1:4" x14ac:dyDescent="0.25">
      <c r="A6730">
        <v>1338</v>
      </c>
      <c r="B6730">
        <f>VLOOKUP($A6730,UserCarData!$A:$R,14,0)</f>
        <v>2179</v>
      </c>
      <c r="C6730">
        <f t="shared" si="105"/>
        <v>4</v>
      </c>
      <c r="D6730" t="str">
        <f>VLOOKUP($A6730,UserCarData!$A:$R,18,0)</f>
        <v>Y</v>
      </c>
    </row>
    <row r="6731" spans="1:4" x14ac:dyDescent="0.25">
      <c r="A6731">
        <v>1355</v>
      </c>
      <c r="B6731">
        <f>VLOOKUP($A6731,UserCarData!$A:$R,14,0)</f>
        <v>2179</v>
      </c>
      <c r="C6731">
        <f t="shared" si="105"/>
        <v>4</v>
      </c>
      <c r="D6731" t="str">
        <f>VLOOKUP($A6731,UserCarData!$A:$R,18,0)</f>
        <v>Y</v>
      </c>
    </row>
    <row r="6732" spans="1:4" x14ac:dyDescent="0.25">
      <c r="A6732">
        <v>1370</v>
      </c>
      <c r="B6732">
        <f>VLOOKUP($A6732,UserCarData!$A:$R,14,0)</f>
        <v>2179</v>
      </c>
      <c r="C6732">
        <f t="shared" si="105"/>
        <v>4</v>
      </c>
      <c r="D6732" t="str">
        <f>VLOOKUP($A6732,UserCarData!$A:$R,18,0)</f>
        <v>Y</v>
      </c>
    </row>
    <row r="6733" spans="1:4" x14ac:dyDescent="0.25">
      <c r="A6733">
        <v>1371</v>
      </c>
      <c r="B6733">
        <f>VLOOKUP($A6733,UserCarData!$A:$R,14,0)</f>
        <v>2179</v>
      </c>
      <c r="C6733">
        <f t="shared" si="105"/>
        <v>4</v>
      </c>
      <c r="D6733" t="str">
        <f>VLOOKUP($A6733,UserCarData!$A:$R,18,0)</f>
        <v>Y</v>
      </c>
    </row>
    <row r="6734" spans="1:4" x14ac:dyDescent="0.25">
      <c r="A6734">
        <v>1377</v>
      </c>
      <c r="B6734">
        <f>VLOOKUP($A6734,UserCarData!$A:$R,14,0)</f>
        <v>2179</v>
      </c>
      <c r="C6734">
        <f t="shared" si="105"/>
        <v>4</v>
      </c>
      <c r="D6734" t="str">
        <f>VLOOKUP($A6734,UserCarData!$A:$R,18,0)</f>
        <v>Y</v>
      </c>
    </row>
    <row r="6735" spans="1:4" x14ac:dyDescent="0.25">
      <c r="A6735">
        <v>1462</v>
      </c>
      <c r="B6735">
        <f>VLOOKUP($A6735,UserCarData!$A:$R,14,0)</f>
        <v>2179</v>
      </c>
      <c r="C6735">
        <f t="shared" si="105"/>
        <v>4</v>
      </c>
      <c r="D6735" t="str">
        <f>VLOOKUP($A6735,UserCarData!$A:$R,18,0)</f>
        <v>Y</v>
      </c>
    </row>
    <row r="6736" spans="1:4" x14ac:dyDescent="0.25">
      <c r="A6736">
        <v>1468</v>
      </c>
      <c r="B6736">
        <f>VLOOKUP($A6736,UserCarData!$A:$R,14,0)</f>
        <v>2179</v>
      </c>
      <c r="C6736">
        <f t="shared" si="105"/>
        <v>4</v>
      </c>
      <c r="D6736" t="str">
        <f>VLOOKUP($A6736,UserCarData!$A:$R,18,0)</f>
        <v>Y</v>
      </c>
    </row>
    <row r="6737" spans="1:4" x14ac:dyDescent="0.25">
      <c r="A6737">
        <v>1470</v>
      </c>
      <c r="B6737">
        <f>VLOOKUP($A6737,UserCarData!$A:$R,14,0)</f>
        <v>2179</v>
      </c>
      <c r="C6737">
        <f t="shared" si="105"/>
        <v>4</v>
      </c>
      <c r="D6737" t="str">
        <f>VLOOKUP($A6737,UserCarData!$A:$R,18,0)</f>
        <v>Y</v>
      </c>
    </row>
    <row r="6738" spans="1:4" x14ac:dyDescent="0.25">
      <c r="A6738">
        <v>1490</v>
      </c>
      <c r="B6738">
        <f>VLOOKUP($A6738,UserCarData!$A:$R,14,0)</f>
        <v>2179</v>
      </c>
      <c r="C6738">
        <f t="shared" si="105"/>
        <v>4</v>
      </c>
      <c r="D6738" t="str">
        <f>VLOOKUP($A6738,UserCarData!$A:$R,18,0)</f>
        <v>Y</v>
      </c>
    </row>
    <row r="6739" spans="1:4" x14ac:dyDescent="0.25">
      <c r="A6739">
        <v>1499</v>
      </c>
      <c r="B6739">
        <f>VLOOKUP($A6739,UserCarData!$A:$R,14,0)</f>
        <v>2179</v>
      </c>
      <c r="C6739">
        <f t="shared" si="105"/>
        <v>4</v>
      </c>
      <c r="D6739" t="str">
        <f>VLOOKUP($A6739,UserCarData!$A:$R,18,0)</f>
        <v>Y</v>
      </c>
    </row>
    <row r="6740" spans="1:4" x14ac:dyDescent="0.25">
      <c r="A6740">
        <v>1536</v>
      </c>
      <c r="B6740">
        <f>VLOOKUP($A6740,UserCarData!$A:$R,14,0)</f>
        <v>2179</v>
      </c>
      <c r="C6740">
        <f t="shared" si="105"/>
        <v>4</v>
      </c>
      <c r="D6740" t="str">
        <f>VLOOKUP($A6740,UserCarData!$A:$R,18,0)</f>
        <v>Y</v>
      </c>
    </row>
    <row r="6741" spans="1:4" x14ac:dyDescent="0.25">
      <c r="A6741">
        <v>1587</v>
      </c>
      <c r="B6741">
        <f>VLOOKUP($A6741,UserCarData!$A:$R,14,0)</f>
        <v>2179</v>
      </c>
      <c r="C6741">
        <f t="shared" si="105"/>
        <v>4</v>
      </c>
      <c r="D6741" t="str">
        <f>VLOOKUP($A6741,UserCarData!$A:$R,18,0)</f>
        <v>Y</v>
      </c>
    </row>
    <row r="6742" spans="1:4" x14ac:dyDescent="0.25">
      <c r="A6742">
        <v>1591</v>
      </c>
      <c r="B6742">
        <f>VLOOKUP($A6742,UserCarData!$A:$R,14,0)</f>
        <v>2179</v>
      </c>
      <c r="C6742">
        <f t="shared" si="105"/>
        <v>4</v>
      </c>
      <c r="D6742" t="str">
        <f>VLOOKUP($A6742,UserCarData!$A:$R,18,0)</f>
        <v>Y</v>
      </c>
    </row>
    <row r="6743" spans="1:4" x14ac:dyDescent="0.25">
      <c r="A6743">
        <v>1600</v>
      </c>
      <c r="B6743">
        <f>VLOOKUP($A6743,UserCarData!$A:$R,14,0)</f>
        <v>2179</v>
      </c>
      <c r="C6743">
        <f t="shared" si="105"/>
        <v>4</v>
      </c>
      <c r="D6743" t="str">
        <f>VLOOKUP($A6743,UserCarData!$A:$R,18,0)</f>
        <v>Y</v>
      </c>
    </row>
    <row r="6744" spans="1:4" x14ac:dyDescent="0.25">
      <c r="A6744">
        <v>1601</v>
      </c>
      <c r="B6744">
        <f>VLOOKUP($A6744,UserCarData!$A:$R,14,0)</f>
        <v>2179</v>
      </c>
      <c r="C6744">
        <f t="shared" si="105"/>
        <v>4</v>
      </c>
      <c r="D6744" t="str">
        <f>VLOOKUP($A6744,UserCarData!$A:$R,18,0)</f>
        <v>Y</v>
      </c>
    </row>
    <row r="6745" spans="1:4" x14ac:dyDescent="0.25">
      <c r="A6745">
        <v>1606</v>
      </c>
      <c r="B6745">
        <f>VLOOKUP($A6745,UserCarData!$A:$R,14,0)</f>
        <v>2179</v>
      </c>
      <c r="C6745">
        <f t="shared" si="105"/>
        <v>4</v>
      </c>
      <c r="D6745" t="str">
        <f>VLOOKUP($A6745,UserCarData!$A:$R,18,0)</f>
        <v>Y</v>
      </c>
    </row>
    <row r="6746" spans="1:4" x14ac:dyDescent="0.25">
      <c r="A6746">
        <v>1607</v>
      </c>
      <c r="B6746">
        <f>VLOOKUP($A6746,UserCarData!$A:$R,14,0)</f>
        <v>2179</v>
      </c>
      <c r="C6746">
        <f t="shared" si="105"/>
        <v>4</v>
      </c>
      <c r="D6746" t="str">
        <f>VLOOKUP($A6746,UserCarData!$A:$R,18,0)</f>
        <v>Y</v>
      </c>
    </row>
    <row r="6747" spans="1:4" x14ac:dyDescent="0.25">
      <c r="A6747">
        <v>1637</v>
      </c>
      <c r="B6747">
        <f>VLOOKUP($A6747,UserCarData!$A:$R,14,0)</f>
        <v>2179</v>
      </c>
      <c r="C6747">
        <f t="shared" si="105"/>
        <v>4</v>
      </c>
      <c r="D6747" t="str">
        <f>VLOOKUP($A6747,UserCarData!$A:$R,18,0)</f>
        <v>Y</v>
      </c>
    </row>
    <row r="6748" spans="1:4" x14ac:dyDescent="0.25">
      <c r="A6748">
        <v>1641</v>
      </c>
      <c r="B6748">
        <f>VLOOKUP($A6748,UserCarData!$A:$R,14,0)</f>
        <v>2179</v>
      </c>
      <c r="C6748">
        <f t="shared" si="105"/>
        <v>4</v>
      </c>
      <c r="D6748" t="str">
        <f>VLOOKUP($A6748,UserCarData!$A:$R,18,0)</f>
        <v>Y</v>
      </c>
    </row>
    <row r="6749" spans="1:4" x14ac:dyDescent="0.25">
      <c r="A6749">
        <v>1707</v>
      </c>
      <c r="B6749">
        <f>VLOOKUP($A6749,UserCarData!$A:$R,14,0)</f>
        <v>2179</v>
      </c>
      <c r="C6749">
        <f t="shared" si="105"/>
        <v>4</v>
      </c>
      <c r="D6749" t="str">
        <f>VLOOKUP($A6749,UserCarData!$A:$R,18,0)</f>
        <v>Y</v>
      </c>
    </row>
    <row r="6750" spans="1:4" x14ac:dyDescent="0.25">
      <c r="A6750">
        <v>1713</v>
      </c>
      <c r="B6750">
        <f>VLOOKUP($A6750,UserCarData!$A:$R,14,0)</f>
        <v>2179</v>
      </c>
      <c r="C6750">
        <f t="shared" si="105"/>
        <v>4</v>
      </c>
      <c r="D6750" t="str">
        <f>VLOOKUP($A6750,UserCarData!$A:$R,18,0)</f>
        <v>Y</v>
      </c>
    </row>
    <row r="6751" spans="1:4" x14ac:dyDescent="0.25">
      <c r="A6751">
        <v>1738</v>
      </c>
      <c r="B6751">
        <f>VLOOKUP($A6751,UserCarData!$A:$R,14,0)</f>
        <v>2179</v>
      </c>
      <c r="C6751">
        <f t="shared" si="105"/>
        <v>4</v>
      </c>
      <c r="D6751" t="str">
        <f>VLOOKUP($A6751,UserCarData!$A:$R,18,0)</f>
        <v>Y</v>
      </c>
    </row>
    <row r="6752" spans="1:4" x14ac:dyDescent="0.25">
      <c r="A6752">
        <v>1739</v>
      </c>
      <c r="B6752">
        <f>VLOOKUP($A6752,UserCarData!$A:$R,14,0)</f>
        <v>2179</v>
      </c>
      <c r="C6752">
        <f t="shared" si="105"/>
        <v>4</v>
      </c>
      <c r="D6752" t="str">
        <f>VLOOKUP($A6752,UserCarData!$A:$R,18,0)</f>
        <v>Y</v>
      </c>
    </row>
    <row r="6753" spans="1:4" x14ac:dyDescent="0.25">
      <c r="A6753">
        <v>1753</v>
      </c>
      <c r="B6753">
        <f>VLOOKUP($A6753,UserCarData!$A:$R,14,0)</f>
        <v>2179</v>
      </c>
      <c r="C6753">
        <f t="shared" si="105"/>
        <v>4</v>
      </c>
      <c r="D6753" t="str">
        <f>VLOOKUP($A6753,UserCarData!$A:$R,18,0)</f>
        <v>Y</v>
      </c>
    </row>
    <row r="6754" spans="1:4" x14ac:dyDescent="0.25">
      <c r="A6754">
        <v>1758</v>
      </c>
      <c r="B6754">
        <f>VLOOKUP($A6754,UserCarData!$A:$R,14,0)</f>
        <v>2179</v>
      </c>
      <c r="C6754">
        <f t="shared" si="105"/>
        <v>4</v>
      </c>
      <c r="D6754" t="str">
        <f>VLOOKUP($A6754,UserCarData!$A:$R,18,0)</f>
        <v>Y</v>
      </c>
    </row>
    <row r="6755" spans="1:4" x14ac:dyDescent="0.25">
      <c r="A6755">
        <v>1787</v>
      </c>
      <c r="B6755">
        <f>VLOOKUP($A6755,UserCarData!$A:$R,14,0)</f>
        <v>2179</v>
      </c>
      <c r="C6755">
        <f t="shared" si="105"/>
        <v>4</v>
      </c>
      <c r="D6755" t="str">
        <f>VLOOKUP($A6755,UserCarData!$A:$R,18,0)</f>
        <v>Y</v>
      </c>
    </row>
    <row r="6756" spans="1:4" x14ac:dyDescent="0.25">
      <c r="A6756">
        <v>1811</v>
      </c>
      <c r="B6756">
        <f>VLOOKUP($A6756,UserCarData!$A:$R,14,0)</f>
        <v>2179</v>
      </c>
      <c r="C6756">
        <f t="shared" si="105"/>
        <v>4</v>
      </c>
      <c r="D6756" t="str">
        <f>VLOOKUP($A6756,UserCarData!$A:$R,18,0)</f>
        <v>Y</v>
      </c>
    </row>
    <row r="6757" spans="1:4" x14ac:dyDescent="0.25">
      <c r="A6757">
        <v>1840</v>
      </c>
      <c r="B6757">
        <f>VLOOKUP($A6757,UserCarData!$A:$R,14,0)</f>
        <v>2179</v>
      </c>
      <c r="C6757">
        <f t="shared" si="105"/>
        <v>4</v>
      </c>
      <c r="D6757" t="str">
        <f>VLOOKUP($A6757,UserCarData!$A:$R,18,0)</f>
        <v>Y</v>
      </c>
    </row>
    <row r="6758" spans="1:4" x14ac:dyDescent="0.25">
      <c r="A6758">
        <v>1895</v>
      </c>
      <c r="B6758">
        <f>VLOOKUP($A6758,UserCarData!$A:$R,14,0)</f>
        <v>2179</v>
      </c>
      <c r="C6758">
        <f t="shared" si="105"/>
        <v>4</v>
      </c>
      <c r="D6758" t="str">
        <f>VLOOKUP($A6758,UserCarData!$A:$R,18,0)</f>
        <v>Y</v>
      </c>
    </row>
    <row r="6759" spans="1:4" x14ac:dyDescent="0.25">
      <c r="A6759">
        <v>1903</v>
      </c>
      <c r="B6759">
        <f>VLOOKUP($A6759,UserCarData!$A:$R,14,0)</f>
        <v>2179</v>
      </c>
      <c r="C6759">
        <f t="shared" si="105"/>
        <v>4</v>
      </c>
      <c r="D6759" t="str">
        <f>VLOOKUP($A6759,UserCarData!$A:$R,18,0)</f>
        <v>Y</v>
      </c>
    </row>
    <row r="6760" spans="1:4" x14ac:dyDescent="0.25">
      <c r="A6760">
        <v>1911</v>
      </c>
      <c r="B6760">
        <f>VLOOKUP($A6760,UserCarData!$A:$R,14,0)</f>
        <v>2179</v>
      </c>
      <c r="C6760">
        <f t="shared" si="105"/>
        <v>4</v>
      </c>
      <c r="D6760" t="str">
        <f>VLOOKUP($A6760,UserCarData!$A:$R,18,0)</f>
        <v>Y</v>
      </c>
    </row>
    <row r="6761" spans="1:4" x14ac:dyDescent="0.25">
      <c r="A6761">
        <v>1916</v>
      </c>
      <c r="B6761">
        <f>VLOOKUP($A6761,UserCarData!$A:$R,14,0)</f>
        <v>2179</v>
      </c>
      <c r="C6761">
        <f t="shared" si="105"/>
        <v>4</v>
      </c>
      <c r="D6761" t="str">
        <f>VLOOKUP($A6761,UserCarData!$A:$R,18,0)</f>
        <v>Y</v>
      </c>
    </row>
    <row r="6762" spans="1:4" x14ac:dyDescent="0.25">
      <c r="A6762">
        <v>1918</v>
      </c>
      <c r="B6762">
        <f>VLOOKUP($A6762,UserCarData!$A:$R,14,0)</f>
        <v>2179</v>
      </c>
      <c r="C6762">
        <f t="shared" si="105"/>
        <v>4</v>
      </c>
      <c r="D6762" t="str">
        <f>VLOOKUP($A6762,UserCarData!$A:$R,18,0)</f>
        <v>Y</v>
      </c>
    </row>
    <row r="6763" spans="1:4" x14ac:dyDescent="0.25">
      <c r="A6763">
        <v>1931</v>
      </c>
      <c r="B6763">
        <f>VLOOKUP($A6763,UserCarData!$A:$R,14,0)</f>
        <v>2179</v>
      </c>
      <c r="C6763">
        <f t="shared" si="105"/>
        <v>4</v>
      </c>
      <c r="D6763" t="str">
        <f>VLOOKUP($A6763,UserCarData!$A:$R,18,0)</f>
        <v>Y</v>
      </c>
    </row>
    <row r="6764" spans="1:4" x14ac:dyDescent="0.25">
      <c r="A6764">
        <v>1970</v>
      </c>
      <c r="B6764">
        <f>VLOOKUP($A6764,UserCarData!$A:$R,14,0)</f>
        <v>2179</v>
      </c>
      <c r="C6764">
        <f t="shared" si="105"/>
        <v>4</v>
      </c>
      <c r="D6764" t="str">
        <f>VLOOKUP($A6764,UserCarData!$A:$R,18,0)</f>
        <v>Y</v>
      </c>
    </row>
    <row r="6765" spans="1:4" x14ac:dyDescent="0.25">
      <c r="A6765">
        <v>1998</v>
      </c>
      <c r="B6765">
        <f>VLOOKUP($A6765,UserCarData!$A:$R,14,0)</f>
        <v>2179</v>
      </c>
      <c r="C6765">
        <f t="shared" si="105"/>
        <v>4</v>
      </c>
      <c r="D6765" t="str">
        <f>VLOOKUP($A6765,UserCarData!$A:$R,18,0)</f>
        <v>Y</v>
      </c>
    </row>
    <row r="6766" spans="1:4" x14ac:dyDescent="0.25">
      <c r="A6766">
        <v>2016</v>
      </c>
      <c r="B6766">
        <f>VLOOKUP($A6766,UserCarData!$A:$R,14,0)</f>
        <v>2179</v>
      </c>
      <c r="C6766">
        <f t="shared" si="105"/>
        <v>4</v>
      </c>
      <c r="D6766" t="str">
        <f>VLOOKUP($A6766,UserCarData!$A:$R,18,0)</f>
        <v>Y</v>
      </c>
    </row>
    <row r="6767" spans="1:4" x14ac:dyDescent="0.25">
      <c r="A6767">
        <v>2026</v>
      </c>
      <c r="B6767">
        <f>VLOOKUP($A6767,UserCarData!$A:$R,14,0)</f>
        <v>2179</v>
      </c>
      <c r="C6767">
        <f t="shared" si="105"/>
        <v>4</v>
      </c>
      <c r="D6767" t="str">
        <f>VLOOKUP($A6767,UserCarData!$A:$R,18,0)</f>
        <v>Y</v>
      </c>
    </row>
    <row r="6768" spans="1:4" x14ac:dyDescent="0.25">
      <c r="A6768">
        <v>2047</v>
      </c>
      <c r="B6768">
        <f>VLOOKUP($A6768,UserCarData!$A:$R,14,0)</f>
        <v>2179</v>
      </c>
      <c r="C6768">
        <f t="shared" si="105"/>
        <v>4</v>
      </c>
      <c r="D6768" t="str">
        <f>VLOOKUP($A6768,UserCarData!$A:$R,18,0)</f>
        <v>Y</v>
      </c>
    </row>
    <row r="6769" spans="1:4" x14ac:dyDescent="0.25">
      <c r="A6769">
        <v>2065</v>
      </c>
      <c r="B6769">
        <f>VLOOKUP($A6769,UserCarData!$A:$R,14,0)</f>
        <v>2179</v>
      </c>
      <c r="C6769">
        <f t="shared" si="105"/>
        <v>4</v>
      </c>
      <c r="D6769" t="str">
        <f>VLOOKUP($A6769,UserCarData!$A:$R,18,0)</f>
        <v>N</v>
      </c>
    </row>
    <row r="6770" spans="1:4" x14ac:dyDescent="0.25">
      <c r="A6770">
        <v>2072</v>
      </c>
      <c r="B6770">
        <f>VLOOKUP($A6770,UserCarData!$A:$R,14,0)</f>
        <v>2179</v>
      </c>
      <c r="C6770">
        <f t="shared" si="105"/>
        <v>4</v>
      </c>
      <c r="D6770" t="str">
        <f>VLOOKUP($A6770,UserCarData!$A:$R,18,0)</f>
        <v>N</v>
      </c>
    </row>
    <row r="6771" spans="1:4" x14ac:dyDescent="0.25">
      <c r="A6771">
        <v>2076</v>
      </c>
      <c r="B6771">
        <f>VLOOKUP($A6771,UserCarData!$A:$R,14,0)</f>
        <v>2179</v>
      </c>
      <c r="C6771">
        <f t="shared" si="105"/>
        <v>4</v>
      </c>
      <c r="D6771" t="str">
        <f>VLOOKUP($A6771,UserCarData!$A:$R,18,0)</f>
        <v>N</v>
      </c>
    </row>
    <row r="6772" spans="1:4" x14ac:dyDescent="0.25">
      <c r="A6772">
        <v>2081</v>
      </c>
      <c r="B6772">
        <f>VLOOKUP($A6772,UserCarData!$A:$R,14,0)</f>
        <v>2179</v>
      </c>
      <c r="C6772">
        <f t="shared" si="105"/>
        <v>4</v>
      </c>
      <c r="D6772" t="str">
        <f>VLOOKUP($A6772,UserCarData!$A:$R,18,0)</f>
        <v>N</v>
      </c>
    </row>
    <row r="6773" spans="1:4" x14ac:dyDescent="0.25">
      <c r="A6773">
        <v>2088</v>
      </c>
      <c r="B6773">
        <f>VLOOKUP($A6773,UserCarData!$A:$R,14,0)</f>
        <v>2179</v>
      </c>
      <c r="C6773">
        <f t="shared" si="105"/>
        <v>4</v>
      </c>
      <c r="D6773" t="str">
        <f>VLOOKUP($A6773,UserCarData!$A:$R,18,0)</f>
        <v>N</v>
      </c>
    </row>
    <row r="6774" spans="1:4" x14ac:dyDescent="0.25">
      <c r="A6774">
        <v>2092</v>
      </c>
      <c r="B6774">
        <f>VLOOKUP($A6774,UserCarData!$A:$R,14,0)</f>
        <v>2179</v>
      </c>
      <c r="C6774">
        <f t="shared" si="105"/>
        <v>4</v>
      </c>
      <c r="D6774" t="str">
        <f>VLOOKUP($A6774,UserCarData!$A:$R,18,0)</f>
        <v>N</v>
      </c>
    </row>
    <row r="6775" spans="1:4" x14ac:dyDescent="0.25">
      <c r="A6775">
        <v>2107</v>
      </c>
      <c r="B6775">
        <f>VLOOKUP($A6775,UserCarData!$A:$R,14,0)</f>
        <v>2179</v>
      </c>
      <c r="C6775">
        <f t="shared" si="105"/>
        <v>4</v>
      </c>
      <c r="D6775" t="str">
        <f>VLOOKUP($A6775,UserCarData!$A:$R,18,0)</f>
        <v>N</v>
      </c>
    </row>
    <row r="6776" spans="1:4" x14ac:dyDescent="0.25">
      <c r="A6776">
        <v>2116</v>
      </c>
      <c r="B6776">
        <f>VLOOKUP($A6776,UserCarData!$A:$R,14,0)</f>
        <v>2179</v>
      </c>
      <c r="C6776">
        <f t="shared" si="105"/>
        <v>4</v>
      </c>
      <c r="D6776" t="str">
        <f>VLOOKUP($A6776,UserCarData!$A:$R,18,0)</f>
        <v>N</v>
      </c>
    </row>
    <row r="6777" spans="1:4" x14ac:dyDescent="0.25">
      <c r="A6777">
        <v>2127</v>
      </c>
      <c r="B6777">
        <f>VLOOKUP($A6777,UserCarData!$A:$R,14,0)</f>
        <v>2179</v>
      </c>
      <c r="C6777">
        <f t="shared" si="105"/>
        <v>4</v>
      </c>
      <c r="D6777" t="str">
        <f>VLOOKUP($A6777,UserCarData!$A:$R,18,0)</f>
        <v>N</v>
      </c>
    </row>
    <row r="6778" spans="1:4" x14ac:dyDescent="0.25">
      <c r="A6778">
        <v>2170</v>
      </c>
      <c r="B6778">
        <f>VLOOKUP($A6778,UserCarData!$A:$R,14,0)</f>
        <v>2179</v>
      </c>
      <c r="C6778">
        <f t="shared" si="105"/>
        <v>4</v>
      </c>
      <c r="D6778" t="str">
        <f>VLOOKUP($A6778,UserCarData!$A:$R,18,0)</f>
        <v>N</v>
      </c>
    </row>
    <row r="6779" spans="1:4" x14ac:dyDescent="0.25">
      <c r="A6779">
        <v>2171</v>
      </c>
      <c r="B6779">
        <f>VLOOKUP($A6779,UserCarData!$A:$R,14,0)</f>
        <v>2179</v>
      </c>
      <c r="C6779">
        <f t="shared" si="105"/>
        <v>4</v>
      </c>
      <c r="D6779" t="str">
        <f>VLOOKUP($A6779,UserCarData!$A:$R,18,0)</f>
        <v>N</v>
      </c>
    </row>
    <row r="6780" spans="1:4" x14ac:dyDescent="0.25">
      <c r="A6780">
        <v>2203</v>
      </c>
      <c r="B6780">
        <f>VLOOKUP($A6780,UserCarData!$A:$R,14,0)</f>
        <v>2179</v>
      </c>
      <c r="C6780">
        <f t="shared" si="105"/>
        <v>4</v>
      </c>
      <c r="D6780" t="str">
        <f>VLOOKUP($A6780,UserCarData!$A:$R,18,0)</f>
        <v>N</v>
      </c>
    </row>
    <row r="6781" spans="1:4" x14ac:dyDescent="0.25">
      <c r="A6781">
        <v>2235</v>
      </c>
      <c r="B6781">
        <f>VLOOKUP($A6781,UserCarData!$A:$R,14,0)</f>
        <v>2179</v>
      </c>
      <c r="C6781">
        <f t="shared" si="105"/>
        <v>4</v>
      </c>
      <c r="D6781" t="str">
        <f>VLOOKUP($A6781,UserCarData!$A:$R,18,0)</f>
        <v>N</v>
      </c>
    </row>
    <row r="6782" spans="1:4" x14ac:dyDescent="0.25">
      <c r="A6782">
        <v>2236</v>
      </c>
      <c r="B6782">
        <f>VLOOKUP($A6782,UserCarData!$A:$R,14,0)</f>
        <v>2179</v>
      </c>
      <c r="C6782">
        <f t="shared" si="105"/>
        <v>4</v>
      </c>
      <c r="D6782" t="str">
        <f>VLOOKUP($A6782,UserCarData!$A:$R,18,0)</f>
        <v>N</v>
      </c>
    </row>
    <row r="6783" spans="1:4" x14ac:dyDescent="0.25">
      <c r="A6783">
        <v>2239</v>
      </c>
      <c r="B6783">
        <f>VLOOKUP($A6783,UserCarData!$A:$R,14,0)</f>
        <v>2179</v>
      </c>
      <c r="C6783">
        <f t="shared" si="105"/>
        <v>4</v>
      </c>
      <c r="D6783" t="str">
        <f>VLOOKUP($A6783,UserCarData!$A:$R,18,0)</f>
        <v>N</v>
      </c>
    </row>
    <row r="6784" spans="1:4" x14ac:dyDescent="0.25">
      <c r="A6784">
        <v>2294</v>
      </c>
      <c r="B6784">
        <f>VLOOKUP($A6784,UserCarData!$A:$R,14,0)</f>
        <v>2179</v>
      </c>
      <c r="C6784">
        <f t="shared" si="105"/>
        <v>4</v>
      </c>
      <c r="D6784" t="str">
        <f>VLOOKUP($A6784,UserCarData!$A:$R,18,0)</f>
        <v>N</v>
      </c>
    </row>
    <row r="6785" spans="1:4" x14ac:dyDescent="0.25">
      <c r="A6785">
        <v>2295</v>
      </c>
      <c r="B6785">
        <f>VLOOKUP($A6785,UserCarData!$A:$R,14,0)</f>
        <v>2179</v>
      </c>
      <c r="C6785">
        <f t="shared" si="105"/>
        <v>4</v>
      </c>
      <c r="D6785" t="str">
        <f>VLOOKUP($A6785,UserCarData!$A:$R,18,0)</f>
        <v>N</v>
      </c>
    </row>
    <row r="6786" spans="1:4" x14ac:dyDescent="0.25">
      <c r="A6786">
        <v>2384</v>
      </c>
      <c r="B6786">
        <f>VLOOKUP($A6786,UserCarData!$A:$R,14,0)</f>
        <v>2179</v>
      </c>
      <c r="C6786">
        <f t="shared" ref="C6786:C6849" si="106">IF(AND(B6786&gt;=500,B6786&lt;1000),1,IF(AND(B6786&gt;=1000,B6786&lt;1500),2,IF(AND(B6786&gt;=1500,B6786&lt;2000),3,IF(AND(B6786&gt;=2000,B6786&lt;2500),4,IF(AND(B6786&gt;=2500,B6786&lt;3000),5,IF(AND(B6786&gt;=3000,B6786&lt;3500),6,IF(AND(B6786&gt;=3500,B6786&lt;4000),7,8)))))))</f>
        <v>4</v>
      </c>
      <c r="D6786" t="str">
        <f>VLOOKUP($A6786,UserCarData!$A:$R,18,0)</f>
        <v>N</v>
      </c>
    </row>
    <row r="6787" spans="1:4" x14ac:dyDescent="0.25">
      <c r="A6787">
        <v>2398</v>
      </c>
      <c r="B6787">
        <f>VLOOKUP($A6787,UserCarData!$A:$R,14,0)</f>
        <v>2179</v>
      </c>
      <c r="C6787">
        <f t="shared" si="106"/>
        <v>4</v>
      </c>
      <c r="D6787" t="str">
        <f>VLOOKUP($A6787,UserCarData!$A:$R,18,0)</f>
        <v>N</v>
      </c>
    </row>
    <row r="6788" spans="1:4" x14ac:dyDescent="0.25">
      <c r="A6788">
        <v>2417</v>
      </c>
      <c r="B6788">
        <f>VLOOKUP($A6788,UserCarData!$A:$R,14,0)</f>
        <v>2179</v>
      </c>
      <c r="C6788">
        <f t="shared" si="106"/>
        <v>4</v>
      </c>
      <c r="D6788" t="str">
        <f>VLOOKUP($A6788,UserCarData!$A:$R,18,0)</f>
        <v>N</v>
      </c>
    </row>
    <row r="6789" spans="1:4" x14ac:dyDescent="0.25">
      <c r="A6789">
        <v>2435</v>
      </c>
      <c r="B6789">
        <f>VLOOKUP($A6789,UserCarData!$A:$R,14,0)</f>
        <v>2179</v>
      </c>
      <c r="C6789">
        <f t="shared" si="106"/>
        <v>4</v>
      </c>
      <c r="D6789" t="str">
        <f>VLOOKUP($A6789,UserCarData!$A:$R,18,0)</f>
        <v>N</v>
      </c>
    </row>
    <row r="6790" spans="1:4" x14ac:dyDescent="0.25">
      <c r="A6790">
        <v>2437</v>
      </c>
      <c r="B6790">
        <f>VLOOKUP($A6790,UserCarData!$A:$R,14,0)</f>
        <v>2179</v>
      </c>
      <c r="C6790">
        <f t="shared" si="106"/>
        <v>4</v>
      </c>
      <c r="D6790" t="str">
        <f>VLOOKUP($A6790,UserCarData!$A:$R,18,0)</f>
        <v>N</v>
      </c>
    </row>
    <row r="6791" spans="1:4" x14ac:dyDescent="0.25">
      <c r="A6791">
        <v>2451</v>
      </c>
      <c r="B6791">
        <f>VLOOKUP($A6791,UserCarData!$A:$R,14,0)</f>
        <v>2179</v>
      </c>
      <c r="C6791">
        <f t="shared" si="106"/>
        <v>4</v>
      </c>
      <c r="D6791" t="str">
        <f>VLOOKUP($A6791,UserCarData!$A:$R,18,0)</f>
        <v>N</v>
      </c>
    </row>
    <row r="6792" spans="1:4" x14ac:dyDescent="0.25">
      <c r="A6792">
        <v>2468</v>
      </c>
      <c r="B6792">
        <f>VLOOKUP($A6792,UserCarData!$A:$R,14,0)</f>
        <v>2179</v>
      </c>
      <c r="C6792">
        <f t="shared" si="106"/>
        <v>4</v>
      </c>
      <c r="D6792" t="str">
        <f>VLOOKUP($A6792,UserCarData!$A:$R,18,0)</f>
        <v>N</v>
      </c>
    </row>
    <row r="6793" spans="1:4" x14ac:dyDescent="0.25">
      <c r="A6793">
        <v>2473</v>
      </c>
      <c r="B6793">
        <f>VLOOKUP($A6793,UserCarData!$A:$R,14,0)</f>
        <v>2179</v>
      </c>
      <c r="C6793">
        <f t="shared" si="106"/>
        <v>4</v>
      </c>
      <c r="D6793" t="str">
        <f>VLOOKUP($A6793,UserCarData!$A:$R,18,0)</f>
        <v>N</v>
      </c>
    </row>
    <row r="6794" spans="1:4" x14ac:dyDescent="0.25">
      <c r="A6794">
        <v>2481</v>
      </c>
      <c r="B6794">
        <f>VLOOKUP($A6794,UserCarData!$A:$R,14,0)</f>
        <v>2179</v>
      </c>
      <c r="C6794">
        <f t="shared" si="106"/>
        <v>4</v>
      </c>
      <c r="D6794" t="str">
        <f>VLOOKUP($A6794,UserCarData!$A:$R,18,0)</f>
        <v>N</v>
      </c>
    </row>
    <row r="6795" spans="1:4" x14ac:dyDescent="0.25">
      <c r="A6795">
        <v>2540</v>
      </c>
      <c r="B6795">
        <f>VLOOKUP($A6795,UserCarData!$A:$R,14,0)</f>
        <v>2179</v>
      </c>
      <c r="C6795">
        <f t="shared" si="106"/>
        <v>4</v>
      </c>
      <c r="D6795" t="str">
        <f>VLOOKUP($A6795,UserCarData!$A:$R,18,0)</f>
        <v>N</v>
      </c>
    </row>
    <row r="6796" spans="1:4" x14ac:dyDescent="0.25">
      <c r="A6796">
        <v>2542</v>
      </c>
      <c r="B6796">
        <f>VLOOKUP($A6796,UserCarData!$A:$R,14,0)</f>
        <v>2179</v>
      </c>
      <c r="C6796">
        <f t="shared" si="106"/>
        <v>4</v>
      </c>
      <c r="D6796" t="str">
        <f>VLOOKUP($A6796,UserCarData!$A:$R,18,0)</f>
        <v>N</v>
      </c>
    </row>
    <row r="6797" spans="1:4" x14ac:dyDescent="0.25">
      <c r="A6797">
        <v>2557</v>
      </c>
      <c r="B6797">
        <f>VLOOKUP($A6797,UserCarData!$A:$R,14,0)</f>
        <v>2179</v>
      </c>
      <c r="C6797">
        <f t="shared" si="106"/>
        <v>4</v>
      </c>
      <c r="D6797" t="str">
        <f>VLOOKUP($A6797,UserCarData!$A:$R,18,0)</f>
        <v>N</v>
      </c>
    </row>
    <row r="6798" spans="1:4" x14ac:dyDescent="0.25">
      <c r="A6798">
        <v>2562</v>
      </c>
      <c r="B6798">
        <f>VLOOKUP($A6798,UserCarData!$A:$R,14,0)</f>
        <v>2179</v>
      </c>
      <c r="C6798">
        <f t="shared" si="106"/>
        <v>4</v>
      </c>
      <c r="D6798" t="str">
        <f>VLOOKUP($A6798,UserCarData!$A:$R,18,0)</f>
        <v>N</v>
      </c>
    </row>
    <row r="6799" spans="1:4" x14ac:dyDescent="0.25">
      <c r="A6799">
        <v>2582</v>
      </c>
      <c r="B6799">
        <f>VLOOKUP($A6799,UserCarData!$A:$R,14,0)</f>
        <v>2179</v>
      </c>
      <c r="C6799">
        <f t="shared" si="106"/>
        <v>4</v>
      </c>
      <c r="D6799" t="str">
        <f>VLOOKUP($A6799,UserCarData!$A:$R,18,0)</f>
        <v>N</v>
      </c>
    </row>
    <row r="6800" spans="1:4" x14ac:dyDescent="0.25">
      <c r="A6800">
        <v>2620</v>
      </c>
      <c r="B6800">
        <f>VLOOKUP($A6800,UserCarData!$A:$R,14,0)</f>
        <v>2179</v>
      </c>
      <c r="C6800">
        <f t="shared" si="106"/>
        <v>4</v>
      </c>
      <c r="D6800" t="str">
        <f>VLOOKUP($A6800,UserCarData!$A:$R,18,0)</f>
        <v>N</v>
      </c>
    </row>
    <row r="6801" spans="1:4" x14ac:dyDescent="0.25">
      <c r="A6801">
        <v>2634</v>
      </c>
      <c r="B6801">
        <f>VLOOKUP($A6801,UserCarData!$A:$R,14,0)</f>
        <v>2179</v>
      </c>
      <c r="C6801">
        <f t="shared" si="106"/>
        <v>4</v>
      </c>
      <c r="D6801" t="str">
        <f>VLOOKUP($A6801,UserCarData!$A:$R,18,0)</f>
        <v>N</v>
      </c>
    </row>
    <row r="6802" spans="1:4" x14ac:dyDescent="0.25">
      <c r="A6802">
        <v>2667</v>
      </c>
      <c r="B6802">
        <f>VLOOKUP($A6802,UserCarData!$A:$R,14,0)</f>
        <v>2179</v>
      </c>
      <c r="C6802">
        <f t="shared" si="106"/>
        <v>4</v>
      </c>
      <c r="D6802" t="str">
        <f>VLOOKUP($A6802,UserCarData!$A:$R,18,0)</f>
        <v>N</v>
      </c>
    </row>
    <row r="6803" spans="1:4" x14ac:dyDescent="0.25">
      <c r="A6803">
        <v>2685</v>
      </c>
      <c r="B6803">
        <f>VLOOKUP($A6803,UserCarData!$A:$R,14,0)</f>
        <v>2179</v>
      </c>
      <c r="C6803">
        <f t="shared" si="106"/>
        <v>4</v>
      </c>
      <c r="D6803" t="str">
        <f>VLOOKUP($A6803,UserCarData!$A:$R,18,0)</f>
        <v>N</v>
      </c>
    </row>
    <row r="6804" spans="1:4" x14ac:dyDescent="0.25">
      <c r="A6804">
        <v>2686</v>
      </c>
      <c r="B6804">
        <f>VLOOKUP($A6804,UserCarData!$A:$R,14,0)</f>
        <v>2179</v>
      </c>
      <c r="C6804">
        <f t="shared" si="106"/>
        <v>4</v>
      </c>
      <c r="D6804" t="str">
        <f>VLOOKUP($A6804,UserCarData!$A:$R,18,0)</f>
        <v>N</v>
      </c>
    </row>
    <row r="6805" spans="1:4" x14ac:dyDescent="0.25">
      <c r="A6805">
        <v>2695</v>
      </c>
      <c r="B6805">
        <f>VLOOKUP($A6805,UserCarData!$A:$R,14,0)</f>
        <v>2179</v>
      </c>
      <c r="C6805">
        <f t="shared" si="106"/>
        <v>4</v>
      </c>
      <c r="D6805" t="str">
        <f>VLOOKUP($A6805,UserCarData!$A:$R,18,0)</f>
        <v>N</v>
      </c>
    </row>
    <row r="6806" spans="1:4" x14ac:dyDescent="0.25">
      <c r="A6806">
        <v>2779</v>
      </c>
      <c r="B6806">
        <f>VLOOKUP($A6806,UserCarData!$A:$R,14,0)</f>
        <v>2179</v>
      </c>
      <c r="C6806">
        <f t="shared" si="106"/>
        <v>4</v>
      </c>
      <c r="D6806" t="str">
        <f>VLOOKUP($A6806,UserCarData!$A:$R,18,0)</f>
        <v>N</v>
      </c>
    </row>
    <row r="6807" spans="1:4" x14ac:dyDescent="0.25">
      <c r="A6807">
        <v>2782</v>
      </c>
      <c r="B6807">
        <f>VLOOKUP($A6807,UserCarData!$A:$R,14,0)</f>
        <v>2179</v>
      </c>
      <c r="C6807">
        <f t="shared" si="106"/>
        <v>4</v>
      </c>
      <c r="D6807" t="str">
        <f>VLOOKUP($A6807,UserCarData!$A:$R,18,0)</f>
        <v>N</v>
      </c>
    </row>
    <row r="6808" spans="1:4" x14ac:dyDescent="0.25">
      <c r="A6808">
        <v>2816</v>
      </c>
      <c r="B6808">
        <f>VLOOKUP($A6808,UserCarData!$A:$R,14,0)</f>
        <v>2179</v>
      </c>
      <c r="C6808">
        <f t="shared" si="106"/>
        <v>4</v>
      </c>
      <c r="D6808" t="str">
        <f>VLOOKUP($A6808,UserCarData!$A:$R,18,0)</f>
        <v>N</v>
      </c>
    </row>
    <row r="6809" spans="1:4" x14ac:dyDescent="0.25">
      <c r="A6809">
        <v>2846</v>
      </c>
      <c r="B6809">
        <f>VLOOKUP($A6809,UserCarData!$A:$R,14,0)</f>
        <v>2179</v>
      </c>
      <c r="C6809">
        <f t="shared" si="106"/>
        <v>4</v>
      </c>
      <c r="D6809" t="str">
        <f>VLOOKUP($A6809,UserCarData!$A:$R,18,0)</f>
        <v>N</v>
      </c>
    </row>
    <row r="6810" spans="1:4" x14ac:dyDescent="0.25">
      <c r="A6810">
        <v>2858</v>
      </c>
      <c r="B6810">
        <f>VLOOKUP($A6810,UserCarData!$A:$R,14,0)</f>
        <v>2179</v>
      </c>
      <c r="C6810">
        <f t="shared" si="106"/>
        <v>4</v>
      </c>
      <c r="D6810" t="str">
        <f>VLOOKUP($A6810,UserCarData!$A:$R,18,0)</f>
        <v>N</v>
      </c>
    </row>
    <row r="6811" spans="1:4" x14ac:dyDescent="0.25">
      <c r="A6811">
        <v>2879</v>
      </c>
      <c r="B6811">
        <f>VLOOKUP($A6811,UserCarData!$A:$R,14,0)</f>
        <v>2179</v>
      </c>
      <c r="C6811">
        <f t="shared" si="106"/>
        <v>4</v>
      </c>
      <c r="D6811" t="str">
        <f>VLOOKUP($A6811,UserCarData!$A:$R,18,0)</f>
        <v>N</v>
      </c>
    </row>
    <row r="6812" spans="1:4" x14ac:dyDescent="0.25">
      <c r="A6812">
        <v>2908</v>
      </c>
      <c r="B6812">
        <f>VLOOKUP($A6812,UserCarData!$A:$R,14,0)</f>
        <v>2179</v>
      </c>
      <c r="C6812">
        <f t="shared" si="106"/>
        <v>4</v>
      </c>
      <c r="D6812" t="str">
        <f>VLOOKUP($A6812,UserCarData!$A:$R,18,0)</f>
        <v>N</v>
      </c>
    </row>
    <row r="6813" spans="1:4" x14ac:dyDescent="0.25">
      <c r="A6813">
        <v>2919</v>
      </c>
      <c r="B6813">
        <f>VLOOKUP($A6813,UserCarData!$A:$R,14,0)</f>
        <v>2179</v>
      </c>
      <c r="C6813">
        <f t="shared" si="106"/>
        <v>4</v>
      </c>
      <c r="D6813" t="str">
        <f>VLOOKUP($A6813,UserCarData!$A:$R,18,0)</f>
        <v>N</v>
      </c>
    </row>
    <row r="6814" spans="1:4" x14ac:dyDescent="0.25">
      <c r="A6814">
        <v>2920</v>
      </c>
      <c r="B6814">
        <f>VLOOKUP($A6814,UserCarData!$A:$R,14,0)</f>
        <v>2179</v>
      </c>
      <c r="C6814">
        <f t="shared" si="106"/>
        <v>4</v>
      </c>
      <c r="D6814" t="str">
        <f>VLOOKUP($A6814,UserCarData!$A:$R,18,0)</f>
        <v>N</v>
      </c>
    </row>
    <row r="6815" spans="1:4" x14ac:dyDescent="0.25">
      <c r="A6815">
        <v>2924</v>
      </c>
      <c r="B6815">
        <f>VLOOKUP($A6815,UserCarData!$A:$R,14,0)</f>
        <v>2179</v>
      </c>
      <c r="C6815">
        <f t="shared" si="106"/>
        <v>4</v>
      </c>
      <c r="D6815" t="str">
        <f>VLOOKUP($A6815,UserCarData!$A:$R,18,0)</f>
        <v>N</v>
      </c>
    </row>
    <row r="6816" spans="1:4" x14ac:dyDescent="0.25">
      <c r="A6816">
        <v>2930</v>
      </c>
      <c r="B6816">
        <f>VLOOKUP($A6816,UserCarData!$A:$R,14,0)</f>
        <v>2179</v>
      </c>
      <c r="C6816">
        <f t="shared" si="106"/>
        <v>4</v>
      </c>
      <c r="D6816" t="str">
        <f>VLOOKUP($A6816,UserCarData!$A:$R,18,0)</f>
        <v>N</v>
      </c>
    </row>
    <row r="6817" spans="1:4" x14ac:dyDescent="0.25">
      <c r="A6817">
        <v>2971</v>
      </c>
      <c r="B6817">
        <f>VLOOKUP($A6817,UserCarData!$A:$R,14,0)</f>
        <v>2179</v>
      </c>
      <c r="C6817">
        <f t="shared" si="106"/>
        <v>4</v>
      </c>
      <c r="D6817" t="str">
        <f>VLOOKUP($A6817,UserCarData!$A:$R,18,0)</f>
        <v>N</v>
      </c>
    </row>
    <row r="6818" spans="1:4" x14ac:dyDescent="0.25">
      <c r="A6818">
        <v>3044</v>
      </c>
      <c r="B6818">
        <f>VLOOKUP($A6818,UserCarData!$A:$R,14,0)</f>
        <v>2179</v>
      </c>
      <c r="C6818">
        <f t="shared" si="106"/>
        <v>4</v>
      </c>
      <c r="D6818" t="str">
        <f>VLOOKUP($A6818,UserCarData!$A:$R,18,0)</f>
        <v>N</v>
      </c>
    </row>
    <row r="6819" spans="1:4" x14ac:dyDescent="0.25">
      <c r="A6819">
        <v>3062</v>
      </c>
      <c r="B6819">
        <f>VLOOKUP($A6819,UserCarData!$A:$R,14,0)</f>
        <v>2179</v>
      </c>
      <c r="C6819">
        <f t="shared" si="106"/>
        <v>4</v>
      </c>
      <c r="D6819" t="str">
        <f>VLOOKUP($A6819,UserCarData!$A:$R,18,0)</f>
        <v>N</v>
      </c>
    </row>
    <row r="6820" spans="1:4" x14ac:dyDescent="0.25">
      <c r="A6820">
        <v>3067</v>
      </c>
      <c r="B6820">
        <f>VLOOKUP($A6820,UserCarData!$A:$R,14,0)</f>
        <v>2179</v>
      </c>
      <c r="C6820">
        <f t="shared" si="106"/>
        <v>4</v>
      </c>
      <c r="D6820" t="str">
        <f>VLOOKUP($A6820,UserCarData!$A:$R,18,0)</f>
        <v>N</v>
      </c>
    </row>
    <row r="6821" spans="1:4" x14ac:dyDescent="0.25">
      <c r="A6821">
        <v>3082</v>
      </c>
      <c r="B6821">
        <f>VLOOKUP($A6821,UserCarData!$A:$R,14,0)</f>
        <v>2179</v>
      </c>
      <c r="C6821">
        <f t="shared" si="106"/>
        <v>4</v>
      </c>
      <c r="D6821" t="str">
        <f>VLOOKUP($A6821,UserCarData!$A:$R,18,0)</f>
        <v>N</v>
      </c>
    </row>
    <row r="6822" spans="1:4" x14ac:dyDescent="0.25">
      <c r="A6822">
        <v>3121</v>
      </c>
      <c r="B6822">
        <f>VLOOKUP($A6822,UserCarData!$A:$R,14,0)</f>
        <v>2179</v>
      </c>
      <c r="C6822">
        <f t="shared" si="106"/>
        <v>4</v>
      </c>
      <c r="D6822" t="str">
        <f>VLOOKUP($A6822,UserCarData!$A:$R,18,0)</f>
        <v>N</v>
      </c>
    </row>
    <row r="6823" spans="1:4" x14ac:dyDescent="0.25">
      <c r="A6823">
        <v>3160</v>
      </c>
      <c r="B6823">
        <f>VLOOKUP($A6823,UserCarData!$A:$R,14,0)</f>
        <v>2179</v>
      </c>
      <c r="C6823">
        <f t="shared" si="106"/>
        <v>4</v>
      </c>
      <c r="D6823" t="str">
        <f>VLOOKUP($A6823,UserCarData!$A:$R,18,0)</f>
        <v>N</v>
      </c>
    </row>
    <row r="6824" spans="1:4" x14ac:dyDescent="0.25">
      <c r="A6824">
        <v>3183</v>
      </c>
      <c r="B6824">
        <f>VLOOKUP($A6824,UserCarData!$A:$R,14,0)</f>
        <v>2179</v>
      </c>
      <c r="C6824">
        <f t="shared" si="106"/>
        <v>4</v>
      </c>
      <c r="D6824" t="str">
        <f>VLOOKUP($A6824,UserCarData!$A:$R,18,0)</f>
        <v>N</v>
      </c>
    </row>
    <row r="6825" spans="1:4" x14ac:dyDescent="0.25">
      <c r="A6825">
        <v>3185</v>
      </c>
      <c r="B6825">
        <f>VLOOKUP($A6825,UserCarData!$A:$R,14,0)</f>
        <v>2179</v>
      </c>
      <c r="C6825">
        <f t="shared" si="106"/>
        <v>4</v>
      </c>
      <c r="D6825" t="str">
        <f>VLOOKUP($A6825,UserCarData!$A:$R,18,0)</f>
        <v>N</v>
      </c>
    </row>
    <row r="6826" spans="1:4" x14ac:dyDescent="0.25">
      <c r="A6826">
        <v>3210</v>
      </c>
      <c r="B6826">
        <f>VLOOKUP($A6826,UserCarData!$A:$R,14,0)</f>
        <v>2179</v>
      </c>
      <c r="C6826">
        <f t="shared" si="106"/>
        <v>4</v>
      </c>
      <c r="D6826" t="str">
        <f>VLOOKUP($A6826,UserCarData!$A:$R,18,0)</f>
        <v>N</v>
      </c>
    </row>
    <row r="6827" spans="1:4" x14ac:dyDescent="0.25">
      <c r="A6827">
        <v>3247</v>
      </c>
      <c r="B6827">
        <f>VLOOKUP($A6827,UserCarData!$A:$R,14,0)</f>
        <v>2179</v>
      </c>
      <c r="C6827">
        <f t="shared" si="106"/>
        <v>4</v>
      </c>
      <c r="D6827" t="str">
        <f>VLOOKUP($A6827,UserCarData!$A:$R,18,0)</f>
        <v>N</v>
      </c>
    </row>
    <row r="6828" spans="1:4" x14ac:dyDescent="0.25">
      <c r="A6828">
        <v>3260</v>
      </c>
      <c r="B6828">
        <f>VLOOKUP($A6828,UserCarData!$A:$R,14,0)</f>
        <v>2179</v>
      </c>
      <c r="C6828">
        <f t="shared" si="106"/>
        <v>4</v>
      </c>
      <c r="D6828" t="str">
        <f>VLOOKUP($A6828,UserCarData!$A:$R,18,0)</f>
        <v>N</v>
      </c>
    </row>
    <row r="6829" spans="1:4" x14ac:dyDescent="0.25">
      <c r="A6829">
        <v>3261</v>
      </c>
      <c r="B6829">
        <f>VLOOKUP($A6829,UserCarData!$A:$R,14,0)</f>
        <v>2179</v>
      </c>
      <c r="C6829">
        <f t="shared" si="106"/>
        <v>4</v>
      </c>
      <c r="D6829" t="str">
        <f>VLOOKUP($A6829,UserCarData!$A:$R,18,0)</f>
        <v>N</v>
      </c>
    </row>
    <row r="6830" spans="1:4" x14ac:dyDescent="0.25">
      <c r="A6830">
        <v>3271</v>
      </c>
      <c r="B6830">
        <f>VLOOKUP($A6830,UserCarData!$A:$R,14,0)</f>
        <v>2179</v>
      </c>
      <c r="C6830">
        <f t="shared" si="106"/>
        <v>4</v>
      </c>
      <c r="D6830" t="str">
        <f>VLOOKUP($A6830,UserCarData!$A:$R,18,0)</f>
        <v>N</v>
      </c>
    </row>
    <row r="6831" spans="1:4" x14ac:dyDescent="0.25">
      <c r="A6831">
        <v>3286</v>
      </c>
      <c r="B6831">
        <f>VLOOKUP($A6831,UserCarData!$A:$R,14,0)</f>
        <v>2179</v>
      </c>
      <c r="C6831">
        <f t="shared" si="106"/>
        <v>4</v>
      </c>
      <c r="D6831" t="str">
        <f>VLOOKUP($A6831,UserCarData!$A:$R,18,0)</f>
        <v>N</v>
      </c>
    </row>
    <row r="6832" spans="1:4" x14ac:dyDescent="0.25">
      <c r="A6832">
        <v>3288</v>
      </c>
      <c r="B6832">
        <f>VLOOKUP($A6832,UserCarData!$A:$R,14,0)</f>
        <v>2179</v>
      </c>
      <c r="C6832">
        <f t="shared" si="106"/>
        <v>4</v>
      </c>
      <c r="D6832" t="str">
        <f>VLOOKUP($A6832,UserCarData!$A:$R,18,0)</f>
        <v>N</v>
      </c>
    </row>
    <row r="6833" spans="1:4" x14ac:dyDescent="0.25">
      <c r="A6833">
        <v>3299</v>
      </c>
      <c r="B6833">
        <f>VLOOKUP($A6833,UserCarData!$A:$R,14,0)</f>
        <v>2179</v>
      </c>
      <c r="C6833">
        <f t="shared" si="106"/>
        <v>4</v>
      </c>
      <c r="D6833" t="str">
        <f>VLOOKUP($A6833,UserCarData!$A:$R,18,0)</f>
        <v>N</v>
      </c>
    </row>
    <row r="6834" spans="1:4" x14ac:dyDescent="0.25">
      <c r="A6834">
        <v>3358</v>
      </c>
      <c r="B6834">
        <f>VLOOKUP($A6834,UserCarData!$A:$R,14,0)</f>
        <v>2179</v>
      </c>
      <c r="C6834">
        <f t="shared" si="106"/>
        <v>4</v>
      </c>
      <c r="D6834" t="str">
        <f>VLOOKUP($A6834,UserCarData!$A:$R,18,0)</f>
        <v>N</v>
      </c>
    </row>
    <row r="6835" spans="1:4" x14ac:dyDescent="0.25">
      <c r="A6835">
        <v>3402</v>
      </c>
      <c r="B6835">
        <f>VLOOKUP($A6835,UserCarData!$A:$R,14,0)</f>
        <v>2179</v>
      </c>
      <c r="C6835">
        <f t="shared" si="106"/>
        <v>4</v>
      </c>
      <c r="D6835" t="str">
        <f>VLOOKUP($A6835,UserCarData!$A:$R,18,0)</f>
        <v>N</v>
      </c>
    </row>
    <row r="6836" spans="1:4" x14ac:dyDescent="0.25">
      <c r="A6836">
        <v>3404</v>
      </c>
      <c r="B6836">
        <f>VLOOKUP($A6836,UserCarData!$A:$R,14,0)</f>
        <v>2179</v>
      </c>
      <c r="C6836">
        <f t="shared" si="106"/>
        <v>4</v>
      </c>
      <c r="D6836" t="str">
        <f>VLOOKUP($A6836,UserCarData!$A:$R,18,0)</f>
        <v>N</v>
      </c>
    </row>
    <row r="6837" spans="1:4" x14ac:dyDescent="0.25">
      <c r="A6837">
        <v>3412</v>
      </c>
      <c r="B6837">
        <f>VLOOKUP($A6837,UserCarData!$A:$R,14,0)</f>
        <v>2179</v>
      </c>
      <c r="C6837">
        <f t="shared" si="106"/>
        <v>4</v>
      </c>
      <c r="D6837" t="str">
        <f>VLOOKUP($A6837,UserCarData!$A:$R,18,0)</f>
        <v>N</v>
      </c>
    </row>
    <row r="6838" spans="1:4" x14ac:dyDescent="0.25">
      <c r="A6838">
        <v>3466</v>
      </c>
      <c r="B6838">
        <f>VLOOKUP($A6838,UserCarData!$A:$R,14,0)</f>
        <v>2179</v>
      </c>
      <c r="C6838">
        <f t="shared" si="106"/>
        <v>4</v>
      </c>
      <c r="D6838" t="str">
        <f>VLOOKUP($A6838,UserCarData!$A:$R,18,0)</f>
        <v>N</v>
      </c>
    </row>
    <row r="6839" spans="1:4" x14ac:dyDescent="0.25">
      <c r="A6839">
        <v>3490</v>
      </c>
      <c r="B6839">
        <f>VLOOKUP($A6839,UserCarData!$A:$R,14,0)</f>
        <v>2179</v>
      </c>
      <c r="C6839">
        <f t="shared" si="106"/>
        <v>4</v>
      </c>
      <c r="D6839" t="str">
        <f>VLOOKUP($A6839,UserCarData!$A:$R,18,0)</f>
        <v>N</v>
      </c>
    </row>
    <row r="6840" spans="1:4" x14ac:dyDescent="0.25">
      <c r="A6840">
        <v>3520</v>
      </c>
      <c r="B6840">
        <f>VLOOKUP($A6840,UserCarData!$A:$R,14,0)</f>
        <v>2179</v>
      </c>
      <c r="C6840">
        <f t="shared" si="106"/>
        <v>4</v>
      </c>
      <c r="D6840" t="str">
        <f>VLOOKUP($A6840,UserCarData!$A:$R,18,0)</f>
        <v>N</v>
      </c>
    </row>
    <row r="6841" spans="1:4" x14ac:dyDescent="0.25">
      <c r="A6841">
        <v>3545</v>
      </c>
      <c r="B6841">
        <f>VLOOKUP($A6841,UserCarData!$A:$R,14,0)</f>
        <v>2179</v>
      </c>
      <c r="C6841">
        <f t="shared" si="106"/>
        <v>4</v>
      </c>
      <c r="D6841" t="str">
        <f>VLOOKUP($A6841,UserCarData!$A:$R,18,0)</f>
        <v>N</v>
      </c>
    </row>
    <row r="6842" spans="1:4" x14ac:dyDescent="0.25">
      <c r="A6842">
        <v>3606</v>
      </c>
      <c r="B6842">
        <f>VLOOKUP($A6842,UserCarData!$A:$R,14,0)</f>
        <v>2179</v>
      </c>
      <c r="C6842">
        <f t="shared" si="106"/>
        <v>4</v>
      </c>
      <c r="D6842" t="str">
        <f>VLOOKUP($A6842,UserCarData!$A:$R,18,0)</f>
        <v>N</v>
      </c>
    </row>
    <row r="6843" spans="1:4" x14ac:dyDescent="0.25">
      <c r="A6843">
        <v>3612</v>
      </c>
      <c r="B6843">
        <f>VLOOKUP($A6843,UserCarData!$A:$R,14,0)</f>
        <v>2179</v>
      </c>
      <c r="C6843">
        <f t="shared" si="106"/>
        <v>4</v>
      </c>
      <c r="D6843" t="str">
        <f>VLOOKUP($A6843,UserCarData!$A:$R,18,0)</f>
        <v>N</v>
      </c>
    </row>
    <row r="6844" spans="1:4" x14ac:dyDescent="0.25">
      <c r="A6844">
        <v>3615</v>
      </c>
      <c r="B6844">
        <f>VLOOKUP($A6844,UserCarData!$A:$R,14,0)</f>
        <v>2179</v>
      </c>
      <c r="C6844">
        <f t="shared" si="106"/>
        <v>4</v>
      </c>
      <c r="D6844" t="str">
        <f>VLOOKUP($A6844,UserCarData!$A:$R,18,0)</f>
        <v>N</v>
      </c>
    </row>
    <row r="6845" spans="1:4" x14ac:dyDescent="0.25">
      <c r="A6845">
        <v>3624</v>
      </c>
      <c r="B6845">
        <f>VLOOKUP($A6845,UserCarData!$A:$R,14,0)</f>
        <v>2179</v>
      </c>
      <c r="C6845">
        <f t="shared" si="106"/>
        <v>4</v>
      </c>
      <c r="D6845" t="str">
        <f>VLOOKUP($A6845,UserCarData!$A:$R,18,0)</f>
        <v>N</v>
      </c>
    </row>
    <row r="6846" spans="1:4" x14ac:dyDescent="0.25">
      <c r="A6846">
        <v>3632</v>
      </c>
      <c r="B6846">
        <f>VLOOKUP($A6846,UserCarData!$A:$R,14,0)</f>
        <v>2179</v>
      </c>
      <c r="C6846">
        <f t="shared" si="106"/>
        <v>4</v>
      </c>
      <c r="D6846" t="str">
        <f>VLOOKUP($A6846,UserCarData!$A:$R,18,0)</f>
        <v>N</v>
      </c>
    </row>
    <row r="6847" spans="1:4" x14ac:dyDescent="0.25">
      <c r="A6847">
        <v>3643</v>
      </c>
      <c r="B6847">
        <f>VLOOKUP($A6847,UserCarData!$A:$R,14,0)</f>
        <v>2179</v>
      </c>
      <c r="C6847">
        <f t="shared" si="106"/>
        <v>4</v>
      </c>
      <c r="D6847" t="str">
        <f>VLOOKUP($A6847,UserCarData!$A:$R,18,0)</f>
        <v>N</v>
      </c>
    </row>
    <row r="6848" spans="1:4" x14ac:dyDescent="0.25">
      <c r="A6848">
        <v>3667</v>
      </c>
      <c r="B6848">
        <f>VLOOKUP($A6848,UserCarData!$A:$R,14,0)</f>
        <v>2179</v>
      </c>
      <c r="C6848">
        <f t="shared" si="106"/>
        <v>4</v>
      </c>
      <c r="D6848" t="str">
        <f>VLOOKUP($A6848,UserCarData!$A:$R,18,0)</f>
        <v>N</v>
      </c>
    </row>
    <row r="6849" spans="1:4" x14ac:dyDescent="0.25">
      <c r="A6849">
        <v>3669</v>
      </c>
      <c r="B6849">
        <f>VLOOKUP($A6849,UserCarData!$A:$R,14,0)</f>
        <v>2179</v>
      </c>
      <c r="C6849">
        <f t="shared" si="106"/>
        <v>4</v>
      </c>
      <c r="D6849" t="str">
        <f>VLOOKUP($A6849,UserCarData!$A:$R,18,0)</f>
        <v>N</v>
      </c>
    </row>
    <row r="6850" spans="1:4" x14ac:dyDescent="0.25">
      <c r="A6850">
        <v>3671</v>
      </c>
      <c r="B6850">
        <f>VLOOKUP($A6850,UserCarData!$A:$R,14,0)</f>
        <v>2179</v>
      </c>
      <c r="C6850">
        <f t="shared" ref="C6850:C6913" si="107">IF(AND(B6850&gt;=500,B6850&lt;1000),1,IF(AND(B6850&gt;=1000,B6850&lt;1500),2,IF(AND(B6850&gt;=1500,B6850&lt;2000),3,IF(AND(B6850&gt;=2000,B6850&lt;2500),4,IF(AND(B6850&gt;=2500,B6850&lt;3000),5,IF(AND(B6850&gt;=3000,B6850&lt;3500),6,IF(AND(B6850&gt;=3500,B6850&lt;4000),7,8)))))))</f>
        <v>4</v>
      </c>
      <c r="D6850" t="str">
        <f>VLOOKUP($A6850,UserCarData!$A:$R,18,0)</f>
        <v>N</v>
      </c>
    </row>
    <row r="6851" spans="1:4" x14ac:dyDescent="0.25">
      <c r="A6851">
        <v>3687</v>
      </c>
      <c r="B6851">
        <f>VLOOKUP($A6851,UserCarData!$A:$R,14,0)</f>
        <v>2179</v>
      </c>
      <c r="C6851">
        <f t="shared" si="107"/>
        <v>4</v>
      </c>
      <c r="D6851" t="str">
        <f>VLOOKUP($A6851,UserCarData!$A:$R,18,0)</f>
        <v>N</v>
      </c>
    </row>
    <row r="6852" spans="1:4" x14ac:dyDescent="0.25">
      <c r="A6852">
        <v>3704</v>
      </c>
      <c r="B6852">
        <f>VLOOKUP($A6852,UserCarData!$A:$R,14,0)</f>
        <v>2179</v>
      </c>
      <c r="C6852">
        <f t="shared" si="107"/>
        <v>4</v>
      </c>
      <c r="D6852" t="str">
        <f>VLOOKUP($A6852,UserCarData!$A:$R,18,0)</f>
        <v>N</v>
      </c>
    </row>
    <row r="6853" spans="1:4" x14ac:dyDescent="0.25">
      <c r="A6853">
        <v>3712</v>
      </c>
      <c r="B6853">
        <f>VLOOKUP($A6853,UserCarData!$A:$R,14,0)</f>
        <v>2179</v>
      </c>
      <c r="C6853">
        <f t="shared" si="107"/>
        <v>4</v>
      </c>
      <c r="D6853" t="str">
        <f>VLOOKUP($A6853,UserCarData!$A:$R,18,0)</f>
        <v>N</v>
      </c>
    </row>
    <row r="6854" spans="1:4" x14ac:dyDescent="0.25">
      <c r="A6854">
        <v>3726</v>
      </c>
      <c r="B6854">
        <f>VLOOKUP($A6854,UserCarData!$A:$R,14,0)</f>
        <v>2179</v>
      </c>
      <c r="C6854">
        <f t="shared" si="107"/>
        <v>4</v>
      </c>
      <c r="D6854" t="str">
        <f>VLOOKUP($A6854,UserCarData!$A:$R,18,0)</f>
        <v>N</v>
      </c>
    </row>
    <row r="6855" spans="1:4" x14ac:dyDescent="0.25">
      <c r="A6855">
        <v>3750</v>
      </c>
      <c r="B6855">
        <f>VLOOKUP($A6855,UserCarData!$A:$R,14,0)</f>
        <v>2179</v>
      </c>
      <c r="C6855">
        <f t="shared" si="107"/>
        <v>4</v>
      </c>
      <c r="D6855" t="str">
        <f>VLOOKUP($A6855,UserCarData!$A:$R,18,0)</f>
        <v>N</v>
      </c>
    </row>
    <row r="6856" spans="1:4" x14ac:dyDescent="0.25">
      <c r="A6856">
        <v>3759</v>
      </c>
      <c r="B6856">
        <f>VLOOKUP($A6856,UserCarData!$A:$R,14,0)</f>
        <v>2179</v>
      </c>
      <c r="C6856">
        <f t="shared" si="107"/>
        <v>4</v>
      </c>
      <c r="D6856" t="str">
        <f>VLOOKUP($A6856,UserCarData!$A:$R,18,0)</f>
        <v>N</v>
      </c>
    </row>
    <row r="6857" spans="1:4" x14ac:dyDescent="0.25">
      <c r="A6857">
        <v>3779</v>
      </c>
      <c r="B6857">
        <f>VLOOKUP($A6857,UserCarData!$A:$R,14,0)</f>
        <v>2179</v>
      </c>
      <c r="C6857">
        <f t="shared" si="107"/>
        <v>4</v>
      </c>
      <c r="D6857" t="str">
        <f>VLOOKUP($A6857,UserCarData!$A:$R,18,0)</f>
        <v>N</v>
      </c>
    </row>
    <row r="6858" spans="1:4" x14ac:dyDescent="0.25">
      <c r="A6858">
        <v>3786</v>
      </c>
      <c r="B6858">
        <f>VLOOKUP($A6858,UserCarData!$A:$R,14,0)</f>
        <v>2179</v>
      </c>
      <c r="C6858">
        <f t="shared" si="107"/>
        <v>4</v>
      </c>
      <c r="D6858" t="str">
        <f>VLOOKUP($A6858,UserCarData!$A:$R,18,0)</f>
        <v>N</v>
      </c>
    </row>
    <row r="6859" spans="1:4" x14ac:dyDescent="0.25">
      <c r="A6859">
        <v>3822</v>
      </c>
      <c r="B6859">
        <f>VLOOKUP($A6859,UserCarData!$A:$R,14,0)</f>
        <v>2179</v>
      </c>
      <c r="C6859">
        <f t="shared" si="107"/>
        <v>4</v>
      </c>
      <c r="D6859" t="str">
        <f>VLOOKUP($A6859,UserCarData!$A:$R,18,0)</f>
        <v>N</v>
      </c>
    </row>
    <row r="6860" spans="1:4" x14ac:dyDescent="0.25">
      <c r="A6860">
        <v>3835</v>
      </c>
      <c r="B6860">
        <f>VLOOKUP($A6860,UserCarData!$A:$R,14,0)</f>
        <v>2179</v>
      </c>
      <c r="C6860">
        <f t="shared" si="107"/>
        <v>4</v>
      </c>
      <c r="D6860" t="str">
        <f>VLOOKUP($A6860,UserCarData!$A:$R,18,0)</f>
        <v>N</v>
      </c>
    </row>
    <row r="6861" spans="1:4" x14ac:dyDescent="0.25">
      <c r="A6861">
        <v>3892</v>
      </c>
      <c r="B6861">
        <f>VLOOKUP($A6861,UserCarData!$A:$R,14,0)</f>
        <v>2179</v>
      </c>
      <c r="C6861">
        <f t="shared" si="107"/>
        <v>4</v>
      </c>
      <c r="D6861" t="str">
        <f>VLOOKUP($A6861,UserCarData!$A:$R,18,0)</f>
        <v>N</v>
      </c>
    </row>
    <row r="6862" spans="1:4" x14ac:dyDescent="0.25">
      <c r="A6862">
        <v>3905</v>
      </c>
      <c r="B6862">
        <f>VLOOKUP($A6862,UserCarData!$A:$R,14,0)</f>
        <v>2179</v>
      </c>
      <c r="C6862">
        <f t="shared" si="107"/>
        <v>4</v>
      </c>
      <c r="D6862" t="str">
        <f>VLOOKUP($A6862,UserCarData!$A:$R,18,0)</f>
        <v>N</v>
      </c>
    </row>
    <row r="6863" spans="1:4" x14ac:dyDescent="0.25">
      <c r="A6863">
        <v>3982</v>
      </c>
      <c r="B6863">
        <f>VLOOKUP($A6863,UserCarData!$A:$R,14,0)</f>
        <v>2179</v>
      </c>
      <c r="C6863">
        <f t="shared" si="107"/>
        <v>4</v>
      </c>
      <c r="D6863" t="str">
        <f>VLOOKUP($A6863,UserCarData!$A:$R,18,0)</f>
        <v>N</v>
      </c>
    </row>
    <row r="6864" spans="1:4" x14ac:dyDescent="0.25">
      <c r="A6864">
        <v>3986</v>
      </c>
      <c r="B6864">
        <f>VLOOKUP($A6864,UserCarData!$A:$R,14,0)</f>
        <v>2179</v>
      </c>
      <c r="C6864">
        <f t="shared" si="107"/>
        <v>4</v>
      </c>
      <c r="D6864" t="str">
        <f>VLOOKUP($A6864,UserCarData!$A:$R,18,0)</f>
        <v>N</v>
      </c>
    </row>
    <row r="6865" spans="1:4" x14ac:dyDescent="0.25">
      <c r="A6865">
        <v>3989</v>
      </c>
      <c r="B6865">
        <f>VLOOKUP($A6865,UserCarData!$A:$R,14,0)</f>
        <v>2179</v>
      </c>
      <c r="C6865">
        <f t="shared" si="107"/>
        <v>4</v>
      </c>
      <c r="D6865" t="str">
        <f>VLOOKUP($A6865,UserCarData!$A:$R,18,0)</f>
        <v>N</v>
      </c>
    </row>
    <row r="6866" spans="1:4" x14ac:dyDescent="0.25">
      <c r="A6866">
        <v>3992</v>
      </c>
      <c r="B6866">
        <f>VLOOKUP($A6866,UserCarData!$A:$R,14,0)</f>
        <v>2179</v>
      </c>
      <c r="C6866">
        <f t="shared" si="107"/>
        <v>4</v>
      </c>
      <c r="D6866" t="str">
        <f>VLOOKUP($A6866,UserCarData!$A:$R,18,0)</f>
        <v>N</v>
      </c>
    </row>
    <row r="6867" spans="1:4" x14ac:dyDescent="0.25">
      <c r="A6867">
        <v>4011</v>
      </c>
      <c r="B6867">
        <f>VLOOKUP($A6867,UserCarData!$A:$R,14,0)</f>
        <v>2179</v>
      </c>
      <c r="C6867">
        <f t="shared" si="107"/>
        <v>4</v>
      </c>
      <c r="D6867" t="str">
        <f>VLOOKUP($A6867,UserCarData!$A:$R,18,0)</f>
        <v>N</v>
      </c>
    </row>
    <row r="6868" spans="1:4" x14ac:dyDescent="0.25">
      <c r="A6868">
        <v>4021</v>
      </c>
      <c r="B6868">
        <f>VLOOKUP($A6868,UserCarData!$A:$R,14,0)</f>
        <v>2179</v>
      </c>
      <c r="C6868">
        <f t="shared" si="107"/>
        <v>4</v>
      </c>
      <c r="D6868" t="str">
        <f>VLOOKUP($A6868,UserCarData!$A:$R,18,0)</f>
        <v>N</v>
      </c>
    </row>
    <row r="6869" spans="1:4" x14ac:dyDescent="0.25">
      <c r="A6869">
        <v>4056</v>
      </c>
      <c r="B6869">
        <f>VLOOKUP($A6869,UserCarData!$A:$R,14,0)</f>
        <v>2179</v>
      </c>
      <c r="C6869">
        <f t="shared" si="107"/>
        <v>4</v>
      </c>
      <c r="D6869" t="str">
        <f>VLOOKUP($A6869,UserCarData!$A:$R,18,0)</f>
        <v>N</v>
      </c>
    </row>
    <row r="6870" spans="1:4" x14ac:dyDescent="0.25">
      <c r="A6870">
        <v>4066</v>
      </c>
      <c r="B6870">
        <f>VLOOKUP($A6870,UserCarData!$A:$R,14,0)</f>
        <v>2179</v>
      </c>
      <c r="C6870">
        <f t="shared" si="107"/>
        <v>4</v>
      </c>
      <c r="D6870" t="str">
        <f>VLOOKUP($A6870,UserCarData!$A:$R,18,0)</f>
        <v>N</v>
      </c>
    </row>
    <row r="6871" spans="1:4" x14ac:dyDescent="0.25">
      <c r="A6871">
        <v>4081</v>
      </c>
      <c r="B6871">
        <f>VLOOKUP($A6871,UserCarData!$A:$R,14,0)</f>
        <v>2179</v>
      </c>
      <c r="C6871">
        <f t="shared" si="107"/>
        <v>4</v>
      </c>
      <c r="D6871" t="str">
        <f>VLOOKUP($A6871,UserCarData!$A:$R,18,0)</f>
        <v>N</v>
      </c>
    </row>
    <row r="6872" spans="1:4" x14ac:dyDescent="0.25">
      <c r="A6872">
        <v>4095</v>
      </c>
      <c r="B6872">
        <f>VLOOKUP($A6872,UserCarData!$A:$R,14,0)</f>
        <v>2179</v>
      </c>
      <c r="C6872">
        <f t="shared" si="107"/>
        <v>4</v>
      </c>
      <c r="D6872" t="str">
        <f>VLOOKUP($A6872,UserCarData!$A:$R,18,0)</f>
        <v>N</v>
      </c>
    </row>
    <row r="6873" spans="1:4" x14ac:dyDescent="0.25">
      <c r="A6873">
        <v>4115</v>
      </c>
      <c r="B6873">
        <f>VLOOKUP($A6873,UserCarData!$A:$R,14,0)</f>
        <v>2179</v>
      </c>
      <c r="C6873">
        <f t="shared" si="107"/>
        <v>4</v>
      </c>
      <c r="D6873" t="str">
        <f>VLOOKUP($A6873,UserCarData!$A:$R,18,0)</f>
        <v>N</v>
      </c>
    </row>
    <row r="6874" spans="1:4" x14ac:dyDescent="0.25">
      <c r="A6874">
        <v>4132</v>
      </c>
      <c r="B6874">
        <f>VLOOKUP($A6874,UserCarData!$A:$R,14,0)</f>
        <v>2179</v>
      </c>
      <c r="C6874">
        <f t="shared" si="107"/>
        <v>4</v>
      </c>
      <c r="D6874" t="str">
        <f>VLOOKUP($A6874,UserCarData!$A:$R,18,0)</f>
        <v>N</v>
      </c>
    </row>
    <row r="6875" spans="1:4" x14ac:dyDescent="0.25">
      <c r="A6875">
        <v>4134</v>
      </c>
      <c r="B6875">
        <f>VLOOKUP($A6875,UserCarData!$A:$R,14,0)</f>
        <v>2179</v>
      </c>
      <c r="C6875">
        <f t="shared" si="107"/>
        <v>4</v>
      </c>
      <c r="D6875" t="str">
        <f>VLOOKUP($A6875,UserCarData!$A:$R,18,0)</f>
        <v>N</v>
      </c>
    </row>
    <row r="6876" spans="1:4" x14ac:dyDescent="0.25">
      <c r="A6876">
        <v>4180</v>
      </c>
      <c r="B6876">
        <f>VLOOKUP($A6876,UserCarData!$A:$R,14,0)</f>
        <v>2179</v>
      </c>
      <c r="C6876">
        <f t="shared" si="107"/>
        <v>4</v>
      </c>
      <c r="D6876" t="str">
        <f>VLOOKUP($A6876,UserCarData!$A:$R,18,0)</f>
        <v>N</v>
      </c>
    </row>
    <row r="6877" spans="1:4" x14ac:dyDescent="0.25">
      <c r="A6877">
        <v>4181</v>
      </c>
      <c r="B6877">
        <f>VLOOKUP($A6877,UserCarData!$A:$R,14,0)</f>
        <v>2179</v>
      </c>
      <c r="C6877">
        <f t="shared" si="107"/>
        <v>4</v>
      </c>
      <c r="D6877" t="str">
        <f>VLOOKUP($A6877,UserCarData!$A:$R,18,0)</f>
        <v>N</v>
      </c>
    </row>
    <row r="6878" spans="1:4" x14ac:dyDescent="0.25">
      <c r="A6878">
        <v>4219</v>
      </c>
      <c r="B6878">
        <f>VLOOKUP($A6878,UserCarData!$A:$R,14,0)</f>
        <v>2179</v>
      </c>
      <c r="C6878">
        <f t="shared" si="107"/>
        <v>4</v>
      </c>
      <c r="D6878" t="str">
        <f>VLOOKUP($A6878,UserCarData!$A:$R,18,0)</f>
        <v>N</v>
      </c>
    </row>
    <row r="6879" spans="1:4" x14ac:dyDescent="0.25">
      <c r="A6879">
        <v>4238</v>
      </c>
      <c r="B6879">
        <f>VLOOKUP($A6879,UserCarData!$A:$R,14,0)</f>
        <v>2179</v>
      </c>
      <c r="C6879">
        <f t="shared" si="107"/>
        <v>4</v>
      </c>
      <c r="D6879" t="str">
        <f>VLOOKUP($A6879,UserCarData!$A:$R,18,0)</f>
        <v>N</v>
      </c>
    </row>
    <row r="6880" spans="1:4" x14ac:dyDescent="0.25">
      <c r="A6880">
        <v>4259</v>
      </c>
      <c r="B6880">
        <f>VLOOKUP($A6880,UserCarData!$A:$R,14,0)</f>
        <v>2179</v>
      </c>
      <c r="C6880">
        <f t="shared" si="107"/>
        <v>4</v>
      </c>
      <c r="D6880" t="str">
        <f>VLOOKUP($A6880,UserCarData!$A:$R,18,0)</f>
        <v>N</v>
      </c>
    </row>
    <row r="6881" spans="1:4" x14ac:dyDescent="0.25">
      <c r="A6881">
        <v>4298</v>
      </c>
      <c r="B6881">
        <f>VLOOKUP($A6881,UserCarData!$A:$R,14,0)</f>
        <v>2179</v>
      </c>
      <c r="C6881">
        <f t="shared" si="107"/>
        <v>4</v>
      </c>
      <c r="D6881" t="str">
        <f>VLOOKUP($A6881,UserCarData!$A:$R,18,0)</f>
        <v>N</v>
      </c>
    </row>
    <row r="6882" spans="1:4" x14ac:dyDescent="0.25">
      <c r="A6882">
        <v>4299</v>
      </c>
      <c r="B6882">
        <f>VLOOKUP($A6882,UserCarData!$A:$R,14,0)</f>
        <v>2179</v>
      </c>
      <c r="C6882">
        <f t="shared" si="107"/>
        <v>4</v>
      </c>
      <c r="D6882" t="str">
        <f>VLOOKUP($A6882,UserCarData!$A:$R,18,0)</f>
        <v>N</v>
      </c>
    </row>
    <row r="6883" spans="1:4" x14ac:dyDescent="0.25">
      <c r="A6883">
        <v>4324</v>
      </c>
      <c r="B6883">
        <f>VLOOKUP($A6883,UserCarData!$A:$R,14,0)</f>
        <v>2179</v>
      </c>
      <c r="C6883">
        <f t="shared" si="107"/>
        <v>4</v>
      </c>
      <c r="D6883" t="str">
        <f>VLOOKUP($A6883,UserCarData!$A:$R,18,0)</f>
        <v>N</v>
      </c>
    </row>
    <row r="6884" spans="1:4" x14ac:dyDescent="0.25">
      <c r="A6884">
        <v>4342</v>
      </c>
      <c r="B6884">
        <f>VLOOKUP($A6884,UserCarData!$A:$R,14,0)</f>
        <v>2179</v>
      </c>
      <c r="C6884">
        <f t="shared" si="107"/>
        <v>4</v>
      </c>
      <c r="D6884" t="str">
        <f>VLOOKUP($A6884,UserCarData!$A:$R,18,0)</f>
        <v>N</v>
      </c>
    </row>
    <row r="6885" spans="1:4" x14ac:dyDescent="0.25">
      <c r="A6885">
        <v>4357</v>
      </c>
      <c r="B6885">
        <f>VLOOKUP($A6885,UserCarData!$A:$R,14,0)</f>
        <v>2179</v>
      </c>
      <c r="C6885">
        <f t="shared" si="107"/>
        <v>4</v>
      </c>
      <c r="D6885" t="str">
        <f>VLOOKUP($A6885,UserCarData!$A:$R,18,0)</f>
        <v>N</v>
      </c>
    </row>
    <row r="6886" spans="1:4" x14ac:dyDescent="0.25">
      <c r="A6886">
        <v>4370</v>
      </c>
      <c r="B6886">
        <f>VLOOKUP($A6886,UserCarData!$A:$R,14,0)</f>
        <v>2179</v>
      </c>
      <c r="C6886">
        <f t="shared" si="107"/>
        <v>4</v>
      </c>
      <c r="D6886" t="str">
        <f>VLOOKUP($A6886,UserCarData!$A:$R,18,0)</f>
        <v>N</v>
      </c>
    </row>
    <row r="6887" spans="1:4" x14ac:dyDescent="0.25">
      <c r="A6887">
        <v>4399</v>
      </c>
      <c r="B6887">
        <f>VLOOKUP($A6887,UserCarData!$A:$R,14,0)</f>
        <v>2179</v>
      </c>
      <c r="C6887">
        <f t="shared" si="107"/>
        <v>4</v>
      </c>
      <c r="D6887" t="str">
        <f>VLOOKUP($A6887,UserCarData!$A:$R,18,0)</f>
        <v>N</v>
      </c>
    </row>
    <row r="6888" spans="1:4" x14ac:dyDescent="0.25">
      <c r="A6888">
        <v>4408</v>
      </c>
      <c r="B6888">
        <f>VLOOKUP($A6888,UserCarData!$A:$R,14,0)</f>
        <v>2179</v>
      </c>
      <c r="C6888">
        <f t="shared" si="107"/>
        <v>4</v>
      </c>
      <c r="D6888" t="str">
        <f>VLOOKUP($A6888,UserCarData!$A:$R,18,0)</f>
        <v>N</v>
      </c>
    </row>
    <row r="6889" spans="1:4" x14ac:dyDescent="0.25">
      <c r="A6889">
        <v>4409</v>
      </c>
      <c r="B6889">
        <f>VLOOKUP($A6889,UserCarData!$A:$R,14,0)</f>
        <v>2179</v>
      </c>
      <c r="C6889">
        <f t="shared" si="107"/>
        <v>4</v>
      </c>
      <c r="D6889" t="str">
        <f>VLOOKUP($A6889,UserCarData!$A:$R,18,0)</f>
        <v>N</v>
      </c>
    </row>
    <row r="6890" spans="1:4" x14ac:dyDescent="0.25">
      <c r="A6890">
        <v>4414</v>
      </c>
      <c r="B6890">
        <f>VLOOKUP($A6890,UserCarData!$A:$R,14,0)</f>
        <v>2179</v>
      </c>
      <c r="C6890">
        <f t="shared" si="107"/>
        <v>4</v>
      </c>
      <c r="D6890" t="str">
        <f>VLOOKUP($A6890,UserCarData!$A:$R,18,0)</f>
        <v>N</v>
      </c>
    </row>
    <row r="6891" spans="1:4" x14ac:dyDescent="0.25">
      <c r="A6891">
        <v>4418</v>
      </c>
      <c r="B6891">
        <f>VLOOKUP($A6891,UserCarData!$A:$R,14,0)</f>
        <v>2179</v>
      </c>
      <c r="C6891">
        <f t="shared" si="107"/>
        <v>4</v>
      </c>
      <c r="D6891" t="str">
        <f>VLOOKUP($A6891,UserCarData!$A:$R,18,0)</f>
        <v>N</v>
      </c>
    </row>
    <row r="6892" spans="1:4" x14ac:dyDescent="0.25">
      <c r="A6892">
        <v>4573</v>
      </c>
      <c r="B6892">
        <f>VLOOKUP($A6892,UserCarData!$A:$R,14,0)</f>
        <v>2179</v>
      </c>
      <c r="C6892">
        <f t="shared" si="107"/>
        <v>4</v>
      </c>
      <c r="D6892" t="str">
        <f>VLOOKUP($A6892,UserCarData!$A:$R,18,0)</f>
        <v>N</v>
      </c>
    </row>
    <row r="6893" spans="1:4" x14ac:dyDescent="0.25">
      <c r="A6893">
        <v>4583</v>
      </c>
      <c r="B6893">
        <f>VLOOKUP($A6893,UserCarData!$A:$R,14,0)</f>
        <v>2179</v>
      </c>
      <c r="C6893">
        <f t="shared" si="107"/>
        <v>4</v>
      </c>
      <c r="D6893" t="str">
        <f>VLOOKUP($A6893,UserCarData!$A:$R,18,0)</f>
        <v>N</v>
      </c>
    </row>
    <row r="6894" spans="1:4" x14ac:dyDescent="0.25">
      <c r="A6894">
        <v>4616</v>
      </c>
      <c r="B6894">
        <f>VLOOKUP($A6894,UserCarData!$A:$R,14,0)</f>
        <v>2179</v>
      </c>
      <c r="C6894">
        <f t="shared" si="107"/>
        <v>4</v>
      </c>
      <c r="D6894" t="str">
        <f>VLOOKUP($A6894,UserCarData!$A:$R,18,0)</f>
        <v>N</v>
      </c>
    </row>
    <row r="6895" spans="1:4" x14ac:dyDescent="0.25">
      <c r="A6895">
        <v>4618</v>
      </c>
      <c r="B6895">
        <f>VLOOKUP($A6895,UserCarData!$A:$R,14,0)</f>
        <v>2179</v>
      </c>
      <c r="C6895">
        <f t="shared" si="107"/>
        <v>4</v>
      </c>
      <c r="D6895" t="str">
        <f>VLOOKUP($A6895,UserCarData!$A:$R,18,0)</f>
        <v>N</v>
      </c>
    </row>
    <row r="6896" spans="1:4" x14ac:dyDescent="0.25">
      <c r="A6896">
        <v>4622</v>
      </c>
      <c r="B6896">
        <f>VLOOKUP($A6896,UserCarData!$A:$R,14,0)</f>
        <v>2179</v>
      </c>
      <c r="C6896">
        <f t="shared" si="107"/>
        <v>4</v>
      </c>
      <c r="D6896" t="str">
        <f>VLOOKUP($A6896,UserCarData!$A:$R,18,0)</f>
        <v>N</v>
      </c>
    </row>
    <row r="6897" spans="1:4" x14ac:dyDescent="0.25">
      <c r="A6897">
        <v>4627</v>
      </c>
      <c r="B6897">
        <f>VLOOKUP($A6897,UserCarData!$A:$R,14,0)</f>
        <v>2179</v>
      </c>
      <c r="C6897">
        <f t="shared" si="107"/>
        <v>4</v>
      </c>
      <c r="D6897" t="str">
        <f>VLOOKUP($A6897,UserCarData!$A:$R,18,0)</f>
        <v>N</v>
      </c>
    </row>
    <row r="6898" spans="1:4" x14ac:dyDescent="0.25">
      <c r="A6898">
        <v>4653</v>
      </c>
      <c r="B6898">
        <f>VLOOKUP($A6898,UserCarData!$A:$R,14,0)</f>
        <v>2179</v>
      </c>
      <c r="C6898">
        <f t="shared" si="107"/>
        <v>4</v>
      </c>
      <c r="D6898" t="str">
        <f>VLOOKUP($A6898,UserCarData!$A:$R,18,0)</f>
        <v>N</v>
      </c>
    </row>
    <row r="6899" spans="1:4" x14ac:dyDescent="0.25">
      <c r="A6899">
        <v>4665</v>
      </c>
      <c r="B6899">
        <f>VLOOKUP($A6899,UserCarData!$A:$R,14,0)</f>
        <v>2179</v>
      </c>
      <c r="C6899">
        <f t="shared" si="107"/>
        <v>4</v>
      </c>
      <c r="D6899" t="str">
        <f>VLOOKUP($A6899,UserCarData!$A:$R,18,0)</f>
        <v>N</v>
      </c>
    </row>
    <row r="6900" spans="1:4" x14ac:dyDescent="0.25">
      <c r="A6900">
        <v>4680</v>
      </c>
      <c r="B6900">
        <f>VLOOKUP($A6900,UserCarData!$A:$R,14,0)</f>
        <v>2179</v>
      </c>
      <c r="C6900">
        <f t="shared" si="107"/>
        <v>4</v>
      </c>
      <c r="D6900" t="str">
        <f>VLOOKUP($A6900,UserCarData!$A:$R,18,0)</f>
        <v>N</v>
      </c>
    </row>
    <row r="6901" spans="1:4" x14ac:dyDescent="0.25">
      <c r="A6901">
        <v>4710</v>
      </c>
      <c r="B6901">
        <f>VLOOKUP($A6901,UserCarData!$A:$R,14,0)</f>
        <v>2179</v>
      </c>
      <c r="C6901">
        <f t="shared" si="107"/>
        <v>4</v>
      </c>
      <c r="D6901" t="str">
        <f>VLOOKUP($A6901,UserCarData!$A:$R,18,0)</f>
        <v>N</v>
      </c>
    </row>
    <row r="6902" spans="1:4" x14ac:dyDescent="0.25">
      <c r="A6902">
        <v>4720</v>
      </c>
      <c r="B6902">
        <f>VLOOKUP($A6902,UserCarData!$A:$R,14,0)</f>
        <v>2179</v>
      </c>
      <c r="C6902">
        <f t="shared" si="107"/>
        <v>4</v>
      </c>
      <c r="D6902" t="str">
        <f>VLOOKUP($A6902,UserCarData!$A:$R,18,0)</f>
        <v>N</v>
      </c>
    </row>
    <row r="6903" spans="1:4" x14ac:dyDescent="0.25">
      <c r="A6903">
        <v>4724</v>
      </c>
      <c r="B6903">
        <f>VLOOKUP($A6903,UserCarData!$A:$R,14,0)</f>
        <v>2179</v>
      </c>
      <c r="C6903">
        <f t="shared" si="107"/>
        <v>4</v>
      </c>
      <c r="D6903" t="str">
        <f>VLOOKUP($A6903,UserCarData!$A:$R,18,0)</f>
        <v>N</v>
      </c>
    </row>
    <row r="6904" spans="1:4" x14ac:dyDescent="0.25">
      <c r="A6904">
        <v>4725</v>
      </c>
      <c r="B6904">
        <f>VLOOKUP($A6904,UserCarData!$A:$R,14,0)</f>
        <v>2179</v>
      </c>
      <c r="C6904">
        <f t="shared" si="107"/>
        <v>4</v>
      </c>
      <c r="D6904" t="str">
        <f>VLOOKUP($A6904,UserCarData!$A:$R,18,0)</f>
        <v>N</v>
      </c>
    </row>
    <row r="6905" spans="1:4" x14ac:dyDescent="0.25">
      <c r="A6905">
        <v>4777</v>
      </c>
      <c r="B6905">
        <f>VLOOKUP($A6905,UserCarData!$A:$R,14,0)</f>
        <v>2179</v>
      </c>
      <c r="C6905">
        <f t="shared" si="107"/>
        <v>4</v>
      </c>
      <c r="D6905" t="str">
        <f>VLOOKUP($A6905,UserCarData!$A:$R,18,0)</f>
        <v>N</v>
      </c>
    </row>
    <row r="6906" spans="1:4" x14ac:dyDescent="0.25">
      <c r="A6906">
        <v>4807</v>
      </c>
      <c r="B6906">
        <f>VLOOKUP($A6906,UserCarData!$A:$R,14,0)</f>
        <v>2179</v>
      </c>
      <c r="C6906">
        <f t="shared" si="107"/>
        <v>4</v>
      </c>
      <c r="D6906" t="str">
        <f>VLOOKUP($A6906,UserCarData!$A:$R,18,0)</f>
        <v>N</v>
      </c>
    </row>
    <row r="6907" spans="1:4" x14ac:dyDescent="0.25">
      <c r="A6907">
        <v>4819</v>
      </c>
      <c r="B6907">
        <f>VLOOKUP($A6907,UserCarData!$A:$R,14,0)</f>
        <v>2179</v>
      </c>
      <c r="C6907">
        <f t="shared" si="107"/>
        <v>4</v>
      </c>
      <c r="D6907" t="str">
        <f>VLOOKUP($A6907,UserCarData!$A:$R,18,0)</f>
        <v>N</v>
      </c>
    </row>
    <row r="6908" spans="1:4" x14ac:dyDescent="0.25">
      <c r="A6908">
        <v>4836</v>
      </c>
      <c r="B6908">
        <f>VLOOKUP($A6908,UserCarData!$A:$R,14,0)</f>
        <v>2179</v>
      </c>
      <c r="C6908">
        <f t="shared" si="107"/>
        <v>4</v>
      </c>
      <c r="D6908" t="str">
        <f>VLOOKUP($A6908,UserCarData!$A:$R,18,0)</f>
        <v>N</v>
      </c>
    </row>
    <row r="6909" spans="1:4" x14ac:dyDescent="0.25">
      <c r="A6909">
        <v>4875</v>
      </c>
      <c r="B6909">
        <f>VLOOKUP($A6909,UserCarData!$A:$R,14,0)</f>
        <v>2179</v>
      </c>
      <c r="C6909">
        <f t="shared" si="107"/>
        <v>4</v>
      </c>
      <c r="D6909" t="str">
        <f>VLOOKUP($A6909,UserCarData!$A:$R,18,0)</f>
        <v>N</v>
      </c>
    </row>
    <row r="6910" spans="1:4" x14ac:dyDescent="0.25">
      <c r="A6910">
        <v>4892</v>
      </c>
      <c r="B6910">
        <f>VLOOKUP($A6910,UserCarData!$A:$R,14,0)</f>
        <v>2179</v>
      </c>
      <c r="C6910">
        <f t="shared" si="107"/>
        <v>4</v>
      </c>
      <c r="D6910" t="str">
        <f>VLOOKUP($A6910,UserCarData!$A:$R,18,0)</f>
        <v>N</v>
      </c>
    </row>
    <row r="6911" spans="1:4" x14ac:dyDescent="0.25">
      <c r="A6911">
        <v>4895</v>
      </c>
      <c r="B6911">
        <f>VLOOKUP($A6911,UserCarData!$A:$R,14,0)</f>
        <v>2179</v>
      </c>
      <c r="C6911">
        <f t="shared" si="107"/>
        <v>4</v>
      </c>
      <c r="D6911" t="str">
        <f>VLOOKUP($A6911,UserCarData!$A:$R,18,0)</f>
        <v>N</v>
      </c>
    </row>
    <row r="6912" spans="1:4" x14ac:dyDescent="0.25">
      <c r="A6912">
        <v>4897</v>
      </c>
      <c r="B6912">
        <f>VLOOKUP($A6912,UserCarData!$A:$R,14,0)</f>
        <v>2179</v>
      </c>
      <c r="C6912">
        <f t="shared" si="107"/>
        <v>4</v>
      </c>
      <c r="D6912" t="str">
        <f>VLOOKUP($A6912,UserCarData!$A:$R,18,0)</f>
        <v>N</v>
      </c>
    </row>
    <row r="6913" spans="1:4" x14ac:dyDescent="0.25">
      <c r="A6913">
        <v>4925</v>
      </c>
      <c r="B6913">
        <f>VLOOKUP($A6913,UserCarData!$A:$R,14,0)</f>
        <v>2179</v>
      </c>
      <c r="C6913">
        <f t="shared" si="107"/>
        <v>4</v>
      </c>
      <c r="D6913" t="str">
        <f>VLOOKUP($A6913,UserCarData!$A:$R,18,0)</f>
        <v>N</v>
      </c>
    </row>
    <row r="6914" spans="1:4" x14ac:dyDescent="0.25">
      <c r="A6914">
        <v>4944</v>
      </c>
      <c r="B6914">
        <f>VLOOKUP($A6914,UserCarData!$A:$R,14,0)</f>
        <v>2179</v>
      </c>
      <c r="C6914">
        <f t="shared" ref="C6914:C6977" si="108">IF(AND(B6914&gt;=500,B6914&lt;1000),1,IF(AND(B6914&gt;=1000,B6914&lt;1500),2,IF(AND(B6914&gt;=1500,B6914&lt;2000),3,IF(AND(B6914&gt;=2000,B6914&lt;2500),4,IF(AND(B6914&gt;=2500,B6914&lt;3000),5,IF(AND(B6914&gt;=3000,B6914&lt;3500),6,IF(AND(B6914&gt;=3500,B6914&lt;4000),7,8)))))))</f>
        <v>4</v>
      </c>
      <c r="D6914" t="str">
        <f>VLOOKUP($A6914,UserCarData!$A:$R,18,0)</f>
        <v>N</v>
      </c>
    </row>
    <row r="6915" spans="1:4" x14ac:dyDescent="0.25">
      <c r="A6915">
        <v>4956</v>
      </c>
      <c r="B6915">
        <f>VLOOKUP($A6915,UserCarData!$A:$R,14,0)</f>
        <v>2179</v>
      </c>
      <c r="C6915">
        <f t="shared" si="108"/>
        <v>4</v>
      </c>
      <c r="D6915" t="str">
        <f>VLOOKUP($A6915,UserCarData!$A:$R,18,0)</f>
        <v>N</v>
      </c>
    </row>
    <row r="6916" spans="1:4" x14ac:dyDescent="0.25">
      <c r="A6916">
        <v>4985</v>
      </c>
      <c r="B6916">
        <f>VLOOKUP($A6916,UserCarData!$A:$R,14,0)</f>
        <v>2179</v>
      </c>
      <c r="C6916">
        <f t="shared" si="108"/>
        <v>4</v>
      </c>
      <c r="D6916" t="str">
        <f>VLOOKUP($A6916,UserCarData!$A:$R,18,0)</f>
        <v>N</v>
      </c>
    </row>
    <row r="6917" spans="1:4" x14ac:dyDescent="0.25">
      <c r="A6917">
        <v>4992</v>
      </c>
      <c r="B6917">
        <f>VLOOKUP($A6917,UserCarData!$A:$R,14,0)</f>
        <v>2179</v>
      </c>
      <c r="C6917">
        <f t="shared" si="108"/>
        <v>4</v>
      </c>
      <c r="D6917" t="str">
        <f>VLOOKUP($A6917,UserCarData!$A:$R,18,0)</f>
        <v>N</v>
      </c>
    </row>
    <row r="6918" spans="1:4" x14ac:dyDescent="0.25">
      <c r="A6918">
        <v>5009</v>
      </c>
      <c r="B6918">
        <f>VLOOKUP($A6918,UserCarData!$A:$R,14,0)</f>
        <v>2179</v>
      </c>
      <c r="C6918">
        <f t="shared" si="108"/>
        <v>4</v>
      </c>
      <c r="D6918" t="str">
        <f>VLOOKUP($A6918,UserCarData!$A:$R,18,0)</f>
        <v>N</v>
      </c>
    </row>
    <row r="6919" spans="1:4" x14ac:dyDescent="0.25">
      <c r="A6919">
        <v>5028</v>
      </c>
      <c r="B6919">
        <f>VLOOKUP($A6919,UserCarData!$A:$R,14,0)</f>
        <v>2179</v>
      </c>
      <c r="C6919">
        <f t="shared" si="108"/>
        <v>4</v>
      </c>
      <c r="D6919" t="str">
        <f>VLOOKUP($A6919,UserCarData!$A:$R,18,0)</f>
        <v>N</v>
      </c>
    </row>
    <row r="6920" spans="1:4" x14ac:dyDescent="0.25">
      <c r="A6920">
        <v>5037</v>
      </c>
      <c r="B6920">
        <f>VLOOKUP($A6920,UserCarData!$A:$R,14,0)</f>
        <v>2179</v>
      </c>
      <c r="C6920">
        <f t="shared" si="108"/>
        <v>4</v>
      </c>
      <c r="D6920" t="str">
        <f>VLOOKUP($A6920,UserCarData!$A:$R,18,0)</f>
        <v>N</v>
      </c>
    </row>
    <row r="6921" spans="1:4" x14ac:dyDescent="0.25">
      <c r="A6921">
        <v>5063</v>
      </c>
      <c r="B6921">
        <f>VLOOKUP($A6921,UserCarData!$A:$R,14,0)</f>
        <v>2179</v>
      </c>
      <c r="C6921">
        <f t="shared" si="108"/>
        <v>4</v>
      </c>
      <c r="D6921" t="str">
        <f>VLOOKUP($A6921,UserCarData!$A:$R,18,0)</f>
        <v>N</v>
      </c>
    </row>
    <row r="6922" spans="1:4" x14ac:dyDescent="0.25">
      <c r="A6922">
        <v>5083</v>
      </c>
      <c r="B6922">
        <f>VLOOKUP($A6922,UserCarData!$A:$R,14,0)</f>
        <v>2179</v>
      </c>
      <c r="C6922">
        <f t="shared" si="108"/>
        <v>4</v>
      </c>
      <c r="D6922" t="str">
        <f>VLOOKUP($A6922,UserCarData!$A:$R,18,0)</f>
        <v>N</v>
      </c>
    </row>
    <row r="6923" spans="1:4" x14ac:dyDescent="0.25">
      <c r="A6923">
        <v>5087</v>
      </c>
      <c r="B6923">
        <f>VLOOKUP($A6923,UserCarData!$A:$R,14,0)</f>
        <v>2179</v>
      </c>
      <c r="C6923">
        <f t="shared" si="108"/>
        <v>4</v>
      </c>
      <c r="D6923" t="str">
        <f>VLOOKUP($A6923,UserCarData!$A:$R,18,0)</f>
        <v>N</v>
      </c>
    </row>
    <row r="6924" spans="1:4" x14ac:dyDescent="0.25">
      <c r="A6924">
        <v>5107</v>
      </c>
      <c r="B6924">
        <f>VLOOKUP($A6924,UserCarData!$A:$R,14,0)</f>
        <v>2179</v>
      </c>
      <c r="C6924">
        <f t="shared" si="108"/>
        <v>4</v>
      </c>
      <c r="D6924" t="str">
        <f>VLOOKUP($A6924,UserCarData!$A:$R,18,0)</f>
        <v>N</v>
      </c>
    </row>
    <row r="6925" spans="1:4" x14ac:dyDescent="0.25">
      <c r="A6925">
        <v>5111</v>
      </c>
      <c r="B6925">
        <f>VLOOKUP($A6925,UserCarData!$A:$R,14,0)</f>
        <v>2179</v>
      </c>
      <c r="C6925">
        <f t="shared" si="108"/>
        <v>4</v>
      </c>
      <c r="D6925" t="str">
        <f>VLOOKUP($A6925,UserCarData!$A:$R,18,0)</f>
        <v>N</v>
      </c>
    </row>
    <row r="6926" spans="1:4" x14ac:dyDescent="0.25">
      <c r="A6926">
        <v>5154</v>
      </c>
      <c r="B6926">
        <f>VLOOKUP($A6926,UserCarData!$A:$R,14,0)</f>
        <v>2179</v>
      </c>
      <c r="C6926">
        <f t="shared" si="108"/>
        <v>4</v>
      </c>
      <c r="D6926" t="str">
        <f>VLOOKUP($A6926,UserCarData!$A:$R,18,0)</f>
        <v>N</v>
      </c>
    </row>
    <row r="6927" spans="1:4" x14ac:dyDescent="0.25">
      <c r="A6927">
        <v>5157</v>
      </c>
      <c r="B6927">
        <f>VLOOKUP($A6927,UserCarData!$A:$R,14,0)</f>
        <v>2179</v>
      </c>
      <c r="C6927">
        <f t="shared" si="108"/>
        <v>4</v>
      </c>
      <c r="D6927" t="str">
        <f>VLOOKUP($A6927,UserCarData!$A:$R,18,0)</f>
        <v>N</v>
      </c>
    </row>
    <row r="6928" spans="1:4" x14ac:dyDescent="0.25">
      <c r="A6928">
        <v>5160</v>
      </c>
      <c r="B6928">
        <f>VLOOKUP($A6928,UserCarData!$A:$R,14,0)</f>
        <v>2179</v>
      </c>
      <c r="C6928">
        <f t="shared" si="108"/>
        <v>4</v>
      </c>
      <c r="D6928" t="str">
        <f>VLOOKUP($A6928,UserCarData!$A:$R,18,0)</f>
        <v>N</v>
      </c>
    </row>
    <row r="6929" spans="1:4" x14ac:dyDescent="0.25">
      <c r="A6929">
        <v>5170</v>
      </c>
      <c r="B6929">
        <f>VLOOKUP($A6929,UserCarData!$A:$R,14,0)</f>
        <v>2179</v>
      </c>
      <c r="C6929">
        <f t="shared" si="108"/>
        <v>4</v>
      </c>
      <c r="D6929" t="str">
        <f>VLOOKUP($A6929,UserCarData!$A:$R,18,0)</f>
        <v>N</v>
      </c>
    </row>
    <row r="6930" spans="1:4" x14ac:dyDescent="0.25">
      <c r="A6930">
        <v>5173</v>
      </c>
      <c r="B6930">
        <f>VLOOKUP($A6930,UserCarData!$A:$R,14,0)</f>
        <v>2179</v>
      </c>
      <c r="C6930">
        <f t="shared" si="108"/>
        <v>4</v>
      </c>
      <c r="D6930" t="str">
        <f>VLOOKUP($A6930,UserCarData!$A:$R,18,0)</f>
        <v>N</v>
      </c>
    </row>
    <row r="6931" spans="1:4" x14ac:dyDescent="0.25">
      <c r="A6931">
        <v>5184</v>
      </c>
      <c r="B6931">
        <f>VLOOKUP($A6931,UserCarData!$A:$R,14,0)</f>
        <v>2179</v>
      </c>
      <c r="C6931">
        <f t="shared" si="108"/>
        <v>4</v>
      </c>
      <c r="D6931" t="str">
        <f>VLOOKUP($A6931,UserCarData!$A:$R,18,0)</f>
        <v>N</v>
      </c>
    </row>
    <row r="6932" spans="1:4" x14ac:dyDescent="0.25">
      <c r="A6932">
        <v>5212</v>
      </c>
      <c r="B6932">
        <f>VLOOKUP($A6932,UserCarData!$A:$R,14,0)</f>
        <v>2179</v>
      </c>
      <c r="C6932">
        <f t="shared" si="108"/>
        <v>4</v>
      </c>
      <c r="D6932" t="str">
        <f>VLOOKUP($A6932,UserCarData!$A:$R,18,0)</f>
        <v>N</v>
      </c>
    </row>
    <row r="6933" spans="1:4" x14ac:dyDescent="0.25">
      <c r="A6933">
        <v>5227</v>
      </c>
      <c r="B6933">
        <f>VLOOKUP($A6933,UserCarData!$A:$R,14,0)</f>
        <v>2179</v>
      </c>
      <c r="C6933">
        <f t="shared" si="108"/>
        <v>4</v>
      </c>
      <c r="D6933" t="str">
        <f>VLOOKUP($A6933,UserCarData!$A:$R,18,0)</f>
        <v>N</v>
      </c>
    </row>
    <row r="6934" spans="1:4" x14ac:dyDescent="0.25">
      <c r="A6934">
        <v>5231</v>
      </c>
      <c r="B6934">
        <f>VLOOKUP($A6934,UserCarData!$A:$R,14,0)</f>
        <v>2179</v>
      </c>
      <c r="C6934">
        <f t="shared" si="108"/>
        <v>4</v>
      </c>
      <c r="D6934" t="str">
        <f>VLOOKUP($A6934,UserCarData!$A:$R,18,0)</f>
        <v>N</v>
      </c>
    </row>
    <row r="6935" spans="1:4" x14ac:dyDescent="0.25">
      <c r="A6935">
        <v>5267</v>
      </c>
      <c r="B6935">
        <f>VLOOKUP($A6935,UserCarData!$A:$R,14,0)</f>
        <v>2179</v>
      </c>
      <c r="C6935">
        <f t="shared" si="108"/>
        <v>4</v>
      </c>
      <c r="D6935" t="str">
        <f>VLOOKUP($A6935,UserCarData!$A:$R,18,0)</f>
        <v>N</v>
      </c>
    </row>
    <row r="6936" spans="1:4" x14ac:dyDescent="0.25">
      <c r="A6936">
        <v>5299</v>
      </c>
      <c r="B6936">
        <f>VLOOKUP($A6936,UserCarData!$A:$R,14,0)</f>
        <v>2179</v>
      </c>
      <c r="C6936">
        <f t="shared" si="108"/>
        <v>4</v>
      </c>
      <c r="D6936" t="str">
        <f>VLOOKUP($A6936,UserCarData!$A:$R,18,0)</f>
        <v>N</v>
      </c>
    </row>
    <row r="6937" spans="1:4" x14ac:dyDescent="0.25">
      <c r="A6937">
        <v>5315</v>
      </c>
      <c r="B6937">
        <f>VLOOKUP($A6937,UserCarData!$A:$R,14,0)</f>
        <v>2179</v>
      </c>
      <c r="C6937">
        <f t="shared" si="108"/>
        <v>4</v>
      </c>
      <c r="D6937" t="str">
        <f>VLOOKUP($A6937,UserCarData!$A:$R,18,0)</f>
        <v>N</v>
      </c>
    </row>
    <row r="6938" spans="1:4" x14ac:dyDescent="0.25">
      <c r="A6938">
        <v>5316</v>
      </c>
      <c r="B6938">
        <f>VLOOKUP($A6938,UserCarData!$A:$R,14,0)</f>
        <v>2179</v>
      </c>
      <c r="C6938">
        <f t="shared" si="108"/>
        <v>4</v>
      </c>
      <c r="D6938" t="str">
        <f>VLOOKUP($A6938,UserCarData!$A:$R,18,0)</f>
        <v>N</v>
      </c>
    </row>
    <row r="6939" spans="1:4" x14ac:dyDescent="0.25">
      <c r="A6939">
        <v>5319</v>
      </c>
      <c r="B6939">
        <f>VLOOKUP($A6939,UserCarData!$A:$R,14,0)</f>
        <v>2179</v>
      </c>
      <c r="C6939">
        <f t="shared" si="108"/>
        <v>4</v>
      </c>
      <c r="D6939" t="str">
        <f>VLOOKUP($A6939,UserCarData!$A:$R,18,0)</f>
        <v>N</v>
      </c>
    </row>
    <row r="6940" spans="1:4" x14ac:dyDescent="0.25">
      <c r="A6940">
        <v>5335</v>
      </c>
      <c r="B6940">
        <f>VLOOKUP($A6940,UserCarData!$A:$R,14,0)</f>
        <v>2179</v>
      </c>
      <c r="C6940">
        <f t="shared" si="108"/>
        <v>4</v>
      </c>
      <c r="D6940" t="str">
        <f>VLOOKUP($A6940,UserCarData!$A:$R,18,0)</f>
        <v>N</v>
      </c>
    </row>
    <row r="6941" spans="1:4" x14ac:dyDescent="0.25">
      <c r="A6941">
        <v>5374</v>
      </c>
      <c r="B6941">
        <f>VLOOKUP($A6941,UserCarData!$A:$R,14,0)</f>
        <v>2179</v>
      </c>
      <c r="C6941">
        <f t="shared" si="108"/>
        <v>4</v>
      </c>
      <c r="D6941" t="str">
        <f>VLOOKUP($A6941,UserCarData!$A:$R,18,0)</f>
        <v>N</v>
      </c>
    </row>
    <row r="6942" spans="1:4" x14ac:dyDescent="0.25">
      <c r="A6942">
        <v>5415</v>
      </c>
      <c r="B6942">
        <f>VLOOKUP($A6942,UserCarData!$A:$R,14,0)</f>
        <v>2179</v>
      </c>
      <c r="C6942">
        <f t="shared" si="108"/>
        <v>4</v>
      </c>
      <c r="D6942" t="str">
        <f>VLOOKUP($A6942,UserCarData!$A:$R,18,0)</f>
        <v>N</v>
      </c>
    </row>
    <row r="6943" spans="1:4" x14ac:dyDescent="0.25">
      <c r="A6943">
        <v>5421</v>
      </c>
      <c r="B6943">
        <f>VLOOKUP($A6943,UserCarData!$A:$R,14,0)</f>
        <v>2179</v>
      </c>
      <c r="C6943">
        <f t="shared" si="108"/>
        <v>4</v>
      </c>
      <c r="D6943" t="str">
        <f>VLOOKUP($A6943,UserCarData!$A:$R,18,0)</f>
        <v>N</v>
      </c>
    </row>
    <row r="6944" spans="1:4" x14ac:dyDescent="0.25">
      <c r="A6944">
        <v>5459</v>
      </c>
      <c r="B6944">
        <f>VLOOKUP($A6944,UserCarData!$A:$R,14,0)</f>
        <v>2179</v>
      </c>
      <c r="C6944">
        <f t="shared" si="108"/>
        <v>4</v>
      </c>
      <c r="D6944" t="str">
        <f>VLOOKUP($A6944,UserCarData!$A:$R,18,0)</f>
        <v>N</v>
      </c>
    </row>
    <row r="6945" spans="1:4" x14ac:dyDescent="0.25">
      <c r="A6945">
        <v>5477</v>
      </c>
      <c r="B6945">
        <f>VLOOKUP($A6945,UserCarData!$A:$R,14,0)</f>
        <v>2179</v>
      </c>
      <c r="C6945">
        <f t="shared" si="108"/>
        <v>4</v>
      </c>
      <c r="D6945" t="str">
        <f>VLOOKUP($A6945,UserCarData!$A:$R,18,0)</f>
        <v>N</v>
      </c>
    </row>
    <row r="6946" spans="1:4" x14ac:dyDescent="0.25">
      <c r="A6946">
        <v>5483</v>
      </c>
      <c r="B6946">
        <f>VLOOKUP($A6946,UserCarData!$A:$R,14,0)</f>
        <v>2179</v>
      </c>
      <c r="C6946">
        <f t="shared" si="108"/>
        <v>4</v>
      </c>
      <c r="D6946" t="str">
        <f>VLOOKUP($A6946,UserCarData!$A:$R,18,0)</f>
        <v>N</v>
      </c>
    </row>
    <row r="6947" spans="1:4" x14ac:dyDescent="0.25">
      <c r="A6947">
        <v>5486</v>
      </c>
      <c r="B6947">
        <f>VLOOKUP($A6947,UserCarData!$A:$R,14,0)</f>
        <v>2179</v>
      </c>
      <c r="C6947">
        <f t="shared" si="108"/>
        <v>4</v>
      </c>
      <c r="D6947" t="str">
        <f>VLOOKUP($A6947,UserCarData!$A:$R,18,0)</f>
        <v>N</v>
      </c>
    </row>
    <row r="6948" spans="1:4" x14ac:dyDescent="0.25">
      <c r="A6948">
        <v>5494</v>
      </c>
      <c r="B6948">
        <f>VLOOKUP($A6948,UserCarData!$A:$R,14,0)</f>
        <v>2179</v>
      </c>
      <c r="C6948">
        <f t="shared" si="108"/>
        <v>4</v>
      </c>
      <c r="D6948" t="str">
        <f>VLOOKUP($A6948,UserCarData!$A:$R,18,0)</f>
        <v>N</v>
      </c>
    </row>
    <row r="6949" spans="1:4" x14ac:dyDescent="0.25">
      <c r="A6949">
        <v>5503</v>
      </c>
      <c r="B6949">
        <f>VLOOKUP($A6949,UserCarData!$A:$R,14,0)</f>
        <v>2179</v>
      </c>
      <c r="C6949">
        <f t="shared" si="108"/>
        <v>4</v>
      </c>
      <c r="D6949" t="str">
        <f>VLOOKUP($A6949,UserCarData!$A:$R,18,0)</f>
        <v>N</v>
      </c>
    </row>
    <row r="6950" spans="1:4" x14ac:dyDescent="0.25">
      <c r="A6950">
        <v>5539</v>
      </c>
      <c r="B6950">
        <f>VLOOKUP($A6950,UserCarData!$A:$R,14,0)</f>
        <v>2179</v>
      </c>
      <c r="C6950">
        <f t="shared" si="108"/>
        <v>4</v>
      </c>
      <c r="D6950" t="str">
        <f>VLOOKUP($A6950,UserCarData!$A:$R,18,0)</f>
        <v>N</v>
      </c>
    </row>
    <row r="6951" spans="1:4" x14ac:dyDescent="0.25">
      <c r="A6951">
        <v>5583</v>
      </c>
      <c r="B6951">
        <f>VLOOKUP($A6951,UserCarData!$A:$R,14,0)</f>
        <v>2179</v>
      </c>
      <c r="C6951">
        <f t="shared" si="108"/>
        <v>4</v>
      </c>
      <c r="D6951" t="str">
        <f>VLOOKUP($A6951,UserCarData!$A:$R,18,0)</f>
        <v>N</v>
      </c>
    </row>
    <row r="6952" spans="1:4" x14ac:dyDescent="0.25">
      <c r="A6952">
        <v>5618</v>
      </c>
      <c r="B6952">
        <f>VLOOKUP($A6952,UserCarData!$A:$R,14,0)</f>
        <v>2179</v>
      </c>
      <c r="C6952">
        <f t="shared" si="108"/>
        <v>4</v>
      </c>
      <c r="D6952" t="str">
        <f>VLOOKUP($A6952,UserCarData!$A:$R,18,0)</f>
        <v>N</v>
      </c>
    </row>
    <row r="6953" spans="1:4" x14ac:dyDescent="0.25">
      <c r="A6953">
        <v>5665</v>
      </c>
      <c r="B6953">
        <f>VLOOKUP($A6953,UserCarData!$A:$R,14,0)</f>
        <v>2179</v>
      </c>
      <c r="C6953">
        <f t="shared" si="108"/>
        <v>4</v>
      </c>
      <c r="D6953" t="str">
        <f>VLOOKUP($A6953,UserCarData!$A:$R,18,0)</f>
        <v>N</v>
      </c>
    </row>
    <row r="6954" spans="1:4" x14ac:dyDescent="0.25">
      <c r="A6954">
        <v>5690</v>
      </c>
      <c r="B6954">
        <f>VLOOKUP($A6954,UserCarData!$A:$R,14,0)</f>
        <v>2179</v>
      </c>
      <c r="C6954">
        <f t="shared" si="108"/>
        <v>4</v>
      </c>
      <c r="D6954" t="str">
        <f>VLOOKUP($A6954,UserCarData!$A:$R,18,0)</f>
        <v>N</v>
      </c>
    </row>
    <row r="6955" spans="1:4" x14ac:dyDescent="0.25">
      <c r="A6955">
        <v>5714</v>
      </c>
      <c r="B6955">
        <f>VLOOKUP($A6955,UserCarData!$A:$R,14,0)</f>
        <v>2179</v>
      </c>
      <c r="C6955">
        <f t="shared" si="108"/>
        <v>4</v>
      </c>
      <c r="D6955" t="str">
        <f>VLOOKUP($A6955,UserCarData!$A:$R,18,0)</f>
        <v>N</v>
      </c>
    </row>
    <row r="6956" spans="1:4" x14ac:dyDescent="0.25">
      <c r="A6956">
        <v>5721</v>
      </c>
      <c r="B6956">
        <f>VLOOKUP($A6956,UserCarData!$A:$R,14,0)</f>
        <v>2179</v>
      </c>
      <c r="C6956">
        <f t="shared" si="108"/>
        <v>4</v>
      </c>
      <c r="D6956" t="str">
        <f>VLOOKUP($A6956,UserCarData!$A:$R,18,0)</f>
        <v>N</v>
      </c>
    </row>
    <row r="6957" spans="1:4" x14ac:dyDescent="0.25">
      <c r="A6957">
        <v>5723</v>
      </c>
      <c r="B6957">
        <f>VLOOKUP($A6957,UserCarData!$A:$R,14,0)</f>
        <v>2179</v>
      </c>
      <c r="C6957">
        <f t="shared" si="108"/>
        <v>4</v>
      </c>
      <c r="D6957" t="str">
        <f>VLOOKUP($A6957,UserCarData!$A:$R,18,0)</f>
        <v>N</v>
      </c>
    </row>
    <row r="6958" spans="1:4" x14ac:dyDescent="0.25">
      <c r="A6958">
        <v>5753</v>
      </c>
      <c r="B6958">
        <f>VLOOKUP($A6958,UserCarData!$A:$R,14,0)</f>
        <v>2179</v>
      </c>
      <c r="C6958">
        <f t="shared" si="108"/>
        <v>4</v>
      </c>
      <c r="D6958" t="str">
        <f>VLOOKUP($A6958,UserCarData!$A:$R,18,0)</f>
        <v>N</v>
      </c>
    </row>
    <row r="6959" spans="1:4" x14ac:dyDescent="0.25">
      <c r="A6959">
        <v>5754</v>
      </c>
      <c r="B6959">
        <f>VLOOKUP($A6959,UserCarData!$A:$R,14,0)</f>
        <v>2179</v>
      </c>
      <c r="C6959">
        <f t="shared" si="108"/>
        <v>4</v>
      </c>
      <c r="D6959" t="str">
        <f>VLOOKUP($A6959,UserCarData!$A:$R,18,0)</f>
        <v>N</v>
      </c>
    </row>
    <row r="6960" spans="1:4" x14ac:dyDescent="0.25">
      <c r="A6960">
        <v>5791</v>
      </c>
      <c r="B6960">
        <f>VLOOKUP($A6960,UserCarData!$A:$R,14,0)</f>
        <v>2179</v>
      </c>
      <c r="C6960">
        <f t="shared" si="108"/>
        <v>4</v>
      </c>
      <c r="D6960" t="str">
        <f>VLOOKUP($A6960,UserCarData!$A:$R,18,0)</f>
        <v>N</v>
      </c>
    </row>
    <row r="6961" spans="1:4" x14ac:dyDescent="0.25">
      <c r="A6961">
        <v>5803</v>
      </c>
      <c r="B6961">
        <f>VLOOKUP($A6961,UserCarData!$A:$R,14,0)</f>
        <v>2179</v>
      </c>
      <c r="C6961">
        <f t="shared" si="108"/>
        <v>4</v>
      </c>
      <c r="D6961" t="str">
        <f>VLOOKUP($A6961,UserCarData!$A:$R,18,0)</f>
        <v>N</v>
      </c>
    </row>
    <row r="6962" spans="1:4" x14ac:dyDescent="0.25">
      <c r="A6962">
        <v>5835</v>
      </c>
      <c r="B6962">
        <f>VLOOKUP($A6962,UserCarData!$A:$R,14,0)</f>
        <v>2179</v>
      </c>
      <c r="C6962">
        <f t="shared" si="108"/>
        <v>4</v>
      </c>
      <c r="D6962" t="str">
        <f>VLOOKUP($A6962,UserCarData!$A:$R,18,0)</f>
        <v>N</v>
      </c>
    </row>
    <row r="6963" spans="1:4" x14ac:dyDescent="0.25">
      <c r="A6963">
        <v>5870</v>
      </c>
      <c r="B6963">
        <f>VLOOKUP($A6963,UserCarData!$A:$R,14,0)</f>
        <v>2179</v>
      </c>
      <c r="C6963">
        <f t="shared" si="108"/>
        <v>4</v>
      </c>
      <c r="D6963" t="str">
        <f>VLOOKUP($A6963,UserCarData!$A:$R,18,0)</f>
        <v>N</v>
      </c>
    </row>
    <row r="6964" spans="1:4" x14ac:dyDescent="0.25">
      <c r="A6964">
        <v>5872</v>
      </c>
      <c r="B6964">
        <f>VLOOKUP($A6964,UserCarData!$A:$R,14,0)</f>
        <v>2179</v>
      </c>
      <c r="C6964">
        <f t="shared" si="108"/>
        <v>4</v>
      </c>
      <c r="D6964" t="str">
        <f>VLOOKUP($A6964,UserCarData!$A:$R,18,0)</f>
        <v>N</v>
      </c>
    </row>
    <row r="6965" spans="1:4" x14ac:dyDescent="0.25">
      <c r="A6965">
        <v>5889</v>
      </c>
      <c r="B6965">
        <f>VLOOKUP($A6965,UserCarData!$A:$R,14,0)</f>
        <v>2179</v>
      </c>
      <c r="C6965">
        <f t="shared" si="108"/>
        <v>4</v>
      </c>
      <c r="D6965" t="str">
        <f>VLOOKUP($A6965,UserCarData!$A:$R,18,0)</f>
        <v>N</v>
      </c>
    </row>
    <row r="6966" spans="1:4" x14ac:dyDescent="0.25">
      <c r="A6966">
        <v>5898</v>
      </c>
      <c r="B6966">
        <f>VLOOKUP($A6966,UserCarData!$A:$R,14,0)</f>
        <v>2179</v>
      </c>
      <c r="C6966">
        <f t="shared" si="108"/>
        <v>4</v>
      </c>
      <c r="D6966" t="str">
        <f>VLOOKUP($A6966,UserCarData!$A:$R,18,0)</f>
        <v>N</v>
      </c>
    </row>
    <row r="6967" spans="1:4" x14ac:dyDescent="0.25">
      <c r="A6967">
        <v>6029</v>
      </c>
      <c r="B6967">
        <f>VLOOKUP($A6967,UserCarData!$A:$R,14,0)</f>
        <v>2179</v>
      </c>
      <c r="C6967">
        <f t="shared" si="108"/>
        <v>4</v>
      </c>
      <c r="D6967" t="str">
        <f>VLOOKUP($A6967,UserCarData!$A:$R,18,0)</f>
        <v>N</v>
      </c>
    </row>
    <row r="6968" spans="1:4" x14ac:dyDescent="0.25">
      <c r="A6968">
        <v>6046</v>
      </c>
      <c r="B6968">
        <f>VLOOKUP($A6968,UserCarData!$A:$R,14,0)</f>
        <v>2179</v>
      </c>
      <c r="C6968">
        <f t="shared" si="108"/>
        <v>4</v>
      </c>
      <c r="D6968" t="str">
        <f>VLOOKUP($A6968,UserCarData!$A:$R,18,0)</f>
        <v>N</v>
      </c>
    </row>
    <row r="6969" spans="1:4" x14ac:dyDescent="0.25">
      <c r="A6969">
        <v>6052</v>
      </c>
      <c r="B6969">
        <f>VLOOKUP($A6969,UserCarData!$A:$R,14,0)</f>
        <v>2179</v>
      </c>
      <c r="C6969">
        <f t="shared" si="108"/>
        <v>4</v>
      </c>
      <c r="D6969" t="str">
        <f>VLOOKUP($A6969,UserCarData!$A:$R,18,0)</f>
        <v>N</v>
      </c>
    </row>
    <row r="6970" spans="1:4" x14ac:dyDescent="0.25">
      <c r="A6970">
        <v>6079</v>
      </c>
      <c r="B6970">
        <f>VLOOKUP($A6970,UserCarData!$A:$R,14,0)</f>
        <v>2179</v>
      </c>
      <c r="C6970">
        <f t="shared" si="108"/>
        <v>4</v>
      </c>
      <c r="D6970" t="str">
        <f>VLOOKUP($A6970,UserCarData!$A:$R,18,0)</f>
        <v>N</v>
      </c>
    </row>
    <row r="6971" spans="1:4" x14ac:dyDescent="0.25">
      <c r="A6971">
        <v>6086</v>
      </c>
      <c r="B6971">
        <f>VLOOKUP($A6971,UserCarData!$A:$R,14,0)</f>
        <v>2179</v>
      </c>
      <c r="C6971">
        <f t="shared" si="108"/>
        <v>4</v>
      </c>
      <c r="D6971" t="str">
        <f>VLOOKUP($A6971,UserCarData!$A:$R,18,0)</f>
        <v>N</v>
      </c>
    </row>
    <row r="6972" spans="1:4" x14ac:dyDescent="0.25">
      <c r="A6972">
        <v>6150</v>
      </c>
      <c r="B6972">
        <f>VLOOKUP($A6972,UserCarData!$A:$R,14,0)</f>
        <v>2179</v>
      </c>
      <c r="C6972">
        <f t="shared" si="108"/>
        <v>4</v>
      </c>
      <c r="D6972" t="str">
        <f>VLOOKUP($A6972,UserCarData!$A:$R,18,0)</f>
        <v>N</v>
      </c>
    </row>
    <row r="6973" spans="1:4" x14ac:dyDescent="0.25">
      <c r="A6973">
        <v>6170</v>
      </c>
      <c r="B6973">
        <f>VLOOKUP($A6973,UserCarData!$A:$R,14,0)</f>
        <v>2179</v>
      </c>
      <c r="C6973">
        <f t="shared" si="108"/>
        <v>4</v>
      </c>
      <c r="D6973" t="str">
        <f>VLOOKUP($A6973,UserCarData!$A:$R,18,0)</f>
        <v>N</v>
      </c>
    </row>
    <row r="6974" spans="1:4" x14ac:dyDescent="0.25">
      <c r="A6974">
        <v>6201</v>
      </c>
      <c r="B6974">
        <f>VLOOKUP($A6974,UserCarData!$A:$R,14,0)</f>
        <v>2179</v>
      </c>
      <c r="C6974">
        <f t="shared" si="108"/>
        <v>4</v>
      </c>
      <c r="D6974" t="str">
        <f>VLOOKUP($A6974,UserCarData!$A:$R,18,0)</f>
        <v>N</v>
      </c>
    </row>
    <row r="6975" spans="1:4" x14ac:dyDescent="0.25">
      <c r="A6975">
        <v>6208</v>
      </c>
      <c r="B6975">
        <f>VLOOKUP($A6975,UserCarData!$A:$R,14,0)</f>
        <v>2179</v>
      </c>
      <c r="C6975">
        <f t="shared" si="108"/>
        <v>4</v>
      </c>
      <c r="D6975" t="str">
        <f>VLOOKUP($A6975,UserCarData!$A:$R,18,0)</f>
        <v>N</v>
      </c>
    </row>
    <row r="6976" spans="1:4" x14ac:dyDescent="0.25">
      <c r="A6976">
        <v>6249</v>
      </c>
      <c r="B6976">
        <f>VLOOKUP($A6976,UserCarData!$A:$R,14,0)</f>
        <v>2179</v>
      </c>
      <c r="C6976">
        <f t="shared" si="108"/>
        <v>4</v>
      </c>
      <c r="D6976" t="str">
        <f>VLOOKUP($A6976,UserCarData!$A:$R,18,0)</f>
        <v>N</v>
      </c>
    </row>
    <row r="6977" spans="1:4" x14ac:dyDescent="0.25">
      <c r="A6977">
        <v>6256</v>
      </c>
      <c r="B6977">
        <f>VLOOKUP($A6977,UserCarData!$A:$R,14,0)</f>
        <v>2179</v>
      </c>
      <c r="C6977">
        <f t="shared" si="108"/>
        <v>4</v>
      </c>
      <c r="D6977" t="str">
        <f>VLOOKUP($A6977,UserCarData!$A:$R,18,0)</f>
        <v>N</v>
      </c>
    </row>
    <row r="6978" spans="1:4" x14ac:dyDescent="0.25">
      <c r="A6978">
        <v>6309</v>
      </c>
      <c r="B6978">
        <f>VLOOKUP($A6978,UserCarData!$A:$R,14,0)</f>
        <v>2179</v>
      </c>
      <c r="C6978">
        <f t="shared" ref="C6978:C7041" si="109">IF(AND(B6978&gt;=500,B6978&lt;1000),1,IF(AND(B6978&gt;=1000,B6978&lt;1500),2,IF(AND(B6978&gt;=1500,B6978&lt;2000),3,IF(AND(B6978&gt;=2000,B6978&lt;2500),4,IF(AND(B6978&gt;=2500,B6978&lt;3000),5,IF(AND(B6978&gt;=3000,B6978&lt;3500),6,IF(AND(B6978&gt;=3500,B6978&lt;4000),7,8)))))))</f>
        <v>4</v>
      </c>
      <c r="D6978" t="str">
        <f>VLOOKUP($A6978,UserCarData!$A:$R,18,0)</f>
        <v>N</v>
      </c>
    </row>
    <row r="6979" spans="1:4" x14ac:dyDescent="0.25">
      <c r="A6979">
        <v>6317</v>
      </c>
      <c r="B6979">
        <f>VLOOKUP($A6979,UserCarData!$A:$R,14,0)</f>
        <v>2179</v>
      </c>
      <c r="C6979">
        <f t="shared" si="109"/>
        <v>4</v>
      </c>
      <c r="D6979" t="str">
        <f>VLOOKUP($A6979,UserCarData!$A:$R,18,0)</f>
        <v>N</v>
      </c>
    </row>
    <row r="6980" spans="1:4" x14ac:dyDescent="0.25">
      <c r="A6980">
        <v>6411</v>
      </c>
      <c r="B6980">
        <f>VLOOKUP($A6980,UserCarData!$A:$R,14,0)</f>
        <v>2179</v>
      </c>
      <c r="C6980">
        <f t="shared" si="109"/>
        <v>4</v>
      </c>
      <c r="D6980" t="str">
        <f>VLOOKUP($A6980,UserCarData!$A:$R,18,0)</f>
        <v>N</v>
      </c>
    </row>
    <row r="6981" spans="1:4" x14ac:dyDescent="0.25">
      <c r="A6981">
        <v>6434</v>
      </c>
      <c r="B6981">
        <f>VLOOKUP($A6981,UserCarData!$A:$R,14,0)</f>
        <v>2179</v>
      </c>
      <c r="C6981">
        <f t="shared" si="109"/>
        <v>4</v>
      </c>
      <c r="D6981" t="str">
        <f>VLOOKUP($A6981,UserCarData!$A:$R,18,0)</f>
        <v>N</v>
      </c>
    </row>
    <row r="6982" spans="1:4" x14ac:dyDescent="0.25">
      <c r="A6982">
        <v>6439</v>
      </c>
      <c r="B6982">
        <f>VLOOKUP($A6982,UserCarData!$A:$R,14,0)</f>
        <v>2179</v>
      </c>
      <c r="C6982">
        <f t="shared" si="109"/>
        <v>4</v>
      </c>
      <c r="D6982" t="str">
        <f>VLOOKUP($A6982,UserCarData!$A:$R,18,0)</f>
        <v>N</v>
      </c>
    </row>
    <row r="6983" spans="1:4" x14ac:dyDescent="0.25">
      <c r="A6983">
        <v>6456</v>
      </c>
      <c r="B6983">
        <f>VLOOKUP($A6983,UserCarData!$A:$R,14,0)</f>
        <v>2179</v>
      </c>
      <c r="C6983">
        <f t="shared" si="109"/>
        <v>4</v>
      </c>
      <c r="D6983" t="str">
        <f>VLOOKUP($A6983,UserCarData!$A:$R,18,0)</f>
        <v>N</v>
      </c>
    </row>
    <row r="6984" spans="1:4" x14ac:dyDescent="0.25">
      <c r="A6984">
        <v>6457</v>
      </c>
      <c r="B6984">
        <f>VLOOKUP($A6984,UserCarData!$A:$R,14,0)</f>
        <v>2179</v>
      </c>
      <c r="C6984">
        <f t="shared" si="109"/>
        <v>4</v>
      </c>
      <c r="D6984" t="str">
        <f>VLOOKUP($A6984,UserCarData!$A:$R,18,0)</f>
        <v>N</v>
      </c>
    </row>
    <row r="6985" spans="1:4" x14ac:dyDescent="0.25">
      <c r="A6985">
        <v>6458</v>
      </c>
      <c r="B6985">
        <f>VLOOKUP($A6985,UserCarData!$A:$R,14,0)</f>
        <v>2179</v>
      </c>
      <c r="C6985">
        <f t="shared" si="109"/>
        <v>4</v>
      </c>
      <c r="D6985" t="str">
        <f>VLOOKUP($A6985,UserCarData!$A:$R,18,0)</f>
        <v>N</v>
      </c>
    </row>
    <row r="6986" spans="1:4" x14ac:dyDescent="0.25">
      <c r="A6986">
        <v>6487</v>
      </c>
      <c r="B6986">
        <f>VLOOKUP($A6986,UserCarData!$A:$R,14,0)</f>
        <v>2179</v>
      </c>
      <c r="C6986">
        <f t="shared" si="109"/>
        <v>4</v>
      </c>
      <c r="D6986" t="str">
        <f>VLOOKUP($A6986,UserCarData!$A:$R,18,0)</f>
        <v>N</v>
      </c>
    </row>
    <row r="6987" spans="1:4" x14ac:dyDescent="0.25">
      <c r="A6987">
        <v>6499</v>
      </c>
      <c r="B6987">
        <f>VLOOKUP($A6987,UserCarData!$A:$R,14,0)</f>
        <v>2179</v>
      </c>
      <c r="C6987">
        <f t="shared" si="109"/>
        <v>4</v>
      </c>
      <c r="D6987" t="str">
        <f>VLOOKUP($A6987,UserCarData!$A:$R,18,0)</f>
        <v>N</v>
      </c>
    </row>
    <row r="6988" spans="1:4" x14ac:dyDescent="0.25">
      <c r="A6988">
        <v>6503</v>
      </c>
      <c r="B6988">
        <f>VLOOKUP($A6988,UserCarData!$A:$R,14,0)</f>
        <v>2179</v>
      </c>
      <c r="C6988">
        <f t="shared" si="109"/>
        <v>4</v>
      </c>
      <c r="D6988" t="str">
        <f>VLOOKUP($A6988,UserCarData!$A:$R,18,0)</f>
        <v>N</v>
      </c>
    </row>
    <row r="6989" spans="1:4" x14ac:dyDescent="0.25">
      <c r="A6989">
        <v>6509</v>
      </c>
      <c r="B6989">
        <f>VLOOKUP($A6989,UserCarData!$A:$R,14,0)</f>
        <v>2179</v>
      </c>
      <c r="C6989">
        <f t="shared" si="109"/>
        <v>4</v>
      </c>
      <c r="D6989" t="str">
        <f>VLOOKUP($A6989,UserCarData!$A:$R,18,0)</f>
        <v>N</v>
      </c>
    </row>
    <row r="6990" spans="1:4" x14ac:dyDescent="0.25">
      <c r="A6990">
        <v>6526</v>
      </c>
      <c r="B6990">
        <f>VLOOKUP($A6990,UserCarData!$A:$R,14,0)</f>
        <v>2179</v>
      </c>
      <c r="C6990">
        <f t="shared" si="109"/>
        <v>4</v>
      </c>
      <c r="D6990" t="str">
        <f>VLOOKUP($A6990,UserCarData!$A:$R,18,0)</f>
        <v>N</v>
      </c>
    </row>
    <row r="6991" spans="1:4" x14ac:dyDescent="0.25">
      <c r="A6991">
        <v>6534</v>
      </c>
      <c r="B6991">
        <f>VLOOKUP($A6991,UserCarData!$A:$R,14,0)</f>
        <v>2179</v>
      </c>
      <c r="C6991">
        <f t="shared" si="109"/>
        <v>4</v>
      </c>
      <c r="D6991" t="str">
        <f>VLOOKUP($A6991,UserCarData!$A:$R,18,0)</f>
        <v>N</v>
      </c>
    </row>
    <row r="6992" spans="1:4" x14ac:dyDescent="0.25">
      <c r="A6992">
        <v>6558</v>
      </c>
      <c r="B6992">
        <f>VLOOKUP($A6992,UserCarData!$A:$R,14,0)</f>
        <v>2179</v>
      </c>
      <c r="C6992">
        <f t="shared" si="109"/>
        <v>4</v>
      </c>
      <c r="D6992" t="str">
        <f>VLOOKUP($A6992,UserCarData!$A:$R,18,0)</f>
        <v>N</v>
      </c>
    </row>
    <row r="6993" spans="1:4" x14ac:dyDescent="0.25">
      <c r="A6993">
        <v>6577</v>
      </c>
      <c r="B6993">
        <f>VLOOKUP($A6993,UserCarData!$A:$R,14,0)</f>
        <v>2179</v>
      </c>
      <c r="C6993">
        <f t="shared" si="109"/>
        <v>4</v>
      </c>
      <c r="D6993" t="str">
        <f>VLOOKUP($A6993,UserCarData!$A:$R,18,0)</f>
        <v>N</v>
      </c>
    </row>
    <row r="6994" spans="1:4" x14ac:dyDescent="0.25">
      <c r="A6994">
        <v>6597</v>
      </c>
      <c r="B6994">
        <f>VLOOKUP($A6994,UserCarData!$A:$R,14,0)</f>
        <v>2179</v>
      </c>
      <c r="C6994">
        <f t="shared" si="109"/>
        <v>4</v>
      </c>
      <c r="D6994" t="str">
        <f>VLOOKUP($A6994,UserCarData!$A:$R,18,0)</f>
        <v>N</v>
      </c>
    </row>
    <row r="6995" spans="1:4" x14ac:dyDescent="0.25">
      <c r="A6995">
        <v>6601</v>
      </c>
      <c r="B6995">
        <f>VLOOKUP($A6995,UserCarData!$A:$R,14,0)</f>
        <v>2179</v>
      </c>
      <c r="C6995">
        <f t="shared" si="109"/>
        <v>4</v>
      </c>
      <c r="D6995" t="str">
        <f>VLOOKUP($A6995,UserCarData!$A:$R,18,0)</f>
        <v>N</v>
      </c>
    </row>
    <row r="6996" spans="1:4" x14ac:dyDescent="0.25">
      <c r="A6996">
        <v>6604</v>
      </c>
      <c r="B6996">
        <f>VLOOKUP($A6996,UserCarData!$A:$R,14,0)</f>
        <v>2179</v>
      </c>
      <c r="C6996">
        <f t="shared" si="109"/>
        <v>4</v>
      </c>
      <c r="D6996" t="str">
        <f>VLOOKUP($A6996,UserCarData!$A:$R,18,0)</f>
        <v>N</v>
      </c>
    </row>
    <row r="6997" spans="1:4" x14ac:dyDescent="0.25">
      <c r="A6997">
        <v>6625</v>
      </c>
      <c r="B6997">
        <f>VLOOKUP($A6997,UserCarData!$A:$R,14,0)</f>
        <v>2179</v>
      </c>
      <c r="C6997">
        <f t="shared" si="109"/>
        <v>4</v>
      </c>
      <c r="D6997" t="str">
        <f>VLOOKUP($A6997,UserCarData!$A:$R,18,0)</f>
        <v>N</v>
      </c>
    </row>
    <row r="6998" spans="1:4" x14ac:dyDescent="0.25">
      <c r="A6998">
        <v>6627</v>
      </c>
      <c r="B6998">
        <f>VLOOKUP($A6998,UserCarData!$A:$R,14,0)</f>
        <v>2179</v>
      </c>
      <c r="C6998">
        <f t="shared" si="109"/>
        <v>4</v>
      </c>
      <c r="D6998" t="str">
        <f>VLOOKUP($A6998,UserCarData!$A:$R,18,0)</f>
        <v>N</v>
      </c>
    </row>
    <row r="6999" spans="1:4" x14ac:dyDescent="0.25">
      <c r="A6999">
        <v>6654</v>
      </c>
      <c r="B6999">
        <f>VLOOKUP($A6999,UserCarData!$A:$R,14,0)</f>
        <v>2179</v>
      </c>
      <c r="C6999">
        <f t="shared" si="109"/>
        <v>4</v>
      </c>
      <c r="D6999" t="str">
        <f>VLOOKUP($A6999,UserCarData!$A:$R,18,0)</f>
        <v>N</v>
      </c>
    </row>
    <row r="7000" spans="1:4" x14ac:dyDescent="0.25">
      <c r="A7000">
        <v>6693</v>
      </c>
      <c r="B7000">
        <f>VLOOKUP($A7000,UserCarData!$A:$R,14,0)</f>
        <v>2179</v>
      </c>
      <c r="C7000">
        <f t="shared" si="109"/>
        <v>4</v>
      </c>
      <c r="D7000" t="str">
        <f>VLOOKUP($A7000,UserCarData!$A:$R,18,0)</f>
        <v>N</v>
      </c>
    </row>
    <row r="7001" spans="1:4" x14ac:dyDescent="0.25">
      <c r="A7001">
        <v>6709</v>
      </c>
      <c r="B7001">
        <f>VLOOKUP($A7001,UserCarData!$A:$R,14,0)</f>
        <v>2179</v>
      </c>
      <c r="C7001">
        <f t="shared" si="109"/>
        <v>4</v>
      </c>
      <c r="D7001" t="str">
        <f>VLOOKUP($A7001,UserCarData!$A:$R,18,0)</f>
        <v>N</v>
      </c>
    </row>
    <row r="7002" spans="1:4" x14ac:dyDescent="0.25">
      <c r="A7002">
        <v>6710</v>
      </c>
      <c r="B7002">
        <f>VLOOKUP($A7002,UserCarData!$A:$R,14,0)</f>
        <v>2179</v>
      </c>
      <c r="C7002">
        <f t="shared" si="109"/>
        <v>4</v>
      </c>
      <c r="D7002" t="str">
        <f>VLOOKUP($A7002,UserCarData!$A:$R,18,0)</f>
        <v>N</v>
      </c>
    </row>
    <row r="7003" spans="1:4" x14ac:dyDescent="0.25">
      <c r="A7003">
        <v>6725</v>
      </c>
      <c r="B7003">
        <f>VLOOKUP($A7003,UserCarData!$A:$R,14,0)</f>
        <v>2179</v>
      </c>
      <c r="C7003">
        <f t="shared" si="109"/>
        <v>4</v>
      </c>
      <c r="D7003" t="str">
        <f>VLOOKUP($A7003,UserCarData!$A:$R,18,0)</f>
        <v>N</v>
      </c>
    </row>
    <row r="7004" spans="1:4" x14ac:dyDescent="0.25">
      <c r="A7004">
        <v>6748</v>
      </c>
      <c r="B7004">
        <f>VLOOKUP($A7004,UserCarData!$A:$R,14,0)</f>
        <v>2179</v>
      </c>
      <c r="C7004">
        <f t="shared" si="109"/>
        <v>4</v>
      </c>
      <c r="D7004" t="str">
        <f>VLOOKUP($A7004,UserCarData!$A:$R,18,0)</f>
        <v>N</v>
      </c>
    </row>
    <row r="7005" spans="1:4" x14ac:dyDescent="0.25">
      <c r="A7005">
        <v>6756</v>
      </c>
      <c r="B7005">
        <f>VLOOKUP($A7005,UserCarData!$A:$R,14,0)</f>
        <v>2179</v>
      </c>
      <c r="C7005">
        <f t="shared" si="109"/>
        <v>4</v>
      </c>
      <c r="D7005" t="str">
        <f>VLOOKUP($A7005,UserCarData!$A:$R,18,0)</f>
        <v>N</v>
      </c>
    </row>
    <row r="7006" spans="1:4" x14ac:dyDescent="0.25">
      <c r="A7006">
        <v>6794</v>
      </c>
      <c r="B7006">
        <f>VLOOKUP($A7006,UserCarData!$A:$R,14,0)</f>
        <v>2179</v>
      </c>
      <c r="C7006">
        <f t="shared" si="109"/>
        <v>4</v>
      </c>
      <c r="D7006" t="str">
        <f>VLOOKUP($A7006,UserCarData!$A:$R,18,0)</f>
        <v>N</v>
      </c>
    </row>
    <row r="7007" spans="1:4" x14ac:dyDescent="0.25">
      <c r="A7007">
        <v>6801</v>
      </c>
      <c r="B7007">
        <f>VLOOKUP($A7007,UserCarData!$A:$R,14,0)</f>
        <v>2179</v>
      </c>
      <c r="C7007">
        <f t="shared" si="109"/>
        <v>4</v>
      </c>
      <c r="D7007" t="str">
        <f>VLOOKUP($A7007,UserCarData!$A:$R,18,0)</f>
        <v>N</v>
      </c>
    </row>
    <row r="7008" spans="1:4" x14ac:dyDescent="0.25">
      <c r="A7008">
        <v>6844</v>
      </c>
      <c r="B7008">
        <f>VLOOKUP($A7008,UserCarData!$A:$R,14,0)</f>
        <v>2179</v>
      </c>
      <c r="C7008">
        <f t="shared" si="109"/>
        <v>4</v>
      </c>
      <c r="D7008" t="str">
        <f>VLOOKUP($A7008,UserCarData!$A:$R,18,0)</f>
        <v>N</v>
      </c>
    </row>
    <row r="7009" spans="1:4" x14ac:dyDescent="0.25">
      <c r="A7009">
        <v>6875</v>
      </c>
      <c r="B7009">
        <f>VLOOKUP($A7009,UserCarData!$A:$R,14,0)</f>
        <v>2179</v>
      </c>
      <c r="C7009">
        <f t="shared" si="109"/>
        <v>4</v>
      </c>
      <c r="D7009" t="str">
        <f>VLOOKUP($A7009,UserCarData!$A:$R,18,0)</f>
        <v>N</v>
      </c>
    </row>
    <row r="7010" spans="1:4" x14ac:dyDescent="0.25">
      <c r="A7010">
        <v>6876</v>
      </c>
      <c r="B7010">
        <f>VLOOKUP($A7010,UserCarData!$A:$R,14,0)</f>
        <v>2179</v>
      </c>
      <c r="C7010">
        <f t="shared" si="109"/>
        <v>4</v>
      </c>
      <c r="D7010" t="str">
        <f>VLOOKUP($A7010,UserCarData!$A:$R,18,0)</f>
        <v>N</v>
      </c>
    </row>
    <row r="7011" spans="1:4" x14ac:dyDescent="0.25">
      <c r="A7011">
        <v>6879</v>
      </c>
      <c r="B7011">
        <f>VLOOKUP($A7011,UserCarData!$A:$R,14,0)</f>
        <v>2179</v>
      </c>
      <c r="C7011">
        <f t="shared" si="109"/>
        <v>4</v>
      </c>
      <c r="D7011" t="str">
        <f>VLOOKUP($A7011,UserCarData!$A:$R,18,0)</f>
        <v>N</v>
      </c>
    </row>
    <row r="7012" spans="1:4" x14ac:dyDescent="0.25">
      <c r="A7012">
        <v>6884</v>
      </c>
      <c r="B7012">
        <f>VLOOKUP($A7012,UserCarData!$A:$R,14,0)</f>
        <v>2179</v>
      </c>
      <c r="C7012">
        <f t="shared" si="109"/>
        <v>4</v>
      </c>
      <c r="D7012" t="str">
        <f>VLOOKUP($A7012,UserCarData!$A:$R,18,0)</f>
        <v>N</v>
      </c>
    </row>
    <row r="7013" spans="1:4" x14ac:dyDescent="0.25">
      <c r="A7013">
        <v>6896</v>
      </c>
      <c r="B7013">
        <f>VLOOKUP($A7013,UserCarData!$A:$R,14,0)</f>
        <v>2179</v>
      </c>
      <c r="C7013">
        <f t="shared" si="109"/>
        <v>4</v>
      </c>
      <c r="D7013" t="str">
        <f>VLOOKUP($A7013,UserCarData!$A:$R,18,0)</f>
        <v>N</v>
      </c>
    </row>
    <row r="7014" spans="1:4" x14ac:dyDescent="0.25">
      <c r="A7014">
        <v>6904</v>
      </c>
      <c r="B7014">
        <f>VLOOKUP($A7014,UserCarData!$A:$R,14,0)</f>
        <v>2179</v>
      </c>
      <c r="C7014">
        <f t="shared" si="109"/>
        <v>4</v>
      </c>
      <c r="D7014" t="str">
        <f>VLOOKUP($A7014,UserCarData!$A:$R,18,0)</f>
        <v>N</v>
      </c>
    </row>
    <row r="7015" spans="1:4" x14ac:dyDescent="0.25">
      <c r="A7015">
        <v>6942</v>
      </c>
      <c r="B7015">
        <f>VLOOKUP($A7015,UserCarData!$A:$R,14,0)</f>
        <v>2179</v>
      </c>
      <c r="C7015">
        <f t="shared" si="109"/>
        <v>4</v>
      </c>
      <c r="D7015" t="str">
        <f>VLOOKUP($A7015,UserCarData!$A:$R,18,0)</f>
        <v>N</v>
      </c>
    </row>
    <row r="7016" spans="1:4" x14ac:dyDescent="0.25">
      <c r="A7016">
        <v>6958</v>
      </c>
      <c r="B7016">
        <f>VLOOKUP($A7016,UserCarData!$A:$R,14,0)</f>
        <v>2179</v>
      </c>
      <c r="C7016">
        <f t="shared" si="109"/>
        <v>4</v>
      </c>
      <c r="D7016" t="str">
        <f>VLOOKUP($A7016,UserCarData!$A:$R,18,0)</f>
        <v>N</v>
      </c>
    </row>
    <row r="7017" spans="1:4" x14ac:dyDescent="0.25">
      <c r="A7017">
        <v>6963</v>
      </c>
      <c r="B7017">
        <f>VLOOKUP($A7017,UserCarData!$A:$R,14,0)</f>
        <v>2179</v>
      </c>
      <c r="C7017">
        <f t="shared" si="109"/>
        <v>4</v>
      </c>
      <c r="D7017" t="str">
        <f>VLOOKUP($A7017,UserCarData!$A:$R,18,0)</f>
        <v>N</v>
      </c>
    </row>
    <row r="7018" spans="1:4" x14ac:dyDescent="0.25">
      <c r="A7018">
        <v>6989</v>
      </c>
      <c r="B7018">
        <f>VLOOKUP($A7018,UserCarData!$A:$R,14,0)</f>
        <v>2179</v>
      </c>
      <c r="C7018">
        <f t="shared" si="109"/>
        <v>4</v>
      </c>
      <c r="D7018" t="str">
        <f>VLOOKUP($A7018,UserCarData!$A:$R,18,0)</f>
        <v>N</v>
      </c>
    </row>
    <row r="7019" spans="1:4" x14ac:dyDescent="0.25">
      <c r="A7019">
        <v>6992</v>
      </c>
      <c r="B7019">
        <f>VLOOKUP($A7019,UserCarData!$A:$R,14,0)</f>
        <v>2179</v>
      </c>
      <c r="C7019">
        <f t="shared" si="109"/>
        <v>4</v>
      </c>
      <c r="D7019" t="str">
        <f>VLOOKUP($A7019,UserCarData!$A:$R,18,0)</f>
        <v>N</v>
      </c>
    </row>
    <row r="7020" spans="1:4" x14ac:dyDescent="0.25">
      <c r="A7020">
        <v>7007</v>
      </c>
      <c r="B7020">
        <f>VLOOKUP($A7020,UserCarData!$A:$R,14,0)</f>
        <v>2179</v>
      </c>
      <c r="C7020">
        <f t="shared" si="109"/>
        <v>4</v>
      </c>
      <c r="D7020" t="str">
        <f>VLOOKUP($A7020,UserCarData!$A:$R,18,0)</f>
        <v>N</v>
      </c>
    </row>
    <row r="7021" spans="1:4" x14ac:dyDescent="0.25">
      <c r="A7021">
        <v>7023</v>
      </c>
      <c r="B7021">
        <f>VLOOKUP($A7021,UserCarData!$A:$R,14,0)</f>
        <v>2179</v>
      </c>
      <c r="C7021">
        <f t="shared" si="109"/>
        <v>4</v>
      </c>
      <c r="D7021" t="str">
        <f>VLOOKUP($A7021,UserCarData!$A:$R,18,0)</f>
        <v>N</v>
      </c>
    </row>
    <row r="7022" spans="1:4" x14ac:dyDescent="0.25">
      <c r="A7022">
        <v>7045</v>
      </c>
      <c r="B7022">
        <f>VLOOKUP($A7022,UserCarData!$A:$R,14,0)</f>
        <v>2179</v>
      </c>
      <c r="C7022">
        <f t="shared" si="109"/>
        <v>4</v>
      </c>
      <c r="D7022" t="str">
        <f>VLOOKUP($A7022,UserCarData!$A:$R,18,0)</f>
        <v>N</v>
      </c>
    </row>
    <row r="7023" spans="1:4" x14ac:dyDescent="0.25">
      <c r="A7023">
        <v>7049</v>
      </c>
      <c r="B7023">
        <f>VLOOKUP($A7023,UserCarData!$A:$R,14,0)</f>
        <v>2179</v>
      </c>
      <c r="C7023">
        <f t="shared" si="109"/>
        <v>4</v>
      </c>
      <c r="D7023" t="str">
        <f>VLOOKUP($A7023,UserCarData!$A:$R,18,0)</f>
        <v>N</v>
      </c>
    </row>
    <row r="7024" spans="1:4" x14ac:dyDescent="0.25">
      <c r="A7024">
        <v>7056</v>
      </c>
      <c r="B7024">
        <f>VLOOKUP($A7024,UserCarData!$A:$R,14,0)</f>
        <v>2179</v>
      </c>
      <c r="C7024">
        <f t="shared" si="109"/>
        <v>4</v>
      </c>
      <c r="D7024" t="str">
        <f>VLOOKUP($A7024,UserCarData!$A:$R,18,0)</f>
        <v>N</v>
      </c>
    </row>
    <row r="7025" spans="1:4" x14ac:dyDescent="0.25">
      <c r="A7025">
        <v>7126</v>
      </c>
      <c r="B7025">
        <f>VLOOKUP($A7025,UserCarData!$A:$R,14,0)</f>
        <v>2179</v>
      </c>
      <c r="C7025">
        <f t="shared" si="109"/>
        <v>4</v>
      </c>
      <c r="D7025" t="str">
        <f>VLOOKUP($A7025,UserCarData!$A:$R,18,0)</f>
        <v>N</v>
      </c>
    </row>
    <row r="7026" spans="1:4" x14ac:dyDescent="0.25">
      <c r="A7026">
        <v>7134</v>
      </c>
      <c r="B7026">
        <f>VLOOKUP($A7026,UserCarData!$A:$R,14,0)</f>
        <v>2179</v>
      </c>
      <c r="C7026">
        <f t="shared" si="109"/>
        <v>4</v>
      </c>
      <c r="D7026" t="str">
        <f>VLOOKUP($A7026,UserCarData!$A:$R,18,0)</f>
        <v>N</v>
      </c>
    </row>
    <row r="7027" spans="1:4" x14ac:dyDescent="0.25">
      <c r="A7027">
        <v>7163</v>
      </c>
      <c r="B7027">
        <f>VLOOKUP($A7027,UserCarData!$A:$R,14,0)</f>
        <v>2179</v>
      </c>
      <c r="C7027">
        <f t="shared" si="109"/>
        <v>4</v>
      </c>
      <c r="D7027" t="str">
        <f>VLOOKUP($A7027,UserCarData!$A:$R,18,0)</f>
        <v>N</v>
      </c>
    </row>
    <row r="7028" spans="1:4" x14ac:dyDescent="0.25">
      <c r="A7028">
        <v>7164</v>
      </c>
      <c r="B7028">
        <f>VLOOKUP($A7028,UserCarData!$A:$R,14,0)</f>
        <v>2179</v>
      </c>
      <c r="C7028">
        <f t="shared" si="109"/>
        <v>4</v>
      </c>
      <c r="D7028" t="str">
        <f>VLOOKUP($A7028,UserCarData!$A:$R,18,0)</f>
        <v>N</v>
      </c>
    </row>
    <row r="7029" spans="1:4" x14ac:dyDescent="0.25">
      <c r="A7029">
        <v>7177</v>
      </c>
      <c r="B7029">
        <f>VLOOKUP($A7029,UserCarData!$A:$R,14,0)</f>
        <v>2179</v>
      </c>
      <c r="C7029">
        <f t="shared" si="109"/>
        <v>4</v>
      </c>
      <c r="D7029" t="str">
        <f>VLOOKUP($A7029,UserCarData!$A:$R,18,0)</f>
        <v>N</v>
      </c>
    </row>
    <row r="7030" spans="1:4" x14ac:dyDescent="0.25">
      <c r="A7030">
        <v>7232</v>
      </c>
      <c r="B7030">
        <f>VLOOKUP($A7030,UserCarData!$A:$R,14,0)</f>
        <v>2179</v>
      </c>
      <c r="C7030">
        <f t="shared" si="109"/>
        <v>4</v>
      </c>
      <c r="D7030" t="str">
        <f>VLOOKUP($A7030,UserCarData!$A:$R,18,0)</f>
        <v>N</v>
      </c>
    </row>
    <row r="7031" spans="1:4" x14ac:dyDescent="0.25">
      <c r="A7031">
        <v>7279</v>
      </c>
      <c r="B7031">
        <f>VLOOKUP($A7031,UserCarData!$A:$R,14,0)</f>
        <v>2179</v>
      </c>
      <c r="C7031">
        <f t="shared" si="109"/>
        <v>4</v>
      </c>
      <c r="D7031" t="str">
        <f>VLOOKUP($A7031,UserCarData!$A:$R,18,0)</f>
        <v>N</v>
      </c>
    </row>
    <row r="7032" spans="1:4" x14ac:dyDescent="0.25">
      <c r="A7032">
        <v>7304</v>
      </c>
      <c r="B7032">
        <f>VLOOKUP($A7032,UserCarData!$A:$R,14,0)</f>
        <v>2179</v>
      </c>
      <c r="C7032">
        <f t="shared" si="109"/>
        <v>4</v>
      </c>
      <c r="D7032" t="str">
        <f>VLOOKUP($A7032,UserCarData!$A:$R,18,0)</f>
        <v>N</v>
      </c>
    </row>
    <row r="7033" spans="1:4" x14ac:dyDescent="0.25">
      <c r="A7033">
        <v>7376</v>
      </c>
      <c r="B7033">
        <f>VLOOKUP($A7033,UserCarData!$A:$R,14,0)</f>
        <v>2179</v>
      </c>
      <c r="C7033">
        <f t="shared" si="109"/>
        <v>4</v>
      </c>
      <c r="D7033" t="str">
        <f>VLOOKUP($A7033,UserCarData!$A:$R,18,0)</f>
        <v>N</v>
      </c>
    </row>
    <row r="7034" spans="1:4" x14ac:dyDescent="0.25">
      <c r="A7034">
        <v>7382</v>
      </c>
      <c r="B7034">
        <f>VLOOKUP($A7034,UserCarData!$A:$R,14,0)</f>
        <v>2179</v>
      </c>
      <c r="C7034">
        <f t="shared" si="109"/>
        <v>4</v>
      </c>
      <c r="D7034" t="str">
        <f>VLOOKUP($A7034,UserCarData!$A:$R,18,0)</f>
        <v>N</v>
      </c>
    </row>
    <row r="7035" spans="1:4" x14ac:dyDescent="0.25">
      <c r="A7035">
        <v>7399</v>
      </c>
      <c r="B7035">
        <f>VLOOKUP($A7035,UserCarData!$A:$R,14,0)</f>
        <v>2179</v>
      </c>
      <c r="C7035">
        <f t="shared" si="109"/>
        <v>4</v>
      </c>
      <c r="D7035" t="str">
        <f>VLOOKUP($A7035,UserCarData!$A:$R,18,0)</f>
        <v>N</v>
      </c>
    </row>
    <row r="7036" spans="1:4" x14ac:dyDescent="0.25">
      <c r="A7036">
        <v>7427</v>
      </c>
      <c r="B7036">
        <f>VLOOKUP($A7036,UserCarData!$A:$R,14,0)</f>
        <v>2179</v>
      </c>
      <c r="C7036">
        <f t="shared" si="109"/>
        <v>4</v>
      </c>
      <c r="D7036" t="str">
        <f>VLOOKUP($A7036,UserCarData!$A:$R,18,0)</f>
        <v>N</v>
      </c>
    </row>
    <row r="7037" spans="1:4" x14ac:dyDescent="0.25">
      <c r="A7037">
        <v>7437</v>
      </c>
      <c r="B7037">
        <f>VLOOKUP($A7037,UserCarData!$A:$R,14,0)</f>
        <v>2179</v>
      </c>
      <c r="C7037">
        <f t="shared" si="109"/>
        <v>4</v>
      </c>
      <c r="D7037" t="str">
        <f>VLOOKUP($A7037,UserCarData!$A:$R,18,0)</f>
        <v>N</v>
      </c>
    </row>
    <row r="7038" spans="1:4" x14ac:dyDescent="0.25">
      <c r="A7038">
        <v>7440</v>
      </c>
      <c r="B7038">
        <f>VLOOKUP($A7038,UserCarData!$A:$R,14,0)</f>
        <v>2179</v>
      </c>
      <c r="C7038">
        <f t="shared" si="109"/>
        <v>4</v>
      </c>
      <c r="D7038" t="str">
        <f>VLOOKUP($A7038,UserCarData!$A:$R,18,0)</f>
        <v>N</v>
      </c>
    </row>
    <row r="7039" spans="1:4" x14ac:dyDescent="0.25">
      <c r="A7039">
        <v>7463</v>
      </c>
      <c r="B7039">
        <f>VLOOKUP($A7039,UserCarData!$A:$R,14,0)</f>
        <v>2179</v>
      </c>
      <c r="C7039">
        <f t="shared" si="109"/>
        <v>4</v>
      </c>
      <c r="D7039" t="str">
        <f>VLOOKUP($A7039,UserCarData!$A:$R,18,0)</f>
        <v>N</v>
      </c>
    </row>
    <row r="7040" spans="1:4" x14ac:dyDescent="0.25">
      <c r="A7040">
        <v>7549</v>
      </c>
      <c r="B7040">
        <f>VLOOKUP($A7040,UserCarData!$A:$R,14,0)</f>
        <v>2179</v>
      </c>
      <c r="C7040">
        <f t="shared" si="109"/>
        <v>4</v>
      </c>
      <c r="D7040" t="str">
        <f>VLOOKUP($A7040,UserCarData!$A:$R,18,0)</f>
        <v>N</v>
      </c>
    </row>
    <row r="7041" spans="1:4" x14ac:dyDescent="0.25">
      <c r="A7041">
        <v>7576</v>
      </c>
      <c r="B7041">
        <f>VLOOKUP($A7041,UserCarData!$A:$R,14,0)</f>
        <v>2179</v>
      </c>
      <c r="C7041">
        <f t="shared" si="109"/>
        <v>4</v>
      </c>
      <c r="D7041" t="str">
        <f>VLOOKUP($A7041,UserCarData!$A:$R,18,0)</f>
        <v>N</v>
      </c>
    </row>
    <row r="7042" spans="1:4" x14ac:dyDescent="0.25">
      <c r="A7042">
        <v>7607</v>
      </c>
      <c r="B7042">
        <f>VLOOKUP($A7042,UserCarData!$A:$R,14,0)</f>
        <v>2179</v>
      </c>
      <c r="C7042">
        <f t="shared" ref="C7042:C7105" si="110">IF(AND(B7042&gt;=500,B7042&lt;1000),1,IF(AND(B7042&gt;=1000,B7042&lt;1500),2,IF(AND(B7042&gt;=1500,B7042&lt;2000),3,IF(AND(B7042&gt;=2000,B7042&lt;2500),4,IF(AND(B7042&gt;=2500,B7042&lt;3000),5,IF(AND(B7042&gt;=3000,B7042&lt;3500),6,IF(AND(B7042&gt;=3500,B7042&lt;4000),7,8)))))))</f>
        <v>4</v>
      </c>
      <c r="D7042" t="str">
        <f>VLOOKUP($A7042,UserCarData!$A:$R,18,0)</f>
        <v>N</v>
      </c>
    </row>
    <row r="7043" spans="1:4" x14ac:dyDescent="0.25">
      <c r="A7043">
        <v>7656</v>
      </c>
      <c r="B7043">
        <f>VLOOKUP($A7043,UserCarData!$A:$R,14,0)</f>
        <v>2179</v>
      </c>
      <c r="C7043">
        <f t="shared" si="110"/>
        <v>4</v>
      </c>
      <c r="D7043" t="str">
        <f>VLOOKUP($A7043,UserCarData!$A:$R,18,0)</f>
        <v>N</v>
      </c>
    </row>
    <row r="7044" spans="1:4" x14ac:dyDescent="0.25">
      <c r="A7044">
        <v>7713</v>
      </c>
      <c r="B7044">
        <f>VLOOKUP($A7044,UserCarData!$A:$R,14,0)</f>
        <v>2179</v>
      </c>
      <c r="C7044">
        <f t="shared" si="110"/>
        <v>4</v>
      </c>
      <c r="D7044" t="str">
        <f>VLOOKUP($A7044,UserCarData!$A:$R,18,0)</f>
        <v>N</v>
      </c>
    </row>
    <row r="7045" spans="1:4" x14ac:dyDescent="0.25">
      <c r="A7045">
        <v>7733</v>
      </c>
      <c r="B7045">
        <f>VLOOKUP($A7045,UserCarData!$A:$R,14,0)</f>
        <v>2179</v>
      </c>
      <c r="C7045">
        <f t="shared" si="110"/>
        <v>4</v>
      </c>
      <c r="D7045" t="str">
        <f>VLOOKUP($A7045,UserCarData!$A:$R,18,0)</f>
        <v>N</v>
      </c>
    </row>
    <row r="7046" spans="1:4" x14ac:dyDescent="0.25">
      <c r="A7046">
        <v>7737</v>
      </c>
      <c r="B7046">
        <f>VLOOKUP($A7046,UserCarData!$A:$R,14,0)</f>
        <v>2179</v>
      </c>
      <c r="C7046">
        <f t="shared" si="110"/>
        <v>4</v>
      </c>
      <c r="D7046" t="str">
        <f>VLOOKUP($A7046,UserCarData!$A:$R,18,0)</f>
        <v>N</v>
      </c>
    </row>
    <row r="7047" spans="1:4" x14ac:dyDescent="0.25">
      <c r="A7047">
        <v>7746</v>
      </c>
      <c r="B7047">
        <f>VLOOKUP($A7047,UserCarData!$A:$R,14,0)</f>
        <v>2179</v>
      </c>
      <c r="C7047">
        <f t="shared" si="110"/>
        <v>4</v>
      </c>
      <c r="D7047" t="str">
        <f>VLOOKUP($A7047,UserCarData!$A:$R,18,0)</f>
        <v>N</v>
      </c>
    </row>
    <row r="7048" spans="1:4" x14ac:dyDescent="0.25">
      <c r="A7048">
        <v>7768</v>
      </c>
      <c r="B7048">
        <f>VLOOKUP($A7048,UserCarData!$A:$R,14,0)</f>
        <v>2179</v>
      </c>
      <c r="C7048">
        <f t="shared" si="110"/>
        <v>4</v>
      </c>
      <c r="D7048" t="str">
        <f>VLOOKUP($A7048,UserCarData!$A:$R,18,0)</f>
        <v>N</v>
      </c>
    </row>
    <row r="7049" spans="1:4" x14ac:dyDescent="0.25">
      <c r="A7049">
        <v>7779</v>
      </c>
      <c r="B7049">
        <f>VLOOKUP($A7049,UserCarData!$A:$R,14,0)</f>
        <v>2179</v>
      </c>
      <c r="C7049">
        <f t="shared" si="110"/>
        <v>4</v>
      </c>
      <c r="D7049" t="str">
        <f>VLOOKUP($A7049,UserCarData!$A:$R,18,0)</f>
        <v>N</v>
      </c>
    </row>
    <row r="7050" spans="1:4" x14ac:dyDescent="0.25">
      <c r="A7050">
        <v>7785</v>
      </c>
      <c r="B7050">
        <f>VLOOKUP($A7050,UserCarData!$A:$R,14,0)</f>
        <v>2179</v>
      </c>
      <c r="C7050">
        <f t="shared" si="110"/>
        <v>4</v>
      </c>
      <c r="D7050" t="str">
        <f>VLOOKUP($A7050,UserCarData!$A:$R,18,0)</f>
        <v>N</v>
      </c>
    </row>
    <row r="7051" spans="1:4" x14ac:dyDescent="0.25">
      <c r="A7051">
        <v>7799</v>
      </c>
      <c r="B7051">
        <f>VLOOKUP($A7051,UserCarData!$A:$R,14,0)</f>
        <v>2179</v>
      </c>
      <c r="C7051">
        <f t="shared" si="110"/>
        <v>4</v>
      </c>
      <c r="D7051" t="str">
        <f>VLOOKUP($A7051,UserCarData!$A:$R,18,0)</f>
        <v>N</v>
      </c>
    </row>
    <row r="7052" spans="1:4" x14ac:dyDescent="0.25">
      <c r="A7052">
        <v>7814</v>
      </c>
      <c r="B7052">
        <f>VLOOKUP($A7052,UserCarData!$A:$R,14,0)</f>
        <v>2179</v>
      </c>
      <c r="C7052">
        <f t="shared" si="110"/>
        <v>4</v>
      </c>
      <c r="D7052" t="str">
        <f>VLOOKUP($A7052,UserCarData!$A:$R,18,0)</f>
        <v>N</v>
      </c>
    </row>
    <row r="7053" spans="1:4" x14ac:dyDescent="0.25">
      <c r="A7053">
        <v>7819</v>
      </c>
      <c r="B7053">
        <f>VLOOKUP($A7053,UserCarData!$A:$R,14,0)</f>
        <v>2179</v>
      </c>
      <c r="C7053">
        <f t="shared" si="110"/>
        <v>4</v>
      </c>
      <c r="D7053" t="str">
        <f>VLOOKUP($A7053,UserCarData!$A:$R,18,0)</f>
        <v>N</v>
      </c>
    </row>
    <row r="7054" spans="1:4" x14ac:dyDescent="0.25">
      <c r="A7054">
        <v>7820</v>
      </c>
      <c r="B7054">
        <f>VLOOKUP($A7054,UserCarData!$A:$R,14,0)</f>
        <v>2179</v>
      </c>
      <c r="C7054">
        <f t="shared" si="110"/>
        <v>4</v>
      </c>
      <c r="D7054" t="str">
        <f>VLOOKUP($A7054,UserCarData!$A:$R,18,0)</f>
        <v>N</v>
      </c>
    </row>
    <row r="7055" spans="1:4" x14ac:dyDescent="0.25">
      <c r="A7055">
        <v>7839</v>
      </c>
      <c r="B7055">
        <f>VLOOKUP($A7055,UserCarData!$A:$R,14,0)</f>
        <v>2179</v>
      </c>
      <c r="C7055">
        <f t="shared" si="110"/>
        <v>4</v>
      </c>
      <c r="D7055" t="str">
        <f>VLOOKUP($A7055,UserCarData!$A:$R,18,0)</f>
        <v>N</v>
      </c>
    </row>
    <row r="7056" spans="1:4" x14ac:dyDescent="0.25">
      <c r="A7056">
        <v>7845</v>
      </c>
      <c r="B7056">
        <f>VLOOKUP($A7056,UserCarData!$A:$R,14,0)</f>
        <v>2179</v>
      </c>
      <c r="C7056">
        <f t="shared" si="110"/>
        <v>4</v>
      </c>
      <c r="D7056" t="str">
        <f>VLOOKUP($A7056,UserCarData!$A:$R,18,0)</f>
        <v>N</v>
      </c>
    </row>
    <row r="7057" spans="1:4" x14ac:dyDescent="0.25">
      <c r="A7057">
        <v>7862</v>
      </c>
      <c r="B7057">
        <f>VLOOKUP($A7057,UserCarData!$A:$R,14,0)</f>
        <v>2179</v>
      </c>
      <c r="C7057">
        <f t="shared" si="110"/>
        <v>4</v>
      </c>
      <c r="D7057" t="str">
        <f>VLOOKUP($A7057,UserCarData!$A:$R,18,0)</f>
        <v>N</v>
      </c>
    </row>
    <row r="7058" spans="1:4" x14ac:dyDescent="0.25">
      <c r="A7058">
        <v>7921</v>
      </c>
      <c r="B7058">
        <f>VLOOKUP($A7058,UserCarData!$A:$R,14,0)</f>
        <v>2179</v>
      </c>
      <c r="C7058">
        <f t="shared" si="110"/>
        <v>4</v>
      </c>
      <c r="D7058" t="str">
        <f>VLOOKUP($A7058,UserCarData!$A:$R,18,0)</f>
        <v>N</v>
      </c>
    </row>
    <row r="7059" spans="1:4" x14ac:dyDescent="0.25">
      <c r="A7059">
        <v>8019</v>
      </c>
      <c r="B7059">
        <f>VLOOKUP($A7059,UserCarData!$A:$R,14,0)</f>
        <v>2179</v>
      </c>
      <c r="C7059">
        <f t="shared" si="110"/>
        <v>4</v>
      </c>
      <c r="D7059" t="str">
        <f>VLOOKUP($A7059,UserCarData!$A:$R,18,0)</f>
        <v>N</v>
      </c>
    </row>
    <row r="7060" spans="1:4" x14ac:dyDescent="0.25">
      <c r="A7060">
        <v>8068</v>
      </c>
      <c r="B7060">
        <f>VLOOKUP($A7060,UserCarData!$A:$R,14,0)</f>
        <v>2179</v>
      </c>
      <c r="C7060">
        <f t="shared" si="110"/>
        <v>4</v>
      </c>
      <c r="D7060" t="str">
        <f>VLOOKUP($A7060,UserCarData!$A:$R,18,0)</f>
        <v>N</v>
      </c>
    </row>
    <row r="7061" spans="1:4" x14ac:dyDescent="0.25">
      <c r="A7061">
        <v>8081</v>
      </c>
      <c r="B7061">
        <f>VLOOKUP($A7061,UserCarData!$A:$R,14,0)</f>
        <v>2179</v>
      </c>
      <c r="C7061">
        <f t="shared" si="110"/>
        <v>4</v>
      </c>
      <c r="D7061" t="str">
        <f>VLOOKUP($A7061,UserCarData!$A:$R,18,0)</f>
        <v>N</v>
      </c>
    </row>
    <row r="7062" spans="1:4" x14ac:dyDescent="0.25">
      <c r="A7062">
        <v>8100</v>
      </c>
      <c r="B7062">
        <f>VLOOKUP($A7062,UserCarData!$A:$R,14,0)</f>
        <v>2179</v>
      </c>
      <c r="C7062">
        <f t="shared" si="110"/>
        <v>4</v>
      </c>
      <c r="D7062" t="str">
        <f>VLOOKUP($A7062,UserCarData!$A:$R,18,0)</f>
        <v>N</v>
      </c>
    </row>
    <row r="7063" spans="1:4" x14ac:dyDescent="0.25">
      <c r="A7063">
        <v>4175</v>
      </c>
      <c r="B7063">
        <f>VLOOKUP($A7063,UserCarData!$A:$R,14,0)</f>
        <v>2197</v>
      </c>
      <c r="C7063">
        <f t="shared" si="110"/>
        <v>4</v>
      </c>
      <c r="D7063" t="str">
        <f>VLOOKUP($A7063,UserCarData!$A:$R,18,0)</f>
        <v>N</v>
      </c>
    </row>
    <row r="7064" spans="1:4" x14ac:dyDescent="0.25">
      <c r="A7064">
        <v>6372</v>
      </c>
      <c r="B7064">
        <f>VLOOKUP($A7064,UserCarData!$A:$R,14,0)</f>
        <v>2198</v>
      </c>
      <c r="C7064">
        <f t="shared" si="110"/>
        <v>4</v>
      </c>
      <c r="D7064" t="str">
        <f>VLOOKUP($A7064,UserCarData!$A:$R,18,0)</f>
        <v>N</v>
      </c>
    </row>
    <row r="7065" spans="1:4" x14ac:dyDescent="0.25">
      <c r="A7065">
        <v>7932</v>
      </c>
      <c r="B7065">
        <f>VLOOKUP($A7065,UserCarData!$A:$R,14,0)</f>
        <v>2198</v>
      </c>
      <c r="C7065">
        <f t="shared" si="110"/>
        <v>4</v>
      </c>
      <c r="D7065" t="str">
        <f>VLOOKUP($A7065,UserCarData!$A:$R,18,0)</f>
        <v>N</v>
      </c>
    </row>
    <row r="7066" spans="1:4" x14ac:dyDescent="0.25">
      <c r="A7066">
        <v>985</v>
      </c>
      <c r="B7066">
        <f>VLOOKUP($A7066,UserCarData!$A:$R,14,0)</f>
        <v>2199</v>
      </c>
      <c r="C7066">
        <f t="shared" si="110"/>
        <v>4</v>
      </c>
      <c r="D7066" t="str">
        <f>VLOOKUP($A7066,UserCarData!$A:$R,18,0)</f>
        <v>Y</v>
      </c>
    </row>
    <row r="7067" spans="1:4" x14ac:dyDescent="0.25">
      <c r="A7067">
        <v>1297</v>
      </c>
      <c r="B7067">
        <f>VLOOKUP($A7067,UserCarData!$A:$R,14,0)</f>
        <v>2199</v>
      </c>
      <c r="C7067">
        <f t="shared" si="110"/>
        <v>4</v>
      </c>
      <c r="D7067" t="str">
        <f>VLOOKUP($A7067,UserCarData!$A:$R,18,0)</f>
        <v>Y</v>
      </c>
    </row>
    <row r="7068" spans="1:4" x14ac:dyDescent="0.25">
      <c r="A7068">
        <v>2401</v>
      </c>
      <c r="B7068">
        <f>VLOOKUP($A7068,UserCarData!$A:$R,14,0)</f>
        <v>2199</v>
      </c>
      <c r="C7068">
        <f t="shared" si="110"/>
        <v>4</v>
      </c>
      <c r="D7068" t="str">
        <f>VLOOKUP($A7068,UserCarData!$A:$R,18,0)</f>
        <v>N</v>
      </c>
    </row>
    <row r="7069" spans="1:4" x14ac:dyDescent="0.25">
      <c r="A7069">
        <v>3605</v>
      </c>
      <c r="B7069">
        <f>VLOOKUP($A7069,UserCarData!$A:$R,14,0)</f>
        <v>2199</v>
      </c>
      <c r="C7069">
        <f t="shared" si="110"/>
        <v>4</v>
      </c>
      <c r="D7069" t="str">
        <f>VLOOKUP($A7069,UserCarData!$A:$R,18,0)</f>
        <v>N</v>
      </c>
    </row>
    <row r="7070" spans="1:4" x14ac:dyDescent="0.25">
      <c r="A7070">
        <v>8024</v>
      </c>
      <c r="B7070">
        <f>VLOOKUP($A7070,UserCarData!$A:$R,14,0)</f>
        <v>2199</v>
      </c>
      <c r="C7070">
        <f t="shared" si="110"/>
        <v>4</v>
      </c>
      <c r="D7070" t="str">
        <f>VLOOKUP($A7070,UserCarData!$A:$R,18,0)</f>
        <v>N</v>
      </c>
    </row>
    <row r="7071" spans="1:4" x14ac:dyDescent="0.25">
      <c r="A7071">
        <v>2628</v>
      </c>
      <c r="B7071">
        <f>VLOOKUP($A7071,UserCarData!$A:$R,14,0)</f>
        <v>2200</v>
      </c>
      <c r="C7071">
        <f t="shared" si="110"/>
        <v>4</v>
      </c>
      <c r="D7071" t="str">
        <f>VLOOKUP($A7071,UserCarData!$A:$R,18,0)</f>
        <v>N</v>
      </c>
    </row>
    <row r="7072" spans="1:4" x14ac:dyDescent="0.25">
      <c r="A7072">
        <v>3688</v>
      </c>
      <c r="B7072">
        <f>VLOOKUP($A7072,UserCarData!$A:$R,14,0)</f>
        <v>2200</v>
      </c>
      <c r="C7072">
        <f t="shared" si="110"/>
        <v>4</v>
      </c>
      <c r="D7072" t="str">
        <f>VLOOKUP($A7072,UserCarData!$A:$R,18,0)</f>
        <v>N</v>
      </c>
    </row>
    <row r="7073" spans="1:4" x14ac:dyDescent="0.25">
      <c r="A7073">
        <v>4883</v>
      </c>
      <c r="B7073">
        <f>VLOOKUP($A7073,UserCarData!$A:$R,14,0)</f>
        <v>2200</v>
      </c>
      <c r="C7073">
        <f t="shared" si="110"/>
        <v>4</v>
      </c>
      <c r="D7073" t="str">
        <f>VLOOKUP($A7073,UserCarData!$A:$R,18,0)</f>
        <v>N</v>
      </c>
    </row>
    <row r="7074" spans="1:4" x14ac:dyDescent="0.25">
      <c r="A7074">
        <v>2414</v>
      </c>
      <c r="B7074">
        <f>VLOOKUP($A7074,UserCarData!$A:$R,14,0)</f>
        <v>2231</v>
      </c>
      <c r="C7074">
        <f t="shared" si="110"/>
        <v>4</v>
      </c>
      <c r="D7074" t="str">
        <f>VLOOKUP($A7074,UserCarData!$A:$R,18,0)</f>
        <v>N</v>
      </c>
    </row>
    <row r="7075" spans="1:4" x14ac:dyDescent="0.25">
      <c r="A7075">
        <v>4593</v>
      </c>
      <c r="B7075">
        <f>VLOOKUP($A7075,UserCarData!$A:$R,14,0)</f>
        <v>2231</v>
      </c>
      <c r="C7075">
        <f t="shared" si="110"/>
        <v>4</v>
      </c>
      <c r="D7075" t="str">
        <f>VLOOKUP($A7075,UserCarData!$A:$R,18,0)</f>
        <v>N</v>
      </c>
    </row>
    <row r="7076" spans="1:4" x14ac:dyDescent="0.25">
      <c r="A7076">
        <v>392</v>
      </c>
      <c r="B7076">
        <f>VLOOKUP($A7076,UserCarData!$A:$R,14,0)</f>
        <v>2354</v>
      </c>
      <c r="C7076">
        <f t="shared" si="110"/>
        <v>4</v>
      </c>
      <c r="D7076" t="str">
        <f>VLOOKUP($A7076,UserCarData!$A:$R,18,0)</f>
        <v>Y</v>
      </c>
    </row>
    <row r="7077" spans="1:4" x14ac:dyDescent="0.25">
      <c r="A7077">
        <v>717</v>
      </c>
      <c r="B7077">
        <f>VLOOKUP($A7077,UserCarData!$A:$R,14,0)</f>
        <v>2354</v>
      </c>
      <c r="C7077">
        <f t="shared" si="110"/>
        <v>4</v>
      </c>
      <c r="D7077" t="str">
        <f>VLOOKUP($A7077,UserCarData!$A:$R,18,0)</f>
        <v>Y</v>
      </c>
    </row>
    <row r="7078" spans="1:4" x14ac:dyDescent="0.25">
      <c r="A7078">
        <v>1300</v>
      </c>
      <c r="B7078">
        <f>VLOOKUP($A7078,UserCarData!$A:$R,14,0)</f>
        <v>2354</v>
      </c>
      <c r="C7078">
        <f t="shared" si="110"/>
        <v>4</v>
      </c>
      <c r="D7078" t="str">
        <f>VLOOKUP($A7078,UserCarData!$A:$R,18,0)</f>
        <v>Y</v>
      </c>
    </row>
    <row r="7079" spans="1:4" x14ac:dyDescent="0.25">
      <c r="A7079">
        <v>1656</v>
      </c>
      <c r="B7079">
        <f>VLOOKUP($A7079,UserCarData!$A:$R,14,0)</f>
        <v>2354</v>
      </c>
      <c r="C7079">
        <f t="shared" si="110"/>
        <v>4</v>
      </c>
      <c r="D7079" t="str">
        <f>VLOOKUP($A7079,UserCarData!$A:$R,18,0)</f>
        <v>Y</v>
      </c>
    </row>
    <row r="7080" spans="1:4" x14ac:dyDescent="0.25">
      <c r="A7080">
        <v>3243</v>
      </c>
      <c r="B7080">
        <f>VLOOKUP($A7080,UserCarData!$A:$R,14,0)</f>
        <v>2354</v>
      </c>
      <c r="C7080">
        <f t="shared" si="110"/>
        <v>4</v>
      </c>
      <c r="D7080" t="str">
        <f>VLOOKUP($A7080,UserCarData!$A:$R,18,0)</f>
        <v>N</v>
      </c>
    </row>
    <row r="7081" spans="1:4" x14ac:dyDescent="0.25">
      <c r="A7081">
        <v>3246</v>
      </c>
      <c r="B7081">
        <f>VLOOKUP($A7081,UserCarData!$A:$R,14,0)</f>
        <v>2354</v>
      </c>
      <c r="C7081">
        <f t="shared" si="110"/>
        <v>4</v>
      </c>
      <c r="D7081" t="str">
        <f>VLOOKUP($A7081,UserCarData!$A:$R,18,0)</f>
        <v>N</v>
      </c>
    </row>
    <row r="7082" spans="1:4" x14ac:dyDescent="0.25">
      <c r="A7082">
        <v>4666</v>
      </c>
      <c r="B7082">
        <f>VLOOKUP($A7082,UserCarData!$A:$R,14,0)</f>
        <v>2354</v>
      </c>
      <c r="C7082">
        <f t="shared" si="110"/>
        <v>4</v>
      </c>
      <c r="D7082" t="str">
        <f>VLOOKUP($A7082,UserCarData!$A:$R,18,0)</f>
        <v>N</v>
      </c>
    </row>
    <row r="7083" spans="1:4" x14ac:dyDescent="0.25">
      <c r="A7083">
        <v>4687</v>
      </c>
      <c r="B7083">
        <f>VLOOKUP($A7083,UserCarData!$A:$R,14,0)</f>
        <v>2354</v>
      </c>
      <c r="C7083">
        <f t="shared" si="110"/>
        <v>4</v>
      </c>
      <c r="D7083" t="str">
        <f>VLOOKUP($A7083,UserCarData!$A:$R,18,0)</f>
        <v>N</v>
      </c>
    </row>
    <row r="7084" spans="1:4" x14ac:dyDescent="0.25">
      <c r="A7084">
        <v>5000</v>
      </c>
      <c r="B7084">
        <f>VLOOKUP($A7084,UserCarData!$A:$R,14,0)</f>
        <v>2354</v>
      </c>
      <c r="C7084">
        <f t="shared" si="110"/>
        <v>4</v>
      </c>
      <c r="D7084" t="str">
        <f>VLOOKUP($A7084,UserCarData!$A:$R,18,0)</f>
        <v>N</v>
      </c>
    </row>
    <row r="7085" spans="1:4" x14ac:dyDescent="0.25">
      <c r="A7085">
        <v>5238</v>
      </c>
      <c r="B7085">
        <f>VLOOKUP($A7085,UserCarData!$A:$R,14,0)</f>
        <v>2354</v>
      </c>
      <c r="C7085">
        <f t="shared" si="110"/>
        <v>4</v>
      </c>
      <c r="D7085" t="str">
        <f>VLOOKUP($A7085,UserCarData!$A:$R,18,0)</f>
        <v>N</v>
      </c>
    </row>
    <row r="7086" spans="1:4" x14ac:dyDescent="0.25">
      <c r="A7086">
        <v>5263</v>
      </c>
      <c r="B7086">
        <f>VLOOKUP($A7086,UserCarData!$A:$R,14,0)</f>
        <v>2354</v>
      </c>
      <c r="C7086">
        <f t="shared" si="110"/>
        <v>4</v>
      </c>
      <c r="D7086" t="str">
        <f>VLOOKUP($A7086,UserCarData!$A:$R,18,0)</f>
        <v>N</v>
      </c>
    </row>
    <row r="7087" spans="1:4" x14ac:dyDescent="0.25">
      <c r="A7087">
        <v>7515</v>
      </c>
      <c r="B7087">
        <f>VLOOKUP($A7087,UserCarData!$A:$R,14,0)</f>
        <v>2354</v>
      </c>
      <c r="C7087">
        <f t="shared" si="110"/>
        <v>4</v>
      </c>
      <c r="D7087" t="str">
        <f>VLOOKUP($A7087,UserCarData!$A:$R,18,0)</f>
        <v>N</v>
      </c>
    </row>
    <row r="7088" spans="1:4" x14ac:dyDescent="0.25">
      <c r="A7088">
        <v>7717</v>
      </c>
      <c r="B7088">
        <f>VLOOKUP($A7088,UserCarData!$A:$R,14,0)</f>
        <v>2354</v>
      </c>
      <c r="C7088">
        <f t="shared" si="110"/>
        <v>4</v>
      </c>
      <c r="D7088" t="str">
        <f>VLOOKUP($A7088,UserCarData!$A:$R,18,0)</f>
        <v>N</v>
      </c>
    </row>
    <row r="7089" spans="1:4" x14ac:dyDescent="0.25">
      <c r="A7089">
        <v>8053</v>
      </c>
      <c r="B7089">
        <f>VLOOKUP($A7089,UserCarData!$A:$R,14,0)</f>
        <v>2354</v>
      </c>
      <c r="C7089">
        <f t="shared" si="110"/>
        <v>4</v>
      </c>
      <c r="D7089" t="str">
        <f>VLOOKUP($A7089,UserCarData!$A:$R,18,0)</f>
        <v>N</v>
      </c>
    </row>
    <row r="7090" spans="1:4" x14ac:dyDescent="0.25">
      <c r="A7090">
        <v>8058</v>
      </c>
      <c r="B7090">
        <f>VLOOKUP($A7090,UserCarData!$A:$R,14,0)</f>
        <v>2354</v>
      </c>
      <c r="C7090">
        <f t="shared" si="110"/>
        <v>4</v>
      </c>
      <c r="D7090" t="str">
        <f>VLOOKUP($A7090,UserCarData!$A:$R,18,0)</f>
        <v>N</v>
      </c>
    </row>
    <row r="7091" spans="1:4" x14ac:dyDescent="0.25">
      <c r="A7091">
        <v>3853</v>
      </c>
      <c r="B7091">
        <f>VLOOKUP($A7091,UserCarData!$A:$R,14,0)</f>
        <v>2359</v>
      </c>
      <c r="C7091">
        <f t="shared" si="110"/>
        <v>4</v>
      </c>
      <c r="D7091" t="str">
        <f>VLOOKUP($A7091,UserCarData!$A:$R,18,0)</f>
        <v>N</v>
      </c>
    </row>
    <row r="7092" spans="1:4" x14ac:dyDescent="0.25">
      <c r="A7092">
        <v>4846</v>
      </c>
      <c r="B7092">
        <f>VLOOKUP($A7092,UserCarData!$A:$R,14,0)</f>
        <v>2359</v>
      </c>
      <c r="C7092">
        <f t="shared" si="110"/>
        <v>4</v>
      </c>
      <c r="D7092" t="str">
        <f>VLOOKUP($A7092,UserCarData!$A:$R,18,0)</f>
        <v>N</v>
      </c>
    </row>
    <row r="7093" spans="1:4" x14ac:dyDescent="0.25">
      <c r="A7093">
        <v>5800</v>
      </c>
      <c r="B7093">
        <f>VLOOKUP($A7093,UserCarData!$A:$R,14,0)</f>
        <v>2359</v>
      </c>
      <c r="C7093">
        <f t="shared" si="110"/>
        <v>4</v>
      </c>
      <c r="D7093" t="str">
        <f>VLOOKUP($A7093,UserCarData!$A:$R,18,0)</f>
        <v>N</v>
      </c>
    </row>
    <row r="7094" spans="1:4" x14ac:dyDescent="0.25">
      <c r="A7094">
        <v>5814</v>
      </c>
      <c r="B7094">
        <f>VLOOKUP($A7094,UserCarData!$A:$R,14,0)</f>
        <v>2359</v>
      </c>
      <c r="C7094">
        <f t="shared" si="110"/>
        <v>4</v>
      </c>
      <c r="D7094" t="str">
        <f>VLOOKUP($A7094,UserCarData!$A:$R,18,0)</f>
        <v>N</v>
      </c>
    </row>
    <row r="7095" spans="1:4" x14ac:dyDescent="0.25">
      <c r="A7095">
        <v>169</v>
      </c>
      <c r="B7095">
        <f>VLOOKUP($A7095,UserCarData!$A:$R,14,0)</f>
        <v>2362</v>
      </c>
      <c r="C7095">
        <f t="shared" si="110"/>
        <v>4</v>
      </c>
      <c r="D7095" t="str">
        <f>VLOOKUP($A7095,UserCarData!$A:$R,18,0)</f>
        <v>Y</v>
      </c>
    </row>
    <row r="7096" spans="1:4" x14ac:dyDescent="0.25">
      <c r="A7096">
        <v>3718</v>
      </c>
      <c r="B7096">
        <f>VLOOKUP($A7096,UserCarData!$A:$R,14,0)</f>
        <v>2362</v>
      </c>
      <c r="C7096">
        <f t="shared" si="110"/>
        <v>4</v>
      </c>
      <c r="D7096" t="str">
        <f>VLOOKUP($A7096,UserCarData!$A:$R,18,0)</f>
        <v>N</v>
      </c>
    </row>
    <row r="7097" spans="1:4" x14ac:dyDescent="0.25">
      <c r="A7097">
        <v>1361</v>
      </c>
      <c r="B7097">
        <f>VLOOKUP($A7097,UserCarData!$A:$R,14,0)</f>
        <v>2393</v>
      </c>
      <c r="C7097">
        <f t="shared" si="110"/>
        <v>4</v>
      </c>
      <c r="D7097" t="str">
        <f>VLOOKUP($A7097,UserCarData!$A:$R,18,0)</f>
        <v>Y</v>
      </c>
    </row>
    <row r="7098" spans="1:4" x14ac:dyDescent="0.25">
      <c r="A7098">
        <v>1398</v>
      </c>
      <c r="B7098">
        <f>VLOOKUP($A7098,UserCarData!$A:$R,14,0)</f>
        <v>2393</v>
      </c>
      <c r="C7098">
        <f t="shared" si="110"/>
        <v>4</v>
      </c>
      <c r="D7098" t="str">
        <f>VLOOKUP($A7098,UserCarData!$A:$R,18,0)</f>
        <v>Y</v>
      </c>
    </row>
    <row r="7099" spans="1:4" x14ac:dyDescent="0.25">
      <c r="A7099">
        <v>2944</v>
      </c>
      <c r="B7099">
        <f>VLOOKUP($A7099,UserCarData!$A:$R,14,0)</f>
        <v>2393</v>
      </c>
      <c r="C7099">
        <f t="shared" si="110"/>
        <v>4</v>
      </c>
      <c r="D7099" t="str">
        <f>VLOOKUP($A7099,UserCarData!$A:$R,18,0)</f>
        <v>N</v>
      </c>
    </row>
    <row r="7100" spans="1:4" x14ac:dyDescent="0.25">
      <c r="A7100">
        <v>3361</v>
      </c>
      <c r="B7100">
        <f>VLOOKUP($A7100,UserCarData!$A:$R,14,0)</f>
        <v>2393</v>
      </c>
      <c r="C7100">
        <f t="shared" si="110"/>
        <v>4</v>
      </c>
      <c r="D7100" t="str">
        <f>VLOOKUP($A7100,UserCarData!$A:$R,18,0)</f>
        <v>N</v>
      </c>
    </row>
    <row r="7101" spans="1:4" x14ac:dyDescent="0.25">
      <c r="A7101">
        <v>4512</v>
      </c>
      <c r="B7101">
        <f>VLOOKUP($A7101,UserCarData!$A:$R,14,0)</f>
        <v>2393</v>
      </c>
      <c r="C7101">
        <f t="shared" si="110"/>
        <v>4</v>
      </c>
      <c r="D7101" t="str">
        <f>VLOOKUP($A7101,UserCarData!$A:$R,18,0)</f>
        <v>N</v>
      </c>
    </row>
    <row r="7102" spans="1:4" x14ac:dyDescent="0.25">
      <c r="A7102">
        <v>4590</v>
      </c>
      <c r="B7102">
        <f>VLOOKUP($A7102,UserCarData!$A:$R,14,0)</f>
        <v>2393</v>
      </c>
      <c r="C7102">
        <f t="shared" si="110"/>
        <v>4</v>
      </c>
      <c r="D7102" t="str">
        <f>VLOOKUP($A7102,UserCarData!$A:$R,18,0)</f>
        <v>N</v>
      </c>
    </row>
    <row r="7103" spans="1:4" x14ac:dyDescent="0.25">
      <c r="A7103">
        <v>4707</v>
      </c>
      <c r="B7103">
        <f>VLOOKUP($A7103,UserCarData!$A:$R,14,0)</f>
        <v>2393</v>
      </c>
      <c r="C7103">
        <f t="shared" si="110"/>
        <v>4</v>
      </c>
      <c r="D7103" t="str">
        <f>VLOOKUP($A7103,UserCarData!$A:$R,18,0)</f>
        <v>N</v>
      </c>
    </row>
    <row r="7104" spans="1:4" x14ac:dyDescent="0.25">
      <c r="A7104">
        <v>4759</v>
      </c>
      <c r="B7104">
        <f>VLOOKUP($A7104,UserCarData!$A:$R,14,0)</f>
        <v>2393</v>
      </c>
      <c r="C7104">
        <f t="shared" si="110"/>
        <v>4</v>
      </c>
      <c r="D7104" t="str">
        <f>VLOOKUP($A7104,UserCarData!$A:$R,18,0)</f>
        <v>N</v>
      </c>
    </row>
    <row r="7105" spans="1:4" x14ac:dyDescent="0.25">
      <c r="A7105">
        <v>4792</v>
      </c>
      <c r="B7105">
        <f>VLOOKUP($A7105,UserCarData!$A:$R,14,0)</f>
        <v>2393</v>
      </c>
      <c r="C7105">
        <f t="shared" si="110"/>
        <v>4</v>
      </c>
      <c r="D7105" t="str">
        <f>VLOOKUP($A7105,UserCarData!$A:$R,18,0)</f>
        <v>N</v>
      </c>
    </row>
    <row r="7106" spans="1:4" x14ac:dyDescent="0.25">
      <c r="A7106">
        <v>4852</v>
      </c>
      <c r="B7106">
        <f>VLOOKUP($A7106,UserCarData!$A:$R,14,0)</f>
        <v>2393</v>
      </c>
      <c r="C7106">
        <f t="shared" ref="C7106:C7169" si="111">IF(AND(B7106&gt;=500,B7106&lt;1000),1,IF(AND(B7106&gt;=1000,B7106&lt;1500),2,IF(AND(B7106&gt;=1500,B7106&lt;2000),3,IF(AND(B7106&gt;=2000,B7106&lt;2500),4,IF(AND(B7106&gt;=2500,B7106&lt;3000),5,IF(AND(B7106&gt;=3000,B7106&lt;3500),6,IF(AND(B7106&gt;=3500,B7106&lt;4000),7,8)))))))</f>
        <v>4</v>
      </c>
      <c r="D7106" t="str">
        <f>VLOOKUP($A7106,UserCarData!$A:$R,18,0)</f>
        <v>N</v>
      </c>
    </row>
    <row r="7107" spans="1:4" x14ac:dyDescent="0.25">
      <c r="A7107">
        <v>5313</v>
      </c>
      <c r="B7107">
        <f>VLOOKUP($A7107,UserCarData!$A:$R,14,0)</f>
        <v>2393</v>
      </c>
      <c r="C7107">
        <f t="shared" si="111"/>
        <v>4</v>
      </c>
      <c r="D7107" t="str">
        <f>VLOOKUP($A7107,UserCarData!$A:$R,18,0)</f>
        <v>N</v>
      </c>
    </row>
    <row r="7108" spans="1:4" x14ac:dyDescent="0.25">
      <c r="A7108">
        <v>5322</v>
      </c>
      <c r="B7108">
        <f>VLOOKUP($A7108,UserCarData!$A:$R,14,0)</f>
        <v>2393</v>
      </c>
      <c r="C7108">
        <f t="shared" si="111"/>
        <v>4</v>
      </c>
      <c r="D7108" t="str">
        <f>VLOOKUP($A7108,UserCarData!$A:$R,18,0)</f>
        <v>N</v>
      </c>
    </row>
    <row r="7109" spans="1:4" x14ac:dyDescent="0.25">
      <c r="A7109">
        <v>5775</v>
      </c>
      <c r="B7109">
        <f>VLOOKUP($A7109,UserCarData!$A:$R,14,0)</f>
        <v>2393</v>
      </c>
      <c r="C7109">
        <f t="shared" si="111"/>
        <v>4</v>
      </c>
      <c r="D7109" t="str">
        <f>VLOOKUP($A7109,UserCarData!$A:$R,18,0)</f>
        <v>N</v>
      </c>
    </row>
    <row r="7110" spans="1:4" x14ac:dyDescent="0.25">
      <c r="A7110">
        <v>6044</v>
      </c>
      <c r="B7110">
        <f>VLOOKUP($A7110,UserCarData!$A:$R,14,0)</f>
        <v>2393</v>
      </c>
      <c r="C7110">
        <f t="shared" si="111"/>
        <v>4</v>
      </c>
      <c r="D7110" t="str">
        <f>VLOOKUP($A7110,UserCarData!$A:$R,18,0)</f>
        <v>N</v>
      </c>
    </row>
    <row r="7111" spans="1:4" x14ac:dyDescent="0.25">
      <c r="A7111">
        <v>6297</v>
      </c>
      <c r="B7111">
        <f>VLOOKUP($A7111,UserCarData!$A:$R,14,0)</f>
        <v>2393</v>
      </c>
      <c r="C7111">
        <f t="shared" si="111"/>
        <v>4</v>
      </c>
      <c r="D7111" t="str">
        <f>VLOOKUP($A7111,UserCarData!$A:$R,18,0)</f>
        <v>N</v>
      </c>
    </row>
    <row r="7112" spans="1:4" x14ac:dyDescent="0.25">
      <c r="A7112">
        <v>6298</v>
      </c>
      <c r="B7112">
        <f>VLOOKUP($A7112,UserCarData!$A:$R,14,0)</f>
        <v>2393</v>
      </c>
      <c r="C7112">
        <f t="shared" si="111"/>
        <v>4</v>
      </c>
      <c r="D7112" t="str">
        <f>VLOOKUP($A7112,UserCarData!$A:$R,18,0)</f>
        <v>N</v>
      </c>
    </row>
    <row r="7113" spans="1:4" x14ac:dyDescent="0.25">
      <c r="A7113">
        <v>6639</v>
      </c>
      <c r="B7113">
        <f>VLOOKUP($A7113,UserCarData!$A:$R,14,0)</f>
        <v>2393</v>
      </c>
      <c r="C7113">
        <f t="shared" si="111"/>
        <v>4</v>
      </c>
      <c r="D7113" t="str">
        <f>VLOOKUP($A7113,UserCarData!$A:$R,18,0)</f>
        <v>N</v>
      </c>
    </row>
    <row r="7114" spans="1:4" x14ac:dyDescent="0.25">
      <c r="A7114">
        <v>6821</v>
      </c>
      <c r="B7114">
        <f>VLOOKUP($A7114,UserCarData!$A:$R,14,0)</f>
        <v>2393</v>
      </c>
      <c r="C7114">
        <f t="shared" si="111"/>
        <v>4</v>
      </c>
      <c r="D7114" t="str">
        <f>VLOOKUP($A7114,UserCarData!$A:$R,18,0)</f>
        <v>N</v>
      </c>
    </row>
    <row r="7115" spans="1:4" x14ac:dyDescent="0.25">
      <c r="A7115">
        <v>6990</v>
      </c>
      <c r="B7115">
        <f>VLOOKUP($A7115,UserCarData!$A:$R,14,0)</f>
        <v>2393</v>
      </c>
      <c r="C7115">
        <f t="shared" si="111"/>
        <v>4</v>
      </c>
      <c r="D7115" t="str">
        <f>VLOOKUP($A7115,UserCarData!$A:$R,18,0)</f>
        <v>N</v>
      </c>
    </row>
    <row r="7116" spans="1:4" x14ac:dyDescent="0.25">
      <c r="A7116">
        <v>7175</v>
      </c>
      <c r="B7116">
        <f>VLOOKUP($A7116,UserCarData!$A:$R,14,0)</f>
        <v>2393</v>
      </c>
      <c r="C7116">
        <f t="shared" si="111"/>
        <v>4</v>
      </c>
      <c r="D7116" t="str">
        <f>VLOOKUP($A7116,UserCarData!$A:$R,18,0)</f>
        <v>N</v>
      </c>
    </row>
    <row r="7117" spans="1:4" x14ac:dyDescent="0.25">
      <c r="A7117">
        <v>7371</v>
      </c>
      <c r="B7117">
        <f>VLOOKUP($A7117,UserCarData!$A:$R,14,0)</f>
        <v>2393</v>
      </c>
      <c r="C7117">
        <f t="shared" si="111"/>
        <v>4</v>
      </c>
      <c r="D7117" t="str">
        <f>VLOOKUP($A7117,UserCarData!$A:$R,18,0)</f>
        <v>N</v>
      </c>
    </row>
    <row r="7118" spans="1:4" x14ac:dyDescent="0.25">
      <c r="A7118">
        <v>7412</v>
      </c>
      <c r="B7118">
        <f>VLOOKUP($A7118,UserCarData!$A:$R,14,0)</f>
        <v>2393</v>
      </c>
      <c r="C7118">
        <f t="shared" si="111"/>
        <v>4</v>
      </c>
      <c r="D7118" t="str">
        <f>VLOOKUP($A7118,UserCarData!$A:$R,18,0)</f>
        <v>N</v>
      </c>
    </row>
    <row r="7119" spans="1:4" x14ac:dyDescent="0.25">
      <c r="A7119">
        <v>7562</v>
      </c>
      <c r="B7119">
        <f>VLOOKUP($A7119,UserCarData!$A:$R,14,0)</f>
        <v>2393</v>
      </c>
      <c r="C7119">
        <f t="shared" si="111"/>
        <v>4</v>
      </c>
      <c r="D7119" t="str">
        <f>VLOOKUP($A7119,UserCarData!$A:$R,18,0)</f>
        <v>N</v>
      </c>
    </row>
    <row r="7120" spans="1:4" x14ac:dyDescent="0.25">
      <c r="A7120">
        <v>7893</v>
      </c>
      <c r="B7120">
        <f>VLOOKUP($A7120,UserCarData!$A:$R,14,0)</f>
        <v>2393</v>
      </c>
      <c r="C7120">
        <f t="shared" si="111"/>
        <v>4</v>
      </c>
      <c r="D7120" t="str">
        <f>VLOOKUP($A7120,UserCarData!$A:$R,18,0)</f>
        <v>N</v>
      </c>
    </row>
    <row r="7121" spans="1:4" x14ac:dyDescent="0.25">
      <c r="A7121">
        <v>7926</v>
      </c>
      <c r="B7121">
        <f>VLOOKUP($A7121,UserCarData!$A:$R,14,0)</f>
        <v>2393</v>
      </c>
      <c r="C7121">
        <f t="shared" si="111"/>
        <v>4</v>
      </c>
      <c r="D7121" t="str">
        <f>VLOOKUP($A7121,UserCarData!$A:$R,18,0)</f>
        <v>N</v>
      </c>
    </row>
    <row r="7122" spans="1:4" x14ac:dyDescent="0.25">
      <c r="A7122">
        <v>4999</v>
      </c>
      <c r="B7122">
        <f>VLOOKUP($A7122,UserCarData!$A:$R,14,0)</f>
        <v>2446</v>
      </c>
      <c r="C7122">
        <f t="shared" si="111"/>
        <v>4</v>
      </c>
      <c r="D7122" t="str">
        <f>VLOOKUP($A7122,UserCarData!$A:$R,18,0)</f>
        <v>N</v>
      </c>
    </row>
    <row r="7123" spans="1:4" x14ac:dyDescent="0.25">
      <c r="A7123">
        <v>52</v>
      </c>
      <c r="B7123">
        <f>VLOOKUP($A7123,UserCarData!$A:$R,14,0)</f>
        <v>2477</v>
      </c>
      <c r="C7123">
        <f t="shared" si="111"/>
        <v>4</v>
      </c>
      <c r="D7123" t="str">
        <f>VLOOKUP($A7123,UserCarData!$A:$R,18,0)</f>
        <v>Y</v>
      </c>
    </row>
    <row r="7124" spans="1:4" x14ac:dyDescent="0.25">
      <c r="A7124">
        <v>589</v>
      </c>
      <c r="B7124">
        <f>VLOOKUP($A7124,UserCarData!$A:$R,14,0)</f>
        <v>2477</v>
      </c>
      <c r="C7124">
        <f t="shared" si="111"/>
        <v>4</v>
      </c>
      <c r="D7124" t="str">
        <f>VLOOKUP($A7124,UserCarData!$A:$R,18,0)</f>
        <v>Y</v>
      </c>
    </row>
    <row r="7125" spans="1:4" x14ac:dyDescent="0.25">
      <c r="A7125">
        <v>3543</v>
      </c>
      <c r="B7125">
        <f>VLOOKUP($A7125,UserCarData!$A:$R,14,0)</f>
        <v>2477</v>
      </c>
      <c r="C7125">
        <f t="shared" si="111"/>
        <v>4</v>
      </c>
      <c r="D7125" t="str">
        <f>VLOOKUP($A7125,UserCarData!$A:$R,18,0)</f>
        <v>N</v>
      </c>
    </row>
    <row r="7126" spans="1:4" x14ac:dyDescent="0.25">
      <c r="A7126">
        <v>3573</v>
      </c>
      <c r="B7126">
        <f>VLOOKUP($A7126,UserCarData!$A:$R,14,0)</f>
        <v>2477</v>
      </c>
      <c r="C7126">
        <f t="shared" si="111"/>
        <v>4</v>
      </c>
      <c r="D7126" t="str">
        <f>VLOOKUP($A7126,UserCarData!$A:$R,18,0)</f>
        <v>N</v>
      </c>
    </row>
    <row r="7127" spans="1:4" x14ac:dyDescent="0.25">
      <c r="A7127">
        <v>7048</v>
      </c>
      <c r="B7127">
        <f>VLOOKUP($A7127,UserCarData!$A:$R,14,0)</f>
        <v>2477</v>
      </c>
      <c r="C7127">
        <f t="shared" si="111"/>
        <v>4</v>
      </c>
      <c r="D7127" t="str">
        <f>VLOOKUP($A7127,UserCarData!$A:$R,18,0)</f>
        <v>N</v>
      </c>
    </row>
    <row r="7128" spans="1:4" x14ac:dyDescent="0.25">
      <c r="A7128">
        <v>7405</v>
      </c>
      <c r="B7128">
        <f>VLOOKUP($A7128,UserCarData!$A:$R,14,0)</f>
        <v>2477</v>
      </c>
      <c r="C7128">
        <f t="shared" si="111"/>
        <v>4</v>
      </c>
      <c r="D7128" t="str">
        <f>VLOOKUP($A7128,UserCarData!$A:$R,18,0)</f>
        <v>N</v>
      </c>
    </row>
    <row r="7129" spans="1:4" x14ac:dyDescent="0.25">
      <c r="A7129">
        <v>7555</v>
      </c>
      <c r="B7129">
        <f>VLOOKUP($A7129,UserCarData!$A:$R,14,0)</f>
        <v>2477</v>
      </c>
      <c r="C7129">
        <f t="shared" si="111"/>
        <v>4</v>
      </c>
      <c r="D7129" t="str">
        <f>VLOOKUP($A7129,UserCarData!$A:$R,18,0)</f>
        <v>N</v>
      </c>
    </row>
    <row r="7130" spans="1:4" x14ac:dyDescent="0.25">
      <c r="A7130">
        <v>133</v>
      </c>
      <c r="B7130">
        <f>VLOOKUP($A7130,UserCarData!$A:$R,14,0)</f>
        <v>2487</v>
      </c>
      <c r="C7130">
        <f t="shared" si="111"/>
        <v>4</v>
      </c>
      <c r="D7130" t="str">
        <f>VLOOKUP($A7130,UserCarData!$A:$R,18,0)</f>
        <v>Y</v>
      </c>
    </row>
    <row r="7131" spans="1:4" x14ac:dyDescent="0.25">
      <c r="A7131">
        <v>372</v>
      </c>
      <c r="B7131">
        <f>VLOOKUP($A7131,UserCarData!$A:$R,14,0)</f>
        <v>2487</v>
      </c>
      <c r="C7131">
        <f t="shared" si="111"/>
        <v>4</v>
      </c>
      <c r="D7131" t="str">
        <f>VLOOKUP($A7131,UserCarData!$A:$R,18,0)</f>
        <v>Y</v>
      </c>
    </row>
    <row r="7132" spans="1:4" x14ac:dyDescent="0.25">
      <c r="A7132">
        <v>411</v>
      </c>
      <c r="B7132">
        <f>VLOOKUP($A7132,UserCarData!$A:$R,14,0)</f>
        <v>2487</v>
      </c>
      <c r="C7132">
        <f t="shared" si="111"/>
        <v>4</v>
      </c>
      <c r="D7132" t="str">
        <f>VLOOKUP($A7132,UserCarData!$A:$R,18,0)</f>
        <v>Y</v>
      </c>
    </row>
    <row r="7133" spans="1:4" x14ac:dyDescent="0.25">
      <c r="A7133">
        <v>648</v>
      </c>
      <c r="B7133">
        <f>VLOOKUP($A7133,UserCarData!$A:$R,14,0)</f>
        <v>2487</v>
      </c>
      <c r="C7133">
        <f t="shared" si="111"/>
        <v>4</v>
      </c>
      <c r="D7133" t="str">
        <f>VLOOKUP($A7133,UserCarData!$A:$R,18,0)</f>
        <v>Y</v>
      </c>
    </row>
    <row r="7134" spans="1:4" x14ac:dyDescent="0.25">
      <c r="A7134">
        <v>1079</v>
      </c>
      <c r="B7134">
        <f>VLOOKUP($A7134,UserCarData!$A:$R,14,0)</f>
        <v>2487</v>
      </c>
      <c r="C7134">
        <f t="shared" si="111"/>
        <v>4</v>
      </c>
      <c r="D7134" t="str">
        <f>VLOOKUP($A7134,UserCarData!$A:$R,18,0)</f>
        <v>Y</v>
      </c>
    </row>
    <row r="7135" spans="1:4" x14ac:dyDescent="0.25">
      <c r="A7135">
        <v>1098</v>
      </c>
      <c r="B7135">
        <f>VLOOKUP($A7135,UserCarData!$A:$R,14,0)</f>
        <v>2487</v>
      </c>
      <c r="C7135">
        <f t="shared" si="111"/>
        <v>4</v>
      </c>
      <c r="D7135" t="str">
        <f>VLOOKUP($A7135,UserCarData!$A:$R,18,0)</f>
        <v>Y</v>
      </c>
    </row>
    <row r="7136" spans="1:4" x14ac:dyDescent="0.25">
      <c r="A7136">
        <v>1117</v>
      </c>
      <c r="B7136">
        <f>VLOOKUP($A7136,UserCarData!$A:$R,14,0)</f>
        <v>2487</v>
      </c>
      <c r="C7136">
        <f t="shared" si="111"/>
        <v>4</v>
      </c>
      <c r="D7136" t="str">
        <f>VLOOKUP($A7136,UserCarData!$A:$R,18,0)</f>
        <v>Y</v>
      </c>
    </row>
    <row r="7137" spans="1:4" x14ac:dyDescent="0.25">
      <c r="A7137">
        <v>1136</v>
      </c>
      <c r="B7137">
        <f>VLOOKUP($A7137,UserCarData!$A:$R,14,0)</f>
        <v>2487</v>
      </c>
      <c r="C7137">
        <f t="shared" si="111"/>
        <v>4</v>
      </c>
      <c r="D7137" t="str">
        <f>VLOOKUP($A7137,UserCarData!$A:$R,18,0)</f>
        <v>Y</v>
      </c>
    </row>
    <row r="7138" spans="1:4" x14ac:dyDescent="0.25">
      <c r="A7138">
        <v>1563</v>
      </c>
      <c r="B7138">
        <f>VLOOKUP($A7138,UserCarData!$A:$R,14,0)</f>
        <v>2487</v>
      </c>
      <c r="C7138">
        <f t="shared" si="111"/>
        <v>4</v>
      </c>
      <c r="D7138" t="str">
        <f>VLOOKUP($A7138,UserCarData!$A:$R,18,0)</f>
        <v>Y</v>
      </c>
    </row>
    <row r="7139" spans="1:4" x14ac:dyDescent="0.25">
      <c r="A7139">
        <v>1711</v>
      </c>
      <c r="B7139">
        <f>VLOOKUP($A7139,UserCarData!$A:$R,14,0)</f>
        <v>2487</v>
      </c>
      <c r="C7139">
        <f t="shared" si="111"/>
        <v>4</v>
      </c>
      <c r="D7139" t="str">
        <f>VLOOKUP($A7139,UserCarData!$A:$R,18,0)</f>
        <v>Y</v>
      </c>
    </row>
    <row r="7140" spans="1:4" x14ac:dyDescent="0.25">
      <c r="A7140">
        <v>1859</v>
      </c>
      <c r="B7140">
        <f>VLOOKUP($A7140,UserCarData!$A:$R,14,0)</f>
        <v>2487</v>
      </c>
      <c r="C7140">
        <f t="shared" si="111"/>
        <v>4</v>
      </c>
      <c r="D7140" t="str">
        <f>VLOOKUP($A7140,UserCarData!$A:$R,18,0)</f>
        <v>Y</v>
      </c>
    </row>
    <row r="7141" spans="1:4" x14ac:dyDescent="0.25">
      <c r="A7141">
        <v>2632</v>
      </c>
      <c r="B7141">
        <f>VLOOKUP($A7141,UserCarData!$A:$R,14,0)</f>
        <v>2487</v>
      </c>
      <c r="C7141">
        <f t="shared" si="111"/>
        <v>4</v>
      </c>
      <c r="D7141" t="str">
        <f>VLOOKUP($A7141,UserCarData!$A:$R,18,0)</f>
        <v>N</v>
      </c>
    </row>
    <row r="7142" spans="1:4" x14ac:dyDescent="0.25">
      <c r="A7142">
        <v>2665</v>
      </c>
      <c r="B7142">
        <f>VLOOKUP($A7142,UserCarData!$A:$R,14,0)</f>
        <v>2487</v>
      </c>
      <c r="C7142">
        <f t="shared" si="111"/>
        <v>4</v>
      </c>
      <c r="D7142" t="str">
        <f>VLOOKUP($A7142,UserCarData!$A:$R,18,0)</f>
        <v>N</v>
      </c>
    </row>
    <row r="7143" spans="1:4" x14ac:dyDescent="0.25">
      <c r="A7143">
        <v>3080</v>
      </c>
      <c r="B7143">
        <f>VLOOKUP($A7143,UserCarData!$A:$R,14,0)</f>
        <v>2487</v>
      </c>
      <c r="C7143">
        <f t="shared" si="111"/>
        <v>4</v>
      </c>
      <c r="D7143" t="str">
        <f>VLOOKUP($A7143,UserCarData!$A:$R,18,0)</f>
        <v>N</v>
      </c>
    </row>
    <row r="7144" spans="1:4" x14ac:dyDescent="0.25">
      <c r="A7144">
        <v>3238</v>
      </c>
      <c r="B7144">
        <f>VLOOKUP($A7144,UserCarData!$A:$R,14,0)</f>
        <v>2487</v>
      </c>
      <c r="C7144">
        <f t="shared" si="111"/>
        <v>4</v>
      </c>
      <c r="D7144" t="str">
        <f>VLOOKUP($A7144,UserCarData!$A:$R,18,0)</f>
        <v>N</v>
      </c>
    </row>
    <row r="7145" spans="1:4" x14ac:dyDescent="0.25">
      <c r="A7145">
        <v>3410</v>
      </c>
      <c r="B7145">
        <f>VLOOKUP($A7145,UserCarData!$A:$R,14,0)</f>
        <v>2487</v>
      </c>
      <c r="C7145">
        <f t="shared" si="111"/>
        <v>4</v>
      </c>
      <c r="D7145" t="str">
        <f>VLOOKUP($A7145,UserCarData!$A:$R,18,0)</f>
        <v>N</v>
      </c>
    </row>
    <row r="7146" spans="1:4" x14ac:dyDescent="0.25">
      <c r="A7146">
        <v>3518</v>
      </c>
      <c r="B7146">
        <f>VLOOKUP($A7146,UserCarData!$A:$R,14,0)</f>
        <v>2487</v>
      </c>
      <c r="C7146">
        <f t="shared" si="111"/>
        <v>4</v>
      </c>
      <c r="D7146" t="str">
        <f>VLOOKUP($A7146,UserCarData!$A:$R,18,0)</f>
        <v>N</v>
      </c>
    </row>
    <row r="7147" spans="1:4" x14ac:dyDescent="0.25">
      <c r="A7147">
        <v>3833</v>
      </c>
      <c r="B7147">
        <f>VLOOKUP($A7147,UserCarData!$A:$R,14,0)</f>
        <v>2487</v>
      </c>
      <c r="C7147">
        <f t="shared" si="111"/>
        <v>4</v>
      </c>
      <c r="D7147" t="str">
        <f>VLOOKUP($A7147,UserCarData!$A:$R,18,0)</f>
        <v>N</v>
      </c>
    </row>
    <row r="7148" spans="1:4" x14ac:dyDescent="0.25">
      <c r="A7148">
        <v>4217</v>
      </c>
      <c r="B7148">
        <f>VLOOKUP($A7148,UserCarData!$A:$R,14,0)</f>
        <v>2487</v>
      </c>
      <c r="C7148">
        <f t="shared" si="111"/>
        <v>4</v>
      </c>
      <c r="D7148" t="str">
        <f>VLOOKUP($A7148,UserCarData!$A:$R,18,0)</f>
        <v>N</v>
      </c>
    </row>
    <row r="7149" spans="1:4" x14ac:dyDescent="0.25">
      <c r="A7149">
        <v>4236</v>
      </c>
      <c r="B7149">
        <f>VLOOKUP($A7149,UserCarData!$A:$R,14,0)</f>
        <v>2487</v>
      </c>
      <c r="C7149">
        <f t="shared" si="111"/>
        <v>4</v>
      </c>
      <c r="D7149" t="str">
        <f>VLOOKUP($A7149,UserCarData!$A:$R,18,0)</f>
        <v>N</v>
      </c>
    </row>
    <row r="7150" spans="1:4" x14ac:dyDescent="0.25">
      <c r="A7150">
        <v>4257</v>
      </c>
      <c r="B7150">
        <f>VLOOKUP($A7150,UserCarData!$A:$R,14,0)</f>
        <v>2487</v>
      </c>
      <c r="C7150">
        <f t="shared" si="111"/>
        <v>4</v>
      </c>
      <c r="D7150" t="str">
        <f>VLOOKUP($A7150,UserCarData!$A:$R,18,0)</f>
        <v>N</v>
      </c>
    </row>
    <row r="7151" spans="1:4" x14ac:dyDescent="0.25">
      <c r="A7151">
        <v>4322</v>
      </c>
      <c r="B7151">
        <f>VLOOKUP($A7151,UserCarData!$A:$R,14,0)</f>
        <v>2487</v>
      </c>
      <c r="C7151">
        <f t="shared" si="111"/>
        <v>4</v>
      </c>
      <c r="D7151" t="str">
        <f>VLOOKUP($A7151,UserCarData!$A:$R,18,0)</f>
        <v>N</v>
      </c>
    </row>
    <row r="7152" spans="1:4" x14ac:dyDescent="0.25">
      <c r="A7152">
        <v>4416</v>
      </c>
      <c r="B7152">
        <f>VLOOKUP($A7152,UserCarData!$A:$R,14,0)</f>
        <v>2487</v>
      </c>
      <c r="C7152">
        <f t="shared" si="111"/>
        <v>4</v>
      </c>
      <c r="D7152" t="str">
        <f>VLOOKUP($A7152,UserCarData!$A:$R,18,0)</f>
        <v>N</v>
      </c>
    </row>
    <row r="7153" spans="1:4" x14ac:dyDescent="0.25">
      <c r="A7153">
        <v>4817</v>
      </c>
      <c r="B7153">
        <f>VLOOKUP($A7153,UserCarData!$A:$R,14,0)</f>
        <v>2487</v>
      </c>
      <c r="C7153">
        <f t="shared" si="111"/>
        <v>4</v>
      </c>
      <c r="D7153" t="str">
        <f>VLOOKUP($A7153,UserCarData!$A:$R,18,0)</f>
        <v>N</v>
      </c>
    </row>
    <row r="7154" spans="1:4" x14ac:dyDescent="0.25">
      <c r="A7154">
        <v>5085</v>
      </c>
      <c r="B7154">
        <f>VLOOKUP($A7154,UserCarData!$A:$R,14,0)</f>
        <v>2487</v>
      </c>
      <c r="C7154">
        <f t="shared" si="111"/>
        <v>4</v>
      </c>
      <c r="D7154" t="str">
        <f>VLOOKUP($A7154,UserCarData!$A:$R,18,0)</f>
        <v>N</v>
      </c>
    </row>
    <row r="7155" spans="1:4" x14ac:dyDescent="0.25">
      <c r="A7155">
        <v>5247</v>
      </c>
      <c r="B7155">
        <f>VLOOKUP($A7155,UserCarData!$A:$R,14,0)</f>
        <v>2487</v>
      </c>
      <c r="C7155">
        <f t="shared" si="111"/>
        <v>4</v>
      </c>
      <c r="D7155" t="str">
        <f>VLOOKUP($A7155,UserCarData!$A:$R,18,0)</f>
        <v>N</v>
      </c>
    </row>
    <row r="7156" spans="1:4" x14ac:dyDescent="0.25">
      <c r="A7156">
        <v>5616</v>
      </c>
      <c r="B7156">
        <f>VLOOKUP($A7156,UserCarData!$A:$R,14,0)</f>
        <v>2487</v>
      </c>
      <c r="C7156">
        <f t="shared" si="111"/>
        <v>4</v>
      </c>
      <c r="D7156" t="str">
        <f>VLOOKUP($A7156,UserCarData!$A:$R,18,0)</f>
        <v>N</v>
      </c>
    </row>
    <row r="7157" spans="1:4" x14ac:dyDescent="0.25">
      <c r="A7157">
        <v>6168</v>
      </c>
      <c r="B7157">
        <f>VLOOKUP($A7157,UserCarData!$A:$R,14,0)</f>
        <v>2487</v>
      </c>
      <c r="C7157">
        <f t="shared" si="111"/>
        <v>4</v>
      </c>
      <c r="D7157" t="str">
        <f>VLOOKUP($A7157,UserCarData!$A:$R,18,0)</f>
        <v>N</v>
      </c>
    </row>
    <row r="7158" spans="1:4" x14ac:dyDescent="0.25">
      <c r="A7158">
        <v>6556</v>
      </c>
      <c r="B7158">
        <f>VLOOKUP($A7158,UserCarData!$A:$R,14,0)</f>
        <v>2487</v>
      </c>
      <c r="C7158">
        <f t="shared" si="111"/>
        <v>4</v>
      </c>
      <c r="D7158" t="str">
        <f>VLOOKUP($A7158,UserCarData!$A:$R,18,0)</f>
        <v>N</v>
      </c>
    </row>
    <row r="7159" spans="1:4" x14ac:dyDescent="0.25">
      <c r="A7159">
        <v>6575</v>
      </c>
      <c r="B7159">
        <f>VLOOKUP($A7159,UserCarData!$A:$R,14,0)</f>
        <v>2487</v>
      </c>
      <c r="C7159">
        <f t="shared" si="111"/>
        <v>4</v>
      </c>
      <c r="D7159" t="str">
        <f>VLOOKUP($A7159,UserCarData!$A:$R,18,0)</f>
        <v>N</v>
      </c>
    </row>
    <row r="7160" spans="1:4" x14ac:dyDescent="0.25">
      <c r="A7160">
        <v>6691</v>
      </c>
      <c r="B7160">
        <f>VLOOKUP($A7160,UserCarData!$A:$R,14,0)</f>
        <v>2487</v>
      </c>
      <c r="C7160">
        <f t="shared" si="111"/>
        <v>4</v>
      </c>
      <c r="D7160" t="str">
        <f>VLOOKUP($A7160,UserCarData!$A:$R,18,0)</f>
        <v>N</v>
      </c>
    </row>
    <row r="7161" spans="1:4" x14ac:dyDescent="0.25">
      <c r="A7161">
        <v>6961</v>
      </c>
      <c r="B7161">
        <f>VLOOKUP($A7161,UserCarData!$A:$R,14,0)</f>
        <v>2487</v>
      </c>
      <c r="C7161">
        <f t="shared" si="111"/>
        <v>4</v>
      </c>
      <c r="D7161" t="str">
        <f>VLOOKUP($A7161,UserCarData!$A:$R,18,0)</f>
        <v>N</v>
      </c>
    </row>
    <row r="7162" spans="1:4" x14ac:dyDescent="0.25">
      <c r="A7162">
        <v>7702</v>
      </c>
      <c r="B7162">
        <f>VLOOKUP($A7162,UserCarData!$A:$R,14,0)</f>
        <v>2487</v>
      </c>
      <c r="C7162">
        <f t="shared" si="111"/>
        <v>4</v>
      </c>
      <c r="D7162" t="str">
        <f>VLOOKUP($A7162,UserCarData!$A:$R,18,0)</f>
        <v>N</v>
      </c>
    </row>
    <row r="7163" spans="1:4" x14ac:dyDescent="0.25">
      <c r="A7163">
        <v>7860</v>
      </c>
      <c r="B7163">
        <f>VLOOKUP($A7163,UserCarData!$A:$R,14,0)</f>
        <v>2487</v>
      </c>
      <c r="C7163">
        <f t="shared" si="111"/>
        <v>4</v>
      </c>
      <c r="D7163" t="str">
        <f>VLOOKUP($A7163,UserCarData!$A:$R,18,0)</f>
        <v>N</v>
      </c>
    </row>
    <row r="7164" spans="1:4" x14ac:dyDescent="0.25">
      <c r="A7164">
        <v>695</v>
      </c>
      <c r="B7164">
        <f>VLOOKUP($A7164,UserCarData!$A:$R,14,0)</f>
        <v>2489</v>
      </c>
      <c r="C7164">
        <f t="shared" si="111"/>
        <v>4</v>
      </c>
      <c r="D7164" t="str">
        <f>VLOOKUP($A7164,UserCarData!$A:$R,18,0)</f>
        <v>Y</v>
      </c>
    </row>
    <row r="7165" spans="1:4" x14ac:dyDescent="0.25">
      <c r="A7165">
        <v>765</v>
      </c>
      <c r="B7165">
        <f>VLOOKUP($A7165,UserCarData!$A:$R,14,0)</f>
        <v>2489</v>
      </c>
      <c r="C7165">
        <f t="shared" si="111"/>
        <v>4</v>
      </c>
      <c r="D7165" t="str">
        <f>VLOOKUP($A7165,UserCarData!$A:$R,18,0)</f>
        <v>Y</v>
      </c>
    </row>
    <row r="7166" spans="1:4" x14ac:dyDescent="0.25">
      <c r="A7166">
        <v>1555</v>
      </c>
      <c r="B7166">
        <f>VLOOKUP($A7166,UserCarData!$A:$R,14,0)</f>
        <v>2489</v>
      </c>
      <c r="C7166">
        <f t="shared" si="111"/>
        <v>4</v>
      </c>
      <c r="D7166" t="str">
        <f>VLOOKUP($A7166,UserCarData!$A:$R,18,0)</f>
        <v>Y</v>
      </c>
    </row>
    <row r="7167" spans="1:4" x14ac:dyDescent="0.25">
      <c r="A7167">
        <v>1603</v>
      </c>
      <c r="B7167">
        <f>VLOOKUP($A7167,UserCarData!$A:$R,14,0)</f>
        <v>2489</v>
      </c>
      <c r="C7167">
        <f t="shared" si="111"/>
        <v>4</v>
      </c>
      <c r="D7167" t="str">
        <f>VLOOKUP($A7167,UserCarData!$A:$R,18,0)</f>
        <v>Y</v>
      </c>
    </row>
    <row r="7168" spans="1:4" x14ac:dyDescent="0.25">
      <c r="A7168">
        <v>1640</v>
      </c>
      <c r="B7168">
        <f>VLOOKUP($A7168,UserCarData!$A:$R,14,0)</f>
        <v>2489</v>
      </c>
      <c r="C7168">
        <f t="shared" si="111"/>
        <v>4</v>
      </c>
      <c r="D7168" t="str">
        <f>VLOOKUP($A7168,UserCarData!$A:$R,18,0)</f>
        <v>Y</v>
      </c>
    </row>
    <row r="7169" spans="1:4" x14ac:dyDescent="0.25">
      <c r="A7169">
        <v>1910</v>
      </c>
      <c r="B7169">
        <f>VLOOKUP($A7169,UserCarData!$A:$R,14,0)</f>
        <v>2489</v>
      </c>
      <c r="C7169">
        <f t="shared" si="111"/>
        <v>4</v>
      </c>
      <c r="D7169" t="str">
        <f>VLOOKUP($A7169,UserCarData!$A:$R,18,0)</f>
        <v>Y</v>
      </c>
    </row>
    <row r="7170" spans="1:4" x14ac:dyDescent="0.25">
      <c r="A7170">
        <v>1915</v>
      </c>
      <c r="B7170">
        <f>VLOOKUP($A7170,UserCarData!$A:$R,14,0)</f>
        <v>2489</v>
      </c>
      <c r="C7170">
        <f t="shared" ref="C7170:C7233" si="112">IF(AND(B7170&gt;=500,B7170&lt;1000),1,IF(AND(B7170&gt;=1000,B7170&lt;1500),2,IF(AND(B7170&gt;=1500,B7170&lt;2000),3,IF(AND(B7170&gt;=2000,B7170&lt;2500),4,IF(AND(B7170&gt;=2500,B7170&lt;3000),5,IF(AND(B7170&gt;=3000,B7170&lt;3500),6,IF(AND(B7170&gt;=3500,B7170&lt;4000),7,8)))))))</f>
        <v>4</v>
      </c>
      <c r="D7170" t="str">
        <f>VLOOKUP($A7170,UserCarData!$A:$R,18,0)</f>
        <v>Y</v>
      </c>
    </row>
    <row r="7171" spans="1:4" x14ac:dyDescent="0.25">
      <c r="A7171">
        <v>2095</v>
      </c>
      <c r="B7171">
        <f>VLOOKUP($A7171,UserCarData!$A:$R,14,0)</f>
        <v>2489</v>
      </c>
      <c r="C7171">
        <f t="shared" si="112"/>
        <v>4</v>
      </c>
      <c r="D7171" t="str">
        <f>VLOOKUP($A7171,UserCarData!$A:$R,18,0)</f>
        <v>N</v>
      </c>
    </row>
    <row r="7172" spans="1:4" x14ac:dyDescent="0.25">
      <c r="A7172">
        <v>2205</v>
      </c>
      <c r="B7172">
        <f>VLOOKUP($A7172,UserCarData!$A:$R,14,0)</f>
        <v>2489</v>
      </c>
      <c r="C7172">
        <f t="shared" si="112"/>
        <v>4</v>
      </c>
      <c r="D7172" t="str">
        <f>VLOOKUP($A7172,UserCarData!$A:$R,18,0)</f>
        <v>N</v>
      </c>
    </row>
    <row r="7173" spans="1:4" x14ac:dyDescent="0.25">
      <c r="A7173">
        <v>2687</v>
      </c>
      <c r="B7173">
        <f>VLOOKUP($A7173,UserCarData!$A:$R,14,0)</f>
        <v>2489</v>
      </c>
      <c r="C7173">
        <f t="shared" si="112"/>
        <v>4</v>
      </c>
      <c r="D7173" t="str">
        <f>VLOOKUP($A7173,UserCarData!$A:$R,18,0)</f>
        <v>N</v>
      </c>
    </row>
    <row r="7174" spans="1:4" x14ac:dyDescent="0.25">
      <c r="A7174">
        <v>2795</v>
      </c>
      <c r="B7174">
        <f>VLOOKUP($A7174,UserCarData!$A:$R,14,0)</f>
        <v>2489</v>
      </c>
      <c r="C7174">
        <f t="shared" si="112"/>
        <v>4</v>
      </c>
      <c r="D7174" t="str">
        <f>VLOOKUP($A7174,UserCarData!$A:$R,18,0)</f>
        <v>N</v>
      </c>
    </row>
    <row r="7175" spans="1:4" x14ac:dyDescent="0.25">
      <c r="A7175">
        <v>3132</v>
      </c>
      <c r="B7175">
        <f>VLOOKUP($A7175,UserCarData!$A:$R,14,0)</f>
        <v>2489</v>
      </c>
      <c r="C7175">
        <f t="shared" si="112"/>
        <v>4</v>
      </c>
      <c r="D7175" t="str">
        <f>VLOOKUP($A7175,UserCarData!$A:$R,18,0)</f>
        <v>N</v>
      </c>
    </row>
    <row r="7176" spans="1:4" x14ac:dyDescent="0.25">
      <c r="A7176">
        <v>3578</v>
      </c>
      <c r="B7176">
        <f>VLOOKUP($A7176,UserCarData!$A:$R,14,0)</f>
        <v>2489</v>
      </c>
      <c r="C7176">
        <f t="shared" si="112"/>
        <v>4</v>
      </c>
      <c r="D7176" t="str">
        <f>VLOOKUP($A7176,UserCarData!$A:$R,18,0)</f>
        <v>N</v>
      </c>
    </row>
    <row r="7177" spans="1:4" x14ac:dyDescent="0.25">
      <c r="A7177">
        <v>5115</v>
      </c>
      <c r="B7177">
        <f>VLOOKUP($A7177,UserCarData!$A:$R,14,0)</f>
        <v>2489</v>
      </c>
      <c r="C7177">
        <f t="shared" si="112"/>
        <v>4</v>
      </c>
      <c r="D7177" t="str">
        <f>VLOOKUP($A7177,UserCarData!$A:$R,18,0)</f>
        <v>N</v>
      </c>
    </row>
    <row r="7178" spans="1:4" x14ac:dyDescent="0.25">
      <c r="A7178">
        <v>5364</v>
      </c>
      <c r="B7178">
        <f>VLOOKUP($A7178,UserCarData!$A:$R,14,0)</f>
        <v>2489</v>
      </c>
      <c r="C7178">
        <f t="shared" si="112"/>
        <v>4</v>
      </c>
      <c r="D7178" t="str">
        <f>VLOOKUP($A7178,UserCarData!$A:$R,18,0)</f>
        <v>N</v>
      </c>
    </row>
    <row r="7179" spans="1:4" x14ac:dyDescent="0.25">
      <c r="A7179">
        <v>5918</v>
      </c>
      <c r="B7179">
        <f>VLOOKUP($A7179,UserCarData!$A:$R,14,0)</f>
        <v>2489</v>
      </c>
      <c r="C7179">
        <f t="shared" si="112"/>
        <v>4</v>
      </c>
      <c r="D7179" t="str">
        <f>VLOOKUP($A7179,UserCarData!$A:$R,18,0)</f>
        <v>N</v>
      </c>
    </row>
    <row r="7180" spans="1:4" x14ac:dyDescent="0.25">
      <c r="A7180">
        <v>6331</v>
      </c>
      <c r="B7180">
        <f>VLOOKUP($A7180,UserCarData!$A:$R,14,0)</f>
        <v>2489</v>
      </c>
      <c r="C7180">
        <f t="shared" si="112"/>
        <v>4</v>
      </c>
      <c r="D7180" t="str">
        <f>VLOOKUP($A7180,UserCarData!$A:$R,18,0)</f>
        <v>N</v>
      </c>
    </row>
    <row r="7181" spans="1:4" x14ac:dyDescent="0.25">
      <c r="A7181">
        <v>6348</v>
      </c>
      <c r="B7181">
        <f>VLOOKUP($A7181,UserCarData!$A:$R,14,0)</f>
        <v>2489</v>
      </c>
      <c r="C7181">
        <f t="shared" si="112"/>
        <v>4</v>
      </c>
      <c r="D7181" t="str">
        <f>VLOOKUP($A7181,UserCarData!$A:$R,18,0)</f>
        <v>N</v>
      </c>
    </row>
    <row r="7182" spans="1:4" x14ac:dyDescent="0.25">
      <c r="A7182">
        <v>6393</v>
      </c>
      <c r="B7182">
        <f>VLOOKUP($A7182,UserCarData!$A:$R,14,0)</f>
        <v>2489</v>
      </c>
      <c r="C7182">
        <f t="shared" si="112"/>
        <v>4</v>
      </c>
      <c r="D7182" t="str">
        <f>VLOOKUP($A7182,UserCarData!$A:$R,18,0)</f>
        <v>N</v>
      </c>
    </row>
    <row r="7183" spans="1:4" x14ac:dyDescent="0.25">
      <c r="A7183">
        <v>6714</v>
      </c>
      <c r="B7183">
        <f>VLOOKUP($A7183,UserCarData!$A:$R,14,0)</f>
        <v>2489</v>
      </c>
      <c r="C7183">
        <f t="shared" si="112"/>
        <v>4</v>
      </c>
      <c r="D7183" t="str">
        <f>VLOOKUP($A7183,UserCarData!$A:$R,18,0)</f>
        <v>N</v>
      </c>
    </row>
    <row r="7184" spans="1:4" x14ac:dyDescent="0.25">
      <c r="A7184">
        <v>7346</v>
      </c>
      <c r="B7184">
        <f>VLOOKUP($A7184,UserCarData!$A:$R,14,0)</f>
        <v>2489</v>
      </c>
      <c r="C7184">
        <f t="shared" si="112"/>
        <v>4</v>
      </c>
      <c r="D7184" t="str">
        <f>VLOOKUP($A7184,UserCarData!$A:$R,18,0)</f>
        <v>N</v>
      </c>
    </row>
    <row r="7185" spans="1:4" x14ac:dyDescent="0.25">
      <c r="A7185">
        <v>7395</v>
      </c>
      <c r="B7185">
        <f>VLOOKUP($A7185,UserCarData!$A:$R,14,0)</f>
        <v>2489</v>
      </c>
      <c r="C7185">
        <f t="shared" si="112"/>
        <v>4</v>
      </c>
      <c r="D7185" t="str">
        <f>VLOOKUP($A7185,UserCarData!$A:$R,18,0)</f>
        <v>N</v>
      </c>
    </row>
    <row r="7186" spans="1:4" x14ac:dyDescent="0.25">
      <c r="A7186">
        <v>7488</v>
      </c>
      <c r="B7186">
        <f>VLOOKUP($A7186,UserCarData!$A:$R,14,0)</f>
        <v>2489</v>
      </c>
      <c r="C7186">
        <f t="shared" si="112"/>
        <v>4</v>
      </c>
      <c r="D7186" t="str">
        <f>VLOOKUP($A7186,UserCarData!$A:$R,18,0)</f>
        <v>N</v>
      </c>
    </row>
    <row r="7187" spans="1:4" x14ac:dyDescent="0.25">
      <c r="A7187">
        <v>49</v>
      </c>
      <c r="B7187">
        <f>VLOOKUP($A7187,UserCarData!$A:$R,14,0)</f>
        <v>2494</v>
      </c>
      <c r="C7187">
        <f t="shared" si="112"/>
        <v>4</v>
      </c>
      <c r="D7187" t="str">
        <f>VLOOKUP($A7187,UserCarData!$A:$R,18,0)</f>
        <v>Y</v>
      </c>
    </row>
    <row r="7188" spans="1:4" x14ac:dyDescent="0.25">
      <c r="A7188">
        <v>57</v>
      </c>
      <c r="B7188">
        <f>VLOOKUP($A7188,UserCarData!$A:$R,14,0)</f>
        <v>2494</v>
      </c>
      <c r="C7188">
        <f t="shared" si="112"/>
        <v>4</v>
      </c>
      <c r="D7188" t="str">
        <f>VLOOKUP($A7188,UserCarData!$A:$R,18,0)</f>
        <v>Y</v>
      </c>
    </row>
    <row r="7189" spans="1:4" x14ac:dyDescent="0.25">
      <c r="A7189">
        <v>81</v>
      </c>
      <c r="B7189">
        <f>VLOOKUP($A7189,UserCarData!$A:$R,14,0)</f>
        <v>2494</v>
      </c>
      <c r="C7189">
        <f t="shared" si="112"/>
        <v>4</v>
      </c>
      <c r="D7189" t="str">
        <f>VLOOKUP($A7189,UserCarData!$A:$R,18,0)</f>
        <v>Y</v>
      </c>
    </row>
    <row r="7190" spans="1:4" x14ac:dyDescent="0.25">
      <c r="A7190">
        <v>167</v>
      </c>
      <c r="B7190">
        <f>VLOOKUP($A7190,UserCarData!$A:$R,14,0)</f>
        <v>2494</v>
      </c>
      <c r="C7190">
        <f t="shared" si="112"/>
        <v>4</v>
      </c>
      <c r="D7190" t="str">
        <f>VLOOKUP($A7190,UserCarData!$A:$R,18,0)</f>
        <v>Y</v>
      </c>
    </row>
    <row r="7191" spans="1:4" x14ac:dyDescent="0.25">
      <c r="A7191">
        <v>245</v>
      </c>
      <c r="B7191">
        <f>VLOOKUP($A7191,UserCarData!$A:$R,14,0)</f>
        <v>2494</v>
      </c>
      <c r="C7191">
        <f t="shared" si="112"/>
        <v>4</v>
      </c>
      <c r="D7191" t="str">
        <f>VLOOKUP($A7191,UserCarData!$A:$R,18,0)</f>
        <v>Y</v>
      </c>
    </row>
    <row r="7192" spans="1:4" x14ac:dyDescent="0.25">
      <c r="A7192">
        <v>271</v>
      </c>
      <c r="B7192">
        <f>VLOOKUP($A7192,UserCarData!$A:$R,14,0)</f>
        <v>2494</v>
      </c>
      <c r="C7192">
        <f t="shared" si="112"/>
        <v>4</v>
      </c>
      <c r="D7192" t="str">
        <f>VLOOKUP($A7192,UserCarData!$A:$R,18,0)</f>
        <v>Y</v>
      </c>
    </row>
    <row r="7193" spans="1:4" x14ac:dyDescent="0.25">
      <c r="A7193">
        <v>319</v>
      </c>
      <c r="B7193">
        <f>VLOOKUP($A7193,UserCarData!$A:$R,14,0)</f>
        <v>2494</v>
      </c>
      <c r="C7193">
        <f t="shared" si="112"/>
        <v>4</v>
      </c>
      <c r="D7193" t="str">
        <f>VLOOKUP($A7193,UserCarData!$A:$R,18,0)</f>
        <v>Y</v>
      </c>
    </row>
    <row r="7194" spans="1:4" x14ac:dyDescent="0.25">
      <c r="A7194">
        <v>331</v>
      </c>
      <c r="B7194">
        <f>VLOOKUP($A7194,UserCarData!$A:$R,14,0)</f>
        <v>2494</v>
      </c>
      <c r="C7194">
        <f t="shared" si="112"/>
        <v>4</v>
      </c>
      <c r="D7194" t="str">
        <f>VLOOKUP($A7194,UserCarData!$A:$R,18,0)</f>
        <v>Y</v>
      </c>
    </row>
    <row r="7195" spans="1:4" x14ac:dyDescent="0.25">
      <c r="A7195">
        <v>360</v>
      </c>
      <c r="B7195">
        <f>VLOOKUP($A7195,UserCarData!$A:$R,14,0)</f>
        <v>2494</v>
      </c>
      <c r="C7195">
        <f t="shared" si="112"/>
        <v>4</v>
      </c>
      <c r="D7195" t="str">
        <f>VLOOKUP($A7195,UserCarData!$A:$R,18,0)</f>
        <v>Y</v>
      </c>
    </row>
    <row r="7196" spans="1:4" x14ac:dyDescent="0.25">
      <c r="A7196">
        <v>376</v>
      </c>
      <c r="B7196">
        <f>VLOOKUP($A7196,UserCarData!$A:$R,14,0)</f>
        <v>2494</v>
      </c>
      <c r="C7196">
        <f t="shared" si="112"/>
        <v>4</v>
      </c>
      <c r="D7196" t="str">
        <f>VLOOKUP($A7196,UserCarData!$A:$R,18,0)</f>
        <v>Y</v>
      </c>
    </row>
    <row r="7197" spans="1:4" x14ac:dyDescent="0.25">
      <c r="A7197">
        <v>380</v>
      </c>
      <c r="B7197">
        <f>VLOOKUP($A7197,UserCarData!$A:$R,14,0)</f>
        <v>2494</v>
      </c>
      <c r="C7197">
        <f t="shared" si="112"/>
        <v>4</v>
      </c>
      <c r="D7197" t="str">
        <f>VLOOKUP($A7197,UserCarData!$A:$R,18,0)</f>
        <v>Y</v>
      </c>
    </row>
    <row r="7198" spans="1:4" x14ac:dyDescent="0.25">
      <c r="A7198">
        <v>395</v>
      </c>
      <c r="B7198">
        <f>VLOOKUP($A7198,UserCarData!$A:$R,14,0)</f>
        <v>2494</v>
      </c>
      <c r="C7198">
        <f t="shared" si="112"/>
        <v>4</v>
      </c>
      <c r="D7198" t="str">
        <f>VLOOKUP($A7198,UserCarData!$A:$R,18,0)</f>
        <v>Y</v>
      </c>
    </row>
    <row r="7199" spans="1:4" x14ac:dyDescent="0.25">
      <c r="A7199">
        <v>415</v>
      </c>
      <c r="B7199">
        <f>VLOOKUP($A7199,UserCarData!$A:$R,14,0)</f>
        <v>2494</v>
      </c>
      <c r="C7199">
        <f t="shared" si="112"/>
        <v>4</v>
      </c>
      <c r="D7199" t="str">
        <f>VLOOKUP($A7199,UserCarData!$A:$R,18,0)</f>
        <v>Y</v>
      </c>
    </row>
    <row r="7200" spans="1:4" x14ac:dyDescent="0.25">
      <c r="A7200">
        <v>419</v>
      </c>
      <c r="B7200">
        <f>VLOOKUP($A7200,UserCarData!$A:$R,14,0)</f>
        <v>2494</v>
      </c>
      <c r="C7200">
        <f t="shared" si="112"/>
        <v>4</v>
      </c>
      <c r="D7200" t="str">
        <f>VLOOKUP($A7200,UserCarData!$A:$R,18,0)</f>
        <v>Y</v>
      </c>
    </row>
    <row r="7201" spans="1:4" x14ac:dyDescent="0.25">
      <c r="A7201">
        <v>433</v>
      </c>
      <c r="B7201">
        <f>VLOOKUP($A7201,UserCarData!$A:$R,14,0)</f>
        <v>2494</v>
      </c>
      <c r="C7201">
        <f t="shared" si="112"/>
        <v>4</v>
      </c>
      <c r="D7201" t="str">
        <f>VLOOKUP($A7201,UserCarData!$A:$R,18,0)</f>
        <v>Y</v>
      </c>
    </row>
    <row r="7202" spans="1:4" x14ac:dyDescent="0.25">
      <c r="A7202">
        <v>436</v>
      </c>
      <c r="B7202">
        <f>VLOOKUP($A7202,UserCarData!$A:$R,14,0)</f>
        <v>2494</v>
      </c>
      <c r="C7202">
        <f t="shared" si="112"/>
        <v>4</v>
      </c>
      <c r="D7202" t="str">
        <f>VLOOKUP($A7202,UserCarData!$A:$R,18,0)</f>
        <v>Y</v>
      </c>
    </row>
    <row r="7203" spans="1:4" x14ac:dyDescent="0.25">
      <c r="A7203">
        <v>462</v>
      </c>
      <c r="B7203">
        <f>VLOOKUP($A7203,UserCarData!$A:$R,14,0)</f>
        <v>2494</v>
      </c>
      <c r="C7203">
        <f t="shared" si="112"/>
        <v>4</v>
      </c>
      <c r="D7203" t="str">
        <f>VLOOKUP($A7203,UserCarData!$A:$R,18,0)</f>
        <v>Y</v>
      </c>
    </row>
    <row r="7204" spans="1:4" x14ac:dyDescent="0.25">
      <c r="A7204">
        <v>464</v>
      </c>
      <c r="B7204">
        <f>VLOOKUP($A7204,UserCarData!$A:$R,14,0)</f>
        <v>2494</v>
      </c>
      <c r="C7204">
        <f t="shared" si="112"/>
        <v>4</v>
      </c>
      <c r="D7204" t="str">
        <f>VLOOKUP($A7204,UserCarData!$A:$R,18,0)</f>
        <v>Y</v>
      </c>
    </row>
    <row r="7205" spans="1:4" x14ac:dyDescent="0.25">
      <c r="A7205">
        <v>544</v>
      </c>
      <c r="B7205">
        <f>VLOOKUP($A7205,UserCarData!$A:$R,14,0)</f>
        <v>2494</v>
      </c>
      <c r="C7205">
        <f t="shared" si="112"/>
        <v>4</v>
      </c>
      <c r="D7205" t="str">
        <f>VLOOKUP($A7205,UserCarData!$A:$R,18,0)</f>
        <v>Y</v>
      </c>
    </row>
    <row r="7206" spans="1:4" x14ac:dyDescent="0.25">
      <c r="A7206">
        <v>588</v>
      </c>
      <c r="B7206">
        <f>VLOOKUP($A7206,UserCarData!$A:$R,14,0)</f>
        <v>2494</v>
      </c>
      <c r="C7206">
        <f t="shared" si="112"/>
        <v>4</v>
      </c>
      <c r="D7206" t="str">
        <f>VLOOKUP($A7206,UserCarData!$A:$R,18,0)</f>
        <v>Y</v>
      </c>
    </row>
    <row r="7207" spans="1:4" x14ac:dyDescent="0.25">
      <c r="A7207">
        <v>596</v>
      </c>
      <c r="B7207">
        <f>VLOOKUP($A7207,UserCarData!$A:$R,14,0)</f>
        <v>2494</v>
      </c>
      <c r="C7207">
        <f t="shared" si="112"/>
        <v>4</v>
      </c>
      <c r="D7207" t="str">
        <f>VLOOKUP($A7207,UserCarData!$A:$R,18,0)</f>
        <v>Y</v>
      </c>
    </row>
    <row r="7208" spans="1:4" x14ac:dyDescent="0.25">
      <c r="A7208">
        <v>652</v>
      </c>
      <c r="B7208">
        <f>VLOOKUP($A7208,UserCarData!$A:$R,14,0)</f>
        <v>2494</v>
      </c>
      <c r="C7208">
        <f t="shared" si="112"/>
        <v>4</v>
      </c>
      <c r="D7208" t="str">
        <f>VLOOKUP($A7208,UserCarData!$A:$R,18,0)</f>
        <v>Y</v>
      </c>
    </row>
    <row r="7209" spans="1:4" x14ac:dyDescent="0.25">
      <c r="A7209">
        <v>656</v>
      </c>
      <c r="B7209">
        <f>VLOOKUP($A7209,UserCarData!$A:$R,14,0)</f>
        <v>2494</v>
      </c>
      <c r="C7209">
        <f t="shared" si="112"/>
        <v>4</v>
      </c>
      <c r="D7209" t="str">
        <f>VLOOKUP($A7209,UserCarData!$A:$R,18,0)</f>
        <v>Y</v>
      </c>
    </row>
    <row r="7210" spans="1:4" x14ac:dyDescent="0.25">
      <c r="A7210">
        <v>737</v>
      </c>
      <c r="B7210">
        <f>VLOOKUP($A7210,UserCarData!$A:$R,14,0)</f>
        <v>2494</v>
      </c>
      <c r="C7210">
        <f t="shared" si="112"/>
        <v>4</v>
      </c>
      <c r="D7210" t="str">
        <f>VLOOKUP($A7210,UserCarData!$A:$R,18,0)</f>
        <v>Y</v>
      </c>
    </row>
    <row r="7211" spans="1:4" x14ac:dyDescent="0.25">
      <c r="A7211">
        <v>753</v>
      </c>
      <c r="B7211">
        <f>VLOOKUP($A7211,UserCarData!$A:$R,14,0)</f>
        <v>2494</v>
      </c>
      <c r="C7211">
        <f t="shared" si="112"/>
        <v>4</v>
      </c>
      <c r="D7211" t="str">
        <f>VLOOKUP($A7211,UserCarData!$A:$R,18,0)</f>
        <v>Y</v>
      </c>
    </row>
    <row r="7212" spans="1:4" x14ac:dyDescent="0.25">
      <c r="A7212">
        <v>821</v>
      </c>
      <c r="B7212">
        <f>VLOOKUP($A7212,UserCarData!$A:$R,14,0)</f>
        <v>2494</v>
      </c>
      <c r="C7212">
        <f t="shared" si="112"/>
        <v>4</v>
      </c>
      <c r="D7212" t="str">
        <f>VLOOKUP($A7212,UserCarData!$A:$R,18,0)</f>
        <v>Y</v>
      </c>
    </row>
    <row r="7213" spans="1:4" x14ac:dyDescent="0.25">
      <c r="A7213">
        <v>904</v>
      </c>
      <c r="B7213">
        <f>VLOOKUP($A7213,UserCarData!$A:$R,14,0)</f>
        <v>2494</v>
      </c>
      <c r="C7213">
        <f t="shared" si="112"/>
        <v>4</v>
      </c>
      <c r="D7213" t="str">
        <f>VLOOKUP($A7213,UserCarData!$A:$R,18,0)</f>
        <v>Y</v>
      </c>
    </row>
    <row r="7214" spans="1:4" x14ac:dyDescent="0.25">
      <c r="A7214">
        <v>927</v>
      </c>
      <c r="B7214">
        <f>VLOOKUP($A7214,UserCarData!$A:$R,14,0)</f>
        <v>2494</v>
      </c>
      <c r="C7214">
        <f t="shared" si="112"/>
        <v>4</v>
      </c>
      <c r="D7214" t="str">
        <f>VLOOKUP($A7214,UserCarData!$A:$R,18,0)</f>
        <v>Y</v>
      </c>
    </row>
    <row r="7215" spans="1:4" x14ac:dyDescent="0.25">
      <c r="A7215">
        <v>961</v>
      </c>
      <c r="B7215">
        <f>VLOOKUP($A7215,UserCarData!$A:$R,14,0)</f>
        <v>2494</v>
      </c>
      <c r="C7215">
        <f t="shared" si="112"/>
        <v>4</v>
      </c>
      <c r="D7215" t="str">
        <f>VLOOKUP($A7215,UserCarData!$A:$R,18,0)</f>
        <v>Y</v>
      </c>
    </row>
    <row r="7216" spans="1:4" x14ac:dyDescent="0.25">
      <c r="A7216">
        <v>964</v>
      </c>
      <c r="B7216">
        <f>VLOOKUP($A7216,UserCarData!$A:$R,14,0)</f>
        <v>2494</v>
      </c>
      <c r="C7216">
        <f t="shared" si="112"/>
        <v>4</v>
      </c>
      <c r="D7216" t="str">
        <f>VLOOKUP($A7216,UserCarData!$A:$R,18,0)</f>
        <v>Y</v>
      </c>
    </row>
    <row r="7217" spans="1:4" x14ac:dyDescent="0.25">
      <c r="A7217">
        <v>965</v>
      </c>
      <c r="B7217">
        <f>VLOOKUP($A7217,UserCarData!$A:$R,14,0)</f>
        <v>2494</v>
      </c>
      <c r="C7217">
        <f t="shared" si="112"/>
        <v>4</v>
      </c>
      <c r="D7217" t="str">
        <f>VLOOKUP($A7217,UserCarData!$A:$R,18,0)</f>
        <v>Y</v>
      </c>
    </row>
    <row r="7218" spans="1:4" x14ac:dyDescent="0.25">
      <c r="A7218">
        <v>1006</v>
      </c>
      <c r="B7218">
        <f>VLOOKUP($A7218,UserCarData!$A:$R,14,0)</f>
        <v>2494</v>
      </c>
      <c r="C7218">
        <f t="shared" si="112"/>
        <v>4</v>
      </c>
      <c r="D7218" t="str">
        <f>VLOOKUP($A7218,UserCarData!$A:$R,18,0)</f>
        <v>Y</v>
      </c>
    </row>
    <row r="7219" spans="1:4" x14ac:dyDescent="0.25">
      <c r="A7219">
        <v>1008</v>
      </c>
      <c r="B7219">
        <f>VLOOKUP($A7219,UserCarData!$A:$R,14,0)</f>
        <v>2494</v>
      </c>
      <c r="C7219">
        <f t="shared" si="112"/>
        <v>4</v>
      </c>
      <c r="D7219" t="str">
        <f>VLOOKUP($A7219,UserCarData!$A:$R,18,0)</f>
        <v>Y</v>
      </c>
    </row>
    <row r="7220" spans="1:4" x14ac:dyDescent="0.25">
      <c r="A7220">
        <v>1039</v>
      </c>
      <c r="B7220">
        <f>VLOOKUP($A7220,UserCarData!$A:$R,14,0)</f>
        <v>2494</v>
      </c>
      <c r="C7220">
        <f t="shared" si="112"/>
        <v>4</v>
      </c>
      <c r="D7220" t="str">
        <f>VLOOKUP($A7220,UserCarData!$A:$R,18,0)</f>
        <v>Y</v>
      </c>
    </row>
    <row r="7221" spans="1:4" x14ac:dyDescent="0.25">
      <c r="A7221">
        <v>1045</v>
      </c>
      <c r="B7221">
        <f>VLOOKUP($A7221,UserCarData!$A:$R,14,0)</f>
        <v>2494</v>
      </c>
      <c r="C7221">
        <f t="shared" si="112"/>
        <v>4</v>
      </c>
      <c r="D7221" t="str">
        <f>VLOOKUP($A7221,UserCarData!$A:$R,18,0)</f>
        <v>Y</v>
      </c>
    </row>
    <row r="7222" spans="1:4" x14ac:dyDescent="0.25">
      <c r="A7222">
        <v>1083</v>
      </c>
      <c r="B7222">
        <f>VLOOKUP($A7222,UserCarData!$A:$R,14,0)</f>
        <v>2494</v>
      </c>
      <c r="C7222">
        <f t="shared" si="112"/>
        <v>4</v>
      </c>
      <c r="D7222" t="str">
        <f>VLOOKUP($A7222,UserCarData!$A:$R,18,0)</f>
        <v>Y</v>
      </c>
    </row>
    <row r="7223" spans="1:4" x14ac:dyDescent="0.25">
      <c r="A7223">
        <v>1087</v>
      </c>
      <c r="B7223">
        <f>VLOOKUP($A7223,UserCarData!$A:$R,14,0)</f>
        <v>2494</v>
      </c>
      <c r="C7223">
        <f t="shared" si="112"/>
        <v>4</v>
      </c>
      <c r="D7223" t="str">
        <f>VLOOKUP($A7223,UserCarData!$A:$R,18,0)</f>
        <v>Y</v>
      </c>
    </row>
    <row r="7224" spans="1:4" x14ac:dyDescent="0.25">
      <c r="A7224">
        <v>1102</v>
      </c>
      <c r="B7224">
        <f>VLOOKUP($A7224,UserCarData!$A:$R,14,0)</f>
        <v>2494</v>
      </c>
      <c r="C7224">
        <f t="shared" si="112"/>
        <v>4</v>
      </c>
      <c r="D7224" t="str">
        <f>VLOOKUP($A7224,UserCarData!$A:$R,18,0)</f>
        <v>Y</v>
      </c>
    </row>
    <row r="7225" spans="1:4" x14ac:dyDescent="0.25">
      <c r="A7225">
        <v>1106</v>
      </c>
      <c r="B7225">
        <f>VLOOKUP($A7225,UserCarData!$A:$R,14,0)</f>
        <v>2494</v>
      </c>
      <c r="C7225">
        <f t="shared" si="112"/>
        <v>4</v>
      </c>
      <c r="D7225" t="str">
        <f>VLOOKUP($A7225,UserCarData!$A:$R,18,0)</f>
        <v>Y</v>
      </c>
    </row>
    <row r="7226" spans="1:4" x14ac:dyDescent="0.25">
      <c r="A7226">
        <v>1121</v>
      </c>
      <c r="B7226">
        <f>VLOOKUP($A7226,UserCarData!$A:$R,14,0)</f>
        <v>2494</v>
      </c>
      <c r="C7226">
        <f t="shared" si="112"/>
        <v>4</v>
      </c>
      <c r="D7226" t="str">
        <f>VLOOKUP($A7226,UserCarData!$A:$R,18,0)</f>
        <v>Y</v>
      </c>
    </row>
    <row r="7227" spans="1:4" x14ac:dyDescent="0.25">
      <c r="A7227">
        <v>1125</v>
      </c>
      <c r="B7227">
        <f>VLOOKUP($A7227,UserCarData!$A:$R,14,0)</f>
        <v>2494</v>
      </c>
      <c r="C7227">
        <f t="shared" si="112"/>
        <v>4</v>
      </c>
      <c r="D7227" t="str">
        <f>VLOOKUP($A7227,UserCarData!$A:$R,18,0)</f>
        <v>Y</v>
      </c>
    </row>
    <row r="7228" spans="1:4" x14ac:dyDescent="0.25">
      <c r="A7228">
        <v>1140</v>
      </c>
      <c r="B7228">
        <f>VLOOKUP($A7228,UserCarData!$A:$R,14,0)</f>
        <v>2494</v>
      </c>
      <c r="C7228">
        <f t="shared" si="112"/>
        <v>4</v>
      </c>
      <c r="D7228" t="str">
        <f>VLOOKUP($A7228,UserCarData!$A:$R,18,0)</f>
        <v>Y</v>
      </c>
    </row>
    <row r="7229" spans="1:4" x14ac:dyDescent="0.25">
      <c r="A7229">
        <v>1144</v>
      </c>
      <c r="B7229">
        <f>VLOOKUP($A7229,UserCarData!$A:$R,14,0)</f>
        <v>2494</v>
      </c>
      <c r="C7229">
        <f t="shared" si="112"/>
        <v>4</v>
      </c>
      <c r="D7229" t="str">
        <f>VLOOKUP($A7229,UserCarData!$A:$R,18,0)</f>
        <v>Y</v>
      </c>
    </row>
    <row r="7230" spans="1:4" x14ac:dyDescent="0.25">
      <c r="A7230">
        <v>1193</v>
      </c>
      <c r="B7230">
        <f>VLOOKUP($A7230,UserCarData!$A:$R,14,0)</f>
        <v>2494</v>
      </c>
      <c r="C7230">
        <f t="shared" si="112"/>
        <v>4</v>
      </c>
      <c r="D7230" t="str">
        <f>VLOOKUP($A7230,UserCarData!$A:$R,18,0)</f>
        <v>Y</v>
      </c>
    </row>
    <row r="7231" spans="1:4" x14ac:dyDescent="0.25">
      <c r="A7231">
        <v>1222</v>
      </c>
      <c r="B7231">
        <f>VLOOKUP($A7231,UserCarData!$A:$R,14,0)</f>
        <v>2494</v>
      </c>
      <c r="C7231">
        <f t="shared" si="112"/>
        <v>4</v>
      </c>
      <c r="D7231" t="str">
        <f>VLOOKUP($A7231,UserCarData!$A:$R,18,0)</f>
        <v>Y</v>
      </c>
    </row>
    <row r="7232" spans="1:4" x14ac:dyDescent="0.25">
      <c r="A7232">
        <v>1258</v>
      </c>
      <c r="B7232">
        <f>VLOOKUP($A7232,UserCarData!$A:$R,14,0)</f>
        <v>2494</v>
      </c>
      <c r="C7232">
        <f t="shared" si="112"/>
        <v>4</v>
      </c>
      <c r="D7232" t="str">
        <f>VLOOKUP($A7232,UserCarData!$A:$R,18,0)</f>
        <v>Y</v>
      </c>
    </row>
    <row r="7233" spans="1:4" x14ac:dyDescent="0.25">
      <c r="A7233">
        <v>1262</v>
      </c>
      <c r="B7233">
        <f>VLOOKUP($A7233,UserCarData!$A:$R,14,0)</f>
        <v>2494</v>
      </c>
      <c r="C7233">
        <f t="shared" si="112"/>
        <v>4</v>
      </c>
      <c r="D7233" t="str">
        <f>VLOOKUP($A7233,UserCarData!$A:$R,18,0)</f>
        <v>Y</v>
      </c>
    </row>
    <row r="7234" spans="1:4" x14ac:dyDescent="0.25">
      <c r="A7234">
        <v>1337</v>
      </c>
      <c r="B7234">
        <f>VLOOKUP($A7234,UserCarData!$A:$R,14,0)</f>
        <v>2494</v>
      </c>
      <c r="C7234">
        <f t="shared" ref="C7234:C7297" si="113">IF(AND(B7234&gt;=500,B7234&lt;1000),1,IF(AND(B7234&gt;=1000,B7234&lt;1500),2,IF(AND(B7234&gt;=1500,B7234&lt;2000),3,IF(AND(B7234&gt;=2000,B7234&lt;2500),4,IF(AND(B7234&gt;=2500,B7234&lt;3000),5,IF(AND(B7234&gt;=3000,B7234&lt;3500),6,IF(AND(B7234&gt;=3500,B7234&lt;4000),7,8)))))))</f>
        <v>4</v>
      </c>
      <c r="D7234" t="str">
        <f>VLOOKUP($A7234,UserCarData!$A:$R,18,0)</f>
        <v>Y</v>
      </c>
    </row>
    <row r="7235" spans="1:4" x14ac:dyDescent="0.25">
      <c r="A7235">
        <v>1413</v>
      </c>
      <c r="B7235">
        <f>VLOOKUP($A7235,UserCarData!$A:$R,14,0)</f>
        <v>2494</v>
      </c>
      <c r="C7235">
        <f t="shared" si="113"/>
        <v>4</v>
      </c>
      <c r="D7235" t="str">
        <f>VLOOKUP($A7235,UserCarData!$A:$R,18,0)</f>
        <v>Y</v>
      </c>
    </row>
    <row r="7236" spans="1:4" x14ac:dyDescent="0.25">
      <c r="A7236">
        <v>1514</v>
      </c>
      <c r="B7236">
        <f>VLOOKUP($A7236,UserCarData!$A:$R,14,0)</f>
        <v>2494</v>
      </c>
      <c r="C7236">
        <f t="shared" si="113"/>
        <v>4</v>
      </c>
      <c r="D7236" t="str">
        <f>VLOOKUP($A7236,UserCarData!$A:$R,18,0)</f>
        <v>Y</v>
      </c>
    </row>
    <row r="7237" spans="1:4" x14ac:dyDescent="0.25">
      <c r="A7237">
        <v>1573</v>
      </c>
      <c r="B7237">
        <f>VLOOKUP($A7237,UserCarData!$A:$R,14,0)</f>
        <v>2494</v>
      </c>
      <c r="C7237">
        <f t="shared" si="113"/>
        <v>4</v>
      </c>
      <c r="D7237" t="str">
        <f>VLOOKUP($A7237,UserCarData!$A:$R,18,0)</f>
        <v>Y</v>
      </c>
    </row>
    <row r="7238" spans="1:4" x14ac:dyDescent="0.25">
      <c r="A7238">
        <v>1630</v>
      </c>
      <c r="B7238">
        <f>VLOOKUP($A7238,UserCarData!$A:$R,14,0)</f>
        <v>2494</v>
      </c>
      <c r="C7238">
        <f t="shared" si="113"/>
        <v>4</v>
      </c>
      <c r="D7238" t="str">
        <f>VLOOKUP($A7238,UserCarData!$A:$R,18,0)</f>
        <v>Y</v>
      </c>
    </row>
    <row r="7239" spans="1:4" x14ac:dyDescent="0.25">
      <c r="A7239">
        <v>1715</v>
      </c>
      <c r="B7239">
        <f>VLOOKUP($A7239,UserCarData!$A:$R,14,0)</f>
        <v>2494</v>
      </c>
      <c r="C7239">
        <f t="shared" si="113"/>
        <v>4</v>
      </c>
      <c r="D7239" t="str">
        <f>VLOOKUP($A7239,UserCarData!$A:$R,18,0)</f>
        <v>Y</v>
      </c>
    </row>
    <row r="7240" spans="1:4" x14ac:dyDescent="0.25">
      <c r="A7240">
        <v>1719</v>
      </c>
      <c r="B7240">
        <f>VLOOKUP($A7240,UserCarData!$A:$R,14,0)</f>
        <v>2494</v>
      </c>
      <c r="C7240">
        <f t="shared" si="113"/>
        <v>4</v>
      </c>
      <c r="D7240" t="str">
        <f>VLOOKUP($A7240,UserCarData!$A:$R,18,0)</f>
        <v>Y</v>
      </c>
    </row>
    <row r="7241" spans="1:4" x14ac:dyDescent="0.25">
      <c r="A7241">
        <v>1756</v>
      </c>
      <c r="B7241">
        <f>VLOOKUP($A7241,UserCarData!$A:$R,14,0)</f>
        <v>2494</v>
      </c>
      <c r="C7241">
        <f t="shared" si="113"/>
        <v>4</v>
      </c>
      <c r="D7241" t="str">
        <f>VLOOKUP($A7241,UserCarData!$A:$R,18,0)</f>
        <v>Y</v>
      </c>
    </row>
    <row r="7242" spans="1:4" x14ac:dyDescent="0.25">
      <c r="A7242">
        <v>1763</v>
      </c>
      <c r="B7242">
        <f>VLOOKUP($A7242,UserCarData!$A:$R,14,0)</f>
        <v>2494</v>
      </c>
      <c r="C7242">
        <f t="shared" si="113"/>
        <v>4</v>
      </c>
      <c r="D7242" t="str">
        <f>VLOOKUP($A7242,UserCarData!$A:$R,18,0)</f>
        <v>Y</v>
      </c>
    </row>
    <row r="7243" spans="1:4" x14ac:dyDescent="0.25">
      <c r="A7243">
        <v>1797</v>
      </c>
      <c r="B7243">
        <f>VLOOKUP($A7243,UserCarData!$A:$R,14,0)</f>
        <v>2494</v>
      </c>
      <c r="C7243">
        <f t="shared" si="113"/>
        <v>4</v>
      </c>
      <c r="D7243" t="str">
        <f>VLOOKUP($A7243,UserCarData!$A:$R,18,0)</f>
        <v>Y</v>
      </c>
    </row>
    <row r="7244" spans="1:4" x14ac:dyDescent="0.25">
      <c r="A7244">
        <v>1864</v>
      </c>
      <c r="B7244">
        <f>VLOOKUP($A7244,UserCarData!$A:$R,14,0)</f>
        <v>2494</v>
      </c>
      <c r="C7244">
        <f t="shared" si="113"/>
        <v>4</v>
      </c>
      <c r="D7244" t="str">
        <f>VLOOKUP($A7244,UserCarData!$A:$R,18,0)</f>
        <v>Y</v>
      </c>
    </row>
    <row r="7245" spans="1:4" x14ac:dyDescent="0.25">
      <c r="A7245">
        <v>1868</v>
      </c>
      <c r="B7245">
        <f>VLOOKUP($A7245,UserCarData!$A:$R,14,0)</f>
        <v>2494</v>
      </c>
      <c r="C7245">
        <f t="shared" si="113"/>
        <v>4</v>
      </c>
      <c r="D7245" t="str">
        <f>VLOOKUP($A7245,UserCarData!$A:$R,18,0)</f>
        <v>Y</v>
      </c>
    </row>
    <row r="7246" spans="1:4" x14ac:dyDescent="0.25">
      <c r="A7246">
        <v>1901</v>
      </c>
      <c r="B7246">
        <f>VLOOKUP($A7246,UserCarData!$A:$R,14,0)</f>
        <v>2494</v>
      </c>
      <c r="C7246">
        <f t="shared" si="113"/>
        <v>4</v>
      </c>
      <c r="D7246" t="str">
        <f>VLOOKUP($A7246,UserCarData!$A:$R,18,0)</f>
        <v>Y</v>
      </c>
    </row>
    <row r="7247" spans="1:4" x14ac:dyDescent="0.25">
      <c r="A7247">
        <v>2007</v>
      </c>
      <c r="B7247">
        <f>VLOOKUP($A7247,UserCarData!$A:$R,14,0)</f>
        <v>2494</v>
      </c>
      <c r="C7247">
        <f t="shared" si="113"/>
        <v>4</v>
      </c>
      <c r="D7247" t="str">
        <f>VLOOKUP($A7247,UserCarData!$A:$R,18,0)</f>
        <v>Y</v>
      </c>
    </row>
    <row r="7248" spans="1:4" x14ac:dyDescent="0.25">
      <c r="A7248">
        <v>2118</v>
      </c>
      <c r="B7248">
        <f>VLOOKUP($A7248,UserCarData!$A:$R,14,0)</f>
        <v>2494</v>
      </c>
      <c r="C7248">
        <f t="shared" si="113"/>
        <v>4</v>
      </c>
      <c r="D7248" t="str">
        <f>VLOOKUP($A7248,UserCarData!$A:$R,18,0)</f>
        <v>N</v>
      </c>
    </row>
    <row r="7249" spans="1:4" x14ac:dyDescent="0.25">
      <c r="A7249">
        <v>2156</v>
      </c>
      <c r="B7249">
        <f>VLOOKUP($A7249,UserCarData!$A:$R,14,0)</f>
        <v>2494</v>
      </c>
      <c r="C7249">
        <f t="shared" si="113"/>
        <v>4</v>
      </c>
      <c r="D7249" t="str">
        <f>VLOOKUP($A7249,UserCarData!$A:$R,18,0)</f>
        <v>N</v>
      </c>
    </row>
    <row r="7250" spans="1:4" x14ac:dyDescent="0.25">
      <c r="A7250">
        <v>2224</v>
      </c>
      <c r="B7250">
        <f>VLOOKUP($A7250,UserCarData!$A:$R,14,0)</f>
        <v>2494</v>
      </c>
      <c r="C7250">
        <f t="shared" si="113"/>
        <v>4</v>
      </c>
      <c r="D7250" t="str">
        <f>VLOOKUP($A7250,UserCarData!$A:$R,18,0)</f>
        <v>N</v>
      </c>
    </row>
    <row r="7251" spans="1:4" x14ac:dyDescent="0.25">
      <c r="A7251">
        <v>2309</v>
      </c>
      <c r="B7251">
        <f>VLOOKUP($A7251,UserCarData!$A:$R,14,0)</f>
        <v>2494</v>
      </c>
      <c r="C7251">
        <f t="shared" si="113"/>
        <v>4</v>
      </c>
      <c r="D7251" t="str">
        <f>VLOOKUP($A7251,UserCarData!$A:$R,18,0)</f>
        <v>N</v>
      </c>
    </row>
    <row r="7252" spans="1:4" x14ac:dyDescent="0.25">
      <c r="A7252">
        <v>2403</v>
      </c>
      <c r="B7252">
        <f>VLOOKUP($A7252,UserCarData!$A:$R,14,0)</f>
        <v>2494</v>
      </c>
      <c r="C7252">
        <f t="shared" si="113"/>
        <v>4</v>
      </c>
      <c r="D7252" t="str">
        <f>VLOOKUP($A7252,UserCarData!$A:$R,18,0)</f>
        <v>N</v>
      </c>
    </row>
    <row r="7253" spans="1:4" x14ac:dyDescent="0.25">
      <c r="A7253">
        <v>2408</v>
      </c>
      <c r="B7253">
        <f>VLOOKUP($A7253,UserCarData!$A:$R,14,0)</f>
        <v>2494</v>
      </c>
      <c r="C7253">
        <f t="shared" si="113"/>
        <v>4</v>
      </c>
      <c r="D7253" t="str">
        <f>VLOOKUP($A7253,UserCarData!$A:$R,18,0)</f>
        <v>N</v>
      </c>
    </row>
    <row r="7254" spans="1:4" x14ac:dyDescent="0.25">
      <c r="A7254">
        <v>2479</v>
      </c>
      <c r="B7254">
        <f>VLOOKUP($A7254,UserCarData!$A:$R,14,0)</f>
        <v>2494</v>
      </c>
      <c r="C7254">
        <f t="shared" si="113"/>
        <v>4</v>
      </c>
      <c r="D7254" t="str">
        <f>VLOOKUP($A7254,UserCarData!$A:$R,18,0)</f>
        <v>N</v>
      </c>
    </row>
    <row r="7255" spans="1:4" x14ac:dyDescent="0.25">
      <c r="A7255">
        <v>2491</v>
      </c>
      <c r="B7255">
        <f>VLOOKUP($A7255,UserCarData!$A:$R,14,0)</f>
        <v>2494</v>
      </c>
      <c r="C7255">
        <f t="shared" si="113"/>
        <v>4</v>
      </c>
      <c r="D7255" t="str">
        <f>VLOOKUP($A7255,UserCarData!$A:$R,18,0)</f>
        <v>N</v>
      </c>
    </row>
    <row r="7256" spans="1:4" x14ac:dyDescent="0.25">
      <c r="A7256">
        <v>2586</v>
      </c>
      <c r="B7256">
        <f>VLOOKUP($A7256,UserCarData!$A:$R,14,0)</f>
        <v>2494</v>
      </c>
      <c r="C7256">
        <f t="shared" si="113"/>
        <v>4</v>
      </c>
      <c r="D7256" t="str">
        <f>VLOOKUP($A7256,UserCarData!$A:$R,18,0)</f>
        <v>N</v>
      </c>
    </row>
    <row r="7257" spans="1:4" x14ac:dyDescent="0.25">
      <c r="A7257">
        <v>2587</v>
      </c>
      <c r="B7257">
        <f>VLOOKUP($A7257,UserCarData!$A:$R,14,0)</f>
        <v>2494</v>
      </c>
      <c r="C7257">
        <f t="shared" si="113"/>
        <v>4</v>
      </c>
      <c r="D7257" t="str">
        <f>VLOOKUP($A7257,UserCarData!$A:$R,18,0)</f>
        <v>N</v>
      </c>
    </row>
    <row r="7258" spans="1:4" x14ac:dyDescent="0.25">
      <c r="A7258">
        <v>2593</v>
      </c>
      <c r="B7258">
        <f>VLOOKUP($A7258,UserCarData!$A:$R,14,0)</f>
        <v>2494</v>
      </c>
      <c r="C7258">
        <f t="shared" si="113"/>
        <v>4</v>
      </c>
      <c r="D7258" t="str">
        <f>VLOOKUP($A7258,UserCarData!$A:$R,18,0)</f>
        <v>N</v>
      </c>
    </row>
    <row r="7259" spans="1:4" x14ac:dyDescent="0.25">
      <c r="A7259">
        <v>2636</v>
      </c>
      <c r="B7259">
        <f>VLOOKUP($A7259,UserCarData!$A:$R,14,0)</f>
        <v>2494</v>
      </c>
      <c r="C7259">
        <f t="shared" si="113"/>
        <v>4</v>
      </c>
      <c r="D7259" t="str">
        <f>VLOOKUP($A7259,UserCarData!$A:$R,18,0)</f>
        <v>N</v>
      </c>
    </row>
    <row r="7260" spans="1:4" x14ac:dyDescent="0.25">
      <c r="A7260">
        <v>2640</v>
      </c>
      <c r="B7260">
        <f>VLOOKUP($A7260,UserCarData!$A:$R,14,0)</f>
        <v>2494</v>
      </c>
      <c r="C7260">
        <f t="shared" si="113"/>
        <v>4</v>
      </c>
      <c r="D7260" t="str">
        <f>VLOOKUP($A7260,UserCarData!$A:$R,18,0)</f>
        <v>N</v>
      </c>
    </row>
    <row r="7261" spans="1:4" x14ac:dyDescent="0.25">
      <c r="A7261">
        <v>2669</v>
      </c>
      <c r="B7261">
        <f>VLOOKUP($A7261,UserCarData!$A:$R,14,0)</f>
        <v>2494</v>
      </c>
      <c r="C7261">
        <f t="shared" si="113"/>
        <v>4</v>
      </c>
      <c r="D7261" t="str">
        <f>VLOOKUP($A7261,UserCarData!$A:$R,18,0)</f>
        <v>N</v>
      </c>
    </row>
    <row r="7262" spans="1:4" x14ac:dyDescent="0.25">
      <c r="A7262">
        <v>2673</v>
      </c>
      <c r="B7262">
        <f>VLOOKUP($A7262,UserCarData!$A:$R,14,0)</f>
        <v>2494</v>
      </c>
      <c r="C7262">
        <f t="shared" si="113"/>
        <v>4</v>
      </c>
      <c r="D7262" t="str">
        <f>VLOOKUP($A7262,UserCarData!$A:$R,18,0)</f>
        <v>N</v>
      </c>
    </row>
    <row r="7263" spans="1:4" x14ac:dyDescent="0.25">
      <c r="A7263">
        <v>2708</v>
      </c>
      <c r="B7263">
        <f>VLOOKUP($A7263,UserCarData!$A:$R,14,0)</f>
        <v>2494</v>
      </c>
      <c r="C7263">
        <f t="shared" si="113"/>
        <v>4</v>
      </c>
      <c r="D7263" t="str">
        <f>VLOOKUP($A7263,UserCarData!$A:$R,18,0)</f>
        <v>N</v>
      </c>
    </row>
    <row r="7264" spans="1:4" x14ac:dyDescent="0.25">
      <c r="A7264">
        <v>2806</v>
      </c>
      <c r="B7264">
        <f>VLOOKUP($A7264,UserCarData!$A:$R,14,0)</f>
        <v>2494</v>
      </c>
      <c r="C7264">
        <f t="shared" si="113"/>
        <v>4</v>
      </c>
      <c r="D7264" t="str">
        <f>VLOOKUP($A7264,UserCarData!$A:$R,18,0)</f>
        <v>N</v>
      </c>
    </row>
    <row r="7265" spans="1:4" x14ac:dyDescent="0.25">
      <c r="A7265">
        <v>2839</v>
      </c>
      <c r="B7265">
        <f>VLOOKUP($A7265,UserCarData!$A:$R,14,0)</f>
        <v>2494</v>
      </c>
      <c r="C7265">
        <f t="shared" si="113"/>
        <v>4</v>
      </c>
      <c r="D7265" t="str">
        <f>VLOOKUP($A7265,UserCarData!$A:$R,18,0)</f>
        <v>N</v>
      </c>
    </row>
    <row r="7266" spans="1:4" x14ac:dyDescent="0.25">
      <c r="A7266">
        <v>2876</v>
      </c>
      <c r="B7266">
        <f>VLOOKUP($A7266,UserCarData!$A:$R,14,0)</f>
        <v>2494</v>
      </c>
      <c r="C7266">
        <f t="shared" si="113"/>
        <v>4</v>
      </c>
      <c r="D7266" t="str">
        <f>VLOOKUP($A7266,UserCarData!$A:$R,18,0)</f>
        <v>N</v>
      </c>
    </row>
    <row r="7267" spans="1:4" x14ac:dyDescent="0.25">
      <c r="A7267">
        <v>2883</v>
      </c>
      <c r="B7267">
        <f>VLOOKUP($A7267,UserCarData!$A:$R,14,0)</f>
        <v>2494</v>
      </c>
      <c r="C7267">
        <f t="shared" si="113"/>
        <v>4</v>
      </c>
      <c r="D7267" t="str">
        <f>VLOOKUP($A7267,UserCarData!$A:$R,18,0)</f>
        <v>N</v>
      </c>
    </row>
    <row r="7268" spans="1:4" x14ac:dyDescent="0.25">
      <c r="A7268">
        <v>2954</v>
      </c>
      <c r="B7268">
        <f>VLOOKUP($A7268,UserCarData!$A:$R,14,0)</f>
        <v>2494</v>
      </c>
      <c r="C7268">
        <f t="shared" si="113"/>
        <v>4</v>
      </c>
      <c r="D7268" t="str">
        <f>VLOOKUP($A7268,UserCarData!$A:$R,18,0)</f>
        <v>N</v>
      </c>
    </row>
    <row r="7269" spans="1:4" x14ac:dyDescent="0.25">
      <c r="A7269">
        <v>2978</v>
      </c>
      <c r="B7269">
        <f>VLOOKUP($A7269,UserCarData!$A:$R,14,0)</f>
        <v>2494</v>
      </c>
      <c r="C7269">
        <f t="shared" si="113"/>
        <v>4</v>
      </c>
      <c r="D7269" t="str">
        <f>VLOOKUP($A7269,UserCarData!$A:$R,18,0)</f>
        <v>N</v>
      </c>
    </row>
    <row r="7270" spans="1:4" x14ac:dyDescent="0.25">
      <c r="A7270">
        <v>2982</v>
      </c>
      <c r="B7270">
        <f>VLOOKUP($A7270,UserCarData!$A:$R,14,0)</f>
        <v>2494</v>
      </c>
      <c r="C7270">
        <f t="shared" si="113"/>
        <v>4</v>
      </c>
      <c r="D7270" t="str">
        <f>VLOOKUP($A7270,UserCarData!$A:$R,18,0)</f>
        <v>N</v>
      </c>
    </row>
    <row r="7271" spans="1:4" x14ac:dyDescent="0.25">
      <c r="A7271">
        <v>3048</v>
      </c>
      <c r="B7271">
        <f>VLOOKUP($A7271,UserCarData!$A:$R,14,0)</f>
        <v>2494</v>
      </c>
      <c r="C7271">
        <f t="shared" si="113"/>
        <v>4</v>
      </c>
      <c r="D7271" t="str">
        <f>VLOOKUP($A7271,UserCarData!$A:$R,18,0)</f>
        <v>N</v>
      </c>
    </row>
    <row r="7272" spans="1:4" x14ac:dyDescent="0.25">
      <c r="A7272">
        <v>3084</v>
      </c>
      <c r="B7272">
        <f>VLOOKUP($A7272,UserCarData!$A:$R,14,0)</f>
        <v>2494</v>
      </c>
      <c r="C7272">
        <f t="shared" si="113"/>
        <v>4</v>
      </c>
      <c r="D7272" t="str">
        <f>VLOOKUP($A7272,UserCarData!$A:$R,18,0)</f>
        <v>N</v>
      </c>
    </row>
    <row r="7273" spans="1:4" x14ac:dyDescent="0.25">
      <c r="A7273">
        <v>3088</v>
      </c>
      <c r="B7273">
        <f>VLOOKUP($A7273,UserCarData!$A:$R,14,0)</f>
        <v>2494</v>
      </c>
      <c r="C7273">
        <f t="shared" si="113"/>
        <v>4</v>
      </c>
      <c r="D7273" t="str">
        <f>VLOOKUP($A7273,UserCarData!$A:$R,18,0)</f>
        <v>N</v>
      </c>
    </row>
    <row r="7274" spans="1:4" x14ac:dyDescent="0.25">
      <c r="A7274">
        <v>3169</v>
      </c>
      <c r="B7274">
        <f>VLOOKUP($A7274,UserCarData!$A:$R,14,0)</f>
        <v>2494</v>
      </c>
      <c r="C7274">
        <f t="shared" si="113"/>
        <v>4</v>
      </c>
      <c r="D7274" t="str">
        <f>VLOOKUP($A7274,UserCarData!$A:$R,18,0)</f>
        <v>N</v>
      </c>
    </row>
    <row r="7275" spans="1:4" x14ac:dyDescent="0.25">
      <c r="A7275">
        <v>3204</v>
      </c>
      <c r="B7275">
        <f>VLOOKUP($A7275,UserCarData!$A:$R,14,0)</f>
        <v>2494</v>
      </c>
      <c r="C7275">
        <f t="shared" si="113"/>
        <v>4</v>
      </c>
      <c r="D7275" t="str">
        <f>VLOOKUP($A7275,UserCarData!$A:$R,18,0)</f>
        <v>N</v>
      </c>
    </row>
    <row r="7276" spans="1:4" x14ac:dyDescent="0.25">
      <c r="A7276">
        <v>3213</v>
      </c>
      <c r="B7276">
        <f>VLOOKUP($A7276,UserCarData!$A:$R,14,0)</f>
        <v>2494</v>
      </c>
      <c r="C7276">
        <f t="shared" si="113"/>
        <v>4</v>
      </c>
      <c r="D7276" t="str">
        <f>VLOOKUP($A7276,UserCarData!$A:$R,18,0)</f>
        <v>N</v>
      </c>
    </row>
    <row r="7277" spans="1:4" x14ac:dyDescent="0.25">
      <c r="A7277">
        <v>3225</v>
      </c>
      <c r="B7277">
        <f>VLOOKUP($A7277,UserCarData!$A:$R,14,0)</f>
        <v>2494</v>
      </c>
      <c r="C7277">
        <f t="shared" si="113"/>
        <v>4</v>
      </c>
      <c r="D7277" t="str">
        <f>VLOOKUP($A7277,UserCarData!$A:$R,18,0)</f>
        <v>N</v>
      </c>
    </row>
    <row r="7278" spans="1:4" x14ac:dyDescent="0.25">
      <c r="A7278">
        <v>3297</v>
      </c>
      <c r="B7278">
        <f>VLOOKUP($A7278,UserCarData!$A:$R,14,0)</f>
        <v>2494</v>
      </c>
      <c r="C7278">
        <f t="shared" si="113"/>
        <v>4</v>
      </c>
      <c r="D7278" t="str">
        <f>VLOOKUP($A7278,UserCarData!$A:$R,18,0)</f>
        <v>N</v>
      </c>
    </row>
    <row r="7279" spans="1:4" x14ac:dyDescent="0.25">
      <c r="A7279">
        <v>3327</v>
      </c>
      <c r="B7279">
        <f>VLOOKUP($A7279,UserCarData!$A:$R,14,0)</f>
        <v>2494</v>
      </c>
      <c r="C7279">
        <f t="shared" si="113"/>
        <v>4</v>
      </c>
      <c r="D7279" t="str">
        <f>VLOOKUP($A7279,UserCarData!$A:$R,18,0)</f>
        <v>N</v>
      </c>
    </row>
    <row r="7280" spans="1:4" x14ac:dyDescent="0.25">
      <c r="A7280">
        <v>3414</v>
      </c>
      <c r="B7280">
        <f>VLOOKUP($A7280,UserCarData!$A:$R,14,0)</f>
        <v>2494</v>
      </c>
      <c r="C7280">
        <f t="shared" si="113"/>
        <v>4</v>
      </c>
      <c r="D7280" t="str">
        <f>VLOOKUP($A7280,UserCarData!$A:$R,18,0)</f>
        <v>N</v>
      </c>
    </row>
    <row r="7281" spans="1:4" x14ac:dyDescent="0.25">
      <c r="A7281">
        <v>3418</v>
      </c>
      <c r="B7281">
        <f>VLOOKUP($A7281,UserCarData!$A:$R,14,0)</f>
        <v>2494</v>
      </c>
      <c r="C7281">
        <f t="shared" si="113"/>
        <v>4</v>
      </c>
      <c r="D7281" t="str">
        <f>VLOOKUP($A7281,UserCarData!$A:$R,18,0)</f>
        <v>N</v>
      </c>
    </row>
    <row r="7282" spans="1:4" x14ac:dyDescent="0.25">
      <c r="A7282">
        <v>3444</v>
      </c>
      <c r="B7282">
        <f>VLOOKUP($A7282,UserCarData!$A:$R,14,0)</f>
        <v>2494</v>
      </c>
      <c r="C7282">
        <f t="shared" si="113"/>
        <v>4</v>
      </c>
      <c r="D7282" t="str">
        <f>VLOOKUP($A7282,UserCarData!$A:$R,18,0)</f>
        <v>N</v>
      </c>
    </row>
    <row r="7283" spans="1:4" x14ac:dyDescent="0.25">
      <c r="A7283">
        <v>3451</v>
      </c>
      <c r="B7283">
        <f>VLOOKUP($A7283,UserCarData!$A:$R,14,0)</f>
        <v>2494</v>
      </c>
      <c r="C7283">
        <f t="shared" si="113"/>
        <v>4</v>
      </c>
      <c r="D7283" t="str">
        <f>VLOOKUP($A7283,UserCarData!$A:$R,18,0)</f>
        <v>N</v>
      </c>
    </row>
    <row r="7284" spans="1:4" x14ac:dyDescent="0.25">
      <c r="A7284">
        <v>3522</v>
      </c>
      <c r="B7284">
        <f>VLOOKUP($A7284,UserCarData!$A:$R,14,0)</f>
        <v>2494</v>
      </c>
      <c r="C7284">
        <f t="shared" si="113"/>
        <v>4</v>
      </c>
      <c r="D7284" t="str">
        <f>VLOOKUP($A7284,UserCarData!$A:$R,18,0)</f>
        <v>N</v>
      </c>
    </row>
    <row r="7285" spans="1:4" x14ac:dyDescent="0.25">
      <c r="A7285">
        <v>3526</v>
      </c>
      <c r="B7285">
        <f>VLOOKUP($A7285,UserCarData!$A:$R,14,0)</f>
        <v>2494</v>
      </c>
      <c r="C7285">
        <f t="shared" si="113"/>
        <v>4</v>
      </c>
      <c r="D7285" t="str">
        <f>VLOOKUP($A7285,UserCarData!$A:$R,18,0)</f>
        <v>N</v>
      </c>
    </row>
    <row r="7286" spans="1:4" x14ac:dyDescent="0.25">
      <c r="A7286">
        <v>3576</v>
      </c>
      <c r="B7286">
        <f>VLOOKUP($A7286,UserCarData!$A:$R,14,0)</f>
        <v>2494</v>
      </c>
      <c r="C7286">
        <f t="shared" si="113"/>
        <v>4</v>
      </c>
      <c r="D7286" t="str">
        <f>VLOOKUP($A7286,UserCarData!$A:$R,18,0)</f>
        <v>N</v>
      </c>
    </row>
    <row r="7287" spans="1:4" x14ac:dyDescent="0.25">
      <c r="A7287">
        <v>3583</v>
      </c>
      <c r="B7287">
        <f>VLOOKUP($A7287,UserCarData!$A:$R,14,0)</f>
        <v>2494</v>
      </c>
      <c r="C7287">
        <f t="shared" si="113"/>
        <v>4</v>
      </c>
      <c r="D7287" t="str">
        <f>VLOOKUP($A7287,UserCarData!$A:$R,18,0)</f>
        <v>N</v>
      </c>
    </row>
    <row r="7288" spans="1:4" x14ac:dyDescent="0.25">
      <c r="A7288">
        <v>3584</v>
      </c>
      <c r="B7288">
        <f>VLOOKUP($A7288,UserCarData!$A:$R,14,0)</f>
        <v>2494</v>
      </c>
      <c r="C7288">
        <f t="shared" si="113"/>
        <v>4</v>
      </c>
      <c r="D7288" t="str">
        <f>VLOOKUP($A7288,UserCarData!$A:$R,18,0)</f>
        <v>N</v>
      </c>
    </row>
    <row r="7289" spans="1:4" x14ac:dyDescent="0.25">
      <c r="A7289">
        <v>3585</v>
      </c>
      <c r="B7289">
        <f>VLOOKUP($A7289,UserCarData!$A:$R,14,0)</f>
        <v>2494</v>
      </c>
      <c r="C7289">
        <f t="shared" si="113"/>
        <v>4</v>
      </c>
      <c r="D7289" t="str">
        <f>VLOOKUP($A7289,UserCarData!$A:$R,18,0)</f>
        <v>N</v>
      </c>
    </row>
    <row r="7290" spans="1:4" x14ac:dyDescent="0.25">
      <c r="A7290">
        <v>3589</v>
      </c>
      <c r="B7290">
        <f>VLOOKUP($A7290,UserCarData!$A:$R,14,0)</f>
        <v>2494</v>
      </c>
      <c r="C7290">
        <f t="shared" si="113"/>
        <v>4</v>
      </c>
      <c r="D7290" t="str">
        <f>VLOOKUP($A7290,UserCarData!$A:$R,18,0)</f>
        <v>N</v>
      </c>
    </row>
    <row r="7291" spans="1:4" x14ac:dyDescent="0.25">
      <c r="A7291">
        <v>3670</v>
      </c>
      <c r="B7291">
        <f>VLOOKUP($A7291,UserCarData!$A:$R,14,0)</f>
        <v>2494</v>
      </c>
      <c r="C7291">
        <f t="shared" si="113"/>
        <v>4</v>
      </c>
      <c r="D7291" t="str">
        <f>VLOOKUP($A7291,UserCarData!$A:$R,18,0)</f>
        <v>N</v>
      </c>
    </row>
    <row r="7292" spans="1:4" x14ac:dyDescent="0.25">
      <c r="A7292">
        <v>3815</v>
      </c>
      <c r="B7292">
        <f>VLOOKUP($A7292,UserCarData!$A:$R,14,0)</f>
        <v>2494</v>
      </c>
      <c r="C7292">
        <f t="shared" si="113"/>
        <v>4</v>
      </c>
      <c r="D7292" t="str">
        <f>VLOOKUP($A7292,UserCarData!$A:$R,18,0)</f>
        <v>N</v>
      </c>
    </row>
    <row r="7293" spans="1:4" x14ac:dyDescent="0.25">
      <c r="A7293">
        <v>3837</v>
      </c>
      <c r="B7293">
        <f>VLOOKUP($A7293,UserCarData!$A:$R,14,0)</f>
        <v>2494</v>
      </c>
      <c r="C7293">
        <f t="shared" si="113"/>
        <v>4</v>
      </c>
      <c r="D7293" t="str">
        <f>VLOOKUP($A7293,UserCarData!$A:$R,18,0)</f>
        <v>N</v>
      </c>
    </row>
    <row r="7294" spans="1:4" x14ac:dyDescent="0.25">
      <c r="A7294">
        <v>3841</v>
      </c>
      <c r="B7294">
        <f>VLOOKUP($A7294,UserCarData!$A:$R,14,0)</f>
        <v>2494</v>
      </c>
      <c r="C7294">
        <f t="shared" si="113"/>
        <v>4</v>
      </c>
      <c r="D7294" t="str">
        <f>VLOOKUP($A7294,UserCarData!$A:$R,18,0)</f>
        <v>N</v>
      </c>
    </row>
    <row r="7295" spans="1:4" x14ac:dyDescent="0.25">
      <c r="A7295">
        <v>3856</v>
      </c>
      <c r="B7295">
        <f>VLOOKUP($A7295,UserCarData!$A:$R,14,0)</f>
        <v>2494</v>
      </c>
      <c r="C7295">
        <f t="shared" si="113"/>
        <v>4</v>
      </c>
      <c r="D7295" t="str">
        <f>VLOOKUP($A7295,UserCarData!$A:$R,18,0)</f>
        <v>N</v>
      </c>
    </row>
    <row r="7296" spans="1:4" x14ac:dyDescent="0.25">
      <c r="A7296">
        <v>3859</v>
      </c>
      <c r="B7296">
        <f>VLOOKUP($A7296,UserCarData!$A:$R,14,0)</f>
        <v>2494</v>
      </c>
      <c r="C7296">
        <f t="shared" si="113"/>
        <v>4</v>
      </c>
      <c r="D7296" t="str">
        <f>VLOOKUP($A7296,UserCarData!$A:$R,18,0)</f>
        <v>N</v>
      </c>
    </row>
    <row r="7297" spans="1:4" x14ac:dyDescent="0.25">
      <c r="A7297">
        <v>3862</v>
      </c>
      <c r="B7297">
        <f>VLOOKUP($A7297,UserCarData!$A:$R,14,0)</f>
        <v>2494</v>
      </c>
      <c r="C7297">
        <f t="shared" si="113"/>
        <v>4</v>
      </c>
      <c r="D7297" t="str">
        <f>VLOOKUP($A7297,UserCarData!$A:$R,18,0)</f>
        <v>N</v>
      </c>
    </row>
    <row r="7298" spans="1:4" x14ac:dyDescent="0.25">
      <c r="A7298">
        <v>3874</v>
      </c>
      <c r="B7298">
        <f>VLOOKUP($A7298,UserCarData!$A:$R,14,0)</f>
        <v>2494</v>
      </c>
      <c r="C7298">
        <f t="shared" ref="C7298:C7361" si="114">IF(AND(B7298&gt;=500,B7298&lt;1000),1,IF(AND(B7298&gt;=1000,B7298&lt;1500),2,IF(AND(B7298&gt;=1500,B7298&lt;2000),3,IF(AND(B7298&gt;=2000,B7298&lt;2500),4,IF(AND(B7298&gt;=2500,B7298&lt;3000),5,IF(AND(B7298&gt;=3000,B7298&lt;3500),6,IF(AND(B7298&gt;=3500,B7298&lt;4000),7,8)))))))</f>
        <v>4</v>
      </c>
      <c r="D7298" t="str">
        <f>VLOOKUP($A7298,UserCarData!$A:$R,18,0)</f>
        <v>N</v>
      </c>
    </row>
    <row r="7299" spans="1:4" x14ac:dyDescent="0.25">
      <c r="A7299">
        <v>3875</v>
      </c>
      <c r="B7299">
        <f>VLOOKUP($A7299,UserCarData!$A:$R,14,0)</f>
        <v>2494</v>
      </c>
      <c r="C7299">
        <f t="shared" si="114"/>
        <v>4</v>
      </c>
      <c r="D7299" t="str">
        <f>VLOOKUP($A7299,UserCarData!$A:$R,18,0)</f>
        <v>N</v>
      </c>
    </row>
    <row r="7300" spans="1:4" x14ac:dyDescent="0.25">
      <c r="A7300">
        <v>3889</v>
      </c>
      <c r="B7300">
        <f>VLOOKUP($A7300,UserCarData!$A:$R,14,0)</f>
        <v>2494</v>
      </c>
      <c r="C7300">
        <f t="shared" si="114"/>
        <v>4</v>
      </c>
      <c r="D7300" t="str">
        <f>VLOOKUP($A7300,UserCarData!$A:$R,18,0)</f>
        <v>N</v>
      </c>
    </row>
    <row r="7301" spans="1:4" x14ac:dyDescent="0.25">
      <c r="A7301">
        <v>3896</v>
      </c>
      <c r="B7301">
        <f>VLOOKUP($A7301,UserCarData!$A:$R,14,0)</f>
        <v>2494</v>
      </c>
      <c r="C7301">
        <f t="shared" si="114"/>
        <v>4</v>
      </c>
      <c r="D7301" t="str">
        <f>VLOOKUP($A7301,UserCarData!$A:$R,18,0)</f>
        <v>N</v>
      </c>
    </row>
    <row r="7302" spans="1:4" x14ac:dyDescent="0.25">
      <c r="A7302">
        <v>3915</v>
      </c>
      <c r="B7302">
        <f>VLOOKUP($A7302,UserCarData!$A:$R,14,0)</f>
        <v>2494</v>
      </c>
      <c r="C7302">
        <f t="shared" si="114"/>
        <v>4</v>
      </c>
      <c r="D7302" t="str">
        <f>VLOOKUP($A7302,UserCarData!$A:$R,18,0)</f>
        <v>N</v>
      </c>
    </row>
    <row r="7303" spans="1:4" x14ac:dyDescent="0.25">
      <c r="A7303">
        <v>3955</v>
      </c>
      <c r="B7303">
        <f>VLOOKUP($A7303,UserCarData!$A:$R,14,0)</f>
        <v>2494</v>
      </c>
      <c r="C7303">
        <f t="shared" si="114"/>
        <v>4</v>
      </c>
      <c r="D7303" t="str">
        <f>VLOOKUP($A7303,UserCarData!$A:$R,18,0)</f>
        <v>N</v>
      </c>
    </row>
    <row r="7304" spans="1:4" x14ac:dyDescent="0.25">
      <c r="A7304">
        <v>3988</v>
      </c>
      <c r="B7304">
        <f>VLOOKUP($A7304,UserCarData!$A:$R,14,0)</f>
        <v>2494</v>
      </c>
      <c r="C7304">
        <f t="shared" si="114"/>
        <v>4</v>
      </c>
      <c r="D7304" t="str">
        <f>VLOOKUP($A7304,UserCarData!$A:$R,18,0)</f>
        <v>N</v>
      </c>
    </row>
    <row r="7305" spans="1:4" x14ac:dyDescent="0.25">
      <c r="A7305">
        <v>4221</v>
      </c>
      <c r="B7305">
        <f>VLOOKUP($A7305,UserCarData!$A:$R,14,0)</f>
        <v>2494</v>
      </c>
      <c r="C7305">
        <f t="shared" si="114"/>
        <v>4</v>
      </c>
      <c r="D7305" t="str">
        <f>VLOOKUP($A7305,UserCarData!$A:$R,18,0)</f>
        <v>N</v>
      </c>
    </row>
    <row r="7306" spans="1:4" x14ac:dyDescent="0.25">
      <c r="A7306">
        <v>4225</v>
      </c>
      <c r="B7306">
        <f>VLOOKUP($A7306,UserCarData!$A:$R,14,0)</f>
        <v>2494</v>
      </c>
      <c r="C7306">
        <f t="shared" si="114"/>
        <v>4</v>
      </c>
      <c r="D7306" t="str">
        <f>VLOOKUP($A7306,UserCarData!$A:$R,18,0)</f>
        <v>N</v>
      </c>
    </row>
    <row r="7307" spans="1:4" x14ac:dyDescent="0.25">
      <c r="A7307">
        <v>4240</v>
      </c>
      <c r="B7307">
        <f>VLOOKUP($A7307,UserCarData!$A:$R,14,0)</f>
        <v>2494</v>
      </c>
      <c r="C7307">
        <f t="shared" si="114"/>
        <v>4</v>
      </c>
      <c r="D7307" t="str">
        <f>VLOOKUP($A7307,UserCarData!$A:$R,18,0)</f>
        <v>N</v>
      </c>
    </row>
    <row r="7308" spans="1:4" x14ac:dyDescent="0.25">
      <c r="A7308">
        <v>4244</v>
      </c>
      <c r="B7308">
        <f>VLOOKUP($A7308,UserCarData!$A:$R,14,0)</f>
        <v>2494</v>
      </c>
      <c r="C7308">
        <f t="shared" si="114"/>
        <v>4</v>
      </c>
      <c r="D7308" t="str">
        <f>VLOOKUP($A7308,UserCarData!$A:$R,18,0)</f>
        <v>N</v>
      </c>
    </row>
    <row r="7309" spans="1:4" x14ac:dyDescent="0.25">
      <c r="A7309">
        <v>4261</v>
      </c>
      <c r="B7309">
        <f>VLOOKUP($A7309,UserCarData!$A:$R,14,0)</f>
        <v>2494</v>
      </c>
      <c r="C7309">
        <f t="shared" si="114"/>
        <v>4</v>
      </c>
      <c r="D7309" t="str">
        <f>VLOOKUP($A7309,UserCarData!$A:$R,18,0)</f>
        <v>N</v>
      </c>
    </row>
    <row r="7310" spans="1:4" x14ac:dyDescent="0.25">
      <c r="A7310">
        <v>4265</v>
      </c>
      <c r="B7310">
        <f>VLOOKUP($A7310,UserCarData!$A:$R,14,0)</f>
        <v>2494</v>
      </c>
      <c r="C7310">
        <f t="shared" si="114"/>
        <v>4</v>
      </c>
      <c r="D7310" t="str">
        <f>VLOOKUP($A7310,UserCarData!$A:$R,18,0)</f>
        <v>N</v>
      </c>
    </row>
    <row r="7311" spans="1:4" x14ac:dyDescent="0.25">
      <c r="A7311">
        <v>4279</v>
      </c>
      <c r="B7311">
        <f>VLOOKUP($A7311,UserCarData!$A:$R,14,0)</f>
        <v>2494</v>
      </c>
      <c r="C7311">
        <f t="shared" si="114"/>
        <v>4</v>
      </c>
      <c r="D7311" t="str">
        <f>VLOOKUP($A7311,UserCarData!$A:$R,18,0)</f>
        <v>N</v>
      </c>
    </row>
    <row r="7312" spans="1:4" x14ac:dyDescent="0.25">
      <c r="A7312">
        <v>4288</v>
      </c>
      <c r="B7312">
        <f>VLOOKUP($A7312,UserCarData!$A:$R,14,0)</f>
        <v>2494</v>
      </c>
      <c r="C7312">
        <f t="shared" si="114"/>
        <v>4</v>
      </c>
      <c r="D7312" t="str">
        <f>VLOOKUP($A7312,UserCarData!$A:$R,18,0)</f>
        <v>N</v>
      </c>
    </row>
    <row r="7313" spans="1:4" x14ac:dyDescent="0.25">
      <c r="A7313">
        <v>4320</v>
      </c>
      <c r="B7313">
        <f>VLOOKUP($A7313,UserCarData!$A:$R,14,0)</f>
        <v>2494</v>
      </c>
      <c r="C7313">
        <f t="shared" si="114"/>
        <v>4</v>
      </c>
      <c r="D7313" t="str">
        <f>VLOOKUP($A7313,UserCarData!$A:$R,18,0)</f>
        <v>N</v>
      </c>
    </row>
    <row r="7314" spans="1:4" x14ac:dyDescent="0.25">
      <c r="A7314">
        <v>4326</v>
      </c>
      <c r="B7314">
        <f>VLOOKUP($A7314,UserCarData!$A:$R,14,0)</f>
        <v>2494</v>
      </c>
      <c r="C7314">
        <f t="shared" si="114"/>
        <v>4</v>
      </c>
      <c r="D7314" t="str">
        <f>VLOOKUP($A7314,UserCarData!$A:$R,18,0)</f>
        <v>N</v>
      </c>
    </row>
    <row r="7315" spans="1:4" x14ac:dyDescent="0.25">
      <c r="A7315">
        <v>4330</v>
      </c>
      <c r="B7315">
        <f>VLOOKUP($A7315,UserCarData!$A:$R,14,0)</f>
        <v>2494</v>
      </c>
      <c r="C7315">
        <f t="shared" si="114"/>
        <v>4</v>
      </c>
      <c r="D7315" t="str">
        <f>VLOOKUP($A7315,UserCarData!$A:$R,18,0)</f>
        <v>N</v>
      </c>
    </row>
    <row r="7316" spans="1:4" x14ac:dyDescent="0.25">
      <c r="A7316">
        <v>4420</v>
      </c>
      <c r="B7316">
        <f>VLOOKUP($A7316,UserCarData!$A:$R,14,0)</f>
        <v>2494</v>
      </c>
      <c r="C7316">
        <f t="shared" si="114"/>
        <v>4</v>
      </c>
      <c r="D7316" t="str">
        <f>VLOOKUP($A7316,UserCarData!$A:$R,18,0)</f>
        <v>N</v>
      </c>
    </row>
    <row r="7317" spans="1:4" x14ac:dyDescent="0.25">
      <c r="A7317">
        <v>4424</v>
      </c>
      <c r="B7317">
        <f>VLOOKUP($A7317,UserCarData!$A:$R,14,0)</f>
        <v>2494</v>
      </c>
      <c r="C7317">
        <f t="shared" si="114"/>
        <v>4</v>
      </c>
      <c r="D7317" t="str">
        <f>VLOOKUP($A7317,UserCarData!$A:$R,18,0)</f>
        <v>N</v>
      </c>
    </row>
    <row r="7318" spans="1:4" x14ac:dyDescent="0.25">
      <c r="A7318">
        <v>4493</v>
      </c>
      <c r="B7318">
        <f>VLOOKUP($A7318,UserCarData!$A:$R,14,0)</f>
        <v>2494</v>
      </c>
      <c r="C7318">
        <f t="shared" si="114"/>
        <v>4</v>
      </c>
      <c r="D7318" t="str">
        <f>VLOOKUP($A7318,UserCarData!$A:$R,18,0)</f>
        <v>N</v>
      </c>
    </row>
    <row r="7319" spans="1:4" x14ac:dyDescent="0.25">
      <c r="A7319">
        <v>4503</v>
      </c>
      <c r="B7319">
        <f>VLOOKUP($A7319,UserCarData!$A:$R,14,0)</f>
        <v>2494</v>
      </c>
      <c r="C7319">
        <f t="shared" si="114"/>
        <v>4</v>
      </c>
      <c r="D7319" t="str">
        <f>VLOOKUP($A7319,UserCarData!$A:$R,18,0)</f>
        <v>N</v>
      </c>
    </row>
    <row r="7320" spans="1:4" x14ac:dyDescent="0.25">
      <c r="A7320">
        <v>4505</v>
      </c>
      <c r="B7320">
        <f>VLOOKUP($A7320,UserCarData!$A:$R,14,0)</f>
        <v>2494</v>
      </c>
      <c r="C7320">
        <f t="shared" si="114"/>
        <v>4</v>
      </c>
      <c r="D7320" t="str">
        <f>VLOOKUP($A7320,UserCarData!$A:$R,18,0)</f>
        <v>N</v>
      </c>
    </row>
    <row r="7321" spans="1:4" x14ac:dyDescent="0.25">
      <c r="A7321">
        <v>4567</v>
      </c>
      <c r="B7321">
        <f>VLOOKUP($A7321,UserCarData!$A:$R,14,0)</f>
        <v>2494</v>
      </c>
      <c r="C7321">
        <f t="shared" si="114"/>
        <v>4</v>
      </c>
      <c r="D7321" t="str">
        <f>VLOOKUP($A7321,UserCarData!$A:$R,18,0)</f>
        <v>N</v>
      </c>
    </row>
    <row r="7322" spans="1:4" x14ac:dyDescent="0.25">
      <c r="A7322">
        <v>4571</v>
      </c>
      <c r="B7322">
        <f>VLOOKUP($A7322,UserCarData!$A:$R,14,0)</f>
        <v>2494</v>
      </c>
      <c r="C7322">
        <f t="shared" si="114"/>
        <v>4</v>
      </c>
      <c r="D7322" t="str">
        <f>VLOOKUP($A7322,UserCarData!$A:$R,18,0)</f>
        <v>N</v>
      </c>
    </row>
    <row r="7323" spans="1:4" x14ac:dyDescent="0.25">
      <c r="A7323">
        <v>4581</v>
      </c>
      <c r="B7323">
        <f>VLOOKUP($A7323,UserCarData!$A:$R,14,0)</f>
        <v>2494</v>
      </c>
      <c r="C7323">
        <f t="shared" si="114"/>
        <v>4</v>
      </c>
      <c r="D7323" t="str">
        <f>VLOOKUP($A7323,UserCarData!$A:$R,18,0)</f>
        <v>N</v>
      </c>
    </row>
    <row r="7324" spans="1:4" x14ac:dyDescent="0.25">
      <c r="A7324">
        <v>4628</v>
      </c>
      <c r="B7324">
        <f>VLOOKUP($A7324,UserCarData!$A:$R,14,0)</f>
        <v>2494</v>
      </c>
      <c r="C7324">
        <f t="shared" si="114"/>
        <v>4</v>
      </c>
      <c r="D7324" t="str">
        <f>VLOOKUP($A7324,UserCarData!$A:$R,18,0)</f>
        <v>N</v>
      </c>
    </row>
    <row r="7325" spans="1:4" x14ac:dyDescent="0.25">
      <c r="A7325">
        <v>4631</v>
      </c>
      <c r="B7325">
        <f>VLOOKUP($A7325,UserCarData!$A:$R,14,0)</f>
        <v>2494</v>
      </c>
      <c r="C7325">
        <f t="shared" si="114"/>
        <v>4</v>
      </c>
      <c r="D7325" t="str">
        <f>VLOOKUP($A7325,UserCarData!$A:$R,18,0)</f>
        <v>N</v>
      </c>
    </row>
    <row r="7326" spans="1:4" x14ac:dyDescent="0.25">
      <c r="A7326">
        <v>4753</v>
      </c>
      <c r="B7326">
        <f>VLOOKUP($A7326,UserCarData!$A:$R,14,0)</f>
        <v>2494</v>
      </c>
      <c r="C7326">
        <f t="shared" si="114"/>
        <v>4</v>
      </c>
      <c r="D7326" t="str">
        <f>VLOOKUP($A7326,UserCarData!$A:$R,18,0)</f>
        <v>N</v>
      </c>
    </row>
    <row r="7327" spans="1:4" x14ac:dyDescent="0.25">
      <c r="A7327">
        <v>4801</v>
      </c>
      <c r="B7327">
        <f>VLOOKUP($A7327,UserCarData!$A:$R,14,0)</f>
        <v>2494</v>
      </c>
      <c r="C7327">
        <f t="shared" si="114"/>
        <v>4</v>
      </c>
      <c r="D7327" t="str">
        <f>VLOOKUP($A7327,UserCarData!$A:$R,18,0)</f>
        <v>N</v>
      </c>
    </row>
    <row r="7328" spans="1:4" x14ac:dyDescent="0.25">
      <c r="A7328">
        <v>4821</v>
      </c>
      <c r="B7328">
        <f>VLOOKUP($A7328,UserCarData!$A:$R,14,0)</f>
        <v>2494</v>
      </c>
      <c r="C7328">
        <f t="shared" si="114"/>
        <v>4</v>
      </c>
      <c r="D7328" t="str">
        <f>VLOOKUP($A7328,UserCarData!$A:$R,18,0)</f>
        <v>N</v>
      </c>
    </row>
    <row r="7329" spans="1:4" x14ac:dyDescent="0.25">
      <c r="A7329">
        <v>4825</v>
      </c>
      <c r="B7329">
        <f>VLOOKUP($A7329,UserCarData!$A:$R,14,0)</f>
        <v>2494</v>
      </c>
      <c r="C7329">
        <f t="shared" si="114"/>
        <v>4</v>
      </c>
      <c r="D7329" t="str">
        <f>VLOOKUP($A7329,UserCarData!$A:$R,18,0)</f>
        <v>N</v>
      </c>
    </row>
    <row r="7330" spans="1:4" x14ac:dyDescent="0.25">
      <c r="A7330">
        <v>4862</v>
      </c>
      <c r="B7330">
        <f>VLOOKUP($A7330,UserCarData!$A:$R,14,0)</f>
        <v>2494</v>
      </c>
      <c r="C7330">
        <f t="shared" si="114"/>
        <v>4</v>
      </c>
      <c r="D7330" t="str">
        <f>VLOOKUP($A7330,UserCarData!$A:$R,18,0)</f>
        <v>N</v>
      </c>
    </row>
    <row r="7331" spans="1:4" x14ac:dyDescent="0.25">
      <c r="A7331">
        <v>4993</v>
      </c>
      <c r="B7331">
        <f>VLOOKUP($A7331,UserCarData!$A:$R,14,0)</f>
        <v>2494</v>
      </c>
      <c r="C7331">
        <f t="shared" si="114"/>
        <v>4</v>
      </c>
      <c r="D7331" t="str">
        <f>VLOOKUP($A7331,UserCarData!$A:$R,18,0)</f>
        <v>N</v>
      </c>
    </row>
    <row r="7332" spans="1:4" x14ac:dyDescent="0.25">
      <c r="A7332">
        <v>4996</v>
      </c>
      <c r="B7332">
        <f>VLOOKUP($A7332,UserCarData!$A:$R,14,0)</f>
        <v>2494</v>
      </c>
      <c r="C7332">
        <f t="shared" si="114"/>
        <v>4</v>
      </c>
      <c r="D7332" t="str">
        <f>VLOOKUP($A7332,UserCarData!$A:$R,18,0)</f>
        <v>N</v>
      </c>
    </row>
    <row r="7333" spans="1:4" x14ac:dyDescent="0.25">
      <c r="A7333">
        <v>5089</v>
      </c>
      <c r="B7333">
        <f>VLOOKUP($A7333,UserCarData!$A:$R,14,0)</f>
        <v>2494</v>
      </c>
      <c r="C7333">
        <f t="shared" si="114"/>
        <v>4</v>
      </c>
      <c r="D7333" t="str">
        <f>VLOOKUP($A7333,UserCarData!$A:$R,18,0)</f>
        <v>N</v>
      </c>
    </row>
    <row r="7334" spans="1:4" x14ac:dyDescent="0.25">
      <c r="A7334">
        <v>5093</v>
      </c>
      <c r="B7334">
        <f>VLOOKUP($A7334,UserCarData!$A:$R,14,0)</f>
        <v>2494</v>
      </c>
      <c r="C7334">
        <f t="shared" si="114"/>
        <v>4</v>
      </c>
      <c r="D7334" t="str">
        <f>VLOOKUP($A7334,UserCarData!$A:$R,18,0)</f>
        <v>N</v>
      </c>
    </row>
    <row r="7335" spans="1:4" x14ac:dyDescent="0.25">
      <c r="A7335">
        <v>5171</v>
      </c>
      <c r="B7335">
        <f>VLOOKUP($A7335,UserCarData!$A:$R,14,0)</f>
        <v>2494</v>
      </c>
      <c r="C7335">
        <f t="shared" si="114"/>
        <v>4</v>
      </c>
      <c r="D7335" t="str">
        <f>VLOOKUP($A7335,UserCarData!$A:$R,18,0)</f>
        <v>N</v>
      </c>
    </row>
    <row r="7336" spans="1:4" x14ac:dyDescent="0.25">
      <c r="A7336">
        <v>5180</v>
      </c>
      <c r="B7336">
        <f>VLOOKUP($A7336,UserCarData!$A:$R,14,0)</f>
        <v>2494</v>
      </c>
      <c r="C7336">
        <f t="shared" si="114"/>
        <v>4</v>
      </c>
      <c r="D7336" t="str">
        <f>VLOOKUP($A7336,UserCarData!$A:$R,18,0)</f>
        <v>N</v>
      </c>
    </row>
    <row r="7337" spans="1:4" x14ac:dyDescent="0.25">
      <c r="A7337">
        <v>5183</v>
      </c>
      <c r="B7337">
        <f>VLOOKUP($A7337,UserCarData!$A:$R,14,0)</f>
        <v>2494</v>
      </c>
      <c r="C7337">
        <f t="shared" si="114"/>
        <v>4</v>
      </c>
      <c r="D7337" t="str">
        <f>VLOOKUP($A7337,UserCarData!$A:$R,18,0)</f>
        <v>N</v>
      </c>
    </row>
    <row r="7338" spans="1:4" x14ac:dyDescent="0.25">
      <c r="A7338">
        <v>5190</v>
      </c>
      <c r="B7338">
        <f>VLOOKUP($A7338,UserCarData!$A:$R,14,0)</f>
        <v>2494</v>
      </c>
      <c r="C7338">
        <f t="shared" si="114"/>
        <v>4</v>
      </c>
      <c r="D7338" t="str">
        <f>VLOOKUP($A7338,UserCarData!$A:$R,18,0)</f>
        <v>N</v>
      </c>
    </row>
    <row r="7339" spans="1:4" x14ac:dyDescent="0.25">
      <c r="A7339">
        <v>5201</v>
      </c>
      <c r="B7339">
        <f>VLOOKUP($A7339,UserCarData!$A:$R,14,0)</f>
        <v>2494</v>
      </c>
      <c r="C7339">
        <f t="shared" si="114"/>
        <v>4</v>
      </c>
      <c r="D7339" t="str">
        <f>VLOOKUP($A7339,UserCarData!$A:$R,18,0)</f>
        <v>N</v>
      </c>
    </row>
    <row r="7340" spans="1:4" x14ac:dyDescent="0.25">
      <c r="A7340">
        <v>5250</v>
      </c>
      <c r="B7340">
        <f>VLOOKUP($A7340,UserCarData!$A:$R,14,0)</f>
        <v>2494</v>
      </c>
      <c r="C7340">
        <f t="shared" si="114"/>
        <v>4</v>
      </c>
      <c r="D7340" t="str">
        <f>VLOOKUP($A7340,UserCarData!$A:$R,18,0)</f>
        <v>N</v>
      </c>
    </row>
    <row r="7341" spans="1:4" x14ac:dyDescent="0.25">
      <c r="A7341">
        <v>5252</v>
      </c>
      <c r="B7341">
        <f>VLOOKUP($A7341,UserCarData!$A:$R,14,0)</f>
        <v>2494</v>
      </c>
      <c r="C7341">
        <f t="shared" si="114"/>
        <v>4</v>
      </c>
      <c r="D7341" t="str">
        <f>VLOOKUP($A7341,UserCarData!$A:$R,18,0)</f>
        <v>N</v>
      </c>
    </row>
    <row r="7342" spans="1:4" x14ac:dyDescent="0.25">
      <c r="A7342">
        <v>5324</v>
      </c>
      <c r="B7342">
        <f>VLOOKUP($A7342,UserCarData!$A:$R,14,0)</f>
        <v>2494</v>
      </c>
      <c r="C7342">
        <f t="shared" si="114"/>
        <v>4</v>
      </c>
      <c r="D7342" t="str">
        <f>VLOOKUP($A7342,UserCarData!$A:$R,18,0)</f>
        <v>N</v>
      </c>
    </row>
    <row r="7343" spans="1:4" x14ac:dyDescent="0.25">
      <c r="A7343">
        <v>5423</v>
      </c>
      <c r="B7343">
        <f>VLOOKUP($A7343,UserCarData!$A:$R,14,0)</f>
        <v>2494</v>
      </c>
      <c r="C7343">
        <f t="shared" si="114"/>
        <v>4</v>
      </c>
      <c r="D7343" t="str">
        <f>VLOOKUP($A7343,UserCarData!$A:$R,18,0)</f>
        <v>N</v>
      </c>
    </row>
    <row r="7344" spans="1:4" x14ac:dyDescent="0.25">
      <c r="A7344">
        <v>5468</v>
      </c>
      <c r="B7344">
        <f>VLOOKUP($A7344,UserCarData!$A:$R,14,0)</f>
        <v>2494</v>
      </c>
      <c r="C7344">
        <f t="shared" si="114"/>
        <v>4</v>
      </c>
      <c r="D7344" t="str">
        <f>VLOOKUP($A7344,UserCarData!$A:$R,18,0)</f>
        <v>N</v>
      </c>
    </row>
    <row r="7345" spans="1:4" x14ac:dyDescent="0.25">
      <c r="A7345">
        <v>5520</v>
      </c>
      <c r="B7345">
        <f>VLOOKUP($A7345,UserCarData!$A:$R,14,0)</f>
        <v>2494</v>
      </c>
      <c r="C7345">
        <f t="shared" si="114"/>
        <v>4</v>
      </c>
      <c r="D7345" t="str">
        <f>VLOOKUP($A7345,UserCarData!$A:$R,18,0)</f>
        <v>N</v>
      </c>
    </row>
    <row r="7346" spans="1:4" x14ac:dyDescent="0.25">
      <c r="A7346">
        <v>5559</v>
      </c>
      <c r="B7346">
        <f>VLOOKUP($A7346,UserCarData!$A:$R,14,0)</f>
        <v>2494</v>
      </c>
      <c r="C7346">
        <f t="shared" si="114"/>
        <v>4</v>
      </c>
      <c r="D7346" t="str">
        <f>VLOOKUP($A7346,UserCarData!$A:$R,18,0)</f>
        <v>N</v>
      </c>
    </row>
    <row r="7347" spans="1:4" x14ac:dyDescent="0.25">
      <c r="A7347">
        <v>5620</v>
      </c>
      <c r="B7347">
        <f>VLOOKUP($A7347,UserCarData!$A:$R,14,0)</f>
        <v>2494</v>
      </c>
      <c r="C7347">
        <f t="shared" si="114"/>
        <v>4</v>
      </c>
      <c r="D7347" t="str">
        <f>VLOOKUP($A7347,UserCarData!$A:$R,18,0)</f>
        <v>N</v>
      </c>
    </row>
    <row r="7348" spans="1:4" x14ac:dyDescent="0.25">
      <c r="A7348">
        <v>5624</v>
      </c>
      <c r="B7348">
        <f>VLOOKUP($A7348,UserCarData!$A:$R,14,0)</f>
        <v>2494</v>
      </c>
      <c r="C7348">
        <f t="shared" si="114"/>
        <v>4</v>
      </c>
      <c r="D7348" t="str">
        <f>VLOOKUP($A7348,UserCarData!$A:$R,18,0)</f>
        <v>N</v>
      </c>
    </row>
    <row r="7349" spans="1:4" x14ac:dyDescent="0.25">
      <c r="A7349">
        <v>5810</v>
      </c>
      <c r="B7349">
        <f>VLOOKUP($A7349,UserCarData!$A:$R,14,0)</f>
        <v>2494</v>
      </c>
      <c r="C7349">
        <f t="shared" si="114"/>
        <v>4</v>
      </c>
      <c r="D7349" t="str">
        <f>VLOOKUP($A7349,UserCarData!$A:$R,18,0)</f>
        <v>N</v>
      </c>
    </row>
    <row r="7350" spans="1:4" x14ac:dyDescent="0.25">
      <c r="A7350">
        <v>5822</v>
      </c>
      <c r="B7350">
        <f>VLOOKUP($A7350,UserCarData!$A:$R,14,0)</f>
        <v>2494</v>
      </c>
      <c r="C7350">
        <f t="shared" si="114"/>
        <v>4</v>
      </c>
      <c r="D7350" t="str">
        <f>VLOOKUP($A7350,UserCarData!$A:$R,18,0)</f>
        <v>N</v>
      </c>
    </row>
    <row r="7351" spans="1:4" x14ac:dyDescent="0.25">
      <c r="A7351">
        <v>5823</v>
      </c>
      <c r="B7351">
        <f>VLOOKUP($A7351,UserCarData!$A:$R,14,0)</f>
        <v>2494</v>
      </c>
      <c r="C7351">
        <f t="shared" si="114"/>
        <v>4</v>
      </c>
      <c r="D7351" t="str">
        <f>VLOOKUP($A7351,UserCarData!$A:$R,18,0)</f>
        <v>N</v>
      </c>
    </row>
    <row r="7352" spans="1:4" x14ac:dyDescent="0.25">
      <c r="A7352">
        <v>5860</v>
      </c>
      <c r="B7352">
        <f>VLOOKUP($A7352,UserCarData!$A:$R,14,0)</f>
        <v>2494</v>
      </c>
      <c r="C7352">
        <f t="shared" si="114"/>
        <v>4</v>
      </c>
      <c r="D7352" t="str">
        <f>VLOOKUP($A7352,UserCarData!$A:$R,18,0)</f>
        <v>N</v>
      </c>
    </row>
    <row r="7353" spans="1:4" x14ac:dyDescent="0.25">
      <c r="A7353">
        <v>5880</v>
      </c>
      <c r="B7353">
        <f>VLOOKUP($A7353,UserCarData!$A:$R,14,0)</f>
        <v>2494</v>
      </c>
      <c r="C7353">
        <f t="shared" si="114"/>
        <v>4</v>
      </c>
      <c r="D7353" t="str">
        <f>VLOOKUP($A7353,UserCarData!$A:$R,18,0)</f>
        <v>N</v>
      </c>
    </row>
    <row r="7354" spans="1:4" x14ac:dyDescent="0.25">
      <c r="A7354">
        <v>5914</v>
      </c>
      <c r="B7354">
        <f>VLOOKUP($A7354,UserCarData!$A:$R,14,0)</f>
        <v>2494</v>
      </c>
      <c r="C7354">
        <f t="shared" si="114"/>
        <v>4</v>
      </c>
      <c r="D7354" t="str">
        <f>VLOOKUP($A7354,UserCarData!$A:$R,18,0)</f>
        <v>N</v>
      </c>
    </row>
    <row r="7355" spans="1:4" x14ac:dyDescent="0.25">
      <c r="A7355">
        <v>5934</v>
      </c>
      <c r="B7355">
        <f>VLOOKUP($A7355,UserCarData!$A:$R,14,0)</f>
        <v>2494</v>
      </c>
      <c r="C7355">
        <f t="shared" si="114"/>
        <v>4</v>
      </c>
      <c r="D7355" t="str">
        <f>VLOOKUP($A7355,UserCarData!$A:$R,18,0)</f>
        <v>N</v>
      </c>
    </row>
    <row r="7356" spans="1:4" x14ac:dyDescent="0.25">
      <c r="A7356">
        <v>5950</v>
      </c>
      <c r="B7356">
        <f>VLOOKUP($A7356,UserCarData!$A:$R,14,0)</f>
        <v>2494</v>
      </c>
      <c r="C7356">
        <f t="shared" si="114"/>
        <v>4</v>
      </c>
      <c r="D7356" t="str">
        <f>VLOOKUP($A7356,UserCarData!$A:$R,18,0)</f>
        <v>N</v>
      </c>
    </row>
    <row r="7357" spans="1:4" x14ac:dyDescent="0.25">
      <c r="A7357">
        <v>6172</v>
      </c>
      <c r="B7357">
        <f>VLOOKUP($A7357,UserCarData!$A:$R,14,0)</f>
        <v>2494</v>
      </c>
      <c r="C7357">
        <f t="shared" si="114"/>
        <v>4</v>
      </c>
      <c r="D7357" t="str">
        <f>VLOOKUP($A7357,UserCarData!$A:$R,18,0)</f>
        <v>N</v>
      </c>
    </row>
    <row r="7358" spans="1:4" x14ac:dyDescent="0.25">
      <c r="A7358">
        <v>6176</v>
      </c>
      <c r="B7358">
        <f>VLOOKUP($A7358,UserCarData!$A:$R,14,0)</f>
        <v>2494</v>
      </c>
      <c r="C7358">
        <f t="shared" si="114"/>
        <v>4</v>
      </c>
      <c r="D7358" t="str">
        <f>VLOOKUP($A7358,UserCarData!$A:$R,18,0)</f>
        <v>N</v>
      </c>
    </row>
    <row r="7359" spans="1:4" x14ac:dyDescent="0.25">
      <c r="A7359">
        <v>6196</v>
      </c>
      <c r="B7359">
        <f>VLOOKUP($A7359,UserCarData!$A:$R,14,0)</f>
        <v>2494</v>
      </c>
      <c r="C7359">
        <f t="shared" si="114"/>
        <v>4</v>
      </c>
      <c r="D7359" t="str">
        <f>VLOOKUP($A7359,UserCarData!$A:$R,18,0)</f>
        <v>N</v>
      </c>
    </row>
    <row r="7360" spans="1:4" x14ac:dyDescent="0.25">
      <c r="A7360">
        <v>6239</v>
      </c>
      <c r="B7360">
        <f>VLOOKUP($A7360,UserCarData!$A:$R,14,0)</f>
        <v>2494</v>
      </c>
      <c r="C7360">
        <f t="shared" si="114"/>
        <v>4</v>
      </c>
      <c r="D7360" t="str">
        <f>VLOOKUP($A7360,UserCarData!$A:$R,18,0)</f>
        <v>N</v>
      </c>
    </row>
    <row r="7361" spans="1:4" x14ac:dyDescent="0.25">
      <c r="A7361">
        <v>6251</v>
      </c>
      <c r="B7361">
        <f>VLOOKUP($A7361,UserCarData!$A:$R,14,0)</f>
        <v>2494</v>
      </c>
      <c r="C7361">
        <f t="shared" si="114"/>
        <v>4</v>
      </c>
      <c r="D7361" t="str">
        <f>VLOOKUP($A7361,UserCarData!$A:$R,18,0)</f>
        <v>N</v>
      </c>
    </row>
    <row r="7362" spans="1:4" x14ac:dyDescent="0.25">
      <c r="A7362">
        <v>6289</v>
      </c>
      <c r="B7362">
        <f>VLOOKUP($A7362,UserCarData!$A:$R,14,0)</f>
        <v>2494</v>
      </c>
      <c r="C7362">
        <f t="shared" ref="C7362:C7425" si="115">IF(AND(B7362&gt;=500,B7362&lt;1000),1,IF(AND(B7362&gt;=1000,B7362&lt;1500),2,IF(AND(B7362&gt;=1500,B7362&lt;2000),3,IF(AND(B7362&gt;=2000,B7362&lt;2500),4,IF(AND(B7362&gt;=2500,B7362&lt;3000),5,IF(AND(B7362&gt;=3000,B7362&lt;3500),6,IF(AND(B7362&gt;=3500,B7362&lt;4000),7,8)))))))</f>
        <v>4</v>
      </c>
      <c r="D7362" t="str">
        <f>VLOOKUP($A7362,UserCarData!$A:$R,18,0)</f>
        <v>N</v>
      </c>
    </row>
    <row r="7363" spans="1:4" x14ac:dyDescent="0.25">
      <c r="A7363">
        <v>6527</v>
      </c>
      <c r="B7363">
        <f>VLOOKUP($A7363,UserCarData!$A:$R,14,0)</f>
        <v>2494</v>
      </c>
      <c r="C7363">
        <f t="shared" si="115"/>
        <v>4</v>
      </c>
      <c r="D7363" t="str">
        <f>VLOOKUP($A7363,UserCarData!$A:$R,18,0)</f>
        <v>N</v>
      </c>
    </row>
    <row r="7364" spans="1:4" x14ac:dyDescent="0.25">
      <c r="A7364">
        <v>6560</v>
      </c>
      <c r="B7364">
        <f>VLOOKUP($A7364,UserCarData!$A:$R,14,0)</f>
        <v>2494</v>
      </c>
      <c r="C7364">
        <f t="shared" si="115"/>
        <v>4</v>
      </c>
      <c r="D7364" t="str">
        <f>VLOOKUP($A7364,UserCarData!$A:$R,18,0)</f>
        <v>N</v>
      </c>
    </row>
    <row r="7365" spans="1:4" x14ac:dyDescent="0.25">
      <c r="A7365">
        <v>6564</v>
      </c>
      <c r="B7365">
        <f>VLOOKUP($A7365,UserCarData!$A:$R,14,0)</f>
        <v>2494</v>
      </c>
      <c r="C7365">
        <f t="shared" si="115"/>
        <v>4</v>
      </c>
      <c r="D7365" t="str">
        <f>VLOOKUP($A7365,UserCarData!$A:$R,18,0)</f>
        <v>N</v>
      </c>
    </row>
    <row r="7366" spans="1:4" x14ac:dyDescent="0.25">
      <c r="A7366">
        <v>6579</v>
      </c>
      <c r="B7366">
        <f>VLOOKUP($A7366,UserCarData!$A:$R,14,0)</f>
        <v>2494</v>
      </c>
      <c r="C7366">
        <f t="shared" si="115"/>
        <v>4</v>
      </c>
      <c r="D7366" t="str">
        <f>VLOOKUP($A7366,UserCarData!$A:$R,18,0)</f>
        <v>N</v>
      </c>
    </row>
    <row r="7367" spans="1:4" x14ac:dyDescent="0.25">
      <c r="A7367">
        <v>6583</v>
      </c>
      <c r="B7367">
        <f>VLOOKUP($A7367,UserCarData!$A:$R,14,0)</f>
        <v>2494</v>
      </c>
      <c r="C7367">
        <f t="shared" si="115"/>
        <v>4</v>
      </c>
      <c r="D7367" t="str">
        <f>VLOOKUP($A7367,UserCarData!$A:$R,18,0)</f>
        <v>N</v>
      </c>
    </row>
    <row r="7368" spans="1:4" x14ac:dyDescent="0.25">
      <c r="A7368">
        <v>6649</v>
      </c>
      <c r="B7368">
        <f>VLOOKUP($A7368,UserCarData!$A:$R,14,0)</f>
        <v>2494</v>
      </c>
      <c r="C7368">
        <f t="shared" si="115"/>
        <v>4</v>
      </c>
      <c r="D7368" t="str">
        <f>VLOOKUP($A7368,UserCarData!$A:$R,18,0)</f>
        <v>N</v>
      </c>
    </row>
    <row r="7369" spans="1:4" x14ac:dyDescent="0.25">
      <c r="A7369">
        <v>6658</v>
      </c>
      <c r="B7369">
        <f>VLOOKUP($A7369,UserCarData!$A:$R,14,0)</f>
        <v>2494</v>
      </c>
      <c r="C7369">
        <f t="shared" si="115"/>
        <v>4</v>
      </c>
      <c r="D7369" t="str">
        <f>VLOOKUP($A7369,UserCarData!$A:$R,18,0)</f>
        <v>N</v>
      </c>
    </row>
    <row r="7370" spans="1:4" x14ac:dyDescent="0.25">
      <c r="A7370">
        <v>6674</v>
      </c>
      <c r="B7370">
        <f>VLOOKUP($A7370,UserCarData!$A:$R,14,0)</f>
        <v>2494</v>
      </c>
      <c r="C7370">
        <f t="shared" si="115"/>
        <v>4</v>
      </c>
      <c r="D7370" t="str">
        <f>VLOOKUP($A7370,UserCarData!$A:$R,18,0)</f>
        <v>N</v>
      </c>
    </row>
    <row r="7371" spans="1:4" x14ac:dyDescent="0.25">
      <c r="A7371">
        <v>6695</v>
      </c>
      <c r="B7371">
        <f>VLOOKUP($A7371,UserCarData!$A:$R,14,0)</f>
        <v>2494</v>
      </c>
      <c r="C7371">
        <f t="shared" si="115"/>
        <v>4</v>
      </c>
      <c r="D7371" t="str">
        <f>VLOOKUP($A7371,UserCarData!$A:$R,18,0)</f>
        <v>N</v>
      </c>
    </row>
    <row r="7372" spans="1:4" x14ac:dyDescent="0.25">
      <c r="A7372">
        <v>6699</v>
      </c>
      <c r="B7372">
        <f>VLOOKUP($A7372,UserCarData!$A:$R,14,0)</f>
        <v>2494</v>
      </c>
      <c r="C7372">
        <f t="shared" si="115"/>
        <v>4</v>
      </c>
      <c r="D7372" t="str">
        <f>VLOOKUP($A7372,UserCarData!$A:$R,18,0)</f>
        <v>N</v>
      </c>
    </row>
    <row r="7373" spans="1:4" x14ac:dyDescent="0.25">
      <c r="A7373">
        <v>6716</v>
      </c>
      <c r="B7373">
        <f>VLOOKUP($A7373,UserCarData!$A:$R,14,0)</f>
        <v>2494</v>
      </c>
      <c r="C7373">
        <f t="shared" si="115"/>
        <v>4</v>
      </c>
      <c r="D7373" t="str">
        <f>VLOOKUP($A7373,UserCarData!$A:$R,18,0)</f>
        <v>N</v>
      </c>
    </row>
    <row r="7374" spans="1:4" x14ac:dyDescent="0.25">
      <c r="A7374">
        <v>6829</v>
      </c>
      <c r="B7374">
        <f>VLOOKUP($A7374,UserCarData!$A:$R,14,0)</f>
        <v>2494</v>
      </c>
      <c r="C7374">
        <f t="shared" si="115"/>
        <v>4</v>
      </c>
      <c r="D7374" t="str">
        <f>VLOOKUP($A7374,UserCarData!$A:$R,18,0)</f>
        <v>N</v>
      </c>
    </row>
    <row r="7375" spans="1:4" x14ac:dyDescent="0.25">
      <c r="A7375">
        <v>6835</v>
      </c>
      <c r="B7375">
        <f>VLOOKUP($A7375,UserCarData!$A:$R,14,0)</f>
        <v>2494</v>
      </c>
      <c r="C7375">
        <f t="shared" si="115"/>
        <v>4</v>
      </c>
      <c r="D7375" t="str">
        <f>VLOOKUP($A7375,UserCarData!$A:$R,18,0)</f>
        <v>N</v>
      </c>
    </row>
    <row r="7376" spans="1:4" x14ac:dyDescent="0.25">
      <c r="A7376">
        <v>6851</v>
      </c>
      <c r="B7376">
        <f>VLOOKUP($A7376,UserCarData!$A:$R,14,0)</f>
        <v>2494</v>
      </c>
      <c r="C7376">
        <f t="shared" si="115"/>
        <v>4</v>
      </c>
      <c r="D7376" t="str">
        <f>VLOOKUP($A7376,UserCarData!$A:$R,18,0)</f>
        <v>N</v>
      </c>
    </row>
    <row r="7377" spans="1:4" x14ac:dyDescent="0.25">
      <c r="A7377">
        <v>6866</v>
      </c>
      <c r="B7377">
        <f>VLOOKUP($A7377,UserCarData!$A:$R,14,0)</f>
        <v>2494</v>
      </c>
      <c r="C7377">
        <f t="shared" si="115"/>
        <v>4</v>
      </c>
      <c r="D7377" t="str">
        <f>VLOOKUP($A7377,UserCarData!$A:$R,18,0)</f>
        <v>N</v>
      </c>
    </row>
    <row r="7378" spans="1:4" x14ac:dyDescent="0.25">
      <c r="A7378">
        <v>6965</v>
      </c>
      <c r="B7378">
        <f>VLOOKUP($A7378,UserCarData!$A:$R,14,0)</f>
        <v>2494</v>
      </c>
      <c r="C7378">
        <f t="shared" si="115"/>
        <v>4</v>
      </c>
      <c r="D7378" t="str">
        <f>VLOOKUP($A7378,UserCarData!$A:$R,18,0)</f>
        <v>N</v>
      </c>
    </row>
    <row r="7379" spans="1:4" x14ac:dyDescent="0.25">
      <c r="A7379">
        <v>6969</v>
      </c>
      <c r="B7379">
        <f>VLOOKUP($A7379,UserCarData!$A:$R,14,0)</f>
        <v>2494</v>
      </c>
      <c r="C7379">
        <f t="shared" si="115"/>
        <v>4</v>
      </c>
      <c r="D7379" t="str">
        <f>VLOOKUP($A7379,UserCarData!$A:$R,18,0)</f>
        <v>N</v>
      </c>
    </row>
    <row r="7380" spans="1:4" x14ac:dyDescent="0.25">
      <c r="A7380">
        <v>7043</v>
      </c>
      <c r="B7380">
        <f>VLOOKUP($A7380,UserCarData!$A:$R,14,0)</f>
        <v>2494</v>
      </c>
      <c r="C7380">
        <f t="shared" si="115"/>
        <v>4</v>
      </c>
      <c r="D7380" t="str">
        <f>VLOOKUP($A7380,UserCarData!$A:$R,18,0)</f>
        <v>N</v>
      </c>
    </row>
    <row r="7381" spans="1:4" x14ac:dyDescent="0.25">
      <c r="A7381">
        <v>7050</v>
      </c>
      <c r="B7381">
        <f>VLOOKUP($A7381,UserCarData!$A:$R,14,0)</f>
        <v>2494</v>
      </c>
      <c r="C7381">
        <f t="shared" si="115"/>
        <v>4</v>
      </c>
      <c r="D7381" t="str">
        <f>VLOOKUP($A7381,UserCarData!$A:$R,18,0)</f>
        <v>N</v>
      </c>
    </row>
    <row r="7382" spans="1:4" x14ac:dyDescent="0.25">
      <c r="A7382">
        <v>7051</v>
      </c>
      <c r="B7382">
        <f>VLOOKUP($A7382,UserCarData!$A:$R,14,0)</f>
        <v>2494</v>
      </c>
      <c r="C7382">
        <f t="shared" si="115"/>
        <v>4</v>
      </c>
      <c r="D7382" t="str">
        <f>VLOOKUP($A7382,UserCarData!$A:$R,18,0)</f>
        <v>N</v>
      </c>
    </row>
    <row r="7383" spans="1:4" x14ac:dyDescent="0.25">
      <c r="A7383">
        <v>7065</v>
      </c>
      <c r="B7383">
        <f>VLOOKUP($A7383,UserCarData!$A:$R,14,0)</f>
        <v>2494</v>
      </c>
      <c r="C7383">
        <f t="shared" si="115"/>
        <v>4</v>
      </c>
      <c r="D7383" t="str">
        <f>VLOOKUP($A7383,UserCarData!$A:$R,18,0)</f>
        <v>N</v>
      </c>
    </row>
    <row r="7384" spans="1:4" x14ac:dyDescent="0.25">
      <c r="A7384">
        <v>7079</v>
      </c>
      <c r="B7384">
        <f>VLOOKUP($A7384,UserCarData!$A:$R,14,0)</f>
        <v>2494</v>
      </c>
      <c r="C7384">
        <f t="shared" si="115"/>
        <v>4</v>
      </c>
      <c r="D7384" t="str">
        <f>VLOOKUP($A7384,UserCarData!$A:$R,18,0)</f>
        <v>N</v>
      </c>
    </row>
    <row r="7385" spans="1:4" x14ac:dyDescent="0.25">
      <c r="A7385">
        <v>7103</v>
      </c>
      <c r="B7385">
        <f>VLOOKUP($A7385,UserCarData!$A:$R,14,0)</f>
        <v>2494</v>
      </c>
      <c r="C7385">
        <f t="shared" si="115"/>
        <v>4</v>
      </c>
      <c r="D7385" t="str">
        <f>VLOOKUP($A7385,UserCarData!$A:$R,18,0)</f>
        <v>N</v>
      </c>
    </row>
    <row r="7386" spans="1:4" x14ac:dyDescent="0.25">
      <c r="A7386">
        <v>7191</v>
      </c>
      <c r="B7386">
        <f>VLOOKUP($A7386,UserCarData!$A:$R,14,0)</f>
        <v>2494</v>
      </c>
      <c r="C7386">
        <f t="shared" si="115"/>
        <v>4</v>
      </c>
      <c r="D7386" t="str">
        <f>VLOOKUP($A7386,UserCarData!$A:$R,18,0)</f>
        <v>N</v>
      </c>
    </row>
    <row r="7387" spans="1:4" x14ac:dyDescent="0.25">
      <c r="A7387">
        <v>7225</v>
      </c>
      <c r="B7387">
        <f>VLOOKUP($A7387,UserCarData!$A:$R,14,0)</f>
        <v>2494</v>
      </c>
      <c r="C7387">
        <f t="shared" si="115"/>
        <v>4</v>
      </c>
      <c r="D7387" t="str">
        <f>VLOOKUP($A7387,UserCarData!$A:$R,18,0)</f>
        <v>N</v>
      </c>
    </row>
    <row r="7388" spans="1:4" x14ac:dyDescent="0.25">
      <c r="A7388">
        <v>7278</v>
      </c>
      <c r="B7388">
        <f>VLOOKUP($A7388,UserCarData!$A:$R,14,0)</f>
        <v>2494</v>
      </c>
      <c r="C7388">
        <f t="shared" si="115"/>
        <v>4</v>
      </c>
      <c r="D7388" t="str">
        <f>VLOOKUP($A7388,UserCarData!$A:$R,18,0)</f>
        <v>N</v>
      </c>
    </row>
    <row r="7389" spans="1:4" x14ac:dyDescent="0.25">
      <c r="A7389">
        <v>7351</v>
      </c>
      <c r="B7389">
        <f>VLOOKUP($A7389,UserCarData!$A:$R,14,0)</f>
        <v>2494</v>
      </c>
      <c r="C7389">
        <f t="shared" si="115"/>
        <v>4</v>
      </c>
      <c r="D7389" t="str">
        <f>VLOOKUP($A7389,UserCarData!$A:$R,18,0)</f>
        <v>N</v>
      </c>
    </row>
    <row r="7390" spans="1:4" x14ac:dyDescent="0.25">
      <c r="A7390">
        <v>7436</v>
      </c>
      <c r="B7390">
        <f>VLOOKUP($A7390,UserCarData!$A:$R,14,0)</f>
        <v>2494</v>
      </c>
      <c r="C7390">
        <f t="shared" si="115"/>
        <v>4</v>
      </c>
      <c r="D7390" t="str">
        <f>VLOOKUP($A7390,UserCarData!$A:$R,18,0)</f>
        <v>N</v>
      </c>
    </row>
    <row r="7391" spans="1:4" x14ac:dyDescent="0.25">
      <c r="A7391">
        <v>7499</v>
      </c>
      <c r="B7391">
        <f>VLOOKUP($A7391,UserCarData!$A:$R,14,0)</f>
        <v>2494</v>
      </c>
      <c r="C7391">
        <f t="shared" si="115"/>
        <v>4</v>
      </c>
      <c r="D7391" t="str">
        <f>VLOOKUP($A7391,UserCarData!$A:$R,18,0)</f>
        <v>N</v>
      </c>
    </row>
    <row r="7392" spans="1:4" x14ac:dyDescent="0.25">
      <c r="A7392">
        <v>7631</v>
      </c>
      <c r="B7392">
        <f>VLOOKUP($A7392,UserCarData!$A:$R,14,0)</f>
        <v>2494</v>
      </c>
      <c r="C7392">
        <f t="shared" si="115"/>
        <v>4</v>
      </c>
      <c r="D7392" t="str">
        <f>VLOOKUP($A7392,UserCarData!$A:$R,18,0)</f>
        <v>N</v>
      </c>
    </row>
    <row r="7393" spans="1:4" x14ac:dyDescent="0.25">
      <c r="A7393">
        <v>7706</v>
      </c>
      <c r="B7393">
        <f>VLOOKUP($A7393,UserCarData!$A:$R,14,0)</f>
        <v>2494</v>
      </c>
      <c r="C7393">
        <f t="shared" si="115"/>
        <v>4</v>
      </c>
      <c r="D7393" t="str">
        <f>VLOOKUP($A7393,UserCarData!$A:$R,18,0)</f>
        <v>N</v>
      </c>
    </row>
    <row r="7394" spans="1:4" x14ac:dyDescent="0.25">
      <c r="A7394">
        <v>7708</v>
      </c>
      <c r="B7394">
        <f>VLOOKUP($A7394,UserCarData!$A:$R,14,0)</f>
        <v>2494</v>
      </c>
      <c r="C7394">
        <f t="shared" si="115"/>
        <v>4</v>
      </c>
      <c r="D7394" t="str">
        <f>VLOOKUP($A7394,UserCarData!$A:$R,18,0)</f>
        <v>N</v>
      </c>
    </row>
    <row r="7395" spans="1:4" x14ac:dyDescent="0.25">
      <c r="A7395">
        <v>7749</v>
      </c>
      <c r="B7395">
        <f>VLOOKUP($A7395,UserCarData!$A:$R,14,0)</f>
        <v>2494</v>
      </c>
      <c r="C7395">
        <f t="shared" si="115"/>
        <v>4</v>
      </c>
      <c r="D7395" t="str">
        <f>VLOOKUP($A7395,UserCarData!$A:$R,18,0)</f>
        <v>N</v>
      </c>
    </row>
    <row r="7396" spans="1:4" x14ac:dyDescent="0.25">
      <c r="A7396">
        <v>7781</v>
      </c>
      <c r="B7396">
        <f>VLOOKUP($A7396,UserCarData!$A:$R,14,0)</f>
        <v>2494</v>
      </c>
      <c r="C7396">
        <f t="shared" si="115"/>
        <v>4</v>
      </c>
      <c r="D7396" t="str">
        <f>VLOOKUP($A7396,UserCarData!$A:$R,18,0)</f>
        <v>N</v>
      </c>
    </row>
    <row r="7397" spans="1:4" x14ac:dyDescent="0.25">
      <c r="A7397">
        <v>7840</v>
      </c>
      <c r="B7397">
        <f>VLOOKUP($A7397,UserCarData!$A:$R,14,0)</f>
        <v>2494</v>
      </c>
      <c r="C7397">
        <f t="shared" si="115"/>
        <v>4</v>
      </c>
      <c r="D7397" t="str">
        <f>VLOOKUP($A7397,UserCarData!$A:$R,18,0)</f>
        <v>N</v>
      </c>
    </row>
    <row r="7398" spans="1:4" x14ac:dyDescent="0.25">
      <c r="A7398">
        <v>7846</v>
      </c>
      <c r="B7398">
        <f>VLOOKUP($A7398,UserCarData!$A:$R,14,0)</f>
        <v>2494</v>
      </c>
      <c r="C7398">
        <f t="shared" si="115"/>
        <v>4</v>
      </c>
      <c r="D7398" t="str">
        <f>VLOOKUP($A7398,UserCarData!$A:$R,18,0)</f>
        <v>N</v>
      </c>
    </row>
    <row r="7399" spans="1:4" x14ac:dyDescent="0.25">
      <c r="A7399">
        <v>7864</v>
      </c>
      <c r="B7399">
        <f>VLOOKUP($A7399,UserCarData!$A:$R,14,0)</f>
        <v>2494</v>
      </c>
      <c r="C7399">
        <f t="shared" si="115"/>
        <v>4</v>
      </c>
      <c r="D7399" t="str">
        <f>VLOOKUP($A7399,UserCarData!$A:$R,18,0)</f>
        <v>N</v>
      </c>
    </row>
    <row r="7400" spans="1:4" x14ac:dyDescent="0.25">
      <c r="A7400">
        <v>7868</v>
      </c>
      <c r="B7400">
        <f>VLOOKUP($A7400,UserCarData!$A:$R,14,0)</f>
        <v>2494</v>
      </c>
      <c r="C7400">
        <f t="shared" si="115"/>
        <v>4</v>
      </c>
      <c r="D7400" t="str">
        <f>VLOOKUP($A7400,UserCarData!$A:$R,18,0)</f>
        <v>N</v>
      </c>
    </row>
    <row r="7401" spans="1:4" x14ac:dyDescent="0.25">
      <c r="A7401">
        <v>7903</v>
      </c>
      <c r="B7401">
        <f>VLOOKUP($A7401,UserCarData!$A:$R,14,0)</f>
        <v>2494</v>
      </c>
      <c r="C7401">
        <f t="shared" si="115"/>
        <v>4</v>
      </c>
      <c r="D7401" t="str">
        <f>VLOOKUP($A7401,UserCarData!$A:$R,18,0)</f>
        <v>N</v>
      </c>
    </row>
    <row r="7402" spans="1:4" x14ac:dyDescent="0.25">
      <c r="A7402">
        <v>7946</v>
      </c>
      <c r="B7402">
        <f>VLOOKUP($A7402,UserCarData!$A:$R,14,0)</f>
        <v>2494</v>
      </c>
      <c r="C7402">
        <f t="shared" si="115"/>
        <v>4</v>
      </c>
      <c r="D7402" t="str">
        <f>VLOOKUP($A7402,UserCarData!$A:$R,18,0)</f>
        <v>N</v>
      </c>
    </row>
    <row r="7403" spans="1:4" x14ac:dyDescent="0.25">
      <c r="A7403">
        <v>7950</v>
      </c>
      <c r="B7403">
        <f>VLOOKUP($A7403,UserCarData!$A:$R,14,0)</f>
        <v>2494</v>
      </c>
      <c r="C7403">
        <f t="shared" si="115"/>
        <v>4</v>
      </c>
      <c r="D7403" t="str">
        <f>VLOOKUP($A7403,UserCarData!$A:$R,18,0)</f>
        <v>N</v>
      </c>
    </row>
    <row r="7404" spans="1:4" x14ac:dyDescent="0.25">
      <c r="A7404">
        <v>7970</v>
      </c>
      <c r="B7404">
        <f>VLOOKUP($A7404,UserCarData!$A:$R,14,0)</f>
        <v>2494</v>
      </c>
      <c r="C7404">
        <f t="shared" si="115"/>
        <v>4</v>
      </c>
      <c r="D7404" t="str">
        <f>VLOOKUP($A7404,UserCarData!$A:$R,18,0)</f>
        <v>N</v>
      </c>
    </row>
    <row r="7405" spans="1:4" x14ac:dyDescent="0.25">
      <c r="A7405">
        <v>7974</v>
      </c>
      <c r="B7405">
        <f>VLOOKUP($A7405,UserCarData!$A:$R,14,0)</f>
        <v>2494</v>
      </c>
      <c r="C7405">
        <f t="shared" si="115"/>
        <v>4</v>
      </c>
      <c r="D7405" t="str">
        <f>VLOOKUP($A7405,UserCarData!$A:$R,18,0)</f>
        <v>N</v>
      </c>
    </row>
    <row r="7406" spans="1:4" x14ac:dyDescent="0.25">
      <c r="A7406">
        <v>8072</v>
      </c>
      <c r="B7406">
        <f>VLOOKUP($A7406,UserCarData!$A:$R,14,0)</f>
        <v>2494</v>
      </c>
      <c r="C7406">
        <f t="shared" si="115"/>
        <v>4</v>
      </c>
      <c r="D7406" t="str">
        <f>VLOOKUP($A7406,UserCarData!$A:$R,18,0)</f>
        <v>N</v>
      </c>
    </row>
    <row r="7407" spans="1:4" x14ac:dyDescent="0.25">
      <c r="A7407">
        <v>8078</v>
      </c>
      <c r="B7407">
        <f>VLOOKUP($A7407,UserCarData!$A:$R,14,0)</f>
        <v>2494</v>
      </c>
      <c r="C7407">
        <f t="shared" si="115"/>
        <v>4</v>
      </c>
      <c r="D7407" t="str">
        <f>VLOOKUP($A7407,UserCarData!$A:$R,18,0)</f>
        <v>N</v>
      </c>
    </row>
    <row r="7408" spans="1:4" x14ac:dyDescent="0.25">
      <c r="A7408">
        <v>8114</v>
      </c>
      <c r="B7408">
        <f>VLOOKUP($A7408,UserCarData!$A:$R,14,0)</f>
        <v>2494</v>
      </c>
      <c r="C7408">
        <f t="shared" si="115"/>
        <v>4</v>
      </c>
      <c r="D7408" t="str">
        <f>VLOOKUP($A7408,UserCarData!$A:$R,18,0)</f>
        <v>N</v>
      </c>
    </row>
    <row r="7409" spans="1:4" x14ac:dyDescent="0.25">
      <c r="A7409">
        <v>1854</v>
      </c>
      <c r="B7409">
        <f>VLOOKUP($A7409,UserCarData!$A:$R,14,0)</f>
        <v>2496</v>
      </c>
      <c r="C7409">
        <f t="shared" si="115"/>
        <v>4</v>
      </c>
      <c r="D7409" t="str">
        <f>VLOOKUP($A7409,UserCarData!$A:$R,18,0)</f>
        <v>Y</v>
      </c>
    </row>
    <row r="7410" spans="1:4" x14ac:dyDescent="0.25">
      <c r="A7410">
        <v>150</v>
      </c>
      <c r="B7410">
        <f>VLOOKUP($A7410,UserCarData!$A:$R,14,0)</f>
        <v>2497</v>
      </c>
      <c r="C7410">
        <f t="shared" si="115"/>
        <v>4</v>
      </c>
      <c r="D7410" t="str">
        <f>VLOOKUP($A7410,UserCarData!$A:$R,18,0)</f>
        <v>Y</v>
      </c>
    </row>
    <row r="7411" spans="1:4" x14ac:dyDescent="0.25">
      <c r="A7411">
        <v>3462</v>
      </c>
      <c r="B7411">
        <f>VLOOKUP($A7411,UserCarData!$A:$R,14,0)</f>
        <v>2497</v>
      </c>
      <c r="C7411">
        <f t="shared" si="115"/>
        <v>4</v>
      </c>
      <c r="D7411" t="str">
        <f>VLOOKUP($A7411,UserCarData!$A:$R,18,0)</f>
        <v>N</v>
      </c>
    </row>
    <row r="7412" spans="1:4" x14ac:dyDescent="0.25">
      <c r="A7412">
        <v>4693</v>
      </c>
      <c r="B7412">
        <f>VLOOKUP($A7412,UserCarData!$A:$R,14,0)</f>
        <v>2497</v>
      </c>
      <c r="C7412">
        <f t="shared" si="115"/>
        <v>4</v>
      </c>
      <c r="D7412" t="str">
        <f>VLOOKUP($A7412,UserCarData!$A:$R,18,0)</f>
        <v>N</v>
      </c>
    </row>
    <row r="7413" spans="1:4" x14ac:dyDescent="0.25">
      <c r="A7413">
        <v>272</v>
      </c>
      <c r="B7413">
        <f>VLOOKUP($A7413,UserCarData!$A:$R,14,0)</f>
        <v>2498</v>
      </c>
      <c r="C7413">
        <f t="shared" si="115"/>
        <v>4</v>
      </c>
      <c r="D7413" t="str">
        <f>VLOOKUP($A7413,UserCarData!$A:$R,18,0)</f>
        <v>Y</v>
      </c>
    </row>
    <row r="7414" spans="1:4" x14ac:dyDescent="0.25">
      <c r="A7414">
        <v>641</v>
      </c>
      <c r="B7414">
        <f>VLOOKUP($A7414,UserCarData!$A:$R,14,0)</f>
        <v>2498</v>
      </c>
      <c r="C7414">
        <f t="shared" si="115"/>
        <v>4</v>
      </c>
      <c r="D7414" t="str">
        <f>VLOOKUP($A7414,UserCarData!$A:$R,18,0)</f>
        <v>Y</v>
      </c>
    </row>
    <row r="7415" spans="1:4" x14ac:dyDescent="0.25">
      <c r="A7415">
        <v>642</v>
      </c>
      <c r="B7415">
        <f>VLOOKUP($A7415,UserCarData!$A:$R,14,0)</f>
        <v>2498</v>
      </c>
      <c r="C7415">
        <f t="shared" si="115"/>
        <v>4</v>
      </c>
      <c r="D7415" t="str">
        <f>VLOOKUP($A7415,UserCarData!$A:$R,18,0)</f>
        <v>Y</v>
      </c>
    </row>
    <row r="7416" spans="1:4" x14ac:dyDescent="0.25">
      <c r="A7416">
        <v>643</v>
      </c>
      <c r="B7416">
        <f>VLOOKUP($A7416,UserCarData!$A:$R,14,0)</f>
        <v>2498</v>
      </c>
      <c r="C7416">
        <f t="shared" si="115"/>
        <v>4</v>
      </c>
      <c r="D7416" t="str">
        <f>VLOOKUP($A7416,UserCarData!$A:$R,18,0)</f>
        <v>Y</v>
      </c>
    </row>
    <row r="7417" spans="1:4" x14ac:dyDescent="0.25">
      <c r="A7417">
        <v>669</v>
      </c>
      <c r="B7417">
        <f>VLOOKUP($A7417,UserCarData!$A:$R,14,0)</f>
        <v>2498</v>
      </c>
      <c r="C7417">
        <f t="shared" si="115"/>
        <v>4</v>
      </c>
      <c r="D7417" t="str">
        <f>VLOOKUP($A7417,UserCarData!$A:$R,18,0)</f>
        <v>Y</v>
      </c>
    </row>
    <row r="7418" spans="1:4" x14ac:dyDescent="0.25">
      <c r="A7418">
        <v>702</v>
      </c>
      <c r="B7418">
        <f>VLOOKUP($A7418,UserCarData!$A:$R,14,0)</f>
        <v>2498</v>
      </c>
      <c r="C7418">
        <f t="shared" si="115"/>
        <v>4</v>
      </c>
      <c r="D7418" t="str">
        <f>VLOOKUP($A7418,UserCarData!$A:$R,18,0)</f>
        <v>Y</v>
      </c>
    </row>
    <row r="7419" spans="1:4" x14ac:dyDescent="0.25">
      <c r="A7419">
        <v>771</v>
      </c>
      <c r="B7419">
        <f>VLOOKUP($A7419,UserCarData!$A:$R,14,0)</f>
        <v>2498</v>
      </c>
      <c r="C7419">
        <f t="shared" si="115"/>
        <v>4</v>
      </c>
      <c r="D7419" t="str">
        <f>VLOOKUP($A7419,UserCarData!$A:$R,18,0)</f>
        <v>Y</v>
      </c>
    </row>
    <row r="7420" spans="1:4" x14ac:dyDescent="0.25">
      <c r="A7420">
        <v>1041</v>
      </c>
      <c r="B7420">
        <f>VLOOKUP($A7420,UserCarData!$A:$R,14,0)</f>
        <v>2498</v>
      </c>
      <c r="C7420">
        <f t="shared" si="115"/>
        <v>4</v>
      </c>
      <c r="D7420" t="str">
        <f>VLOOKUP($A7420,UserCarData!$A:$R,18,0)</f>
        <v>Y</v>
      </c>
    </row>
    <row r="7421" spans="1:4" x14ac:dyDescent="0.25">
      <c r="A7421">
        <v>1202</v>
      </c>
      <c r="B7421">
        <f>VLOOKUP($A7421,UserCarData!$A:$R,14,0)</f>
        <v>2498</v>
      </c>
      <c r="C7421">
        <f t="shared" si="115"/>
        <v>4</v>
      </c>
      <c r="D7421" t="str">
        <f>VLOOKUP($A7421,UserCarData!$A:$R,18,0)</f>
        <v>Y</v>
      </c>
    </row>
    <row r="7422" spans="1:4" x14ac:dyDescent="0.25">
      <c r="A7422">
        <v>1238</v>
      </c>
      <c r="B7422">
        <f>VLOOKUP($A7422,UserCarData!$A:$R,14,0)</f>
        <v>2498</v>
      </c>
      <c r="C7422">
        <f t="shared" si="115"/>
        <v>4</v>
      </c>
      <c r="D7422" t="str">
        <f>VLOOKUP($A7422,UserCarData!$A:$R,18,0)</f>
        <v>Y</v>
      </c>
    </row>
    <row r="7423" spans="1:4" x14ac:dyDescent="0.25">
      <c r="A7423">
        <v>1425</v>
      </c>
      <c r="B7423">
        <f>VLOOKUP($A7423,UserCarData!$A:$R,14,0)</f>
        <v>2498</v>
      </c>
      <c r="C7423">
        <f t="shared" si="115"/>
        <v>4</v>
      </c>
      <c r="D7423" t="str">
        <f>VLOOKUP($A7423,UserCarData!$A:$R,18,0)</f>
        <v>Y</v>
      </c>
    </row>
    <row r="7424" spans="1:4" x14ac:dyDescent="0.25">
      <c r="A7424">
        <v>1583</v>
      </c>
      <c r="B7424">
        <f>VLOOKUP($A7424,UserCarData!$A:$R,14,0)</f>
        <v>2498</v>
      </c>
      <c r="C7424">
        <f t="shared" si="115"/>
        <v>4</v>
      </c>
      <c r="D7424" t="str">
        <f>VLOOKUP($A7424,UserCarData!$A:$R,18,0)</f>
        <v>Y</v>
      </c>
    </row>
    <row r="7425" spans="1:4" x14ac:dyDescent="0.25">
      <c r="A7425">
        <v>1938</v>
      </c>
      <c r="B7425">
        <f>VLOOKUP($A7425,UserCarData!$A:$R,14,0)</f>
        <v>2498</v>
      </c>
      <c r="C7425">
        <f t="shared" si="115"/>
        <v>4</v>
      </c>
      <c r="D7425" t="str">
        <f>VLOOKUP($A7425,UserCarData!$A:$R,18,0)</f>
        <v>Y</v>
      </c>
    </row>
    <row r="7426" spans="1:4" x14ac:dyDescent="0.25">
      <c r="A7426">
        <v>1988</v>
      </c>
      <c r="B7426">
        <f>VLOOKUP($A7426,UserCarData!$A:$R,14,0)</f>
        <v>2498</v>
      </c>
      <c r="C7426">
        <f t="shared" ref="C7426:C7489" si="116">IF(AND(B7426&gt;=500,B7426&lt;1000),1,IF(AND(B7426&gt;=1000,B7426&lt;1500),2,IF(AND(B7426&gt;=1500,B7426&lt;2000),3,IF(AND(B7426&gt;=2000,B7426&lt;2500),4,IF(AND(B7426&gt;=2500,B7426&lt;3000),5,IF(AND(B7426&gt;=3000,B7426&lt;3500),6,IF(AND(B7426&gt;=3500,B7426&lt;4000),7,8)))))))</f>
        <v>4</v>
      </c>
      <c r="D7426" t="str">
        <f>VLOOKUP($A7426,UserCarData!$A:$R,18,0)</f>
        <v>Y</v>
      </c>
    </row>
    <row r="7427" spans="1:4" x14ac:dyDescent="0.25">
      <c r="A7427">
        <v>2017</v>
      </c>
      <c r="B7427">
        <f>VLOOKUP($A7427,UserCarData!$A:$R,14,0)</f>
        <v>2498</v>
      </c>
      <c r="C7427">
        <f t="shared" si="116"/>
        <v>4</v>
      </c>
      <c r="D7427" t="str">
        <f>VLOOKUP($A7427,UserCarData!$A:$R,18,0)</f>
        <v>Y</v>
      </c>
    </row>
    <row r="7428" spans="1:4" x14ac:dyDescent="0.25">
      <c r="A7428">
        <v>2037</v>
      </c>
      <c r="B7428">
        <f>VLOOKUP($A7428,UserCarData!$A:$R,14,0)</f>
        <v>2498</v>
      </c>
      <c r="C7428">
        <f t="shared" si="116"/>
        <v>4</v>
      </c>
      <c r="D7428" t="str">
        <f>VLOOKUP($A7428,UserCarData!$A:$R,18,0)</f>
        <v>Y</v>
      </c>
    </row>
    <row r="7429" spans="1:4" x14ac:dyDescent="0.25">
      <c r="A7429">
        <v>2169</v>
      </c>
      <c r="B7429">
        <f>VLOOKUP($A7429,UserCarData!$A:$R,14,0)</f>
        <v>2498</v>
      </c>
      <c r="C7429">
        <f t="shared" si="116"/>
        <v>4</v>
      </c>
      <c r="D7429" t="str">
        <f>VLOOKUP($A7429,UserCarData!$A:$R,18,0)</f>
        <v>N</v>
      </c>
    </row>
    <row r="7430" spans="1:4" x14ac:dyDescent="0.25">
      <c r="A7430">
        <v>2366</v>
      </c>
      <c r="B7430">
        <f>VLOOKUP($A7430,UserCarData!$A:$R,14,0)</f>
        <v>2498</v>
      </c>
      <c r="C7430">
        <f t="shared" si="116"/>
        <v>4</v>
      </c>
      <c r="D7430" t="str">
        <f>VLOOKUP($A7430,UserCarData!$A:$R,18,0)</f>
        <v>N</v>
      </c>
    </row>
    <row r="7431" spans="1:4" x14ac:dyDescent="0.25">
      <c r="A7431">
        <v>2594</v>
      </c>
      <c r="B7431">
        <f>VLOOKUP($A7431,UserCarData!$A:$R,14,0)</f>
        <v>2498</v>
      </c>
      <c r="C7431">
        <f t="shared" si="116"/>
        <v>4</v>
      </c>
      <c r="D7431" t="str">
        <f>VLOOKUP($A7431,UserCarData!$A:$R,18,0)</f>
        <v>N</v>
      </c>
    </row>
    <row r="7432" spans="1:4" x14ac:dyDescent="0.25">
      <c r="A7432">
        <v>2770</v>
      </c>
      <c r="B7432">
        <f>VLOOKUP($A7432,UserCarData!$A:$R,14,0)</f>
        <v>2498</v>
      </c>
      <c r="C7432">
        <f t="shared" si="116"/>
        <v>4</v>
      </c>
      <c r="D7432" t="str">
        <f>VLOOKUP($A7432,UserCarData!$A:$R,18,0)</f>
        <v>N</v>
      </c>
    </row>
    <row r="7433" spans="1:4" x14ac:dyDescent="0.25">
      <c r="A7433">
        <v>2783</v>
      </c>
      <c r="B7433">
        <f>VLOOKUP($A7433,UserCarData!$A:$R,14,0)</f>
        <v>2498</v>
      </c>
      <c r="C7433">
        <f t="shared" si="116"/>
        <v>4</v>
      </c>
      <c r="D7433" t="str">
        <f>VLOOKUP($A7433,UserCarData!$A:$R,18,0)</f>
        <v>N</v>
      </c>
    </row>
    <row r="7434" spans="1:4" x14ac:dyDescent="0.25">
      <c r="A7434">
        <v>2871</v>
      </c>
      <c r="B7434">
        <f>VLOOKUP($A7434,UserCarData!$A:$R,14,0)</f>
        <v>2498</v>
      </c>
      <c r="C7434">
        <f t="shared" si="116"/>
        <v>4</v>
      </c>
      <c r="D7434" t="str">
        <f>VLOOKUP($A7434,UserCarData!$A:$R,18,0)</f>
        <v>N</v>
      </c>
    </row>
    <row r="7435" spans="1:4" x14ac:dyDescent="0.25">
      <c r="A7435">
        <v>3538</v>
      </c>
      <c r="B7435">
        <f>VLOOKUP($A7435,UserCarData!$A:$R,14,0)</f>
        <v>2498</v>
      </c>
      <c r="C7435">
        <f t="shared" si="116"/>
        <v>4</v>
      </c>
      <c r="D7435" t="str">
        <f>VLOOKUP($A7435,UserCarData!$A:$R,18,0)</f>
        <v>N</v>
      </c>
    </row>
    <row r="7436" spans="1:4" x14ac:dyDescent="0.25">
      <c r="A7436">
        <v>3565</v>
      </c>
      <c r="B7436">
        <f>VLOOKUP($A7436,UserCarData!$A:$R,14,0)</f>
        <v>2498</v>
      </c>
      <c r="C7436">
        <f t="shared" si="116"/>
        <v>4</v>
      </c>
      <c r="D7436" t="str">
        <f>VLOOKUP($A7436,UserCarData!$A:$R,18,0)</f>
        <v>N</v>
      </c>
    </row>
    <row r="7437" spans="1:4" x14ac:dyDescent="0.25">
      <c r="A7437">
        <v>3954</v>
      </c>
      <c r="B7437">
        <f>VLOOKUP($A7437,UserCarData!$A:$R,14,0)</f>
        <v>2498</v>
      </c>
      <c r="C7437">
        <f t="shared" si="116"/>
        <v>4</v>
      </c>
      <c r="D7437" t="str">
        <f>VLOOKUP($A7437,UserCarData!$A:$R,18,0)</f>
        <v>N</v>
      </c>
    </row>
    <row r="7438" spans="1:4" x14ac:dyDescent="0.25">
      <c r="A7438">
        <v>4071</v>
      </c>
      <c r="B7438">
        <f>VLOOKUP($A7438,UserCarData!$A:$R,14,0)</f>
        <v>2498</v>
      </c>
      <c r="C7438">
        <f t="shared" si="116"/>
        <v>4</v>
      </c>
      <c r="D7438" t="str">
        <f>VLOOKUP($A7438,UserCarData!$A:$R,18,0)</f>
        <v>N</v>
      </c>
    </row>
    <row r="7439" spans="1:4" x14ac:dyDescent="0.25">
      <c r="A7439">
        <v>4124</v>
      </c>
      <c r="B7439">
        <f>VLOOKUP($A7439,UserCarData!$A:$R,14,0)</f>
        <v>2498</v>
      </c>
      <c r="C7439">
        <f t="shared" si="116"/>
        <v>4</v>
      </c>
      <c r="D7439" t="str">
        <f>VLOOKUP($A7439,UserCarData!$A:$R,18,0)</f>
        <v>N</v>
      </c>
    </row>
    <row r="7440" spans="1:4" x14ac:dyDescent="0.25">
      <c r="A7440">
        <v>4133</v>
      </c>
      <c r="B7440">
        <f>VLOOKUP($A7440,UserCarData!$A:$R,14,0)</f>
        <v>2498</v>
      </c>
      <c r="C7440">
        <f t="shared" si="116"/>
        <v>4</v>
      </c>
      <c r="D7440" t="str">
        <f>VLOOKUP($A7440,UserCarData!$A:$R,18,0)</f>
        <v>N</v>
      </c>
    </row>
    <row r="7441" spans="1:4" x14ac:dyDescent="0.25">
      <c r="A7441">
        <v>4167</v>
      </c>
      <c r="B7441">
        <f>VLOOKUP($A7441,UserCarData!$A:$R,14,0)</f>
        <v>2498</v>
      </c>
      <c r="C7441">
        <f t="shared" si="116"/>
        <v>4</v>
      </c>
      <c r="D7441" t="str">
        <f>VLOOKUP($A7441,UserCarData!$A:$R,18,0)</f>
        <v>N</v>
      </c>
    </row>
    <row r="7442" spans="1:4" x14ac:dyDescent="0.25">
      <c r="A7442">
        <v>4478</v>
      </c>
      <c r="B7442">
        <f>VLOOKUP($A7442,UserCarData!$A:$R,14,0)</f>
        <v>2498</v>
      </c>
      <c r="C7442">
        <f t="shared" si="116"/>
        <v>4</v>
      </c>
      <c r="D7442" t="str">
        <f>VLOOKUP($A7442,UserCarData!$A:$R,18,0)</f>
        <v>N</v>
      </c>
    </row>
    <row r="7443" spans="1:4" x14ac:dyDescent="0.25">
      <c r="A7443">
        <v>4632</v>
      </c>
      <c r="B7443">
        <f>VLOOKUP($A7443,UserCarData!$A:$R,14,0)</f>
        <v>2498</v>
      </c>
      <c r="C7443">
        <f t="shared" si="116"/>
        <v>4</v>
      </c>
      <c r="D7443" t="str">
        <f>VLOOKUP($A7443,UserCarData!$A:$R,18,0)</f>
        <v>N</v>
      </c>
    </row>
    <row r="7444" spans="1:4" x14ac:dyDescent="0.25">
      <c r="A7444">
        <v>5042</v>
      </c>
      <c r="B7444">
        <f>VLOOKUP($A7444,UserCarData!$A:$R,14,0)</f>
        <v>2498</v>
      </c>
      <c r="C7444">
        <f t="shared" si="116"/>
        <v>4</v>
      </c>
      <c r="D7444" t="str">
        <f>VLOOKUP($A7444,UserCarData!$A:$R,18,0)</f>
        <v>N</v>
      </c>
    </row>
    <row r="7445" spans="1:4" x14ac:dyDescent="0.25">
      <c r="A7445">
        <v>5550</v>
      </c>
      <c r="B7445">
        <f>VLOOKUP($A7445,UserCarData!$A:$R,14,0)</f>
        <v>2498</v>
      </c>
      <c r="C7445">
        <f t="shared" si="116"/>
        <v>4</v>
      </c>
      <c r="D7445" t="str">
        <f>VLOOKUP($A7445,UserCarData!$A:$R,18,0)</f>
        <v>N</v>
      </c>
    </row>
    <row r="7446" spans="1:4" x14ac:dyDescent="0.25">
      <c r="A7446">
        <v>6265</v>
      </c>
      <c r="B7446">
        <f>VLOOKUP($A7446,UserCarData!$A:$R,14,0)</f>
        <v>2498</v>
      </c>
      <c r="C7446">
        <f t="shared" si="116"/>
        <v>4</v>
      </c>
      <c r="D7446" t="str">
        <f>VLOOKUP($A7446,UserCarData!$A:$R,18,0)</f>
        <v>N</v>
      </c>
    </row>
    <row r="7447" spans="1:4" x14ac:dyDescent="0.25">
      <c r="A7447">
        <v>6444</v>
      </c>
      <c r="B7447">
        <f>VLOOKUP($A7447,UserCarData!$A:$R,14,0)</f>
        <v>2498</v>
      </c>
      <c r="C7447">
        <f t="shared" si="116"/>
        <v>4</v>
      </c>
      <c r="D7447" t="str">
        <f>VLOOKUP($A7447,UserCarData!$A:$R,18,0)</f>
        <v>N</v>
      </c>
    </row>
    <row r="7448" spans="1:4" x14ac:dyDescent="0.25">
      <c r="A7448">
        <v>6644</v>
      </c>
      <c r="B7448">
        <f>VLOOKUP($A7448,UserCarData!$A:$R,14,0)</f>
        <v>2498</v>
      </c>
      <c r="C7448">
        <f t="shared" si="116"/>
        <v>4</v>
      </c>
      <c r="D7448" t="str">
        <f>VLOOKUP($A7448,UserCarData!$A:$R,18,0)</f>
        <v>N</v>
      </c>
    </row>
    <row r="7449" spans="1:4" x14ac:dyDescent="0.25">
      <c r="A7449">
        <v>6830</v>
      </c>
      <c r="B7449">
        <f>VLOOKUP($A7449,UserCarData!$A:$R,14,0)</f>
        <v>2498</v>
      </c>
      <c r="C7449">
        <f t="shared" si="116"/>
        <v>4</v>
      </c>
      <c r="D7449" t="str">
        <f>VLOOKUP($A7449,UserCarData!$A:$R,18,0)</f>
        <v>N</v>
      </c>
    </row>
    <row r="7450" spans="1:4" x14ac:dyDescent="0.25">
      <c r="A7450">
        <v>7059</v>
      </c>
      <c r="B7450">
        <f>VLOOKUP($A7450,UserCarData!$A:$R,14,0)</f>
        <v>2498</v>
      </c>
      <c r="C7450">
        <f t="shared" si="116"/>
        <v>4</v>
      </c>
      <c r="D7450" t="str">
        <f>VLOOKUP($A7450,UserCarData!$A:$R,18,0)</f>
        <v>N</v>
      </c>
    </row>
    <row r="7451" spans="1:4" x14ac:dyDescent="0.25">
      <c r="A7451">
        <v>7072</v>
      </c>
      <c r="B7451">
        <f>VLOOKUP($A7451,UserCarData!$A:$R,14,0)</f>
        <v>2498</v>
      </c>
      <c r="C7451">
        <f t="shared" si="116"/>
        <v>4</v>
      </c>
      <c r="D7451" t="str">
        <f>VLOOKUP($A7451,UserCarData!$A:$R,18,0)</f>
        <v>N</v>
      </c>
    </row>
    <row r="7452" spans="1:4" x14ac:dyDescent="0.25">
      <c r="A7452">
        <v>7081</v>
      </c>
      <c r="B7452">
        <f>VLOOKUP($A7452,UserCarData!$A:$R,14,0)</f>
        <v>2498</v>
      </c>
      <c r="C7452">
        <f t="shared" si="116"/>
        <v>4</v>
      </c>
      <c r="D7452" t="str">
        <f>VLOOKUP($A7452,UserCarData!$A:$R,18,0)</f>
        <v>N</v>
      </c>
    </row>
    <row r="7453" spans="1:4" x14ac:dyDescent="0.25">
      <c r="A7453">
        <v>7248</v>
      </c>
      <c r="B7453">
        <f>VLOOKUP($A7453,UserCarData!$A:$R,14,0)</f>
        <v>2498</v>
      </c>
      <c r="C7453">
        <f t="shared" si="116"/>
        <v>4</v>
      </c>
      <c r="D7453" t="str">
        <f>VLOOKUP($A7453,UserCarData!$A:$R,18,0)</f>
        <v>N</v>
      </c>
    </row>
    <row r="7454" spans="1:4" x14ac:dyDescent="0.25">
      <c r="A7454">
        <v>7619</v>
      </c>
      <c r="B7454">
        <f>VLOOKUP($A7454,UserCarData!$A:$R,14,0)</f>
        <v>2498</v>
      </c>
      <c r="C7454">
        <f t="shared" si="116"/>
        <v>4</v>
      </c>
      <c r="D7454" t="str">
        <f>VLOOKUP($A7454,UserCarData!$A:$R,18,0)</f>
        <v>N</v>
      </c>
    </row>
    <row r="7455" spans="1:4" x14ac:dyDescent="0.25">
      <c r="A7455">
        <v>7705</v>
      </c>
      <c r="B7455">
        <f>VLOOKUP($A7455,UserCarData!$A:$R,14,0)</f>
        <v>2498</v>
      </c>
      <c r="C7455">
        <f t="shared" si="116"/>
        <v>4</v>
      </c>
      <c r="D7455" t="str">
        <f>VLOOKUP($A7455,UserCarData!$A:$R,18,0)</f>
        <v>N</v>
      </c>
    </row>
    <row r="7456" spans="1:4" x14ac:dyDescent="0.25">
      <c r="A7456">
        <v>7782</v>
      </c>
      <c r="B7456">
        <f>VLOOKUP($A7456,UserCarData!$A:$R,14,0)</f>
        <v>2498</v>
      </c>
      <c r="C7456">
        <f t="shared" si="116"/>
        <v>4</v>
      </c>
      <c r="D7456" t="str">
        <f>VLOOKUP($A7456,UserCarData!$A:$R,18,0)</f>
        <v>N</v>
      </c>
    </row>
    <row r="7457" spans="1:4" x14ac:dyDescent="0.25">
      <c r="A7457">
        <v>7842</v>
      </c>
      <c r="B7457">
        <f>VLOOKUP($A7457,UserCarData!$A:$R,14,0)</f>
        <v>2498</v>
      </c>
      <c r="C7457">
        <f t="shared" si="116"/>
        <v>4</v>
      </c>
      <c r="D7457" t="str">
        <f>VLOOKUP($A7457,UserCarData!$A:$R,18,0)</f>
        <v>N</v>
      </c>
    </row>
    <row r="7458" spans="1:4" x14ac:dyDescent="0.25">
      <c r="A7458">
        <v>712</v>
      </c>
      <c r="B7458">
        <f>VLOOKUP($A7458,UserCarData!$A:$R,14,0)</f>
        <v>2499</v>
      </c>
      <c r="C7458">
        <f t="shared" si="116"/>
        <v>4</v>
      </c>
      <c r="D7458" t="str">
        <f>VLOOKUP($A7458,UserCarData!$A:$R,18,0)</f>
        <v>Y</v>
      </c>
    </row>
    <row r="7459" spans="1:4" x14ac:dyDescent="0.25">
      <c r="A7459">
        <v>990</v>
      </c>
      <c r="B7459">
        <f>VLOOKUP($A7459,UserCarData!$A:$R,14,0)</f>
        <v>2499</v>
      </c>
      <c r="C7459">
        <f t="shared" si="116"/>
        <v>4</v>
      </c>
      <c r="D7459" t="str">
        <f>VLOOKUP($A7459,UserCarData!$A:$R,18,0)</f>
        <v>Y</v>
      </c>
    </row>
    <row r="7460" spans="1:4" x14ac:dyDescent="0.25">
      <c r="A7460">
        <v>1157</v>
      </c>
      <c r="B7460">
        <f>VLOOKUP($A7460,UserCarData!$A:$R,14,0)</f>
        <v>2499</v>
      </c>
      <c r="C7460">
        <f t="shared" si="116"/>
        <v>4</v>
      </c>
      <c r="D7460" t="str">
        <f>VLOOKUP($A7460,UserCarData!$A:$R,18,0)</f>
        <v>Y</v>
      </c>
    </row>
    <row r="7461" spans="1:4" x14ac:dyDescent="0.25">
      <c r="A7461">
        <v>1179</v>
      </c>
      <c r="B7461">
        <f>VLOOKUP($A7461,UserCarData!$A:$R,14,0)</f>
        <v>2499</v>
      </c>
      <c r="C7461">
        <f t="shared" si="116"/>
        <v>4</v>
      </c>
      <c r="D7461" t="str">
        <f>VLOOKUP($A7461,UserCarData!$A:$R,18,0)</f>
        <v>Y</v>
      </c>
    </row>
    <row r="7462" spans="1:4" x14ac:dyDescent="0.25">
      <c r="A7462">
        <v>2023</v>
      </c>
      <c r="B7462">
        <f>VLOOKUP($A7462,UserCarData!$A:$R,14,0)</f>
        <v>2499</v>
      </c>
      <c r="C7462">
        <f t="shared" si="116"/>
        <v>4</v>
      </c>
      <c r="D7462" t="str">
        <f>VLOOKUP($A7462,UserCarData!$A:$R,18,0)</f>
        <v>Y</v>
      </c>
    </row>
    <row r="7463" spans="1:4" x14ac:dyDescent="0.25">
      <c r="A7463">
        <v>2044</v>
      </c>
      <c r="B7463">
        <f>VLOOKUP($A7463,UserCarData!$A:$R,14,0)</f>
        <v>2499</v>
      </c>
      <c r="C7463">
        <f t="shared" si="116"/>
        <v>4</v>
      </c>
      <c r="D7463" t="str">
        <f>VLOOKUP($A7463,UserCarData!$A:$R,18,0)</f>
        <v>Y</v>
      </c>
    </row>
    <row r="7464" spans="1:4" x14ac:dyDescent="0.25">
      <c r="A7464">
        <v>2049</v>
      </c>
      <c r="B7464">
        <f>VLOOKUP($A7464,UserCarData!$A:$R,14,0)</f>
        <v>2499</v>
      </c>
      <c r="C7464">
        <f t="shared" si="116"/>
        <v>4</v>
      </c>
      <c r="D7464" t="str">
        <f>VLOOKUP($A7464,UserCarData!$A:$R,18,0)</f>
        <v>Y</v>
      </c>
    </row>
    <row r="7465" spans="1:4" x14ac:dyDescent="0.25">
      <c r="A7465">
        <v>2332</v>
      </c>
      <c r="B7465">
        <f>VLOOKUP($A7465,UserCarData!$A:$R,14,0)</f>
        <v>2499</v>
      </c>
      <c r="C7465">
        <f t="shared" si="116"/>
        <v>4</v>
      </c>
      <c r="D7465" t="str">
        <f>VLOOKUP($A7465,UserCarData!$A:$R,18,0)</f>
        <v>N</v>
      </c>
    </row>
    <row r="7466" spans="1:4" x14ac:dyDescent="0.25">
      <c r="A7466">
        <v>2560</v>
      </c>
      <c r="B7466">
        <f>VLOOKUP($A7466,UserCarData!$A:$R,14,0)</f>
        <v>2499</v>
      </c>
      <c r="C7466">
        <f t="shared" si="116"/>
        <v>4</v>
      </c>
      <c r="D7466" t="str">
        <f>VLOOKUP($A7466,UserCarData!$A:$R,18,0)</f>
        <v>N</v>
      </c>
    </row>
    <row r="7467" spans="1:4" x14ac:dyDescent="0.25">
      <c r="A7467">
        <v>2840</v>
      </c>
      <c r="B7467">
        <f>VLOOKUP($A7467,UserCarData!$A:$R,14,0)</f>
        <v>2499</v>
      </c>
      <c r="C7467">
        <f t="shared" si="116"/>
        <v>4</v>
      </c>
      <c r="D7467" t="str">
        <f>VLOOKUP($A7467,UserCarData!$A:$R,18,0)</f>
        <v>N</v>
      </c>
    </row>
    <row r="7468" spans="1:4" x14ac:dyDescent="0.25">
      <c r="A7468">
        <v>3068</v>
      </c>
      <c r="B7468">
        <f>VLOOKUP($A7468,UserCarData!$A:$R,14,0)</f>
        <v>2499</v>
      </c>
      <c r="C7468">
        <f t="shared" si="116"/>
        <v>4</v>
      </c>
      <c r="D7468" t="str">
        <f>VLOOKUP($A7468,UserCarData!$A:$R,18,0)</f>
        <v>N</v>
      </c>
    </row>
    <row r="7469" spans="1:4" x14ac:dyDescent="0.25">
      <c r="A7469">
        <v>3284</v>
      </c>
      <c r="B7469">
        <f>VLOOKUP($A7469,UserCarData!$A:$R,14,0)</f>
        <v>2499</v>
      </c>
      <c r="C7469">
        <f t="shared" si="116"/>
        <v>4</v>
      </c>
      <c r="D7469" t="str">
        <f>VLOOKUP($A7469,UserCarData!$A:$R,18,0)</f>
        <v>N</v>
      </c>
    </row>
    <row r="7470" spans="1:4" x14ac:dyDescent="0.25">
      <c r="A7470">
        <v>3376</v>
      </c>
      <c r="B7470">
        <f>VLOOKUP($A7470,UserCarData!$A:$R,14,0)</f>
        <v>2499</v>
      </c>
      <c r="C7470">
        <f t="shared" si="116"/>
        <v>4</v>
      </c>
      <c r="D7470" t="str">
        <f>VLOOKUP($A7470,UserCarData!$A:$R,18,0)</f>
        <v>N</v>
      </c>
    </row>
    <row r="7471" spans="1:4" x14ac:dyDescent="0.25">
      <c r="A7471">
        <v>3715</v>
      </c>
      <c r="B7471">
        <f>VLOOKUP($A7471,UserCarData!$A:$R,14,0)</f>
        <v>2499</v>
      </c>
      <c r="C7471">
        <f t="shared" si="116"/>
        <v>4</v>
      </c>
      <c r="D7471" t="str">
        <f>VLOOKUP($A7471,UserCarData!$A:$R,18,0)</f>
        <v>N</v>
      </c>
    </row>
    <row r="7472" spans="1:4" x14ac:dyDescent="0.25">
      <c r="A7472">
        <v>3795</v>
      </c>
      <c r="B7472">
        <f>VLOOKUP($A7472,UserCarData!$A:$R,14,0)</f>
        <v>2499</v>
      </c>
      <c r="C7472">
        <f t="shared" si="116"/>
        <v>4</v>
      </c>
      <c r="D7472" t="str">
        <f>VLOOKUP($A7472,UserCarData!$A:$R,18,0)</f>
        <v>N</v>
      </c>
    </row>
    <row r="7473" spans="1:4" x14ac:dyDescent="0.25">
      <c r="A7473">
        <v>4183</v>
      </c>
      <c r="B7473">
        <f>VLOOKUP($A7473,UserCarData!$A:$R,14,0)</f>
        <v>2499</v>
      </c>
      <c r="C7473">
        <f t="shared" si="116"/>
        <v>4</v>
      </c>
      <c r="D7473" t="str">
        <f>VLOOKUP($A7473,UserCarData!$A:$R,18,0)</f>
        <v>N</v>
      </c>
    </row>
    <row r="7474" spans="1:4" x14ac:dyDescent="0.25">
      <c r="A7474">
        <v>4654</v>
      </c>
      <c r="B7474">
        <f>VLOOKUP($A7474,UserCarData!$A:$R,14,0)</f>
        <v>2499</v>
      </c>
      <c r="C7474">
        <f t="shared" si="116"/>
        <v>4</v>
      </c>
      <c r="D7474" t="str">
        <f>VLOOKUP($A7474,UserCarData!$A:$R,18,0)</f>
        <v>N</v>
      </c>
    </row>
    <row r="7475" spans="1:4" x14ac:dyDescent="0.25">
      <c r="A7475">
        <v>4668</v>
      </c>
      <c r="B7475">
        <f>VLOOKUP($A7475,UserCarData!$A:$R,14,0)</f>
        <v>2499</v>
      </c>
      <c r="C7475">
        <f t="shared" si="116"/>
        <v>4</v>
      </c>
      <c r="D7475" t="str">
        <f>VLOOKUP($A7475,UserCarData!$A:$R,18,0)</f>
        <v>N</v>
      </c>
    </row>
    <row r="7476" spans="1:4" x14ac:dyDescent="0.25">
      <c r="A7476">
        <v>4901</v>
      </c>
      <c r="B7476">
        <f>VLOOKUP($A7476,UserCarData!$A:$R,14,0)</f>
        <v>2499</v>
      </c>
      <c r="C7476">
        <f t="shared" si="116"/>
        <v>4</v>
      </c>
      <c r="D7476" t="str">
        <f>VLOOKUP($A7476,UserCarData!$A:$R,18,0)</f>
        <v>N</v>
      </c>
    </row>
    <row r="7477" spans="1:4" x14ac:dyDescent="0.25">
      <c r="A7477">
        <v>5713</v>
      </c>
      <c r="B7477">
        <f>VLOOKUP($A7477,UserCarData!$A:$R,14,0)</f>
        <v>2499</v>
      </c>
      <c r="C7477">
        <f t="shared" si="116"/>
        <v>4</v>
      </c>
      <c r="D7477" t="str">
        <f>VLOOKUP($A7477,UserCarData!$A:$R,18,0)</f>
        <v>N</v>
      </c>
    </row>
    <row r="7478" spans="1:4" x14ac:dyDescent="0.25">
      <c r="A7478">
        <v>5923</v>
      </c>
      <c r="B7478">
        <f>VLOOKUP($A7478,UserCarData!$A:$R,14,0)</f>
        <v>2499</v>
      </c>
      <c r="C7478">
        <f t="shared" si="116"/>
        <v>4</v>
      </c>
      <c r="D7478" t="str">
        <f>VLOOKUP($A7478,UserCarData!$A:$R,18,0)</f>
        <v>N</v>
      </c>
    </row>
    <row r="7479" spans="1:4" x14ac:dyDescent="0.25">
      <c r="A7479">
        <v>6220</v>
      </c>
      <c r="B7479">
        <f>VLOOKUP($A7479,UserCarData!$A:$R,14,0)</f>
        <v>2499</v>
      </c>
      <c r="C7479">
        <f t="shared" si="116"/>
        <v>4</v>
      </c>
      <c r="D7479" t="str">
        <f>VLOOKUP($A7479,UserCarData!$A:$R,18,0)</f>
        <v>N</v>
      </c>
    </row>
    <row r="7480" spans="1:4" x14ac:dyDescent="0.25">
      <c r="A7480">
        <v>6854</v>
      </c>
      <c r="B7480">
        <f>VLOOKUP($A7480,UserCarData!$A:$R,14,0)</f>
        <v>2499</v>
      </c>
      <c r="C7480">
        <f t="shared" si="116"/>
        <v>4</v>
      </c>
      <c r="D7480" t="str">
        <f>VLOOKUP($A7480,UserCarData!$A:$R,18,0)</f>
        <v>N</v>
      </c>
    </row>
    <row r="7481" spans="1:4" x14ac:dyDescent="0.25">
      <c r="A7481">
        <v>7118</v>
      </c>
      <c r="B7481">
        <f>VLOOKUP($A7481,UserCarData!$A:$R,14,0)</f>
        <v>2499</v>
      </c>
      <c r="C7481">
        <f t="shared" si="116"/>
        <v>4</v>
      </c>
      <c r="D7481" t="str">
        <f>VLOOKUP($A7481,UserCarData!$A:$R,18,0)</f>
        <v>N</v>
      </c>
    </row>
    <row r="7482" spans="1:4" x14ac:dyDescent="0.25">
      <c r="A7482">
        <v>7151</v>
      </c>
      <c r="B7482">
        <f>VLOOKUP($A7482,UserCarData!$A:$R,14,0)</f>
        <v>2499</v>
      </c>
      <c r="C7482">
        <f t="shared" si="116"/>
        <v>4</v>
      </c>
      <c r="D7482" t="str">
        <f>VLOOKUP($A7482,UserCarData!$A:$R,18,0)</f>
        <v>N</v>
      </c>
    </row>
    <row r="7483" spans="1:4" x14ac:dyDescent="0.25">
      <c r="A7483">
        <v>7153</v>
      </c>
      <c r="B7483">
        <f>VLOOKUP($A7483,UserCarData!$A:$R,14,0)</f>
        <v>2499</v>
      </c>
      <c r="C7483">
        <f t="shared" si="116"/>
        <v>4</v>
      </c>
      <c r="D7483" t="str">
        <f>VLOOKUP($A7483,UserCarData!$A:$R,18,0)</f>
        <v>N</v>
      </c>
    </row>
    <row r="7484" spans="1:4" x14ac:dyDescent="0.25">
      <c r="A7484">
        <v>7319</v>
      </c>
      <c r="B7484">
        <f>VLOOKUP($A7484,UserCarData!$A:$R,14,0)</f>
        <v>2499</v>
      </c>
      <c r="C7484">
        <f t="shared" si="116"/>
        <v>4</v>
      </c>
      <c r="D7484" t="str">
        <f>VLOOKUP($A7484,UserCarData!$A:$R,18,0)</f>
        <v>N</v>
      </c>
    </row>
    <row r="7485" spans="1:4" x14ac:dyDescent="0.25">
      <c r="A7485">
        <v>7428</v>
      </c>
      <c r="B7485">
        <f>VLOOKUP($A7485,UserCarData!$A:$R,14,0)</f>
        <v>2499</v>
      </c>
      <c r="C7485">
        <f t="shared" si="116"/>
        <v>4</v>
      </c>
      <c r="D7485" t="str">
        <f>VLOOKUP($A7485,UserCarData!$A:$R,18,0)</f>
        <v>N</v>
      </c>
    </row>
    <row r="7486" spans="1:4" x14ac:dyDescent="0.25">
      <c r="A7486">
        <v>7588</v>
      </c>
      <c r="B7486">
        <f>VLOOKUP($A7486,UserCarData!$A:$R,14,0)</f>
        <v>2499</v>
      </c>
      <c r="C7486">
        <f t="shared" si="116"/>
        <v>4</v>
      </c>
      <c r="D7486" t="str">
        <f>VLOOKUP($A7486,UserCarData!$A:$R,18,0)</f>
        <v>N</v>
      </c>
    </row>
    <row r="7487" spans="1:4" x14ac:dyDescent="0.25">
      <c r="A7487">
        <v>7632</v>
      </c>
      <c r="B7487">
        <f>VLOOKUP($A7487,UserCarData!$A:$R,14,0)</f>
        <v>2499</v>
      </c>
      <c r="C7487">
        <f t="shared" si="116"/>
        <v>4</v>
      </c>
      <c r="D7487" t="str">
        <f>VLOOKUP($A7487,UserCarData!$A:$R,18,0)</f>
        <v>N</v>
      </c>
    </row>
    <row r="7488" spans="1:4" x14ac:dyDescent="0.25">
      <c r="A7488">
        <v>7634</v>
      </c>
      <c r="B7488">
        <f>VLOOKUP($A7488,UserCarData!$A:$R,14,0)</f>
        <v>2499</v>
      </c>
      <c r="C7488">
        <f t="shared" si="116"/>
        <v>4</v>
      </c>
      <c r="D7488" t="str">
        <f>VLOOKUP($A7488,UserCarData!$A:$R,18,0)</f>
        <v>N</v>
      </c>
    </row>
    <row r="7489" spans="1:4" x14ac:dyDescent="0.25">
      <c r="A7489">
        <v>7747</v>
      </c>
      <c r="B7489">
        <f>VLOOKUP($A7489,UserCarData!$A:$R,14,0)</f>
        <v>2499</v>
      </c>
      <c r="C7489">
        <f t="shared" si="116"/>
        <v>4</v>
      </c>
      <c r="D7489" t="str">
        <f>VLOOKUP($A7489,UserCarData!$A:$R,18,0)</f>
        <v>N</v>
      </c>
    </row>
    <row r="7490" spans="1:4" x14ac:dyDescent="0.25">
      <c r="A7490">
        <v>7792</v>
      </c>
      <c r="B7490">
        <f>VLOOKUP($A7490,UserCarData!$A:$R,14,0)</f>
        <v>2499</v>
      </c>
      <c r="C7490">
        <f t="shared" ref="C7490:C7553" si="117">IF(AND(B7490&gt;=500,B7490&lt;1000),1,IF(AND(B7490&gt;=1000,B7490&lt;1500),2,IF(AND(B7490&gt;=1500,B7490&lt;2000),3,IF(AND(B7490&gt;=2000,B7490&lt;2500),4,IF(AND(B7490&gt;=2500,B7490&lt;3000),5,IF(AND(B7490&gt;=3000,B7490&lt;3500),6,IF(AND(B7490&gt;=3500,B7490&lt;4000),7,8)))))))</f>
        <v>4</v>
      </c>
      <c r="D7490" t="str">
        <f>VLOOKUP($A7490,UserCarData!$A:$R,18,0)</f>
        <v>N</v>
      </c>
    </row>
    <row r="7491" spans="1:4" x14ac:dyDescent="0.25">
      <c r="A7491">
        <v>287</v>
      </c>
      <c r="B7491">
        <f>VLOOKUP($A7491,UserCarData!$A:$R,14,0)</f>
        <v>2523</v>
      </c>
      <c r="C7491">
        <f t="shared" si="117"/>
        <v>5</v>
      </c>
      <c r="D7491" t="str">
        <f>VLOOKUP($A7491,UserCarData!$A:$R,18,0)</f>
        <v>Y</v>
      </c>
    </row>
    <row r="7492" spans="1:4" x14ac:dyDescent="0.25">
      <c r="A7492">
        <v>288</v>
      </c>
      <c r="B7492">
        <f>VLOOKUP($A7492,UserCarData!$A:$R,14,0)</f>
        <v>2523</v>
      </c>
      <c r="C7492">
        <f t="shared" si="117"/>
        <v>5</v>
      </c>
      <c r="D7492" t="str">
        <f>VLOOKUP($A7492,UserCarData!$A:$R,18,0)</f>
        <v>Y</v>
      </c>
    </row>
    <row r="7493" spans="1:4" x14ac:dyDescent="0.25">
      <c r="A7493">
        <v>298</v>
      </c>
      <c r="B7493">
        <f>VLOOKUP($A7493,UserCarData!$A:$R,14,0)</f>
        <v>2523</v>
      </c>
      <c r="C7493">
        <f t="shared" si="117"/>
        <v>5</v>
      </c>
      <c r="D7493" t="str">
        <f>VLOOKUP($A7493,UserCarData!$A:$R,18,0)</f>
        <v>Y</v>
      </c>
    </row>
    <row r="7494" spans="1:4" x14ac:dyDescent="0.25">
      <c r="A7494">
        <v>458</v>
      </c>
      <c r="B7494">
        <f>VLOOKUP($A7494,UserCarData!$A:$R,14,0)</f>
        <v>2523</v>
      </c>
      <c r="C7494">
        <f t="shared" si="117"/>
        <v>5</v>
      </c>
      <c r="D7494" t="str">
        <f>VLOOKUP($A7494,UserCarData!$A:$R,18,0)</f>
        <v>Y</v>
      </c>
    </row>
    <row r="7495" spans="1:4" x14ac:dyDescent="0.25">
      <c r="A7495">
        <v>516</v>
      </c>
      <c r="B7495">
        <f>VLOOKUP($A7495,UserCarData!$A:$R,14,0)</f>
        <v>2523</v>
      </c>
      <c r="C7495">
        <f t="shared" si="117"/>
        <v>5</v>
      </c>
      <c r="D7495" t="str">
        <f>VLOOKUP($A7495,UserCarData!$A:$R,18,0)</f>
        <v>Y</v>
      </c>
    </row>
    <row r="7496" spans="1:4" x14ac:dyDescent="0.25">
      <c r="A7496">
        <v>545</v>
      </c>
      <c r="B7496">
        <f>VLOOKUP($A7496,UserCarData!$A:$R,14,0)</f>
        <v>2523</v>
      </c>
      <c r="C7496">
        <f t="shared" si="117"/>
        <v>5</v>
      </c>
      <c r="D7496" t="str">
        <f>VLOOKUP($A7496,UserCarData!$A:$R,18,0)</f>
        <v>Y</v>
      </c>
    </row>
    <row r="7497" spans="1:4" x14ac:dyDescent="0.25">
      <c r="A7497">
        <v>585</v>
      </c>
      <c r="B7497">
        <f>VLOOKUP($A7497,UserCarData!$A:$R,14,0)</f>
        <v>2523</v>
      </c>
      <c r="C7497">
        <f t="shared" si="117"/>
        <v>5</v>
      </c>
      <c r="D7497" t="str">
        <f>VLOOKUP($A7497,UserCarData!$A:$R,18,0)</f>
        <v>Y</v>
      </c>
    </row>
    <row r="7498" spans="1:4" x14ac:dyDescent="0.25">
      <c r="A7498">
        <v>610</v>
      </c>
      <c r="B7498">
        <f>VLOOKUP($A7498,UserCarData!$A:$R,14,0)</f>
        <v>2523</v>
      </c>
      <c r="C7498">
        <f t="shared" si="117"/>
        <v>5</v>
      </c>
      <c r="D7498" t="str">
        <f>VLOOKUP($A7498,UserCarData!$A:$R,18,0)</f>
        <v>Y</v>
      </c>
    </row>
    <row r="7499" spans="1:4" x14ac:dyDescent="0.25">
      <c r="A7499">
        <v>628</v>
      </c>
      <c r="B7499">
        <f>VLOOKUP($A7499,UserCarData!$A:$R,14,0)</f>
        <v>2523</v>
      </c>
      <c r="C7499">
        <f t="shared" si="117"/>
        <v>5</v>
      </c>
      <c r="D7499" t="str">
        <f>VLOOKUP($A7499,UserCarData!$A:$R,18,0)</f>
        <v>Y</v>
      </c>
    </row>
    <row r="7500" spans="1:4" x14ac:dyDescent="0.25">
      <c r="A7500">
        <v>638</v>
      </c>
      <c r="B7500">
        <f>VLOOKUP($A7500,UserCarData!$A:$R,14,0)</f>
        <v>2523</v>
      </c>
      <c r="C7500">
        <f t="shared" si="117"/>
        <v>5</v>
      </c>
      <c r="D7500" t="str">
        <f>VLOOKUP($A7500,UserCarData!$A:$R,18,0)</f>
        <v>Y</v>
      </c>
    </row>
    <row r="7501" spans="1:4" x14ac:dyDescent="0.25">
      <c r="A7501">
        <v>687</v>
      </c>
      <c r="B7501">
        <f>VLOOKUP($A7501,UserCarData!$A:$R,14,0)</f>
        <v>2523</v>
      </c>
      <c r="C7501">
        <f t="shared" si="117"/>
        <v>5</v>
      </c>
      <c r="D7501" t="str">
        <f>VLOOKUP($A7501,UserCarData!$A:$R,18,0)</f>
        <v>Y</v>
      </c>
    </row>
    <row r="7502" spans="1:4" x14ac:dyDescent="0.25">
      <c r="A7502">
        <v>698</v>
      </c>
      <c r="B7502">
        <f>VLOOKUP($A7502,UserCarData!$A:$R,14,0)</f>
        <v>2523</v>
      </c>
      <c r="C7502">
        <f t="shared" si="117"/>
        <v>5</v>
      </c>
      <c r="D7502" t="str">
        <f>VLOOKUP($A7502,UserCarData!$A:$R,18,0)</f>
        <v>Y</v>
      </c>
    </row>
    <row r="7503" spans="1:4" x14ac:dyDescent="0.25">
      <c r="A7503">
        <v>704</v>
      </c>
      <c r="B7503">
        <f>VLOOKUP($A7503,UserCarData!$A:$R,14,0)</f>
        <v>2523</v>
      </c>
      <c r="C7503">
        <f t="shared" si="117"/>
        <v>5</v>
      </c>
      <c r="D7503" t="str">
        <f>VLOOKUP($A7503,UserCarData!$A:$R,18,0)</f>
        <v>Y</v>
      </c>
    </row>
    <row r="7504" spans="1:4" x14ac:dyDescent="0.25">
      <c r="A7504">
        <v>711</v>
      </c>
      <c r="B7504">
        <f>VLOOKUP($A7504,UserCarData!$A:$R,14,0)</f>
        <v>2523</v>
      </c>
      <c r="C7504">
        <f t="shared" si="117"/>
        <v>5</v>
      </c>
      <c r="D7504" t="str">
        <f>VLOOKUP($A7504,UserCarData!$A:$R,18,0)</f>
        <v>Y</v>
      </c>
    </row>
    <row r="7505" spans="1:4" x14ac:dyDescent="0.25">
      <c r="A7505">
        <v>723</v>
      </c>
      <c r="B7505">
        <f>VLOOKUP($A7505,UserCarData!$A:$R,14,0)</f>
        <v>2523</v>
      </c>
      <c r="C7505">
        <f t="shared" si="117"/>
        <v>5</v>
      </c>
      <c r="D7505" t="str">
        <f>VLOOKUP($A7505,UserCarData!$A:$R,18,0)</f>
        <v>Y</v>
      </c>
    </row>
    <row r="7506" spans="1:4" x14ac:dyDescent="0.25">
      <c r="A7506">
        <v>725</v>
      </c>
      <c r="B7506">
        <f>VLOOKUP($A7506,UserCarData!$A:$R,14,0)</f>
        <v>2523</v>
      </c>
      <c r="C7506">
        <f t="shared" si="117"/>
        <v>5</v>
      </c>
      <c r="D7506" t="str">
        <f>VLOOKUP($A7506,UserCarData!$A:$R,18,0)</f>
        <v>Y</v>
      </c>
    </row>
    <row r="7507" spans="1:4" x14ac:dyDescent="0.25">
      <c r="A7507">
        <v>727</v>
      </c>
      <c r="B7507">
        <f>VLOOKUP($A7507,UserCarData!$A:$R,14,0)</f>
        <v>2523</v>
      </c>
      <c r="C7507">
        <f t="shared" si="117"/>
        <v>5</v>
      </c>
      <c r="D7507" t="str">
        <f>VLOOKUP($A7507,UserCarData!$A:$R,18,0)</f>
        <v>Y</v>
      </c>
    </row>
    <row r="7508" spans="1:4" x14ac:dyDescent="0.25">
      <c r="A7508">
        <v>728</v>
      </c>
      <c r="B7508">
        <f>VLOOKUP($A7508,UserCarData!$A:$R,14,0)</f>
        <v>2523</v>
      </c>
      <c r="C7508">
        <f t="shared" si="117"/>
        <v>5</v>
      </c>
      <c r="D7508" t="str">
        <f>VLOOKUP($A7508,UserCarData!$A:$R,18,0)</f>
        <v>Y</v>
      </c>
    </row>
    <row r="7509" spans="1:4" x14ac:dyDescent="0.25">
      <c r="A7509">
        <v>735</v>
      </c>
      <c r="B7509">
        <f>VLOOKUP($A7509,UserCarData!$A:$R,14,0)</f>
        <v>2523</v>
      </c>
      <c r="C7509">
        <f t="shared" si="117"/>
        <v>5</v>
      </c>
      <c r="D7509" t="str">
        <f>VLOOKUP($A7509,UserCarData!$A:$R,18,0)</f>
        <v>Y</v>
      </c>
    </row>
    <row r="7510" spans="1:4" x14ac:dyDescent="0.25">
      <c r="A7510">
        <v>736</v>
      </c>
      <c r="B7510">
        <f>VLOOKUP($A7510,UserCarData!$A:$R,14,0)</f>
        <v>2523</v>
      </c>
      <c r="C7510">
        <f t="shared" si="117"/>
        <v>5</v>
      </c>
      <c r="D7510" t="str">
        <f>VLOOKUP($A7510,UserCarData!$A:$R,18,0)</f>
        <v>Y</v>
      </c>
    </row>
    <row r="7511" spans="1:4" x14ac:dyDescent="0.25">
      <c r="A7511">
        <v>766</v>
      </c>
      <c r="B7511">
        <f>VLOOKUP($A7511,UserCarData!$A:$R,14,0)</f>
        <v>2523</v>
      </c>
      <c r="C7511">
        <f t="shared" si="117"/>
        <v>5</v>
      </c>
      <c r="D7511" t="str">
        <f>VLOOKUP($A7511,UserCarData!$A:$R,18,0)</f>
        <v>Y</v>
      </c>
    </row>
    <row r="7512" spans="1:4" x14ac:dyDescent="0.25">
      <c r="A7512">
        <v>773</v>
      </c>
      <c r="B7512">
        <f>VLOOKUP($A7512,UserCarData!$A:$R,14,0)</f>
        <v>2523</v>
      </c>
      <c r="C7512">
        <f t="shared" si="117"/>
        <v>5</v>
      </c>
      <c r="D7512" t="str">
        <f>VLOOKUP($A7512,UserCarData!$A:$R,18,0)</f>
        <v>Y</v>
      </c>
    </row>
    <row r="7513" spans="1:4" x14ac:dyDescent="0.25">
      <c r="A7513">
        <v>784</v>
      </c>
      <c r="B7513">
        <f>VLOOKUP($A7513,UserCarData!$A:$R,14,0)</f>
        <v>2523</v>
      </c>
      <c r="C7513">
        <f t="shared" si="117"/>
        <v>5</v>
      </c>
      <c r="D7513" t="str">
        <f>VLOOKUP($A7513,UserCarData!$A:$R,18,0)</f>
        <v>Y</v>
      </c>
    </row>
    <row r="7514" spans="1:4" x14ac:dyDescent="0.25">
      <c r="A7514">
        <v>788</v>
      </c>
      <c r="B7514">
        <f>VLOOKUP($A7514,UserCarData!$A:$R,14,0)</f>
        <v>2523</v>
      </c>
      <c r="C7514">
        <f t="shared" si="117"/>
        <v>5</v>
      </c>
      <c r="D7514" t="str">
        <f>VLOOKUP($A7514,UserCarData!$A:$R,18,0)</f>
        <v>Y</v>
      </c>
    </row>
    <row r="7515" spans="1:4" x14ac:dyDescent="0.25">
      <c r="A7515">
        <v>817</v>
      </c>
      <c r="B7515">
        <f>VLOOKUP($A7515,UserCarData!$A:$R,14,0)</f>
        <v>2523</v>
      </c>
      <c r="C7515">
        <f t="shared" si="117"/>
        <v>5</v>
      </c>
      <c r="D7515" t="str">
        <f>VLOOKUP($A7515,UserCarData!$A:$R,18,0)</f>
        <v>Y</v>
      </c>
    </row>
    <row r="7516" spans="1:4" x14ac:dyDescent="0.25">
      <c r="A7516">
        <v>887</v>
      </c>
      <c r="B7516">
        <f>VLOOKUP($A7516,UserCarData!$A:$R,14,0)</f>
        <v>2523</v>
      </c>
      <c r="C7516">
        <f t="shared" si="117"/>
        <v>5</v>
      </c>
      <c r="D7516" t="str">
        <f>VLOOKUP($A7516,UserCarData!$A:$R,18,0)</f>
        <v>Y</v>
      </c>
    </row>
    <row r="7517" spans="1:4" x14ac:dyDescent="0.25">
      <c r="A7517">
        <v>891</v>
      </c>
      <c r="B7517">
        <f>VLOOKUP($A7517,UserCarData!$A:$R,14,0)</f>
        <v>2523</v>
      </c>
      <c r="C7517">
        <f t="shared" si="117"/>
        <v>5</v>
      </c>
      <c r="D7517" t="str">
        <f>VLOOKUP($A7517,UserCarData!$A:$R,18,0)</f>
        <v>Y</v>
      </c>
    </row>
    <row r="7518" spans="1:4" x14ac:dyDescent="0.25">
      <c r="A7518">
        <v>895</v>
      </c>
      <c r="B7518">
        <f>VLOOKUP($A7518,UserCarData!$A:$R,14,0)</f>
        <v>2523</v>
      </c>
      <c r="C7518">
        <f t="shared" si="117"/>
        <v>5</v>
      </c>
      <c r="D7518" t="str">
        <f>VLOOKUP($A7518,UserCarData!$A:$R,18,0)</f>
        <v>Y</v>
      </c>
    </row>
    <row r="7519" spans="1:4" x14ac:dyDescent="0.25">
      <c r="A7519">
        <v>926</v>
      </c>
      <c r="B7519">
        <f>VLOOKUP($A7519,UserCarData!$A:$R,14,0)</f>
        <v>2523</v>
      </c>
      <c r="C7519">
        <f t="shared" si="117"/>
        <v>5</v>
      </c>
      <c r="D7519" t="str">
        <f>VLOOKUP($A7519,UserCarData!$A:$R,18,0)</f>
        <v>Y</v>
      </c>
    </row>
    <row r="7520" spans="1:4" x14ac:dyDescent="0.25">
      <c r="A7520">
        <v>963</v>
      </c>
      <c r="B7520">
        <f>VLOOKUP($A7520,UserCarData!$A:$R,14,0)</f>
        <v>2523</v>
      </c>
      <c r="C7520">
        <f t="shared" si="117"/>
        <v>5</v>
      </c>
      <c r="D7520" t="str">
        <f>VLOOKUP($A7520,UserCarData!$A:$R,18,0)</f>
        <v>Y</v>
      </c>
    </row>
    <row r="7521" spans="1:4" x14ac:dyDescent="0.25">
      <c r="A7521">
        <v>972</v>
      </c>
      <c r="B7521">
        <f>VLOOKUP($A7521,UserCarData!$A:$R,14,0)</f>
        <v>2523</v>
      </c>
      <c r="C7521">
        <f t="shared" si="117"/>
        <v>5</v>
      </c>
      <c r="D7521" t="str">
        <f>VLOOKUP($A7521,UserCarData!$A:$R,18,0)</f>
        <v>Y</v>
      </c>
    </row>
    <row r="7522" spans="1:4" x14ac:dyDescent="0.25">
      <c r="A7522">
        <v>986</v>
      </c>
      <c r="B7522">
        <f>VLOOKUP($A7522,UserCarData!$A:$R,14,0)</f>
        <v>2523</v>
      </c>
      <c r="C7522">
        <f t="shared" si="117"/>
        <v>5</v>
      </c>
      <c r="D7522" t="str">
        <f>VLOOKUP($A7522,UserCarData!$A:$R,18,0)</f>
        <v>Y</v>
      </c>
    </row>
    <row r="7523" spans="1:4" x14ac:dyDescent="0.25">
      <c r="A7523">
        <v>995</v>
      </c>
      <c r="B7523">
        <f>VLOOKUP($A7523,UserCarData!$A:$R,14,0)</f>
        <v>2523</v>
      </c>
      <c r="C7523">
        <f t="shared" si="117"/>
        <v>5</v>
      </c>
      <c r="D7523" t="str">
        <f>VLOOKUP($A7523,UserCarData!$A:$R,18,0)</f>
        <v>Y</v>
      </c>
    </row>
    <row r="7524" spans="1:4" x14ac:dyDescent="0.25">
      <c r="A7524">
        <v>1002</v>
      </c>
      <c r="B7524">
        <f>VLOOKUP($A7524,UserCarData!$A:$R,14,0)</f>
        <v>2523</v>
      </c>
      <c r="C7524">
        <f t="shared" si="117"/>
        <v>5</v>
      </c>
      <c r="D7524" t="str">
        <f>VLOOKUP($A7524,UserCarData!$A:$R,18,0)</f>
        <v>Y</v>
      </c>
    </row>
    <row r="7525" spans="1:4" x14ac:dyDescent="0.25">
      <c r="A7525">
        <v>1181</v>
      </c>
      <c r="B7525">
        <f>VLOOKUP($A7525,UserCarData!$A:$R,14,0)</f>
        <v>2523</v>
      </c>
      <c r="C7525">
        <f t="shared" si="117"/>
        <v>5</v>
      </c>
      <c r="D7525" t="str">
        <f>VLOOKUP($A7525,UserCarData!$A:$R,18,0)</f>
        <v>Y</v>
      </c>
    </row>
    <row r="7526" spans="1:4" x14ac:dyDescent="0.25">
      <c r="A7526">
        <v>1192</v>
      </c>
      <c r="B7526">
        <f>VLOOKUP($A7526,UserCarData!$A:$R,14,0)</f>
        <v>2523</v>
      </c>
      <c r="C7526">
        <f t="shared" si="117"/>
        <v>5</v>
      </c>
      <c r="D7526" t="str">
        <f>VLOOKUP($A7526,UserCarData!$A:$R,18,0)</f>
        <v>Y</v>
      </c>
    </row>
    <row r="7527" spans="1:4" x14ac:dyDescent="0.25">
      <c r="A7527">
        <v>1194</v>
      </c>
      <c r="B7527">
        <f>VLOOKUP($A7527,UserCarData!$A:$R,14,0)</f>
        <v>2523</v>
      </c>
      <c r="C7527">
        <f t="shared" si="117"/>
        <v>5</v>
      </c>
      <c r="D7527" t="str">
        <f>VLOOKUP($A7527,UserCarData!$A:$R,18,0)</f>
        <v>Y</v>
      </c>
    </row>
    <row r="7528" spans="1:4" x14ac:dyDescent="0.25">
      <c r="A7528">
        <v>1204</v>
      </c>
      <c r="B7528">
        <f>VLOOKUP($A7528,UserCarData!$A:$R,14,0)</f>
        <v>2523</v>
      </c>
      <c r="C7528">
        <f t="shared" si="117"/>
        <v>5</v>
      </c>
      <c r="D7528" t="str">
        <f>VLOOKUP($A7528,UserCarData!$A:$R,18,0)</f>
        <v>Y</v>
      </c>
    </row>
    <row r="7529" spans="1:4" x14ac:dyDescent="0.25">
      <c r="A7529">
        <v>1207</v>
      </c>
      <c r="B7529">
        <f>VLOOKUP($A7529,UserCarData!$A:$R,14,0)</f>
        <v>2523</v>
      </c>
      <c r="C7529">
        <f t="shared" si="117"/>
        <v>5</v>
      </c>
      <c r="D7529" t="str">
        <f>VLOOKUP($A7529,UserCarData!$A:$R,18,0)</f>
        <v>Y</v>
      </c>
    </row>
    <row r="7530" spans="1:4" x14ac:dyDescent="0.25">
      <c r="A7530">
        <v>1228</v>
      </c>
      <c r="B7530">
        <f>VLOOKUP($A7530,UserCarData!$A:$R,14,0)</f>
        <v>2523</v>
      </c>
      <c r="C7530">
        <f t="shared" si="117"/>
        <v>5</v>
      </c>
      <c r="D7530" t="str">
        <f>VLOOKUP($A7530,UserCarData!$A:$R,18,0)</f>
        <v>Y</v>
      </c>
    </row>
    <row r="7531" spans="1:4" x14ac:dyDescent="0.25">
      <c r="A7531">
        <v>1272</v>
      </c>
      <c r="B7531">
        <f>VLOOKUP($A7531,UserCarData!$A:$R,14,0)</f>
        <v>2523</v>
      </c>
      <c r="C7531">
        <f t="shared" si="117"/>
        <v>5</v>
      </c>
      <c r="D7531" t="str">
        <f>VLOOKUP($A7531,UserCarData!$A:$R,18,0)</f>
        <v>Y</v>
      </c>
    </row>
    <row r="7532" spans="1:4" x14ac:dyDescent="0.25">
      <c r="A7532">
        <v>1383</v>
      </c>
      <c r="B7532">
        <f>VLOOKUP($A7532,UserCarData!$A:$R,14,0)</f>
        <v>2523</v>
      </c>
      <c r="C7532">
        <f t="shared" si="117"/>
        <v>5</v>
      </c>
      <c r="D7532" t="str">
        <f>VLOOKUP($A7532,UserCarData!$A:$R,18,0)</f>
        <v>Y</v>
      </c>
    </row>
    <row r="7533" spans="1:4" x14ac:dyDescent="0.25">
      <c r="A7533">
        <v>1393</v>
      </c>
      <c r="B7533">
        <f>VLOOKUP($A7533,UserCarData!$A:$R,14,0)</f>
        <v>2523</v>
      </c>
      <c r="C7533">
        <f t="shared" si="117"/>
        <v>5</v>
      </c>
      <c r="D7533" t="str">
        <f>VLOOKUP($A7533,UserCarData!$A:$R,18,0)</f>
        <v>Y</v>
      </c>
    </row>
    <row r="7534" spans="1:4" x14ac:dyDescent="0.25">
      <c r="A7534">
        <v>1464</v>
      </c>
      <c r="B7534">
        <f>VLOOKUP($A7534,UserCarData!$A:$R,14,0)</f>
        <v>2523</v>
      </c>
      <c r="C7534">
        <f t="shared" si="117"/>
        <v>5</v>
      </c>
      <c r="D7534" t="str">
        <f>VLOOKUP($A7534,UserCarData!$A:$R,18,0)</f>
        <v>Y</v>
      </c>
    </row>
    <row r="7535" spans="1:4" x14ac:dyDescent="0.25">
      <c r="A7535">
        <v>1471</v>
      </c>
      <c r="B7535">
        <f>VLOOKUP($A7535,UserCarData!$A:$R,14,0)</f>
        <v>2523</v>
      </c>
      <c r="C7535">
        <f t="shared" si="117"/>
        <v>5</v>
      </c>
      <c r="D7535" t="str">
        <f>VLOOKUP($A7535,UserCarData!$A:$R,18,0)</f>
        <v>Y</v>
      </c>
    </row>
    <row r="7536" spans="1:4" x14ac:dyDescent="0.25">
      <c r="A7536">
        <v>1496</v>
      </c>
      <c r="B7536">
        <f>VLOOKUP($A7536,UserCarData!$A:$R,14,0)</f>
        <v>2523</v>
      </c>
      <c r="C7536">
        <f t="shared" si="117"/>
        <v>5</v>
      </c>
      <c r="D7536" t="str">
        <f>VLOOKUP($A7536,UserCarData!$A:$R,18,0)</f>
        <v>Y</v>
      </c>
    </row>
    <row r="7537" spans="1:4" x14ac:dyDescent="0.25">
      <c r="A7537">
        <v>1498</v>
      </c>
      <c r="B7537">
        <f>VLOOKUP($A7537,UserCarData!$A:$R,14,0)</f>
        <v>2523</v>
      </c>
      <c r="C7537">
        <f t="shared" si="117"/>
        <v>5</v>
      </c>
      <c r="D7537" t="str">
        <f>VLOOKUP($A7537,UserCarData!$A:$R,18,0)</f>
        <v>Y</v>
      </c>
    </row>
    <row r="7538" spans="1:4" x14ac:dyDescent="0.25">
      <c r="A7538">
        <v>1516</v>
      </c>
      <c r="B7538">
        <f>VLOOKUP($A7538,UserCarData!$A:$R,14,0)</f>
        <v>2523</v>
      </c>
      <c r="C7538">
        <f t="shared" si="117"/>
        <v>5</v>
      </c>
      <c r="D7538" t="str">
        <f>VLOOKUP($A7538,UserCarData!$A:$R,18,0)</f>
        <v>Y</v>
      </c>
    </row>
    <row r="7539" spans="1:4" x14ac:dyDescent="0.25">
      <c r="A7539">
        <v>1589</v>
      </c>
      <c r="B7539">
        <f>VLOOKUP($A7539,UserCarData!$A:$R,14,0)</f>
        <v>2523</v>
      </c>
      <c r="C7539">
        <f t="shared" si="117"/>
        <v>5</v>
      </c>
      <c r="D7539" t="str">
        <f>VLOOKUP($A7539,UserCarData!$A:$R,18,0)</f>
        <v>Y</v>
      </c>
    </row>
    <row r="7540" spans="1:4" x14ac:dyDescent="0.25">
      <c r="A7540">
        <v>1593</v>
      </c>
      <c r="B7540">
        <f>VLOOKUP($A7540,UserCarData!$A:$R,14,0)</f>
        <v>2523</v>
      </c>
      <c r="C7540">
        <f t="shared" si="117"/>
        <v>5</v>
      </c>
      <c r="D7540" t="str">
        <f>VLOOKUP($A7540,UserCarData!$A:$R,18,0)</f>
        <v>Y</v>
      </c>
    </row>
    <row r="7541" spans="1:4" x14ac:dyDescent="0.25">
      <c r="A7541">
        <v>1819</v>
      </c>
      <c r="B7541">
        <f>VLOOKUP($A7541,UserCarData!$A:$R,14,0)</f>
        <v>2523</v>
      </c>
      <c r="C7541">
        <f t="shared" si="117"/>
        <v>5</v>
      </c>
      <c r="D7541" t="str">
        <f>VLOOKUP($A7541,UserCarData!$A:$R,18,0)</f>
        <v>Y</v>
      </c>
    </row>
    <row r="7542" spans="1:4" x14ac:dyDescent="0.25">
      <c r="A7542">
        <v>1821</v>
      </c>
      <c r="B7542">
        <f>VLOOKUP($A7542,UserCarData!$A:$R,14,0)</f>
        <v>2523</v>
      </c>
      <c r="C7542">
        <f t="shared" si="117"/>
        <v>5</v>
      </c>
      <c r="D7542" t="str">
        <f>VLOOKUP($A7542,UserCarData!$A:$R,18,0)</f>
        <v>Y</v>
      </c>
    </row>
    <row r="7543" spans="1:4" x14ac:dyDescent="0.25">
      <c r="A7543">
        <v>1827</v>
      </c>
      <c r="B7543">
        <f>VLOOKUP($A7543,UserCarData!$A:$R,14,0)</f>
        <v>2523</v>
      </c>
      <c r="C7543">
        <f t="shared" si="117"/>
        <v>5</v>
      </c>
      <c r="D7543" t="str">
        <f>VLOOKUP($A7543,UserCarData!$A:$R,18,0)</f>
        <v>Y</v>
      </c>
    </row>
    <row r="7544" spans="1:4" x14ac:dyDescent="0.25">
      <c r="A7544">
        <v>1913</v>
      </c>
      <c r="B7544">
        <f>VLOOKUP($A7544,UserCarData!$A:$R,14,0)</f>
        <v>2523</v>
      </c>
      <c r="C7544">
        <f t="shared" si="117"/>
        <v>5</v>
      </c>
      <c r="D7544" t="str">
        <f>VLOOKUP($A7544,UserCarData!$A:$R,18,0)</f>
        <v>Y</v>
      </c>
    </row>
    <row r="7545" spans="1:4" x14ac:dyDescent="0.25">
      <c r="A7545">
        <v>1914</v>
      </c>
      <c r="B7545">
        <f>VLOOKUP($A7545,UserCarData!$A:$R,14,0)</f>
        <v>2523</v>
      </c>
      <c r="C7545">
        <f t="shared" si="117"/>
        <v>5</v>
      </c>
      <c r="D7545" t="str">
        <f>VLOOKUP($A7545,UserCarData!$A:$R,18,0)</f>
        <v>Y</v>
      </c>
    </row>
    <row r="7546" spans="1:4" x14ac:dyDescent="0.25">
      <c r="A7546">
        <v>1950</v>
      </c>
      <c r="B7546">
        <f>VLOOKUP($A7546,UserCarData!$A:$R,14,0)</f>
        <v>2523</v>
      </c>
      <c r="C7546">
        <f t="shared" si="117"/>
        <v>5</v>
      </c>
      <c r="D7546" t="str">
        <f>VLOOKUP($A7546,UserCarData!$A:$R,18,0)</f>
        <v>Y</v>
      </c>
    </row>
    <row r="7547" spans="1:4" x14ac:dyDescent="0.25">
      <c r="A7547">
        <v>2012</v>
      </c>
      <c r="B7547">
        <f>VLOOKUP($A7547,UserCarData!$A:$R,14,0)</f>
        <v>2523</v>
      </c>
      <c r="C7547">
        <f t="shared" si="117"/>
        <v>5</v>
      </c>
      <c r="D7547" t="str">
        <f>VLOOKUP($A7547,UserCarData!$A:$R,18,0)</f>
        <v>Y</v>
      </c>
    </row>
    <row r="7548" spans="1:4" x14ac:dyDescent="0.25">
      <c r="A7548">
        <v>2052</v>
      </c>
      <c r="B7548">
        <f>VLOOKUP($A7548,UserCarData!$A:$R,14,0)</f>
        <v>2523</v>
      </c>
      <c r="C7548">
        <f t="shared" si="117"/>
        <v>5</v>
      </c>
      <c r="D7548" t="str">
        <f>VLOOKUP($A7548,UserCarData!$A:$R,18,0)</f>
        <v>Y</v>
      </c>
    </row>
    <row r="7549" spans="1:4" x14ac:dyDescent="0.25">
      <c r="A7549">
        <v>2085</v>
      </c>
      <c r="B7549">
        <f>VLOOKUP($A7549,UserCarData!$A:$R,14,0)</f>
        <v>2523</v>
      </c>
      <c r="C7549">
        <f t="shared" si="117"/>
        <v>5</v>
      </c>
      <c r="D7549" t="str">
        <f>VLOOKUP($A7549,UserCarData!$A:$R,18,0)</f>
        <v>N</v>
      </c>
    </row>
    <row r="7550" spans="1:4" x14ac:dyDescent="0.25">
      <c r="A7550">
        <v>2091</v>
      </c>
      <c r="B7550">
        <f>VLOOKUP($A7550,UserCarData!$A:$R,14,0)</f>
        <v>2523</v>
      </c>
      <c r="C7550">
        <f t="shared" si="117"/>
        <v>5</v>
      </c>
      <c r="D7550" t="str">
        <f>VLOOKUP($A7550,UserCarData!$A:$R,18,0)</f>
        <v>N</v>
      </c>
    </row>
    <row r="7551" spans="1:4" x14ac:dyDescent="0.25">
      <c r="A7551">
        <v>2104</v>
      </c>
      <c r="B7551">
        <f>VLOOKUP($A7551,UserCarData!$A:$R,14,0)</f>
        <v>2523</v>
      </c>
      <c r="C7551">
        <f t="shared" si="117"/>
        <v>5</v>
      </c>
      <c r="D7551" t="str">
        <f>VLOOKUP($A7551,UserCarData!$A:$R,18,0)</f>
        <v>N</v>
      </c>
    </row>
    <row r="7552" spans="1:4" x14ac:dyDescent="0.25">
      <c r="A7552">
        <v>2119</v>
      </c>
      <c r="B7552">
        <f>VLOOKUP($A7552,UserCarData!$A:$R,14,0)</f>
        <v>2523</v>
      </c>
      <c r="C7552">
        <f t="shared" si="117"/>
        <v>5</v>
      </c>
      <c r="D7552" t="str">
        <f>VLOOKUP($A7552,UserCarData!$A:$R,18,0)</f>
        <v>N</v>
      </c>
    </row>
    <row r="7553" spans="1:4" x14ac:dyDescent="0.25">
      <c r="A7553">
        <v>2133</v>
      </c>
      <c r="B7553">
        <f>VLOOKUP($A7553,UserCarData!$A:$R,14,0)</f>
        <v>2523</v>
      </c>
      <c r="C7553">
        <f t="shared" si="117"/>
        <v>5</v>
      </c>
      <c r="D7553" t="str">
        <f>VLOOKUP($A7553,UserCarData!$A:$R,18,0)</f>
        <v>N</v>
      </c>
    </row>
    <row r="7554" spans="1:4" x14ac:dyDescent="0.25">
      <c r="A7554">
        <v>2173</v>
      </c>
      <c r="B7554">
        <f>VLOOKUP($A7554,UserCarData!$A:$R,14,0)</f>
        <v>2523</v>
      </c>
      <c r="C7554">
        <f t="shared" ref="C7554:C7617" si="118">IF(AND(B7554&gt;=500,B7554&lt;1000),1,IF(AND(B7554&gt;=1000,B7554&lt;1500),2,IF(AND(B7554&gt;=1500,B7554&lt;2000),3,IF(AND(B7554&gt;=2000,B7554&lt;2500),4,IF(AND(B7554&gt;=2500,B7554&lt;3000),5,IF(AND(B7554&gt;=3000,B7554&lt;3500),6,IF(AND(B7554&gt;=3500,B7554&lt;4000),7,8)))))))</f>
        <v>5</v>
      </c>
      <c r="D7554" t="str">
        <f>VLOOKUP($A7554,UserCarData!$A:$R,18,0)</f>
        <v>N</v>
      </c>
    </row>
    <row r="7555" spans="1:4" x14ac:dyDescent="0.25">
      <c r="A7555">
        <v>2182</v>
      </c>
      <c r="B7555">
        <f>VLOOKUP($A7555,UserCarData!$A:$R,14,0)</f>
        <v>2523</v>
      </c>
      <c r="C7555">
        <f t="shared" si="118"/>
        <v>5</v>
      </c>
      <c r="D7555" t="str">
        <f>VLOOKUP($A7555,UserCarData!$A:$R,18,0)</f>
        <v>N</v>
      </c>
    </row>
    <row r="7556" spans="1:4" x14ac:dyDescent="0.25">
      <c r="A7556">
        <v>2187</v>
      </c>
      <c r="B7556">
        <f>VLOOKUP($A7556,UserCarData!$A:$R,14,0)</f>
        <v>2523</v>
      </c>
      <c r="C7556">
        <f t="shared" si="118"/>
        <v>5</v>
      </c>
      <c r="D7556" t="str">
        <f>VLOOKUP($A7556,UserCarData!$A:$R,18,0)</f>
        <v>N</v>
      </c>
    </row>
    <row r="7557" spans="1:4" x14ac:dyDescent="0.25">
      <c r="A7557">
        <v>2250</v>
      </c>
      <c r="B7557">
        <f>VLOOKUP($A7557,UserCarData!$A:$R,14,0)</f>
        <v>2523</v>
      </c>
      <c r="C7557">
        <f t="shared" si="118"/>
        <v>5</v>
      </c>
      <c r="D7557" t="str">
        <f>VLOOKUP($A7557,UserCarData!$A:$R,18,0)</f>
        <v>N</v>
      </c>
    </row>
    <row r="7558" spans="1:4" x14ac:dyDescent="0.25">
      <c r="A7558">
        <v>2273</v>
      </c>
      <c r="B7558">
        <f>VLOOKUP($A7558,UserCarData!$A:$R,14,0)</f>
        <v>2523</v>
      </c>
      <c r="C7558">
        <f t="shared" si="118"/>
        <v>5</v>
      </c>
      <c r="D7558" t="str">
        <f>VLOOKUP($A7558,UserCarData!$A:$R,18,0)</f>
        <v>N</v>
      </c>
    </row>
    <row r="7559" spans="1:4" x14ac:dyDescent="0.25">
      <c r="A7559">
        <v>2282</v>
      </c>
      <c r="B7559">
        <f>VLOOKUP($A7559,UserCarData!$A:$R,14,0)</f>
        <v>2523</v>
      </c>
      <c r="C7559">
        <f t="shared" si="118"/>
        <v>5</v>
      </c>
      <c r="D7559" t="str">
        <f>VLOOKUP($A7559,UserCarData!$A:$R,18,0)</f>
        <v>N</v>
      </c>
    </row>
    <row r="7560" spans="1:4" x14ac:dyDescent="0.25">
      <c r="A7560">
        <v>2298</v>
      </c>
      <c r="B7560">
        <f>VLOOKUP($A7560,UserCarData!$A:$R,14,0)</f>
        <v>2523</v>
      </c>
      <c r="C7560">
        <f t="shared" si="118"/>
        <v>5</v>
      </c>
      <c r="D7560" t="str">
        <f>VLOOKUP($A7560,UserCarData!$A:$R,18,0)</f>
        <v>N</v>
      </c>
    </row>
    <row r="7561" spans="1:4" x14ac:dyDescent="0.25">
      <c r="A7561">
        <v>2329</v>
      </c>
      <c r="B7561">
        <f>VLOOKUP($A7561,UserCarData!$A:$R,14,0)</f>
        <v>2523</v>
      </c>
      <c r="C7561">
        <f t="shared" si="118"/>
        <v>5</v>
      </c>
      <c r="D7561" t="str">
        <f>VLOOKUP($A7561,UserCarData!$A:$R,18,0)</f>
        <v>N</v>
      </c>
    </row>
    <row r="7562" spans="1:4" x14ac:dyDescent="0.25">
      <c r="A7562">
        <v>2368</v>
      </c>
      <c r="B7562">
        <f>VLOOKUP($A7562,UserCarData!$A:$R,14,0)</f>
        <v>2523</v>
      </c>
      <c r="C7562">
        <f t="shared" si="118"/>
        <v>5</v>
      </c>
      <c r="D7562" t="str">
        <f>VLOOKUP($A7562,UserCarData!$A:$R,18,0)</f>
        <v>N</v>
      </c>
    </row>
    <row r="7563" spans="1:4" x14ac:dyDescent="0.25">
      <c r="A7563">
        <v>2434</v>
      </c>
      <c r="B7563">
        <f>VLOOKUP($A7563,UserCarData!$A:$R,14,0)</f>
        <v>2523</v>
      </c>
      <c r="C7563">
        <f t="shared" si="118"/>
        <v>5</v>
      </c>
      <c r="D7563" t="str">
        <f>VLOOKUP($A7563,UserCarData!$A:$R,18,0)</f>
        <v>N</v>
      </c>
    </row>
    <row r="7564" spans="1:4" x14ac:dyDescent="0.25">
      <c r="A7564">
        <v>2445</v>
      </c>
      <c r="B7564">
        <f>VLOOKUP($A7564,UserCarData!$A:$R,14,0)</f>
        <v>2523</v>
      </c>
      <c r="C7564">
        <f t="shared" si="118"/>
        <v>5</v>
      </c>
      <c r="D7564" t="str">
        <f>VLOOKUP($A7564,UserCarData!$A:$R,18,0)</f>
        <v>N</v>
      </c>
    </row>
    <row r="7565" spans="1:4" x14ac:dyDescent="0.25">
      <c r="A7565">
        <v>2662</v>
      </c>
      <c r="B7565">
        <f>VLOOKUP($A7565,UserCarData!$A:$R,14,0)</f>
        <v>2523</v>
      </c>
      <c r="C7565">
        <f t="shared" si="118"/>
        <v>5</v>
      </c>
      <c r="D7565" t="str">
        <f>VLOOKUP($A7565,UserCarData!$A:$R,18,0)</f>
        <v>N</v>
      </c>
    </row>
    <row r="7566" spans="1:4" x14ac:dyDescent="0.25">
      <c r="A7566">
        <v>2699</v>
      </c>
      <c r="B7566">
        <f>VLOOKUP($A7566,UserCarData!$A:$R,14,0)</f>
        <v>2523</v>
      </c>
      <c r="C7566">
        <f t="shared" si="118"/>
        <v>5</v>
      </c>
      <c r="D7566" t="str">
        <f>VLOOKUP($A7566,UserCarData!$A:$R,18,0)</f>
        <v>N</v>
      </c>
    </row>
    <row r="7567" spans="1:4" x14ac:dyDescent="0.25">
      <c r="A7567">
        <v>2772</v>
      </c>
      <c r="B7567">
        <f>VLOOKUP($A7567,UserCarData!$A:$R,14,0)</f>
        <v>2523</v>
      </c>
      <c r="C7567">
        <f t="shared" si="118"/>
        <v>5</v>
      </c>
      <c r="D7567" t="str">
        <f>VLOOKUP($A7567,UserCarData!$A:$R,18,0)</f>
        <v>N</v>
      </c>
    </row>
    <row r="7568" spans="1:4" x14ac:dyDescent="0.25">
      <c r="A7568">
        <v>2781</v>
      </c>
      <c r="B7568">
        <f>VLOOKUP($A7568,UserCarData!$A:$R,14,0)</f>
        <v>2523</v>
      </c>
      <c r="C7568">
        <f t="shared" si="118"/>
        <v>5</v>
      </c>
      <c r="D7568" t="str">
        <f>VLOOKUP($A7568,UserCarData!$A:$R,18,0)</f>
        <v>N</v>
      </c>
    </row>
    <row r="7569" spans="1:4" x14ac:dyDescent="0.25">
      <c r="A7569">
        <v>2847</v>
      </c>
      <c r="B7569">
        <f>VLOOKUP($A7569,UserCarData!$A:$R,14,0)</f>
        <v>2523</v>
      </c>
      <c r="C7569">
        <f t="shared" si="118"/>
        <v>5</v>
      </c>
      <c r="D7569" t="str">
        <f>VLOOKUP($A7569,UserCarData!$A:$R,18,0)</f>
        <v>N</v>
      </c>
    </row>
    <row r="7570" spans="1:4" x14ac:dyDescent="0.25">
      <c r="A7570">
        <v>2932</v>
      </c>
      <c r="B7570">
        <f>VLOOKUP($A7570,UserCarData!$A:$R,14,0)</f>
        <v>2523</v>
      </c>
      <c r="C7570">
        <f t="shared" si="118"/>
        <v>5</v>
      </c>
      <c r="D7570" t="str">
        <f>VLOOKUP($A7570,UserCarData!$A:$R,18,0)</f>
        <v>N</v>
      </c>
    </row>
    <row r="7571" spans="1:4" x14ac:dyDescent="0.25">
      <c r="A7571">
        <v>2949</v>
      </c>
      <c r="B7571">
        <f>VLOOKUP($A7571,UserCarData!$A:$R,14,0)</f>
        <v>2523</v>
      </c>
      <c r="C7571">
        <f t="shared" si="118"/>
        <v>5</v>
      </c>
      <c r="D7571" t="str">
        <f>VLOOKUP($A7571,UserCarData!$A:$R,18,0)</f>
        <v>N</v>
      </c>
    </row>
    <row r="7572" spans="1:4" x14ac:dyDescent="0.25">
      <c r="A7572">
        <v>2962</v>
      </c>
      <c r="B7572">
        <f>VLOOKUP($A7572,UserCarData!$A:$R,14,0)</f>
        <v>2523</v>
      </c>
      <c r="C7572">
        <f t="shared" si="118"/>
        <v>5</v>
      </c>
      <c r="D7572" t="str">
        <f>VLOOKUP($A7572,UserCarData!$A:$R,18,0)</f>
        <v>N</v>
      </c>
    </row>
    <row r="7573" spans="1:4" x14ac:dyDescent="0.25">
      <c r="A7573">
        <v>2984</v>
      </c>
      <c r="B7573">
        <f>VLOOKUP($A7573,UserCarData!$A:$R,14,0)</f>
        <v>2523</v>
      </c>
      <c r="C7573">
        <f t="shared" si="118"/>
        <v>5</v>
      </c>
      <c r="D7573" t="str">
        <f>VLOOKUP($A7573,UserCarData!$A:$R,18,0)</f>
        <v>N</v>
      </c>
    </row>
    <row r="7574" spans="1:4" x14ac:dyDescent="0.25">
      <c r="A7574">
        <v>2994</v>
      </c>
      <c r="B7574">
        <f>VLOOKUP($A7574,UserCarData!$A:$R,14,0)</f>
        <v>2523</v>
      </c>
      <c r="C7574">
        <f t="shared" si="118"/>
        <v>5</v>
      </c>
      <c r="D7574" t="str">
        <f>VLOOKUP($A7574,UserCarData!$A:$R,18,0)</f>
        <v>N</v>
      </c>
    </row>
    <row r="7575" spans="1:4" x14ac:dyDescent="0.25">
      <c r="A7575">
        <v>3000</v>
      </c>
      <c r="B7575">
        <f>VLOOKUP($A7575,UserCarData!$A:$R,14,0)</f>
        <v>2523</v>
      </c>
      <c r="C7575">
        <f t="shared" si="118"/>
        <v>5</v>
      </c>
      <c r="D7575" t="str">
        <f>VLOOKUP($A7575,UserCarData!$A:$R,18,0)</f>
        <v>N</v>
      </c>
    </row>
    <row r="7576" spans="1:4" x14ac:dyDescent="0.25">
      <c r="A7576">
        <v>3025</v>
      </c>
      <c r="B7576">
        <f>VLOOKUP($A7576,UserCarData!$A:$R,14,0)</f>
        <v>2523</v>
      </c>
      <c r="C7576">
        <f t="shared" si="118"/>
        <v>5</v>
      </c>
      <c r="D7576" t="str">
        <f>VLOOKUP($A7576,UserCarData!$A:$R,18,0)</f>
        <v>N</v>
      </c>
    </row>
    <row r="7577" spans="1:4" x14ac:dyDescent="0.25">
      <c r="A7577">
        <v>3040</v>
      </c>
      <c r="B7577">
        <f>VLOOKUP($A7577,UserCarData!$A:$R,14,0)</f>
        <v>2523</v>
      </c>
      <c r="C7577">
        <f t="shared" si="118"/>
        <v>5</v>
      </c>
      <c r="D7577" t="str">
        <f>VLOOKUP($A7577,UserCarData!$A:$R,18,0)</f>
        <v>N</v>
      </c>
    </row>
    <row r="7578" spans="1:4" x14ac:dyDescent="0.25">
      <c r="A7578">
        <v>3041</v>
      </c>
      <c r="B7578">
        <f>VLOOKUP($A7578,UserCarData!$A:$R,14,0)</f>
        <v>2523</v>
      </c>
      <c r="C7578">
        <f t="shared" si="118"/>
        <v>5</v>
      </c>
      <c r="D7578" t="str">
        <f>VLOOKUP($A7578,UserCarData!$A:$R,18,0)</f>
        <v>N</v>
      </c>
    </row>
    <row r="7579" spans="1:4" x14ac:dyDescent="0.25">
      <c r="A7579">
        <v>3042</v>
      </c>
      <c r="B7579">
        <f>VLOOKUP($A7579,UserCarData!$A:$R,14,0)</f>
        <v>2523</v>
      </c>
      <c r="C7579">
        <f t="shared" si="118"/>
        <v>5</v>
      </c>
      <c r="D7579" t="str">
        <f>VLOOKUP($A7579,UserCarData!$A:$R,18,0)</f>
        <v>N</v>
      </c>
    </row>
    <row r="7580" spans="1:4" x14ac:dyDescent="0.25">
      <c r="A7580">
        <v>3049</v>
      </c>
      <c r="B7580">
        <f>VLOOKUP($A7580,UserCarData!$A:$R,14,0)</f>
        <v>2523</v>
      </c>
      <c r="C7580">
        <f t="shared" si="118"/>
        <v>5</v>
      </c>
      <c r="D7580" t="str">
        <f>VLOOKUP($A7580,UserCarData!$A:$R,18,0)</f>
        <v>N</v>
      </c>
    </row>
    <row r="7581" spans="1:4" x14ac:dyDescent="0.25">
      <c r="A7581">
        <v>3058</v>
      </c>
      <c r="B7581">
        <f>VLOOKUP($A7581,UserCarData!$A:$R,14,0)</f>
        <v>2523</v>
      </c>
      <c r="C7581">
        <f t="shared" si="118"/>
        <v>5</v>
      </c>
      <c r="D7581" t="str">
        <f>VLOOKUP($A7581,UserCarData!$A:$R,18,0)</f>
        <v>N</v>
      </c>
    </row>
    <row r="7582" spans="1:4" x14ac:dyDescent="0.25">
      <c r="A7582">
        <v>3144</v>
      </c>
      <c r="B7582">
        <f>VLOOKUP($A7582,UserCarData!$A:$R,14,0)</f>
        <v>2523</v>
      </c>
      <c r="C7582">
        <f t="shared" si="118"/>
        <v>5</v>
      </c>
      <c r="D7582" t="str">
        <f>VLOOKUP($A7582,UserCarData!$A:$R,18,0)</f>
        <v>N</v>
      </c>
    </row>
    <row r="7583" spans="1:4" x14ac:dyDescent="0.25">
      <c r="A7583">
        <v>3157</v>
      </c>
      <c r="B7583">
        <f>VLOOKUP($A7583,UserCarData!$A:$R,14,0)</f>
        <v>2523</v>
      </c>
      <c r="C7583">
        <f t="shared" si="118"/>
        <v>5</v>
      </c>
      <c r="D7583" t="str">
        <f>VLOOKUP($A7583,UserCarData!$A:$R,18,0)</f>
        <v>N</v>
      </c>
    </row>
    <row r="7584" spans="1:4" x14ac:dyDescent="0.25">
      <c r="A7584">
        <v>3254</v>
      </c>
      <c r="B7584">
        <f>VLOOKUP($A7584,UserCarData!$A:$R,14,0)</f>
        <v>2523</v>
      </c>
      <c r="C7584">
        <f t="shared" si="118"/>
        <v>5</v>
      </c>
      <c r="D7584" t="str">
        <f>VLOOKUP($A7584,UserCarData!$A:$R,18,0)</f>
        <v>N</v>
      </c>
    </row>
    <row r="7585" spans="1:4" x14ac:dyDescent="0.25">
      <c r="A7585">
        <v>3343</v>
      </c>
      <c r="B7585">
        <f>VLOOKUP($A7585,UserCarData!$A:$R,14,0)</f>
        <v>2523</v>
      </c>
      <c r="C7585">
        <f t="shared" si="118"/>
        <v>5</v>
      </c>
      <c r="D7585" t="str">
        <f>VLOOKUP($A7585,UserCarData!$A:$R,18,0)</f>
        <v>N</v>
      </c>
    </row>
    <row r="7586" spans="1:4" x14ac:dyDescent="0.25">
      <c r="A7586">
        <v>3344</v>
      </c>
      <c r="B7586">
        <f>VLOOKUP($A7586,UserCarData!$A:$R,14,0)</f>
        <v>2523</v>
      </c>
      <c r="C7586">
        <f t="shared" si="118"/>
        <v>5</v>
      </c>
      <c r="D7586" t="str">
        <f>VLOOKUP($A7586,UserCarData!$A:$R,18,0)</f>
        <v>N</v>
      </c>
    </row>
    <row r="7587" spans="1:4" x14ac:dyDescent="0.25">
      <c r="A7587">
        <v>3395</v>
      </c>
      <c r="B7587">
        <f>VLOOKUP($A7587,UserCarData!$A:$R,14,0)</f>
        <v>2523</v>
      </c>
      <c r="C7587">
        <f t="shared" si="118"/>
        <v>5</v>
      </c>
      <c r="D7587" t="str">
        <f>VLOOKUP($A7587,UserCarData!$A:$R,18,0)</f>
        <v>N</v>
      </c>
    </row>
    <row r="7588" spans="1:4" x14ac:dyDescent="0.25">
      <c r="A7588">
        <v>3498</v>
      </c>
      <c r="B7588">
        <f>VLOOKUP($A7588,UserCarData!$A:$R,14,0)</f>
        <v>2523</v>
      </c>
      <c r="C7588">
        <f t="shared" si="118"/>
        <v>5</v>
      </c>
      <c r="D7588" t="str">
        <f>VLOOKUP($A7588,UserCarData!$A:$R,18,0)</f>
        <v>N</v>
      </c>
    </row>
    <row r="7589" spans="1:4" x14ac:dyDescent="0.25">
      <c r="A7589">
        <v>3501</v>
      </c>
      <c r="B7589">
        <f>VLOOKUP($A7589,UserCarData!$A:$R,14,0)</f>
        <v>2523</v>
      </c>
      <c r="C7589">
        <f t="shared" si="118"/>
        <v>5</v>
      </c>
      <c r="D7589" t="str">
        <f>VLOOKUP($A7589,UserCarData!$A:$R,18,0)</f>
        <v>N</v>
      </c>
    </row>
    <row r="7590" spans="1:4" x14ac:dyDescent="0.25">
      <c r="A7590">
        <v>3514</v>
      </c>
      <c r="B7590">
        <f>VLOOKUP($A7590,UserCarData!$A:$R,14,0)</f>
        <v>2523</v>
      </c>
      <c r="C7590">
        <f t="shared" si="118"/>
        <v>5</v>
      </c>
      <c r="D7590" t="str">
        <f>VLOOKUP($A7590,UserCarData!$A:$R,18,0)</f>
        <v>N</v>
      </c>
    </row>
    <row r="7591" spans="1:4" x14ac:dyDescent="0.25">
      <c r="A7591">
        <v>3633</v>
      </c>
      <c r="B7591">
        <f>VLOOKUP($A7591,UserCarData!$A:$R,14,0)</f>
        <v>2523</v>
      </c>
      <c r="C7591">
        <f t="shared" si="118"/>
        <v>5</v>
      </c>
      <c r="D7591" t="str">
        <f>VLOOKUP($A7591,UserCarData!$A:$R,18,0)</f>
        <v>N</v>
      </c>
    </row>
    <row r="7592" spans="1:4" x14ac:dyDescent="0.25">
      <c r="A7592">
        <v>3634</v>
      </c>
      <c r="B7592">
        <f>VLOOKUP($A7592,UserCarData!$A:$R,14,0)</f>
        <v>2523</v>
      </c>
      <c r="C7592">
        <f t="shared" si="118"/>
        <v>5</v>
      </c>
      <c r="D7592" t="str">
        <f>VLOOKUP($A7592,UserCarData!$A:$R,18,0)</f>
        <v>N</v>
      </c>
    </row>
    <row r="7593" spans="1:4" x14ac:dyDescent="0.25">
      <c r="A7593">
        <v>3645</v>
      </c>
      <c r="B7593">
        <f>VLOOKUP($A7593,UserCarData!$A:$R,14,0)</f>
        <v>2523</v>
      </c>
      <c r="C7593">
        <f t="shared" si="118"/>
        <v>5</v>
      </c>
      <c r="D7593" t="str">
        <f>VLOOKUP($A7593,UserCarData!$A:$R,18,0)</f>
        <v>N</v>
      </c>
    </row>
    <row r="7594" spans="1:4" x14ac:dyDescent="0.25">
      <c r="A7594">
        <v>3647</v>
      </c>
      <c r="B7594">
        <f>VLOOKUP($A7594,UserCarData!$A:$R,14,0)</f>
        <v>2523</v>
      </c>
      <c r="C7594">
        <f t="shared" si="118"/>
        <v>5</v>
      </c>
      <c r="D7594" t="str">
        <f>VLOOKUP($A7594,UserCarData!$A:$R,18,0)</f>
        <v>N</v>
      </c>
    </row>
    <row r="7595" spans="1:4" x14ac:dyDescent="0.25">
      <c r="A7595">
        <v>3661</v>
      </c>
      <c r="B7595">
        <f>VLOOKUP($A7595,UserCarData!$A:$R,14,0)</f>
        <v>2523</v>
      </c>
      <c r="C7595">
        <f t="shared" si="118"/>
        <v>5</v>
      </c>
      <c r="D7595" t="str">
        <f>VLOOKUP($A7595,UserCarData!$A:$R,18,0)</f>
        <v>N</v>
      </c>
    </row>
    <row r="7596" spans="1:4" x14ac:dyDescent="0.25">
      <c r="A7596">
        <v>3678</v>
      </c>
      <c r="B7596">
        <f>VLOOKUP($A7596,UserCarData!$A:$R,14,0)</f>
        <v>2523</v>
      </c>
      <c r="C7596">
        <f t="shared" si="118"/>
        <v>5</v>
      </c>
      <c r="D7596" t="str">
        <f>VLOOKUP($A7596,UserCarData!$A:$R,18,0)</f>
        <v>N</v>
      </c>
    </row>
    <row r="7597" spans="1:4" x14ac:dyDescent="0.25">
      <c r="A7597">
        <v>3680</v>
      </c>
      <c r="B7597">
        <f>VLOOKUP($A7597,UserCarData!$A:$R,14,0)</f>
        <v>2523</v>
      </c>
      <c r="C7597">
        <f t="shared" si="118"/>
        <v>5</v>
      </c>
      <c r="D7597" t="str">
        <f>VLOOKUP($A7597,UserCarData!$A:$R,18,0)</f>
        <v>N</v>
      </c>
    </row>
    <row r="7598" spans="1:4" x14ac:dyDescent="0.25">
      <c r="A7598">
        <v>3686</v>
      </c>
      <c r="B7598">
        <f>VLOOKUP($A7598,UserCarData!$A:$R,14,0)</f>
        <v>2523</v>
      </c>
      <c r="C7598">
        <f t="shared" si="118"/>
        <v>5</v>
      </c>
      <c r="D7598" t="str">
        <f>VLOOKUP($A7598,UserCarData!$A:$R,18,0)</f>
        <v>N</v>
      </c>
    </row>
    <row r="7599" spans="1:4" x14ac:dyDescent="0.25">
      <c r="A7599">
        <v>3695</v>
      </c>
      <c r="B7599">
        <f>VLOOKUP($A7599,UserCarData!$A:$R,14,0)</f>
        <v>2523</v>
      </c>
      <c r="C7599">
        <f t="shared" si="118"/>
        <v>5</v>
      </c>
      <c r="D7599" t="str">
        <f>VLOOKUP($A7599,UserCarData!$A:$R,18,0)</f>
        <v>N</v>
      </c>
    </row>
    <row r="7600" spans="1:4" x14ac:dyDescent="0.25">
      <c r="A7600">
        <v>3713</v>
      </c>
      <c r="B7600">
        <f>VLOOKUP($A7600,UserCarData!$A:$R,14,0)</f>
        <v>2523</v>
      </c>
      <c r="C7600">
        <f t="shared" si="118"/>
        <v>5</v>
      </c>
      <c r="D7600" t="str">
        <f>VLOOKUP($A7600,UserCarData!$A:$R,18,0)</f>
        <v>N</v>
      </c>
    </row>
    <row r="7601" spans="1:4" x14ac:dyDescent="0.25">
      <c r="A7601">
        <v>3719</v>
      </c>
      <c r="B7601">
        <f>VLOOKUP($A7601,UserCarData!$A:$R,14,0)</f>
        <v>2523</v>
      </c>
      <c r="C7601">
        <f t="shared" si="118"/>
        <v>5</v>
      </c>
      <c r="D7601" t="str">
        <f>VLOOKUP($A7601,UserCarData!$A:$R,18,0)</f>
        <v>N</v>
      </c>
    </row>
    <row r="7602" spans="1:4" x14ac:dyDescent="0.25">
      <c r="A7602">
        <v>3789</v>
      </c>
      <c r="B7602">
        <f>VLOOKUP($A7602,UserCarData!$A:$R,14,0)</f>
        <v>2523</v>
      </c>
      <c r="C7602">
        <f t="shared" si="118"/>
        <v>5</v>
      </c>
      <c r="D7602" t="str">
        <f>VLOOKUP($A7602,UserCarData!$A:$R,18,0)</f>
        <v>N</v>
      </c>
    </row>
    <row r="7603" spans="1:4" x14ac:dyDescent="0.25">
      <c r="A7603">
        <v>3876</v>
      </c>
      <c r="B7603">
        <f>VLOOKUP($A7603,UserCarData!$A:$R,14,0)</f>
        <v>2523</v>
      </c>
      <c r="C7603">
        <f t="shared" si="118"/>
        <v>5</v>
      </c>
      <c r="D7603" t="str">
        <f>VLOOKUP($A7603,UserCarData!$A:$R,18,0)</f>
        <v>N</v>
      </c>
    </row>
    <row r="7604" spans="1:4" x14ac:dyDescent="0.25">
      <c r="A7604">
        <v>3916</v>
      </c>
      <c r="B7604">
        <f>VLOOKUP($A7604,UserCarData!$A:$R,14,0)</f>
        <v>2523</v>
      </c>
      <c r="C7604">
        <f t="shared" si="118"/>
        <v>5</v>
      </c>
      <c r="D7604" t="str">
        <f>VLOOKUP($A7604,UserCarData!$A:$R,18,0)</f>
        <v>N</v>
      </c>
    </row>
    <row r="7605" spans="1:4" x14ac:dyDescent="0.25">
      <c r="A7605">
        <v>3956</v>
      </c>
      <c r="B7605">
        <f>VLOOKUP($A7605,UserCarData!$A:$R,14,0)</f>
        <v>2523</v>
      </c>
      <c r="C7605">
        <f t="shared" si="118"/>
        <v>5</v>
      </c>
      <c r="D7605" t="str">
        <f>VLOOKUP($A7605,UserCarData!$A:$R,18,0)</f>
        <v>N</v>
      </c>
    </row>
    <row r="7606" spans="1:4" x14ac:dyDescent="0.25">
      <c r="A7606">
        <v>4059</v>
      </c>
      <c r="B7606">
        <f>VLOOKUP($A7606,UserCarData!$A:$R,14,0)</f>
        <v>2523</v>
      </c>
      <c r="C7606">
        <f t="shared" si="118"/>
        <v>5</v>
      </c>
      <c r="D7606" t="str">
        <f>VLOOKUP($A7606,UserCarData!$A:$R,18,0)</f>
        <v>N</v>
      </c>
    </row>
    <row r="7607" spans="1:4" x14ac:dyDescent="0.25">
      <c r="A7607">
        <v>4165</v>
      </c>
      <c r="B7607">
        <f>VLOOKUP($A7607,UserCarData!$A:$R,14,0)</f>
        <v>2523</v>
      </c>
      <c r="C7607">
        <f t="shared" si="118"/>
        <v>5</v>
      </c>
      <c r="D7607" t="str">
        <f>VLOOKUP($A7607,UserCarData!$A:$R,18,0)</f>
        <v>N</v>
      </c>
    </row>
    <row r="7608" spans="1:4" x14ac:dyDescent="0.25">
      <c r="A7608">
        <v>4178</v>
      </c>
      <c r="B7608">
        <f>VLOOKUP($A7608,UserCarData!$A:$R,14,0)</f>
        <v>2523</v>
      </c>
      <c r="C7608">
        <f t="shared" si="118"/>
        <v>5</v>
      </c>
      <c r="D7608" t="str">
        <f>VLOOKUP($A7608,UserCarData!$A:$R,18,0)</f>
        <v>N</v>
      </c>
    </row>
    <row r="7609" spans="1:4" x14ac:dyDescent="0.25">
      <c r="A7609">
        <v>4193</v>
      </c>
      <c r="B7609">
        <f>VLOOKUP($A7609,UserCarData!$A:$R,14,0)</f>
        <v>2523</v>
      </c>
      <c r="C7609">
        <f t="shared" si="118"/>
        <v>5</v>
      </c>
      <c r="D7609" t="str">
        <f>VLOOKUP($A7609,UserCarData!$A:$R,18,0)</f>
        <v>N</v>
      </c>
    </row>
    <row r="7610" spans="1:4" x14ac:dyDescent="0.25">
      <c r="A7610">
        <v>4344</v>
      </c>
      <c r="B7610">
        <f>VLOOKUP($A7610,UserCarData!$A:$R,14,0)</f>
        <v>2523</v>
      </c>
      <c r="C7610">
        <f t="shared" si="118"/>
        <v>5</v>
      </c>
      <c r="D7610" t="str">
        <f>VLOOKUP($A7610,UserCarData!$A:$R,18,0)</f>
        <v>N</v>
      </c>
    </row>
    <row r="7611" spans="1:4" x14ac:dyDescent="0.25">
      <c r="A7611">
        <v>4450</v>
      </c>
      <c r="B7611">
        <f>VLOOKUP($A7611,UserCarData!$A:$R,14,0)</f>
        <v>2523</v>
      </c>
      <c r="C7611">
        <f t="shared" si="118"/>
        <v>5</v>
      </c>
      <c r="D7611" t="str">
        <f>VLOOKUP($A7611,UserCarData!$A:$R,18,0)</f>
        <v>N</v>
      </c>
    </row>
    <row r="7612" spans="1:4" x14ac:dyDescent="0.25">
      <c r="A7612">
        <v>4453</v>
      </c>
      <c r="B7612">
        <f>VLOOKUP($A7612,UserCarData!$A:$R,14,0)</f>
        <v>2523</v>
      </c>
      <c r="C7612">
        <f t="shared" si="118"/>
        <v>5</v>
      </c>
      <c r="D7612" t="str">
        <f>VLOOKUP($A7612,UserCarData!$A:$R,18,0)</f>
        <v>N</v>
      </c>
    </row>
    <row r="7613" spans="1:4" x14ac:dyDescent="0.25">
      <c r="A7613">
        <v>4454</v>
      </c>
      <c r="B7613">
        <f>VLOOKUP($A7613,UserCarData!$A:$R,14,0)</f>
        <v>2523</v>
      </c>
      <c r="C7613">
        <f t="shared" si="118"/>
        <v>5</v>
      </c>
      <c r="D7613" t="str">
        <f>VLOOKUP($A7613,UserCarData!$A:$R,18,0)</f>
        <v>N</v>
      </c>
    </row>
    <row r="7614" spans="1:4" x14ac:dyDescent="0.25">
      <c r="A7614">
        <v>4465</v>
      </c>
      <c r="B7614">
        <f>VLOOKUP($A7614,UserCarData!$A:$R,14,0)</f>
        <v>2523</v>
      </c>
      <c r="C7614">
        <f t="shared" si="118"/>
        <v>5</v>
      </c>
      <c r="D7614" t="str">
        <f>VLOOKUP($A7614,UserCarData!$A:$R,18,0)</f>
        <v>N</v>
      </c>
    </row>
    <row r="7615" spans="1:4" x14ac:dyDescent="0.25">
      <c r="A7615">
        <v>4617</v>
      </c>
      <c r="B7615">
        <f>VLOOKUP($A7615,UserCarData!$A:$R,14,0)</f>
        <v>2523</v>
      </c>
      <c r="C7615">
        <f t="shared" si="118"/>
        <v>5</v>
      </c>
      <c r="D7615" t="str">
        <f>VLOOKUP($A7615,UserCarData!$A:$R,18,0)</f>
        <v>N</v>
      </c>
    </row>
    <row r="7616" spans="1:4" x14ac:dyDescent="0.25">
      <c r="A7616">
        <v>4664</v>
      </c>
      <c r="B7616">
        <f>VLOOKUP($A7616,UserCarData!$A:$R,14,0)</f>
        <v>2523</v>
      </c>
      <c r="C7616">
        <f t="shared" si="118"/>
        <v>5</v>
      </c>
      <c r="D7616" t="str">
        <f>VLOOKUP($A7616,UserCarData!$A:$R,18,0)</f>
        <v>N</v>
      </c>
    </row>
    <row r="7617" spans="1:4" x14ac:dyDescent="0.25">
      <c r="A7617">
        <v>4718</v>
      </c>
      <c r="B7617">
        <f>VLOOKUP($A7617,UserCarData!$A:$R,14,0)</f>
        <v>2523</v>
      </c>
      <c r="C7617">
        <f t="shared" si="118"/>
        <v>5</v>
      </c>
      <c r="D7617" t="str">
        <f>VLOOKUP($A7617,UserCarData!$A:$R,18,0)</f>
        <v>N</v>
      </c>
    </row>
    <row r="7618" spans="1:4" x14ac:dyDescent="0.25">
      <c r="A7618">
        <v>4727</v>
      </c>
      <c r="B7618">
        <f>VLOOKUP($A7618,UserCarData!$A:$R,14,0)</f>
        <v>2523</v>
      </c>
      <c r="C7618">
        <f t="shared" ref="C7618:C7681" si="119">IF(AND(B7618&gt;=500,B7618&lt;1000),1,IF(AND(B7618&gt;=1000,B7618&lt;1500),2,IF(AND(B7618&gt;=1500,B7618&lt;2000),3,IF(AND(B7618&gt;=2000,B7618&lt;2500),4,IF(AND(B7618&gt;=2500,B7618&lt;3000),5,IF(AND(B7618&gt;=3000,B7618&lt;3500),6,IF(AND(B7618&gt;=3500,B7618&lt;4000),7,8)))))))</f>
        <v>5</v>
      </c>
      <c r="D7618" t="str">
        <f>VLOOKUP($A7618,UserCarData!$A:$R,18,0)</f>
        <v>N</v>
      </c>
    </row>
    <row r="7619" spans="1:4" x14ac:dyDescent="0.25">
      <c r="A7619">
        <v>4775</v>
      </c>
      <c r="B7619">
        <f>VLOOKUP($A7619,UserCarData!$A:$R,14,0)</f>
        <v>2523</v>
      </c>
      <c r="C7619">
        <f t="shared" si="119"/>
        <v>5</v>
      </c>
      <c r="D7619" t="str">
        <f>VLOOKUP($A7619,UserCarData!$A:$R,18,0)</f>
        <v>N</v>
      </c>
    </row>
    <row r="7620" spans="1:4" x14ac:dyDescent="0.25">
      <c r="A7620">
        <v>4915</v>
      </c>
      <c r="B7620">
        <f>VLOOKUP($A7620,UserCarData!$A:$R,14,0)</f>
        <v>2523</v>
      </c>
      <c r="C7620">
        <f t="shared" si="119"/>
        <v>5</v>
      </c>
      <c r="D7620" t="str">
        <f>VLOOKUP($A7620,UserCarData!$A:$R,18,0)</f>
        <v>N</v>
      </c>
    </row>
    <row r="7621" spans="1:4" x14ac:dyDescent="0.25">
      <c r="A7621">
        <v>4924</v>
      </c>
      <c r="B7621">
        <f>VLOOKUP($A7621,UserCarData!$A:$R,14,0)</f>
        <v>2523</v>
      </c>
      <c r="C7621">
        <f t="shared" si="119"/>
        <v>5</v>
      </c>
      <c r="D7621" t="str">
        <f>VLOOKUP($A7621,UserCarData!$A:$R,18,0)</f>
        <v>N</v>
      </c>
    </row>
    <row r="7622" spans="1:4" x14ac:dyDescent="0.25">
      <c r="A7622">
        <v>4927</v>
      </c>
      <c r="B7622">
        <f>VLOOKUP($A7622,UserCarData!$A:$R,14,0)</f>
        <v>2523</v>
      </c>
      <c r="C7622">
        <f t="shared" si="119"/>
        <v>5</v>
      </c>
      <c r="D7622" t="str">
        <f>VLOOKUP($A7622,UserCarData!$A:$R,18,0)</f>
        <v>N</v>
      </c>
    </row>
    <row r="7623" spans="1:4" x14ac:dyDescent="0.25">
      <c r="A7623">
        <v>4971</v>
      </c>
      <c r="B7623">
        <f>VLOOKUP($A7623,UserCarData!$A:$R,14,0)</f>
        <v>2523</v>
      </c>
      <c r="C7623">
        <f t="shared" si="119"/>
        <v>5</v>
      </c>
      <c r="D7623" t="str">
        <f>VLOOKUP($A7623,UserCarData!$A:$R,18,0)</f>
        <v>N</v>
      </c>
    </row>
    <row r="7624" spans="1:4" x14ac:dyDescent="0.25">
      <c r="A7624">
        <v>4973</v>
      </c>
      <c r="B7624">
        <f>VLOOKUP($A7624,UserCarData!$A:$R,14,0)</f>
        <v>2523</v>
      </c>
      <c r="C7624">
        <f t="shared" si="119"/>
        <v>5</v>
      </c>
      <c r="D7624" t="str">
        <f>VLOOKUP($A7624,UserCarData!$A:$R,18,0)</f>
        <v>N</v>
      </c>
    </row>
    <row r="7625" spans="1:4" x14ac:dyDescent="0.25">
      <c r="A7625">
        <v>5033</v>
      </c>
      <c r="B7625">
        <f>VLOOKUP($A7625,UserCarData!$A:$R,14,0)</f>
        <v>2523</v>
      </c>
      <c r="C7625">
        <f t="shared" si="119"/>
        <v>5</v>
      </c>
      <c r="D7625" t="str">
        <f>VLOOKUP($A7625,UserCarData!$A:$R,18,0)</f>
        <v>N</v>
      </c>
    </row>
    <row r="7626" spans="1:4" x14ac:dyDescent="0.25">
      <c r="A7626">
        <v>5113</v>
      </c>
      <c r="B7626">
        <f>VLOOKUP($A7626,UserCarData!$A:$R,14,0)</f>
        <v>2523</v>
      </c>
      <c r="C7626">
        <f t="shared" si="119"/>
        <v>5</v>
      </c>
      <c r="D7626" t="str">
        <f>VLOOKUP($A7626,UserCarData!$A:$R,18,0)</f>
        <v>N</v>
      </c>
    </row>
    <row r="7627" spans="1:4" x14ac:dyDescent="0.25">
      <c r="A7627">
        <v>5123</v>
      </c>
      <c r="B7627">
        <f>VLOOKUP($A7627,UserCarData!$A:$R,14,0)</f>
        <v>2523</v>
      </c>
      <c r="C7627">
        <f t="shared" si="119"/>
        <v>5</v>
      </c>
      <c r="D7627" t="str">
        <f>VLOOKUP($A7627,UserCarData!$A:$R,18,0)</f>
        <v>N</v>
      </c>
    </row>
    <row r="7628" spans="1:4" x14ac:dyDescent="0.25">
      <c r="A7628">
        <v>5142</v>
      </c>
      <c r="B7628">
        <f>VLOOKUP($A7628,UserCarData!$A:$R,14,0)</f>
        <v>2523</v>
      </c>
      <c r="C7628">
        <f t="shared" si="119"/>
        <v>5</v>
      </c>
      <c r="D7628" t="str">
        <f>VLOOKUP($A7628,UserCarData!$A:$R,18,0)</f>
        <v>N</v>
      </c>
    </row>
    <row r="7629" spans="1:4" x14ac:dyDescent="0.25">
      <c r="A7629">
        <v>5167</v>
      </c>
      <c r="B7629">
        <f>VLOOKUP($A7629,UserCarData!$A:$R,14,0)</f>
        <v>2523</v>
      </c>
      <c r="C7629">
        <f t="shared" si="119"/>
        <v>5</v>
      </c>
      <c r="D7629" t="str">
        <f>VLOOKUP($A7629,UserCarData!$A:$R,18,0)</f>
        <v>N</v>
      </c>
    </row>
    <row r="7630" spans="1:4" x14ac:dyDescent="0.25">
      <c r="A7630">
        <v>5176</v>
      </c>
      <c r="B7630">
        <f>VLOOKUP($A7630,UserCarData!$A:$R,14,0)</f>
        <v>2523</v>
      </c>
      <c r="C7630">
        <f t="shared" si="119"/>
        <v>5</v>
      </c>
      <c r="D7630" t="str">
        <f>VLOOKUP($A7630,UserCarData!$A:$R,18,0)</f>
        <v>N</v>
      </c>
    </row>
    <row r="7631" spans="1:4" x14ac:dyDescent="0.25">
      <c r="A7631">
        <v>5195</v>
      </c>
      <c r="B7631">
        <f>VLOOKUP($A7631,UserCarData!$A:$R,14,0)</f>
        <v>2523</v>
      </c>
      <c r="C7631">
        <f t="shared" si="119"/>
        <v>5</v>
      </c>
      <c r="D7631" t="str">
        <f>VLOOKUP($A7631,UserCarData!$A:$R,18,0)</f>
        <v>N</v>
      </c>
    </row>
    <row r="7632" spans="1:4" x14ac:dyDescent="0.25">
      <c r="A7632">
        <v>5224</v>
      </c>
      <c r="B7632">
        <f>VLOOKUP($A7632,UserCarData!$A:$R,14,0)</f>
        <v>2523</v>
      </c>
      <c r="C7632">
        <f t="shared" si="119"/>
        <v>5</v>
      </c>
      <c r="D7632" t="str">
        <f>VLOOKUP($A7632,UserCarData!$A:$R,18,0)</f>
        <v>N</v>
      </c>
    </row>
    <row r="7633" spans="1:4" x14ac:dyDescent="0.25">
      <c r="A7633">
        <v>5280</v>
      </c>
      <c r="B7633">
        <f>VLOOKUP($A7633,UserCarData!$A:$R,14,0)</f>
        <v>2523</v>
      </c>
      <c r="C7633">
        <f t="shared" si="119"/>
        <v>5</v>
      </c>
      <c r="D7633" t="str">
        <f>VLOOKUP($A7633,UserCarData!$A:$R,18,0)</f>
        <v>N</v>
      </c>
    </row>
    <row r="7634" spans="1:4" x14ac:dyDescent="0.25">
      <c r="A7634">
        <v>5301</v>
      </c>
      <c r="B7634">
        <f>VLOOKUP($A7634,UserCarData!$A:$R,14,0)</f>
        <v>2523</v>
      </c>
      <c r="C7634">
        <f t="shared" si="119"/>
        <v>5</v>
      </c>
      <c r="D7634" t="str">
        <f>VLOOKUP($A7634,UserCarData!$A:$R,18,0)</f>
        <v>N</v>
      </c>
    </row>
    <row r="7635" spans="1:4" x14ac:dyDescent="0.25">
      <c r="A7635">
        <v>5338</v>
      </c>
      <c r="B7635">
        <f>VLOOKUP($A7635,UserCarData!$A:$R,14,0)</f>
        <v>2523</v>
      </c>
      <c r="C7635">
        <f t="shared" si="119"/>
        <v>5</v>
      </c>
      <c r="D7635" t="str">
        <f>VLOOKUP($A7635,UserCarData!$A:$R,18,0)</f>
        <v>N</v>
      </c>
    </row>
    <row r="7636" spans="1:4" x14ac:dyDescent="0.25">
      <c r="A7636">
        <v>5340</v>
      </c>
      <c r="B7636">
        <f>VLOOKUP($A7636,UserCarData!$A:$R,14,0)</f>
        <v>2523</v>
      </c>
      <c r="C7636">
        <f t="shared" si="119"/>
        <v>5</v>
      </c>
      <c r="D7636" t="str">
        <f>VLOOKUP($A7636,UserCarData!$A:$R,18,0)</f>
        <v>N</v>
      </c>
    </row>
    <row r="7637" spans="1:4" x14ac:dyDescent="0.25">
      <c r="A7637">
        <v>5372</v>
      </c>
      <c r="B7637">
        <f>VLOOKUP($A7637,UserCarData!$A:$R,14,0)</f>
        <v>2523</v>
      </c>
      <c r="C7637">
        <f t="shared" si="119"/>
        <v>5</v>
      </c>
      <c r="D7637" t="str">
        <f>VLOOKUP($A7637,UserCarData!$A:$R,18,0)</f>
        <v>N</v>
      </c>
    </row>
    <row r="7638" spans="1:4" x14ac:dyDescent="0.25">
      <c r="A7638">
        <v>5451</v>
      </c>
      <c r="B7638">
        <f>VLOOKUP($A7638,UserCarData!$A:$R,14,0)</f>
        <v>2523</v>
      </c>
      <c r="C7638">
        <f t="shared" si="119"/>
        <v>5</v>
      </c>
      <c r="D7638" t="str">
        <f>VLOOKUP($A7638,UserCarData!$A:$R,18,0)</f>
        <v>N</v>
      </c>
    </row>
    <row r="7639" spans="1:4" x14ac:dyDescent="0.25">
      <c r="A7639">
        <v>5612</v>
      </c>
      <c r="B7639">
        <f>VLOOKUP($A7639,UserCarData!$A:$R,14,0)</f>
        <v>2523</v>
      </c>
      <c r="C7639">
        <f t="shared" si="119"/>
        <v>5</v>
      </c>
      <c r="D7639" t="str">
        <f>VLOOKUP($A7639,UserCarData!$A:$R,18,0)</f>
        <v>N</v>
      </c>
    </row>
    <row r="7640" spans="1:4" x14ac:dyDescent="0.25">
      <c r="A7640">
        <v>5662</v>
      </c>
      <c r="B7640">
        <f>VLOOKUP($A7640,UserCarData!$A:$R,14,0)</f>
        <v>2523</v>
      </c>
      <c r="C7640">
        <f t="shared" si="119"/>
        <v>5</v>
      </c>
      <c r="D7640" t="str">
        <f>VLOOKUP($A7640,UserCarData!$A:$R,18,0)</f>
        <v>N</v>
      </c>
    </row>
    <row r="7641" spans="1:4" x14ac:dyDescent="0.25">
      <c r="A7641">
        <v>5663</v>
      </c>
      <c r="B7641">
        <f>VLOOKUP($A7641,UserCarData!$A:$R,14,0)</f>
        <v>2523</v>
      </c>
      <c r="C7641">
        <f t="shared" si="119"/>
        <v>5</v>
      </c>
      <c r="D7641" t="str">
        <f>VLOOKUP($A7641,UserCarData!$A:$R,18,0)</f>
        <v>N</v>
      </c>
    </row>
    <row r="7642" spans="1:4" x14ac:dyDescent="0.25">
      <c r="A7642">
        <v>5706</v>
      </c>
      <c r="B7642">
        <f>VLOOKUP($A7642,UserCarData!$A:$R,14,0)</f>
        <v>2523</v>
      </c>
      <c r="C7642">
        <f t="shared" si="119"/>
        <v>5</v>
      </c>
      <c r="D7642" t="str">
        <f>VLOOKUP($A7642,UserCarData!$A:$R,18,0)</f>
        <v>N</v>
      </c>
    </row>
    <row r="7643" spans="1:4" x14ac:dyDescent="0.25">
      <c r="A7643">
        <v>5738</v>
      </c>
      <c r="B7643">
        <f>VLOOKUP($A7643,UserCarData!$A:$R,14,0)</f>
        <v>2523</v>
      </c>
      <c r="C7643">
        <f t="shared" si="119"/>
        <v>5</v>
      </c>
      <c r="D7643" t="str">
        <f>VLOOKUP($A7643,UserCarData!$A:$R,18,0)</f>
        <v>N</v>
      </c>
    </row>
    <row r="7644" spans="1:4" x14ac:dyDescent="0.25">
      <c r="A7644">
        <v>5761</v>
      </c>
      <c r="B7644">
        <f>VLOOKUP($A7644,UserCarData!$A:$R,14,0)</f>
        <v>2523</v>
      </c>
      <c r="C7644">
        <f t="shared" si="119"/>
        <v>5</v>
      </c>
      <c r="D7644" t="str">
        <f>VLOOKUP($A7644,UserCarData!$A:$R,18,0)</f>
        <v>N</v>
      </c>
    </row>
    <row r="7645" spans="1:4" x14ac:dyDescent="0.25">
      <c r="A7645">
        <v>5972</v>
      </c>
      <c r="B7645">
        <f>VLOOKUP($A7645,UserCarData!$A:$R,14,0)</f>
        <v>2523</v>
      </c>
      <c r="C7645">
        <f t="shared" si="119"/>
        <v>5</v>
      </c>
      <c r="D7645" t="str">
        <f>VLOOKUP($A7645,UserCarData!$A:$R,18,0)</f>
        <v>N</v>
      </c>
    </row>
    <row r="7646" spans="1:4" x14ac:dyDescent="0.25">
      <c r="A7646">
        <v>5996</v>
      </c>
      <c r="B7646">
        <f>VLOOKUP($A7646,UserCarData!$A:$R,14,0)</f>
        <v>2523</v>
      </c>
      <c r="C7646">
        <f t="shared" si="119"/>
        <v>5</v>
      </c>
      <c r="D7646" t="str">
        <f>VLOOKUP($A7646,UserCarData!$A:$R,18,0)</f>
        <v>N</v>
      </c>
    </row>
    <row r="7647" spans="1:4" x14ac:dyDescent="0.25">
      <c r="A7647">
        <v>6198</v>
      </c>
      <c r="B7647">
        <f>VLOOKUP($A7647,UserCarData!$A:$R,14,0)</f>
        <v>2523</v>
      </c>
      <c r="C7647">
        <f t="shared" si="119"/>
        <v>5</v>
      </c>
      <c r="D7647" t="str">
        <f>VLOOKUP($A7647,UserCarData!$A:$R,18,0)</f>
        <v>N</v>
      </c>
    </row>
    <row r="7648" spans="1:4" x14ac:dyDescent="0.25">
      <c r="A7648">
        <v>6235</v>
      </c>
      <c r="B7648">
        <f>VLOOKUP($A7648,UserCarData!$A:$R,14,0)</f>
        <v>2523</v>
      </c>
      <c r="C7648">
        <f t="shared" si="119"/>
        <v>5</v>
      </c>
      <c r="D7648" t="str">
        <f>VLOOKUP($A7648,UserCarData!$A:$R,18,0)</f>
        <v>N</v>
      </c>
    </row>
    <row r="7649" spans="1:4" x14ac:dyDescent="0.25">
      <c r="A7649">
        <v>6333</v>
      </c>
      <c r="B7649">
        <f>VLOOKUP($A7649,UserCarData!$A:$R,14,0)</f>
        <v>2523</v>
      </c>
      <c r="C7649">
        <f t="shared" si="119"/>
        <v>5</v>
      </c>
      <c r="D7649" t="str">
        <f>VLOOKUP($A7649,UserCarData!$A:$R,18,0)</f>
        <v>N</v>
      </c>
    </row>
    <row r="7650" spans="1:4" x14ac:dyDescent="0.25">
      <c r="A7650">
        <v>6358</v>
      </c>
      <c r="B7650">
        <f>VLOOKUP($A7650,UserCarData!$A:$R,14,0)</f>
        <v>2523</v>
      </c>
      <c r="C7650">
        <f t="shared" si="119"/>
        <v>5</v>
      </c>
      <c r="D7650" t="str">
        <f>VLOOKUP($A7650,UserCarData!$A:$R,18,0)</f>
        <v>N</v>
      </c>
    </row>
    <row r="7651" spans="1:4" x14ac:dyDescent="0.25">
      <c r="A7651">
        <v>6390</v>
      </c>
      <c r="B7651">
        <f>VLOOKUP($A7651,UserCarData!$A:$R,14,0)</f>
        <v>2523</v>
      </c>
      <c r="C7651">
        <f t="shared" si="119"/>
        <v>5</v>
      </c>
      <c r="D7651" t="str">
        <f>VLOOKUP($A7651,UserCarData!$A:$R,18,0)</f>
        <v>N</v>
      </c>
    </row>
    <row r="7652" spans="1:4" x14ac:dyDescent="0.25">
      <c r="A7652">
        <v>6440</v>
      </c>
      <c r="B7652">
        <f>VLOOKUP($A7652,UserCarData!$A:$R,14,0)</f>
        <v>2523</v>
      </c>
      <c r="C7652">
        <f t="shared" si="119"/>
        <v>5</v>
      </c>
      <c r="D7652" t="str">
        <f>VLOOKUP($A7652,UserCarData!$A:$R,18,0)</f>
        <v>N</v>
      </c>
    </row>
    <row r="7653" spans="1:4" x14ac:dyDescent="0.25">
      <c r="A7653">
        <v>6441</v>
      </c>
      <c r="B7653">
        <f>VLOOKUP($A7653,UserCarData!$A:$R,14,0)</f>
        <v>2523</v>
      </c>
      <c r="C7653">
        <f t="shared" si="119"/>
        <v>5</v>
      </c>
      <c r="D7653" t="str">
        <f>VLOOKUP($A7653,UserCarData!$A:$R,18,0)</f>
        <v>N</v>
      </c>
    </row>
    <row r="7654" spans="1:4" x14ac:dyDescent="0.25">
      <c r="A7654">
        <v>6442</v>
      </c>
      <c r="B7654">
        <f>VLOOKUP($A7654,UserCarData!$A:$R,14,0)</f>
        <v>2523</v>
      </c>
      <c r="C7654">
        <f t="shared" si="119"/>
        <v>5</v>
      </c>
      <c r="D7654" t="str">
        <f>VLOOKUP($A7654,UserCarData!$A:$R,18,0)</f>
        <v>N</v>
      </c>
    </row>
    <row r="7655" spans="1:4" x14ac:dyDescent="0.25">
      <c r="A7655">
        <v>6611</v>
      </c>
      <c r="B7655">
        <f>VLOOKUP($A7655,UserCarData!$A:$R,14,0)</f>
        <v>2523</v>
      </c>
      <c r="C7655">
        <f t="shared" si="119"/>
        <v>5</v>
      </c>
      <c r="D7655" t="str">
        <f>VLOOKUP($A7655,UserCarData!$A:$R,18,0)</f>
        <v>N</v>
      </c>
    </row>
    <row r="7656" spans="1:4" x14ac:dyDescent="0.25">
      <c r="A7656">
        <v>6671</v>
      </c>
      <c r="B7656">
        <f>VLOOKUP($A7656,UserCarData!$A:$R,14,0)</f>
        <v>2523</v>
      </c>
      <c r="C7656">
        <f t="shared" si="119"/>
        <v>5</v>
      </c>
      <c r="D7656" t="str">
        <f>VLOOKUP($A7656,UserCarData!$A:$R,18,0)</f>
        <v>N</v>
      </c>
    </row>
    <row r="7657" spans="1:4" x14ac:dyDescent="0.25">
      <c r="A7657">
        <v>6786</v>
      </c>
      <c r="B7657">
        <f>VLOOKUP($A7657,UserCarData!$A:$R,14,0)</f>
        <v>2523</v>
      </c>
      <c r="C7657">
        <f t="shared" si="119"/>
        <v>5</v>
      </c>
      <c r="D7657" t="str">
        <f>VLOOKUP($A7657,UserCarData!$A:$R,18,0)</f>
        <v>N</v>
      </c>
    </row>
    <row r="7658" spans="1:4" x14ac:dyDescent="0.25">
      <c r="A7658">
        <v>6804</v>
      </c>
      <c r="B7658">
        <f>VLOOKUP($A7658,UserCarData!$A:$R,14,0)</f>
        <v>2523</v>
      </c>
      <c r="C7658">
        <f t="shared" si="119"/>
        <v>5</v>
      </c>
      <c r="D7658" t="str">
        <f>VLOOKUP($A7658,UserCarData!$A:$R,18,0)</f>
        <v>N</v>
      </c>
    </row>
    <row r="7659" spans="1:4" x14ac:dyDescent="0.25">
      <c r="A7659">
        <v>6843</v>
      </c>
      <c r="B7659">
        <f>VLOOKUP($A7659,UserCarData!$A:$R,14,0)</f>
        <v>2523</v>
      </c>
      <c r="C7659">
        <f t="shared" si="119"/>
        <v>5</v>
      </c>
      <c r="D7659" t="str">
        <f>VLOOKUP($A7659,UserCarData!$A:$R,18,0)</f>
        <v>N</v>
      </c>
    </row>
    <row r="7660" spans="1:4" x14ac:dyDescent="0.25">
      <c r="A7660">
        <v>6855</v>
      </c>
      <c r="B7660">
        <f>VLOOKUP($A7660,UserCarData!$A:$R,14,0)</f>
        <v>2523</v>
      </c>
      <c r="C7660">
        <f t="shared" si="119"/>
        <v>5</v>
      </c>
      <c r="D7660" t="str">
        <f>VLOOKUP($A7660,UserCarData!$A:$R,18,0)</f>
        <v>N</v>
      </c>
    </row>
    <row r="7661" spans="1:4" x14ac:dyDescent="0.25">
      <c r="A7661">
        <v>6903</v>
      </c>
      <c r="B7661">
        <f>VLOOKUP($A7661,UserCarData!$A:$R,14,0)</f>
        <v>2523</v>
      </c>
      <c r="C7661">
        <f t="shared" si="119"/>
        <v>5</v>
      </c>
      <c r="D7661" t="str">
        <f>VLOOKUP($A7661,UserCarData!$A:$R,18,0)</f>
        <v>N</v>
      </c>
    </row>
    <row r="7662" spans="1:4" x14ac:dyDescent="0.25">
      <c r="A7662">
        <v>6941</v>
      </c>
      <c r="B7662">
        <f>VLOOKUP($A7662,UserCarData!$A:$R,14,0)</f>
        <v>2523</v>
      </c>
      <c r="C7662">
        <f t="shared" si="119"/>
        <v>5</v>
      </c>
      <c r="D7662" t="str">
        <f>VLOOKUP($A7662,UserCarData!$A:$R,18,0)</f>
        <v>N</v>
      </c>
    </row>
    <row r="7663" spans="1:4" x14ac:dyDescent="0.25">
      <c r="A7663">
        <v>6946</v>
      </c>
      <c r="B7663">
        <f>VLOOKUP($A7663,UserCarData!$A:$R,14,0)</f>
        <v>2523</v>
      </c>
      <c r="C7663">
        <f t="shared" si="119"/>
        <v>5</v>
      </c>
      <c r="D7663" t="str">
        <f>VLOOKUP($A7663,UserCarData!$A:$R,18,0)</f>
        <v>N</v>
      </c>
    </row>
    <row r="7664" spans="1:4" x14ac:dyDescent="0.25">
      <c r="A7664">
        <v>6950</v>
      </c>
      <c r="B7664">
        <f>VLOOKUP($A7664,UserCarData!$A:$R,14,0)</f>
        <v>2523</v>
      </c>
      <c r="C7664">
        <f t="shared" si="119"/>
        <v>5</v>
      </c>
      <c r="D7664" t="str">
        <f>VLOOKUP($A7664,UserCarData!$A:$R,18,0)</f>
        <v>N</v>
      </c>
    </row>
    <row r="7665" spans="1:4" x14ac:dyDescent="0.25">
      <c r="A7665">
        <v>6985</v>
      </c>
      <c r="B7665">
        <f>VLOOKUP($A7665,UserCarData!$A:$R,14,0)</f>
        <v>2523</v>
      </c>
      <c r="C7665">
        <f t="shared" si="119"/>
        <v>5</v>
      </c>
      <c r="D7665" t="str">
        <f>VLOOKUP($A7665,UserCarData!$A:$R,18,0)</f>
        <v>N</v>
      </c>
    </row>
    <row r="7666" spans="1:4" x14ac:dyDescent="0.25">
      <c r="A7666">
        <v>7004</v>
      </c>
      <c r="B7666">
        <f>VLOOKUP($A7666,UserCarData!$A:$R,14,0)</f>
        <v>2523</v>
      </c>
      <c r="C7666">
        <f t="shared" si="119"/>
        <v>5</v>
      </c>
      <c r="D7666" t="str">
        <f>VLOOKUP($A7666,UserCarData!$A:$R,18,0)</f>
        <v>N</v>
      </c>
    </row>
    <row r="7667" spans="1:4" x14ac:dyDescent="0.25">
      <c r="A7667">
        <v>7018</v>
      </c>
      <c r="B7667">
        <f>VLOOKUP($A7667,UserCarData!$A:$R,14,0)</f>
        <v>2523</v>
      </c>
      <c r="C7667">
        <f t="shared" si="119"/>
        <v>5</v>
      </c>
      <c r="D7667" t="str">
        <f>VLOOKUP($A7667,UserCarData!$A:$R,18,0)</f>
        <v>N</v>
      </c>
    </row>
    <row r="7668" spans="1:4" x14ac:dyDescent="0.25">
      <c r="A7668">
        <v>7053</v>
      </c>
      <c r="B7668">
        <f>VLOOKUP($A7668,UserCarData!$A:$R,14,0)</f>
        <v>2523</v>
      </c>
      <c r="C7668">
        <f t="shared" si="119"/>
        <v>5</v>
      </c>
      <c r="D7668" t="str">
        <f>VLOOKUP($A7668,UserCarData!$A:$R,18,0)</f>
        <v>N</v>
      </c>
    </row>
    <row r="7669" spans="1:4" x14ac:dyDescent="0.25">
      <c r="A7669">
        <v>7083</v>
      </c>
      <c r="B7669">
        <f>VLOOKUP($A7669,UserCarData!$A:$R,14,0)</f>
        <v>2523</v>
      </c>
      <c r="C7669">
        <f t="shared" si="119"/>
        <v>5</v>
      </c>
      <c r="D7669" t="str">
        <f>VLOOKUP($A7669,UserCarData!$A:$R,18,0)</f>
        <v>N</v>
      </c>
    </row>
    <row r="7670" spans="1:4" x14ac:dyDescent="0.25">
      <c r="A7670">
        <v>7085</v>
      </c>
      <c r="B7670">
        <f>VLOOKUP($A7670,UserCarData!$A:$R,14,0)</f>
        <v>2523</v>
      </c>
      <c r="C7670">
        <f t="shared" si="119"/>
        <v>5</v>
      </c>
      <c r="D7670" t="str">
        <f>VLOOKUP($A7670,UserCarData!$A:$R,18,0)</f>
        <v>N</v>
      </c>
    </row>
    <row r="7671" spans="1:4" x14ac:dyDescent="0.25">
      <c r="A7671">
        <v>7099</v>
      </c>
      <c r="B7671">
        <f>VLOOKUP($A7671,UserCarData!$A:$R,14,0)</f>
        <v>2523</v>
      </c>
      <c r="C7671">
        <f t="shared" si="119"/>
        <v>5</v>
      </c>
      <c r="D7671" t="str">
        <f>VLOOKUP($A7671,UserCarData!$A:$R,18,0)</f>
        <v>N</v>
      </c>
    </row>
    <row r="7672" spans="1:4" x14ac:dyDescent="0.25">
      <c r="A7672">
        <v>7107</v>
      </c>
      <c r="B7672">
        <f>VLOOKUP($A7672,UserCarData!$A:$R,14,0)</f>
        <v>2523</v>
      </c>
      <c r="C7672">
        <f t="shared" si="119"/>
        <v>5</v>
      </c>
      <c r="D7672" t="str">
        <f>VLOOKUP($A7672,UserCarData!$A:$R,18,0)</f>
        <v>N</v>
      </c>
    </row>
    <row r="7673" spans="1:4" x14ac:dyDescent="0.25">
      <c r="A7673">
        <v>7131</v>
      </c>
      <c r="B7673">
        <f>VLOOKUP($A7673,UserCarData!$A:$R,14,0)</f>
        <v>2523</v>
      </c>
      <c r="C7673">
        <f t="shared" si="119"/>
        <v>5</v>
      </c>
      <c r="D7673" t="str">
        <f>VLOOKUP($A7673,UserCarData!$A:$R,18,0)</f>
        <v>N</v>
      </c>
    </row>
    <row r="7674" spans="1:4" x14ac:dyDescent="0.25">
      <c r="A7674">
        <v>7132</v>
      </c>
      <c r="B7674">
        <f>VLOOKUP($A7674,UserCarData!$A:$R,14,0)</f>
        <v>2523</v>
      </c>
      <c r="C7674">
        <f t="shared" si="119"/>
        <v>5</v>
      </c>
      <c r="D7674" t="str">
        <f>VLOOKUP($A7674,UserCarData!$A:$R,18,0)</f>
        <v>N</v>
      </c>
    </row>
    <row r="7675" spans="1:4" x14ac:dyDescent="0.25">
      <c r="A7675">
        <v>7240</v>
      </c>
      <c r="B7675">
        <f>VLOOKUP($A7675,UserCarData!$A:$R,14,0)</f>
        <v>2523</v>
      </c>
      <c r="C7675">
        <f t="shared" si="119"/>
        <v>5</v>
      </c>
      <c r="D7675" t="str">
        <f>VLOOKUP($A7675,UserCarData!$A:$R,18,0)</f>
        <v>N</v>
      </c>
    </row>
    <row r="7676" spans="1:4" x14ac:dyDescent="0.25">
      <c r="A7676">
        <v>7260</v>
      </c>
      <c r="B7676">
        <f>VLOOKUP($A7676,UserCarData!$A:$R,14,0)</f>
        <v>2523</v>
      </c>
      <c r="C7676">
        <f t="shared" si="119"/>
        <v>5</v>
      </c>
      <c r="D7676" t="str">
        <f>VLOOKUP($A7676,UserCarData!$A:$R,18,0)</f>
        <v>N</v>
      </c>
    </row>
    <row r="7677" spans="1:4" x14ac:dyDescent="0.25">
      <c r="A7677">
        <v>7275</v>
      </c>
      <c r="B7677">
        <f>VLOOKUP($A7677,UserCarData!$A:$R,14,0)</f>
        <v>2523</v>
      </c>
      <c r="C7677">
        <f t="shared" si="119"/>
        <v>5</v>
      </c>
      <c r="D7677" t="str">
        <f>VLOOKUP($A7677,UserCarData!$A:$R,18,0)</f>
        <v>N</v>
      </c>
    </row>
    <row r="7678" spans="1:4" x14ac:dyDescent="0.25">
      <c r="A7678">
        <v>7467</v>
      </c>
      <c r="B7678">
        <f>VLOOKUP($A7678,UserCarData!$A:$R,14,0)</f>
        <v>2523</v>
      </c>
      <c r="C7678">
        <f t="shared" si="119"/>
        <v>5</v>
      </c>
      <c r="D7678" t="str">
        <f>VLOOKUP($A7678,UserCarData!$A:$R,18,0)</f>
        <v>N</v>
      </c>
    </row>
    <row r="7679" spans="1:4" x14ac:dyDescent="0.25">
      <c r="A7679">
        <v>7651</v>
      </c>
      <c r="B7679">
        <f>VLOOKUP($A7679,UserCarData!$A:$R,14,0)</f>
        <v>2523</v>
      </c>
      <c r="C7679">
        <f t="shared" si="119"/>
        <v>5</v>
      </c>
      <c r="D7679" t="str">
        <f>VLOOKUP($A7679,UserCarData!$A:$R,18,0)</f>
        <v>N</v>
      </c>
    </row>
    <row r="7680" spans="1:4" x14ac:dyDescent="0.25">
      <c r="A7680">
        <v>7661</v>
      </c>
      <c r="B7680">
        <f>VLOOKUP($A7680,UserCarData!$A:$R,14,0)</f>
        <v>2523</v>
      </c>
      <c r="C7680">
        <f t="shared" si="119"/>
        <v>5</v>
      </c>
      <c r="D7680" t="str">
        <f>VLOOKUP($A7680,UserCarData!$A:$R,18,0)</f>
        <v>N</v>
      </c>
    </row>
    <row r="7681" spans="1:4" x14ac:dyDescent="0.25">
      <c r="A7681">
        <v>7699</v>
      </c>
      <c r="B7681">
        <f>VLOOKUP($A7681,UserCarData!$A:$R,14,0)</f>
        <v>2523</v>
      </c>
      <c r="C7681">
        <f t="shared" si="119"/>
        <v>5</v>
      </c>
      <c r="D7681" t="str">
        <f>VLOOKUP($A7681,UserCarData!$A:$R,18,0)</f>
        <v>N</v>
      </c>
    </row>
    <row r="7682" spans="1:4" x14ac:dyDescent="0.25">
      <c r="A7682">
        <v>7754</v>
      </c>
      <c r="B7682">
        <f>VLOOKUP($A7682,UserCarData!$A:$R,14,0)</f>
        <v>2523</v>
      </c>
      <c r="C7682">
        <f t="shared" ref="C7682:C7745" si="120">IF(AND(B7682&gt;=500,B7682&lt;1000),1,IF(AND(B7682&gt;=1000,B7682&lt;1500),2,IF(AND(B7682&gt;=1500,B7682&lt;2000),3,IF(AND(B7682&gt;=2000,B7682&lt;2500),4,IF(AND(B7682&gt;=2500,B7682&lt;3000),5,IF(AND(B7682&gt;=3000,B7682&lt;3500),6,IF(AND(B7682&gt;=3500,B7682&lt;4000),7,8)))))))</f>
        <v>5</v>
      </c>
      <c r="D7682" t="str">
        <f>VLOOKUP($A7682,UserCarData!$A:$R,18,0)</f>
        <v>N</v>
      </c>
    </row>
    <row r="7683" spans="1:4" x14ac:dyDescent="0.25">
      <c r="A7683">
        <v>8023</v>
      </c>
      <c r="B7683">
        <f>VLOOKUP($A7683,UserCarData!$A:$R,14,0)</f>
        <v>2523</v>
      </c>
      <c r="C7683">
        <f t="shared" si="120"/>
        <v>5</v>
      </c>
      <c r="D7683" t="str">
        <f>VLOOKUP($A7683,UserCarData!$A:$R,18,0)</f>
        <v>N</v>
      </c>
    </row>
    <row r="7684" spans="1:4" x14ac:dyDescent="0.25">
      <c r="A7684">
        <v>1983</v>
      </c>
      <c r="B7684">
        <f>VLOOKUP($A7684,UserCarData!$A:$R,14,0)</f>
        <v>2596</v>
      </c>
      <c r="C7684">
        <f t="shared" si="120"/>
        <v>5</v>
      </c>
      <c r="D7684" t="str">
        <f>VLOOKUP($A7684,UserCarData!$A:$R,18,0)</f>
        <v>Y</v>
      </c>
    </row>
    <row r="7685" spans="1:4" x14ac:dyDescent="0.25">
      <c r="A7685">
        <v>7342</v>
      </c>
      <c r="B7685">
        <f>VLOOKUP($A7685,UserCarData!$A:$R,14,0)</f>
        <v>2596</v>
      </c>
      <c r="C7685">
        <f t="shared" si="120"/>
        <v>5</v>
      </c>
      <c r="D7685" t="str">
        <f>VLOOKUP($A7685,UserCarData!$A:$R,18,0)</f>
        <v>N</v>
      </c>
    </row>
    <row r="7686" spans="1:4" x14ac:dyDescent="0.25">
      <c r="A7686">
        <v>756</v>
      </c>
      <c r="B7686">
        <f>VLOOKUP($A7686,UserCarData!$A:$R,14,0)</f>
        <v>2609</v>
      </c>
      <c r="C7686">
        <f t="shared" si="120"/>
        <v>5</v>
      </c>
      <c r="D7686" t="str">
        <f>VLOOKUP($A7686,UserCarData!$A:$R,18,0)</f>
        <v>Y</v>
      </c>
    </row>
    <row r="7687" spans="1:4" x14ac:dyDescent="0.25">
      <c r="A7687">
        <v>1285</v>
      </c>
      <c r="B7687">
        <f>VLOOKUP($A7687,UserCarData!$A:$R,14,0)</f>
        <v>2609</v>
      </c>
      <c r="C7687">
        <f t="shared" si="120"/>
        <v>5</v>
      </c>
      <c r="D7687" t="str">
        <f>VLOOKUP($A7687,UserCarData!$A:$R,18,0)</f>
        <v>Y</v>
      </c>
    </row>
    <row r="7688" spans="1:4" x14ac:dyDescent="0.25">
      <c r="A7688">
        <v>2082</v>
      </c>
      <c r="B7688">
        <f>VLOOKUP($A7688,UserCarData!$A:$R,14,0)</f>
        <v>2609</v>
      </c>
      <c r="C7688">
        <f t="shared" si="120"/>
        <v>5</v>
      </c>
      <c r="D7688" t="str">
        <f>VLOOKUP($A7688,UserCarData!$A:$R,18,0)</f>
        <v>N</v>
      </c>
    </row>
    <row r="7689" spans="1:4" x14ac:dyDescent="0.25">
      <c r="A7689">
        <v>3326</v>
      </c>
      <c r="B7689">
        <f>VLOOKUP($A7689,UserCarData!$A:$R,14,0)</f>
        <v>2609</v>
      </c>
      <c r="C7689">
        <f t="shared" si="120"/>
        <v>5</v>
      </c>
      <c r="D7689" t="str">
        <f>VLOOKUP($A7689,UserCarData!$A:$R,18,0)</f>
        <v>N</v>
      </c>
    </row>
    <row r="7690" spans="1:4" x14ac:dyDescent="0.25">
      <c r="A7690">
        <v>3626</v>
      </c>
      <c r="B7690">
        <f>VLOOKUP($A7690,UserCarData!$A:$R,14,0)</f>
        <v>2609</v>
      </c>
      <c r="C7690">
        <f t="shared" si="120"/>
        <v>5</v>
      </c>
      <c r="D7690" t="str">
        <f>VLOOKUP($A7690,UserCarData!$A:$R,18,0)</f>
        <v>N</v>
      </c>
    </row>
    <row r="7691" spans="1:4" x14ac:dyDescent="0.25">
      <c r="A7691">
        <v>4106</v>
      </c>
      <c r="B7691">
        <f>VLOOKUP($A7691,UserCarData!$A:$R,14,0)</f>
        <v>2609</v>
      </c>
      <c r="C7691">
        <f t="shared" si="120"/>
        <v>5</v>
      </c>
      <c r="D7691" t="str">
        <f>VLOOKUP($A7691,UserCarData!$A:$R,18,0)</f>
        <v>N</v>
      </c>
    </row>
    <row r="7692" spans="1:4" x14ac:dyDescent="0.25">
      <c r="A7692">
        <v>4117</v>
      </c>
      <c r="B7692">
        <f>VLOOKUP($A7692,UserCarData!$A:$R,14,0)</f>
        <v>2609</v>
      </c>
      <c r="C7692">
        <f t="shared" si="120"/>
        <v>5</v>
      </c>
      <c r="D7692" t="str">
        <f>VLOOKUP($A7692,UserCarData!$A:$R,18,0)</f>
        <v>N</v>
      </c>
    </row>
    <row r="7693" spans="1:4" x14ac:dyDescent="0.25">
      <c r="A7693">
        <v>4176</v>
      </c>
      <c r="B7693">
        <f>VLOOKUP($A7693,UserCarData!$A:$R,14,0)</f>
        <v>2609</v>
      </c>
      <c r="C7693">
        <f t="shared" si="120"/>
        <v>5</v>
      </c>
      <c r="D7693" t="str">
        <f>VLOOKUP($A7693,UserCarData!$A:$R,18,0)</f>
        <v>N</v>
      </c>
    </row>
    <row r="7694" spans="1:4" x14ac:dyDescent="0.25">
      <c r="A7694">
        <v>5388</v>
      </c>
      <c r="B7694">
        <f>VLOOKUP($A7694,UserCarData!$A:$R,14,0)</f>
        <v>2609</v>
      </c>
      <c r="C7694">
        <f t="shared" si="120"/>
        <v>5</v>
      </c>
      <c r="D7694" t="str">
        <f>VLOOKUP($A7694,UserCarData!$A:$R,18,0)</f>
        <v>N</v>
      </c>
    </row>
    <row r="7695" spans="1:4" x14ac:dyDescent="0.25">
      <c r="A7695">
        <v>5724</v>
      </c>
      <c r="B7695">
        <f>VLOOKUP($A7695,UserCarData!$A:$R,14,0)</f>
        <v>2609</v>
      </c>
      <c r="C7695">
        <f t="shared" si="120"/>
        <v>5</v>
      </c>
      <c r="D7695" t="str">
        <f>VLOOKUP($A7695,UserCarData!$A:$R,18,0)</f>
        <v>N</v>
      </c>
    </row>
    <row r="7696" spans="1:4" x14ac:dyDescent="0.25">
      <c r="A7696">
        <v>6612</v>
      </c>
      <c r="B7696">
        <f>VLOOKUP($A7696,UserCarData!$A:$R,14,0)</f>
        <v>2609</v>
      </c>
      <c r="C7696">
        <f t="shared" si="120"/>
        <v>5</v>
      </c>
      <c r="D7696" t="str">
        <f>VLOOKUP($A7696,UserCarData!$A:$R,18,0)</f>
        <v>N</v>
      </c>
    </row>
    <row r="7697" spans="1:4" x14ac:dyDescent="0.25">
      <c r="A7697">
        <v>6760</v>
      </c>
      <c r="B7697">
        <f>VLOOKUP($A7697,UserCarData!$A:$R,14,0)</f>
        <v>2609</v>
      </c>
      <c r="C7697">
        <f t="shared" si="120"/>
        <v>5</v>
      </c>
      <c r="D7697" t="str">
        <f>VLOOKUP($A7697,UserCarData!$A:$R,18,0)</f>
        <v>N</v>
      </c>
    </row>
    <row r="7698" spans="1:4" x14ac:dyDescent="0.25">
      <c r="A7698">
        <v>6862</v>
      </c>
      <c r="B7698">
        <f>VLOOKUP($A7698,UserCarData!$A:$R,14,0)</f>
        <v>2609</v>
      </c>
      <c r="C7698">
        <f t="shared" si="120"/>
        <v>5</v>
      </c>
      <c r="D7698" t="str">
        <f>VLOOKUP($A7698,UserCarData!$A:$R,18,0)</f>
        <v>N</v>
      </c>
    </row>
    <row r="7699" spans="1:4" x14ac:dyDescent="0.25">
      <c r="A7699">
        <v>6877</v>
      </c>
      <c r="B7699">
        <f>VLOOKUP($A7699,UserCarData!$A:$R,14,0)</f>
        <v>2609</v>
      </c>
      <c r="C7699">
        <f t="shared" si="120"/>
        <v>5</v>
      </c>
      <c r="D7699" t="str">
        <f>VLOOKUP($A7699,UserCarData!$A:$R,18,0)</f>
        <v>N</v>
      </c>
    </row>
    <row r="7700" spans="1:4" x14ac:dyDescent="0.25">
      <c r="A7700">
        <v>4652</v>
      </c>
      <c r="B7700">
        <f>VLOOKUP($A7700,UserCarData!$A:$R,14,0)</f>
        <v>2650</v>
      </c>
      <c r="C7700">
        <f t="shared" si="120"/>
        <v>5</v>
      </c>
      <c r="D7700" t="str">
        <f>VLOOKUP($A7700,UserCarData!$A:$R,18,0)</f>
        <v>N</v>
      </c>
    </row>
    <row r="7701" spans="1:4" x14ac:dyDescent="0.25">
      <c r="A7701">
        <v>2623</v>
      </c>
      <c r="B7701">
        <f>VLOOKUP($A7701,UserCarData!$A:$R,14,0)</f>
        <v>2694</v>
      </c>
      <c r="C7701">
        <f t="shared" si="120"/>
        <v>5</v>
      </c>
      <c r="D7701" t="str">
        <f>VLOOKUP($A7701,UserCarData!$A:$R,18,0)</f>
        <v>N</v>
      </c>
    </row>
    <row r="7702" spans="1:4" x14ac:dyDescent="0.25">
      <c r="A7702">
        <v>4031</v>
      </c>
      <c r="B7702">
        <f>VLOOKUP($A7702,UserCarData!$A:$R,14,0)</f>
        <v>2694</v>
      </c>
      <c r="C7702">
        <f t="shared" si="120"/>
        <v>5</v>
      </c>
      <c r="D7702" t="str">
        <f>VLOOKUP($A7702,UserCarData!$A:$R,18,0)</f>
        <v>N</v>
      </c>
    </row>
    <row r="7703" spans="1:4" x14ac:dyDescent="0.25">
      <c r="A7703">
        <v>7000</v>
      </c>
      <c r="B7703">
        <f>VLOOKUP($A7703,UserCarData!$A:$R,14,0)</f>
        <v>2694</v>
      </c>
      <c r="C7703">
        <f t="shared" si="120"/>
        <v>5</v>
      </c>
      <c r="D7703" t="str">
        <f>VLOOKUP($A7703,UserCarData!$A:$R,18,0)</f>
        <v>N</v>
      </c>
    </row>
    <row r="7704" spans="1:4" x14ac:dyDescent="0.25">
      <c r="A7704">
        <v>234</v>
      </c>
      <c r="B7704">
        <f>VLOOKUP($A7704,UserCarData!$A:$R,14,0)</f>
        <v>2696</v>
      </c>
      <c r="C7704">
        <f t="shared" si="120"/>
        <v>5</v>
      </c>
      <c r="D7704" t="str">
        <f>VLOOKUP($A7704,UserCarData!$A:$R,18,0)</f>
        <v>Y</v>
      </c>
    </row>
    <row r="7705" spans="1:4" x14ac:dyDescent="0.25">
      <c r="A7705">
        <v>1365</v>
      </c>
      <c r="B7705">
        <f>VLOOKUP($A7705,UserCarData!$A:$R,14,0)</f>
        <v>2696</v>
      </c>
      <c r="C7705">
        <f t="shared" si="120"/>
        <v>5</v>
      </c>
      <c r="D7705" t="str">
        <f>VLOOKUP($A7705,UserCarData!$A:$R,18,0)</f>
        <v>Y</v>
      </c>
    </row>
    <row r="7706" spans="1:4" x14ac:dyDescent="0.25">
      <c r="A7706">
        <v>2463</v>
      </c>
      <c r="B7706">
        <f>VLOOKUP($A7706,UserCarData!$A:$R,14,0)</f>
        <v>2696</v>
      </c>
      <c r="C7706">
        <f t="shared" si="120"/>
        <v>5</v>
      </c>
      <c r="D7706" t="str">
        <f>VLOOKUP($A7706,UserCarData!$A:$R,18,0)</f>
        <v>N</v>
      </c>
    </row>
    <row r="7707" spans="1:4" x14ac:dyDescent="0.25">
      <c r="A7707">
        <v>4047</v>
      </c>
      <c r="B7707">
        <f>VLOOKUP($A7707,UserCarData!$A:$R,14,0)</f>
        <v>2696</v>
      </c>
      <c r="C7707">
        <f t="shared" si="120"/>
        <v>5</v>
      </c>
      <c r="D7707" t="str">
        <f>VLOOKUP($A7707,UserCarData!$A:$R,18,0)</f>
        <v>N</v>
      </c>
    </row>
    <row r="7708" spans="1:4" x14ac:dyDescent="0.25">
      <c r="A7708">
        <v>4742</v>
      </c>
      <c r="B7708">
        <f>VLOOKUP($A7708,UserCarData!$A:$R,14,0)</f>
        <v>2696</v>
      </c>
      <c r="C7708">
        <f t="shared" si="120"/>
        <v>5</v>
      </c>
      <c r="D7708" t="str">
        <f>VLOOKUP($A7708,UserCarData!$A:$R,18,0)</f>
        <v>N</v>
      </c>
    </row>
    <row r="7709" spans="1:4" x14ac:dyDescent="0.25">
      <c r="A7709">
        <v>56</v>
      </c>
      <c r="B7709">
        <f>VLOOKUP($A7709,UserCarData!$A:$R,14,0)</f>
        <v>2755</v>
      </c>
      <c r="C7709">
        <f t="shared" si="120"/>
        <v>5</v>
      </c>
      <c r="D7709" t="str">
        <f>VLOOKUP($A7709,UserCarData!$A:$R,18,0)</f>
        <v>Y</v>
      </c>
    </row>
    <row r="7710" spans="1:4" x14ac:dyDescent="0.25">
      <c r="A7710">
        <v>164</v>
      </c>
      <c r="B7710">
        <f>VLOOKUP($A7710,UserCarData!$A:$R,14,0)</f>
        <v>2755</v>
      </c>
      <c r="C7710">
        <f t="shared" si="120"/>
        <v>5</v>
      </c>
      <c r="D7710" t="str">
        <f>VLOOKUP($A7710,UserCarData!$A:$R,18,0)</f>
        <v>Y</v>
      </c>
    </row>
    <row r="7711" spans="1:4" x14ac:dyDescent="0.25">
      <c r="A7711">
        <v>351</v>
      </c>
      <c r="B7711">
        <f>VLOOKUP($A7711,UserCarData!$A:$R,14,0)</f>
        <v>2755</v>
      </c>
      <c r="C7711">
        <f t="shared" si="120"/>
        <v>5</v>
      </c>
      <c r="D7711" t="str">
        <f>VLOOKUP($A7711,UserCarData!$A:$R,18,0)</f>
        <v>Y</v>
      </c>
    </row>
    <row r="7712" spans="1:4" x14ac:dyDescent="0.25">
      <c r="A7712">
        <v>551</v>
      </c>
      <c r="B7712">
        <f>VLOOKUP($A7712,UserCarData!$A:$R,14,0)</f>
        <v>2755</v>
      </c>
      <c r="C7712">
        <f t="shared" si="120"/>
        <v>5</v>
      </c>
      <c r="D7712" t="str">
        <f>VLOOKUP($A7712,UserCarData!$A:$R,18,0)</f>
        <v>Y</v>
      </c>
    </row>
    <row r="7713" spans="1:4" x14ac:dyDescent="0.25">
      <c r="A7713">
        <v>601</v>
      </c>
      <c r="B7713">
        <f>VLOOKUP($A7713,UserCarData!$A:$R,14,0)</f>
        <v>2755</v>
      </c>
      <c r="C7713">
        <f t="shared" si="120"/>
        <v>5</v>
      </c>
      <c r="D7713" t="str">
        <f>VLOOKUP($A7713,UserCarData!$A:$R,18,0)</f>
        <v>Y</v>
      </c>
    </row>
    <row r="7714" spans="1:4" x14ac:dyDescent="0.25">
      <c r="A7714">
        <v>971</v>
      </c>
      <c r="B7714">
        <f>VLOOKUP($A7714,UserCarData!$A:$R,14,0)</f>
        <v>2755</v>
      </c>
      <c r="C7714">
        <f t="shared" si="120"/>
        <v>5</v>
      </c>
      <c r="D7714" t="str">
        <f>VLOOKUP($A7714,UserCarData!$A:$R,18,0)</f>
        <v>Y</v>
      </c>
    </row>
    <row r="7715" spans="1:4" x14ac:dyDescent="0.25">
      <c r="A7715">
        <v>1067</v>
      </c>
      <c r="B7715">
        <f>VLOOKUP($A7715,UserCarData!$A:$R,14,0)</f>
        <v>2755</v>
      </c>
      <c r="C7715">
        <f t="shared" si="120"/>
        <v>5</v>
      </c>
      <c r="D7715" t="str">
        <f>VLOOKUP($A7715,UserCarData!$A:$R,18,0)</f>
        <v>Y</v>
      </c>
    </row>
    <row r="7716" spans="1:4" x14ac:dyDescent="0.25">
      <c r="A7716">
        <v>1074</v>
      </c>
      <c r="B7716">
        <f>VLOOKUP($A7716,UserCarData!$A:$R,14,0)</f>
        <v>2755</v>
      </c>
      <c r="C7716">
        <f t="shared" si="120"/>
        <v>5</v>
      </c>
      <c r="D7716" t="str">
        <f>VLOOKUP($A7716,UserCarData!$A:$R,18,0)</f>
        <v>Y</v>
      </c>
    </row>
    <row r="7717" spans="1:4" x14ac:dyDescent="0.25">
      <c r="A7717">
        <v>1076</v>
      </c>
      <c r="B7717">
        <f>VLOOKUP($A7717,UserCarData!$A:$R,14,0)</f>
        <v>2755</v>
      </c>
      <c r="C7717">
        <f t="shared" si="120"/>
        <v>5</v>
      </c>
      <c r="D7717" t="str">
        <f>VLOOKUP($A7717,UserCarData!$A:$R,18,0)</f>
        <v>Y</v>
      </c>
    </row>
    <row r="7718" spans="1:4" x14ac:dyDescent="0.25">
      <c r="A7718">
        <v>1541</v>
      </c>
      <c r="B7718">
        <f>VLOOKUP($A7718,UserCarData!$A:$R,14,0)</f>
        <v>2755</v>
      </c>
      <c r="C7718">
        <f t="shared" si="120"/>
        <v>5</v>
      </c>
      <c r="D7718" t="str">
        <f>VLOOKUP($A7718,UserCarData!$A:$R,18,0)</f>
        <v>Y</v>
      </c>
    </row>
    <row r="7719" spans="1:4" x14ac:dyDescent="0.25">
      <c r="A7719">
        <v>1749</v>
      </c>
      <c r="B7719">
        <f>VLOOKUP($A7719,UserCarData!$A:$R,14,0)</f>
        <v>2755</v>
      </c>
      <c r="C7719">
        <f t="shared" si="120"/>
        <v>5</v>
      </c>
      <c r="D7719" t="str">
        <f>VLOOKUP($A7719,UserCarData!$A:$R,18,0)</f>
        <v>Y</v>
      </c>
    </row>
    <row r="7720" spans="1:4" x14ac:dyDescent="0.25">
      <c r="A7720">
        <v>1822</v>
      </c>
      <c r="B7720">
        <f>VLOOKUP($A7720,UserCarData!$A:$R,14,0)</f>
        <v>2755</v>
      </c>
      <c r="C7720">
        <f t="shared" si="120"/>
        <v>5</v>
      </c>
      <c r="D7720" t="str">
        <f>VLOOKUP($A7720,UserCarData!$A:$R,18,0)</f>
        <v>Y</v>
      </c>
    </row>
    <row r="7721" spans="1:4" x14ac:dyDescent="0.25">
      <c r="A7721">
        <v>1835</v>
      </c>
      <c r="B7721">
        <f>VLOOKUP($A7721,UserCarData!$A:$R,14,0)</f>
        <v>2755</v>
      </c>
      <c r="C7721">
        <f t="shared" si="120"/>
        <v>5</v>
      </c>
      <c r="D7721" t="str">
        <f>VLOOKUP($A7721,UserCarData!$A:$R,18,0)</f>
        <v>Y</v>
      </c>
    </row>
    <row r="7722" spans="1:4" x14ac:dyDescent="0.25">
      <c r="A7722">
        <v>1981</v>
      </c>
      <c r="B7722">
        <f>VLOOKUP($A7722,UserCarData!$A:$R,14,0)</f>
        <v>2755</v>
      </c>
      <c r="C7722">
        <f t="shared" si="120"/>
        <v>5</v>
      </c>
      <c r="D7722" t="str">
        <f>VLOOKUP($A7722,UserCarData!$A:$R,18,0)</f>
        <v>Y</v>
      </c>
    </row>
    <row r="7723" spans="1:4" x14ac:dyDescent="0.25">
      <c r="A7723">
        <v>2882</v>
      </c>
      <c r="B7723">
        <f>VLOOKUP($A7723,UserCarData!$A:$R,14,0)</f>
        <v>2755</v>
      </c>
      <c r="C7723">
        <f t="shared" si="120"/>
        <v>5</v>
      </c>
      <c r="D7723" t="str">
        <f>VLOOKUP($A7723,UserCarData!$A:$R,18,0)</f>
        <v>N</v>
      </c>
    </row>
    <row r="7724" spans="1:4" x14ac:dyDescent="0.25">
      <c r="A7724">
        <v>3112</v>
      </c>
      <c r="B7724">
        <f>VLOOKUP($A7724,UserCarData!$A:$R,14,0)</f>
        <v>2755</v>
      </c>
      <c r="C7724">
        <f t="shared" si="120"/>
        <v>5</v>
      </c>
      <c r="D7724" t="str">
        <f>VLOOKUP($A7724,UserCarData!$A:$R,18,0)</f>
        <v>N</v>
      </c>
    </row>
    <row r="7725" spans="1:4" x14ac:dyDescent="0.25">
      <c r="A7725">
        <v>3353</v>
      </c>
      <c r="B7725">
        <f>VLOOKUP($A7725,UserCarData!$A:$R,14,0)</f>
        <v>2755</v>
      </c>
      <c r="C7725">
        <f t="shared" si="120"/>
        <v>5</v>
      </c>
      <c r="D7725" t="str">
        <f>VLOOKUP($A7725,UserCarData!$A:$R,18,0)</f>
        <v>N</v>
      </c>
    </row>
    <row r="7726" spans="1:4" x14ac:dyDescent="0.25">
      <c r="A7726">
        <v>3450</v>
      </c>
      <c r="B7726">
        <f>VLOOKUP($A7726,UserCarData!$A:$R,14,0)</f>
        <v>2755</v>
      </c>
      <c r="C7726">
        <f t="shared" si="120"/>
        <v>5</v>
      </c>
      <c r="D7726" t="str">
        <f>VLOOKUP($A7726,UserCarData!$A:$R,18,0)</f>
        <v>N</v>
      </c>
    </row>
    <row r="7727" spans="1:4" x14ac:dyDescent="0.25">
      <c r="A7727">
        <v>3776</v>
      </c>
      <c r="B7727">
        <f>VLOOKUP($A7727,UserCarData!$A:$R,14,0)</f>
        <v>2755</v>
      </c>
      <c r="C7727">
        <f t="shared" si="120"/>
        <v>5</v>
      </c>
      <c r="D7727" t="str">
        <f>VLOOKUP($A7727,UserCarData!$A:$R,18,0)</f>
        <v>N</v>
      </c>
    </row>
    <row r="7728" spans="1:4" x14ac:dyDescent="0.25">
      <c r="A7728">
        <v>4094</v>
      </c>
      <c r="B7728">
        <f>VLOOKUP($A7728,UserCarData!$A:$R,14,0)</f>
        <v>2755</v>
      </c>
      <c r="C7728">
        <f t="shared" si="120"/>
        <v>5</v>
      </c>
      <c r="D7728" t="str">
        <f>VLOOKUP($A7728,UserCarData!$A:$R,18,0)</f>
        <v>N</v>
      </c>
    </row>
    <row r="7729" spans="1:4" x14ac:dyDescent="0.25">
      <c r="A7729">
        <v>4365</v>
      </c>
      <c r="B7729">
        <f>VLOOKUP($A7729,UserCarData!$A:$R,14,0)</f>
        <v>2755</v>
      </c>
      <c r="C7729">
        <f t="shared" si="120"/>
        <v>5</v>
      </c>
      <c r="D7729" t="str">
        <f>VLOOKUP($A7729,UserCarData!$A:$R,18,0)</f>
        <v>N</v>
      </c>
    </row>
    <row r="7730" spans="1:4" x14ac:dyDescent="0.25">
      <c r="A7730">
        <v>4705</v>
      </c>
      <c r="B7730">
        <f>VLOOKUP($A7730,UserCarData!$A:$R,14,0)</f>
        <v>2755</v>
      </c>
      <c r="C7730">
        <f t="shared" si="120"/>
        <v>5</v>
      </c>
      <c r="D7730" t="str">
        <f>VLOOKUP($A7730,UserCarData!$A:$R,18,0)</f>
        <v>N</v>
      </c>
    </row>
    <row r="7731" spans="1:4" x14ac:dyDescent="0.25">
      <c r="A7731">
        <v>4740</v>
      </c>
      <c r="B7731">
        <f>VLOOKUP($A7731,UserCarData!$A:$R,14,0)</f>
        <v>2755</v>
      </c>
      <c r="C7731">
        <f t="shared" si="120"/>
        <v>5</v>
      </c>
      <c r="D7731" t="str">
        <f>VLOOKUP($A7731,UserCarData!$A:$R,18,0)</f>
        <v>N</v>
      </c>
    </row>
    <row r="7732" spans="1:4" x14ac:dyDescent="0.25">
      <c r="A7732">
        <v>4797</v>
      </c>
      <c r="B7732">
        <f>VLOOKUP($A7732,UserCarData!$A:$R,14,0)</f>
        <v>2755</v>
      </c>
      <c r="C7732">
        <f t="shared" si="120"/>
        <v>5</v>
      </c>
      <c r="D7732" t="str">
        <f>VLOOKUP($A7732,UserCarData!$A:$R,18,0)</f>
        <v>N</v>
      </c>
    </row>
    <row r="7733" spans="1:4" x14ac:dyDescent="0.25">
      <c r="A7733">
        <v>5648</v>
      </c>
      <c r="B7733">
        <f>VLOOKUP($A7733,UserCarData!$A:$R,14,0)</f>
        <v>2755</v>
      </c>
      <c r="C7733">
        <f t="shared" si="120"/>
        <v>5</v>
      </c>
      <c r="D7733" t="str">
        <f>VLOOKUP($A7733,UserCarData!$A:$R,18,0)</f>
        <v>N</v>
      </c>
    </row>
    <row r="7734" spans="1:4" x14ac:dyDescent="0.25">
      <c r="A7734">
        <v>6043</v>
      </c>
      <c r="B7734">
        <f>VLOOKUP($A7734,UserCarData!$A:$R,14,0)</f>
        <v>2755</v>
      </c>
      <c r="C7734">
        <f t="shared" si="120"/>
        <v>5</v>
      </c>
      <c r="D7734" t="str">
        <f>VLOOKUP($A7734,UserCarData!$A:$R,18,0)</f>
        <v>N</v>
      </c>
    </row>
    <row r="7735" spans="1:4" x14ac:dyDescent="0.25">
      <c r="A7735">
        <v>6216</v>
      </c>
      <c r="B7735">
        <f>VLOOKUP($A7735,UserCarData!$A:$R,14,0)</f>
        <v>2755</v>
      </c>
      <c r="C7735">
        <f t="shared" si="120"/>
        <v>5</v>
      </c>
      <c r="D7735" t="str">
        <f>VLOOKUP($A7735,UserCarData!$A:$R,18,0)</f>
        <v>N</v>
      </c>
    </row>
    <row r="7736" spans="1:4" x14ac:dyDescent="0.25">
      <c r="A7736">
        <v>6882</v>
      </c>
      <c r="B7736">
        <f>VLOOKUP($A7736,UserCarData!$A:$R,14,0)</f>
        <v>2755</v>
      </c>
      <c r="C7736">
        <f t="shared" si="120"/>
        <v>5</v>
      </c>
      <c r="D7736" t="str">
        <f>VLOOKUP($A7736,UserCarData!$A:$R,18,0)</f>
        <v>N</v>
      </c>
    </row>
    <row r="7737" spans="1:4" x14ac:dyDescent="0.25">
      <c r="A7737">
        <v>7332</v>
      </c>
      <c r="B7737">
        <f>VLOOKUP($A7737,UserCarData!$A:$R,14,0)</f>
        <v>2755</v>
      </c>
      <c r="C7737">
        <f t="shared" si="120"/>
        <v>5</v>
      </c>
      <c r="D7737" t="str">
        <f>VLOOKUP($A7737,UserCarData!$A:$R,18,0)</f>
        <v>N</v>
      </c>
    </row>
    <row r="7738" spans="1:4" x14ac:dyDescent="0.25">
      <c r="A7738">
        <v>7523</v>
      </c>
      <c r="B7738">
        <f>VLOOKUP($A7738,UserCarData!$A:$R,14,0)</f>
        <v>2755</v>
      </c>
      <c r="C7738">
        <f t="shared" si="120"/>
        <v>5</v>
      </c>
      <c r="D7738" t="str">
        <f>VLOOKUP($A7738,UserCarData!$A:$R,18,0)</f>
        <v>N</v>
      </c>
    </row>
    <row r="7739" spans="1:4" x14ac:dyDescent="0.25">
      <c r="A7739">
        <v>7662</v>
      </c>
      <c r="B7739">
        <f>VLOOKUP($A7739,UserCarData!$A:$R,14,0)</f>
        <v>2755</v>
      </c>
      <c r="C7739">
        <f t="shared" si="120"/>
        <v>5</v>
      </c>
      <c r="D7739" t="str">
        <f>VLOOKUP($A7739,UserCarData!$A:$R,18,0)</f>
        <v>N</v>
      </c>
    </row>
    <row r="7740" spans="1:4" x14ac:dyDescent="0.25">
      <c r="A7740">
        <v>7907</v>
      </c>
      <c r="B7740">
        <f>VLOOKUP($A7740,UserCarData!$A:$R,14,0)</f>
        <v>2755</v>
      </c>
      <c r="C7740">
        <f t="shared" si="120"/>
        <v>5</v>
      </c>
      <c r="D7740" t="str">
        <f>VLOOKUP($A7740,UserCarData!$A:$R,18,0)</f>
        <v>N</v>
      </c>
    </row>
    <row r="7741" spans="1:4" x14ac:dyDescent="0.25">
      <c r="A7741">
        <v>7336</v>
      </c>
      <c r="B7741">
        <f>VLOOKUP($A7741,UserCarData!$A:$R,14,0)</f>
        <v>2776</v>
      </c>
      <c r="C7741">
        <f t="shared" si="120"/>
        <v>5</v>
      </c>
      <c r="D7741" t="str">
        <f>VLOOKUP($A7741,UserCarData!$A:$R,18,0)</f>
        <v>N</v>
      </c>
    </row>
    <row r="7742" spans="1:4" x14ac:dyDescent="0.25">
      <c r="A7742">
        <v>1754</v>
      </c>
      <c r="B7742">
        <f>VLOOKUP($A7742,UserCarData!$A:$R,14,0)</f>
        <v>2835</v>
      </c>
      <c r="C7742">
        <f t="shared" si="120"/>
        <v>5</v>
      </c>
      <c r="D7742" t="str">
        <f>VLOOKUP($A7742,UserCarData!$A:$R,18,0)</f>
        <v>Y</v>
      </c>
    </row>
    <row r="7743" spans="1:4" x14ac:dyDescent="0.25">
      <c r="A7743">
        <v>779</v>
      </c>
      <c r="B7743">
        <f>VLOOKUP($A7743,UserCarData!$A:$R,14,0)</f>
        <v>2953</v>
      </c>
      <c r="C7743">
        <f t="shared" si="120"/>
        <v>5</v>
      </c>
      <c r="D7743" t="str">
        <f>VLOOKUP($A7743,UserCarData!$A:$R,18,0)</f>
        <v>Y</v>
      </c>
    </row>
    <row r="7744" spans="1:4" x14ac:dyDescent="0.25">
      <c r="A7744">
        <v>1828</v>
      </c>
      <c r="B7744">
        <f>VLOOKUP($A7744,UserCarData!$A:$R,14,0)</f>
        <v>2953</v>
      </c>
      <c r="C7744">
        <f t="shared" si="120"/>
        <v>5</v>
      </c>
      <c r="D7744" t="str">
        <f>VLOOKUP($A7744,UserCarData!$A:$R,18,0)</f>
        <v>Y</v>
      </c>
    </row>
    <row r="7745" spans="1:4" x14ac:dyDescent="0.25">
      <c r="A7745">
        <v>2489</v>
      </c>
      <c r="B7745">
        <f>VLOOKUP($A7745,UserCarData!$A:$R,14,0)</f>
        <v>2953</v>
      </c>
      <c r="C7745">
        <f t="shared" si="120"/>
        <v>5</v>
      </c>
      <c r="D7745" t="str">
        <f>VLOOKUP($A7745,UserCarData!$A:$R,18,0)</f>
        <v>N</v>
      </c>
    </row>
    <row r="7746" spans="1:4" x14ac:dyDescent="0.25">
      <c r="A7746">
        <v>4766</v>
      </c>
      <c r="B7746">
        <f>VLOOKUP($A7746,UserCarData!$A:$R,14,0)</f>
        <v>2953</v>
      </c>
      <c r="C7746">
        <f t="shared" ref="C7746:C7809" si="121">IF(AND(B7746&gt;=500,B7746&lt;1000),1,IF(AND(B7746&gt;=1000,B7746&lt;1500),2,IF(AND(B7746&gt;=1500,B7746&lt;2000),3,IF(AND(B7746&gt;=2000,B7746&lt;2500),4,IF(AND(B7746&gt;=2500,B7746&lt;3000),5,IF(AND(B7746&gt;=3000,B7746&lt;3500),6,IF(AND(B7746&gt;=3500,B7746&lt;4000),7,8)))))))</f>
        <v>5</v>
      </c>
      <c r="D7746" t="str">
        <f>VLOOKUP($A7746,UserCarData!$A:$R,18,0)</f>
        <v>N</v>
      </c>
    </row>
    <row r="7747" spans="1:4" x14ac:dyDescent="0.25">
      <c r="A7747">
        <v>278</v>
      </c>
      <c r="B7747">
        <f>VLOOKUP($A7747,UserCarData!$A:$R,14,0)</f>
        <v>2956</v>
      </c>
      <c r="C7747">
        <f t="shared" si="121"/>
        <v>5</v>
      </c>
      <c r="D7747" t="str">
        <f>VLOOKUP($A7747,UserCarData!$A:$R,18,0)</f>
        <v>Y</v>
      </c>
    </row>
    <row r="7748" spans="1:4" x14ac:dyDescent="0.25">
      <c r="A7748">
        <v>839</v>
      </c>
      <c r="B7748">
        <f>VLOOKUP($A7748,UserCarData!$A:$R,14,0)</f>
        <v>2956</v>
      </c>
      <c r="C7748">
        <f t="shared" si="121"/>
        <v>5</v>
      </c>
      <c r="D7748" t="str">
        <f>VLOOKUP($A7748,UserCarData!$A:$R,18,0)</f>
        <v>Y</v>
      </c>
    </row>
    <row r="7749" spans="1:4" x14ac:dyDescent="0.25">
      <c r="A7749">
        <v>942</v>
      </c>
      <c r="B7749">
        <f>VLOOKUP($A7749,UserCarData!$A:$R,14,0)</f>
        <v>2956</v>
      </c>
      <c r="C7749">
        <f t="shared" si="121"/>
        <v>5</v>
      </c>
      <c r="D7749" t="str">
        <f>VLOOKUP($A7749,UserCarData!$A:$R,18,0)</f>
        <v>Y</v>
      </c>
    </row>
    <row r="7750" spans="1:4" x14ac:dyDescent="0.25">
      <c r="A7750">
        <v>3170</v>
      </c>
      <c r="B7750">
        <f>VLOOKUP($A7750,UserCarData!$A:$R,14,0)</f>
        <v>2956</v>
      </c>
      <c r="C7750">
        <f t="shared" si="121"/>
        <v>5</v>
      </c>
      <c r="D7750" t="str">
        <f>VLOOKUP($A7750,UserCarData!$A:$R,18,0)</f>
        <v>N</v>
      </c>
    </row>
    <row r="7751" spans="1:4" x14ac:dyDescent="0.25">
      <c r="A7751">
        <v>3172</v>
      </c>
      <c r="B7751">
        <f>VLOOKUP($A7751,UserCarData!$A:$R,14,0)</f>
        <v>2956</v>
      </c>
      <c r="C7751">
        <f t="shared" si="121"/>
        <v>5</v>
      </c>
      <c r="D7751" t="str">
        <f>VLOOKUP($A7751,UserCarData!$A:$R,18,0)</f>
        <v>N</v>
      </c>
    </row>
    <row r="7752" spans="1:4" x14ac:dyDescent="0.25">
      <c r="A7752">
        <v>4185</v>
      </c>
      <c r="B7752">
        <f>VLOOKUP($A7752,UserCarData!$A:$R,14,0)</f>
        <v>2956</v>
      </c>
      <c r="C7752">
        <f t="shared" si="121"/>
        <v>5</v>
      </c>
      <c r="D7752" t="str">
        <f>VLOOKUP($A7752,UserCarData!$A:$R,18,0)</f>
        <v>N</v>
      </c>
    </row>
    <row r="7753" spans="1:4" x14ac:dyDescent="0.25">
      <c r="A7753">
        <v>4215</v>
      </c>
      <c r="B7753">
        <f>VLOOKUP($A7753,UserCarData!$A:$R,14,0)</f>
        <v>2956</v>
      </c>
      <c r="C7753">
        <f t="shared" si="121"/>
        <v>5</v>
      </c>
      <c r="D7753" t="str">
        <f>VLOOKUP($A7753,UserCarData!$A:$R,18,0)</f>
        <v>N</v>
      </c>
    </row>
    <row r="7754" spans="1:4" x14ac:dyDescent="0.25">
      <c r="A7754">
        <v>4377</v>
      </c>
      <c r="B7754">
        <f>VLOOKUP($A7754,UserCarData!$A:$R,14,0)</f>
        <v>2956</v>
      </c>
      <c r="C7754">
        <f t="shared" si="121"/>
        <v>5</v>
      </c>
      <c r="D7754" t="str">
        <f>VLOOKUP($A7754,UserCarData!$A:$R,18,0)</f>
        <v>N</v>
      </c>
    </row>
    <row r="7755" spans="1:4" x14ac:dyDescent="0.25">
      <c r="A7755">
        <v>4498</v>
      </c>
      <c r="B7755">
        <f>VLOOKUP($A7755,UserCarData!$A:$R,14,0)</f>
        <v>2956</v>
      </c>
      <c r="C7755">
        <f t="shared" si="121"/>
        <v>5</v>
      </c>
      <c r="D7755" t="str">
        <f>VLOOKUP($A7755,UserCarData!$A:$R,18,0)</f>
        <v>N</v>
      </c>
    </row>
    <row r="7756" spans="1:4" x14ac:dyDescent="0.25">
      <c r="A7756">
        <v>4612</v>
      </c>
      <c r="B7756">
        <f>VLOOKUP($A7756,UserCarData!$A:$R,14,0)</f>
        <v>2956</v>
      </c>
      <c r="C7756">
        <f t="shared" si="121"/>
        <v>5</v>
      </c>
      <c r="D7756" t="str">
        <f>VLOOKUP($A7756,UserCarData!$A:$R,18,0)</f>
        <v>N</v>
      </c>
    </row>
    <row r="7757" spans="1:4" x14ac:dyDescent="0.25">
      <c r="A7757">
        <v>4655</v>
      </c>
      <c r="B7757">
        <f>VLOOKUP($A7757,UserCarData!$A:$R,14,0)</f>
        <v>2956</v>
      </c>
      <c r="C7757">
        <f t="shared" si="121"/>
        <v>5</v>
      </c>
      <c r="D7757" t="str">
        <f>VLOOKUP($A7757,UserCarData!$A:$R,18,0)</f>
        <v>N</v>
      </c>
    </row>
    <row r="7758" spans="1:4" x14ac:dyDescent="0.25">
      <c r="A7758">
        <v>5166</v>
      </c>
      <c r="B7758">
        <f>VLOOKUP($A7758,UserCarData!$A:$R,14,0)</f>
        <v>2956</v>
      </c>
      <c r="C7758">
        <f t="shared" si="121"/>
        <v>5</v>
      </c>
      <c r="D7758" t="str">
        <f>VLOOKUP($A7758,UserCarData!$A:$R,18,0)</f>
        <v>N</v>
      </c>
    </row>
    <row r="7759" spans="1:4" x14ac:dyDescent="0.25">
      <c r="A7759">
        <v>5208</v>
      </c>
      <c r="B7759">
        <f>VLOOKUP($A7759,UserCarData!$A:$R,14,0)</f>
        <v>2956</v>
      </c>
      <c r="C7759">
        <f t="shared" si="121"/>
        <v>5</v>
      </c>
      <c r="D7759" t="str">
        <f>VLOOKUP($A7759,UserCarData!$A:$R,18,0)</f>
        <v>N</v>
      </c>
    </row>
    <row r="7760" spans="1:4" x14ac:dyDescent="0.25">
      <c r="A7760">
        <v>5239</v>
      </c>
      <c r="B7760">
        <f>VLOOKUP($A7760,UserCarData!$A:$R,14,0)</f>
        <v>2956</v>
      </c>
      <c r="C7760">
        <f t="shared" si="121"/>
        <v>5</v>
      </c>
      <c r="D7760" t="str">
        <f>VLOOKUP($A7760,UserCarData!$A:$R,18,0)</f>
        <v>N</v>
      </c>
    </row>
    <row r="7761" spans="1:4" x14ac:dyDescent="0.25">
      <c r="A7761">
        <v>5588</v>
      </c>
      <c r="B7761">
        <f>VLOOKUP($A7761,UserCarData!$A:$R,14,0)</f>
        <v>2956</v>
      </c>
      <c r="C7761">
        <f t="shared" si="121"/>
        <v>5</v>
      </c>
      <c r="D7761" t="str">
        <f>VLOOKUP($A7761,UserCarData!$A:$R,18,0)</f>
        <v>N</v>
      </c>
    </row>
    <row r="7762" spans="1:4" x14ac:dyDescent="0.25">
      <c r="A7762">
        <v>5883</v>
      </c>
      <c r="B7762">
        <f>VLOOKUP($A7762,UserCarData!$A:$R,14,0)</f>
        <v>2956</v>
      </c>
      <c r="C7762">
        <f t="shared" si="121"/>
        <v>5</v>
      </c>
      <c r="D7762" t="str">
        <f>VLOOKUP($A7762,UserCarData!$A:$R,18,0)</f>
        <v>N</v>
      </c>
    </row>
    <row r="7763" spans="1:4" x14ac:dyDescent="0.25">
      <c r="A7763">
        <v>5951</v>
      </c>
      <c r="B7763">
        <f>VLOOKUP($A7763,UserCarData!$A:$R,14,0)</f>
        <v>2956</v>
      </c>
      <c r="C7763">
        <f t="shared" si="121"/>
        <v>5</v>
      </c>
      <c r="D7763" t="str">
        <f>VLOOKUP($A7763,UserCarData!$A:$R,18,0)</f>
        <v>N</v>
      </c>
    </row>
    <row r="7764" spans="1:4" x14ac:dyDescent="0.25">
      <c r="A7764">
        <v>5953</v>
      </c>
      <c r="B7764">
        <f>VLOOKUP($A7764,UserCarData!$A:$R,14,0)</f>
        <v>2956</v>
      </c>
      <c r="C7764">
        <f t="shared" si="121"/>
        <v>5</v>
      </c>
      <c r="D7764" t="str">
        <f>VLOOKUP($A7764,UserCarData!$A:$R,18,0)</f>
        <v>N</v>
      </c>
    </row>
    <row r="7765" spans="1:4" x14ac:dyDescent="0.25">
      <c r="A7765">
        <v>7119</v>
      </c>
      <c r="B7765">
        <f>VLOOKUP($A7765,UserCarData!$A:$R,14,0)</f>
        <v>2956</v>
      </c>
      <c r="C7765">
        <f t="shared" si="121"/>
        <v>5</v>
      </c>
      <c r="D7765" t="str">
        <f>VLOOKUP($A7765,UserCarData!$A:$R,18,0)</f>
        <v>N</v>
      </c>
    </row>
    <row r="7766" spans="1:4" x14ac:dyDescent="0.25">
      <c r="A7766">
        <v>7888</v>
      </c>
      <c r="B7766">
        <f>VLOOKUP($A7766,UserCarData!$A:$R,14,0)</f>
        <v>2956</v>
      </c>
      <c r="C7766">
        <f t="shared" si="121"/>
        <v>5</v>
      </c>
      <c r="D7766" t="str">
        <f>VLOOKUP($A7766,UserCarData!$A:$R,18,0)</f>
        <v>N</v>
      </c>
    </row>
    <row r="7767" spans="1:4" x14ac:dyDescent="0.25">
      <c r="A7767">
        <v>8031</v>
      </c>
      <c r="B7767">
        <f>VLOOKUP($A7767,UserCarData!$A:$R,14,0)</f>
        <v>2956</v>
      </c>
      <c r="C7767">
        <f t="shared" si="121"/>
        <v>5</v>
      </c>
      <c r="D7767" t="str">
        <f>VLOOKUP($A7767,UserCarData!$A:$R,18,0)</f>
        <v>N</v>
      </c>
    </row>
    <row r="7768" spans="1:4" x14ac:dyDescent="0.25">
      <c r="A7768">
        <v>147</v>
      </c>
      <c r="B7768">
        <f>VLOOKUP($A7768,UserCarData!$A:$R,14,0)</f>
        <v>2967</v>
      </c>
      <c r="C7768">
        <f t="shared" si="121"/>
        <v>5</v>
      </c>
      <c r="D7768" t="str">
        <f>VLOOKUP($A7768,UserCarData!$A:$R,18,0)</f>
        <v>Y</v>
      </c>
    </row>
    <row r="7769" spans="1:4" x14ac:dyDescent="0.25">
      <c r="A7769">
        <v>2130</v>
      </c>
      <c r="B7769">
        <f>VLOOKUP($A7769,UserCarData!$A:$R,14,0)</f>
        <v>2967</v>
      </c>
      <c r="C7769">
        <f t="shared" si="121"/>
        <v>5</v>
      </c>
      <c r="D7769" t="str">
        <f>VLOOKUP($A7769,UserCarData!$A:$R,18,0)</f>
        <v>N</v>
      </c>
    </row>
    <row r="7770" spans="1:4" x14ac:dyDescent="0.25">
      <c r="A7770">
        <v>2132</v>
      </c>
      <c r="B7770">
        <f>VLOOKUP($A7770,UserCarData!$A:$R,14,0)</f>
        <v>2967</v>
      </c>
      <c r="C7770">
        <f t="shared" si="121"/>
        <v>5</v>
      </c>
      <c r="D7770" t="str">
        <f>VLOOKUP($A7770,UserCarData!$A:$R,18,0)</f>
        <v>N</v>
      </c>
    </row>
    <row r="7771" spans="1:4" x14ac:dyDescent="0.25">
      <c r="A7771">
        <v>2136</v>
      </c>
      <c r="B7771">
        <f>VLOOKUP($A7771,UserCarData!$A:$R,14,0)</f>
        <v>2967</v>
      </c>
      <c r="C7771">
        <f t="shared" si="121"/>
        <v>5</v>
      </c>
      <c r="D7771" t="str">
        <f>VLOOKUP($A7771,UserCarData!$A:$R,18,0)</f>
        <v>N</v>
      </c>
    </row>
    <row r="7772" spans="1:4" x14ac:dyDescent="0.25">
      <c r="A7772">
        <v>3322</v>
      </c>
      <c r="B7772">
        <f>VLOOKUP($A7772,UserCarData!$A:$R,14,0)</f>
        <v>2967</v>
      </c>
      <c r="C7772">
        <f t="shared" si="121"/>
        <v>5</v>
      </c>
      <c r="D7772" t="str">
        <f>VLOOKUP($A7772,UserCarData!$A:$R,18,0)</f>
        <v>N</v>
      </c>
    </row>
    <row r="7773" spans="1:4" x14ac:dyDescent="0.25">
      <c r="A7773">
        <v>4020</v>
      </c>
      <c r="B7773">
        <f>VLOOKUP($A7773,UserCarData!$A:$R,14,0)</f>
        <v>2967</v>
      </c>
      <c r="C7773">
        <f t="shared" si="121"/>
        <v>5</v>
      </c>
      <c r="D7773" t="str">
        <f>VLOOKUP($A7773,UserCarData!$A:$R,18,0)</f>
        <v>N</v>
      </c>
    </row>
    <row r="7774" spans="1:4" x14ac:dyDescent="0.25">
      <c r="A7774">
        <v>4773</v>
      </c>
      <c r="B7774">
        <f>VLOOKUP($A7774,UserCarData!$A:$R,14,0)</f>
        <v>2967</v>
      </c>
      <c r="C7774">
        <f t="shared" si="121"/>
        <v>5</v>
      </c>
      <c r="D7774" t="str">
        <f>VLOOKUP($A7774,UserCarData!$A:$R,18,0)</f>
        <v>N</v>
      </c>
    </row>
    <row r="7775" spans="1:4" x14ac:dyDescent="0.25">
      <c r="A7775">
        <v>5153</v>
      </c>
      <c r="B7775">
        <f>VLOOKUP($A7775,UserCarData!$A:$R,14,0)</f>
        <v>2967</v>
      </c>
      <c r="C7775">
        <f t="shared" si="121"/>
        <v>5</v>
      </c>
      <c r="D7775" t="str">
        <f>VLOOKUP($A7775,UserCarData!$A:$R,18,0)</f>
        <v>N</v>
      </c>
    </row>
    <row r="7776" spans="1:4" x14ac:dyDescent="0.25">
      <c r="A7776">
        <v>7776</v>
      </c>
      <c r="B7776">
        <f>VLOOKUP($A7776,UserCarData!$A:$R,14,0)</f>
        <v>2967</v>
      </c>
      <c r="C7776">
        <f t="shared" si="121"/>
        <v>5</v>
      </c>
      <c r="D7776" t="str">
        <f>VLOOKUP($A7776,UserCarData!$A:$R,18,0)</f>
        <v>N</v>
      </c>
    </row>
    <row r="7777" spans="1:4" x14ac:dyDescent="0.25">
      <c r="A7777">
        <v>48</v>
      </c>
      <c r="B7777">
        <f>VLOOKUP($A7777,UserCarData!$A:$R,14,0)</f>
        <v>2982</v>
      </c>
      <c r="C7777">
        <f t="shared" si="121"/>
        <v>5</v>
      </c>
      <c r="D7777" t="str">
        <f>VLOOKUP($A7777,UserCarData!$A:$R,18,0)</f>
        <v>Y</v>
      </c>
    </row>
    <row r="7778" spans="1:4" x14ac:dyDescent="0.25">
      <c r="A7778">
        <v>76</v>
      </c>
      <c r="B7778">
        <f>VLOOKUP($A7778,UserCarData!$A:$R,14,0)</f>
        <v>2982</v>
      </c>
      <c r="C7778">
        <f t="shared" si="121"/>
        <v>5</v>
      </c>
      <c r="D7778" t="str">
        <f>VLOOKUP($A7778,UserCarData!$A:$R,18,0)</f>
        <v>Y</v>
      </c>
    </row>
    <row r="7779" spans="1:4" x14ac:dyDescent="0.25">
      <c r="A7779">
        <v>188</v>
      </c>
      <c r="B7779">
        <f>VLOOKUP($A7779,UserCarData!$A:$R,14,0)</f>
        <v>2982</v>
      </c>
      <c r="C7779">
        <f t="shared" si="121"/>
        <v>5</v>
      </c>
      <c r="D7779" t="str">
        <f>VLOOKUP($A7779,UserCarData!$A:$R,18,0)</f>
        <v>Y</v>
      </c>
    </row>
    <row r="7780" spans="1:4" x14ac:dyDescent="0.25">
      <c r="A7780">
        <v>266</v>
      </c>
      <c r="B7780">
        <f>VLOOKUP($A7780,UserCarData!$A:$R,14,0)</f>
        <v>2982</v>
      </c>
      <c r="C7780">
        <f t="shared" si="121"/>
        <v>5</v>
      </c>
      <c r="D7780" t="str">
        <f>VLOOKUP($A7780,UserCarData!$A:$R,18,0)</f>
        <v>Y</v>
      </c>
    </row>
    <row r="7781" spans="1:4" x14ac:dyDescent="0.25">
      <c r="A7781">
        <v>469</v>
      </c>
      <c r="B7781">
        <f>VLOOKUP($A7781,UserCarData!$A:$R,14,0)</f>
        <v>2982</v>
      </c>
      <c r="C7781">
        <f t="shared" si="121"/>
        <v>5</v>
      </c>
      <c r="D7781" t="str">
        <f>VLOOKUP($A7781,UserCarData!$A:$R,18,0)</f>
        <v>Y</v>
      </c>
    </row>
    <row r="7782" spans="1:4" x14ac:dyDescent="0.25">
      <c r="A7782">
        <v>471</v>
      </c>
      <c r="B7782">
        <f>VLOOKUP($A7782,UserCarData!$A:$R,14,0)</f>
        <v>2982</v>
      </c>
      <c r="C7782">
        <f t="shared" si="121"/>
        <v>5</v>
      </c>
      <c r="D7782" t="str">
        <f>VLOOKUP($A7782,UserCarData!$A:$R,18,0)</f>
        <v>Y</v>
      </c>
    </row>
    <row r="7783" spans="1:4" x14ac:dyDescent="0.25">
      <c r="A7783">
        <v>683</v>
      </c>
      <c r="B7783">
        <f>VLOOKUP($A7783,UserCarData!$A:$R,14,0)</f>
        <v>2982</v>
      </c>
      <c r="C7783">
        <f t="shared" si="121"/>
        <v>5</v>
      </c>
      <c r="D7783" t="str">
        <f>VLOOKUP($A7783,UserCarData!$A:$R,18,0)</f>
        <v>Y</v>
      </c>
    </row>
    <row r="7784" spans="1:4" x14ac:dyDescent="0.25">
      <c r="A7784">
        <v>905</v>
      </c>
      <c r="B7784">
        <f>VLOOKUP($A7784,UserCarData!$A:$R,14,0)</f>
        <v>2982</v>
      </c>
      <c r="C7784">
        <f t="shared" si="121"/>
        <v>5</v>
      </c>
      <c r="D7784" t="str">
        <f>VLOOKUP($A7784,UserCarData!$A:$R,18,0)</f>
        <v>Y</v>
      </c>
    </row>
    <row r="7785" spans="1:4" x14ac:dyDescent="0.25">
      <c r="A7785">
        <v>1040</v>
      </c>
      <c r="B7785">
        <f>VLOOKUP($A7785,UserCarData!$A:$R,14,0)</f>
        <v>2982</v>
      </c>
      <c r="C7785">
        <f t="shared" si="121"/>
        <v>5</v>
      </c>
      <c r="D7785" t="str">
        <f>VLOOKUP($A7785,UserCarData!$A:$R,18,0)</f>
        <v>Y</v>
      </c>
    </row>
    <row r="7786" spans="1:4" x14ac:dyDescent="0.25">
      <c r="A7786">
        <v>1907</v>
      </c>
      <c r="B7786">
        <f>VLOOKUP($A7786,UserCarData!$A:$R,14,0)</f>
        <v>2982</v>
      </c>
      <c r="C7786">
        <f t="shared" si="121"/>
        <v>5</v>
      </c>
      <c r="D7786" t="str">
        <f>VLOOKUP($A7786,UserCarData!$A:$R,18,0)</f>
        <v>Y</v>
      </c>
    </row>
    <row r="7787" spans="1:4" x14ac:dyDescent="0.25">
      <c r="A7787">
        <v>2538</v>
      </c>
      <c r="B7787">
        <f>VLOOKUP($A7787,UserCarData!$A:$R,14,0)</f>
        <v>2982</v>
      </c>
      <c r="C7787">
        <f t="shared" si="121"/>
        <v>5</v>
      </c>
      <c r="D7787" t="str">
        <f>VLOOKUP($A7787,UserCarData!$A:$R,18,0)</f>
        <v>N</v>
      </c>
    </row>
    <row r="7788" spans="1:4" x14ac:dyDescent="0.25">
      <c r="A7788">
        <v>2658</v>
      </c>
      <c r="B7788">
        <f>VLOOKUP($A7788,UserCarData!$A:$R,14,0)</f>
        <v>2982</v>
      </c>
      <c r="C7788">
        <f t="shared" si="121"/>
        <v>5</v>
      </c>
      <c r="D7788" t="str">
        <f>VLOOKUP($A7788,UserCarData!$A:$R,18,0)</f>
        <v>N</v>
      </c>
    </row>
    <row r="7789" spans="1:4" x14ac:dyDescent="0.25">
      <c r="A7789">
        <v>2703</v>
      </c>
      <c r="B7789">
        <f>VLOOKUP($A7789,UserCarData!$A:$R,14,0)</f>
        <v>2982</v>
      </c>
      <c r="C7789">
        <f t="shared" si="121"/>
        <v>5</v>
      </c>
      <c r="D7789" t="str">
        <f>VLOOKUP($A7789,UserCarData!$A:$R,18,0)</f>
        <v>N</v>
      </c>
    </row>
    <row r="7790" spans="1:4" x14ac:dyDescent="0.25">
      <c r="A7790">
        <v>2824</v>
      </c>
      <c r="B7790">
        <f>VLOOKUP($A7790,UserCarData!$A:$R,14,0)</f>
        <v>2982</v>
      </c>
      <c r="C7790">
        <f t="shared" si="121"/>
        <v>5</v>
      </c>
      <c r="D7790" t="str">
        <f>VLOOKUP($A7790,UserCarData!$A:$R,18,0)</f>
        <v>N</v>
      </c>
    </row>
    <row r="7791" spans="1:4" x14ac:dyDescent="0.25">
      <c r="A7791">
        <v>2866</v>
      </c>
      <c r="B7791">
        <f>VLOOKUP($A7791,UserCarData!$A:$R,14,0)</f>
        <v>2982</v>
      </c>
      <c r="C7791">
        <f t="shared" si="121"/>
        <v>5</v>
      </c>
      <c r="D7791" t="str">
        <f>VLOOKUP($A7791,UserCarData!$A:$R,18,0)</f>
        <v>N</v>
      </c>
    </row>
    <row r="7792" spans="1:4" x14ac:dyDescent="0.25">
      <c r="A7792">
        <v>2976</v>
      </c>
      <c r="B7792">
        <f>VLOOKUP($A7792,UserCarData!$A:$R,14,0)</f>
        <v>2982</v>
      </c>
      <c r="C7792">
        <f t="shared" si="121"/>
        <v>5</v>
      </c>
      <c r="D7792" t="str">
        <f>VLOOKUP($A7792,UserCarData!$A:$R,18,0)</f>
        <v>N</v>
      </c>
    </row>
    <row r="7793" spans="1:4" x14ac:dyDescent="0.25">
      <c r="A7793">
        <v>3644</v>
      </c>
      <c r="B7793">
        <f>VLOOKUP($A7793,UserCarData!$A:$R,14,0)</f>
        <v>2982</v>
      </c>
      <c r="C7793">
        <f t="shared" si="121"/>
        <v>5</v>
      </c>
      <c r="D7793" t="str">
        <f>VLOOKUP($A7793,UserCarData!$A:$R,18,0)</f>
        <v>N</v>
      </c>
    </row>
    <row r="7794" spans="1:4" x14ac:dyDescent="0.25">
      <c r="A7794">
        <v>3872</v>
      </c>
      <c r="B7794">
        <f>VLOOKUP($A7794,UserCarData!$A:$R,14,0)</f>
        <v>2982</v>
      </c>
      <c r="C7794">
        <f t="shared" si="121"/>
        <v>5</v>
      </c>
      <c r="D7794" t="str">
        <f>VLOOKUP($A7794,UserCarData!$A:$R,18,0)</f>
        <v>N</v>
      </c>
    </row>
    <row r="7795" spans="1:4" x14ac:dyDescent="0.25">
      <c r="A7795">
        <v>4681</v>
      </c>
      <c r="B7795">
        <f>VLOOKUP($A7795,UserCarData!$A:$R,14,0)</f>
        <v>2982</v>
      </c>
      <c r="C7795">
        <f t="shared" si="121"/>
        <v>5</v>
      </c>
      <c r="D7795" t="str">
        <f>VLOOKUP($A7795,UserCarData!$A:$R,18,0)</f>
        <v>N</v>
      </c>
    </row>
    <row r="7796" spans="1:4" x14ac:dyDescent="0.25">
      <c r="A7796">
        <v>4708</v>
      </c>
      <c r="B7796">
        <f>VLOOKUP($A7796,UserCarData!$A:$R,14,0)</f>
        <v>2982</v>
      </c>
      <c r="C7796">
        <f t="shared" si="121"/>
        <v>5</v>
      </c>
      <c r="D7796" t="str">
        <f>VLOOKUP($A7796,UserCarData!$A:$R,18,0)</f>
        <v>N</v>
      </c>
    </row>
    <row r="7797" spans="1:4" x14ac:dyDescent="0.25">
      <c r="A7797">
        <v>4942</v>
      </c>
      <c r="B7797">
        <f>VLOOKUP($A7797,UserCarData!$A:$R,14,0)</f>
        <v>2982</v>
      </c>
      <c r="C7797">
        <f t="shared" si="121"/>
        <v>5</v>
      </c>
      <c r="D7797" t="str">
        <f>VLOOKUP($A7797,UserCarData!$A:$R,18,0)</f>
        <v>N</v>
      </c>
    </row>
    <row r="7798" spans="1:4" x14ac:dyDescent="0.25">
      <c r="A7798">
        <v>4954</v>
      </c>
      <c r="B7798">
        <f>VLOOKUP($A7798,UserCarData!$A:$R,14,0)</f>
        <v>2982</v>
      </c>
      <c r="C7798">
        <f t="shared" si="121"/>
        <v>5</v>
      </c>
      <c r="D7798" t="str">
        <f>VLOOKUP($A7798,UserCarData!$A:$R,18,0)</f>
        <v>N</v>
      </c>
    </row>
    <row r="7799" spans="1:4" x14ac:dyDescent="0.25">
      <c r="A7799">
        <v>4983</v>
      </c>
      <c r="B7799">
        <f>VLOOKUP($A7799,UserCarData!$A:$R,14,0)</f>
        <v>2982</v>
      </c>
      <c r="C7799">
        <f t="shared" si="121"/>
        <v>5</v>
      </c>
      <c r="D7799" t="str">
        <f>VLOOKUP($A7799,UserCarData!$A:$R,18,0)</f>
        <v>N</v>
      </c>
    </row>
    <row r="7800" spans="1:4" x14ac:dyDescent="0.25">
      <c r="A7800">
        <v>5125</v>
      </c>
      <c r="B7800">
        <f>VLOOKUP($A7800,UserCarData!$A:$R,14,0)</f>
        <v>2982</v>
      </c>
      <c r="C7800">
        <f t="shared" si="121"/>
        <v>5</v>
      </c>
      <c r="D7800" t="str">
        <f>VLOOKUP($A7800,UserCarData!$A:$R,18,0)</f>
        <v>N</v>
      </c>
    </row>
    <row r="7801" spans="1:4" x14ac:dyDescent="0.25">
      <c r="A7801">
        <v>5284</v>
      </c>
      <c r="B7801">
        <f>VLOOKUP($A7801,UserCarData!$A:$R,14,0)</f>
        <v>2982</v>
      </c>
      <c r="C7801">
        <f t="shared" si="121"/>
        <v>5</v>
      </c>
      <c r="D7801" t="str">
        <f>VLOOKUP($A7801,UserCarData!$A:$R,18,0)</f>
        <v>N</v>
      </c>
    </row>
    <row r="7802" spans="1:4" x14ac:dyDescent="0.25">
      <c r="A7802">
        <v>5609</v>
      </c>
      <c r="B7802">
        <f>VLOOKUP($A7802,UserCarData!$A:$R,14,0)</f>
        <v>2982</v>
      </c>
      <c r="C7802">
        <f t="shared" si="121"/>
        <v>5</v>
      </c>
      <c r="D7802" t="str">
        <f>VLOOKUP($A7802,UserCarData!$A:$R,18,0)</f>
        <v>N</v>
      </c>
    </row>
    <row r="7803" spans="1:4" x14ac:dyDescent="0.25">
      <c r="A7803">
        <v>6218</v>
      </c>
      <c r="B7803">
        <f>VLOOKUP($A7803,UserCarData!$A:$R,14,0)</f>
        <v>2982</v>
      </c>
      <c r="C7803">
        <f t="shared" si="121"/>
        <v>5</v>
      </c>
      <c r="D7803" t="str">
        <f>VLOOKUP($A7803,UserCarData!$A:$R,18,0)</f>
        <v>N</v>
      </c>
    </row>
    <row r="7804" spans="1:4" x14ac:dyDescent="0.25">
      <c r="A7804">
        <v>6280</v>
      </c>
      <c r="B7804">
        <f>VLOOKUP($A7804,UserCarData!$A:$R,14,0)</f>
        <v>2982</v>
      </c>
      <c r="C7804">
        <f t="shared" si="121"/>
        <v>5</v>
      </c>
      <c r="D7804" t="str">
        <f>VLOOKUP($A7804,UserCarData!$A:$R,18,0)</f>
        <v>N</v>
      </c>
    </row>
    <row r="7805" spans="1:4" x14ac:dyDescent="0.25">
      <c r="A7805">
        <v>7008</v>
      </c>
      <c r="B7805">
        <f>VLOOKUP($A7805,UserCarData!$A:$R,14,0)</f>
        <v>2982</v>
      </c>
      <c r="C7805">
        <f t="shared" si="121"/>
        <v>5</v>
      </c>
      <c r="D7805" t="str">
        <f>VLOOKUP($A7805,UserCarData!$A:$R,18,0)</f>
        <v>N</v>
      </c>
    </row>
    <row r="7806" spans="1:4" x14ac:dyDescent="0.25">
      <c r="A7806">
        <v>7213</v>
      </c>
      <c r="B7806">
        <f>VLOOKUP($A7806,UserCarData!$A:$R,14,0)</f>
        <v>2982</v>
      </c>
      <c r="C7806">
        <f t="shared" si="121"/>
        <v>5</v>
      </c>
      <c r="D7806" t="str">
        <f>VLOOKUP($A7806,UserCarData!$A:$R,18,0)</f>
        <v>N</v>
      </c>
    </row>
    <row r="7807" spans="1:4" x14ac:dyDescent="0.25">
      <c r="A7807">
        <v>7750</v>
      </c>
      <c r="B7807">
        <f>VLOOKUP($A7807,UserCarData!$A:$R,14,0)</f>
        <v>2982</v>
      </c>
      <c r="C7807">
        <f t="shared" si="121"/>
        <v>5</v>
      </c>
      <c r="D7807" t="str">
        <f>VLOOKUP($A7807,UserCarData!$A:$R,18,0)</f>
        <v>N</v>
      </c>
    </row>
    <row r="7808" spans="1:4" x14ac:dyDescent="0.25">
      <c r="A7808">
        <v>7793</v>
      </c>
      <c r="B7808">
        <f>VLOOKUP($A7808,UserCarData!$A:$R,14,0)</f>
        <v>2982</v>
      </c>
      <c r="C7808">
        <f t="shared" si="121"/>
        <v>5</v>
      </c>
      <c r="D7808" t="str">
        <f>VLOOKUP($A7808,UserCarData!$A:$R,18,0)</f>
        <v>N</v>
      </c>
    </row>
    <row r="7809" spans="1:4" x14ac:dyDescent="0.25">
      <c r="A7809">
        <v>7841</v>
      </c>
      <c r="B7809">
        <f>VLOOKUP($A7809,UserCarData!$A:$R,14,0)</f>
        <v>2982</v>
      </c>
      <c r="C7809">
        <f t="shared" si="121"/>
        <v>5</v>
      </c>
      <c r="D7809" t="str">
        <f>VLOOKUP($A7809,UserCarData!$A:$R,18,0)</f>
        <v>N</v>
      </c>
    </row>
    <row r="7810" spans="1:4" x14ac:dyDescent="0.25">
      <c r="A7810">
        <v>137</v>
      </c>
      <c r="B7810">
        <f>VLOOKUP($A7810,UserCarData!$A:$R,14,0)</f>
        <v>2987</v>
      </c>
      <c r="C7810">
        <f t="shared" ref="C7810:C7852" si="122">IF(AND(B7810&gt;=500,B7810&lt;1000),1,IF(AND(B7810&gt;=1000,B7810&lt;1500),2,IF(AND(B7810&gt;=1500,B7810&lt;2000),3,IF(AND(B7810&gt;=2000,B7810&lt;2500),4,IF(AND(B7810&gt;=2500,B7810&lt;3000),5,IF(AND(B7810&gt;=3000,B7810&lt;3500),6,IF(AND(B7810&gt;=3500,B7810&lt;4000),7,8)))))))</f>
        <v>5</v>
      </c>
      <c r="D7810" t="str">
        <f>VLOOKUP($A7810,UserCarData!$A:$R,18,0)</f>
        <v>Y</v>
      </c>
    </row>
    <row r="7811" spans="1:4" x14ac:dyDescent="0.25">
      <c r="A7811">
        <v>149</v>
      </c>
      <c r="B7811">
        <f>VLOOKUP($A7811,UserCarData!$A:$R,14,0)</f>
        <v>2987</v>
      </c>
      <c r="C7811">
        <f t="shared" si="122"/>
        <v>5</v>
      </c>
      <c r="D7811" t="str">
        <f>VLOOKUP($A7811,UserCarData!$A:$R,18,0)</f>
        <v>Y</v>
      </c>
    </row>
    <row r="7812" spans="1:4" x14ac:dyDescent="0.25">
      <c r="A7812">
        <v>1817</v>
      </c>
      <c r="B7812">
        <f>VLOOKUP($A7812,UserCarData!$A:$R,14,0)</f>
        <v>2987</v>
      </c>
      <c r="C7812">
        <f t="shared" si="122"/>
        <v>5</v>
      </c>
      <c r="D7812" t="str">
        <f>VLOOKUP($A7812,UserCarData!$A:$R,18,0)</f>
        <v>Y</v>
      </c>
    </row>
    <row r="7813" spans="1:4" x14ac:dyDescent="0.25">
      <c r="A7813">
        <v>2706</v>
      </c>
      <c r="B7813">
        <f>VLOOKUP($A7813,UserCarData!$A:$R,14,0)</f>
        <v>2987</v>
      </c>
      <c r="C7813">
        <f t="shared" si="122"/>
        <v>5</v>
      </c>
      <c r="D7813" t="str">
        <f>VLOOKUP($A7813,UserCarData!$A:$R,18,0)</f>
        <v>N</v>
      </c>
    </row>
    <row r="7814" spans="1:4" x14ac:dyDescent="0.25">
      <c r="A7814">
        <v>3249</v>
      </c>
      <c r="B7814">
        <f>VLOOKUP($A7814,UserCarData!$A:$R,14,0)</f>
        <v>2987</v>
      </c>
      <c r="C7814">
        <f t="shared" si="122"/>
        <v>5</v>
      </c>
      <c r="D7814" t="str">
        <f>VLOOKUP($A7814,UserCarData!$A:$R,18,0)</f>
        <v>N</v>
      </c>
    </row>
    <row r="7815" spans="1:4" x14ac:dyDescent="0.25">
      <c r="A7815">
        <v>5259</v>
      </c>
      <c r="B7815">
        <f>VLOOKUP($A7815,UserCarData!$A:$R,14,0)</f>
        <v>2987</v>
      </c>
      <c r="C7815">
        <f t="shared" si="122"/>
        <v>5</v>
      </c>
      <c r="D7815" t="str">
        <f>VLOOKUP($A7815,UserCarData!$A:$R,18,0)</f>
        <v>N</v>
      </c>
    </row>
    <row r="7816" spans="1:4" x14ac:dyDescent="0.25">
      <c r="A7816">
        <v>7507</v>
      </c>
      <c r="B7816">
        <f>VLOOKUP($A7816,UserCarData!$A:$R,14,0)</f>
        <v>2987</v>
      </c>
      <c r="C7816">
        <f t="shared" si="122"/>
        <v>5</v>
      </c>
      <c r="D7816" t="str">
        <f>VLOOKUP($A7816,UserCarData!$A:$R,18,0)</f>
        <v>N</v>
      </c>
    </row>
    <row r="7817" spans="1:4" x14ac:dyDescent="0.25">
      <c r="A7817">
        <v>7714</v>
      </c>
      <c r="B7817">
        <f>VLOOKUP($A7817,UserCarData!$A:$R,14,0)</f>
        <v>2987</v>
      </c>
      <c r="C7817">
        <f t="shared" si="122"/>
        <v>5</v>
      </c>
      <c r="D7817" t="str">
        <f>VLOOKUP($A7817,UserCarData!$A:$R,18,0)</f>
        <v>N</v>
      </c>
    </row>
    <row r="7818" spans="1:4" x14ac:dyDescent="0.25">
      <c r="A7818">
        <v>7809</v>
      </c>
      <c r="B7818">
        <f>VLOOKUP($A7818,UserCarData!$A:$R,14,0)</f>
        <v>2987</v>
      </c>
      <c r="C7818">
        <f t="shared" si="122"/>
        <v>5</v>
      </c>
      <c r="D7818" t="str">
        <f>VLOOKUP($A7818,UserCarData!$A:$R,18,0)</f>
        <v>N</v>
      </c>
    </row>
    <row r="7819" spans="1:4" x14ac:dyDescent="0.25">
      <c r="A7819">
        <v>1058</v>
      </c>
      <c r="B7819">
        <f>VLOOKUP($A7819,UserCarData!$A:$R,14,0)</f>
        <v>2993</v>
      </c>
      <c r="C7819">
        <f t="shared" si="122"/>
        <v>5</v>
      </c>
      <c r="D7819" t="str">
        <f>VLOOKUP($A7819,UserCarData!$A:$R,18,0)</f>
        <v>Y</v>
      </c>
    </row>
    <row r="7820" spans="1:4" x14ac:dyDescent="0.25">
      <c r="A7820">
        <v>1072</v>
      </c>
      <c r="B7820">
        <f>VLOOKUP($A7820,UserCarData!$A:$R,14,0)</f>
        <v>2993</v>
      </c>
      <c r="C7820">
        <f t="shared" si="122"/>
        <v>5</v>
      </c>
      <c r="D7820" t="str">
        <f>VLOOKUP($A7820,UserCarData!$A:$R,18,0)</f>
        <v>Y</v>
      </c>
    </row>
    <row r="7821" spans="1:4" x14ac:dyDescent="0.25">
      <c r="A7821">
        <v>2723</v>
      </c>
      <c r="B7821">
        <f>VLOOKUP($A7821,UserCarData!$A:$R,14,0)</f>
        <v>2993</v>
      </c>
      <c r="C7821">
        <f t="shared" si="122"/>
        <v>5</v>
      </c>
      <c r="D7821" t="str">
        <f>VLOOKUP($A7821,UserCarData!$A:$R,18,0)</f>
        <v>N</v>
      </c>
    </row>
    <row r="7822" spans="1:4" x14ac:dyDescent="0.25">
      <c r="A7822">
        <v>2827</v>
      </c>
      <c r="B7822">
        <f>VLOOKUP($A7822,UserCarData!$A:$R,14,0)</f>
        <v>2993</v>
      </c>
      <c r="C7822">
        <f t="shared" si="122"/>
        <v>5</v>
      </c>
      <c r="D7822" t="str">
        <f>VLOOKUP($A7822,UserCarData!$A:$R,18,0)</f>
        <v>N</v>
      </c>
    </row>
    <row r="7823" spans="1:4" x14ac:dyDescent="0.25">
      <c r="A7823">
        <v>2939</v>
      </c>
      <c r="B7823">
        <f>VLOOKUP($A7823,UserCarData!$A:$R,14,0)</f>
        <v>2993</v>
      </c>
      <c r="C7823">
        <f t="shared" si="122"/>
        <v>5</v>
      </c>
      <c r="D7823" t="str">
        <f>VLOOKUP($A7823,UserCarData!$A:$R,18,0)</f>
        <v>N</v>
      </c>
    </row>
    <row r="7824" spans="1:4" x14ac:dyDescent="0.25">
      <c r="A7824">
        <v>4084</v>
      </c>
      <c r="B7824">
        <f>VLOOKUP($A7824,UserCarData!$A:$R,14,0)</f>
        <v>2993</v>
      </c>
      <c r="C7824">
        <f t="shared" si="122"/>
        <v>5</v>
      </c>
      <c r="D7824" t="str">
        <f>VLOOKUP($A7824,UserCarData!$A:$R,18,0)</f>
        <v>N</v>
      </c>
    </row>
    <row r="7825" spans="1:4" x14ac:dyDescent="0.25">
      <c r="A7825">
        <v>4102</v>
      </c>
      <c r="B7825">
        <f>VLOOKUP($A7825,UserCarData!$A:$R,14,0)</f>
        <v>2993</v>
      </c>
      <c r="C7825">
        <f t="shared" si="122"/>
        <v>5</v>
      </c>
      <c r="D7825" t="str">
        <f>VLOOKUP($A7825,UserCarData!$A:$R,18,0)</f>
        <v>N</v>
      </c>
    </row>
    <row r="7826" spans="1:4" x14ac:dyDescent="0.25">
      <c r="A7826">
        <v>4754</v>
      </c>
      <c r="B7826">
        <f>VLOOKUP($A7826,UserCarData!$A:$R,14,0)</f>
        <v>2993</v>
      </c>
      <c r="C7826">
        <f t="shared" si="122"/>
        <v>5</v>
      </c>
      <c r="D7826" t="str">
        <f>VLOOKUP($A7826,UserCarData!$A:$R,18,0)</f>
        <v>N</v>
      </c>
    </row>
    <row r="7827" spans="1:4" x14ac:dyDescent="0.25">
      <c r="A7827">
        <v>4767</v>
      </c>
      <c r="B7827">
        <f>VLOOKUP($A7827,UserCarData!$A:$R,14,0)</f>
        <v>2993</v>
      </c>
      <c r="C7827">
        <f t="shared" si="122"/>
        <v>5</v>
      </c>
      <c r="D7827" t="str">
        <f>VLOOKUP($A7827,UserCarData!$A:$R,18,0)</f>
        <v>N</v>
      </c>
    </row>
    <row r="7828" spans="1:4" x14ac:dyDescent="0.25">
      <c r="A7828">
        <v>4788</v>
      </c>
      <c r="B7828">
        <f>VLOOKUP($A7828,UserCarData!$A:$R,14,0)</f>
        <v>2993</v>
      </c>
      <c r="C7828">
        <f t="shared" si="122"/>
        <v>5</v>
      </c>
      <c r="D7828" t="str">
        <f>VLOOKUP($A7828,UserCarData!$A:$R,18,0)</f>
        <v>N</v>
      </c>
    </row>
    <row r="7829" spans="1:4" x14ac:dyDescent="0.25">
      <c r="A7829">
        <v>5529</v>
      </c>
      <c r="B7829">
        <f>VLOOKUP($A7829,UserCarData!$A:$R,14,0)</f>
        <v>2993</v>
      </c>
      <c r="C7829">
        <f t="shared" si="122"/>
        <v>5</v>
      </c>
      <c r="D7829" t="str">
        <f>VLOOKUP($A7829,UserCarData!$A:$R,18,0)</f>
        <v>N</v>
      </c>
    </row>
    <row r="7830" spans="1:4" x14ac:dyDescent="0.25">
      <c r="A7830">
        <v>5711</v>
      </c>
      <c r="B7830">
        <f>VLOOKUP($A7830,UserCarData!$A:$R,14,0)</f>
        <v>2993</v>
      </c>
      <c r="C7830">
        <f t="shared" si="122"/>
        <v>5</v>
      </c>
      <c r="D7830" t="str">
        <f>VLOOKUP($A7830,UserCarData!$A:$R,18,0)</f>
        <v>N</v>
      </c>
    </row>
    <row r="7831" spans="1:4" x14ac:dyDescent="0.25">
      <c r="A7831">
        <v>5824</v>
      </c>
      <c r="B7831">
        <f>VLOOKUP($A7831,UserCarData!$A:$R,14,0)</f>
        <v>2993</v>
      </c>
      <c r="C7831">
        <f t="shared" si="122"/>
        <v>5</v>
      </c>
      <c r="D7831" t="str">
        <f>VLOOKUP($A7831,UserCarData!$A:$R,18,0)</f>
        <v>N</v>
      </c>
    </row>
    <row r="7832" spans="1:4" x14ac:dyDescent="0.25">
      <c r="A7832">
        <v>5986</v>
      </c>
      <c r="B7832">
        <f>VLOOKUP($A7832,UserCarData!$A:$R,14,0)</f>
        <v>2993</v>
      </c>
      <c r="C7832">
        <f t="shared" si="122"/>
        <v>5</v>
      </c>
      <c r="D7832" t="str">
        <f>VLOOKUP($A7832,UserCarData!$A:$R,18,0)</f>
        <v>N</v>
      </c>
    </row>
    <row r="7833" spans="1:4" x14ac:dyDescent="0.25">
      <c r="A7833">
        <v>6259</v>
      </c>
      <c r="B7833">
        <f>VLOOKUP($A7833,UserCarData!$A:$R,14,0)</f>
        <v>2993</v>
      </c>
      <c r="C7833">
        <f t="shared" si="122"/>
        <v>5</v>
      </c>
      <c r="D7833" t="str">
        <f>VLOOKUP($A7833,UserCarData!$A:$R,18,0)</f>
        <v>N</v>
      </c>
    </row>
    <row r="7834" spans="1:4" x14ac:dyDescent="0.25">
      <c r="A7834">
        <v>6598</v>
      </c>
      <c r="B7834">
        <f>VLOOKUP($A7834,UserCarData!$A:$R,14,0)</f>
        <v>2993</v>
      </c>
      <c r="C7834">
        <f t="shared" si="122"/>
        <v>5</v>
      </c>
      <c r="D7834" t="str">
        <f>VLOOKUP($A7834,UserCarData!$A:$R,18,0)</f>
        <v>N</v>
      </c>
    </row>
    <row r="7835" spans="1:4" x14ac:dyDescent="0.25">
      <c r="A7835">
        <v>7597</v>
      </c>
      <c r="B7835">
        <f>VLOOKUP($A7835,UserCarData!$A:$R,14,0)</f>
        <v>2993</v>
      </c>
      <c r="C7835">
        <f t="shared" si="122"/>
        <v>5</v>
      </c>
      <c r="D7835" t="str">
        <f>VLOOKUP($A7835,UserCarData!$A:$R,18,0)</f>
        <v>N</v>
      </c>
    </row>
    <row r="7836" spans="1:4" x14ac:dyDescent="0.25">
      <c r="A7836">
        <v>629</v>
      </c>
      <c r="B7836">
        <f>VLOOKUP($A7836,UserCarData!$A:$R,14,0)</f>
        <v>2997</v>
      </c>
      <c r="C7836">
        <f t="shared" si="122"/>
        <v>5</v>
      </c>
      <c r="D7836" t="str">
        <f>VLOOKUP($A7836,UserCarData!$A:$R,18,0)</f>
        <v>Y</v>
      </c>
    </row>
    <row r="7837" spans="1:4" x14ac:dyDescent="0.25">
      <c r="A7837">
        <v>2135</v>
      </c>
      <c r="B7837">
        <f>VLOOKUP($A7837,UserCarData!$A:$R,14,0)</f>
        <v>2997</v>
      </c>
      <c r="C7837">
        <f t="shared" si="122"/>
        <v>5</v>
      </c>
      <c r="D7837" t="str">
        <f>VLOOKUP($A7837,UserCarData!$A:$R,18,0)</f>
        <v>N</v>
      </c>
    </row>
    <row r="7838" spans="1:4" x14ac:dyDescent="0.25">
      <c r="A7838">
        <v>4197</v>
      </c>
      <c r="B7838">
        <f>VLOOKUP($A7838,UserCarData!$A:$R,14,0)</f>
        <v>2999</v>
      </c>
      <c r="C7838">
        <f t="shared" si="122"/>
        <v>5</v>
      </c>
      <c r="D7838" t="str">
        <f>VLOOKUP($A7838,UserCarData!$A:$R,18,0)</f>
        <v>N</v>
      </c>
    </row>
    <row r="7839" spans="1:4" x14ac:dyDescent="0.25">
      <c r="A7839">
        <v>4396</v>
      </c>
      <c r="B7839">
        <f>VLOOKUP($A7839,UserCarData!$A:$R,14,0)</f>
        <v>2999</v>
      </c>
      <c r="C7839">
        <f t="shared" si="122"/>
        <v>5</v>
      </c>
      <c r="D7839" t="str">
        <f>VLOOKUP($A7839,UserCarData!$A:$R,18,0)</f>
        <v>N</v>
      </c>
    </row>
    <row r="7840" spans="1:4" x14ac:dyDescent="0.25">
      <c r="A7840">
        <v>7337</v>
      </c>
      <c r="B7840">
        <f>VLOOKUP($A7840,UserCarData!$A:$R,14,0)</f>
        <v>2999</v>
      </c>
      <c r="C7840">
        <f t="shared" si="122"/>
        <v>5</v>
      </c>
      <c r="D7840" t="str">
        <f>VLOOKUP($A7840,UserCarData!$A:$R,18,0)</f>
        <v>N</v>
      </c>
    </row>
    <row r="7841" spans="1:4" x14ac:dyDescent="0.25">
      <c r="A7841">
        <v>1531</v>
      </c>
      <c r="B7841">
        <f>VLOOKUP($A7841,UserCarData!$A:$R,14,0)</f>
        <v>3198</v>
      </c>
      <c r="C7841">
        <f t="shared" si="122"/>
        <v>6</v>
      </c>
      <c r="D7841" t="str">
        <f>VLOOKUP($A7841,UserCarData!$A:$R,18,0)</f>
        <v>Y</v>
      </c>
    </row>
    <row r="7842" spans="1:4" x14ac:dyDescent="0.25">
      <c r="A7842">
        <v>1831</v>
      </c>
      <c r="B7842">
        <f>VLOOKUP($A7842,UserCarData!$A:$R,14,0)</f>
        <v>3198</v>
      </c>
      <c r="C7842">
        <f t="shared" si="122"/>
        <v>6</v>
      </c>
      <c r="D7842" t="str">
        <f>VLOOKUP($A7842,UserCarData!$A:$R,18,0)</f>
        <v>Y</v>
      </c>
    </row>
    <row r="7843" spans="1:4" x14ac:dyDescent="0.25">
      <c r="A7843">
        <v>1924</v>
      </c>
      <c r="B7843">
        <f>VLOOKUP($A7843,UserCarData!$A:$R,14,0)</f>
        <v>3198</v>
      </c>
      <c r="C7843">
        <f t="shared" si="122"/>
        <v>6</v>
      </c>
      <c r="D7843" t="str">
        <f>VLOOKUP($A7843,UserCarData!$A:$R,18,0)</f>
        <v>Y</v>
      </c>
    </row>
    <row r="7844" spans="1:4" x14ac:dyDescent="0.25">
      <c r="A7844">
        <v>3215</v>
      </c>
      <c r="B7844">
        <f>VLOOKUP($A7844,UserCarData!$A:$R,14,0)</f>
        <v>3198</v>
      </c>
      <c r="C7844">
        <f t="shared" si="122"/>
        <v>6</v>
      </c>
      <c r="D7844" t="str">
        <f>VLOOKUP($A7844,UserCarData!$A:$R,18,0)</f>
        <v>N</v>
      </c>
    </row>
    <row r="7845" spans="1:4" x14ac:dyDescent="0.25">
      <c r="A7845">
        <v>6469</v>
      </c>
      <c r="B7845">
        <f>VLOOKUP($A7845,UserCarData!$A:$R,14,0)</f>
        <v>3198</v>
      </c>
      <c r="C7845">
        <f t="shared" si="122"/>
        <v>6</v>
      </c>
      <c r="D7845" t="str">
        <f>VLOOKUP($A7845,UserCarData!$A:$R,18,0)</f>
        <v>N</v>
      </c>
    </row>
    <row r="7846" spans="1:4" x14ac:dyDescent="0.25">
      <c r="A7846">
        <v>5963</v>
      </c>
      <c r="B7846">
        <f>VLOOKUP($A7846,UserCarData!$A:$R,14,0)</f>
        <v>3498</v>
      </c>
      <c r="C7846">
        <f t="shared" si="122"/>
        <v>6</v>
      </c>
      <c r="D7846" t="str">
        <f>VLOOKUP($A7846,UserCarData!$A:$R,18,0)</f>
        <v>N</v>
      </c>
    </row>
    <row r="7847" spans="1:4" x14ac:dyDescent="0.25">
      <c r="A7847">
        <v>135</v>
      </c>
      <c r="B7847">
        <f>VLOOKUP($A7847,UserCarData!$A:$R,14,0)</f>
        <v>3604</v>
      </c>
      <c r="C7847">
        <f t="shared" si="122"/>
        <v>7</v>
      </c>
      <c r="D7847" t="str">
        <f>VLOOKUP($A7847,UserCarData!$A:$R,18,0)</f>
        <v>Y</v>
      </c>
    </row>
    <row r="7848" spans="1:4" x14ac:dyDescent="0.25">
      <c r="A7848">
        <v>1565</v>
      </c>
      <c r="B7848">
        <f>VLOOKUP($A7848,UserCarData!$A:$R,14,0)</f>
        <v>3604</v>
      </c>
      <c r="C7848">
        <f t="shared" si="122"/>
        <v>7</v>
      </c>
      <c r="D7848" t="str">
        <f>VLOOKUP($A7848,UserCarData!$A:$R,18,0)</f>
        <v>Y</v>
      </c>
    </row>
    <row r="7849" spans="1:4" x14ac:dyDescent="0.25">
      <c r="A7849">
        <v>1861</v>
      </c>
      <c r="B7849">
        <f>VLOOKUP($A7849,UserCarData!$A:$R,14,0)</f>
        <v>3604</v>
      </c>
      <c r="C7849">
        <f t="shared" si="122"/>
        <v>7</v>
      </c>
      <c r="D7849" t="str">
        <f>VLOOKUP($A7849,UserCarData!$A:$R,18,0)</f>
        <v>Y</v>
      </c>
    </row>
    <row r="7850" spans="1:4" x14ac:dyDescent="0.25">
      <c r="A7850">
        <v>3240</v>
      </c>
      <c r="B7850">
        <f>VLOOKUP($A7850,UserCarData!$A:$R,14,0)</f>
        <v>3604</v>
      </c>
      <c r="C7850">
        <f t="shared" si="122"/>
        <v>7</v>
      </c>
      <c r="D7850" t="str">
        <f>VLOOKUP($A7850,UserCarData!$A:$R,18,0)</f>
        <v>N</v>
      </c>
    </row>
    <row r="7851" spans="1:4" x14ac:dyDescent="0.25">
      <c r="A7851">
        <v>5249</v>
      </c>
      <c r="B7851">
        <f>VLOOKUP($A7851,UserCarData!$A:$R,14,0)</f>
        <v>3604</v>
      </c>
      <c r="C7851">
        <f t="shared" si="122"/>
        <v>7</v>
      </c>
      <c r="D7851" t="str">
        <f>VLOOKUP($A7851,UserCarData!$A:$R,18,0)</f>
        <v>N</v>
      </c>
    </row>
    <row r="7852" spans="1:4" x14ac:dyDescent="0.25">
      <c r="A7852">
        <v>7704</v>
      </c>
      <c r="B7852">
        <f>VLOOKUP($A7852,UserCarData!$A:$R,14,0)</f>
        <v>3604</v>
      </c>
      <c r="C7852">
        <f t="shared" si="122"/>
        <v>7</v>
      </c>
      <c r="D7852" t="str">
        <f>VLOOKUP($A7852,UserCarData!$A:$R,18,0)</f>
        <v>N</v>
      </c>
    </row>
  </sheetData>
  <sortState ref="F3:F9">
    <sortCondition ref="F2"/>
  </sortState>
  <dataConsolidate/>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20.85546875" customWidth="1"/>
    <col min="2" max="2" width="16.28515625" bestFit="1" customWidth="1"/>
    <col min="3" max="3" width="11.28515625" bestFit="1" customWidth="1"/>
    <col min="4" max="12" width="4" customWidth="1"/>
    <col min="13" max="121" width="5" customWidth="1"/>
    <col min="122" max="122" width="7.28515625" customWidth="1"/>
    <col min="123" max="123" width="11.28515625" bestFit="1" customWidth="1"/>
  </cols>
  <sheetData>
    <row r="1" spans="1:2" x14ac:dyDescent="0.25">
      <c r="A1" s="7" t="s">
        <v>1861</v>
      </c>
      <c r="B1" s="7" t="s">
        <v>1864</v>
      </c>
    </row>
    <row r="2" spans="1:2" x14ac:dyDescent="0.25">
      <c r="A2" s="7" t="s">
        <v>1859</v>
      </c>
      <c r="B2" t="s">
        <v>27</v>
      </c>
    </row>
    <row r="3" spans="1:2" x14ac:dyDescent="0.25">
      <c r="A3" s="8" t="s">
        <v>25</v>
      </c>
      <c r="B3" s="11">
        <v>0.66415662650602414</v>
      </c>
    </row>
    <row r="4" spans="1:2" x14ac:dyDescent="0.25">
      <c r="A4" s="8" t="s">
        <v>145</v>
      </c>
      <c r="B4" s="11">
        <v>2.4598393574297189E-2</v>
      </c>
    </row>
    <row r="5" spans="1:2" x14ac:dyDescent="0.25">
      <c r="A5" s="8" t="s">
        <v>31</v>
      </c>
      <c r="B5" s="11">
        <v>0.24397590361445784</v>
      </c>
    </row>
    <row r="6" spans="1:2" x14ac:dyDescent="0.25">
      <c r="A6" s="8" t="s">
        <v>38</v>
      </c>
      <c r="B6" s="11">
        <v>6.7269076305220887E-2</v>
      </c>
    </row>
    <row r="7" spans="1:2" x14ac:dyDescent="0.25">
      <c r="A7" s="8" t="s">
        <v>1860</v>
      </c>
      <c r="B7" s="11">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852"/>
  <sheetViews>
    <sheetView workbookViewId="0">
      <selection activeCell="M3" sqref="M3"/>
    </sheetView>
  </sheetViews>
  <sheetFormatPr defaultRowHeight="15" x14ac:dyDescent="0.25"/>
  <cols>
    <col min="1" max="1" width="10.7109375" bestFit="1" customWidth="1"/>
    <col min="2" max="2" width="16.28515625" bestFit="1" customWidth="1"/>
    <col min="3" max="3" width="11.28515625" bestFit="1" customWidth="1"/>
  </cols>
  <sheetData>
    <row r="1" spans="1:3" x14ac:dyDescent="0.25">
      <c r="A1" t="s">
        <v>0</v>
      </c>
      <c r="B1" t="s">
        <v>1881</v>
      </c>
      <c r="C1" t="s">
        <v>1882</v>
      </c>
    </row>
    <row r="2" spans="1:3" x14ac:dyDescent="0.25">
      <c r="A2">
        <v>1</v>
      </c>
      <c r="B2">
        <f>VLOOKUP($A2,UserCarData!$A:$R,13,0)</f>
        <v>23.4</v>
      </c>
      <c r="C2" t="str">
        <f>VLOOKUP($A2,UserCarData!$A:$R,18,0)</f>
        <v>Y</v>
      </c>
    </row>
    <row r="3" spans="1:3" x14ac:dyDescent="0.25">
      <c r="A3">
        <v>2</v>
      </c>
      <c r="B3">
        <f>VLOOKUP($A3,UserCarData!$A:$R,13,0)</f>
        <v>21.14</v>
      </c>
      <c r="C3" t="str">
        <f>VLOOKUP($A3,UserCarData!$A:$R,18,0)</f>
        <v>Y</v>
      </c>
    </row>
    <row r="4" spans="1:3" x14ac:dyDescent="0.25">
      <c r="A4">
        <v>3</v>
      </c>
      <c r="B4">
        <f>VLOOKUP($A4,UserCarData!$A:$R,13,0)</f>
        <v>17.7</v>
      </c>
      <c r="C4" t="str">
        <f>VLOOKUP($A4,UserCarData!$A:$R,18,0)</f>
        <v>Y</v>
      </c>
    </row>
    <row r="5" spans="1:3" x14ac:dyDescent="0.25">
      <c r="A5">
        <v>4</v>
      </c>
      <c r="B5">
        <f>VLOOKUP($A5,UserCarData!$A:$R,13,0)</f>
        <v>23</v>
      </c>
      <c r="C5" t="str">
        <f>VLOOKUP($A5,UserCarData!$A:$R,18,0)</f>
        <v>Y</v>
      </c>
    </row>
    <row r="6" spans="1:3" x14ac:dyDescent="0.25">
      <c r="A6">
        <v>5</v>
      </c>
      <c r="B6">
        <f>VLOOKUP($A6,UserCarData!$A:$R,13,0)</f>
        <v>16.100000000000001</v>
      </c>
      <c r="C6" t="str">
        <f>VLOOKUP($A6,UserCarData!$A:$R,18,0)</f>
        <v>Y</v>
      </c>
    </row>
    <row r="7" spans="1:3" x14ac:dyDescent="0.25">
      <c r="A7">
        <v>6</v>
      </c>
      <c r="B7">
        <f>VLOOKUP($A7,UserCarData!$A:$R,13,0)</f>
        <v>20.14</v>
      </c>
      <c r="C7" t="str">
        <f>VLOOKUP($A7,UserCarData!$A:$R,18,0)</f>
        <v>Y</v>
      </c>
    </row>
    <row r="8" spans="1:3" x14ac:dyDescent="0.25">
      <c r="A8">
        <v>7</v>
      </c>
      <c r="B8">
        <f>VLOOKUP($A8,UserCarData!$A:$R,13,0)</f>
        <v>17.3</v>
      </c>
      <c r="C8" t="str">
        <f>VLOOKUP($A8,UserCarData!$A:$R,18,0)</f>
        <v>Y</v>
      </c>
    </row>
    <row r="9" spans="1:3" x14ac:dyDescent="0.25">
      <c r="A9">
        <v>8</v>
      </c>
      <c r="B9">
        <f>VLOOKUP($A9,UserCarData!$A:$R,13,0)</f>
        <v>16.100000000000001</v>
      </c>
      <c r="C9" t="str">
        <f>VLOOKUP($A9,UserCarData!$A:$R,18,0)</f>
        <v>Y</v>
      </c>
    </row>
    <row r="10" spans="1:3" x14ac:dyDescent="0.25">
      <c r="A10">
        <v>9</v>
      </c>
      <c r="B10">
        <f>VLOOKUP($A10,UserCarData!$A:$R,13,0)</f>
        <v>23.59</v>
      </c>
      <c r="C10" t="str">
        <f>VLOOKUP($A10,UserCarData!$A:$R,18,0)</f>
        <v>Y</v>
      </c>
    </row>
    <row r="11" spans="1:3" x14ac:dyDescent="0.25">
      <c r="A11">
        <v>10</v>
      </c>
      <c r="B11">
        <f>VLOOKUP($A11,UserCarData!$A:$R,13,0)</f>
        <v>20</v>
      </c>
      <c r="C11" t="str">
        <f>VLOOKUP($A11,UserCarData!$A:$R,18,0)</f>
        <v>Y</v>
      </c>
    </row>
    <row r="12" spans="1:3" x14ac:dyDescent="0.25">
      <c r="A12">
        <v>11</v>
      </c>
      <c r="B12">
        <f>VLOOKUP($A12,UserCarData!$A:$R,13,0)</f>
        <v>19.010000000000002</v>
      </c>
      <c r="C12" t="str">
        <f>VLOOKUP($A12,UserCarData!$A:$R,18,0)</f>
        <v>Y</v>
      </c>
    </row>
    <row r="13" spans="1:3" x14ac:dyDescent="0.25">
      <c r="A13">
        <v>12</v>
      </c>
      <c r="B13">
        <f>VLOOKUP($A13,UserCarData!$A:$R,13,0)</f>
        <v>17.3</v>
      </c>
      <c r="C13" t="str">
        <f>VLOOKUP($A13,UserCarData!$A:$R,18,0)</f>
        <v>Y</v>
      </c>
    </row>
    <row r="14" spans="1:3" x14ac:dyDescent="0.25">
      <c r="A14">
        <v>13</v>
      </c>
      <c r="B14">
        <f>VLOOKUP($A14,UserCarData!$A:$R,13,0)</f>
        <v>19.3</v>
      </c>
      <c r="C14" t="str">
        <f>VLOOKUP($A14,UserCarData!$A:$R,18,0)</f>
        <v>Y</v>
      </c>
    </row>
    <row r="15" spans="1:3" x14ac:dyDescent="0.25">
      <c r="A15">
        <v>15</v>
      </c>
      <c r="B15">
        <f>VLOOKUP($A15,UserCarData!$A:$R,13,0)</f>
        <v>18.899999999999999</v>
      </c>
      <c r="C15" t="str">
        <f>VLOOKUP($A15,UserCarData!$A:$R,18,0)</f>
        <v>Y</v>
      </c>
    </row>
    <row r="16" spans="1:3" x14ac:dyDescent="0.25">
      <c r="A16">
        <v>16</v>
      </c>
      <c r="B16">
        <f>VLOOKUP($A16,UserCarData!$A:$R,13,0)</f>
        <v>18.149999999999999</v>
      </c>
      <c r="C16" t="str">
        <f>VLOOKUP($A16,UserCarData!$A:$R,18,0)</f>
        <v>Y</v>
      </c>
    </row>
    <row r="17" spans="1:3" x14ac:dyDescent="0.25">
      <c r="A17">
        <v>17</v>
      </c>
      <c r="B17">
        <f>VLOOKUP($A17,UserCarData!$A:$R,13,0)</f>
        <v>24.52</v>
      </c>
      <c r="C17" t="str">
        <f>VLOOKUP($A17,UserCarData!$A:$R,18,0)</f>
        <v>Y</v>
      </c>
    </row>
    <row r="18" spans="1:3" x14ac:dyDescent="0.25">
      <c r="A18">
        <v>18</v>
      </c>
      <c r="B18">
        <f>VLOOKUP($A18,UserCarData!$A:$R,13,0)</f>
        <v>23</v>
      </c>
      <c r="C18" t="str">
        <f>VLOOKUP($A18,UserCarData!$A:$R,18,0)</f>
        <v>Y</v>
      </c>
    </row>
    <row r="19" spans="1:3" x14ac:dyDescent="0.25">
      <c r="A19">
        <v>19</v>
      </c>
      <c r="B19">
        <f>VLOOKUP($A19,UserCarData!$A:$R,13,0)</f>
        <v>19.7</v>
      </c>
      <c r="C19" t="str">
        <f>VLOOKUP($A19,UserCarData!$A:$R,18,0)</f>
        <v>Y</v>
      </c>
    </row>
    <row r="20" spans="1:3" x14ac:dyDescent="0.25">
      <c r="A20">
        <v>20</v>
      </c>
      <c r="B20">
        <f>VLOOKUP($A20,UserCarData!$A:$R,13,0)</f>
        <v>22.54</v>
      </c>
      <c r="C20" t="str">
        <f>VLOOKUP($A20,UserCarData!$A:$R,18,0)</f>
        <v>Y</v>
      </c>
    </row>
    <row r="21" spans="1:3" x14ac:dyDescent="0.25">
      <c r="A21">
        <v>21</v>
      </c>
      <c r="B21">
        <f>VLOOKUP($A21,UserCarData!$A:$R,13,0)</f>
        <v>21</v>
      </c>
      <c r="C21" t="str">
        <f>VLOOKUP($A21,UserCarData!$A:$R,18,0)</f>
        <v>Y</v>
      </c>
    </row>
    <row r="22" spans="1:3" x14ac:dyDescent="0.25">
      <c r="A22">
        <v>22</v>
      </c>
      <c r="B22">
        <f>VLOOKUP($A22,UserCarData!$A:$R,13,0)</f>
        <v>25.5</v>
      </c>
      <c r="C22" t="str">
        <f>VLOOKUP($A22,UserCarData!$A:$R,18,0)</f>
        <v>Y</v>
      </c>
    </row>
    <row r="23" spans="1:3" x14ac:dyDescent="0.25">
      <c r="A23">
        <v>23</v>
      </c>
      <c r="B23">
        <f>VLOOKUP($A23,UserCarData!$A:$R,13,0)</f>
        <v>26.59</v>
      </c>
      <c r="C23" t="str">
        <f>VLOOKUP($A23,UserCarData!$A:$R,18,0)</f>
        <v>Y</v>
      </c>
    </row>
    <row r="24" spans="1:3" x14ac:dyDescent="0.25">
      <c r="A24">
        <v>24</v>
      </c>
      <c r="B24">
        <f>VLOOKUP($A24,UserCarData!$A:$R,13,0)</f>
        <v>21.5</v>
      </c>
      <c r="C24" t="str">
        <f>VLOOKUP($A24,UserCarData!$A:$R,18,0)</f>
        <v>Y</v>
      </c>
    </row>
    <row r="25" spans="1:3" x14ac:dyDescent="0.25">
      <c r="A25">
        <v>25</v>
      </c>
      <c r="B25">
        <f>VLOOKUP($A25,UserCarData!$A:$R,13,0)</f>
        <v>20.3</v>
      </c>
      <c r="C25" t="str">
        <f>VLOOKUP($A25,UserCarData!$A:$R,18,0)</f>
        <v>Y</v>
      </c>
    </row>
    <row r="26" spans="1:3" x14ac:dyDescent="0.25">
      <c r="A26">
        <v>26</v>
      </c>
      <c r="B26">
        <f>VLOOKUP($A26,UserCarData!$A:$R,13,0)</f>
        <v>21.4</v>
      </c>
      <c r="C26" t="str">
        <f>VLOOKUP($A26,UserCarData!$A:$R,18,0)</f>
        <v>Y</v>
      </c>
    </row>
    <row r="27" spans="1:3" x14ac:dyDescent="0.25">
      <c r="A27">
        <v>27</v>
      </c>
      <c r="B27">
        <f>VLOOKUP($A27,UserCarData!$A:$R,13,0)</f>
        <v>24.7</v>
      </c>
      <c r="C27" t="str">
        <f>VLOOKUP($A27,UserCarData!$A:$R,18,0)</f>
        <v>Y</v>
      </c>
    </row>
    <row r="28" spans="1:3" x14ac:dyDescent="0.25">
      <c r="A28">
        <v>28</v>
      </c>
      <c r="B28">
        <f>VLOOKUP($A28,UserCarData!$A:$R,13,0)</f>
        <v>18.2</v>
      </c>
      <c r="C28" t="str">
        <f>VLOOKUP($A28,UserCarData!$A:$R,18,0)</f>
        <v>Y</v>
      </c>
    </row>
    <row r="29" spans="1:3" x14ac:dyDescent="0.25">
      <c r="A29">
        <v>29</v>
      </c>
      <c r="B29">
        <f>VLOOKUP($A29,UserCarData!$A:$R,13,0)</f>
        <v>18.899999999999999</v>
      </c>
      <c r="C29" t="str">
        <f>VLOOKUP($A29,UserCarData!$A:$R,18,0)</f>
        <v>Y</v>
      </c>
    </row>
    <row r="30" spans="1:3" x14ac:dyDescent="0.25">
      <c r="A30">
        <v>30</v>
      </c>
      <c r="B30">
        <f>VLOOKUP($A30,UserCarData!$A:$R,13,0)</f>
        <v>16.8</v>
      </c>
      <c r="C30" t="str">
        <f>VLOOKUP($A30,UserCarData!$A:$R,18,0)</f>
        <v>Y</v>
      </c>
    </row>
    <row r="31" spans="1:3" x14ac:dyDescent="0.25">
      <c r="A31">
        <v>31</v>
      </c>
      <c r="B31">
        <f>VLOOKUP($A31,UserCarData!$A:$R,13,0)</f>
        <v>24.3</v>
      </c>
      <c r="C31" t="str">
        <f>VLOOKUP($A31,UserCarData!$A:$R,18,0)</f>
        <v>Y</v>
      </c>
    </row>
    <row r="32" spans="1:3" x14ac:dyDescent="0.25">
      <c r="A32">
        <v>33</v>
      </c>
      <c r="B32">
        <f>VLOOKUP($A32,UserCarData!$A:$R,13,0)</f>
        <v>14</v>
      </c>
      <c r="C32" t="str">
        <f>VLOOKUP($A32,UserCarData!$A:$R,18,0)</f>
        <v>Y</v>
      </c>
    </row>
    <row r="33" spans="1:3" x14ac:dyDescent="0.25">
      <c r="A33">
        <v>34</v>
      </c>
      <c r="B33">
        <f>VLOOKUP($A33,UserCarData!$A:$R,13,0)</f>
        <v>18.600000000000001</v>
      </c>
      <c r="C33" t="str">
        <f>VLOOKUP($A33,UserCarData!$A:$R,18,0)</f>
        <v>Y</v>
      </c>
    </row>
    <row r="34" spans="1:3" x14ac:dyDescent="0.25">
      <c r="A34">
        <v>35</v>
      </c>
      <c r="B34">
        <f>VLOOKUP($A34,UserCarData!$A:$R,13,0)</f>
        <v>24.3</v>
      </c>
      <c r="C34" t="str">
        <f>VLOOKUP($A34,UserCarData!$A:$R,18,0)</f>
        <v>Y</v>
      </c>
    </row>
    <row r="35" spans="1:3" x14ac:dyDescent="0.25">
      <c r="A35">
        <v>36</v>
      </c>
      <c r="B35">
        <f>VLOOKUP($A35,UserCarData!$A:$R,13,0)</f>
        <v>33.44</v>
      </c>
      <c r="C35" t="str">
        <f>VLOOKUP($A35,UserCarData!$A:$R,18,0)</f>
        <v>Y</v>
      </c>
    </row>
    <row r="36" spans="1:3" x14ac:dyDescent="0.25">
      <c r="A36">
        <v>37</v>
      </c>
      <c r="B36">
        <f>VLOOKUP($A36,UserCarData!$A:$R,13,0)</f>
        <v>23.95</v>
      </c>
      <c r="C36" t="str">
        <f>VLOOKUP($A36,UserCarData!$A:$R,18,0)</f>
        <v>Y</v>
      </c>
    </row>
    <row r="37" spans="1:3" x14ac:dyDescent="0.25">
      <c r="A37">
        <v>38</v>
      </c>
      <c r="B37">
        <f>VLOOKUP($A37,UserCarData!$A:$R,13,0)</f>
        <v>17</v>
      </c>
      <c r="C37" t="str">
        <f>VLOOKUP($A37,UserCarData!$A:$R,18,0)</f>
        <v>Y</v>
      </c>
    </row>
    <row r="38" spans="1:3" x14ac:dyDescent="0.25">
      <c r="A38">
        <v>39</v>
      </c>
      <c r="B38">
        <f>VLOOKUP($A38,UserCarData!$A:$R,13,0)</f>
        <v>20.63</v>
      </c>
      <c r="C38" t="str">
        <f>VLOOKUP($A38,UserCarData!$A:$R,18,0)</f>
        <v>Y</v>
      </c>
    </row>
    <row r="39" spans="1:3" x14ac:dyDescent="0.25">
      <c r="A39">
        <v>40</v>
      </c>
      <c r="B39">
        <f>VLOOKUP($A39,UserCarData!$A:$R,13,0)</f>
        <v>13.93</v>
      </c>
      <c r="C39" t="str">
        <f>VLOOKUP($A39,UserCarData!$A:$R,18,0)</f>
        <v>Y</v>
      </c>
    </row>
    <row r="40" spans="1:3" x14ac:dyDescent="0.25">
      <c r="A40">
        <v>41</v>
      </c>
      <c r="B40">
        <f>VLOOKUP($A40,UserCarData!$A:$R,13,0)</f>
        <v>16.100000000000001</v>
      </c>
      <c r="C40" t="str">
        <f>VLOOKUP($A40,UserCarData!$A:$R,18,0)</f>
        <v>Y</v>
      </c>
    </row>
    <row r="41" spans="1:3" x14ac:dyDescent="0.25">
      <c r="A41">
        <v>42</v>
      </c>
      <c r="B41">
        <f>VLOOKUP($A41,UserCarData!$A:$R,13,0)</f>
        <v>16</v>
      </c>
      <c r="C41" t="str">
        <f>VLOOKUP($A41,UserCarData!$A:$R,18,0)</f>
        <v>Y</v>
      </c>
    </row>
    <row r="42" spans="1:3" x14ac:dyDescent="0.25">
      <c r="A42">
        <v>43</v>
      </c>
      <c r="B42">
        <f>VLOOKUP($A42,UserCarData!$A:$R,13,0)</f>
        <v>17.8</v>
      </c>
      <c r="C42" t="str">
        <f>VLOOKUP($A42,UserCarData!$A:$R,18,0)</f>
        <v>Y</v>
      </c>
    </row>
    <row r="43" spans="1:3" x14ac:dyDescent="0.25">
      <c r="A43">
        <v>44</v>
      </c>
      <c r="B43">
        <f>VLOOKUP($A43,UserCarData!$A:$R,13,0)</f>
        <v>16.8</v>
      </c>
      <c r="C43" t="str">
        <f>VLOOKUP($A43,UserCarData!$A:$R,18,0)</f>
        <v>Y</v>
      </c>
    </row>
    <row r="44" spans="1:3" x14ac:dyDescent="0.25">
      <c r="A44">
        <v>45</v>
      </c>
      <c r="B44">
        <f>VLOOKUP($A44,UserCarData!$A:$R,13,0)</f>
        <v>18.5</v>
      </c>
      <c r="C44" t="str">
        <f>VLOOKUP($A44,UserCarData!$A:$R,18,0)</f>
        <v>Y</v>
      </c>
    </row>
    <row r="45" spans="1:3" x14ac:dyDescent="0.25">
      <c r="A45">
        <v>46</v>
      </c>
      <c r="B45">
        <f>VLOOKUP($A45,UserCarData!$A:$R,13,0)</f>
        <v>24.3</v>
      </c>
      <c r="C45" t="str">
        <f>VLOOKUP($A45,UserCarData!$A:$R,18,0)</f>
        <v>Y</v>
      </c>
    </row>
    <row r="46" spans="1:3" x14ac:dyDescent="0.25">
      <c r="A46">
        <v>47</v>
      </c>
      <c r="B46">
        <f>VLOOKUP($A46,UserCarData!$A:$R,13,0)</f>
        <v>23.95</v>
      </c>
      <c r="C46" t="str">
        <f>VLOOKUP($A46,UserCarData!$A:$R,18,0)</f>
        <v>Y</v>
      </c>
    </row>
    <row r="47" spans="1:3" x14ac:dyDescent="0.25">
      <c r="A47">
        <v>48</v>
      </c>
      <c r="B47">
        <f>VLOOKUP($A47,UserCarData!$A:$R,13,0)</f>
        <v>12.55</v>
      </c>
      <c r="C47" t="str">
        <f>VLOOKUP($A47,UserCarData!$A:$R,18,0)</f>
        <v>Y</v>
      </c>
    </row>
    <row r="48" spans="1:3" x14ac:dyDescent="0.25">
      <c r="A48">
        <v>49</v>
      </c>
      <c r="B48">
        <f>VLOOKUP($A48,UserCarData!$A:$R,13,0)</f>
        <v>12.99</v>
      </c>
      <c r="C48" t="str">
        <f>VLOOKUP($A48,UserCarData!$A:$R,18,0)</f>
        <v>Y</v>
      </c>
    </row>
    <row r="49" spans="1:3" x14ac:dyDescent="0.25">
      <c r="A49">
        <v>50</v>
      </c>
      <c r="B49">
        <f>VLOOKUP($A49,UserCarData!$A:$R,13,0)</f>
        <v>14.8</v>
      </c>
      <c r="C49" t="str">
        <f>VLOOKUP($A49,UserCarData!$A:$R,18,0)</f>
        <v>Y</v>
      </c>
    </row>
    <row r="50" spans="1:3" x14ac:dyDescent="0.25">
      <c r="A50">
        <v>51</v>
      </c>
      <c r="B50">
        <f>VLOOKUP($A50,UserCarData!$A:$R,13,0)</f>
        <v>24.7</v>
      </c>
      <c r="C50" t="str">
        <f>VLOOKUP($A50,UserCarData!$A:$R,18,0)</f>
        <v>Y</v>
      </c>
    </row>
    <row r="51" spans="1:3" x14ac:dyDescent="0.25">
      <c r="A51">
        <v>52</v>
      </c>
      <c r="B51">
        <f>VLOOKUP($A51,UserCarData!$A:$R,13,0)</f>
        <v>13.5</v>
      </c>
      <c r="C51" t="str">
        <f>VLOOKUP($A51,UserCarData!$A:$R,18,0)</f>
        <v>Y</v>
      </c>
    </row>
    <row r="52" spans="1:3" x14ac:dyDescent="0.25">
      <c r="A52">
        <v>53</v>
      </c>
      <c r="B52">
        <f>VLOOKUP($A52,UserCarData!$A:$R,13,0)</f>
        <v>26</v>
      </c>
      <c r="C52" t="str">
        <f>VLOOKUP($A52,UserCarData!$A:$R,18,0)</f>
        <v>Y</v>
      </c>
    </row>
    <row r="53" spans="1:3" x14ac:dyDescent="0.25">
      <c r="A53">
        <v>54</v>
      </c>
      <c r="B53">
        <f>VLOOKUP($A53,UserCarData!$A:$R,13,0)</f>
        <v>20.65</v>
      </c>
      <c r="C53" t="str">
        <f>VLOOKUP($A53,UserCarData!$A:$R,18,0)</f>
        <v>Y</v>
      </c>
    </row>
    <row r="54" spans="1:3" x14ac:dyDescent="0.25">
      <c r="A54">
        <v>55</v>
      </c>
      <c r="B54">
        <f>VLOOKUP($A54,UserCarData!$A:$R,13,0)</f>
        <v>27.3</v>
      </c>
      <c r="C54" t="str">
        <f>VLOOKUP($A54,UserCarData!$A:$R,18,0)</f>
        <v>Y</v>
      </c>
    </row>
    <row r="55" spans="1:3" x14ac:dyDescent="0.25">
      <c r="A55">
        <v>56</v>
      </c>
      <c r="B55">
        <f>VLOOKUP($A55,UserCarData!$A:$R,13,0)</f>
        <v>11.36</v>
      </c>
      <c r="C55" t="str">
        <f>VLOOKUP($A55,UserCarData!$A:$R,18,0)</f>
        <v>Y</v>
      </c>
    </row>
    <row r="56" spans="1:3" x14ac:dyDescent="0.25">
      <c r="A56">
        <v>57</v>
      </c>
      <c r="B56">
        <f>VLOOKUP($A56,UserCarData!$A:$R,13,0)</f>
        <v>12.99</v>
      </c>
      <c r="C56" t="str">
        <f>VLOOKUP($A56,UserCarData!$A:$R,18,0)</f>
        <v>Y</v>
      </c>
    </row>
    <row r="57" spans="1:3" x14ac:dyDescent="0.25">
      <c r="A57">
        <v>58</v>
      </c>
      <c r="B57">
        <f>VLOOKUP($A57,UserCarData!$A:$R,13,0)</f>
        <v>17.68</v>
      </c>
      <c r="C57" t="str">
        <f>VLOOKUP($A57,UserCarData!$A:$R,18,0)</f>
        <v>Y</v>
      </c>
    </row>
    <row r="58" spans="1:3" x14ac:dyDescent="0.25">
      <c r="A58">
        <v>59</v>
      </c>
      <c r="B58">
        <f>VLOOKUP($A58,UserCarData!$A:$R,13,0)</f>
        <v>14.28</v>
      </c>
      <c r="C58" t="str">
        <f>VLOOKUP($A58,UserCarData!$A:$R,18,0)</f>
        <v>Y</v>
      </c>
    </row>
    <row r="59" spans="1:3" x14ac:dyDescent="0.25">
      <c r="A59">
        <v>60</v>
      </c>
      <c r="B59">
        <f>VLOOKUP($A59,UserCarData!$A:$R,13,0)</f>
        <v>18.53</v>
      </c>
      <c r="C59" t="str">
        <f>VLOOKUP($A59,UserCarData!$A:$R,18,0)</f>
        <v>Y</v>
      </c>
    </row>
    <row r="60" spans="1:3" x14ac:dyDescent="0.25">
      <c r="A60">
        <v>61</v>
      </c>
      <c r="B60">
        <f>VLOOKUP($A60,UserCarData!$A:$R,13,0)</f>
        <v>14.84</v>
      </c>
      <c r="C60" t="str">
        <f>VLOOKUP($A60,UserCarData!$A:$R,18,0)</f>
        <v>Y</v>
      </c>
    </row>
    <row r="61" spans="1:3" x14ac:dyDescent="0.25">
      <c r="A61">
        <v>62</v>
      </c>
      <c r="B61">
        <f>VLOOKUP($A61,UserCarData!$A:$R,13,0)</f>
        <v>21.12</v>
      </c>
      <c r="C61" t="str">
        <f>VLOOKUP($A61,UserCarData!$A:$R,18,0)</f>
        <v>Y</v>
      </c>
    </row>
    <row r="62" spans="1:3" x14ac:dyDescent="0.25">
      <c r="A62">
        <v>63</v>
      </c>
      <c r="B62">
        <f>VLOOKUP($A62,UserCarData!$A:$R,13,0)</f>
        <v>20.36</v>
      </c>
      <c r="C62" t="str">
        <f>VLOOKUP($A62,UserCarData!$A:$R,18,0)</f>
        <v>Y</v>
      </c>
    </row>
    <row r="63" spans="1:3" x14ac:dyDescent="0.25">
      <c r="A63">
        <v>64</v>
      </c>
      <c r="B63">
        <f>VLOOKUP($A63,UserCarData!$A:$R,13,0)</f>
        <v>21.27</v>
      </c>
      <c r="C63" t="str">
        <f>VLOOKUP($A63,UserCarData!$A:$R,18,0)</f>
        <v>Y</v>
      </c>
    </row>
    <row r="64" spans="1:3" x14ac:dyDescent="0.25">
      <c r="A64">
        <v>65</v>
      </c>
      <c r="B64">
        <f>VLOOKUP($A64,UserCarData!$A:$R,13,0)</f>
        <v>26.59</v>
      </c>
      <c r="C64" t="str">
        <f>VLOOKUP($A64,UserCarData!$A:$R,18,0)</f>
        <v>Y</v>
      </c>
    </row>
    <row r="65" spans="1:3" x14ac:dyDescent="0.25">
      <c r="A65">
        <v>66</v>
      </c>
      <c r="B65">
        <f>VLOOKUP($A65,UserCarData!$A:$R,13,0)</f>
        <v>18.16</v>
      </c>
      <c r="C65" t="str">
        <f>VLOOKUP($A65,UserCarData!$A:$R,18,0)</f>
        <v>Y</v>
      </c>
    </row>
    <row r="66" spans="1:3" x14ac:dyDescent="0.25">
      <c r="A66">
        <v>67</v>
      </c>
      <c r="B66">
        <f>VLOOKUP($A66,UserCarData!$A:$R,13,0)</f>
        <v>21.4</v>
      </c>
      <c r="C66" t="str">
        <f>VLOOKUP($A66,UserCarData!$A:$R,18,0)</f>
        <v>Y</v>
      </c>
    </row>
    <row r="67" spans="1:3" x14ac:dyDescent="0.25">
      <c r="A67">
        <v>68</v>
      </c>
      <c r="B67">
        <f>VLOOKUP($A67,UserCarData!$A:$R,13,0)</f>
        <v>22</v>
      </c>
      <c r="C67" t="str">
        <f>VLOOKUP($A67,UserCarData!$A:$R,18,0)</f>
        <v>Y</v>
      </c>
    </row>
    <row r="68" spans="1:3" x14ac:dyDescent="0.25">
      <c r="A68">
        <v>69</v>
      </c>
      <c r="B68">
        <f>VLOOKUP($A68,UserCarData!$A:$R,13,0)</f>
        <v>25.1</v>
      </c>
      <c r="C68" t="str">
        <f>VLOOKUP($A68,UserCarData!$A:$R,18,0)</f>
        <v>Y</v>
      </c>
    </row>
    <row r="69" spans="1:3" x14ac:dyDescent="0.25">
      <c r="A69">
        <v>70</v>
      </c>
      <c r="B69">
        <f>VLOOKUP($A69,UserCarData!$A:$R,13,0)</f>
        <v>20.51</v>
      </c>
      <c r="C69" t="str">
        <f>VLOOKUP($A69,UserCarData!$A:$R,18,0)</f>
        <v>Y</v>
      </c>
    </row>
    <row r="70" spans="1:3" x14ac:dyDescent="0.25">
      <c r="A70">
        <v>71</v>
      </c>
      <c r="B70">
        <f>VLOOKUP($A70,UserCarData!$A:$R,13,0)</f>
        <v>21.66</v>
      </c>
      <c r="C70" t="str">
        <f>VLOOKUP($A70,UserCarData!$A:$R,18,0)</f>
        <v>Y</v>
      </c>
    </row>
    <row r="71" spans="1:3" x14ac:dyDescent="0.25">
      <c r="A71">
        <v>72</v>
      </c>
      <c r="B71">
        <f>VLOOKUP($A71,UserCarData!$A:$R,13,0)</f>
        <v>24.3</v>
      </c>
      <c r="C71" t="str">
        <f>VLOOKUP($A71,UserCarData!$A:$R,18,0)</f>
        <v>Y</v>
      </c>
    </row>
    <row r="72" spans="1:3" x14ac:dyDescent="0.25">
      <c r="A72">
        <v>73</v>
      </c>
      <c r="B72">
        <f>VLOOKUP($A72,UserCarData!$A:$R,13,0)</f>
        <v>24.3</v>
      </c>
      <c r="C72" t="str">
        <f>VLOOKUP($A72,UserCarData!$A:$R,18,0)</f>
        <v>Y</v>
      </c>
    </row>
    <row r="73" spans="1:3" x14ac:dyDescent="0.25">
      <c r="A73">
        <v>74</v>
      </c>
      <c r="B73">
        <f>VLOOKUP($A73,UserCarData!$A:$R,13,0)</f>
        <v>20.36</v>
      </c>
      <c r="C73" t="str">
        <f>VLOOKUP($A73,UserCarData!$A:$R,18,0)</f>
        <v>Y</v>
      </c>
    </row>
    <row r="74" spans="1:3" x14ac:dyDescent="0.25">
      <c r="A74">
        <v>75</v>
      </c>
      <c r="B74">
        <f>VLOOKUP($A74,UserCarData!$A:$R,13,0)</f>
        <v>25.2</v>
      </c>
      <c r="C74" t="str">
        <f>VLOOKUP($A74,UserCarData!$A:$R,18,0)</f>
        <v>Y</v>
      </c>
    </row>
    <row r="75" spans="1:3" x14ac:dyDescent="0.25">
      <c r="A75">
        <v>76</v>
      </c>
      <c r="B75">
        <f>VLOOKUP($A75,UserCarData!$A:$R,13,0)</f>
        <v>12.55</v>
      </c>
      <c r="C75" t="str">
        <f>VLOOKUP($A75,UserCarData!$A:$R,18,0)</f>
        <v>Y</v>
      </c>
    </row>
    <row r="76" spans="1:3" x14ac:dyDescent="0.25">
      <c r="A76">
        <v>77</v>
      </c>
      <c r="B76">
        <f>VLOOKUP($A76,UserCarData!$A:$R,13,0)</f>
        <v>22.9</v>
      </c>
      <c r="C76" t="str">
        <f>VLOOKUP($A76,UserCarData!$A:$R,18,0)</f>
        <v>Y</v>
      </c>
    </row>
    <row r="77" spans="1:3" x14ac:dyDescent="0.25">
      <c r="A77">
        <v>78</v>
      </c>
      <c r="B77">
        <f>VLOOKUP($A77,UserCarData!$A:$R,13,0)</f>
        <v>16.02</v>
      </c>
      <c r="C77" t="str">
        <f>VLOOKUP($A77,UserCarData!$A:$R,18,0)</f>
        <v>Y</v>
      </c>
    </row>
    <row r="78" spans="1:3" x14ac:dyDescent="0.25">
      <c r="A78">
        <v>80</v>
      </c>
      <c r="B78">
        <f>VLOOKUP($A78,UserCarData!$A:$R,13,0)</f>
        <v>20.54</v>
      </c>
      <c r="C78" t="str">
        <f>VLOOKUP($A78,UserCarData!$A:$R,18,0)</f>
        <v>Y</v>
      </c>
    </row>
    <row r="79" spans="1:3" x14ac:dyDescent="0.25">
      <c r="A79">
        <v>81</v>
      </c>
      <c r="B79">
        <f>VLOOKUP($A79,UserCarData!$A:$R,13,0)</f>
        <v>12.99</v>
      </c>
      <c r="C79" t="str">
        <f>VLOOKUP($A79,UserCarData!$A:$R,18,0)</f>
        <v>Y</v>
      </c>
    </row>
    <row r="80" spans="1:3" x14ac:dyDescent="0.25">
      <c r="A80">
        <v>82</v>
      </c>
      <c r="B80">
        <f>VLOOKUP($A80,UserCarData!$A:$R,13,0)</f>
        <v>22.77</v>
      </c>
      <c r="C80" t="str">
        <f>VLOOKUP($A80,UserCarData!$A:$R,18,0)</f>
        <v>Y</v>
      </c>
    </row>
    <row r="81" spans="1:3" x14ac:dyDescent="0.25">
      <c r="A81">
        <v>83</v>
      </c>
      <c r="B81">
        <f>VLOOKUP($A81,UserCarData!$A:$R,13,0)</f>
        <v>15.71</v>
      </c>
      <c r="C81" t="str">
        <f>VLOOKUP($A81,UserCarData!$A:$R,18,0)</f>
        <v>Y</v>
      </c>
    </row>
    <row r="82" spans="1:3" x14ac:dyDescent="0.25">
      <c r="A82">
        <v>84</v>
      </c>
      <c r="B82">
        <f>VLOOKUP($A82,UserCarData!$A:$R,13,0)</f>
        <v>23.1</v>
      </c>
      <c r="C82" t="str">
        <f>VLOOKUP($A82,UserCarData!$A:$R,18,0)</f>
        <v>Y</v>
      </c>
    </row>
    <row r="83" spans="1:3" x14ac:dyDescent="0.25">
      <c r="A83">
        <v>85</v>
      </c>
      <c r="B83">
        <f>VLOOKUP($A83,UserCarData!$A:$R,13,0)</f>
        <v>19.02</v>
      </c>
      <c r="C83" t="str">
        <f>VLOOKUP($A83,UserCarData!$A:$R,18,0)</f>
        <v>Y</v>
      </c>
    </row>
    <row r="84" spans="1:3" x14ac:dyDescent="0.25">
      <c r="A84">
        <v>86</v>
      </c>
      <c r="B84">
        <f>VLOOKUP($A84,UserCarData!$A:$R,13,0)</f>
        <v>24.7</v>
      </c>
      <c r="C84" t="str">
        <f>VLOOKUP($A84,UserCarData!$A:$R,18,0)</f>
        <v>Y</v>
      </c>
    </row>
    <row r="85" spans="1:3" x14ac:dyDescent="0.25">
      <c r="A85">
        <v>87</v>
      </c>
      <c r="B85">
        <f>VLOOKUP($A85,UserCarData!$A:$R,13,0)</f>
        <v>24.7</v>
      </c>
      <c r="C85" t="str">
        <f>VLOOKUP($A85,UserCarData!$A:$R,18,0)</f>
        <v>Y</v>
      </c>
    </row>
    <row r="86" spans="1:3" x14ac:dyDescent="0.25">
      <c r="A86">
        <v>89</v>
      </c>
      <c r="B86">
        <f>VLOOKUP($A86,UserCarData!$A:$R,13,0)</f>
        <v>19.809999999999999</v>
      </c>
      <c r="C86" t="str">
        <f>VLOOKUP($A86,UserCarData!$A:$R,18,0)</f>
        <v>Y</v>
      </c>
    </row>
    <row r="87" spans="1:3" x14ac:dyDescent="0.25">
      <c r="A87">
        <v>90</v>
      </c>
      <c r="B87">
        <f>VLOOKUP($A87,UserCarData!$A:$R,13,0)</f>
        <v>14</v>
      </c>
      <c r="C87" t="str">
        <f>VLOOKUP($A87,UserCarData!$A:$R,18,0)</f>
        <v>Y</v>
      </c>
    </row>
    <row r="88" spans="1:3" x14ac:dyDescent="0.25">
      <c r="A88">
        <v>91</v>
      </c>
      <c r="B88">
        <f>VLOOKUP($A88,UserCarData!$A:$R,13,0)</f>
        <v>26.2</v>
      </c>
      <c r="C88" t="str">
        <f>VLOOKUP($A88,UserCarData!$A:$R,18,0)</f>
        <v>Y</v>
      </c>
    </row>
    <row r="89" spans="1:3" x14ac:dyDescent="0.25">
      <c r="A89">
        <v>92</v>
      </c>
      <c r="B89">
        <f>VLOOKUP($A89,UserCarData!$A:$R,13,0)</f>
        <v>16.47</v>
      </c>
      <c r="C89" t="str">
        <f>VLOOKUP($A89,UserCarData!$A:$R,18,0)</f>
        <v>Y</v>
      </c>
    </row>
    <row r="90" spans="1:3" x14ac:dyDescent="0.25">
      <c r="A90">
        <v>93</v>
      </c>
      <c r="B90">
        <f>VLOOKUP($A90,UserCarData!$A:$R,13,0)</f>
        <v>19.809999999999999</v>
      </c>
      <c r="C90" t="str">
        <f>VLOOKUP($A90,UserCarData!$A:$R,18,0)</f>
        <v>Y</v>
      </c>
    </row>
    <row r="91" spans="1:3" x14ac:dyDescent="0.25">
      <c r="A91">
        <v>94</v>
      </c>
      <c r="B91">
        <f>VLOOKUP($A91,UserCarData!$A:$R,13,0)</f>
        <v>15.04</v>
      </c>
      <c r="C91" t="str">
        <f>VLOOKUP($A91,UserCarData!$A:$R,18,0)</f>
        <v>Y</v>
      </c>
    </row>
    <row r="92" spans="1:3" x14ac:dyDescent="0.25">
      <c r="A92">
        <v>95</v>
      </c>
      <c r="B92">
        <f>VLOOKUP($A92,UserCarData!$A:$R,13,0)</f>
        <v>18.2</v>
      </c>
      <c r="C92" t="str">
        <f>VLOOKUP($A92,UserCarData!$A:$R,18,0)</f>
        <v>Y</v>
      </c>
    </row>
    <row r="93" spans="1:3" x14ac:dyDescent="0.25">
      <c r="A93">
        <v>96</v>
      </c>
      <c r="B93">
        <f>VLOOKUP($A93,UserCarData!$A:$R,13,0)</f>
        <v>18.5</v>
      </c>
      <c r="C93" t="str">
        <f>VLOOKUP($A93,UserCarData!$A:$R,18,0)</f>
        <v>Y</v>
      </c>
    </row>
    <row r="94" spans="1:3" x14ac:dyDescent="0.25">
      <c r="A94">
        <v>97</v>
      </c>
      <c r="B94">
        <f>VLOOKUP($A94,UserCarData!$A:$R,13,0)</f>
        <v>26.59</v>
      </c>
      <c r="C94" t="str">
        <f>VLOOKUP($A94,UserCarData!$A:$R,18,0)</f>
        <v>Y</v>
      </c>
    </row>
    <row r="95" spans="1:3" x14ac:dyDescent="0.25">
      <c r="A95">
        <v>98</v>
      </c>
      <c r="B95">
        <f>VLOOKUP($A95,UserCarData!$A:$R,13,0)</f>
        <v>19.100000000000001</v>
      </c>
      <c r="C95" t="str">
        <f>VLOOKUP($A95,UserCarData!$A:$R,18,0)</f>
        <v>Y</v>
      </c>
    </row>
    <row r="96" spans="1:3" x14ac:dyDescent="0.25">
      <c r="A96">
        <v>99</v>
      </c>
      <c r="B96">
        <f>VLOOKUP($A96,UserCarData!$A:$R,13,0)</f>
        <v>19.7</v>
      </c>
      <c r="C96" t="str">
        <f>VLOOKUP($A96,UserCarData!$A:$R,18,0)</f>
        <v>Y</v>
      </c>
    </row>
    <row r="97" spans="1:3" x14ac:dyDescent="0.25">
      <c r="A97">
        <v>100</v>
      </c>
      <c r="B97">
        <f>VLOOKUP($A97,UserCarData!$A:$R,13,0)</f>
        <v>22.54</v>
      </c>
      <c r="C97" t="str">
        <f>VLOOKUP($A97,UserCarData!$A:$R,18,0)</f>
        <v>Y</v>
      </c>
    </row>
    <row r="98" spans="1:3" x14ac:dyDescent="0.25">
      <c r="A98">
        <v>101</v>
      </c>
      <c r="B98">
        <f>VLOOKUP($A98,UserCarData!$A:$R,13,0)</f>
        <v>21.79</v>
      </c>
      <c r="C98" t="str">
        <f>VLOOKUP($A98,UserCarData!$A:$R,18,0)</f>
        <v>Y</v>
      </c>
    </row>
    <row r="99" spans="1:3" x14ac:dyDescent="0.25">
      <c r="A99">
        <v>102</v>
      </c>
      <c r="B99">
        <f>VLOOKUP($A99,UserCarData!$A:$R,13,0)</f>
        <v>18.8</v>
      </c>
      <c r="C99" t="str">
        <f>VLOOKUP($A99,UserCarData!$A:$R,18,0)</f>
        <v>Y</v>
      </c>
    </row>
    <row r="100" spans="1:3" x14ac:dyDescent="0.25">
      <c r="A100">
        <v>103</v>
      </c>
      <c r="B100">
        <f>VLOOKUP($A100,UserCarData!$A:$R,13,0)</f>
        <v>21.21</v>
      </c>
      <c r="C100" t="str">
        <f>VLOOKUP($A100,UserCarData!$A:$R,18,0)</f>
        <v>Y</v>
      </c>
    </row>
    <row r="101" spans="1:3" x14ac:dyDescent="0.25">
      <c r="A101">
        <v>104</v>
      </c>
      <c r="B101">
        <f>VLOOKUP($A101,UserCarData!$A:$R,13,0)</f>
        <v>15.37</v>
      </c>
      <c r="C101" t="str">
        <f>VLOOKUP($A101,UserCarData!$A:$R,18,0)</f>
        <v>Y</v>
      </c>
    </row>
    <row r="102" spans="1:3" x14ac:dyDescent="0.25">
      <c r="A102">
        <v>105</v>
      </c>
      <c r="B102">
        <f>VLOOKUP($A102,UserCarData!$A:$R,13,0)</f>
        <v>21.4</v>
      </c>
      <c r="C102" t="str">
        <f>VLOOKUP($A102,UserCarData!$A:$R,18,0)</f>
        <v>Y</v>
      </c>
    </row>
    <row r="103" spans="1:3" x14ac:dyDescent="0.25">
      <c r="A103">
        <v>106</v>
      </c>
      <c r="B103">
        <f>VLOOKUP($A103,UserCarData!$A:$R,13,0)</f>
        <v>11.79</v>
      </c>
      <c r="C103" t="str">
        <f>VLOOKUP($A103,UserCarData!$A:$R,18,0)</f>
        <v>Y</v>
      </c>
    </row>
    <row r="104" spans="1:3" x14ac:dyDescent="0.25">
      <c r="A104">
        <v>107</v>
      </c>
      <c r="B104">
        <f>VLOOKUP($A104,UserCarData!$A:$R,13,0)</f>
        <v>19</v>
      </c>
      <c r="C104" t="str">
        <f>VLOOKUP($A104,UserCarData!$A:$R,18,0)</f>
        <v>Y</v>
      </c>
    </row>
    <row r="105" spans="1:3" x14ac:dyDescent="0.25">
      <c r="A105">
        <v>108</v>
      </c>
      <c r="B105">
        <f>VLOOKUP($A105,UserCarData!$A:$R,13,0)</f>
        <v>17</v>
      </c>
      <c r="C105" t="str">
        <f>VLOOKUP($A105,UserCarData!$A:$R,18,0)</f>
        <v>Y</v>
      </c>
    </row>
    <row r="106" spans="1:3" x14ac:dyDescent="0.25">
      <c r="A106">
        <v>109</v>
      </c>
      <c r="B106">
        <f>VLOOKUP($A106,UserCarData!$A:$R,13,0)</f>
        <v>14.3</v>
      </c>
      <c r="C106" t="str">
        <f>VLOOKUP($A106,UserCarData!$A:$R,18,0)</f>
        <v>Y</v>
      </c>
    </row>
    <row r="107" spans="1:3" x14ac:dyDescent="0.25">
      <c r="A107">
        <v>110</v>
      </c>
      <c r="B107">
        <f>VLOOKUP($A107,UserCarData!$A:$R,13,0)</f>
        <v>15.8</v>
      </c>
      <c r="C107" t="str">
        <f>VLOOKUP($A107,UserCarData!$A:$R,18,0)</f>
        <v>Y</v>
      </c>
    </row>
    <row r="108" spans="1:3" x14ac:dyDescent="0.25">
      <c r="A108">
        <v>111</v>
      </c>
      <c r="B108">
        <f>VLOOKUP($A108,UserCarData!$A:$R,13,0)</f>
        <v>15.1</v>
      </c>
      <c r="C108" t="str">
        <f>VLOOKUP($A108,UserCarData!$A:$R,18,0)</f>
        <v>Y</v>
      </c>
    </row>
    <row r="109" spans="1:3" x14ac:dyDescent="0.25">
      <c r="A109">
        <v>112</v>
      </c>
      <c r="B109">
        <f>VLOOKUP($A109,UserCarData!$A:$R,13,0)</f>
        <v>19.09</v>
      </c>
      <c r="C109" t="str">
        <f>VLOOKUP($A109,UserCarData!$A:$R,18,0)</f>
        <v>Y</v>
      </c>
    </row>
    <row r="110" spans="1:3" x14ac:dyDescent="0.25">
      <c r="A110">
        <v>113</v>
      </c>
      <c r="B110">
        <f>VLOOKUP($A110,UserCarData!$A:$R,13,0)</f>
        <v>22.32</v>
      </c>
      <c r="C110" t="str">
        <f>VLOOKUP($A110,UserCarData!$A:$R,18,0)</f>
        <v>Y</v>
      </c>
    </row>
    <row r="111" spans="1:3" x14ac:dyDescent="0.25">
      <c r="A111">
        <v>114</v>
      </c>
      <c r="B111">
        <f>VLOOKUP($A111,UserCarData!$A:$R,13,0)</f>
        <v>21.9</v>
      </c>
      <c r="C111" t="str">
        <f>VLOOKUP($A111,UserCarData!$A:$R,18,0)</f>
        <v>Y</v>
      </c>
    </row>
    <row r="112" spans="1:3" x14ac:dyDescent="0.25">
      <c r="A112">
        <v>115</v>
      </c>
      <c r="B112">
        <f>VLOOKUP($A112,UserCarData!$A:$R,13,0)</f>
        <v>14.53</v>
      </c>
      <c r="C112" t="str">
        <f>VLOOKUP($A112,UserCarData!$A:$R,18,0)</f>
        <v>Y</v>
      </c>
    </row>
    <row r="113" spans="1:3" x14ac:dyDescent="0.25">
      <c r="A113">
        <v>116</v>
      </c>
      <c r="B113">
        <f>VLOOKUP($A113,UserCarData!$A:$R,13,0)</f>
        <v>21.63</v>
      </c>
      <c r="C113" t="str">
        <f>VLOOKUP($A113,UserCarData!$A:$R,18,0)</f>
        <v>Y</v>
      </c>
    </row>
    <row r="114" spans="1:3" x14ac:dyDescent="0.25">
      <c r="A114">
        <v>117</v>
      </c>
      <c r="B114">
        <f>VLOOKUP($A114,UserCarData!$A:$R,13,0)</f>
        <v>24.3</v>
      </c>
      <c r="C114" t="str">
        <f>VLOOKUP($A114,UserCarData!$A:$R,18,0)</f>
        <v>Y</v>
      </c>
    </row>
    <row r="115" spans="1:3" x14ac:dyDescent="0.25">
      <c r="A115">
        <v>118</v>
      </c>
      <c r="B115">
        <f>VLOOKUP($A115,UserCarData!$A:$R,13,0)</f>
        <v>20.85</v>
      </c>
      <c r="C115" t="str">
        <f>VLOOKUP($A115,UserCarData!$A:$R,18,0)</f>
        <v>Y</v>
      </c>
    </row>
    <row r="116" spans="1:3" x14ac:dyDescent="0.25">
      <c r="A116">
        <v>119</v>
      </c>
      <c r="B116">
        <f>VLOOKUP($A116,UserCarData!$A:$R,13,0)</f>
        <v>20.51</v>
      </c>
      <c r="C116" t="str">
        <f>VLOOKUP($A116,UserCarData!$A:$R,18,0)</f>
        <v>Y</v>
      </c>
    </row>
    <row r="117" spans="1:3" x14ac:dyDescent="0.25">
      <c r="A117">
        <v>121</v>
      </c>
      <c r="B117">
        <f>VLOOKUP($A117,UserCarData!$A:$R,13,0)</f>
        <v>20.45</v>
      </c>
      <c r="C117" t="str">
        <f>VLOOKUP($A117,UserCarData!$A:$R,18,0)</f>
        <v>Y</v>
      </c>
    </row>
    <row r="118" spans="1:3" x14ac:dyDescent="0.25">
      <c r="A118">
        <v>122</v>
      </c>
      <c r="B118">
        <f>VLOOKUP($A118,UserCarData!$A:$R,13,0)</f>
        <v>19.670000000000002</v>
      </c>
      <c r="C118" t="str">
        <f>VLOOKUP($A118,UserCarData!$A:$R,18,0)</f>
        <v>Y</v>
      </c>
    </row>
    <row r="119" spans="1:3" x14ac:dyDescent="0.25">
      <c r="A119">
        <v>123</v>
      </c>
      <c r="B119">
        <f>VLOOKUP($A119,UserCarData!$A:$R,13,0)</f>
        <v>23</v>
      </c>
      <c r="C119" t="str">
        <f>VLOOKUP($A119,UserCarData!$A:$R,18,0)</f>
        <v>Y</v>
      </c>
    </row>
    <row r="120" spans="1:3" x14ac:dyDescent="0.25">
      <c r="A120">
        <v>124</v>
      </c>
      <c r="B120">
        <f>VLOOKUP($A120,UserCarData!$A:$R,13,0)</f>
        <v>19.3</v>
      </c>
      <c r="C120" t="str">
        <f>VLOOKUP($A120,UserCarData!$A:$R,18,0)</f>
        <v>Y</v>
      </c>
    </row>
    <row r="121" spans="1:3" x14ac:dyDescent="0.25">
      <c r="A121">
        <v>125</v>
      </c>
      <c r="B121">
        <f>VLOOKUP($A121,UserCarData!$A:$R,13,0)</f>
        <v>23.01</v>
      </c>
      <c r="C121" t="str">
        <f>VLOOKUP($A121,UserCarData!$A:$R,18,0)</f>
        <v>Y</v>
      </c>
    </row>
    <row r="122" spans="1:3" x14ac:dyDescent="0.25">
      <c r="A122">
        <v>126</v>
      </c>
      <c r="B122">
        <f>VLOOKUP($A122,UserCarData!$A:$R,13,0)</f>
        <v>23.1</v>
      </c>
      <c r="C122" t="str">
        <f>VLOOKUP($A122,UserCarData!$A:$R,18,0)</f>
        <v>Y</v>
      </c>
    </row>
    <row r="123" spans="1:3" x14ac:dyDescent="0.25">
      <c r="A123">
        <v>127</v>
      </c>
      <c r="B123">
        <f>VLOOKUP($A123,UserCarData!$A:$R,13,0)</f>
        <v>19.7</v>
      </c>
      <c r="C123" t="str">
        <f>VLOOKUP($A123,UserCarData!$A:$R,18,0)</f>
        <v>Y</v>
      </c>
    </row>
    <row r="124" spans="1:3" x14ac:dyDescent="0.25">
      <c r="A124">
        <v>128</v>
      </c>
      <c r="B124">
        <f>VLOOKUP($A124,UserCarData!$A:$R,13,0)</f>
        <v>20.77</v>
      </c>
      <c r="C124" t="str">
        <f>VLOOKUP($A124,UserCarData!$A:$R,18,0)</f>
        <v>Y</v>
      </c>
    </row>
    <row r="125" spans="1:3" x14ac:dyDescent="0.25">
      <c r="A125">
        <v>129</v>
      </c>
      <c r="B125">
        <f>VLOOKUP($A125,UserCarData!$A:$R,13,0)</f>
        <v>17.920000000000002</v>
      </c>
      <c r="C125" t="str">
        <f>VLOOKUP($A125,UserCarData!$A:$R,18,0)</f>
        <v>Y</v>
      </c>
    </row>
    <row r="126" spans="1:3" x14ac:dyDescent="0.25">
      <c r="A126">
        <v>130</v>
      </c>
      <c r="B126">
        <f>VLOOKUP($A126,UserCarData!$A:$R,13,0)</f>
        <v>20.77</v>
      </c>
      <c r="C126" t="str">
        <f>VLOOKUP($A126,UserCarData!$A:$R,18,0)</f>
        <v>Y</v>
      </c>
    </row>
    <row r="127" spans="1:3" x14ac:dyDescent="0.25">
      <c r="A127">
        <v>131</v>
      </c>
      <c r="B127">
        <f>VLOOKUP($A127,UserCarData!$A:$R,13,0)</f>
        <v>17.8</v>
      </c>
      <c r="C127" t="str">
        <f>VLOOKUP($A127,UserCarData!$A:$R,18,0)</f>
        <v>Y</v>
      </c>
    </row>
    <row r="128" spans="1:3" x14ac:dyDescent="0.25">
      <c r="A128">
        <v>132</v>
      </c>
      <c r="B128">
        <f>VLOOKUP($A128,UserCarData!$A:$R,13,0)</f>
        <v>17.010000000000002</v>
      </c>
      <c r="C128" t="str">
        <f>VLOOKUP($A128,UserCarData!$A:$R,18,0)</f>
        <v>Y</v>
      </c>
    </row>
    <row r="129" spans="1:3" x14ac:dyDescent="0.25">
      <c r="A129">
        <v>133</v>
      </c>
      <c r="B129">
        <f>VLOOKUP($A129,UserCarData!$A:$R,13,0)</f>
        <v>22.37</v>
      </c>
      <c r="C129" t="str">
        <f>VLOOKUP($A129,UserCarData!$A:$R,18,0)</f>
        <v>Y</v>
      </c>
    </row>
    <row r="130" spans="1:3" x14ac:dyDescent="0.25">
      <c r="A130">
        <v>134</v>
      </c>
      <c r="B130">
        <f>VLOOKUP($A130,UserCarData!$A:$R,13,0)</f>
        <v>19.329999999999998</v>
      </c>
      <c r="C130" t="str">
        <f>VLOOKUP($A130,UserCarData!$A:$R,18,0)</f>
        <v>Y</v>
      </c>
    </row>
    <row r="131" spans="1:3" x14ac:dyDescent="0.25">
      <c r="A131">
        <v>135</v>
      </c>
      <c r="B131">
        <f>VLOOKUP($A131,UserCarData!$A:$R,13,0)</f>
        <v>9.5</v>
      </c>
      <c r="C131" t="str">
        <f>VLOOKUP($A131,UserCarData!$A:$R,18,0)</f>
        <v>Y</v>
      </c>
    </row>
    <row r="132" spans="1:3" x14ac:dyDescent="0.25">
      <c r="A132">
        <v>136</v>
      </c>
      <c r="B132">
        <f>VLOOKUP($A132,UserCarData!$A:$R,13,0)</f>
        <v>12.83</v>
      </c>
      <c r="C132" t="str">
        <f>VLOOKUP($A132,UserCarData!$A:$R,18,0)</f>
        <v>Y</v>
      </c>
    </row>
    <row r="133" spans="1:3" x14ac:dyDescent="0.25">
      <c r="A133">
        <v>137</v>
      </c>
      <c r="B133">
        <f>VLOOKUP($A133,UserCarData!$A:$R,13,0)</f>
        <v>13.5</v>
      </c>
      <c r="C133" t="str">
        <f>VLOOKUP($A133,UserCarData!$A:$R,18,0)</f>
        <v>Y</v>
      </c>
    </row>
    <row r="134" spans="1:3" x14ac:dyDescent="0.25">
      <c r="A134">
        <v>138</v>
      </c>
      <c r="B134">
        <f>VLOOKUP($A134,UserCarData!$A:$R,13,0)</f>
        <v>22.48</v>
      </c>
      <c r="C134" t="str">
        <f>VLOOKUP($A134,UserCarData!$A:$R,18,0)</f>
        <v>Y</v>
      </c>
    </row>
    <row r="135" spans="1:3" x14ac:dyDescent="0.25">
      <c r="A135">
        <v>140</v>
      </c>
      <c r="B135">
        <f>VLOOKUP($A135,UserCarData!$A:$R,13,0)</f>
        <v>16.78</v>
      </c>
      <c r="C135" t="str">
        <f>VLOOKUP($A135,UserCarData!$A:$R,18,0)</f>
        <v>Y</v>
      </c>
    </row>
    <row r="136" spans="1:3" x14ac:dyDescent="0.25">
      <c r="A136">
        <v>141</v>
      </c>
      <c r="B136">
        <f>VLOOKUP($A136,UserCarData!$A:$R,13,0)</f>
        <v>14.67</v>
      </c>
      <c r="C136" t="str">
        <f>VLOOKUP($A136,UserCarData!$A:$R,18,0)</f>
        <v>Y</v>
      </c>
    </row>
    <row r="137" spans="1:3" x14ac:dyDescent="0.25">
      <c r="A137">
        <v>142</v>
      </c>
      <c r="B137">
        <f>VLOOKUP($A137,UserCarData!$A:$R,13,0)</f>
        <v>15</v>
      </c>
      <c r="C137" t="str">
        <f>VLOOKUP($A137,UserCarData!$A:$R,18,0)</f>
        <v>Y</v>
      </c>
    </row>
    <row r="138" spans="1:3" x14ac:dyDescent="0.25">
      <c r="A138">
        <v>143</v>
      </c>
      <c r="B138">
        <f>VLOOKUP($A138,UserCarData!$A:$R,13,0)</f>
        <v>13.96</v>
      </c>
      <c r="C138" t="str">
        <f>VLOOKUP($A138,UserCarData!$A:$R,18,0)</f>
        <v>Y</v>
      </c>
    </row>
    <row r="139" spans="1:3" x14ac:dyDescent="0.25">
      <c r="A139">
        <v>144</v>
      </c>
      <c r="B139">
        <f>VLOOKUP($A139,UserCarData!$A:$R,13,0)</f>
        <v>18</v>
      </c>
      <c r="C139" t="str">
        <f>VLOOKUP($A139,UserCarData!$A:$R,18,0)</f>
        <v>Y</v>
      </c>
    </row>
    <row r="140" spans="1:3" x14ac:dyDescent="0.25">
      <c r="A140">
        <v>145</v>
      </c>
      <c r="B140">
        <f>VLOOKUP($A140,UserCarData!$A:$R,13,0)</f>
        <v>14.28</v>
      </c>
      <c r="C140" t="str">
        <f>VLOOKUP($A140,UserCarData!$A:$R,18,0)</f>
        <v>Y</v>
      </c>
    </row>
    <row r="141" spans="1:3" x14ac:dyDescent="0.25">
      <c r="A141">
        <v>146</v>
      </c>
      <c r="B141">
        <f>VLOOKUP($A141,UserCarData!$A:$R,13,0)</f>
        <v>18</v>
      </c>
      <c r="C141" t="str">
        <f>VLOOKUP($A141,UserCarData!$A:$R,18,0)</f>
        <v>Y</v>
      </c>
    </row>
    <row r="142" spans="1:3" x14ac:dyDescent="0.25">
      <c r="A142">
        <v>147</v>
      </c>
      <c r="B142">
        <f>VLOOKUP($A142,UserCarData!$A:$R,13,0)</f>
        <v>12.07</v>
      </c>
      <c r="C142" t="str">
        <f>VLOOKUP($A142,UserCarData!$A:$R,18,0)</f>
        <v>Y</v>
      </c>
    </row>
    <row r="143" spans="1:3" x14ac:dyDescent="0.25">
      <c r="A143">
        <v>148</v>
      </c>
      <c r="B143">
        <f>VLOOKUP($A143,UserCarData!$A:$R,13,0)</f>
        <v>26.21</v>
      </c>
      <c r="C143" t="str">
        <f>VLOOKUP($A143,UserCarData!$A:$R,18,0)</f>
        <v>Y</v>
      </c>
    </row>
    <row r="144" spans="1:3" x14ac:dyDescent="0.25">
      <c r="A144">
        <v>149</v>
      </c>
      <c r="B144">
        <f>VLOOKUP($A144,UserCarData!$A:$R,13,0)</f>
        <v>13.5</v>
      </c>
      <c r="C144" t="str">
        <f>VLOOKUP($A144,UserCarData!$A:$R,18,0)</f>
        <v>Y</v>
      </c>
    </row>
    <row r="145" spans="1:3" x14ac:dyDescent="0.25">
      <c r="A145">
        <v>150</v>
      </c>
      <c r="B145">
        <f>VLOOKUP($A145,UserCarData!$A:$R,13,0)</f>
        <v>10.8</v>
      </c>
      <c r="C145" t="str">
        <f>VLOOKUP($A145,UserCarData!$A:$R,18,0)</f>
        <v>Y</v>
      </c>
    </row>
    <row r="146" spans="1:3" x14ac:dyDescent="0.25">
      <c r="A146">
        <v>151</v>
      </c>
      <c r="B146">
        <f>VLOOKUP($A146,UserCarData!$A:$R,13,0)</f>
        <v>16.3</v>
      </c>
      <c r="C146" t="str">
        <f>VLOOKUP($A146,UserCarData!$A:$R,18,0)</f>
        <v>Y</v>
      </c>
    </row>
    <row r="147" spans="1:3" x14ac:dyDescent="0.25">
      <c r="A147">
        <v>152</v>
      </c>
      <c r="B147">
        <f>VLOOKUP($A147,UserCarData!$A:$R,13,0)</f>
        <v>13.6</v>
      </c>
      <c r="C147" t="str">
        <f>VLOOKUP($A147,UserCarData!$A:$R,18,0)</f>
        <v>Y</v>
      </c>
    </row>
    <row r="148" spans="1:3" x14ac:dyDescent="0.25">
      <c r="A148">
        <v>153</v>
      </c>
      <c r="B148">
        <f>VLOOKUP($A148,UserCarData!$A:$R,13,0)</f>
        <v>17</v>
      </c>
      <c r="C148" t="str">
        <f>VLOOKUP($A148,UserCarData!$A:$R,18,0)</f>
        <v>Y</v>
      </c>
    </row>
    <row r="149" spans="1:3" x14ac:dyDescent="0.25">
      <c r="A149">
        <v>154</v>
      </c>
      <c r="B149">
        <f>VLOOKUP($A149,UserCarData!$A:$R,13,0)</f>
        <v>15.04</v>
      </c>
      <c r="C149" t="str">
        <f>VLOOKUP($A149,UserCarData!$A:$R,18,0)</f>
        <v>Y</v>
      </c>
    </row>
    <row r="150" spans="1:3" x14ac:dyDescent="0.25">
      <c r="A150">
        <v>155</v>
      </c>
      <c r="B150">
        <f>VLOOKUP($A150,UserCarData!$A:$R,13,0)</f>
        <v>16.3</v>
      </c>
      <c r="C150" t="str">
        <f>VLOOKUP($A150,UserCarData!$A:$R,18,0)</f>
        <v>Y</v>
      </c>
    </row>
    <row r="151" spans="1:3" x14ac:dyDescent="0.25">
      <c r="A151">
        <v>156</v>
      </c>
      <c r="B151">
        <f>VLOOKUP($A151,UserCarData!$A:$R,13,0)</f>
        <v>14.3</v>
      </c>
      <c r="C151" t="str">
        <f>VLOOKUP($A151,UserCarData!$A:$R,18,0)</f>
        <v>Y</v>
      </c>
    </row>
    <row r="152" spans="1:3" x14ac:dyDescent="0.25">
      <c r="A152">
        <v>157</v>
      </c>
      <c r="B152">
        <f>VLOOKUP($A152,UserCarData!$A:$R,13,0)</f>
        <v>15.04</v>
      </c>
      <c r="C152" t="str">
        <f>VLOOKUP($A152,UserCarData!$A:$R,18,0)</f>
        <v>Y</v>
      </c>
    </row>
    <row r="153" spans="1:3" x14ac:dyDescent="0.25">
      <c r="A153">
        <v>158</v>
      </c>
      <c r="B153">
        <f>VLOOKUP($A153,UserCarData!$A:$R,13,0)</f>
        <v>16.02</v>
      </c>
      <c r="C153" t="str">
        <f>VLOOKUP($A153,UserCarData!$A:$R,18,0)</f>
        <v>Y</v>
      </c>
    </row>
    <row r="154" spans="1:3" x14ac:dyDescent="0.25">
      <c r="A154">
        <v>159</v>
      </c>
      <c r="B154">
        <f>VLOOKUP($A154,UserCarData!$A:$R,13,0)</f>
        <v>14.74</v>
      </c>
      <c r="C154" t="str">
        <f>VLOOKUP($A154,UserCarData!$A:$R,18,0)</f>
        <v>Y</v>
      </c>
    </row>
    <row r="155" spans="1:3" x14ac:dyDescent="0.25">
      <c r="A155">
        <v>160</v>
      </c>
      <c r="B155">
        <f>VLOOKUP($A155,UserCarData!$A:$R,13,0)</f>
        <v>15.6</v>
      </c>
      <c r="C155" t="str">
        <f>VLOOKUP($A155,UserCarData!$A:$R,18,0)</f>
        <v>Y</v>
      </c>
    </row>
    <row r="156" spans="1:3" x14ac:dyDescent="0.25">
      <c r="A156">
        <v>161</v>
      </c>
      <c r="B156">
        <f>VLOOKUP($A156,UserCarData!$A:$R,13,0)</f>
        <v>19.559999999999999</v>
      </c>
      <c r="C156" t="str">
        <f>VLOOKUP($A156,UserCarData!$A:$R,18,0)</f>
        <v>Y</v>
      </c>
    </row>
    <row r="157" spans="1:3" x14ac:dyDescent="0.25">
      <c r="A157">
        <v>162</v>
      </c>
      <c r="B157">
        <f>VLOOKUP($A157,UserCarData!$A:$R,13,0)</f>
        <v>23.95</v>
      </c>
      <c r="C157" t="str">
        <f>VLOOKUP($A157,UserCarData!$A:$R,18,0)</f>
        <v>Y</v>
      </c>
    </row>
    <row r="158" spans="1:3" x14ac:dyDescent="0.25">
      <c r="A158">
        <v>163</v>
      </c>
      <c r="B158">
        <f>VLOOKUP($A158,UserCarData!$A:$R,13,0)</f>
        <v>21.21</v>
      </c>
      <c r="C158" t="str">
        <f>VLOOKUP($A158,UserCarData!$A:$R,18,0)</f>
        <v>Y</v>
      </c>
    </row>
    <row r="159" spans="1:3" x14ac:dyDescent="0.25">
      <c r="A159">
        <v>164</v>
      </c>
      <c r="B159">
        <f>VLOOKUP($A159,UserCarData!$A:$R,13,0)</f>
        <v>11.36</v>
      </c>
      <c r="C159" t="str">
        <f>VLOOKUP($A159,UserCarData!$A:$R,18,0)</f>
        <v>Y</v>
      </c>
    </row>
    <row r="160" spans="1:3" x14ac:dyDescent="0.25">
      <c r="A160">
        <v>165</v>
      </c>
      <c r="B160">
        <f>VLOOKUP($A160,UserCarData!$A:$R,13,0)</f>
        <v>21.5</v>
      </c>
      <c r="C160" t="str">
        <f>VLOOKUP($A160,UserCarData!$A:$R,18,0)</f>
        <v>Y</v>
      </c>
    </row>
    <row r="161" spans="1:3" x14ac:dyDescent="0.25">
      <c r="A161">
        <v>166</v>
      </c>
      <c r="B161">
        <f>VLOOKUP($A161,UserCarData!$A:$R,13,0)</f>
        <v>22.69</v>
      </c>
      <c r="C161" t="str">
        <f>VLOOKUP($A161,UserCarData!$A:$R,18,0)</f>
        <v>Y</v>
      </c>
    </row>
    <row r="162" spans="1:3" x14ac:dyDescent="0.25">
      <c r="A162">
        <v>167</v>
      </c>
      <c r="B162">
        <f>VLOOKUP($A162,UserCarData!$A:$R,13,0)</f>
        <v>19.16</v>
      </c>
      <c r="C162" t="str">
        <f>VLOOKUP($A162,UserCarData!$A:$R,18,0)</f>
        <v>Y</v>
      </c>
    </row>
    <row r="163" spans="1:3" x14ac:dyDescent="0.25">
      <c r="A163">
        <v>168</v>
      </c>
      <c r="B163">
        <f>VLOOKUP($A163,UserCarData!$A:$R,13,0)</f>
        <v>18.12</v>
      </c>
      <c r="C163" t="str">
        <f>VLOOKUP($A163,UserCarData!$A:$R,18,0)</f>
        <v>Y</v>
      </c>
    </row>
    <row r="164" spans="1:3" x14ac:dyDescent="0.25">
      <c r="A164">
        <v>169</v>
      </c>
      <c r="B164">
        <f>VLOOKUP($A164,UserCarData!$A:$R,13,0)</f>
        <v>12.1</v>
      </c>
      <c r="C164" t="str">
        <f>VLOOKUP($A164,UserCarData!$A:$R,18,0)</f>
        <v>Y</v>
      </c>
    </row>
    <row r="165" spans="1:3" x14ac:dyDescent="0.25">
      <c r="A165">
        <v>170</v>
      </c>
      <c r="B165">
        <f>VLOOKUP($A165,UserCarData!$A:$R,13,0)</f>
        <v>17.5</v>
      </c>
      <c r="C165" t="str">
        <f>VLOOKUP($A165,UserCarData!$A:$R,18,0)</f>
        <v>Y</v>
      </c>
    </row>
    <row r="166" spans="1:3" x14ac:dyDescent="0.25">
      <c r="A166">
        <v>171</v>
      </c>
      <c r="B166">
        <f>VLOOKUP($A166,UserCarData!$A:$R,13,0)</f>
        <v>42</v>
      </c>
      <c r="C166" t="str">
        <f>VLOOKUP($A166,UserCarData!$A:$R,18,0)</f>
        <v>Y</v>
      </c>
    </row>
    <row r="167" spans="1:3" x14ac:dyDescent="0.25">
      <c r="A167">
        <v>172</v>
      </c>
      <c r="B167">
        <f>VLOOKUP($A167,UserCarData!$A:$R,13,0)</f>
        <v>20.54</v>
      </c>
      <c r="C167" t="str">
        <f>VLOOKUP($A167,UserCarData!$A:$R,18,0)</f>
        <v>Y</v>
      </c>
    </row>
    <row r="168" spans="1:3" x14ac:dyDescent="0.25">
      <c r="A168">
        <v>173</v>
      </c>
      <c r="B168">
        <f>VLOOKUP($A168,UserCarData!$A:$R,13,0)</f>
        <v>18.16</v>
      </c>
      <c r="C168" t="str">
        <f>VLOOKUP($A168,UserCarData!$A:$R,18,0)</f>
        <v>Y</v>
      </c>
    </row>
    <row r="169" spans="1:3" x14ac:dyDescent="0.25">
      <c r="A169">
        <v>174</v>
      </c>
      <c r="B169">
        <f>VLOOKUP($A169,UserCarData!$A:$R,13,0)</f>
        <v>20</v>
      </c>
      <c r="C169" t="str">
        <f>VLOOKUP($A169,UserCarData!$A:$R,18,0)</f>
        <v>Y</v>
      </c>
    </row>
    <row r="170" spans="1:3" x14ac:dyDescent="0.25">
      <c r="A170">
        <v>175</v>
      </c>
      <c r="B170">
        <f>VLOOKUP($A170,UserCarData!$A:$R,13,0)</f>
        <v>20.399999999999999</v>
      </c>
      <c r="C170" t="str">
        <f>VLOOKUP($A170,UserCarData!$A:$R,18,0)</f>
        <v>Y</v>
      </c>
    </row>
    <row r="171" spans="1:3" x14ac:dyDescent="0.25">
      <c r="A171">
        <v>176</v>
      </c>
      <c r="B171">
        <f>VLOOKUP($A171,UserCarData!$A:$R,13,0)</f>
        <v>20.51</v>
      </c>
      <c r="C171" t="str">
        <f>VLOOKUP($A171,UserCarData!$A:$R,18,0)</f>
        <v>Y</v>
      </c>
    </row>
    <row r="172" spans="1:3" x14ac:dyDescent="0.25">
      <c r="A172">
        <v>177</v>
      </c>
      <c r="B172">
        <f>VLOOKUP($A172,UserCarData!$A:$R,13,0)</f>
        <v>18.600000000000001</v>
      </c>
      <c r="C172" t="str">
        <f>VLOOKUP($A172,UserCarData!$A:$R,18,0)</f>
        <v>Y</v>
      </c>
    </row>
    <row r="173" spans="1:3" x14ac:dyDescent="0.25">
      <c r="A173">
        <v>179</v>
      </c>
      <c r="B173">
        <f>VLOOKUP($A173,UserCarData!$A:$R,13,0)</f>
        <v>21.1</v>
      </c>
      <c r="C173" t="str">
        <f>VLOOKUP($A173,UserCarData!$A:$R,18,0)</f>
        <v>Y</v>
      </c>
    </row>
    <row r="174" spans="1:3" x14ac:dyDescent="0.25">
      <c r="A174">
        <v>180</v>
      </c>
      <c r="B174">
        <f>VLOOKUP($A174,UserCarData!$A:$R,13,0)</f>
        <v>18.899999999999999</v>
      </c>
      <c r="C174" t="str">
        <f>VLOOKUP($A174,UserCarData!$A:$R,18,0)</f>
        <v>Y</v>
      </c>
    </row>
    <row r="175" spans="1:3" x14ac:dyDescent="0.25">
      <c r="A175">
        <v>181</v>
      </c>
      <c r="B175">
        <f>VLOOKUP($A175,UserCarData!$A:$R,13,0)</f>
        <v>19.440000000000001</v>
      </c>
      <c r="C175" t="str">
        <f>VLOOKUP($A175,UserCarData!$A:$R,18,0)</f>
        <v>Y</v>
      </c>
    </row>
    <row r="176" spans="1:3" x14ac:dyDescent="0.25">
      <c r="A176">
        <v>182</v>
      </c>
      <c r="B176">
        <f>VLOOKUP($A176,UserCarData!$A:$R,13,0)</f>
        <v>18.899999999999999</v>
      </c>
      <c r="C176" t="str">
        <f>VLOOKUP($A176,UserCarData!$A:$R,18,0)</f>
        <v>Y</v>
      </c>
    </row>
    <row r="177" spans="1:3" x14ac:dyDescent="0.25">
      <c r="A177">
        <v>183</v>
      </c>
      <c r="B177">
        <f>VLOOKUP($A177,UserCarData!$A:$R,13,0)</f>
        <v>19.100000000000001</v>
      </c>
      <c r="C177" t="str">
        <f>VLOOKUP($A177,UserCarData!$A:$R,18,0)</f>
        <v>Y</v>
      </c>
    </row>
    <row r="178" spans="1:3" x14ac:dyDescent="0.25">
      <c r="A178">
        <v>184</v>
      </c>
      <c r="B178">
        <f>VLOOKUP($A178,UserCarData!$A:$R,13,0)</f>
        <v>19.100000000000001</v>
      </c>
      <c r="C178" t="str">
        <f>VLOOKUP($A178,UserCarData!$A:$R,18,0)</f>
        <v>Y</v>
      </c>
    </row>
    <row r="179" spans="1:3" x14ac:dyDescent="0.25">
      <c r="A179">
        <v>185</v>
      </c>
      <c r="B179">
        <f>VLOOKUP($A179,UserCarData!$A:$R,13,0)</f>
        <v>13</v>
      </c>
      <c r="C179" t="str">
        <f>VLOOKUP($A179,UserCarData!$A:$R,18,0)</f>
        <v>Y</v>
      </c>
    </row>
    <row r="180" spans="1:3" x14ac:dyDescent="0.25">
      <c r="A180">
        <v>186</v>
      </c>
      <c r="B180">
        <f>VLOOKUP($A180,UserCarData!$A:$R,13,0)</f>
        <v>21.43</v>
      </c>
      <c r="C180" t="str">
        <f>VLOOKUP($A180,UserCarData!$A:$R,18,0)</f>
        <v>Y</v>
      </c>
    </row>
    <row r="181" spans="1:3" x14ac:dyDescent="0.25">
      <c r="A181">
        <v>187</v>
      </c>
      <c r="B181">
        <f>VLOOKUP($A181,UserCarData!$A:$R,13,0)</f>
        <v>18.5</v>
      </c>
      <c r="C181" t="str">
        <f>VLOOKUP($A181,UserCarData!$A:$R,18,0)</f>
        <v>Y</v>
      </c>
    </row>
    <row r="182" spans="1:3" x14ac:dyDescent="0.25">
      <c r="A182">
        <v>188</v>
      </c>
      <c r="B182">
        <f>VLOOKUP($A182,UserCarData!$A:$R,13,0)</f>
        <v>13</v>
      </c>
      <c r="C182" t="str">
        <f>VLOOKUP($A182,UserCarData!$A:$R,18,0)</f>
        <v>Y</v>
      </c>
    </row>
    <row r="183" spans="1:3" x14ac:dyDescent="0.25">
      <c r="A183">
        <v>189</v>
      </c>
      <c r="B183">
        <f>VLOOKUP($A183,UserCarData!$A:$R,13,0)</f>
        <v>18.149999999999999</v>
      </c>
      <c r="C183" t="str">
        <f>VLOOKUP($A183,UserCarData!$A:$R,18,0)</f>
        <v>Y</v>
      </c>
    </row>
    <row r="184" spans="1:3" x14ac:dyDescent="0.25">
      <c r="A184">
        <v>190</v>
      </c>
      <c r="B184">
        <f>VLOOKUP($A184,UserCarData!$A:$R,13,0)</f>
        <v>22.95</v>
      </c>
      <c r="C184" t="str">
        <f>VLOOKUP($A184,UserCarData!$A:$R,18,0)</f>
        <v>Y</v>
      </c>
    </row>
    <row r="185" spans="1:3" x14ac:dyDescent="0.25">
      <c r="A185">
        <v>191</v>
      </c>
      <c r="B185">
        <f>VLOOKUP($A185,UserCarData!$A:$R,13,0)</f>
        <v>17</v>
      </c>
      <c r="C185" t="str">
        <f>VLOOKUP($A185,UserCarData!$A:$R,18,0)</f>
        <v>Y</v>
      </c>
    </row>
    <row r="186" spans="1:3" x14ac:dyDescent="0.25">
      <c r="A186">
        <v>192</v>
      </c>
      <c r="B186">
        <f>VLOOKUP($A186,UserCarData!$A:$R,13,0)</f>
        <v>17.3</v>
      </c>
      <c r="C186" t="str">
        <f>VLOOKUP($A186,UserCarData!$A:$R,18,0)</f>
        <v>Y</v>
      </c>
    </row>
    <row r="187" spans="1:3" x14ac:dyDescent="0.25">
      <c r="A187">
        <v>193</v>
      </c>
      <c r="B187">
        <f>VLOOKUP($A187,UserCarData!$A:$R,13,0)</f>
        <v>18.899999999999999</v>
      </c>
      <c r="C187" t="str">
        <f>VLOOKUP($A187,UserCarData!$A:$R,18,0)</f>
        <v>Y</v>
      </c>
    </row>
    <row r="188" spans="1:3" x14ac:dyDescent="0.25">
      <c r="A188">
        <v>194</v>
      </c>
      <c r="B188">
        <f>VLOOKUP($A188,UserCarData!$A:$R,13,0)</f>
        <v>16.2</v>
      </c>
      <c r="C188" t="str">
        <f>VLOOKUP($A188,UserCarData!$A:$R,18,0)</f>
        <v>Y</v>
      </c>
    </row>
    <row r="189" spans="1:3" x14ac:dyDescent="0.25">
      <c r="A189">
        <v>195</v>
      </c>
      <c r="B189">
        <f>VLOOKUP($A189,UserCarData!$A:$R,13,0)</f>
        <v>20.85</v>
      </c>
      <c r="C189" t="str">
        <f>VLOOKUP($A189,UserCarData!$A:$R,18,0)</f>
        <v>Y</v>
      </c>
    </row>
    <row r="190" spans="1:3" x14ac:dyDescent="0.25">
      <c r="A190">
        <v>196</v>
      </c>
      <c r="B190">
        <f>VLOOKUP($A190,UserCarData!$A:$R,13,0)</f>
        <v>15.3</v>
      </c>
      <c r="C190" t="str">
        <f>VLOOKUP($A190,UserCarData!$A:$R,18,0)</f>
        <v>Y</v>
      </c>
    </row>
    <row r="191" spans="1:3" x14ac:dyDescent="0.25">
      <c r="A191">
        <v>197</v>
      </c>
      <c r="B191">
        <f>VLOOKUP($A191,UserCarData!$A:$R,13,0)</f>
        <v>18.600000000000001</v>
      </c>
      <c r="C191" t="str">
        <f>VLOOKUP($A191,UserCarData!$A:$R,18,0)</f>
        <v>Y</v>
      </c>
    </row>
    <row r="192" spans="1:3" x14ac:dyDescent="0.25">
      <c r="A192">
        <v>198</v>
      </c>
      <c r="B192">
        <f>VLOOKUP($A192,UserCarData!$A:$R,13,0)</f>
        <v>28.09</v>
      </c>
      <c r="C192" t="str">
        <f>VLOOKUP($A192,UserCarData!$A:$R,18,0)</f>
        <v>Y</v>
      </c>
    </row>
    <row r="193" spans="1:3" x14ac:dyDescent="0.25">
      <c r="A193">
        <v>199</v>
      </c>
      <c r="B193">
        <f>VLOOKUP($A193,UserCarData!$A:$R,13,0)</f>
        <v>20.3</v>
      </c>
      <c r="C193" t="str">
        <f>VLOOKUP($A193,UserCarData!$A:$R,18,0)</f>
        <v>Y</v>
      </c>
    </row>
    <row r="194" spans="1:3" x14ac:dyDescent="0.25">
      <c r="A194">
        <v>200</v>
      </c>
      <c r="B194">
        <f>VLOOKUP($A194,UserCarData!$A:$R,13,0)</f>
        <v>20.77</v>
      </c>
      <c r="C194" t="str">
        <f>VLOOKUP($A194,UserCarData!$A:$R,18,0)</f>
        <v>Y</v>
      </c>
    </row>
    <row r="195" spans="1:3" x14ac:dyDescent="0.25">
      <c r="A195">
        <v>202</v>
      </c>
      <c r="B195">
        <f>VLOOKUP($A195,UserCarData!$A:$R,13,0)</f>
        <v>17.399999999999999</v>
      </c>
      <c r="C195" t="str">
        <f>VLOOKUP($A195,UserCarData!$A:$R,18,0)</f>
        <v>Y</v>
      </c>
    </row>
    <row r="196" spans="1:3" x14ac:dyDescent="0.25">
      <c r="A196">
        <v>203</v>
      </c>
      <c r="B196">
        <f>VLOOKUP($A196,UserCarData!$A:$R,13,0)</f>
        <v>19.399999999999999</v>
      </c>
      <c r="C196" t="str">
        <f>VLOOKUP($A196,UserCarData!$A:$R,18,0)</f>
        <v>Y</v>
      </c>
    </row>
    <row r="197" spans="1:3" x14ac:dyDescent="0.25">
      <c r="A197">
        <v>204</v>
      </c>
      <c r="B197">
        <f>VLOOKUP($A197,UserCarData!$A:$R,13,0)</f>
        <v>26.6</v>
      </c>
      <c r="C197" t="str">
        <f>VLOOKUP($A197,UserCarData!$A:$R,18,0)</f>
        <v>Y</v>
      </c>
    </row>
    <row r="198" spans="1:3" x14ac:dyDescent="0.25">
      <c r="A198">
        <v>205</v>
      </c>
      <c r="B198">
        <f>VLOOKUP($A198,UserCarData!$A:$R,13,0)</f>
        <v>20.85</v>
      </c>
      <c r="C198" t="str">
        <f>VLOOKUP($A198,UserCarData!$A:$R,18,0)</f>
        <v>Y</v>
      </c>
    </row>
    <row r="199" spans="1:3" x14ac:dyDescent="0.25">
      <c r="A199">
        <v>206</v>
      </c>
      <c r="B199">
        <f>VLOOKUP($A199,UserCarData!$A:$R,13,0)</f>
        <v>18.5</v>
      </c>
      <c r="C199" t="str">
        <f>VLOOKUP($A199,UserCarData!$A:$R,18,0)</f>
        <v>Y</v>
      </c>
    </row>
    <row r="200" spans="1:3" x14ac:dyDescent="0.25">
      <c r="A200">
        <v>208</v>
      </c>
      <c r="B200">
        <f>VLOOKUP($A200,UserCarData!$A:$R,13,0)</f>
        <v>20.51</v>
      </c>
      <c r="C200" t="str">
        <f>VLOOKUP($A200,UserCarData!$A:$R,18,0)</f>
        <v>Y</v>
      </c>
    </row>
    <row r="201" spans="1:3" x14ac:dyDescent="0.25">
      <c r="A201">
        <v>209</v>
      </c>
      <c r="B201">
        <f>VLOOKUP($A201,UserCarData!$A:$R,13,0)</f>
        <v>21.21</v>
      </c>
      <c r="C201" t="str">
        <f>VLOOKUP($A201,UserCarData!$A:$R,18,0)</f>
        <v>Y</v>
      </c>
    </row>
    <row r="202" spans="1:3" x14ac:dyDescent="0.25">
      <c r="A202">
        <v>210</v>
      </c>
      <c r="B202">
        <f>VLOOKUP($A202,UserCarData!$A:$R,13,0)</f>
        <v>24.7</v>
      </c>
      <c r="C202" t="str">
        <f>VLOOKUP($A202,UserCarData!$A:$R,18,0)</f>
        <v>Y</v>
      </c>
    </row>
    <row r="203" spans="1:3" x14ac:dyDescent="0.25">
      <c r="A203">
        <v>211</v>
      </c>
      <c r="B203">
        <f>VLOOKUP($A203,UserCarData!$A:$R,13,0)</f>
        <v>22</v>
      </c>
      <c r="C203" t="str">
        <f>VLOOKUP($A203,UserCarData!$A:$R,18,0)</f>
        <v>Y</v>
      </c>
    </row>
    <row r="204" spans="1:3" x14ac:dyDescent="0.25">
      <c r="A204">
        <v>212</v>
      </c>
      <c r="B204">
        <f>VLOOKUP($A204,UserCarData!$A:$R,13,0)</f>
        <v>20.399999999999999</v>
      </c>
      <c r="C204" t="str">
        <f>VLOOKUP($A204,UserCarData!$A:$R,18,0)</f>
        <v>Y</v>
      </c>
    </row>
    <row r="205" spans="1:3" x14ac:dyDescent="0.25">
      <c r="A205">
        <v>213</v>
      </c>
      <c r="B205">
        <f>VLOOKUP($A205,UserCarData!$A:$R,13,0)</f>
        <v>17.600000000000001</v>
      </c>
      <c r="C205" t="str">
        <f>VLOOKUP($A205,UserCarData!$A:$R,18,0)</f>
        <v>Y</v>
      </c>
    </row>
    <row r="206" spans="1:3" x14ac:dyDescent="0.25">
      <c r="A206">
        <v>214</v>
      </c>
      <c r="B206">
        <f>VLOOKUP($A206,UserCarData!$A:$R,13,0)</f>
        <v>18.5</v>
      </c>
      <c r="C206" t="str">
        <f>VLOOKUP($A206,UserCarData!$A:$R,18,0)</f>
        <v>Y</v>
      </c>
    </row>
    <row r="207" spans="1:3" x14ac:dyDescent="0.25">
      <c r="A207">
        <v>215</v>
      </c>
      <c r="B207">
        <f>VLOOKUP($A207,UserCarData!$A:$R,13,0)</f>
        <v>28.4</v>
      </c>
      <c r="C207" t="str">
        <f>VLOOKUP($A207,UserCarData!$A:$R,18,0)</f>
        <v>Y</v>
      </c>
    </row>
    <row r="208" spans="1:3" x14ac:dyDescent="0.25">
      <c r="A208">
        <v>216</v>
      </c>
      <c r="B208">
        <f>VLOOKUP($A208,UserCarData!$A:$R,13,0)</f>
        <v>20.51</v>
      </c>
      <c r="C208" t="str">
        <f>VLOOKUP($A208,UserCarData!$A:$R,18,0)</f>
        <v>Y</v>
      </c>
    </row>
    <row r="209" spans="1:3" x14ac:dyDescent="0.25">
      <c r="A209">
        <v>217</v>
      </c>
      <c r="B209">
        <f>VLOOKUP($A209,UserCarData!$A:$R,13,0)</f>
        <v>14.53</v>
      </c>
      <c r="C209" t="str">
        <f>VLOOKUP($A209,UserCarData!$A:$R,18,0)</f>
        <v>Y</v>
      </c>
    </row>
    <row r="210" spans="1:3" x14ac:dyDescent="0.25">
      <c r="A210">
        <v>218</v>
      </c>
      <c r="B210">
        <f>VLOOKUP($A210,UserCarData!$A:$R,13,0)</f>
        <v>19.399999999999999</v>
      </c>
      <c r="C210" t="str">
        <f>VLOOKUP($A210,UserCarData!$A:$R,18,0)</f>
        <v>Y</v>
      </c>
    </row>
    <row r="211" spans="1:3" x14ac:dyDescent="0.25">
      <c r="A211">
        <v>219</v>
      </c>
      <c r="B211">
        <f>VLOOKUP($A211,UserCarData!$A:$R,13,0)</f>
        <v>21.4</v>
      </c>
      <c r="C211" t="str">
        <f>VLOOKUP($A211,UserCarData!$A:$R,18,0)</f>
        <v>Y</v>
      </c>
    </row>
    <row r="212" spans="1:3" x14ac:dyDescent="0.25">
      <c r="A212">
        <v>220</v>
      </c>
      <c r="B212">
        <f>VLOOKUP($A212,UserCarData!$A:$R,13,0)</f>
        <v>14.1</v>
      </c>
      <c r="C212" t="str">
        <f>VLOOKUP($A212,UserCarData!$A:$R,18,0)</f>
        <v>Y</v>
      </c>
    </row>
    <row r="213" spans="1:3" x14ac:dyDescent="0.25">
      <c r="A213">
        <v>221</v>
      </c>
      <c r="B213">
        <f>VLOOKUP($A213,UserCarData!$A:$R,13,0)</f>
        <v>19.7</v>
      </c>
      <c r="C213" t="str">
        <f>VLOOKUP($A213,UserCarData!$A:$R,18,0)</f>
        <v>Y</v>
      </c>
    </row>
    <row r="214" spans="1:3" x14ac:dyDescent="0.25">
      <c r="A214">
        <v>222</v>
      </c>
      <c r="B214">
        <f>VLOOKUP($A214,UserCarData!$A:$R,13,0)</f>
        <v>25.17</v>
      </c>
      <c r="C214" t="str">
        <f>VLOOKUP($A214,UserCarData!$A:$R,18,0)</f>
        <v>Y</v>
      </c>
    </row>
    <row r="215" spans="1:3" x14ac:dyDescent="0.25">
      <c r="A215">
        <v>223</v>
      </c>
      <c r="B215">
        <f>VLOOKUP($A215,UserCarData!$A:$R,13,0)</f>
        <v>20.63</v>
      </c>
      <c r="C215" t="str">
        <f>VLOOKUP($A215,UserCarData!$A:$R,18,0)</f>
        <v>Y</v>
      </c>
    </row>
    <row r="216" spans="1:3" x14ac:dyDescent="0.25">
      <c r="A216">
        <v>224</v>
      </c>
      <c r="B216">
        <f>VLOOKUP($A216,UserCarData!$A:$R,13,0)</f>
        <v>24.3</v>
      </c>
      <c r="C216" t="str">
        <f>VLOOKUP($A216,UserCarData!$A:$R,18,0)</f>
        <v>Y</v>
      </c>
    </row>
    <row r="217" spans="1:3" x14ac:dyDescent="0.25">
      <c r="A217">
        <v>225</v>
      </c>
      <c r="B217">
        <f>VLOOKUP($A217,UserCarData!$A:$R,13,0)</f>
        <v>20.14</v>
      </c>
      <c r="C217" t="str">
        <f>VLOOKUP($A217,UserCarData!$A:$R,18,0)</f>
        <v>Y</v>
      </c>
    </row>
    <row r="218" spans="1:3" x14ac:dyDescent="0.25">
      <c r="A218">
        <v>226</v>
      </c>
      <c r="B218">
        <f>VLOOKUP($A218,UserCarData!$A:$R,13,0)</f>
        <v>22.74</v>
      </c>
      <c r="C218" t="str">
        <f>VLOOKUP($A218,UserCarData!$A:$R,18,0)</f>
        <v>Y</v>
      </c>
    </row>
    <row r="219" spans="1:3" x14ac:dyDescent="0.25">
      <c r="A219">
        <v>227</v>
      </c>
      <c r="B219">
        <f>VLOOKUP($A219,UserCarData!$A:$R,13,0)</f>
        <v>17</v>
      </c>
      <c r="C219" t="str">
        <f>VLOOKUP($A219,UserCarData!$A:$R,18,0)</f>
        <v>Y</v>
      </c>
    </row>
    <row r="220" spans="1:3" x14ac:dyDescent="0.25">
      <c r="A220">
        <v>228</v>
      </c>
      <c r="B220">
        <f>VLOOKUP($A220,UserCarData!$A:$R,13,0)</f>
        <v>17.57</v>
      </c>
      <c r="C220" t="str">
        <f>VLOOKUP($A220,UserCarData!$A:$R,18,0)</f>
        <v>Y</v>
      </c>
    </row>
    <row r="221" spans="1:3" x14ac:dyDescent="0.25">
      <c r="A221">
        <v>230</v>
      </c>
      <c r="B221">
        <f>VLOOKUP($A221,UserCarData!$A:$R,13,0)</f>
        <v>16.95</v>
      </c>
      <c r="C221" t="str">
        <f>VLOOKUP($A221,UserCarData!$A:$R,18,0)</f>
        <v>Y</v>
      </c>
    </row>
    <row r="222" spans="1:3" x14ac:dyDescent="0.25">
      <c r="A222">
        <v>231</v>
      </c>
      <c r="B222">
        <f>VLOOKUP($A222,UserCarData!$A:$R,13,0)</f>
        <v>17</v>
      </c>
      <c r="C222" t="str">
        <f>VLOOKUP($A222,UserCarData!$A:$R,18,0)</f>
        <v>Y</v>
      </c>
    </row>
    <row r="223" spans="1:3" x14ac:dyDescent="0.25">
      <c r="A223">
        <v>232</v>
      </c>
      <c r="B223">
        <f>VLOOKUP($A223,UserCarData!$A:$R,13,0)</f>
        <v>19.489999999999998</v>
      </c>
      <c r="C223" t="str">
        <f>VLOOKUP($A223,UserCarData!$A:$R,18,0)</f>
        <v>Y</v>
      </c>
    </row>
    <row r="224" spans="1:3" x14ac:dyDescent="0.25">
      <c r="A224">
        <v>233</v>
      </c>
      <c r="B224">
        <f>VLOOKUP($A224,UserCarData!$A:$R,13,0)</f>
        <v>20.51</v>
      </c>
      <c r="C224" t="str">
        <f>VLOOKUP($A224,UserCarData!$A:$R,18,0)</f>
        <v>Y</v>
      </c>
    </row>
    <row r="225" spans="1:3" x14ac:dyDescent="0.25">
      <c r="A225">
        <v>234</v>
      </c>
      <c r="B225">
        <f>VLOOKUP($A225,UserCarData!$A:$R,13,0)</f>
        <v>12.83</v>
      </c>
      <c r="C225" t="str">
        <f>VLOOKUP($A225,UserCarData!$A:$R,18,0)</f>
        <v>Y</v>
      </c>
    </row>
    <row r="226" spans="1:3" x14ac:dyDescent="0.25">
      <c r="A226">
        <v>235</v>
      </c>
      <c r="B226">
        <f>VLOOKUP($A226,UserCarData!$A:$R,13,0)</f>
        <v>17.21</v>
      </c>
      <c r="C226" t="str">
        <f>VLOOKUP($A226,UserCarData!$A:$R,18,0)</f>
        <v>Y</v>
      </c>
    </row>
    <row r="227" spans="1:3" x14ac:dyDescent="0.25">
      <c r="A227">
        <v>236</v>
      </c>
      <c r="B227">
        <f>VLOOKUP($A227,UserCarData!$A:$R,13,0)</f>
        <v>21.1</v>
      </c>
      <c r="C227" t="str">
        <f>VLOOKUP($A227,UserCarData!$A:$R,18,0)</f>
        <v>Y</v>
      </c>
    </row>
    <row r="228" spans="1:3" x14ac:dyDescent="0.25">
      <c r="A228">
        <v>237</v>
      </c>
      <c r="B228">
        <f>VLOOKUP($A228,UserCarData!$A:$R,13,0)</f>
        <v>19.670000000000002</v>
      </c>
      <c r="C228" t="str">
        <f>VLOOKUP($A228,UserCarData!$A:$R,18,0)</f>
        <v>Y</v>
      </c>
    </row>
    <row r="229" spans="1:3" x14ac:dyDescent="0.25">
      <c r="A229">
        <v>238</v>
      </c>
      <c r="B229">
        <f>VLOOKUP($A229,UserCarData!$A:$R,13,0)</f>
        <v>25.17</v>
      </c>
      <c r="C229" t="str">
        <f>VLOOKUP($A229,UserCarData!$A:$R,18,0)</f>
        <v>Y</v>
      </c>
    </row>
    <row r="230" spans="1:3" x14ac:dyDescent="0.25">
      <c r="A230">
        <v>239</v>
      </c>
      <c r="B230">
        <f>VLOOKUP($A230,UserCarData!$A:$R,13,0)</f>
        <v>20.77</v>
      </c>
      <c r="C230" t="str">
        <f>VLOOKUP($A230,UserCarData!$A:$R,18,0)</f>
        <v>Y</v>
      </c>
    </row>
    <row r="231" spans="1:3" x14ac:dyDescent="0.25">
      <c r="A231">
        <v>240</v>
      </c>
      <c r="B231">
        <f>VLOOKUP($A231,UserCarData!$A:$R,13,0)</f>
        <v>15.1</v>
      </c>
      <c r="C231" t="str">
        <f>VLOOKUP($A231,UserCarData!$A:$R,18,0)</f>
        <v>Y</v>
      </c>
    </row>
    <row r="232" spans="1:3" x14ac:dyDescent="0.25">
      <c r="A232">
        <v>241</v>
      </c>
      <c r="B232">
        <f>VLOOKUP($A232,UserCarData!$A:$R,13,0)</f>
        <v>15.37</v>
      </c>
      <c r="C232" t="str">
        <f>VLOOKUP($A232,UserCarData!$A:$R,18,0)</f>
        <v>Y</v>
      </c>
    </row>
    <row r="233" spans="1:3" x14ac:dyDescent="0.25">
      <c r="A233">
        <v>242</v>
      </c>
      <c r="B233">
        <f>VLOOKUP($A233,UserCarData!$A:$R,13,0)</f>
        <v>17.920000000000002</v>
      </c>
      <c r="C233" t="str">
        <f>VLOOKUP($A233,UserCarData!$A:$R,18,0)</f>
        <v>Y</v>
      </c>
    </row>
    <row r="234" spans="1:3" x14ac:dyDescent="0.25">
      <c r="A234">
        <v>243</v>
      </c>
      <c r="B234">
        <f>VLOOKUP($A234,UserCarData!$A:$R,13,0)</f>
        <v>13.2</v>
      </c>
      <c r="C234" t="str">
        <f>VLOOKUP($A234,UserCarData!$A:$R,18,0)</f>
        <v>Y</v>
      </c>
    </row>
    <row r="235" spans="1:3" x14ac:dyDescent="0.25">
      <c r="A235">
        <v>244</v>
      </c>
      <c r="B235">
        <f>VLOOKUP($A235,UserCarData!$A:$R,13,0)</f>
        <v>15.1</v>
      </c>
      <c r="C235" t="str">
        <f>VLOOKUP($A235,UserCarData!$A:$R,18,0)</f>
        <v>Y</v>
      </c>
    </row>
    <row r="236" spans="1:3" x14ac:dyDescent="0.25">
      <c r="A236">
        <v>245</v>
      </c>
      <c r="B236">
        <f>VLOOKUP($A236,UserCarData!$A:$R,13,0)</f>
        <v>12.99</v>
      </c>
      <c r="C236" t="str">
        <f>VLOOKUP($A236,UserCarData!$A:$R,18,0)</f>
        <v>Y</v>
      </c>
    </row>
    <row r="237" spans="1:3" x14ac:dyDescent="0.25">
      <c r="A237">
        <v>246</v>
      </c>
      <c r="B237">
        <f>VLOOKUP($A237,UserCarData!$A:$R,13,0)</f>
        <v>23.4</v>
      </c>
      <c r="C237" t="str">
        <f>VLOOKUP($A237,UserCarData!$A:$R,18,0)</f>
        <v>Y</v>
      </c>
    </row>
    <row r="238" spans="1:3" x14ac:dyDescent="0.25">
      <c r="A238">
        <v>247</v>
      </c>
      <c r="B238">
        <f>VLOOKUP($A238,UserCarData!$A:$R,13,0)</f>
        <v>19</v>
      </c>
      <c r="C238" t="str">
        <f>VLOOKUP($A238,UserCarData!$A:$R,18,0)</f>
        <v>Y</v>
      </c>
    </row>
    <row r="239" spans="1:3" x14ac:dyDescent="0.25">
      <c r="A239">
        <v>248</v>
      </c>
      <c r="B239">
        <f>VLOOKUP($A239,UserCarData!$A:$R,13,0)</f>
        <v>20.36</v>
      </c>
      <c r="C239" t="str">
        <f>VLOOKUP($A239,UserCarData!$A:$R,18,0)</f>
        <v>Y</v>
      </c>
    </row>
    <row r="240" spans="1:3" x14ac:dyDescent="0.25">
      <c r="A240">
        <v>249</v>
      </c>
      <c r="B240">
        <f>VLOOKUP($A240,UserCarData!$A:$R,13,0)</f>
        <v>23.4</v>
      </c>
      <c r="C240" t="str">
        <f>VLOOKUP($A240,UserCarData!$A:$R,18,0)</f>
        <v>Y</v>
      </c>
    </row>
    <row r="241" spans="1:3" x14ac:dyDescent="0.25">
      <c r="A241">
        <v>250</v>
      </c>
      <c r="B241">
        <f>VLOOKUP($A241,UserCarData!$A:$R,13,0)</f>
        <v>24.52</v>
      </c>
      <c r="C241" t="str">
        <f>VLOOKUP($A241,UserCarData!$A:$R,18,0)</f>
        <v>Y</v>
      </c>
    </row>
    <row r="242" spans="1:3" x14ac:dyDescent="0.25">
      <c r="A242">
        <v>251</v>
      </c>
      <c r="B242">
        <f>VLOOKUP($A242,UserCarData!$A:$R,13,0)</f>
        <v>14.2</v>
      </c>
      <c r="C242" t="str">
        <f>VLOOKUP($A242,UserCarData!$A:$R,18,0)</f>
        <v>Y</v>
      </c>
    </row>
    <row r="243" spans="1:3" x14ac:dyDescent="0.25">
      <c r="A243">
        <v>252</v>
      </c>
      <c r="B243">
        <f>VLOOKUP($A243,UserCarData!$A:$R,13,0)</f>
        <v>18.5</v>
      </c>
      <c r="C243" t="str">
        <f>VLOOKUP($A243,UserCarData!$A:$R,18,0)</f>
        <v>Y</v>
      </c>
    </row>
    <row r="244" spans="1:3" x14ac:dyDescent="0.25">
      <c r="A244">
        <v>254</v>
      </c>
      <c r="B244">
        <f>VLOOKUP($A244,UserCarData!$A:$R,13,0)</f>
        <v>20.399999999999999</v>
      </c>
      <c r="C244" t="str">
        <f>VLOOKUP($A244,UserCarData!$A:$R,18,0)</f>
        <v>Y</v>
      </c>
    </row>
    <row r="245" spans="1:3" x14ac:dyDescent="0.25">
      <c r="A245">
        <v>255</v>
      </c>
      <c r="B245">
        <f>VLOOKUP($A245,UserCarData!$A:$R,13,0)</f>
        <v>19.399999999999999</v>
      </c>
      <c r="C245" t="str">
        <f>VLOOKUP($A245,UserCarData!$A:$R,18,0)</f>
        <v>Y</v>
      </c>
    </row>
    <row r="246" spans="1:3" x14ac:dyDescent="0.25">
      <c r="A246">
        <v>256</v>
      </c>
      <c r="B246">
        <f>VLOOKUP($A246,UserCarData!$A:$R,13,0)</f>
        <v>22.54</v>
      </c>
      <c r="C246" t="str">
        <f>VLOOKUP($A246,UserCarData!$A:$R,18,0)</f>
        <v>Y</v>
      </c>
    </row>
    <row r="247" spans="1:3" x14ac:dyDescent="0.25">
      <c r="A247">
        <v>257</v>
      </c>
      <c r="B247">
        <f>VLOOKUP($A247,UserCarData!$A:$R,13,0)</f>
        <v>26.8</v>
      </c>
      <c r="C247" t="str">
        <f>VLOOKUP($A247,UserCarData!$A:$R,18,0)</f>
        <v>Y</v>
      </c>
    </row>
    <row r="248" spans="1:3" x14ac:dyDescent="0.25">
      <c r="A248">
        <v>258</v>
      </c>
      <c r="B248">
        <f>VLOOKUP($A248,UserCarData!$A:$R,13,0)</f>
        <v>17.600000000000001</v>
      </c>
      <c r="C248" t="str">
        <f>VLOOKUP($A248,UserCarData!$A:$R,18,0)</f>
        <v>Y</v>
      </c>
    </row>
    <row r="249" spans="1:3" x14ac:dyDescent="0.25">
      <c r="A249">
        <v>259</v>
      </c>
      <c r="B249">
        <f>VLOOKUP($A249,UserCarData!$A:$R,13,0)</f>
        <v>17.3</v>
      </c>
      <c r="C249" t="str">
        <f>VLOOKUP($A249,UserCarData!$A:$R,18,0)</f>
        <v>Y</v>
      </c>
    </row>
    <row r="250" spans="1:3" x14ac:dyDescent="0.25">
      <c r="A250">
        <v>260</v>
      </c>
      <c r="B250">
        <f>VLOOKUP($A250,UserCarData!$A:$R,13,0)</f>
        <v>22.32</v>
      </c>
      <c r="C250" t="str">
        <f>VLOOKUP($A250,UserCarData!$A:$R,18,0)</f>
        <v>Y</v>
      </c>
    </row>
    <row r="251" spans="1:3" x14ac:dyDescent="0.25">
      <c r="A251">
        <v>261</v>
      </c>
      <c r="B251">
        <f>VLOOKUP($A251,UserCarData!$A:$R,13,0)</f>
        <v>23.4</v>
      </c>
      <c r="C251" t="str">
        <f>VLOOKUP($A251,UserCarData!$A:$R,18,0)</f>
        <v>Y</v>
      </c>
    </row>
    <row r="252" spans="1:3" x14ac:dyDescent="0.25">
      <c r="A252">
        <v>262</v>
      </c>
      <c r="B252">
        <f>VLOOKUP($A252,UserCarData!$A:$R,13,0)</f>
        <v>19.3</v>
      </c>
      <c r="C252" t="str">
        <f>VLOOKUP($A252,UserCarData!$A:$R,18,0)</f>
        <v>Y</v>
      </c>
    </row>
    <row r="253" spans="1:3" x14ac:dyDescent="0.25">
      <c r="A253">
        <v>263</v>
      </c>
      <c r="B253">
        <f>VLOOKUP($A253,UserCarData!$A:$R,13,0)</f>
        <v>26</v>
      </c>
      <c r="C253" t="str">
        <f>VLOOKUP($A253,UserCarData!$A:$R,18,0)</f>
        <v>Y</v>
      </c>
    </row>
    <row r="254" spans="1:3" x14ac:dyDescent="0.25">
      <c r="A254">
        <v>264</v>
      </c>
      <c r="B254">
        <f>VLOOKUP($A254,UserCarData!$A:$R,13,0)</f>
        <v>19.3</v>
      </c>
      <c r="C254" t="str">
        <f>VLOOKUP($A254,UserCarData!$A:$R,18,0)</f>
        <v>Y</v>
      </c>
    </row>
    <row r="255" spans="1:3" x14ac:dyDescent="0.25">
      <c r="A255">
        <v>265</v>
      </c>
      <c r="B255">
        <f>VLOOKUP($A255,UserCarData!$A:$R,13,0)</f>
        <v>25.4</v>
      </c>
      <c r="C255" t="str">
        <f>VLOOKUP($A255,UserCarData!$A:$R,18,0)</f>
        <v>Y</v>
      </c>
    </row>
    <row r="256" spans="1:3" x14ac:dyDescent="0.25">
      <c r="A256">
        <v>266</v>
      </c>
      <c r="B256">
        <f>VLOOKUP($A256,UserCarData!$A:$R,13,0)</f>
        <v>11.5</v>
      </c>
      <c r="C256" t="str">
        <f>VLOOKUP($A256,UserCarData!$A:$R,18,0)</f>
        <v>Y</v>
      </c>
    </row>
    <row r="257" spans="1:3" x14ac:dyDescent="0.25">
      <c r="A257">
        <v>267</v>
      </c>
      <c r="B257">
        <f>VLOOKUP($A257,UserCarData!$A:$R,13,0)</f>
        <v>27.28</v>
      </c>
      <c r="C257" t="str">
        <f>VLOOKUP($A257,UserCarData!$A:$R,18,0)</f>
        <v>Y</v>
      </c>
    </row>
    <row r="258" spans="1:3" x14ac:dyDescent="0.25">
      <c r="A258">
        <v>268</v>
      </c>
      <c r="B258">
        <f>VLOOKUP($A258,UserCarData!$A:$R,13,0)</f>
        <v>17.97</v>
      </c>
      <c r="C258" t="str">
        <f>VLOOKUP($A258,UserCarData!$A:$R,18,0)</f>
        <v>Y</v>
      </c>
    </row>
    <row r="259" spans="1:3" x14ac:dyDescent="0.25">
      <c r="A259">
        <v>269</v>
      </c>
      <c r="B259">
        <f>VLOOKUP($A259,UserCarData!$A:$R,13,0)</f>
        <v>18.600000000000001</v>
      </c>
      <c r="C259" t="str">
        <f>VLOOKUP($A259,UserCarData!$A:$R,18,0)</f>
        <v>Y</v>
      </c>
    </row>
    <row r="260" spans="1:3" x14ac:dyDescent="0.25">
      <c r="A260">
        <v>270</v>
      </c>
      <c r="B260">
        <f>VLOOKUP($A260,UserCarData!$A:$R,13,0)</f>
        <v>20.85</v>
      </c>
      <c r="C260" t="str">
        <f>VLOOKUP($A260,UserCarData!$A:$R,18,0)</f>
        <v>Y</v>
      </c>
    </row>
    <row r="261" spans="1:3" x14ac:dyDescent="0.25">
      <c r="A261">
        <v>271</v>
      </c>
      <c r="B261">
        <f>VLOOKUP($A261,UserCarData!$A:$R,13,0)</f>
        <v>12.8</v>
      </c>
      <c r="C261" t="str">
        <f>VLOOKUP($A261,UserCarData!$A:$R,18,0)</f>
        <v>Y</v>
      </c>
    </row>
    <row r="262" spans="1:3" x14ac:dyDescent="0.25">
      <c r="A262">
        <v>272</v>
      </c>
      <c r="B262">
        <f>VLOOKUP($A262,UserCarData!$A:$R,13,0)</f>
        <v>16.55</v>
      </c>
      <c r="C262" t="str">
        <f>VLOOKUP($A262,UserCarData!$A:$R,18,0)</f>
        <v>Y</v>
      </c>
    </row>
    <row r="263" spans="1:3" x14ac:dyDescent="0.25">
      <c r="A263">
        <v>273</v>
      </c>
      <c r="B263">
        <f>VLOOKUP($A263,UserCarData!$A:$R,13,0)</f>
        <v>19.3</v>
      </c>
      <c r="C263" t="str">
        <f>VLOOKUP($A263,UserCarData!$A:$R,18,0)</f>
        <v>Y</v>
      </c>
    </row>
    <row r="264" spans="1:3" x14ac:dyDescent="0.25">
      <c r="A264">
        <v>274</v>
      </c>
      <c r="B264">
        <f>VLOOKUP($A264,UserCarData!$A:$R,13,0)</f>
        <v>20.399999999999999</v>
      </c>
      <c r="C264" t="str">
        <f>VLOOKUP($A264,UserCarData!$A:$R,18,0)</f>
        <v>Y</v>
      </c>
    </row>
    <row r="265" spans="1:3" x14ac:dyDescent="0.25">
      <c r="A265">
        <v>275</v>
      </c>
      <c r="B265">
        <f>VLOOKUP($A265,UserCarData!$A:$R,13,0)</f>
        <v>19.02</v>
      </c>
      <c r="C265" t="str">
        <f>VLOOKUP($A265,UserCarData!$A:$R,18,0)</f>
        <v>Y</v>
      </c>
    </row>
    <row r="266" spans="1:3" x14ac:dyDescent="0.25">
      <c r="A266">
        <v>276</v>
      </c>
      <c r="B266">
        <f>VLOOKUP($A266,UserCarData!$A:$R,13,0)</f>
        <v>22.54</v>
      </c>
      <c r="C266" t="str">
        <f>VLOOKUP($A266,UserCarData!$A:$R,18,0)</f>
        <v>Y</v>
      </c>
    </row>
    <row r="267" spans="1:3" x14ac:dyDescent="0.25">
      <c r="A267">
        <v>277</v>
      </c>
      <c r="B267">
        <f>VLOOKUP($A267,UserCarData!$A:$R,13,0)</f>
        <v>12.05</v>
      </c>
      <c r="C267" t="str">
        <f>VLOOKUP($A267,UserCarData!$A:$R,18,0)</f>
        <v>Y</v>
      </c>
    </row>
    <row r="268" spans="1:3" x14ac:dyDescent="0.25">
      <c r="A268">
        <v>278</v>
      </c>
      <c r="B268">
        <f>VLOOKUP($A268,UserCarData!$A:$R,13,0)</f>
        <v>14.07</v>
      </c>
      <c r="C268" t="str">
        <f>VLOOKUP($A268,UserCarData!$A:$R,18,0)</f>
        <v>Y</v>
      </c>
    </row>
    <row r="269" spans="1:3" x14ac:dyDescent="0.25">
      <c r="A269">
        <v>279</v>
      </c>
      <c r="B269">
        <f>VLOOKUP($A269,UserCarData!$A:$R,13,0)</f>
        <v>27.28</v>
      </c>
      <c r="C269" t="str">
        <f>VLOOKUP($A269,UserCarData!$A:$R,18,0)</f>
        <v>Y</v>
      </c>
    </row>
    <row r="270" spans="1:3" x14ac:dyDescent="0.25">
      <c r="A270">
        <v>280</v>
      </c>
      <c r="B270">
        <f>VLOOKUP($A270,UserCarData!$A:$R,13,0)</f>
        <v>17.57</v>
      </c>
      <c r="C270" t="str">
        <f>VLOOKUP($A270,UserCarData!$A:$R,18,0)</f>
        <v>Y</v>
      </c>
    </row>
    <row r="271" spans="1:3" x14ac:dyDescent="0.25">
      <c r="A271">
        <v>281</v>
      </c>
      <c r="B271">
        <f>VLOOKUP($A271,UserCarData!$A:$R,13,0)</f>
        <v>13.2</v>
      </c>
      <c r="C271" t="str">
        <f>VLOOKUP($A271,UserCarData!$A:$R,18,0)</f>
        <v>Y</v>
      </c>
    </row>
    <row r="272" spans="1:3" x14ac:dyDescent="0.25">
      <c r="A272">
        <v>282</v>
      </c>
      <c r="B272">
        <f>VLOOKUP($A272,UserCarData!$A:$R,13,0)</f>
        <v>19.399999999999999</v>
      </c>
      <c r="C272" t="str">
        <f>VLOOKUP($A272,UserCarData!$A:$R,18,0)</f>
        <v>Y</v>
      </c>
    </row>
    <row r="273" spans="1:3" x14ac:dyDescent="0.25">
      <c r="A273">
        <v>283</v>
      </c>
      <c r="B273">
        <f>VLOOKUP($A273,UserCarData!$A:$R,13,0)</f>
        <v>18.899999999999999</v>
      </c>
      <c r="C273" t="str">
        <f>VLOOKUP($A273,UserCarData!$A:$R,18,0)</f>
        <v>Y</v>
      </c>
    </row>
    <row r="274" spans="1:3" x14ac:dyDescent="0.25">
      <c r="A274">
        <v>284</v>
      </c>
      <c r="B274">
        <f>VLOOKUP($A274,UserCarData!$A:$R,13,0)</f>
        <v>21.02</v>
      </c>
      <c r="C274" t="str">
        <f>VLOOKUP($A274,UserCarData!$A:$R,18,0)</f>
        <v>Y</v>
      </c>
    </row>
    <row r="275" spans="1:3" x14ac:dyDescent="0.25">
      <c r="A275">
        <v>285</v>
      </c>
      <c r="B275">
        <f>VLOOKUP($A275,UserCarData!$A:$R,13,0)</f>
        <v>19.7</v>
      </c>
      <c r="C275" t="str">
        <f>VLOOKUP($A275,UserCarData!$A:$R,18,0)</f>
        <v>Y</v>
      </c>
    </row>
    <row r="276" spans="1:3" x14ac:dyDescent="0.25">
      <c r="A276">
        <v>286</v>
      </c>
      <c r="B276">
        <f>VLOOKUP($A276,UserCarData!$A:$R,13,0)</f>
        <v>11.57</v>
      </c>
      <c r="C276" t="str">
        <f>VLOOKUP($A276,UserCarData!$A:$R,18,0)</f>
        <v>Y</v>
      </c>
    </row>
    <row r="277" spans="1:3" x14ac:dyDescent="0.25">
      <c r="A277">
        <v>287</v>
      </c>
      <c r="B277">
        <f>VLOOKUP($A277,UserCarData!$A:$R,13,0)</f>
        <v>13.6</v>
      </c>
      <c r="C277" t="str">
        <f>VLOOKUP($A277,UserCarData!$A:$R,18,0)</f>
        <v>Y</v>
      </c>
    </row>
    <row r="278" spans="1:3" x14ac:dyDescent="0.25">
      <c r="A278">
        <v>288</v>
      </c>
      <c r="B278">
        <f>VLOOKUP($A278,UserCarData!$A:$R,13,0)</f>
        <v>13.6</v>
      </c>
      <c r="C278" t="str">
        <f>VLOOKUP($A278,UserCarData!$A:$R,18,0)</f>
        <v>Y</v>
      </c>
    </row>
    <row r="279" spans="1:3" x14ac:dyDescent="0.25">
      <c r="A279">
        <v>289</v>
      </c>
      <c r="B279">
        <f>VLOOKUP($A279,UserCarData!$A:$R,13,0)</f>
        <v>17.899999999999999</v>
      </c>
      <c r="C279" t="str">
        <f>VLOOKUP($A279,UserCarData!$A:$R,18,0)</f>
        <v>Y</v>
      </c>
    </row>
    <row r="280" spans="1:3" x14ac:dyDescent="0.25">
      <c r="A280">
        <v>290</v>
      </c>
      <c r="B280">
        <f>VLOOKUP($A280,UserCarData!$A:$R,13,0)</f>
        <v>16.8</v>
      </c>
      <c r="C280" t="str">
        <f>VLOOKUP($A280,UserCarData!$A:$R,18,0)</f>
        <v>Y</v>
      </c>
    </row>
    <row r="281" spans="1:3" x14ac:dyDescent="0.25">
      <c r="A281">
        <v>291</v>
      </c>
      <c r="B281">
        <f>VLOOKUP($A281,UserCarData!$A:$R,13,0)</f>
        <v>18.899999999999999</v>
      </c>
      <c r="C281" t="str">
        <f>VLOOKUP($A281,UserCarData!$A:$R,18,0)</f>
        <v>Y</v>
      </c>
    </row>
    <row r="282" spans="1:3" x14ac:dyDescent="0.25">
      <c r="A282">
        <v>292</v>
      </c>
      <c r="B282">
        <f>VLOOKUP($A282,UserCarData!$A:$R,13,0)</f>
        <v>18.899999999999999</v>
      </c>
      <c r="C282" t="str">
        <f>VLOOKUP($A282,UserCarData!$A:$R,18,0)</f>
        <v>Y</v>
      </c>
    </row>
    <row r="283" spans="1:3" x14ac:dyDescent="0.25">
      <c r="A283">
        <v>293</v>
      </c>
      <c r="B283">
        <f>VLOOKUP($A283,UserCarData!$A:$R,13,0)</f>
        <v>16.95</v>
      </c>
      <c r="C283" t="str">
        <f>VLOOKUP($A283,UserCarData!$A:$R,18,0)</f>
        <v>Y</v>
      </c>
    </row>
    <row r="284" spans="1:3" x14ac:dyDescent="0.25">
      <c r="A284">
        <v>294</v>
      </c>
      <c r="B284">
        <f>VLOOKUP($A284,UserCarData!$A:$R,13,0)</f>
        <v>20.399999999999999</v>
      </c>
      <c r="C284" t="str">
        <f>VLOOKUP($A284,UserCarData!$A:$R,18,0)</f>
        <v>Y</v>
      </c>
    </row>
    <row r="285" spans="1:3" x14ac:dyDescent="0.25">
      <c r="A285">
        <v>295</v>
      </c>
      <c r="B285">
        <f>VLOOKUP($A285,UserCarData!$A:$R,13,0)</f>
        <v>16.95</v>
      </c>
      <c r="C285" t="str">
        <f>VLOOKUP($A285,UserCarData!$A:$R,18,0)</f>
        <v>Y</v>
      </c>
    </row>
    <row r="286" spans="1:3" x14ac:dyDescent="0.25">
      <c r="A286">
        <v>296</v>
      </c>
      <c r="B286">
        <f>VLOOKUP($A286,UserCarData!$A:$R,13,0)</f>
        <v>18.600000000000001</v>
      </c>
      <c r="C286" t="str">
        <f>VLOOKUP($A286,UserCarData!$A:$R,18,0)</f>
        <v>Y</v>
      </c>
    </row>
    <row r="287" spans="1:3" x14ac:dyDescent="0.25">
      <c r="A287">
        <v>297</v>
      </c>
      <c r="B287">
        <f>VLOOKUP($A287,UserCarData!$A:$R,13,0)</f>
        <v>18.600000000000001</v>
      </c>
      <c r="C287" t="str">
        <f>VLOOKUP($A287,UserCarData!$A:$R,18,0)</f>
        <v>Y</v>
      </c>
    </row>
    <row r="288" spans="1:3" x14ac:dyDescent="0.25">
      <c r="A288">
        <v>298</v>
      </c>
      <c r="B288">
        <f>VLOOKUP($A288,UserCarData!$A:$R,13,0)</f>
        <v>15.96</v>
      </c>
      <c r="C288" t="str">
        <f>VLOOKUP($A288,UserCarData!$A:$R,18,0)</f>
        <v>Y</v>
      </c>
    </row>
    <row r="289" spans="1:3" x14ac:dyDescent="0.25">
      <c r="A289">
        <v>299</v>
      </c>
      <c r="B289">
        <f>VLOOKUP($A289,UserCarData!$A:$R,13,0)</f>
        <v>17.100000000000001</v>
      </c>
      <c r="C289" t="str">
        <f>VLOOKUP($A289,UserCarData!$A:$R,18,0)</f>
        <v>Y</v>
      </c>
    </row>
    <row r="290" spans="1:3" x14ac:dyDescent="0.25">
      <c r="A290">
        <v>300</v>
      </c>
      <c r="B290">
        <f>VLOOKUP($A290,UserCarData!$A:$R,13,0)</f>
        <v>17.190000000000001</v>
      </c>
      <c r="C290" t="str">
        <f>VLOOKUP($A290,UserCarData!$A:$R,18,0)</f>
        <v>Y</v>
      </c>
    </row>
    <row r="291" spans="1:3" x14ac:dyDescent="0.25">
      <c r="A291">
        <v>301</v>
      </c>
      <c r="B291">
        <f>VLOOKUP($A291,UserCarData!$A:$R,13,0)</f>
        <v>21.01</v>
      </c>
      <c r="C291" t="str">
        <f>VLOOKUP($A291,UserCarData!$A:$R,18,0)</f>
        <v>Y</v>
      </c>
    </row>
    <row r="292" spans="1:3" x14ac:dyDescent="0.25">
      <c r="A292">
        <v>302</v>
      </c>
      <c r="B292">
        <f>VLOOKUP($A292,UserCarData!$A:$R,13,0)</f>
        <v>17</v>
      </c>
      <c r="C292" t="str">
        <f>VLOOKUP($A292,UserCarData!$A:$R,18,0)</f>
        <v>Y</v>
      </c>
    </row>
    <row r="293" spans="1:3" x14ac:dyDescent="0.25">
      <c r="A293">
        <v>303</v>
      </c>
      <c r="B293">
        <f>VLOOKUP($A293,UserCarData!$A:$R,13,0)</f>
        <v>19.7</v>
      </c>
      <c r="C293" t="str">
        <f>VLOOKUP($A293,UserCarData!$A:$R,18,0)</f>
        <v>Y</v>
      </c>
    </row>
    <row r="294" spans="1:3" x14ac:dyDescent="0.25">
      <c r="A294">
        <v>304</v>
      </c>
      <c r="B294">
        <f>VLOOKUP($A294,UserCarData!$A:$R,13,0)</f>
        <v>26.59</v>
      </c>
      <c r="C294" t="str">
        <f>VLOOKUP($A294,UserCarData!$A:$R,18,0)</f>
        <v>Y</v>
      </c>
    </row>
    <row r="295" spans="1:3" x14ac:dyDescent="0.25">
      <c r="A295">
        <v>305</v>
      </c>
      <c r="B295">
        <f>VLOOKUP($A295,UserCarData!$A:$R,13,0)</f>
        <v>19.100000000000001</v>
      </c>
      <c r="C295" t="str">
        <f>VLOOKUP($A295,UserCarData!$A:$R,18,0)</f>
        <v>Y</v>
      </c>
    </row>
    <row r="296" spans="1:3" x14ac:dyDescent="0.25">
      <c r="A296">
        <v>306</v>
      </c>
      <c r="B296">
        <f>VLOOKUP($A296,UserCarData!$A:$R,13,0)</f>
        <v>24</v>
      </c>
      <c r="C296" t="str">
        <f>VLOOKUP($A296,UserCarData!$A:$R,18,0)</f>
        <v>Y</v>
      </c>
    </row>
    <row r="297" spans="1:3" x14ac:dyDescent="0.25">
      <c r="A297">
        <v>308</v>
      </c>
      <c r="B297">
        <f>VLOOKUP($A297,UserCarData!$A:$R,13,0)</f>
        <v>19.100000000000001</v>
      </c>
      <c r="C297" t="str">
        <f>VLOOKUP($A297,UserCarData!$A:$R,18,0)</f>
        <v>Y</v>
      </c>
    </row>
    <row r="298" spans="1:3" x14ac:dyDescent="0.25">
      <c r="A298">
        <v>309</v>
      </c>
      <c r="B298">
        <f>VLOOKUP($A298,UserCarData!$A:$R,13,0)</f>
        <v>18.600000000000001</v>
      </c>
      <c r="C298" t="str">
        <f>VLOOKUP($A298,UserCarData!$A:$R,18,0)</f>
        <v>Y</v>
      </c>
    </row>
    <row r="299" spans="1:3" x14ac:dyDescent="0.25">
      <c r="A299">
        <v>310</v>
      </c>
      <c r="B299">
        <f>VLOOKUP($A299,UserCarData!$A:$R,13,0)</f>
        <v>20.3</v>
      </c>
      <c r="C299" t="str">
        <f>VLOOKUP($A299,UserCarData!$A:$R,18,0)</f>
        <v>Y</v>
      </c>
    </row>
    <row r="300" spans="1:3" x14ac:dyDescent="0.25">
      <c r="A300">
        <v>311</v>
      </c>
      <c r="B300">
        <f>VLOOKUP($A300,UserCarData!$A:$R,13,0)</f>
        <v>16.100000000000001</v>
      </c>
      <c r="C300" t="str">
        <f>VLOOKUP($A300,UserCarData!$A:$R,18,0)</f>
        <v>Y</v>
      </c>
    </row>
    <row r="301" spans="1:3" x14ac:dyDescent="0.25">
      <c r="A301">
        <v>312</v>
      </c>
      <c r="B301">
        <f>VLOOKUP($A301,UserCarData!$A:$R,13,0)</f>
        <v>25.6</v>
      </c>
      <c r="C301" t="str">
        <f>VLOOKUP($A301,UserCarData!$A:$R,18,0)</f>
        <v>Y</v>
      </c>
    </row>
    <row r="302" spans="1:3" x14ac:dyDescent="0.25">
      <c r="A302">
        <v>313</v>
      </c>
      <c r="B302">
        <f>VLOOKUP($A302,UserCarData!$A:$R,13,0)</f>
        <v>25.6</v>
      </c>
      <c r="C302" t="str">
        <f>VLOOKUP($A302,UserCarData!$A:$R,18,0)</f>
        <v>Y</v>
      </c>
    </row>
    <row r="303" spans="1:3" x14ac:dyDescent="0.25">
      <c r="A303">
        <v>314</v>
      </c>
      <c r="B303">
        <f>VLOOKUP($A303,UserCarData!$A:$R,13,0)</f>
        <v>16.02</v>
      </c>
      <c r="C303" t="str">
        <f>VLOOKUP($A303,UserCarData!$A:$R,18,0)</f>
        <v>Y</v>
      </c>
    </row>
    <row r="304" spans="1:3" x14ac:dyDescent="0.25">
      <c r="A304">
        <v>315</v>
      </c>
      <c r="B304">
        <f>VLOOKUP($A304,UserCarData!$A:$R,13,0)</f>
        <v>19.010000000000002</v>
      </c>
      <c r="C304" t="str">
        <f>VLOOKUP($A304,UserCarData!$A:$R,18,0)</f>
        <v>Y</v>
      </c>
    </row>
    <row r="305" spans="1:3" x14ac:dyDescent="0.25">
      <c r="A305">
        <v>316</v>
      </c>
      <c r="B305">
        <f>VLOOKUP($A305,UserCarData!$A:$R,13,0)</f>
        <v>17.399999999999999</v>
      </c>
      <c r="C305" t="str">
        <f>VLOOKUP($A305,UserCarData!$A:$R,18,0)</f>
        <v>Y</v>
      </c>
    </row>
    <row r="306" spans="1:3" x14ac:dyDescent="0.25">
      <c r="A306">
        <v>318</v>
      </c>
      <c r="B306">
        <f>VLOOKUP($A306,UserCarData!$A:$R,13,0)</f>
        <v>25.17</v>
      </c>
      <c r="C306" t="str">
        <f>VLOOKUP($A306,UserCarData!$A:$R,18,0)</f>
        <v>Y</v>
      </c>
    </row>
    <row r="307" spans="1:3" x14ac:dyDescent="0.25">
      <c r="A307">
        <v>319</v>
      </c>
      <c r="B307">
        <f>VLOOKUP($A307,UserCarData!$A:$R,13,0)</f>
        <v>12.99</v>
      </c>
      <c r="C307" t="str">
        <f>VLOOKUP($A307,UserCarData!$A:$R,18,0)</f>
        <v>Y</v>
      </c>
    </row>
    <row r="308" spans="1:3" x14ac:dyDescent="0.25">
      <c r="A308">
        <v>320</v>
      </c>
      <c r="B308">
        <f>VLOOKUP($A308,UserCarData!$A:$R,13,0)</f>
        <v>20.51</v>
      </c>
      <c r="C308" t="str">
        <f>VLOOKUP($A308,UserCarData!$A:$R,18,0)</f>
        <v>Y</v>
      </c>
    </row>
    <row r="309" spans="1:3" x14ac:dyDescent="0.25">
      <c r="A309">
        <v>321</v>
      </c>
      <c r="B309">
        <f>VLOOKUP($A309,UserCarData!$A:$R,13,0)</f>
        <v>21.38</v>
      </c>
      <c r="C309" t="str">
        <f>VLOOKUP($A309,UserCarData!$A:$R,18,0)</f>
        <v>Y</v>
      </c>
    </row>
    <row r="310" spans="1:3" x14ac:dyDescent="0.25">
      <c r="A310">
        <v>322</v>
      </c>
      <c r="B310">
        <f>VLOOKUP($A310,UserCarData!$A:$R,13,0)</f>
        <v>23.84</v>
      </c>
      <c r="C310" t="str">
        <f>VLOOKUP($A310,UserCarData!$A:$R,18,0)</f>
        <v>Y</v>
      </c>
    </row>
    <row r="311" spans="1:3" x14ac:dyDescent="0.25">
      <c r="A311">
        <v>323</v>
      </c>
      <c r="B311">
        <f>VLOOKUP($A311,UserCarData!$A:$R,13,0)</f>
        <v>24</v>
      </c>
      <c r="C311" t="str">
        <f>VLOOKUP($A311,UserCarData!$A:$R,18,0)</f>
        <v>Y</v>
      </c>
    </row>
    <row r="312" spans="1:3" x14ac:dyDescent="0.25">
      <c r="A312">
        <v>324</v>
      </c>
      <c r="B312">
        <f>VLOOKUP($A312,UserCarData!$A:$R,13,0)</f>
        <v>21.4</v>
      </c>
      <c r="C312" t="str">
        <f>VLOOKUP($A312,UserCarData!$A:$R,18,0)</f>
        <v>Y</v>
      </c>
    </row>
    <row r="313" spans="1:3" x14ac:dyDescent="0.25">
      <c r="A313">
        <v>325</v>
      </c>
      <c r="B313">
        <f>VLOOKUP($A313,UserCarData!$A:$R,13,0)</f>
        <v>16.100000000000001</v>
      </c>
      <c r="C313" t="str">
        <f>VLOOKUP($A313,UserCarData!$A:$R,18,0)</f>
        <v>Y</v>
      </c>
    </row>
    <row r="314" spans="1:3" x14ac:dyDescent="0.25">
      <c r="A314">
        <v>326</v>
      </c>
      <c r="B314">
        <f>VLOOKUP($A314,UserCarData!$A:$R,13,0)</f>
        <v>17.399999999999999</v>
      </c>
      <c r="C314" t="str">
        <f>VLOOKUP($A314,UserCarData!$A:$R,18,0)</f>
        <v>Y</v>
      </c>
    </row>
    <row r="315" spans="1:3" x14ac:dyDescent="0.25">
      <c r="A315">
        <v>327</v>
      </c>
      <c r="B315">
        <f>VLOOKUP($A315,UserCarData!$A:$R,13,0)</f>
        <v>20.399999999999999</v>
      </c>
      <c r="C315" t="str">
        <f>VLOOKUP($A315,UserCarData!$A:$R,18,0)</f>
        <v>Y</v>
      </c>
    </row>
    <row r="316" spans="1:3" x14ac:dyDescent="0.25">
      <c r="A316">
        <v>328</v>
      </c>
      <c r="B316">
        <f>VLOOKUP($A316,UserCarData!$A:$R,13,0)</f>
        <v>17</v>
      </c>
      <c r="C316" t="str">
        <f>VLOOKUP($A316,UserCarData!$A:$R,18,0)</f>
        <v>Y</v>
      </c>
    </row>
    <row r="317" spans="1:3" x14ac:dyDescent="0.25">
      <c r="A317">
        <v>329</v>
      </c>
      <c r="B317">
        <f>VLOOKUP($A317,UserCarData!$A:$R,13,0)</f>
        <v>17.3</v>
      </c>
      <c r="C317" t="str">
        <f>VLOOKUP($A317,UserCarData!$A:$R,18,0)</f>
        <v>Y</v>
      </c>
    </row>
    <row r="318" spans="1:3" x14ac:dyDescent="0.25">
      <c r="A318">
        <v>330</v>
      </c>
      <c r="B318">
        <f>VLOOKUP($A318,UserCarData!$A:$R,13,0)</f>
        <v>23.1</v>
      </c>
      <c r="C318" t="str">
        <f>VLOOKUP($A318,UserCarData!$A:$R,18,0)</f>
        <v>Y</v>
      </c>
    </row>
    <row r="319" spans="1:3" x14ac:dyDescent="0.25">
      <c r="A319">
        <v>331</v>
      </c>
      <c r="B319">
        <f>VLOOKUP($A319,UserCarData!$A:$R,13,0)</f>
        <v>12.8</v>
      </c>
      <c r="C319" t="str">
        <f>VLOOKUP($A319,UserCarData!$A:$R,18,0)</f>
        <v>Y</v>
      </c>
    </row>
    <row r="320" spans="1:3" x14ac:dyDescent="0.25">
      <c r="A320">
        <v>332</v>
      </c>
      <c r="B320">
        <f>VLOOKUP($A320,UserCarData!$A:$R,13,0)</f>
        <v>21.1</v>
      </c>
      <c r="C320" t="str">
        <f>VLOOKUP($A320,UserCarData!$A:$R,18,0)</f>
        <v>Y</v>
      </c>
    </row>
    <row r="321" spans="1:3" x14ac:dyDescent="0.25">
      <c r="A321">
        <v>333</v>
      </c>
      <c r="B321">
        <f>VLOOKUP($A321,UserCarData!$A:$R,13,0)</f>
        <v>23.08</v>
      </c>
      <c r="C321" t="str">
        <f>VLOOKUP($A321,UserCarData!$A:$R,18,0)</f>
        <v>Y</v>
      </c>
    </row>
    <row r="322" spans="1:3" x14ac:dyDescent="0.25">
      <c r="A322">
        <v>334</v>
      </c>
      <c r="B322">
        <f>VLOOKUP($A322,UserCarData!$A:$R,13,0)</f>
        <v>17.3</v>
      </c>
      <c r="C322" t="str">
        <f>VLOOKUP($A322,UserCarData!$A:$R,18,0)</f>
        <v>Y</v>
      </c>
    </row>
    <row r="323" spans="1:3" x14ac:dyDescent="0.25">
      <c r="A323">
        <v>335</v>
      </c>
      <c r="B323">
        <f>VLOOKUP($A323,UserCarData!$A:$R,13,0)</f>
        <v>17.100000000000001</v>
      </c>
      <c r="C323" t="str">
        <f>VLOOKUP($A323,UserCarData!$A:$R,18,0)</f>
        <v>Y</v>
      </c>
    </row>
    <row r="324" spans="1:3" x14ac:dyDescent="0.25">
      <c r="A324">
        <v>336</v>
      </c>
      <c r="B324">
        <f>VLOOKUP($A324,UserCarData!$A:$R,13,0)</f>
        <v>18.2</v>
      </c>
      <c r="C324" t="str">
        <f>VLOOKUP($A324,UserCarData!$A:$R,18,0)</f>
        <v>Y</v>
      </c>
    </row>
    <row r="325" spans="1:3" x14ac:dyDescent="0.25">
      <c r="A325">
        <v>338</v>
      </c>
      <c r="B325">
        <f>VLOOKUP($A325,UserCarData!$A:$R,13,0)</f>
        <v>19.7</v>
      </c>
      <c r="C325" t="str">
        <f>VLOOKUP($A325,UserCarData!$A:$R,18,0)</f>
        <v>Y</v>
      </c>
    </row>
    <row r="326" spans="1:3" x14ac:dyDescent="0.25">
      <c r="A326">
        <v>339</v>
      </c>
      <c r="B326">
        <f>VLOOKUP($A326,UserCarData!$A:$R,13,0)</f>
        <v>19.3</v>
      </c>
      <c r="C326" t="str">
        <f>VLOOKUP($A326,UserCarData!$A:$R,18,0)</f>
        <v>Y</v>
      </c>
    </row>
    <row r="327" spans="1:3" x14ac:dyDescent="0.25">
      <c r="A327">
        <v>340</v>
      </c>
      <c r="B327">
        <f>VLOOKUP($A327,UserCarData!$A:$R,13,0)</f>
        <v>19</v>
      </c>
      <c r="C327" t="str">
        <f>VLOOKUP($A327,UserCarData!$A:$R,18,0)</f>
        <v>Y</v>
      </c>
    </row>
    <row r="328" spans="1:3" x14ac:dyDescent="0.25">
      <c r="A328">
        <v>341</v>
      </c>
      <c r="B328">
        <f>VLOOKUP($A328,UserCarData!$A:$R,13,0)</f>
        <v>20.77</v>
      </c>
      <c r="C328" t="str">
        <f>VLOOKUP($A328,UserCarData!$A:$R,18,0)</f>
        <v>Y</v>
      </c>
    </row>
    <row r="329" spans="1:3" x14ac:dyDescent="0.25">
      <c r="A329">
        <v>342</v>
      </c>
      <c r="B329">
        <f>VLOOKUP($A329,UserCarData!$A:$R,13,0)</f>
        <v>17.8</v>
      </c>
      <c r="C329" t="str">
        <f>VLOOKUP($A329,UserCarData!$A:$R,18,0)</f>
        <v>Y</v>
      </c>
    </row>
    <row r="330" spans="1:3" x14ac:dyDescent="0.25">
      <c r="A330">
        <v>343</v>
      </c>
      <c r="B330">
        <f>VLOOKUP($A330,UserCarData!$A:$R,13,0)</f>
        <v>23.08</v>
      </c>
      <c r="C330" t="str">
        <f>VLOOKUP($A330,UserCarData!$A:$R,18,0)</f>
        <v>Y</v>
      </c>
    </row>
    <row r="331" spans="1:3" x14ac:dyDescent="0.25">
      <c r="A331">
        <v>344</v>
      </c>
      <c r="B331">
        <f>VLOOKUP($A331,UserCarData!$A:$R,13,0)</f>
        <v>18.899999999999999</v>
      </c>
      <c r="C331" t="str">
        <f>VLOOKUP($A331,UserCarData!$A:$R,18,0)</f>
        <v>Y</v>
      </c>
    </row>
    <row r="332" spans="1:3" x14ac:dyDescent="0.25">
      <c r="A332">
        <v>345</v>
      </c>
      <c r="B332">
        <f>VLOOKUP($A332,UserCarData!$A:$R,13,0)</f>
        <v>20</v>
      </c>
      <c r="C332" t="str">
        <f>VLOOKUP($A332,UserCarData!$A:$R,18,0)</f>
        <v>Y</v>
      </c>
    </row>
    <row r="333" spans="1:3" x14ac:dyDescent="0.25">
      <c r="A333">
        <v>346</v>
      </c>
      <c r="B333">
        <f>VLOOKUP($A333,UserCarData!$A:$R,13,0)</f>
        <v>17</v>
      </c>
      <c r="C333" t="str">
        <f>VLOOKUP($A333,UserCarData!$A:$R,18,0)</f>
        <v>Y</v>
      </c>
    </row>
    <row r="334" spans="1:3" x14ac:dyDescent="0.25">
      <c r="A334">
        <v>347</v>
      </c>
      <c r="B334">
        <f>VLOOKUP($A334,UserCarData!$A:$R,13,0)</f>
        <v>17.010000000000002</v>
      </c>
      <c r="C334" t="str">
        <f>VLOOKUP($A334,UserCarData!$A:$R,18,0)</f>
        <v>Y</v>
      </c>
    </row>
    <row r="335" spans="1:3" x14ac:dyDescent="0.25">
      <c r="A335">
        <v>348</v>
      </c>
      <c r="B335">
        <f>VLOOKUP($A335,UserCarData!$A:$R,13,0)</f>
        <v>22</v>
      </c>
      <c r="C335" t="str">
        <f>VLOOKUP($A335,UserCarData!$A:$R,18,0)</f>
        <v>Y</v>
      </c>
    </row>
    <row r="336" spans="1:3" x14ac:dyDescent="0.25">
      <c r="A336">
        <v>349</v>
      </c>
      <c r="B336">
        <f>VLOOKUP($A336,UserCarData!$A:$R,13,0)</f>
        <v>20.63</v>
      </c>
      <c r="C336" t="str">
        <f>VLOOKUP($A336,UserCarData!$A:$R,18,0)</f>
        <v>Y</v>
      </c>
    </row>
    <row r="337" spans="1:3" x14ac:dyDescent="0.25">
      <c r="A337">
        <v>350</v>
      </c>
      <c r="B337">
        <f>VLOOKUP($A337,UserCarData!$A:$R,13,0)</f>
        <v>18.899999999999999</v>
      </c>
      <c r="C337" t="str">
        <f>VLOOKUP($A337,UserCarData!$A:$R,18,0)</f>
        <v>Y</v>
      </c>
    </row>
    <row r="338" spans="1:3" x14ac:dyDescent="0.25">
      <c r="A338">
        <v>351</v>
      </c>
      <c r="B338">
        <f>VLOOKUP($A338,UserCarData!$A:$R,13,0)</f>
        <v>14.24</v>
      </c>
      <c r="C338" t="str">
        <f>VLOOKUP($A338,UserCarData!$A:$R,18,0)</f>
        <v>Y</v>
      </c>
    </row>
    <row r="339" spans="1:3" x14ac:dyDescent="0.25">
      <c r="A339">
        <v>352</v>
      </c>
      <c r="B339">
        <f>VLOOKUP($A339,UserCarData!$A:$R,13,0)</f>
        <v>20.71</v>
      </c>
      <c r="C339" t="str">
        <f>VLOOKUP($A339,UserCarData!$A:$R,18,0)</f>
        <v>Y</v>
      </c>
    </row>
    <row r="340" spans="1:3" x14ac:dyDescent="0.25">
      <c r="A340">
        <v>353</v>
      </c>
      <c r="B340">
        <f>VLOOKUP($A340,UserCarData!$A:$R,13,0)</f>
        <v>18.5</v>
      </c>
      <c r="C340" t="str">
        <f>VLOOKUP($A340,UserCarData!$A:$R,18,0)</f>
        <v>Y</v>
      </c>
    </row>
    <row r="341" spans="1:3" x14ac:dyDescent="0.25">
      <c r="A341">
        <v>354</v>
      </c>
      <c r="B341">
        <f>VLOOKUP($A341,UserCarData!$A:$R,13,0)</f>
        <v>17</v>
      </c>
      <c r="C341" t="str">
        <f>VLOOKUP($A341,UserCarData!$A:$R,18,0)</f>
        <v>Y</v>
      </c>
    </row>
    <row r="342" spans="1:3" x14ac:dyDescent="0.25">
      <c r="A342">
        <v>355</v>
      </c>
      <c r="B342">
        <f>VLOOKUP($A342,UserCarData!$A:$R,13,0)</f>
        <v>16.95</v>
      </c>
      <c r="C342" t="str">
        <f>VLOOKUP($A342,UserCarData!$A:$R,18,0)</f>
        <v>Y</v>
      </c>
    </row>
    <row r="343" spans="1:3" x14ac:dyDescent="0.25">
      <c r="A343">
        <v>356</v>
      </c>
      <c r="B343">
        <f>VLOOKUP($A343,UserCarData!$A:$R,13,0)</f>
        <v>23.59</v>
      </c>
      <c r="C343" t="str">
        <f>VLOOKUP($A343,UserCarData!$A:$R,18,0)</f>
        <v>Y</v>
      </c>
    </row>
    <row r="344" spans="1:3" x14ac:dyDescent="0.25">
      <c r="A344">
        <v>357</v>
      </c>
      <c r="B344">
        <f>VLOOKUP($A344,UserCarData!$A:$R,13,0)</f>
        <v>20.36</v>
      </c>
      <c r="C344" t="str">
        <f>VLOOKUP($A344,UserCarData!$A:$R,18,0)</f>
        <v>Y</v>
      </c>
    </row>
    <row r="345" spans="1:3" x14ac:dyDescent="0.25">
      <c r="A345">
        <v>358</v>
      </c>
      <c r="B345">
        <f>VLOOKUP($A345,UserCarData!$A:$R,13,0)</f>
        <v>20.45</v>
      </c>
      <c r="C345" t="str">
        <f>VLOOKUP($A345,UserCarData!$A:$R,18,0)</f>
        <v>Y</v>
      </c>
    </row>
    <row r="346" spans="1:3" x14ac:dyDescent="0.25">
      <c r="A346">
        <v>359</v>
      </c>
      <c r="B346">
        <f>VLOOKUP($A346,UserCarData!$A:$R,13,0)</f>
        <v>15.1</v>
      </c>
      <c r="C346" t="str">
        <f>VLOOKUP($A346,UserCarData!$A:$R,18,0)</f>
        <v>Y</v>
      </c>
    </row>
    <row r="347" spans="1:3" x14ac:dyDescent="0.25">
      <c r="A347">
        <v>360</v>
      </c>
      <c r="B347">
        <f>VLOOKUP($A347,UserCarData!$A:$R,13,0)</f>
        <v>12.8</v>
      </c>
      <c r="C347" t="str">
        <f>VLOOKUP($A347,UserCarData!$A:$R,18,0)</f>
        <v>Y</v>
      </c>
    </row>
    <row r="348" spans="1:3" x14ac:dyDescent="0.25">
      <c r="A348">
        <v>361</v>
      </c>
      <c r="B348">
        <f>VLOOKUP($A348,UserCarData!$A:$R,13,0)</f>
        <v>15.64</v>
      </c>
      <c r="C348" t="str">
        <f>VLOOKUP($A348,UserCarData!$A:$R,18,0)</f>
        <v>Y</v>
      </c>
    </row>
    <row r="349" spans="1:3" x14ac:dyDescent="0.25">
      <c r="A349">
        <v>362</v>
      </c>
      <c r="B349">
        <f>VLOOKUP($A349,UserCarData!$A:$R,13,0)</f>
        <v>14.5</v>
      </c>
      <c r="C349" t="str">
        <f>VLOOKUP($A349,UserCarData!$A:$R,18,0)</f>
        <v>Y</v>
      </c>
    </row>
    <row r="350" spans="1:3" x14ac:dyDescent="0.25">
      <c r="A350">
        <v>363</v>
      </c>
      <c r="B350">
        <f>VLOOKUP($A350,UserCarData!$A:$R,13,0)</f>
        <v>14.84</v>
      </c>
      <c r="C350" t="str">
        <f>VLOOKUP($A350,UserCarData!$A:$R,18,0)</f>
        <v>Y</v>
      </c>
    </row>
    <row r="351" spans="1:3" x14ac:dyDescent="0.25">
      <c r="A351">
        <v>364</v>
      </c>
      <c r="B351">
        <f>VLOOKUP($A351,UserCarData!$A:$R,13,0)</f>
        <v>25.4</v>
      </c>
      <c r="C351" t="str">
        <f>VLOOKUP($A351,UserCarData!$A:$R,18,0)</f>
        <v>Y</v>
      </c>
    </row>
    <row r="352" spans="1:3" x14ac:dyDescent="0.25">
      <c r="A352">
        <v>365</v>
      </c>
      <c r="B352">
        <f>VLOOKUP($A352,UserCarData!$A:$R,13,0)</f>
        <v>23.08</v>
      </c>
      <c r="C352" t="str">
        <f>VLOOKUP($A352,UserCarData!$A:$R,18,0)</f>
        <v>Y</v>
      </c>
    </row>
    <row r="353" spans="1:3" x14ac:dyDescent="0.25">
      <c r="A353">
        <v>366</v>
      </c>
      <c r="B353">
        <f>VLOOKUP($A353,UserCarData!$A:$R,13,0)</f>
        <v>18.899999999999999</v>
      </c>
      <c r="C353" t="str">
        <f>VLOOKUP($A353,UserCarData!$A:$R,18,0)</f>
        <v>Y</v>
      </c>
    </row>
    <row r="354" spans="1:3" x14ac:dyDescent="0.25">
      <c r="A354">
        <v>367</v>
      </c>
      <c r="B354">
        <f>VLOOKUP($A354,UserCarData!$A:$R,13,0)</f>
        <v>26.59</v>
      </c>
      <c r="C354" t="str">
        <f>VLOOKUP($A354,UserCarData!$A:$R,18,0)</f>
        <v>Y</v>
      </c>
    </row>
    <row r="355" spans="1:3" x14ac:dyDescent="0.25">
      <c r="A355">
        <v>368</v>
      </c>
      <c r="B355">
        <f>VLOOKUP($A355,UserCarData!$A:$R,13,0)</f>
        <v>20.36</v>
      </c>
      <c r="C355" t="str">
        <f>VLOOKUP($A355,UserCarData!$A:$R,18,0)</f>
        <v>Y</v>
      </c>
    </row>
    <row r="356" spans="1:3" x14ac:dyDescent="0.25">
      <c r="A356">
        <v>369</v>
      </c>
      <c r="B356">
        <f>VLOOKUP($A356,UserCarData!$A:$R,13,0)</f>
        <v>25.17</v>
      </c>
      <c r="C356" t="str">
        <f>VLOOKUP($A356,UserCarData!$A:$R,18,0)</f>
        <v>Y</v>
      </c>
    </row>
    <row r="357" spans="1:3" x14ac:dyDescent="0.25">
      <c r="A357">
        <v>370</v>
      </c>
      <c r="B357">
        <f>VLOOKUP($A357,UserCarData!$A:$R,13,0)</f>
        <v>16.34</v>
      </c>
      <c r="C357" t="str">
        <f>VLOOKUP($A357,UserCarData!$A:$R,18,0)</f>
        <v>Y</v>
      </c>
    </row>
    <row r="358" spans="1:3" x14ac:dyDescent="0.25">
      <c r="A358">
        <v>371</v>
      </c>
      <c r="B358">
        <f>VLOOKUP($A358,UserCarData!$A:$R,13,0)</f>
        <v>13.6</v>
      </c>
      <c r="C358" t="str">
        <f>VLOOKUP($A358,UserCarData!$A:$R,18,0)</f>
        <v>Y</v>
      </c>
    </row>
    <row r="359" spans="1:3" x14ac:dyDescent="0.25">
      <c r="A359">
        <v>372</v>
      </c>
      <c r="B359">
        <f>VLOOKUP($A359,UserCarData!$A:$R,13,0)</f>
        <v>22.37</v>
      </c>
      <c r="C359" t="str">
        <f>VLOOKUP($A359,UserCarData!$A:$R,18,0)</f>
        <v>Y</v>
      </c>
    </row>
    <row r="360" spans="1:3" x14ac:dyDescent="0.25">
      <c r="A360">
        <v>373</v>
      </c>
      <c r="B360">
        <f>VLOOKUP($A360,UserCarData!$A:$R,13,0)</f>
        <v>19.329999999999998</v>
      </c>
      <c r="C360" t="str">
        <f>VLOOKUP($A360,UserCarData!$A:$R,18,0)</f>
        <v>Y</v>
      </c>
    </row>
    <row r="361" spans="1:3" x14ac:dyDescent="0.25">
      <c r="A361">
        <v>374</v>
      </c>
      <c r="B361">
        <f>VLOOKUP($A361,UserCarData!$A:$R,13,0)</f>
        <v>14.1</v>
      </c>
      <c r="C361" t="str">
        <f>VLOOKUP($A361,UserCarData!$A:$R,18,0)</f>
        <v>Y</v>
      </c>
    </row>
    <row r="362" spans="1:3" x14ac:dyDescent="0.25">
      <c r="A362">
        <v>375</v>
      </c>
      <c r="B362">
        <f>VLOOKUP($A362,UserCarData!$A:$R,13,0)</f>
        <v>18</v>
      </c>
      <c r="C362" t="str">
        <f>VLOOKUP($A362,UserCarData!$A:$R,18,0)</f>
        <v>Y</v>
      </c>
    </row>
    <row r="363" spans="1:3" x14ac:dyDescent="0.25">
      <c r="A363">
        <v>376</v>
      </c>
      <c r="B363">
        <f>VLOOKUP($A363,UserCarData!$A:$R,13,0)</f>
        <v>19.16</v>
      </c>
      <c r="C363" t="str">
        <f>VLOOKUP($A363,UserCarData!$A:$R,18,0)</f>
        <v>Y</v>
      </c>
    </row>
    <row r="364" spans="1:3" x14ac:dyDescent="0.25">
      <c r="A364">
        <v>377</v>
      </c>
      <c r="B364">
        <f>VLOOKUP($A364,UserCarData!$A:$R,13,0)</f>
        <v>21.79</v>
      </c>
      <c r="C364" t="str">
        <f>VLOOKUP($A364,UserCarData!$A:$R,18,0)</f>
        <v>Y</v>
      </c>
    </row>
    <row r="365" spans="1:3" x14ac:dyDescent="0.25">
      <c r="A365">
        <v>378</v>
      </c>
      <c r="B365">
        <f>VLOOKUP($A365,UserCarData!$A:$R,13,0)</f>
        <v>27.39</v>
      </c>
      <c r="C365" t="str">
        <f>VLOOKUP($A365,UserCarData!$A:$R,18,0)</f>
        <v>Y</v>
      </c>
    </row>
    <row r="366" spans="1:3" x14ac:dyDescent="0.25">
      <c r="A366">
        <v>379</v>
      </c>
      <c r="B366">
        <f>VLOOKUP($A366,UserCarData!$A:$R,13,0)</f>
        <v>18.2</v>
      </c>
      <c r="C366" t="str">
        <f>VLOOKUP($A366,UserCarData!$A:$R,18,0)</f>
        <v>Y</v>
      </c>
    </row>
    <row r="367" spans="1:3" x14ac:dyDescent="0.25">
      <c r="A367">
        <v>380</v>
      </c>
      <c r="B367">
        <f>VLOOKUP($A367,UserCarData!$A:$R,13,0)</f>
        <v>12.99</v>
      </c>
      <c r="C367" t="str">
        <f>VLOOKUP($A367,UserCarData!$A:$R,18,0)</f>
        <v>Y</v>
      </c>
    </row>
    <row r="368" spans="1:3" x14ac:dyDescent="0.25">
      <c r="A368">
        <v>381</v>
      </c>
      <c r="B368">
        <f>VLOOKUP($A368,UserCarData!$A:$R,13,0)</f>
        <v>22</v>
      </c>
      <c r="C368" t="str">
        <f>VLOOKUP($A368,UserCarData!$A:$R,18,0)</f>
        <v>Y</v>
      </c>
    </row>
    <row r="369" spans="1:3" x14ac:dyDescent="0.25">
      <c r="A369">
        <v>382</v>
      </c>
      <c r="B369">
        <f>VLOOKUP($A369,UserCarData!$A:$R,13,0)</f>
        <v>16.78</v>
      </c>
      <c r="C369" t="str">
        <f>VLOOKUP($A369,UserCarData!$A:$R,18,0)</f>
        <v>Y</v>
      </c>
    </row>
    <row r="370" spans="1:3" x14ac:dyDescent="0.25">
      <c r="A370">
        <v>383</v>
      </c>
      <c r="B370">
        <f>VLOOKUP($A370,UserCarData!$A:$R,13,0)</f>
        <v>22</v>
      </c>
      <c r="C370" t="str">
        <f>VLOOKUP($A370,UserCarData!$A:$R,18,0)</f>
        <v>Y</v>
      </c>
    </row>
    <row r="371" spans="1:3" x14ac:dyDescent="0.25">
      <c r="A371">
        <v>384</v>
      </c>
      <c r="B371">
        <f>VLOOKUP($A371,UserCarData!$A:$R,13,0)</f>
        <v>24</v>
      </c>
      <c r="C371" t="str">
        <f>VLOOKUP($A371,UserCarData!$A:$R,18,0)</f>
        <v>Y</v>
      </c>
    </row>
    <row r="372" spans="1:3" x14ac:dyDescent="0.25">
      <c r="A372">
        <v>385</v>
      </c>
      <c r="B372">
        <f>VLOOKUP($A372,UserCarData!$A:$R,13,0)</f>
        <v>16.78</v>
      </c>
      <c r="C372" t="str">
        <f>VLOOKUP($A372,UserCarData!$A:$R,18,0)</f>
        <v>Y</v>
      </c>
    </row>
    <row r="373" spans="1:3" x14ac:dyDescent="0.25">
      <c r="A373">
        <v>386</v>
      </c>
      <c r="B373">
        <f>VLOOKUP($A373,UserCarData!$A:$R,13,0)</f>
        <v>16.78</v>
      </c>
      <c r="C373" t="str">
        <f>VLOOKUP($A373,UserCarData!$A:$R,18,0)</f>
        <v>Y</v>
      </c>
    </row>
    <row r="374" spans="1:3" x14ac:dyDescent="0.25">
      <c r="A374">
        <v>387</v>
      </c>
      <c r="B374">
        <f>VLOOKUP($A374,UserCarData!$A:$R,13,0)</f>
        <v>19</v>
      </c>
      <c r="C374" t="str">
        <f>VLOOKUP($A374,UserCarData!$A:$R,18,0)</f>
        <v>Y</v>
      </c>
    </row>
    <row r="375" spans="1:3" x14ac:dyDescent="0.25">
      <c r="A375">
        <v>388</v>
      </c>
      <c r="B375">
        <f>VLOOKUP($A375,UserCarData!$A:$R,13,0)</f>
        <v>14.3</v>
      </c>
      <c r="C375" t="str">
        <f>VLOOKUP($A375,UserCarData!$A:$R,18,0)</f>
        <v>Y</v>
      </c>
    </row>
    <row r="376" spans="1:3" x14ac:dyDescent="0.25">
      <c r="A376">
        <v>389</v>
      </c>
      <c r="B376">
        <f>VLOOKUP($A376,UserCarData!$A:$R,13,0)</f>
        <v>16.8</v>
      </c>
      <c r="C376" t="str">
        <f>VLOOKUP($A376,UserCarData!$A:$R,18,0)</f>
        <v>Y</v>
      </c>
    </row>
    <row r="377" spans="1:3" x14ac:dyDescent="0.25">
      <c r="A377">
        <v>390</v>
      </c>
      <c r="B377">
        <f>VLOOKUP($A377,UserCarData!$A:$R,13,0)</f>
        <v>20.36</v>
      </c>
      <c r="C377" t="str">
        <f>VLOOKUP($A377,UserCarData!$A:$R,18,0)</f>
        <v>Y</v>
      </c>
    </row>
    <row r="378" spans="1:3" x14ac:dyDescent="0.25">
      <c r="A378">
        <v>392</v>
      </c>
      <c r="B378">
        <f>VLOOKUP($A378,UserCarData!$A:$R,13,0)</f>
        <v>11.1</v>
      </c>
      <c r="C378" t="str">
        <f>VLOOKUP($A378,UserCarData!$A:$R,18,0)</f>
        <v>Y</v>
      </c>
    </row>
    <row r="379" spans="1:3" x14ac:dyDescent="0.25">
      <c r="A379">
        <v>393</v>
      </c>
      <c r="B379">
        <f>VLOOKUP($A379,UserCarData!$A:$R,13,0)</f>
        <v>26.59</v>
      </c>
      <c r="C379" t="str">
        <f>VLOOKUP($A379,UserCarData!$A:$R,18,0)</f>
        <v>Y</v>
      </c>
    </row>
    <row r="380" spans="1:3" x14ac:dyDescent="0.25">
      <c r="A380">
        <v>394</v>
      </c>
      <c r="B380">
        <f>VLOOKUP($A380,UserCarData!$A:$R,13,0)</f>
        <v>22.32</v>
      </c>
      <c r="C380" t="str">
        <f>VLOOKUP($A380,UserCarData!$A:$R,18,0)</f>
        <v>Y</v>
      </c>
    </row>
    <row r="381" spans="1:3" x14ac:dyDescent="0.25">
      <c r="A381">
        <v>395</v>
      </c>
      <c r="B381">
        <f>VLOOKUP($A381,UserCarData!$A:$R,13,0)</f>
        <v>12.8</v>
      </c>
      <c r="C381" t="str">
        <f>VLOOKUP($A381,UserCarData!$A:$R,18,0)</f>
        <v>Y</v>
      </c>
    </row>
    <row r="382" spans="1:3" x14ac:dyDescent="0.25">
      <c r="A382">
        <v>396</v>
      </c>
      <c r="B382">
        <f>VLOOKUP($A382,UserCarData!$A:$R,13,0)</f>
        <v>21.5</v>
      </c>
      <c r="C382" t="str">
        <f>VLOOKUP($A382,UserCarData!$A:$R,18,0)</f>
        <v>Y</v>
      </c>
    </row>
    <row r="383" spans="1:3" x14ac:dyDescent="0.25">
      <c r="A383">
        <v>397</v>
      </c>
      <c r="B383">
        <f>VLOOKUP($A383,UserCarData!$A:$R,13,0)</f>
        <v>13.9</v>
      </c>
      <c r="C383" t="str">
        <f>VLOOKUP($A383,UserCarData!$A:$R,18,0)</f>
        <v>Y</v>
      </c>
    </row>
    <row r="384" spans="1:3" x14ac:dyDescent="0.25">
      <c r="A384">
        <v>398</v>
      </c>
      <c r="B384">
        <f>VLOOKUP($A384,UserCarData!$A:$R,13,0)</f>
        <v>16.8</v>
      </c>
      <c r="C384" t="str">
        <f>VLOOKUP($A384,UserCarData!$A:$R,18,0)</f>
        <v>Y</v>
      </c>
    </row>
    <row r="385" spans="1:3" x14ac:dyDescent="0.25">
      <c r="A385">
        <v>399</v>
      </c>
      <c r="B385">
        <f>VLOOKUP($A385,UserCarData!$A:$R,13,0)</f>
        <v>22.74</v>
      </c>
      <c r="C385" t="str">
        <f>VLOOKUP($A385,UserCarData!$A:$R,18,0)</f>
        <v>Y</v>
      </c>
    </row>
    <row r="386" spans="1:3" x14ac:dyDescent="0.25">
      <c r="A386">
        <v>400</v>
      </c>
      <c r="B386">
        <f>VLOOKUP($A386,UserCarData!$A:$R,13,0)</f>
        <v>18</v>
      </c>
      <c r="C386" t="str">
        <f>VLOOKUP($A386,UserCarData!$A:$R,18,0)</f>
        <v>Y</v>
      </c>
    </row>
    <row r="387" spans="1:3" x14ac:dyDescent="0.25">
      <c r="A387">
        <v>401</v>
      </c>
      <c r="B387">
        <f>VLOOKUP($A387,UserCarData!$A:$R,13,0)</f>
        <v>28.4</v>
      </c>
      <c r="C387" t="str">
        <f>VLOOKUP($A387,UserCarData!$A:$R,18,0)</f>
        <v>Y</v>
      </c>
    </row>
    <row r="388" spans="1:3" x14ac:dyDescent="0.25">
      <c r="A388">
        <v>402</v>
      </c>
      <c r="B388">
        <f>VLOOKUP($A388,UserCarData!$A:$R,13,0)</f>
        <v>17</v>
      </c>
      <c r="C388" t="str">
        <f>VLOOKUP($A388,UserCarData!$A:$R,18,0)</f>
        <v>Y</v>
      </c>
    </row>
    <row r="389" spans="1:3" x14ac:dyDescent="0.25">
      <c r="A389">
        <v>403</v>
      </c>
      <c r="B389">
        <f>VLOOKUP($A389,UserCarData!$A:$R,13,0)</f>
        <v>20.88</v>
      </c>
      <c r="C389" t="str">
        <f>VLOOKUP($A389,UserCarData!$A:$R,18,0)</f>
        <v>Y</v>
      </c>
    </row>
    <row r="390" spans="1:3" x14ac:dyDescent="0.25">
      <c r="A390">
        <v>404</v>
      </c>
      <c r="B390">
        <f>VLOOKUP($A390,UserCarData!$A:$R,13,0)</f>
        <v>23.95</v>
      </c>
      <c r="C390" t="str">
        <f>VLOOKUP($A390,UserCarData!$A:$R,18,0)</f>
        <v>Y</v>
      </c>
    </row>
    <row r="391" spans="1:3" x14ac:dyDescent="0.25">
      <c r="A391">
        <v>405</v>
      </c>
      <c r="B391">
        <f>VLOOKUP($A391,UserCarData!$A:$R,13,0)</f>
        <v>16</v>
      </c>
      <c r="C391" t="str">
        <f>VLOOKUP($A391,UserCarData!$A:$R,18,0)</f>
        <v>Y</v>
      </c>
    </row>
    <row r="392" spans="1:3" x14ac:dyDescent="0.25">
      <c r="A392">
        <v>406</v>
      </c>
      <c r="B392">
        <f>VLOOKUP($A392,UserCarData!$A:$R,13,0)</f>
        <v>20.92</v>
      </c>
      <c r="C392" t="str">
        <f>VLOOKUP($A392,UserCarData!$A:$R,18,0)</f>
        <v>Y</v>
      </c>
    </row>
    <row r="393" spans="1:3" x14ac:dyDescent="0.25">
      <c r="A393">
        <v>407</v>
      </c>
      <c r="B393">
        <f>VLOOKUP($A393,UserCarData!$A:$R,13,0)</f>
        <v>21.1</v>
      </c>
      <c r="C393" t="str">
        <f>VLOOKUP($A393,UserCarData!$A:$R,18,0)</f>
        <v>Y</v>
      </c>
    </row>
    <row r="394" spans="1:3" x14ac:dyDescent="0.25">
      <c r="A394">
        <v>408</v>
      </c>
      <c r="B394">
        <f>VLOOKUP($A394,UserCarData!$A:$R,13,0)</f>
        <v>23.84</v>
      </c>
      <c r="C394" t="str">
        <f>VLOOKUP($A394,UserCarData!$A:$R,18,0)</f>
        <v>Y</v>
      </c>
    </row>
    <row r="395" spans="1:3" x14ac:dyDescent="0.25">
      <c r="A395">
        <v>409</v>
      </c>
      <c r="B395">
        <f>VLOOKUP($A395,UserCarData!$A:$R,13,0)</f>
        <v>15.1</v>
      </c>
      <c r="C395" t="str">
        <f>VLOOKUP($A395,UserCarData!$A:$R,18,0)</f>
        <v>Y</v>
      </c>
    </row>
    <row r="396" spans="1:3" x14ac:dyDescent="0.25">
      <c r="A396">
        <v>410</v>
      </c>
      <c r="B396">
        <f>VLOOKUP($A396,UserCarData!$A:$R,13,0)</f>
        <v>13.6</v>
      </c>
      <c r="C396" t="str">
        <f>VLOOKUP($A396,UserCarData!$A:$R,18,0)</f>
        <v>Y</v>
      </c>
    </row>
    <row r="397" spans="1:3" x14ac:dyDescent="0.25">
      <c r="A397">
        <v>411</v>
      </c>
      <c r="B397">
        <f>VLOOKUP($A397,UserCarData!$A:$R,13,0)</f>
        <v>22.37</v>
      </c>
      <c r="C397" t="str">
        <f>VLOOKUP($A397,UserCarData!$A:$R,18,0)</f>
        <v>Y</v>
      </c>
    </row>
    <row r="398" spans="1:3" x14ac:dyDescent="0.25">
      <c r="A398">
        <v>412</v>
      </c>
      <c r="B398">
        <f>VLOOKUP($A398,UserCarData!$A:$R,13,0)</f>
        <v>19.329999999999998</v>
      </c>
      <c r="C398" t="str">
        <f>VLOOKUP($A398,UserCarData!$A:$R,18,0)</f>
        <v>Y</v>
      </c>
    </row>
    <row r="399" spans="1:3" x14ac:dyDescent="0.25">
      <c r="A399">
        <v>413</v>
      </c>
      <c r="B399">
        <f>VLOOKUP($A399,UserCarData!$A:$R,13,0)</f>
        <v>14.1</v>
      </c>
      <c r="C399" t="str">
        <f>VLOOKUP($A399,UserCarData!$A:$R,18,0)</f>
        <v>Y</v>
      </c>
    </row>
    <row r="400" spans="1:3" x14ac:dyDescent="0.25">
      <c r="A400">
        <v>414</v>
      </c>
      <c r="B400">
        <f>VLOOKUP($A400,UserCarData!$A:$R,13,0)</f>
        <v>18</v>
      </c>
      <c r="C400" t="str">
        <f>VLOOKUP($A400,UserCarData!$A:$R,18,0)</f>
        <v>Y</v>
      </c>
    </row>
    <row r="401" spans="1:3" x14ac:dyDescent="0.25">
      <c r="A401">
        <v>415</v>
      </c>
      <c r="B401">
        <f>VLOOKUP($A401,UserCarData!$A:$R,13,0)</f>
        <v>19.16</v>
      </c>
      <c r="C401" t="str">
        <f>VLOOKUP($A401,UserCarData!$A:$R,18,0)</f>
        <v>Y</v>
      </c>
    </row>
    <row r="402" spans="1:3" x14ac:dyDescent="0.25">
      <c r="A402">
        <v>416</v>
      </c>
      <c r="B402">
        <f>VLOOKUP($A402,UserCarData!$A:$R,13,0)</f>
        <v>21.79</v>
      </c>
      <c r="C402" t="str">
        <f>VLOOKUP($A402,UserCarData!$A:$R,18,0)</f>
        <v>Y</v>
      </c>
    </row>
    <row r="403" spans="1:3" x14ac:dyDescent="0.25">
      <c r="A403">
        <v>417</v>
      </c>
      <c r="B403">
        <f>VLOOKUP($A403,UserCarData!$A:$R,13,0)</f>
        <v>27.39</v>
      </c>
      <c r="C403" t="str">
        <f>VLOOKUP($A403,UserCarData!$A:$R,18,0)</f>
        <v>Y</v>
      </c>
    </row>
    <row r="404" spans="1:3" x14ac:dyDescent="0.25">
      <c r="A404">
        <v>418</v>
      </c>
      <c r="B404">
        <f>VLOOKUP($A404,UserCarData!$A:$R,13,0)</f>
        <v>18.2</v>
      </c>
      <c r="C404" t="str">
        <f>VLOOKUP($A404,UserCarData!$A:$R,18,0)</f>
        <v>Y</v>
      </c>
    </row>
    <row r="405" spans="1:3" x14ac:dyDescent="0.25">
      <c r="A405">
        <v>419</v>
      </c>
      <c r="B405">
        <f>VLOOKUP($A405,UserCarData!$A:$R,13,0)</f>
        <v>12.99</v>
      </c>
      <c r="C405" t="str">
        <f>VLOOKUP($A405,UserCarData!$A:$R,18,0)</f>
        <v>Y</v>
      </c>
    </row>
    <row r="406" spans="1:3" x14ac:dyDescent="0.25">
      <c r="A406">
        <v>420</v>
      </c>
      <c r="B406">
        <f>VLOOKUP($A406,UserCarData!$A:$R,13,0)</f>
        <v>22</v>
      </c>
      <c r="C406" t="str">
        <f>VLOOKUP($A406,UserCarData!$A:$R,18,0)</f>
        <v>Y</v>
      </c>
    </row>
    <row r="407" spans="1:3" x14ac:dyDescent="0.25">
      <c r="A407">
        <v>421</v>
      </c>
      <c r="B407">
        <f>VLOOKUP($A407,UserCarData!$A:$R,13,0)</f>
        <v>16.78</v>
      </c>
      <c r="C407" t="str">
        <f>VLOOKUP($A407,UserCarData!$A:$R,18,0)</f>
        <v>Y</v>
      </c>
    </row>
    <row r="408" spans="1:3" x14ac:dyDescent="0.25">
      <c r="A408">
        <v>422</v>
      </c>
      <c r="B408">
        <f>VLOOKUP($A408,UserCarData!$A:$R,13,0)</f>
        <v>22</v>
      </c>
      <c r="C408" t="str">
        <f>VLOOKUP($A408,UserCarData!$A:$R,18,0)</f>
        <v>Y</v>
      </c>
    </row>
    <row r="409" spans="1:3" x14ac:dyDescent="0.25">
      <c r="A409">
        <v>423</v>
      </c>
      <c r="B409">
        <f>VLOOKUP($A409,UserCarData!$A:$R,13,0)</f>
        <v>24</v>
      </c>
      <c r="C409" t="str">
        <f>VLOOKUP($A409,UserCarData!$A:$R,18,0)</f>
        <v>Y</v>
      </c>
    </row>
    <row r="410" spans="1:3" x14ac:dyDescent="0.25">
      <c r="A410">
        <v>424</v>
      </c>
      <c r="B410">
        <f>VLOOKUP($A410,UserCarData!$A:$R,13,0)</f>
        <v>16.78</v>
      </c>
      <c r="C410" t="str">
        <f>VLOOKUP($A410,UserCarData!$A:$R,18,0)</f>
        <v>Y</v>
      </c>
    </row>
    <row r="411" spans="1:3" x14ac:dyDescent="0.25">
      <c r="A411">
        <v>425</v>
      </c>
      <c r="B411">
        <f>VLOOKUP($A411,UserCarData!$A:$R,13,0)</f>
        <v>16.78</v>
      </c>
      <c r="C411" t="str">
        <f>VLOOKUP($A411,UserCarData!$A:$R,18,0)</f>
        <v>Y</v>
      </c>
    </row>
    <row r="412" spans="1:3" x14ac:dyDescent="0.25">
      <c r="A412">
        <v>426</v>
      </c>
      <c r="B412">
        <f>VLOOKUP($A412,UserCarData!$A:$R,13,0)</f>
        <v>19</v>
      </c>
      <c r="C412" t="str">
        <f>VLOOKUP($A412,UserCarData!$A:$R,18,0)</f>
        <v>Y</v>
      </c>
    </row>
    <row r="413" spans="1:3" x14ac:dyDescent="0.25">
      <c r="A413">
        <v>427</v>
      </c>
      <c r="B413">
        <f>VLOOKUP($A413,UserCarData!$A:$R,13,0)</f>
        <v>14.3</v>
      </c>
      <c r="C413" t="str">
        <f>VLOOKUP($A413,UserCarData!$A:$R,18,0)</f>
        <v>Y</v>
      </c>
    </row>
    <row r="414" spans="1:3" x14ac:dyDescent="0.25">
      <c r="A414">
        <v>428</v>
      </c>
      <c r="B414">
        <f>VLOOKUP($A414,UserCarData!$A:$R,13,0)</f>
        <v>16.8</v>
      </c>
      <c r="C414" t="str">
        <f>VLOOKUP($A414,UserCarData!$A:$R,18,0)</f>
        <v>Y</v>
      </c>
    </row>
    <row r="415" spans="1:3" x14ac:dyDescent="0.25">
      <c r="A415">
        <v>429</v>
      </c>
      <c r="B415">
        <f>VLOOKUP($A415,UserCarData!$A:$R,13,0)</f>
        <v>23.8</v>
      </c>
      <c r="C415" t="str">
        <f>VLOOKUP($A415,UserCarData!$A:$R,18,0)</f>
        <v>Y</v>
      </c>
    </row>
    <row r="416" spans="1:3" x14ac:dyDescent="0.25">
      <c r="A416">
        <v>430</v>
      </c>
      <c r="B416">
        <f>VLOOKUP($A416,UserCarData!$A:$R,13,0)</f>
        <v>21.38</v>
      </c>
      <c r="C416" t="str">
        <f>VLOOKUP($A416,UserCarData!$A:$R,18,0)</f>
        <v>Y</v>
      </c>
    </row>
    <row r="417" spans="1:3" x14ac:dyDescent="0.25">
      <c r="A417">
        <v>431</v>
      </c>
      <c r="B417">
        <f>VLOOKUP($A417,UserCarData!$A:$R,13,0)</f>
        <v>19.7</v>
      </c>
      <c r="C417" t="str">
        <f>VLOOKUP($A417,UserCarData!$A:$R,18,0)</f>
        <v>Y</v>
      </c>
    </row>
    <row r="418" spans="1:3" x14ac:dyDescent="0.25">
      <c r="A418">
        <v>432</v>
      </c>
      <c r="B418">
        <f>VLOOKUP($A418,UserCarData!$A:$R,13,0)</f>
        <v>24.4</v>
      </c>
      <c r="C418" t="str">
        <f>VLOOKUP($A418,UserCarData!$A:$R,18,0)</f>
        <v>Y</v>
      </c>
    </row>
    <row r="419" spans="1:3" x14ac:dyDescent="0.25">
      <c r="A419">
        <v>433</v>
      </c>
      <c r="B419">
        <f>VLOOKUP($A419,UserCarData!$A:$R,13,0)</f>
        <v>12.99</v>
      </c>
      <c r="C419" t="str">
        <f>VLOOKUP($A419,UserCarData!$A:$R,18,0)</f>
        <v>Y</v>
      </c>
    </row>
    <row r="420" spans="1:3" x14ac:dyDescent="0.25">
      <c r="A420">
        <v>434</v>
      </c>
      <c r="B420">
        <f>VLOOKUP($A420,UserCarData!$A:$R,13,0)</f>
        <v>23.59</v>
      </c>
      <c r="C420" t="str">
        <f>VLOOKUP($A420,UserCarData!$A:$R,18,0)</f>
        <v>Y</v>
      </c>
    </row>
    <row r="421" spans="1:3" x14ac:dyDescent="0.25">
      <c r="A421">
        <v>435</v>
      </c>
      <c r="B421">
        <f>VLOOKUP($A421,UserCarData!$A:$R,13,0)</f>
        <v>28.4</v>
      </c>
      <c r="C421" t="str">
        <f>VLOOKUP($A421,UserCarData!$A:$R,18,0)</f>
        <v>Y</v>
      </c>
    </row>
    <row r="422" spans="1:3" x14ac:dyDescent="0.25">
      <c r="A422">
        <v>436</v>
      </c>
      <c r="B422">
        <f>VLOOKUP($A422,UserCarData!$A:$R,13,0)</f>
        <v>12.8</v>
      </c>
      <c r="C422" t="str">
        <f>VLOOKUP($A422,UserCarData!$A:$R,18,0)</f>
        <v>Y</v>
      </c>
    </row>
    <row r="423" spans="1:3" x14ac:dyDescent="0.25">
      <c r="A423">
        <v>437</v>
      </c>
      <c r="B423">
        <f>VLOOKUP($A423,UserCarData!$A:$R,13,0)</f>
        <v>23.08</v>
      </c>
      <c r="C423" t="str">
        <f>VLOOKUP($A423,UserCarData!$A:$R,18,0)</f>
        <v>Y</v>
      </c>
    </row>
    <row r="424" spans="1:3" x14ac:dyDescent="0.25">
      <c r="A424">
        <v>438</v>
      </c>
      <c r="B424">
        <f>VLOOKUP($A424,UserCarData!$A:$R,13,0)</f>
        <v>16.100000000000001</v>
      </c>
      <c r="C424" t="str">
        <f>VLOOKUP($A424,UserCarData!$A:$R,18,0)</f>
        <v>Y</v>
      </c>
    </row>
    <row r="425" spans="1:3" x14ac:dyDescent="0.25">
      <c r="A425">
        <v>439</v>
      </c>
      <c r="B425">
        <f>VLOOKUP($A425,UserCarData!$A:$R,13,0)</f>
        <v>23.4</v>
      </c>
      <c r="C425" t="str">
        <f>VLOOKUP($A425,UserCarData!$A:$R,18,0)</f>
        <v>Y</v>
      </c>
    </row>
    <row r="426" spans="1:3" x14ac:dyDescent="0.25">
      <c r="A426">
        <v>440</v>
      </c>
      <c r="B426">
        <f>VLOOKUP($A426,UserCarData!$A:$R,13,0)</f>
        <v>20.14</v>
      </c>
      <c r="C426" t="str">
        <f>VLOOKUP($A426,UserCarData!$A:$R,18,0)</f>
        <v>Y</v>
      </c>
    </row>
    <row r="427" spans="1:3" x14ac:dyDescent="0.25">
      <c r="A427">
        <v>441</v>
      </c>
      <c r="B427">
        <f>VLOOKUP($A427,UserCarData!$A:$R,13,0)</f>
        <v>21</v>
      </c>
      <c r="C427" t="str">
        <f>VLOOKUP($A427,UserCarData!$A:$R,18,0)</f>
        <v>Y</v>
      </c>
    </row>
    <row r="428" spans="1:3" x14ac:dyDescent="0.25">
      <c r="A428">
        <v>442</v>
      </c>
      <c r="B428">
        <f>VLOOKUP($A428,UserCarData!$A:$R,13,0)</f>
        <v>16.100000000000001</v>
      </c>
      <c r="C428" t="str">
        <f>VLOOKUP($A428,UserCarData!$A:$R,18,0)</f>
        <v>Y</v>
      </c>
    </row>
    <row r="429" spans="1:3" x14ac:dyDescent="0.25">
      <c r="A429">
        <v>443</v>
      </c>
      <c r="B429">
        <f>VLOOKUP($A429,UserCarData!$A:$R,13,0)</f>
        <v>25.2</v>
      </c>
      <c r="C429" t="str">
        <f>VLOOKUP($A429,UserCarData!$A:$R,18,0)</f>
        <v>Y</v>
      </c>
    </row>
    <row r="430" spans="1:3" x14ac:dyDescent="0.25">
      <c r="A430">
        <v>444</v>
      </c>
      <c r="B430">
        <f>VLOOKUP($A430,UserCarData!$A:$R,13,0)</f>
        <v>19.100000000000001</v>
      </c>
      <c r="C430" t="str">
        <f>VLOOKUP($A430,UserCarData!$A:$R,18,0)</f>
        <v>Y</v>
      </c>
    </row>
    <row r="431" spans="1:3" x14ac:dyDescent="0.25">
      <c r="A431">
        <v>445</v>
      </c>
      <c r="B431">
        <f>VLOOKUP($A431,UserCarData!$A:$R,13,0)</f>
        <v>16.100000000000001</v>
      </c>
      <c r="C431" t="str">
        <f>VLOOKUP($A431,UserCarData!$A:$R,18,0)</f>
        <v>Y</v>
      </c>
    </row>
    <row r="432" spans="1:3" x14ac:dyDescent="0.25">
      <c r="A432">
        <v>446</v>
      </c>
      <c r="B432">
        <f>VLOOKUP($A432,UserCarData!$A:$R,13,0)</f>
        <v>23.1</v>
      </c>
      <c r="C432" t="str">
        <f>VLOOKUP($A432,UserCarData!$A:$R,18,0)</f>
        <v>Y</v>
      </c>
    </row>
    <row r="433" spans="1:3" x14ac:dyDescent="0.25">
      <c r="A433">
        <v>447</v>
      </c>
      <c r="B433">
        <f>VLOOKUP($A433,UserCarData!$A:$R,13,0)</f>
        <v>20</v>
      </c>
      <c r="C433" t="str">
        <f>VLOOKUP($A433,UserCarData!$A:$R,18,0)</f>
        <v>Y</v>
      </c>
    </row>
    <row r="434" spans="1:3" x14ac:dyDescent="0.25">
      <c r="A434">
        <v>448</v>
      </c>
      <c r="B434">
        <f>VLOOKUP($A434,UserCarData!$A:$R,13,0)</f>
        <v>13.93</v>
      </c>
      <c r="C434" t="str">
        <f>VLOOKUP($A434,UserCarData!$A:$R,18,0)</f>
        <v>Y</v>
      </c>
    </row>
    <row r="435" spans="1:3" x14ac:dyDescent="0.25">
      <c r="A435">
        <v>449</v>
      </c>
      <c r="B435">
        <f>VLOOKUP($A435,UserCarData!$A:$R,13,0)</f>
        <v>18.16</v>
      </c>
      <c r="C435" t="str">
        <f>VLOOKUP($A435,UserCarData!$A:$R,18,0)</f>
        <v>Y</v>
      </c>
    </row>
    <row r="436" spans="1:3" x14ac:dyDescent="0.25">
      <c r="A436">
        <v>450</v>
      </c>
      <c r="B436">
        <f>VLOOKUP($A436,UserCarData!$A:$R,13,0)</f>
        <v>23.1</v>
      </c>
      <c r="C436" t="str">
        <f>VLOOKUP($A436,UserCarData!$A:$R,18,0)</f>
        <v>Y</v>
      </c>
    </row>
    <row r="437" spans="1:3" x14ac:dyDescent="0.25">
      <c r="A437">
        <v>451</v>
      </c>
      <c r="B437">
        <f>VLOOKUP($A437,UserCarData!$A:$R,13,0)</f>
        <v>15.29</v>
      </c>
      <c r="C437" t="str">
        <f>VLOOKUP($A437,UserCarData!$A:$R,18,0)</f>
        <v>Y</v>
      </c>
    </row>
    <row r="438" spans="1:3" x14ac:dyDescent="0.25">
      <c r="A438">
        <v>452</v>
      </c>
      <c r="B438">
        <f>VLOOKUP($A438,UserCarData!$A:$R,13,0)</f>
        <v>21.21</v>
      </c>
      <c r="C438" t="str">
        <f>VLOOKUP($A438,UserCarData!$A:$R,18,0)</f>
        <v>Y</v>
      </c>
    </row>
    <row r="439" spans="1:3" x14ac:dyDescent="0.25">
      <c r="A439">
        <v>453</v>
      </c>
      <c r="B439">
        <f>VLOOKUP($A439,UserCarData!$A:$R,13,0)</f>
        <v>17.600000000000001</v>
      </c>
      <c r="C439" t="str">
        <f>VLOOKUP($A439,UserCarData!$A:$R,18,0)</f>
        <v>Y</v>
      </c>
    </row>
    <row r="440" spans="1:3" x14ac:dyDescent="0.25">
      <c r="A440">
        <v>454</v>
      </c>
      <c r="B440">
        <f>VLOOKUP($A440,UserCarData!$A:$R,13,0)</f>
        <v>23</v>
      </c>
      <c r="C440" t="str">
        <f>VLOOKUP($A440,UserCarData!$A:$R,18,0)</f>
        <v>Y</v>
      </c>
    </row>
    <row r="441" spans="1:3" x14ac:dyDescent="0.25">
      <c r="A441">
        <v>455</v>
      </c>
      <c r="B441">
        <f>VLOOKUP($A441,UserCarData!$A:$R,13,0)</f>
        <v>21.19</v>
      </c>
      <c r="C441" t="str">
        <f>VLOOKUP($A441,UserCarData!$A:$R,18,0)</f>
        <v>Y</v>
      </c>
    </row>
    <row r="442" spans="1:3" x14ac:dyDescent="0.25">
      <c r="A442">
        <v>456</v>
      </c>
      <c r="B442">
        <f>VLOOKUP($A442,UserCarData!$A:$R,13,0)</f>
        <v>22.54</v>
      </c>
      <c r="C442" t="str">
        <f>VLOOKUP($A442,UserCarData!$A:$R,18,0)</f>
        <v>Y</v>
      </c>
    </row>
    <row r="443" spans="1:3" x14ac:dyDescent="0.25">
      <c r="A443">
        <v>457</v>
      </c>
      <c r="B443">
        <f>VLOOKUP($A443,UserCarData!$A:$R,13,0)</f>
        <v>23.8</v>
      </c>
      <c r="C443" t="str">
        <f>VLOOKUP($A443,UserCarData!$A:$R,18,0)</f>
        <v>Y</v>
      </c>
    </row>
    <row r="444" spans="1:3" x14ac:dyDescent="0.25">
      <c r="A444">
        <v>458</v>
      </c>
      <c r="B444">
        <f>VLOOKUP($A444,UserCarData!$A:$R,13,0)</f>
        <v>15.96</v>
      </c>
      <c r="C444" t="str">
        <f>VLOOKUP($A444,UserCarData!$A:$R,18,0)</f>
        <v>Y</v>
      </c>
    </row>
    <row r="445" spans="1:3" x14ac:dyDescent="0.25">
      <c r="A445">
        <v>459</v>
      </c>
      <c r="B445">
        <f>VLOOKUP($A445,UserCarData!$A:$R,13,0)</f>
        <v>20.45</v>
      </c>
      <c r="C445" t="str">
        <f>VLOOKUP($A445,UserCarData!$A:$R,18,0)</f>
        <v>Y</v>
      </c>
    </row>
    <row r="446" spans="1:3" x14ac:dyDescent="0.25">
      <c r="A446">
        <v>460</v>
      </c>
      <c r="B446">
        <f>VLOOKUP($A446,UserCarData!$A:$R,13,0)</f>
        <v>20.399999999999999</v>
      </c>
      <c r="C446" t="str">
        <f>VLOOKUP($A446,UserCarData!$A:$R,18,0)</f>
        <v>Y</v>
      </c>
    </row>
    <row r="447" spans="1:3" x14ac:dyDescent="0.25">
      <c r="A447">
        <v>461</v>
      </c>
      <c r="B447">
        <f>VLOOKUP($A447,UserCarData!$A:$R,13,0)</f>
        <v>22.5</v>
      </c>
      <c r="C447" t="str">
        <f>VLOOKUP($A447,UserCarData!$A:$R,18,0)</f>
        <v>Y</v>
      </c>
    </row>
    <row r="448" spans="1:3" x14ac:dyDescent="0.25">
      <c r="A448">
        <v>462</v>
      </c>
      <c r="B448">
        <f>VLOOKUP($A448,UserCarData!$A:$R,13,0)</f>
        <v>12.99</v>
      </c>
      <c r="C448" t="str">
        <f>VLOOKUP($A448,UserCarData!$A:$R,18,0)</f>
        <v>Y</v>
      </c>
    </row>
    <row r="449" spans="1:3" x14ac:dyDescent="0.25">
      <c r="A449">
        <v>463</v>
      </c>
      <c r="B449">
        <f>VLOOKUP($A449,UserCarData!$A:$R,13,0)</f>
        <v>18.600000000000001</v>
      </c>
      <c r="C449" t="str">
        <f>VLOOKUP($A449,UserCarData!$A:$R,18,0)</f>
        <v>Y</v>
      </c>
    </row>
    <row r="450" spans="1:3" x14ac:dyDescent="0.25">
      <c r="A450">
        <v>464</v>
      </c>
      <c r="B450">
        <f>VLOOKUP($A450,UserCarData!$A:$R,13,0)</f>
        <v>12.99</v>
      </c>
      <c r="C450" t="str">
        <f>VLOOKUP($A450,UserCarData!$A:$R,18,0)</f>
        <v>Y</v>
      </c>
    </row>
    <row r="451" spans="1:3" x14ac:dyDescent="0.25">
      <c r="A451">
        <v>465</v>
      </c>
      <c r="B451">
        <f>VLOOKUP($A451,UserCarData!$A:$R,13,0)</f>
        <v>27.39</v>
      </c>
      <c r="C451" t="str">
        <f>VLOOKUP($A451,UserCarData!$A:$R,18,0)</f>
        <v>Y</v>
      </c>
    </row>
    <row r="452" spans="1:3" x14ac:dyDescent="0.25">
      <c r="A452">
        <v>466</v>
      </c>
      <c r="B452">
        <f>VLOOKUP($A452,UserCarData!$A:$R,13,0)</f>
        <v>19.600000000000001</v>
      </c>
      <c r="C452" t="str">
        <f>VLOOKUP($A452,UserCarData!$A:$R,18,0)</f>
        <v>Y</v>
      </c>
    </row>
    <row r="453" spans="1:3" x14ac:dyDescent="0.25">
      <c r="A453">
        <v>467</v>
      </c>
      <c r="B453">
        <f>VLOOKUP($A453,UserCarData!$A:$R,13,0)</f>
        <v>18.2</v>
      </c>
      <c r="C453" t="str">
        <f>VLOOKUP($A453,UserCarData!$A:$R,18,0)</f>
        <v>Y</v>
      </c>
    </row>
    <row r="454" spans="1:3" x14ac:dyDescent="0.25">
      <c r="A454">
        <v>468</v>
      </c>
      <c r="B454">
        <f>VLOOKUP($A454,UserCarData!$A:$R,13,0)</f>
        <v>23.65</v>
      </c>
      <c r="C454" t="str">
        <f>VLOOKUP($A454,UserCarData!$A:$R,18,0)</f>
        <v>Y</v>
      </c>
    </row>
    <row r="455" spans="1:3" x14ac:dyDescent="0.25">
      <c r="A455">
        <v>469</v>
      </c>
      <c r="B455">
        <f>VLOOKUP($A455,UserCarData!$A:$R,13,0)</f>
        <v>12.55</v>
      </c>
      <c r="C455" t="str">
        <f>VLOOKUP($A455,UserCarData!$A:$R,18,0)</f>
        <v>Y</v>
      </c>
    </row>
    <row r="456" spans="1:3" x14ac:dyDescent="0.25">
      <c r="A456">
        <v>470</v>
      </c>
      <c r="B456">
        <f>VLOOKUP($A456,UserCarData!$A:$R,13,0)</f>
        <v>26.59</v>
      </c>
      <c r="C456" t="str">
        <f>VLOOKUP($A456,UserCarData!$A:$R,18,0)</f>
        <v>Y</v>
      </c>
    </row>
    <row r="457" spans="1:3" x14ac:dyDescent="0.25">
      <c r="A457">
        <v>471</v>
      </c>
      <c r="B457">
        <f>VLOOKUP($A457,UserCarData!$A:$R,13,0)</f>
        <v>12.55</v>
      </c>
      <c r="C457" t="str">
        <f>VLOOKUP($A457,UserCarData!$A:$R,18,0)</f>
        <v>Y</v>
      </c>
    </row>
    <row r="458" spans="1:3" x14ac:dyDescent="0.25">
      <c r="A458">
        <v>472</v>
      </c>
      <c r="B458">
        <f>VLOOKUP($A458,UserCarData!$A:$R,13,0)</f>
        <v>11.5</v>
      </c>
      <c r="C458" t="str">
        <f>VLOOKUP($A458,UserCarData!$A:$R,18,0)</f>
        <v>Y</v>
      </c>
    </row>
    <row r="459" spans="1:3" x14ac:dyDescent="0.25">
      <c r="A459">
        <v>473</v>
      </c>
      <c r="B459">
        <f>VLOOKUP($A459,UserCarData!$A:$R,13,0)</f>
        <v>17</v>
      </c>
      <c r="C459" t="str">
        <f>VLOOKUP($A459,UserCarData!$A:$R,18,0)</f>
        <v>Y</v>
      </c>
    </row>
    <row r="460" spans="1:3" x14ac:dyDescent="0.25">
      <c r="A460">
        <v>474</v>
      </c>
      <c r="B460">
        <f>VLOOKUP($A460,UserCarData!$A:$R,13,0)</f>
        <v>19.489999999999998</v>
      </c>
      <c r="C460" t="str">
        <f>VLOOKUP($A460,UserCarData!$A:$R,18,0)</f>
        <v>Y</v>
      </c>
    </row>
    <row r="461" spans="1:3" x14ac:dyDescent="0.25">
      <c r="A461">
        <v>475</v>
      </c>
      <c r="B461">
        <f>VLOOKUP($A461,UserCarData!$A:$R,13,0)</f>
        <v>16.2</v>
      </c>
      <c r="C461" t="str">
        <f>VLOOKUP($A461,UserCarData!$A:$R,18,0)</f>
        <v>Y</v>
      </c>
    </row>
    <row r="462" spans="1:3" x14ac:dyDescent="0.25">
      <c r="A462">
        <v>476</v>
      </c>
      <c r="B462">
        <f>VLOOKUP($A462,UserCarData!$A:$R,13,0)</f>
        <v>25.32</v>
      </c>
      <c r="C462" t="str">
        <f>VLOOKUP($A462,UserCarData!$A:$R,18,0)</f>
        <v>Y</v>
      </c>
    </row>
    <row r="463" spans="1:3" x14ac:dyDescent="0.25">
      <c r="A463">
        <v>477</v>
      </c>
      <c r="B463">
        <f>VLOOKUP($A463,UserCarData!$A:$R,13,0)</f>
        <v>16.02</v>
      </c>
      <c r="C463" t="str">
        <f>VLOOKUP($A463,UserCarData!$A:$R,18,0)</f>
        <v>Y</v>
      </c>
    </row>
    <row r="464" spans="1:3" x14ac:dyDescent="0.25">
      <c r="A464">
        <v>478</v>
      </c>
      <c r="B464">
        <f>VLOOKUP($A464,UserCarData!$A:$R,13,0)</f>
        <v>23.5</v>
      </c>
      <c r="C464" t="str">
        <f>VLOOKUP($A464,UserCarData!$A:$R,18,0)</f>
        <v>Y</v>
      </c>
    </row>
    <row r="465" spans="1:3" x14ac:dyDescent="0.25">
      <c r="A465">
        <v>479</v>
      </c>
      <c r="B465">
        <f>VLOOKUP($A465,UserCarData!$A:$R,13,0)</f>
        <v>16.600000000000001</v>
      </c>
      <c r="C465" t="str">
        <f>VLOOKUP($A465,UserCarData!$A:$R,18,0)</f>
        <v>Y</v>
      </c>
    </row>
    <row r="466" spans="1:3" x14ac:dyDescent="0.25">
      <c r="A466">
        <v>480</v>
      </c>
      <c r="B466">
        <f>VLOOKUP($A466,UserCarData!$A:$R,13,0)</f>
        <v>19.809999999999999</v>
      </c>
      <c r="C466" t="str">
        <f>VLOOKUP($A466,UserCarData!$A:$R,18,0)</f>
        <v>Y</v>
      </c>
    </row>
    <row r="467" spans="1:3" x14ac:dyDescent="0.25">
      <c r="A467">
        <v>481</v>
      </c>
      <c r="B467">
        <f>VLOOKUP($A467,UserCarData!$A:$R,13,0)</f>
        <v>19</v>
      </c>
      <c r="C467" t="str">
        <f>VLOOKUP($A467,UserCarData!$A:$R,18,0)</f>
        <v>Y</v>
      </c>
    </row>
    <row r="468" spans="1:3" x14ac:dyDescent="0.25">
      <c r="A468">
        <v>482</v>
      </c>
      <c r="B468">
        <f>VLOOKUP($A468,UserCarData!$A:$R,13,0)</f>
        <v>18.899999999999999</v>
      </c>
      <c r="C468" t="str">
        <f>VLOOKUP($A468,UserCarData!$A:$R,18,0)</f>
        <v>Y</v>
      </c>
    </row>
    <row r="469" spans="1:3" x14ac:dyDescent="0.25">
      <c r="A469">
        <v>483</v>
      </c>
      <c r="B469">
        <f>VLOOKUP($A469,UserCarData!$A:$R,13,0)</f>
        <v>23.9</v>
      </c>
      <c r="C469" t="str">
        <f>VLOOKUP($A469,UserCarData!$A:$R,18,0)</f>
        <v>Y</v>
      </c>
    </row>
    <row r="470" spans="1:3" x14ac:dyDescent="0.25">
      <c r="A470">
        <v>484</v>
      </c>
      <c r="B470">
        <f>VLOOKUP($A470,UserCarData!$A:$R,13,0)</f>
        <v>24.52</v>
      </c>
      <c r="C470" t="str">
        <f>VLOOKUP($A470,UserCarData!$A:$R,18,0)</f>
        <v>Y</v>
      </c>
    </row>
    <row r="471" spans="1:3" x14ac:dyDescent="0.25">
      <c r="A471">
        <v>485</v>
      </c>
      <c r="B471">
        <f>VLOOKUP($A471,UserCarData!$A:$R,13,0)</f>
        <v>25.2</v>
      </c>
      <c r="C471" t="str">
        <f>VLOOKUP($A471,UserCarData!$A:$R,18,0)</f>
        <v>Y</v>
      </c>
    </row>
    <row r="472" spans="1:3" x14ac:dyDescent="0.25">
      <c r="A472">
        <v>486</v>
      </c>
      <c r="B472">
        <f>VLOOKUP($A472,UserCarData!$A:$R,13,0)</f>
        <v>17.010000000000002</v>
      </c>
      <c r="C472" t="str">
        <f>VLOOKUP($A472,UserCarData!$A:$R,18,0)</f>
        <v>Y</v>
      </c>
    </row>
    <row r="473" spans="1:3" x14ac:dyDescent="0.25">
      <c r="A473">
        <v>487</v>
      </c>
      <c r="B473">
        <f>VLOOKUP($A473,UserCarData!$A:$R,13,0)</f>
        <v>25.2</v>
      </c>
      <c r="C473" t="str">
        <f>VLOOKUP($A473,UserCarData!$A:$R,18,0)</f>
        <v>Y</v>
      </c>
    </row>
    <row r="474" spans="1:3" x14ac:dyDescent="0.25">
      <c r="A474">
        <v>488</v>
      </c>
      <c r="B474">
        <f>VLOOKUP($A474,UserCarData!$A:$R,13,0)</f>
        <v>25.32</v>
      </c>
      <c r="C474" t="str">
        <f>VLOOKUP($A474,UserCarData!$A:$R,18,0)</f>
        <v>Y</v>
      </c>
    </row>
    <row r="475" spans="1:3" x14ac:dyDescent="0.25">
      <c r="A475">
        <v>489</v>
      </c>
      <c r="B475">
        <f>VLOOKUP($A475,UserCarData!$A:$R,13,0)</f>
        <v>20.8</v>
      </c>
      <c r="C475" t="str">
        <f>VLOOKUP($A475,UserCarData!$A:$R,18,0)</f>
        <v>Y</v>
      </c>
    </row>
    <row r="476" spans="1:3" x14ac:dyDescent="0.25">
      <c r="A476">
        <v>490</v>
      </c>
      <c r="B476">
        <f>VLOOKUP($A476,UserCarData!$A:$R,13,0)</f>
        <v>20.14</v>
      </c>
      <c r="C476" t="str">
        <f>VLOOKUP($A476,UserCarData!$A:$R,18,0)</f>
        <v>Y</v>
      </c>
    </row>
    <row r="477" spans="1:3" x14ac:dyDescent="0.25">
      <c r="A477">
        <v>491</v>
      </c>
      <c r="B477">
        <f>VLOOKUP($A477,UserCarData!$A:$R,13,0)</f>
        <v>18.5</v>
      </c>
      <c r="C477" t="str">
        <f>VLOOKUP($A477,UserCarData!$A:$R,18,0)</f>
        <v>Y</v>
      </c>
    </row>
    <row r="478" spans="1:3" x14ac:dyDescent="0.25">
      <c r="A478">
        <v>492</v>
      </c>
      <c r="B478">
        <f>VLOOKUP($A478,UserCarData!$A:$R,13,0)</f>
        <v>22.74</v>
      </c>
      <c r="C478" t="str">
        <f>VLOOKUP($A478,UserCarData!$A:$R,18,0)</f>
        <v>Y</v>
      </c>
    </row>
    <row r="479" spans="1:3" x14ac:dyDescent="0.25">
      <c r="A479">
        <v>493</v>
      </c>
      <c r="B479">
        <f>VLOOKUP($A479,UserCarData!$A:$R,13,0)</f>
        <v>27.62</v>
      </c>
      <c r="C479" t="str">
        <f>VLOOKUP($A479,UserCarData!$A:$R,18,0)</f>
        <v>Y</v>
      </c>
    </row>
    <row r="480" spans="1:3" x14ac:dyDescent="0.25">
      <c r="A480">
        <v>494</v>
      </c>
      <c r="B480">
        <f>VLOOKUP($A480,UserCarData!$A:$R,13,0)</f>
        <v>17.5</v>
      </c>
      <c r="C480" t="str">
        <f>VLOOKUP($A480,UserCarData!$A:$R,18,0)</f>
        <v>Y</v>
      </c>
    </row>
    <row r="481" spans="1:3" x14ac:dyDescent="0.25">
      <c r="A481">
        <v>495</v>
      </c>
      <c r="B481">
        <f>VLOOKUP($A481,UserCarData!$A:$R,13,0)</f>
        <v>20.54</v>
      </c>
      <c r="C481" t="str">
        <f>VLOOKUP($A481,UserCarData!$A:$R,18,0)</f>
        <v>Y</v>
      </c>
    </row>
    <row r="482" spans="1:3" x14ac:dyDescent="0.25">
      <c r="A482">
        <v>496</v>
      </c>
      <c r="B482">
        <f>VLOOKUP($A482,UserCarData!$A:$R,13,0)</f>
        <v>18.600000000000001</v>
      </c>
      <c r="C482" t="str">
        <f>VLOOKUP($A482,UserCarData!$A:$R,18,0)</f>
        <v>Y</v>
      </c>
    </row>
    <row r="483" spans="1:3" x14ac:dyDescent="0.25">
      <c r="A483">
        <v>497</v>
      </c>
      <c r="B483">
        <f>VLOOKUP($A483,UserCarData!$A:$R,13,0)</f>
        <v>23.59</v>
      </c>
      <c r="C483" t="str">
        <f>VLOOKUP($A483,UserCarData!$A:$R,18,0)</f>
        <v>Y</v>
      </c>
    </row>
    <row r="484" spans="1:3" x14ac:dyDescent="0.25">
      <c r="A484">
        <v>498</v>
      </c>
      <c r="B484">
        <f>VLOOKUP($A484,UserCarData!$A:$R,13,0)</f>
        <v>18.899999999999999</v>
      </c>
      <c r="C484" t="str">
        <f>VLOOKUP($A484,UserCarData!$A:$R,18,0)</f>
        <v>Y</v>
      </c>
    </row>
    <row r="485" spans="1:3" x14ac:dyDescent="0.25">
      <c r="A485">
        <v>499</v>
      </c>
      <c r="B485">
        <f>VLOOKUP($A485,UserCarData!$A:$R,13,0)</f>
        <v>28.4</v>
      </c>
      <c r="C485" t="str">
        <f>VLOOKUP($A485,UserCarData!$A:$R,18,0)</f>
        <v>Y</v>
      </c>
    </row>
    <row r="486" spans="1:3" x14ac:dyDescent="0.25">
      <c r="A486">
        <v>500</v>
      </c>
      <c r="B486">
        <f>VLOOKUP($A486,UserCarData!$A:$R,13,0)</f>
        <v>12.9</v>
      </c>
      <c r="C486" t="str">
        <f>VLOOKUP($A486,UserCarData!$A:$R,18,0)</f>
        <v>Y</v>
      </c>
    </row>
    <row r="487" spans="1:3" x14ac:dyDescent="0.25">
      <c r="A487">
        <v>501</v>
      </c>
      <c r="B487">
        <f>VLOOKUP($A487,UserCarData!$A:$R,13,0)</f>
        <v>17.5</v>
      </c>
      <c r="C487" t="str">
        <f>VLOOKUP($A487,UserCarData!$A:$R,18,0)</f>
        <v>Y</v>
      </c>
    </row>
    <row r="488" spans="1:3" x14ac:dyDescent="0.25">
      <c r="A488">
        <v>502</v>
      </c>
      <c r="B488">
        <f>VLOOKUP($A488,UserCarData!$A:$R,13,0)</f>
        <v>24.7</v>
      </c>
      <c r="C488" t="str">
        <f>VLOOKUP($A488,UserCarData!$A:$R,18,0)</f>
        <v>Y</v>
      </c>
    </row>
    <row r="489" spans="1:3" x14ac:dyDescent="0.25">
      <c r="A489">
        <v>503</v>
      </c>
      <c r="B489">
        <f>VLOOKUP($A489,UserCarData!$A:$R,13,0)</f>
        <v>22.74</v>
      </c>
      <c r="C489" t="str">
        <f>VLOOKUP($A489,UserCarData!$A:$R,18,0)</f>
        <v>Y</v>
      </c>
    </row>
    <row r="490" spans="1:3" x14ac:dyDescent="0.25">
      <c r="A490">
        <v>504</v>
      </c>
      <c r="B490">
        <f>VLOOKUP($A490,UserCarData!$A:$R,13,0)</f>
        <v>25.44</v>
      </c>
      <c r="C490" t="str">
        <f>VLOOKUP($A490,UserCarData!$A:$R,18,0)</f>
        <v>Y</v>
      </c>
    </row>
    <row r="491" spans="1:3" x14ac:dyDescent="0.25">
      <c r="A491">
        <v>505</v>
      </c>
      <c r="B491">
        <f>VLOOKUP($A491,UserCarData!$A:$R,13,0)</f>
        <v>23.84</v>
      </c>
      <c r="C491" t="str">
        <f>VLOOKUP($A491,UserCarData!$A:$R,18,0)</f>
        <v>Y</v>
      </c>
    </row>
    <row r="492" spans="1:3" x14ac:dyDescent="0.25">
      <c r="A492">
        <v>506</v>
      </c>
      <c r="B492">
        <f>VLOOKUP($A492,UserCarData!$A:$R,13,0)</f>
        <v>25.44</v>
      </c>
      <c r="C492" t="str">
        <f>VLOOKUP($A492,UserCarData!$A:$R,18,0)</f>
        <v>Y</v>
      </c>
    </row>
    <row r="493" spans="1:3" x14ac:dyDescent="0.25">
      <c r="A493">
        <v>507</v>
      </c>
      <c r="B493">
        <f>VLOOKUP($A493,UserCarData!$A:$R,13,0)</f>
        <v>13.93</v>
      </c>
      <c r="C493" t="str">
        <f>VLOOKUP($A493,UserCarData!$A:$R,18,0)</f>
        <v>Y</v>
      </c>
    </row>
    <row r="494" spans="1:3" x14ac:dyDescent="0.25">
      <c r="A494">
        <v>508</v>
      </c>
      <c r="B494">
        <f>VLOOKUP($A494,UserCarData!$A:$R,13,0)</f>
        <v>15.6</v>
      </c>
      <c r="C494" t="str">
        <f>VLOOKUP($A494,UserCarData!$A:$R,18,0)</f>
        <v>Y</v>
      </c>
    </row>
    <row r="495" spans="1:3" x14ac:dyDescent="0.25">
      <c r="A495">
        <v>509</v>
      </c>
      <c r="B495">
        <f>VLOOKUP($A495,UserCarData!$A:$R,13,0)</f>
        <v>17.88</v>
      </c>
      <c r="C495" t="str">
        <f>VLOOKUP($A495,UserCarData!$A:$R,18,0)</f>
        <v>Y</v>
      </c>
    </row>
    <row r="496" spans="1:3" x14ac:dyDescent="0.25">
      <c r="A496">
        <v>510</v>
      </c>
      <c r="B496">
        <f>VLOOKUP($A496,UserCarData!$A:$R,13,0)</f>
        <v>26.59</v>
      </c>
      <c r="C496" t="str">
        <f>VLOOKUP($A496,UserCarData!$A:$R,18,0)</f>
        <v>Y</v>
      </c>
    </row>
    <row r="497" spans="1:3" x14ac:dyDescent="0.25">
      <c r="A497">
        <v>511</v>
      </c>
      <c r="B497">
        <f>VLOOKUP($A497,UserCarData!$A:$R,13,0)</f>
        <v>28.4</v>
      </c>
      <c r="C497" t="str">
        <f>VLOOKUP($A497,UserCarData!$A:$R,18,0)</f>
        <v>Y</v>
      </c>
    </row>
    <row r="498" spans="1:3" x14ac:dyDescent="0.25">
      <c r="A498">
        <v>512</v>
      </c>
      <c r="B498">
        <f>VLOOKUP($A498,UserCarData!$A:$R,13,0)</f>
        <v>22.7</v>
      </c>
      <c r="C498" t="str">
        <f>VLOOKUP($A498,UserCarData!$A:$R,18,0)</f>
        <v>Y</v>
      </c>
    </row>
    <row r="499" spans="1:3" x14ac:dyDescent="0.25">
      <c r="A499">
        <v>513</v>
      </c>
      <c r="B499">
        <f>VLOOKUP($A499,UserCarData!$A:$R,13,0)</f>
        <v>20.92</v>
      </c>
      <c r="C499" t="str">
        <f>VLOOKUP($A499,UserCarData!$A:$R,18,0)</f>
        <v>Y</v>
      </c>
    </row>
    <row r="500" spans="1:3" x14ac:dyDescent="0.25">
      <c r="A500">
        <v>514</v>
      </c>
      <c r="B500">
        <f>VLOOKUP($A500,UserCarData!$A:$R,13,0)</f>
        <v>19.3</v>
      </c>
      <c r="C500" t="str">
        <f>VLOOKUP($A500,UserCarData!$A:$R,18,0)</f>
        <v>Y</v>
      </c>
    </row>
    <row r="501" spans="1:3" x14ac:dyDescent="0.25">
      <c r="A501">
        <v>515</v>
      </c>
      <c r="B501">
        <f>VLOOKUP($A501,UserCarData!$A:$R,13,0)</f>
        <v>17.2</v>
      </c>
      <c r="C501" t="str">
        <f>VLOOKUP($A501,UserCarData!$A:$R,18,0)</f>
        <v>Y</v>
      </c>
    </row>
    <row r="502" spans="1:3" x14ac:dyDescent="0.25">
      <c r="A502">
        <v>516</v>
      </c>
      <c r="B502">
        <f>VLOOKUP($A502,UserCarData!$A:$R,13,0)</f>
        <v>13.6</v>
      </c>
      <c r="C502" t="str">
        <f>VLOOKUP($A502,UserCarData!$A:$R,18,0)</f>
        <v>Y</v>
      </c>
    </row>
    <row r="503" spans="1:3" x14ac:dyDescent="0.25">
      <c r="A503">
        <v>518</v>
      </c>
      <c r="B503">
        <f>VLOOKUP($A503,UserCarData!$A:$R,13,0)</f>
        <v>18.600000000000001</v>
      </c>
      <c r="C503" t="str">
        <f>VLOOKUP($A503,UserCarData!$A:$R,18,0)</f>
        <v>Y</v>
      </c>
    </row>
    <row r="504" spans="1:3" x14ac:dyDescent="0.25">
      <c r="A504">
        <v>519</v>
      </c>
      <c r="B504">
        <f>VLOOKUP($A504,UserCarData!$A:$R,13,0)</f>
        <v>21.1</v>
      </c>
      <c r="C504" t="str">
        <f>VLOOKUP($A504,UserCarData!$A:$R,18,0)</f>
        <v>Y</v>
      </c>
    </row>
    <row r="505" spans="1:3" x14ac:dyDescent="0.25">
      <c r="A505">
        <v>520</v>
      </c>
      <c r="B505">
        <f>VLOOKUP($A505,UserCarData!$A:$R,13,0)</f>
        <v>15.37</v>
      </c>
      <c r="C505" t="str">
        <f>VLOOKUP($A505,UserCarData!$A:$R,18,0)</f>
        <v>Y</v>
      </c>
    </row>
    <row r="506" spans="1:3" x14ac:dyDescent="0.25">
      <c r="A506">
        <v>521</v>
      </c>
      <c r="B506">
        <f>VLOOKUP($A506,UserCarData!$A:$R,13,0)</f>
        <v>17.5</v>
      </c>
      <c r="C506" t="str">
        <f>VLOOKUP($A506,UserCarData!$A:$R,18,0)</f>
        <v>Y</v>
      </c>
    </row>
    <row r="507" spans="1:3" x14ac:dyDescent="0.25">
      <c r="A507">
        <v>522</v>
      </c>
      <c r="B507">
        <f>VLOOKUP($A507,UserCarData!$A:$R,13,0)</f>
        <v>19.100000000000001</v>
      </c>
      <c r="C507" t="str">
        <f>VLOOKUP($A507,UserCarData!$A:$R,18,0)</f>
        <v>Y</v>
      </c>
    </row>
    <row r="508" spans="1:3" x14ac:dyDescent="0.25">
      <c r="A508">
        <v>523</v>
      </c>
      <c r="B508">
        <f>VLOOKUP($A508,UserCarData!$A:$R,13,0)</f>
        <v>18.600000000000001</v>
      </c>
      <c r="C508" t="str">
        <f>VLOOKUP($A508,UserCarData!$A:$R,18,0)</f>
        <v>Y</v>
      </c>
    </row>
    <row r="509" spans="1:3" x14ac:dyDescent="0.25">
      <c r="A509">
        <v>524</v>
      </c>
      <c r="B509">
        <f>VLOOKUP($A509,UserCarData!$A:$R,13,0)</f>
        <v>23.84</v>
      </c>
      <c r="C509" t="str">
        <f>VLOOKUP($A509,UserCarData!$A:$R,18,0)</f>
        <v>Y</v>
      </c>
    </row>
    <row r="510" spans="1:3" x14ac:dyDescent="0.25">
      <c r="A510">
        <v>525</v>
      </c>
      <c r="B510">
        <f>VLOOKUP($A510,UserCarData!$A:$R,13,0)</f>
        <v>18.2</v>
      </c>
      <c r="C510" t="str">
        <f>VLOOKUP($A510,UserCarData!$A:$R,18,0)</f>
        <v>Y</v>
      </c>
    </row>
    <row r="511" spans="1:3" x14ac:dyDescent="0.25">
      <c r="A511">
        <v>526</v>
      </c>
      <c r="B511">
        <f>VLOOKUP($A511,UserCarData!$A:$R,13,0)</f>
        <v>19.7</v>
      </c>
      <c r="C511" t="str">
        <f>VLOOKUP($A511,UserCarData!$A:$R,18,0)</f>
        <v>Y</v>
      </c>
    </row>
    <row r="512" spans="1:3" x14ac:dyDescent="0.25">
      <c r="A512">
        <v>527</v>
      </c>
      <c r="B512">
        <f>VLOOKUP($A512,UserCarData!$A:$R,13,0)</f>
        <v>17.100000000000001</v>
      </c>
      <c r="C512" t="str">
        <f>VLOOKUP($A512,UserCarData!$A:$R,18,0)</f>
        <v>Y</v>
      </c>
    </row>
    <row r="513" spans="1:3" x14ac:dyDescent="0.25">
      <c r="A513">
        <v>528</v>
      </c>
      <c r="B513">
        <f>VLOOKUP($A513,UserCarData!$A:$R,13,0)</f>
        <v>17.399999999999999</v>
      </c>
      <c r="C513" t="str">
        <f>VLOOKUP($A513,UserCarData!$A:$R,18,0)</f>
        <v>Y</v>
      </c>
    </row>
    <row r="514" spans="1:3" x14ac:dyDescent="0.25">
      <c r="A514">
        <v>529</v>
      </c>
      <c r="B514">
        <f>VLOOKUP($A514,UserCarData!$A:$R,13,0)</f>
        <v>20.54</v>
      </c>
      <c r="C514" t="str">
        <f>VLOOKUP($A514,UserCarData!$A:$R,18,0)</f>
        <v>Y</v>
      </c>
    </row>
    <row r="515" spans="1:3" x14ac:dyDescent="0.25">
      <c r="A515">
        <v>530</v>
      </c>
      <c r="B515">
        <f>VLOOKUP($A515,UserCarData!$A:$R,13,0)</f>
        <v>20.92</v>
      </c>
      <c r="C515" t="str">
        <f>VLOOKUP($A515,UserCarData!$A:$R,18,0)</f>
        <v>Y</v>
      </c>
    </row>
    <row r="516" spans="1:3" x14ac:dyDescent="0.25">
      <c r="A516">
        <v>531</v>
      </c>
      <c r="B516">
        <f>VLOOKUP($A516,UserCarData!$A:$R,13,0)</f>
        <v>18.600000000000001</v>
      </c>
      <c r="C516" t="str">
        <f>VLOOKUP($A516,UserCarData!$A:$R,18,0)</f>
        <v>Y</v>
      </c>
    </row>
    <row r="517" spans="1:3" x14ac:dyDescent="0.25">
      <c r="A517">
        <v>532</v>
      </c>
      <c r="B517">
        <f>VLOOKUP($A517,UserCarData!$A:$R,13,0)</f>
        <v>15.42</v>
      </c>
      <c r="C517" t="str">
        <f>VLOOKUP($A517,UserCarData!$A:$R,18,0)</f>
        <v>Y</v>
      </c>
    </row>
    <row r="518" spans="1:3" x14ac:dyDescent="0.25">
      <c r="A518">
        <v>533</v>
      </c>
      <c r="B518">
        <f>VLOOKUP($A518,UserCarData!$A:$R,13,0)</f>
        <v>16.02</v>
      </c>
      <c r="C518" t="str">
        <f>VLOOKUP($A518,UserCarData!$A:$R,18,0)</f>
        <v>Y</v>
      </c>
    </row>
    <row r="519" spans="1:3" x14ac:dyDescent="0.25">
      <c r="A519">
        <v>534</v>
      </c>
      <c r="B519">
        <f>VLOOKUP($A519,UserCarData!$A:$R,13,0)</f>
        <v>18.5</v>
      </c>
      <c r="C519" t="str">
        <f>VLOOKUP($A519,UserCarData!$A:$R,18,0)</f>
        <v>Y</v>
      </c>
    </row>
    <row r="520" spans="1:3" x14ac:dyDescent="0.25">
      <c r="A520">
        <v>535</v>
      </c>
      <c r="B520">
        <f>VLOOKUP($A520,UserCarData!$A:$R,13,0)</f>
        <v>21.1</v>
      </c>
      <c r="C520" t="str">
        <f>VLOOKUP($A520,UserCarData!$A:$R,18,0)</f>
        <v>Y</v>
      </c>
    </row>
    <row r="521" spans="1:3" x14ac:dyDescent="0.25">
      <c r="A521">
        <v>537</v>
      </c>
      <c r="B521">
        <f>VLOOKUP($A521,UserCarData!$A:$R,13,0)</f>
        <v>15.3</v>
      </c>
      <c r="C521" t="str">
        <f>VLOOKUP($A521,UserCarData!$A:$R,18,0)</f>
        <v>Y</v>
      </c>
    </row>
    <row r="522" spans="1:3" x14ac:dyDescent="0.25">
      <c r="A522">
        <v>538</v>
      </c>
      <c r="B522">
        <f>VLOOKUP($A522,UserCarData!$A:$R,13,0)</f>
        <v>19.7</v>
      </c>
      <c r="C522" t="str">
        <f>VLOOKUP($A522,UserCarData!$A:$R,18,0)</f>
        <v>Y</v>
      </c>
    </row>
    <row r="523" spans="1:3" x14ac:dyDescent="0.25">
      <c r="A523">
        <v>539</v>
      </c>
      <c r="B523">
        <f>VLOOKUP($A523,UserCarData!$A:$R,13,0)</f>
        <v>18.2</v>
      </c>
      <c r="C523" t="str">
        <f>VLOOKUP($A523,UserCarData!$A:$R,18,0)</f>
        <v>Y</v>
      </c>
    </row>
    <row r="524" spans="1:3" x14ac:dyDescent="0.25">
      <c r="A524">
        <v>541</v>
      </c>
      <c r="B524">
        <f>VLOOKUP($A524,UserCarData!$A:$R,13,0)</f>
        <v>17.57</v>
      </c>
      <c r="C524" t="str">
        <f>VLOOKUP($A524,UserCarData!$A:$R,18,0)</f>
        <v>Y</v>
      </c>
    </row>
    <row r="525" spans="1:3" x14ac:dyDescent="0.25">
      <c r="A525">
        <v>542</v>
      </c>
      <c r="B525">
        <f>VLOOKUP($A525,UserCarData!$A:$R,13,0)</f>
        <v>19.68</v>
      </c>
      <c r="C525" t="str">
        <f>VLOOKUP($A525,UserCarData!$A:$R,18,0)</f>
        <v>Y</v>
      </c>
    </row>
    <row r="526" spans="1:3" x14ac:dyDescent="0.25">
      <c r="A526">
        <v>543</v>
      </c>
      <c r="B526">
        <f>VLOOKUP($A526,UserCarData!$A:$R,13,0)</f>
        <v>19.7</v>
      </c>
      <c r="C526" t="str">
        <f>VLOOKUP($A526,UserCarData!$A:$R,18,0)</f>
        <v>Y</v>
      </c>
    </row>
    <row r="527" spans="1:3" x14ac:dyDescent="0.25">
      <c r="A527">
        <v>544</v>
      </c>
      <c r="B527">
        <f>VLOOKUP($A527,UserCarData!$A:$R,13,0)</f>
        <v>12.99</v>
      </c>
      <c r="C527" t="str">
        <f>VLOOKUP($A527,UserCarData!$A:$R,18,0)</f>
        <v>Y</v>
      </c>
    </row>
    <row r="528" spans="1:3" x14ac:dyDescent="0.25">
      <c r="A528">
        <v>545</v>
      </c>
      <c r="B528">
        <f>VLOOKUP($A528,UserCarData!$A:$R,13,0)</f>
        <v>13.6</v>
      </c>
      <c r="C528" t="str">
        <f>VLOOKUP($A528,UserCarData!$A:$R,18,0)</f>
        <v>Y</v>
      </c>
    </row>
    <row r="529" spans="1:3" x14ac:dyDescent="0.25">
      <c r="A529">
        <v>546</v>
      </c>
      <c r="B529">
        <f>VLOOKUP($A529,UserCarData!$A:$R,13,0)</f>
        <v>22.74</v>
      </c>
      <c r="C529" t="str">
        <f>VLOOKUP($A529,UserCarData!$A:$R,18,0)</f>
        <v>Y</v>
      </c>
    </row>
    <row r="530" spans="1:3" x14ac:dyDescent="0.25">
      <c r="A530">
        <v>547</v>
      </c>
      <c r="B530">
        <f>VLOOKUP($A530,UserCarData!$A:$R,13,0)</f>
        <v>20.51</v>
      </c>
      <c r="C530" t="str">
        <f>VLOOKUP($A530,UserCarData!$A:$R,18,0)</f>
        <v>Y</v>
      </c>
    </row>
    <row r="531" spans="1:3" x14ac:dyDescent="0.25">
      <c r="A531">
        <v>548</v>
      </c>
      <c r="B531">
        <f>VLOOKUP($A531,UserCarData!$A:$R,13,0)</f>
        <v>19.3</v>
      </c>
      <c r="C531" t="str">
        <f>VLOOKUP($A531,UserCarData!$A:$R,18,0)</f>
        <v>Y</v>
      </c>
    </row>
    <row r="532" spans="1:3" x14ac:dyDescent="0.25">
      <c r="A532">
        <v>549</v>
      </c>
      <c r="B532">
        <f>VLOOKUP($A532,UserCarData!$A:$R,13,0)</f>
        <v>14.1</v>
      </c>
      <c r="C532" t="str">
        <f>VLOOKUP($A532,UserCarData!$A:$R,18,0)</f>
        <v>Y</v>
      </c>
    </row>
    <row r="533" spans="1:3" x14ac:dyDescent="0.25">
      <c r="A533">
        <v>550</v>
      </c>
      <c r="B533">
        <f>VLOOKUP($A533,UserCarData!$A:$R,13,0)</f>
        <v>24.3</v>
      </c>
      <c r="C533" t="str">
        <f>VLOOKUP($A533,UserCarData!$A:$R,18,0)</f>
        <v>Y</v>
      </c>
    </row>
    <row r="534" spans="1:3" x14ac:dyDescent="0.25">
      <c r="A534">
        <v>551</v>
      </c>
      <c r="B534">
        <f>VLOOKUP($A534,UserCarData!$A:$R,13,0)</f>
        <v>11.36</v>
      </c>
      <c r="C534" t="str">
        <f>VLOOKUP($A534,UserCarData!$A:$R,18,0)</f>
        <v>Y</v>
      </c>
    </row>
    <row r="535" spans="1:3" x14ac:dyDescent="0.25">
      <c r="A535">
        <v>552</v>
      </c>
      <c r="B535">
        <f>VLOOKUP($A535,UserCarData!$A:$R,13,0)</f>
        <v>19.670000000000002</v>
      </c>
      <c r="C535" t="str">
        <f>VLOOKUP($A535,UserCarData!$A:$R,18,0)</f>
        <v>Y</v>
      </c>
    </row>
    <row r="536" spans="1:3" x14ac:dyDescent="0.25">
      <c r="A536">
        <v>553</v>
      </c>
      <c r="B536">
        <f>VLOOKUP($A536,UserCarData!$A:$R,13,0)</f>
        <v>24.3</v>
      </c>
      <c r="C536" t="str">
        <f>VLOOKUP($A536,UserCarData!$A:$R,18,0)</f>
        <v>Y</v>
      </c>
    </row>
    <row r="537" spans="1:3" x14ac:dyDescent="0.25">
      <c r="A537">
        <v>554</v>
      </c>
      <c r="B537">
        <f>VLOOKUP($A537,UserCarData!$A:$R,13,0)</f>
        <v>18.600000000000001</v>
      </c>
      <c r="C537" t="str">
        <f>VLOOKUP($A537,UserCarData!$A:$R,18,0)</f>
        <v>Y</v>
      </c>
    </row>
    <row r="538" spans="1:3" x14ac:dyDescent="0.25">
      <c r="A538">
        <v>555</v>
      </c>
      <c r="B538">
        <f>VLOOKUP($A538,UserCarData!$A:$R,13,0)</f>
        <v>18.899999999999999</v>
      </c>
      <c r="C538" t="str">
        <f>VLOOKUP($A538,UserCarData!$A:$R,18,0)</f>
        <v>Y</v>
      </c>
    </row>
    <row r="539" spans="1:3" x14ac:dyDescent="0.25">
      <c r="A539">
        <v>556</v>
      </c>
      <c r="B539">
        <f>VLOOKUP($A539,UserCarData!$A:$R,13,0)</f>
        <v>18.7</v>
      </c>
      <c r="C539" t="str">
        <f>VLOOKUP($A539,UserCarData!$A:$R,18,0)</f>
        <v>Y</v>
      </c>
    </row>
    <row r="540" spans="1:3" x14ac:dyDescent="0.25">
      <c r="A540">
        <v>557</v>
      </c>
      <c r="B540">
        <f>VLOOKUP($A540,UserCarData!$A:$R,13,0)</f>
        <v>15.4</v>
      </c>
      <c r="C540" t="str">
        <f>VLOOKUP($A540,UserCarData!$A:$R,18,0)</f>
        <v>Y</v>
      </c>
    </row>
    <row r="541" spans="1:3" x14ac:dyDescent="0.25">
      <c r="A541">
        <v>558</v>
      </c>
      <c r="B541">
        <f>VLOOKUP($A541,UserCarData!$A:$R,13,0)</f>
        <v>17.7</v>
      </c>
      <c r="C541" t="str">
        <f>VLOOKUP($A541,UserCarData!$A:$R,18,0)</f>
        <v>Y</v>
      </c>
    </row>
    <row r="542" spans="1:3" x14ac:dyDescent="0.25">
      <c r="A542">
        <v>559</v>
      </c>
      <c r="B542">
        <f>VLOOKUP($A542,UserCarData!$A:$R,13,0)</f>
        <v>19.34</v>
      </c>
      <c r="C542" t="str">
        <f>VLOOKUP($A542,UserCarData!$A:$R,18,0)</f>
        <v>Y</v>
      </c>
    </row>
    <row r="543" spans="1:3" x14ac:dyDescent="0.25">
      <c r="A543">
        <v>560</v>
      </c>
      <c r="B543">
        <f>VLOOKUP($A543,UserCarData!$A:$R,13,0)</f>
        <v>18.16</v>
      </c>
      <c r="C543" t="str">
        <f>VLOOKUP($A543,UserCarData!$A:$R,18,0)</f>
        <v>Y</v>
      </c>
    </row>
    <row r="544" spans="1:3" x14ac:dyDescent="0.25">
      <c r="A544">
        <v>561</v>
      </c>
      <c r="B544">
        <f>VLOOKUP($A544,UserCarData!$A:$R,13,0)</f>
        <v>21.1</v>
      </c>
      <c r="C544" t="str">
        <f>VLOOKUP($A544,UserCarData!$A:$R,18,0)</f>
        <v>Y</v>
      </c>
    </row>
    <row r="545" spans="1:3" x14ac:dyDescent="0.25">
      <c r="A545">
        <v>562</v>
      </c>
      <c r="B545">
        <f>VLOOKUP($A545,UserCarData!$A:$R,13,0)</f>
        <v>22.7</v>
      </c>
      <c r="C545" t="str">
        <f>VLOOKUP($A545,UserCarData!$A:$R,18,0)</f>
        <v>Y</v>
      </c>
    </row>
    <row r="546" spans="1:3" x14ac:dyDescent="0.25">
      <c r="A546">
        <v>563</v>
      </c>
      <c r="B546">
        <f>VLOOKUP($A546,UserCarData!$A:$R,13,0)</f>
        <v>19</v>
      </c>
      <c r="C546" t="str">
        <f>VLOOKUP($A546,UserCarData!$A:$R,18,0)</f>
        <v>Y</v>
      </c>
    </row>
    <row r="547" spans="1:3" x14ac:dyDescent="0.25">
      <c r="A547">
        <v>564</v>
      </c>
      <c r="B547">
        <f>VLOOKUP($A547,UserCarData!$A:$R,13,0)</f>
        <v>20.3</v>
      </c>
      <c r="C547" t="str">
        <f>VLOOKUP($A547,UserCarData!$A:$R,18,0)</f>
        <v>Y</v>
      </c>
    </row>
    <row r="548" spans="1:3" x14ac:dyDescent="0.25">
      <c r="A548">
        <v>565</v>
      </c>
      <c r="B548">
        <f>VLOOKUP($A548,UserCarData!$A:$R,13,0)</f>
        <v>23</v>
      </c>
      <c r="C548" t="str">
        <f>VLOOKUP($A548,UserCarData!$A:$R,18,0)</f>
        <v>Y</v>
      </c>
    </row>
    <row r="549" spans="1:3" x14ac:dyDescent="0.25">
      <c r="A549">
        <v>566</v>
      </c>
      <c r="B549">
        <f>VLOOKUP($A549,UserCarData!$A:$R,13,0)</f>
        <v>22.71</v>
      </c>
      <c r="C549" t="str">
        <f>VLOOKUP($A549,UserCarData!$A:$R,18,0)</f>
        <v>Y</v>
      </c>
    </row>
    <row r="550" spans="1:3" x14ac:dyDescent="0.25">
      <c r="A550">
        <v>567</v>
      </c>
      <c r="B550">
        <f>VLOOKUP($A550,UserCarData!$A:$R,13,0)</f>
        <v>18.899999999999999</v>
      </c>
      <c r="C550" t="str">
        <f>VLOOKUP($A550,UserCarData!$A:$R,18,0)</f>
        <v>Y</v>
      </c>
    </row>
    <row r="551" spans="1:3" x14ac:dyDescent="0.25">
      <c r="A551">
        <v>568</v>
      </c>
      <c r="B551">
        <f>VLOOKUP($A551,UserCarData!$A:$R,13,0)</f>
        <v>23.65</v>
      </c>
      <c r="C551" t="str">
        <f>VLOOKUP($A551,UserCarData!$A:$R,18,0)</f>
        <v>Y</v>
      </c>
    </row>
    <row r="552" spans="1:3" x14ac:dyDescent="0.25">
      <c r="A552">
        <v>569</v>
      </c>
      <c r="B552">
        <f>VLOOKUP($A552,UserCarData!$A:$R,13,0)</f>
        <v>23</v>
      </c>
      <c r="C552" t="str">
        <f>VLOOKUP($A552,UserCarData!$A:$R,18,0)</f>
        <v>Y</v>
      </c>
    </row>
    <row r="553" spans="1:3" x14ac:dyDescent="0.25">
      <c r="A553">
        <v>570</v>
      </c>
      <c r="B553">
        <f>VLOOKUP($A553,UserCarData!$A:$R,13,0)</f>
        <v>17.100000000000001</v>
      </c>
      <c r="C553" t="str">
        <f>VLOOKUP($A553,UserCarData!$A:$R,18,0)</f>
        <v>Y</v>
      </c>
    </row>
    <row r="554" spans="1:3" x14ac:dyDescent="0.25">
      <c r="A554">
        <v>571</v>
      </c>
      <c r="B554">
        <f>VLOOKUP($A554,UserCarData!$A:$R,13,0)</f>
        <v>20.77</v>
      </c>
      <c r="C554" t="str">
        <f>VLOOKUP($A554,UserCarData!$A:$R,18,0)</f>
        <v>Y</v>
      </c>
    </row>
    <row r="555" spans="1:3" x14ac:dyDescent="0.25">
      <c r="A555">
        <v>572</v>
      </c>
      <c r="B555">
        <f>VLOOKUP($A555,UserCarData!$A:$R,13,0)</f>
        <v>18.8</v>
      </c>
      <c r="C555" t="str">
        <f>VLOOKUP($A555,UserCarData!$A:$R,18,0)</f>
        <v>Y</v>
      </c>
    </row>
    <row r="556" spans="1:3" x14ac:dyDescent="0.25">
      <c r="A556">
        <v>573</v>
      </c>
      <c r="B556">
        <f>VLOOKUP($A556,UserCarData!$A:$R,13,0)</f>
        <v>18.899999999999999</v>
      </c>
      <c r="C556" t="str">
        <f>VLOOKUP($A556,UserCarData!$A:$R,18,0)</f>
        <v>Y</v>
      </c>
    </row>
    <row r="557" spans="1:3" x14ac:dyDescent="0.25">
      <c r="A557">
        <v>574</v>
      </c>
      <c r="B557">
        <f>VLOOKUP($A557,UserCarData!$A:$R,13,0)</f>
        <v>21.14</v>
      </c>
      <c r="C557" t="str">
        <f>VLOOKUP($A557,UserCarData!$A:$R,18,0)</f>
        <v>Y</v>
      </c>
    </row>
    <row r="558" spans="1:3" x14ac:dyDescent="0.25">
      <c r="A558">
        <v>575</v>
      </c>
      <c r="B558">
        <f>VLOOKUP($A558,UserCarData!$A:$R,13,0)</f>
        <v>22.32</v>
      </c>
      <c r="C558" t="str">
        <f>VLOOKUP($A558,UserCarData!$A:$R,18,0)</f>
        <v>Y</v>
      </c>
    </row>
    <row r="559" spans="1:3" x14ac:dyDescent="0.25">
      <c r="A559">
        <v>578</v>
      </c>
      <c r="B559">
        <f>VLOOKUP($A559,UserCarData!$A:$R,13,0)</f>
        <v>15.4</v>
      </c>
      <c r="C559" t="str">
        <f>VLOOKUP($A559,UserCarData!$A:$R,18,0)</f>
        <v>Y</v>
      </c>
    </row>
    <row r="560" spans="1:3" x14ac:dyDescent="0.25">
      <c r="A560">
        <v>579</v>
      </c>
      <c r="B560">
        <f>VLOOKUP($A560,UserCarData!$A:$R,13,0)</f>
        <v>19.010000000000002</v>
      </c>
      <c r="C560" t="str">
        <f>VLOOKUP($A560,UserCarData!$A:$R,18,0)</f>
        <v>Y</v>
      </c>
    </row>
    <row r="561" spans="1:3" x14ac:dyDescent="0.25">
      <c r="A561">
        <v>580</v>
      </c>
      <c r="B561">
        <f>VLOOKUP($A561,UserCarData!$A:$R,13,0)</f>
        <v>15.1</v>
      </c>
      <c r="C561" t="str">
        <f>VLOOKUP($A561,UserCarData!$A:$R,18,0)</f>
        <v>Y</v>
      </c>
    </row>
    <row r="562" spans="1:3" x14ac:dyDescent="0.25">
      <c r="A562">
        <v>581</v>
      </c>
      <c r="B562">
        <f>VLOOKUP($A562,UserCarData!$A:$R,13,0)</f>
        <v>24.7</v>
      </c>
      <c r="C562" t="str">
        <f>VLOOKUP($A562,UserCarData!$A:$R,18,0)</f>
        <v>Y</v>
      </c>
    </row>
    <row r="563" spans="1:3" x14ac:dyDescent="0.25">
      <c r="A563">
        <v>582</v>
      </c>
      <c r="B563">
        <f>VLOOKUP($A563,UserCarData!$A:$R,13,0)</f>
        <v>20</v>
      </c>
      <c r="C563" t="str">
        <f>VLOOKUP($A563,UserCarData!$A:$R,18,0)</f>
        <v>Y</v>
      </c>
    </row>
    <row r="564" spans="1:3" x14ac:dyDescent="0.25">
      <c r="A564">
        <v>583</v>
      </c>
      <c r="B564">
        <f>VLOOKUP($A564,UserCarData!$A:$R,13,0)</f>
        <v>20.36</v>
      </c>
      <c r="C564" t="str">
        <f>VLOOKUP($A564,UserCarData!$A:$R,18,0)</f>
        <v>Y</v>
      </c>
    </row>
    <row r="565" spans="1:3" x14ac:dyDescent="0.25">
      <c r="A565">
        <v>584</v>
      </c>
      <c r="B565">
        <f>VLOOKUP($A565,UserCarData!$A:$R,13,0)</f>
        <v>21.21</v>
      </c>
      <c r="C565" t="str">
        <f>VLOOKUP($A565,UserCarData!$A:$R,18,0)</f>
        <v>Y</v>
      </c>
    </row>
    <row r="566" spans="1:3" x14ac:dyDescent="0.25">
      <c r="A566">
        <v>585</v>
      </c>
      <c r="B566">
        <f>VLOOKUP($A566,UserCarData!$A:$R,13,0)</f>
        <v>15.96</v>
      </c>
      <c r="C566" t="str">
        <f>VLOOKUP($A566,UserCarData!$A:$R,18,0)</f>
        <v>Y</v>
      </c>
    </row>
    <row r="567" spans="1:3" x14ac:dyDescent="0.25">
      <c r="A567">
        <v>586</v>
      </c>
      <c r="B567">
        <f>VLOOKUP($A567,UserCarData!$A:$R,13,0)</f>
        <v>20.51</v>
      </c>
      <c r="C567" t="str">
        <f>VLOOKUP($A567,UserCarData!$A:$R,18,0)</f>
        <v>Y</v>
      </c>
    </row>
    <row r="568" spans="1:3" x14ac:dyDescent="0.25">
      <c r="A568">
        <v>587</v>
      </c>
      <c r="B568">
        <f>VLOOKUP($A568,UserCarData!$A:$R,13,0)</f>
        <v>21.1</v>
      </c>
      <c r="C568" t="str">
        <f>VLOOKUP($A568,UserCarData!$A:$R,18,0)</f>
        <v>Y</v>
      </c>
    </row>
    <row r="569" spans="1:3" x14ac:dyDescent="0.25">
      <c r="A569">
        <v>588</v>
      </c>
      <c r="B569">
        <f>VLOOKUP($A569,UserCarData!$A:$R,13,0)</f>
        <v>12.8</v>
      </c>
      <c r="C569" t="str">
        <f>VLOOKUP($A569,UserCarData!$A:$R,18,0)</f>
        <v>Y</v>
      </c>
    </row>
    <row r="570" spans="1:3" x14ac:dyDescent="0.25">
      <c r="A570">
        <v>589</v>
      </c>
      <c r="B570">
        <f>VLOOKUP($A570,UserCarData!$A:$R,13,0)</f>
        <v>13.5</v>
      </c>
      <c r="C570" t="str">
        <f>VLOOKUP($A570,UserCarData!$A:$R,18,0)</f>
        <v>Y</v>
      </c>
    </row>
    <row r="571" spans="1:3" x14ac:dyDescent="0.25">
      <c r="A571">
        <v>590</v>
      </c>
      <c r="B571">
        <f>VLOOKUP($A571,UserCarData!$A:$R,13,0)</f>
        <v>25.44</v>
      </c>
      <c r="C571" t="str">
        <f>VLOOKUP($A571,UserCarData!$A:$R,18,0)</f>
        <v>Y</v>
      </c>
    </row>
    <row r="572" spans="1:3" x14ac:dyDescent="0.25">
      <c r="A572">
        <v>591</v>
      </c>
      <c r="B572">
        <f>VLOOKUP($A572,UserCarData!$A:$R,13,0)</f>
        <v>21.66</v>
      </c>
      <c r="C572" t="str">
        <f>VLOOKUP($A572,UserCarData!$A:$R,18,0)</f>
        <v>Y</v>
      </c>
    </row>
    <row r="573" spans="1:3" x14ac:dyDescent="0.25">
      <c r="A573">
        <v>592</v>
      </c>
      <c r="B573">
        <f>VLOOKUP($A573,UserCarData!$A:$R,13,0)</f>
        <v>17.600000000000001</v>
      </c>
      <c r="C573" t="str">
        <f>VLOOKUP($A573,UserCarData!$A:$R,18,0)</f>
        <v>Y</v>
      </c>
    </row>
    <row r="574" spans="1:3" x14ac:dyDescent="0.25">
      <c r="A574">
        <v>593</v>
      </c>
      <c r="B574">
        <f>VLOOKUP($A574,UserCarData!$A:$R,13,0)</f>
        <v>21.1</v>
      </c>
      <c r="C574" t="str">
        <f>VLOOKUP($A574,UserCarData!$A:$R,18,0)</f>
        <v>Y</v>
      </c>
    </row>
    <row r="575" spans="1:3" x14ac:dyDescent="0.25">
      <c r="A575">
        <v>594</v>
      </c>
      <c r="B575">
        <f>VLOOKUP($A575,UserCarData!$A:$R,13,0)</f>
        <v>25.17</v>
      </c>
      <c r="C575" t="str">
        <f>VLOOKUP($A575,UserCarData!$A:$R,18,0)</f>
        <v>Y</v>
      </c>
    </row>
    <row r="576" spans="1:3" x14ac:dyDescent="0.25">
      <c r="A576">
        <v>595</v>
      </c>
      <c r="B576">
        <f>VLOOKUP($A576,UserCarData!$A:$R,13,0)</f>
        <v>19</v>
      </c>
      <c r="C576" t="str">
        <f>VLOOKUP($A576,UserCarData!$A:$R,18,0)</f>
        <v>Y</v>
      </c>
    </row>
    <row r="577" spans="1:3" x14ac:dyDescent="0.25">
      <c r="A577">
        <v>596</v>
      </c>
      <c r="B577">
        <f>VLOOKUP($A577,UserCarData!$A:$R,13,0)</f>
        <v>12.99</v>
      </c>
      <c r="C577" t="str">
        <f>VLOOKUP($A577,UserCarData!$A:$R,18,0)</f>
        <v>Y</v>
      </c>
    </row>
    <row r="578" spans="1:3" x14ac:dyDescent="0.25">
      <c r="A578">
        <v>597</v>
      </c>
      <c r="B578">
        <f>VLOOKUP($A578,UserCarData!$A:$R,13,0)</f>
        <v>18.2</v>
      </c>
      <c r="C578" t="str">
        <f>VLOOKUP($A578,UserCarData!$A:$R,18,0)</f>
        <v>Y</v>
      </c>
    </row>
    <row r="579" spans="1:3" x14ac:dyDescent="0.25">
      <c r="A579">
        <v>598</v>
      </c>
      <c r="B579">
        <f>VLOOKUP($A579,UserCarData!$A:$R,13,0)</f>
        <v>22.32</v>
      </c>
      <c r="C579" t="str">
        <f>VLOOKUP($A579,UserCarData!$A:$R,18,0)</f>
        <v>Y</v>
      </c>
    </row>
    <row r="580" spans="1:3" x14ac:dyDescent="0.25">
      <c r="A580">
        <v>599</v>
      </c>
      <c r="B580">
        <f>VLOOKUP($A580,UserCarData!$A:$R,13,0)</f>
        <v>25.8</v>
      </c>
      <c r="C580" t="str">
        <f>VLOOKUP($A580,UserCarData!$A:$R,18,0)</f>
        <v>Y</v>
      </c>
    </row>
    <row r="581" spans="1:3" x14ac:dyDescent="0.25">
      <c r="A581">
        <v>600</v>
      </c>
      <c r="B581">
        <f>VLOOKUP($A581,UserCarData!$A:$R,13,0)</f>
        <v>22</v>
      </c>
      <c r="C581" t="str">
        <f>VLOOKUP($A581,UserCarData!$A:$R,18,0)</f>
        <v>Y</v>
      </c>
    </row>
    <row r="582" spans="1:3" x14ac:dyDescent="0.25">
      <c r="A582">
        <v>601</v>
      </c>
      <c r="B582">
        <f>VLOOKUP($A582,UserCarData!$A:$R,13,0)</f>
        <v>14.24</v>
      </c>
      <c r="C582" t="str">
        <f>VLOOKUP($A582,UserCarData!$A:$R,18,0)</f>
        <v>Y</v>
      </c>
    </row>
    <row r="583" spans="1:3" x14ac:dyDescent="0.25">
      <c r="A583">
        <v>602</v>
      </c>
      <c r="B583">
        <f>VLOOKUP($A583,UserCarData!$A:$R,13,0)</f>
        <v>15.8</v>
      </c>
      <c r="C583" t="str">
        <f>VLOOKUP($A583,UserCarData!$A:$R,18,0)</f>
        <v>Y</v>
      </c>
    </row>
    <row r="584" spans="1:3" x14ac:dyDescent="0.25">
      <c r="A584">
        <v>603</v>
      </c>
      <c r="B584">
        <f>VLOOKUP($A584,UserCarData!$A:$R,13,0)</f>
        <v>18.899999999999999</v>
      </c>
      <c r="C584" t="str">
        <f>VLOOKUP($A584,UserCarData!$A:$R,18,0)</f>
        <v>Y</v>
      </c>
    </row>
    <row r="585" spans="1:3" x14ac:dyDescent="0.25">
      <c r="A585">
        <v>604</v>
      </c>
      <c r="B585">
        <f>VLOOKUP($A585,UserCarData!$A:$R,13,0)</f>
        <v>13.7</v>
      </c>
      <c r="C585" t="str">
        <f>VLOOKUP($A585,UserCarData!$A:$R,18,0)</f>
        <v>Y</v>
      </c>
    </row>
    <row r="586" spans="1:3" x14ac:dyDescent="0.25">
      <c r="A586">
        <v>605</v>
      </c>
      <c r="B586">
        <f>VLOOKUP($A586,UserCarData!$A:$R,13,0)</f>
        <v>12.2</v>
      </c>
      <c r="C586" t="str">
        <f>VLOOKUP($A586,UserCarData!$A:$R,18,0)</f>
        <v>Y</v>
      </c>
    </row>
    <row r="587" spans="1:3" x14ac:dyDescent="0.25">
      <c r="A587">
        <v>606</v>
      </c>
      <c r="B587">
        <f>VLOOKUP($A587,UserCarData!$A:$R,13,0)</f>
        <v>18.8</v>
      </c>
      <c r="C587" t="str">
        <f>VLOOKUP($A587,UserCarData!$A:$R,18,0)</f>
        <v>Y</v>
      </c>
    </row>
    <row r="588" spans="1:3" x14ac:dyDescent="0.25">
      <c r="A588">
        <v>607</v>
      </c>
      <c r="B588">
        <f>VLOOKUP($A588,UserCarData!$A:$R,13,0)</f>
        <v>19.809999999999999</v>
      </c>
      <c r="C588" t="str">
        <f>VLOOKUP($A588,UserCarData!$A:$R,18,0)</f>
        <v>Y</v>
      </c>
    </row>
    <row r="589" spans="1:3" x14ac:dyDescent="0.25">
      <c r="A589">
        <v>608</v>
      </c>
      <c r="B589">
        <f>VLOOKUP($A589,UserCarData!$A:$R,13,0)</f>
        <v>19.09</v>
      </c>
      <c r="C589" t="str">
        <f>VLOOKUP($A589,UserCarData!$A:$R,18,0)</f>
        <v>Y</v>
      </c>
    </row>
    <row r="590" spans="1:3" x14ac:dyDescent="0.25">
      <c r="A590">
        <v>609</v>
      </c>
      <c r="B590">
        <f>VLOOKUP($A590,UserCarData!$A:$R,13,0)</f>
        <v>23.01</v>
      </c>
      <c r="C590" t="str">
        <f>VLOOKUP($A590,UserCarData!$A:$R,18,0)</f>
        <v>Y</v>
      </c>
    </row>
    <row r="591" spans="1:3" x14ac:dyDescent="0.25">
      <c r="A591">
        <v>610</v>
      </c>
      <c r="B591">
        <f>VLOOKUP($A591,UserCarData!$A:$R,13,0)</f>
        <v>13.6</v>
      </c>
      <c r="C591" t="str">
        <f>VLOOKUP($A591,UserCarData!$A:$R,18,0)</f>
        <v>Y</v>
      </c>
    </row>
    <row r="592" spans="1:3" x14ac:dyDescent="0.25">
      <c r="A592">
        <v>611</v>
      </c>
      <c r="B592">
        <f>VLOOKUP($A592,UserCarData!$A:$R,13,0)</f>
        <v>18.489999999999998</v>
      </c>
      <c r="C592" t="str">
        <f>VLOOKUP($A592,UserCarData!$A:$R,18,0)</f>
        <v>Y</v>
      </c>
    </row>
    <row r="593" spans="1:3" x14ac:dyDescent="0.25">
      <c r="A593">
        <v>612</v>
      </c>
      <c r="B593">
        <f>VLOOKUP($A593,UserCarData!$A:$R,13,0)</f>
        <v>26.59</v>
      </c>
      <c r="C593" t="str">
        <f>VLOOKUP($A593,UserCarData!$A:$R,18,0)</f>
        <v>Y</v>
      </c>
    </row>
    <row r="594" spans="1:3" x14ac:dyDescent="0.25">
      <c r="A594">
        <v>613</v>
      </c>
      <c r="B594">
        <f>VLOOKUP($A594,UserCarData!$A:$R,13,0)</f>
        <v>22.74</v>
      </c>
      <c r="C594" t="str">
        <f>VLOOKUP($A594,UserCarData!$A:$R,18,0)</f>
        <v>Y</v>
      </c>
    </row>
    <row r="595" spans="1:3" x14ac:dyDescent="0.25">
      <c r="A595">
        <v>614</v>
      </c>
      <c r="B595">
        <f>VLOOKUP($A595,UserCarData!$A:$R,13,0)</f>
        <v>24.52</v>
      </c>
      <c r="C595" t="str">
        <f>VLOOKUP($A595,UserCarData!$A:$R,18,0)</f>
        <v>Y</v>
      </c>
    </row>
    <row r="596" spans="1:3" x14ac:dyDescent="0.25">
      <c r="A596">
        <v>615</v>
      </c>
      <c r="B596">
        <f>VLOOKUP($A596,UserCarData!$A:$R,13,0)</f>
        <v>24</v>
      </c>
      <c r="C596" t="str">
        <f>VLOOKUP($A596,UserCarData!$A:$R,18,0)</f>
        <v>Y</v>
      </c>
    </row>
    <row r="597" spans="1:3" x14ac:dyDescent="0.25">
      <c r="A597">
        <v>616</v>
      </c>
      <c r="B597">
        <f>VLOOKUP($A597,UserCarData!$A:$R,13,0)</f>
        <v>20</v>
      </c>
      <c r="C597" t="str">
        <f>VLOOKUP($A597,UserCarData!$A:$R,18,0)</f>
        <v>Y</v>
      </c>
    </row>
    <row r="598" spans="1:3" x14ac:dyDescent="0.25">
      <c r="A598">
        <v>617</v>
      </c>
      <c r="B598">
        <f>VLOOKUP($A598,UserCarData!$A:$R,13,0)</f>
        <v>16.8</v>
      </c>
      <c r="C598" t="str">
        <f>VLOOKUP($A598,UserCarData!$A:$R,18,0)</f>
        <v>Y</v>
      </c>
    </row>
    <row r="599" spans="1:3" x14ac:dyDescent="0.25">
      <c r="A599">
        <v>618</v>
      </c>
      <c r="B599">
        <f>VLOOKUP($A599,UserCarData!$A:$R,13,0)</f>
        <v>18.899999999999999</v>
      </c>
      <c r="C599" t="str">
        <f>VLOOKUP($A599,UserCarData!$A:$R,18,0)</f>
        <v>Y</v>
      </c>
    </row>
    <row r="600" spans="1:3" x14ac:dyDescent="0.25">
      <c r="A600">
        <v>619</v>
      </c>
      <c r="B600">
        <f>VLOOKUP($A600,UserCarData!$A:$R,13,0)</f>
        <v>19.809999999999999</v>
      </c>
      <c r="C600" t="str">
        <f>VLOOKUP($A600,UserCarData!$A:$R,18,0)</f>
        <v>Y</v>
      </c>
    </row>
    <row r="601" spans="1:3" x14ac:dyDescent="0.25">
      <c r="A601">
        <v>620</v>
      </c>
      <c r="B601">
        <f>VLOOKUP($A601,UserCarData!$A:$R,13,0)</f>
        <v>17.57</v>
      </c>
      <c r="C601" t="str">
        <f>VLOOKUP($A601,UserCarData!$A:$R,18,0)</f>
        <v>Y</v>
      </c>
    </row>
    <row r="602" spans="1:3" x14ac:dyDescent="0.25">
      <c r="A602">
        <v>621</v>
      </c>
      <c r="B602">
        <f>VLOOKUP($A602,UserCarData!$A:$R,13,0)</f>
        <v>23.95</v>
      </c>
      <c r="C602" t="str">
        <f>VLOOKUP($A602,UserCarData!$A:$R,18,0)</f>
        <v>Y</v>
      </c>
    </row>
    <row r="603" spans="1:3" x14ac:dyDescent="0.25">
      <c r="A603">
        <v>622</v>
      </c>
      <c r="B603">
        <f>VLOOKUP($A603,UserCarData!$A:$R,13,0)</f>
        <v>24.52</v>
      </c>
      <c r="C603" t="str">
        <f>VLOOKUP($A603,UserCarData!$A:$R,18,0)</f>
        <v>Y</v>
      </c>
    </row>
    <row r="604" spans="1:3" x14ac:dyDescent="0.25">
      <c r="A604">
        <v>623</v>
      </c>
      <c r="B604">
        <f>VLOOKUP($A604,UserCarData!$A:$R,13,0)</f>
        <v>14.1</v>
      </c>
      <c r="C604" t="str">
        <f>VLOOKUP($A604,UserCarData!$A:$R,18,0)</f>
        <v>Y</v>
      </c>
    </row>
    <row r="605" spans="1:3" x14ac:dyDescent="0.25">
      <c r="A605">
        <v>624</v>
      </c>
      <c r="B605">
        <f>VLOOKUP($A605,UserCarData!$A:$R,13,0)</f>
        <v>23.95</v>
      </c>
      <c r="C605" t="str">
        <f>VLOOKUP($A605,UserCarData!$A:$R,18,0)</f>
        <v>Y</v>
      </c>
    </row>
    <row r="606" spans="1:3" x14ac:dyDescent="0.25">
      <c r="A606">
        <v>625</v>
      </c>
      <c r="B606">
        <f>VLOOKUP($A606,UserCarData!$A:$R,13,0)</f>
        <v>24</v>
      </c>
      <c r="C606" t="str">
        <f>VLOOKUP($A606,UserCarData!$A:$R,18,0)</f>
        <v>Y</v>
      </c>
    </row>
    <row r="607" spans="1:3" x14ac:dyDescent="0.25">
      <c r="A607">
        <v>626</v>
      </c>
      <c r="B607">
        <f>VLOOKUP($A607,UserCarData!$A:$R,13,0)</f>
        <v>25.17</v>
      </c>
      <c r="C607" t="str">
        <f>VLOOKUP($A607,UserCarData!$A:$R,18,0)</f>
        <v>Y</v>
      </c>
    </row>
    <row r="608" spans="1:3" x14ac:dyDescent="0.25">
      <c r="A608">
        <v>627</v>
      </c>
      <c r="B608">
        <f>VLOOKUP($A608,UserCarData!$A:$R,13,0)</f>
        <v>22.9</v>
      </c>
      <c r="C608" t="str">
        <f>VLOOKUP($A608,UserCarData!$A:$R,18,0)</f>
        <v>Y</v>
      </c>
    </row>
    <row r="609" spans="1:3" x14ac:dyDescent="0.25">
      <c r="A609">
        <v>628</v>
      </c>
      <c r="B609">
        <f>VLOOKUP($A609,UserCarData!$A:$R,13,0)</f>
        <v>15.96</v>
      </c>
      <c r="C609" t="str">
        <f>VLOOKUP($A609,UserCarData!$A:$R,18,0)</f>
        <v>Y</v>
      </c>
    </row>
    <row r="610" spans="1:3" x14ac:dyDescent="0.25">
      <c r="A610">
        <v>629</v>
      </c>
      <c r="B610">
        <f>VLOOKUP($A610,UserCarData!$A:$R,13,0)</f>
        <v>9</v>
      </c>
      <c r="C610" t="str">
        <f>VLOOKUP($A610,UserCarData!$A:$R,18,0)</f>
        <v>Y</v>
      </c>
    </row>
    <row r="611" spans="1:3" x14ac:dyDescent="0.25">
      <c r="A611">
        <v>630</v>
      </c>
      <c r="B611">
        <f>VLOOKUP($A611,UserCarData!$A:$R,13,0)</f>
        <v>23.95</v>
      </c>
      <c r="C611" t="str">
        <f>VLOOKUP($A611,UserCarData!$A:$R,18,0)</f>
        <v>Y</v>
      </c>
    </row>
    <row r="612" spans="1:3" x14ac:dyDescent="0.25">
      <c r="A612">
        <v>631</v>
      </c>
      <c r="B612">
        <f>VLOOKUP($A612,UserCarData!$A:$R,13,0)</f>
        <v>23.4</v>
      </c>
      <c r="C612" t="str">
        <f>VLOOKUP($A612,UserCarData!$A:$R,18,0)</f>
        <v>Y</v>
      </c>
    </row>
    <row r="613" spans="1:3" x14ac:dyDescent="0.25">
      <c r="A613">
        <v>632</v>
      </c>
      <c r="B613">
        <f>VLOOKUP($A613,UserCarData!$A:$R,13,0)</f>
        <v>21.1</v>
      </c>
      <c r="C613" t="str">
        <f>VLOOKUP($A613,UserCarData!$A:$R,18,0)</f>
        <v>Y</v>
      </c>
    </row>
    <row r="614" spans="1:3" x14ac:dyDescent="0.25">
      <c r="A614">
        <v>633</v>
      </c>
      <c r="B614">
        <f>VLOOKUP($A614,UserCarData!$A:$R,13,0)</f>
        <v>15.4</v>
      </c>
      <c r="C614" t="str">
        <f>VLOOKUP($A614,UserCarData!$A:$R,18,0)</f>
        <v>Y</v>
      </c>
    </row>
    <row r="615" spans="1:3" x14ac:dyDescent="0.25">
      <c r="A615">
        <v>634</v>
      </c>
      <c r="B615">
        <f>VLOOKUP($A615,UserCarData!$A:$R,13,0)</f>
        <v>23.95</v>
      </c>
      <c r="C615" t="str">
        <f>VLOOKUP($A615,UserCarData!$A:$R,18,0)</f>
        <v>Y</v>
      </c>
    </row>
    <row r="616" spans="1:3" x14ac:dyDescent="0.25">
      <c r="A616">
        <v>635</v>
      </c>
      <c r="B616">
        <f>VLOOKUP($A616,UserCarData!$A:$R,13,0)</f>
        <v>24</v>
      </c>
      <c r="C616" t="str">
        <f>VLOOKUP($A616,UserCarData!$A:$R,18,0)</f>
        <v>Y</v>
      </c>
    </row>
    <row r="617" spans="1:3" x14ac:dyDescent="0.25">
      <c r="A617">
        <v>636</v>
      </c>
      <c r="B617">
        <f>VLOOKUP($A617,UserCarData!$A:$R,13,0)</f>
        <v>22.77</v>
      </c>
      <c r="C617" t="str">
        <f>VLOOKUP($A617,UserCarData!$A:$R,18,0)</f>
        <v>Y</v>
      </c>
    </row>
    <row r="618" spans="1:3" x14ac:dyDescent="0.25">
      <c r="A618">
        <v>637</v>
      </c>
      <c r="B618">
        <f>VLOOKUP($A618,UserCarData!$A:$R,13,0)</f>
        <v>20.51</v>
      </c>
      <c r="C618" t="str">
        <f>VLOOKUP($A618,UserCarData!$A:$R,18,0)</f>
        <v>Y</v>
      </c>
    </row>
    <row r="619" spans="1:3" x14ac:dyDescent="0.25">
      <c r="A619">
        <v>638</v>
      </c>
      <c r="B619">
        <f>VLOOKUP($A619,UserCarData!$A:$R,13,0)</f>
        <v>15.96</v>
      </c>
      <c r="C619" t="str">
        <f>VLOOKUP($A619,UserCarData!$A:$R,18,0)</f>
        <v>Y</v>
      </c>
    </row>
    <row r="620" spans="1:3" x14ac:dyDescent="0.25">
      <c r="A620">
        <v>639</v>
      </c>
      <c r="B620">
        <f>VLOOKUP($A620,UserCarData!$A:$R,13,0)</f>
        <v>23</v>
      </c>
      <c r="C620" t="str">
        <f>VLOOKUP($A620,UserCarData!$A:$R,18,0)</f>
        <v>Y</v>
      </c>
    </row>
    <row r="621" spans="1:3" x14ac:dyDescent="0.25">
      <c r="A621">
        <v>640</v>
      </c>
      <c r="B621">
        <f>VLOOKUP($A621,UserCarData!$A:$R,13,0)</f>
        <v>22.95</v>
      </c>
      <c r="C621" t="str">
        <f>VLOOKUP($A621,UserCarData!$A:$R,18,0)</f>
        <v>Y</v>
      </c>
    </row>
    <row r="622" spans="1:3" x14ac:dyDescent="0.25">
      <c r="A622">
        <v>641</v>
      </c>
      <c r="B622">
        <f>VLOOKUP($A622,UserCarData!$A:$R,13,0)</f>
        <v>16.55</v>
      </c>
      <c r="C622" t="str">
        <f>VLOOKUP($A622,UserCarData!$A:$R,18,0)</f>
        <v>Y</v>
      </c>
    </row>
    <row r="623" spans="1:3" x14ac:dyDescent="0.25">
      <c r="A623">
        <v>642</v>
      </c>
      <c r="B623">
        <f>VLOOKUP($A623,UserCarData!$A:$R,13,0)</f>
        <v>14</v>
      </c>
      <c r="C623" t="str">
        <f>VLOOKUP($A623,UserCarData!$A:$R,18,0)</f>
        <v>Y</v>
      </c>
    </row>
    <row r="624" spans="1:3" x14ac:dyDescent="0.25">
      <c r="A624">
        <v>643</v>
      </c>
      <c r="B624">
        <f>VLOOKUP($A624,UserCarData!$A:$R,13,0)</f>
        <v>14</v>
      </c>
      <c r="C624" t="str">
        <f>VLOOKUP($A624,UserCarData!$A:$R,18,0)</f>
        <v>Y</v>
      </c>
    </row>
    <row r="625" spans="1:3" x14ac:dyDescent="0.25">
      <c r="A625">
        <v>644</v>
      </c>
      <c r="B625">
        <f>VLOOKUP($A625,UserCarData!$A:$R,13,0)</f>
        <v>18.899999999999999</v>
      </c>
      <c r="C625" t="str">
        <f>VLOOKUP($A625,UserCarData!$A:$R,18,0)</f>
        <v>Y</v>
      </c>
    </row>
    <row r="626" spans="1:3" x14ac:dyDescent="0.25">
      <c r="A626">
        <v>646</v>
      </c>
      <c r="B626">
        <f>VLOOKUP($A626,UserCarData!$A:$R,13,0)</f>
        <v>18.899999999999999</v>
      </c>
      <c r="C626" t="str">
        <f>VLOOKUP($A626,UserCarData!$A:$R,18,0)</f>
        <v>Y</v>
      </c>
    </row>
    <row r="627" spans="1:3" x14ac:dyDescent="0.25">
      <c r="A627">
        <v>647</v>
      </c>
      <c r="B627">
        <f>VLOOKUP($A627,UserCarData!$A:$R,13,0)</f>
        <v>13.6</v>
      </c>
      <c r="C627" t="str">
        <f>VLOOKUP($A627,UserCarData!$A:$R,18,0)</f>
        <v>Y</v>
      </c>
    </row>
    <row r="628" spans="1:3" x14ac:dyDescent="0.25">
      <c r="A628">
        <v>648</v>
      </c>
      <c r="B628">
        <f>VLOOKUP($A628,UserCarData!$A:$R,13,0)</f>
        <v>22.37</v>
      </c>
      <c r="C628" t="str">
        <f>VLOOKUP($A628,UserCarData!$A:$R,18,0)</f>
        <v>Y</v>
      </c>
    </row>
    <row r="629" spans="1:3" x14ac:dyDescent="0.25">
      <c r="A629">
        <v>649</v>
      </c>
      <c r="B629">
        <f>VLOOKUP($A629,UserCarData!$A:$R,13,0)</f>
        <v>19.329999999999998</v>
      </c>
      <c r="C629" t="str">
        <f>VLOOKUP($A629,UserCarData!$A:$R,18,0)</f>
        <v>Y</v>
      </c>
    </row>
    <row r="630" spans="1:3" x14ac:dyDescent="0.25">
      <c r="A630">
        <v>650</v>
      </c>
      <c r="B630">
        <f>VLOOKUP($A630,UserCarData!$A:$R,13,0)</f>
        <v>14.1</v>
      </c>
      <c r="C630" t="str">
        <f>VLOOKUP($A630,UserCarData!$A:$R,18,0)</f>
        <v>Y</v>
      </c>
    </row>
    <row r="631" spans="1:3" x14ac:dyDescent="0.25">
      <c r="A631">
        <v>651</v>
      </c>
      <c r="B631">
        <f>VLOOKUP($A631,UserCarData!$A:$R,13,0)</f>
        <v>18</v>
      </c>
      <c r="C631" t="str">
        <f>VLOOKUP($A631,UserCarData!$A:$R,18,0)</f>
        <v>Y</v>
      </c>
    </row>
    <row r="632" spans="1:3" x14ac:dyDescent="0.25">
      <c r="A632">
        <v>652</v>
      </c>
      <c r="B632">
        <f>VLOOKUP($A632,UserCarData!$A:$R,13,0)</f>
        <v>19.16</v>
      </c>
      <c r="C632" t="str">
        <f>VLOOKUP($A632,UserCarData!$A:$R,18,0)</f>
        <v>Y</v>
      </c>
    </row>
    <row r="633" spans="1:3" x14ac:dyDescent="0.25">
      <c r="A633">
        <v>653</v>
      </c>
      <c r="B633">
        <f>VLOOKUP($A633,UserCarData!$A:$R,13,0)</f>
        <v>21.79</v>
      </c>
      <c r="C633" t="str">
        <f>VLOOKUP($A633,UserCarData!$A:$R,18,0)</f>
        <v>Y</v>
      </c>
    </row>
    <row r="634" spans="1:3" x14ac:dyDescent="0.25">
      <c r="A634">
        <v>654</v>
      </c>
      <c r="B634">
        <f>VLOOKUP($A634,UserCarData!$A:$R,13,0)</f>
        <v>27.39</v>
      </c>
      <c r="C634" t="str">
        <f>VLOOKUP($A634,UserCarData!$A:$R,18,0)</f>
        <v>Y</v>
      </c>
    </row>
    <row r="635" spans="1:3" x14ac:dyDescent="0.25">
      <c r="A635">
        <v>655</v>
      </c>
      <c r="B635">
        <f>VLOOKUP($A635,UserCarData!$A:$R,13,0)</f>
        <v>18.2</v>
      </c>
      <c r="C635" t="str">
        <f>VLOOKUP($A635,UserCarData!$A:$R,18,0)</f>
        <v>Y</v>
      </c>
    </row>
    <row r="636" spans="1:3" x14ac:dyDescent="0.25">
      <c r="A636">
        <v>656</v>
      </c>
      <c r="B636">
        <f>VLOOKUP($A636,UserCarData!$A:$R,13,0)</f>
        <v>12.99</v>
      </c>
      <c r="C636" t="str">
        <f>VLOOKUP($A636,UserCarData!$A:$R,18,0)</f>
        <v>Y</v>
      </c>
    </row>
    <row r="637" spans="1:3" x14ac:dyDescent="0.25">
      <c r="A637">
        <v>657</v>
      </c>
      <c r="B637">
        <f>VLOOKUP($A637,UserCarData!$A:$R,13,0)</f>
        <v>22</v>
      </c>
      <c r="C637" t="str">
        <f>VLOOKUP($A637,UserCarData!$A:$R,18,0)</f>
        <v>Y</v>
      </c>
    </row>
    <row r="638" spans="1:3" x14ac:dyDescent="0.25">
      <c r="A638">
        <v>658</v>
      </c>
      <c r="B638">
        <f>VLOOKUP($A638,UserCarData!$A:$R,13,0)</f>
        <v>16.78</v>
      </c>
      <c r="C638" t="str">
        <f>VLOOKUP($A638,UserCarData!$A:$R,18,0)</f>
        <v>Y</v>
      </c>
    </row>
    <row r="639" spans="1:3" x14ac:dyDescent="0.25">
      <c r="A639">
        <v>659</v>
      </c>
      <c r="B639">
        <f>VLOOKUP($A639,UserCarData!$A:$R,13,0)</f>
        <v>22</v>
      </c>
      <c r="C639" t="str">
        <f>VLOOKUP($A639,UserCarData!$A:$R,18,0)</f>
        <v>Y</v>
      </c>
    </row>
    <row r="640" spans="1:3" x14ac:dyDescent="0.25">
      <c r="A640">
        <v>660</v>
      </c>
      <c r="B640">
        <f>VLOOKUP($A640,UserCarData!$A:$R,13,0)</f>
        <v>24</v>
      </c>
      <c r="C640" t="str">
        <f>VLOOKUP($A640,UserCarData!$A:$R,18,0)</f>
        <v>Y</v>
      </c>
    </row>
    <row r="641" spans="1:3" x14ac:dyDescent="0.25">
      <c r="A641">
        <v>661</v>
      </c>
      <c r="B641">
        <f>VLOOKUP($A641,UserCarData!$A:$R,13,0)</f>
        <v>16.78</v>
      </c>
      <c r="C641" t="str">
        <f>VLOOKUP($A641,UserCarData!$A:$R,18,0)</f>
        <v>Y</v>
      </c>
    </row>
    <row r="642" spans="1:3" x14ac:dyDescent="0.25">
      <c r="A642">
        <v>662</v>
      </c>
      <c r="B642">
        <f>VLOOKUP($A642,UserCarData!$A:$R,13,0)</f>
        <v>16.78</v>
      </c>
      <c r="C642" t="str">
        <f>VLOOKUP($A642,UserCarData!$A:$R,18,0)</f>
        <v>Y</v>
      </c>
    </row>
    <row r="643" spans="1:3" x14ac:dyDescent="0.25">
      <c r="A643">
        <v>663</v>
      </c>
      <c r="B643">
        <f>VLOOKUP($A643,UserCarData!$A:$R,13,0)</f>
        <v>19</v>
      </c>
      <c r="C643" t="str">
        <f>VLOOKUP($A643,UserCarData!$A:$R,18,0)</f>
        <v>Y</v>
      </c>
    </row>
    <row r="644" spans="1:3" x14ac:dyDescent="0.25">
      <c r="A644">
        <v>664</v>
      </c>
      <c r="B644">
        <f>VLOOKUP($A644,UserCarData!$A:$R,13,0)</f>
        <v>14.3</v>
      </c>
      <c r="C644" t="str">
        <f>VLOOKUP($A644,UserCarData!$A:$R,18,0)</f>
        <v>Y</v>
      </c>
    </row>
    <row r="645" spans="1:3" x14ac:dyDescent="0.25">
      <c r="A645">
        <v>665</v>
      </c>
      <c r="B645">
        <f>VLOOKUP($A645,UserCarData!$A:$R,13,0)</f>
        <v>16.8</v>
      </c>
      <c r="C645" t="str">
        <f>VLOOKUP($A645,UserCarData!$A:$R,18,0)</f>
        <v>Y</v>
      </c>
    </row>
    <row r="646" spans="1:3" x14ac:dyDescent="0.25">
      <c r="A646">
        <v>666</v>
      </c>
      <c r="B646">
        <f>VLOOKUP($A646,UserCarData!$A:$R,13,0)</f>
        <v>18.489999999999998</v>
      </c>
      <c r="C646" t="str">
        <f>VLOOKUP($A646,UserCarData!$A:$R,18,0)</f>
        <v>Y</v>
      </c>
    </row>
    <row r="647" spans="1:3" x14ac:dyDescent="0.25">
      <c r="A647">
        <v>667</v>
      </c>
      <c r="B647">
        <f>VLOOKUP($A647,UserCarData!$A:$R,13,0)</f>
        <v>19</v>
      </c>
      <c r="C647" t="str">
        <f>VLOOKUP($A647,UserCarData!$A:$R,18,0)</f>
        <v>Y</v>
      </c>
    </row>
    <row r="648" spans="1:3" x14ac:dyDescent="0.25">
      <c r="A648">
        <v>668</v>
      </c>
      <c r="B648">
        <f>VLOOKUP($A648,UserCarData!$A:$R,13,0)</f>
        <v>20.36</v>
      </c>
      <c r="C648" t="str">
        <f>VLOOKUP($A648,UserCarData!$A:$R,18,0)</f>
        <v>Y</v>
      </c>
    </row>
    <row r="649" spans="1:3" x14ac:dyDescent="0.25">
      <c r="A649">
        <v>669</v>
      </c>
      <c r="B649">
        <f>VLOOKUP($A649,UserCarData!$A:$R,13,0)</f>
        <v>16.55</v>
      </c>
      <c r="C649" t="str">
        <f>VLOOKUP($A649,UserCarData!$A:$R,18,0)</f>
        <v>Y</v>
      </c>
    </row>
    <row r="650" spans="1:3" x14ac:dyDescent="0.25">
      <c r="A650">
        <v>670</v>
      </c>
      <c r="B650">
        <f>VLOOKUP($A650,UserCarData!$A:$R,13,0)</f>
        <v>20.3</v>
      </c>
      <c r="C650" t="str">
        <f>VLOOKUP($A650,UserCarData!$A:$R,18,0)</f>
        <v>Y</v>
      </c>
    </row>
    <row r="651" spans="1:3" x14ac:dyDescent="0.25">
      <c r="A651">
        <v>671</v>
      </c>
      <c r="B651">
        <f>VLOOKUP($A651,UserCarData!$A:$R,13,0)</f>
        <v>19.7</v>
      </c>
      <c r="C651" t="str">
        <f>VLOOKUP($A651,UserCarData!$A:$R,18,0)</f>
        <v>Y</v>
      </c>
    </row>
    <row r="652" spans="1:3" x14ac:dyDescent="0.25">
      <c r="A652">
        <v>672</v>
      </c>
      <c r="B652">
        <f>VLOOKUP($A652,UserCarData!$A:$R,13,0)</f>
        <v>17.100000000000001</v>
      </c>
      <c r="C652" t="str">
        <f>VLOOKUP($A652,UserCarData!$A:$R,18,0)</f>
        <v>Y</v>
      </c>
    </row>
    <row r="653" spans="1:3" x14ac:dyDescent="0.25">
      <c r="A653">
        <v>673</v>
      </c>
      <c r="B653">
        <f>VLOOKUP($A653,UserCarData!$A:$R,13,0)</f>
        <v>25.1</v>
      </c>
      <c r="C653" t="str">
        <f>VLOOKUP($A653,UserCarData!$A:$R,18,0)</f>
        <v>Y</v>
      </c>
    </row>
    <row r="654" spans="1:3" x14ac:dyDescent="0.25">
      <c r="A654">
        <v>674</v>
      </c>
      <c r="B654">
        <f>VLOOKUP($A654,UserCarData!$A:$R,13,0)</f>
        <v>18.489999999999998</v>
      </c>
      <c r="C654" t="str">
        <f>VLOOKUP($A654,UserCarData!$A:$R,18,0)</f>
        <v>Y</v>
      </c>
    </row>
    <row r="655" spans="1:3" x14ac:dyDescent="0.25">
      <c r="A655">
        <v>675</v>
      </c>
      <c r="B655">
        <f>VLOOKUP($A655,UserCarData!$A:$R,13,0)</f>
        <v>19</v>
      </c>
      <c r="C655" t="str">
        <f>VLOOKUP($A655,UserCarData!$A:$R,18,0)</f>
        <v>Y</v>
      </c>
    </row>
    <row r="656" spans="1:3" x14ac:dyDescent="0.25">
      <c r="A656">
        <v>676</v>
      </c>
      <c r="B656">
        <f>VLOOKUP($A656,UserCarData!$A:$R,13,0)</f>
        <v>19.100000000000001</v>
      </c>
      <c r="C656" t="str">
        <f>VLOOKUP($A656,UserCarData!$A:$R,18,0)</f>
        <v>Y</v>
      </c>
    </row>
    <row r="657" spans="1:3" x14ac:dyDescent="0.25">
      <c r="A657">
        <v>677</v>
      </c>
      <c r="B657">
        <f>VLOOKUP($A657,UserCarData!$A:$R,13,0)</f>
        <v>18.149999999999999</v>
      </c>
      <c r="C657" t="str">
        <f>VLOOKUP($A657,UserCarData!$A:$R,18,0)</f>
        <v>Y</v>
      </c>
    </row>
    <row r="658" spans="1:3" x14ac:dyDescent="0.25">
      <c r="A658">
        <v>678</v>
      </c>
      <c r="B658">
        <f>VLOOKUP($A658,UserCarData!$A:$R,13,0)</f>
        <v>19</v>
      </c>
      <c r="C658" t="str">
        <f>VLOOKUP($A658,UserCarData!$A:$R,18,0)</f>
        <v>Y</v>
      </c>
    </row>
    <row r="659" spans="1:3" x14ac:dyDescent="0.25">
      <c r="A659">
        <v>679</v>
      </c>
      <c r="B659">
        <f>VLOOKUP($A659,UserCarData!$A:$R,13,0)</f>
        <v>21.21</v>
      </c>
      <c r="C659" t="str">
        <f>VLOOKUP($A659,UserCarData!$A:$R,18,0)</f>
        <v>Y</v>
      </c>
    </row>
    <row r="660" spans="1:3" x14ac:dyDescent="0.25">
      <c r="A660">
        <v>680</v>
      </c>
      <c r="B660">
        <f>VLOOKUP($A660,UserCarData!$A:$R,13,0)</f>
        <v>23</v>
      </c>
      <c r="C660" t="str">
        <f>VLOOKUP($A660,UserCarData!$A:$R,18,0)</f>
        <v>Y</v>
      </c>
    </row>
    <row r="661" spans="1:3" x14ac:dyDescent="0.25">
      <c r="A661">
        <v>681</v>
      </c>
      <c r="B661">
        <f>VLOOKUP($A661,UserCarData!$A:$R,13,0)</f>
        <v>17.8</v>
      </c>
      <c r="C661" t="str">
        <f>VLOOKUP($A661,UserCarData!$A:$R,18,0)</f>
        <v>Y</v>
      </c>
    </row>
    <row r="662" spans="1:3" x14ac:dyDescent="0.25">
      <c r="A662">
        <v>682</v>
      </c>
      <c r="B662">
        <f>VLOOKUP($A662,UserCarData!$A:$R,13,0)</f>
        <v>13</v>
      </c>
      <c r="C662" t="str">
        <f>VLOOKUP($A662,UserCarData!$A:$R,18,0)</f>
        <v>Y</v>
      </c>
    </row>
    <row r="663" spans="1:3" x14ac:dyDescent="0.25">
      <c r="A663">
        <v>683</v>
      </c>
      <c r="B663">
        <f>VLOOKUP($A663,UserCarData!$A:$R,13,0)</f>
        <v>11.5</v>
      </c>
      <c r="C663" t="str">
        <f>VLOOKUP($A663,UserCarData!$A:$R,18,0)</f>
        <v>Y</v>
      </c>
    </row>
    <row r="664" spans="1:3" x14ac:dyDescent="0.25">
      <c r="A664">
        <v>684</v>
      </c>
      <c r="B664">
        <f>VLOOKUP($A664,UserCarData!$A:$R,13,0)</f>
        <v>18.149999999999999</v>
      </c>
      <c r="C664" t="str">
        <f>VLOOKUP($A664,UserCarData!$A:$R,18,0)</f>
        <v>Y</v>
      </c>
    </row>
    <row r="665" spans="1:3" x14ac:dyDescent="0.25">
      <c r="A665">
        <v>685</v>
      </c>
      <c r="B665">
        <f>VLOOKUP($A665,UserCarData!$A:$R,13,0)</f>
        <v>20.54</v>
      </c>
      <c r="C665" t="str">
        <f>VLOOKUP($A665,UserCarData!$A:$R,18,0)</f>
        <v>Y</v>
      </c>
    </row>
    <row r="666" spans="1:3" x14ac:dyDescent="0.25">
      <c r="A666">
        <v>686</v>
      </c>
      <c r="B666">
        <f>VLOOKUP($A666,UserCarData!$A:$R,13,0)</f>
        <v>18.16</v>
      </c>
      <c r="C666" t="str">
        <f>VLOOKUP($A666,UserCarData!$A:$R,18,0)</f>
        <v>Y</v>
      </c>
    </row>
    <row r="667" spans="1:3" x14ac:dyDescent="0.25">
      <c r="A667">
        <v>687</v>
      </c>
      <c r="B667">
        <f>VLOOKUP($A667,UserCarData!$A:$R,13,0)</f>
        <v>15.96</v>
      </c>
      <c r="C667" t="str">
        <f>VLOOKUP($A667,UserCarData!$A:$R,18,0)</f>
        <v>Y</v>
      </c>
    </row>
    <row r="668" spans="1:3" x14ac:dyDescent="0.25">
      <c r="A668">
        <v>688</v>
      </c>
      <c r="B668">
        <f>VLOOKUP($A668,UserCarData!$A:$R,13,0)</f>
        <v>17.920000000000002</v>
      </c>
      <c r="C668" t="str">
        <f>VLOOKUP($A668,UserCarData!$A:$R,18,0)</f>
        <v>Y</v>
      </c>
    </row>
    <row r="669" spans="1:3" x14ac:dyDescent="0.25">
      <c r="A669">
        <v>690</v>
      </c>
      <c r="B669">
        <f>VLOOKUP($A669,UserCarData!$A:$R,13,0)</f>
        <v>17.920000000000002</v>
      </c>
      <c r="C669" t="str">
        <f>VLOOKUP($A669,UserCarData!$A:$R,18,0)</f>
        <v>Y</v>
      </c>
    </row>
    <row r="670" spans="1:3" x14ac:dyDescent="0.25">
      <c r="A670">
        <v>691</v>
      </c>
      <c r="B670">
        <f>VLOOKUP($A670,UserCarData!$A:$R,13,0)</f>
        <v>22.71</v>
      </c>
      <c r="C670" t="str">
        <f>VLOOKUP($A670,UserCarData!$A:$R,18,0)</f>
        <v>Y</v>
      </c>
    </row>
    <row r="671" spans="1:3" x14ac:dyDescent="0.25">
      <c r="A671">
        <v>692</v>
      </c>
      <c r="B671">
        <f>VLOOKUP($A671,UserCarData!$A:$R,13,0)</f>
        <v>17.920000000000002</v>
      </c>
      <c r="C671" t="str">
        <f>VLOOKUP($A671,UserCarData!$A:$R,18,0)</f>
        <v>Y</v>
      </c>
    </row>
    <row r="672" spans="1:3" x14ac:dyDescent="0.25">
      <c r="A672">
        <v>693</v>
      </c>
      <c r="B672">
        <f>VLOOKUP($A672,UserCarData!$A:$R,13,0)</f>
        <v>20.51</v>
      </c>
      <c r="C672" t="str">
        <f>VLOOKUP($A672,UserCarData!$A:$R,18,0)</f>
        <v>Y</v>
      </c>
    </row>
    <row r="673" spans="1:3" x14ac:dyDescent="0.25">
      <c r="A673">
        <v>694</v>
      </c>
      <c r="B673">
        <f>VLOOKUP($A673,UserCarData!$A:$R,13,0)</f>
        <v>19.809999999999999</v>
      </c>
      <c r="C673" t="str">
        <f>VLOOKUP($A673,UserCarData!$A:$R,18,0)</f>
        <v>Y</v>
      </c>
    </row>
    <row r="674" spans="1:3" x14ac:dyDescent="0.25">
      <c r="A674">
        <v>695</v>
      </c>
      <c r="B674">
        <f>VLOOKUP($A674,UserCarData!$A:$R,13,0)</f>
        <v>14</v>
      </c>
      <c r="C674" t="str">
        <f>VLOOKUP($A674,UserCarData!$A:$R,18,0)</f>
        <v>Y</v>
      </c>
    </row>
    <row r="675" spans="1:3" x14ac:dyDescent="0.25">
      <c r="A675">
        <v>696</v>
      </c>
      <c r="B675">
        <f>VLOOKUP($A675,UserCarData!$A:$R,13,0)</f>
        <v>18.899999999999999</v>
      </c>
      <c r="C675" t="str">
        <f>VLOOKUP($A675,UserCarData!$A:$R,18,0)</f>
        <v>Y</v>
      </c>
    </row>
    <row r="676" spans="1:3" x14ac:dyDescent="0.25">
      <c r="A676">
        <v>697</v>
      </c>
      <c r="B676">
        <f>VLOOKUP($A676,UserCarData!$A:$R,13,0)</f>
        <v>19.09</v>
      </c>
      <c r="C676" t="str">
        <f>VLOOKUP($A676,UserCarData!$A:$R,18,0)</f>
        <v>Y</v>
      </c>
    </row>
    <row r="677" spans="1:3" x14ac:dyDescent="0.25">
      <c r="A677">
        <v>698</v>
      </c>
      <c r="B677">
        <f>VLOOKUP($A677,UserCarData!$A:$R,13,0)</f>
        <v>13.6</v>
      </c>
      <c r="C677" t="str">
        <f>VLOOKUP($A677,UserCarData!$A:$R,18,0)</f>
        <v>Y</v>
      </c>
    </row>
    <row r="678" spans="1:3" x14ac:dyDescent="0.25">
      <c r="A678">
        <v>699</v>
      </c>
      <c r="B678">
        <f>VLOOKUP($A678,UserCarData!$A:$R,13,0)</f>
        <v>28.4</v>
      </c>
      <c r="C678" t="str">
        <f>VLOOKUP($A678,UserCarData!$A:$R,18,0)</f>
        <v>Y</v>
      </c>
    </row>
    <row r="679" spans="1:3" x14ac:dyDescent="0.25">
      <c r="A679">
        <v>700</v>
      </c>
      <c r="B679">
        <f>VLOOKUP($A679,UserCarData!$A:$R,13,0)</f>
        <v>17.8</v>
      </c>
      <c r="C679" t="str">
        <f>VLOOKUP($A679,UserCarData!$A:$R,18,0)</f>
        <v>Y</v>
      </c>
    </row>
    <row r="680" spans="1:3" x14ac:dyDescent="0.25">
      <c r="A680">
        <v>701</v>
      </c>
      <c r="B680">
        <f>VLOOKUP($A680,UserCarData!$A:$R,13,0)</f>
        <v>23.01</v>
      </c>
      <c r="C680" t="str">
        <f>VLOOKUP($A680,UserCarData!$A:$R,18,0)</f>
        <v>Y</v>
      </c>
    </row>
    <row r="681" spans="1:3" x14ac:dyDescent="0.25">
      <c r="A681">
        <v>702</v>
      </c>
      <c r="B681">
        <f>VLOOKUP($A681,UserCarData!$A:$R,13,0)</f>
        <v>14</v>
      </c>
      <c r="C681" t="str">
        <f>VLOOKUP($A681,UserCarData!$A:$R,18,0)</f>
        <v>Y</v>
      </c>
    </row>
    <row r="682" spans="1:3" x14ac:dyDescent="0.25">
      <c r="A682">
        <v>703</v>
      </c>
      <c r="B682">
        <f>VLOOKUP($A682,UserCarData!$A:$R,13,0)</f>
        <v>18.899999999999999</v>
      </c>
      <c r="C682" t="str">
        <f>VLOOKUP($A682,UserCarData!$A:$R,18,0)</f>
        <v>Y</v>
      </c>
    </row>
    <row r="683" spans="1:3" x14ac:dyDescent="0.25">
      <c r="A683">
        <v>704</v>
      </c>
      <c r="B683">
        <f>VLOOKUP($A683,UserCarData!$A:$R,13,0)</f>
        <v>13.6</v>
      </c>
      <c r="C683" t="str">
        <f>VLOOKUP($A683,UserCarData!$A:$R,18,0)</f>
        <v>Y</v>
      </c>
    </row>
    <row r="684" spans="1:3" x14ac:dyDescent="0.25">
      <c r="A684">
        <v>705</v>
      </c>
      <c r="B684">
        <f>VLOOKUP($A684,UserCarData!$A:$R,13,0)</f>
        <v>18.489999999999998</v>
      </c>
      <c r="C684" t="str">
        <f>VLOOKUP($A684,UserCarData!$A:$R,18,0)</f>
        <v>Y</v>
      </c>
    </row>
    <row r="685" spans="1:3" x14ac:dyDescent="0.25">
      <c r="A685">
        <v>706</v>
      </c>
      <c r="B685">
        <f>VLOOKUP($A685,UserCarData!$A:$R,13,0)</f>
        <v>21.1</v>
      </c>
      <c r="C685" t="str">
        <f>VLOOKUP($A685,UserCarData!$A:$R,18,0)</f>
        <v>Y</v>
      </c>
    </row>
    <row r="686" spans="1:3" x14ac:dyDescent="0.25">
      <c r="A686">
        <v>707</v>
      </c>
      <c r="B686">
        <f>VLOOKUP($A686,UserCarData!$A:$R,13,0)</f>
        <v>19</v>
      </c>
      <c r="C686" t="str">
        <f>VLOOKUP($A686,UserCarData!$A:$R,18,0)</f>
        <v>Y</v>
      </c>
    </row>
    <row r="687" spans="1:3" x14ac:dyDescent="0.25">
      <c r="A687">
        <v>708</v>
      </c>
      <c r="B687">
        <f>VLOOKUP($A687,UserCarData!$A:$R,13,0)</f>
        <v>23.1</v>
      </c>
      <c r="C687" t="str">
        <f>VLOOKUP($A687,UserCarData!$A:$R,18,0)</f>
        <v>Y</v>
      </c>
    </row>
    <row r="688" spans="1:3" x14ac:dyDescent="0.25">
      <c r="A688">
        <v>709</v>
      </c>
      <c r="B688">
        <f>VLOOKUP($A688,UserCarData!$A:$R,13,0)</f>
        <v>21.1</v>
      </c>
      <c r="C688" t="str">
        <f>VLOOKUP($A688,UserCarData!$A:$R,18,0)</f>
        <v>Y</v>
      </c>
    </row>
    <row r="689" spans="1:3" x14ac:dyDescent="0.25">
      <c r="A689">
        <v>710</v>
      </c>
      <c r="B689">
        <f>VLOOKUP($A689,UserCarData!$A:$R,13,0)</f>
        <v>26</v>
      </c>
      <c r="C689" t="str">
        <f>VLOOKUP($A689,UserCarData!$A:$R,18,0)</f>
        <v>Y</v>
      </c>
    </row>
    <row r="690" spans="1:3" x14ac:dyDescent="0.25">
      <c r="A690">
        <v>711</v>
      </c>
      <c r="B690">
        <f>VLOOKUP($A690,UserCarData!$A:$R,13,0)</f>
        <v>13.6</v>
      </c>
      <c r="C690" t="str">
        <f>VLOOKUP($A690,UserCarData!$A:$R,18,0)</f>
        <v>Y</v>
      </c>
    </row>
    <row r="691" spans="1:3" x14ac:dyDescent="0.25">
      <c r="A691">
        <v>712</v>
      </c>
      <c r="B691">
        <f>VLOOKUP($A691,UserCarData!$A:$R,13,0)</f>
        <v>13.58</v>
      </c>
      <c r="C691" t="str">
        <f>VLOOKUP($A691,UserCarData!$A:$R,18,0)</f>
        <v>Y</v>
      </c>
    </row>
    <row r="692" spans="1:3" x14ac:dyDescent="0.25">
      <c r="A692">
        <v>713</v>
      </c>
      <c r="B692">
        <f>VLOOKUP($A692,UserCarData!$A:$R,13,0)</f>
        <v>22.54</v>
      </c>
      <c r="C692" t="str">
        <f>VLOOKUP($A692,UserCarData!$A:$R,18,0)</f>
        <v>Y</v>
      </c>
    </row>
    <row r="693" spans="1:3" x14ac:dyDescent="0.25">
      <c r="A693">
        <v>714</v>
      </c>
      <c r="B693">
        <f>VLOOKUP($A693,UserCarData!$A:$R,13,0)</f>
        <v>18.600000000000001</v>
      </c>
      <c r="C693" t="str">
        <f>VLOOKUP($A693,UserCarData!$A:$R,18,0)</f>
        <v>Y</v>
      </c>
    </row>
    <row r="694" spans="1:3" x14ac:dyDescent="0.25">
      <c r="A694">
        <v>715</v>
      </c>
      <c r="B694">
        <f>VLOOKUP($A694,UserCarData!$A:$R,13,0)</f>
        <v>18.489999999999998</v>
      </c>
      <c r="C694" t="str">
        <f>VLOOKUP($A694,UserCarData!$A:$R,18,0)</f>
        <v>Y</v>
      </c>
    </row>
    <row r="695" spans="1:3" x14ac:dyDescent="0.25">
      <c r="A695">
        <v>716</v>
      </c>
      <c r="B695">
        <f>VLOOKUP($A695,UserCarData!$A:$R,13,0)</f>
        <v>13.5</v>
      </c>
      <c r="C695" t="str">
        <f>VLOOKUP($A695,UserCarData!$A:$R,18,0)</f>
        <v>Y</v>
      </c>
    </row>
    <row r="696" spans="1:3" x14ac:dyDescent="0.25">
      <c r="A696">
        <v>717</v>
      </c>
      <c r="B696">
        <f>VLOOKUP($A696,UserCarData!$A:$R,13,0)</f>
        <v>10.1</v>
      </c>
      <c r="C696" t="str">
        <f>VLOOKUP($A696,UserCarData!$A:$R,18,0)</f>
        <v>Y</v>
      </c>
    </row>
    <row r="697" spans="1:3" x14ac:dyDescent="0.25">
      <c r="A697">
        <v>718</v>
      </c>
      <c r="B697">
        <f>VLOOKUP($A697,UserCarData!$A:$R,13,0)</f>
        <v>20.63</v>
      </c>
      <c r="C697" t="str">
        <f>VLOOKUP($A697,UserCarData!$A:$R,18,0)</f>
        <v>Y</v>
      </c>
    </row>
    <row r="698" spans="1:3" x14ac:dyDescent="0.25">
      <c r="A698">
        <v>719</v>
      </c>
      <c r="B698">
        <f>VLOOKUP($A698,UserCarData!$A:$R,13,0)</f>
        <v>18.149999999999999</v>
      </c>
      <c r="C698" t="str">
        <f>VLOOKUP($A698,UserCarData!$A:$R,18,0)</f>
        <v>Y</v>
      </c>
    </row>
    <row r="699" spans="1:3" x14ac:dyDescent="0.25">
      <c r="A699">
        <v>720</v>
      </c>
      <c r="B699">
        <f>VLOOKUP($A699,UserCarData!$A:$R,13,0)</f>
        <v>21.9</v>
      </c>
      <c r="C699" t="str">
        <f>VLOOKUP($A699,UserCarData!$A:$R,18,0)</f>
        <v>Y</v>
      </c>
    </row>
    <row r="700" spans="1:3" x14ac:dyDescent="0.25">
      <c r="A700">
        <v>721</v>
      </c>
      <c r="B700">
        <f>VLOOKUP($A700,UserCarData!$A:$R,13,0)</f>
        <v>23.1</v>
      </c>
      <c r="C700" t="str">
        <f>VLOOKUP($A700,UserCarData!$A:$R,18,0)</f>
        <v>Y</v>
      </c>
    </row>
    <row r="701" spans="1:3" x14ac:dyDescent="0.25">
      <c r="A701">
        <v>722</v>
      </c>
      <c r="B701">
        <f>VLOOKUP($A701,UserCarData!$A:$R,13,0)</f>
        <v>13.2</v>
      </c>
      <c r="C701" t="str">
        <f>VLOOKUP($A701,UserCarData!$A:$R,18,0)</f>
        <v>Y</v>
      </c>
    </row>
    <row r="702" spans="1:3" x14ac:dyDescent="0.25">
      <c r="A702">
        <v>723</v>
      </c>
      <c r="B702">
        <f>VLOOKUP($A702,UserCarData!$A:$R,13,0)</f>
        <v>15.96</v>
      </c>
      <c r="C702" t="str">
        <f>VLOOKUP($A702,UserCarData!$A:$R,18,0)</f>
        <v>Y</v>
      </c>
    </row>
    <row r="703" spans="1:3" x14ac:dyDescent="0.25">
      <c r="A703">
        <v>724</v>
      </c>
      <c r="B703">
        <f>VLOOKUP($A703,UserCarData!$A:$R,13,0)</f>
        <v>19.09</v>
      </c>
      <c r="C703" t="str">
        <f>VLOOKUP($A703,UserCarData!$A:$R,18,0)</f>
        <v>Y</v>
      </c>
    </row>
    <row r="704" spans="1:3" x14ac:dyDescent="0.25">
      <c r="A704">
        <v>725</v>
      </c>
      <c r="B704">
        <f>VLOOKUP($A704,UserCarData!$A:$R,13,0)</f>
        <v>15.96</v>
      </c>
      <c r="C704" t="str">
        <f>VLOOKUP($A704,UserCarData!$A:$R,18,0)</f>
        <v>Y</v>
      </c>
    </row>
    <row r="705" spans="1:3" x14ac:dyDescent="0.25">
      <c r="A705">
        <v>727</v>
      </c>
      <c r="B705">
        <f>VLOOKUP($A705,UserCarData!$A:$R,13,0)</f>
        <v>13.6</v>
      </c>
      <c r="C705" t="str">
        <f>VLOOKUP($A705,UserCarData!$A:$R,18,0)</f>
        <v>Y</v>
      </c>
    </row>
    <row r="706" spans="1:3" x14ac:dyDescent="0.25">
      <c r="A706">
        <v>728</v>
      </c>
      <c r="B706">
        <f>VLOOKUP($A706,UserCarData!$A:$R,13,0)</f>
        <v>15.96</v>
      </c>
      <c r="C706" t="str">
        <f>VLOOKUP($A706,UserCarData!$A:$R,18,0)</f>
        <v>Y</v>
      </c>
    </row>
    <row r="707" spans="1:3" x14ac:dyDescent="0.25">
      <c r="A707">
        <v>729</v>
      </c>
      <c r="B707">
        <f>VLOOKUP($A707,UserCarData!$A:$R,13,0)</f>
        <v>16.95</v>
      </c>
      <c r="C707" t="str">
        <f>VLOOKUP($A707,UserCarData!$A:$R,18,0)</f>
        <v>Y</v>
      </c>
    </row>
    <row r="708" spans="1:3" x14ac:dyDescent="0.25">
      <c r="A708">
        <v>730</v>
      </c>
      <c r="B708">
        <f>VLOOKUP($A708,UserCarData!$A:$R,13,0)</f>
        <v>21.02</v>
      </c>
      <c r="C708" t="str">
        <f>VLOOKUP($A708,UserCarData!$A:$R,18,0)</f>
        <v>Y</v>
      </c>
    </row>
    <row r="709" spans="1:3" x14ac:dyDescent="0.25">
      <c r="A709">
        <v>731</v>
      </c>
      <c r="B709">
        <f>VLOOKUP($A709,UserCarData!$A:$R,13,0)</f>
        <v>24.4</v>
      </c>
      <c r="C709" t="str">
        <f>VLOOKUP($A709,UserCarData!$A:$R,18,0)</f>
        <v>Y</v>
      </c>
    </row>
    <row r="710" spans="1:3" x14ac:dyDescent="0.25">
      <c r="A710">
        <v>732</v>
      </c>
      <c r="B710">
        <f>VLOOKUP($A710,UserCarData!$A:$R,13,0)</f>
        <v>20.14</v>
      </c>
      <c r="C710" t="str">
        <f>VLOOKUP($A710,UserCarData!$A:$R,18,0)</f>
        <v>Y</v>
      </c>
    </row>
    <row r="711" spans="1:3" x14ac:dyDescent="0.25">
      <c r="A711">
        <v>733</v>
      </c>
      <c r="B711">
        <f>VLOOKUP($A711,UserCarData!$A:$R,13,0)</f>
        <v>19</v>
      </c>
      <c r="C711" t="str">
        <f>VLOOKUP($A711,UserCarData!$A:$R,18,0)</f>
        <v>Y</v>
      </c>
    </row>
    <row r="712" spans="1:3" x14ac:dyDescent="0.25">
      <c r="A712">
        <v>734</v>
      </c>
      <c r="B712">
        <f>VLOOKUP($A712,UserCarData!$A:$R,13,0)</f>
        <v>20.5</v>
      </c>
      <c r="C712" t="str">
        <f>VLOOKUP($A712,UserCarData!$A:$R,18,0)</f>
        <v>Y</v>
      </c>
    </row>
    <row r="713" spans="1:3" x14ac:dyDescent="0.25">
      <c r="A713">
        <v>735</v>
      </c>
      <c r="B713">
        <f>VLOOKUP($A713,UserCarData!$A:$R,13,0)</f>
        <v>15.96</v>
      </c>
      <c r="C713" t="str">
        <f>VLOOKUP($A713,UserCarData!$A:$R,18,0)</f>
        <v>Y</v>
      </c>
    </row>
    <row r="714" spans="1:3" x14ac:dyDescent="0.25">
      <c r="A714">
        <v>736</v>
      </c>
      <c r="B714">
        <f>VLOOKUP($A714,UserCarData!$A:$R,13,0)</f>
        <v>13.6</v>
      </c>
      <c r="C714" t="str">
        <f>VLOOKUP($A714,UserCarData!$A:$R,18,0)</f>
        <v>Y</v>
      </c>
    </row>
    <row r="715" spans="1:3" x14ac:dyDescent="0.25">
      <c r="A715">
        <v>737</v>
      </c>
      <c r="B715">
        <f>VLOOKUP($A715,UserCarData!$A:$R,13,0)</f>
        <v>12.99</v>
      </c>
      <c r="C715" t="str">
        <f>VLOOKUP($A715,UserCarData!$A:$R,18,0)</f>
        <v>Y</v>
      </c>
    </row>
    <row r="716" spans="1:3" x14ac:dyDescent="0.25">
      <c r="A716">
        <v>738</v>
      </c>
      <c r="B716">
        <f>VLOOKUP($A716,UserCarData!$A:$R,13,0)</f>
        <v>18.899999999999999</v>
      </c>
      <c r="C716" t="str">
        <f>VLOOKUP($A716,UserCarData!$A:$R,18,0)</f>
        <v>Y</v>
      </c>
    </row>
    <row r="717" spans="1:3" x14ac:dyDescent="0.25">
      <c r="A717">
        <v>739</v>
      </c>
      <c r="B717">
        <f>VLOOKUP($A717,UserCarData!$A:$R,13,0)</f>
        <v>23.01</v>
      </c>
      <c r="C717" t="str">
        <f>VLOOKUP($A717,UserCarData!$A:$R,18,0)</f>
        <v>Y</v>
      </c>
    </row>
    <row r="718" spans="1:3" x14ac:dyDescent="0.25">
      <c r="A718">
        <v>740</v>
      </c>
      <c r="B718">
        <f>VLOOKUP($A718,UserCarData!$A:$R,13,0)</f>
        <v>20.14</v>
      </c>
      <c r="C718" t="str">
        <f>VLOOKUP($A718,UserCarData!$A:$R,18,0)</f>
        <v>Y</v>
      </c>
    </row>
    <row r="719" spans="1:3" x14ac:dyDescent="0.25">
      <c r="A719">
        <v>741</v>
      </c>
      <c r="B719">
        <f>VLOOKUP($A719,UserCarData!$A:$R,13,0)</f>
        <v>18.600000000000001</v>
      </c>
      <c r="C719" t="str">
        <f>VLOOKUP($A719,UserCarData!$A:$R,18,0)</f>
        <v>Y</v>
      </c>
    </row>
    <row r="720" spans="1:3" x14ac:dyDescent="0.25">
      <c r="A720">
        <v>742</v>
      </c>
      <c r="B720">
        <f>VLOOKUP($A720,UserCarData!$A:$R,13,0)</f>
        <v>20.399999999999999</v>
      </c>
      <c r="C720" t="str">
        <f>VLOOKUP($A720,UserCarData!$A:$R,18,0)</f>
        <v>Y</v>
      </c>
    </row>
    <row r="721" spans="1:3" x14ac:dyDescent="0.25">
      <c r="A721">
        <v>743</v>
      </c>
      <c r="B721">
        <f>VLOOKUP($A721,UserCarData!$A:$R,13,0)</f>
        <v>16</v>
      </c>
      <c r="C721" t="str">
        <f>VLOOKUP($A721,UserCarData!$A:$R,18,0)</f>
        <v>Y</v>
      </c>
    </row>
    <row r="722" spans="1:3" x14ac:dyDescent="0.25">
      <c r="A722">
        <v>746</v>
      </c>
      <c r="B722">
        <f>VLOOKUP($A722,UserCarData!$A:$R,13,0)</f>
        <v>16.8</v>
      </c>
      <c r="C722" t="str">
        <f>VLOOKUP($A722,UserCarData!$A:$R,18,0)</f>
        <v>Y</v>
      </c>
    </row>
    <row r="723" spans="1:3" x14ac:dyDescent="0.25">
      <c r="A723">
        <v>747</v>
      </c>
      <c r="B723">
        <f>VLOOKUP($A723,UserCarData!$A:$R,13,0)</f>
        <v>18.899999999999999</v>
      </c>
      <c r="C723" t="str">
        <f>VLOOKUP($A723,UserCarData!$A:$R,18,0)</f>
        <v>Y</v>
      </c>
    </row>
    <row r="724" spans="1:3" x14ac:dyDescent="0.25">
      <c r="A724">
        <v>749</v>
      </c>
      <c r="B724">
        <f>VLOOKUP($A724,UserCarData!$A:$R,13,0)</f>
        <v>27.28</v>
      </c>
      <c r="C724" t="str">
        <f>VLOOKUP($A724,UserCarData!$A:$R,18,0)</f>
        <v>Y</v>
      </c>
    </row>
    <row r="725" spans="1:3" x14ac:dyDescent="0.25">
      <c r="A725">
        <v>750</v>
      </c>
      <c r="B725">
        <f>VLOOKUP($A725,UserCarData!$A:$R,13,0)</f>
        <v>23.95</v>
      </c>
      <c r="C725" t="str">
        <f>VLOOKUP($A725,UserCarData!$A:$R,18,0)</f>
        <v>Y</v>
      </c>
    </row>
    <row r="726" spans="1:3" x14ac:dyDescent="0.25">
      <c r="A726">
        <v>751</v>
      </c>
      <c r="B726">
        <f>VLOOKUP($A726,UserCarData!$A:$R,13,0)</f>
        <v>15.37</v>
      </c>
      <c r="C726" t="str">
        <f>VLOOKUP($A726,UserCarData!$A:$R,18,0)</f>
        <v>Y</v>
      </c>
    </row>
    <row r="727" spans="1:3" x14ac:dyDescent="0.25">
      <c r="A727">
        <v>752</v>
      </c>
      <c r="B727">
        <f>VLOOKUP($A727,UserCarData!$A:$R,13,0)</f>
        <v>12.05</v>
      </c>
      <c r="C727" t="str">
        <f>VLOOKUP($A727,UserCarData!$A:$R,18,0)</f>
        <v>Y</v>
      </c>
    </row>
    <row r="728" spans="1:3" x14ac:dyDescent="0.25">
      <c r="A728">
        <v>753</v>
      </c>
      <c r="B728">
        <f>VLOOKUP($A728,UserCarData!$A:$R,13,0)</f>
        <v>12.8</v>
      </c>
      <c r="C728" t="str">
        <f>VLOOKUP($A728,UserCarData!$A:$R,18,0)</f>
        <v>Y</v>
      </c>
    </row>
    <row r="729" spans="1:3" x14ac:dyDescent="0.25">
      <c r="A729">
        <v>754</v>
      </c>
      <c r="B729">
        <f>VLOOKUP($A729,UserCarData!$A:$R,13,0)</f>
        <v>25</v>
      </c>
      <c r="C729" t="str">
        <f>VLOOKUP($A729,UserCarData!$A:$R,18,0)</f>
        <v>Y</v>
      </c>
    </row>
    <row r="730" spans="1:3" x14ac:dyDescent="0.25">
      <c r="A730">
        <v>755</v>
      </c>
      <c r="B730">
        <f>VLOOKUP($A730,UserCarData!$A:$R,13,0)</f>
        <v>18.16</v>
      </c>
      <c r="C730" t="str">
        <f>VLOOKUP($A730,UserCarData!$A:$R,18,0)</f>
        <v>Y</v>
      </c>
    </row>
    <row r="731" spans="1:3" x14ac:dyDescent="0.25">
      <c r="A731">
        <v>756</v>
      </c>
      <c r="B731">
        <f>VLOOKUP($A731,UserCarData!$A:$R,13,0)</f>
        <v>10.5</v>
      </c>
      <c r="C731" t="str">
        <f>VLOOKUP($A731,UserCarData!$A:$R,18,0)</f>
        <v>Y</v>
      </c>
    </row>
    <row r="732" spans="1:3" x14ac:dyDescent="0.25">
      <c r="A732">
        <v>758</v>
      </c>
      <c r="B732">
        <f>VLOOKUP($A732,UserCarData!$A:$R,13,0)</f>
        <v>21.1</v>
      </c>
      <c r="C732" t="str">
        <f>VLOOKUP($A732,UserCarData!$A:$R,18,0)</f>
        <v>Y</v>
      </c>
    </row>
    <row r="733" spans="1:3" x14ac:dyDescent="0.25">
      <c r="A733">
        <v>759</v>
      </c>
      <c r="B733">
        <f>VLOOKUP($A733,UserCarData!$A:$R,13,0)</f>
        <v>21.1</v>
      </c>
      <c r="C733" t="str">
        <f>VLOOKUP($A733,UserCarData!$A:$R,18,0)</f>
        <v>Y</v>
      </c>
    </row>
    <row r="734" spans="1:3" x14ac:dyDescent="0.25">
      <c r="A734">
        <v>760</v>
      </c>
      <c r="B734">
        <f>VLOOKUP($A734,UserCarData!$A:$R,13,0)</f>
        <v>19.7</v>
      </c>
      <c r="C734" t="str">
        <f>VLOOKUP($A734,UserCarData!$A:$R,18,0)</f>
        <v>Y</v>
      </c>
    </row>
    <row r="735" spans="1:3" x14ac:dyDescent="0.25">
      <c r="A735">
        <v>761</v>
      </c>
      <c r="B735">
        <f>VLOOKUP($A735,UserCarData!$A:$R,13,0)</f>
        <v>17.88</v>
      </c>
      <c r="C735" t="str">
        <f>VLOOKUP($A735,UserCarData!$A:$R,18,0)</f>
        <v>Y</v>
      </c>
    </row>
    <row r="736" spans="1:3" x14ac:dyDescent="0.25">
      <c r="A736">
        <v>762</v>
      </c>
      <c r="B736">
        <f>VLOOKUP($A736,UserCarData!$A:$R,13,0)</f>
        <v>24.3</v>
      </c>
      <c r="C736" t="str">
        <f>VLOOKUP($A736,UserCarData!$A:$R,18,0)</f>
        <v>Y</v>
      </c>
    </row>
    <row r="737" spans="1:3" x14ac:dyDescent="0.25">
      <c r="A737">
        <v>763</v>
      </c>
      <c r="B737">
        <f>VLOOKUP($A737,UserCarData!$A:$R,13,0)</f>
        <v>22.07</v>
      </c>
      <c r="C737" t="str">
        <f>VLOOKUP($A737,UserCarData!$A:$R,18,0)</f>
        <v>Y</v>
      </c>
    </row>
    <row r="738" spans="1:3" x14ac:dyDescent="0.25">
      <c r="A738">
        <v>764</v>
      </c>
      <c r="B738">
        <f>VLOOKUP($A738,UserCarData!$A:$R,13,0)</f>
        <v>18.899999999999999</v>
      </c>
      <c r="C738" t="str">
        <f>VLOOKUP($A738,UserCarData!$A:$R,18,0)</f>
        <v>Y</v>
      </c>
    </row>
    <row r="739" spans="1:3" x14ac:dyDescent="0.25">
      <c r="A739">
        <v>765</v>
      </c>
      <c r="B739">
        <f>VLOOKUP($A739,UserCarData!$A:$R,13,0)</f>
        <v>13</v>
      </c>
      <c r="C739" t="str">
        <f>VLOOKUP($A739,UserCarData!$A:$R,18,0)</f>
        <v>Y</v>
      </c>
    </row>
    <row r="740" spans="1:3" x14ac:dyDescent="0.25">
      <c r="A740">
        <v>766</v>
      </c>
      <c r="B740">
        <f>VLOOKUP($A740,UserCarData!$A:$R,13,0)</f>
        <v>15.96</v>
      </c>
      <c r="C740" t="str">
        <f>VLOOKUP($A740,UserCarData!$A:$R,18,0)</f>
        <v>Y</v>
      </c>
    </row>
    <row r="741" spans="1:3" x14ac:dyDescent="0.25">
      <c r="A741">
        <v>767</v>
      </c>
      <c r="B741">
        <f>VLOOKUP($A741,UserCarData!$A:$R,13,0)</f>
        <v>20.399999999999999</v>
      </c>
      <c r="C741" t="str">
        <f>VLOOKUP($A741,UserCarData!$A:$R,18,0)</f>
        <v>Y</v>
      </c>
    </row>
    <row r="742" spans="1:3" x14ac:dyDescent="0.25">
      <c r="A742">
        <v>768</v>
      </c>
      <c r="B742">
        <f>VLOOKUP($A742,UserCarData!$A:$R,13,0)</f>
        <v>24</v>
      </c>
      <c r="C742" t="str">
        <f>VLOOKUP($A742,UserCarData!$A:$R,18,0)</f>
        <v>Y</v>
      </c>
    </row>
    <row r="743" spans="1:3" x14ac:dyDescent="0.25">
      <c r="A743">
        <v>769</v>
      </c>
      <c r="B743">
        <f>VLOOKUP($A743,UserCarData!$A:$R,13,0)</f>
        <v>19.3</v>
      </c>
      <c r="C743" t="str">
        <f>VLOOKUP($A743,UserCarData!$A:$R,18,0)</f>
        <v>Y</v>
      </c>
    </row>
    <row r="744" spans="1:3" x14ac:dyDescent="0.25">
      <c r="A744">
        <v>770</v>
      </c>
      <c r="B744">
        <f>VLOOKUP($A744,UserCarData!$A:$R,13,0)</f>
        <v>23</v>
      </c>
      <c r="C744" t="str">
        <f>VLOOKUP($A744,UserCarData!$A:$R,18,0)</f>
        <v>Y</v>
      </c>
    </row>
    <row r="745" spans="1:3" x14ac:dyDescent="0.25">
      <c r="A745">
        <v>771</v>
      </c>
      <c r="B745">
        <f>VLOOKUP($A745,UserCarData!$A:$R,13,0)</f>
        <v>14</v>
      </c>
      <c r="C745" t="str">
        <f>VLOOKUP($A745,UserCarData!$A:$R,18,0)</f>
        <v>Y</v>
      </c>
    </row>
    <row r="746" spans="1:3" x14ac:dyDescent="0.25">
      <c r="A746">
        <v>772</v>
      </c>
      <c r="B746">
        <f>VLOOKUP($A746,UserCarData!$A:$R,13,0)</f>
        <v>17.8</v>
      </c>
      <c r="C746" t="str">
        <f>VLOOKUP($A746,UserCarData!$A:$R,18,0)</f>
        <v>Y</v>
      </c>
    </row>
    <row r="747" spans="1:3" x14ac:dyDescent="0.25">
      <c r="A747">
        <v>773</v>
      </c>
      <c r="B747">
        <f>VLOOKUP($A747,UserCarData!$A:$R,13,0)</f>
        <v>15.4</v>
      </c>
      <c r="C747" t="str">
        <f>VLOOKUP($A747,UserCarData!$A:$R,18,0)</f>
        <v>Y</v>
      </c>
    </row>
    <row r="748" spans="1:3" x14ac:dyDescent="0.25">
      <c r="A748">
        <v>774</v>
      </c>
      <c r="B748">
        <f>VLOOKUP($A748,UserCarData!$A:$R,13,0)</f>
        <v>23.95</v>
      </c>
      <c r="C748" t="str">
        <f>VLOOKUP($A748,UserCarData!$A:$R,18,0)</f>
        <v>Y</v>
      </c>
    </row>
    <row r="749" spans="1:3" x14ac:dyDescent="0.25">
      <c r="A749">
        <v>776</v>
      </c>
      <c r="B749">
        <f>VLOOKUP($A749,UserCarData!$A:$R,13,0)</f>
        <v>13.5</v>
      </c>
      <c r="C749" t="str">
        <f>VLOOKUP($A749,UserCarData!$A:$R,18,0)</f>
        <v>Y</v>
      </c>
    </row>
    <row r="750" spans="1:3" x14ac:dyDescent="0.25">
      <c r="A750">
        <v>778</v>
      </c>
      <c r="B750">
        <f>VLOOKUP($A750,UserCarData!$A:$R,13,0)</f>
        <v>22.3</v>
      </c>
      <c r="C750" t="str">
        <f>VLOOKUP($A750,UserCarData!$A:$R,18,0)</f>
        <v>Y</v>
      </c>
    </row>
    <row r="751" spans="1:3" x14ac:dyDescent="0.25">
      <c r="A751">
        <v>779</v>
      </c>
      <c r="B751">
        <f>VLOOKUP($A751,UserCarData!$A:$R,13,0)</f>
        <v>12.8</v>
      </c>
      <c r="C751" t="str">
        <f>VLOOKUP($A751,UserCarData!$A:$R,18,0)</f>
        <v>Y</v>
      </c>
    </row>
    <row r="752" spans="1:3" x14ac:dyDescent="0.25">
      <c r="A752">
        <v>780</v>
      </c>
      <c r="B752">
        <f>VLOOKUP($A752,UserCarData!$A:$R,13,0)</f>
        <v>18.899999999999999</v>
      </c>
      <c r="C752" t="str">
        <f>VLOOKUP($A752,UserCarData!$A:$R,18,0)</f>
        <v>Y</v>
      </c>
    </row>
    <row r="753" spans="1:3" x14ac:dyDescent="0.25">
      <c r="A753">
        <v>781</v>
      </c>
      <c r="B753">
        <f>VLOOKUP($A753,UserCarData!$A:$R,13,0)</f>
        <v>19</v>
      </c>
      <c r="C753" t="str">
        <f>VLOOKUP($A753,UserCarData!$A:$R,18,0)</f>
        <v>Y</v>
      </c>
    </row>
    <row r="754" spans="1:3" x14ac:dyDescent="0.25">
      <c r="A754">
        <v>782</v>
      </c>
      <c r="B754">
        <f>VLOOKUP($A754,UserCarData!$A:$R,13,0)</f>
        <v>15.1</v>
      </c>
      <c r="C754" t="str">
        <f>VLOOKUP($A754,UserCarData!$A:$R,18,0)</f>
        <v>Y</v>
      </c>
    </row>
    <row r="755" spans="1:3" x14ac:dyDescent="0.25">
      <c r="A755">
        <v>783</v>
      </c>
      <c r="B755">
        <f>VLOOKUP($A755,UserCarData!$A:$R,13,0)</f>
        <v>15.26</v>
      </c>
      <c r="C755" t="str">
        <f>VLOOKUP($A755,UserCarData!$A:$R,18,0)</f>
        <v>Y</v>
      </c>
    </row>
    <row r="756" spans="1:3" x14ac:dyDescent="0.25">
      <c r="A756">
        <v>784</v>
      </c>
      <c r="B756">
        <f>VLOOKUP($A756,UserCarData!$A:$R,13,0)</f>
        <v>13.6</v>
      </c>
      <c r="C756" t="str">
        <f>VLOOKUP($A756,UserCarData!$A:$R,18,0)</f>
        <v>Y</v>
      </c>
    </row>
    <row r="757" spans="1:3" x14ac:dyDescent="0.25">
      <c r="A757">
        <v>785</v>
      </c>
      <c r="B757">
        <f>VLOOKUP($A757,UserCarData!$A:$R,13,0)</f>
        <v>10.5</v>
      </c>
      <c r="C757" t="str">
        <f>VLOOKUP($A757,UserCarData!$A:$R,18,0)</f>
        <v>Y</v>
      </c>
    </row>
    <row r="758" spans="1:3" x14ac:dyDescent="0.25">
      <c r="A758">
        <v>787</v>
      </c>
      <c r="B758">
        <f>VLOOKUP($A758,UserCarData!$A:$R,13,0)</f>
        <v>22.7</v>
      </c>
      <c r="C758" t="str">
        <f>VLOOKUP($A758,UserCarData!$A:$R,18,0)</f>
        <v>Y</v>
      </c>
    </row>
    <row r="759" spans="1:3" x14ac:dyDescent="0.25">
      <c r="A759">
        <v>788</v>
      </c>
      <c r="B759">
        <f>VLOOKUP($A759,UserCarData!$A:$R,13,0)</f>
        <v>13.6</v>
      </c>
      <c r="C759" t="str">
        <f>VLOOKUP($A759,UserCarData!$A:$R,18,0)</f>
        <v>Y</v>
      </c>
    </row>
    <row r="760" spans="1:3" x14ac:dyDescent="0.25">
      <c r="A760">
        <v>789</v>
      </c>
      <c r="B760">
        <f>VLOOKUP($A760,UserCarData!$A:$R,13,0)</f>
        <v>19.100000000000001</v>
      </c>
      <c r="C760" t="str">
        <f>VLOOKUP($A760,UserCarData!$A:$R,18,0)</f>
        <v>Y</v>
      </c>
    </row>
    <row r="761" spans="1:3" x14ac:dyDescent="0.25">
      <c r="A761">
        <v>790</v>
      </c>
      <c r="B761">
        <f>VLOOKUP($A761,UserCarData!$A:$R,13,0)</f>
        <v>19.09</v>
      </c>
      <c r="C761" t="str">
        <f>VLOOKUP($A761,UserCarData!$A:$R,18,0)</f>
        <v>Y</v>
      </c>
    </row>
    <row r="762" spans="1:3" x14ac:dyDescent="0.25">
      <c r="A762">
        <v>791</v>
      </c>
      <c r="B762">
        <f>VLOOKUP($A762,UserCarData!$A:$R,13,0)</f>
        <v>19</v>
      </c>
      <c r="C762" t="str">
        <f>VLOOKUP($A762,UserCarData!$A:$R,18,0)</f>
        <v>Y</v>
      </c>
    </row>
    <row r="763" spans="1:3" x14ac:dyDescent="0.25">
      <c r="A763">
        <v>792</v>
      </c>
      <c r="B763">
        <f>VLOOKUP($A763,UserCarData!$A:$R,13,0)</f>
        <v>16.100000000000001</v>
      </c>
      <c r="C763" t="str">
        <f>VLOOKUP($A763,UserCarData!$A:$R,18,0)</f>
        <v>Y</v>
      </c>
    </row>
    <row r="764" spans="1:3" x14ac:dyDescent="0.25">
      <c r="A764">
        <v>793</v>
      </c>
      <c r="B764">
        <f>VLOOKUP($A764,UserCarData!$A:$R,13,0)</f>
        <v>12.9</v>
      </c>
      <c r="C764" t="str">
        <f>VLOOKUP($A764,UserCarData!$A:$R,18,0)</f>
        <v>Y</v>
      </c>
    </row>
    <row r="765" spans="1:3" x14ac:dyDescent="0.25">
      <c r="A765">
        <v>794</v>
      </c>
      <c r="B765">
        <f>VLOOKUP($A765,UserCarData!$A:$R,13,0)</f>
        <v>15.1</v>
      </c>
      <c r="C765" t="str">
        <f>VLOOKUP($A765,UserCarData!$A:$R,18,0)</f>
        <v>Y</v>
      </c>
    </row>
    <row r="766" spans="1:3" x14ac:dyDescent="0.25">
      <c r="A766">
        <v>795</v>
      </c>
      <c r="B766">
        <f>VLOOKUP($A766,UserCarData!$A:$R,13,0)</f>
        <v>19.7</v>
      </c>
      <c r="C766" t="str">
        <f>VLOOKUP($A766,UserCarData!$A:$R,18,0)</f>
        <v>Y</v>
      </c>
    </row>
    <row r="767" spans="1:3" x14ac:dyDescent="0.25">
      <c r="A767">
        <v>796</v>
      </c>
      <c r="B767">
        <f>VLOOKUP($A767,UserCarData!$A:$R,13,0)</f>
        <v>12.2</v>
      </c>
      <c r="C767" t="str">
        <f>VLOOKUP($A767,UserCarData!$A:$R,18,0)</f>
        <v>Y</v>
      </c>
    </row>
    <row r="768" spans="1:3" x14ac:dyDescent="0.25">
      <c r="A768">
        <v>797</v>
      </c>
      <c r="B768">
        <f>VLOOKUP($A768,UserCarData!$A:$R,13,0)</f>
        <v>22.9</v>
      </c>
      <c r="C768" t="str">
        <f>VLOOKUP($A768,UserCarData!$A:$R,18,0)</f>
        <v>Y</v>
      </c>
    </row>
    <row r="769" spans="1:3" x14ac:dyDescent="0.25">
      <c r="A769">
        <v>798</v>
      </c>
      <c r="B769">
        <f>VLOOKUP($A769,UserCarData!$A:$R,13,0)</f>
        <v>20.62</v>
      </c>
      <c r="C769" t="str">
        <f>VLOOKUP($A769,UserCarData!$A:$R,18,0)</f>
        <v>Y</v>
      </c>
    </row>
    <row r="770" spans="1:3" x14ac:dyDescent="0.25">
      <c r="A770">
        <v>799</v>
      </c>
      <c r="B770">
        <f>VLOOKUP($A770,UserCarData!$A:$R,13,0)</f>
        <v>19.3</v>
      </c>
      <c r="C770" t="str">
        <f>VLOOKUP($A770,UserCarData!$A:$R,18,0)</f>
        <v>Y</v>
      </c>
    </row>
    <row r="771" spans="1:3" x14ac:dyDescent="0.25">
      <c r="A771">
        <v>800</v>
      </c>
      <c r="B771">
        <f>VLOOKUP($A771,UserCarData!$A:$R,13,0)</f>
        <v>23.01</v>
      </c>
      <c r="C771" t="str">
        <f>VLOOKUP($A771,UserCarData!$A:$R,18,0)</f>
        <v>Y</v>
      </c>
    </row>
    <row r="772" spans="1:3" x14ac:dyDescent="0.25">
      <c r="A772">
        <v>801</v>
      </c>
      <c r="B772">
        <f>VLOOKUP($A772,UserCarData!$A:$R,13,0)</f>
        <v>18.2</v>
      </c>
      <c r="C772" t="str">
        <f>VLOOKUP($A772,UserCarData!$A:$R,18,0)</f>
        <v>Y</v>
      </c>
    </row>
    <row r="773" spans="1:3" x14ac:dyDescent="0.25">
      <c r="A773">
        <v>802</v>
      </c>
      <c r="B773">
        <f>VLOOKUP($A773,UserCarData!$A:$R,13,0)</f>
        <v>20.51</v>
      </c>
      <c r="C773" t="str">
        <f>VLOOKUP($A773,UserCarData!$A:$R,18,0)</f>
        <v>Y</v>
      </c>
    </row>
    <row r="774" spans="1:3" x14ac:dyDescent="0.25">
      <c r="A774">
        <v>803</v>
      </c>
      <c r="B774">
        <f>VLOOKUP($A774,UserCarData!$A:$R,13,0)</f>
        <v>20.399999999999999</v>
      </c>
      <c r="C774" t="str">
        <f>VLOOKUP($A774,UserCarData!$A:$R,18,0)</f>
        <v>Y</v>
      </c>
    </row>
    <row r="775" spans="1:3" x14ac:dyDescent="0.25">
      <c r="A775">
        <v>804</v>
      </c>
      <c r="B775">
        <f>VLOOKUP($A775,UserCarData!$A:$R,13,0)</f>
        <v>21.1</v>
      </c>
      <c r="C775" t="str">
        <f>VLOOKUP($A775,UserCarData!$A:$R,18,0)</f>
        <v>Y</v>
      </c>
    </row>
    <row r="776" spans="1:3" x14ac:dyDescent="0.25">
      <c r="A776">
        <v>805</v>
      </c>
      <c r="B776">
        <f>VLOOKUP($A776,UserCarData!$A:$R,13,0)</f>
        <v>19.010000000000002</v>
      </c>
      <c r="C776" t="str">
        <f>VLOOKUP($A776,UserCarData!$A:$R,18,0)</f>
        <v>Y</v>
      </c>
    </row>
    <row r="777" spans="1:3" x14ac:dyDescent="0.25">
      <c r="A777">
        <v>806</v>
      </c>
      <c r="B777">
        <f>VLOOKUP($A777,UserCarData!$A:$R,13,0)</f>
        <v>17.7</v>
      </c>
      <c r="C777" t="str">
        <f>VLOOKUP($A777,UserCarData!$A:$R,18,0)</f>
        <v>Y</v>
      </c>
    </row>
    <row r="778" spans="1:3" x14ac:dyDescent="0.25">
      <c r="A778">
        <v>807</v>
      </c>
      <c r="B778">
        <f>VLOOKUP($A778,UserCarData!$A:$R,13,0)</f>
        <v>20.3</v>
      </c>
      <c r="C778" t="str">
        <f>VLOOKUP($A778,UserCarData!$A:$R,18,0)</f>
        <v>Y</v>
      </c>
    </row>
    <row r="779" spans="1:3" x14ac:dyDescent="0.25">
      <c r="A779">
        <v>808</v>
      </c>
      <c r="B779">
        <f>VLOOKUP($A779,UserCarData!$A:$R,13,0)</f>
        <v>19.3</v>
      </c>
      <c r="C779" t="str">
        <f>VLOOKUP($A779,UserCarData!$A:$R,18,0)</f>
        <v>Y</v>
      </c>
    </row>
    <row r="780" spans="1:3" x14ac:dyDescent="0.25">
      <c r="A780">
        <v>809</v>
      </c>
      <c r="B780">
        <f>VLOOKUP($A780,UserCarData!$A:$R,13,0)</f>
        <v>16.100000000000001</v>
      </c>
      <c r="C780" t="str">
        <f>VLOOKUP($A780,UserCarData!$A:$R,18,0)</f>
        <v>Y</v>
      </c>
    </row>
    <row r="781" spans="1:3" x14ac:dyDescent="0.25">
      <c r="A781">
        <v>810</v>
      </c>
      <c r="B781">
        <f>VLOOKUP($A781,UserCarData!$A:$R,13,0)</f>
        <v>27.4</v>
      </c>
      <c r="C781" t="str">
        <f>VLOOKUP($A781,UserCarData!$A:$R,18,0)</f>
        <v>Y</v>
      </c>
    </row>
    <row r="782" spans="1:3" x14ac:dyDescent="0.25">
      <c r="A782">
        <v>811</v>
      </c>
      <c r="B782">
        <f>VLOOKUP($A782,UserCarData!$A:$R,13,0)</f>
        <v>16.02</v>
      </c>
      <c r="C782" t="str">
        <f>VLOOKUP($A782,UserCarData!$A:$R,18,0)</f>
        <v>Y</v>
      </c>
    </row>
    <row r="783" spans="1:3" x14ac:dyDescent="0.25">
      <c r="A783">
        <v>812</v>
      </c>
      <c r="B783">
        <f>VLOOKUP($A783,UserCarData!$A:$R,13,0)</f>
        <v>18.8</v>
      </c>
      <c r="C783" t="str">
        <f>VLOOKUP($A783,UserCarData!$A:$R,18,0)</f>
        <v>Y</v>
      </c>
    </row>
    <row r="784" spans="1:3" x14ac:dyDescent="0.25">
      <c r="A784">
        <v>813</v>
      </c>
      <c r="B784">
        <f>VLOOKUP($A784,UserCarData!$A:$R,13,0)</f>
        <v>16.02</v>
      </c>
      <c r="C784" t="str">
        <f>VLOOKUP($A784,UserCarData!$A:$R,18,0)</f>
        <v>Y</v>
      </c>
    </row>
    <row r="785" spans="1:3" x14ac:dyDescent="0.25">
      <c r="A785">
        <v>814</v>
      </c>
      <c r="B785">
        <f>VLOOKUP($A785,UserCarData!$A:$R,13,0)</f>
        <v>18.600000000000001</v>
      </c>
      <c r="C785" t="str">
        <f>VLOOKUP($A785,UserCarData!$A:$R,18,0)</f>
        <v>Y</v>
      </c>
    </row>
    <row r="786" spans="1:3" x14ac:dyDescent="0.25">
      <c r="A786">
        <v>815</v>
      </c>
      <c r="B786">
        <f>VLOOKUP($A786,UserCarData!$A:$R,13,0)</f>
        <v>16.8</v>
      </c>
      <c r="C786" t="str">
        <f>VLOOKUP($A786,UserCarData!$A:$R,18,0)</f>
        <v>Y</v>
      </c>
    </row>
    <row r="787" spans="1:3" x14ac:dyDescent="0.25">
      <c r="A787">
        <v>816</v>
      </c>
      <c r="B787">
        <f>VLOOKUP($A787,UserCarData!$A:$R,13,0)</f>
        <v>18.8</v>
      </c>
      <c r="C787" t="str">
        <f>VLOOKUP($A787,UserCarData!$A:$R,18,0)</f>
        <v>Y</v>
      </c>
    </row>
    <row r="788" spans="1:3" x14ac:dyDescent="0.25">
      <c r="A788">
        <v>817</v>
      </c>
      <c r="B788">
        <f>VLOOKUP($A788,UserCarData!$A:$R,13,0)</f>
        <v>13.6</v>
      </c>
      <c r="C788" t="str">
        <f>VLOOKUP($A788,UserCarData!$A:$R,18,0)</f>
        <v>Y</v>
      </c>
    </row>
    <row r="789" spans="1:3" x14ac:dyDescent="0.25">
      <c r="A789">
        <v>818</v>
      </c>
      <c r="B789">
        <f>VLOOKUP($A789,UserCarData!$A:$R,13,0)</f>
        <v>19.7</v>
      </c>
      <c r="C789" t="str">
        <f>VLOOKUP($A789,UserCarData!$A:$R,18,0)</f>
        <v>Y</v>
      </c>
    </row>
    <row r="790" spans="1:3" x14ac:dyDescent="0.25">
      <c r="A790">
        <v>819</v>
      </c>
      <c r="B790">
        <f>VLOOKUP($A790,UserCarData!$A:$R,13,0)</f>
        <v>19.7</v>
      </c>
      <c r="C790" t="str">
        <f>VLOOKUP($A790,UserCarData!$A:$R,18,0)</f>
        <v>Y</v>
      </c>
    </row>
    <row r="791" spans="1:3" x14ac:dyDescent="0.25">
      <c r="A791">
        <v>820</v>
      </c>
      <c r="B791">
        <f>VLOOKUP($A791,UserCarData!$A:$R,13,0)</f>
        <v>25.8</v>
      </c>
      <c r="C791" t="str">
        <f>VLOOKUP($A791,UserCarData!$A:$R,18,0)</f>
        <v>Y</v>
      </c>
    </row>
    <row r="792" spans="1:3" x14ac:dyDescent="0.25">
      <c r="A792">
        <v>821</v>
      </c>
      <c r="B792">
        <f>VLOOKUP($A792,UserCarData!$A:$R,13,0)</f>
        <v>12.99</v>
      </c>
      <c r="C792" t="str">
        <f>VLOOKUP($A792,UserCarData!$A:$R,18,0)</f>
        <v>Y</v>
      </c>
    </row>
    <row r="793" spans="1:3" x14ac:dyDescent="0.25">
      <c r="A793">
        <v>822</v>
      </c>
      <c r="B793">
        <f>VLOOKUP($A793,UserCarData!$A:$R,13,0)</f>
        <v>21.1</v>
      </c>
      <c r="C793" t="str">
        <f>VLOOKUP($A793,UserCarData!$A:$R,18,0)</f>
        <v>Y</v>
      </c>
    </row>
    <row r="794" spans="1:3" x14ac:dyDescent="0.25">
      <c r="A794">
        <v>823</v>
      </c>
      <c r="B794">
        <f>VLOOKUP($A794,UserCarData!$A:$R,13,0)</f>
        <v>20.51</v>
      </c>
      <c r="C794" t="str">
        <f>VLOOKUP($A794,UserCarData!$A:$R,18,0)</f>
        <v>Y</v>
      </c>
    </row>
    <row r="795" spans="1:3" x14ac:dyDescent="0.25">
      <c r="A795">
        <v>824</v>
      </c>
      <c r="B795">
        <f>VLOOKUP($A795,UserCarData!$A:$R,13,0)</f>
        <v>21.4</v>
      </c>
      <c r="C795" t="str">
        <f>VLOOKUP($A795,UserCarData!$A:$R,18,0)</f>
        <v>Y</v>
      </c>
    </row>
    <row r="796" spans="1:3" x14ac:dyDescent="0.25">
      <c r="A796">
        <v>825</v>
      </c>
      <c r="B796">
        <f>VLOOKUP($A796,UserCarData!$A:$R,13,0)</f>
        <v>18.5</v>
      </c>
      <c r="C796" t="str">
        <f>VLOOKUP($A796,UserCarData!$A:$R,18,0)</f>
        <v>Y</v>
      </c>
    </row>
    <row r="797" spans="1:3" x14ac:dyDescent="0.25">
      <c r="A797">
        <v>826</v>
      </c>
      <c r="B797">
        <f>VLOOKUP($A797,UserCarData!$A:$R,13,0)</f>
        <v>23.2</v>
      </c>
      <c r="C797" t="str">
        <f>VLOOKUP($A797,UserCarData!$A:$R,18,0)</f>
        <v>Y</v>
      </c>
    </row>
    <row r="798" spans="1:3" x14ac:dyDescent="0.25">
      <c r="A798">
        <v>827</v>
      </c>
      <c r="B798">
        <f>VLOOKUP($A798,UserCarData!$A:$R,13,0)</f>
        <v>19.670000000000002</v>
      </c>
      <c r="C798" t="str">
        <f>VLOOKUP($A798,UserCarData!$A:$R,18,0)</f>
        <v>Y</v>
      </c>
    </row>
    <row r="799" spans="1:3" x14ac:dyDescent="0.25">
      <c r="A799">
        <v>828</v>
      </c>
      <c r="B799">
        <f>VLOOKUP($A799,UserCarData!$A:$R,13,0)</f>
        <v>20.85</v>
      </c>
      <c r="C799" t="str">
        <f>VLOOKUP($A799,UserCarData!$A:$R,18,0)</f>
        <v>Y</v>
      </c>
    </row>
    <row r="800" spans="1:3" x14ac:dyDescent="0.25">
      <c r="A800">
        <v>829</v>
      </c>
      <c r="B800">
        <f>VLOOKUP($A800,UserCarData!$A:$R,13,0)</f>
        <v>23.9</v>
      </c>
      <c r="C800" t="str">
        <f>VLOOKUP($A800,UserCarData!$A:$R,18,0)</f>
        <v>Y</v>
      </c>
    </row>
    <row r="801" spans="1:3" x14ac:dyDescent="0.25">
      <c r="A801">
        <v>830</v>
      </c>
      <c r="B801">
        <f>VLOOKUP($A801,UserCarData!$A:$R,13,0)</f>
        <v>16</v>
      </c>
      <c r="C801" t="str">
        <f>VLOOKUP($A801,UserCarData!$A:$R,18,0)</f>
        <v>Y</v>
      </c>
    </row>
    <row r="802" spans="1:3" x14ac:dyDescent="0.25">
      <c r="A802">
        <v>831</v>
      </c>
      <c r="B802">
        <f>VLOOKUP($A802,UserCarData!$A:$R,13,0)</f>
        <v>18.600000000000001</v>
      </c>
      <c r="C802" t="str">
        <f>VLOOKUP($A802,UserCarData!$A:$R,18,0)</f>
        <v>Y</v>
      </c>
    </row>
    <row r="803" spans="1:3" x14ac:dyDescent="0.25">
      <c r="A803">
        <v>832</v>
      </c>
      <c r="B803">
        <f>VLOOKUP($A803,UserCarData!$A:$R,13,0)</f>
        <v>17.8</v>
      </c>
      <c r="C803" t="str">
        <f>VLOOKUP($A803,UserCarData!$A:$R,18,0)</f>
        <v>Y</v>
      </c>
    </row>
    <row r="804" spans="1:3" x14ac:dyDescent="0.25">
      <c r="A804">
        <v>833</v>
      </c>
      <c r="B804">
        <f>VLOOKUP($A804,UserCarData!$A:$R,13,0)</f>
        <v>22.74</v>
      </c>
      <c r="C804" t="str">
        <f>VLOOKUP($A804,UserCarData!$A:$R,18,0)</f>
        <v>Y</v>
      </c>
    </row>
    <row r="805" spans="1:3" x14ac:dyDescent="0.25">
      <c r="A805">
        <v>834</v>
      </c>
      <c r="B805">
        <f>VLOOKUP($A805,UserCarData!$A:$R,13,0)</f>
        <v>22.74</v>
      </c>
      <c r="C805" t="str">
        <f>VLOOKUP($A805,UserCarData!$A:$R,18,0)</f>
        <v>Y</v>
      </c>
    </row>
    <row r="806" spans="1:3" x14ac:dyDescent="0.25">
      <c r="A806">
        <v>835</v>
      </c>
      <c r="B806">
        <f>VLOOKUP($A806,UserCarData!$A:$R,13,0)</f>
        <v>22.77</v>
      </c>
      <c r="C806" t="str">
        <f>VLOOKUP($A806,UserCarData!$A:$R,18,0)</f>
        <v>Y</v>
      </c>
    </row>
    <row r="807" spans="1:3" x14ac:dyDescent="0.25">
      <c r="A807">
        <v>836</v>
      </c>
      <c r="B807">
        <f>VLOOKUP($A807,UserCarData!$A:$R,13,0)</f>
        <v>20.8</v>
      </c>
      <c r="C807" t="str">
        <f>VLOOKUP($A807,UserCarData!$A:$R,18,0)</f>
        <v>Y</v>
      </c>
    </row>
    <row r="808" spans="1:3" x14ac:dyDescent="0.25">
      <c r="A808">
        <v>837</v>
      </c>
      <c r="B808">
        <f>VLOOKUP($A808,UserCarData!$A:$R,13,0)</f>
        <v>20.51</v>
      </c>
      <c r="C808" t="str">
        <f>VLOOKUP($A808,UserCarData!$A:$R,18,0)</f>
        <v>Y</v>
      </c>
    </row>
    <row r="809" spans="1:3" x14ac:dyDescent="0.25">
      <c r="A809">
        <v>838</v>
      </c>
      <c r="B809">
        <f>VLOOKUP($A809,UserCarData!$A:$R,13,0)</f>
        <v>20.51</v>
      </c>
      <c r="C809" t="str">
        <f>VLOOKUP($A809,UserCarData!$A:$R,18,0)</f>
        <v>Y</v>
      </c>
    </row>
    <row r="810" spans="1:3" x14ac:dyDescent="0.25">
      <c r="A810">
        <v>839</v>
      </c>
      <c r="B810">
        <f>VLOOKUP($A810,UserCarData!$A:$R,13,0)</f>
        <v>14.07</v>
      </c>
      <c r="C810" t="str">
        <f>VLOOKUP($A810,UserCarData!$A:$R,18,0)</f>
        <v>Y</v>
      </c>
    </row>
    <row r="811" spans="1:3" x14ac:dyDescent="0.25">
      <c r="A811">
        <v>840</v>
      </c>
      <c r="B811">
        <f>VLOOKUP($A811,UserCarData!$A:$R,13,0)</f>
        <v>19</v>
      </c>
      <c r="C811" t="str">
        <f>VLOOKUP($A811,UserCarData!$A:$R,18,0)</f>
        <v>Y</v>
      </c>
    </row>
    <row r="812" spans="1:3" x14ac:dyDescent="0.25">
      <c r="A812">
        <v>841</v>
      </c>
      <c r="B812">
        <f>VLOOKUP($A812,UserCarData!$A:$R,13,0)</f>
        <v>14.4</v>
      </c>
      <c r="C812" t="str">
        <f>VLOOKUP($A812,UserCarData!$A:$R,18,0)</f>
        <v>Y</v>
      </c>
    </row>
    <row r="813" spans="1:3" x14ac:dyDescent="0.25">
      <c r="A813">
        <v>842</v>
      </c>
      <c r="B813">
        <f>VLOOKUP($A813,UserCarData!$A:$R,13,0)</f>
        <v>18.5</v>
      </c>
      <c r="C813" t="str">
        <f>VLOOKUP($A813,UserCarData!$A:$R,18,0)</f>
        <v>Y</v>
      </c>
    </row>
    <row r="814" spans="1:3" x14ac:dyDescent="0.25">
      <c r="A814">
        <v>843</v>
      </c>
      <c r="B814">
        <f>VLOOKUP($A814,UserCarData!$A:$R,13,0)</f>
        <v>17</v>
      </c>
      <c r="C814" t="str">
        <f>VLOOKUP($A814,UserCarData!$A:$R,18,0)</f>
        <v>Y</v>
      </c>
    </row>
    <row r="815" spans="1:3" x14ac:dyDescent="0.25">
      <c r="A815">
        <v>844</v>
      </c>
      <c r="B815">
        <f>VLOOKUP($A815,UserCarData!$A:$R,13,0)</f>
        <v>19.809999999999999</v>
      </c>
      <c r="C815" t="str">
        <f>VLOOKUP($A815,UserCarData!$A:$R,18,0)</f>
        <v>Y</v>
      </c>
    </row>
    <row r="816" spans="1:3" x14ac:dyDescent="0.25">
      <c r="A816">
        <v>845</v>
      </c>
      <c r="B816">
        <f>VLOOKUP($A816,UserCarData!$A:$R,13,0)</f>
        <v>18.899999999999999</v>
      </c>
      <c r="C816" t="str">
        <f>VLOOKUP($A816,UserCarData!$A:$R,18,0)</f>
        <v>Y</v>
      </c>
    </row>
    <row r="817" spans="1:3" x14ac:dyDescent="0.25">
      <c r="A817">
        <v>846</v>
      </c>
      <c r="B817">
        <f>VLOOKUP($A817,UserCarData!$A:$R,13,0)</f>
        <v>16.600000000000001</v>
      </c>
      <c r="C817" t="str">
        <f>VLOOKUP($A817,UserCarData!$A:$R,18,0)</f>
        <v>Y</v>
      </c>
    </row>
    <row r="818" spans="1:3" x14ac:dyDescent="0.25">
      <c r="A818">
        <v>847</v>
      </c>
      <c r="B818">
        <f>VLOOKUP($A818,UserCarData!$A:$R,13,0)</f>
        <v>18.149999999999999</v>
      </c>
      <c r="C818" t="str">
        <f>VLOOKUP($A818,UserCarData!$A:$R,18,0)</f>
        <v>Y</v>
      </c>
    </row>
    <row r="819" spans="1:3" x14ac:dyDescent="0.25">
      <c r="A819">
        <v>848</v>
      </c>
      <c r="B819">
        <f>VLOOKUP($A819,UserCarData!$A:$R,13,0)</f>
        <v>19.809999999999999</v>
      </c>
      <c r="C819" t="str">
        <f>VLOOKUP($A819,UserCarData!$A:$R,18,0)</f>
        <v>Y</v>
      </c>
    </row>
    <row r="820" spans="1:3" x14ac:dyDescent="0.25">
      <c r="A820">
        <v>849</v>
      </c>
      <c r="B820">
        <f>VLOOKUP($A820,UserCarData!$A:$R,13,0)</f>
        <v>28.4</v>
      </c>
      <c r="C820" t="str">
        <f>VLOOKUP($A820,UserCarData!$A:$R,18,0)</f>
        <v>Y</v>
      </c>
    </row>
    <row r="821" spans="1:3" x14ac:dyDescent="0.25">
      <c r="A821">
        <v>850</v>
      </c>
      <c r="B821">
        <f>VLOOKUP($A821,UserCarData!$A:$R,13,0)</f>
        <v>18.399999999999999</v>
      </c>
      <c r="C821" t="str">
        <f>VLOOKUP($A821,UserCarData!$A:$R,18,0)</f>
        <v>Y</v>
      </c>
    </row>
    <row r="822" spans="1:3" x14ac:dyDescent="0.25">
      <c r="A822">
        <v>851</v>
      </c>
      <c r="B822">
        <f>VLOOKUP($A822,UserCarData!$A:$R,13,0)</f>
        <v>19.7</v>
      </c>
      <c r="C822" t="str">
        <f>VLOOKUP($A822,UserCarData!$A:$R,18,0)</f>
        <v>Y</v>
      </c>
    </row>
    <row r="823" spans="1:3" x14ac:dyDescent="0.25">
      <c r="A823">
        <v>852</v>
      </c>
      <c r="B823">
        <f>VLOOKUP($A823,UserCarData!$A:$R,13,0)</f>
        <v>12.05</v>
      </c>
      <c r="C823" t="str">
        <f>VLOOKUP($A823,UserCarData!$A:$R,18,0)</f>
        <v>Y</v>
      </c>
    </row>
    <row r="824" spans="1:3" x14ac:dyDescent="0.25">
      <c r="A824">
        <v>853</v>
      </c>
      <c r="B824">
        <f>VLOOKUP($A824,UserCarData!$A:$R,13,0)</f>
        <v>16.8</v>
      </c>
      <c r="C824" t="str">
        <f>VLOOKUP($A824,UserCarData!$A:$R,18,0)</f>
        <v>Y</v>
      </c>
    </row>
    <row r="825" spans="1:3" x14ac:dyDescent="0.25">
      <c r="A825">
        <v>854</v>
      </c>
      <c r="B825">
        <f>VLOOKUP($A825,UserCarData!$A:$R,13,0)</f>
        <v>20.3</v>
      </c>
      <c r="C825" t="str">
        <f>VLOOKUP($A825,UserCarData!$A:$R,18,0)</f>
        <v>Y</v>
      </c>
    </row>
    <row r="826" spans="1:3" x14ac:dyDescent="0.25">
      <c r="A826">
        <v>855</v>
      </c>
      <c r="B826">
        <f>VLOOKUP($A826,UserCarData!$A:$R,13,0)</f>
        <v>28.4</v>
      </c>
      <c r="C826" t="str">
        <f>VLOOKUP($A826,UserCarData!$A:$R,18,0)</f>
        <v>Y</v>
      </c>
    </row>
    <row r="827" spans="1:3" x14ac:dyDescent="0.25">
      <c r="A827">
        <v>856</v>
      </c>
      <c r="B827">
        <f>VLOOKUP($A827,UserCarData!$A:$R,13,0)</f>
        <v>20.77</v>
      </c>
      <c r="C827" t="str">
        <f>VLOOKUP($A827,UserCarData!$A:$R,18,0)</f>
        <v>Y</v>
      </c>
    </row>
    <row r="828" spans="1:3" x14ac:dyDescent="0.25">
      <c r="A828">
        <v>857</v>
      </c>
      <c r="B828">
        <f>VLOOKUP($A828,UserCarData!$A:$R,13,0)</f>
        <v>12.8</v>
      </c>
      <c r="C828" t="str">
        <f>VLOOKUP($A828,UserCarData!$A:$R,18,0)</f>
        <v>Y</v>
      </c>
    </row>
    <row r="829" spans="1:3" x14ac:dyDescent="0.25">
      <c r="A829">
        <v>858</v>
      </c>
      <c r="B829">
        <f>VLOOKUP($A829,UserCarData!$A:$R,13,0)</f>
        <v>23.01</v>
      </c>
      <c r="C829" t="str">
        <f>VLOOKUP($A829,UserCarData!$A:$R,18,0)</f>
        <v>Y</v>
      </c>
    </row>
    <row r="830" spans="1:3" x14ac:dyDescent="0.25">
      <c r="A830">
        <v>859</v>
      </c>
      <c r="B830">
        <f>VLOOKUP($A830,UserCarData!$A:$R,13,0)</f>
        <v>18.2</v>
      </c>
      <c r="C830" t="str">
        <f>VLOOKUP($A830,UserCarData!$A:$R,18,0)</f>
        <v>Y</v>
      </c>
    </row>
    <row r="831" spans="1:3" x14ac:dyDescent="0.25">
      <c r="A831">
        <v>860</v>
      </c>
      <c r="B831">
        <f>VLOOKUP($A831,UserCarData!$A:$R,13,0)</f>
        <v>16.8</v>
      </c>
      <c r="C831" t="str">
        <f>VLOOKUP($A831,UserCarData!$A:$R,18,0)</f>
        <v>Y</v>
      </c>
    </row>
    <row r="832" spans="1:3" x14ac:dyDescent="0.25">
      <c r="A832">
        <v>861</v>
      </c>
      <c r="B832">
        <f>VLOOKUP($A832,UserCarData!$A:$R,13,0)</f>
        <v>18.600000000000001</v>
      </c>
      <c r="C832" t="str">
        <f>VLOOKUP($A832,UserCarData!$A:$R,18,0)</f>
        <v>Y</v>
      </c>
    </row>
    <row r="833" spans="1:3" x14ac:dyDescent="0.25">
      <c r="A833">
        <v>862</v>
      </c>
      <c r="B833">
        <f>VLOOKUP($A833,UserCarData!$A:$R,13,0)</f>
        <v>25.17</v>
      </c>
      <c r="C833" t="str">
        <f>VLOOKUP($A833,UserCarData!$A:$R,18,0)</f>
        <v>Y</v>
      </c>
    </row>
    <row r="834" spans="1:3" x14ac:dyDescent="0.25">
      <c r="A834">
        <v>864</v>
      </c>
      <c r="B834">
        <f>VLOOKUP($A834,UserCarData!$A:$R,13,0)</f>
        <v>22.32</v>
      </c>
      <c r="C834" t="str">
        <f>VLOOKUP($A834,UserCarData!$A:$R,18,0)</f>
        <v>Y</v>
      </c>
    </row>
    <row r="835" spans="1:3" x14ac:dyDescent="0.25">
      <c r="A835">
        <v>865</v>
      </c>
      <c r="B835">
        <f>VLOOKUP($A835,UserCarData!$A:$R,13,0)</f>
        <v>24.7</v>
      </c>
      <c r="C835" t="str">
        <f>VLOOKUP($A835,UserCarData!$A:$R,18,0)</f>
        <v>Y</v>
      </c>
    </row>
    <row r="836" spans="1:3" x14ac:dyDescent="0.25">
      <c r="A836">
        <v>866</v>
      </c>
      <c r="B836">
        <f>VLOOKUP($A836,UserCarData!$A:$R,13,0)</f>
        <v>20.77</v>
      </c>
      <c r="C836" t="str">
        <f>VLOOKUP($A836,UserCarData!$A:$R,18,0)</f>
        <v>Y</v>
      </c>
    </row>
    <row r="837" spans="1:3" x14ac:dyDescent="0.25">
      <c r="A837">
        <v>867</v>
      </c>
      <c r="B837">
        <f>VLOOKUP($A837,UserCarData!$A:$R,13,0)</f>
        <v>30.46</v>
      </c>
      <c r="C837" t="str">
        <f>VLOOKUP($A837,UserCarData!$A:$R,18,0)</f>
        <v>Y</v>
      </c>
    </row>
    <row r="838" spans="1:3" x14ac:dyDescent="0.25">
      <c r="A838">
        <v>868</v>
      </c>
      <c r="B838">
        <f>VLOOKUP($A838,UserCarData!$A:$R,13,0)</f>
        <v>25.17</v>
      </c>
      <c r="C838" t="str">
        <f>VLOOKUP($A838,UserCarData!$A:$R,18,0)</f>
        <v>Y</v>
      </c>
    </row>
    <row r="839" spans="1:3" x14ac:dyDescent="0.25">
      <c r="A839">
        <v>869</v>
      </c>
      <c r="B839">
        <f>VLOOKUP($A839,UserCarData!$A:$R,13,0)</f>
        <v>21.1</v>
      </c>
      <c r="C839" t="str">
        <f>VLOOKUP($A839,UserCarData!$A:$R,18,0)</f>
        <v>Y</v>
      </c>
    </row>
    <row r="840" spans="1:3" x14ac:dyDescent="0.25">
      <c r="A840">
        <v>870</v>
      </c>
      <c r="B840">
        <f>VLOOKUP($A840,UserCarData!$A:$R,13,0)</f>
        <v>26.59</v>
      </c>
      <c r="C840" t="str">
        <f>VLOOKUP($A840,UserCarData!$A:$R,18,0)</f>
        <v>Y</v>
      </c>
    </row>
    <row r="841" spans="1:3" x14ac:dyDescent="0.25">
      <c r="A841">
        <v>871</v>
      </c>
      <c r="B841">
        <f>VLOOKUP($A841,UserCarData!$A:$R,13,0)</f>
        <v>26.2</v>
      </c>
      <c r="C841" t="str">
        <f>VLOOKUP($A841,UserCarData!$A:$R,18,0)</f>
        <v>Y</v>
      </c>
    </row>
    <row r="842" spans="1:3" x14ac:dyDescent="0.25">
      <c r="A842">
        <v>872</v>
      </c>
      <c r="B842">
        <f>VLOOKUP($A842,UserCarData!$A:$R,13,0)</f>
        <v>21.43</v>
      </c>
      <c r="C842" t="str">
        <f>VLOOKUP($A842,UserCarData!$A:$R,18,0)</f>
        <v>Y</v>
      </c>
    </row>
    <row r="843" spans="1:3" x14ac:dyDescent="0.25">
      <c r="A843">
        <v>873</v>
      </c>
      <c r="B843">
        <f>VLOOKUP($A843,UserCarData!$A:$R,13,0)</f>
        <v>18.5</v>
      </c>
      <c r="C843" t="str">
        <f>VLOOKUP($A843,UserCarData!$A:$R,18,0)</f>
        <v>Y</v>
      </c>
    </row>
    <row r="844" spans="1:3" x14ac:dyDescent="0.25">
      <c r="A844">
        <v>874</v>
      </c>
      <c r="B844">
        <f>VLOOKUP($A844,UserCarData!$A:$R,13,0)</f>
        <v>18.600000000000001</v>
      </c>
      <c r="C844" t="str">
        <f>VLOOKUP($A844,UserCarData!$A:$R,18,0)</f>
        <v>Y</v>
      </c>
    </row>
    <row r="845" spans="1:3" x14ac:dyDescent="0.25">
      <c r="A845">
        <v>875</v>
      </c>
      <c r="B845">
        <f>VLOOKUP($A845,UserCarData!$A:$R,13,0)</f>
        <v>21.12</v>
      </c>
      <c r="C845" t="str">
        <f>VLOOKUP($A845,UserCarData!$A:$R,18,0)</f>
        <v>Y</v>
      </c>
    </row>
    <row r="846" spans="1:3" x14ac:dyDescent="0.25">
      <c r="A846">
        <v>876</v>
      </c>
      <c r="B846">
        <f>VLOOKUP($A846,UserCarData!$A:$R,13,0)</f>
        <v>14.02</v>
      </c>
      <c r="C846" t="str">
        <f>VLOOKUP($A846,UserCarData!$A:$R,18,0)</f>
        <v>Y</v>
      </c>
    </row>
    <row r="847" spans="1:3" x14ac:dyDescent="0.25">
      <c r="A847">
        <v>877</v>
      </c>
      <c r="B847">
        <f>VLOOKUP($A847,UserCarData!$A:$R,13,0)</f>
        <v>17</v>
      </c>
      <c r="C847" t="str">
        <f>VLOOKUP($A847,UserCarData!$A:$R,18,0)</f>
        <v>Y</v>
      </c>
    </row>
    <row r="848" spans="1:3" x14ac:dyDescent="0.25">
      <c r="A848">
        <v>878</v>
      </c>
      <c r="B848">
        <f>VLOOKUP($A848,UserCarData!$A:$R,13,0)</f>
        <v>14.02</v>
      </c>
      <c r="C848" t="str">
        <f>VLOOKUP($A848,UserCarData!$A:$R,18,0)</f>
        <v>Y</v>
      </c>
    </row>
    <row r="849" spans="1:3" x14ac:dyDescent="0.25">
      <c r="A849">
        <v>879</v>
      </c>
      <c r="B849">
        <f>VLOOKUP($A849,UserCarData!$A:$R,13,0)</f>
        <v>19.09</v>
      </c>
      <c r="C849" t="str">
        <f>VLOOKUP($A849,UserCarData!$A:$R,18,0)</f>
        <v>Y</v>
      </c>
    </row>
    <row r="850" spans="1:3" x14ac:dyDescent="0.25">
      <c r="A850">
        <v>880</v>
      </c>
      <c r="B850">
        <f>VLOOKUP($A850,UserCarData!$A:$R,13,0)</f>
        <v>17.8</v>
      </c>
      <c r="C850" t="str">
        <f>VLOOKUP($A850,UserCarData!$A:$R,18,0)</f>
        <v>Y</v>
      </c>
    </row>
    <row r="851" spans="1:3" x14ac:dyDescent="0.25">
      <c r="A851">
        <v>881</v>
      </c>
      <c r="B851">
        <f>VLOOKUP($A851,UserCarData!$A:$R,13,0)</f>
        <v>23.1</v>
      </c>
      <c r="C851" t="str">
        <f>VLOOKUP($A851,UserCarData!$A:$R,18,0)</f>
        <v>Y</v>
      </c>
    </row>
    <row r="852" spans="1:3" x14ac:dyDescent="0.25">
      <c r="A852">
        <v>882</v>
      </c>
      <c r="B852">
        <f>VLOOKUP($A852,UserCarData!$A:$R,13,0)</f>
        <v>20</v>
      </c>
      <c r="C852" t="str">
        <f>VLOOKUP($A852,UserCarData!$A:$R,18,0)</f>
        <v>Y</v>
      </c>
    </row>
    <row r="853" spans="1:3" x14ac:dyDescent="0.25">
      <c r="A853">
        <v>883</v>
      </c>
      <c r="B853">
        <f>VLOOKUP($A853,UserCarData!$A:$R,13,0)</f>
        <v>25.44</v>
      </c>
      <c r="C853" t="str">
        <f>VLOOKUP($A853,UserCarData!$A:$R,18,0)</f>
        <v>Y</v>
      </c>
    </row>
    <row r="854" spans="1:3" x14ac:dyDescent="0.25">
      <c r="A854">
        <v>884</v>
      </c>
      <c r="B854">
        <f>VLOOKUP($A854,UserCarData!$A:$R,13,0)</f>
        <v>11</v>
      </c>
      <c r="C854" t="str">
        <f>VLOOKUP($A854,UserCarData!$A:$R,18,0)</f>
        <v>Y</v>
      </c>
    </row>
    <row r="855" spans="1:3" x14ac:dyDescent="0.25">
      <c r="A855">
        <v>885</v>
      </c>
      <c r="B855">
        <f>VLOOKUP($A855,UserCarData!$A:$R,13,0)</f>
        <v>25.17</v>
      </c>
      <c r="C855" t="str">
        <f>VLOOKUP($A855,UserCarData!$A:$R,18,0)</f>
        <v>Y</v>
      </c>
    </row>
    <row r="856" spans="1:3" x14ac:dyDescent="0.25">
      <c r="A856">
        <v>886</v>
      </c>
      <c r="B856">
        <f>VLOOKUP($A856,UserCarData!$A:$R,13,0)</f>
        <v>18.2</v>
      </c>
      <c r="C856" t="str">
        <f>VLOOKUP($A856,UserCarData!$A:$R,18,0)</f>
        <v>Y</v>
      </c>
    </row>
    <row r="857" spans="1:3" x14ac:dyDescent="0.25">
      <c r="A857">
        <v>887</v>
      </c>
      <c r="B857">
        <f>VLOOKUP($A857,UserCarData!$A:$R,13,0)</f>
        <v>13.6</v>
      </c>
      <c r="C857" t="str">
        <f>VLOOKUP($A857,UserCarData!$A:$R,18,0)</f>
        <v>Y</v>
      </c>
    </row>
    <row r="858" spans="1:3" x14ac:dyDescent="0.25">
      <c r="A858">
        <v>888</v>
      </c>
      <c r="B858">
        <f>VLOOKUP($A858,UserCarData!$A:$R,13,0)</f>
        <v>19.09</v>
      </c>
      <c r="C858" t="str">
        <f>VLOOKUP($A858,UserCarData!$A:$R,18,0)</f>
        <v>Y</v>
      </c>
    </row>
    <row r="859" spans="1:3" x14ac:dyDescent="0.25">
      <c r="A859">
        <v>889</v>
      </c>
      <c r="B859">
        <f>VLOOKUP($A859,UserCarData!$A:$R,13,0)</f>
        <v>13.2</v>
      </c>
      <c r="C859" t="str">
        <f>VLOOKUP($A859,UserCarData!$A:$R,18,0)</f>
        <v>Y</v>
      </c>
    </row>
    <row r="860" spans="1:3" x14ac:dyDescent="0.25">
      <c r="A860">
        <v>890</v>
      </c>
      <c r="B860">
        <f>VLOOKUP($A860,UserCarData!$A:$R,13,0)</f>
        <v>17.7</v>
      </c>
      <c r="C860" t="str">
        <f>VLOOKUP($A860,UserCarData!$A:$R,18,0)</f>
        <v>Y</v>
      </c>
    </row>
    <row r="861" spans="1:3" x14ac:dyDescent="0.25">
      <c r="A861">
        <v>891</v>
      </c>
      <c r="B861">
        <f>VLOOKUP($A861,UserCarData!$A:$R,13,0)</f>
        <v>15.96</v>
      </c>
      <c r="C861" t="str">
        <f>VLOOKUP($A861,UserCarData!$A:$R,18,0)</f>
        <v>Y</v>
      </c>
    </row>
    <row r="862" spans="1:3" x14ac:dyDescent="0.25">
      <c r="A862">
        <v>892</v>
      </c>
      <c r="B862">
        <f>VLOOKUP($A862,UserCarData!$A:$R,13,0)</f>
        <v>15.4</v>
      </c>
      <c r="C862" t="str">
        <f>VLOOKUP($A862,UserCarData!$A:$R,18,0)</f>
        <v>Y</v>
      </c>
    </row>
    <row r="863" spans="1:3" x14ac:dyDescent="0.25">
      <c r="A863">
        <v>893</v>
      </c>
      <c r="B863">
        <f>VLOOKUP($A863,UserCarData!$A:$R,13,0)</f>
        <v>20.6</v>
      </c>
      <c r="C863" t="str">
        <f>VLOOKUP($A863,UserCarData!$A:$R,18,0)</f>
        <v>Y</v>
      </c>
    </row>
    <row r="864" spans="1:3" x14ac:dyDescent="0.25">
      <c r="A864">
        <v>894</v>
      </c>
      <c r="B864">
        <f>VLOOKUP($A864,UserCarData!$A:$R,13,0)</f>
        <v>20</v>
      </c>
      <c r="C864" t="str">
        <f>VLOOKUP($A864,UserCarData!$A:$R,18,0)</f>
        <v>Y</v>
      </c>
    </row>
    <row r="865" spans="1:3" x14ac:dyDescent="0.25">
      <c r="A865">
        <v>895</v>
      </c>
      <c r="B865">
        <f>VLOOKUP($A865,UserCarData!$A:$R,13,0)</f>
        <v>13.6</v>
      </c>
      <c r="C865" t="str">
        <f>VLOOKUP($A865,UserCarData!$A:$R,18,0)</f>
        <v>Y</v>
      </c>
    </row>
    <row r="866" spans="1:3" x14ac:dyDescent="0.25">
      <c r="A866">
        <v>896</v>
      </c>
      <c r="B866">
        <f>VLOOKUP($A866,UserCarData!$A:$R,13,0)</f>
        <v>19.09</v>
      </c>
      <c r="C866" t="str">
        <f>VLOOKUP($A866,UserCarData!$A:$R,18,0)</f>
        <v>Y</v>
      </c>
    </row>
    <row r="867" spans="1:3" x14ac:dyDescent="0.25">
      <c r="A867">
        <v>897</v>
      </c>
      <c r="B867">
        <f>VLOOKUP($A867,UserCarData!$A:$R,13,0)</f>
        <v>25.5</v>
      </c>
      <c r="C867" t="str">
        <f>VLOOKUP($A867,UserCarData!$A:$R,18,0)</f>
        <v>Y</v>
      </c>
    </row>
    <row r="868" spans="1:3" x14ac:dyDescent="0.25">
      <c r="A868">
        <v>898</v>
      </c>
      <c r="B868">
        <f>VLOOKUP($A868,UserCarData!$A:$R,13,0)</f>
        <v>17.7</v>
      </c>
      <c r="C868" t="str">
        <f>VLOOKUP($A868,UserCarData!$A:$R,18,0)</f>
        <v>Y</v>
      </c>
    </row>
    <row r="869" spans="1:3" x14ac:dyDescent="0.25">
      <c r="A869">
        <v>899</v>
      </c>
      <c r="B869">
        <f>VLOOKUP($A869,UserCarData!$A:$R,13,0)</f>
        <v>21.9</v>
      </c>
      <c r="C869" t="str">
        <f>VLOOKUP($A869,UserCarData!$A:$R,18,0)</f>
        <v>Y</v>
      </c>
    </row>
    <row r="870" spans="1:3" x14ac:dyDescent="0.25">
      <c r="A870">
        <v>900</v>
      </c>
      <c r="B870">
        <f>VLOOKUP($A870,UserCarData!$A:$R,13,0)</f>
        <v>24.3</v>
      </c>
      <c r="C870" t="str">
        <f>VLOOKUP($A870,UserCarData!$A:$R,18,0)</f>
        <v>Y</v>
      </c>
    </row>
    <row r="871" spans="1:3" x14ac:dyDescent="0.25">
      <c r="A871">
        <v>901</v>
      </c>
      <c r="B871">
        <f>VLOOKUP($A871,UserCarData!$A:$R,13,0)</f>
        <v>18.600000000000001</v>
      </c>
      <c r="C871" t="str">
        <f>VLOOKUP($A871,UserCarData!$A:$R,18,0)</f>
        <v>Y</v>
      </c>
    </row>
    <row r="872" spans="1:3" x14ac:dyDescent="0.25">
      <c r="A872">
        <v>902</v>
      </c>
      <c r="B872">
        <f>VLOOKUP($A872,UserCarData!$A:$R,13,0)</f>
        <v>16.100000000000001</v>
      </c>
      <c r="C872" t="str">
        <f>VLOOKUP($A872,UserCarData!$A:$R,18,0)</f>
        <v>Y</v>
      </c>
    </row>
    <row r="873" spans="1:3" x14ac:dyDescent="0.25">
      <c r="A873">
        <v>903</v>
      </c>
      <c r="B873">
        <f>VLOOKUP($A873,UserCarData!$A:$R,13,0)</f>
        <v>20</v>
      </c>
      <c r="C873" t="str">
        <f>VLOOKUP($A873,UserCarData!$A:$R,18,0)</f>
        <v>Y</v>
      </c>
    </row>
    <row r="874" spans="1:3" x14ac:dyDescent="0.25">
      <c r="A874">
        <v>904</v>
      </c>
      <c r="B874">
        <f>VLOOKUP($A874,UserCarData!$A:$R,13,0)</f>
        <v>12.8</v>
      </c>
      <c r="C874" t="str">
        <f>VLOOKUP($A874,UserCarData!$A:$R,18,0)</f>
        <v>Y</v>
      </c>
    </row>
    <row r="875" spans="1:3" x14ac:dyDescent="0.25">
      <c r="A875">
        <v>905</v>
      </c>
      <c r="B875">
        <f>VLOOKUP($A875,UserCarData!$A:$R,13,0)</f>
        <v>11.5</v>
      </c>
      <c r="C875" t="str">
        <f>VLOOKUP($A875,UserCarData!$A:$R,18,0)</f>
        <v>Y</v>
      </c>
    </row>
    <row r="876" spans="1:3" x14ac:dyDescent="0.25">
      <c r="A876">
        <v>906</v>
      </c>
      <c r="B876">
        <f>VLOOKUP($A876,UserCarData!$A:$R,13,0)</f>
        <v>17</v>
      </c>
      <c r="C876" t="str">
        <f>VLOOKUP($A876,UserCarData!$A:$R,18,0)</f>
        <v>Y</v>
      </c>
    </row>
    <row r="877" spans="1:3" x14ac:dyDescent="0.25">
      <c r="A877">
        <v>907</v>
      </c>
      <c r="B877">
        <f>VLOOKUP($A877,UserCarData!$A:$R,13,0)</f>
        <v>16.55</v>
      </c>
      <c r="C877" t="str">
        <f>VLOOKUP($A877,UserCarData!$A:$R,18,0)</f>
        <v>Y</v>
      </c>
    </row>
    <row r="878" spans="1:3" x14ac:dyDescent="0.25">
      <c r="A878">
        <v>908</v>
      </c>
      <c r="B878">
        <f>VLOOKUP($A878,UserCarData!$A:$R,13,0)</f>
        <v>23.59</v>
      </c>
      <c r="C878" t="str">
        <f>VLOOKUP($A878,UserCarData!$A:$R,18,0)</f>
        <v>Y</v>
      </c>
    </row>
    <row r="879" spans="1:3" x14ac:dyDescent="0.25">
      <c r="A879">
        <v>909</v>
      </c>
      <c r="B879">
        <f>VLOOKUP($A879,UserCarData!$A:$R,13,0)</f>
        <v>18.899999999999999</v>
      </c>
      <c r="C879" t="str">
        <f>VLOOKUP($A879,UserCarData!$A:$R,18,0)</f>
        <v>Y</v>
      </c>
    </row>
    <row r="880" spans="1:3" x14ac:dyDescent="0.25">
      <c r="A880">
        <v>910</v>
      </c>
      <c r="B880">
        <f>VLOOKUP($A880,UserCarData!$A:$R,13,0)</f>
        <v>18.5</v>
      </c>
      <c r="C880" t="str">
        <f>VLOOKUP($A880,UserCarData!$A:$R,18,0)</f>
        <v>Y</v>
      </c>
    </row>
    <row r="881" spans="1:3" x14ac:dyDescent="0.25">
      <c r="A881">
        <v>911</v>
      </c>
      <c r="B881">
        <f>VLOOKUP($A881,UserCarData!$A:$R,13,0)</f>
        <v>21.1</v>
      </c>
      <c r="C881" t="str">
        <f>VLOOKUP($A881,UserCarData!$A:$R,18,0)</f>
        <v>Y</v>
      </c>
    </row>
    <row r="882" spans="1:3" x14ac:dyDescent="0.25">
      <c r="A882">
        <v>912</v>
      </c>
      <c r="B882">
        <f>VLOOKUP($A882,UserCarData!$A:$R,13,0)</f>
        <v>22.95</v>
      </c>
      <c r="C882" t="str">
        <f>VLOOKUP($A882,UserCarData!$A:$R,18,0)</f>
        <v>Y</v>
      </c>
    </row>
    <row r="883" spans="1:3" x14ac:dyDescent="0.25">
      <c r="A883">
        <v>913</v>
      </c>
      <c r="B883">
        <f>VLOOKUP($A883,UserCarData!$A:$R,13,0)</f>
        <v>22.3</v>
      </c>
      <c r="C883" t="str">
        <f>VLOOKUP($A883,UserCarData!$A:$R,18,0)</f>
        <v>Y</v>
      </c>
    </row>
    <row r="884" spans="1:3" x14ac:dyDescent="0.25">
      <c r="A884">
        <v>914</v>
      </c>
      <c r="B884">
        <f>VLOOKUP($A884,UserCarData!$A:$R,13,0)</f>
        <v>21.1</v>
      </c>
      <c r="C884" t="str">
        <f>VLOOKUP($A884,UserCarData!$A:$R,18,0)</f>
        <v>Y</v>
      </c>
    </row>
    <row r="885" spans="1:3" x14ac:dyDescent="0.25">
      <c r="A885">
        <v>915</v>
      </c>
      <c r="B885">
        <f>VLOOKUP($A885,UserCarData!$A:$R,13,0)</f>
        <v>24</v>
      </c>
      <c r="C885" t="str">
        <f>VLOOKUP($A885,UserCarData!$A:$R,18,0)</f>
        <v>Y</v>
      </c>
    </row>
    <row r="886" spans="1:3" x14ac:dyDescent="0.25">
      <c r="A886">
        <v>916</v>
      </c>
      <c r="B886">
        <f>VLOOKUP($A886,UserCarData!$A:$R,13,0)</f>
        <v>15.1</v>
      </c>
      <c r="C886" t="str">
        <f>VLOOKUP($A886,UserCarData!$A:$R,18,0)</f>
        <v>Y</v>
      </c>
    </row>
    <row r="887" spans="1:3" x14ac:dyDescent="0.25">
      <c r="A887">
        <v>917</v>
      </c>
      <c r="B887">
        <f>VLOOKUP($A887,UserCarData!$A:$R,13,0)</f>
        <v>20.62</v>
      </c>
      <c r="C887" t="str">
        <f>VLOOKUP($A887,UserCarData!$A:$R,18,0)</f>
        <v>Y</v>
      </c>
    </row>
    <row r="888" spans="1:3" x14ac:dyDescent="0.25">
      <c r="A888">
        <v>918</v>
      </c>
      <c r="B888">
        <f>VLOOKUP($A888,UserCarData!$A:$R,13,0)</f>
        <v>19.3</v>
      </c>
      <c r="C888" t="str">
        <f>VLOOKUP($A888,UserCarData!$A:$R,18,0)</f>
        <v>Y</v>
      </c>
    </row>
    <row r="889" spans="1:3" x14ac:dyDescent="0.25">
      <c r="A889">
        <v>919</v>
      </c>
      <c r="B889">
        <f>VLOOKUP($A889,UserCarData!$A:$R,13,0)</f>
        <v>18.489999999999998</v>
      </c>
      <c r="C889" t="str">
        <f>VLOOKUP($A889,UserCarData!$A:$R,18,0)</f>
        <v>Y</v>
      </c>
    </row>
    <row r="890" spans="1:3" x14ac:dyDescent="0.25">
      <c r="A890">
        <v>920</v>
      </c>
      <c r="B890">
        <f>VLOOKUP($A890,UserCarData!$A:$R,13,0)</f>
        <v>21.9</v>
      </c>
      <c r="C890" t="str">
        <f>VLOOKUP($A890,UserCarData!$A:$R,18,0)</f>
        <v>Y</v>
      </c>
    </row>
    <row r="891" spans="1:3" x14ac:dyDescent="0.25">
      <c r="A891">
        <v>921</v>
      </c>
      <c r="B891">
        <f>VLOOKUP($A891,UserCarData!$A:$R,13,0)</f>
        <v>22.05</v>
      </c>
      <c r="C891" t="str">
        <f>VLOOKUP($A891,UserCarData!$A:$R,18,0)</f>
        <v>Y</v>
      </c>
    </row>
    <row r="892" spans="1:3" x14ac:dyDescent="0.25">
      <c r="A892">
        <v>922</v>
      </c>
      <c r="B892">
        <f>VLOOKUP($A892,UserCarData!$A:$R,13,0)</f>
        <v>25.17</v>
      </c>
      <c r="C892" t="str">
        <f>VLOOKUP($A892,UserCarData!$A:$R,18,0)</f>
        <v>Y</v>
      </c>
    </row>
    <row r="893" spans="1:3" x14ac:dyDescent="0.25">
      <c r="A893">
        <v>923</v>
      </c>
      <c r="B893">
        <f>VLOOKUP($A893,UserCarData!$A:$R,13,0)</f>
        <v>19.010000000000002</v>
      </c>
      <c r="C893" t="str">
        <f>VLOOKUP($A893,UserCarData!$A:$R,18,0)</f>
        <v>Y</v>
      </c>
    </row>
    <row r="894" spans="1:3" x14ac:dyDescent="0.25">
      <c r="A894">
        <v>924</v>
      </c>
      <c r="B894">
        <f>VLOOKUP($A894,UserCarData!$A:$R,13,0)</f>
        <v>21.19</v>
      </c>
      <c r="C894" t="str">
        <f>VLOOKUP($A894,UserCarData!$A:$R,18,0)</f>
        <v>Y</v>
      </c>
    </row>
    <row r="895" spans="1:3" x14ac:dyDescent="0.25">
      <c r="A895">
        <v>925</v>
      </c>
      <c r="B895">
        <f>VLOOKUP($A895,UserCarData!$A:$R,13,0)</f>
        <v>18.489999999999998</v>
      </c>
      <c r="C895" t="str">
        <f>VLOOKUP($A895,UserCarData!$A:$R,18,0)</f>
        <v>Y</v>
      </c>
    </row>
    <row r="896" spans="1:3" x14ac:dyDescent="0.25">
      <c r="A896">
        <v>926</v>
      </c>
      <c r="B896">
        <f>VLOOKUP($A896,UserCarData!$A:$R,13,0)</f>
        <v>15.96</v>
      </c>
      <c r="C896" t="str">
        <f>VLOOKUP($A896,UserCarData!$A:$R,18,0)</f>
        <v>Y</v>
      </c>
    </row>
    <row r="897" spans="1:3" x14ac:dyDescent="0.25">
      <c r="A897">
        <v>927</v>
      </c>
      <c r="B897">
        <f>VLOOKUP($A897,UserCarData!$A:$R,13,0)</f>
        <v>12.99</v>
      </c>
      <c r="C897" t="str">
        <f>VLOOKUP($A897,UserCarData!$A:$R,18,0)</f>
        <v>Y</v>
      </c>
    </row>
    <row r="898" spans="1:3" x14ac:dyDescent="0.25">
      <c r="A898">
        <v>928</v>
      </c>
      <c r="B898">
        <f>VLOOKUP($A898,UserCarData!$A:$R,13,0)</f>
        <v>24.7</v>
      </c>
      <c r="C898" t="str">
        <f>VLOOKUP($A898,UserCarData!$A:$R,18,0)</f>
        <v>Y</v>
      </c>
    </row>
    <row r="899" spans="1:3" x14ac:dyDescent="0.25">
      <c r="A899">
        <v>929</v>
      </c>
      <c r="B899">
        <f>VLOOKUP($A899,UserCarData!$A:$R,13,0)</f>
        <v>25.1</v>
      </c>
      <c r="C899" t="str">
        <f>VLOOKUP($A899,UserCarData!$A:$R,18,0)</f>
        <v>Y</v>
      </c>
    </row>
    <row r="900" spans="1:3" x14ac:dyDescent="0.25">
      <c r="A900">
        <v>930</v>
      </c>
      <c r="B900">
        <f>VLOOKUP($A900,UserCarData!$A:$R,13,0)</f>
        <v>20.3</v>
      </c>
      <c r="C900" t="str">
        <f>VLOOKUP($A900,UserCarData!$A:$R,18,0)</f>
        <v>Y</v>
      </c>
    </row>
    <row r="901" spans="1:3" x14ac:dyDescent="0.25">
      <c r="A901">
        <v>931</v>
      </c>
      <c r="B901">
        <f>VLOOKUP($A901,UserCarData!$A:$R,13,0)</f>
        <v>20.77</v>
      </c>
      <c r="C901" t="str">
        <f>VLOOKUP($A901,UserCarData!$A:$R,18,0)</f>
        <v>Y</v>
      </c>
    </row>
    <row r="902" spans="1:3" x14ac:dyDescent="0.25">
      <c r="A902">
        <v>932</v>
      </c>
      <c r="B902">
        <f>VLOOKUP($A902,UserCarData!$A:$R,13,0)</f>
        <v>25.2</v>
      </c>
      <c r="C902" t="str">
        <f>VLOOKUP($A902,UserCarData!$A:$R,18,0)</f>
        <v>Y</v>
      </c>
    </row>
    <row r="903" spans="1:3" x14ac:dyDescent="0.25">
      <c r="A903">
        <v>933</v>
      </c>
      <c r="B903">
        <f>VLOOKUP($A903,UserCarData!$A:$R,13,0)</f>
        <v>20.2</v>
      </c>
      <c r="C903" t="str">
        <f>VLOOKUP($A903,UserCarData!$A:$R,18,0)</f>
        <v>Y</v>
      </c>
    </row>
    <row r="904" spans="1:3" x14ac:dyDescent="0.25">
      <c r="A904">
        <v>934</v>
      </c>
      <c r="B904">
        <f>VLOOKUP($A904,UserCarData!$A:$R,13,0)</f>
        <v>25.44</v>
      </c>
      <c r="C904" t="str">
        <f>VLOOKUP($A904,UserCarData!$A:$R,18,0)</f>
        <v>Y</v>
      </c>
    </row>
    <row r="905" spans="1:3" x14ac:dyDescent="0.25">
      <c r="A905">
        <v>935</v>
      </c>
      <c r="B905">
        <f>VLOOKUP($A905,UserCarData!$A:$R,13,0)</f>
        <v>21.19</v>
      </c>
      <c r="C905" t="str">
        <f>VLOOKUP($A905,UserCarData!$A:$R,18,0)</f>
        <v>Y</v>
      </c>
    </row>
    <row r="906" spans="1:3" x14ac:dyDescent="0.25">
      <c r="A906">
        <v>936</v>
      </c>
      <c r="B906">
        <f>VLOOKUP($A906,UserCarData!$A:$R,13,0)</f>
        <v>21.5</v>
      </c>
      <c r="C906" t="str">
        <f>VLOOKUP($A906,UserCarData!$A:$R,18,0)</f>
        <v>Y</v>
      </c>
    </row>
    <row r="907" spans="1:3" x14ac:dyDescent="0.25">
      <c r="A907">
        <v>937</v>
      </c>
      <c r="B907">
        <f>VLOOKUP($A907,UserCarData!$A:$R,13,0)</f>
        <v>18.899999999999999</v>
      </c>
      <c r="C907" t="str">
        <f>VLOOKUP($A907,UserCarData!$A:$R,18,0)</f>
        <v>Y</v>
      </c>
    </row>
    <row r="908" spans="1:3" x14ac:dyDescent="0.25">
      <c r="A908">
        <v>938</v>
      </c>
      <c r="B908">
        <f>VLOOKUP($A908,UserCarData!$A:$R,13,0)</f>
        <v>25</v>
      </c>
      <c r="C908" t="str">
        <f>VLOOKUP($A908,UserCarData!$A:$R,18,0)</f>
        <v>Y</v>
      </c>
    </row>
    <row r="909" spans="1:3" x14ac:dyDescent="0.25">
      <c r="A909">
        <v>939</v>
      </c>
      <c r="B909">
        <f>VLOOKUP($A909,UserCarData!$A:$R,13,0)</f>
        <v>16.100000000000001</v>
      </c>
      <c r="C909" t="str">
        <f>VLOOKUP($A909,UserCarData!$A:$R,18,0)</f>
        <v>Y</v>
      </c>
    </row>
    <row r="910" spans="1:3" x14ac:dyDescent="0.25">
      <c r="A910">
        <v>940</v>
      </c>
      <c r="B910">
        <f>VLOOKUP($A910,UserCarData!$A:$R,13,0)</f>
        <v>22.32</v>
      </c>
      <c r="C910" t="str">
        <f>VLOOKUP($A910,UserCarData!$A:$R,18,0)</f>
        <v>Y</v>
      </c>
    </row>
    <row r="911" spans="1:3" x14ac:dyDescent="0.25">
      <c r="A911">
        <v>941</v>
      </c>
      <c r="B911">
        <f>VLOOKUP($A911,UserCarData!$A:$R,13,0)</f>
        <v>18.100000000000001</v>
      </c>
      <c r="C911" t="str">
        <f>VLOOKUP($A911,UserCarData!$A:$R,18,0)</f>
        <v>Y</v>
      </c>
    </row>
    <row r="912" spans="1:3" x14ac:dyDescent="0.25">
      <c r="A912">
        <v>942</v>
      </c>
      <c r="B912">
        <f>VLOOKUP($A912,UserCarData!$A:$R,13,0)</f>
        <v>13.93</v>
      </c>
      <c r="C912" t="str">
        <f>VLOOKUP($A912,UserCarData!$A:$R,18,0)</f>
        <v>Y</v>
      </c>
    </row>
    <row r="913" spans="1:3" x14ac:dyDescent="0.25">
      <c r="A913">
        <v>943</v>
      </c>
      <c r="B913">
        <f>VLOOKUP($A913,UserCarData!$A:$R,13,0)</f>
        <v>17.3</v>
      </c>
      <c r="C913" t="str">
        <f>VLOOKUP($A913,UserCarData!$A:$R,18,0)</f>
        <v>Y</v>
      </c>
    </row>
    <row r="914" spans="1:3" x14ac:dyDescent="0.25">
      <c r="A914">
        <v>944</v>
      </c>
      <c r="B914">
        <f>VLOOKUP($A914,UserCarData!$A:$R,13,0)</f>
        <v>17.8</v>
      </c>
      <c r="C914" t="str">
        <f>VLOOKUP($A914,UserCarData!$A:$R,18,0)</f>
        <v>Y</v>
      </c>
    </row>
    <row r="915" spans="1:3" x14ac:dyDescent="0.25">
      <c r="A915">
        <v>945</v>
      </c>
      <c r="B915">
        <f>VLOOKUP($A915,UserCarData!$A:$R,13,0)</f>
        <v>22.1</v>
      </c>
      <c r="C915" t="str">
        <f>VLOOKUP($A915,UserCarData!$A:$R,18,0)</f>
        <v>Y</v>
      </c>
    </row>
    <row r="916" spans="1:3" x14ac:dyDescent="0.25">
      <c r="A916">
        <v>946</v>
      </c>
      <c r="B916">
        <f>VLOOKUP($A916,UserCarData!$A:$R,13,0)</f>
        <v>19.3</v>
      </c>
      <c r="C916" t="str">
        <f>VLOOKUP($A916,UserCarData!$A:$R,18,0)</f>
        <v>Y</v>
      </c>
    </row>
    <row r="917" spans="1:3" x14ac:dyDescent="0.25">
      <c r="A917">
        <v>947</v>
      </c>
      <c r="B917">
        <f>VLOOKUP($A917,UserCarData!$A:$R,13,0)</f>
        <v>23.4</v>
      </c>
      <c r="C917" t="str">
        <f>VLOOKUP($A917,UserCarData!$A:$R,18,0)</f>
        <v>Y</v>
      </c>
    </row>
    <row r="918" spans="1:3" x14ac:dyDescent="0.25">
      <c r="A918">
        <v>948</v>
      </c>
      <c r="B918">
        <f>VLOOKUP($A918,UserCarData!$A:$R,13,0)</f>
        <v>25.44</v>
      </c>
      <c r="C918" t="str">
        <f>VLOOKUP($A918,UserCarData!$A:$R,18,0)</f>
        <v>Y</v>
      </c>
    </row>
    <row r="919" spans="1:3" x14ac:dyDescent="0.25">
      <c r="A919">
        <v>949</v>
      </c>
      <c r="B919">
        <f>VLOOKUP($A919,UserCarData!$A:$R,13,0)</f>
        <v>18.399999999999999</v>
      </c>
      <c r="C919" t="str">
        <f>VLOOKUP($A919,UserCarData!$A:$R,18,0)</f>
        <v>Y</v>
      </c>
    </row>
    <row r="920" spans="1:3" x14ac:dyDescent="0.25">
      <c r="A920">
        <v>950</v>
      </c>
      <c r="B920">
        <f>VLOOKUP($A920,UserCarData!$A:$R,13,0)</f>
        <v>20</v>
      </c>
      <c r="C920" t="str">
        <f>VLOOKUP($A920,UserCarData!$A:$R,18,0)</f>
        <v>Y</v>
      </c>
    </row>
    <row r="921" spans="1:3" x14ac:dyDescent="0.25">
      <c r="A921">
        <v>951</v>
      </c>
      <c r="B921">
        <f>VLOOKUP($A921,UserCarData!$A:$R,13,0)</f>
        <v>16.8</v>
      </c>
      <c r="C921" t="str">
        <f>VLOOKUP($A921,UserCarData!$A:$R,18,0)</f>
        <v>Y</v>
      </c>
    </row>
    <row r="922" spans="1:3" x14ac:dyDescent="0.25">
      <c r="A922">
        <v>952</v>
      </c>
      <c r="B922">
        <f>VLOOKUP($A922,UserCarData!$A:$R,13,0)</f>
        <v>20.8</v>
      </c>
      <c r="C922" t="str">
        <f>VLOOKUP($A922,UserCarData!$A:$R,18,0)</f>
        <v>Y</v>
      </c>
    </row>
    <row r="923" spans="1:3" x14ac:dyDescent="0.25">
      <c r="A923">
        <v>953</v>
      </c>
      <c r="B923">
        <f>VLOOKUP($A923,UserCarData!$A:$R,13,0)</f>
        <v>21.21</v>
      </c>
      <c r="C923" t="str">
        <f>VLOOKUP($A923,UserCarData!$A:$R,18,0)</f>
        <v>Y</v>
      </c>
    </row>
    <row r="924" spans="1:3" x14ac:dyDescent="0.25">
      <c r="A924">
        <v>954</v>
      </c>
      <c r="B924">
        <f>VLOOKUP($A924,UserCarData!$A:$R,13,0)</f>
        <v>19.87</v>
      </c>
      <c r="C924" t="str">
        <f>VLOOKUP($A924,UserCarData!$A:$R,18,0)</f>
        <v>Y</v>
      </c>
    </row>
    <row r="925" spans="1:3" x14ac:dyDescent="0.25">
      <c r="A925">
        <v>955</v>
      </c>
      <c r="B925">
        <f>VLOOKUP($A925,UserCarData!$A:$R,13,0)</f>
        <v>20</v>
      </c>
      <c r="C925" t="str">
        <f>VLOOKUP($A925,UserCarData!$A:$R,18,0)</f>
        <v>Y</v>
      </c>
    </row>
    <row r="926" spans="1:3" x14ac:dyDescent="0.25">
      <c r="A926">
        <v>956</v>
      </c>
      <c r="B926">
        <f>VLOOKUP($A926,UserCarData!$A:$R,13,0)</f>
        <v>24.3</v>
      </c>
      <c r="C926" t="str">
        <f>VLOOKUP($A926,UserCarData!$A:$R,18,0)</f>
        <v>Y</v>
      </c>
    </row>
    <row r="927" spans="1:3" x14ac:dyDescent="0.25">
      <c r="A927">
        <v>957</v>
      </c>
      <c r="B927">
        <f>VLOOKUP($A927,UserCarData!$A:$R,13,0)</f>
        <v>20.77</v>
      </c>
      <c r="C927" t="str">
        <f>VLOOKUP($A927,UserCarData!$A:$R,18,0)</f>
        <v>Y</v>
      </c>
    </row>
    <row r="928" spans="1:3" x14ac:dyDescent="0.25">
      <c r="A928">
        <v>958</v>
      </c>
      <c r="B928">
        <f>VLOOKUP($A928,UserCarData!$A:$R,13,0)</f>
        <v>15.37</v>
      </c>
      <c r="C928" t="str">
        <f>VLOOKUP($A928,UserCarData!$A:$R,18,0)</f>
        <v>Y</v>
      </c>
    </row>
    <row r="929" spans="1:3" x14ac:dyDescent="0.25">
      <c r="A929">
        <v>959</v>
      </c>
      <c r="B929">
        <f>VLOOKUP($A929,UserCarData!$A:$R,13,0)</f>
        <v>18.2</v>
      </c>
      <c r="C929" t="str">
        <f>VLOOKUP($A929,UserCarData!$A:$R,18,0)</f>
        <v>Y</v>
      </c>
    </row>
    <row r="930" spans="1:3" x14ac:dyDescent="0.25">
      <c r="A930">
        <v>960</v>
      </c>
      <c r="B930">
        <f>VLOOKUP($A930,UserCarData!$A:$R,13,0)</f>
        <v>15.1</v>
      </c>
      <c r="C930" t="str">
        <f>VLOOKUP($A930,UserCarData!$A:$R,18,0)</f>
        <v>Y</v>
      </c>
    </row>
    <row r="931" spans="1:3" x14ac:dyDescent="0.25">
      <c r="A931">
        <v>961</v>
      </c>
      <c r="B931">
        <f>VLOOKUP($A931,UserCarData!$A:$R,13,0)</f>
        <v>12.8</v>
      </c>
      <c r="C931" t="str">
        <f>VLOOKUP($A931,UserCarData!$A:$R,18,0)</f>
        <v>Y</v>
      </c>
    </row>
    <row r="932" spans="1:3" x14ac:dyDescent="0.25">
      <c r="A932">
        <v>962</v>
      </c>
      <c r="B932">
        <f>VLOOKUP($A932,UserCarData!$A:$R,13,0)</f>
        <v>22.54</v>
      </c>
      <c r="C932" t="str">
        <f>VLOOKUP($A932,UserCarData!$A:$R,18,0)</f>
        <v>Y</v>
      </c>
    </row>
    <row r="933" spans="1:3" x14ac:dyDescent="0.25">
      <c r="A933">
        <v>963</v>
      </c>
      <c r="B933">
        <f>VLOOKUP($A933,UserCarData!$A:$R,13,0)</f>
        <v>13.6</v>
      </c>
      <c r="C933" t="str">
        <f>VLOOKUP($A933,UserCarData!$A:$R,18,0)</f>
        <v>Y</v>
      </c>
    </row>
    <row r="934" spans="1:3" x14ac:dyDescent="0.25">
      <c r="A934">
        <v>964</v>
      </c>
      <c r="B934">
        <f>VLOOKUP($A934,UserCarData!$A:$R,13,0)</f>
        <v>12.99</v>
      </c>
      <c r="C934" t="str">
        <f>VLOOKUP($A934,UserCarData!$A:$R,18,0)</f>
        <v>Y</v>
      </c>
    </row>
    <row r="935" spans="1:3" x14ac:dyDescent="0.25">
      <c r="A935">
        <v>965</v>
      </c>
      <c r="B935">
        <f>VLOOKUP($A935,UserCarData!$A:$R,13,0)</f>
        <v>12.8</v>
      </c>
      <c r="C935" t="str">
        <f>VLOOKUP($A935,UserCarData!$A:$R,18,0)</f>
        <v>Y</v>
      </c>
    </row>
    <row r="936" spans="1:3" x14ac:dyDescent="0.25">
      <c r="A936">
        <v>966</v>
      </c>
      <c r="B936">
        <f>VLOOKUP($A936,UserCarData!$A:$R,13,0)</f>
        <v>21.4</v>
      </c>
      <c r="C936" t="str">
        <f>VLOOKUP($A936,UserCarData!$A:$R,18,0)</f>
        <v>Y</v>
      </c>
    </row>
    <row r="937" spans="1:3" x14ac:dyDescent="0.25">
      <c r="A937">
        <v>967</v>
      </c>
      <c r="B937">
        <f>VLOOKUP($A937,UserCarData!$A:$R,13,0)</f>
        <v>19.7</v>
      </c>
      <c r="C937" t="str">
        <f>VLOOKUP($A937,UserCarData!$A:$R,18,0)</f>
        <v>Y</v>
      </c>
    </row>
    <row r="938" spans="1:3" x14ac:dyDescent="0.25">
      <c r="A938">
        <v>968</v>
      </c>
      <c r="B938">
        <f>VLOOKUP($A938,UserCarData!$A:$R,13,0)</f>
        <v>25.2</v>
      </c>
      <c r="C938" t="str">
        <f>VLOOKUP($A938,UserCarData!$A:$R,18,0)</f>
        <v>Y</v>
      </c>
    </row>
    <row r="939" spans="1:3" x14ac:dyDescent="0.25">
      <c r="A939">
        <v>969</v>
      </c>
      <c r="B939">
        <f>VLOOKUP($A939,UserCarData!$A:$R,13,0)</f>
        <v>20.54</v>
      </c>
      <c r="C939" t="str">
        <f>VLOOKUP($A939,UserCarData!$A:$R,18,0)</f>
        <v>Y</v>
      </c>
    </row>
    <row r="940" spans="1:3" x14ac:dyDescent="0.25">
      <c r="A940">
        <v>970</v>
      </c>
      <c r="B940">
        <f>VLOOKUP($A940,UserCarData!$A:$R,13,0)</f>
        <v>23.2</v>
      </c>
      <c r="C940" t="str">
        <f>VLOOKUP($A940,UserCarData!$A:$R,18,0)</f>
        <v>Y</v>
      </c>
    </row>
    <row r="941" spans="1:3" x14ac:dyDescent="0.25">
      <c r="A941">
        <v>971</v>
      </c>
      <c r="B941">
        <f>VLOOKUP($A941,UserCarData!$A:$R,13,0)</f>
        <v>11.36</v>
      </c>
      <c r="C941" t="str">
        <f>VLOOKUP($A941,UserCarData!$A:$R,18,0)</f>
        <v>Y</v>
      </c>
    </row>
    <row r="942" spans="1:3" x14ac:dyDescent="0.25">
      <c r="A942">
        <v>972</v>
      </c>
      <c r="B942">
        <f>VLOOKUP($A942,UserCarData!$A:$R,13,0)</f>
        <v>14</v>
      </c>
      <c r="C942" t="str">
        <f>VLOOKUP($A942,UserCarData!$A:$R,18,0)</f>
        <v>Y</v>
      </c>
    </row>
    <row r="943" spans="1:3" x14ac:dyDescent="0.25">
      <c r="A943">
        <v>973</v>
      </c>
      <c r="B943">
        <f>VLOOKUP($A943,UserCarData!$A:$R,13,0)</f>
        <v>19.399999999999999</v>
      </c>
      <c r="C943" t="str">
        <f>VLOOKUP($A943,UserCarData!$A:$R,18,0)</f>
        <v>Y</v>
      </c>
    </row>
    <row r="944" spans="1:3" x14ac:dyDescent="0.25">
      <c r="A944">
        <v>974</v>
      </c>
      <c r="B944">
        <f>VLOOKUP($A944,UserCarData!$A:$R,13,0)</f>
        <v>22.7</v>
      </c>
      <c r="C944" t="str">
        <f>VLOOKUP($A944,UserCarData!$A:$R,18,0)</f>
        <v>Y</v>
      </c>
    </row>
    <row r="945" spans="1:3" x14ac:dyDescent="0.25">
      <c r="A945">
        <v>975</v>
      </c>
      <c r="B945">
        <f>VLOOKUP($A945,UserCarData!$A:$R,13,0)</f>
        <v>22.1</v>
      </c>
      <c r="C945" t="str">
        <f>VLOOKUP($A945,UserCarData!$A:$R,18,0)</f>
        <v>Y</v>
      </c>
    </row>
    <row r="946" spans="1:3" x14ac:dyDescent="0.25">
      <c r="A946">
        <v>976</v>
      </c>
      <c r="B946">
        <f>VLOOKUP($A946,UserCarData!$A:$R,13,0)</f>
        <v>15.3</v>
      </c>
      <c r="C946" t="str">
        <f>VLOOKUP($A946,UserCarData!$A:$R,18,0)</f>
        <v>Y</v>
      </c>
    </row>
    <row r="947" spans="1:3" x14ac:dyDescent="0.25">
      <c r="A947">
        <v>977</v>
      </c>
      <c r="B947">
        <f>VLOOKUP($A947,UserCarData!$A:$R,13,0)</f>
        <v>18.899999999999999</v>
      </c>
      <c r="C947" t="str">
        <f>VLOOKUP($A947,UserCarData!$A:$R,18,0)</f>
        <v>Y</v>
      </c>
    </row>
    <row r="948" spans="1:3" x14ac:dyDescent="0.25">
      <c r="A948">
        <v>978</v>
      </c>
      <c r="B948">
        <f>VLOOKUP($A948,UserCarData!$A:$R,13,0)</f>
        <v>22.54</v>
      </c>
      <c r="C948" t="str">
        <f>VLOOKUP($A948,UserCarData!$A:$R,18,0)</f>
        <v>Y</v>
      </c>
    </row>
    <row r="949" spans="1:3" x14ac:dyDescent="0.25">
      <c r="A949">
        <v>979</v>
      </c>
      <c r="B949">
        <f>VLOOKUP($A949,UserCarData!$A:$R,13,0)</f>
        <v>22.54</v>
      </c>
      <c r="C949" t="str">
        <f>VLOOKUP($A949,UserCarData!$A:$R,18,0)</f>
        <v>Y</v>
      </c>
    </row>
    <row r="950" spans="1:3" x14ac:dyDescent="0.25">
      <c r="A950">
        <v>980</v>
      </c>
      <c r="B950">
        <f>VLOOKUP($A950,UserCarData!$A:$R,13,0)</f>
        <v>22.07</v>
      </c>
      <c r="C950" t="str">
        <f>VLOOKUP($A950,UserCarData!$A:$R,18,0)</f>
        <v>Y</v>
      </c>
    </row>
    <row r="951" spans="1:3" x14ac:dyDescent="0.25">
      <c r="A951">
        <v>981</v>
      </c>
      <c r="B951">
        <f>VLOOKUP($A951,UserCarData!$A:$R,13,0)</f>
        <v>17.88</v>
      </c>
      <c r="C951" t="str">
        <f>VLOOKUP($A951,UserCarData!$A:$R,18,0)</f>
        <v>Y</v>
      </c>
    </row>
    <row r="952" spans="1:3" x14ac:dyDescent="0.25">
      <c r="A952">
        <v>982</v>
      </c>
      <c r="B952">
        <f>VLOOKUP($A952,UserCarData!$A:$R,13,0)</f>
        <v>17.5</v>
      </c>
      <c r="C952" t="str">
        <f>VLOOKUP($A952,UserCarData!$A:$R,18,0)</f>
        <v>Y</v>
      </c>
    </row>
    <row r="953" spans="1:3" x14ac:dyDescent="0.25">
      <c r="A953">
        <v>983</v>
      </c>
      <c r="B953">
        <f>VLOOKUP($A953,UserCarData!$A:$R,13,0)</f>
        <v>20.92</v>
      </c>
      <c r="C953" t="str">
        <f>VLOOKUP($A953,UserCarData!$A:$R,18,0)</f>
        <v>Y</v>
      </c>
    </row>
    <row r="954" spans="1:3" x14ac:dyDescent="0.25">
      <c r="A954">
        <v>984</v>
      </c>
      <c r="B954">
        <f>VLOOKUP($A954,UserCarData!$A:$R,13,0)</f>
        <v>18.399999999999999</v>
      </c>
      <c r="C954" t="str">
        <f>VLOOKUP($A954,UserCarData!$A:$R,18,0)</f>
        <v>Y</v>
      </c>
    </row>
    <row r="955" spans="1:3" x14ac:dyDescent="0.25">
      <c r="A955">
        <v>985</v>
      </c>
      <c r="B955">
        <f>VLOOKUP($A955,UserCarData!$A:$R,13,0)</f>
        <v>13.01</v>
      </c>
      <c r="C955" t="str">
        <f>VLOOKUP($A955,UserCarData!$A:$R,18,0)</f>
        <v>Y</v>
      </c>
    </row>
    <row r="956" spans="1:3" x14ac:dyDescent="0.25">
      <c r="A956">
        <v>986</v>
      </c>
      <c r="B956">
        <f>VLOOKUP($A956,UserCarData!$A:$R,13,0)</f>
        <v>18.059999999999999</v>
      </c>
      <c r="C956" t="str">
        <f>VLOOKUP($A956,UserCarData!$A:$R,18,0)</f>
        <v>Y</v>
      </c>
    </row>
    <row r="957" spans="1:3" x14ac:dyDescent="0.25">
      <c r="A957">
        <v>987</v>
      </c>
      <c r="B957">
        <f>VLOOKUP($A957,UserCarData!$A:$R,13,0)</f>
        <v>18</v>
      </c>
      <c r="C957" t="str">
        <f>VLOOKUP($A957,UserCarData!$A:$R,18,0)</f>
        <v>Y</v>
      </c>
    </row>
    <row r="958" spans="1:3" x14ac:dyDescent="0.25">
      <c r="A958">
        <v>988</v>
      </c>
      <c r="B958">
        <f>VLOOKUP($A958,UserCarData!$A:$R,13,0)</f>
        <v>28.4</v>
      </c>
      <c r="C958" t="str">
        <f>VLOOKUP($A958,UserCarData!$A:$R,18,0)</f>
        <v>Y</v>
      </c>
    </row>
    <row r="959" spans="1:3" x14ac:dyDescent="0.25">
      <c r="A959">
        <v>989</v>
      </c>
      <c r="B959">
        <f>VLOOKUP($A959,UserCarData!$A:$R,13,0)</f>
        <v>17</v>
      </c>
      <c r="C959" t="str">
        <f>VLOOKUP($A959,UserCarData!$A:$R,18,0)</f>
        <v>Y</v>
      </c>
    </row>
    <row r="960" spans="1:3" x14ac:dyDescent="0.25">
      <c r="A960">
        <v>990</v>
      </c>
      <c r="B960">
        <f>VLOOKUP($A960,UserCarData!$A:$R,13,0)</f>
        <v>13.58</v>
      </c>
      <c r="C960" t="str">
        <f>VLOOKUP($A960,UserCarData!$A:$R,18,0)</f>
        <v>Y</v>
      </c>
    </row>
    <row r="961" spans="1:3" x14ac:dyDescent="0.25">
      <c r="A961">
        <v>991</v>
      </c>
      <c r="B961">
        <f>VLOOKUP($A961,UserCarData!$A:$R,13,0)</f>
        <v>20.77</v>
      </c>
      <c r="C961" t="str">
        <f>VLOOKUP($A961,UserCarData!$A:$R,18,0)</f>
        <v>Y</v>
      </c>
    </row>
    <row r="962" spans="1:3" x14ac:dyDescent="0.25">
      <c r="A962">
        <v>992</v>
      </c>
      <c r="B962">
        <f>VLOOKUP($A962,UserCarData!$A:$R,13,0)</f>
        <v>15.4</v>
      </c>
      <c r="C962" t="str">
        <f>VLOOKUP($A962,UserCarData!$A:$R,18,0)</f>
        <v>Y</v>
      </c>
    </row>
    <row r="963" spans="1:3" x14ac:dyDescent="0.25">
      <c r="A963">
        <v>994</v>
      </c>
      <c r="B963">
        <f>VLOOKUP($A963,UserCarData!$A:$R,13,0)</f>
        <v>16.100000000000001</v>
      </c>
      <c r="C963" t="str">
        <f>VLOOKUP($A963,UserCarData!$A:$R,18,0)</f>
        <v>Y</v>
      </c>
    </row>
    <row r="964" spans="1:3" x14ac:dyDescent="0.25">
      <c r="A964">
        <v>995</v>
      </c>
      <c r="B964">
        <f>VLOOKUP($A964,UserCarData!$A:$R,13,0)</f>
        <v>14</v>
      </c>
      <c r="C964" t="str">
        <f>VLOOKUP($A964,UserCarData!$A:$R,18,0)</f>
        <v>Y</v>
      </c>
    </row>
    <row r="965" spans="1:3" x14ac:dyDescent="0.25">
      <c r="A965">
        <v>996</v>
      </c>
      <c r="B965">
        <f>VLOOKUP($A965,UserCarData!$A:$R,13,0)</f>
        <v>20.51</v>
      </c>
      <c r="C965" t="str">
        <f>VLOOKUP($A965,UserCarData!$A:$R,18,0)</f>
        <v>Y</v>
      </c>
    </row>
    <row r="966" spans="1:3" x14ac:dyDescent="0.25">
      <c r="A966">
        <v>997</v>
      </c>
      <c r="B966">
        <f>VLOOKUP($A966,UserCarData!$A:$R,13,0)</f>
        <v>16.8</v>
      </c>
      <c r="C966" t="str">
        <f>VLOOKUP($A966,UserCarData!$A:$R,18,0)</f>
        <v>Y</v>
      </c>
    </row>
    <row r="967" spans="1:3" x14ac:dyDescent="0.25">
      <c r="A967">
        <v>998</v>
      </c>
      <c r="B967">
        <f>VLOOKUP($A967,UserCarData!$A:$R,13,0)</f>
        <v>13.93</v>
      </c>
      <c r="C967" t="str">
        <f>VLOOKUP($A967,UserCarData!$A:$R,18,0)</f>
        <v>Y</v>
      </c>
    </row>
    <row r="968" spans="1:3" x14ac:dyDescent="0.25">
      <c r="A968">
        <v>999</v>
      </c>
      <c r="B968">
        <f>VLOOKUP($A968,UserCarData!$A:$R,13,0)</f>
        <v>18.899999999999999</v>
      </c>
      <c r="C968" t="str">
        <f>VLOOKUP($A968,UserCarData!$A:$R,18,0)</f>
        <v>Y</v>
      </c>
    </row>
    <row r="969" spans="1:3" x14ac:dyDescent="0.25">
      <c r="A969">
        <v>1001</v>
      </c>
      <c r="B969">
        <f>VLOOKUP($A969,UserCarData!$A:$R,13,0)</f>
        <v>25.17</v>
      </c>
      <c r="C969" t="str">
        <f>VLOOKUP($A969,UserCarData!$A:$R,18,0)</f>
        <v>Y</v>
      </c>
    </row>
    <row r="970" spans="1:3" x14ac:dyDescent="0.25">
      <c r="A970">
        <v>1002</v>
      </c>
      <c r="B970">
        <f>VLOOKUP($A970,UserCarData!$A:$R,13,0)</f>
        <v>15.96</v>
      </c>
      <c r="C970" t="str">
        <f>VLOOKUP($A970,UserCarData!$A:$R,18,0)</f>
        <v>Y</v>
      </c>
    </row>
    <row r="971" spans="1:3" x14ac:dyDescent="0.25">
      <c r="A971">
        <v>1003</v>
      </c>
      <c r="B971">
        <f>VLOOKUP($A971,UserCarData!$A:$R,13,0)</f>
        <v>25.1</v>
      </c>
      <c r="C971" t="str">
        <f>VLOOKUP($A971,UserCarData!$A:$R,18,0)</f>
        <v>Y</v>
      </c>
    </row>
    <row r="972" spans="1:3" x14ac:dyDescent="0.25">
      <c r="A972">
        <v>1004</v>
      </c>
      <c r="B972">
        <f>VLOOKUP($A972,UserCarData!$A:$R,13,0)</f>
        <v>16.2</v>
      </c>
      <c r="C972" t="str">
        <f>VLOOKUP($A972,UserCarData!$A:$R,18,0)</f>
        <v>Y</v>
      </c>
    </row>
    <row r="973" spans="1:3" x14ac:dyDescent="0.25">
      <c r="A973">
        <v>1005</v>
      </c>
      <c r="B973">
        <f>VLOOKUP($A973,UserCarData!$A:$R,13,0)</f>
        <v>13.9</v>
      </c>
      <c r="C973" t="str">
        <f>VLOOKUP($A973,UserCarData!$A:$R,18,0)</f>
        <v>Y</v>
      </c>
    </row>
    <row r="974" spans="1:3" x14ac:dyDescent="0.25">
      <c r="A974">
        <v>1006</v>
      </c>
      <c r="B974">
        <f>VLOOKUP($A974,UserCarData!$A:$R,13,0)</f>
        <v>12.99</v>
      </c>
      <c r="C974" t="str">
        <f>VLOOKUP($A974,UserCarData!$A:$R,18,0)</f>
        <v>Y</v>
      </c>
    </row>
    <row r="975" spans="1:3" x14ac:dyDescent="0.25">
      <c r="A975">
        <v>1007</v>
      </c>
      <c r="B975">
        <f>VLOOKUP($A975,UserCarData!$A:$R,13,0)</f>
        <v>24.7</v>
      </c>
      <c r="C975" t="str">
        <f>VLOOKUP($A975,UserCarData!$A:$R,18,0)</f>
        <v>Y</v>
      </c>
    </row>
    <row r="976" spans="1:3" x14ac:dyDescent="0.25">
      <c r="A976">
        <v>1008</v>
      </c>
      <c r="B976">
        <f>VLOOKUP($A976,UserCarData!$A:$R,13,0)</f>
        <v>12.99</v>
      </c>
      <c r="C976" t="str">
        <f>VLOOKUP($A976,UserCarData!$A:$R,18,0)</f>
        <v>Y</v>
      </c>
    </row>
    <row r="977" spans="1:3" x14ac:dyDescent="0.25">
      <c r="A977">
        <v>1009</v>
      </c>
      <c r="B977">
        <f>VLOOKUP($A977,UserCarData!$A:$R,13,0)</f>
        <v>17.8</v>
      </c>
      <c r="C977" t="str">
        <f>VLOOKUP($A977,UserCarData!$A:$R,18,0)</f>
        <v>Y</v>
      </c>
    </row>
    <row r="978" spans="1:3" x14ac:dyDescent="0.25">
      <c r="A978">
        <v>1010</v>
      </c>
      <c r="B978">
        <f>VLOOKUP($A978,UserCarData!$A:$R,13,0)</f>
        <v>20</v>
      </c>
      <c r="C978" t="str">
        <f>VLOOKUP($A978,UserCarData!$A:$R,18,0)</f>
        <v>Y</v>
      </c>
    </row>
    <row r="979" spans="1:3" x14ac:dyDescent="0.25">
      <c r="A979">
        <v>1011</v>
      </c>
      <c r="B979">
        <f>VLOOKUP($A979,UserCarData!$A:$R,13,0)</f>
        <v>26.1</v>
      </c>
      <c r="C979" t="str">
        <f>VLOOKUP($A979,UserCarData!$A:$R,18,0)</f>
        <v>Y</v>
      </c>
    </row>
    <row r="980" spans="1:3" x14ac:dyDescent="0.25">
      <c r="A980">
        <v>1012</v>
      </c>
      <c r="B980">
        <f>VLOOKUP($A980,UserCarData!$A:$R,13,0)</f>
        <v>22.7</v>
      </c>
      <c r="C980" t="str">
        <f>VLOOKUP($A980,UserCarData!$A:$R,18,0)</f>
        <v>Y</v>
      </c>
    </row>
    <row r="981" spans="1:3" x14ac:dyDescent="0.25">
      <c r="A981">
        <v>1013</v>
      </c>
      <c r="B981">
        <f>VLOOKUP($A981,UserCarData!$A:$R,13,0)</f>
        <v>17.8</v>
      </c>
      <c r="C981" t="str">
        <f>VLOOKUP($A981,UserCarData!$A:$R,18,0)</f>
        <v>Y</v>
      </c>
    </row>
    <row r="982" spans="1:3" x14ac:dyDescent="0.25">
      <c r="A982">
        <v>1014</v>
      </c>
      <c r="B982">
        <f>VLOOKUP($A982,UserCarData!$A:$R,13,0)</f>
        <v>25.5</v>
      </c>
      <c r="C982" t="str">
        <f>VLOOKUP($A982,UserCarData!$A:$R,18,0)</f>
        <v>Y</v>
      </c>
    </row>
    <row r="983" spans="1:3" x14ac:dyDescent="0.25">
      <c r="A983">
        <v>1015</v>
      </c>
      <c r="B983">
        <f>VLOOKUP($A983,UserCarData!$A:$R,13,0)</f>
        <v>15.1</v>
      </c>
      <c r="C983" t="str">
        <f>VLOOKUP($A983,UserCarData!$A:$R,18,0)</f>
        <v>Y</v>
      </c>
    </row>
    <row r="984" spans="1:3" x14ac:dyDescent="0.25">
      <c r="A984">
        <v>1017</v>
      </c>
      <c r="B984">
        <f>VLOOKUP($A984,UserCarData!$A:$R,13,0)</f>
        <v>22.77</v>
      </c>
      <c r="C984" t="str">
        <f>VLOOKUP($A984,UserCarData!$A:$R,18,0)</f>
        <v>Y</v>
      </c>
    </row>
    <row r="985" spans="1:3" x14ac:dyDescent="0.25">
      <c r="A985">
        <v>1018</v>
      </c>
      <c r="B985">
        <f>VLOOKUP($A985,UserCarData!$A:$R,13,0)</f>
        <v>17</v>
      </c>
      <c r="C985" t="str">
        <f>VLOOKUP($A985,UserCarData!$A:$R,18,0)</f>
        <v>Y</v>
      </c>
    </row>
    <row r="986" spans="1:3" x14ac:dyDescent="0.25">
      <c r="A986">
        <v>1019</v>
      </c>
      <c r="B986">
        <f>VLOOKUP($A986,UserCarData!$A:$R,13,0)</f>
        <v>23.84</v>
      </c>
      <c r="C986" t="str">
        <f>VLOOKUP($A986,UserCarData!$A:$R,18,0)</f>
        <v>Y</v>
      </c>
    </row>
    <row r="987" spans="1:3" x14ac:dyDescent="0.25">
      <c r="A987">
        <v>1020</v>
      </c>
      <c r="B987">
        <f>VLOOKUP($A987,UserCarData!$A:$R,13,0)</f>
        <v>15.4</v>
      </c>
      <c r="C987" t="str">
        <f>VLOOKUP($A987,UserCarData!$A:$R,18,0)</f>
        <v>Y</v>
      </c>
    </row>
    <row r="988" spans="1:3" x14ac:dyDescent="0.25">
      <c r="A988">
        <v>1021</v>
      </c>
      <c r="B988">
        <f>VLOOKUP($A988,UserCarData!$A:$R,13,0)</f>
        <v>21.5</v>
      </c>
      <c r="C988" t="str">
        <f>VLOOKUP($A988,UserCarData!$A:$R,18,0)</f>
        <v>Y</v>
      </c>
    </row>
    <row r="989" spans="1:3" x14ac:dyDescent="0.25">
      <c r="A989">
        <v>1022</v>
      </c>
      <c r="B989">
        <f>VLOOKUP($A989,UserCarData!$A:$R,13,0)</f>
        <v>17</v>
      </c>
      <c r="C989" t="str">
        <f>VLOOKUP($A989,UserCarData!$A:$R,18,0)</f>
        <v>Y</v>
      </c>
    </row>
    <row r="990" spans="1:3" x14ac:dyDescent="0.25">
      <c r="A990">
        <v>1023</v>
      </c>
      <c r="B990">
        <f>VLOOKUP($A990,UserCarData!$A:$R,13,0)</f>
        <v>23.2</v>
      </c>
      <c r="C990" t="str">
        <f>VLOOKUP($A990,UserCarData!$A:$R,18,0)</f>
        <v>Y</v>
      </c>
    </row>
    <row r="991" spans="1:3" x14ac:dyDescent="0.25">
      <c r="A991">
        <v>1024</v>
      </c>
      <c r="B991">
        <f>VLOOKUP($A991,UserCarData!$A:$R,13,0)</f>
        <v>17.8</v>
      </c>
      <c r="C991" t="str">
        <f>VLOOKUP($A991,UserCarData!$A:$R,18,0)</f>
        <v>Y</v>
      </c>
    </row>
    <row r="992" spans="1:3" x14ac:dyDescent="0.25">
      <c r="A992">
        <v>1025</v>
      </c>
      <c r="B992">
        <f>VLOOKUP($A992,UserCarData!$A:$R,13,0)</f>
        <v>16.8</v>
      </c>
      <c r="C992" t="str">
        <f>VLOOKUP($A992,UserCarData!$A:$R,18,0)</f>
        <v>Y</v>
      </c>
    </row>
    <row r="993" spans="1:3" x14ac:dyDescent="0.25">
      <c r="A993">
        <v>1026</v>
      </c>
      <c r="B993">
        <f>VLOOKUP($A993,UserCarData!$A:$R,13,0)</f>
        <v>19.7</v>
      </c>
      <c r="C993" t="str">
        <f>VLOOKUP($A993,UserCarData!$A:$R,18,0)</f>
        <v>Y</v>
      </c>
    </row>
    <row r="994" spans="1:3" x14ac:dyDescent="0.25">
      <c r="A994">
        <v>1027</v>
      </c>
      <c r="B994">
        <f>VLOOKUP($A994,UserCarData!$A:$R,13,0)</f>
        <v>23.1</v>
      </c>
      <c r="C994" t="str">
        <f>VLOOKUP($A994,UserCarData!$A:$R,18,0)</f>
        <v>Y</v>
      </c>
    </row>
    <row r="995" spans="1:3" x14ac:dyDescent="0.25">
      <c r="A995">
        <v>1028</v>
      </c>
      <c r="B995">
        <f>VLOOKUP($A995,UserCarData!$A:$R,13,0)</f>
        <v>16.52</v>
      </c>
      <c r="C995" t="str">
        <f>VLOOKUP($A995,UserCarData!$A:$R,18,0)</f>
        <v>Y</v>
      </c>
    </row>
    <row r="996" spans="1:3" x14ac:dyDescent="0.25">
      <c r="A996">
        <v>1029</v>
      </c>
      <c r="B996">
        <f>VLOOKUP($A996,UserCarData!$A:$R,13,0)</f>
        <v>19.809999999999999</v>
      </c>
      <c r="C996" t="str">
        <f>VLOOKUP($A996,UserCarData!$A:$R,18,0)</f>
        <v>Y</v>
      </c>
    </row>
    <row r="997" spans="1:3" x14ac:dyDescent="0.25">
      <c r="A997">
        <v>1030</v>
      </c>
      <c r="B997">
        <f>VLOOKUP($A997,UserCarData!$A:$R,13,0)</f>
        <v>21.38</v>
      </c>
      <c r="C997" t="str">
        <f>VLOOKUP($A997,UserCarData!$A:$R,18,0)</f>
        <v>Y</v>
      </c>
    </row>
    <row r="998" spans="1:3" x14ac:dyDescent="0.25">
      <c r="A998">
        <v>1031</v>
      </c>
      <c r="B998">
        <f>VLOOKUP($A998,UserCarData!$A:$R,13,0)</f>
        <v>19.100000000000001</v>
      </c>
      <c r="C998" t="str">
        <f>VLOOKUP($A998,UserCarData!$A:$R,18,0)</f>
        <v>Y</v>
      </c>
    </row>
    <row r="999" spans="1:3" x14ac:dyDescent="0.25">
      <c r="A999">
        <v>1032</v>
      </c>
      <c r="B999">
        <f>VLOOKUP($A999,UserCarData!$A:$R,13,0)</f>
        <v>22.07</v>
      </c>
      <c r="C999" t="str">
        <f>VLOOKUP($A999,UserCarData!$A:$R,18,0)</f>
        <v>Y</v>
      </c>
    </row>
    <row r="1000" spans="1:3" x14ac:dyDescent="0.25">
      <c r="A1000">
        <v>1033</v>
      </c>
      <c r="B1000">
        <f>VLOOKUP($A1000,UserCarData!$A:$R,13,0)</f>
        <v>16.2</v>
      </c>
      <c r="C1000" t="str">
        <f>VLOOKUP($A1000,UserCarData!$A:$R,18,0)</f>
        <v>Y</v>
      </c>
    </row>
    <row r="1001" spans="1:3" x14ac:dyDescent="0.25">
      <c r="A1001">
        <v>1034</v>
      </c>
      <c r="B1001">
        <f>VLOOKUP($A1001,UserCarData!$A:$R,13,0)</f>
        <v>25.1</v>
      </c>
      <c r="C1001" t="str">
        <f>VLOOKUP($A1001,UserCarData!$A:$R,18,0)</f>
        <v>Y</v>
      </c>
    </row>
    <row r="1002" spans="1:3" x14ac:dyDescent="0.25">
      <c r="A1002">
        <v>1035</v>
      </c>
      <c r="B1002">
        <f>VLOOKUP($A1002,UserCarData!$A:$R,13,0)</f>
        <v>19.7</v>
      </c>
      <c r="C1002" t="str">
        <f>VLOOKUP($A1002,UserCarData!$A:$R,18,0)</f>
        <v>Y</v>
      </c>
    </row>
    <row r="1003" spans="1:3" x14ac:dyDescent="0.25">
      <c r="A1003">
        <v>1036</v>
      </c>
      <c r="B1003">
        <f>VLOOKUP($A1003,UserCarData!$A:$R,13,0)</f>
        <v>28.4</v>
      </c>
      <c r="C1003" t="str">
        <f>VLOOKUP($A1003,UserCarData!$A:$R,18,0)</f>
        <v>Y</v>
      </c>
    </row>
    <row r="1004" spans="1:3" x14ac:dyDescent="0.25">
      <c r="A1004">
        <v>1037</v>
      </c>
      <c r="B1004">
        <f>VLOOKUP($A1004,UserCarData!$A:$R,13,0)</f>
        <v>22.74</v>
      </c>
      <c r="C1004" t="str">
        <f>VLOOKUP($A1004,UserCarData!$A:$R,18,0)</f>
        <v>Y</v>
      </c>
    </row>
    <row r="1005" spans="1:3" x14ac:dyDescent="0.25">
      <c r="A1005">
        <v>1038</v>
      </c>
      <c r="B1005">
        <f>VLOOKUP($A1005,UserCarData!$A:$R,13,0)</f>
        <v>13.55</v>
      </c>
      <c r="C1005" t="str">
        <f>VLOOKUP($A1005,UserCarData!$A:$R,18,0)</f>
        <v>Y</v>
      </c>
    </row>
    <row r="1006" spans="1:3" x14ac:dyDescent="0.25">
      <c r="A1006">
        <v>1039</v>
      </c>
      <c r="B1006">
        <f>VLOOKUP($A1006,UserCarData!$A:$R,13,0)</f>
        <v>12.8</v>
      </c>
      <c r="C1006" t="str">
        <f>VLOOKUP($A1006,UserCarData!$A:$R,18,0)</f>
        <v>Y</v>
      </c>
    </row>
    <row r="1007" spans="1:3" x14ac:dyDescent="0.25">
      <c r="A1007">
        <v>1040</v>
      </c>
      <c r="B1007">
        <f>VLOOKUP($A1007,UserCarData!$A:$R,13,0)</f>
        <v>13</v>
      </c>
      <c r="C1007" t="str">
        <f>VLOOKUP($A1007,UserCarData!$A:$R,18,0)</f>
        <v>Y</v>
      </c>
    </row>
    <row r="1008" spans="1:3" x14ac:dyDescent="0.25">
      <c r="A1008">
        <v>1041</v>
      </c>
      <c r="B1008">
        <f>VLOOKUP($A1008,UserCarData!$A:$R,13,0)</f>
        <v>16.55</v>
      </c>
      <c r="C1008" t="str">
        <f>VLOOKUP($A1008,UserCarData!$A:$R,18,0)</f>
        <v>Y</v>
      </c>
    </row>
    <row r="1009" spans="1:3" x14ac:dyDescent="0.25">
      <c r="A1009">
        <v>1042</v>
      </c>
      <c r="B1009">
        <f>VLOOKUP($A1009,UserCarData!$A:$R,13,0)</f>
        <v>24.2</v>
      </c>
      <c r="C1009" t="str">
        <f>VLOOKUP($A1009,UserCarData!$A:$R,18,0)</f>
        <v>Y</v>
      </c>
    </row>
    <row r="1010" spans="1:3" x14ac:dyDescent="0.25">
      <c r="A1010">
        <v>1043</v>
      </c>
      <c r="B1010">
        <f>VLOOKUP($A1010,UserCarData!$A:$R,13,0)</f>
        <v>18.149999999999999</v>
      </c>
      <c r="C1010" t="str">
        <f>VLOOKUP($A1010,UserCarData!$A:$R,18,0)</f>
        <v>Y</v>
      </c>
    </row>
    <row r="1011" spans="1:3" x14ac:dyDescent="0.25">
      <c r="A1011">
        <v>1044</v>
      </c>
      <c r="B1011">
        <f>VLOOKUP($A1011,UserCarData!$A:$R,13,0)</f>
        <v>15.1</v>
      </c>
      <c r="C1011" t="str">
        <f>VLOOKUP($A1011,UserCarData!$A:$R,18,0)</f>
        <v>Y</v>
      </c>
    </row>
    <row r="1012" spans="1:3" x14ac:dyDescent="0.25">
      <c r="A1012">
        <v>1045</v>
      </c>
      <c r="B1012">
        <f>VLOOKUP($A1012,UserCarData!$A:$R,13,0)</f>
        <v>12.8</v>
      </c>
      <c r="C1012" t="str">
        <f>VLOOKUP($A1012,UserCarData!$A:$R,18,0)</f>
        <v>Y</v>
      </c>
    </row>
    <row r="1013" spans="1:3" x14ac:dyDescent="0.25">
      <c r="A1013">
        <v>1047</v>
      </c>
      <c r="B1013">
        <f>VLOOKUP($A1013,UserCarData!$A:$R,13,0)</f>
        <v>21.21</v>
      </c>
      <c r="C1013" t="str">
        <f>VLOOKUP($A1013,UserCarData!$A:$R,18,0)</f>
        <v>Y</v>
      </c>
    </row>
    <row r="1014" spans="1:3" x14ac:dyDescent="0.25">
      <c r="A1014">
        <v>1048</v>
      </c>
      <c r="B1014">
        <f>VLOOKUP($A1014,UserCarData!$A:$R,13,0)</f>
        <v>25.17</v>
      </c>
      <c r="C1014" t="str">
        <f>VLOOKUP($A1014,UserCarData!$A:$R,18,0)</f>
        <v>Y</v>
      </c>
    </row>
    <row r="1015" spans="1:3" x14ac:dyDescent="0.25">
      <c r="A1015">
        <v>1049</v>
      </c>
      <c r="B1015">
        <f>VLOOKUP($A1015,UserCarData!$A:$R,13,0)</f>
        <v>20.92</v>
      </c>
      <c r="C1015" t="str">
        <f>VLOOKUP($A1015,UserCarData!$A:$R,18,0)</f>
        <v>Y</v>
      </c>
    </row>
    <row r="1016" spans="1:3" x14ac:dyDescent="0.25">
      <c r="A1016">
        <v>1050</v>
      </c>
      <c r="B1016">
        <f>VLOOKUP($A1016,UserCarData!$A:$R,13,0)</f>
        <v>25.17</v>
      </c>
      <c r="C1016" t="str">
        <f>VLOOKUP($A1016,UserCarData!$A:$R,18,0)</f>
        <v>Y</v>
      </c>
    </row>
    <row r="1017" spans="1:3" x14ac:dyDescent="0.25">
      <c r="A1017">
        <v>1051</v>
      </c>
      <c r="B1017">
        <f>VLOOKUP($A1017,UserCarData!$A:$R,13,0)</f>
        <v>24.52</v>
      </c>
      <c r="C1017" t="str">
        <f>VLOOKUP($A1017,UserCarData!$A:$R,18,0)</f>
        <v>Y</v>
      </c>
    </row>
    <row r="1018" spans="1:3" x14ac:dyDescent="0.25">
      <c r="A1018">
        <v>1052</v>
      </c>
      <c r="B1018">
        <f>VLOOKUP($A1018,UserCarData!$A:$R,13,0)</f>
        <v>23.95</v>
      </c>
      <c r="C1018" t="str">
        <f>VLOOKUP($A1018,UserCarData!$A:$R,18,0)</f>
        <v>Y</v>
      </c>
    </row>
    <row r="1019" spans="1:3" x14ac:dyDescent="0.25">
      <c r="A1019">
        <v>1053</v>
      </c>
      <c r="B1019">
        <f>VLOOKUP($A1019,UserCarData!$A:$R,13,0)</f>
        <v>15.4</v>
      </c>
      <c r="C1019" t="str">
        <f>VLOOKUP($A1019,UserCarData!$A:$R,18,0)</f>
        <v>Y</v>
      </c>
    </row>
    <row r="1020" spans="1:3" x14ac:dyDescent="0.25">
      <c r="A1020">
        <v>1054</v>
      </c>
      <c r="B1020">
        <f>VLOOKUP($A1020,UserCarData!$A:$R,13,0)</f>
        <v>25.83</v>
      </c>
      <c r="C1020" t="str">
        <f>VLOOKUP($A1020,UserCarData!$A:$R,18,0)</f>
        <v>Y</v>
      </c>
    </row>
    <row r="1021" spans="1:3" x14ac:dyDescent="0.25">
      <c r="A1021">
        <v>1055</v>
      </c>
      <c r="B1021">
        <f>VLOOKUP($A1021,UserCarData!$A:$R,13,0)</f>
        <v>19.670000000000002</v>
      </c>
      <c r="C1021" t="str">
        <f>VLOOKUP($A1021,UserCarData!$A:$R,18,0)</f>
        <v>Y</v>
      </c>
    </row>
    <row r="1022" spans="1:3" x14ac:dyDescent="0.25">
      <c r="A1022">
        <v>1056</v>
      </c>
      <c r="B1022">
        <f>VLOOKUP($A1022,UserCarData!$A:$R,13,0)</f>
        <v>18.2</v>
      </c>
      <c r="C1022" t="str">
        <f>VLOOKUP($A1022,UserCarData!$A:$R,18,0)</f>
        <v>Y</v>
      </c>
    </row>
    <row r="1023" spans="1:3" x14ac:dyDescent="0.25">
      <c r="A1023">
        <v>1057</v>
      </c>
      <c r="B1023">
        <f>VLOOKUP($A1023,UserCarData!$A:$R,13,0)</f>
        <v>24</v>
      </c>
      <c r="C1023" t="str">
        <f>VLOOKUP($A1023,UserCarData!$A:$R,18,0)</f>
        <v>Y</v>
      </c>
    </row>
    <row r="1024" spans="1:3" x14ac:dyDescent="0.25">
      <c r="A1024">
        <v>1058</v>
      </c>
      <c r="B1024">
        <f>VLOOKUP($A1024,UserCarData!$A:$R,13,0)</f>
        <v>11.2</v>
      </c>
      <c r="C1024" t="str">
        <f>VLOOKUP($A1024,UserCarData!$A:$R,18,0)</f>
        <v>Y</v>
      </c>
    </row>
    <row r="1025" spans="1:3" x14ac:dyDescent="0.25">
      <c r="A1025">
        <v>1059</v>
      </c>
      <c r="B1025">
        <f>VLOOKUP($A1025,UserCarData!$A:$R,13,0)</f>
        <v>21.21</v>
      </c>
      <c r="C1025" t="str">
        <f>VLOOKUP($A1025,UserCarData!$A:$R,18,0)</f>
        <v>Y</v>
      </c>
    </row>
    <row r="1026" spans="1:3" x14ac:dyDescent="0.25">
      <c r="A1026">
        <v>1060</v>
      </c>
      <c r="B1026">
        <f>VLOOKUP($A1026,UserCarData!$A:$R,13,0)</f>
        <v>18.7</v>
      </c>
      <c r="C1026" t="str">
        <f>VLOOKUP($A1026,UserCarData!$A:$R,18,0)</f>
        <v>Y</v>
      </c>
    </row>
    <row r="1027" spans="1:3" x14ac:dyDescent="0.25">
      <c r="A1027">
        <v>1061</v>
      </c>
      <c r="B1027">
        <f>VLOOKUP($A1027,UserCarData!$A:$R,13,0)</f>
        <v>13</v>
      </c>
      <c r="C1027" t="str">
        <f>VLOOKUP($A1027,UserCarData!$A:$R,18,0)</f>
        <v>Y</v>
      </c>
    </row>
    <row r="1028" spans="1:3" x14ac:dyDescent="0.25">
      <c r="A1028">
        <v>1062</v>
      </c>
      <c r="B1028">
        <f>VLOOKUP($A1028,UserCarData!$A:$R,13,0)</f>
        <v>26.8</v>
      </c>
      <c r="C1028" t="str">
        <f>VLOOKUP($A1028,UserCarData!$A:$R,18,0)</f>
        <v>Y</v>
      </c>
    </row>
    <row r="1029" spans="1:3" x14ac:dyDescent="0.25">
      <c r="A1029">
        <v>1063</v>
      </c>
      <c r="B1029">
        <f>VLOOKUP($A1029,UserCarData!$A:$R,13,0)</f>
        <v>18.100000000000001</v>
      </c>
      <c r="C1029" t="str">
        <f>VLOOKUP($A1029,UserCarData!$A:$R,18,0)</f>
        <v>Y</v>
      </c>
    </row>
    <row r="1030" spans="1:3" x14ac:dyDescent="0.25">
      <c r="A1030">
        <v>1064</v>
      </c>
      <c r="B1030">
        <f>VLOOKUP($A1030,UserCarData!$A:$R,13,0)</f>
        <v>14.28</v>
      </c>
      <c r="C1030" t="str">
        <f>VLOOKUP($A1030,UserCarData!$A:$R,18,0)</f>
        <v>Y</v>
      </c>
    </row>
    <row r="1031" spans="1:3" x14ac:dyDescent="0.25">
      <c r="A1031">
        <v>1065</v>
      </c>
      <c r="B1031">
        <f>VLOOKUP($A1031,UserCarData!$A:$R,13,0)</f>
        <v>14.53</v>
      </c>
      <c r="C1031" t="str">
        <f>VLOOKUP($A1031,UserCarData!$A:$R,18,0)</f>
        <v>Y</v>
      </c>
    </row>
    <row r="1032" spans="1:3" x14ac:dyDescent="0.25">
      <c r="A1032">
        <v>1066</v>
      </c>
      <c r="B1032">
        <f>VLOOKUP($A1032,UserCarData!$A:$R,13,0)</f>
        <v>17.899999999999999</v>
      </c>
      <c r="C1032" t="str">
        <f>VLOOKUP($A1032,UserCarData!$A:$R,18,0)</f>
        <v>Y</v>
      </c>
    </row>
    <row r="1033" spans="1:3" x14ac:dyDescent="0.25">
      <c r="A1033">
        <v>1067</v>
      </c>
      <c r="B1033">
        <f>VLOOKUP($A1033,UserCarData!$A:$R,13,0)</f>
        <v>11.36</v>
      </c>
      <c r="C1033" t="str">
        <f>VLOOKUP($A1033,UserCarData!$A:$R,18,0)</f>
        <v>Y</v>
      </c>
    </row>
    <row r="1034" spans="1:3" x14ac:dyDescent="0.25">
      <c r="A1034">
        <v>1068</v>
      </c>
      <c r="B1034">
        <f>VLOOKUP($A1034,UserCarData!$A:$R,13,0)</f>
        <v>17.8</v>
      </c>
      <c r="C1034" t="str">
        <f>VLOOKUP($A1034,UserCarData!$A:$R,18,0)</f>
        <v>Y</v>
      </c>
    </row>
    <row r="1035" spans="1:3" x14ac:dyDescent="0.25">
      <c r="A1035">
        <v>1069</v>
      </c>
      <c r="B1035">
        <f>VLOOKUP($A1035,UserCarData!$A:$R,13,0)</f>
        <v>28.09</v>
      </c>
      <c r="C1035" t="str">
        <f>VLOOKUP($A1035,UserCarData!$A:$R,18,0)</f>
        <v>Y</v>
      </c>
    </row>
    <row r="1036" spans="1:3" x14ac:dyDescent="0.25">
      <c r="A1036">
        <v>1070</v>
      </c>
      <c r="B1036">
        <f>VLOOKUP($A1036,UserCarData!$A:$R,13,0)</f>
        <v>21.66</v>
      </c>
      <c r="C1036" t="str">
        <f>VLOOKUP($A1036,UserCarData!$A:$R,18,0)</f>
        <v>Y</v>
      </c>
    </row>
    <row r="1037" spans="1:3" x14ac:dyDescent="0.25">
      <c r="A1037">
        <v>1071</v>
      </c>
      <c r="B1037">
        <f>VLOOKUP($A1037,UserCarData!$A:$R,13,0)</f>
        <v>22</v>
      </c>
      <c r="C1037" t="str">
        <f>VLOOKUP($A1037,UserCarData!$A:$R,18,0)</f>
        <v>Y</v>
      </c>
    </row>
    <row r="1038" spans="1:3" x14ac:dyDescent="0.25">
      <c r="A1038">
        <v>1072</v>
      </c>
      <c r="B1038">
        <f>VLOOKUP($A1038,UserCarData!$A:$R,13,0)</f>
        <v>17.09</v>
      </c>
      <c r="C1038" t="str">
        <f>VLOOKUP($A1038,UserCarData!$A:$R,18,0)</f>
        <v>Y</v>
      </c>
    </row>
    <row r="1039" spans="1:3" x14ac:dyDescent="0.25">
      <c r="A1039">
        <v>1073</v>
      </c>
      <c r="B1039">
        <f>VLOOKUP($A1039,UserCarData!$A:$R,13,0)</f>
        <v>18.7</v>
      </c>
      <c r="C1039" t="str">
        <f>VLOOKUP($A1039,UserCarData!$A:$R,18,0)</f>
        <v>Y</v>
      </c>
    </row>
    <row r="1040" spans="1:3" x14ac:dyDescent="0.25">
      <c r="A1040">
        <v>1074</v>
      </c>
      <c r="B1040">
        <f>VLOOKUP($A1040,UserCarData!$A:$R,13,0)</f>
        <v>12.9</v>
      </c>
      <c r="C1040" t="str">
        <f>VLOOKUP($A1040,UserCarData!$A:$R,18,0)</f>
        <v>Y</v>
      </c>
    </row>
    <row r="1041" spans="1:3" x14ac:dyDescent="0.25">
      <c r="A1041">
        <v>1075</v>
      </c>
      <c r="B1041">
        <f>VLOOKUP($A1041,UserCarData!$A:$R,13,0)</f>
        <v>19.670000000000002</v>
      </c>
      <c r="C1041" t="str">
        <f>VLOOKUP($A1041,UserCarData!$A:$R,18,0)</f>
        <v>Y</v>
      </c>
    </row>
    <row r="1042" spans="1:3" x14ac:dyDescent="0.25">
      <c r="A1042">
        <v>1076</v>
      </c>
      <c r="B1042">
        <f>VLOOKUP($A1042,UserCarData!$A:$R,13,0)</f>
        <v>11.36</v>
      </c>
      <c r="C1042" t="str">
        <f>VLOOKUP($A1042,UserCarData!$A:$R,18,0)</f>
        <v>Y</v>
      </c>
    </row>
    <row r="1043" spans="1:3" x14ac:dyDescent="0.25">
      <c r="A1043">
        <v>1077</v>
      </c>
      <c r="B1043">
        <f>VLOOKUP($A1043,UserCarData!$A:$R,13,0)</f>
        <v>17.399999999999999</v>
      </c>
      <c r="C1043" t="str">
        <f>VLOOKUP($A1043,UserCarData!$A:$R,18,0)</f>
        <v>Y</v>
      </c>
    </row>
    <row r="1044" spans="1:3" x14ac:dyDescent="0.25">
      <c r="A1044">
        <v>1078</v>
      </c>
      <c r="B1044">
        <f>VLOOKUP($A1044,UserCarData!$A:$R,13,0)</f>
        <v>13.6</v>
      </c>
      <c r="C1044" t="str">
        <f>VLOOKUP($A1044,UserCarData!$A:$R,18,0)</f>
        <v>Y</v>
      </c>
    </row>
    <row r="1045" spans="1:3" x14ac:dyDescent="0.25">
      <c r="A1045">
        <v>1079</v>
      </c>
      <c r="B1045">
        <f>VLOOKUP($A1045,UserCarData!$A:$R,13,0)</f>
        <v>22.37</v>
      </c>
      <c r="C1045" t="str">
        <f>VLOOKUP($A1045,UserCarData!$A:$R,18,0)</f>
        <v>Y</v>
      </c>
    </row>
    <row r="1046" spans="1:3" x14ac:dyDescent="0.25">
      <c r="A1046">
        <v>1080</v>
      </c>
      <c r="B1046">
        <f>VLOOKUP($A1046,UserCarData!$A:$R,13,0)</f>
        <v>19.329999999999998</v>
      </c>
      <c r="C1046" t="str">
        <f>VLOOKUP($A1046,UserCarData!$A:$R,18,0)</f>
        <v>Y</v>
      </c>
    </row>
    <row r="1047" spans="1:3" x14ac:dyDescent="0.25">
      <c r="A1047">
        <v>1081</v>
      </c>
      <c r="B1047">
        <f>VLOOKUP($A1047,UserCarData!$A:$R,13,0)</f>
        <v>14.1</v>
      </c>
      <c r="C1047" t="str">
        <f>VLOOKUP($A1047,UserCarData!$A:$R,18,0)</f>
        <v>Y</v>
      </c>
    </row>
    <row r="1048" spans="1:3" x14ac:dyDescent="0.25">
      <c r="A1048">
        <v>1082</v>
      </c>
      <c r="B1048">
        <f>VLOOKUP($A1048,UserCarData!$A:$R,13,0)</f>
        <v>18</v>
      </c>
      <c r="C1048" t="str">
        <f>VLOOKUP($A1048,UserCarData!$A:$R,18,0)</f>
        <v>Y</v>
      </c>
    </row>
    <row r="1049" spans="1:3" x14ac:dyDescent="0.25">
      <c r="A1049">
        <v>1083</v>
      </c>
      <c r="B1049">
        <f>VLOOKUP($A1049,UserCarData!$A:$R,13,0)</f>
        <v>19.16</v>
      </c>
      <c r="C1049" t="str">
        <f>VLOOKUP($A1049,UserCarData!$A:$R,18,0)</f>
        <v>Y</v>
      </c>
    </row>
    <row r="1050" spans="1:3" x14ac:dyDescent="0.25">
      <c r="A1050">
        <v>1084</v>
      </c>
      <c r="B1050">
        <f>VLOOKUP($A1050,UserCarData!$A:$R,13,0)</f>
        <v>21.79</v>
      </c>
      <c r="C1050" t="str">
        <f>VLOOKUP($A1050,UserCarData!$A:$R,18,0)</f>
        <v>Y</v>
      </c>
    </row>
    <row r="1051" spans="1:3" x14ac:dyDescent="0.25">
      <c r="A1051">
        <v>1085</v>
      </c>
      <c r="B1051">
        <f>VLOOKUP($A1051,UserCarData!$A:$R,13,0)</f>
        <v>27.39</v>
      </c>
      <c r="C1051" t="str">
        <f>VLOOKUP($A1051,UserCarData!$A:$R,18,0)</f>
        <v>Y</v>
      </c>
    </row>
    <row r="1052" spans="1:3" x14ac:dyDescent="0.25">
      <c r="A1052">
        <v>1086</v>
      </c>
      <c r="B1052">
        <f>VLOOKUP($A1052,UserCarData!$A:$R,13,0)</f>
        <v>18.2</v>
      </c>
      <c r="C1052" t="str">
        <f>VLOOKUP($A1052,UserCarData!$A:$R,18,0)</f>
        <v>Y</v>
      </c>
    </row>
    <row r="1053" spans="1:3" x14ac:dyDescent="0.25">
      <c r="A1053">
        <v>1087</v>
      </c>
      <c r="B1053">
        <f>VLOOKUP($A1053,UserCarData!$A:$R,13,0)</f>
        <v>12.99</v>
      </c>
      <c r="C1053" t="str">
        <f>VLOOKUP($A1053,UserCarData!$A:$R,18,0)</f>
        <v>Y</v>
      </c>
    </row>
    <row r="1054" spans="1:3" x14ac:dyDescent="0.25">
      <c r="A1054">
        <v>1088</v>
      </c>
      <c r="B1054">
        <f>VLOOKUP($A1054,UserCarData!$A:$R,13,0)</f>
        <v>22</v>
      </c>
      <c r="C1054" t="str">
        <f>VLOOKUP($A1054,UserCarData!$A:$R,18,0)</f>
        <v>Y</v>
      </c>
    </row>
    <row r="1055" spans="1:3" x14ac:dyDescent="0.25">
      <c r="A1055">
        <v>1089</v>
      </c>
      <c r="B1055">
        <f>VLOOKUP($A1055,UserCarData!$A:$R,13,0)</f>
        <v>16.78</v>
      </c>
      <c r="C1055" t="str">
        <f>VLOOKUP($A1055,UserCarData!$A:$R,18,0)</f>
        <v>Y</v>
      </c>
    </row>
    <row r="1056" spans="1:3" x14ac:dyDescent="0.25">
      <c r="A1056">
        <v>1090</v>
      </c>
      <c r="B1056">
        <f>VLOOKUP($A1056,UserCarData!$A:$R,13,0)</f>
        <v>22</v>
      </c>
      <c r="C1056" t="str">
        <f>VLOOKUP($A1056,UserCarData!$A:$R,18,0)</f>
        <v>Y</v>
      </c>
    </row>
    <row r="1057" spans="1:3" x14ac:dyDescent="0.25">
      <c r="A1057">
        <v>1091</v>
      </c>
      <c r="B1057">
        <f>VLOOKUP($A1057,UserCarData!$A:$R,13,0)</f>
        <v>24</v>
      </c>
      <c r="C1057" t="str">
        <f>VLOOKUP($A1057,UserCarData!$A:$R,18,0)</f>
        <v>Y</v>
      </c>
    </row>
    <row r="1058" spans="1:3" x14ac:dyDescent="0.25">
      <c r="A1058">
        <v>1092</v>
      </c>
      <c r="B1058">
        <f>VLOOKUP($A1058,UserCarData!$A:$R,13,0)</f>
        <v>16.78</v>
      </c>
      <c r="C1058" t="str">
        <f>VLOOKUP($A1058,UserCarData!$A:$R,18,0)</f>
        <v>Y</v>
      </c>
    </row>
    <row r="1059" spans="1:3" x14ac:dyDescent="0.25">
      <c r="A1059">
        <v>1093</v>
      </c>
      <c r="B1059">
        <f>VLOOKUP($A1059,UserCarData!$A:$R,13,0)</f>
        <v>16.78</v>
      </c>
      <c r="C1059" t="str">
        <f>VLOOKUP($A1059,UserCarData!$A:$R,18,0)</f>
        <v>Y</v>
      </c>
    </row>
    <row r="1060" spans="1:3" x14ac:dyDescent="0.25">
      <c r="A1060">
        <v>1094</v>
      </c>
      <c r="B1060">
        <f>VLOOKUP($A1060,UserCarData!$A:$R,13,0)</f>
        <v>19</v>
      </c>
      <c r="C1060" t="str">
        <f>VLOOKUP($A1060,UserCarData!$A:$R,18,0)</f>
        <v>Y</v>
      </c>
    </row>
    <row r="1061" spans="1:3" x14ac:dyDescent="0.25">
      <c r="A1061">
        <v>1095</v>
      </c>
      <c r="B1061">
        <f>VLOOKUP($A1061,UserCarData!$A:$R,13,0)</f>
        <v>14.3</v>
      </c>
      <c r="C1061" t="str">
        <f>VLOOKUP($A1061,UserCarData!$A:$R,18,0)</f>
        <v>Y</v>
      </c>
    </row>
    <row r="1062" spans="1:3" x14ac:dyDescent="0.25">
      <c r="A1062">
        <v>1096</v>
      </c>
      <c r="B1062">
        <f>VLOOKUP($A1062,UserCarData!$A:$R,13,0)</f>
        <v>16.8</v>
      </c>
      <c r="C1062" t="str">
        <f>VLOOKUP($A1062,UserCarData!$A:$R,18,0)</f>
        <v>Y</v>
      </c>
    </row>
    <row r="1063" spans="1:3" x14ac:dyDescent="0.25">
      <c r="A1063">
        <v>1097</v>
      </c>
      <c r="B1063">
        <f>VLOOKUP($A1063,UserCarData!$A:$R,13,0)</f>
        <v>13.6</v>
      </c>
      <c r="C1063" t="str">
        <f>VLOOKUP($A1063,UserCarData!$A:$R,18,0)</f>
        <v>Y</v>
      </c>
    </row>
    <row r="1064" spans="1:3" x14ac:dyDescent="0.25">
      <c r="A1064">
        <v>1098</v>
      </c>
      <c r="B1064">
        <f>VLOOKUP($A1064,UserCarData!$A:$R,13,0)</f>
        <v>22.37</v>
      </c>
      <c r="C1064" t="str">
        <f>VLOOKUP($A1064,UserCarData!$A:$R,18,0)</f>
        <v>Y</v>
      </c>
    </row>
    <row r="1065" spans="1:3" x14ac:dyDescent="0.25">
      <c r="A1065">
        <v>1099</v>
      </c>
      <c r="B1065">
        <f>VLOOKUP($A1065,UserCarData!$A:$R,13,0)</f>
        <v>19.329999999999998</v>
      </c>
      <c r="C1065" t="str">
        <f>VLOOKUP($A1065,UserCarData!$A:$R,18,0)</f>
        <v>Y</v>
      </c>
    </row>
    <row r="1066" spans="1:3" x14ac:dyDescent="0.25">
      <c r="A1066">
        <v>1100</v>
      </c>
      <c r="B1066">
        <f>VLOOKUP($A1066,UserCarData!$A:$R,13,0)</f>
        <v>14.1</v>
      </c>
      <c r="C1066" t="str">
        <f>VLOOKUP($A1066,UserCarData!$A:$R,18,0)</f>
        <v>Y</v>
      </c>
    </row>
    <row r="1067" spans="1:3" x14ac:dyDescent="0.25">
      <c r="A1067">
        <v>1101</v>
      </c>
      <c r="B1067">
        <f>VLOOKUP($A1067,UserCarData!$A:$R,13,0)</f>
        <v>18</v>
      </c>
      <c r="C1067" t="str">
        <f>VLOOKUP($A1067,UserCarData!$A:$R,18,0)</f>
        <v>Y</v>
      </c>
    </row>
    <row r="1068" spans="1:3" x14ac:dyDescent="0.25">
      <c r="A1068">
        <v>1102</v>
      </c>
      <c r="B1068">
        <f>VLOOKUP($A1068,UserCarData!$A:$R,13,0)</f>
        <v>19.16</v>
      </c>
      <c r="C1068" t="str">
        <f>VLOOKUP($A1068,UserCarData!$A:$R,18,0)</f>
        <v>Y</v>
      </c>
    </row>
    <row r="1069" spans="1:3" x14ac:dyDescent="0.25">
      <c r="A1069">
        <v>1103</v>
      </c>
      <c r="B1069">
        <f>VLOOKUP($A1069,UserCarData!$A:$R,13,0)</f>
        <v>21.79</v>
      </c>
      <c r="C1069" t="str">
        <f>VLOOKUP($A1069,UserCarData!$A:$R,18,0)</f>
        <v>Y</v>
      </c>
    </row>
    <row r="1070" spans="1:3" x14ac:dyDescent="0.25">
      <c r="A1070">
        <v>1104</v>
      </c>
      <c r="B1070">
        <f>VLOOKUP($A1070,UserCarData!$A:$R,13,0)</f>
        <v>27.39</v>
      </c>
      <c r="C1070" t="str">
        <f>VLOOKUP($A1070,UserCarData!$A:$R,18,0)</f>
        <v>Y</v>
      </c>
    </row>
    <row r="1071" spans="1:3" x14ac:dyDescent="0.25">
      <c r="A1071">
        <v>1105</v>
      </c>
      <c r="B1071">
        <f>VLOOKUP($A1071,UserCarData!$A:$R,13,0)</f>
        <v>18.2</v>
      </c>
      <c r="C1071" t="str">
        <f>VLOOKUP($A1071,UserCarData!$A:$R,18,0)</f>
        <v>Y</v>
      </c>
    </row>
    <row r="1072" spans="1:3" x14ac:dyDescent="0.25">
      <c r="A1072">
        <v>1106</v>
      </c>
      <c r="B1072">
        <f>VLOOKUP($A1072,UserCarData!$A:$R,13,0)</f>
        <v>12.99</v>
      </c>
      <c r="C1072" t="str">
        <f>VLOOKUP($A1072,UserCarData!$A:$R,18,0)</f>
        <v>Y</v>
      </c>
    </row>
    <row r="1073" spans="1:3" x14ac:dyDescent="0.25">
      <c r="A1073">
        <v>1107</v>
      </c>
      <c r="B1073">
        <f>VLOOKUP($A1073,UserCarData!$A:$R,13,0)</f>
        <v>22</v>
      </c>
      <c r="C1073" t="str">
        <f>VLOOKUP($A1073,UserCarData!$A:$R,18,0)</f>
        <v>Y</v>
      </c>
    </row>
    <row r="1074" spans="1:3" x14ac:dyDescent="0.25">
      <c r="A1074">
        <v>1108</v>
      </c>
      <c r="B1074">
        <f>VLOOKUP($A1074,UserCarData!$A:$R,13,0)</f>
        <v>16.78</v>
      </c>
      <c r="C1074" t="str">
        <f>VLOOKUP($A1074,UserCarData!$A:$R,18,0)</f>
        <v>Y</v>
      </c>
    </row>
    <row r="1075" spans="1:3" x14ac:dyDescent="0.25">
      <c r="A1075">
        <v>1109</v>
      </c>
      <c r="B1075">
        <f>VLOOKUP($A1075,UserCarData!$A:$R,13,0)</f>
        <v>22</v>
      </c>
      <c r="C1075" t="str">
        <f>VLOOKUP($A1075,UserCarData!$A:$R,18,0)</f>
        <v>Y</v>
      </c>
    </row>
    <row r="1076" spans="1:3" x14ac:dyDescent="0.25">
      <c r="A1076">
        <v>1110</v>
      </c>
      <c r="B1076">
        <f>VLOOKUP($A1076,UserCarData!$A:$R,13,0)</f>
        <v>24</v>
      </c>
      <c r="C1076" t="str">
        <f>VLOOKUP($A1076,UserCarData!$A:$R,18,0)</f>
        <v>Y</v>
      </c>
    </row>
    <row r="1077" spans="1:3" x14ac:dyDescent="0.25">
      <c r="A1077">
        <v>1111</v>
      </c>
      <c r="B1077">
        <f>VLOOKUP($A1077,UserCarData!$A:$R,13,0)</f>
        <v>16.78</v>
      </c>
      <c r="C1077" t="str">
        <f>VLOOKUP($A1077,UserCarData!$A:$R,18,0)</f>
        <v>Y</v>
      </c>
    </row>
    <row r="1078" spans="1:3" x14ac:dyDescent="0.25">
      <c r="A1078">
        <v>1112</v>
      </c>
      <c r="B1078">
        <f>VLOOKUP($A1078,UserCarData!$A:$R,13,0)</f>
        <v>16.78</v>
      </c>
      <c r="C1078" t="str">
        <f>VLOOKUP($A1078,UserCarData!$A:$R,18,0)</f>
        <v>Y</v>
      </c>
    </row>
    <row r="1079" spans="1:3" x14ac:dyDescent="0.25">
      <c r="A1079">
        <v>1113</v>
      </c>
      <c r="B1079">
        <f>VLOOKUP($A1079,UserCarData!$A:$R,13,0)</f>
        <v>19</v>
      </c>
      <c r="C1079" t="str">
        <f>VLOOKUP($A1079,UserCarData!$A:$R,18,0)</f>
        <v>Y</v>
      </c>
    </row>
    <row r="1080" spans="1:3" x14ac:dyDescent="0.25">
      <c r="A1080">
        <v>1114</v>
      </c>
      <c r="B1080">
        <f>VLOOKUP($A1080,UserCarData!$A:$R,13,0)</f>
        <v>14.3</v>
      </c>
      <c r="C1080" t="str">
        <f>VLOOKUP($A1080,UserCarData!$A:$R,18,0)</f>
        <v>Y</v>
      </c>
    </row>
    <row r="1081" spans="1:3" x14ac:dyDescent="0.25">
      <c r="A1081">
        <v>1115</v>
      </c>
      <c r="B1081">
        <f>VLOOKUP($A1081,UserCarData!$A:$R,13,0)</f>
        <v>16.8</v>
      </c>
      <c r="C1081" t="str">
        <f>VLOOKUP($A1081,UserCarData!$A:$R,18,0)</f>
        <v>Y</v>
      </c>
    </row>
    <row r="1082" spans="1:3" x14ac:dyDescent="0.25">
      <c r="A1082">
        <v>1116</v>
      </c>
      <c r="B1082">
        <f>VLOOKUP($A1082,UserCarData!$A:$R,13,0)</f>
        <v>13.6</v>
      </c>
      <c r="C1082" t="str">
        <f>VLOOKUP($A1082,UserCarData!$A:$R,18,0)</f>
        <v>Y</v>
      </c>
    </row>
    <row r="1083" spans="1:3" x14ac:dyDescent="0.25">
      <c r="A1083">
        <v>1117</v>
      </c>
      <c r="B1083">
        <f>VLOOKUP($A1083,UserCarData!$A:$R,13,0)</f>
        <v>22.37</v>
      </c>
      <c r="C1083" t="str">
        <f>VLOOKUP($A1083,UserCarData!$A:$R,18,0)</f>
        <v>Y</v>
      </c>
    </row>
    <row r="1084" spans="1:3" x14ac:dyDescent="0.25">
      <c r="A1084">
        <v>1118</v>
      </c>
      <c r="B1084">
        <f>VLOOKUP($A1084,UserCarData!$A:$R,13,0)</f>
        <v>19.329999999999998</v>
      </c>
      <c r="C1084" t="str">
        <f>VLOOKUP($A1084,UserCarData!$A:$R,18,0)</f>
        <v>Y</v>
      </c>
    </row>
    <row r="1085" spans="1:3" x14ac:dyDescent="0.25">
      <c r="A1085">
        <v>1119</v>
      </c>
      <c r="B1085">
        <f>VLOOKUP($A1085,UserCarData!$A:$R,13,0)</f>
        <v>14.1</v>
      </c>
      <c r="C1085" t="str">
        <f>VLOOKUP($A1085,UserCarData!$A:$R,18,0)</f>
        <v>Y</v>
      </c>
    </row>
    <row r="1086" spans="1:3" x14ac:dyDescent="0.25">
      <c r="A1086">
        <v>1120</v>
      </c>
      <c r="B1086">
        <f>VLOOKUP($A1086,UserCarData!$A:$R,13,0)</f>
        <v>18</v>
      </c>
      <c r="C1086" t="str">
        <f>VLOOKUP($A1086,UserCarData!$A:$R,18,0)</f>
        <v>Y</v>
      </c>
    </row>
    <row r="1087" spans="1:3" x14ac:dyDescent="0.25">
      <c r="A1087">
        <v>1121</v>
      </c>
      <c r="B1087">
        <f>VLOOKUP($A1087,UserCarData!$A:$R,13,0)</f>
        <v>19.16</v>
      </c>
      <c r="C1087" t="str">
        <f>VLOOKUP($A1087,UserCarData!$A:$R,18,0)</f>
        <v>Y</v>
      </c>
    </row>
    <row r="1088" spans="1:3" x14ac:dyDescent="0.25">
      <c r="A1088">
        <v>1122</v>
      </c>
      <c r="B1088">
        <f>VLOOKUP($A1088,UserCarData!$A:$R,13,0)</f>
        <v>21.79</v>
      </c>
      <c r="C1088" t="str">
        <f>VLOOKUP($A1088,UserCarData!$A:$R,18,0)</f>
        <v>Y</v>
      </c>
    </row>
    <row r="1089" spans="1:3" x14ac:dyDescent="0.25">
      <c r="A1089">
        <v>1123</v>
      </c>
      <c r="B1089">
        <f>VLOOKUP($A1089,UserCarData!$A:$R,13,0)</f>
        <v>27.39</v>
      </c>
      <c r="C1089" t="str">
        <f>VLOOKUP($A1089,UserCarData!$A:$R,18,0)</f>
        <v>Y</v>
      </c>
    </row>
    <row r="1090" spans="1:3" x14ac:dyDescent="0.25">
      <c r="A1090">
        <v>1124</v>
      </c>
      <c r="B1090">
        <f>VLOOKUP($A1090,UserCarData!$A:$R,13,0)</f>
        <v>18.2</v>
      </c>
      <c r="C1090" t="str">
        <f>VLOOKUP($A1090,UserCarData!$A:$R,18,0)</f>
        <v>Y</v>
      </c>
    </row>
    <row r="1091" spans="1:3" x14ac:dyDescent="0.25">
      <c r="A1091">
        <v>1125</v>
      </c>
      <c r="B1091">
        <f>VLOOKUP($A1091,UserCarData!$A:$R,13,0)</f>
        <v>12.99</v>
      </c>
      <c r="C1091" t="str">
        <f>VLOOKUP($A1091,UserCarData!$A:$R,18,0)</f>
        <v>Y</v>
      </c>
    </row>
    <row r="1092" spans="1:3" x14ac:dyDescent="0.25">
      <c r="A1092">
        <v>1126</v>
      </c>
      <c r="B1092">
        <f>VLOOKUP($A1092,UserCarData!$A:$R,13,0)</f>
        <v>22</v>
      </c>
      <c r="C1092" t="str">
        <f>VLOOKUP($A1092,UserCarData!$A:$R,18,0)</f>
        <v>Y</v>
      </c>
    </row>
    <row r="1093" spans="1:3" x14ac:dyDescent="0.25">
      <c r="A1093">
        <v>1127</v>
      </c>
      <c r="B1093">
        <f>VLOOKUP($A1093,UserCarData!$A:$R,13,0)</f>
        <v>16.78</v>
      </c>
      <c r="C1093" t="str">
        <f>VLOOKUP($A1093,UserCarData!$A:$R,18,0)</f>
        <v>Y</v>
      </c>
    </row>
    <row r="1094" spans="1:3" x14ac:dyDescent="0.25">
      <c r="A1094">
        <v>1128</v>
      </c>
      <c r="B1094">
        <f>VLOOKUP($A1094,UserCarData!$A:$R,13,0)</f>
        <v>22</v>
      </c>
      <c r="C1094" t="str">
        <f>VLOOKUP($A1094,UserCarData!$A:$R,18,0)</f>
        <v>Y</v>
      </c>
    </row>
    <row r="1095" spans="1:3" x14ac:dyDescent="0.25">
      <c r="A1095">
        <v>1129</v>
      </c>
      <c r="B1095">
        <f>VLOOKUP($A1095,UserCarData!$A:$R,13,0)</f>
        <v>24</v>
      </c>
      <c r="C1095" t="str">
        <f>VLOOKUP($A1095,UserCarData!$A:$R,18,0)</f>
        <v>Y</v>
      </c>
    </row>
    <row r="1096" spans="1:3" x14ac:dyDescent="0.25">
      <c r="A1096">
        <v>1130</v>
      </c>
      <c r="B1096">
        <f>VLOOKUP($A1096,UserCarData!$A:$R,13,0)</f>
        <v>16.78</v>
      </c>
      <c r="C1096" t="str">
        <f>VLOOKUP($A1096,UserCarData!$A:$R,18,0)</f>
        <v>Y</v>
      </c>
    </row>
    <row r="1097" spans="1:3" x14ac:dyDescent="0.25">
      <c r="A1097">
        <v>1131</v>
      </c>
      <c r="B1097">
        <f>VLOOKUP($A1097,UserCarData!$A:$R,13,0)</f>
        <v>16.78</v>
      </c>
      <c r="C1097" t="str">
        <f>VLOOKUP($A1097,UserCarData!$A:$R,18,0)</f>
        <v>Y</v>
      </c>
    </row>
    <row r="1098" spans="1:3" x14ac:dyDescent="0.25">
      <c r="A1098">
        <v>1132</v>
      </c>
      <c r="B1098">
        <f>VLOOKUP($A1098,UserCarData!$A:$R,13,0)</f>
        <v>19</v>
      </c>
      <c r="C1098" t="str">
        <f>VLOOKUP($A1098,UserCarData!$A:$R,18,0)</f>
        <v>Y</v>
      </c>
    </row>
    <row r="1099" spans="1:3" x14ac:dyDescent="0.25">
      <c r="A1099">
        <v>1133</v>
      </c>
      <c r="B1099">
        <f>VLOOKUP($A1099,UserCarData!$A:$R,13,0)</f>
        <v>14.3</v>
      </c>
      <c r="C1099" t="str">
        <f>VLOOKUP($A1099,UserCarData!$A:$R,18,0)</f>
        <v>Y</v>
      </c>
    </row>
    <row r="1100" spans="1:3" x14ac:dyDescent="0.25">
      <c r="A1100">
        <v>1134</v>
      </c>
      <c r="B1100">
        <f>VLOOKUP($A1100,UserCarData!$A:$R,13,0)</f>
        <v>16.8</v>
      </c>
      <c r="C1100" t="str">
        <f>VLOOKUP($A1100,UserCarData!$A:$R,18,0)</f>
        <v>Y</v>
      </c>
    </row>
    <row r="1101" spans="1:3" x14ac:dyDescent="0.25">
      <c r="A1101">
        <v>1135</v>
      </c>
      <c r="B1101">
        <f>VLOOKUP($A1101,UserCarData!$A:$R,13,0)</f>
        <v>13.6</v>
      </c>
      <c r="C1101" t="str">
        <f>VLOOKUP($A1101,UserCarData!$A:$R,18,0)</f>
        <v>Y</v>
      </c>
    </row>
    <row r="1102" spans="1:3" x14ac:dyDescent="0.25">
      <c r="A1102">
        <v>1136</v>
      </c>
      <c r="B1102">
        <f>VLOOKUP($A1102,UserCarData!$A:$R,13,0)</f>
        <v>22.37</v>
      </c>
      <c r="C1102" t="str">
        <f>VLOOKUP($A1102,UserCarData!$A:$R,18,0)</f>
        <v>Y</v>
      </c>
    </row>
    <row r="1103" spans="1:3" x14ac:dyDescent="0.25">
      <c r="A1103">
        <v>1137</v>
      </c>
      <c r="B1103">
        <f>VLOOKUP($A1103,UserCarData!$A:$R,13,0)</f>
        <v>19.329999999999998</v>
      </c>
      <c r="C1103" t="str">
        <f>VLOOKUP($A1103,UserCarData!$A:$R,18,0)</f>
        <v>Y</v>
      </c>
    </row>
    <row r="1104" spans="1:3" x14ac:dyDescent="0.25">
      <c r="A1104">
        <v>1138</v>
      </c>
      <c r="B1104">
        <f>VLOOKUP($A1104,UserCarData!$A:$R,13,0)</f>
        <v>14.1</v>
      </c>
      <c r="C1104" t="str">
        <f>VLOOKUP($A1104,UserCarData!$A:$R,18,0)</f>
        <v>Y</v>
      </c>
    </row>
    <row r="1105" spans="1:3" x14ac:dyDescent="0.25">
      <c r="A1105">
        <v>1139</v>
      </c>
      <c r="B1105">
        <f>VLOOKUP($A1105,UserCarData!$A:$R,13,0)</f>
        <v>18</v>
      </c>
      <c r="C1105" t="str">
        <f>VLOOKUP($A1105,UserCarData!$A:$R,18,0)</f>
        <v>Y</v>
      </c>
    </row>
    <row r="1106" spans="1:3" x14ac:dyDescent="0.25">
      <c r="A1106">
        <v>1140</v>
      </c>
      <c r="B1106">
        <f>VLOOKUP($A1106,UserCarData!$A:$R,13,0)</f>
        <v>19.16</v>
      </c>
      <c r="C1106" t="str">
        <f>VLOOKUP($A1106,UserCarData!$A:$R,18,0)</f>
        <v>Y</v>
      </c>
    </row>
    <row r="1107" spans="1:3" x14ac:dyDescent="0.25">
      <c r="A1107">
        <v>1141</v>
      </c>
      <c r="B1107">
        <f>VLOOKUP($A1107,UserCarData!$A:$R,13,0)</f>
        <v>21.79</v>
      </c>
      <c r="C1107" t="str">
        <f>VLOOKUP($A1107,UserCarData!$A:$R,18,0)</f>
        <v>Y</v>
      </c>
    </row>
    <row r="1108" spans="1:3" x14ac:dyDescent="0.25">
      <c r="A1108">
        <v>1142</v>
      </c>
      <c r="B1108">
        <f>VLOOKUP($A1108,UserCarData!$A:$R,13,0)</f>
        <v>27.39</v>
      </c>
      <c r="C1108" t="str">
        <f>VLOOKUP($A1108,UserCarData!$A:$R,18,0)</f>
        <v>Y</v>
      </c>
    </row>
    <row r="1109" spans="1:3" x14ac:dyDescent="0.25">
      <c r="A1109">
        <v>1143</v>
      </c>
      <c r="B1109">
        <f>VLOOKUP($A1109,UserCarData!$A:$R,13,0)</f>
        <v>18.2</v>
      </c>
      <c r="C1109" t="str">
        <f>VLOOKUP($A1109,UserCarData!$A:$R,18,0)</f>
        <v>Y</v>
      </c>
    </row>
    <row r="1110" spans="1:3" x14ac:dyDescent="0.25">
      <c r="A1110">
        <v>1144</v>
      </c>
      <c r="B1110">
        <f>VLOOKUP($A1110,UserCarData!$A:$R,13,0)</f>
        <v>12.99</v>
      </c>
      <c r="C1110" t="str">
        <f>VLOOKUP($A1110,UserCarData!$A:$R,18,0)</f>
        <v>Y</v>
      </c>
    </row>
    <row r="1111" spans="1:3" x14ac:dyDescent="0.25">
      <c r="A1111">
        <v>1145</v>
      </c>
      <c r="B1111">
        <f>VLOOKUP($A1111,UserCarData!$A:$R,13,0)</f>
        <v>22</v>
      </c>
      <c r="C1111" t="str">
        <f>VLOOKUP($A1111,UserCarData!$A:$R,18,0)</f>
        <v>Y</v>
      </c>
    </row>
    <row r="1112" spans="1:3" x14ac:dyDescent="0.25">
      <c r="A1112">
        <v>1146</v>
      </c>
      <c r="B1112">
        <f>VLOOKUP($A1112,UserCarData!$A:$R,13,0)</f>
        <v>16.78</v>
      </c>
      <c r="C1112" t="str">
        <f>VLOOKUP($A1112,UserCarData!$A:$R,18,0)</f>
        <v>Y</v>
      </c>
    </row>
    <row r="1113" spans="1:3" x14ac:dyDescent="0.25">
      <c r="A1113">
        <v>1147</v>
      </c>
      <c r="B1113">
        <f>VLOOKUP($A1113,UserCarData!$A:$R,13,0)</f>
        <v>22</v>
      </c>
      <c r="C1113" t="str">
        <f>VLOOKUP($A1113,UserCarData!$A:$R,18,0)</f>
        <v>Y</v>
      </c>
    </row>
    <row r="1114" spans="1:3" x14ac:dyDescent="0.25">
      <c r="A1114">
        <v>1148</v>
      </c>
      <c r="B1114">
        <f>VLOOKUP($A1114,UserCarData!$A:$R,13,0)</f>
        <v>24</v>
      </c>
      <c r="C1114" t="str">
        <f>VLOOKUP($A1114,UserCarData!$A:$R,18,0)</f>
        <v>Y</v>
      </c>
    </row>
    <row r="1115" spans="1:3" x14ac:dyDescent="0.25">
      <c r="A1115">
        <v>1149</v>
      </c>
      <c r="B1115">
        <f>VLOOKUP($A1115,UserCarData!$A:$R,13,0)</f>
        <v>16.78</v>
      </c>
      <c r="C1115" t="str">
        <f>VLOOKUP($A1115,UserCarData!$A:$R,18,0)</f>
        <v>Y</v>
      </c>
    </row>
    <row r="1116" spans="1:3" x14ac:dyDescent="0.25">
      <c r="A1116">
        <v>1150</v>
      </c>
      <c r="B1116">
        <f>VLOOKUP($A1116,UserCarData!$A:$R,13,0)</f>
        <v>16.78</v>
      </c>
      <c r="C1116" t="str">
        <f>VLOOKUP($A1116,UserCarData!$A:$R,18,0)</f>
        <v>Y</v>
      </c>
    </row>
    <row r="1117" spans="1:3" x14ac:dyDescent="0.25">
      <c r="A1117">
        <v>1151</v>
      </c>
      <c r="B1117">
        <f>VLOOKUP($A1117,UserCarData!$A:$R,13,0)</f>
        <v>19</v>
      </c>
      <c r="C1117" t="str">
        <f>VLOOKUP($A1117,UserCarData!$A:$R,18,0)</f>
        <v>Y</v>
      </c>
    </row>
    <row r="1118" spans="1:3" x14ac:dyDescent="0.25">
      <c r="A1118">
        <v>1152</v>
      </c>
      <c r="B1118">
        <f>VLOOKUP($A1118,UserCarData!$A:$R,13,0)</f>
        <v>14.3</v>
      </c>
      <c r="C1118" t="str">
        <f>VLOOKUP($A1118,UserCarData!$A:$R,18,0)</f>
        <v>Y</v>
      </c>
    </row>
    <row r="1119" spans="1:3" x14ac:dyDescent="0.25">
      <c r="A1119">
        <v>1153</v>
      </c>
      <c r="B1119">
        <f>VLOOKUP($A1119,UserCarData!$A:$R,13,0)</f>
        <v>16.8</v>
      </c>
      <c r="C1119" t="str">
        <f>VLOOKUP($A1119,UserCarData!$A:$R,18,0)</f>
        <v>Y</v>
      </c>
    </row>
    <row r="1120" spans="1:3" x14ac:dyDescent="0.25">
      <c r="A1120">
        <v>1154</v>
      </c>
      <c r="B1120">
        <f>VLOOKUP($A1120,UserCarData!$A:$R,13,0)</f>
        <v>25</v>
      </c>
      <c r="C1120" t="str">
        <f>VLOOKUP($A1120,UserCarData!$A:$R,18,0)</f>
        <v>Y</v>
      </c>
    </row>
    <row r="1121" spans="1:3" x14ac:dyDescent="0.25">
      <c r="A1121">
        <v>1155</v>
      </c>
      <c r="B1121">
        <f>VLOOKUP($A1121,UserCarData!$A:$R,13,0)</f>
        <v>23.1</v>
      </c>
      <c r="C1121" t="str">
        <f>VLOOKUP($A1121,UserCarData!$A:$R,18,0)</f>
        <v>Y</v>
      </c>
    </row>
    <row r="1122" spans="1:3" x14ac:dyDescent="0.25">
      <c r="A1122">
        <v>1156</v>
      </c>
      <c r="B1122">
        <f>VLOOKUP($A1122,UserCarData!$A:$R,13,0)</f>
        <v>24</v>
      </c>
      <c r="C1122" t="str">
        <f>VLOOKUP($A1122,UserCarData!$A:$R,18,0)</f>
        <v>Y</v>
      </c>
    </row>
    <row r="1123" spans="1:3" x14ac:dyDescent="0.25">
      <c r="A1123">
        <v>1157</v>
      </c>
      <c r="B1123">
        <f>VLOOKUP($A1123,UserCarData!$A:$R,13,0)</f>
        <v>14.8</v>
      </c>
      <c r="C1123" t="str">
        <f>VLOOKUP($A1123,UserCarData!$A:$R,18,0)</f>
        <v>Y</v>
      </c>
    </row>
    <row r="1124" spans="1:3" x14ac:dyDescent="0.25">
      <c r="A1124">
        <v>1158</v>
      </c>
      <c r="B1124">
        <f>VLOOKUP($A1124,UserCarData!$A:$R,13,0)</f>
        <v>19.09</v>
      </c>
      <c r="C1124" t="str">
        <f>VLOOKUP($A1124,UserCarData!$A:$R,18,0)</f>
        <v>Y</v>
      </c>
    </row>
    <row r="1125" spans="1:3" x14ac:dyDescent="0.25">
      <c r="A1125">
        <v>1159</v>
      </c>
      <c r="B1125">
        <f>VLOOKUP($A1125,UserCarData!$A:$R,13,0)</f>
        <v>25.17</v>
      </c>
      <c r="C1125" t="str">
        <f>VLOOKUP($A1125,UserCarData!$A:$R,18,0)</f>
        <v>Y</v>
      </c>
    </row>
    <row r="1126" spans="1:3" x14ac:dyDescent="0.25">
      <c r="A1126">
        <v>1160</v>
      </c>
      <c r="B1126">
        <f>VLOOKUP($A1126,UserCarData!$A:$R,13,0)</f>
        <v>25.4</v>
      </c>
      <c r="C1126" t="str">
        <f>VLOOKUP($A1126,UserCarData!$A:$R,18,0)</f>
        <v>Y</v>
      </c>
    </row>
    <row r="1127" spans="1:3" x14ac:dyDescent="0.25">
      <c r="A1127">
        <v>1161</v>
      </c>
      <c r="B1127">
        <f>VLOOKUP($A1127,UserCarData!$A:$R,13,0)</f>
        <v>22.1</v>
      </c>
      <c r="C1127" t="str">
        <f>VLOOKUP($A1127,UserCarData!$A:$R,18,0)</f>
        <v>Y</v>
      </c>
    </row>
    <row r="1128" spans="1:3" x14ac:dyDescent="0.25">
      <c r="A1128">
        <v>1162</v>
      </c>
      <c r="B1128">
        <f>VLOOKUP($A1128,UserCarData!$A:$R,13,0)</f>
        <v>19.7</v>
      </c>
      <c r="C1128" t="str">
        <f>VLOOKUP($A1128,UserCarData!$A:$R,18,0)</f>
        <v>Y</v>
      </c>
    </row>
    <row r="1129" spans="1:3" x14ac:dyDescent="0.25">
      <c r="A1129">
        <v>1163</v>
      </c>
      <c r="B1129">
        <f>VLOOKUP($A1129,UserCarData!$A:$R,13,0)</f>
        <v>19.7</v>
      </c>
      <c r="C1129" t="str">
        <f>VLOOKUP($A1129,UserCarData!$A:$R,18,0)</f>
        <v>Y</v>
      </c>
    </row>
    <row r="1130" spans="1:3" x14ac:dyDescent="0.25">
      <c r="A1130">
        <v>1164</v>
      </c>
      <c r="B1130">
        <f>VLOOKUP($A1130,UserCarData!$A:$R,13,0)</f>
        <v>23.2</v>
      </c>
      <c r="C1130" t="str">
        <f>VLOOKUP($A1130,UserCarData!$A:$R,18,0)</f>
        <v>Y</v>
      </c>
    </row>
    <row r="1131" spans="1:3" x14ac:dyDescent="0.25">
      <c r="A1131">
        <v>1165</v>
      </c>
      <c r="B1131">
        <f>VLOOKUP($A1131,UserCarData!$A:$R,13,0)</f>
        <v>23.65</v>
      </c>
      <c r="C1131" t="str">
        <f>VLOOKUP($A1131,UserCarData!$A:$R,18,0)</f>
        <v>Y</v>
      </c>
    </row>
    <row r="1132" spans="1:3" x14ac:dyDescent="0.25">
      <c r="A1132">
        <v>1166</v>
      </c>
      <c r="B1132">
        <f>VLOOKUP($A1132,UserCarData!$A:$R,13,0)</f>
        <v>13.5</v>
      </c>
      <c r="C1132" t="str">
        <f>VLOOKUP($A1132,UserCarData!$A:$R,18,0)</f>
        <v>Y</v>
      </c>
    </row>
    <row r="1133" spans="1:3" x14ac:dyDescent="0.25">
      <c r="A1133">
        <v>1167</v>
      </c>
      <c r="B1133">
        <f>VLOOKUP($A1133,UserCarData!$A:$R,13,0)</f>
        <v>24.3</v>
      </c>
      <c r="C1133" t="str">
        <f>VLOOKUP($A1133,UserCarData!$A:$R,18,0)</f>
        <v>Y</v>
      </c>
    </row>
    <row r="1134" spans="1:3" x14ac:dyDescent="0.25">
      <c r="A1134">
        <v>1168</v>
      </c>
      <c r="B1134">
        <f>VLOOKUP($A1134,UserCarData!$A:$R,13,0)</f>
        <v>21.03</v>
      </c>
      <c r="C1134" t="str">
        <f>VLOOKUP($A1134,UserCarData!$A:$R,18,0)</f>
        <v>Y</v>
      </c>
    </row>
    <row r="1135" spans="1:3" x14ac:dyDescent="0.25">
      <c r="A1135">
        <v>1169</v>
      </c>
      <c r="B1135">
        <f>VLOOKUP($A1135,UserCarData!$A:$R,13,0)</f>
        <v>12.05</v>
      </c>
      <c r="C1135" t="str">
        <f>VLOOKUP($A1135,UserCarData!$A:$R,18,0)</f>
        <v>Y</v>
      </c>
    </row>
    <row r="1136" spans="1:3" x14ac:dyDescent="0.25">
      <c r="A1136">
        <v>1170</v>
      </c>
      <c r="B1136">
        <f>VLOOKUP($A1136,UserCarData!$A:$R,13,0)</f>
        <v>18.489999999999998</v>
      </c>
      <c r="C1136" t="str">
        <f>VLOOKUP($A1136,UserCarData!$A:$R,18,0)</f>
        <v>Y</v>
      </c>
    </row>
    <row r="1137" spans="1:3" x14ac:dyDescent="0.25">
      <c r="A1137">
        <v>1171</v>
      </c>
      <c r="B1137">
        <f>VLOOKUP($A1137,UserCarData!$A:$R,13,0)</f>
        <v>20.51</v>
      </c>
      <c r="C1137" t="str">
        <f>VLOOKUP($A1137,UserCarData!$A:$R,18,0)</f>
        <v>Y</v>
      </c>
    </row>
    <row r="1138" spans="1:3" x14ac:dyDescent="0.25">
      <c r="A1138">
        <v>1172</v>
      </c>
      <c r="B1138">
        <f>VLOOKUP($A1138,UserCarData!$A:$R,13,0)</f>
        <v>18.600000000000001</v>
      </c>
      <c r="C1138" t="str">
        <f>VLOOKUP($A1138,UserCarData!$A:$R,18,0)</f>
        <v>Y</v>
      </c>
    </row>
    <row r="1139" spans="1:3" x14ac:dyDescent="0.25">
      <c r="A1139">
        <v>1173</v>
      </c>
      <c r="B1139">
        <f>VLOOKUP($A1139,UserCarData!$A:$R,13,0)</f>
        <v>20.36</v>
      </c>
      <c r="C1139" t="str">
        <f>VLOOKUP($A1139,UserCarData!$A:$R,18,0)</f>
        <v>Y</v>
      </c>
    </row>
    <row r="1140" spans="1:3" x14ac:dyDescent="0.25">
      <c r="A1140">
        <v>1174</v>
      </c>
      <c r="B1140">
        <f>VLOOKUP($A1140,UserCarData!$A:$R,13,0)</f>
        <v>22.74</v>
      </c>
      <c r="C1140" t="str">
        <f>VLOOKUP($A1140,UserCarData!$A:$R,18,0)</f>
        <v>Y</v>
      </c>
    </row>
    <row r="1141" spans="1:3" x14ac:dyDescent="0.25">
      <c r="A1141">
        <v>1175</v>
      </c>
      <c r="B1141">
        <f>VLOOKUP($A1141,UserCarData!$A:$R,13,0)</f>
        <v>20.8</v>
      </c>
      <c r="C1141" t="str">
        <f>VLOOKUP($A1141,UserCarData!$A:$R,18,0)</f>
        <v>Y</v>
      </c>
    </row>
    <row r="1142" spans="1:3" x14ac:dyDescent="0.25">
      <c r="A1142">
        <v>1176</v>
      </c>
      <c r="B1142">
        <f>VLOOKUP($A1142,UserCarData!$A:$R,13,0)</f>
        <v>18.16</v>
      </c>
      <c r="C1142" t="str">
        <f>VLOOKUP($A1142,UserCarData!$A:$R,18,0)</f>
        <v>Y</v>
      </c>
    </row>
    <row r="1143" spans="1:3" x14ac:dyDescent="0.25">
      <c r="A1143">
        <v>1177</v>
      </c>
      <c r="B1143">
        <f>VLOOKUP($A1143,UserCarData!$A:$R,13,0)</f>
        <v>21.1</v>
      </c>
      <c r="C1143" t="str">
        <f>VLOOKUP($A1143,UserCarData!$A:$R,18,0)</f>
        <v>Y</v>
      </c>
    </row>
    <row r="1144" spans="1:3" x14ac:dyDescent="0.25">
      <c r="A1144">
        <v>1178</v>
      </c>
      <c r="B1144">
        <f>VLOOKUP($A1144,UserCarData!$A:$R,13,0)</f>
        <v>17.2</v>
      </c>
      <c r="C1144" t="str">
        <f>VLOOKUP($A1144,UserCarData!$A:$R,18,0)</f>
        <v>Y</v>
      </c>
    </row>
    <row r="1145" spans="1:3" x14ac:dyDescent="0.25">
      <c r="A1145">
        <v>1179</v>
      </c>
      <c r="B1145">
        <f>VLOOKUP($A1145,UserCarData!$A:$R,13,0)</f>
        <v>13.58</v>
      </c>
      <c r="C1145" t="str">
        <f>VLOOKUP($A1145,UserCarData!$A:$R,18,0)</f>
        <v>Y</v>
      </c>
    </row>
    <row r="1146" spans="1:3" x14ac:dyDescent="0.25">
      <c r="A1146">
        <v>1180</v>
      </c>
      <c r="B1146">
        <f>VLOOKUP($A1146,UserCarData!$A:$R,13,0)</f>
        <v>24.3</v>
      </c>
      <c r="C1146" t="str">
        <f>VLOOKUP($A1146,UserCarData!$A:$R,18,0)</f>
        <v>Y</v>
      </c>
    </row>
    <row r="1147" spans="1:3" x14ac:dyDescent="0.25">
      <c r="A1147">
        <v>1181</v>
      </c>
      <c r="B1147">
        <f>VLOOKUP($A1147,UserCarData!$A:$R,13,0)</f>
        <v>15.96</v>
      </c>
      <c r="C1147" t="str">
        <f>VLOOKUP($A1147,UserCarData!$A:$R,18,0)</f>
        <v>Y</v>
      </c>
    </row>
    <row r="1148" spans="1:3" x14ac:dyDescent="0.25">
      <c r="A1148">
        <v>1182</v>
      </c>
      <c r="B1148">
        <f>VLOOKUP($A1148,UserCarData!$A:$R,13,0)</f>
        <v>15.4</v>
      </c>
      <c r="C1148" t="str">
        <f>VLOOKUP($A1148,UserCarData!$A:$R,18,0)</f>
        <v>Y</v>
      </c>
    </row>
    <row r="1149" spans="1:3" x14ac:dyDescent="0.25">
      <c r="A1149">
        <v>1183</v>
      </c>
      <c r="B1149">
        <f>VLOOKUP($A1149,UserCarData!$A:$R,13,0)</f>
        <v>19.809999999999999</v>
      </c>
      <c r="C1149" t="str">
        <f>VLOOKUP($A1149,UserCarData!$A:$R,18,0)</f>
        <v>Y</v>
      </c>
    </row>
    <row r="1150" spans="1:3" x14ac:dyDescent="0.25">
      <c r="A1150">
        <v>1187</v>
      </c>
      <c r="B1150">
        <f>VLOOKUP($A1150,UserCarData!$A:$R,13,0)</f>
        <v>21.03</v>
      </c>
      <c r="C1150" t="str">
        <f>VLOOKUP($A1150,UserCarData!$A:$R,18,0)</f>
        <v>Y</v>
      </c>
    </row>
    <row r="1151" spans="1:3" x14ac:dyDescent="0.25">
      <c r="A1151">
        <v>1188</v>
      </c>
      <c r="B1151">
        <f>VLOOKUP($A1151,UserCarData!$A:$R,13,0)</f>
        <v>16</v>
      </c>
      <c r="C1151" t="str">
        <f>VLOOKUP($A1151,UserCarData!$A:$R,18,0)</f>
        <v>Y</v>
      </c>
    </row>
    <row r="1152" spans="1:3" x14ac:dyDescent="0.25">
      <c r="A1152">
        <v>1189</v>
      </c>
      <c r="B1152">
        <f>VLOOKUP($A1152,UserCarData!$A:$R,13,0)</f>
        <v>20</v>
      </c>
      <c r="C1152" t="str">
        <f>VLOOKUP($A1152,UserCarData!$A:$R,18,0)</f>
        <v>Y</v>
      </c>
    </row>
    <row r="1153" spans="1:3" x14ac:dyDescent="0.25">
      <c r="A1153">
        <v>1190</v>
      </c>
      <c r="B1153">
        <f>VLOOKUP($A1153,UserCarData!$A:$R,13,0)</f>
        <v>20.8</v>
      </c>
      <c r="C1153" t="str">
        <f>VLOOKUP($A1153,UserCarData!$A:$R,18,0)</f>
        <v>Y</v>
      </c>
    </row>
    <row r="1154" spans="1:3" x14ac:dyDescent="0.25">
      <c r="A1154">
        <v>1191</v>
      </c>
      <c r="B1154">
        <f>VLOOKUP($A1154,UserCarData!$A:$R,13,0)</f>
        <v>10.5</v>
      </c>
      <c r="C1154" t="str">
        <f>VLOOKUP($A1154,UserCarData!$A:$R,18,0)</f>
        <v>Y</v>
      </c>
    </row>
    <row r="1155" spans="1:3" x14ac:dyDescent="0.25">
      <c r="A1155">
        <v>1192</v>
      </c>
      <c r="B1155">
        <f>VLOOKUP($A1155,UserCarData!$A:$R,13,0)</f>
        <v>15.96</v>
      </c>
      <c r="C1155" t="str">
        <f>VLOOKUP($A1155,UserCarData!$A:$R,18,0)</f>
        <v>Y</v>
      </c>
    </row>
    <row r="1156" spans="1:3" x14ac:dyDescent="0.25">
      <c r="A1156">
        <v>1193</v>
      </c>
      <c r="B1156">
        <f>VLOOKUP($A1156,UserCarData!$A:$R,13,0)</f>
        <v>12.99</v>
      </c>
      <c r="C1156" t="str">
        <f>VLOOKUP($A1156,UserCarData!$A:$R,18,0)</f>
        <v>Y</v>
      </c>
    </row>
    <row r="1157" spans="1:3" x14ac:dyDescent="0.25">
      <c r="A1157">
        <v>1194</v>
      </c>
      <c r="B1157">
        <f>VLOOKUP($A1157,UserCarData!$A:$R,13,0)</f>
        <v>13.6</v>
      </c>
      <c r="C1157" t="str">
        <f>VLOOKUP($A1157,UserCarData!$A:$R,18,0)</f>
        <v>Y</v>
      </c>
    </row>
    <row r="1158" spans="1:3" x14ac:dyDescent="0.25">
      <c r="A1158">
        <v>1195</v>
      </c>
      <c r="B1158">
        <f>VLOOKUP($A1158,UserCarData!$A:$R,13,0)</f>
        <v>20.92</v>
      </c>
      <c r="C1158" t="str">
        <f>VLOOKUP($A1158,UserCarData!$A:$R,18,0)</f>
        <v>Y</v>
      </c>
    </row>
    <row r="1159" spans="1:3" x14ac:dyDescent="0.25">
      <c r="A1159">
        <v>1196</v>
      </c>
      <c r="B1159">
        <f>VLOOKUP($A1159,UserCarData!$A:$R,13,0)</f>
        <v>19.7</v>
      </c>
      <c r="C1159" t="str">
        <f>VLOOKUP($A1159,UserCarData!$A:$R,18,0)</f>
        <v>Y</v>
      </c>
    </row>
    <row r="1160" spans="1:3" x14ac:dyDescent="0.25">
      <c r="A1160">
        <v>1197</v>
      </c>
      <c r="B1160">
        <f>VLOOKUP($A1160,UserCarData!$A:$R,13,0)</f>
        <v>18.899999999999999</v>
      </c>
      <c r="C1160" t="str">
        <f>VLOOKUP($A1160,UserCarData!$A:$R,18,0)</f>
        <v>Y</v>
      </c>
    </row>
    <row r="1161" spans="1:3" x14ac:dyDescent="0.25">
      <c r="A1161">
        <v>1198</v>
      </c>
      <c r="B1161">
        <f>VLOOKUP($A1161,UserCarData!$A:$R,13,0)</f>
        <v>17.45</v>
      </c>
      <c r="C1161" t="str">
        <f>VLOOKUP($A1161,UserCarData!$A:$R,18,0)</f>
        <v>Y</v>
      </c>
    </row>
    <row r="1162" spans="1:3" x14ac:dyDescent="0.25">
      <c r="A1162">
        <v>1199</v>
      </c>
      <c r="B1162">
        <f>VLOOKUP($A1162,UserCarData!$A:$R,13,0)</f>
        <v>25.4</v>
      </c>
      <c r="C1162" t="str">
        <f>VLOOKUP($A1162,UserCarData!$A:$R,18,0)</f>
        <v>Y</v>
      </c>
    </row>
    <row r="1163" spans="1:3" x14ac:dyDescent="0.25">
      <c r="A1163">
        <v>1200</v>
      </c>
      <c r="B1163">
        <f>VLOOKUP($A1163,UserCarData!$A:$R,13,0)</f>
        <v>22</v>
      </c>
      <c r="C1163" t="str">
        <f>VLOOKUP($A1163,UserCarData!$A:$R,18,0)</f>
        <v>Y</v>
      </c>
    </row>
    <row r="1164" spans="1:3" x14ac:dyDescent="0.25">
      <c r="A1164">
        <v>1202</v>
      </c>
      <c r="B1164">
        <f>VLOOKUP($A1164,UserCarData!$A:$R,13,0)</f>
        <v>14</v>
      </c>
      <c r="C1164" t="str">
        <f>VLOOKUP($A1164,UserCarData!$A:$R,18,0)</f>
        <v>Y</v>
      </c>
    </row>
    <row r="1165" spans="1:3" x14ac:dyDescent="0.25">
      <c r="A1165">
        <v>1203</v>
      </c>
      <c r="B1165">
        <f>VLOOKUP($A1165,UserCarData!$A:$R,13,0)</f>
        <v>23.84</v>
      </c>
      <c r="C1165" t="str">
        <f>VLOOKUP($A1165,UserCarData!$A:$R,18,0)</f>
        <v>Y</v>
      </c>
    </row>
    <row r="1166" spans="1:3" x14ac:dyDescent="0.25">
      <c r="A1166">
        <v>1204</v>
      </c>
      <c r="B1166">
        <f>VLOOKUP($A1166,UserCarData!$A:$R,13,0)</f>
        <v>15.96</v>
      </c>
      <c r="C1166" t="str">
        <f>VLOOKUP($A1166,UserCarData!$A:$R,18,0)</f>
        <v>Y</v>
      </c>
    </row>
    <row r="1167" spans="1:3" x14ac:dyDescent="0.25">
      <c r="A1167">
        <v>1205</v>
      </c>
      <c r="B1167">
        <f>VLOOKUP($A1167,UserCarData!$A:$R,13,0)</f>
        <v>28.4</v>
      </c>
      <c r="C1167" t="str">
        <f>VLOOKUP($A1167,UserCarData!$A:$R,18,0)</f>
        <v>Y</v>
      </c>
    </row>
    <row r="1168" spans="1:3" x14ac:dyDescent="0.25">
      <c r="A1168">
        <v>1206</v>
      </c>
      <c r="B1168">
        <f>VLOOKUP($A1168,UserCarData!$A:$R,13,0)</f>
        <v>20.85</v>
      </c>
      <c r="C1168" t="str">
        <f>VLOOKUP($A1168,UserCarData!$A:$R,18,0)</f>
        <v>Y</v>
      </c>
    </row>
    <row r="1169" spans="1:3" x14ac:dyDescent="0.25">
      <c r="A1169">
        <v>1207</v>
      </c>
      <c r="B1169">
        <f>VLOOKUP($A1169,UserCarData!$A:$R,13,0)</f>
        <v>15.96</v>
      </c>
      <c r="C1169" t="str">
        <f>VLOOKUP($A1169,UserCarData!$A:$R,18,0)</f>
        <v>Y</v>
      </c>
    </row>
    <row r="1170" spans="1:3" x14ac:dyDescent="0.25">
      <c r="A1170">
        <v>1208</v>
      </c>
      <c r="B1170">
        <f>VLOOKUP($A1170,UserCarData!$A:$R,13,0)</f>
        <v>17.57</v>
      </c>
      <c r="C1170" t="str">
        <f>VLOOKUP($A1170,UserCarData!$A:$R,18,0)</f>
        <v>Y</v>
      </c>
    </row>
    <row r="1171" spans="1:3" x14ac:dyDescent="0.25">
      <c r="A1171">
        <v>1209</v>
      </c>
      <c r="B1171">
        <f>VLOOKUP($A1171,UserCarData!$A:$R,13,0)</f>
        <v>21.64</v>
      </c>
      <c r="C1171" t="str">
        <f>VLOOKUP($A1171,UserCarData!$A:$R,18,0)</f>
        <v>Y</v>
      </c>
    </row>
    <row r="1172" spans="1:3" x14ac:dyDescent="0.25">
      <c r="A1172">
        <v>1210</v>
      </c>
      <c r="B1172">
        <f>VLOOKUP($A1172,UserCarData!$A:$R,13,0)</f>
        <v>20</v>
      </c>
      <c r="C1172" t="str">
        <f>VLOOKUP($A1172,UserCarData!$A:$R,18,0)</f>
        <v>Y</v>
      </c>
    </row>
    <row r="1173" spans="1:3" x14ac:dyDescent="0.25">
      <c r="A1173">
        <v>1212</v>
      </c>
      <c r="B1173">
        <f>VLOOKUP($A1173,UserCarData!$A:$R,13,0)</f>
        <v>15</v>
      </c>
      <c r="C1173" t="str">
        <f>VLOOKUP($A1173,UserCarData!$A:$R,18,0)</f>
        <v>Y</v>
      </c>
    </row>
    <row r="1174" spans="1:3" x14ac:dyDescent="0.25">
      <c r="A1174">
        <v>1213</v>
      </c>
      <c r="B1174">
        <f>VLOOKUP($A1174,UserCarData!$A:$R,13,0)</f>
        <v>17.5</v>
      </c>
      <c r="C1174" t="str">
        <f>VLOOKUP($A1174,UserCarData!$A:$R,18,0)</f>
        <v>Y</v>
      </c>
    </row>
    <row r="1175" spans="1:3" x14ac:dyDescent="0.25">
      <c r="A1175">
        <v>1215</v>
      </c>
      <c r="B1175">
        <f>VLOOKUP($A1175,UserCarData!$A:$R,13,0)</f>
        <v>18.600000000000001</v>
      </c>
      <c r="C1175" t="str">
        <f>VLOOKUP($A1175,UserCarData!$A:$R,18,0)</f>
        <v>Y</v>
      </c>
    </row>
    <row r="1176" spans="1:3" x14ac:dyDescent="0.25">
      <c r="A1176">
        <v>1216</v>
      </c>
      <c r="B1176">
        <f>VLOOKUP($A1176,UserCarData!$A:$R,13,0)</f>
        <v>23.01</v>
      </c>
      <c r="C1176" t="str">
        <f>VLOOKUP($A1176,UserCarData!$A:$R,18,0)</f>
        <v>Y</v>
      </c>
    </row>
    <row r="1177" spans="1:3" x14ac:dyDescent="0.25">
      <c r="A1177">
        <v>1218</v>
      </c>
      <c r="B1177">
        <f>VLOOKUP($A1177,UserCarData!$A:$R,13,0)</f>
        <v>25.4</v>
      </c>
      <c r="C1177" t="str">
        <f>VLOOKUP($A1177,UserCarData!$A:$R,18,0)</f>
        <v>Y</v>
      </c>
    </row>
    <row r="1178" spans="1:3" x14ac:dyDescent="0.25">
      <c r="A1178">
        <v>1219</v>
      </c>
      <c r="B1178">
        <f>VLOOKUP($A1178,UserCarData!$A:$R,13,0)</f>
        <v>14.1</v>
      </c>
      <c r="C1178" t="str">
        <f>VLOOKUP($A1178,UserCarData!$A:$R,18,0)</f>
        <v>Y</v>
      </c>
    </row>
    <row r="1179" spans="1:3" x14ac:dyDescent="0.25">
      <c r="A1179">
        <v>1220</v>
      </c>
      <c r="B1179">
        <f>VLOOKUP($A1179,UserCarData!$A:$R,13,0)</f>
        <v>26.21</v>
      </c>
      <c r="C1179" t="str">
        <f>VLOOKUP($A1179,UserCarData!$A:$R,18,0)</f>
        <v>Y</v>
      </c>
    </row>
    <row r="1180" spans="1:3" x14ac:dyDescent="0.25">
      <c r="A1180">
        <v>1221</v>
      </c>
      <c r="B1180">
        <f>VLOOKUP($A1180,UserCarData!$A:$R,13,0)</f>
        <v>25.17</v>
      </c>
      <c r="C1180" t="str">
        <f>VLOOKUP($A1180,UserCarData!$A:$R,18,0)</f>
        <v>Y</v>
      </c>
    </row>
    <row r="1181" spans="1:3" x14ac:dyDescent="0.25">
      <c r="A1181">
        <v>1222</v>
      </c>
      <c r="B1181">
        <f>VLOOKUP($A1181,UserCarData!$A:$R,13,0)</f>
        <v>12.99</v>
      </c>
      <c r="C1181" t="str">
        <f>VLOOKUP($A1181,UserCarData!$A:$R,18,0)</f>
        <v>Y</v>
      </c>
    </row>
    <row r="1182" spans="1:3" x14ac:dyDescent="0.25">
      <c r="A1182">
        <v>1223</v>
      </c>
      <c r="B1182">
        <f>VLOOKUP($A1182,UserCarData!$A:$R,13,0)</f>
        <v>19.7</v>
      </c>
      <c r="C1182" t="str">
        <f>VLOOKUP($A1182,UserCarData!$A:$R,18,0)</f>
        <v>Y</v>
      </c>
    </row>
    <row r="1183" spans="1:3" x14ac:dyDescent="0.25">
      <c r="A1183">
        <v>1224</v>
      </c>
      <c r="B1183">
        <f>VLOOKUP($A1183,UserCarData!$A:$R,13,0)</f>
        <v>25.17</v>
      </c>
      <c r="C1183" t="str">
        <f>VLOOKUP($A1183,UserCarData!$A:$R,18,0)</f>
        <v>Y</v>
      </c>
    </row>
    <row r="1184" spans="1:3" x14ac:dyDescent="0.25">
      <c r="A1184">
        <v>1225</v>
      </c>
      <c r="B1184">
        <f>VLOOKUP($A1184,UserCarData!$A:$R,13,0)</f>
        <v>18.899999999999999</v>
      </c>
      <c r="C1184" t="str">
        <f>VLOOKUP($A1184,UserCarData!$A:$R,18,0)</f>
        <v>Y</v>
      </c>
    </row>
    <row r="1185" spans="1:3" x14ac:dyDescent="0.25">
      <c r="A1185">
        <v>1226</v>
      </c>
      <c r="B1185">
        <f>VLOOKUP($A1185,UserCarData!$A:$R,13,0)</f>
        <v>21.94</v>
      </c>
      <c r="C1185" t="str">
        <f>VLOOKUP($A1185,UserCarData!$A:$R,18,0)</f>
        <v>Y</v>
      </c>
    </row>
    <row r="1186" spans="1:3" x14ac:dyDescent="0.25">
      <c r="A1186">
        <v>1227</v>
      </c>
      <c r="B1186">
        <f>VLOOKUP($A1186,UserCarData!$A:$R,13,0)</f>
        <v>13.87</v>
      </c>
      <c r="C1186" t="str">
        <f>VLOOKUP($A1186,UserCarData!$A:$R,18,0)</f>
        <v>Y</v>
      </c>
    </row>
    <row r="1187" spans="1:3" x14ac:dyDescent="0.25">
      <c r="A1187">
        <v>1228</v>
      </c>
      <c r="B1187">
        <f>VLOOKUP($A1187,UserCarData!$A:$R,13,0)</f>
        <v>13.6</v>
      </c>
      <c r="C1187" t="str">
        <f>VLOOKUP($A1187,UserCarData!$A:$R,18,0)</f>
        <v>Y</v>
      </c>
    </row>
    <row r="1188" spans="1:3" x14ac:dyDescent="0.25">
      <c r="A1188">
        <v>1229</v>
      </c>
      <c r="B1188">
        <f>VLOOKUP($A1188,UserCarData!$A:$R,13,0)</f>
        <v>15.37</v>
      </c>
      <c r="C1188" t="str">
        <f>VLOOKUP($A1188,UserCarData!$A:$R,18,0)</f>
        <v>Y</v>
      </c>
    </row>
    <row r="1189" spans="1:3" x14ac:dyDescent="0.25">
      <c r="A1189">
        <v>1230</v>
      </c>
      <c r="B1189">
        <f>VLOOKUP($A1189,UserCarData!$A:$R,13,0)</f>
        <v>23.2</v>
      </c>
      <c r="C1189" t="str">
        <f>VLOOKUP($A1189,UserCarData!$A:$R,18,0)</f>
        <v>Y</v>
      </c>
    </row>
    <row r="1190" spans="1:3" x14ac:dyDescent="0.25">
      <c r="A1190">
        <v>1231</v>
      </c>
      <c r="B1190">
        <f>VLOOKUP($A1190,UserCarData!$A:$R,13,0)</f>
        <v>17.399999999999999</v>
      </c>
      <c r="C1190" t="str">
        <f>VLOOKUP($A1190,UserCarData!$A:$R,18,0)</f>
        <v>Y</v>
      </c>
    </row>
    <row r="1191" spans="1:3" x14ac:dyDescent="0.25">
      <c r="A1191">
        <v>1232</v>
      </c>
      <c r="B1191">
        <f>VLOOKUP($A1191,UserCarData!$A:$R,13,0)</f>
        <v>21.1</v>
      </c>
      <c r="C1191" t="str">
        <f>VLOOKUP($A1191,UserCarData!$A:$R,18,0)</f>
        <v>Y</v>
      </c>
    </row>
    <row r="1192" spans="1:3" x14ac:dyDescent="0.25">
      <c r="A1192">
        <v>1233</v>
      </c>
      <c r="B1192">
        <f>VLOOKUP($A1192,UserCarData!$A:$R,13,0)</f>
        <v>16.2</v>
      </c>
      <c r="C1192" t="str">
        <f>VLOOKUP($A1192,UserCarData!$A:$R,18,0)</f>
        <v>Y</v>
      </c>
    </row>
    <row r="1193" spans="1:3" x14ac:dyDescent="0.25">
      <c r="A1193">
        <v>1234</v>
      </c>
      <c r="B1193">
        <f>VLOOKUP($A1193,UserCarData!$A:$R,13,0)</f>
        <v>28.09</v>
      </c>
      <c r="C1193" t="str">
        <f>VLOOKUP($A1193,UserCarData!$A:$R,18,0)</f>
        <v>Y</v>
      </c>
    </row>
    <row r="1194" spans="1:3" x14ac:dyDescent="0.25">
      <c r="A1194">
        <v>1235</v>
      </c>
      <c r="B1194">
        <f>VLOOKUP($A1194,UserCarData!$A:$R,13,0)</f>
        <v>16.8</v>
      </c>
      <c r="C1194" t="str">
        <f>VLOOKUP($A1194,UserCarData!$A:$R,18,0)</f>
        <v>Y</v>
      </c>
    </row>
    <row r="1195" spans="1:3" x14ac:dyDescent="0.25">
      <c r="A1195">
        <v>1236</v>
      </c>
      <c r="B1195">
        <f>VLOOKUP($A1195,UserCarData!$A:$R,13,0)</f>
        <v>18.2</v>
      </c>
      <c r="C1195" t="str">
        <f>VLOOKUP($A1195,UserCarData!$A:$R,18,0)</f>
        <v>Y</v>
      </c>
    </row>
    <row r="1196" spans="1:3" x14ac:dyDescent="0.25">
      <c r="A1196">
        <v>1237</v>
      </c>
      <c r="B1196">
        <f>VLOOKUP($A1196,UserCarData!$A:$R,13,0)</f>
        <v>16.8</v>
      </c>
      <c r="C1196" t="str">
        <f>VLOOKUP($A1196,UserCarData!$A:$R,18,0)</f>
        <v>Y</v>
      </c>
    </row>
    <row r="1197" spans="1:3" x14ac:dyDescent="0.25">
      <c r="A1197">
        <v>1238</v>
      </c>
      <c r="B1197">
        <f>VLOOKUP($A1197,UserCarData!$A:$R,13,0)</f>
        <v>14</v>
      </c>
      <c r="C1197" t="str">
        <f>VLOOKUP($A1197,UserCarData!$A:$R,18,0)</f>
        <v>Y</v>
      </c>
    </row>
    <row r="1198" spans="1:3" x14ac:dyDescent="0.25">
      <c r="A1198">
        <v>1239</v>
      </c>
      <c r="B1198">
        <f>VLOOKUP($A1198,UserCarData!$A:$R,13,0)</f>
        <v>20.92</v>
      </c>
      <c r="C1198" t="str">
        <f>VLOOKUP($A1198,UserCarData!$A:$R,18,0)</f>
        <v>Y</v>
      </c>
    </row>
    <row r="1199" spans="1:3" x14ac:dyDescent="0.25">
      <c r="A1199">
        <v>1240</v>
      </c>
      <c r="B1199">
        <f>VLOOKUP($A1199,UserCarData!$A:$R,13,0)</f>
        <v>21.94</v>
      </c>
      <c r="C1199" t="str">
        <f>VLOOKUP($A1199,UserCarData!$A:$R,18,0)</f>
        <v>Y</v>
      </c>
    </row>
    <row r="1200" spans="1:3" x14ac:dyDescent="0.25">
      <c r="A1200">
        <v>1241</v>
      </c>
      <c r="B1200">
        <f>VLOOKUP($A1200,UserCarData!$A:$R,13,0)</f>
        <v>17.399999999999999</v>
      </c>
      <c r="C1200" t="str">
        <f>VLOOKUP($A1200,UserCarData!$A:$R,18,0)</f>
        <v>Y</v>
      </c>
    </row>
    <row r="1201" spans="1:3" x14ac:dyDescent="0.25">
      <c r="A1201">
        <v>1242</v>
      </c>
      <c r="B1201">
        <f>VLOOKUP($A1201,UserCarData!$A:$R,13,0)</f>
        <v>21.19</v>
      </c>
      <c r="C1201" t="str">
        <f>VLOOKUP($A1201,UserCarData!$A:$R,18,0)</f>
        <v>Y</v>
      </c>
    </row>
    <row r="1202" spans="1:3" x14ac:dyDescent="0.25">
      <c r="A1202">
        <v>1243</v>
      </c>
      <c r="B1202">
        <f>VLOOKUP($A1202,UserCarData!$A:$R,13,0)</f>
        <v>20.14</v>
      </c>
      <c r="C1202" t="str">
        <f>VLOOKUP($A1202,UserCarData!$A:$R,18,0)</f>
        <v>Y</v>
      </c>
    </row>
    <row r="1203" spans="1:3" x14ac:dyDescent="0.25">
      <c r="A1203">
        <v>1244</v>
      </c>
      <c r="B1203">
        <f>VLOOKUP($A1203,UserCarData!$A:$R,13,0)</f>
        <v>17.5</v>
      </c>
      <c r="C1203" t="str">
        <f>VLOOKUP($A1203,UserCarData!$A:$R,18,0)</f>
        <v>Y</v>
      </c>
    </row>
    <row r="1204" spans="1:3" x14ac:dyDescent="0.25">
      <c r="A1204">
        <v>1245</v>
      </c>
      <c r="B1204">
        <f>VLOOKUP($A1204,UserCarData!$A:$R,13,0)</f>
        <v>19.7</v>
      </c>
      <c r="C1204" t="str">
        <f>VLOOKUP($A1204,UserCarData!$A:$R,18,0)</f>
        <v>Y</v>
      </c>
    </row>
    <row r="1205" spans="1:3" x14ac:dyDescent="0.25">
      <c r="A1205">
        <v>1246</v>
      </c>
      <c r="B1205">
        <f>VLOOKUP($A1205,UserCarData!$A:$R,13,0)</f>
        <v>15.3</v>
      </c>
      <c r="C1205" t="str">
        <f>VLOOKUP($A1205,UserCarData!$A:$R,18,0)</f>
        <v>Y</v>
      </c>
    </row>
    <row r="1206" spans="1:3" x14ac:dyDescent="0.25">
      <c r="A1206">
        <v>1247</v>
      </c>
      <c r="B1206">
        <f>VLOOKUP($A1206,UserCarData!$A:$R,13,0)</f>
        <v>16.95</v>
      </c>
      <c r="C1206" t="str">
        <f>VLOOKUP($A1206,UserCarData!$A:$R,18,0)</f>
        <v>Y</v>
      </c>
    </row>
    <row r="1207" spans="1:3" x14ac:dyDescent="0.25">
      <c r="A1207">
        <v>1248</v>
      </c>
      <c r="B1207">
        <f>VLOOKUP($A1207,UserCarData!$A:$R,13,0)</f>
        <v>15.37</v>
      </c>
      <c r="C1207" t="str">
        <f>VLOOKUP($A1207,UserCarData!$A:$R,18,0)</f>
        <v>Y</v>
      </c>
    </row>
    <row r="1208" spans="1:3" x14ac:dyDescent="0.25">
      <c r="A1208">
        <v>1249</v>
      </c>
      <c r="B1208">
        <f>VLOOKUP($A1208,UserCarData!$A:$R,13,0)</f>
        <v>15</v>
      </c>
      <c r="C1208" t="str">
        <f>VLOOKUP($A1208,UserCarData!$A:$R,18,0)</f>
        <v>Y</v>
      </c>
    </row>
    <row r="1209" spans="1:3" x14ac:dyDescent="0.25">
      <c r="A1209">
        <v>1250</v>
      </c>
      <c r="B1209">
        <f>VLOOKUP($A1209,UserCarData!$A:$R,13,0)</f>
        <v>15.4</v>
      </c>
      <c r="C1209" t="str">
        <f>VLOOKUP($A1209,UserCarData!$A:$R,18,0)</f>
        <v>Y</v>
      </c>
    </row>
    <row r="1210" spans="1:3" x14ac:dyDescent="0.25">
      <c r="A1210">
        <v>1251</v>
      </c>
      <c r="B1210">
        <f>VLOOKUP($A1210,UserCarData!$A:$R,13,0)</f>
        <v>24.3</v>
      </c>
      <c r="C1210" t="str">
        <f>VLOOKUP($A1210,UserCarData!$A:$R,18,0)</f>
        <v>Y</v>
      </c>
    </row>
    <row r="1211" spans="1:3" x14ac:dyDescent="0.25">
      <c r="A1211">
        <v>1252</v>
      </c>
      <c r="B1211">
        <f>VLOOKUP($A1211,UserCarData!$A:$R,13,0)</f>
        <v>22.9</v>
      </c>
      <c r="C1211" t="str">
        <f>VLOOKUP($A1211,UserCarData!$A:$R,18,0)</f>
        <v>Y</v>
      </c>
    </row>
    <row r="1212" spans="1:3" x14ac:dyDescent="0.25">
      <c r="A1212">
        <v>1253</v>
      </c>
      <c r="B1212">
        <f>VLOOKUP($A1212,UserCarData!$A:$R,13,0)</f>
        <v>16.100000000000001</v>
      </c>
      <c r="C1212" t="str">
        <f>VLOOKUP($A1212,UserCarData!$A:$R,18,0)</f>
        <v>Y</v>
      </c>
    </row>
    <row r="1213" spans="1:3" x14ac:dyDescent="0.25">
      <c r="A1213">
        <v>1254</v>
      </c>
      <c r="B1213">
        <f>VLOOKUP($A1213,UserCarData!$A:$R,13,0)</f>
        <v>21.1</v>
      </c>
      <c r="C1213" t="str">
        <f>VLOOKUP($A1213,UserCarData!$A:$R,18,0)</f>
        <v>Y</v>
      </c>
    </row>
    <row r="1214" spans="1:3" x14ac:dyDescent="0.25">
      <c r="A1214">
        <v>1255</v>
      </c>
      <c r="B1214">
        <f>VLOOKUP($A1214,UserCarData!$A:$R,13,0)</f>
        <v>18.899999999999999</v>
      </c>
      <c r="C1214" t="str">
        <f>VLOOKUP($A1214,UserCarData!$A:$R,18,0)</f>
        <v>Y</v>
      </c>
    </row>
    <row r="1215" spans="1:3" x14ac:dyDescent="0.25">
      <c r="A1215">
        <v>1256</v>
      </c>
      <c r="B1215">
        <f>VLOOKUP($A1215,UserCarData!$A:$R,13,0)</f>
        <v>14.84</v>
      </c>
      <c r="C1215" t="str">
        <f>VLOOKUP($A1215,UserCarData!$A:$R,18,0)</f>
        <v>Y</v>
      </c>
    </row>
    <row r="1216" spans="1:3" x14ac:dyDescent="0.25">
      <c r="A1216">
        <v>1257</v>
      </c>
      <c r="B1216">
        <f>VLOOKUP($A1216,UserCarData!$A:$R,13,0)</f>
        <v>23</v>
      </c>
      <c r="C1216" t="str">
        <f>VLOOKUP($A1216,UserCarData!$A:$R,18,0)</f>
        <v>Y</v>
      </c>
    </row>
    <row r="1217" spans="1:3" x14ac:dyDescent="0.25">
      <c r="A1217">
        <v>1258</v>
      </c>
      <c r="B1217">
        <f>VLOOKUP($A1217,UserCarData!$A:$R,13,0)</f>
        <v>12.8</v>
      </c>
      <c r="C1217" t="str">
        <f>VLOOKUP($A1217,UserCarData!$A:$R,18,0)</f>
        <v>Y</v>
      </c>
    </row>
    <row r="1218" spans="1:3" x14ac:dyDescent="0.25">
      <c r="A1218">
        <v>1259</v>
      </c>
      <c r="B1218">
        <f>VLOOKUP($A1218,UserCarData!$A:$R,13,0)</f>
        <v>20.51</v>
      </c>
      <c r="C1218" t="str">
        <f>VLOOKUP($A1218,UserCarData!$A:$R,18,0)</f>
        <v>Y</v>
      </c>
    </row>
    <row r="1219" spans="1:3" x14ac:dyDescent="0.25">
      <c r="A1219">
        <v>1260</v>
      </c>
      <c r="B1219">
        <f>VLOOKUP($A1219,UserCarData!$A:$R,13,0)</f>
        <v>15.3</v>
      </c>
      <c r="C1219" t="str">
        <f>VLOOKUP($A1219,UserCarData!$A:$R,18,0)</f>
        <v>Y</v>
      </c>
    </row>
    <row r="1220" spans="1:3" x14ac:dyDescent="0.25">
      <c r="A1220">
        <v>1261</v>
      </c>
      <c r="B1220">
        <f>VLOOKUP($A1220,UserCarData!$A:$R,13,0)</f>
        <v>28.09</v>
      </c>
      <c r="C1220" t="str">
        <f>VLOOKUP($A1220,UserCarData!$A:$R,18,0)</f>
        <v>Y</v>
      </c>
    </row>
    <row r="1221" spans="1:3" x14ac:dyDescent="0.25">
      <c r="A1221">
        <v>1262</v>
      </c>
      <c r="B1221">
        <f>VLOOKUP($A1221,UserCarData!$A:$R,13,0)</f>
        <v>12.99</v>
      </c>
      <c r="C1221" t="str">
        <f>VLOOKUP($A1221,UserCarData!$A:$R,18,0)</f>
        <v>Y</v>
      </c>
    </row>
    <row r="1222" spans="1:3" x14ac:dyDescent="0.25">
      <c r="A1222">
        <v>1263</v>
      </c>
      <c r="B1222">
        <f>VLOOKUP($A1222,UserCarData!$A:$R,13,0)</f>
        <v>15.26</v>
      </c>
      <c r="C1222" t="str">
        <f>VLOOKUP($A1222,UserCarData!$A:$R,18,0)</f>
        <v>Y</v>
      </c>
    </row>
    <row r="1223" spans="1:3" x14ac:dyDescent="0.25">
      <c r="A1223">
        <v>1264</v>
      </c>
      <c r="B1223">
        <f>VLOOKUP($A1223,UserCarData!$A:$R,13,0)</f>
        <v>15.3</v>
      </c>
      <c r="C1223" t="str">
        <f>VLOOKUP($A1223,UserCarData!$A:$R,18,0)</f>
        <v>Y</v>
      </c>
    </row>
    <row r="1224" spans="1:3" x14ac:dyDescent="0.25">
      <c r="A1224">
        <v>1265</v>
      </c>
      <c r="B1224">
        <f>VLOOKUP($A1224,UserCarData!$A:$R,13,0)</f>
        <v>16.100000000000001</v>
      </c>
      <c r="C1224" t="str">
        <f>VLOOKUP($A1224,UserCarData!$A:$R,18,0)</f>
        <v>Y</v>
      </c>
    </row>
    <row r="1225" spans="1:3" x14ac:dyDescent="0.25">
      <c r="A1225">
        <v>1266</v>
      </c>
      <c r="B1225">
        <f>VLOOKUP($A1225,UserCarData!$A:$R,13,0)</f>
        <v>13</v>
      </c>
      <c r="C1225" t="str">
        <f>VLOOKUP($A1225,UserCarData!$A:$R,18,0)</f>
        <v>Y</v>
      </c>
    </row>
    <row r="1226" spans="1:3" x14ac:dyDescent="0.25">
      <c r="A1226">
        <v>1267</v>
      </c>
      <c r="B1226">
        <f>VLOOKUP($A1226,UserCarData!$A:$R,13,0)</f>
        <v>19.7</v>
      </c>
      <c r="C1226" t="str">
        <f>VLOOKUP($A1226,UserCarData!$A:$R,18,0)</f>
        <v>Y</v>
      </c>
    </row>
    <row r="1227" spans="1:3" x14ac:dyDescent="0.25">
      <c r="A1227">
        <v>1268</v>
      </c>
      <c r="B1227">
        <f>VLOOKUP($A1227,UserCarData!$A:$R,13,0)</f>
        <v>26</v>
      </c>
      <c r="C1227" t="str">
        <f>VLOOKUP($A1227,UserCarData!$A:$R,18,0)</f>
        <v>Y</v>
      </c>
    </row>
    <row r="1228" spans="1:3" x14ac:dyDescent="0.25">
      <c r="A1228">
        <v>1269</v>
      </c>
      <c r="B1228">
        <f>VLOOKUP($A1228,UserCarData!$A:$R,13,0)</f>
        <v>19.98</v>
      </c>
      <c r="C1228" t="str">
        <f>VLOOKUP($A1228,UserCarData!$A:$R,18,0)</f>
        <v>Y</v>
      </c>
    </row>
    <row r="1229" spans="1:3" x14ac:dyDescent="0.25">
      <c r="A1229">
        <v>1270</v>
      </c>
      <c r="B1229">
        <f>VLOOKUP($A1229,UserCarData!$A:$R,13,0)</f>
        <v>25.17</v>
      </c>
      <c r="C1229" t="str">
        <f>VLOOKUP($A1229,UserCarData!$A:$R,18,0)</f>
        <v>Y</v>
      </c>
    </row>
    <row r="1230" spans="1:3" x14ac:dyDescent="0.25">
      <c r="A1230">
        <v>1271</v>
      </c>
      <c r="B1230">
        <f>VLOOKUP($A1230,UserCarData!$A:$R,13,0)</f>
        <v>20.52</v>
      </c>
      <c r="C1230" t="str">
        <f>VLOOKUP($A1230,UserCarData!$A:$R,18,0)</f>
        <v>Y</v>
      </c>
    </row>
    <row r="1231" spans="1:3" x14ac:dyDescent="0.25">
      <c r="A1231">
        <v>1272</v>
      </c>
      <c r="B1231">
        <f>VLOOKUP($A1231,UserCarData!$A:$R,13,0)</f>
        <v>15.96</v>
      </c>
      <c r="C1231" t="str">
        <f>VLOOKUP($A1231,UserCarData!$A:$R,18,0)</f>
        <v>Y</v>
      </c>
    </row>
    <row r="1232" spans="1:3" x14ac:dyDescent="0.25">
      <c r="A1232">
        <v>1273</v>
      </c>
      <c r="B1232">
        <f>VLOOKUP($A1232,UserCarData!$A:$R,13,0)</f>
        <v>18.600000000000001</v>
      </c>
      <c r="C1232" t="str">
        <f>VLOOKUP($A1232,UserCarData!$A:$R,18,0)</f>
        <v>Y</v>
      </c>
    </row>
    <row r="1233" spans="1:3" x14ac:dyDescent="0.25">
      <c r="A1233">
        <v>1274</v>
      </c>
      <c r="B1233">
        <f>VLOOKUP($A1233,UserCarData!$A:$R,13,0)</f>
        <v>21.9</v>
      </c>
      <c r="C1233" t="str">
        <f>VLOOKUP($A1233,UserCarData!$A:$R,18,0)</f>
        <v>Y</v>
      </c>
    </row>
    <row r="1234" spans="1:3" x14ac:dyDescent="0.25">
      <c r="A1234">
        <v>1275</v>
      </c>
      <c r="B1234">
        <f>VLOOKUP($A1234,UserCarData!$A:$R,13,0)</f>
        <v>23.57</v>
      </c>
      <c r="C1234" t="str">
        <f>VLOOKUP($A1234,UserCarData!$A:$R,18,0)</f>
        <v>Y</v>
      </c>
    </row>
    <row r="1235" spans="1:3" x14ac:dyDescent="0.25">
      <c r="A1235">
        <v>1276</v>
      </c>
      <c r="B1235">
        <f>VLOOKUP($A1235,UserCarData!$A:$R,13,0)</f>
        <v>18.600000000000001</v>
      </c>
      <c r="C1235" t="str">
        <f>VLOOKUP($A1235,UserCarData!$A:$R,18,0)</f>
        <v>Y</v>
      </c>
    </row>
    <row r="1236" spans="1:3" x14ac:dyDescent="0.25">
      <c r="A1236">
        <v>1277</v>
      </c>
      <c r="B1236">
        <f>VLOOKUP($A1236,UserCarData!$A:$R,13,0)</f>
        <v>21.1</v>
      </c>
      <c r="C1236" t="str">
        <f>VLOOKUP($A1236,UserCarData!$A:$R,18,0)</f>
        <v>Y</v>
      </c>
    </row>
    <row r="1237" spans="1:3" x14ac:dyDescent="0.25">
      <c r="A1237">
        <v>1278</v>
      </c>
      <c r="B1237">
        <f>VLOOKUP($A1237,UserCarData!$A:$R,13,0)</f>
        <v>19.09</v>
      </c>
      <c r="C1237" t="str">
        <f>VLOOKUP($A1237,UserCarData!$A:$R,18,0)</f>
        <v>Y</v>
      </c>
    </row>
    <row r="1238" spans="1:3" x14ac:dyDescent="0.25">
      <c r="A1238">
        <v>1279</v>
      </c>
      <c r="B1238">
        <f>VLOOKUP($A1238,UserCarData!$A:$R,13,0)</f>
        <v>23.4</v>
      </c>
      <c r="C1238" t="str">
        <f>VLOOKUP($A1238,UserCarData!$A:$R,18,0)</f>
        <v>Y</v>
      </c>
    </row>
    <row r="1239" spans="1:3" x14ac:dyDescent="0.25">
      <c r="A1239">
        <v>1280</v>
      </c>
      <c r="B1239">
        <f>VLOOKUP($A1239,UserCarData!$A:$R,13,0)</f>
        <v>25.2</v>
      </c>
      <c r="C1239" t="str">
        <f>VLOOKUP($A1239,UserCarData!$A:$R,18,0)</f>
        <v>Y</v>
      </c>
    </row>
    <row r="1240" spans="1:3" x14ac:dyDescent="0.25">
      <c r="A1240">
        <v>1281</v>
      </c>
      <c r="B1240">
        <f>VLOOKUP($A1240,UserCarData!$A:$R,13,0)</f>
        <v>25.1</v>
      </c>
      <c r="C1240" t="str">
        <f>VLOOKUP($A1240,UserCarData!$A:$R,18,0)</f>
        <v>Y</v>
      </c>
    </row>
    <row r="1241" spans="1:3" x14ac:dyDescent="0.25">
      <c r="A1241">
        <v>1282</v>
      </c>
      <c r="B1241">
        <f>VLOOKUP($A1241,UserCarData!$A:$R,13,0)</f>
        <v>18.8</v>
      </c>
      <c r="C1241" t="str">
        <f>VLOOKUP($A1241,UserCarData!$A:$R,18,0)</f>
        <v>Y</v>
      </c>
    </row>
    <row r="1242" spans="1:3" x14ac:dyDescent="0.25">
      <c r="A1242">
        <v>1283</v>
      </c>
      <c r="B1242">
        <f>VLOOKUP($A1242,UserCarData!$A:$R,13,0)</f>
        <v>16.600000000000001</v>
      </c>
      <c r="C1242" t="str">
        <f>VLOOKUP($A1242,UserCarData!$A:$R,18,0)</f>
        <v>Y</v>
      </c>
    </row>
    <row r="1243" spans="1:3" x14ac:dyDescent="0.25">
      <c r="A1243">
        <v>1284</v>
      </c>
      <c r="B1243">
        <f>VLOOKUP($A1243,UserCarData!$A:$R,13,0)</f>
        <v>21.19</v>
      </c>
      <c r="C1243" t="str">
        <f>VLOOKUP($A1243,UserCarData!$A:$R,18,0)</f>
        <v>Y</v>
      </c>
    </row>
    <row r="1244" spans="1:3" x14ac:dyDescent="0.25">
      <c r="A1244">
        <v>1285</v>
      </c>
      <c r="B1244">
        <f>VLOOKUP($A1244,UserCarData!$A:$R,13,0)</f>
        <v>10.5</v>
      </c>
      <c r="C1244" t="str">
        <f>VLOOKUP($A1244,UserCarData!$A:$R,18,0)</f>
        <v>Y</v>
      </c>
    </row>
    <row r="1245" spans="1:3" x14ac:dyDescent="0.25">
      <c r="A1245">
        <v>1286</v>
      </c>
      <c r="B1245">
        <f>VLOOKUP($A1245,UserCarData!$A:$R,13,0)</f>
        <v>13.93</v>
      </c>
      <c r="C1245" t="str">
        <f>VLOOKUP($A1245,UserCarData!$A:$R,18,0)</f>
        <v>Y</v>
      </c>
    </row>
    <row r="1246" spans="1:3" x14ac:dyDescent="0.25">
      <c r="A1246">
        <v>1287</v>
      </c>
      <c r="B1246">
        <f>VLOOKUP($A1246,UserCarData!$A:$R,13,0)</f>
        <v>20.54</v>
      </c>
      <c r="C1246" t="str">
        <f>VLOOKUP($A1246,UserCarData!$A:$R,18,0)</f>
        <v>Y</v>
      </c>
    </row>
    <row r="1247" spans="1:3" x14ac:dyDescent="0.25">
      <c r="A1247">
        <v>1288</v>
      </c>
      <c r="B1247">
        <f>VLOOKUP($A1247,UserCarData!$A:$R,13,0)</f>
        <v>18.600000000000001</v>
      </c>
      <c r="C1247" t="str">
        <f>VLOOKUP($A1247,UserCarData!$A:$R,18,0)</f>
        <v>Y</v>
      </c>
    </row>
    <row r="1248" spans="1:3" x14ac:dyDescent="0.25">
      <c r="A1248">
        <v>1289</v>
      </c>
      <c r="B1248">
        <f>VLOOKUP($A1248,UserCarData!$A:$R,13,0)</f>
        <v>19.7</v>
      </c>
      <c r="C1248" t="str">
        <f>VLOOKUP($A1248,UserCarData!$A:$R,18,0)</f>
        <v>Y</v>
      </c>
    </row>
    <row r="1249" spans="1:3" x14ac:dyDescent="0.25">
      <c r="A1249">
        <v>1290</v>
      </c>
      <c r="B1249">
        <f>VLOOKUP($A1249,UserCarData!$A:$R,13,0)</f>
        <v>24.4</v>
      </c>
      <c r="C1249" t="str">
        <f>VLOOKUP($A1249,UserCarData!$A:$R,18,0)</f>
        <v>Y</v>
      </c>
    </row>
    <row r="1250" spans="1:3" x14ac:dyDescent="0.25">
      <c r="A1250">
        <v>1291</v>
      </c>
      <c r="B1250">
        <f>VLOOKUP($A1250,UserCarData!$A:$R,13,0)</f>
        <v>23.08</v>
      </c>
      <c r="C1250" t="str">
        <f>VLOOKUP($A1250,UserCarData!$A:$R,18,0)</f>
        <v>Y</v>
      </c>
    </row>
    <row r="1251" spans="1:3" x14ac:dyDescent="0.25">
      <c r="A1251">
        <v>1292</v>
      </c>
      <c r="B1251">
        <f>VLOOKUP($A1251,UserCarData!$A:$R,13,0)</f>
        <v>22.3</v>
      </c>
      <c r="C1251" t="str">
        <f>VLOOKUP($A1251,UserCarData!$A:$R,18,0)</f>
        <v>Y</v>
      </c>
    </row>
    <row r="1252" spans="1:3" x14ac:dyDescent="0.25">
      <c r="A1252">
        <v>1293</v>
      </c>
      <c r="B1252">
        <f>VLOOKUP($A1252,UserCarData!$A:$R,13,0)</f>
        <v>22.77</v>
      </c>
      <c r="C1252" t="str">
        <f>VLOOKUP($A1252,UserCarData!$A:$R,18,0)</f>
        <v>Y</v>
      </c>
    </row>
    <row r="1253" spans="1:3" x14ac:dyDescent="0.25">
      <c r="A1253">
        <v>1294</v>
      </c>
      <c r="B1253">
        <f>VLOOKUP($A1253,UserCarData!$A:$R,13,0)</f>
        <v>20</v>
      </c>
      <c r="C1253" t="str">
        <f>VLOOKUP($A1253,UserCarData!$A:$R,18,0)</f>
        <v>Y</v>
      </c>
    </row>
    <row r="1254" spans="1:3" x14ac:dyDescent="0.25">
      <c r="A1254">
        <v>1295</v>
      </c>
      <c r="B1254">
        <f>VLOOKUP($A1254,UserCarData!$A:$R,13,0)</f>
        <v>25.4</v>
      </c>
      <c r="C1254" t="str">
        <f>VLOOKUP($A1254,UserCarData!$A:$R,18,0)</f>
        <v>Y</v>
      </c>
    </row>
    <row r="1255" spans="1:3" x14ac:dyDescent="0.25">
      <c r="A1255">
        <v>1296</v>
      </c>
      <c r="B1255">
        <f>VLOOKUP($A1255,UserCarData!$A:$R,13,0)</f>
        <v>20.5</v>
      </c>
      <c r="C1255" t="str">
        <f>VLOOKUP($A1255,UserCarData!$A:$R,18,0)</f>
        <v>Y</v>
      </c>
    </row>
    <row r="1256" spans="1:3" x14ac:dyDescent="0.25">
      <c r="A1256">
        <v>1297</v>
      </c>
      <c r="B1256">
        <f>VLOOKUP($A1256,UserCarData!$A:$R,13,0)</f>
        <v>13.01</v>
      </c>
      <c r="C1256" t="str">
        <f>VLOOKUP($A1256,UserCarData!$A:$R,18,0)</f>
        <v>Y</v>
      </c>
    </row>
    <row r="1257" spans="1:3" x14ac:dyDescent="0.25">
      <c r="A1257">
        <v>1298</v>
      </c>
      <c r="B1257">
        <f>VLOOKUP($A1257,UserCarData!$A:$R,13,0)</f>
        <v>12.9</v>
      </c>
      <c r="C1257" t="str">
        <f>VLOOKUP($A1257,UserCarData!$A:$R,18,0)</f>
        <v>Y</v>
      </c>
    </row>
    <row r="1258" spans="1:3" x14ac:dyDescent="0.25">
      <c r="A1258">
        <v>1299</v>
      </c>
      <c r="B1258">
        <f>VLOOKUP($A1258,UserCarData!$A:$R,13,0)</f>
        <v>11.57</v>
      </c>
      <c r="C1258" t="str">
        <f>VLOOKUP($A1258,UserCarData!$A:$R,18,0)</f>
        <v>Y</v>
      </c>
    </row>
    <row r="1259" spans="1:3" x14ac:dyDescent="0.25">
      <c r="A1259">
        <v>1300</v>
      </c>
      <c r="B1259">
        <f>VLOOKUP($A1259,UserCarData!$A:$R,13,0)</f>
        <v>11.7</v>
      </c>
      <c r="C1259" t="str">
        <f>VLOOKUP($A1259,UserCarData!$A:$R,18,0)</f>
        <v>Y</v>
      </c>
    </row>
    <row r="1260" spans="1:3" x14ac:dyDescent="0.25">
      <c r="A1260">
        <v>1301</v>
      </c>
      <c r="B1260">
        <f>VLOOKUP($A1260,UserCarData!$A:$R,13,0)</f>
        <v>21.21</v>
      </c>
      <c r="C1260" t="str">
        <f>VLOOKUP($A1260,UserCarData!$A:$R,18,0)</f>
        <v>Y</v>
      </c>
    </row>
    <row r="1261" spans="1:3" x14ac:dyDescent="0.25">
      <c r="A1261">
        <v>1302</v>
      </c>
      <c r="B1261">
        <f>VLOOKUP($A1261,UserCarData!$A:$R,13,0)</f>
        <v>23.4</v>
      </c>
      <c r="C1261" t="str">
        <f>VLOOKUP($A1261,UserCarData!$A:$R,18,0)</f>
        <v>Y</v>
      </c>
    </row>
    <row r="1262" spans="1:3" x14ac:dyDescent="0.25">
      <c r="A1262">
        <v>1303</v>
      </c>
      <c r="B1262">
        <f>VLOOKUP($A1262,UserCarData!$A:$R,13,0)</f>
        <v>14</v>
      </c>
      <c r="C1262" t="str">
        <f>VLOOKUP($A1262,UserCarData!$A:$R,18,0)</f>
        <v>Y</v>
      </c>
    </row>
    <row r="1263" spans="1:3" x14ac:dyDescent="0.25">
      <c r="A1263">
        <v>1304</v>
      </c>
      <c r="B1263">
        <f>VLOOKUP($A1263,UserCarData!$A:$R,13,0)</f>
        <v>23.4</v>
      </c>
      <c r="C1263" t="str">
        <f>VLOOKUP($A1263,UserCarData!$A:$R,18,0)</f>
        <v>Y</v>
      </c>
    </row>
    <row r="1264" spans="1:3" x14ac:dyDescent="0.25">
      <c r="A1264">
        <v>1305</v>
      </c>
      <c r="B1264">
        <f>VLOOKUP($A1264,UserCarData!$A:$R,13,0)</f>
        <v>22.54</v>
      </c>
      <c r="C1264" t="str">
        <f>VLOOKUP($A1264,UserCarData!$A:$R,18,0)</f>
        <v>Y</v>
      </c>
    </row>
    <row r="1265" spans="1:3" x14ac:dyDescent="0.25">
      <c r="A1265">
        <v>1306</v>
      </c>
      <c r="B1265">
        <f>VLOOKUP($A1265,UserCarData!$A:$R,13,0)</f>
        <v>20.36</v>
      </c>
      <c r="C1265" t="str">
        <f>VLOOKUP($A1265,UserCarData!$A:$R,18,0)</f>
        <v>Y</v>
      </c>
    </row>
    <row r="1266" spans="1:3" x14ac:dyDescent="0.25">
      <c r="A1266">
        <v>1307</v>
      </c>
      <c r="B1266">
        <f>VLOOKUP($A1266,UserCarData!$A:$R,13,0)</f>
        <v>23.4</v>
      </c>
      <c r="C1266" t="str">
        <f>VLOOKUP($A1266,UserCarData!$A:$R,18,0)</f>
        <v>Y</v>
      </c>
    </row>
    <row r="1267" spans="1:3" x14ac:dyDescent="0.25">
      <c r="A1267">
        <v>1308</v>
      </c>
      <c r="B1267">
        <f>VLOOKUP($A1267,UserCarData!$A:$R,13,0)</f>
        <v>17</v>
      </c>
      <c r="C1267" t="str">
        <f>VLOOKUP($A1267,UserCarData!$A:$R,18,0)</f>
        <v>Y</v>
      </c>
    </row>
    <row r="1268" spans="1:3" x14ac:dyDescent="0.25">
      <c r="A1268">
        <v>1309</v>
      </c>
      <c r="B1268">
        <f>VLOOKUP($A1268,UserCarData!$A:$R,13,0)</f>
        <v>22.74</v>
      </c>
      <c r="C1268" t="str">
        <f>VLOOKUP($A1268,UserCarData!$A:$R,18,0)</f>
        <v>Y</v>
      </c>
    </row>
    <row r="1269" spans="1:3" x14ac:dyDescent="0.25">
      <c r="A1269">
        <v>1310</v>
      </c>
      <c r="B1269">
        <f>VLOOKUP($A1269,UserCarData!$A:$R,13,0)</f>
        <v>25.17</v>
      </c>
      <c r="C1269" t="str">
        <f>VLOOKUP($A1269,UserCarData!$A:$R,18,0)</f>
        <v>Y</v>
      </c>
    </row>
    <row r="1270" spans="1:3" x14ac:dyDescent="0.25">
      <c r="A1270">
        <v>1311</v>
      </c>
      <c r="B1270">
        <f>VLOOKUP($A1270,UserCarData!$A:$R,13,0)</f>
        <v>22.1</v>
      </c>
      <c r="C1270" t="str">
        <f>VLOOKUP($A1270,UserCarData!$A:$R,18,0)</f>
        <v>Y</v>
      </c>
    </row>
    <row r="1271" spans="1:3" x14ac:dyDescent="0.25">
      <c r="A1271">
        <v>1312</v>
      </c>
      <c r="B1271">
        <f>VLOOKUP($A1271,UserCarData!$A:$R,13,0)</f>
        <v>20</v>
      </c>
      <c r="C1271" t="str">
        <f>VLOOKUP($A1271,UserCarData!$A:$R,18,0)</f>
        <v>Y</v>
      </c>
    </row>
    <row r="1272" spans="1:3" x14ac:dyDescent="0.25">
      <c r="A1272">
        <v>1313</v>
      </c>
      <c r="B1272">
        <f>VLOOKUP($A1272,UserCarData!$A:$R,13,0)</f>
        <v>23</v>
      </c>
      <c r="C1272" t="str">
        <f>VLOOKUP($A1272,UserCarData!$A:$R,18,0)</f>
        <v>Y</v>
      </c>
    </row>
    <row r="1273" spans="1:3" x14ac:dyDescent="0.25">
      <c r="A1273">
        <v>1314</v>
      </c>
      <c r="B1273">
        <f>VLOOKUP($A1273,UserCarData!$A:$R,13,0)</f>
        <v>19.010000000000002</v>
      </c>
      <c r="C1273" t="str">
        <f>VLOOKUP($A1273,UserCarData!$A:$R,18,0)</f>
        <v>Y</v>
      </c>
    </row>
    <row r="1274" spans="1:3" x14ac:dyDescent="0.25">
      <c r="A1274">
        <v>1315</v>
      </c>
      <c r="B1274">
        <f>VLOOKUP($A1274,UserCarData!$A:$R,13,0)</f>
        <v>22.9</v>
      </c>
      <c r="C1274" t="str">
        <f>VLOOKUP($A1274,UserCarData!$A:$R,18,0)</f>
        <v>Y</v>
      </c>
    </row>
    <row r="1275" spans="1:3" x14ac:dyDescent="0.25">
      <c r="A1275">
        <v>1316</v>
      </c>
      <c r="B1275">
        <f>VLOOKUP($A1275,UserCarData!$A:$R,13,0)</f>
        <v>13.5</v>
      </c>
      <c r="C1275" t="str">
        <f>VLOOKUP($A1275,UserCarData!$A:$R,18,0)</f>
        <v>Y</v>
      </c>
    </row>
    <row r="1276" spans="1:3" x14ac:dyDescent="0.25">
      <c r="A1276">
        <v>1317</v>
      </c>
      <c r="B1276">
        <f>VLOOKUP($A1276,UserCarData!$A:$R,13,0)</f>
        <v>18.899999999999999</v>
      </c>
      <c r="C1276" t="str">
        <f>VLOOKUP($A1276,UserCarData!$A:$R,18,0)</f>
        <v>Y</v>
      </c>
    </row>
    <row r="1277" spans="1:3" x14ac:dyDescent="0.25">
      <c r="A1277">
        <v>1318</v>
      </c>
      <c r="B1277">
        <f>VLOOKUP($A1277,UserCarData!$A:$R,13,0)</f>
        <v>18.899999999999999</v>
      </c>
      <c r="C1277" t="str">
        <f>VLOOKUP($A1277,UserCarData!$A:$R,18,0)</f>
        <v>Y</v>
      </c>
    </row>
    <row r="1278" spans="1:3" x14ac:dyDescent="0.25">
      <c r="A1278">
        <v>1319</v>
      </c>
      <c r="B1278">
        <f>VLOOKUP($A1278,UserCarData!$A:$R,13,0)</f>
        <v>17.43</v>
      </c>
      <c r="C1278" t="str">
        <f>VLOOKUP($A1278,UserCarData!$A:$R,18,0)</f>
        <v>Y</v>
      </c>
    </row>
    <row r="1279" spans="1:3" x14ac:dyDescent="0.25">
      <c r="A1279">
        <v>1320</v>
      </c>
      <c r="B1279">
        <f>VLOOKUP($A1279,UserCarData!$A:$R,13,0)</f>
        <v>24</v>
      </c>
      <c r="C1279" t="str">
        <f>VLOOKUP($A1279,UserCarData!$A:$R,18,0)</f>
        <v>Y</v>
      </c>
    </row>
    <row r="1280" spans="1:3" x14ac:dyDescent="0.25">
      <c r="A1280">
        <v>1321</v>
      </c>
      <c r="B1280">
        <f>VLOOKUP($A1280,UserCarData!$A:$R,13,0)</f>
        <v>15.4</v>
      </c>
      <c r="C1280" t="str">
        <f>VLOOKUP($A1280,UserCarData!$A:$R,18,0)</f>
        <v>Y</v>
      </c>
    </row>
    <row r="1281" spans="1:3" x14ac:dyDescent="0.25">
      <c r="A1281">
        <v>1322</v>
      </c>
      <c r="B1281">
        <f>VLOOKUP($A1281,UserCarData!$A:$R,13,0)</f>
        <v>18.600000000000001</v>
      </c>
      <c r="C1281" t="str">
        <f>VLOOKUP($A1281,UserCarData!$A:$R,18,0)</f>
        <v>Y</v>
      </c>
    </row>
    <row r="1282" spans="1:3" x14ac:dyDescent="0.25">
      <c r="A1282">
        <v>1324</v>
      </c>
      <c r="B1282">
        <f>VLOOKUP($A1282,UserCarData!$A:$R,13,0)</f>
        <v>22.74</v>
      </c>
      <c r="C1282" t="str">
        <f>VLOOKUP($A1282,UserCarData!$A:$R,18,0)</f>
        <v>Y</v>
      </c>
    </row>
    <row r="1283" spans="1:3" x14ac:dyDescent="0.25">
      <c r="A1283">
        <v>1325</v>
      </c>
      <c r="B1283">
        <f>VLOOKUP($A1283,UserCarData!$A:$R,13,0)</f>
        <v>15.37</v>
      </c>
      <c r="C1283" t="str">
        <f>VLOOKUP($A1283,UserCarData!$A:$R,18,0)</f>
        <v>Y</v>
      </c>
    </row>
    <row r="1284" spans="1:3" x14ac:dyDescent="0.25">
      <c r="A1284">
        <v>1326</v>
      </c>
      <c r="B1284">
        <f>VLOOKUP($A1284,UserCarData!$A:$R,13,0)</f>
        <v>20.45</v>
      </c>
      <c r="C1284" t="str">
        <f>VLOOKUP($A1284,UserCarData!$A:$R,18,0)</f>
        <v>Y</v>
      </c>
    </row>
    <row r="1285" spans="1:3" x14ac:dyDescent="0.25">
      <c r="A1285">
        <v>1327</v>
      </c>
      <c r="B1285">
        <f>VLOOKUP($A1285,UserCarData!$A:$R,13,0)</f>
        <v>21.21</v>
      </c>
      <c r="C1285" t="str">
        <f>VLOOKUP($A1285,UserCarData!$A:$R,18,0)</f>
        <v>Y</v>
      </c>
    </row>
    <row r="1286" spans="1:3" x14ac:dyDescent="0.25">
      <c r="A1286">
        <v>1328</v>
      </c>
      <c r="B1286">
        <f>VLOOKUP($A1286,UserCarData!$A:$R,13,0)</f>
        <v>23.5</v>
      </c>
      <c r="C1286" t="str">
        <f>VLOOKUP($A1286,UserCarData!$A:$R,18,0)</f>
        <v>Y</v>
      </c>
    </row>
    <row r="1287" spans="1:3" x14ac:dyDescent="0.25">
      <c r="A1287">
        <v>1329</v>
      </c>
      <c r="B1287">
        <f>VLOOKUP($A1287,UserCarData!$A:$R,13,0)</f>
        <v>23.95</v>
      </c>
      <c r="C1287" t="str">
        <f>VLOOKUP($A1287,UserCarData!$A:$R,18,0)</f>
        <v>Y</v>
      </c>
    </row>
    <row r="1288" spans="1:3" x14ac:dyDescent="0.25">
      <c r="A1288">
        <v>1330</v>
      </c>
      <c r="B1288">
        <f>VLOOKUP($A1288,UserCarData!$A:$R,13,0)</f>
        <v>26.59</v>
      </c>
      <c r="C1288" t="str">
        <f>VLOOKUP($A1288,UserCarData!$A:$R,18,0)</f>
        <v>Y</v>
      </c>
    </row>
    <row r="1289" spans="1:3" x14ac:dyDescent="0.25">
      <c r="A1289">
        <v>1331</v>
      </c>
      <c r="B1289">
        <f>VLOOKUP($A1289,UserCarData!$A:$R,13,0)</f>
        <v>16.8</v>
      </c>
      <c r="C1289" t="str">
        <f>VLOOKUP($A1289,UserCarData!$A:$R,18,0)</f>
        <v>Y</v>
      </c>
    </row>
    <row r="1290" spans="1:3" x14ac:dyDescent="0.25">
      <c r="A1290">
        <v>1333</v>
      </c>
      <c r="B1290">
        <f>VLOOKUP($A1290,UserCarData!$A:$R,13,0)</f>
        <v>24</v>
      </c>
      <c r="C1290" t="str">
        <f>VLOOKUP($A1290,UserCarData!$A:$R,18,0)</f>
        <v>Y</v>
      </c>
    </row>
    <row r="1291" spans="1:3" x14ac:dyDescent="0.25">
      <c r="A1291">
        <v>1334</v>
      </c>
      <c r="B1291">
        <f>VLOOKUP($A1291,UserCarData!$A:$R,13,0)</f>
        <v>27.62</v>
      </c>
      <c r="C1291" t="str">
        <f>VLOOKUP($A1291,UserCarData!$A:$R,18,0)</f>
        <v>Y</v>
      </c>
    </row>
    <row r="1292" spans="1:3" x14ac:dyDescent="0.25">
      <c r="A1292">
        <v>1335</v>
      </c>
      <c r="B1292">
        <f>VLOOKUP($A1292,UserCarData!$A:$R,13,0)</f>
        <v>17.3</v>
      </c>
      <c r="C1292" t="str">
        <f>VLOOKUP($A1292,UserCarData!$A:$R,18,0)</f>
        <v>Y</v>
      </c>
    </row>
    <row r="1293" spans="1:3" x14ac:dyDescent="0.25">
      <c r="A1293">
        <v>1336</v>
      </c>
      <c r="B1293">
        <f>VLOOKUP($A1293,UserCarData!$A:$R,13,0)</f>
        <v>17.8</v>
      </c>
      <c r="C1293" t="str">
        <f>VLOOKUP($A1293,UserCarData!$A:$R,18,0)</f>
        <v>Y</v>
      </c>
    </row>
    <row r="1294" spans="1:3" x14ac:dyDescent="0.25">
      <c r="A1294">
        <v>1337</v>
      </c>
      <c r="B1294">
        <f>VLOOKUP($A1294,UserCarData!$A:$R,13,0)</f>
        <v>12.99</v>
      </c>
      <c r="C1294" t="str">
        <f>VLOOKUP($A1294,UserCarData!$A:$R,18,0)</f>
        <v>Y</v>
      </c>
    </row>
    <row r="1295" spans="1:3" x14ac:dyDescent="0.25">
      <c r="A1295">
        <v>1338</v>
      </c>
      <c r="B1295">
        <f>VLOOKUP($A1295,UserCarData!$A:$R,13,0)</f>
        <v>15.1</v>
      </c>
      <c r="C1295" t="str">
        <f>VLOOKUP($A1295,UserCarData!$A:$R,18,0)</f>
        <v>Y</v>
      </c>
    </row>
    <row r="1296" spans="1:3" x14ac:dyDescent="0.25">
      <c r="A1296">
        <v>1339</v>
      </c>
      <c r="B1296">
        <f>VLOOKUP($A1296,UserCarData!$A:$R,13,0)</f>
        <v>18.88</v>
      </c>
      <c r="C1296" t="str">
        <f>VLOOKUP($A1296,UserCarData!$A:$R,18,0)</f>
        <v>Y</v>
      </c>
    </row>
    <row r="1297" spans="1:3" x14ac:dyDescent="0.25">
      <c r="A1297">
        <v>1340</v>
      </c>
      <c r="B1297">
        <f>VLOOKUP($A1297,UserCarData!$A:$R,13,0)</f>
        <v>17.920000000000002</v>
      </c>
      <c r="C1297" t="str">
        <f>VLOOKUP($A1297,UserCarData!$A:$R,18,0)</f>
        <v>Y</v>
      </c>
    </row>
    <row r="1298" spans="1:3" x14ac:dyDescent="0.25">
      <c r="A1298">
        <v>1342</v>
      </c>
      <c r="B1298">
        <f>VLOOKUP($A1298,UserCarData!$A:$R,13,0)</f>
        <v>25.44</v>
      </c>
      <c r="C1298" t="str">
        <f>VLOOKUP($A1298,UserCarData!$A:$R,18,0)</f>
        <v>Y</v>
      </c>
    </row>
    <row r="1299" spans="1:3" x14ac:dyDescent="0.25">
      <c r="A1299">
        <v>1343</v>
      </c>
      <c r="B1299">
        <f>VLOOKUP($A1299,UserCarData!$A:$R,13,0)</f>
        <v>19.399999999999999</v>
      </c>
      <c r="C1299" t="str">
        <f>VLOOKUP($A1299,UserCarData!$A:$R,18,0)</f>
        <v>Y</v>
      </c>
    </row>
    <row r="1300" spans="1:3" x14ac:dyDescent="0.25">
      <c r="A1300">
        <v>1344</v>
      </c>
      <c r="B1300">
        <f>VLOOKUP($A1300,UserCarData!$A:$R,13,0)</f>
        <v>18.899999999999999</v>
      </c>
      <c r="C1300" t="str">
        <f>VLOOKUP($A1300,UserCarData!$A:$R,18,0)</f>
        <v>Y</v>
      </c>
    </row>
    <row r="1301" spans="1:3" x14ac:dyDescent="0.25">
      <c r="A1301">
        <v>1345</v>
      </c>
      <c r="B1301">
        <f>VLOOKUP($A1301,UserCarData!$A:$R,13,0)</f>
        <v>19.010000000000002</v>
      </c>
      <c r="C1301" t="str">
        <f>VLOOKUP($A1301,UserCarData!$A:$R,18,0)</f>
        <v>Y</v>
      </c>
    </row>
    <row r="1302" spans="1:3" x14ac:dyDescent="0.25">
      <c r="A1302">
        <v>1346</v>
      </c>
      <c r="B1302">
        <f>VLOOKUP($A1302,UserCarData!$A:$R,13,0)</f>
        <v>25.4</v>
      </c>
      <c r="C1302" t="str">
        <f>VLOOKUP($A1302,UserCarData!$A:$R,18,0)</f>
        <v>Y</v>
      </c>
    </row>
    <row r="1303" spans="1:3" x14ac:dyDescent="0.25">
      <c r="A1303">
        <v>1347</v>
      </c>
      <c r="B1303">
        <f>VLOOKUP($A1303,UserCarData!$A:$R,13,0)</f>
        <v>19.010000000000002</v>
      </c>
      <c r="C1303" t="str">
        <f>VLOOKUP($A1303,UserCarData!$A:$R,18,0)</f>
        <v>Y</v>
      </c>
    </row>
    <row r="1304" spans="1:3" x14ac:dyDescent="0.25">
      <c r="A1304">
        <v>1349</v>
      </c>
      <c r="B1304">
        <f>VLOOKUP($A1304,UserCarData!$A:$R,13,0)</f>
        <v>17.5</v>
      </c>
      <c r="C1304" t="str">
        <f>VLOOKUP($A1304,UserCarData!$A:$R,18,0)</f>
        <v>Y</v>
      </c>
    </row>
    <row r="1305" spans="1:3" x14ac:dyDescent="0.25">
      <c r="A1305">
        <v>1350</v>
      </c>
      <c r="B1305">
        <f>VLOOKUP($A1305,UserCarData!$A:$R,13,0)</f>
        <v>19.010000000000002</v>
      </c>
      <c r="C1305" t="str">
        <f>VLOOKUP($A1305,UserCarData!$A:$R,18,0)</f>
        <v>Y</v>
      </c>
    </row>
    <row r="1306" spans="1:3" x14ac:dyDescent="0.25">
      <c r="A1306">
        <v>1351</v>
      </c>
      <c r="B1306">
        <f>VLOOKUP($A1306,UserCarData!$A:$R,13,0)</f>
        <v>21.94</v>
      </c>
      <c r="C1306" t="str">
        <f>VLOOKUP($A1306,UserCarData!$A:$R,18,0)</f>
        <v>Y</v>
      </c>
    </row>
    <row r="1307" spans="1:3" x14ac:dyDescent="0.25">
      <c r="A1307">
        <v>1352</v>
      </c>
      <c r="B1307">
        <f>VLOOKUP($A1307,UserCarData!$A:$R,13,0)</f>
        <v>21.9</v>
      </c>
      <c r="C1307" t="str">
        <f>VLOOKUP($A1307,UserCarData!$A:$R,18,0)</f>
        <v>Y</v>
      </c>
    </row>
    <row r="1308" spans="1:3" x14ac:dyDescent="0.25">
      <c r="A1308">
        <v>1353</v>
      </c>
      <c r="B1308">
        <f>VLOOKUP($A1308,UserCarData!$A:$R,13,0)</f>
        <v>20.54</v>
      </c>
      <c r="C1308" t="str">
        <f>VLOOKUP($A1308,UserCarData!$A:$R,18,0)</f>
        <v>Y</v>
      </c>
    </row>
    <row r="1309" spans="1:3" x14ac:dyDescent="0.25">
      <c r="A1309">
        <v>1354</v>
      </c>
      <c r="B1309">
        <f>VLOOKUP($A1309,UserCarData!$A:$R,13,0)</f>
        <v>19.7</v>
      </c>
      <c r="C1309" t="str">
        <f>VLOOKUP($A1309,UserCarData!$A:$R,18,0)</f>
        <v>Y</v>
      </c>
    </row>
    <row r="1310" spans="1:3" x14ac:dyDescent="0.25">
      <c r="A1310">
        <v>1355</v>
      </c>
      <c r="B1310">
        <f>VLOOKUP($A1310,UserCarData!$A:$R,13,0)</f>
        <v>11.57</v>
      </c>
      <c r="C1310" t="str">
        <f>VLOOKUP($A1310,UserCarData!$A:$R,18,0)</f>
        <v>Y</v>
      </c>
    </row>
    <row r="1311" spans="1:3" x14ac:dyDescent="0.25">
      <c r="A1311">
        <v>1356</v>
      </c>
      <c r="B1311">
        <f>VLOOKUP($A1311,UserCarData!$A:$R,13,0)</f>
        <v>17.920000000000002</v>
      </c>
      <c r="C1311" t="str">
        <f>VLOOKUP($A1311,UserCarData!$A:$R,18,0)</f>
        <v>Y</v>
      </c>
    </row>
    <row r="1312" spans="1:3" x14ac:dyDescent="0.25">
      <c r="A1312">
        <v>1357</v>
      </c>
      <c r="B1312">
        <f>VLOOKUP($A1312,UserCarData!$A:$R,13,0)</f>
        <v>20.36</v>
      </c>
      <c r="C1312" t="str">
        <f>VLOOKUP($A1312,UserCarData!$A:$R,18,0)</f>
        <v>Y</v>
      </c>
    </row>
    <row r="1313" spans="1:3" x14ac:dyDescent="0.25">
      <c r="A1313">
        <v>1358</v>
      </c>
      <c r="B1313">
        <f>VLOOKUP($A1313,UserCarData!$A:$R,13,0)</f>
        <v>25.2</v>
      </c>
      <c r="C1313" t="str">
        <f>VLOOKUP($A1313,UserCarData!$A:$R,18,0)</f>
        <v>Y</v>
      </c>
    </row>
    <row r="1314" spans="1:3" x14ac:dyDescent="0.25">
      <c r="A1314">
        <v>1359</v>
      </c>
      <c r="B1314">
        <f>VLOOKUP($A1314,UserCarData!$A:$R,13,0)</f>
        <v>18.600000000000001</v>
      </c>
      <c r="C1314" t="str">
        <f>VLOOKUP($A1314,UserCarData!$A:$R,18,0)</f>
        <v>Y</v>
      </c>
    </row>
    <row r="1315" spans="1:3" x14ac:dyDescent="0.25">
      <c r="A1315">
        <v>1360</v>
      </c>
      <c r="B1315">
        <f>VLOOKUP($A1315,UserCarData!$A:$R,13,0)</f>
        <v>20.54</v>
      </c>
      <c r="C1315" t="str">
        <f>VLOOKUP($A1315,UserCarData!$A:$R,18,0)</f>
        <v>Y</v>
      </c>
    </row>
    <row r="1316" spans="1:3" x14ac:dyDescent="0.25">
      <c r="A1316">
        <v>1361</v>
      </c>
      <c r="B1316">
        <f>VLOOKUP($A1316,UserCarData!$A:$R,13,0)</f>
        <v>13.68</v>
      </c>
      <c r="C1316" t="str">
        <f>VLOOKUP($A1316,UserCarData!$A:$R,18,0)</f>
        <v>Y</v>
      </c>
    </row>
    <row r="1317" spans="1:3" x14ac:dyDescent="0.25">
      <c r="A1317">
        <v>1362</v>
      </c>
      <c r="B1317">
        <f>VLOOKUP($A1317,UserCarData!$A:$R,13,0)</f>
        <v>20.77</v>
      </c>
      <c r="C1317" t="str">
        <f>VLOOKUP($A1317,UserCarData!$A:$R,18,0)</f>
        <v>Y</v>
      </c>
    </row>
    <row r="1318" spans="1:3" x14ac:dyDescent="0.25">
      <c r="A1318">
        <v>1363</v>
      </c>
      <c r="B1318">
        <f>VLOOKUP($A1318,UserCarData!$A:$R,13,0)</f>
        <v>21.1</v>
      </c>
      <c r="C1318" t="str">
        <f>VLOOKUP($A1318,UserCarData!$A:$R,18,0)</f>
        <v>Y</v>
      </c>
    </row>
    <row r="1319" spans="1:3" x14ac:dyDescent="0.25">
      <c r="A1319">
        <v>1364</v>
      </c>
      <c r="B1319">
        <f>VLOOKUP($A1319,UserCarData!$A:$R,13,0)</f>
        <v>20.36</v>
      </c>
      <c r="C1319" t="str">
        <f>VLOOKUP($A1319,UserCarData!$A:$R,18,0)</f>
        <v>Y</v>
      </c>
    </row>
    <row r="1320" spans="1:3" x14ac:dyDescent="0.25">
      <c r="A1320">
        <v>1365</v>
      </c>
      <c r="B1320">
        <f>VLOOKUP($A1320,UserCarData!$A:$R,13,0)</f>
        <v>11.18</v>
      </c>
      <c r="C1320" t="str">
        <f>VLOOKUP($A1320,UserCarData!$A:$R,18,0)</f>
        <v>Y</v>
      </c>
    </row>
    <row r="1321" spans="1:3" x14ac:dyDescent="0.25">
      <c r="A1321">
        <v>1366</v>
      </c>
      <c r="B1321">
        <f>VLOOKUP($A1321,UserCarData!$A:$R,13,0)</f>
        <v>18.7</v>
      </c>
      <c r="C1321" t="str">
        <f>VLOOKUP($A1321,UserCarData!$A:$R,18,0)</f>
        <v>Y</v>
      </c>
    </row>
    <row r="1322" spans="1:3" x14ac:dyDescent="0.25">
      <c r="A1322">
        <v>1367</v>
      </c>
      <c r="B1322">
        <f>VLOOKUP($A1322,UserCarData!$A:$R,13,0)</f>
        <v>20.3</v>
      </c>
      <c r="C1322" t="str">
        <f>VLOOKUP($A1322,UserCarData!$A:$R,18,0)</f>
        <v>Y</v>
      </c>
    </row>
    <row r="1323" spans="1:3" x14ac:dyDescent="0.25">
      <c r="A1323">
        <v>1368</v>
      </c>
      <c r="B1323">
        <f>VLOOKUP($A1323,UserCarData!$A:$R,13,0)</f>
        <v>16.8</v>
      </c>
      <c r="C1323" t="str">
        <f>VLOOKUP($A1323,UserCarData!$A:$R,18,0)</f>
        <v>Y</v>
      </c>
    </row>
    <row r="1324" spans="1:3" x14ac:dyDescent="0.25">
      <c r="A1324">
        <v>1369</v>
      </c>
      <c r="B1324">
        <f>VLOOKUP($A1324,UserCarData!$A:$R,13,0)</f>
        <v>25.1</v>
      </c>
      <c r="C1324" t="str">
        <f>VLOOKUP($A1324,UserCarData!$A:$R,18,0)</f>
        <v>Y</v>
      </c>
    </row>
    <row r="1325" spans="1:3" x14ac:dyDescent="0.25">
      <c r="A1325">
        <v>1370</v>
      </c>
      <c r="B1325">
        <f>VLOOKUP($A1325,UserCarData!$A:$R,13,0)</f>
        <v>15.4</v>
      </c>
      <c r="C1325" t="str">
        <f>VLOOKUP($A1325,UserCarData!$A:$R,18,0)</f>
        <v>Y</v>
      </c>
    </row>
    <row r="1326" spans="1:3" x14ac:dyDescent="0.25">
      <c r="A1326">
        <v>1371</v>
      </c>
      <c r="B1326">
        <f>VLOOKUP($A1326,UserCarData!$A:$R,13,0)</f>
        <v>15.4</v>
      </c>
      <c r="C1326" t="str">
        <f>VLOOKUP($A1326,UserCarData!$A:$R,18,0)</f>
        <v>Y</v>
      </c>
    </row>
    <row r="1327" spans="1:3" x14ac:dyDescent="0.25">
      <c r="A1327">
        <v>1372</v>
      </c>
      <c r="B1327">
        <f>VLOOKUP($A1327,UserCarData!$A:$R,13,0)</f>
        <v>21.9</v>
      </c>
      <c r="C1327" t="str">
        <f>VLOOKUP($A1327,UserCarData!$A:$R,18,0)</f>
        <v>Y</v>
      </c>
    </row>
    <row r="1328" spans="1:3" x14ac:dyDescent="0.25">
      <c r="A1328">
        <v>1373</v>
      </c>
      <c r="B1328">
        <f>VLOOKUP($A1328,UserCarData!$A:$R,13,0)</f>
        <v>23.84</v>
      </c>
      <c r="C1328" t="str">
        <f>VLOOKUP($A1328,UserCarData!$A:$R,18,0)</f>
        <v>Y</v>
      </c>
    </row>
    <row r="1329" spans="1:3" x14ac:dyDescent="0.25">
      <c r="A1329">
        <v>1374</v>
      </c>
      <c r="B1329">
        <f>VLOOKUP($A1329,UserCarData!$A:$R,13,0)</f>
        <v>18.489999999999998</v>
      </c>
      <c r="C1329" t="str">
        <f>VLOOKUP($A1329,UserCarData!$A:$R,18,0)</f>
        <v>Y</v>
      </c>
    </row>
    <row r="1330" spans="1:3" x14ac:dyDescent="0.25">
      <c r="A1330">
        <v>1375</v>
      </c>
      <c r="B1330">
        <f>VLOOKUP($A1330,UserCarData!$A:$R,13,0)</f>
        <v>17</v>
      </c>
      <c r="C1330" t="str">
        <f>VLOOKUP($A1330,UserCarData!$A:$R,18,0)</f>
        <v>Y</v>
      </c>
    </row>
    <row r="1331" spans="1:3" x14ac:dyDescent="0.25">
      <c r="A1331">
        <v>1376</v>
      </c>
      <c r="B1331">
        <f>VLOOKUP($A1331,UserCarData!$A:$R,13,0)</f>
        <v>19.399999999999999</v>
      </c>
      <c r="C1331" t="str">
        <f>VLOOKUP($A1331,UserCarData!$A:$R,18,0)</f>
        <v>Y</v>
      </c>
    </row>
    <row r="1332" spans="1:3" x14ac:dyDescent="0.25">
      <c r="A1332">
        <v>1377</v>
      </c>
      <c r="B1332">
        <f>VLOOKUP($A1332,UserCarData!$A:$R,13,0)</f>
        <v>15.4</v>
      </c>
      <c r="C1332" t="str">
        <f>VLOOKUP($A1332,UserCarData!$A:$R,18,0)</f>
        <v>Y</v>
      </c>
    </row>
    <row r="1333" spans="1:3" x14ac:dyDescent="0.25">
      <c r="A1333">
        <v>1378</v>
      </c>
      <c r="B1333">
        <f>VLOOKUP($A1333,UserCarData!$A:$R,13,0)</f>
        <v>17.399999999999999</v>
      </c>
      <c r="C1333" t="str">
        <f>VLOOKUP($A1333,UserCarData!$A:$R,18,0)</f>
        <v>Y</v>
      </c>
    </row>
    <row r="1334" spans="1:3" x14ac:dyDescent="0.25">
      <c r="A1334">
        <v>1379</v>
      </c>
      <c r="B1334">
        <f>VLOOKUP($A1334,UserCarData!$A:$R,13,0)</f>
        <v>21.79</v>
      </c>
      <c r="C1334" t="str">
        <f>VLOOKUP($A1334,UserCarData!$A:$R,18,0)</f>
        <v>Y</v>
      </c>
    </row>
    <row r="1335" spans="1:3" x14ac:dyDescent="0.25">
      <c r="A1335">
        <v>1380</v>
      </c>
      <c r="B1335">
        <f>VLOOKUP($A1335,UserCarData!$A:$R,13,0)</f>
        <v>16.100000000000001</v>
      </c>
      <c r="C1335" t="str">
        <f>VLOOKUP($A1335,UserCarData!$A:$R,18,0)</f>
        <v>Y</v>
      </c>
    </row>
    <row r="1336" spans="1:3" x14ac:dyDescent="0.25">
      <c r="A1336">
        <v>1381</v>
      </c>
      <c r="B1336">
        <f>VLOOKUP($A1336,UserCarData!$A:$R,13,0)</f>
        <v>22.7</v>
      </c>
      <c r="C1336" t="str">
        <f>VLOOKUP($A1336,UserCarData!$A:$R,18,0)</f>
        <v>Y</v>
      </c>
    </row>
    <row r="1337" spans="1:3" x14ac:dyDescent="0.25">
      <c r="A1337">
        <v>1382</v>
      </c>
      <c r="B1337">
        <f>VLOOKUP($A1337,UserCarData!$A:$R,13,0)</f>
        <v>18.899999999999999</v>
      </c>
      <c r="C1337" t="str">
        <f>VLOOKUP($A1337,UserCarData!$A:$R,18,0)</f>
        <v>Y</v>
      </c>
    </row>
    <row r="1338" spans="1:3" x14ac:dyDescent="0.25">
      <c r="A1338">
        <v>1383</v>
      </c>
      <c r="B1338">
        <f>VLOOKUP($A1338,UserCarData!$A:$R,13,0)</f>
        <v>15.96</v>
      </c>
      <c r="C1338" t="str">
        <f>VLOOKUP($A1338,UserCarData!$A:$R,18,0)</f>
        <v>Y</v>
      </c>
    </row>
    <row r="1339" spans="1:3" x14ac:dyDescent="0.25">
      <c r="A1339">
        <v>1384</v>
      </c>
      <c r="B1339">
        <f>VLOOKUP($A1339,UserCarData!$A:$R,13,0)</f>
        <v>19.010000000000002</v>
      </c>
      <c r="C1339" t="str">
        <f>VLOOKUP($A1339,UserCarData!$A:$R,18,0)</f>
        <v>Y</v>
      </c>
    </row>
    <row r="1340" spans="1:3" x14ac:dyDescent="0.25">
      <c r="A1340">
        <v>1385</v>
      </c>
      <c r="B1340">
        <f>VLOOKUP($A1340,UserCarData!$A:$R,13,0)</f>
        <v>20.36</v>
      </c>
      <c r="C1340" t="str">
        <f>VLOOKUP($A1340,UserCarData!$A:$R,18,0)</f>
        <v>Y</v>
      </c>
    </row>
    <row r="1341" spans="1:3" x14ac:dyDescent="0.25">
      <c r="A1341">
        <v>1386</v>
      </c>
      <c r="B1341">
        <f>VLOOKUP($A1341,UserCarData!$A:$R,13,0)</f>
        <v>20.3</v>
      </c>
      <c r="C1341" t="str">
        <f>VLOOKUP($A1341,UserCarData!$A:$R,18,0)</f>
        <v>Y</v>
      </c>
    </row>
    <row r="1342" spans="1:3" x14ac:dyDescent="0.25">
      <c r="A1342">
        <v>1387</v>
      </c>
      <c r="B1342">
        <f>VLOOKUP($A1342,UserCarData!$A:$R,13,0)</f>
        <v>18.600000000000001</v>
      </c>
      <c r="C1342" t="str">
        <f>VLOOKUP($A1342,UserCarData!$A:$R,18,0)</f>
        <v>Y</v>
      </c>
    </row>
    <row r="1343" spans="1:3" x14ac:dyDescent="0.25">
      <c r="A1343">
        <v>1388</v>
      </c>
      <c r="B1343">
        <f>VLOOKUP($A1343,UserCarData!$A:$R,13,0)</f>
        <v>22.54</v>
      </c>
      <c r="C1343" t="str">
        <f>VLOOKUP($A1343,UserCarData!$A:$R,18,0)</f>
        <v>Y</v>
      </c>
    </row>
    <row r="1344" spans="1:3" x14ac:dyDescent="0.25">
      <c r="A1344">
        <v>1389</v>
      </c>
      <c r="B1344">
        <f>VLOOKUP($A1344,UserCarData!$A:$R,13,0)</f>
        <v>20.14</v>
      </c>
      <c r="C1344" t="str">
        <f>VLOOKUP($A1344,UserCarData!$A:$R,18,0)</f>
        <v>Y</v>
      </c>
    </row>
    <row r="1345" spans="1:3" x14ac:dyDescent="0.25">
      <c r="A1345">
        <v>1390</v>
      </c>
      <c r="B1345">
        <f>VLOOKUP($A1345,UserCarData!$A:$R,13,0)</f>
        <v>17.010000000000002</v>
      </c>
      <c r="C1345" t="str">
        <f>VLOOKUP($A1345,UserCarData!$A:$R,18,0)</f>
        <v>Y</v>
      </c>
    </row>
    <row r="1346" spans="1:3" x14ac:dyDescent="0.25">
      <c r="A1346">
        <v>1391</v>
      </c>
      <c r="B1346">
        <f>VLOOKUP($A1346,UserCarData!$A:$R,13,0)</f>
        <v>26</v>
      </c>
      <c r="C1346" t="str">
        <f>VLOOKUP($A1346,UserCarData!$A:$R,18,0)</f>
        <v>Y</v>
      </c>
    </row>
    <row r="1347" spans="1:3" x14ac:dyDescent="0.25">
      <c r="A1347">
        <v>1393</v>
      </c>
      <c r="B1347">
        <f>VLOOKUP($A1347,UserCarData!$A:$R,13,0)</f>
        <v>13.6</v>
      </c>
      <c r="C1347" t="str">
        <f>VLOOKUP($A1347,UserCarData!$A:$R,18,0)</f>
        <v>Y</v>
      </c>
    </row>
    <row r="1348" spans="1:3" x14ac:dyDescent="0.25">
      <c r="A1348">
        <v>1394</v>
      </c>
      <c r="B1348">
        <f>VLOOKUP($A1348,UserCarData!$A:$R,13,0)</f>
        <v>15</v>
      </c>
      <c r="C1348" t="str">
        <f>VLOOKUP($A1348,UserCarData!$A:$R,18,0)</f>
        <v>Y</v>
      </c>
    </row>
    <row r="1349" spans="1:3" x14ac:dyDescent="0.25">
      <c r="A1349">
        <v>1395</v>
      </c>
      <c r="B1349">
        <f>VLOOKUP($A1349,UserCarData!$A:$R,13,0)</f>
        <v>19.87</v>
      </c>
      <c r="C1349" t="str">
        <f>VLOOKUP($A1349,UserCarData!$A:$R,18,0)</f>
        <v>Y</v>
      </c>
    </row>
    <row r="1350" spans="1:3" x14ac:dyDescent="0.25">
      <c r="A1350">
        <v>1396</v>
      </c>
      <c r="B1350">
        <f>VLOOKUP($A1350,UserCarData!$A:$R,13,0)</f>
        <v>18.600000000000001</v>
      </c>
      <c r="C1350" t="str">
        <f>VLOOKUP($A1350,UserCarData!$A:$R,18,0)</f>
        <v>Y</v>
      </c>
    </row>
    <row r="1351" spans="1:3" x14ac:dyDescent="0.25">
      <c r="A1351">
        <v>1397</v>
      </c>
      <c r="B1351">
        <f>VLOOKUP($A1351,UserCarData!$A:$R,13,0)</f>
        <v>24.7</v>
      </c>
      <c r="C1351" t="str">
        <f>VLOOKUP($A1351,UserCarData!$A:$R,18,0)</f>
        <v>Y</v>
      </c>
    </row>
    <row r="1352" spans="1:3" x14ac:dyDescent="0.25">
      <c r="A1352">
        <v>1398</v>
      </c>
      <c r="B1352">
        <f>VLOOKUP($A1352,UserCarData!$A:$R,13,0)</f>
        <v>13.68</v>
      </c>
      <c r="C1352" t="str">
        <f>VLOOKUP($A1352,UserCarData!$A:$R,18,0)</f>
        <v>Y</v>
      </c>
    </row>
    <row r="1353" spans="1:3" x14ac:dyDescent="0.25">
      <c r="A1353">
        <v>1399</v>
      </c>
      <c r="B1353">
        <f>VLOOKUP($A1353,UserCarData!$A:$R,13,0)</f>
        <v>18.7</v>
      </c>
      <c r="C1353" t="str">
        <f>VLOOKUP($A1353,UserCarData!$A:$R,18,0)</f>
        <v>Y</v>
      </c>
    </row>
    <row r="1354" spans="1:3" x14ac:dyDescent="0.25">
      <c r="A1354">
        <v>1400</v>
      </c>
      <c r="B1354">
        <f>VLOOKUP($A1354,UserCarData!$A:$R,13,0)</f>
        <v>23.59</v>
      </c>
      <c r="C1354" t="str">
        <f>VLOOKUP($A1354,UserCarData!$A:$R,18,0)</f>
        <v>Y</v>
      </c>
    </row>
    <row r="1355" spans="1:3" x14ac:dyDescent="0.25">
      <c r="A1355">
        <v>1401</v>
      </c>
      <c r="B1355">
        <f>VLOOKUP($A1355,UserCarData!$A:$R,13,0)</f>
        <v>21</v>
      </c>
      <c r="C1355" t="str">
        <f>VLOOKUP($A1355,UserCarData!$A:$R,18,0)</f>
        <v>Y</v>
      </c>
    </row>
    <row r="1356" spans="1:3" x14ac:dyDescent="0.25">
      <c r="A1356">
        <v>1402</v>
      </c>
      <c r="B1356">
        <f>VLOOKUP($A1356,UserCarData!$A:$R,13,0)</f>
        <v>20.89</v>
      </c>
      <c r="C1356" t="str">
        <f>VLOOKUP($A1356,UserCarData!$A:$R,18,0)</f>
        <v>Y</v>
      </c>
    </row>
    <row r="1357" spans="1:3" x14ac:dyDescent="0.25">
      <c r="A1357">
        <v>1403</v>
      </c>
      <c r="B1357">
        <f>VLOOKUP($A1357,UserCarData!$A:$R,13,0)</f>
        <v>24.3</v>
      </c>
      <c r="C1357" t="str">
        <f>VLOOKUP($A1357,UserCarData!$A:$R,18,0)</f>
        <v>Y</v>
      </c>
    </row>
    <row r="1358" spans="1:3" x14ac:dyDescent="0.25">
      <c r="A1358">
        <v>1404</v>
      </c>
      <c r="B1358">
        <f>VLOOKUP($A1358,UserCarData!$A:$R,13,0)</f>
        <v>16.95</v>
      </c>
      <c r="C1358" t="str">
        <f>VLOOKUP($A1358,UserCarData!$A:$R,18,0)</f>
        <v>Y</v>
      </c>
    </row>
    <row r="1359" spans="1:3" x14ac:dyDescent="0.25">
      <c r="A1359">
        <v>1405</v>
      </c>
      <c r="B1359">
        <f>VLOOKUP($A1359,UserCarData!$A:$R,13,0)</f>
        <v>17.8</v>
      </c>
      <c r="C1359" t="str">
        <f>VLOOKUP($A1359,UserCarData!$A:$R,18,0)</f>
        <v>Y</v>
      </c>
    </row>
    <row r="1360" spans="1:3" x14ac:dyDescent="0.25">
      <c r="A1360">
        <v>1406</v>
      </c>
      <c r="B1360">
        <f>VLOOKUP($A1360,UserCarData!$A:$R,13,0)</f>
        <v>18</v>
      </c>
      <c r="C1360" t="str">
        <f>VLOOKUP($A1360,UserCarData!$A:$R,18,0)</f>
        <v>Y</v>
      </c>
    </row>
    <row r="1361" spans="1:3" x14ac:dyDescent="0.25">
      <c r="A1361">
        <v>1407</v>
      </c>
      <c r="B1361">
        <f>VLOOKUP($A1361,UserCarData!$A:$R,13,0)</f>
        <v>19.3</v>
      </c>
      <c r="C1361" t="str">
        <f>VLOOKUP($A1361,UserCarData!$A:$R,18,0)</f>
        <v>Y</v>
      </c>
    </row>
    <row r="1362" spans="1:3" x14ac:dyDescent="0.25">
      <c r="A1362">
        <v>1408</v>
      </c>
      <c r="B1362">
        <f>VLOOKUP($A1362,UserCarData!$A:$R,13,0)</f>
        <v>16.95</v>
      </c>
      <c r="C1362" t="str">
        <f>VLOOKUP($A1362,UserCarData!$A:$R,18,0)</f>
        <v>Y</v>
      </c>
    </row>
    <row r="1363" spans="1:3" x14ac:dyDescent="0.25">
      <c r="A1363">
        <v>1409</v>
      </c>
      <c r="B1363">
        <f>VLOOKUP($A1363,UserCarData!$A:$R,13,0)</f>
        <v>20.399999999999999</v>
      </c>
      <c r="C1363" t="str">
        <f>VLOOKUP($A1363,UserCarData!$A:$R,18,0)</f>
        <v>Y</v>
      </c>
    </row>
    <row r="1364" spans="1:3" x14ac:dyDescent="0.25">
      <c r="A1364">
        <v>1410</v>
      </c>
      <c r="B1364">
        <f>VLOOKUP($A1364,UserCarData!$A:$R,13,0)</f>
        <v>19.7</v>
      </c>
      <c r="C1364" t="str">
        <f>VLOOKUP($A1364,UserCarData!$A:$R,18,0)</f>
        <v>Y</v>
      </c>
    </row>
    <row r="1365" spans="1:3" x14ac:dyDescent="0.25">
      <c r="A1365">
        <v>1411</v>
      </c>
      <c r="B1365">
        <f>VLOOKUP($A1365,UserCarData!$A:$R,13,0)</f>
        <v>16.3</v>
      </c>
      <c r="C1365" t="str">
        <f>VLOOKUP($A1365,UserCarData!$A:$R,18,0)</f>
        <v>Y</v>
      </c>
    </row>
    <row r="1366" spans="1:3" x14ac:dyDescent="0.25">
      <c r="A1366">
        <v>1412</v>
      </c>
      <c r="B1366">
        <f>VLOOKUP($A1366,UserCarData!$A:$R,13,0)</f>
        <v>12.8</v>
      </c>
      <c r="C1366" t="str">
        <f>VLOOKUP($A1366,UserCarData!$A:$R,18,0)</f>
        <v>Y</v>
      </c>
    </row>
    <row r="1367" spans="1:3" x14ac:dyDescent="0.25">
      <c r="A1367">
        <v>1413</v>
      </c>
      <c r="B1367">
        <f>VLOOKUP($A1367,UserCarData!$A:$R,13,0)</f>
        <v>12.8</v>
      </c>
      <c r="C1367" t="str">
        <f>VLOOKUP($A1367,UserCarData!$A:$R,18,0)</f>
        <v>Y</v>
      </c>
    </row>
    <row r="1368" spans="1:3" x14ac:dyDescent="0.25">
      <c r="A1368">
        <v>1414</v>
      </c>
      <c r="B1368">
        <f>VLOOKUP($A1368,UserCarData!$A:$R,13,0)</f>
        <v>20.51</v>
      </c>
      <c r="C1368" t="str">
        <f>VLOOKUP($A1368,UserCarData!$A:$R,18,0)</f>
        <v>Y</v>
      </c>
    </row>
    <row r="1369" spans="1:3" x14ac:dyDescent="0.25">
      <c r="A1369">
        <v>1415</v>
      </c>
      <c r="B1369">
        <f>VLOOKUP($A1369,UserCarData!$A:$R,13,0)</f>
        <v>18.899999999999999</v>
      </c>
      <c r="C1369" t="str">
        <f>VLOOKUP($A1369,UserCarData!$A:$R,18,0)</f>
        <v>Y</v>
      </c>
    </row>
    <row r="1370" spans="1:3" x14ac:dyDescent="0.25">
      <c r="A1370">
        <v>1416</v>
      </c>
      <c r="B1370">
        <f>VLOOKUP($A1370,UserCarData!$A:$R,13,0)</f>
        <v>22.07</v>
      </c>
      <c r="C1370" t="str">
        <f>VLOOKUP($A1370,UserCarData!$A:$R,18,0)</f>
        <v>Y</v>
      </c>
    </row>
    <row r="1371" spans="1:3" x14ac:dyDescent="0.25">
      <c r="A1371">
        <v>1417</v>
      </c>
      <c r="B1371">
        <f>VLOOKUP($A1371,UserCarData!$A:$R,13,0)</f>
        <v>22.54</v>
      </c>
      <c r="C1371" t="str">
        <f>VLOOKUP($A1371,UserCarData!$A:$R,18,0)</f>
        <v>Y</v>
      </c>
    </row>
    <row r="1372" spans="1:3" x14ac:dyDescent="0.25">
      <c r="A1372">
        <v>1418</v>
      </c>
      <c r="B1372">
        <f>VLOOKUP($A1372,UserCarData!$A:$R,13,0)</f>
        <v>22.32</v>
      </c>
      <c r="C1372" t="str">
        <f>VLOOKUP($A1372,UserCarData!$A:$R,18,0)</f>
        <v>Y</v>
      </c>
    </row>
    <row r="1373" spans="1:3" x14ac:dyDescent="0.25">
      <c r="A1373">
        <v>1419</v>
      </c>
      <c r="B1373">
        <f>VLOOKUP($A1373,UserCarData!$A:$R,13,0)</f>
        <v>26.59</v>
      </c>
      <c r="C1373" t="str">
        <f>VLOOKUP($A1373,UserCarData!$A:$R,18,0)</f>
        <v>Y</v>
      </c>
    </row>
    <row r="1374" spans="1:3" x14ac:dyDescent="0.25">
      <c r="A1374">
        <v>1420</v>
      </c>
      <c r="B1374">
        <f>VLOOKUP($A1374,UserCarData!$A:$R,13,0)</f>
        <v>21.1</v>
      </c>
      <c r="C1374" t="str">
        <f>VLOOKUP($A1374,UserCarData!$A:$R,18,0)</f>
        <v>Y</v>
      </c>
    </row>
    <row r="1375" spans="1:3" x14ac:dyDescent="0.25">
      <c r="A1375">
        <v>1421</v>
      </c>
      <c r="B1375">
        <f>VLOOKUP($A1375,UserCarData!$A:$R,13,0)</f>
        <v>20</v>
      </c>
      <c r="C1375" t="str">
        <f>VLOOKUP($A1375,UserCarData!$A:$R,18,0)</f>
        <v>Y</v>
      </c>
    </row>
    <row r="1376" spans="1:3" x14ac:dyDescent="0.25">
      <c r="A1376">
        <v>1422</v>
      </c>
      <c r="B1376">
        <f>VLOOKUP($A1376,UserCarData!$A:$R,13,0)</f>
        <v>23</v>
      </c>
      <c r="C1376" t="str">
        <f>VLOOKUP($A1376,UserCarData!$A:$R,18,0)</f>
        <v>Y</v>
      </c>
    </row>
    <row r="1377" spans="1:3" x14ac:dyDescent="0.25">
      <c r="A1377">
        <v>1423</v>
      </c>
      <c r="B1377">
        <f>VLOOKUP($A1377,UserCarData!$A:$R,13,0)</f>
        <v>22.9</v>
      </c>
      <c r="C1377" t="str">
        <f>VLOOKUP($A1377,UserCarData!$A:$R,18,0)</f>
        <v>Y</v>
      </c>
    </row>
    <row r="1378" spans="1:3" x14ac:dyDescent="0.25">
      <c r="A1378">
        <v>1424</v>
      </c>
      <c r="B1378">
        <f>VLOOKUP($A1378,UserCarData!$A:$R,13,0)</f>
        <v>19</v>
      </c>
      <c r="C1378" t="str">
        <f>VLOOKUP($A1378,UserCarData!$A:$R,18,0)</f>
        <v>Y</v>
      </c>
    </row>
    <row r="1379" spans="1:3" x14ac:dyDescent="0.25">
      <c r="A1379">
        <v>1425</v>
      </c>
      <c r="B1379">
        <f>VLOOKUP($A1379,UserCarData!$A:$R,13,0)</f>
        <v>14</v>
      </c>
      <c r="C1379" t="str">
        <f>VLOOKUP($A1379,UserCarData!$A:$R,18,0)</f>
        <v>Y</v>
      </c>
    </row>
    <row r="1380" spans="1:3" x14ac:dyDescent="0.25">
      <c r="A1380">
        <v>1426</v>
      </c>
      <c r="B1380">
        <f>VLOOKUP($A1380,UserCarData!$A:$R,13,0)</f>
        <v>21.9</v>
      </c>
      <c r="C1380" t="str">
        <f>VLOOKUP($A1380,UserCarData!$A:$R,18,0)</f>
        <v>Y</v>
      </c>
    </row>
    <row r="1381" spans="1:3" x14ac:dyDescent="0.25">
      <c r="A1381">
        <v>1427</v>
      </c>
      <c r="B1381">
        <f>VLOOKUP($A1381,UserCarData!$A:$R,13,0)</f>
        <v>18.100000000000001</v>
      </c>
      <c r="C1381" t="str">
        <f>VLOOKUP($A1381,UserCarData!$A:$R,18,0)</f>
        <v>Y</v>
      </c>
    </row>
    <row r="1382" spans="1:3" x14ac:dyDescent="0.25">
      <c r="A1382">
        <v>1428</v>
      </c>
      <c r="B1382">
        <f>VLOOKUP($A1382,UserCarData!$A:$R,13,0)</f>
        <v>17.600000000000001</v>
      </c>
      <c r="C1382" t="str">
        <f>VLOOKUP($A1382,UserCarData!$A:$R,18,0)</f>
        <v>Y</v>
      </c>
    </row>
    <row r="1383" spans="1:3" x14ac:dyDescent="0.25">
      <c r="A1383">
        <v>1429</v>
      </c>
      <c r="B1383">
        <f>VLOOKUP($A1383,UserCarData!$A:$R,13,0)</f>
        <v>25.83</v>
      </c>
      <c r="C1383" t="str">
        <f>VLOOKUP($A1383,UserCarData!$A:$R,18,0)</f>
        <v>Y</v>
      </c>
    </row>
    <row r="1384" spans="1:3" x14ac:dyDescent="0.25">
      <c r="A1384">
        <v>1430</v>
      </c>
      <c r="B1384">
        <f>VLOOKUP($A1384,UserCarData!$A:$R,13,0)</f>
        <v>11.8</v>
      </c>
      <c r="C1384" t="str">
        <f>VLOOKUP($A1384,UserCarData!$A:$R,18,0)</f>
        <v>Y</v>
      </c>
    </row>
    <row r="1385" spans="1:3" x14ac:dyDescent="0.25">
      <c r="A1385">
        <v>1431</v>
      </c>
      <c r="B1385">
        <f>VLOOKUP($A1385,UserCarData!$A:$R,13,0)</f>
        <v>16.100000000000001</v>
      </c>
      <c r="C1385" t="str">
        <f>VLOOKUP($A1385,UserCarData!$A:$R,18,0)</f>
        <v>Y</v>
      </c>
    </row>
    <row r="1386" spans="1:3" x14ac:dyDescent="0.25">
      <c r="A1386">
        <v>1432</v>
      </c>
      <c r="B1386">
        <f>VLOOKUP($A1386,UserCarData!$A:$R,13,0)</f>
        <v>22.54</v>
      </c>
      <c r="C1386" t="str">
        <f>VLOOKUP($A1386,UserCarData!$A:$R,18,0)</f>
        <v>Y</v>
      </c>
    </row>
    <row r="1387" spans="1:3" x14ac:dyDescent="0.25">
      <c r="A1387">
        <v>1434</v>
      </c>
      <c r="B1387">
        <f>VLOOKUP($A1387,UserCarData!$A:$R,13,0)</f>
        <v>25.5</v>
      </c>
      <c r="C1387" t="str">
        <f>VLOOKUP($A1387,UserCarData!$A:$R,18,0)</f>
        <v>Y</v>
      </c>
    </row>
    <row r="1388" spans="1:3" x14ac:dyDescent="0.25">
      <c r="A1388">
        <v>1435</v>
      </c>
      <c r="B1388">
        <f>VLOOKUP($A1388,UserCarData!$A:$R,13,0)</f>
        <v>13.5</v>
      </c>
      <c r="C1388" t="str">
        <f>VLOOKUP($A1388,UserCarData!$A:$R,18,0)</f>
        <v>Y</v>
      </c>
    </row>
    <row r="1389" spans="1:3" x14ac:dyDescent="0.25">
      <c r="A1389">
        <v>1436</v>
      </c>
      <c r="B1389">
        <f>VLOOKUP($A1389,UserCarData!$A:$R,13,0)</f>
        <v>20.92</v>
      </c>
      <c r="C1389" t="str">
        <f>VLOOKUP($A1389,UserCarData!$A:$R,18,0)</f>
        <v>Y</v>
      </c>
    </row>
    <row r="1390" spans="1:3" x14ac:dyDescent="0.25">
      <c r="A1390">
        <v>1437</v>
      </c>
      <c r="B1390">
        <f>VLOOKUP($A1390,UserCarData!$A:$R,13,0)</f>
        <v>21.19</v>
      </c>
      <c r="C1390" t="str">
        <f>VLOOKUP($A1390,UserCarData!$A:$R,18,0)</f>
        <v>Y</v>
      </c>
    </row>
    <row r="1391" spans="1:3" x14ac:dyDescent="0.25">
      <c r="A1391">
        <v>1438</v>
      </c>
      <c r="B1391">
        <f>VLOOKUP($A1391,UserCarData!$A:$R,13,0)</f>
        <v>16.8</v>
      </c>
      <c r="C1391" t="str">
        <f>VLOOKUP($A1391,UserCarData!$A:$R,18,0)</f>
        <v>Y</v>
      </c>
    </row>
    <row r="1392" spans="1:3" x14ac:dyDescent="0.25">
      <c r="A1392">
        <v>1439</v>
      </c>
      <c r="B1392">
        <f>VLOOKUP($A1392,UserCarData!$A:$R,13,0)</f>
        <v>25.2</v>
      </c>
      <c r="C1392" t="str">
        <f>VLOOKUP($A1392,UserCarData!$A:$R,18,0)</f>
        <v>Y</v>
      </c>
    </row>
    <row r="1393" spans="1:3" x14ac:dyDescent="0.25">
      <c r="A1393">
        <v>1440</v>
      </c>
      <c r="B1393">
        <f>VLOOKUP($A1393,UserCarData!$A:$R,13,0)</f>
        <v>27.3</v>
      </c>
      <c r="C1393" t="str">
        <f>VLOOKUP($A1393,UserCarData!$A:$R,18,0)</f>
        <v>Y</v>
      </c>
    </row>
    <row r="1394" spans="1:3" x14ac:dyDescent="0.25">
      <c r="A1394">
        <v>1441</v>
      </c>
      <c r="B1394">
        <f>VLOOKUP($A1394,UserCarData!$A:$R,13,0)</f>
        <v>19.62</v>
      </c>
      <c r="C1394" t="str">
        <f>VLOOKUP($A1394,UserCarData!$A:$R,18,0)</f>
        <v>Y</v>
      </c>
    </row>
    <row r="1395" spans="1:3" x14ac:dyDescent="0.25">
      <c r="A1395">
        <v>1442</v>
      </c>
      <c r="B1395">
        <f>VLOOKUP($A1395,UserCarData!$A:$R,13,0)</f>
        <v>25.1</v>
      </c>
      <c r="C1395" t="str">
        <f>VLOOKUP($A1395,UserCarData!$A:$R,18,0)</f>
        <v>Y</v>
      </c>
    </row>
    <row r="1396" spans="1:3" x14ac:dyDescent="0.25">
      <c r="A1396">
        <v>1445</v>
      </c>
      <c r="B1396">
        <f>VLOOKUP($A1396,UserCarData!$A:$R,13,0)</f>
        <v>20.89</v>
      </c>
      <c r="C1396" t="str">
        <f>VLOOKUP($A1396,UserCarData!$A:$R,18,0)</f>
        <v>Y</v>
      </c>
    </row>
    <row r="1397" spans="1:3" x14ac:dyDescent="0.25">
      <c r="A1397">
        <v>1446</v>
      </c>
      <c r="B1397">
        <f>VLOOKUP($A1397,UserCarData!$A:$R,13,0)</f>
        <v>28.4</v>
      </c>
      <c r="C1397" t="str">
        <f>VLOOKUP($A1397,UserCarData!$A:$R,18,0)</f>
        <v>Y</v>
      </c>
    </row>
    <row r="1398" spans="1:3" x14ac:dyDescent="0.25">
      <c r="A1398">
        <v>1447</v>
      </c>
      <c r="B1398">
        <f>VLOOKUP($A1398,UserCarData!$A:$R,13,0)</f>
        <v>24.3</v>
      </c>
      <c r="C1398" t="str">
        <f>VLOOKUP($A1398,UserCarData!$A:$R,18,0)</f>
        <v>Y</v>
      </c>
    </row>
    <row r="1399" spans="1:3" x14ac:dyDescent="0.25">
      <c r="A1399">
        <v>1448</v>
      </c>
      <c r="B1399">
        <f>VLOOKUP($A1399,UserCarData!$A:$R,13,0)</f>
        <v>21</v>
      </c>
      <c r="C1399" t="str">
        <f>VLOOKUP($A1399,UserCarData!$A:$R,18,0)</f>
        <v>Y</v>
      </c>
    </row>
    <row r="1400" spans="1:3" x14ac:dyDescent="0.25">
      <c r="A1400">
        <v>1449</v>
      </c>
      <c r="B1400">
        <f>VLOOKUP($A1400,UserCarData!$A:$R,13,0)</f>
        <v>18.600000000000001</v>
      </c>
      <c r="C1400" t="str">
        <f>VLOOKUP($A1400,UserCarData!$A:$R,18,0)</f>
        <v>Y</v>
      </c>
    </row>
    <row r="1401" spans="1:3" x14ac:dyDescent="0.25">
      <c r="A1401">
        <v>1450</v>
      </c>
      <c r="B1401">
        <f>VLOOKUP($A1401,UserCarData!$A:$R,13,0)</f>
        <v>20.77</v>
      </c>
      <c r="C1401" t="str">
        <f>VLOOKUP($A1401,UserCarData!$A:$R,18,0)</f>
        <v>Y</v>
      </c>
    </row>
    <row r="1402" spans="1:3" x14ac:dyDescent="0.25">
      <c r="A1402">
        <v>1451</v>
      </c>
      <c r="B1402">
        <f>VLOOKUP($A1402,UserCarData!$A:$R,13,0)</f>
        <v>21.7</v>
      </c>
      <c r="C1402" t="str">
        <f>VLOOKUP($A1402,UserCarData!$A:$R,18,0)</f>
        <v>Y</v>
      </c>
    </row>
    <row r="1403" spans="1:3" x14ac:dyDescent="0.25">
      <c r="A1403">
        <v>1452</v>
      </c>
      <c r="B1403">
        <f>VLOOKUP($A1403,UserCarData!$A:$R,13,0)</f>
        <v>27.4</v>
      </c>
      <c r="C1403" t="str">
        <f>VLOOKUP($A1403,UserCarData!$A:$R,18,0)</f>
        <v>Y</v>
      </c>
    </row>
    <row r="1404" spans="1:3" x14ac:dyDescent="0.25">
      <c r="A1404">
        <v>1453</v>
      </c>
      <c r="B1404">
        <f>VLOOKUP($A1404,UserCarData!$A:$R,13,0)</f>
        <v>23.4</v>
      </c>
      <c r="C1404" t="str">
        <f>VLOOKUP($A1404,UserCarData!$A:$R,18,0)</f>
        <v>Y</v>
      </c>
    </row>
    <row r="1405" spans="1:3" x14ac:dyDescent="0.25">
      <c r="A1405">
        <v>1454</v>
      </c>
      <c r="B1405">
        <f>VLOOKUP($A1405,UserCarData!$A:$R,13,0)</f>
        <v>15</v>
      </c>
      <c r="C1405" t="str">
        <f>VLOOKUP($A1405,UserCarData!$A:$R,18,0)</f>
        <v>Y</v>
      </c>
    </row>
    <row r="1406" spans="1:3" x14ac:dyDescent="0.25">
      <c r="A1406">
        <v>1455</v>
      </c>
      <c r="B1406">
        <f>VLOOKUP($A1406,UserCarData!$A:$R,13,0)</f>
        <v>16.02</v>
      </c>
      <c r="C1406" t="str">
        <f>VLOOKUP($A1406,UserCarData!$A:$R,18,0)</f>
        <v>Y</v>
      </c>
    </row>
    <row r="1407" spans="1:3" x14ac:dyDescent="0.25">
      <c r="A1407">
        <v>1456</v>
      </c>
      <c r="B1407">
        <f>VLOOKUP($A1407,UserCarData!$A:$R,13,0)</f>
        <v>24.3</v>
      </c>
      <c r="C1407" t="str">
        <f>VLOOKUP($A1407,UserCarData!$A:$R,18,0)</f>
        <v>Y</v>
      </c>
    </row>
    <row r="1408" spans="1:3" x14ac:dyDescent="0.25">
      <c r="A1408">
        <v>1457</v>
      </c>
      <c r="B1408">
        <f>VLOOKUP($A1408,UserCarData!$A:$R,13,0)</f>
        <v>17.7</v>
      </c>
      <c r="C1408" t="str">
        <f>VLOOKUP($A1408,UserCarData!$A:$R,18,0)</f>
        <v>Y</v>
      </c>
    </row>
    <row r="1409" spans="1:3" x14ac:dyDescent="0.25">
      <c r="A1409">
        <v>1458</v>
      </c>
      <c r="B1409">
        <f>VLOOKUP($A1409,UserCarData!$A:$R,13,0)</f>
        <v>17.21</v>
      </c>
      <c r="C1409" t="str">
        <f>VLOOKUP($A1409,UserCarData!$A:$R,18,0)</f>
        <v>Y</v>
      </c>
    </row>
    <row r="1410" spans="1:3" x14ac:dyDescent="0.25">
      <c r="A1410">
        <v>1459</v>
      </c>
      <c r="B1410">
        <f>VLOOKUP($A1410,UserCarData!$A:$R,13,0)</f>
        <v>19.809999999999999</v>
      </c>
      <c r="C1410" t="str">
        <f>VLOOKUP($A1410,UserCarData!$A:$R,18,0)</f>
        <v>Y</v>
      </c>
    </row>
    <row r="1411" spans="1:3" x14ac:dyDescent="0.25">
      <c r="A1411">
        <v>1460</v>
      </c>
      <c r="B1411">
        <f>VLOOKUP($A1411,UserCarData!$A:$R,13,0)</f>
        <v>26.59</v>
      </c>
      <c r="C1411" t="str">
        <f>VLOOKUP($A1411,UserCarData!$A:$R,18,0)</f>
        <v>Y</v>
      </c>
    </row>
    <row r="1412" spans="1:3" x14ac:dyDescent="0.25">
      <c r="A1412">
        <v>1461</v>
      </c>
      <c r="B1412">
        <f>VLOOKUP($A1412,UserCarData!$A:$R,13,0)</f>
        <v>16.02</v>
      </c>
      <c r="C1412" t="str">
        <f>VLOOKUP($A1412,UserCarData!$A:$R,18,0)</f>
        <v>Y</v>
      </c>
    </row>
    <row r="1413" spans="1:3" x14ac:dyDescent="0.25">
      <c r="A1413">
        <v>1462</v>
      </c>
      <c r="B1413">
        <f>VLOOKUP($A1413,UserCarData!$A:$R,13,0)</f>
        <v>15.1</v>
      </c>
      <c r="C1413" t="str">
        <f>VLOOKUP($A1413,UserCarData!$A:$R,18,0)</f>
        <v>Y</v>
      </c>
    </row>
    <row r="1414" spans="1:3" x14ac:dyDescent="0.25">
      <c r="A1414">
        <v>1463</v>
      </c>
      <c r="B1414">
        <f>VLOOKUP($A1414,UserCarData!$A:$R,13,0)</f>
        <v>21.1</v>
      </c>
      <c r="C1414" t="str">
        <f>VLOOKUP($A1414,UserCarData!$A:$R,18,0)</f>
        <v>Y</v>
      </c>
    </row>
    <row r="1415" spans="1:3" x14ac:dyDescent="0.25">
      <c r="A1415">
        <v>1464</v>
      </c>
      <c r="B1415">
        <f>VLOOKUP($A1415,UserCarData!$A:$R,13,0)</f>
        <v>15.96</v>
      </c>
      <c r="C1415" t="str">
        <f>VLOOKUP($A1415,UserCarData!$A:$R,18,0)</f>
        <v>Y</v>
      </c>
    </row>
    <row r="1416" spans="1:3" x14ac:dyDescent="0.25">
      <c r="A1416">
        <v>1465</v>
      </c>
      <c r="B1416">
        <f>VLOOKUP($A1416,UserCarData!$A:$R,13,0)</f>
        <v>15.4</v>
      </c>
      <c r="C1416" t="str">
        <f>VLOOKUP($A1416,UserCarData!$A:$R,18,0)</f>
        <v>Y</v>
      </c>
    </row>
    <row r="1417" spans="1:3" x14ac:dyDescent="0.25">
      <c r="A1417">
        <v>1466</v>
      </c>
      <c r="B1417">
        <f>VLOOKUP($A1417,UserCarData!$A:$R,13,0)</f>
        <v>20</v>
      </c>
      <c r="C1417" t="str">
        <f>VLOOKUP($A1417,UserCarData!$A:$R,18,0)</f>
        <v>Y</v>
      </c>
    </row>
    <row r="1418" spans="1:3" x14ac:dyDescent="0.25">
      <c r="A1418">
        <v>1467</v>
      </c>
      <c r="B1418">
        <f>VLOOKUP($A1418,UserCarData!$A:$R,13,0)</f>
        <v>18.2</v>
      </c>
      <c r="C1418" t="str">
        <f>VLOOKUP($A1418,UserCarData!$A:$R,18,0)</f>
        <v>Y</v>
      </c>
    </row>
    <row r="1419" spans="1:3" x14ac:dyDescent="0.25">
      <c r="A1419">
        <v>1468</v>
      </c>
      <c r="B1419">
        <f>VLOOKUP($A1419,UserCarData!$A:$R,13,0)</f>
        <v>11.57</v>
      </c>
      <c r="C1419" t="str">
        <f>VLOOKUP($A1419,UserCarData!$A:$R,18,0)</f>
        <v>Y</v>
      </c>
    </row>
    <row r="1420" spans="1:3" x14ac:dyDescent="0.25">
      <c r="A1420">
        <v>1470</v>
      </c>
      <c r="B1420">
        <f>VLOOKUP($A1420,UserCarData!$A:$R,13,0)</f>
        <v>10.5</v>
      </c>
      <c r="C1420" t="str">
        <f>VLOOKUP($A1420,UserCarData!$A:$R,18,0)</f>
        <v>Y</v>
      </c>
    </row>
    <row r="1421" spans="1:3" x14ac:dyDescent="0.25">
      <c r="A1421">
        <v>1471</v>
      </c>
      <c r="B1421">
        <f>VLOOKUP($A1421,UserCarData!$A:$R,13,0)</f>
        <v>13.6</v>
      </c>
      <c r="C1421" t="str">
        <f>VLOOKUP($A1421,UserCarData!$A:$R,18,0)</f>
        <v>Y</v>
      </c>
    </row>
    <row r="1422" spans="1:3" x14ac:dyDescent="0.25">
      <c r="A1422">
        <v>1472</v>
      </c>
      <c r="B1422">
        <f>VLOOKUP($A1422,UserCarData!$A:$R,13,0)</f>
        <v>22.1</v>
      </c>
      <c r="C1422" t="str">
        <f>VLOOKUP($A1422,UserCarData!$A:$R,18,0)</f>
        <v>Y</v>
      </c>
    </row>
    <row r="1423" spans="1:3" x14ac:dyDescent="0.25">
      <c r="A1423">
        <v>1473</v>
      </c>
      <c r="B1423">
        <f>VLOOKUP($A1423,UserCarData!$A:$R,13,0)</f>
        <v>23.59</v>
      </c>
      <c r="C1423" t="str">
        <f>VLOOKUP($A1423,UserCarData!$A:$R,18,0)</f>
        <v>Y</v>
      </c>
    </row>
    <row r="1424" spans="1:3" x14ac:dyDescent="0.25">
      <c r="A1424">
        <v>1474</v>
      </c>
      <c r="B1424">
        <f>VLOOKUP($A1424,UserCarData!$A:$R,13,0)</f>
        <v>20</v>
      </c>
      <c r="C1424" t="str">
        <f>VLOOKUP($A1424,UserCarData!$A:$R,18,0)</f>
        <v>Y</v>
      </c>
    </row>
    <row r="1425" spans="1:3" x14ac:dyDescent="0.25">
      <c r="A1425">
        <v>1476</v>
      </c>
      <c r="B1425">
        <f>VLOOKUP($A1425,UserCarData!$A:$R,13,0)</f>
        <v>24.3</v>
      </c>
      <c r="C1425" t="str">
        <f>VLOOKUP($A1425,UserCarData!$A:$R,18,0)</f>
        <v>Y</v>
      </c>
    </row>
    <row r="1426" spans="1:3" x14ac:dyDescent="0.25">
      <c r="A1426">
        <v>1477</v>
      </c>
      <c r="B1426">
        <f>VLOOKUP($A1426,UserCarData!$A:$R,13,0)</f>
        <v>20.77</v>
      </c>
      <c r="C1426" t="str">
        <f>VLOOKUP($A1426,UserCarData!$A:$R,18,0)</f>
        <v>Y</v>
      </c>
    </row>
    <row r="1427" spans="1:3" x14ac:dyDescent="0.25">
      <c r="A1427">
        <v>1478</v>
      </c>
      <c r="B1427">
        <f>VLOOKUP($A1427,UserCarData!$A:$R,13,0)</f>
        <v>25.2</v>
      </c>
      <c r="C1427" t="str">
        <f>VLOOKUP($A1427,UserCarData!$A:$R,18,0)</f>
        <v>Y</v>
      </c>
    </row>
    <row r="1428" spans="1:3" x14ac:dyDescent="0.25">
      <c r="A1428">
        <v>1479</v>
      </c>
      <c r="B1428">
        <f>VLOOKUP($A1428,UserCarData!$A:$R,13,0)</f>
        <v>21.5</v>
      </c>
      <c r="C1428" t="str">
        <f>VLOOKUP($A1428,UserCarData!$A:$R,18,0)</f>
        <v>Y</v>
      </c>
    </row>
    <row r="1429" spans="1:3" x14ac:dyDescent="0.25">
      <c r="A1429">
        <v>1480</v>
      </c>
      <c r="B1429">
        <f>VLOOKUP($A1429,UserCarData!$A:$R,13,0)</f>
        <v>14.9</v>
      </c>
      <c r="C1429" t="str">
        <f>VLOOKUP($A1429,UserCarData!$A:$R,18,0)</f>
        <v>Y</v>
      </c>
    </row>
    <row r="1430" spans="1:3" x14ac:dyDescent="0.25">
      <c r="A1430">
        <v>1481</v>
      </c>
      <c r="B1430">
        <f>VLOOKUP($A1430,UserCarData!$A:$R,13,0)</f>
        <v>23.84</v>
      </c>
      <c r="C1430" t="str">
        <f>VLOOKUP($A1430,UserCarData!$A:$R,18,0)</f>
        <v>Y</v>
      </c>
    </row>
    <row r="1431" spans="1:3" x14ac:dyDescent="0.25">
      <c r="A1431">
        <v>1482</v>
      </c>
      <c r="B1431">
        <f>VLOOKUP($A1431,UserCarData!$A:$R,13,0)</f>
        <v>26.59</v>
      </c>
      <c r="C1431" t="str">
        <f>VLOOKUP($A1431,UserCarData!$A:$R,18,0)</f>
        <v>Y</v>
      </c>
    </row>
    <row r="1432" spans="1:3" x14ac:dyDescent="0.25">
      <c r="A1432">
        <v>1483</v>
      </c>
      <c r="B1432">
        <f>VLOOKUP($A1432,UserCarData!$A:$R,13,0)</f>
        <v>19.3</v>
      </c>
      <c r="C1432" t="str">
        <f>VLOOKUP($A1432,UserCarData!$A:$R,18,0)</f>
        <v>Y</v>
      </c>
    </row>
    <row r="1433" spans="1:3" x14ac:dyDescent="0.25">
      <c r="A1433">
        <v>1484</v>
      </c>
      <c r="B1433">
        <f>VLOOKUP($A1433,UserCarData!$A:$R,13,0)</f>
        <v>18.8</v>
      </c>
      <c r="C1433" t="str">
        <f>VLOOKUP($A1433,UserCarData!$A:$R,18,0)</f>
        <v>Y</v>
      </c>
    </row>
    <row r="1434" spans="1:3" x14ac:dyDescent="0.25">
      <c r="A1434">
        <v>1485</v>
      </c>
      <c r="B1434">
        <f>VLOOKUP($A1434,UserCarData!$A:$R,13,0)</f>
        <v>17.3</v>
      </c>
      <c r="C1434" t="str">
        <f>VLOOKUP($A1434,UserCarData!$A:$R,18,0)</f>
        <v>Y</v>
      </c>
    </row>
    <row r="1435" spans="1:3" x14ac:dyDescent="0.25">
      <c r="A1435">
        <v>1486</v>
      </c>
      <c r="B1435">
        <f>VLOOKUP($A1435,UserCarData!$A:$R,13,0)</f>
        <v>18.600000000000001</v>
      </c>
      <c r="C1435" t="str">
        <f>VLOOKUP($A1435,UserCarData!$A:$R,18,0)</f>
        <v>Y</v>
      </c>
    </row>
    <row r="1436" spans="1:3" x14ac:dyDescent="0.25">
      <c r="A1436">
        <v>1487</v>
      </c>
      <c r="B1436">
        <f>VLOOKUP($A1436,UserCarData!$A:$R,13,0)</f>
        <v>22.54</v>
      </c>
      <c r="C1436" t="str">
        <f>VLOOKUP($A1436,UserCarData!$A:$R,18,0)</f>
        <v>Y</v>
      </c>
    </row>
    <row r="1437" spans="1:3" x14ac:dyDescent="0.25">
      <c r="A1437">
        <v>1488</v>
      </c>
      <c r="B1437">
        <f>VLOOKUP($A1437,UserCarData!$A:$R,13,0)</f>
        <v>19.7</v>
      </c>
      <c r="C1437" t="str">
        <f>VLOOKUP($A1437,UserCarData!$A:$R,18,0)</f>
        <v>Y</v>
      </c>
    </row>
    <row r="1438" spans="1:3" x14ac:dyDescent="0.25">
      <c r="A1438">
        <v>1489</v>
      </c>
      <c r="B1438">
        <f>VLOOKUP($A1438,UserCarData!$A:$R,13,0)</f>
        <v>19.5</v>
      </c>
      <c r="C1438" t="str">
        <f>VLOOKUP($A1438,UserCarData!$A:$R,18,0)</f>
        <v>Y</v>
      </c>
    </row>
    <row r="1439" spans="1:3" x14ac:dyDescent="0.25">
      <c r="A1439">
        <v>1490</v>
      </c>
      <c r="B1439">
        <f>VLOOKUP($A1439,UserCarData!$A:$R,13,0)</f>
        <v>12.05</v>
      </c>
      <c r="C1439" t="str">
        <f>VLOOKUP($A1439,UserCarData!$A:$R,18,0)</f>
        <v>Y</v>
      </c>
    </row>
    <row r="1440" spans="1:3" x14ac:dyDescent="0.25">
      <c r="A1440">
        <v>1491</v>
      </c>
      <c r="B1440">
        <f>VLOOKUP($A1440,UserCarData!$A:$R,13,0)</f>
        <v>19.809999999999999</v>
      </c>
      <c r="C1440" t="str">
        <f>VLOOKUP($A1440,UserCarData!$A:$R,18,0)</f>
        <v>Y</v>
      </c>
    </row>
    <row r="1441" spans="1:3" x14ac:dyDescent="0.25">
      <c r="A1441">
        <v>1492</v>
      </c>
      <c r="B1441">
        <f>VLOOKUP($A1441,UserCarData!$A:$R,13,0)</f>
        <v>25.8</v>
      </c>
      <c r="C1441" t="str">
        <f>VLOOKUP($A1441,UserCarData!$A:$R,18,0)</f>
        <v>Y</v>
      </c>
    </row>
    <row r="1442" spans="1:3" x14ac:dyDescent="0.25">
      <c r="A1442">
        <v>1493</v>
      </c>
      <c r="B1442">
        <f>VLOOKUP($A1442,UserCarData!$A:$R,13,0)</f>
        <v>26.59</v>
      </c>
      <c r="C1442" t="str">
        <f>VLOOKUP($A1442,UserCarData!$A:$R,18,0)</f>
        <v>Y</v>
      </c>
    </row>
    <row r="1443" spans="1:3" x14ac:dyDescent="0.25">
      <c r="A1443">
        <v>1494</v>
      </c>
      <c r="B1443">
        <f>VLOOKUP($A1443,UserCarData!$A:$R,13,0)</f>
        <v>15</v>
      </c>
      <c r="C1443" t="str">
        <f>VLOOKUP($A1443,UserCarData!$A:$R,18,0)</f>
        <v>Y</v>
      </c>
    </row>
    <row r="1444" spans="1:3" x14ac:dyDescent="0.25">
      <c r="A1444">
        <v>1495</v>
      </c>
      <c r="B1444">
        <f>VLOOKUP($A1444,UserCarData!$A:$R,13,0)</f>
        <v>20.399999999999999</v>
      </c>
      <c r="C1444" t="str">
        <f>VLOOKUP($A1444,UserCarData!$A:$R,18,0)</f>
        <v>Y</v>
      </c>
    </row>
    <row r="1445" spans="1:3" x14ac:dyDescent="0.25">
      <c r="A1445">
        <v>1496</v>
      </c>
      <c r="B1445">
        <f>VLOOKUP($A1445,UserCarData!$A:$R,13,0)</f>
        <v>15.96</v>
      </c>
      <c r="C1445" t="str">
        <f>VLOOKUP($A1445,UserCarData!$A:$R,18,0)</f>
        <v>Y</v>
      </c>
    </row>
    <row r="1446" spans="1:3" x14ac:dyDescent="0.25">
      <c r="A1446">
        <v>1497</v>
      </c>
      <c r="B1446">
        <f>VLOOKUP($A1446,UserCarData!$A:$R,13,0)</f>
        <v>15.6</v>
      </c>
      <c r="C1446" t="str">
        <f>VLOOKUP($A1446,UserCarData!$A:$R,18,0)</f>
        <v>Y</v>
      </c>
    </row>
    <row r="1447" spans="1:3" x14ac:dyDescent="0.25">
      <c r="A1447">
        <v>1498</v>
      </c>
      <c r="B1447">
        <f>VLOOKUP($A1447,UserCarData!$A:$R,13,0)</f>
        <v>15.96</v>
      </c>
      <c r="C1447" t="str">
        <f>VLOOKUP($A1447,UserCarData!$A:$R,18,0)</f>
        <v>Y</v>
      </c>
    </row>
    <row r="1448" spans="1:3" x14ac:dyDescent="0.25">
      <c r="A1448">
        <v>1499</v>
      </c>
      <c r="B1448">
        <f>VLOOKUP($A1448,UserCarData!$A:$R,13,0)</f>
        <v>15.1</v>
      </c>
      <c r="C1448" t="str">
        <f>VLOOKUP($A1448,UserCarData!$A:$R,18,0)</f>
        <v>Y</v>
      </c>
    </row>
    <row r="1449" spans="1:3" x14ac:dyDescent="0.25">
      <c r="A1449">
        <v>1501</v>
      </c>
      <c r="B1449">
        <f>VLOOKUP($A1449,UserCarData!$A:$R,13,0)</f>
        <v>19.809999999999999</v>
      </c>
      <c r="C1449" t="str">
        <f>VLOOKUP($A1449,UserCarData!$A:$R,18,0)</f>
        <v>Y</v>
      </c>
    </row>
    <row r="1450" spans="1:3" x14ac:dyDescent="0.25">
      <c r="A1450">
        <v>1502</v>
      </c>
      <c r="B1450">
        <f>VLOOKUP($A1450,UserCarData!$A:$R,13,0)</f>
        <v>18.899999999999999</v>
      </c>
      <c r="C1450" t="str">
        <f>VLOOKUP($A1450,UserCarData!$A:$R,18,0)</f>
        <v>Y</v>
      </c>
    </row>
    <row r="1451" spans="1:3" x14ac:dyDescent="0.25">
      <c r="A1451">
        <v>1503</v>
      </c>
      <c r="B1451">
        <f>VLOOKUP($A1451,UserCarData!$A:$R,13,0)</f>
        <v>16.100000000000001</v>
      </c>
      <c r="C1451" t="str">
        <f>VLOOKUP($A1451,UserCarData!$A:$R,18,0)</f>
        <v>Y</v>
      </c>
    </row>
    <row r="1452" spans="1:3" x14ac:dyDescent="0.25">
      <c r="A1452">
        <v>1504</v>
      </c>
      <c r="B1452">
        <f>VLOOKUP($A1452,UserCarData!$A:$R,13,0)</f>
        <v>28.4</v>
      </c>
      <c r="C1452" t="str">
        <f>VLOOKUP($A1452,UserCarData!$A:$R,18,0)</f>
        <v>Y</v>
      </c>
    </row>
    <row r="1453" spans="1:3" x14ac:dyDescent="0.25">
      <c r="A1453">
        <v>1505</v>
      </c>
      <c r="B1453">
        <f>VLOOKUP($A1453,UserCarData!$A:$R,13,0)</f>
        <v>20.51</v>
      </c>
      <c r="C1453" t="str">
        <f>VLOOKUP($A1453,UserCarData!$A:$R,18,0)</f>
        <v>Y</v>
      </c>
    </row>
    <row r="1454" spans="1:3" x14ac:dyDescent="0.25">
      <c r="A1454">
        <v>1506</v>
      </c>
      <c r="B1454">
        <f>VLOOKUP($A1454,UserCarData!$A:$R,13,0)</f>
        <v>23.95</v>
      </c>
      <c r="C1454" t="str">
        <f>VLOOKUP($A1454,UserCarData!$A:$R,18,0)</f>
        <v>Y</v>
      </c>
    </row>
    <row r="1455" spans="1:3" x14ac:dyDescent="0.25">
      <c r="A1455">
        <v>1507</v>
      </c>
      <c r="B1455">
        <f>VLOOKUP($A1455,UserCarData!$A:$R,13,0)</f>
        <v>24</v>
      </c>
      <c r="C1455" t="str">
        <f>VLOOKUP($A1455,UserCarData!$A:$R,18,0)</f>
        <v>Y</v>
      </c>
    </row>
    <row r="1456" spans="1:3" x14ac:dyDescent="0.25">
      <c r="A1456">
        <v>1508</v>
      </c>
      <c r="B1456">
        <f>VLOOKUP($A1456,UserCarData!$A:$R,13,0)</f>
        <v>20.51</v>
      </c>
      <c r="C1456" t="str">
        <f>VLOOKUP($A1456,UserCarData!$A:$R,18,0)</f>
        <v>Y</v>
      </c>
    </row>
    <row r="1457" spans="1:3" x14ac:dyDescent="0.25">
      <c r="A1457">
        <v>1509</v>
      </c>
      <c r="B1457">
        <f>VLOOKUP($A1457,UserCarData!$A:$R,13,0)</f>
        <v>26.59</v>
      </c>
      <c r="C1457" t="str">
        <f>VLOOKUP($A1457,UserCarData!$A:$R,18,0)</f>
        <v>Y</v>
      </c>
    </row>
    <row r="1458" spans="1:3" x14ac:dyDescent="0.25">
      <c r="A1458">
        <v>1510</v>
      </c>
      <c r="B1458">
        <f>VLOOKUP($A1458,UserCarData!$A:$R,13,0)</f>
        <v>19.7</v>
      </c>
      <c r="C1458" t="str">
        <f>VLOOKUP($A1458,UserCarData!$A:$R,18,0)</f>
        <v>Y</v>
      </c>
    </row>
    <row r="1459" spans="1:3" x14ac:dyDescent="0.25">
      <c r="A1459">
        <v>1511</v>
      </c>
      <c r="B1459">
        <f>VLOOKUP($A1459,UserCarData!$A:$R,13,0)</f>
        <v>22.07</v>
      </c>
      <c r="C1459" t="str">
        <f>VLOOKUP($A1459,UserCarData!$A:$R,18,0)</f>
        <v>Y</v>
      </c>
    </row>
    <row r="1460" spans="1:3" x14ac:dyDescent="0.25">
      <c r="A1460">
        <v>1512</v>
      </c>
      <c r="B1460">
        <f>VLOOKUP($A1460,UserCarData!$A:$R,13,0)</f>
        <v>26.2</v>
      </c>
      <c r="C1460" t="str">
        <f>VLOOKUP($A1460,UserCarData!$A:$R,18,0)</f>
        <v>Y</v>
      </c>
    </row>
    <row r="1461" spans="1:3" x14ac:dyDescent="0.25">
      <c r="A1461">
        <v>1514</v>
      </c>
      <c r="B1461">
        <f>VLOOKUP($A1461,UserCarData!$A:$R,13,0)</f>
        <v>12.8</v>
      </c>
      <c r="C1461" t="str">
        <f>VLOOKUP($A1461,UserCarData!$A:$R,18,0)</f>
        <v>Y</v>
      </c>
    </row>
    <row r="1462" spans="1:3" x14ac:dyDescent="0.25">
      <c r="A1462">
        <v>1515</v>
      </c>
      <c r="B1462">
        <f>VLOOKUP($A1462,UserCarData!$A:$R,13,0)</f>
        <v>21.9</v>
      </c>
      <c r="C1462" t="str">
        <f>VLOOKUP($A1462,UserCarData!$A:$R,18,0)</f>
        <v>Y</v>
      </c>
    </row>
    <row r="1463" spans="1:3" x14ac:dyDescent="0.25">
      <c r="A1463">
        <v>1516</v>
      </c>
      <c r="B1463">
        <f>VLOOKUP($A1463,UserCarData!$A:$R,13,0)</f>
        <v>15.96</v>
      </c>
      <c r="C1463" t="str">
        <f>VLOOKUP($A1463,UserCarData!$A:$R,18,0)</f>
        <v>Y</v>
      </c>
    </row>
    <row r="1464" spans="1:3" x14ac:dyDescent="0.25">
      <c r="A1464">
        <v>1517</v>
      </c>
      <c r="B1464">
        <f>VLOOKUP($A1464,UserCarData!$A:$R,13,0)</f>
        <v>21.4</v>
      </c>
      <c r="C1464" t="str">
        <f>VLOOKUP($A1464,UserCarData!$A:$R,18,0)</f>
        <v>Y</v>
      </c>
    </row>
    <row r="1465" spans="1:3" x14ac:dyDescent="0.25">
      <c r="A1465">
        <v>1518</v>
      </c>
      <c r="B1465">
        <f>VLOOKUP($A1465,UserCarData!$A:$R,13,0)</f>
        <v>24.7</v>
      </c>
      <c r="C1465" t="str">
        <f>VLOOKUP($A1465,UserCarData!$A:$R,18,0)</f>
        <v>Y</v>
      </c>
    </row>
    <row r="1466" spans="1:3" x14ac:dyDescent="0.25">
      <c r="A1466">
        <v>1519</v>
      </c>
      <c r="B1466">
        <f>VLOOKUP($A1466,UserCarData!$A:$R,13,0)</f>
        <v>28.4</v>
      </c>
      <c r="C1466" t="str">
        <f>VLOOKUP($A1466,UserCarData!$A:$R,18,0)</f>
        <v>Y</v>
      </c>
    </row>
    <row r="1467" spans="1:3" x14ac:dyDescent="0.25">
      <c r="A1467">
        <v>1520</v>
      </c>
      <c r="B1467">
        <f>VLOOKUP($A1467,UserCarData!$A:$R,13,0)</f>
        <v>24</v>
      </c>
      <c r="C1467" t="str">
        <f>VLOOKUP($A1467,UserCarData!$A:$R,18,0)</f>
        <v>Y</v>
      </c>
    </row>
    <row r="1468" spans="1:3" x14ac:dyDescent="0.25">
      <c r="A1468">
        <v>1521</v>
      </c>
      <c r="B1468">
        <f>VLOOKUP($A1468,UserCarData!$A:$R,13,0)</f>
        <v>19.09</v>
      </c>
      <c r="C1468" t="str">
        <f>VLOOKUP($A1468,UserCarData!$A:$R,18,0)</f>
        <v>Y</v>
      </c>
    </row>
    <row r="1469" spans="1:3" x14ac:dyDescent="0.25">
      <c r="A1469">
        <v>1522</v>
      </c>
      <c r="B1469">
        <f>VLOOKUP($A1469,UserCarData!$A:$R,13,0)</f>
        <v>24.4</v>
      </c>
      <c r="C1469" t="str">
        <f>VLOOKUP($A1469,UserCarData!$A:$R,18,0)</f>
        <v>Y</v>
      </c>
    </row>
    <row r="1470" spans="1:3" x14ac:dyDescent="0.25">
      <c r="A1470">
        <v>1523</v>
      </c>
      <c r="B1470">
        <f>VLOOKUP($A1470,UserCarData!$A:$R,13,0)</f>
        <v>18.600000000000001</v>
      </c>
      <c r="C1470" t="str">
        <f>VLOOKUP($A1470,UserCarData!$A:$R,18,0)</f>
        <v>Y</v>
      </c>
    </row>
    <row r="1471" spans="1:3" x14ac:dyDescent="0.25">
      <c r="A1471">
        <v>1524</v>
      </c>
      <c r="B1471">
        <f>VLOOKUP($A1471,UserCarData!$A:$R,13,0)</f>
        <v>21.9</v>
      </c>
      <c r="C1471" t="str">
        <f>VLOOKUP($A1471,UserCarData!$A:$R,18,0)</f>
        <v>Y</v>
      </c>
    </row>
    <row r="1472" spans="1:3" x14ac:dyDescent="0.25">
      <c r="A1472">
        <v>1525</v>
      </c>
      <c r="B1472">
        <f>VLOOKUP($A1472,UserCarData!$A:$R,13,0)</f>
        <v>24.7</v>
      </c>
      <c r="C1472" t="str">
        <f>VLOOKUP($A1472,UserCarData!$A:$R,18,0)</f>
        <v>Y</v>
      </c>
    </row>
    <row r="1473" spans="1:3" x14ac:dyDescent="0.25">
      <c r="A1473">
        <v>1526</v>
      </c>
      <c r="B1473">
        <f>VLOOKUP($A1473,UserCarData!$A:$R,13,0)</f>
        <v>19.3</v>
      </c>
      <c r="C1473" t="str">
        <f>VLOOKUP($A1473,UserCarData!$A:$R,18,0)</f>
        <v>Y</v>
      </c>
    </row>
    <row r="1474" spans="1:3" x14ac:dyDescent="0.25">
      <c r="A1474">
        <v>1527</v>
      </c>
      <c r="B1474">
        <f>VLOOKUP($A1474,UserCarData!$A:$R,13,0)</f>
        <v>24.4</v>
      </c>
      <c r="C1474" t="str">
        <f>VLOOKUP($A1474,UserCarData!$A:$R,18,0)</f>
        <v>Y</v>
      </c>
    </row>
    <row r="1475" spans="1:3" x14ac:dyDescent="0.25">
      <c r="A1475">
        <v>1528</v>
      </c>
      <c r="B1475">
        <f>VLOOKUP($A1475,UserCarData!$A:$R,13,0)</f>
        <v>22.74</v>
      </c>
      <c r="C1475" t="str">
        <f>VLOOKUP($A1475,UserCarData!$A:$R,18,0)</f>
        <v>Y</v>
      </c>
    </row>
    <row r="1476" spans="1:3" x14ac:dyDescent="0.25">
      <c r="A1476">
        <v>1529</v>
      </c>
      <c r="B1476">
        <f>VLOOKUP($A1476,UserCarData!$A:$R,13,0)</f>
        <v>17.5</v>
      </c>
      <c r="C1476" t="str">
        <f>VLOOKUP($A1476,UserCarData!$A:$R,18,0)</f>
        <v>Y</v>
      </c>
    </row>
    <row r="1477" spans="1:3" x14ac:dyDescent="0.25">
      <c r="A1477">
        <v>1530</v>
      </c>
      <c r="B1477">
        <f>VLOOKUP($A1477,UserCarData!$A:$R,13,0)</f>
        <v>19.3</v>
      </c>
      <c r="C1477" t="str">
        <f>VLOOKUP($A1477,UserCarData!$A:$R,18,0)</f>
        <v>Y</v>
      </c>
    </row>
    <row r="1478" spans="1:3" x14ac:dyDescent="0.25">
      <c r="A1478">
        <v>1531</v>
      </c>
      <c r="B1478">
        <f>VLOOKUP($A1478,UserCarData!$A:$R,13,0)</f>
        <v>10.91</v>
      </c>
      <c r="C1478" t="str">
        <f>VLOOKUP($A1478,UserCarData!$A:$R,18,0)</f>
        <v>Y</v>
      </c>
    </row>
    <row r="1479" spans="1:3" x14ac:dyDescent="0.25">
      <c r="A1479">
        <v>1532</v>
      </c>
      <c r="B1479">
        <f>VLOOKUP($A1479,UserCarData!$A:$R,13,0)</f>
        <v>19.5</v>
      </c>
      <c r="C1479" t="str">
        <f>VLOOKUP($A1479,UserCarData!$A:$R,18,0)</f>
        <v>Y</v>
      </c>
    </row>
    <row r="1480" spans="1:3" x14ac:dyDescent="0.25">
      <c r="A1480">
        <v>1533</v>
      </c>
      <c r="B1480">
        <f>VLOOKUP($A1480,UserCarData!$A:$R,13,0)</f>
        <v>25</v>
      </c>
      <c r="C1480" t="str">
        <f>VLOOKUP($A1480,UserCarData!$A:$R,18,0)</f>
        <v>Y</v>
      </c>
    </row>
    <row r="1481" spans="1:3" x14ac:dyDescent="0.25">
      <c r="A1481">
        <v>1534</v>
      </c>
      <c r="B1481">
        <f>VLOOKUP($A1481,UserCarData!$A:$R,13,0)</f>
        <v>19.87</v>
      </c>
      <c r="C1481" t="str">
        <f>VLOOKUP($A1481,UserCarData!$A:$R,18,0)</f>
        <v>Y</v>
      </c>
    </row>
    <row r="1482" spans="1:3" x14ac:dyDescent="0.25">
      <c r="A1482">
        <v>1535</v>
      </c>
      <c r="B1482">
        <f>VLOOKUP($A1482,UserCarData!$A:$R,13,0)</f>
        <v>19</v>
      </c>
      <c r="C1482" t="str">
        <f>VLOOKUP($A1482,UserCarData!$A:$R,18,0)</f>
        <v>Y</v>
      </c>
    </row>
    <row r="1483" spans="1:3" x14ac:dyDescent="0.25">
      <c r="A1483">
        <v>1536</v>
      </c>
      <c r="B1483">
        <f>VLOOKUP($A1483,UserCarData!$A:$R,13,0)</f>
        <v>11.57</v>
      </c>
      <c r="C1483" t="str">
        <f>VLOOKUP($A1483,UserCarData!$A:$R,18,0)</f>
        <v>Y</v>
      </c>
    </row>
    <row r="1484" spans="1:3" x14ac:dyDescent="0.25">
      <c r="A1484">
        <v>1537</v>
      </c>
      <c r="B1484">
        <f>VLOOKUP($A1484,UserCarData!$A:$R,13,0)</f>
        <v>15.7</v>
      </c>
      <c r="C1484" t="str">
        <f>VLOOKUP($A1484,UserCarData!$A:$R,18,0)</f>
        <v>Y</v>
      </c>
    </row>
    <row r="1485" spans="1:3" x14ac:dyDescent="0.25">
      <c r="A1485">
        <v>1538</v>
      </c>
      <c r="B1485">
        <f>VLOOKUP($A1485,UserCarData!$A:$R,13,0)</f>
        <v>23.4</v>
      </c>
      <c r="C1485" t="str">
        <f>VLOOKUP($A1485,UserCarData!$A:$R,18,0)</f>
        <v>Y</v>
      </c>
    </row>
    <row r="1486" spans="1:3" x14ac:dyDescent="0.25">
      <c r="A1486">
        <v>1539</v>
      </c>
      <c r="B1486">
        <f>VLOOKUP($A1486,UserCarData!$A:$R,13,0)</f>
        <v>16.8</v>
      </c>
      <c r="C1486" t="str">
        <f>VLOOKUP($A1486,UserCarData!$A:$R,18,0)</f>
        <v>Y</v>
      </c>
    </row>
    <row r="1487" spans="1:3" x14ac:dyDescent="0.25">
      <c r="A1487">
        <v>1540</v>
      </c>
      <c r="B1487">
        <f>VLOOKUP($A1487,UserCarData!$A:$R,13,0)</f>
        <v>28.4</v>
      </c>
      <c r="C1487" t="str">
        <f>VLOOKUP($A1487,UserCarData!$A:$R,18,0)</f>
        <v>Y</v>
      </c>
    </row>
    <row r="1488" spans="1:3" x14ac:dyDescent="0.25">
      <c r="A1488">
        <v>1541</v>
      </c>
      <c r="B1488">
        <f>VLOOKUP($A1488,UserCarData!$A:$R,13,0)</f>
        <v>12.9</v>
      </c>
      <c r="C1488" t="str">
        <f>VLOOKUP($A1488,UserCarData!$A:$R,18,0)</f>
        <v>Y</v>
      </c>
    </row>
    <row r="1489" spans="1:3" x14ac:dyDescent="0.25">
      <c r="A1489">
        <v>1542</v>
      </c>
      <c r="B1489">
        <f>VLOOKUP($A1489,UserCarData!$A:$R,13,0)</f>
        <v>18.5</v>
      </c>
      <c r="C1489" t="str">
        <f>VLOOKUP($A1489,UserCarData!$A:$R,18,0)</f>
        <v>Y</v>
      </c>
    </row>
    <row r="1490" spans="1:3" x14ac:dyDescent="0.25">
      <c r="A1490">
        <v>1543</v>
      </c>
      <c r="B1490">
        <f>VLOOKUP($A1490,UserCarData!$A:$R,13,0)</f>
        <v>20.73</v>
      </c>
      <c r="C1490" t="str">
        <f>VLOOKUP($A1490,UserCarData!$A:$R,18,0)</f>
        <v>Y</v>
      </c>
    </row>
    <row r="1491" spans="1:3" x14ac:dyDescent="0.25">
      <c r="A1491">
        <v>1544</v>
      </c>
      <c r="B1491">
        <f>VLOOKUP($A1491,UserCarData!$A:$R,13,0)</f>
        <v>17</v>
      </c>
      <c r="C1491" t="str">
        <f>VLOOKUP($A1491,UserCarData!$A:$R,18,0)</f>
        <v>Y</v>
      </c>
    </row>
    <row r="1492" spans="1:3" x14ac:dyDescent="0.25">
      <c r="A1492">
        <v>1545</v>
      </c>
      <c r="B1492">
        <f>VLOOKUP($A1492,UserCarData!$A:$R,13,0)</f>
        <v>17.010000000000002</v>
      </c>
      <c r="C1492" t="str">
        <f>VLOOKUP($A1492,UserCarData!$A:$R,18,0)</f>
        <v>Y</v>
      </c>
    </row>
    <row r="1493" spans="1:3" x14ac:dyDescent="0.25">
      <c r="A1493">
        <v>1546</v>
      </c>
      <c r="B1493">
        <f>VLOOKUP($A1493,UserCarData!$A:$R,13,0)</f>
        <v>22</v>
      </c>
      <c r="C1493" t="str">
        <f>VLOOKUP($A1493,UserCarData!$A:$R,18,0)</f>
        <v>Y</v>
      </c>
    </row>
    <row r="1494" spans="1:3" x14ac:dyDescent="0.25">
      <c r="A1494">
        <v>1547</v>
      </c>
      <c r="B1494">
        <f>VLOOKUP($A1494,UserCarData!$A:$R,13,0)</f>
        <v>18.5</v>
      </c>
      <c r="C1494" t="str">
        <f>VLOOKUP($A1494,UserCarData!$A:$R,18,0)</f>
        <v>Y</v>
      </c>
    </row>
    <row r="1495" spans="1:3" x14ac:dyDescent="0.25">
      <c r="A1495">
        <v>1548</v>
      </c>
      <c r="B1495">
        <f>VLOOKUP($A1495,UserCarData!$A:$R,13,0)</f>
        <v>18.489999999999998</v>
      </c>
      <c r="C1495" t="str">
        <f>VLOOKUP($A1495,UserCarData!$A:$R,18,0)</f>
        <v>Y</v>
      </c>
    </row>
    <row r="1496" spans="1:3" x14ac:dyDescent="0.25">
      <c r="A1496">
        <v>1549</v>
      </c>
      <c r="B1496">
        <f>VLOOKUP($A1496,UserCarData!$A:$R,13,0)</f>
        <v>15.85</v>
      </c>
      <c r="C1496" t="str">
        <f>VLOOKUP($A1496,UserCarData!$A:$R,18,0)</f>
        <v>Y</v>
      </c>
    </row>
    <row r="1497" spans="1:3" x14ac:dyDescent="0.25">
      <c r="A1497">
        <v>1550</v>
      </c>
      <c r="B1497">
        <f>VLOOKUP($A1497,UserCarData!$A:$R,13,0)</f>
        <v>23.84</v>
      </c>
      <c r="C1497" t="str">
        <f>VLOOKUP($A1497,UserCarData!$A:$R,18,0)</f>
        <v>Y</v>
      </c>
    </row>
    <row r="1498" spans="1:3" x14ac:dyDescent="0.25">
      <c r="A1498">
        <v>1551</v>
      </c>
      <c r="B1498">
        <f>VLOOKUP($A1498,UserCarData!$A:$R,13,0)</f>
        <v>19.87</v>
      </c>
      <c r="C1498" t="str">
        <f>VLOOKUP($A1498,UserCarData!$A:$R,18,0)</f>
        <v>Y</v>
      </c>
    </row>
    <row r="1499" spans="1:3" x14ac:dyDescent="0.25">
      <c r="A1499">
        <v>1552</v>
      </c>
      <c r="B1499">
        <f>VLOOKUP($A1499,UserCarData!$A:$R,13,0)</f>
        <v>21.01</v>
      </c>
      <c r="C1499" t="str">
        <f>VLOOKUP($A1499,UserCarData!$A:$R,18,0)</f>
        <v>Y</v>
      </c>
    </row>
    <row r="1500" spans="1:3" x14ac:dyDescent="0.25">
      <c r="A1500">
        <v>1553</v>
      </c>
      <c r="B1500">
        <f>VLOOKUP($A1500,UserCarData!$A:$R,13,0)</f>
        <v>22.7</v>
      </c>
      <c r="C1500" t="str">
        <f>VLOOKUP($A1500,UserCarData!$A:$R,18,0)</f>
        <v>Y</v>
      </c>
    </row>
    <row r="1501" spans="1:3" x14ac:dyDescent="0.25">
      <c r="A1501">
        <v>1554</v>
      </c>
      <c r="B1501">
        <f>VLOOKUP($A1501,UserCarData!$A:$R,13,0)</f>
        <v>22.74</v>
      </c>
      <c r="C1501" t="str">
        <f>VLOOKUP($A1501,UserCarData!$A:$R,18,0)</f>
        <v>Y</v>
      </c>
    </row>
    <row r="1502" spans="1:3" x14ac:dyDescent="0.25">
      <c r="A1502">
        <v>1555</v>
      </c>
      <c r="B1502">
        <f>VLOOKUP($A1502,UserCarData!$A:$R,13,0)</f>
        <v>14</v>
      </c>
      <c r="C1502" t="str">
        <f>VLOOKUP($A1502,UserCarData!$A:$R,18,0)</f>
        <v>Y</v>
      </c>
    </row>
    <row r="1503" spans="1:3" x14ac:dyDescent="0.25">
      <c r="A1503">
        <v>1556</v>
      </c>
      <c r="B1503">
        <f>VLOOKUP($A1503,UserCarData!$A:$R,13,0)</f>
        <v>19.7</v>
      </c>
      <c r="C1503" t="str">
        <f>VLOOKUP($A1503,UserCarData!$A:$R,18,0)</f>
        <v>Y</v>
      </c>
    </row>
    <row r="1504" spans="1:3" x14ac:dyDescent="0.25">
      <c r="A1504">
        <v>1557</v>
      </c>
      <c r="B1504">
        <f>VLOOKUP($A1504,UserCarData!$A:$R,13,0)</f>
        <v>24.52</v>
      </c>
      <c r="C1504" t="str">
        <f>VLOOKUP($A1504,UserCarData!$A:$R,18,0)</f>
        <v>Y</v>
      </c>
    </row>
    <row r="1505" spans="1:3" x14ac:dyDescent="0.25">
      <c r="A1505">
        <v>1558</v>
      </c>
      <c r="B1505">
        <f>VLOOKUP($A1505,UserCarData!$A:$R,13,0)</f>
        <v>18.899999999999999</v>
      </c>
      <c r="C1505" t="str">
        <f>VLOOKUP($A1505,UserCarData!$A:$R,18,0)</f>
        <v>Y</v>
      </c>
    </row>
    <row r="1506" spans="1:3" x14ac:dyDescent="0.25">
      <c r="A1506">
        <v>1559</v>
      </c>
      <c r="B1506">
        <f>VLOOKUP($A1506,UserCarData!$A:$R,13,0)</f>
        <v>15.1</v>
      </c>
      <c r="C1506" t="str">
        <f>VLOOKUP($A1506,UserCarData!$A:$R,18,0)</f>
        <v>Y</v>
      </c>
    </row>
    <row r="1507" spans="1:3" x14ac:dyDescent="0.25">
      <c r="A1507">
        <v>1560</v>
      </c>
      <c r="B1507">
        <f>VLOOKUP($A1507,UserCarData!$A:$R,13,0)</f>
        <v>17</v>
      </c>
      <c r="C1507" t="str">
        <f>VLOOKUP($A1507,UserCarData!$A:$R,18,0)</f>
        <v>Y</v>
      </c>
    </row>
    <row r="1508" spans="1:3" x14ac:dyDescent="0.25">
      <c r="A1508">
        <v>1561</v>
      </c>
      <c r="B1508">
        <f>VLOOKUP($A1508,UserCarData!$A:$R,13,0)</f>
        <v>17.8</v>
      </c>
      <c r="C1508" t="str">
        <f>VLOOKUP($A1508,UserCarData!$A:$R,18,0)</f>
        <v>Y</v>
      </c>
    </row>
    <row r="1509" spans="1:3" x14ac:dyDescent="0.25">
      <c r="A1509">
        <v>1562</v>
      </c>
      <c r="B1509">
        <f>VLOOKUP($A1509,UserCarData!$A:$R,13,0)</f>
        <v>17.010000000000002</v>
      </c>
      <c r="C1509" t="str">
        <f>VLOOKUP($A1509,UserCarData!$A:$R,18,0)</f>
        <v>Y</v>
      </c>
    </row>
    <row r="1510" spans="1:3" x14ac:dyDescent="0.25">
      <c r="A1510">
        <v>1563</v>
      </c>
      <c r="B1510">
        <f>VLOOKUP($A1510,UserCarData!$A:$R,13,0)</f>
        <v>22.37</v>
      </c>
      <c r="C1510" t="str">
        <f>VLOOKUP($A1510,UserCarData!$A:$R,18,0)</f>
        <v>Y</v>
      </c>
    </row>
    <row r="1511" spans="1:3" x14ac:dyDescent="0.25">
      <c r="A1511">
        <v>1564</v>
      </c>
      <c r="B1511">
        <f>VLOOKUP($A1511,UserCarData!$A:$R,13,0)</f>
        <v>19.329999999999998</v>
      </c>
      <c r="C1511" t="str">
        <f>VLOOKUP($A1511,UserCarData!$A:$R,18,0)</f>
        <v>Y</v>
      </c>
    </row>
    <row r="1512" spans="1:3" x14ac:dyDescent="0.25">
      <c r="A1512">
        <v>1565</v>
      </c>
      <c r="B1512">
        <f>VLOOKUP($A1512,UserCarData!$A:$R,13,0)</f>
        <v>9.5</v>
      </c>
      <c r="C1512" t="str">
        <f>VLOOKUP($A1512,UserCarData!$A:$R,18,0)</f>
        <v>Y</v>
      </c>
    </row>
    <row r="1513" spans="1:3" x14ac:dyDescent="0.25">
      <c r="A1513">
        <v>1566</v>
      </c>
      <c r="B1513">
        <f>VLOOKUP($A1513,UserCarData!$A:$R,13,0)</f>
        <v>17.100000000000001</v>
      </c>
      <c r="C1513" t="str">
        <f>VLOOKUP($A1513,UserCarData!$A:$R,18,0)</f>
        <v>Y</v>
      </c>
    </row>
    <row r="1514" spans="1:3" x14ac:dyDescent="0.25">
      <c r="A1514">
        <v>1567</v>
      </c>
      <c r="B1514">
        <f>VLOOKUP($A1514,UserCarData!$A:$R,13,0)</f>
        <v>17.100000000000001</v>
      </c>
      <c r="C1514" t="str">
        <f>VLOOKUP($A1514,UserCarData!$A:$R,18,0)</f>
        <v>Y</v>
      </c>
    </row>
    <row r="1515" spans="1:3" x14ac:dyDescent="0.25">
      <c r="A1515">
        <v>1568</v>
      </c>
      <c r="B1515">
        <f>VLOOKUP($A1515,UserCarData!$A:$R,13,0)</f>
        <v>20.7</v>
      </c>
      <c r="C1515" t="str">
        <f>VLOOKUP($A1515,UserCarData!$A:$R,18,0)</f>
        <v>Y</v>
      </c>
    </row>
    <row r="1516" spans="1:3" x14ac:dyDescent="0.25">
      <c r="A1516">
        <v>1569</v>
      </c>
      <c r="B1516">
        <f>VLOOKUP($A1516,UserCarData!$A:$R,13,0)</f>
        <v>21.01</v>
      </c>
      <c r="C1516" t="str">
        <f>VLOOKUP($A1516,UserCarData!$A:$R,18,0)</f>
        <v>Y</v>
      </c>
    </row>
    <row r="1517" spans="1:3" x14ac:dyDescent="0.25">
      <c r="A1517">
        <v>1570</v>
      </c>
      <c r="B1517">
        <f>VLOOKUP($A1517,UserCarData!$A:$R,13,0)</f>
        <v>14.3</v>
      </c>
      <c r="C1517" t="str">
        <f>VLOOKUP($A1517,UserCarData!$A:$R,18,0)</f>
        <v>Y</v>
      </c>
    </row>
    <row r="1518" spans="1:3" x14ac:dyDescent="0.25">
      <c r="A1518">
        <v>1571</v>
      </c>
      <c r="B1518">
        <f>VLOOKUP($A1518,UserCarData!$A:$R,13,0)</f>
        <v>14.23</v>
      </c>
      <c r="C1518" t="str">
        <f>VLOOKUP($A1518,UserCarData!$A:$R,18,0)</f>
        <v>Y</v>
      </c>
    </row>
    <row r="1519" spans="1:3" x14ac:dyDescent="0.25">
      <c r="A1519">
        <v>1572</v>
      </c>
      <c r="B1519">
        <f>VLOOKUP($A1519,UserCarData!$A:$R,13,0)</f>
        <v>17.8</v>
      </c>
      <c r="C1519" t="str">
        <f>VLOOKUP($A1519,UserCarData!$A:$R,18,0)</f>
        <v>Y</v>
      </c>
    </row>
    <row r="1520" spans="1:3" x14ac:dyDescent="0.25">
      <c r="A1520">
        <v>1573</v>
      </c>
      <c r="B1520">
        <f>VLOOKUP($A1520,UserCarData!$A:$R,13,0)</f>
        <v>19.16</v>
      </c>
      <c r="C1520" t="str">
        <f>VLOOKUP($A1520,UserCarData!$A:$R,18,0)</f>
        <v>Y</v>
      </c>
    </row>
    <row r="1521" spans="1:3" x14ac:dyDescent="0.25">
      <c r="A1521">
        <v>1574</v>
      </c>
      <c r="B1521">
        <f>VLOOKUP($A1521,UserCarData!$A:$R,13,0)</f>
        <v>14.53</v>
      </c>
      <c r="C1521" t="str">
        <f>VLOOKUP($A1521,UserCarData!$A:$R,18,0)</f>
        <v>Y</v>
      </c>
    </row>
    <row r="1522" spans="1:3" x14ac:dyDescent="0.25">
      <c r="A1522">
        <v>1575</v>
      </c>
      <c r="B1522">
        <f>VLOOKUP($A1522,UserCarData!$A:$R,13,0)</f>
        <v>28.09</v>
      </c>
      <c r="C1522" t="str">
        <f>VLOOKUP($A1522,UserCarData!$A:$R,18,0)</f>
        <v>Y</v>
      </c>
    </row>
    <row r="1523" spans="1:3" x14ac:dyDescent="0.25">
      <c r="A1523">
        <v>1576</v>
      </c>
      <c r="B1523">
        <f>VLOOKUP($A1523,UserCarData!$A:$R,13,0)</f>
        <v>16.5</v>
      </c>
      <c r="C1523" t="str">
        <f>VLOOKUP($A1523,UserCarData!$A:$R,18,0)</f>
        <v>Y</v>
      </c>
    </row>
    <row r="1524" spans="1:3" x14ac:dyDescent="0.25">
      <c r="A1524">
        <v>1577</v>
      </c>
      <c r="B1524">
        <f>VLOOKUP($A1524,UserCarData!$A:$R,13,0)</f>
        <v>22.74</v>
      </c>
      <c r="C1524" t="str">
        <f>VLOOKUP($A1524,UserCarData!$A:$R,18,0)</f>
        <v>Y</v>
      </c>
    </row>
    <row r="1525" spans="1:3" x14ac:dyDescent="0.25">
      <c r="A1525">
        <v>1578</v>
      </c>
      <c r="B1525">
        <f>VLOOKUP($A1525,UserCarData!$A:$R,13,0)</f>
        <v>18</v>
      </c>
      <c r="C1525" t="str">
        <f>VLOOKUP($A1525,UserCarData!$A:$R,18,0)</f>
        <v>Y</v>
      </c>
    </row>
    <row r="1526" spans="1:3" x14ac:dyDescent="0.25">
      <c r="A1526">
        <v>1579</v>
      </c>
      <c r="B1526">
        <f>VLOOKUP($A1526,UserCarData!$A:$R,13,0)</f>
        <v>18.2</v>
      </c>
      <c r="C1526" t="str">
        <f>VLOOKUP($A1526,UserCarData!$A:$R,18,0)</f>
        <v>Y</v>
      </c>
    </row>
    <row r="1527" spans="1:3" x14ac:dyDescent="0.25">
      <c r="A1527">
        <v>1580</v>
      </c>
      <c r="B1527">
        <f>VLOOKUP($A1527,UserCarData!$A:$R,13,0)</f>
        <v>21.79</v>
      </c>
      <c r="C1527" t="str">
        <f>VLOOKUP($A1527,UserCarData!$A:$R,18,0)</f>
        <v>Y</v>
      </c>
    </row>
    <row r="1528" spans="1:3" x14ac:dyDescent="0.25">
      <c r="A1528">
        <v>1581</v>
      </c>
      <c r="B1528">
        <f>VLOOKUP($A1528,UserCarData!$A:$R,13,0)</f>
        <v>18.899999999999999</v>
      </c>
      <c r="C1528" t="str">
        <f>VLOOKUP($A1528,UserCarData!$A:$R,18,0)</f>
        <v>Y</v>
      </c>
    </row>
    <row r="1529" spans="1:3" x14ac:dyDescent="0.25">
      <c r="A1529">
        <v>1582</v>
      </c>
      <c r="B1529">
        <f>VLOOKUP($A1529,UserCarData!$A:$R,13,0)</f>
        <v>18.899999999999999</v>
      </c>
      <c r="C1529" t="str">
        <f>VLOOKUP($A1529,UserCarData!$A:$R,18,0)</f>
        <v>Y</v>
      </c>
    </row>
    <row r="1530" spans="1:3" x14ac:dyDescent="0.25">
      <c r="A1530">
        <v>1583</v>
      </c>
      <c r="B1530">
        <f>VLOOKUP($A1530,UserCarData!$A:$R,13,0)</f>
        <v>16.55</v>
      </c>
      <c r="C1530" t="str">
        <f>VLOOKUP($A1530,UserCarData!$A:$R,18,0)</f>
        <v>Y</v>
      </c>
    </row>
    <row r="1531" spans="1:3" x14ac:dyDescent="0.25">
      <c r="A1531">
        <v>1584</v>
      </c>
      <c r="B1531">
        <f>VLOOKUP($A1531,UserCarData!$A:$R,13,0)</f>
        <v>18.5</v>
      </c>
      <c r="C1531" t="str">
        <f>VLOOKUP($A1531,UserCarData!$A:$R,18,0)</f>
        <v>Y</v>
      </c>
    </row>
    <row r="1532" spans="1:3" x14ac:dyDescent="0.25">
      <c r="A1532">
        <v>1585</v>
      </c>
      <c r="B1532">
        <f>VLOOKUP($A1532,UserCarData!$A:$R,13,0)</f>
        <v>21.4</v>
      </c>
      <c r="C1532" t="str">
        <f>VLOOKUP($A1532,UserCarData!$A:$R,18,0)</f>
        <v>Y</v>
      </c>
    </row>
    <row r="1533" spans="1:3" x14ac:dyDescent="0.25">
      <c r="A1533">
        <v>1586</v>
      </c>
      <c r="B1533">
        <f>VLOOKUP($A1533,UserCarData!$A:$R,13,0)</f>
        <v>18.059999999999999</v>
      </c>
      <c r="C1533" t="str">
        <f>VLOOKUP($A1533,UserCarData!$A:$R,18,0)</f>
        <v>Y</v>
      </c>
    </row>
    <row r="1534" spans="1:3" x14ac:dyDescent="0.25">
      <c r="A1534">
        <v>1587</v>
      </c>
      <c r="B1534">
        <f>VLOOKUP($A1534,UserCarData!$A:$R,13,0)</f>
        <v>17.600000000000001</v>
      </c>
      <c r="C1534" t="str">
        <f>VLOOKUP($A1534,UserCarData!$A:$R,18,0)</f>
        <v>Y</v>
      </c>
    </row>
    <row r="1535" spans="1:3" x14ac:dyDescent="0.25">
      <c r="A1535">
        <v>1588</v>
      </c>
      <c r="B1535">
        <f>VLOOKUP($A1535,UserCarData!$A:$R,13,0)</f>
        <v>22.77</v>
      </c>
      <c r="C1535" t="str">
        <f>VLOOKUP($A1535,UserCarData!$A:$R,18,0)</f>
        <v>Y</v>
      </c>
    </row>
    <row r="1536" spans="1:3" x14ac:dyDescent="0.25">
      <c r="A1536">
        <v>1589</v>
      </c>
      <c r="B1536">
        <f>VLOOKUP($A1536,UserCarData!$A:$R,13,0)</f>
        <v>15.96</v>
      </c>
      <c r="C1536" t="str">
        <f>VLOOKUP($A1536,UserCarData!$A:$R,18,0)</f>
        <v>Y</v>
      </c>
    </row>
    <row r="1537" spans="1:3" x14ac:dyDescent="0.25">
      <c r="A1537">
        <v>1590</v>
      </c>
      <c r="B1537">
        <f>VLOOKUP($A1537,UserCarData!$A:$R,13,0)</f>
        <v>19.09</v>
      </c>
      <c r="C1537" t="str">
        <f>VLOOKUP($A1537,UserCarData!$A:$R,18,0)</f>
        <v>Y</v>
      </c>
    </row>
    <row r="1538" spans="1:3" x14ac:dyDescent="0.25">
      <c r="A1538">
        <v>1591</v>
      </c>
      <c r="B1538">
        <f>VLOOKUP($A1538,UserCarData!$A:$R,13,0)</f>
        <v>17.600000000000001</v>
      </c>
      <c r="C1538" t="str">
        <f>VLOOKUP($A1538,UserCarData!$A:$R,18,0)</f>
        <v>Y</v>
      </c>
    </row>
    <row r="1539" spans="1:3" x14ac:dyDescent="0.25">
      <c r="A1539">
        <v>1592</v>
      </c>
      <c r="B1539">
        <f>VLOOKUP($A1539,UserCarData!$A:$R,13,0)</f>
        <v>17.36</v>
      </c>
      <c r="C1539" t="str">
        <f>VLOOKUP($A1539,UserCarData!$A:$R,18,0)</f>
        <v>Y</v>
      </c>
    </row>
    <row r="1540" spans="1:3" x14ac:dyDescent="0.25">
      <c r="A1540">
        <v>1593</v>
      </c>
      <c r="B1540">
        <f>VLOOKUP($A1540,UserCarData!$A:$R,13,0)</f>
        <v>15.96</v>
      </c>
      <c r="C1540" t="str">
        <f>VLOOKUP($A1540,UserCarData!$A:$R,18,0)</f>
        <v>Y</v>
      </c>
    </row>
    <row r="1541" spans="1:3" x14ac:dyDescent="0.25">
      <c r="A1541">
        <v>1594</v>
      </c>
      <c r="B1541">
        <f>VLOOKUP($A1541,UserCarData!$A:$R,13,0)</f>
        <v>17.3</v>
      </c>
      <c r="C1541" t="str">
        <f>VLOOKUP($A1541,UserCarData!$A:$R,18,0)</f>
        <v>Y</v>
      </c>
    </row>
    <row r="1542" spans="1:3" x14ac:dyDescent="0.25">
      <c r="A1542">
        <v>1595</v>
      </c>
      <c r="B1542">
        <f>VLOOKUP($A1542,UserCarData!$A:$R,13,0)</f>
        <v>23.01</v>
      </c>
      <c r="C1542" t="str">
        <f>VLOOKUP($A1542,UserCarData!$A:$R,18,0)</f>
        <v>Y</v>
      </c>
    </row>
    <row r="1543" spans="1:3" x14ac:dyDescent="0.25">
      <c r="A1543">
        <v>1596</v>
      </c>
      <c r="B1543">
        <f>VLOOKUP($A1543,UserCarData!$A:$R,13,0)</f>
        <v>17.399999999999999</v>
      </c>
      <c r="C1543" t="str">
        <f>VLOOKUP($A1543,UserCarData!$A:$R,18,0)</f>
        <v>Y</v>
      </c>
    </row>
    <row r="1544" spans="1:3" x14ac:dyDescent="0.25">
      <c r="A1544">
        <v>1597</v>
      </c>
      <c r="B1544">
        <f>VLOOKUP($A1544,UserCarData!$A:$R,13,0)</f>
        <v>20.51</v>
      </c>
      <c r="C1544" t="str">
        <f>VLOOKUP($A1544,UserCarData!$A:$R,18,0)</f>
        <v>Y</v>
      </c>
    </row>
    <row r="1545" spans="1:3" x14ac:dyDescent="0.25">
      <c r="A1545">
        <v>1598</v>
      </c>
      <c r="B1545">
        <f>VLOOKUP($A1545,UserCarData!$A:$R,13,0)</f>
        <v>21.5</v>
      </c>
      <c r="C1545" t="str">
        <f>VLOOKUP($A1545,UserCarData!$A:$R,18,0)</f>
        <v>Y</v>
      </c>
    </row>
    <row r="1546" spans="1:3" x14ac:dyDescent="0.25">
      <c r="A1546">
        <v>1599</v>
      </c>
      <c r="B1546">
        <f>VLOOKUP($A1546,UserCarData!$A:$R,13,0)</f>
        <v>19.100000000000001</v>
      </c>
      <c r="C1546" t="str">
        <f>VLOOKUP($A1546,UserCarData!$A:$R,18,0)</f>
        <v>Y</v>
      </c>
    </row>
    <row r="1547" spans="1:3" x14ac:dyDescent="0.25">
      <c r="A1547">
        <v>1600</v>
      </c>
      <c r="B1547">
        <f>VLOOKUP($A1547,UserCarData!$A:$R,13,0)</f>
        <v>12.05</v>
      </c>
      <c r="C1547" t="str">
        <f>VLOOKUP($A1547,UserCarData!$A:$R,18,0)</f>
        <v>Y</v>
      </c>
    </row>
    <row r="1548" spans="1:3" x14ac:dyDescent="0.25">
      <c r="A1548">
        <v>1601</v>
      </c>
      <c r="B1548">
        <f>VLOOKUP($A1548,UserCarData!$A:$R,13,0)</f>
        <v>14.1</v>
      </c>
      <c r="C1548" t="str">
        <f>VLOOKUP($A1548,UserCarData!$A:$R,18,0)</f>
        <v>Y</v>
      </c>
    </row>
    <row r="1549" spans="1:3" x14ac:dyDescent="0.25">
      <c r="A1549">
        <v>1602</v>
      </c>
      <c r="B1549">
        <f>VLOOKUP($A1549,UserCarData!$A:$R,13,0)</f>
        <v>25.17</v>
      </c>
      <c r="C1549" t="str">
        <f>VLOOKUP($A1549,UserCarData!$A:$R,18,0)</f>
        <v>Y</v>
      </c>
    </row>
    <row r="1550" spans="1:3" x14ac:dyDescent="0.25">
      <c r="A1550">
        <v>1603</v>
      </c>
      <c r="B1550">
        <f>VLOOKUP($A1550,UserCarData!$A:$R,13,0)</f>
        <v>13</v>
      </c>
      <c r="C1550" t="str">
        <f>VLOOKUP($A1550,UserCarData!$A:$R,18,0)</f>
        <v>Y</v>
      </c>
    </row>
    <row r="1551" spans="1:3" x14ac:dyDescent="0.25">
      <c r="A1551">
        <v>1604</v>
      </c>
      <c r="B1551">
        <f>VLOOKUP($A1551,UserCarData!$A:$R,13,0)</f>
        <v>19.809999999999999</v>
      </c>
      <c r="C1551" t="str">
        <f>VLOOKUP($A1551,UserCarData!$A:$R,18,0)</f>
        <v>Y</v>
      </c>
    </row>
    <row r="1552" spans="1:3" x14ac:dyDescent="0.25">
      <c r="A1552">
        <v>1605</v>
      </c>
      <c r="B1552">
        <f>VLOOKUP($A1552,UserCarData!$A:$R,13,0)</f>
        <v>17.920000000000002</v>
      </c>
      <c r="C1552" t="str">
        <f>VLOOKUP($A1552,UserCarData!$A:$R,18,0)</f>
        <v>Y</v>
      </c>
    </row>
    <row r="1553" spans="1:3" x14ac:dyDescent="0.25">
      <c r="A1553">
        <v>1606</v>
      </c>
      <c r="B1553">
        <f>VLOOKUP($A1553,UserCarData!$A:$R,13,0)</f>
        <v>13.93</v>
      </c>
      <c r="C1553" t="str">
        <f>VLOOKUP($A1553,UserCarData!$A:$R,18,0)</f>
        <v>Y</v>
      </c>
    </row>
    <row r="1554" spans="1:3" x14ac:dyDescent="0.25">
      <c r="A1554">
        <v>1607</v>
      </c>
      <c r="B1554">
        <f>VLOOKUP($A1554,UserCarData!$A:$R,13,0)</f>
        <v>12.05</v>
      </c>
      <c r="C1554" t="str">
        <f>VLOOKUP($A1554,UserCarData!$A:$R,18,0)</f>
        <v>Y</v>
      </c>
    </row>
    <row r="1555" spans="1:3" x14ac:dyDescent="0.25">
      <c r="A1555">
        <v>1608</v>
      </c>
      <c r="B1555">
        <f>VLOOKUP($A1555,UserCarData!$A:$R,13,0)</f>
        <v>23.95</v>
      </c>
      <c r="C1555" t="str">
        <f>VLOOKUP($A1555,UserCarData!$A:$R,18,0)</f>
        <v>Y</v>
      </c>
    </row>
    <row r="1556" spans="1:3" x14ac:dyDescent="0.25">
      <c r="A1556">
        <v>1609</v>
      </c>
      <c r="B1556">
        <f>VLOOKUP($A1556,UserCarData!$A:$R,13,0)</f>
        <v>19.670000000000002</v>
      </c>
      <c r="C1556" t="str">
        <f>VLOOKUP($A1556,UserCarData!$A:$R,18,0)</f>
        <v>Y</v>
      </c>
    </row>
    <row r="1557" spans="1:3" x14ac:dyDescent="0.25">
      <c r="A1557">
        <v>1610</v>
      </c>
      <c r="B1557">
        <f>VLOOKUP($A1557,UserCarData!$A:$R,13,0)</f>
        <v>19</v>
      </c>
      <c r="C1557" t="str">
        <f>VLOOKUP($A1557,UserCarData!$A:$R,18,0)</f>
        <v>Y</v>
      </c>
    </row>
    <row r="1558" spans="1:3" x14ac:dyDescent="0.25">
      <c r="A1558">
        <v>1611</v>
      </c>
      <c r="B1558">
        <f>VLOOKUP($A1558,UserCarData!$A:$R,13,0)</f>
        <v>19.34</v>
      </c>
      <c r="C1558" t="str">
        <f>VLOOKUP($A1558,UserCarData!$A:$R,18,0)</f>
        <v>Y</v>
      </c>
    </row>
    <row r="1559" spans="1:3" x14ac:dyDescent="0.25">
      <c r="A1559">
        <v>1612</v>
      </c>
      <c r="B1559">
        <f>VLOOKUP($A1559,UserCarData!$A:$R,13,0)</f>
        <v>19.7</v>
      </c>
      <c r="C1559" t="str">
        <f>VLOOKUP($A1559,UserCarData!$A:$R,18,0)</f>
        <v>Y</v>
      </c>
    </row>
    <row r="1560" spans="1:3" x14ac:dyDescent="0.25">
      <c r="A1560">
        <v>1613</v>
      </c>
      <c r="B1560">
        <f>VLOOKUP($A1560,UserCarData!$A:$R,13,0)</f>
        <v>21.1</v>
      </c>
      <c r="C1560" t="str">
        <f>VLOOKUP($A1560,UserCarData!$A:$R,18,0)</f>
        <v>Y</v>
      </c>
    </row>
    <row r="1561" spans="1:3" x14ac:dyDescent="0.25">
      <c r="A1561">
        <v>1614</v>
      </c>
      <c r="B1561">
        <f>VLOOKUP($A1561,UserCarData!$A:$R,13,0)</f>
        <v>22.3</v>
      </c>
      <c r="C1561" t="str">
        <f>VLOOKUP($A1561,UserCarData!$A:$R,18,0)</f>
        <v>Y</v>
      </c>
    </row>
    <row r="1562" spans="1:3" x14ac:dyDescent="0.25">
      <c r="A1562">
        <v>1615</v>
      </c>
      <c r="B1562">
        <f>VLOOKUP($A1562,UserCarData!$A:$R,13,0)</f>
        <v>17</v>
      </c>
      <c r="C1562" t="str">
        <f>VLOOKUP($A1562,UserCarData!$A:$R,18,0)</f>
        <v>Y</v>
      </c>
    </row>
    <row r="1563" spans="1:3" x14ac:dyDescent="0.25">
      <c r="A1563">
        <v>1616</v>
      </c>
      <c r="B1563">
        <f>VLOOKUP($A1563,UserCarData!$A:$R,13,0)</f>
        <v>22.1</v>
      </c>
      <c r="C1563" t="str">
        <f>VLOOKUP($A1563,UserCarData!$A:$R,18,0)</f>
        <v>Y</v>
      </c>
    </row>
    <row r="1564" spans="1:3" x14ac:dyDescent="0.25">
      <c r="A1564">
        <v>1617</v>
      </c>
      <c r="B1564">
        <f>VLOOKUP($A1564,UserCarData!$A:$R,13,0)</f>
        <v>19.399999999999999</v>
      </c>
      <c r="C1564" t="str">
        <f>VLOOKUP($A1564,UserCarData!$A:$R,18,0)</f>
        <v>Y</v>
      </c>
    </row>
    <row r="1565" spans="1:3" x14ac:dyDescent="0.25">
      <c r="A1565">
        <v>1618</v>
      </c>
      <c r="B1565">
        <f>VLOOKUP($A1565,UserCarData!$A:$R,13,0)</f>
        <v>21.1</v>
      </c>
      <c r="C1565" t="str">
        <f>VLOOKUP($A1565,UserCarData!$A:$R,18,0)</f>
        <v>Y</v>
      </c>
    </row>
    <row r="1566" spans="1:3" x14ac:dyDescent="0.25">
      <c r="A1566">
        <v>1619</v>
      </c>
      <c r="B1566">
        <f>VLOOKUP($A1566,UserCarData!$A:$R,13,0)</f>
        <v>20.77</v>
      </c>
      <c r="C1566" t="str">
        <f>VLOOKUP($A1566,UserCarData!$A:$R,18,0)</f>
        <v>Y</v>
      </c>
    </row>
    <row r="1567" spans="1:3" x14ac:dyDescent="0.25">
      <c r="A1567">
        <v>1620</v>
      </c>
      <c r="B1567">
        <f>VLOOKUP($A1567,UserCarData!$A:$R,13,0)</f>
        <v>20.51</v>
      </c>
      <c r="C1567" t="str">
        <f>VLOOKUP($A1567,UserCarData!$A:$R,18,0)</f>
        <v>Y</v>
      </c>
    </row>
    <row r="1568" spans="1:3" x14ac:dyDescent="0.25">
      <c r="A1568">
        <v>1621</v>
      </c>
      <c r="B1568">
        <f>VLOOKUP($A1568,UserCarData!$A:$R,13,0)</f>
        <v>20.14</v>
      </c>
      <c r="C1568" t="str">
        <f>VLOOKUP($A1568,UserCarData!$A:$R,18,0)</f>
        <v>Y</v>
      </c>
    </row>
    <row r="1569" spans="1:3" x14ac:dyDescent="0.25">
      <c r="A1569">
        <v>1622</v>
      </c>
      <c r="B1569">
        <f>VLOOKUP($A1569,UserCarData!$A:$R,13,0)</f>
        <v>23.1</v>
      </c>
      <c r="C1569" t="str">
        <f>VLOOKUP($A1569,UserCarData!$A:$R,18,0)</f>
        <v>Y</v>
      </c>
    </row>
    <row r="1570" spans="1:3" x14ac:dyDescent="0.25">
      <c r="A1570">
        <v>1623</v>
      </c>
      <c r="B1570">
        <f>VLOOKUP($A1570,UserCarData!$A:$R,13,0)</f>
        <v>17</v>
      </c>
      <c r="C1570" t="str">
        <f>VLOOKUP($A1570,UserCarData!$A:$R,18,0)</f>
        <v>Y</v>
      </c>
    </row>
    <row r="1571" spans="1:3" x14ac:dyDescent="0.25">
      <c r="A1571">
        <v>1624</v>
      </c>
      <c r="B1571">
        <f>VLOOKUP($A1571,UserCarData!$A:$R,13,0)</f>
        <v>22.74</v>
      </c>
      <c r="C1571" t="str">
        <f>VLOOKUP($A1571,UserCarData!$A:$R,18,0)</f>
        <v>Y</v>
      </c>
    </row>
    <row r="1572" spans="1:3" x14ac:dyDescent="0.25">
      <c r="A1572">
        <v>1625</v>
      </c>
      <c r="B1572">
        <f>VLOOKUP($A1572,UserCarData!$A:$R,13,0)</f>
        <v>17</v>
      </c>
      <c r="C1572" t="str">
        <f>VLOOKUP($A1572,UserCarData!$A:$R,18,0)</f>
        <v>Y</v>
      </c>
    </row>
    <row r="1573" spans="1:3" x14ac:dyDescent="0.25">
      <c r="A1573">
        <v>1626</v>
      </c>
      <c r="B1573">
        <f>VLOOKUP($A1573,UserCarData!$A:$R,13,0)</f>
        <v>18.059999999999999</v>
      </c>
      <c r="C1573" t="str">
        <f>VLOOKUP($A1573,UserCarData!$A:$R,18,0)</f>
        <v>Y</v>
      </c>
    </row>
    <row r="1574" spans="1:3" x14ac:dyDescent="0.25">
      <c r="A1574">
        <v>1627</v>
      </c>
      <c r="B1574">
        <f>VLOOKUP($A1574,UserCarData!$A:$R,13,0)</f>
        <v>18.600000000000001</v>
      </c>
      <c r="C1574" t="str">
        <f>VLOOKUP($A1574,UserCarData!$A:$R,18,0)</f>
        <v>Y</v>
      </c>
    </row>
    <row r="1575" spans="1:3" x14ac:dyDescent="0.25">
      <c r="A1575">
        <v>1628</v>
      </c>
      <c r="B1575">
        <f>VLOOKUP($A1575,UserCarData!$A:$R,13,0)</f>
        <v>22.54</v>
      </c>
      <c r="C1575" t="str">
        <f>VLOOKUP($A1575,UserCarData!$A:$R,18,0)</f>
        <v>Y</v>
      </c>
    </row>
    <row r="1576" spans="1:3" x14ac:dyDescent="0.25">
      <c r="A1576">
        <v>1629</v>
      </c>
      <c r="B1576">
        <f>VLOOKUP($A1576,UserCarData!$A:$R,13,0)</f>
        <v>18.899999999999999</v>
      </c>
      <c r="C1576" t="str">
        <f>VLOOKUP($A1576,UserCarData!$A:$R,18,0)</f>
        <v>Y</v>
      </c>
    </row>
    <row r="1577" spans="1:3" x14ac:dyDescent="0.25">
      <c r="A1577">
        <v>1630</v>
      </c>
      <c r="B1577">
        <f>VLOOKUP($A1577,UserCarData!$A:$R,13,0)</f>
        <v>12.8</v>
      </c>
      <c r="C1577" t="str">
        <f>VLOOKUP($A1577,UserCarData!$A:$R,18,0)</f>
        <v>Y</v>
      </c>
    </row>
    <row r="1578" spans="1:3" x14ac:dyDescent="0.25">
      <c r="A1578">
        <v>1631</v>
      </c>
      <c r="B1578">
        <f>VLOOKUP($A1578,UserCarData!$A:$R,13,0)</f>
        <v>17.45</v>
      </c>
      <c r="C1578" t="str">
        <f>VLOOKUP($A1578,UserCarData!$A:$R,18,0)</f>
        <v>Y</v>
      </c>
    </row>
    <row r="1579" spans="1:3" x14ac:dyDescent="0.25">
      <c r="A1579">
        <v>1632</v>
      </c>
      <c r="B1579">
        <f>VLOOKUP($A1579,UserCarData!$A:$R,13,0)</f>
        <v>19.010000000000002</v>
      </c>
      <c r="C1579" t="str">
        <f>VLOOKUP($A1579,UserCarData!$A:$R,18,0)</f>
        <v>Y</v>
      </c>
    </row>
    <row r="1580" spans="1:3" x14ac:dyDescent="0.25">
      <c r="A1580">
        <v>1633</v>
      </c>
      <c r="B1580">
        <f>VLOOKUP($A1580,UserCarData!$A:$R,13,0)</f>
        <v>12.6</v>
      </c>
      <c r="C1580" t="str">
        <f>VLOOKUP($A1580,UserCarData!$A:$R,18,0)</f>
        <v>Y</v>
      </c>
    </row>
    <row r="1581" spans="1:3" x14ac:dyDescent="0.25">
      <c r="A1581">
        <v>1634</v>
      </c>
      <c r="B1581">
        <f>VLOOKUP($A1581,UserCarData!$A:$R,13,0)</f>
        <v>12.6</v>
      </c>
      <c r="C1581" t="str">
        <f>VLOOKUP($A1581,UserCarData!$A:$R,18,0)</f>
        <v>Y</v>
      </c>
    </row>
    <row r="1582" spans="1:3" x14ac:dyDescent="0.25">
      <c r="A1582">
        <v>1635</v>
      </c>
      <c r="B1582">
        <f>VLOOKUP($A1582,UserCarData!$A:$R,13,0)</f>
        <v>17.920000000000002</v>
      </c>
      <c r="C1582" t="str">
        <f>VLOOKUP($A1582,UserCarData!$A:$R,18,0)</f>
        <v>Y</v>
      </c>
    </row>
    <row r="1583" spans="1:3" x14ac:dyDescent="0.25">
      <c r="A1583">
        <v>1636</v>
      </c>
      <c r="B1583">
        <f>VLOOKUP($A1583,UserCarData!$A:$R,13,0)</f>
        <v>20</v>
      </c>
      <c r="C1583" t="str">
        <f>VLOOKUP($A1583,UserCarData!$A:$R,18,0)</f>
        <v>Y</v>
      </c>
    </row>
    <row r="1584" spans="1:3" x14ac:dyDescent="0.25">
      <c r="A1584">
        <v>1637</v>
      </c>
      <c r="B1584">
        <f>VLOOKUP($A1584,UserCarData!$A:$R,13,0)</f>
        <v>16.36</v>
      </c>
      <c r="C1584" t="str">
        <f>VLOOKUP($A1584,UserCarData!$A:$R,18,0)</f>
        <v>Y</v>
      </c>
    </row>
    <row r="1585" spans="1:3" x14ac:dyDescent="0.25">
      <c r="A1585">
        <v>1639</v>
      </c>
      <c r="B1585">
        <f>VLOOKUP($A1585,UserCarData!$A:$R,13,0)</f>
        <v>20</v>
      </c>
      <c r="C1585" t="str">
        <f>VLOOKUP($A1585,UserCarData!$A:$R,18,0)</f>
        <v>Y</v>
      </c>
    </row>
    <row r="1586" spans="1:3" x14ac:dyDescent="0.25">
      <c r="A1586">
        <v>1640</v>
      </c>
      <c r="B1586">
        <f>VLOOKUP($A1586,UserCarData!$A:$R,13,0)</f>
        <v>14.95</v>
      </c>
      <c r="C1586" t="str">
        <f>VLOOKUP($A1586,UserCarData!$A:$R,18,0)</f>
        <v>Y</v>
      </c>
    </row>
    <row r="1587" spans="1:3" x14ac:dyDescent="0.25">
      <c r="A1587">
        <v>1641</v>
      </c>
      <c r="B1587">
        <f>VLOOKUP($A1587,UserCarData!$A:$R,13,0)</f>
        <v>11.79</v>
      </c>
      <c r="C1587" t="str">
        <f>VLOOKUP($A1587,UserCarData!$A:$R,18,0)</f>
        <v>Y</v>
      </c>
    </row>
    <row r="1588" spans="1:3" x14ac:dyDescent="0.25">
      <c r="A1588">
        <v>1642</v>
      </c>
      <c r="B1588">
        <f>VLOOKUP($A1588,UserCarData!$A:$R,13,0)</f>
        <v>21.4</v>
      </c>
      <c r="C1588" t="str">
        <f>VLOOKUP($A1588,UserCarData!$A:$R,18,0)</f>
        <v>Y</v>
      </c>
    </row>
    <row r="1589" spans="1:3" x14ac:dyDescent="0.25">
      <c r="A1589">
        <v>1643</v>
      </c>
      <c r="B1589">
        <f>VLOOKUP($A1589,UserCarData!$A:$R,13,0)</f>
        <v>20.85</v>
      </c>
      <c r="C1589" t="str">
        <f>VLOOKUP($A1589,UserCarData!$A:$R,18,0)</f>
        <v>Y</v>
      </c>
    </row>
    <row r="1590" spans="1:3" x14ac:dyDescent="0.25">
      <c r="A1590">
        <v>1644</v>
      </c>
      <c r="B1590">
        <f>VLOOKUP($A1590,UserCarData!$A:$R,13,0)</f>
        <v>24</v>
      </c>
      <c r="C1590" t="str">
        <f>VLOOKUP($A1590,UserCarData!$A:$R,18,0)</f>
        <v>Y</v>
      </c>
    </row>
    <row r="1591" spans="1:3" x14ac:dyDescent="0.25">
      <c r="A1591">
        <v>1645</v>
      </c>
      <c r="B1591">
        <f>VLOOKUP($A1591,UserCarData!$A:$R,13,0)</f>
        <v>22.32</v>
      </c>
      <c r="C1591" t="str">
        <f>VLOOKUP($A1591,UserCarData!$A:$R,18,0)</f>
        <v>Y</v>
      </c>
    </row>
    <row r="1592" spans="1:3" x14ac:dyDescent="0.25">
      <c r="A1592">
        <v>1646</v>
      </c>
      <c r="B1592">
        <f>VLOOKUP($A1592,UserCarData!$A:$R,13,0)</f>
        <v>20.85</v>
      </c>
      <c r="C1592" t="str">
        <f>VLOOKUP($A1592,UserCarData!$A:$R,18,0)</f>
        <v>Y</v>
      </c>
    </row>
    <row r="1593" spans="1:3" x14ac:dyDescent="0.25">
      <c r="A1593">
        <v>1647</v>
      </c>
      <c r="B1593">
        <f>VLOOKUP($A1593,UserCarData!$A:$R,13,0)</f>
        <v>16.899999999999999</v>
      </c>
      <c r="C1593" t="str">
        <f>VLOOKUP($A1593,UserCarData!$A:$R,18,0)</f>
        <v>Y</v>
      </c>
    </row>
    <row r="1594" spans="1:3" x14ac:dyDescent="0.25">
      <c r="A1594">
        <v>1648</v>
      </c>
      <c r="B1594">
        <f>VLOOKUP($A1594,UserCarData!$A:$R,13,0)</f>
        <v>26.59</v>
      </c>
      <c r="C1594" t="str">
        <f>VLOOKUP($A1594,UserCarData!$A:$R,18,0)</f>
        <v>Y</v>
      </c>
    </row>
    <row r="1595" spans="1:3" x14ac:dyDescent="0.25">
      <c r="A1595">
        <v>1649</v>
      </c>
      <c r="B1595">
        <f>VLOOKUP($A1595,UserCarData!$A:$R,13,0)</f>
        <v>20.45</v>
      </c>
      <c r="C1595" t="str">
        <f>VLOOKUP($A1595,UserCarData!$A:$R,18,0)</f>
        <v>Y</v>
      </c>
    </row>
    <row r="1596" spans="1:3" x14ac:dyDescent="0.25">
      <c r="A1596">
        <v>1651</v>
      </c>
      <c r="B1596">
        <f>VLOOKUP($A1596,UserCarData!$A:$R,13,0)</f>
        <v>27.28</v>
      </c>
      <c r="C1596" t="str">
        <f>VLOOKUP($A1596,UserCarData!$A:$R,18,0)</f>
        <v>Y</v>
      </c>
    </row>
    <row r="1597" spans="1:3" x14ac:dyDescent="0.25">
      <c r="A1597">
        <v>1653</v>
      </c>
      <c r="B1597">
        <f>VLOOKUP($A1597,UserCarData!$A:$R,13,0)</f>
        <v>20.7</v>
      </c>
      <c r="C1597" t="str">
        <f>VLOOKUP($A1597,UserCarData!$A:$R,18,0)</f>
        <v>Y</v>
      </c>
    </row>
    <row r="1598" spans="1:3" x14ac:dyDescent="0.25">
      <c r="A1598">
        <v>1654</v>
      </c>
      <c r="B1598">
        <f>VLOOKUP($A1598,UserCarData!$A:$R,13,0)</f>
        <v>20.36</v>
      </c>
      <c r="C1598" t="str">
        <f>VLOOKUP($A1598,UserCarData!$A:$R,18,0)</f>
        <v>Y</v>
      </c>
    </row>
    <row r="1599" spans="1:3" x14ac:dyDescent="0.25">
      <c r="A1599">
        <v>1655</v>
      </c>
      <c r="B1599">
        <f>VLOOKUP($A1599,UserCarData!$A:$R,13,0)</f>
        <v>19.670000000000002</v>
      </c>
      <c r="C1599" t="str">
        <f>VLOOKUP($A1599,UserCarData!$A:$R,18,0)</f>
        <v>Y</v>
      </c>
    </row>
    <row r="1600" spans="1:3" x14ac:dyDescent="0.25">
      <c r="A1600">
        <v>1656</v>
      </c>
      <c r="B1600">
        <f>VLOOKUP($A1600,UserCarData!$A:$R,13,0)</f>
        <v>12.8</v>
      </c>
      <c r="C1600" t="str">
        <f>VLOOKUP($A1600,UserCarData!$A:$R,18,0)</f>
        <v>Y</v>
      </c>
    </row>
    <row r="1601" spans="1:3" x14ac:dyDescent="0.25">
      <c r="A1601">
        <v>1657</v>
      </c>
      <c r="B1601">
        <f>VLOOKUP($A1601,UserCarData!$A:$R,13,0)</f>
        <v>25.1</v>
      </c>
      <c r="C1601" t="str">
        <f>VLOOKUP($A1601,UserCarData!$A:$R,18,0)</f>
        <v>Y</v>
      </c>
    </row>
    <row r="1602" spans="1:3" x14ac:dyDescent="0.25">
      <c r="A1602">
        <v>1658</v>
      </c>
      <c r="B1602">
        <f>VLOOKUP($A1602,UserCarData!$A:$R,13,0)</f>
        <v>18.600000000000001</v>
      </c>
      <c r="C1602" t="str">
        <f>VLOOKUP($A1602,UserCarData!$A:$R,18,0)</f>
        <v>Y</v>
      </c>
    </row>
    <row r="1603" spans="1:3" x14ac:dyDescent="0.25">
      <c r="A1603">
        <v>1659</v>
      </c>
      <c r="B1603">
        <f>VLOOKUP($A1603,UserCarData!$A:$R,13,0)</f>
        <v>17.3</v>
      </c>
      <c r="C1603" t="str">
        <f>VLOOKUP($A1603,UserCarData!$A:$R,18,0)</f>
        <v>Y</v>
      </c>
    </row>
    <row r="1604" spans="1:3" x14ac:dyDescent="0.25">
      <c r="A1604">
        <v>1660</v>
      </c>
      <c r="B1604">
        <f>VLOOKUP($A1604,UserCarData!$A:$R,13,0)</f>
        <v>17</v>
      </c>
      <c r="C1604" t="str">
        <f>VLOOKUP($A1604,UserCarData!$A:$R,18,0)</f>
        <v>Y</v>
      </c>
    </row>
    <row r="1605" spans="1:3" x14ac:dyDescent="0.25">
      <c r="A1605">
        <v>1661</v>
      </c>
      <c r="B1605">
        <f>VLOOKUP($A1605,UserCarData!$A:$R,13,0)</f>
        <v>19.09</v>
      </c>
      <c r="C1605" t="str">
        <f>VLOOKUP($A1605,UserCarData!$A:$R,18,0)</f>
        <v>Y</v>
      </c>
    </row>
    <row r="1606" spans="1:3" x14ac:dyDescent="0.25">
      <c r="A1606">
        <v>1662</v>
      </c>
      <c r="B1606">
        <f>VLOOKUP($A1606,UserCarData!$A:$R,13,0)</f>
        <v>16.8</v>
      </c>
      <c r="C1606" t="str">
        <f>VLOOKUP($A1606,UserCarData!$A:$R,18,0)</f>
        <v>Y</v>
      </c>
    </row>
    <row r="1607" spans="1:3" x14ac:dyDescent="0.25">
      <c r="A1607">
        <v>1663</v>
      </c>
      <c r="B1607">
        <f>VLOOKUP($A1607,UserCarData!$A:$R,13,0)</f>
        <v>15.04</v>
      </c>
      <c r="C1607" t="str">
        <f>VLOOKUP($A1607,UserCarData!$A:$R,18,0)</f>
        <v>Y</v>
      </c>
    </row>
    <row r="1608" spans="1:3" x14ac:dyDescent="0.25">
      <c r="A1608">
        <v>1664</v>
      </c>
      <c r="B1608">
        <f>VLOOKUP($A1608,UserCarData!$A:$R,13,0)</f>
        <v>19.2</v>
      </c>
      <c r="C1608" t="str">
        <f>VLOOKUP($A1608,UserCarData!$A:$R,18,0)</f>
        <v>Y</v>
      </c>
    </row>
    <row r="1609" spans="1:3" x14ac:dyDescent="0.25">
      <c r="A1609">
        <v>1665</v>
      </c>
      <c r="B1609">
        <f>VLOOKUP($A1609,UserCarData!$A:$R,13,0)</f>
        <v>23.84</v>
      </c>
      <c r="C1609" t="str">
        <f>VLOOKUP($A1609,UserCarData!$A:$R,18,0)</f>
        <v>Y</v>
      </c>
    </row>
    <row r="1610" spans="1:3" x14ac:dyDescent="0.25">
      <c r="A1610">
        <v>1666</v>
      </c>
      <c r="B1610">
        <f>VLOOKUP($A1610,UserCarData!$A:$R,13,0)</f>
        <v>16.52</v>
      </c>
      <c r="C1610" t="str">
        <f>VLOOKUP($A1610,UserCarData!$A:$R,18,0)</f>
        <v>Y</v>
      </c>
    </row>
    <row r="1611" spans="1:3" x14ac:dyDescent="0.25">
      <c r="A1611">
        <v>1667</v>
      </c>
      <c r="B1611">
        <f>VLOOKUP($A1611,UserCarData!$A:$R,13,0)</f>
        <v>21.1</v>
      </c>
      <c r="C1611" t="str">
        <f>VLOOKUP($A1611,UserCarData!$A:$R,18,0)</f>
        <v>Y</v>
      </c>
    </row>
    <row r="1612" spans="1:3" x14ac:dyDescent="0.25">
      <c r="A1612">
        <v>1668</v>
      </c>
      <c r="B1612">
        <f>VLOOKUP($A1612,UserCarData!$A:$R,13,0)</f>
        <v>16.8</v>
      </c>
      <c r="C1612" t="str">
        <f>VLOOKUP($A1612,UserCarData!$A:$R,18,0)</f>
        <v>Y</v>
      </c>
    </row>
    <row r="1613" spans="1:3" x14ac:dyDescent="0.25">
      <c r="A1613">
        <v>1669</v>
      </c>
      <c r="B1613">
        <f>VLOOKUP($A1613,UserCarData!$A:$R,13,0)</f>
        <v>26.59</v>
      </c>
      <c r="C1613" t="str">
        <f>VLOOKUP($A1613,UserCarData!$A:$R,18,0)</f>
        <v>Y</v>
      </c>
    </row>
    <row r="1614" spans="1:3" x14ac:dyDescent="0.25">
      <c r="A1614">
        <v>1670</v>
      </c>
      <c r="B1614">
        <f>VLOOKUP($A1614,UserCarData!$A:$R,13,0)</f>
        <v>26.59</v>
      </c>
      <c r="C1614" t="str">
        <f>VLOOKUP($A1614,UserCarData!$A:$R,18,0)</f>
        <v>Y</v>
      </c>
    </row>
    <row r="1615" spans="1:3" x14ac:dyDescent="0.25">
      <c r="A1615">
        <v>1671</v>
      </c>
      <c r="B1615">
        <f>VLOOKUP($A1615,UserCarData!$A:$R,13,0)</f>
        <v>23.4</v>
      </c>
      <c r="C1615" t="str">
        <f>VLOOKUP($A1615,UserCarData!$A:$R,18,0)</f>
        <v>Y</v>
      </c>
    </row>
    <row r="1616" spans="1:3" x14ac:dyDescent="0.25">
      <c r="A1616">
        <v>1672</v>
      </c>
      <c r="B1616">
        <f>VLOOKUP($A1616,UserCarData!$A:$R,13,0)</f>
        <v>22.54</v>
      </c>
      <c r="C1616" t="str">
        <f>VLOOKUP($A1616,UserCarData!$A:$R,18,0)</f>
        <v>Y</v>
      </c>
    </row>
    <row r="1617" spans="1:3" x14ac:dyDescent="0.25">
      <c r="A1617">
        <v>1673</v>
      </c>
      <c r="B1617">
        <f>VLOOKUP($A1617,UserCarData!$A:$R,13,0)</f>
        <v>20.77</v>
      </c>
      <c r="C1617" t="str">
        <f>VLOOKUP($A1617,UserCarData!$A:$R,18,0)</f>
        <v>Y</v>
      </c>
    </row>
    <row r="1618" spans="1:3" x14ac:dyDescent="0.25">
      <c r="A1618">
        <v>1674</v>
      </c>
      <c r="B1618">
        <f>VLOOKUP($A1618,UserCarData!$A:$R,13,0)</f>
        <v>19.670000000000002</v>
      </c>
      <c r="C1618" t="str">
        <f>VLOOKUP($A1618,UserCarData!$A:$R,18,0)</f>
        <v>Y</v>
      </c>
    </row>
    <row r="1619" spans="1:3" x14ac:dyDescent="0.25">
      <c r="A1619">
        <v>1675</v>
      </c>
      <c r="B1619">
        <f>VLOOKUP($A1619,UserCarData!$A:$R,13,0)</f>
        <v>16.96</v>
      </c>
      <c r="C1619" t="str">
        <f>VLOOKUP($A1619,UserCarData!$A:$R,18,0)</f>
        <v>Y</v>
      </c>
    </row>
    <row r="1620" spans="1:3" x14ac:dyDescent="0.25">
      <c r="A1620">
        <v>1676</v>
      </c>
      <c r="B1620">
        <f>VLOOKUP($A1620,UserCarData!$A:$R,13,0)</f>
        <v>22.15</v>
      </c>
      <c r="C1620" t="str">
        <f>VLOOKUP($A1620,UserCarData!$A:$R,18,0)</f>
        <v>Y</v>
      </c>
    </row>
    <row r="1621" spans="1:3" x14ac:dyDescent="0.25">
      <c r="A1621">
        <v>1678</v>
      </c>
      <c r="B1621">
        <f>VLOOKUP($A1621,UserCarData!$A:$R,13,0)</f>
        <v>17.8</v>
      </c>
      <c r="C1621" t="str">
        <f>VLOOKUP($A1621,UserCarData!$A:$R,18,0)</f>
        <v>Y</v>
      </c>
    </row>
    <row r="1622" spans="1:3" x14ac:dyDescent="0.25">
      <c r="A1622">
        <v>1679</v>
      </c>
      <c r="B1622">
        <f>VLOOKUP($A1622,UserCarData!$A:$R,13,0)</f>
        <v>21.1</v>
      </c>
      <c r="C1622" t="str">
        <f>VLOOKUP($A1622,UserCarData!$A:$R,18,0)</f>
        <v>Y</v>
      </c>
    </row>
    <row r="1623" spans="1:3" x14ac:dyDescent="0.25">
      <c r="A1623">
        <v>1680</v>
      </c>
      <c r="B1623">
        <f>VLOOKUP($A1623,UserCarData!$A:$R,13,0)</f>
        <v>28.4</v>
      </c>
      <c r="C1623" t="str">
        <f>VLOOKUP($A1623,UserCarData!$A:$R,18,0)</f>
        <v>Y</v>
      </c>
    </row>
    <row r="1624" spans="1:3" x14ac:dyDescent="0.25">
      <c r="A1624">
        <v>1681</v>
      </c>
      <c r="B1624">
        <f>VLOOKUP($A1624,UserCarData!$A:$R,13,0)</f>
        <v>18.5</v>
      </c>
      <c r="C1624" t="str">
        <f>VLOOKUP($A1624,UserCarData!$A:$R,18,0)</f>
        <v>Y</v>
      </c>
    </row>
    <row r="1625" spans="1:3" x14ac:dyDescent="0.25">
      <c r="A1625">
        <v>1682</v>
      </c>
      <c r="B1625">
        <f>VLOOKUP($A1625,UserCarData!$A:$R,13,0)</f>
        <v>22.74</v>
      </c>
      <c r="C1625" t="str">
        <f>VLOOKUP($A1625,UserCarData!$A:$R,18,0)</f>
        <v>Y</v>
      </c>
    </row>
    <row r="1626" spans="1:3" x14ac:dyDescent="0.25">
      <c r="A1626">
        <v>1683</v>
      </c>
      <c r="B1626">
        <f>VLOOKUP($A1626,UserCarData!$A:$R,13,0)</f>
        <v>20.399999999999999</v>
      </c>
      <c r="C1626" t="str">
        <f>VLOOKUP($A1626,UserCarData!$A:$R,18,0)</f>
        <v>Y</v>
      </c>
    </row>
    <row r="1627" spans="1:3" x14ac:dyDescent="0.25">
      <c r="A1627">
        <v>1684</v>
      </c>
      <c r="B1627">
        <f>VLOOKUP($A1627,UserCarData!$A:$R,13,0)</f>
        <v>18.78</v>
      </c>
      <c r="C1627" t="str">
        <f>VLOOKUP($A1627,UserCarData!$A:$R,18,0)</f>
        <v>Y</v>
      </c>
    </row>
    <row r="1628" spans="1:3" x14ac:dyDescent="0.25">
      <c r="A1628">
        <v>1685</v>
      </c>
      <c r="B1628">
        <f>VLOOKUP($A1628,UserCarData!$A:$R,13,0)</f>
        <v>23.65</v>
      </c>
      <c r="C1628" t="str">
        <f>VLOOKUP($A1628,UserCarData!$A:$R,18,0)</f>
        <v>Y</v>
      </c>
    </row>
    <row r="1629" spans="1:3" x14ac:dyDescent="0.25">
      <c r="A1629">
        <v>1686</v>
      </c>
      <c r="B1629">
        <f>VLOOKUP($A1629,UserCarData!$A:$R,13,0)</f>
        <v>23.59</v>
      </c>
      <c r="C1629" t="str">
        <f>VLOOKUP($A1629,UserCarData!$A:$R,18,0)</f>
        <v>Y</v>
      </c>
    </row>
    <row r="1630" spans="1:3" x14ac:dyDescent="0.25">
      <c r="A1630">
        <v>1687</v>
      </c>
      <c r="B1630">
        <f>VLOOKUP($A1630,UserCarData!$A:$R,13,0)</f>
        <v>18.5</v>
      </c>
      <c r="C1630" t="str">
        <f>VLOOKUP($A1630,UserCarData!$A:$R,18,0)</f>
        <v>Y</v>
      </c>
    </row>
    <row r="1631" spans="1:3" x14ac:dyDescent="0.25">
      <c r="A1631">
        <v>1688</v>
      </c>
      <c r="B1631">
        <f>VLOOKUP($A1631,UserCarData!$A:$R,13,0)</f>
        <v>18.600000000000001</v>
      </c>
      <c r="C1631" t="str">
        <f>VLOOKUP($A1631,UserCarData!$A:$R,18,0)</f>
        <v>Y</v>
      </c>
    </row>
    <row r="1632" spans="1:3" x14ac:dyDescent="0.25">
      <c r="A1632">
        <v>1689</v>
      </c>
      <c r="B1632">
        <f>VLOOKUP($A1632,UserCarData!$A:$R,13,0)</f>
        <v>19.61</v>
      </c>
      <c r="C1632" t="str">
        <f>VLOOKUP($A1632,UserCarData!$A:$R,18,0)</f>
        <v>Y</v>
      </c>
    </row>
    <row r="1633" spans="1:3" x14ac:dyDescent="0.25">
      <c r="A1633">
        <v>1690</v>
      </c>
      <c r="B1633">
        <f>VLOOKUP($A1633,UserCarData!$A:$R,13,0)</f>
        <v>17.3</v>
      </c>
      <c r="C1633" t="str">
        <f>VLOOKUP($A1633,UserCarData!$A:$R,18,0)</f>
        <v>Y</v>
      </c>
    </row>
    <row r="1634" spans="1:3" x14ac:dyDescent="0.25">
      <c r="A1634">
        <v>1691</v>
      </c>
      <c r="B1634">
        <f>VLOOKUP($A1634,UserCarData!$A:$R,13,0)</f>
        <v>21.5</v>
      </c>
      <c r="C1634" t="str">
        <f>VLOOKUP($A1634,UserCarData!$A:$R,18,0)</f>
        <v>Y</v>
      </c>
    </row>
    <row r="1635" spans="1:3" x14ac:dyDescent="0.25">
      <c r="A1635">
        <v>1692</v>
      </c>
      <c r="B1635">
        <f>VLOOKUP($A1635,UserCarData!$A:$R,13,0)</f>
        <v>20.63</v>
      </c>
      <c r="C1635" t="str">
        <f>VLOOKUP($A1635,UserCarData!$A:$R,18,0)</f>
        <v>Y</v>
      </c>
    </row>
    <row r="1636" spans="1:3" x14ac:dyDescent="0.25">
      <c r="A1636">
        <v>1693</v>
      </c>
      <c r="B1636">
        <f>VLOOKUP($A1636,UserCarData!$A:$R,13,0)</f>
        <v>22.77</v>
      </c>
      <c r="C1636" t="str">
        <f>VLOOKUP($A1636,UserCarData!$A:$R,18,0)</f>
        <v>Y</v>
      </c>
    </row>
    <row r="1637" spans="1:3" x14ac:dyDescent="0.25">
      <c r="A1637">
        <v>1694</v>
      </c>
      <c r="B1637">
        <f>VLOOKUP($A1637,UserCarData!$A:$R,13,0)</f>
        <v>20.85</v>
      </c>
      <c r="C1637" t="str">
        <f>VLOOKUP($A1637,UserCarData!$A:$R,18,0)</f>
        <v>Y</v>
      </c>
    </row>
    <row r="1638" spans="1:3" x14ac:dyDescent="0.25">
      <c r="A1638">
        <v>1695</v>
      </c>
      <c r="B1638">
        <f>VLOOKUP($A1638,UserCarData!$A:$R,13,0)</f>
        <v>16.8</v>
      </c>
      <c r="C1638" t="str">
        <f>VLOOKUP($A1638,UserCarData!$A:$R,18,0)</f>
        <v>Y</v>
      </c>
    </row>
    <row r="1639" spans="1:3" x14ac:dyDescent="0.25">
      <c r="A1639">
        <v>1696</v>
      </c>
      <c r="B1639">
        <f>VLOOKUP($A1639,UserCarData!$A:$R,13,0)</f>
        <v>18.489999999999998</v>
      </c>
      <c r="C1639" t="str">
        <f>VLOOKUP($A1639,UserCarData!$A:$R,18,0)</f>
        <v>Y</v>
      </c>
    </row>
    <row r="1640" spans="1:3" x14ac:dyDescent="0.25">
      <c r="A1640">
        <v>1697</v>
      </c>
      <c r="B1640">
        <f>VLOOKUP($A1640,UserCarData!$A:$R,13,0)</f>
        <v>20.89</v>
      </c>
      <c r="C1640" t="str">
        <f>VLOOKUP($A1640,UserCarData!$A:$R,18,0)</f>
        <v>Y</v>
      </c>
    </row>
    <row r="1641" spans="1:3" x14ac:dyDescent="0.25">
      <c r="A1641">
        <v>1698</v>
      </c>
      <c r="B1641">
        <f>VLOOKUP($A1641,UserCarData!$A:$R,13,0)</f>
        <v>21.19</v>
      </c>
      <c r="C1641" t="str">
        <f>VLOOKUP($A1641,UserCarData!$A:$R,18,0)</f>
        <v>Y</v>
      </c>
    </row>
    <row r="1642" spans="1:3" x14ac:dyDescent="0.25">
      <c r="A1642">
        <v>1699</v>
      </c>
      <c r="B1642">
        <f>VLOOKUP($A1642,UserCarData!$A:$R,13,0)</f>
        <v>21.21</v>
      </c>
      <c r="C1642" t="str">
        <f>VLOOKUP($A1642,UserCarData!$A:$R,18,0)</f>
        <v>Y</v>
      </c>
    </row>
    <row r="1643" spans="1:3" x14ac:dyDescent="0.25">
      <c r="A1643">
        <v>1700</v>
      </c>
      <c r="B1643">
        <f>VLOOKUP($A1643,UserCarData!$A:$R,13,0)</f>
        <v>17.920000000000002</v>
      </c>
      <c r="C1643" t="str">
        <f>VLOOKUP($A1643,UserCarData!$A:$R,18,0)</f>
        <v>Y</v>
      </c>
    </row>
    <row r="1644" spans="1:3" x14ac:dyDescent="0.25">
      <c r="A1644">
        <v>1701</v>
      </c>
      <c r="B1644">
        <f>VLOOKUP($A1644,UserCarData!$A:$R,13,0)</f>
        <v>20.51</v>
      </c>
      <c r="C1644" t="str">
        <f>VLOOKUP($A1644,UserCarData!$A:$R,18,0)</f>
        <v>Y</v>
      </c>
    </row>
    <row r="1645" spans="1:3" x14ac:dyDescent="0.25">
      <c r="A1645">
        <v>1702</v>
      </c>
      <c r="B1645">
        <f>VLOOKUP($A1645,UserCarData!$A:$R,13,0)</f>
        <v>18.489999999999998</v>
      </c>
      <c r="C1645" t="str">
        <f>VLOOKUP($A1645,UserCarData!$A:$R,18,0)</f>
        <v>Y</v>
      </c>
    </row>
    <row r="1646" spans="1:3" x14ac:dyDescent="0.25">
      <c r="A1646">
        <v>1703</v>
      </c>
      <c r="B1646">
        <f>VLOOKUP($A1646,UserCarData!$A:$R,13,0)</f>
        <v>25.17</v>
      </c>
      <c r="C1646" t="str">
        <f>VLOOKUP($A1646,UserCarData!$A:$R,18,0)</f>
        <v>Y</v>
      </c>
    </row>
    <row r="1647" spans="1:3" x14ac:dyDescent="0.25">
      <c r="A1647">
        <v>1704</v>
      </c>
      <c r="B1647">
        <f>VLOOKUP($A1647,UserCarData!$A:$R,13,0)</f>
        <v>17.3</v>
      </c>
      <c r="C1647" t="str">
        <f>VLOOKUP($A1647,UserCarData!$A:$R,18,0)</f>
        <v>Y</v>
      </c>
    </row>
    <row r="1648" spans="1:3" x14ac:dyDescent="0.25">
      <c r="A1648">
        <v>1705</v>
      </c>
      <c r="B1648">
        <f>VLOOKUP($A1648,UserCarData!$A:$R,13,0)</f>
        <v>22.32</v>
      </c>
      <c r="C1648" t="str">
        <f>VLOOKUP($A1648,UserCarData!$A:$R,18,0)</f>
        <v>Y</v>
      </c>
    </row>
    <row r="1649" spans="1:3" x14ac:dyDescent="0.25">
      <c r="A1649">
        <v>1706</v>
      </c>
      <c r="B1649">
        <f>VLOOKUP($A1649,UserCarData!$A:$R,13,0)</f>
        <v>21.1</v>
      </c>
      <c r="C1649" t="str">
        <f>VLOOKUP($A1649,UserCarData!$A:$R,18,0)</f>
        <v>Y</v>
      </c>
    </row>
    <row r="1650" spans="1:3" x14ac:dyDescent="0.25">
      <c r="A1650">
        <v>1707</v>
      </c>
      <c r="B1650">
        <f>VLOOKUP($A1650,UserCarData!$A:$R,13,0)</f>
        <v>15.1</v>
      </c>
      <c r="C1650" t="str">
        <f>VLOOKUP($A1650,UserCarData!$A:$R,18,0)</f>
        <v>Y</v>
      </c>
    </row>
    <row r="1651" spans="1:3" x14ac:dyDescent="0.25">
      <c r="A1651">
        <v>1708</v>
      </c>
      <c r="B1651">
        <f>VLOOKUP($A1651,UserCarData!$A:$R,13,0)</f>
        <v>19.010000000000002</v>
      </c>
      <c r="C1651" t="str">
        <f>VLOOKUP($A1651,UserCarData!$A:$R,18,0)</f>
        <v>Y</v>
      </c>
    </row>
    <row r="1652" spans="1:3" x14ac:dyDescent="0.25">
      <c r="A1652">
        <v>1709</v>
      </c>
      <c r="B1652">
        <f>VLOOKUP($A1652,UserCarData!$A:$R,13,0)</f>
        <v>17.3</v>
      </c>
      <c r="C1652" t="str">
        <f>VLOOKUP($A1652,UserCarData!$A:$R,18,0)</f>
        <v>Y</v>
      </c>
    </row>
    <row r="1653" spans="1:3" x14ac:dyDescent="0.25">
      <c r="A1653">
        <v>1710</v>
      </c>
      <c r="B1653">
        <f>VLOOKUP($A1653,UserCarData!$A:$R,13,0)</f>
        <v>13.6</v>
      </c>
      <c r="C1653" t="str">
        <f>VLOOKUP($A1653,UserCarData!$A:$R,18,0)</f>
        <v>Y</v>
      </c>
    </row>
    <row r="1654" spans="1:3" x14ac:dyDescent="0.25">
      <c r="A1654">
        <v>1711</v>
      </c>
      <c r="B1654">
        <f>VLOOKUP($A1654,UserCarData!$A:$R,13,0)</f>
        <v>22.37</v>
      </c>
      <c r="C1654" t="str">
        <f>VLOOKUP($A1654,UserCarData!$A:$R,18,0)</f>
        <v>Y</v>
      </c>
    </row>
    <row r="1655" spans="1:3" x14ac:dyDescent="0.25">
      <c r="A1655">
        <v>1712</v>
      </c>
      <c r="B1655">
        <f>VLOOKUP($A1655,UserCarData!$A:$R,13,0)</f>
        <v>19.329999999999998</v>
      </c>
      <c r="C1655" t="str">
        <f>VLOOKUP($A1655,UserCarData!$A:$R,18,0)</f>
        <v>Y</v>
      </c>
    </row>
    <row r="1656" spans="1:3" x14ac:dyDescent="0.25">
      <c r="A1656">
        <v>1713</v>
      </c>
      <c r="B1656">
        <f>VLOOKUP($A1656,UserCarData!$A:$R,13,0)</f>
        <v>14.1</v>
      </c>
      <c r="C1656" t="str">
        <f>VLOOKUP($A1656,UserCarData!$A:$R,18,0)</f>
        <v>Y</v>
      </c>
    </row>
    <row r="1657" spans="1:3" x14ac:dyDescent="0.25">
      <c r="A1657">
        <v>1714</v>
      </c>
      <c r="B1657">
        <f>VLOOKUP($A1657,UserCarData!$A:$R,13,0)</f>
        <v>18</v>
      </c>
      <c r="C1657" t="str">
        <f>VLOOKUP($A1657,UserCarData!$A:$R,18,0)</f>
        <v>Y</v>
      </c>
    </row>
    <row r="1658" spans="1:3" x14ac:dyDescent="0.25">
      <c r="A1658">
        <v>1715</v>
      </c>
      <c r="B1658">
        <f>VLOOKUP($A1658,UserCarData!$A:$R,13,0)</f>
        <v>19.16</v>
      </c>
      <c r="C1658" t="str">
        <f>VLOOKUP($A1658,UserCarData!$A:$R,18,0)</f>
        <v>Y</v>
      </c>
    </row>
    <row r="1659" spans="1:3" x14ac:dyDescent="0.25">
      <c r="A1659">
        <v>1716</v>
      </c>
      <c r="B1659">
        <f>VLOOKUP($A1659,UserCarData!$A:$R,13,0)</f>
        <v>21.79</v>
      </c>
      <c r="C1659" t="str">
        <f>VLOOKUP($A1659,UserCarData!$A:$R,18,0)</f>
        <v>Y</v>
      </c>
    </row>
    <row r="1660" spans="1:3" x14ac:dyDescent="0.25">
      <c r="A1660">
        <v>1717</v>
      </c>
      <c r="B1660">
        <f>VLOOKUP($A1660,UserCarData!$A:$R,13,0)</f>
        <v>27.39</v>
      </c>
      <c r="C1660" t="str">
        <f>VLOOKUP($A1660,UserCarData!$A:$R,18,0)</f>
        <v>Y</v>
      </c>
    </row>
    <row r="1661" spans="1:3" x14ac:dyDescent="0.25">
      <c r="A1661">
        <v>1718</v>
      </c>
      <c r="B1661">
        <f>VLOOKUP($A1661,UserCarData!$A:$R,13,0)</f>
        <v>18.2</v>
      </c>
      <c r="C1661" t="str">
        <f>VLOOKUP($A1661,UserCarData!$A:$R,18,0)</f>
        <v>Y</v>
      </c>
    </row>
    <row r="1662" spans="1:3" x14ac:dyDescent="0.25">
      <c r="A1662">
        <v>1719</v>
      </c>
      <c r="B1662">
        <f>VLOOKUP($A1662,UserCarData!$A:$R,13,0)</f>
        <v>12.99</v>
      </c>
      <c r="C1662" t="str">
        <f>VLOOKUP($A1662,UserCarData!$A:$R,18,0)</f>
        <v>Y</v>
      </c>
    </row>
    <row r="1663" spans="1:3" x14ac:dyDescent="0.25">
      <c r="A1663">
        <v>1720</v>
      </c>
      <c r="B1663">
        <f>VLOOKUP($A1663,UserCarData!$A:$R,13,0)</f>
        <v>22</v>
      </c>
      <c r="C1663" t="str">
        <f>VLOOKUP($A1663,UserCarData!$A:$R,18,0)</f>
        <v>Y</v>
      </c>
    </row>
    <row r="1664" spans="1:3" x14ac:dyDescent="0.25">
      <c r="A1664">
        <v>1721</v>
      </c>
      <c r="B1664">
        <f>VLOOKUP($A1664,UserCarData!$A:$R,13,0)</f>
        <v>16.78</v>
      </c>
      <c r="C1664" t="str">
        <f>VLOOKUP($A1664,UserCarData!$A:$R,18,0)</f>
        <v>Y</v>
      </c>
    </row>
    <row r="1665" spans="1:3" x14ac:dyDescent="0.25">
      <c r="A1665">
        <v>1722</v>
      </c>
      <c r="B1665">
        <f>VLOOKUP($A1665,UserCarData!$A:$R,13,0)</f>
        <v>22</v>
      </c>
      <c r="C1665" t="str">
        <f>VLOOKUP($A1665,UserCarData!$A:$R,18,0)</f>
        <v>Y</v>
      </c>
    </row>
    <row r="1666" spans="1:3" x14ac:dyDescent="0.25">
      <c r="A1666">
        <v>1723</v>
      </c>
      <c r="B1666">
        <f>VLOOKUP($A1666,UserCarData!$A:$R,13,0)</f>
        <v>24</v>
      </c>
      <c r="C1666" t="str">
        <f>VLOOKUP($A1666,UserCarData!$A:$R,18,0)</f>
        <v>Y</v>
      </c>
    </row>
    <row r="1667" spans="1:3" x14ac:dyDescent="0.25">
      <c r="A1667">
        <v>1724</v>
      </c>
      <c r="B1667">
        <f>VLOOKUP($A1667,UserCarData!$A:$R,13,0)</f>
        <v>16.78</v>
      </c>
      <c r="C1667" t="str">
        <f>VLOOKUP($A1667,UserCarData!$A:$R,18,0)</f>
        <v>Y</v>
      </c>
    </row>
    <row r="1668" spans="1:3" x14ac:dyDescent="0.25">
      <c r="A1668">
        <v>1725</v>
      </c>
      <c r="B1668">
        <f>VLOOKUP($A1668,UserCarData!$A:$R,13,0)</f>
        <v>16.78</v>
      </c>
      <c r="C1668" t="str">
        <f>VLOOKUP($A1668,UserCarData!$A:$R,18,0)</f>
        <v>Y</v>
      </c>
    </row>
    <row r="1669" spans="1:3" x14ac:dyDescent="0.25">
      <c r="A1669">
        <v>1726</v>
      </c>
      <c r="B1669">
        <f>VLOOKUP($A1669,UserCarData!$A:$R,13,0)</f>
        <v>19</v>
      </c>
      <c r="C1669" t="str">
        <f>VLOOKUP($A1669,UserCarData!$A:$R,18,0)</f>
        <v>Y</v>
      </c>
    </row>
    <row r="1670" spans="1:3" x14ac:dyDescent="0.25">
      <c r="A1670">
        <v>1727</v>
      </c>
      <c r="B1670">
        <f>VLOOKUP($A1670,UserCarData!$A:$R,13,0)</f>
        <v>14.3</v>
      </c>
      <c r="C1670" t="str">
        <f>VLOOKUP($A1670,UserCarData!$A:$R,18,0)</f>
        <v>Y</v>
      </c>
    </row>
    <row r="1671" spans="1:3" x14ac:dyDescent="0.25">
      <c r="A1671">
        <v>1728</v>
      </c>
      <c r="B1671">
        <f>VLOOKUP($A1671,UserCarData!$A:$R,13,0)</f>
        <v>16.8</v>
      </c>
      <c r="C1671" t="str">
        <f>VLOOKUP($A1671,UserCarData!$A:$R,18,0)</f>
        <v>Y</v>
      </c>
    </row>
    <row r="1672" spans="1:3" x14ac:dyDescent="0.25">
      <c r="A1672">
        <v>1729</v>
      </c>
      <c r="B1672">
        <f>VLOOKUP($A1672,UserCarData!$A:$R,13,0)</f>
        <v>16.8</v>
      </c>
      <c r="C1672" t="str">
        <f>VLOOKUP($A1672,UserCarData!$A:$R,18,0)</f>
        <v>Y</v>
      </c>
    </row>
    <row r="1673" spans="1:3" x14ac:dyDescent="0.25">
      <c r="A1673">
        <v>1730</v>
      </c>
      <c r="B1673">
        <f>VLOOKUP($A1673,UserCarData!$A:$R,13,0)</f>
        <v>17.71</v>
      </c>
      <c r="C1673" t="str">
        <f>VLOOKUP($A1673,UserCarData!$A:$R,18,0)</f>
        <v>Y</v>
      </c>
    </row>
    <row r="1674" spans="1:3" x14ac:dyDescent="0.25">
      <c r="A1674">
        <v>1731</v>
      </c>
      <c r="B1674">
        <f>VLOOKUP($A1674,UserCarData!$A:$R,13,0)</f>
        <v>20</v>
      </c>
      <c r="C1674" t="str">
        <f>VLOOKUP($A1674,UserCarData!$A:$R,18,0)</f>
        <v>Y</v>
      </c>
    </row>
    <row r="1675" spans="1:3" x14ac:dyDescent="0.25">
      <c r="A1675">
        <v>1732</v>
      </c>
      <c r="B1675">
        <f>VLOOKUP($A1675,UserCarData!$A:$R,13,0)</f>
        <v>25.8</v>
      </c>
      <c r="C1675" t="str">
        <f>VLOOKUP($A1675,UserCarData!$A:$R,18,0)</f>
        <v>Y</v>
      </c>
    </row>
    <row r="1676" spans="1:3" x14ac:dyDescent="0.25">
      <c r="A1676">
        <v>1733</v>
      </c>
      <c r="B1676">
        <f>VLOOKUP($A1676,UserCarData!$A:$R,13,0)</f>
        <v>23</v>
      </c>
      <c r="C1676" t="str">
        <f>VLOOKUP($A1676,UserCarData!$A:$R,18,0)</f>
        <v>Y</v>
      </c>
    </row>
    <row r="1677" spans="1:3" x14ac:dyDescent="0.25">
      <c r="A1677">
        <v>1734</v>
      </c>
      <c r="B1677">
        <f>VLOOKUP($A1677,UserCarData!$A:$R,13,0)</f>
        <v>24.52</v>
      </c>
      <c r="C1677" t="str">
        <f>VLOOKUP($A1677,UserCarData!$A:$R,18,0)</f>
        <v>Y</v>
      </c>
    </row>
    <row r="1678" spans="1:3" x14ac:dyDescent="0.25">
      <c r="A1678">
        <v>1735</v>
      </c>
      <c r="B1678">
        <f>VLOOKUP($A1678,UserCarData!$A:$R,13,0)</f>
        <v>22.74</v>
      </c>
      <c r="C1678" t="str">
        <f>VLOOKUP($A1678,UserCarData!$A:$R,18,0)</f>
        <v>Y</v>
      </c>
    </row>
    <row r="1679" spans="1:3" x14ac:dyDescent="0.25">
      <c r="A1679">
        <v>1736</v>
      </c>
      <c r="B1679">
        <f>VLOOKUP($A1679,UserCarData!$A:$R,13,0)</f>
        <v>19.7</v>
      </c>
      <c r="C1679" t="str">
        <f>VLOOKUP($A1679,UserCarData!$A:$R,18,0)</f>
        <v>Y</v>
      </c>
    </row>
    <row r="1680" spans="1:3" x14ac:dyDescent="0.25">
      <c r="A1680">
        <v>1737</v>
      </c>
      <c r="B1680">
        <f>VLOOKUP($A1680,UserCarData!$A:$R,13,0)</f>
        <v>17.190000000000001</v>
      </c>
      <c r="C1680" t="str">
        <f>VLOOKUP($A1680,UserCarData!$A:$R,18,0)</f>
        <v>Y</v>
      </c>
    </row>
    <row r="1681" spans="1:3" x14ac:dyDescent="0.25">
      <c r="A1681">
        <v>1738</v>
      </c>
      <c r="B1681">
        <f>VLOOKUP($A1681,UserCarData!$A:$R,13,0)</f>
        <v>17.600000000000001</v>
      </c>
      <c r="C1681" t="str">
        <f>VLOOKUP($A1681,UserCarData!$A:$R,18,0)</f>
        <v>Y</v>
      </c>
    </row>
    <row r="1682" spans="1:3" x14ac:dyDescent="0.25">
      <c r="A1682">
        <v>1739</v>
      </c>
      <c r="B1682">
        <f>VLOOKUP($A1682,UserCarData!$A:$R,13,0)</f>
        <v>12.05</v>
      </c>
      <c r="C1682" t="str">
        <f>VLOOKUP($A1682,UserCarData!$A:$R,18,0)</f>
        <v>Y</v>
      </c>
    </row>
    <row r="1683" spans="1:3" x14ac:dyDescent="0.25">
      <c r="A1683">
        <v>1740</v>
      </c>
      <c r="B1683">
        <f>VLOOKUP($A1683,UserCarData!$A:$R,13,0)</f>
        <v>18.899999999999999</v>
      </c>
      <c r="C1683" t="str">
        <f>VLOOKUP($A1683,UserCarData!$A:$R,18,0)</f>
        <v>Y</v>
      </c>
    </row>
    <row r="1684" spans="1:3" x14ac:dyDescent="0.25">
      <c r="A1684">
        <v>1741</v>
      </c>
      <c r="B1684">
        <f>VLOOKUP($A1684,UserCarData!$A:$R,13,0)</f>
        <v>22.95</v>
      </c>
      <c r="C1684" t="str">
        <f>VLOOKUP($A1684,UserCarData!$A:$R,18,0)</f>
        <v>Y</v>
      </c>
    </row>
    <row r="1685" spans="1:3" x14ac:dyDescent="0.25">
      <c r="A1685">
        <v>1742</v>
      </c>
      <c r="B1685">
        <f>VLOOKUP($A1685,UserCarData!$A:$R,13,0)</f>
        <v>20.92</v>
      </c>
      <c r="C1685" t="str">
        <f>VLOOKUP($A1685,UserCarData!$A:$R,18,0)</f>
        <v>Y</v>
      </c>
    </row>
    <row r="1686" spans="1:3" x14ac:dyDescent="0.25">
      <c r="A1686">
        <v>1743</v>
      </c>
      <c r="B1686">
        <f>VLOOKUP($A1686,UserCarData!$A:$R,13,0)</f>
        <v>19.7</v>
      </c>
      <c r="C1686" t="str">
        <f>VLOOKUP($A1686,UserCarData!$A:$R,18,0)</f>
        <v>Y</v>
      </c>
    </row>
    <row r="1687" spans="1:3" x14ac:dyDescent="0.25">
      <c r="A1687">
        <v>1744</v>
      </c>
      <c r="B1687">
        <f>VLOOKUP($A1687,UserCarData!$A:$R,13,0)</f>
        <v>21.5</v>
      </c>
      <c r="C1687" t="str">
        <f>VLOOKUP($A1687,UserCarData!$A:$R,18,0)</f>
        <v>Y</v>
      </c>
    </row>
    <row r="1688" spans="1:3" x14ac:dyDescent="0.25">
      <c r="A1688">
        <v>1745</v>
      </c>
      <c r="B1688">
        <f>VLOOKUP($A1688,UserCarData!$A:$R,13,0)</f>
        <v>21.66</v>
      </c>
      <c r="C1688" t="str">
        <f>VLOOKUP($A1688,UserCarData!$A:$R,18,0)</f>
        <v>Y</v>
      </c>
    </row>
    <row r="1689" spans="1:3" x14ac:dyDescent="0.25">
      <c r="A1689">
        <v>1746</v>
      </c>
      <c r="B1689">
        <f>VLOOKUP($A1689,UserCarData!$A:$R,13,0)</f>
        <v>21.66</v>
      </c>
      <c r="C1689" t="str">
        <f>VLOOKUP($A1689,UserCarData!$A:$R,18,0)</f>
        <v>Y</v>
      </c>
    </row>
    <row r="1690" spans="1:3" x14ac:dyDescent="0.25">
      <c r="A1690">
        <v>1747</v>
      </c>
      <c r="B1690">
        <f>VLOOKUP($A1690,UserCarData!$A:$R,13,0)</f>
        <v>25.32</v>
      </c>
      <c r="C1690" t="str">
        <f>VLOOKUP($A1690,UserCarData!$A:$R,18,0)</f>
        <v>Y</v>
      </c>
    </row>
    <row r="1691" spans="1:3" x14ac:dyDescent="0.25">
      <c r="A1691">
        <v>1749</v>
      </c>
      <c r="B1691">
        <f>VLOOKUP($A1691,UserCarData!$A:$R,13,0)</f>
        <v>15.04</v>
      </c>
      <c r="C1691" t="str">
        <f>VLOOKUP($A1691,UserCarData!$A:$R,18,0)</f>
        <v>Y</v>
      </c>
    </row>
    <row r="1692" spans="1:3" x14ac:dyDescent="0.25">
      <c r="A1692">
        <v>1750</v>
      </c>
      <c r="B1692">
        <f>VLOOKUP($A1692,UserCarData!$A:$R,13,0)</f>
        <v>28.4</v>
      </c>
      <c r="C1692" t="str">
        <f>VLOOKUP($A1692,UserCarData!$A:$R,18,0)</f>
        <v>Y</v>
      </c>
    </row>
    <row r="1693" spans="1:3" x14ac:dyDescent="0.25">
      <c r="A1693">
        <v>1751</v>
      </c>
      <c r="B1693">
        <f>VLOOKUP($A1693,UserCarData!$A:$R,13,0)</f>
        <v>17.5</v>
      </c>
      <c r="C1693" t="str">
        <f>VLOOKUP($A1693,UserCarData!$A:$R,18,0)</f>
        <v>Y</v>
      </c>
    </row>
    <row r="1694" spans="1:3" x14ac:dyDescent="0.25">
      <c r="A1694">
        <v>1752</v>
      </c>
      <c r="B1694">
        <f>VLOOKUP($A1694,UserCarData!$A:$R,13,0)</f>
        <v>24.52</v>
      </c>
      <c r="C1694" t="str">
        <f>VLOOKUP($A1694,UserCarData!$A:$R,18,0)</f>
        <v>Y</v>
      </c>
    </row>
    <row r="1695" spans="1:3" x14ac:dyDescent="0.25">
      <c r="A1695">
        <v>1753</v>
      </c>
      <c r="B1695">
        <f>VLOOKUP($A1695,UserCarData!$A:$R,13,0)</f>
        <v>16</v>
      </c>
      <c r="C1695" t="str">
        <f>VLOOKUP($A1695,UserCarData!$A:$R,18,0)</f>
        <v>Y</v>
      </c>
    </row>
    <row r="1696" spans="1:3" x14ac:dyDescent="0.25">
      <c r="A1696">
        <v>1754</v>
      </c>
      <c r="B1696">
        <f>VLOOKUP($A1696,UserCarData!$A:$R,13,0)</f>
        <v>10.5</v>
      </c>
      <c r="C1696" t="str">
        <f>VLOOKUP($A1696,UserCarData!$A:$R,18,0)</f>
        <v>Y</v>
      </c>
    </row>
    <row r="1697" spans="1:3" x14ac:dyDescent="0.25">
      <c r="A1697">
        <v>1755</v>
      </c>
      <c r="B1697">
        <f>VLOOKUP($A1697,UserCarData!$A:$R,13,0)</f>
        <v>23</v>
      </c>
      <c r="C1697" t="str">
        <f>VLOOKUP($A1697,UserCarData!$A:$R,18,0)</f>
        <v>Y</v>
      </c>
    </row>
    <row r="1698" spans="1:3" x14ac:dyDescent="0.25">
      <c r="A1698">
        <v>1756</v>
      </c>
      <c r="B1698">
        <f>VLOOKUP($A1698,UserCarData!$A:$R,13,0)</f>
        <v>12.99</v>
      </c>
      <c r="C1698" t="str">
        <f>VLOOKUP($A1698,UserCarData!$A:$R,18,0)</f>
        <v>Y</v>
      </c>
    </row>
    <row r="1699" spans="1:3" x14ac:dyDescent="0.25">
      <c r="A1699">
        <v>1757</v>
      </c>
      <c r="B1699">
        <f>VLOOKUP($A1699,UserCarData!$A:$R,13,0)</f>
        <v>18.5</v>
      </c>
      <c r="C1699" t="str">
        <f>VLOOKUP($A1699,UserCarData!$A:$R,18,0)</f>
        <v>Y</v>
      </c>
    </row>
    <row r="1700" spans="1:3" x14ac:dyDescent="0.25">
      <c r="A1700">
        <v>1758</v>
      </c>
      <c r="B1700">
        <f>VLOOKUP($A1700,UserCarData!$A:$R,13,0)</f>
        <v>13.93</v>
      </c>
      <c r="C1700" t="str">
        <f>VLOOKUP($A1700,UserCarData!$A:$R,18,0)</f>
        <v>Y</v>
      </c>
    </row>
    <row r="1701" spans="1:3" x14ac:dyDescent="0.25">
      <c r="A1701">
        <v>1759</v>
      </c>
      <c r="B1701">
        <f>VLOOKUP($A1701,UserCarData!$A:$R,13,0)</f>
        <v>25.83</v>
      </c>
      <c r="C1701" t="str">
        <f>VLOOKUP($A1701,UserCarData!$A:$R,18,0)</f>
        <v>Y</v>
      </c>
    </row>
    <row r="1702" spans="1:3" x14ac:dyDescent="0.25">
      <c r="A1702">
        <v>1760</v>
      </c>
      <c r="B1702">
        <f>VLOOKUP($A1702,UserCarData!$A:$R,13,0)</f>
        <v>16.02</v>
      </c>
      <c r="C1702" t="str">
        <f>VLOOKUP($A1702,UserCarData!$A:$R,18,0)</f>
        <v>Y</v>
      </c>
    </row>
    <row r="1703" spans="1:3" x14ac:dyDescent="0.25">
      <c r="A1703">
        <v>1761</v>
      </c>
      <c r="B1703">
        <f>VLOOKUP($A1703,UserCarData!$A:$R,13,0)</f>
        <v>13.9</v>
      </c>
      <c r="C1703" t="str">
        <f>VLOOKUP($A1703,UserCarData!$A:$R,18,0)</f>
        <v>Y</v>
      </c>
    </row>
    <row r="1704" spans="1:3" x14ac:dyDescent="0.25">
      <c r="A1704">
        <v>1762</v>
      </c>
      <c r="B1704">
        <f>VLOOKUP($A1704,UserCarData!$A:$R,13,0)</f>
        <v>20.14</v>
      </c>
      <c r="C1704" t="str">
        <f>VLOOKUP($A1704,UserCarData!$A:$R,18,0)</f>
        <v>Y</v>
      </c>
    </row>
    <row r="1705" spans="1:3" x14ac:dyDescent="0.25">
      <c r="A1705">
        <v>1763</v>
      </c>
      <c r="B1705">
        <f>VLOOKUP($A1705,UserCarData!$A:$R,13,0)</f>
        <v>12.8</v>
      </c>
      <c r="C1705" t="str">
        <f>VLOOKUP($A1705,UserCarData!$A:$R,18,0)</f>
        <v>Y</v>
      </c>
    </row>
    <row r="1706" spans="1:3" x14ac:dyDescent="0.25">
      <c r="A1706">
        <v>1764</v>
      </c>
      <c r="B1706">
        <f>VLOOKUP($A1706,UserCarData!$A:$R,13,0)</f>
        <v>18.3</v>
      </c>
      <c r="C1706" t="str">
        <f>VLOOKUP($A1706,UserCarData!$A:$R,18,0)</f>
        <v>Y</v>
      </c>
    </row>
    <row r="1707" spans="1:3" x14ac:dyDescent="0.25">
      <c r="A1707">
        <v>1765</v>
      </c>
      <c r="B1707">
        <f>VLOOKUP($A1707,UserCarData!$A:$R,13,0)</f>
        <v>23.59</v>
      </c>
      <c r="C1707" t="str">
        <f>VLOOKUP($A1707,UserCarData!$A:$R,18,0)</f>
        <v>Y</v>
      </c>
    </row>
    <row r="1708" spans="1:3" x14ac:dyDescent="0.25">
      <c r="A1708">
        <v>1766</v>
      </c>
      <c r="B1708">
        <f>VLOOKUP($A1708,UserCarData!$A:$R,13,0)</f>
        <v>20</v>
      </c>
      <c r="C1708" t="str">
        <f>VLOOKUP($A1708,UserCarData!$A:$R,18,0)</f>
        <v>Y</v>
      </c>
    </row>
    <row r="1709" spans="1:3" x14ac:dyDescent="0.25">
      <c r="A1709">
        <v>1767</v>
      </c>
      <c r="B1709">
        <f>VLOOKUP($A1709,UserCarData!$A:$R,13,0)</f>
        <v>20.14</v>
      </c>
      <c r="C1709" t="str">
        <f>VLOOKUP($A1709,UserCarData!$A:$R,18,0)</f>
        <v>Y</v>
      </c>
    </row>
    <row r="1710" spans="1:3" x14ac:dyDescent="0.25">
      <c r="A1710">
        <v>1768</v>
      </c>
      <c r="B1710">
        <f>VLOOKUP($A1710,UserCarData!$A:$R,13,0)</f>
        <v>17.100000000000001</v>
      </c>
      <c r="C1710" t="str">
        <f>VLOOKUP($A1710,UserCarData!$A:$R,18,0)</f>
        <v>Y</v>
      </c>
    </row>
    <row r="1711" spans="1:3" x14ac:dyDescent="0.25">
      <c r="A1711">
        <v>1769</v>
      </c>
      <c r="B1711">
        <f>VLOOKUP($A1711,UserCarData!$A:$R,13,0)</f>
        <v>19.399999999999999</v>
      </c>
      <c r="C1711" t="str">
        <f>VLOOKUP($A1711,UserCarData!$A:$R,18,0)</f>
        <v>Y</v>
      </c>
    </row>
    <row r="1712" spans="1:3" x14ac:dyDescent="0.25">
      <c r="A1712">
        <v>1770</v>
      </c>
      <c r="B1712">
        <f>VLOOKUP($A1712,UserCarData!$A:$R,13,0)</f>
        <v>18.2</v>
      </c>
      <c r="C1712" t="str">
        <f>VLOOKUP($A1712,UserCarData!$A:$R,18,0)</f>
        <v>Y</v>
      </c>
    </row>
    <row r="1713" spans="1:3" x14ac:dyDescent="0.25">
      <c r="A1713">
        <v>1771</v>
      </c>
      <c r="B1713">
        <f>VLOOKUP($A1713,UserCarData!$A:$R,13,0)</f>
        <v>17</v>
      </c>
      <c r="C1713" t="str">
        <f>VLOOKUP($A1713,UserCarData!$A:$R,18,0)</f>
        <v>Y</v>
      </c>
    </row>
    <row r="1714" spans="1:3" x14ac:dyDescent="0.25">
      <c r="A1714">
        <v>1772</v>
      </c>
      <c r="B1714">
        <f>VLOOKUP($A1714,UserCarData!$A:$R,13,0)</f>
        <v>18.600000000000001</v>
      </c>
      <c r="C1714" t="str">
        <f>VLOOKUP($A1714,UserCarData!$A:$R,18,0)</f>
        <v>Y</v>
      </c>
    </row>
    <row r="1715" spans="1:3" x14ac:dyDescent="0.25">
      <c r="A1715">
        <v>1773</v>
      </c>
      <c r="B1715">
        <f>VLOOKUP($A1715,UserCarData!$A:$R,13,0)</f>
        <v>23.4</v>
      </c>
      <c r="C1715" t="str">
        <f>VLOOKUP($A1715,UserCarData!$A:$R,18,0)</f>
        <v>Y</v>
      </c>
    </row>
    <row r="1716" spans="1:3" x14ac:dyDescent="0.25">
      <c r="A1716">
        <v>1774</v>
      </c>
      <c r="B1716">
        <f>VLOOKUP($A1716,UserCarData!$A:$R,13,0)</f>
        <v>21.1</v>
      </c>
      <c r="C1716" t="str">
        <f>VLOOKUP($A1716,UserCarData!$A:$R,18,0)</f>
        <v>Y</v>
      </c>
    </row>
    <row r="1717" spans="1:3" x14ac:dyDescent="0.25">
      <c r="A1717">
        <v>1775</v>
      </c>
      <c r="B1717">
        <f>VLOOKUP($A1717,UserCarData!$A:$R,13,0)</f>
        <v>17.399999999999999</v>
      </c>
      <c r="C1717" t="str">
        <f>VLOOKUP($A1717,UserCarData!$A:$R,18,0)</f>
        <v>Y</v>
      </c>
    </row>
    <row r="1718" spans="1:3" x14ac:dyDescent="0.25">
      <c r="A1718">
        <v>1776</v>
      </c>
      <c r="B1718">
        <f>VLOOKUP($A1718,UserCarData!$A:$R,13,0)</f>
        <v>16.100000000000001</v>
      </c>
      <c r="C1718" t="str">
        <f>VLOOKUP($A1718,UserCarData!$A:$R,18,0)</f>
        <v>Y</v>
      </c>
    </row>
    <row r="1719" spans="1:3" x14ac:dyDescent="0.25">
      <c r="A1719">
        <v>1777</v>
      </c>
      <c r="B1719">
        <f>VLOOKUP($A1719,UserCarData!$A:$R,13,0)</f>
        <v>25.83</v>
      </c>
      <c r="C1719" t="str">
        <f>VLOOKUP($A1719,UserCarData!$A:$R,18,0)</f>
        <v>Y</v>
      </c>
    </row>
    <row r="1720" spans="1:3" x14ac:dyDescent="0.25">
      <c r="A1720">
        <v>1778</v>
      </c>
      <c r="B1720">
        <f>VLOOKUP($A1720,UserCarData!$A:$R,13,0)</f>
        <v>23.2</v>
      </c>
      <c r="C1720" t="str">
        <f>VLOOKUP($A1720,UserCarData!$A:$R,18,0)</f>
        <v>Y</v>
      </c>
    </row>
    <row r="1721" spans="1:3" x14ac:dyDescent="0.25">
      <c r="A1721">
        <v>1779</v>
      </c>
      <c r="B1721">
        <f>VLOOKUP($A1721,UserCarData!$A:$R,13,0)</f>
        <v>20.51</v>
      </c>
      <c r="C1721" t="str">
        <f>VLOOKUP($A1721,UserCarData!$A:$R,18,0)</f>
        <v>Y</v>
      </c>
    </row>
    <row r="1722" spans="1:3" x14ac:dyDescent="0.25">
      <c r="A1722">
        <v>1780</v>
      </c>
      <c r="B1722">
        <f>VLOOKUP($A1722,UserCarData!$A:$R,13,0)</f>
        <v>22.32</v>
      </c>
      <c r="C1722" t="str">
        <f>VLOOKUP($A1722,UserCarData!$A:$R,18,0)</f>
        <v>Y</v>
      </c>
    </row>
    <row r="1723" spans="1:3" x14ac:dyDescent="0.25">
      <c r="A1723">
        <v>1781</v>
      </c>
      <c r="B1723">
        <f>VLOOKUP($A1723,UserCarData!$A:$R,13,0)</f>
        <v>21.9</v>
      </c>
      <c r="C1723" t="str">
        <f>VLOOKUP($A1723,UserCarData!$A:$R,18,0)</f>
        <v>Y</v>
      </c>
    </row>
    <row r="1724" spans="1:3" x14ac:dyDescent="0.25">
      <c r="A1724">
        <v>1782</v>
      </c>
      <c r="B1724">
        <f>VLOOKUP($A1724,UserCarData!$A:$R,13,0)</f>
        <v>18</v>
      </c>
      <c r="C1724" t="str">
        <f>VLOOKUP($A1724,UserCarData!$A:$R,18,0)</f>
        <v>Y</v>
      </c>
    </row>
    <row r="1725" spans="1:3" x14ac:dyDescent="0.25">
      <c r="A1725">
        <v>1783</v>
      </c>
      <c r="B1725">
        <f>VLOOKUP($A1725,UserCarData!$A:$R,13,0)</f>
        <v>16.47</v>
      </c>
      <c r="C1725" t="str">
        <f>VLOOKUP($A1725,UserCarData!$A:$R,18,0)</f>
        <v>Y</v>
      </c>
    </row>
    <row r="1726" spans="1:3" x14ac:dyDescent="0.25">
      <c r="A1726">
        <v>1784</v>
      </c>
      <c r="B1726">
        <f>VLOOKUP($A1726,UserCarData!$A:$R,13,0)</f>
        <v>19.68</v>
      </c>
      <c r="C1726" t="str">
        <f>VLOOKUP($A1726,UserCarData!$A:$R,18,0)</f>
        <v>Y</v>
      </c>
    </row>
    <row r="1727" spans="1:3" x14ac:dyDescent="0.25">
      <c r="A1727">
        <v>1785</v>
      </c>
      <c r="B1727">
        <f>VLOOKUP($A1727,UserCarData!$A:$R,13,0)</f>
        <v>20</v>
      </c>
      <c r="C1727" t="str">
        <f>VLOOKUP($A1727,UserCarData!$A:$R,18,0)</f>
        <v>Y</v>
      </c>
    </row>
    <row r="1728" spans="1:3" x14ac:dyDescent="0.25">
      <c r="A1728">
        <v>1787</v>
      </c>
      <c r="B1728">
        <f>VLOOKUP($A1728,UserCarData!$A:$R,13,0)</f>
        <v>13.5</v>
      </c>
      <c r="C1728" t="str">
        <f>VLOOKUP($A1728,UserCarData!$A:$R,18,0)</f>
        <v>Y</v>
      </c>
    </row>
    <row r="1729" spans="1:3" x14ac:dyDescent="0.25">
      <c r="A1729">
        <v>1788</v>
      </c>
      <c r="B1729">
        <f>VLOOKUP($A1729,UserCarData!$A:$R,13,0)</f>
        <v>19.12</v>
      </c>
      <c r="C1729" t="str">
        <f>VLOOKUP($A1729,UserCarData!$A:$R,18,0)</f>
        <v>Y</v>
      </c>
    </row>
    <row r="1730" spans="1:3" x14ac:dyDescent="0.25">
      <c r="A1730">
        <v>1789</v>
      </c>
      <c r="B1730">
        <f>VLOOKUP($A1730,UserCarData!$A:$R,13,0)</f>
        <v>19.72</v>
      </c>
      <c r="C1730" t="str">
        <f>VLOOKUP($A1730,UserCarData!$A:$R,18,0)</f>
        <v>Y</v>
      </c>
    </row>
    <row r="1731" spans="1:3" x14ac:dyDescent="0.25">
      <c r="A1731">
        <v>1790</v>
      </c>
      <c r="B1731">
        <f>VLOOKUP($A1731,UserCarData!$A:$R,13,0)</f>
        <v>22.9</v>
      </c>
      <c r="C1731" t="str">
        <f>VLOOKUP($A1731,UserCarData!$A:$R,18,0)</f>
        <v>Y</v>
      </c>
    </row>
    <row r="1732" spans="1:3" x14ac:dyDescent="0.25">
      <c r="A1732">
        <v>1791</v>
      </c>
      <c r="B1732">
        <f>VLOOKUP($A1732,UserCarData!$A:$R,13,0)</f>
        <v>16.2</v>
      </c>
      <c r="C1732" t="str">
        <f>VLOOKUP($A1732,UserCarData!$A:$R,18,0)</f>
        <v>Y</v>
      </c>
    </row>
    <row r="1733" spans="1:3" x14ac:dyDescent="0.25">
      <c r="A1733">
        <v>1792</v>
      </c>
      <c r="B1733">
        <f>VLOOKUP($A1733,UserCarData!$A:$R,13,0)</f>
        <v>15.4</v>
      </c>
      <c r="C1733" t="str">
        <f>VLOOKUP($A1733,UserCarData!$A:$R,18,0)</f>
        <v>Y</v>
      </c>
    </row>
    <row r="1734" spans="1:3" x14ac:dyDescent="0.25">
      <c r="A1734">
        <v>1793</v>
      </c>
      <c r="B1734">
        <f>VLOOKUP($A1734,UserCarData!$A:$R,13,0)</f>
        <v>22</v>
      </c>
      <c r="C1734" t="str">
        <f>VLOOKUP($A1734,UserCarData!$A:$R,18,0)</f>
        <v>Y</v>
      </c>
    </row>
    <row r="1735" spans="1:3" x14ac:dyDescent="0.25">
      <c r="A1735">
        <v>1794</v>
      </c>
      <c r="B1735">
        <f>VLOOKUP($A1735,UserCarData!$A:$R,13,0)</f>
        <v>17.010000000000002</v>
      </c>
      <c r="C1735" t="str">
        <f>VLOOKUP($A1735,UserCarData!$A:$R,18,0)</f>
        <v>Y</v>
      </c>
    </row>
    <row r="1736" spans="1:3" x14ac:dyDescent="0.25">
      <c r="A1736">
        <v>1795</v>
      </c>
      <c r="B1736">
        <f>VLOOKUP($A1736,UserCarData!$A:$R,13,0)</f>
        <v>19.670000000000002</v>
      </c>
      <c r="C1736" t="str">
        <f>VLOOKUP($A1736,UserCarData!$A:$R,18,0)</f>
        <v>Y</v>
      </c>
    </row>
    <row r="1737" spans="1:3" x14ac:dyDescent="0.25">
      <c r="A1737">
        <v>1796</v>
      </c>
      <c r="B1737">
        <f>VLOOKUP($A1737,UserCarData!$A:$R,13,0)</f>
        <v>16.52</v>
      </c>
      <c r="C1737" t="str">
        <f>VLOOKUP($A1737,UserCarData!$A:$R,18,0)</f>
        <v>Y</v>
      </c>
    </row>
    <row r="1738" spans="1:3" x14ac:dyDescent="0.25">
      <c r="A1738">
        <v>1797</v>
      </c>
      <c r="B1738">
        <f>VLOOKUP($A1738,UserCarData!$A:$R,13,0)</f>
        <v>12.99</v>
      </c>
      <c r="C1738" t="str">
        <f>VLOOKUP($A1738,UserCarData!$A:$R,18,0)</f>
        <v>Y</v>
      </c>
    </row>
    <row r="1739" spans="1:3" x14ac:dyDescent="0.25">
      <c r="A1739">
        <v>1798</v>
      </c>
      <c r="B1739">
        <f>VLOOKUP($A1739,UserCarData!$A:$R,13,0)</f>
        <v>20.62</v>
      </c>
      <c r="C1739" t="str">
        <f>VLOOKUP($A1739,UserCarData!$A:$R,18,0)</f>
        <v>Y</v>
      </c>
    </row>
    <row r="1740" spans="1:3" x14ac:dyDescent="0.25">
      <c r="A1740">
        <v>1799</v>
      </c>
      <c r="B1740">
        <f>VLOOKUP($A1740,UserCarData!$A:$R,13,0)</f>
        <v>20.85</v>
      </c>
      <c r="C1740" t="str">
        <f>VLOOKUP($A1740,UserCarData!$A:$R,18,0)</f>
        <v>Y</v>
      </c>
    </row>
    <row r="1741" spans="1:3" x14ac:dyDescent="0.25">
      <c r="A1741">
        <v>1800</v>
      </c>
      <c r="B1741">
        <f>VLOOKUP($A1741,UserCarData!$A:$R,13,0)</f>
        <v>21.66</v>
      </c>
      <c r="C1741" t="str">
        <f>VLOOKUP($A1741,UserCarData!$A:$R,18,0)</f>
        <v>Y</v>
      </c>
    </row>
    <row r="1742" spans="1:3" x14ac:dyDescent="0.25">
      <c r="A1742">
        <v>1801</v>
      </c>
      <c r="B1742">
        <f>VLOOKUP($A1742,UserCarData!$A:$R,13,0)</f>
        <v>25.17</v>
      </c>
      <c r="C1742" t="str">
        <f>VLOOKUP($A1742,UserCarData!$A:$R,18,0)</f>
        <v>Y</v>
      </c>
    </row>
    <row r="1743" spans="1:3" x14ac:dyDescent="0.25">
      <c r="A1743">
        <v>1802</v>
      </c>
      <c r="B1743">
        <f>VLOOKUP($A1743,UserCarData!$A:$R,13,0)</f>
        <v>22.74</v>
      </c>
      <c r="C1743" t="str">
        <f>VLOOKUP($A1743,UserCarData!$A:$R,18,0)</f>
        <v>Y</v>
      </c>
    </row>
    <row r="1744" spans="1:3" x14ac:dyDescent="0.25">
      <c r="A1744">
        <v>1803</v>
      </c>
      <c r="B1744">
        <f>VLOOKUP($A1744,UserCarData!$A:$R,13,0)</f>
        <v>18.2</v>
      </c>
      <c r="C1744" t="str">
        <f>VLOOKUP($A1744,UserCarData!$A:$R,18,0)</f>
        <v>Y</v>
      </c>
    </row>
    <row r="1745" spans="1:3" x14ac:dyDescent="0.25">
      <c r="A1745">
        <v>1804</v>
      </c>
      <c r="B1745">
        <f>VLOOKUP($A1745,UserCarData!$A:$R,13,0)</f>
        <v>18.899999999999999</v>
      </c>
      <c r="C1745" t="str">
        <f>VLOOKUP($A1745,UserCarData!$A:$R,18,0)</f>
        <v>Y</v>
      </c>
    </row>
    <row r="1746" spans="1:3" x14ac:dyDescent="0.25">
      <c r="A1746">
        <v>1805</v>
      </c>
      <c r="B1746">
        <f>VLOOKUP($A1746,UserCarData!$A:$R,13,0)</f>
        <v>25.44</v>
      </c>
      <c r="C1746" t="str">
        <f>VLOOKUP($A1746,UserCarData!$A:$R,18,0)</f>
        <v>Y</v>
      </c>
    </row>
    <row r="1747" spans="1:3" x14ac:dyDescent="0.25">
      <c r="A1747">
        <v>1806</v>
      </c>
      <c r="B1747">
        <f>VLOOKUP($A1747,UserCarData!$A:$R,13,0)</f>
        <v>18.600000000000001</v>
      </c>
      <c r="C1747" t="str">
        <f>VLOOKUP($A1747,UserCarData!$A:$R,18,0)</f>
        <v>Y</v>
      </c>
    </row>
    <row r="1748" spans="1:3" x14ac:dyDescent="0.25">
      <c r="A1748">
        <v>1807</v>
      </c>
      <c r="B1748">
        <f>VLOOKUP($A1748,UserCarData!$A:$R,13,0)</f>
        <v>16.100000000000001</v>
      </c>
      <c r="C1748" t="str">
        <f>VLOOKUP($A1748,UserCarData!$A:$R,18,0)</f>
        <v>Y</v>
      </c>
    </row>
    <row r="1749" spans="1:3" x14ac:dyDescent="0.25">
      <c r="A1749">
        <v>1808</v>
      </c>
      <c r="B1749">
        <f>VLOOKUP($A1749,UserCarData!$A:$R,13,0)</f>
        <v>12</v>
      </c>
      <c r="C1749" t="str">
        <f>VLOOKUP($A1749,UserCarData!$A:$R,18,0)</f>
        <v>Y</v>
      </c>
    </row>
    <row r="1750" spans="1:3" x14ac:dyDescent="0.25">
      <c r="A1750">
        <v>1809</v>
      </c>
      <c r="B1750">
        <f>VLOOKUP($A1750,UserCarData!$A:$R,13,0)</f>
        <v>16.2</v>
      </c>
      <c r="C1750" t="str">
        <f>VLOOKUP($A1750,UserCarData!$A:$R,18,0)</f>
        <v>Y</v>
      </c>
    </row>
    <row r="1751" spans="1:3" x14ac:dyDescent="0.25">
      <c r="A1751">
        <v>1811</v>
      </c>
      <c r="B1751">
        <f>VLOOKUP($A1751,UserCarData!$A:$R,13,0)</f>
        <v>15.1</v>
      </c>
      <c r="C1751" t="str">
        <f>VLOOKUP($A1751,UserCarData!$A:$R,18,0)</f>
        <v>Y</v>
      </c>
    </row>
    <row r="1752" spans="1:3" x14ac:dyDescent="0.25">
      <c r="A1752">
        <v>1812</v>
      </c>
      <c r="B1752">
        <f>VLOOKUP($A1752,UserCarData!$A:$R,13,0)</f>
        <v>19.7</v>
      </c>
      <c r="C1752" t="str">
        <f>VLOOKUP($A1752,UserCarData!$A:$R,18,0)</f>
        <v>Y</v>
      </c>
    </row>
    <row r="1753" spans="1:3" x14ac:dyDescent="0.25">
      <c r="A1753">
        <v>1813</v>
      </c>
      <c r="B1753">
        <f>VLOOKUP($A1753,UserCarData!$A:$R,13,0)</f>
        <v>19.3</v>
      </c>
      <c r="C1753" t="str">
        <f>VLOOKUP($A1753,UserCarData!$A:$R,18,0)</f>
        <v>Y</v>
      </c>
    </row>
    <row r="1754" spans="1:3" x14ac:dyDescent="0.25">
      <c r="A1754">
        <v>1814</v>
      </c>
      <c r="B1754">
        <f>VLOOKUP($A1754,UserCarData!$A:$R,13,0)</f>
        <v>18</v>
      </c>
      <c r="C1754" t="str">
        <f>VLOOKUP($A1754,UserCarData!$A:$R,18,0)</f>
        <v>Y</v>
      </c>
    </row>
    <row r="1755" spans="1:3" x14ac:dyDescent="0.25">
      <c r="A1755">
        <v>1815</v>
      </c>
      <c r="B1755">
        <f>VLOOKUP($A1755,UserCarData!$A:$R,13,0)</f>
        <v>20.51</v>
      </c>
      <c r="C1755" t="str">
        <f>VLOOKUP($A1755,UserCarData!$A:$R,18,0)</f>
        <v>Y</v>
      </c>
    </row>
    <row r="1756" spans="1:3" x14ac:dyDescent="0.25">
      <c r="A1756">
        <v>1817</v>
      </c>
      <c r="B1756">
        <f>VLOOKUP($A1756,UserCarData!$A:$R,13,0)</f>
        <v>11</v>
      </c>
      <c r="C1756" t="str">
        <f>VLOOKUP($A1756,UserCarData!$A:$R,18,0)</f>
        <v>Y</v>
      </c>
    </row>
    <row r="1757" spans="1:3" x14ac:dyDescent="0.25">
      <c r="A1757">
        <v>1818</v>
      </c>
      <c r="B1757">
        <f>VLOOKUP($A1757,UserCarData!$A:$R,13,0)</f>
        <v>20.2</v>
      </c>
      <c r="C1757" t="str">
        <f>VLOOKUP($A1757,UserCarData!$A:$R,18,0)</f>
        <v>Y</v>
      </c>
    </row>
    <row r="1758" spans="1:3" x14ac:dyDescent="0.25">
      <c r="A1758">
        <v>1819</v>
      </c>
      <c r="B1758">
        <f>VLOOKUP($A1758,UserCarData!$A:$R,13,0)</f>
        <v>15.96</v>
      </c>
      <c r="C1758" t="str">
        <f>VLOOKUP($A1758,UserCarData!$A:$R,18,0)</f>
        <v>Y</v>
      </c>
    </row>
    <row r="1759" spans="1:3" x14ac:dyDescent="0.25">
      <c r="A1759">
        <v>1820</v>
      </c>
      <c r="B1759">
        <f>VLOOKUP($A1759,UserCarData!$A:$R,13,0)</f>
        <v>23.01</v>
      </c>
      <c r="C1759" t="str">
        <f>VLOOKUP($A1759,UserCarData!$A:$R,18,0)</f>
        <v>Y</v>
      </c>
    </row>
    <row r="1760" spans="1:3" x14ac:dyDescent="0.25">
      <c r="A1760">
        <v>1821</v>
      </c>
      <c r="B1760">
        <f>VLOOKUP($A1760,UserCarData!$A:$R,13,0)</f>
        <v>15.96</v>
      </c>
      <c r="C1760" t="str">
        <f>VLOOKUP($A1760,UserCarData!$A:$R,18,0)</f>
        <v>Y</v>
      </c>
    </row>
    <row r="1761" spans="1:3" x14ac:dyDescent="0.25">
      <c r="A1761">
        <v>1822</v>
      </c>
      <c r="B1761">
        <f>VLOOKUP($A1761,UserCarData!$A:$R,13,0)</f>
        <v>14.24</v>
      </c>
      <c r="C1761" t="str">
        <f>VLOOKUP($A1761,UserCarData!$A:$R,18,0)</f>
        <v>Y</v>
      </c>
    </row>
    <row r="1762" spans="1:3" x14ac:dyDescent="0.25">
      <c r="A1762">
        <v>1823</v>
      </c>
      <c r="B1762">
        <f>VLOOKUP($A1762,UserCarData!$A:$R,13,0)</f>
        <v>17.88</v>
      </c>
      <c r="C1762" t="str">
        <f>VLOOKUP($A1762,UserCarData!$A:$R,18,0)</f>
        <v>Y</v>
      </c>
    </row>
    <row r="1763" spans="1:3" x14ac:dyDescent="0.25">
      <c r="A1763">
        <v>1824</v>
      </c>
      <c r="B1763">
        <f>VLOOKUP($A1763,UserCarData!$A:$R,13,0)</f>
        <v>17.21</v>
      </c>
      <c r="C1763" t="str">
        <f>VLOOKUP($A1763,UserCarData!$A:$R,18,0)</f>
        <v>Y</v>
      </c>
    </row>
    <row r="1764" spans="1:3" x14ac:dyDescent="0.25">
      <c r="A1764">
        <v>1825</v>
      </c>
      <c r="B1764">
        <f>VLOOKUP($A1764,UserCarData!$A:$R,13,0)</f>
        <v>17</v>
      </c>
      <c r="C1764" t="str">
        <f>VLOOKUP($A1764,UserCarData!$A:$R,18,0)</f>
        <v>Y</v>
      </c>
    </row>
    <row r="1765" spans="1:3" x14ac:dyDescent="0.25">
      <c r="A1765">
        <v>1826</v>
      </c>
      <c r="B1765">
        <f>VLOOKUP($A1765,UserCarData!$A:$R,13,0)</f>
        <v>21.1</v>
      </c>
      <c r="C1765" t="str">
        <f>VLOOKUP($A1765,UserCarData!$A:$R,18,0)</f>
        <v>Y</v>
      </c>
    </row>
    <row r="1766" spans="1:3" x14ac:dyDescent="0.25">
      <c r="A1766">
        <v>1827</v>
      </c>
      <c r="B1766">
        <f>VLOOKUP($A1766,UserCarData!$A:$R,13,0)</f>
        <v>15.96</v>
      </c>
      <c r="C1766" t="str">
        <f>VLOOKUP($A1766,UserCarData!$A:$R,18,0)</f>
        <v>Y</v>
      </c>
    </row>
    <row r="1767" spans="1:3" x14ac:dyDescent="0.25">
      <c r="A1767">
        <v>1828</v>
      </c>
      <c r="B1767">
        <f>VLOOKUP($A1767,UserCarData!$A:$R,13,0)</f>
        <v>11.4</v>
      </c>
      <c r="C1767" t="str">
        <f>VLOOKUP($A1767,UserCarData!$A:$R,18,0)</f>
        <v>Y</v>
      </c>
    </row>
    <row r="1768" spans="1:3" x14ac:dyDescent="0.25">
      <c r="A1768">
        <v>1829</v>
      </c>
      <c r="B1768">
        <f>VLOOKUP($A1768,UserCarData!$A:$R,13,0)</f>
        <v>18</v>
      </c>
      <c r="C1768" t="str">
        <f>VLOOKUP($A1768,UserCarData!$A:$R,18,0)</f>
        <v>Y</v>
      </c>
    </row>
    <row r="1769" spans="1:3" x14ac:dyDescent="0.25">
      <c r="A1769">
        <v>1830</v>
      </c>
      <c r="B1769">
        <f>VLOOKUP($A1769,UserCarData!$A:$R,13,0)</f>
        <v>14</v>
      </c>
      <c r="C1769" t="str">
        <f>VLOOKUP($A1769,UserCarData!$A:$R,18,0)</f>
        <v>Y</v>
      </c>
    </row>
    <row r="1770" spans="1:3" x14ac:dyDescent="0.25">
      <c r="A1770">
        <v>1831</v>
      </c>
      <c r="B1770">
        <f>VLOOKUP($A1770,UserCarData!$A:$R,13,0)</f>
        <v>10.91</v>
      </c>
      <c r="C1770" t="str">
        <f>VLOOKUP($A1770,UserCarData!$A:$R,18,0)</f>
        <v>Y</v>
      </c>
    </row>
    <row r="1771" spans="1:3" x14ac:dyDescent="0.25">
      <c r="A1771">
        <v>1832</v>
      </c>
      <c r="B1771">
        <f>VLOOKUP($A1771,UserCarData!$A:$R,13,0)</f>
        <v>25</v>
      </c>
      <c r="C1771" t="str">
        <f>VLOOKUP($A1771,UserCarData!$A:$R,18,0)</f>
        <v>Y</v>
      </c>
    </row>
    <row r="1772" spans="1:3" x14ac:dyDescent="0.25">
      <c r="A1772">
        <v>1833</v>
      </c>
      <c r="B1772">
        <f>VLOOKUP($A1772,UserCarData!$A:$R,13,0)</f>
        <v>19.5</v>
      </c>
      <c r="C1772" t="str">
        <f>VLOOKUP($A1772,UserCarData!$A:$R,18,0)</f>
        <v>Y</v>
      </c>
    </row>
    <row r="1773" spans="1:3" x14ac:dyDescent="0.25">
      <c r="A1773">
        <v>1834</v>
      </c>
      <c r="B1773">
        <f>VLOOKUP($A1773,UserCarData!$A:$R,13,0)</f>
        <v>23.03</v>
      </c>
      <c r="C1773" t="str">
        <f>VLOOKUP($A1773,UserCarData!$A:$R,18,0)</f>
        <v>Y</v>
      </c>
    </row>
    <row r="1774" spans="1:3" x14ac:dyDescent="0.25">
      <c r="A1774">
        <v>1835</v>
      </c>
      <c r="B1774">
        <f>VLOOKUP($A1774,UserCarData!$A:$R,13,0)</f>
        <v>15.04</v>
      </c>
      <c r="C1774" t="str">
        <f>VLOOKUP($A1774,UserCarData!$A:$R,18,0)</f>
        <v>Y</v>
      </c>
    </row>
    <row r="1775" spans="1:3" x14ac:dyDescent="0.25">
      <c r="A1775">
        <v>1836</v>
      </c>
      <c r="B1775">
        <f>VLOOKUP($A1775,UserCarData!$A:$R,13,0)</f>
        <v>16</v>
      </c>
      <c r="C1775" t="str">
        <f>VLOOKUP($A1775,UserCarData!$A:$R,18,0)</f>
        <v>Y</v>
      </c>
    </row>
    <row r="1776" spans="1:3" x14ac:dyDescent="0.25">
      <c r="A1776">
        <v>1837</v>
      </c>
      <c r="B1776">
        <f>VLOOKUP($A1776,UserCarData!$A:$R,13,0)</f>
        <v>17.010000000000002</v>
      </c>
      <c r="C1776" t="str">
        <f>VLOOKUP($A1776,UserCarData!$A:$R,18,0)</f>
        <v>Y</v>
      </c>
    </row>
    <row r="1777" spans="1:3" x14ac:dyDescent="0.25">
      <c r="A1777">
        <v>1838</v>
      </c>
      <c r="B1777">
        <f>VLOOKUP($A1777,UserCarData!$A:$R,13,0)</f>
        <v>19</v>
      </c>
      <c r="C1777" t="str">
        <f>VLOOKUP($A1777,UserCarData!$A:$R,18,0)</f>
        <v>Y</v>
      </c>
    </row>
    <row r="1778" spans="1:3" x14ac:dyDescent="0.25">
      <c r="A1778">
        <v>1839</v>
      </c>
      <c r="B1778">
        <f>VLOOKUP($A1778,UserCarData!$A:$R,13,0)</f>
        <v>21.12</v>
      </c>
      <c r="C1778" t="str">
        <f>VLOOKUP($A1778,UserCarData!$A:$R,18,0)</f>
        <v>Y</v>
      </c>
    </row>
    <row r="1779" spans="1:3" x14ac:dyDescent="0.25">
      <c r="A1779">
        <v>1840</v>
      </c>
      <c r="B1779">
        <f>VLOOKUP($A1779,UserCarData!$A:$R,13,0)</f>
        <v>12.05</v>
      </c>
      <c r="C1779" t="str">
        <f>VLOOKUP($A1779,UserCarData!$A:$R,18,0)</f>
        <v>Y</v>
      </c>
    </row>
    <row r="1780" spans="1:3" x14ac:dyDescent="0.25">
      <c r="A1780">
        <v>1841</v>
      </c>
      <c r="B1780">
        <f>VLOOKUP($A1780,UserCarData!$A:$R,13,0)</f>
        <v>23.03</v>
      </c>
      <c r="C1780" t="str">
        <f>VLOOKUP($A1780,UserCarData!$A:$R,18,0)</f>
        <v>Y</v>
      </c>
    </row>
    <row r="1781" spans="1:3" x14ac:dyDescent="0.25">
      <c r="A1781">
        <v>1842</v>
      </c>
      <c r="B1781">
        <f>VLOOKUP($A1781,UserCarData!$A:$R,13,0)</f>
        <v>23.03</v>
      </c>
      <c r="C1781" t="str">
        <f>VLOOKUP($A1781,UserCarData!$A:$R,18,0)</f>
        <v>Y</v>
      </c>
    </row>
    <row r="1782" spans="1:3" x14ac:dyDescent="0.25">
      <c r="A1782">
        <v>1843</v>
      </c>
      <c r="B1782">
        <f>VLOOKUP($A1782,UserCarData!$A:$R,13,0)</f>
        <v>16.8</v>
      </c>
      <c r="C1782" t="str">
        <f>VLOOKUP($A1782,UserCarData!$A:$R,18,0)</f>
        <v>Y</v>
      </c>
    </row>
    <row r="1783" spans="1:3" x14ac:dyDescent="0.25">
      <c r="A1783">
        <v>1844</v>
      </c>
      <c r="B1783">
        <f>VLOOKUP($A1783,UserCarData!$A:$R,13,0)</f>
        <v>21.38</v>
      </c>
      <c r="C1783" t="str">
        <f>VLOOKUP($A1783,UserCarData!$A:$R,18,0)</f>
        <v>Y</v>
      </c>
    </row>
    <row r="1784" spans="1:3" x14ac:dyDescent="0.25">
      <c r="A1784">
        <v>1845</v>
      </c>
      <c r="B1784">
        <f>VLOOKUP($A1784,UserCarData!$A:$R,13,0)</f>
        <v>21.02</v>
      </c>
      <c r="C1784" t="str">
        <f>VLOOKUP($A1784,UserCarData!$A:$R,18,0)</f>
        <v>Y</v>
      </c>
    </row>
    <row r="1785" spans="1:3" x14ac:dyDescent="0.25">
      <c r="A1785">
        <v>1846</v>
      </c>
      <c r="B1785">
        <f>VLOOKUP($A1785,UserCarData!$A:$R,13,0)</f>
        <v>25</v>
      </c>
      <c r="C1785" t="str">
        <f>VLOOKUP($A1785,UserCarData!$A:$R,18,0)</f>
        <v>Y</v>
      </c>
    </row>
    <row r="1786" spans="1:3" x14ac:dyDescent="0.25">
      <c r="A1786">
        <v>1847</v>
      </c>
      <c r="B1786">
        <f>VLOOKUP($A1786,UserCarData!$A:$R,13,0)</f>
        <v>18.600000000000001</v>
      </c>
      <c r="C1786" t="str">
        <f>VLOOKUP($A1786,UserCarData!$A:$R,18,0)</f>
        <v>Y</v>
      </c>
    </row>
    <row r="1787" spans="1:3" x14ac:dyDescent="0.25">
      <c r="A1787">
        <v>1848</v>
      </c>
      <c r="B1787">
        <f>VLOOKUP($A1787,UserCarData!$A:$R,13,0)</f>
        <v>20.399999999999999</v>
      </c>
      <c r="C1787" t="str">
        <f>VLOOKUP($A1787,UserCarData!$A:$R,18,0)</f>
        <v>Y</v>
      </c>
    </row>
    <row r="1788" spans="1:3" x14ac:dyDescent="0.25">
      <c r="A1788">
        <v>1849</v>
      </c>
      <c r="B1788">
        <f>VLOOKUP($A1788,UserCarData!$A:$R,13,0)</f>
        <v>19.09</v>
      </c>
      <c r="C1788" t="str">
        <f>VLOOKUP($A1788,UserCarData!$A:$R,18,0)</f>
        <v>Y</v>
      </c>
    </row>
    <row r="1789" spans="1:3" x14ac:dyDescent="0.25">
      <c r="A1789">
        <v>1850</v>
      </c>
      <c r="B1789">
        <f>VLOOKUP($A1789,UserCarData!$A:$R,13,0)</f>
        <v>17.8</v>
      </c>
      <c r="C1789" t="str">
        <f>VLOOKUP($A1789,UserCarData!$A:$R,18,0)</f>
        <v>Y</v>
      </c>
    </row>
    <row r="1790" spans="1:3" x14ac:dyDescent="0.25">
      <c r="A1790">
        <v>1851</v>
      </c>
      <c r="B1790">
        <f>VLOOKUP($A1790,UserCarData!$A:$R,13,0)</f>
        <v>23.84</v>
      </c>
      <c r="C1790" t="str">
        <f>VLOOKUP($A1790,UserCarData!$A:$R,18,0)</f>
        <v>Y</v>
      </c>
    </row>
    <row r="1791" spans="1:3" x14ac:dyDescent="0.25">
      <c r="A1791">
        <v>1852</v>
      </c>
      <c r="B1791">
        <f>VLOOKUP($A1791,UserCarData!$A:$R,13,0)</f>
        <v>15.37</v>
      </c>
      <c r="C1791" t="str">
        <f>VLOOKUP($A1791,UserCarData!$A:$R,18,0)</f>
        <v>Y</v>
      </c>
    </row>
    <row r="1792" spans="1:3" x14ac:dyDescent="0.25">
      <c r="A1792">
        <v>1853</v>
      </c>
      <c r="B1792">
        <f>VLOOKUP($A1792,UserCarData!$A:$R,13,0)</f>
        <v>16.100000000000001</v>
      </c>
      <c r="C1792" t="str">
        <f>VLOOKUP($A1792,UserCarData!$A:$R,18,0)</f>
        <v>Y</v>
      </c>
    </row>
    <row r="1793" spans="1:3" x14ac:dyDescent="0.25">
      <c r="A1793">
        <v>1854</v>
      </c>
      <c r="B1793">
        <f>VLOOKUP($A1793,UserCarData!$A:$R,13,0)</f>
        <v>11.07</v>
      </c>
      <c r="C1793" t="str">
        <f>VLOOKUP($A1793,UserCarData!$A:$R,18,0)</f>
        <v>Y</v>
      </c>
    </row>
    <row r="1794" spans="1:3" x14ac:dyDescent="0.25">
      <c r="A1794">
        <v>1855</v>
      </c>
      <c r="B1794">
        <f>VLOOKUP($A1794,UserCarData!$A:$R,13,0)</f>
        <v>18.600000000000001</v>
      </c>
      <c r="C1794" t="str">
        <f>VLOOKUP($A1794,UserCarData!$A:$R,18,0)</f>
        <v>Y</v>
      </c>
    </row>
    <row r="1795" spans="1:3" x14ac:dyDescent="0.25">
      <c r="A1795">
        <v>1856</v>
      </c>
      <c r="B1795">
        <f>VLOOKUP($A1795,UserCarData!$A:$R,13,0)</f>
        <v>16.8</v>
      </c>
      <c r="C1795" t="str">
        <f>VLOOKUP($A1795,UserCarData!$A:$R,18,0)</f>
        <v>Y</v>
      </c>
    </row>
    <row r="1796" spans="1:3" x14ac:dyDescent="0.25">
      <c r="A1796">
        <v>1857</v>
      </c>
      <c r="B1796">
        <f>VLOOKUP($A1796,UserCarData!$A:$R,13,0)</f>
        <v>17.8</v>
      </c>
      <c r="C1796" t="str">
        <f>VLOOKUP($A1796,UserCarData!$A:$R,18,0)</f>
        <v>Y</v>
      </c>
    </row>
    <row r="1797" spans="1:3" x14ac:dyDescent="0.25">
      <c r="A1797">
        <v>1858</v>
      </c>
      <c r="B1797">
        <f>VLOOKUP($A1797,UserCarData!$A:$R,13,0)</f>
        <v>17.010000000000002</v>
      </c>
      <c r="C1797" t="str">
        <f>VLOOKUP($A1797,UserCarData!$A:$R,18,0)</f>
        <v>Y</v>
      </c>
    </row>
    <row r="1798" spans="1:3" x14ac:dyDescent="0.25">
      <c r="A1798">
        <v>1859</v>
      </c>
      <c r="B1798">
        <f>VLOOKUP($A1798,UserCarData!$A:$R,13,0)</f>
        <v>22.37</v>
      </c>
      <c r="C1798" t="str">
        <f>VLOOKUP($A1798,UserCarData!$A:$R,18,0)</f>
        <v>Y</v>
      </c>
    </row>
    <row r="1799" spans="1:3" x14ac:dyDescent="0.25">
      <c r="A1799">
        <v>1860</v>
      </c>
      <c r="B1799">
        <f>VLOOKUP($A1799,UserCarData!$A:$R,13,0)</f>
        <v>19.329999999999998</v>
      </c>
      <c r="C1799" t="str">
        <f>VLOOKUP($A1799,UserCarData!$A:$R,18,0)</f>
        <v>Y</v>
      </c>
    </row>
    <row r="1800" spans="1:3" x14ac:dyDescent="0.25">
      <c r="A1800">
        <v>1861</v>
      </c>
      <c r="B1800">
        <f>VLOOKUP($A1800,UserCarData!$A:$R,13,0)</f>
        <v>9.5</v>
      </c>
      <c r="C1800" t="str">
        <f>VLOOKUP($A1800,UserCarData!$A:$R,18,0)</f>
        <v>Y</v>
      </c>
    </row>
    <row r="1801" spans="1:3" x14ac:dyDescent="0.25">
      <c r="A1801">
        <v>1862</v>
      </c>
      <c r="B1801">
        <f>VLOOKUP($A1801,UserCarData!$A:$R,13,0)</f>
        <v>17.100000000000001</v>
      </c>
      <c r="C1801" t="str">
        <f>VLOOKUP($A1801,UserCarData!$A:$R,18,0)</f>
        <v>Y</v>
      </c>
    </row>
    <row r="1802" spans="1:3" x14ac:dyDescent="0.25">
      <c r="A1802">
        <v>1863</v>
      </c>
      <c r="B1802">
        <f>VLOOKUP($A1802,UserCarData!$A:$R,13,0)</f>
        <v>17.100000000000001</v>
      </c>
      <c r="C1802" t="str">
        <f>VLOOKUP($A1802,UserCarData!$A:$R,18,0)</f>
        <v>Y</v>
      </c>
    </row>
    <row r="1803" spans="1:3" x14ac:dyDescent="0.25">
      <c r="A1803">
        <v>1864</v>
      </c>
      <c r="B1803">
        <f>VLOOKUP($A1803,UserCarData!$A:$R,13,0)</f>
        <v>19.16</v>
      </c>
      <c r="C1803" t="str">
        <f>VLOOKUP($A1803,UserCarData!$A:$R,18,0)</f>
        <v>Y</v>
      </c>
    </row>
    <row r="1804" spans="1:3" x14ac:dyDescent="0.25">
      <c r="A1804">
        <v>1865</v>
      </c>
      <c r="B1804">
        <f>VLOOKUP($A1804,UserCarData!$A:$R,13,0)</f>
        <v>28.09</v>
      </c>
      <c r="C1804" t="str">
        <f>VLOOKUP($A1804,UserCarData!$A:$R,18,0)</f>
        <v>Y</v>
      </c>
    </row>
    <row r="1805" spans="1:3" x14ac:dyDescent="0.25">
      <c r="A1805">
        <v>1866</v>
      </c>
      <c r="B1805">
        <f>VLOOKUP($A1805,UserCarData!$A:$R,13,0)</f>
        <v>18.2</v>
      </c>
      <c r="C1805" t="str">
        <f>VLOOKUP($A1805,UserCarData!$A:$R,18,0)</f>
        <v>Y</v>
      </c>
    </row>
    <row r="1806" spans="1:3" x14ac:dyDescent="0.25">
      <c r="A1806">
        <v>1867</v>
      </c>
      <c r="B1806">
        <f>VLOOKUP($A1806,UserCarData!$A:$R,13,0)</f>
        <v>20.51</v>
      </c>
      <c r="C1806" t="str">
        <f>VLOOKUP($A1806,UserCarData!$A:$R,18,0)</f>
        <v>Y</v>
      </c>
    </row>
    <row r="1807" spans="1:3" x14ac:dyDescent="0.25">
      <c r="A1807">
        <v>1868</v>
      </c>
      <c r="B1807">
        <f>VLOOKUP($A1807,UserCarData!$A:$R,13,0)</f>
        <v>12.99</v>
      </c>
      <c r="C1807" t="str">
        <f>VLOOKUP($A1807,UserCarData!$A:$R,18,0)</f>
        <v>Y</v>
      </c>
    </row>
    <row r="1808" spans="1:3" x14ac:dyDescent="0.25">
      <c r="A1808">
        <v>1869</v>
      </c>
      <c r="B1808">
        <f>VLOOKUP($A1808,UserCarData!$A:$R,13,0)</f>
        <v>17.8</v>
      </c>
      <c r="C1808" t="str">
        <f>VLOOKUP($A1808,UserCarData!$A:$R,18,0)</f>
        <v>Y</v>
      </c>
    </row>
    <row r="1809" spans="1:3" x14ac:dyDescent="0.25">
      <c r="A1809">
        <v>1870</v>
      </c>
      <c r="B1809">
        <f>VLOOKUP($A1809,UserCarData!$A:$R,13,0)</f>
        <v>21.01</v>
      </c>
      <c r="C1809" t="str">
        <f>VLOOKUP($A1809,UserCarData!$A:$R,18,0)</f>
        <v>Y</v>
      </c>
    </row>
    <row r="1810" spans="1:3" x14ac:dyDescent="0.25">
      <c r="A1810">
        <v>1871</v>
      </c>
      <c r="B1810">
        <f>VLOOKUP($A1810,UserCarData!$A:$R,13,0)</f>
        <v>24.3</v>
      </c>
      <c r="C1810" t="str">
        <f>VLOOKUP($A1810,UserCarData!$A:$R,18,0)</f>
        <v>Y</v>
      </c>
    </row>
    <row r="1811" spans="1:3" x14ac:dyDescent="0.25">
      <c r="A1811">
        <v>1872</v>
      </c>
      <c r="B1811">
        <f>VLOOKUP($A1811,UserCarData!$A:$R,13,0)</f>
        <v>16.78</v>
      </c>
      <c r="C1811" t="str">
        <f>VLOOKUP($A1811,UserCarData!$A:$R,18,0)</f>
        <v>Y</v>
      </c>
    </row>
    <row r="1812" spans="1:3" x14ac:dyDescent="0.25">
      <c r="A1812">
        <v>1873</v>
      </c>
      <c r="B1812">
        <f>VLOOKUP($A1812,UserCarData!$A:$R,13,0)</f>
        <v>16.78</v>
      </c>
      <c r="C1812" t="str">
        <f>VLOOKUP($A1812,UserCarData!$A:$R,18,0)</f>
        <v>Y</v>
      </c>
    </row>
    <row r="1813" spans="1:3" x14ac:dyDescent="0.25">
      <c r="A1813">
        <v>1874</v>
      </c>
      <c r="B1813">
        <f>VLOOKUP($A1813,UserCarData!$A:$R,13,0)</f>
        <v>19</v>
      </c>
      <c r="C1813" t="str">
        <f>VLOOKUP($A1813,UserCarData!$A:$R,18,0)</f>
        <v>Y</v>
      </c>
    </row>
    <row r="1814" spans="1:3" x14ac:dyDescent="0.25">
      <c r="A1814">
        <v>1875</v>
      </c>
      <c r="B1814">
        <f>VLOOKUP($A1814,UserCarData!$A:$R,13,0)</f>
        <v>15.9</v>
      </c>
      <c r="C1814" t="str">
        <f>VLOOKUP($A1814,UserCarData!$A:$R,18,0)</f>
        <v>Y</v>
      </c>
    </row>
    <row r="1815" spans="1:3" x14ac:dyDescent="0.25">
      <c r="A1815">
        <v>1876</v>
      </c>
      <c r="B1815">
        <f>VLOOKUP($A1815,UserCarData!$A:$R,13,0)</f>
        <v>19.09</v>
      </c>
      <c r="C1815" t="str">
        <f>VLOOKUP($A1815,UserCarData!$A:$R,18,0)</f>
        <v>Y</v>
      </c>
    </row>
    <row r="1816" spans="1:3" x14ac:dyDescent="0.25">
      <c r="A1816">
        <v>1877</v>
      </c>
      <c r="B1816">
        <f>VLOOKUP($A1816,UserCarData!$A:$R,13,0)</f>
        <v>19.600000000000001</v>
      </c>
      <c r="C1816" t="str">
        <f>VLOOKUP($A1816,UserCarData!$A:$R,18,0)</f>
        <v>Y</v>
      </c>
    </row>
    <row r="1817" spans="1:3" x14ac:dyDescent="0.25">
      <c r="A1817">
        <v>1878</v>
      </c>
      <c r="B1817">
        <f>VLOOKUP($A1817,UserCarData!$A:$R,13,0)</f>
        <v>17</v>
      </c>
      <c r="C1817" t="str">
        <f>VLOOKUP($A1817,UserCarData!$A:$R,18,0)</f>
        <v>Y</v>
      </c>
    </row>
    <row r="1818" spans="1:3" x14ac:dyDescent="0.25">
      <c r="A1818">
        <v>1879</v>
      </c>
      <c r="B1818">
        <f>VLOOKUP($A1818,UserCarData!$A:$R,13,0)</f>
        <v>22.54</v>
      </c>
      <c r="C1818" t="str">
        <f>VLOOKUP($A1818,UserCarData!$A:$R,18,0)</f>
        <v>Y</v>
      </c>
    </row>
    <row r="1819" spans="1:3" x14ac:dyDescent="0.25">
      <c r="A1819">
        <v>1880</v>
      </c>
      <c r="B1819">
        <f>VLOOKUP($A1819,UserCarData!$A:$R,13,0)</f>
        <v>17.8</v>
      </c>
      <c r="C1819" t="str">
        <f>VLOOKUP($A1819,UserCarData!$A:$R,18,0)</f>
        <v>Y</v>
      </c>
    </row>
    <row r="1820" spans="1:3" x14ac:dyDescent="0.25">
      <c r="A1820">
        <v>1881</v>
      </c>
      <c r="B1820">
        <f>VLOOKUP($A1820,UserCarData!$A:$R,13,0)</f>
        <v>17.670000000000002</v>
      </c>
      <c r="C1820" t="str">
        <f>VLOOKUP($A1820,UserCarData!$A:$R,18,0)</f>
        <v>Y</v>
      </c>
    </row>
    <row r="1821" spans="1:3" x14ac:dyDescent="0.25">
      <c r="A1821">
        <v>1882</v>
      </c>
      <c r="B1821">
        <f>VLOOKUP($A1821,UserCarData!$A:$R,13,0)</f>
        <v>28.09</v>
      </c>
      <c r="C1821" t="str">
        <f>VLOOKUP($A1821,UserCarData!$A:$R,18,0)</f>
        <v>Y</v>
      </c>
    </row>
    <row r="1822" spans="1:3" x14ac:dyDescent="0.25">
      <c r="A1822">
        <v>1883</v>
      </c>
      <c r="B1822">
        <f>VLOOKUP($A1822,UserCarData!$A:$R,13,0)</f>
        <v>17.3</v>
      </c>
      <c r="C1822" t="str">
        <f>VLOOKUP($A1822,UserCarData!$A:$R,18,0)</f>
        <v>Y</v>
      </c>
    </row>
    <row r="1823" spans="1:3" x14ac:dyDescent="0.25">
      <c r="A1823">
        <v>1884</v>
      </c>
      <c r="B1823">
        <f>VLOOKUP($A1823,UserCarData!$A:$R,13,0)</f>
        <v>17.7</v>
      </c>
      <c r="C1823" t="str">
        <f>VLOOKUP($A1823,UserCarData!$A:$R,18,0)</f>
        <v>Y</v>
      </c>
    </row>
    <row r="1824" spans="1:3" x14ac:dyDescent="0.25">
      <c r="A1824">
        <v>1885</v>
      </c>
      <c r="B1824">
        <f>VLOOKUP($A1824,UserCarData!$A:$R,13,0)</f>
        <v>26.59</v>
      </c>
      <c r="C1824" t="str">
        <f>VLOOKUP($A1824,UserCarData!$A:$R,18,0)</f>
        <v>Y</v>
      </c>
    </row>
    <row r="1825" spans="1:3" x14ac:dyDescent="0.25">
      <c r="A1825">
        <v>1886</v>
      </c>
      <c r="B1825">
        <f>VLOOKUP($A1825,UserCarData!$A:$R,13,0)</f>
        <v>19</v>
      </c>
      <c r="C1825" t="str">
        <f>VLOOKUP($A1825,UserCarData!$A:$R,18,0)</f>
        <v>Y</v>
      </c>
    </row>
    <row r="1826" spans="1:3" x14ac:dyDescent="0.25">
      <c r="A1826">
        <v>1887</v>
      </c>
      <c r="B1826">
        <f>VLOOKUP($A1826,UserCarData!$A:$R,13,0)</f>
        <v>19.7</v>
      </c>
      <c r="C1826" t="str">
        <f>VLOOKUP($A1826,UserCarData!$A:$R,18,0)</f>
        <v>Y</v>
      </c>
    </row>
    <row r="1827" spans="1:3" x14ac:dyDescent="0.25">
      <c r="A1827">
        <v>1888</v>
      </c>
      <c r="B1827">
        <f>VLOOKUP($A1827,UserCarData!$A:$R,13,0)</f>
        <v>27.39</v>
      </c>
      <c r="C1827" t="str">
        <f>VLOOKUP($A1827,UserCarData!$A:$R,18,0)</f>
        <v>Y</v>
      </c>
    </row>
    <row r="1828" spans="1:3" x14ac:dyDescent="0.25">
      <c r="A1828">
        <v>1889</v>
      </c>
      <c r="B1828">
        <f>VLOOKUP($A1828,UserCarData!$A:$R,13,0)</f>
        <v>20.46</v>
      </c>
      <c r="C1828" t="str">
        <f>VLOOKUP($A1828,UserCarData!$A:$R,18,0)</f>
        <v>Y</v>
      </c>
    </row>
    <row r="1829" spans="1:3" x14ac:dyDescent="0.25">
      <c r="A1829">
        <v>1890</v>
      </c>
      <c r="B1829">
        <f>VLOOKUP($A1829,UserCarData!$A:$R,13,0)</f>
        <v>19.7</v>
      </c>
      <c r="C1829" t="str">
        <f>VLOOKUP($A1829,UserCarData!$A:$R,18,0)</f>
        <v>Y</v>
      </c>
    </row>
    <row r="1830" spans="1:3" x14ac:dyDescent="0.25">
      <c r="A1830">
        <v>1891</v>
      </c>
      <c r="B1830">
        <f>VLOOKUP($A1830,UserCarData!$A:$R,13,0)</f>
        <v>16.100000000000001</v>
      </c>
      <c r="C1830" t="str">
        <f>VLOOKUP($A1830,UserCarData!$A:$R,18,0)</f>
        <v>Y</v>
      </c>
    </row>
    <row r="1831" spans="1:3" x14ac:dyDescent="0.25">
      <c r="A1831">
        <v>1892</v>
      </c>
      <c r="B1831">
        <f>VLOOKUP($A1831,UserCarData!$A:$R,13,0)</f>
        <v>19.7</v>
      </c>
      <c r="C1831" t="str">
        <f>VLOOKUP($A1831,UserCarData!$A:$R,18,0)</f>
        <v>Y</v>
      </c>
    </row>
    <row r="1832" spans="1:3" x14ac:dyDescent="0.25">
      <c r="A1832">
        <v>1893</v>
      </c>
      <c r="B1832">
        <f>VLOOKUP($A1832,UserCarData!$A:$R,13,0)</f>
        <v>19.7</v>
      </c>
      <c r="C1832" t="str">
        <f>VLOOKUP($A1832,UserCarData!$A:$R,18,0)</f>
        <v>Y</v>
      </c>
    </row>
    <row r="1833" spans="1:3" x14ac:dyDescent="0.25">
      <c r="A1833">
        <v>1894</v>
      </c>
      <c r="B1833">
        <f>VLOOKUP($A1833,UserCarData!$A:$R,13,0)</f>
        <v>13.1</v>
      </c>
      <c r="C1833" t="str">
        <f>VLOOKUP($A1833,UserCarData!$A:$R,18,0)</f>
        <v>Y</v>
      </c>
    </row>
    <row r="1834" spans="1:3" x14ac:dyDescent="0.25">
      <c r="A1834">
        <v>1895</v>
      </c>
      <c r="B1834">
        <f>VLOOKUP($A1834,UserCarData!$A:$R,13,0)</f>
        <v>10.5</v>
      </c>
      <c r="C1834" t="str">
        <f>VLOOKUP($A1834,UserCarData!$A:$R,18,0)</f>
        <v>Y</v>
      </c>
    </row>
    <row r="1835" spans="1:3" x14ac:dyDescent="0.25">
      <c r="A1835">
        <v>1896</v>
      </c>
      <c r="B1835">
        <f>VLOOKUP($A1835,UserCarData!$A:$R,13,0)</f>
        <v>13.1</v>
      </c>
      <c r="C1835" t="str">
        <f>VLOOKUP($A1835,UserCarData!$A:$R,18,0)</f>
        <v>Y</v>
      </c>
    </row>
    <row r="1836" spans="1:3" x14ac:dyDescent="0.25">
      <c r="A1836">
        <v>1897</v>
      </c>
      <c r="B1836">
        <f>VLOOKUP($A1836,UserCarData!$A:$R,13,0)</f>
        <v>20.77</v>
      </c>
      <c r="C1836" t="str">
        <f>VLOOKUP($A1836,UserCarData!$A:$R,18,0)</f>
        <v>Y</v>
      </c>
    </row>
    <row r="1837" spans="1:3" x14ac:dyDescent="0.25">
      <c r="A1837">
        <v>1898</v>
      </c>
      <c r="B1837">
        <f>VLOOKUP($A1837,UserCarData!$A:$R,13,0)</f>
        <v>18.3</v>
      </c>
      <c r="C1837" t="str">
        <f>VLOOKUP($A1837,UserCarData!$A:$R,18,0)</f>
        <v>Y</v>
      </c>
    </row>
    <row r="1838" spans="1:3" x14ac:dyDescent="0.25">
      <c r="A1838">
        <v>1899</v>
      </c>
      <c r="B1838">
        <f>VLOOKUP($A1838,UserCarData!$A:$R,13,0)</f>
        <v>20.399999999999999</v>
      </c>
      <c r="C1838" t="str">
        <f>VLOOKUP($A1838,UserCarData!$A:$R,18,0)</f>
        <v>Y</v>
      </c>
    </row>
    <row r="1839" spans="1:3" x14ac:dyDescent="0.25">
      <c r="A1839">
        <v>1900</v>
      </c>
      <c r="B1839">
        <f>VLOOKUP($A1839,UserCarData!$A:$R,13,0)</f>
        <v>22.07</v>
      </c>
      <c r="C1839" t="str">
        <f>VLOOKUP($A1839,UserCarData!$A:$R,18,0)</f>
        <v>Y</v>
      </c>
    </row>
    <row r="1840" spans="1:3" x14ac:dyDescent="0.25">
      <c r="A1840">
        <v>1901</v>
      </c>
      <c r="B1840">
        <f>VLOOKUP($A1840,UserCarData!$A:$R,13,0)</f>
        <v>11.4</v>
      </c>
      <c r="C1840" t="str">
        <f>VLOOKUP($A1840,UserCarData!$A:$R,18,0)</f>
        <v>Y</v>
      </c>
    </row>
    <row r="1841" spans="1:3" x14ac:dyDescent="0.25">
      <c r="A1841">
        <v>1902</v>
      </c>
      <c r="B1841">
        <f>VLOOKUP($A1841,UserCarData!$A:$R,13,0)</f>
        <v>19.34</v>
      </c>
      <c r="C1841" t="str">
        <f>VLOOKUP($A1841,UserCarData!$A:$R,18,0)</f>
        <v>Y</v>
      </c>
    </row>
    <row r="1842" spans="1:3" x14ac:dyDescent="0.25">
      <c r="A1842">
        <v>1903</v>
      </c>
      <c r="B1842">
        <f>VLOOKUP($A1842,UserCarData!$A:$R,13,0)</f>
        <v>11.79</v>
      </c>
      <c r="C1842" t="str">
        <f>VLOOKUP($A1842,UserCarData!$A:$R,18,0)</f>
        <v>Y</v>
      </c>
    </row>
    <row r="1843" spans="1:3" x14ac:dyDescent="0.25">
      <c r="A1843">
        <v>1904</v>
      </c>
      <c r="B1843">
        <f>VLOOKUP($A1843,UserCarData!$A:$R,13,0)</f>
        <v>26.59</v>
      </c>
      <c r="C1843" t="str">
        <f>VLOOKUP($A1843,UserCarData!$A:$R,18,0)</f>
        <v>Y</v>
      </c>
    </row>
    <row r="1844" spans="1:3" x14ac:dyDescent="0.25">
      <c r="A1844">
        <v>1905</v>
      </c>
      <c r="B1844">
        <f>VLOOKUP($A1844,UserCarData!$A:$R,13,0)</f>
        <v>15.3</v>
      </c>
      <c r="C1844" t="str">
        <f>VLOOKUP($A1844,UserCarData!$A:$R,18,0)</f>
        <v>Y</v>
      </c>
    </row>
    <row r="1845" spans="1:3" x14ac:dyDescent="0.25">
      <c r="A1845">
        <v>1906</v>
      </c>
      <c r="B1845">
        <f>VLOOKUP($A1845,UserCarData!$A:$R,13,0)</f>
        <v>23.01</v>
      </c>
      <c r="C1845" t="str">
        <f>VLOOKUP($A1845,UserCarData!$A:$R,18,0)</f>
        <v>Y</v>
      </c>
    </row>
    <row r="1846" spans="1:3" x14ac:dyDescent="0.25">
      <c r="A1846">
        <v>1907</v>
      </c>
      <c r="B1846">
        <f>VLOOKUP($A1846,UserCarData!$A:$R,13,0)</f>
        <v>12.55</v>
      </c>
      <c r="C1846" t="str">
        <f>VLOOKUP($A1846,UserCarData!$A:$R,18,0)</f>
        <v>Y</v>
      </c>
    </row>
    <row r="1847" spans="1:3" x14ac:dyDescent="0.25">
      <c r="A1847">
        <v>1908</v>
      </c>
      <c r="B1847">
        <f>VLOOKUP($A1847,UserCarData!$A:$R,13,0)</f>
        <v>13.45</v>
      </c>
      <c r="C1847" t="str">
        <f>VLOOKUP($A1847,UserCarData!$A:$R,18,0)</f>
        <v>Y</v>
      </c>
    </row>
    <row r="1848" spans="1:3" x14ac:dyDescent="0.25">
      <c r="A1848">
        <v>1909</v>
      </c>
      <c r="B1848">
        <f>VLOOKUP($A1848,UserCarData!$A:$R,13,0)</f>
        <v>12.9</v>
      </c>
      <c r="C1848" t="str">
        <f>VLOOKUP($A1848,UserCarData!$A:$R,18,0)</f>
        <v>Y</v>
      </c>
    </row>
    <row r="1849" spans="1:3" x14ac:dyDescent="0.25">
      <c r="A1849">
        <v>1910</v>
      </c>
      <c r="B1849">
        <f>VLOOKUP($A1849,UserCarData!$A:$R,13,0)</f>
        <v>13</v>
      </c>
      <c r="C1849" t="str">
        <f>VLOOKUP($A1849,UserCarData!$A:$R,18,0)</f>
        <v>Y</v>
      </c>
    </row>
    <row r="1850" spans="1:3" x14ac:dyDescent="0.25">
      <c r="A1850">
        <v>1911</v>
      </c>
      <c r="B1850">
        <f>VLOOKUP($A1850,UserCarData!$A:$R,13,0)</f>
        <v>14.1</v>
      </c>
      <c r="C1850" t="str">
        <f>VLOOKUP($A1850,UserCarData!$A:$R,18,0)</f>
        <v>Y</v>
      </c>
    </row>
    <row r="1851" spans="1:3" x14ac:dyDescent="0.25">
      <c r="A1851">
        <v>1912</v>
      </c>
      <c r="B1851">
        <f>VLOOKUP($A1851,UserCarData!$A:$R,13,0)</f>
        <v>19</v>
      </c>
      <c r="C1851" t="str">
        <f>VLOOKUP($A1851,UserCarData!$A:$R,18,0)</f>
        <v>Y</v>
      </c>
    </row>
    <row r="1852" spans="1:3" x14ac:dyDescent="0.25">
      <c r="A1852">
        <v>1913</v>
      </c>
      <c r="B1852">
        <f>VLOOKUP($A1852,UserCarData!$A:$R,13,0)</f>
        <v>15.96</v>
      </c>
      <c r="C1852" t="str">
        <f>VLOOKUP($A1852,UserCarData!$A:$R,18,0)</f>
        <v>Y</v>
      </c>
    </row>
    <row r="1853" spans="1:3" x14ac:dyDescent="0.25">
      <c r="A1853">
        <v>1914</v>
      </c>
      <c r="B1853">
        <f>VLOOKUP($A1853,UserCarData!$A:$R,13,0)</f>
        <v>14</v>
      </c>
      <c r="C1853" t="str">
        <f>VLOOKUP($A1853,UserCarData!$A:$R,18,0)</f>
        <v>Y</v>
      </c>
    </row>
    <row r="1854" spans="1:3" x14ac:dyDescent="0.25">
      <c r="A1854">
        <v>1915</v>
      </c>
      <c r="B1854">
        <f>VLOOKUP($A1854,UserCarData!$A:$R,13,0)</f>
        <v>14.95</v>
      </c>
      <c r="C1854" t="str">
        <f>VLOOKUP($A1854,UserCarData!$A:$R,18,0)</f>
        <v>Y</v>
      </c>
    </row>
    <row r="1855" spans="1:3" x14ac:dyDescent="0.25">
      <c r="A1855">
        <v>1916</v>
      </c>
      <c r="B1855">
        <f>VLOOKUP($A1855,UserCarData!$A:$R,13,0)</f>
        <v>13.93</v>
      </c>
      <c r="C1855" t="str">
        <f>VLOOKUP($A1855,UserCarData!$A:$R,18,0)</f>
        <v>Y</v>
      </c>
    </row>
    <row r="1856" spans="1:3" x14ac:dyDescent="0.25">
      <c r="A1856">
        <v>1917</v>
      </c>
      <c r="B1856">
        <f>VLOOKUP($A1856,UserCarData!$A:$R,13,0)</f>
        <v>23.57</v>
      </c>
      <c r="C1856" t="str">
        <f>VLOOKUP($A1856,UserCarData!$A:$R,18,0)</f>
        <v>Y</v>
      </c>
    </row>
    <row r="1857" spans="1:3" x14ac:dyDescent="0.25">
      <c r="A1857">
        <v>1918</v>
      </c>
      <c r="B1857">
        <f>VLOOKUP($A1857,UserCarData!$A:$R,13,0)</f>
        <v>15.1</v>
      </c>
      <c r="C1857" t="str">
        <f>VLOOKUP($A1857,UserCarData!$A:$R,18,0)</f>
        <v>Y</v>
      </c>
    </row>
    <row r="1858" spans="1:3" x14ac:dyDescent="0.25">
      <c r="A1858">
        <v>1919</v>
      </c>
      <c r="B1858">
        <f>VLOOKUP($A1858,UserCarData!$A:$R,13,0)</f>
        <v>18</v>
      </c>
      <c r="C1858" t="str">
        <f>VLOOKUP($A1858,UserCarData!$A:$R,18,0)</f>
        <v>Y</v>
      </c>
    </row>
    <row r="1859" spans="1:3" x14ac:dyDescent="0.25">
      <c r="A1859">
        <v>1920</v>
      </c>
      <c r="B1859">
        <f>VLOOKUP($A1859,UserCarData!$A:$R,13,0)</f>
        <v>19.09</v>
      </c>
      <c r="C1859" t="str">
        <f>VLOOKUP($A1859,UserCarData!$A:$R,18,0)</f>
        <v>Y</v>
      </c>
    </row>
    <row r="1860" spans="1:3" x14ac:dyDescent="0.25">
      <c r="A1860">
        <v>1921</v>
      </c>
      <c r="B1860">
        <f>VLOOKUP($A1860,UserCarData!$A:$R,13,0)</f>
        <v>20.36</v>
      </c>
      <c r="C1860" t="str">
        <f>VLOOKUP($A1860,UserCarData!$A:$R,18,0)</f>
        <v>Y</v>
      </c>
    </row>
    <row r="1861" spans="1:3" x14ac:dyDescent="0.25">
      <c r="A1861">
        <v>1923</v>
      </c>
      <c r="B1861">
        <f>VLOOKUP($A1861,UserCarData!$A:$R,13,0)</f>
        <v>19.010000000000002</v>
      </c>
      <c r="C1861" t="str">
        <f>VLOOKUP($A1861,UserCarData!$A:$R,18,0)</f>
        <v>Y</v>
      </c>
    </row>
    <row r="1862" spans="1:3" x14ac:dyDescent="0.25">
      <c r="A1862">
        <v>1924</v>
      </c>
      <c r="B1862">
        <f>VLOOKUP($A1862,UserCarData!$A:$R,13,0)</f>
        <v>10.91</v>
      </c>
      <c r="C1862" t="str">
        <f>VLOOKUP($A1862,UserCarData!$A:$R,18,0)</f>
        <v>Y</v>
      </c>
    </row>
    <row r="1863" spans="1:3" x14ac:dyDescent="0.25">
      <c r="A1863">
        <v>1925</v>
      </c>
      <c r="B1863">
        <f>VLOOKUP($A1863,UserCarData!$A:$R,13,0)</f>
        <v>19.100000000000001</v>
      </c>
      <c r="C1863" t="str">
        <f>VLOOKUP($A1863,UserCarData!$A:$R,18,0)</f>
        <v>Y</v>
      </c>
    </row>
    <row r="1864" spans="1:3" x14ac:dyDescent="0.25">
      <c r="A1864">
        <v>1926</v>
      </c>
      <c r="B1864">
        <f>VLOOKUP($A1864,UserCarData!$A:$R,13,0)</f>
        <v>18.489999999999998</v>
      </c>
      <c r="C1864" t="str">
        <f>VLOOKUP($A1864,UserCarData!$A:$R,18,0)</f>
        <v>Y</v>
      </c>
    </row>
    <row r="1865" spans="1:3" x14ac:dyDescent="0.25">
      <c r="A1865">
        <v>1927</v>
      </c>
      <c r="B1865">
        <f>VLOOKUP($A1865,UserCarData!$A:$R,13,0)</f>
        <v>16.100000000000001</v>
      </c>
      <c r="C1865" t="str">
        <f>VLOOKUP($A1865,UserCarData!$A:$R,18,0)</f>
        <v>Y</v>
      </c>
    </row>
    <row r="1866" spans="1:3" x14ac:dyDescent="0.25">
      <c r="A1866">
        <v>1928</v>
      </c>
      <c r="B1866">
        <f>VLOOKUP($A1866,UserCarData!$A:$R,13,0)</f>
        <v>20.85</v>
      </c>
      <c r="C1866" t="str">
        <f>VLOOKUP($A1866,UserCarData!$A:$R,18,0)</f>
        <v>Y</v>
      </c>
    </row>
    <row r="1867" spans="1:3" x14ac:dyDescent="0.25">
      <c r="A1867">
        <v>1929</v>
      </c>
      <c r="B1867">
        <f>VLOOKUP($A1867,UserCarData!$A:$R,13,0)</f>
        <v>21.64</v>
      </c>
      <c r="C1867" t="str">
        <f>VLOOKUP($A1867,UserCarData!$A:$R,18,0)</f>
        <v>Y</v>
      </c>
    </row>
    <row r="1868" spans="1:3" x14ac:dyDescent="0.25">
      <c r="A1868">
        <v>1930</v>
      </c>
      <c r="B1868">
        <f>VLOOKUP($A1868,UserCarData!$A:$R,13,0)</f>
        <v>20.45</v>
      </c>
      <c r="C1868" t="str">
        <f>VLOOKUP($A1868,UserCarData!$A:$R,18,0)</f>
        <v>Y</v>
      </c>
    </row>
    <row r="1869" spans="1:3" x14ac:dyDescent="0.25">
      <c r="A1869">
        <v>1931</v>
      </c>
      <c r="B1869">
        <f>VLOOKUP($A1869,UserCarData!$A:$R,13,0)</f>
        <v>15.4</v>
      </c>
      <c r="C1869" t="str">
        <f>VLOOKUP($A1869,UserCarData!$A:$R,18,0)</f>
        <v>Y</v>
      </c>
    </row>
    <row r="1870" spans="1:3" x14ac:dyDescent="0.25">
      <c r="A1870">
        <v>1932</v>
      </c>
      <c r="B1870">
        <f>VLOOKUP($A1870,UserCarData!$A:$R,13,0)</f>
        <v>20.3</v>
      </c>
      <c r="C1870" t="str">
        <f>VLOOKUP($A1870,UserCarData!$A:$R,18,0)</f>
        <v>Y</v>
      </c>
    </row>
    <row r="1871" spans="1:3" x14ac:dyDescent="0.25">
      <c r="A1871">
        <v>1933</v>
      </c>
      <c r="B1871">
        <f>VLOOKUP($A1871,UserCarData!$A:$R,13,0)</f>
        <v>18.600000000000001</v>
      </c>
      <c r="C1871" t="str">
        <f>VLOOKUP($A1871,UserCarData!$A:$R,18,0)</f>
        <v>Y</v>
      </c>
    </row>
    <row r="1872" spans="1:3" x14ac:dyDescent="0.25">
      <c r="A1872">
        <v>1935</v>
      </c>
      <c r="B1872">
        <f>VLOOKUP($A1872,UserCarData!$A:$R,13,0)</f>
        <v>28.4</v>
      </c>
      <c r="C1872" t="str">
        <f>VLOOKUP($A1872,UserCarData!$A:$R,18,0)</f>
        <v>Y</v>
      </c>
    </row>
    <row r="1873" spans="1:3" x14ac:dyDescent="0.25">
      <c r="A1873">
        <v>1936</v>
      </c>
      <c r="B1873">
        <f>VLOOKUP($A1873,UserCarData!$A:$R,13,0)</f>
        <v>20</v>
      </c>
      <c r="C1873" t="str">
        <f>VLOOKUP($A1873,UserCarData!$A:$R,18,0)</f>
        <v>Y</v>
      </c>
    </row>
    <row r="1874" spans="1:3" x14ac:dyDescent="0.25">
      <c r="A1874">
        <v>1937</v>
      </c>
      <c r="B1874">
        <f>VLOOKUP($A1874,UserCarData!$A:$R,13,0)</f>
        <v>18.899999999999999</v>
      </c>
      <c r="C1874" t="str">
        <f>VLOOKUP($A1874,UserCarData!$A:$R,18,0)</f>
        <v>Y</v>
      </c>
    </row>
    <row r="1875" spans="1:3" x14ac:dyDescent="0.25">
      <c r="A1875">
        <v>1938</v>
      </c>
      <c r="B1875">
        <f>VLOOKUP($A1875,UserCarData!$A:$R,13,0)</f>
        <v>14</v>
      </c>
      <c r="C1875" t="str">
        <f>VLOOKUP($A1875,UserCarData!$A:$R,18,0)</f>
        <v>Y</v>
      </c>
    </row>
    <row r="1876" spans="1:3" x14ac:dyDescent="0.25">
      <c r="A1876">
        <v>1939</v>
      </c>
      <c r="B1876">
        <f>VLOOKUP($A1876,UserCarData!$A:$R,13,0)</f>
        <v>19.809999999999999</v>
      </c>
      <c r="C1876" t="str">
        <f>VLOOKUP($A1876,UserCarData!$A:$R,18,0)</f>
        <v>Y</v>
      </c>
    </row>
    <row r="1877" spans="1:3" x14ac:dyDescent="0.25">
      <c r="A1877">
        <v>1940</v>
      </c>
      <c r="B1877">
        <f>VLOOKUP($A1877,UserCarData!$A:$R,13,0)</f>
        <v>25.8</v>
      </c>
      <c r="C1877" t="str">
        <f>VLOOKUP($A1877,UserCarData!$A:$R,18,0)</f>
        <v>Y</v>
      </c>
    </row>
    <row r="1878" spans="1:3" x14ac:dyDescent="0.25">
      <c r="A1878">
        <v>1941</v>
      </c>
      <c r="B1878">
        <f>VLOOKUP($A1878,UserCarData!$A:$R,13,0)</f>
        <v>19.7</v>
      </c>
      <c r="C1878" t="str">
        <f>VLOOKUP($A1878,UserCarData!$A:$R,18,0)</f>
        <v>Y</v>
      </c>
    </row>
    <row r="1879" spans="1:3" x14ac:dyDescent="0.25">
      <c r="A1879">
        <v>1942</v>
      </c>
      <c r="B1879">
        <f>VLOOKUP($A1879,UserCarData!$A:$R,13,0)</f>
        <v>16.95</v>
      </c>
      <c r="C1879" t="str">
        <f>VLOOKUP($A1879,UserCarData!$A:$R,18,0)</f>
        <v>Y</v>
      </c>
    </row>
    <row r="1880" spans="1:3" x14ac:dyDescent="0.25">
      <c r="A1880">
        <v>1943</v>
      </c>
      <c r="B1880">
        <f>VLOOKUP($A1880,UserCarData!$A:$R,13,0)</f>
        <v>17.3</v>
      </c>
      <c r="C1880" t="str">
        <f>VLOOKUP($A1880,UserCarData!$A:$R,18,0)</f>
        <v>Y</v>
      </c>
    </row>
    <row r="1881" spans="1:3" x14ac:dyDescent="0.25">
      <c r="A1881">
        <v>1944</v>
      </c>
      <c r="B1881">
        <f>VLOOKUP($A1881,UserCarData!$A:$R,13,0)</f>
        <v>22.74</v>
      </c>
      <c r="C1881" t="str">
        <f>VLOOKUP($A1881,UserCarData!$A:$R,18,0)</f>
        <v>Y</v>
      </c>
    </row>
    <row r="1882" spans="1:3" x14ac:dyDescent="0.25">
      <c r="A1882">
        <v>1945</v>
      </c>
      <c r="B1882">
        <f>VLOOKUP($A1882,UserCarData!$A:$R,13,0)</f>
        <v>20.8</v>
      </c>
      <c r="C1882" t="str">
        <f>VLOOKUP($A1882,UserCarData!$A:$R,18,0)</f>
        <v>Y</v>
      </c>
    </row>
    <row r="1883" spans="1:3" x14ac:dyDescent="0.25">
      <c r="A1883">
        <v>1946</v>
      </c>
      <c r="B1883">
        <f>VLOOKUP($A1883,UserCarData!$A:$R,13,0)</f>
        <v>18.5</v>
      </c>
      <c r="C1883" t="str">
        <f>VLOOKUP($A1883,UserCarData!$A:$R,18,0)</f>
        <v>Y</v>
      </c>
    </row>
    <row r="1884" spans="1:3" x14ac:dyDescent="0.25">
      <c r="A1884">
        <v>1947</v>
      </c>
      <c r="B1884">
        <f>VLOOKUP($A1884,UserCarData!$A:$R,13,0)</f>
        <v>21.1</v>
      </c>
      <c r="C1884" t="str">
        <f>VLOOKUP($A1884,UserCarData!$A:$R,18,0)</f>
        <v>Y</v>
      </c>
    </row>
    <row r="1885" spans="1:3" x14ac:dyDescent="0.25">
      <c r="A1885">
        <v>1948</v>
      </c>
      <c r="B1885">
        <f>VLOOKUP($A1885,UserCarData!$A:$R,13,0)</f>
        <v>22.7</v>
      </c>
      <c r="C1885" t="str">
        <f>VLOOKUP($A1885,UserCarData!$A:$R,18,0)</f>
        <v>Y</v>
      </c>
    </row>
    <row r="1886" spans="1:3" x14ac:dyDescent="0.25">
      <c r="A1886">
        <v>1949</v>
      </c>
      <c r="B1886">
        <f>VLOOKUP($A1886,UserCarData!$A:$R,13,0)</f>
        <v>21</v>
      </c>
      <c r="C1886" t="str">
        <f>VLOOKUP($A1886,UserCarData!$A:$R,18,0)</f>
        <v>Y</v>
      </c>
    </row>
    <row r="1887" spans="1:3" x14ac:dyDescent="0.25">
      <c r="A1887">
        <v>1950</v>
      </c>
      <c r="B1887">
        <f>VLOOKUP($A1887,UserCarData!$A:$R,13,0)</f>
        <v>15.96</v>
      </c>
      <c r="C1887" t="str">
        <f>VLOOKUP($A1887,UserCarData!$A:$R,18,0)</f>
        <v>Y</v>
      </c>
    </row>
    <row r="1888" spans="1:3" x14ac:dyDescent="0.25">
      <c r="A1888">
        <v>1951</v>
      </c>
      <c r="B1888">
        <f>VLOOKUP($A1888,UserCarData!$A:$R,13,0)</f>
        <v>15.37</v>
      </c>
      <c r="C1888" t="str">
        <f>VLOOKUP($A1888,UserCarData!$A:$R,18,0)</f>
        <v>Y</v>
      </c>
    </row>
    <row r="1889" spans="1:3" x14ac:dyDescent="0.25">
      <c r="A1889">
        <v>1952</v>
      </c>
      <c r="B1889">
        <f>VLOOKUP($A1889,UserCarData!$A:$R,13,0)</f>
        <v>24.4</v>
      </c>
      <c r="C1889" t="str">
        <f>VLOOKUP($A1889,UserCarData!$A:$R,18,0)</f>
        <v>Y</v>
      </c>
    </row>
    <row r="1890" spans="1:3" x14ac:dyDescent="0.25">
      <c r="A1890">
        <v>1953</v>
      </c>
      <c r="B1890">
        <f>VLOOKUP($A1890,UserCarData!$A:$R,13,0)</f>
        <v>15.37</v>
      </c>
      <c r="C1890" t="str">
        <f>VLOOKUP($A1890,UserCarData!$A:$R,18,0)</f>
        <v>Y</v>
      </c>
    </row>
    <row r="1891" spans="1:3" x14ac:dyDescent="0.25">
      <c r="A1891">
        <v>1954</v>
      </c>
      <c r="B1891">
        <f>VLOOKUP($A1891,UserCarData!$A:$R,13,0)</f>
        <v>19.7</v>
      </c>
      <c r="C1891" t="str">
        <f>VLOOKUP($A1891,UserCarData!$A:$R,18,0)</f>
        <v>Y</v>
      </c>
    </row>
    <row r="1892" spans="1:3" x14ac:dyDescent="0.25">
      <c r="A1892">
        <v>1955</v>
      </c>
      <c r="B1892">
        <f>VLOOKUP($A1892,UserCarData!$A:$R,13,0)</f>
        <v>19.7</v>
      </c>
      <c r="C1892" t="str">
        <f>VLOOKUP($A1892,UserCarData!$A:$R,18,0)</f>
        <v>Y</v>
      </c>
    </row>
    <row r="1893" spans="1:3" x14ac:dyDescent="0.25">
      <c r="A1893">
        <v>1956</v>
      </c>
      <c r="B1893">
        <f>VLOOKUP($A1893,UserCarData!$A:$R,13,0)</f>
        <v>19.7</v>
      </c>
      <c r="C1893" t="str">
        <f>VLOOKUP($A1893,UserCarData!$A:$R,18,0)</f>
        <v>Y</v>
      </c>
    </row>
    <row r="1894" spans="1:3" x14ac:dyDescent="0.25">
      <c r="A1894">
        <v>1959</v>
      </c>
      <c r="B1894">
        <f>VLOOKUP($A1894,UserCarData!$A:$R,13,0)</f>
        <v>17.8</v>
      </c>
      <c r="C1894" t="str">
        <f>VLOOKUP($A1894,UserCarData!$A:$R,18,0)</f>
        <v>Y</v>
      </c>
    </row>
    <row r="1895" spans="1:3" x14ac:dyDescent="0.25">
      <c r="A1895">
        <v>1960</v>
      </c>
      <c r="B1895">
        <f>VLOOKUP($A1895,UserCarData!$A:$R,13,0)</f>
        <v>28.4</v>
      </c>
      <c r="C1895" t="str">
        <f>VLOOKUP($A1895,UserCarData!$A:$R,18,0)</f>
        <v>Y</v>
      </c>
    </row>
    <row r="1896" spans="1:3" x14ac:dyDescent="0.25">
      <c r="A1896">
        <v>1961</v>
      </c>
      <c r="B1896">
        <f>VLOOKUP($A1896,UserCarData!$A:$R,13,0)</f>
        <v>20.77</v>
      </c>
      <c r="C1896" t="str">
        <f>VLOOKUP($A1896,UserCarData!$A:$R,18,0)</f>
        <v>Y</v>
      </c>
    </row>
    <row r="1897" spans="1:3" x14ac:dyDescent="0.25">
      <c r="A1897">
        <v>1962</v>
      </c>
      <c r="B1897">
        <f>VLOOKUP($A1897,UserCarData!$A:$R,13,0)</f>
        <v>24.8</v>
      </c>
      <c r="C1897" t="str">
        <f>VLOOKUP($A1897,UserCarData!$A:$R,18,0)</f>
        <v>Y</v>
      </c>
    </row>
    <row r="1898" spans="1:3" x14ac:dyDescent="0.25">
      <c r="A1898">
        <v>1963</v>
      </c>
      <c r="B1898">
        <f>VLOOKUP($A1898,UserCarData!$A:$R,13,0)</f>
        <v>25.83</v>
      </c>
      <c r="C1898" t="str">
        <f>VLOOKUP($A1898,UserCarData!$A:$R,18,0)</f>
        <v>Y</v>
      </c>
    </row>
    <row r="1899" spans="1:3" x14ac:dyDescent="0.25">
      <c r="A1899">
        <v>1964</v>
      </c>
      <c r="B1899">
        <f>VLOOKUP($A1899,UserCarData!$A:$R,13,0)</f>
        <v>17.8</v>
      </c>
      <c r="C1899" t="str">
        <f>VLOOKUP($A1899,UserCarData!$A:$R,18,0)</f>
        <v>Y</v>
      </c>
    </row>
    <row r="1900" spans="1:3" x14ac:dyDescent="0.25">
      <c r="A1900">
        <v>1965</v>
      </c>
      <c r="B1900">
        <f>VLOOKUP($A1900,UserCarData!$A:$R,13,0)</f>
        <v>20</v>
      </c>
      <c r="C1900" t="str">
        <f>VLOOKUP($A1900,UserCarData!$A:$R,18,0)</f>
        <v>Y</v>
      </c>
    </row>
    <row r="1901" spans="1:3" x14ac:dyDescent="0.25">
      <c r="A1901">
        <v>1966</v>
      </c>
      <c r="B1901">
        <f>VLOOKUP($A1901,UserCarData!$A:$R,13,0)</f>
        <v>14</v>
      </c>
      <c r="C1901" t="str">
        <f>VLOOKUP($A1901,UserCarData!$A:$R,18,0)</f>
        <v>Y</v>
      </c>
    </row>
    <row r="1902" spans="1:3" x14ac:dyDescent="0.25">
      <c r="A1902">
        <v>1967</v>
      </c>
      <c r="B1902">
        <f>VLOOKUP($A1902,UserCarData!$A:$R,13,0)</f>
        <v>18.489999999999998</v>
      </c>
      <c r="C1902" t="str">
        <f>VLOOKUP($A1902,UserCarData!$A:$R,18,0)</f>
        <v>Y</v>
      </c>
    </row>
    <row r="1903" spans="1:3" x14ac:dyDescent="0.25">
      <c r="A1903">
        <v>1968</v>
      </c>
      <c r="B1903">
        <f>VLOOKUP($A1903,UserCarData!$A:$R,13,0)</f>
        <v>25.44</v>
      </c>
      <c r="C1903" t="str">
        <f>VLOOKUP($A1903,UserCarData!$A:$R,18,0)</f>
        <v>Y</v>
      </c>
    </row>
    <row r="1904" spans="1:3" x14ac:dyDescent="0.25">
      <c r="A1904">
        <v>1969</v>
      </c>
      <c r="B1904">
        <f>VLOOKUP($A1904,UserCarData!$A:$R,13,0)</f>
        <v>14.28</v>
      </c>
      <c r="C1904" t="str">
        <f>VLOOKUP($A1904,UserCarData!$A:$R,18,0)</f>
        <v>Y</v>
      </c>
    </row>
    <row r="1905" spans="1:3" x14ac:dyDescent="0.25">
      <c r="A1905">
        <v>1970</v>
      </c>
      <c r="B1905">
        <f>VLOOKUP($A1905,UserCarData!$A:$R,13,0)</f>
        <v>16.36</v>
      </c>
      <c r="C1905" t="str">
        <f>VLOOKUP($A1905,UserCarData!$A:$R,18,0)</f>
        <v>Y</v>
      </c>
    </row>
    <row r="1906" spans="1:3" x14ac:dyDescent="0.25">
      <c r="A1906">
        <v>1971</v>
      </c>
      <c r="B1906">
        <f>VLOOKUP($A1906,UserCarData!$A:$R,13,0)</f>
        <v>22</v>
      </c>
      <c r="C1906" t="str">
        <f>VLOOKUP($A1906,UserCarData!$A:$R,18,0)</f>
        <v>Y</v>
      </c>
    </row>
    <row r="1907" spans="1:3" x14ac:dyDescent="0.25">
      <c r="A1907">
        <v>1972</v>
      </c>
      <c r="B1907">
        <f>VLOOKUP($A1907,UserCarData!$A:$R,13,0)</f>
        <v>12.8</v>
      </c>
      <c r="C1907" t="str">
        <f>VLOOKUP($A1907,UserCarData!$A:$R,18,0)</f>
        <v>Y</v>
      </c>
    </row>
    <row r="1908" spans="1:3" x14ac:dyDescent="0.25">
      <c r="A1908">
        <v>1974</v>
      </c>
      <c r="B1908">
        <f>VLOOKUP($A1908,UserCarData!$A:$R,13,0)</f>
        <v>18.899999999999999</v>
      </c>
      <c r="C1908" t="str">
        <f>VLOOKUP($A1908,UserCarData!$A:$R,18,0)</f>
        <v>Y</v>
      </c>
    </row>
    <row r="1909" spans="1:3" x14ac:dyDescent="0.25">
      <c r="A1909">
        <v>1975</v>
      </c>
      <c r="B1909">
        <f>VLOOKUP($A1909,UserCarData!$A:$R,13,0)</f>
        <v>16.8</v>
      </c>
      <c r="C1909" t="str">
        <f>VLOOKUP($A1909,UserCarData!$A:$R,18,0)</f>
        <v>Y</v>
      </c>
    </row>
    <row r="1910" spans="1:3" x14ac:dyDescent="0.25">
      <c r="A1910">
        <v>1976</v>
      </c>
      <c r="B1910">
        <f>VLOOKUP($A1910,UserCarData!$A:$R,13,0)</f>
        <v>18.899999999999999</v>
      </c>
      <c r="C1910" t="str">
        <f>VLOOKUP($A1910,UserCarData!$A:$R,18,0)</f>
        <v>Y</v>
      </c>
    </row>
    <row r="1911" spans="1:3" x14ac:dyDescent="0.25">
      <c r="A1911">
        <v>1977</v>
      </c>
      <c r="B1911">
        <f>VLOOKUP($A1911,UserCarData!$A:$R,13,0)</f>
        <v>21.63</v>
      </c>
      <c r="C1911" t="str">
        <f>VLOOKUP($A1911,UserCarData!$A:$R,18,0)</f>
        <v>Y</v>
      </c>
    </row>
    <row r="1912" spans="1:3" x14ac:dyDescent="0.25">
      <c r="A1912">
        <v>1978</v>
      </c>
      <c r="B1912">
        <f>VLOOKUP($A1912,UserCarData!$A:$R,13,0)</f>
        <v>15.73</v>
      </c>
      <c r="C1912" t="str">
        <f>VLOOKUP($A1912,UserCarData!$A:$R,18,0)</f>
        <v>Y</v>
      </c>
    </row>
    <row r="1913" spans="1:3" x14ac:dyDescent="0.25">
      <c r="A1913">
        <v>1979</v>
      </c>
      <c r="B1913">
        <f>VLOOKUP($A1913,UserCarData!$A:$R,13,0)</f>
        <v>26.8</v>
      </c>
      <c r="C1913" t="str">
        <f>VLOOKUP($A1913,UserCarData!$A:$R,18,0)</f>
        <v>Y</v>
      </c>
    </row>
    <row r="1914" spans="1:3" x14ac:dyDescent="0.25">
      <c r="A1914">
        <v>1980</v>
      </c>
      <c r="B1914">
        <f>VLOOKUP($A1914,UserCarData!$A:$R,13,0)</f>
        <v>19.62</v>
      </c>
      <c r="C1914" t="str">
        <f>VLOOKUP($A1914,UserCarData!$A:$R,18,0)</f>
        <v>Y</v>
      </c>
    </row>
    <row r="1915" spans="1:3" x14ac:dyDescent="0.25">
      <c r="A1915">
        <v>1981</v>
      </c>
      <c r="B1915">
        <f>VLOOKUP($A1915,UserCarData!$A:$R,13,0)</f>
        <v>11.36</v>
      </c>
      <c r="C1915" t="str">
        <f>VLOOKUP($A1915,UserCarData!$A:$R,18,0)</f>
        <v>Y</v>
      </c>
    </row>
    <row r="1916" spans="1:3" x14ac:dyDescent="0.25">
      <c r="A1916">
        <v>1982</v>
      </c>
      <c r="B1916">
        <f>VLOOKUP($A1916,UserCarData!$A:$R,13,0)</f>
        <v>20.3</v>
      </c>
      <c r="C1916" t="str">
        <f>VLOOKUP($A1916,UserCarData!$A:$R,18,0)</f>
        <v>Y</v>
      </c>
    </row>
    <row r="1917" spans="1:3" x14ac:dyDescent="0.25">
      <c r="A1917">
        <v>1983</v>
      </c>
      <c r="B1917">
        <f>VLOOKUP($A1917,UserCarData!$A:$R,13,0)</f>
        <v>17</v>
      </c>
      <c r="C1917" t="str">
        <f>VLOOKUP($A1917,UserCarData!$A:$R,18,0)</f>
        <v>Y</v>
      </c>
    </row>
    <row r="1918" spans="1:3" x14ac:dyDescent="0.25">
      <c r="A1918">
        <v>1984</v>
      </c>
      <c r="B1918">
        <f>VLOOKUP($A1918,UserCarData!$A:$R,13,0)</f>
        <v>21.63</v>
      </c>
      <c r="C1918" t="str">
        <f>VLOOKUP($A1918,UserCarData!$A:$R,18,0)</f>
        <v>Y</v>
      </c>
    </row>
    <row r="1919" spans="1:3" x14ac:dyDescent="0.25">
      <c r="A1919">
        <v>1985</v>
      </c>
      <c r="B1919">
        <f>VLOOKUP($A1919,UserCarData!$A:$R,13,0)</f>
        <v>17.010000000000002</v>
      </c>
      <c r="C1919" t="str">
        <f>VLOOKUP($A1919,UserCarData!$A:$R,18,0)</f>
        <v>Y</v>
      </c>
    </row>
    <row r="1920" spans="1:3" x14ac:dyDescent="0.25">
      <c r="A1920">
        <v>1986</v>
      </c>
      <c r="B1920">
        <f>VLOOKUP($A1920,UserCarData!$A:$R,13,0)</f>
        <v>24.3</v>
      </c>
      <c r="C1920" t="str">
        <f>VLOOKUP($A1920,UserCarData!$A:$R,18,0)</f>
        <v>Y</v>
      </c>
    </row>
    <row r="1921" spans="1:3" x14ac:dyDescent="0.25">
      <c r="A1921">
        <v>1987</v>
      </c>
      <c r="B1921">
        <f>VLOOKUP($A1921,UserCarData!$A:$R,13,0)</f>
        <v>25.83</v>
      </c>
      <c r="C1921" t="str">
        <f>VLOOKUP($A1921,UserCarData!$A:$R,18,0)</f>
        <v>Y</v>
      </c>
    </row>
    <row r="1922" spans="1:3" x14ac:dyDescent="0.25">
      <c r="A1922">
        <v>1988</v>
      </c>
      <c r="B1922">
        <f>VLOOKUP($A1922,UserCarData!$A:$R,13,0)</f>
        <v>16.55</v>
      </c>
      <c r="C1922" t="str">
        <f>VLOOKUP($A1922,UserCarData!$A:$R,18,0)</f>
        <v>Y</v>
      </c>
    </row>
    <row r="1923" spans="1:3" x14ac:dyDescent="0.25">
      <c r="A1923">
        <v>1989</v>
      </c>
      <c r="B1923">
        <f>VLOOKUP($A1923,UserCarData!$A:$R,13,0)</f>
        <v>21.5</v>
      </c>
      <c r="C1923" t="str">
        <f>VLOOKUP($A1923,UserCarData!$A:$R,18,0)</f>
        <v>Y</v>
      </c>
    </row>
    <row r="1924" spans="1:3" x14ac:dyDescent="0.25">
      <c r="A1924">
        <v>1990</v>
      </c>
      <c r="B1924">
        <f>VLOOKUP($A1924,UserCarData!$A:$R,13,0)</f>
        <v>13.96</v>
      </c>
      <c r="C1924" t="str">
        <f>VLOOKUP($A1924,UserCarData!$A:$R,18,0)</f>
        <v>Y</v>
      </c>
    </row>
    <row r="1925" spans="1:3" x14ac:dyDescent="0.25">
      <c r="A1925">
        <v>1991</v>
      </c>
      <c r="B1925">
        <f>VLOOKUP($A1925,UserCarData!$A:$R,13,0)</f>
        <v>15.8</v>
      </c>
      <c r="C1925" t="str">
        <f>VLOOKUP($A1925,UserCarData!$A:$R,18,0)</f>
        <v>Y</v>
      </c>
    </row>
    <row r="1926" spans="1:3" x14ac:dyDescent="0.25">
      <c r="A1926">
        <v>1992</v>
      </c>
      <c r="B1926">
        <f>VLOOKUP($A1926,UserCarData!$A:$R,13,0)</f>
        <v>17.3</v>
      </c>
      <c r="C1926" t="str">
        <f>VLOOKUP($A1926,UserCarData!$A:$R,18,0)</f>
        <v>Y</v>
      </c>
    </row>
    <row r="1927" spans="1:3" x14ac:dyDescent="0.25">
      <c r="A1927">
        <v>1993</v>
      </c>
      <c r="B1927">
        <f>VLOOKUP($A1927,UserCarData!$A:$R,13,0)</f>
        <v>20.399999999999999</v>
      </c>
      <c r="C1927" t="str">
        <f>VLOOKUP($A1927,UserCarData!$A:$R,18,0)</f>
        <v>Y</v>
      </c>
    </row>
    <row r="1928" spans="1:3" x14ac:dyDescent="0.25">
      <c r="A1928">
        <v>1994</v>
      </c>
      <c r="B1928">
        <f>VLOOKUP($A1928,UserCarData!$A:$R,13,0)</f>
        <v>22.69</v>
      </c>
      <c r="C1928" t="str">
        <f>VLOOKUP($A1928,UserCarData!$A:$R,18,0)</f>
        <v>Y</v>
      </c>
    </row>
    <row r="1929" spans="1:3" x14ac:dyDescent="0.25">
      <c r="A1929">
        <v>1995</v>
      </c>
      <c r="B1929">
        <f>VLOOKUP($A1929,UserCarData!$A:$R,13,0)</f>
        <v>19.3</v>
      </c>
      <c r="C1929" t="str">
        <f>VLOOKUP($A1929,UserCarData!$A:$R,18,0)</f>
        <v>Y</v>
      </c>
    </row>
    <row r="1930" spans="1:3" x14ac:dyDescent="0.25">
      <c r="A1930">
        <v>1996</v>
      </c>
      <c r="B1930">
        <f>VLOOKUP($A1930,UserCarData!$A:$R,13,0)</f>
        <v>24.3</v>
      </c>
      <c r="C1930" t="str">
        <f>VLOOKUP($A1930,UserCarData!$A:$R,18,0)</f>
        <v>Y</v>
      </c>
    </row>
    <row r="1931" spans="1:3" x14ac:dyDescent="0.25">
      <c r="A1931">
        <v>1997</v>
      </c>
      <c r="B1931">
        <f>VLOOKUP($A1931,UserCarData!$A:$R,13,0)</f>
        <v>16.2</v>
      </c>
      <c r="C1931" t="str">
        <f>VLOOKUP($A1931,UserCarData!$A:$R,18,0)</f>
        <v>Y</v>
      </c>
    </row>
    <row r="1932" spans="1:3" x14ac:dyDescent="0.25">
      <c r="A1932">
        <v>1998</v>
      </c>
      <c r="B1932">
        <f>VLOOKUP($A1932,UserCarData!$A:$R,13,0)</f>
        <v>12.05</v>
      </c>
      <c r="C1932" t="str">
        <f>VLOOKUP($A1932,UserCarData!$A:$R,18,0)</f>
        <v>Y</v>
      </c>
    </row>
    <row r="1933" spans="1:3" x14ac:dyDescent="0.25">
      <c r="A1933">
        <v>1999</v>
      </c>
      <c r="B1933">
        <f>VLOOKUP($A1933,UserCarData!$A:$R,13,0)</f>
        <v>19.2</v>
      </c>
      <c r="C1933" t="str">
        <f>VLOOKUP($A1933,UserCarData!$A:$R,18,0)</f>
        <v>Y</v>
      </c>
    </row>
    <row r="1934" spans="1:3" x14ac:dyDescent="0.25">
      <c r="A1934">
        <v>2000</v>
      </c>
      <c r="B1934">
        <f>VLOOKUP($A1934,UserCarData!$A:$R,13,0)</f>
        <v>26</v>
      </c>
      <c r="C1934" t="str">
        <f>VLOOKUP($A1934,UserCarData!$A:$R,18,0)</f>
        <v>Y</v>
      </c>
    </row>
    <row r="1935" spans="1:3" x14ac:dyDescent="0.25">
      <c r="A1935">
        <v>2001</v>
      </c>
      <c r="B1935">
        <f>VLOOKUP($A1935,UserCarData!$A:$R,13,0)</f>
        <v>16</v>
      </c>
      <c r="C1935" t="str">
        <f>VLOOKUP($A1935,UserCarData!$A:$R,18,0)</f>
        <v>Y</v>
      </c>
    </row>
    <row r="1936" spans="1:3" x14ac:dyDescent="0.25">
      <c r="A1936">
        <v>2002</v>
      </c>
      <c r="B1936">
        <f>VLOOKUP($A1936,UserCarData!$A:$R,13,0)</f>
        <v>23.95</v>
      </c>
      <c r="C1936" t="str">
        <f>VLOOKUP($A1936,UserCarData!$A:$R,18,0)</f>
        <v>Y</v>
      </c>
    </row>
    <row r="1937" spans="1:3" x14ac:dyDescent="0.25">
      <c r="A1937">
        <v>2003</v>
      </c>
      <c r="B1937">
        <f>VLOOKUP($A1937,UserCarData!$A:$R,13,0)</f>
        <v>23.01</v>
      </c>
      <c r="C1937" t="str">
        <f>VLOOKUP($A1937,UserCarData!$A:$R,18,0)</f>
        <v>Y</v>
      </c>
    </row>
    <row r="1938" spans="1:3" x14ac:dyDescent="0.25">
      <c r="A1938">
        <v>2004</v>
      </c>
      <c r="B1938">
        <f>VLOOKUP($A1938,UserCarData!$A:$R,13,0)</f>
        <v>15.37</v>
      </c>
      <c r="C1938" t="str">
        <f>VLOOKUP($A1938,UserCarData!$A:$R,18,0)</f>
        <v>Y</v>
      </c>
    </row>
    <row r="1939" spans="1:3" x14ac:dyDescent="0.25">
      <c r="A1939">
        <v>2005</v>
      </c>
      <c r="B1939">
        <f>VLOOKUP($A1939,UserCarData!$A:$R,13,0)</f>
        <v>18.489999999999998</v>
      </c>
      <c r="C1939" t="str">
        <f>VLOOKUP($A1939,UserCarData!$A:$R,18,0)</f>
        <v>Y</v>
      </c>
    </row>
    <row r="1940" spans="1:3" x14ac:dyDescent="0.25">
      <c r="A1940">
        <v>2006</v>
      </c>
      <c r="B1940">
        <f>VLOOKUP($A1940,UserCarData!$A:$R,13,0)</f>
        <v>20</v>
      </c>
      <c r="C1940" t="str">
        <f>VLOOKUP($A1940,UserCarData!$A:$R,18,0)</f>
        <v>Y</v>
      </c>
    </row>
    <row r="1941" spans="1:3" x14ac:dyDescent="0.25">
      <c r="A1941">
        <v>2007</v>
      </c>
      <c r="B1941">
        <f>VLOOKUP($A1941,UserCarData!$A:$R,13,0)</f>
        <v>12.8</v>
      </c>
      <c r="C1941" t="str">
        <f>VLOOKUP($A1941,UserCarData!$A:$R,18,0)</f>
        <v>Y</v>
      </c>
    </row>
    <row r="1942" spans="1:3" x14ac:dyDescent="0.25">
      <c r="A1942">
        <v>2008</v>
      </c>
      <c r="B1942">
        <f>VLOOKUP($A1942,UserCarData!$A:$R,13,0)</f>
        <v>20.77</v>
      </c>
      <c r="C1942" t="str">
        <f>VLOOKUP($A1942,UserCarData!$A:$R,18,0)</f>
        <v>Y</v>
      </c>
    </row>
    <row r="1943" spans="1:3" x14ac:dyDescent="0.25">
      <c r="A1943">
        <v>2009</v>
      </c>
      <c r="B1943">
        <f>VLOOKUP($A1943,UserCarData!$A:$R,13,0)</f>
        <v>15.11</v>
      </c>
      <c r="C1943" t="str">
        <f>VLOOKUP($A1943,UserCarData!$A:$R,18,0)</f>
        <v>Y</v>
      </c>
    </row>
    <row r="1944" spans="1:3" x14ac:dyDescent="0.25">
      <c r="A1944">
        <v>2010</v>
      </c>
      <c r="B1944">
        <f>VLOOKUP($A1944,UserCarData!$A:$R,13,0)</f>
        <v>16.100000000000001</v>
      </c>
      <c r="C1944" t="str">
        <f>VLOOKUP($A1944,UserCarData!$A:$R,18,0)</f>
        <v>Y</v>
      </c>
    </row>
    <row r="1945" spans="1:3" x14ac:dyDescent="0.25">
      <c r="A1945">
        <v>2011</v>
      </c>
      <c r="B1945">
        <f>VLOOKUP($A1945,UserCarData!$A:$R,13,0)</f>
        <v>19.09</v>
      </c>
      <c r="C1945" t="str">
        <f>VLOOKUP($A1945,UserCarData!$A:$R,18,0)</f>
        <v>Y</v>
      </c>
    </row>
    <row r="1946" spans="1:3" x14ac:dyDescent="0.25">
      <c r="A1946">
        <v>2012</v>
      </c>
      <c r="B1946">
        <f>VLOOKUP($A1946,UserCarData!$A:$R,13,0)</f>
        <v>15.96</v>
      </c>
      <c r="C1946" t="str">
        <f>VLOOKUP($A1946,UserCarData!$A:$R,18,0)</f>
        <v>Y</v>
      </c>
    </row>
    <row r="1947" spans="1:3" x14ac:dyDescent="0.25">
      <c r="A1947">
        <v>2013</v>
      </c>
      <c r="B1947">
        <f>VLOOKUP($A1947,UserCarData!$A:$R,13,0)</f>
        <v>21.43</v>
      </c>
      <c r="C1947" t="str">
        <f>VLOOKUP($A1947,UserCarData!$A:$R,18,0)</f>
        <v>Y</v>
      </c>
    </row>
    <row r="1948" spans="1:3" x14ac:dyDescent="0.25">
      <c r="A1948">
        <v>2014</v>
      </c>
      <c r="B1948">
        <f>VLOOKUP($A1948,UserCarData!$A:$R,13,0)</f>
        <v>18.2</v>
      </c>
      <c r="C1948" t="str">
        <f>VLOOKUP($A1948,UserCarData!$A:$R,18,0)</f>
        <v>Y</v>
      </c>
    </row>
    <row r="1949" spans="1:3" x14ac:dyDescent="0.25">
      <c r="A1949">
        <v>2015</v>
      </c>
      <c r="B1949">
        <f>VLOOKUP($A1949,UserCarData!$A:$R,13,0)</f>
        <v>22.77</v>
      </c>
      <c r="C1949" t="str">
        <f>VLOOKUP($A1949,UserCarData!$A:$R,18,0)</f>
        <v>Y</v>
      </c>
    </row>
    <row r="1950" spans="1:3" x14ac:dyDescent="0.25">
      <c r="A1950">
        <v>2016</v>
      </c>
      <c r="B1950">
        <f>VLOOKUP($A1950,UserCarData!$A:$R,13,0)</f>
        <v>12.05</v>
      </c>
      <c r="C1950" t="str">
        <f>VLOOKUP($A1950,UserCarData!$A:$R,18,0)</f>
        <v>Y</v>
      </c>
    </row>
    <row r="1951" spans="1:3" x14ac:dyDescent="0.25">
      <c r="A1951">
        <v>2017</v>
      </c>
      <c r="B1951">
        <f>VLOOKUP($A1951,UserCarData!$A:$R,13,0)</f>
        <v>14</v>
      </c>
      <c r="C1951" t="str">
        <f>VLOOKUP($A1951,UserCarData!$A:$R,18,0)</f>
        <v>Y</v>
      </c>
    </row>
    <row r="1952" spans="1:3" x14ac:dyDescent="0.25">
      <c r="A1952">
        <v>2018</v>
      </c>
      <c r="B1952">
        <f>VLOOKUP($A1952,UserCarData!$A:$R,13,0)</f>
        <v>17.190000000000001</v>
      </c>
      <c r="C1952" t="str">
        <f>VLOOKUP($A1952,UserCarData!$A:$R,18,0)</f>
        <v>Y</v>
      </c>
    </row>
    <row r="1953" spans="1:3" x14ac:dyDescent="0.25">
      <c r="A1953">
        <v>2019</v>
      </c>
      <c r="B1953">
        <f>VLOOKUP($A1953,UserCarData!$A:$R,13,0)</f>
        <v>16.95</v>
      </c>
      <c r="C1953" t="str">
        <f>VLOOKUP($A1953,UserCarData!$A:$R,18,0)</f>
        <v>Y</v>
      </c>
    </row>
    <row r="1954" spans="1:3" x14ac:dyDescent="0.25">
      <c r="A1954">
        <v>2020</v>
      </c>
      <c r="B1954">
        <f>VLOOKUP($A1954,UserCarData!$A:$R,13,0)</f>
        <v>20.89</v>
      </c>
      <c r="C1954" t="str">
        <f>VLOOKUP($A1954,UserCarData!$A:$R,18,0)</f>
        <v>Y</v>
      </c>
    </row>
    <row r="1955" spans="1:3" x14ac:dyDescent="0.25">
      <c r="A1955">
        <v>2021</v>
      </c>
      <c r="B1955">
        <f>VLOOKUP($A1955,UserCarData!$A:$R,13,0)</f>
        <v>17.5</v>
      </c>
      <c r="C1955" t="str">
        <f>VLOOKUP($A1955,UserCarData!$A:$R,18,0)</f>
        <v>Y</v>
      </c>
    </row>
    <row r="1956" spans="1:3" x14ac:dyDescent="0.25">
      <c r="A1956">
        <v>2022</v>
      </c>
      <c r="B1956">
        <f>VLOOKUP($A1956,UserCarData!$A:$R,13,0)</f>
        <v>22.74</v>
      </c>
      <c r="C1956" t="str">
        <f>VLOOKUP($A1956,UserCarData!$A:$R,18,0)</f>
        <v>Y</v>
      </c>
    </row>
    <row r="1957" spans="1:3" x14ac:dyDescent="0.25">
      <c r="A1957">
        <v>2023</v>
      </c>
      <c r="B1957">
        <f>VLOOKUP($A1957,UserCarData!$A:$R,13,0)</f>
        <v>13.1</v>
      </c>
      <c r="C1957" t="str">
        <f>VLOOKUP($A1957,UserCarData!$A:$R,18,0)</f>
        <v>Y</v>
      </c>
    </row>
    <row r="1958" spans="1:3" x14ac:dyDescent="0.25">
      <c r="A1958">
        <v>2024</v>
      </c>
      <c r="B1958">
        <f>VLOOKUP($A1958,UserCarData!$A:$R,13,0)</f>
        <v>16.02</v>
      </c>
      <c r="C1958" t="str">
        <f>VLOOKUP($A1958,UserCarData!$A:$R,18,0)</f>
        <v>Y</v>
      </c>
    </row>
    <row r="1959" spans="1:3" x14ac:dyDescent="0.25">
      <c r="A1959">
        <v>2025</v>
      </c>
      <c r="B1959">
        <f>VLOOKUP($A1959,UserCarData!$A:$R,13,0)</f>
        <v>12.8</v>
      </c>
      <c r="C1959" t="str">
        <f>VLOOKUP($A1959,UserCarData!$A:$R,18,0)</f>
        <v>Y</v>
      </c>
    </row>
    <row r="1960" spans="1:3" x14ac:dyDescent="0.25">
      <c r="A1960">
        <v>2026</v>
      </c>
      <c r="B1960">
        <f>VLOOKUP($A1960,UserCarData!$A:$R,13,0)</f>
        <v>13.93</v>
      </c>
      <c r="C1960" t="str">
        <f>VLOOKUP($A1960,UserCarData!$A:$R,18,0)</f>
        <v>Y</v>
      </c>
    </row>
    <row r="1961" spans="1:3" x14ac:dyDescent="0.25">
      <c r="A1961">
        <v>2027</v>
      </c>
      <c r="B1961">
        <f>VLOOKUP($A1961,UserCarData!$A:$R,13,0)</f>
        <v>19</v>
      </c>
      <c r="C1961" t="str">
        <f>VLOOKUP($A1961,UserCarData!$A:$R,18,0)</f>
        <v>Y</v>
      </c>
    </row>
    <row r="1962" spans="1:3" x14ac:dyDescent="0.25">
      <c r="A1962">
        <v>2028</v>
      </c>
      <c r="B1962">
        <f>VLOOKUP($A1962,UserCarData!$A:$R,13,0)</f>
        <v>18.16</v>
      </c>
      <c r="C1962" t="str">
        <f>VLOOKUP($A1962,UserCarData!$A:$R,18,0)</f>
        <v>Y</v>
      </c>
    </row>
    <row r="1963" spans="1:3" x14ac:dyDescent="0.25">
      <c r="A1963">
        <v>2029</v>
      </c>
      <c r="B1963">
        <f>VLOOKUP($A1963,UserCarData!$A:$R,13,0)</f>
        <v>20.36</v>
      </c>
      <c r="C1963" t="str">
        <f>VLOOKUP($A1963,UserCarData!$A:$R,18,0)</f>
        <v>Y</v>
      </c>
    </row>
    <row r="1964" spans="1:3" x14ac:dyDescent="0.25">
      <c r="A1964">
        <v>2031</v>
      </c>
      <c r="B1964">
        <f>VLOOKUP($A1964,UserCarData!$A:$R,13,0)</f>
        <v>22.54</v>
      </c>
      <c r="C1964" t="str">
        <f>VLOOKUP($A1964,UserCarData!$A:$R,18,0)</f>
        <v>Y</v>
      </c>
    </row>
    <row r="1965" spans="1:3" x14ac:dyDescent="0.25">
      <c r="A1965">
        <v>2032</v>
      </c>
      <c r="B1965">
        <f>VLOOKUP($A1965,UserCarData!$A:$R,13,0)</f>
        <v>24.2</v>
      </c>
      <c r="C1965" t="str">
        <f>VLOOKUP($A1965,UserCarData!$A:$R,18,0)</f>
        <v>Y</v>
      </c>
    </row>
    <row r="1966" spans="1:3" x14ac:dyDescent="0.25">
      <c r="A1966">
        <v>2033</v>
      </c>
      <c r="B1966">
        <f>VLOOKUP($A1966,UserCarData!$A:$R,13,0)</f>
        <v>25</v>
      </c>
      <c r="C1966" t="str">
        <f>VLOOKUP($A1966,UserCarData!$A:$R,18,0)</f>
        <v>Y</v>
      </c>
    </row>
    <row r="1967" spans="1:3" x14ac:dyDescent="0.25">
      <c r="A1967">
        <v>2034</v>
      </c>
      <c r="B1967">
        <f>VLOOKUP($A1967,UserCarData!$A:$R,13,0)</f>
        <v>21.63</v>
      </c>
      <c r="C1967" t="str">
        <f>VLOOKUP($A1967,UserCarData!$A:$R,18,0)</f>
        <v>Y</v>
      </c>
    </row>
    <row r="1968" spans="1:3" x14ac:dyDescent="0.25">
      <c r="A1968">
        <v>2035</v>
      </c>
      <c r="B1968">
        <f>VLOOKUP($A1968,UserCarData!$A:$R,13,0)</f>
        <v>22.74</v>
      </c>
      <c r="C1968" t="str">
        <f>VLOOKUP($A1968,UserCarData!$A:$R,18,0)</f>
        <v>Y</v>
      </c>
    </row>
    <row r="1969" spans="1:3" x14ac:dyDescent="0.25">
      <c r="A1969">
        <v>2036</v>
      </c>
      <c r="B1969">
        <f>VLOOKUP($A1969,UserCarData!$A:$R,13,0)</f>
        <v>27.62</v>
      </c>
      <c r="C1969" t="str">
        <f>VLOOKUP($A1969,UserCarData!$A:$R,18,0)</f>
        <v>Y</v>
      </c>
    </row>
    <row r="1970" spans="1:3" x14ac:dyDescent="0.25">
      <c r="A1970">
        <v>2037</v>
      </c>
      <c r="B1970">
        <f>VLOOKUP($A1970,UserCarData!$A:$R,13,0)</f>
        <v>14</v>
      </c>
      <c r="C1970" t="str">
        <f>VLOOKUP($A1970,UserCarData!$A:$R,18,0)</f>
        <v>Y</v>
      </c>
    </row>
    <row r="1971" spans="1:3" x14ac:dyDescent="0.25">
      <c r="A1971">
        <v>2038</v>
      </c>
      <c r="B1971">
        <f>VLOOKUP($A1971,UserCarData!$A:$R,13,0)</f>
        <v>25.83</v>
      </c>
      <c r="C1971" t="str">
        <f>VLOOKUP($A1971,UserCarData!$A:$R,18,0)</f>
        <v>Y</v>
      </c>
    </row>
    <row r="1972" spans="1:3" x14ac:dyDescent="0.25">
      <c r="A1972">
        <v>2039</v>
      </c>
      <c r="B1972">
        <f>VLOOKUP($A1972,UserCarData!$A:$R,13,0)</f>
        <v>17.100000000000001</v>
      </c>
      <c r="C1972" t="str">
        <f>VLOOKUP($A1972,UserCarData!$A:$R,18,0)</f>
        <v>Y</v>
      </c>
    </row>
    <row r="1973" spans="1:3" x14ac:dyDescent="0.25">
      <c r="A1973">
        <v>2040</v>
      </c>
      <c r="B1973">
        <f>VLOOKUP($A1973,UserCarData!$A:$R,13,0)</f>
        <v>23.08</v>
      </c>
      <c r="C1973" t="str">
        <f>VLOOKUP($A1973,UserCarData!$A:$R,18,0)</f>
        <v>Y</v>
      </c>
    </row>
    <row r="1974" spans="1:3" x14ac:dyDescent="0.25">
      <c r="A1974">
        <v>2041</v>
      </c>
      <c r="B1974">
        <f>VLOOKUP($A1974,UserCarData!$A:$R,13,0)</f>
        <v>26.21</v>
      </c>
      <c r="C1974" t="str">
        <f>VLOOKUP($A1974,UserCarData!$A:$R,18,0)</f>
        <v>Y</v>
      </c>
    </row>
    <row r="1975" spans="1:3" x14ac:dyDescent="0.25">
      <c r="A1975">
        <v>2042</v>
      </c>
      <c r="B1975">
        <f>VLOOKUP($A1975,UserCarData!$A:$R,13,0)</f>
        <v>18.600000000000001</v>
      </c>
      <c r="C1975" t="str">
        <f>VLOOKUP($A1975,UserCarData!$A:$R,18,0)</f>
        <v>Y</v>
      </c>
    </row>
    <row r="1976" spans="1:3" x14ac:dyDescent="0.25">
      <c r="A1976">
        <v>2043</v>
      </c>
      <c r="B1976">
        <f>VLOOKUP($A1976,UserCarData!$A:$R,13,0)</f>
        <v>18.899999999999999</v>
      </c>
      <c r="C1976" t="str">
        <f>VLOOKUP($A1976,UserCarData!$A:$R,18,0)</f>
        <v>Y</v>
      </c>
    </row>
    <row r="1977" spans="1:3" x14ac:dyDescent="0.25">
      <c r="A1977">
        <v>2044</v>
      </c>
      <c r="B1977">
        <f>VLOOKUP($A1977,UserCarData!$A:$R,13,0)</f>
        <v>13.1</v>
      </c>
      <c r="C1977" t="str">
        <f>VLOOKUP($A1977,UserCarData!$A:$R,18,0)</f>
        <v>Y</v>
      </c>
    </row>
    <row r="1978" spans="1:3" x14ac:dyDescent="0.25">
      <c r="A1978">
        <v>2045</v>
      </c>
      <c r="B1978">
        <f>VLOOKUP($A1978,UserCarData!$A:$R,13,0)</f>
        <v>23.4</v>
      </c>
      <c r="C1978" t="str">
        <f>VLOOKUP($A1978,UserCarData!$A:$R,18,0)</f>
        <v>Y</v>
      </c>
    </row>
    <row r="1979" spans="1:3" x14ac:dyDescent="0.25">
      <c r="A1979">
        <v>2046</v>
      </c>
      <c r="B1979">
        <f>VLOOKUP($A1979,UserCarData!$A:$R,13,0)</f>
        <v>14</v>
      </c>
      <c r="C1979" t="str">
        <f>VLOOKUP($A1979,UserCarData!$A:$R,18,0)</f>
        <v>Y</v>
      </c>
    </row>
    <row r="1980" spans="1:3" x14ac:dyDescent="0.25">
      <c r="A1980">
        <v>2047</v>
      </c>
      <c r="B1980">
        <f>VLOOKUP($A1980,UserCarData!$A:$R,13,0)</f>
        <v>15.1</v>
      </c>
      <c r="C1980" t="str">
        <f>VLOOKUP($A1980,UserCarData!$A:$R,18,0)</f>
        <v>Y</v>
      </c>
    </row>
    <row r="1981" spans="1:3" x14ac:dyDescent="0.25">
      <c r="A1981">
        <v>2049</v>
      </c>
      <c r="B1981">
        <f>VLOOKUP($A1981,UserCarData!$A:$R,13,0)</f>
        <v>13.58</v>
      </c>
      <c r="C1981" t="str">
        <f>VLOOKUP($A1981,UserCarData!$A:$R,18,0)</f>
        <v>Y</v>
      </c>
    </row>
    <row r="1982" spans="1:3" x14ac:dyDescent="0.25">
      <c r="A1982">
        <v>2050</v>
      </c>
      <c r="B1982">
        <f>VLOOKUP($A1982,UserCarData!$A:$R,13,0)</f>
        <v>17.3</v>
      </c>
      <c r="C1982" t="str">
        <f>VLOOKUP($A1982,UserCarData!$A:$R,18,0)</f>
        <v>Y</v>
      </c>
    </row>
    <row r="1983" spans="1:3" x14ac:dyDescent="0.25">
      <c r="A1983">
        <v>2051</v>
      </c>
      <c r="B1983">
        <f>VLOOKUP($A1983,UserCarData!$A:$R,13,0)</f>
        <v>23.4</v>
      </c>
      <c r="C1983" t="str">
        <f>VLOOKUP($A1983,UserCarData!$A:$R,18,0)</f>
        <v>Y</v>
      </c>
    </row>
    <row r="1984" spans="1:3" x14ac:dyDescent="0.25">
      <c r="A1984">
        <v>2052</v>
      </c>
      <c r="B1984">
        <f>VLOOKUP($A1984,UserCarData!$A:$R,13,0)</f>
        <v>15.96</v>
      </c>
      <c r="C1984" t="str">
        <f>VLOOKUP($A1984,UserCarData!$A:$R,18,0)</f>
        <v>Y</v>
      </c>
    </row>
    <row r="1985" spans="1:3" x14ac:dyDescent="0.25">
      <c r="A1985">
        <v>2053</v>
      </c>
      <c r="B1985">
        <f>VLOOKUP($A1985,UserCarData!$A:$R,13,0)</f>
        <v>28.4</v>
      </c>
      <c r="C1985" t="str">
        <f>VLOOKUP($A1985,UserCarData!$A:$R,18,0)</f>
        <v>Y</v>
      </c>
    </row>
    <row r="1986" spans="1:3" x14ac:dyDescent="0.25">
      <c r="A1986">
        <v>2054</v>
      </c>
      <c r="B1986">
        <f>VLOOKUP($A1986,UserCarData!$A:$R,13,0)</f>
        <v>25.32</v>
      </c>
      <c r="C1986" t="str">
        <f>VLOOKUP($A1986,UserCarData!$A:$R,18,0)</f>
        <v>Y</v>
      </c>
    </row>
    <row r="1987" spans="1:3" x14ac:dyDescent="0.25">
      <c r="A1987">
        <v>2055</v>
      </c>
      <c r="B1987">
        <f>VLOOKUP($A1987,UserCarData!$A:$R,13,0)</f>
        <v>22.32</v>
      </c>
      <c r="C1987" t="str">
        <f>VLOOKUP($A1987,UserCarData!$A:$R,18,0)</f>
        <v>Y</v>
      </c>
    </row>
    <row r="1988" spans="1:3" x14ac:dyDescent="0.25">
      <c r="A1988">
        <v>2056</v>
      </c>
      <c r="B1988">
        <f>VLOOKUP($A1988,UserCarData!$A:$R,13,0)</f>
        <v>18.899999999999999</v>
      </c>
      <c r="C1988" t="str">
        <f>VLOOKUP($A1988,UserCarData!$A:$R,18,0)</f>
        <v>Y</v>
      </c>
    </row>
    <row r="1989" spans="1:3" x14ac:dyDescent="0.25">
      <c r="A1989">
        <v>2057</v>
      </c>
      <c r="B1989">
        <f>VLOOKUP($A1989,UserCarData!$A:$R,13,0)</f>
        <v>18.489999999999998</v>
      </c>
      <c r="C1989" t="str">
        <f>VLOOKUP($A1989,UserCarData!$A:$R,18,0)</f>
        <v>Y</v>
      </c>
    </row>
    <row r="1990" spans="1:3" x14ac:dyDescent="0.25">
      <c r="A1990">
        <v>2058</v>
      </c>
      <c r="B1990">
        <f>VLOOKUP($A1990,UserCarData!$A:$R,13,0)</f>
        <v>18</v>
      </c>
      <c r="C1990" t="str">
        <f>VLOOKUP($A1990,UserCarData!$A:$R,18,0)</f>
        <v>Y</v>
      </c>
    </row>
    <row r="1991" spans="1:3" x14ac:dyDescent="0.25">
      <c r="A1991">
        <v>2059</v>
      </c>
      <c r="B1991">
        <f>VLOOKUP($A1991,UserCarData!$A:$R,13,0)</f>
        <v>22.74</v>
      </c>
      <c r="C1991" t="str">
        <f>VLOOKUP($A1991,UserCarData!$A:$R,18,0)</f>
        <v>Y</v>
      </c>
    </row>
    <row r="1992" spans="1:3" x14ac:dyDescent="0.25">
      <c r="A1992">
        <v>2060</v>
      </c>
      <c r="B1992">
        <f>VLOOKUP($A1992,UserCarData!$A:$R,13,0)</f>
        <v>21.02</v>
      </c>
      <c r="C1992" t="str">
        <f>VLOOKUP($A1992,UserCarData!$A:$R,18,0)</f>
        <v>Y</v>
      </c>
    </row>
    <row r="1993" spans="1:3" x14ac:dyDescent="0.25">
      <c r="A1993">
        <v>2061</v>
      </c>
      <c r="B1993">
        <f>VLOOKUP($A1993,UserCarData!$A:$R,13,0)</f>
        <v>21.21</v>
      </c>
      <c r="C1993" t="str">
        <f>VLOOKUP($A1993,UserCarData!$A:$R,18,0)</f>
        <v>Y</v>
      </c>
    </row>
    <row r="1994" spans="1:3" hidden="1" x14ac:dyDescent="0.25">
      <c r="A1994">
        <v>2062</v>
      </c>
      <c r="B1994">
        <f>VLOOKUP($A1994,UserCarData!$A:$R,13,0)</f>
        <v>21.9</v>
      </c>
      <c r="C1994" t="str">
        <f>VLOOKUP($A1994,UserCarData!$A:$R,18,0)</f>
        <v>N</v>
      </c>
    </row>
    <row r="1995" spans="1:3" hidden="1" x14ac:dyDescent="0.25">
      <c r="A1995">
        <v>2063</v>
      </c>
      <c r="B1995">
        <f>VLOOKUP($A1995,UserCarData!$A:$R,13,0)</f>
        <v>18.88</v>
      </c>
      <c r="C1995" t="str">
        <f>VLOOKUP($A1995,UserCarData!$A:$R,18,0)</f>
        <v>N</v>
      </c>
    </row>
    <row r="1996" spans="1:3" hidden="1" x14ac:dyDescent="0.25">
      <c r="A1996">
        <v>2064</v>
      </c>
      <c r="B1996">
        <f>VLOOKUP($A1996,UserCarData!$A:$R,13,0)</f>
        <v>23.1</v>
      </c>
      <c r="C1996" t="str">
        <f>VLOOKUP($A1996,UserCarData!$A:$R,18,0)</f>
        <v>N</v>
      </c>
    </row>
    <row r="1997" spans="1:3" hidden="1" x14ac:dyDescent="0.25">
      <c r="A1997">
        <v>2065</v>
      </c>
      <c r="B1997">
        <f>VLOOKUP($A1997,UserCarData!$A:$R,13,0)</f>
        <v>15.1</v>
      </c>
      <c r="C1997" t="str">
        <f>VLOOKUP($A1997,UserCarData!$A:$R,18,0)</f>
        <v>N</v>
      </c>
    </row>
    <row r="1998" spans="1:3" hidden="1" x14ac:dyDescent="0.25">
      <c r="A1998">
        <v>2066</v>
      </c>
      <c r="B1998">
        <f>VLOOKUP($A1998,UserCarData!$A:$R,13,0)</f>
        <v>18.88</v>
      </c>
      <c r="C1998" t="str">
        <f>VLOOKUP($A1998,UserCarData!$A:$R,18,0)</f>
        <v>N</v>
      </c>
    </row>
    <row r="1999" spans="1:3" hidden="1" x14ac:dyDescent="0.25">
      <c r="A1999">
        <v>2067</v>
      </c>
      <c r="B1999">
        <f>VLOOKUP($A1999,UserCarData!$A:$R,13,0)</f>
        <v>21.02</v>
      </c>
      <c r="C1999" t="str">
        <f>VLOOKUP($A1999,UserCarData!$A:$R,18,0)</f>
        <v>N</v>
      </c>
    </row>
    <row r="2000" spans="1:3" hidden="1" x14ac:dyDescent="0.25">
      <c r="A2000">
        <v>2068</v>
      </c>
      <c r="B2000">
        <f>VLOOKUP($A2000,UserCarData!$A:$R,13,0)</f>
        <v>21.21</v>
      </c>
      <c r="C2000" t="str">
        <f>VLOOKUP($A2000,UserCarData!$A:$R,18,0)</f>
        <v>N</v>
      </c>
    </row>
    <row r="2001" spans="1:3" hidden="1" x14ac:dyDescent="0.25">
      <c r="A2001">
        <v>2069</v>
      </c>
      <c r="B2001">
        <f>VLOOKUP($A2001,UserCarData!$A:$R,13,0)</f>
        <v>21.9</v>
      </c>
      <c r="C2001" t="str">
        <f>VLOOKUP($A2001,UserCarData!$A:$R,18,0)</f>
        <v>N</v>
      </c>
    </row>
    <row r="2002" spans="1:3" hidden="1" x14ac:dyDescent="0.25">
      <c r="A2002">
        <v>2070</v>
      </c>
      <c r="B2002">
        <f>VLOOKUP($A2002,UserCarData!$A:$R,13,0)</f>
        <v>18.88</v>
      </c>
      <c r="C2002" t="str">
        <f>VLOOKUP($A2002,UserCarData!$A:$R,18,0)</f>
        <v>N</v>
      </c>
    </row>
    <row r="2003" spans="1:3" hidden="1" x14ac:dyDescent="0.25">
      <c r="A2003">
        <v>2071</v>
      </c>
      <c r="B2003">
        <f>VLOOKUP($A2003,UserCarData!$A:$R,13,0)</f>
        <v>23.1</v>
      </c>
      <c r="C2003" t="str">
        <f>VLOOKUP($A2003,UserCarData!$A:$R,18,0)</f>
        <v>N</v>
      </c>
    </row>
    <row r="2004" spans="1:3" hidden="1" x14ac:dyDescent="0.25">
      <c r="A2004">
        <v>2072</v>
      </c>
      <c r="B2004">
        <f>VLOOKUP($A2004,UserCarData!$A:$R,13,0)</f>
        <v>15.1</v>
      </c>
      <c r="C2004" t="str">
        <f>VLOOKUP($A2004,UserCarData!$A:$R,18,0)</f>
        <v>N</v>
      </c>
    </row>
    <row r="2005" spans="1:3" hidden="1" x14ac:dyDescent="0.25">
      <c r="A2005">
        <v>2073</v>
      </c>
      <c r="B2005">
        <f>VLOOKUP($A2005,UserCarData!$A:$R,13,0)</f>
        <v>18.88</v>
      </c>
      <c r="C2005" t="str">
        <f>VLOOKUP($A2005,UserCarData!$A:$R,18,0)</f>
        <v>N</v>
      </c>
    </row>
    <row r="2006" spans="1:3" hidden="1" x14ac:dyDescent="0.25">
      <c r="A2006">
        <v>2074</v>
      </c>
      <c r="B2006">
        <f>VLOOKUP($A2006,UserCarData!$A:$R,13,0)</f>
        <v>20.45</v>
      </c>
      <c r="C2006" t="str">
        <f>VLOOKUP($A2006,UserCarData!$A:$R,18,0)</f>
        <v>N</v>
      </c>
    </row>
    <row r="2007" spans="1:3" hidden="1" x14ac:dyDescent="0.25">
      <c r="A2007">
        <v>2075</v>
      </c>
      <c r="B2007">
        <f>VLOOKUP($A2007,UserCarData!$A:$R,13,0)</f>
        <v>20.45</v>
      </c>
      <c r="C2007" t="str">
        <f>VLOOKUP($A2007,UserCarData!$A:$R,18,0)</f>
        <v>N</v>
      </c>
    </row>
    <row r="2008" spans="1:3" hidden="1" x14ac:dyDescent="0.25">
      <c r="A2008">
        <v>2076</v>
      </c>
      <c r="B2008">
        <f>VLOOKUP($A2008,UserCarData!$A:$R,13,0)</f>
        <v>11.57</v>
      </c>
      <c r="C2008" t="str">
        <f>VLOOKUP($A2008,UserCarData!$A:$R,18,0)</f>
        <v>N</v>
      </c>
    </row>
    <row r="2009" spans="1:3" hidden="1" x14ac:dyDescent="0.25">
      <c r="A2009">
        <v>2077</v>
      </c>
      <c r="B2009">
        <f>VLOOKUP($A2009,UserCarData!$A:$R,13,0)</f>
        <v>22.74</v>
      </c>
      <c r="C2009" t="str">
        <f>VLOOKUP($A2009,UserCarData!$A:$R,18,0)</f>
        <v>N</v>
      </c>
    </row>
    <row r="2010" spans="1:3" hidden="1" x14ac:dyDescent="0.25">
      <c r="A2010">
        <v>2078</v>
      </c>
      <c r="B2010">
        <f>VLOOKUP($A2010,UserCarData!$A:$R,13,0)</f>
        <v>17</v>
      </c>
      <c r="C2010" t="str">
        <f>VLOOKUP($A2010,UserCarData!$A:$R,18,0)</f>
        <v>N</v>
      </c>
    </row>
    <row r="2011" spans="1:3" hidden="1" x14ac:dyDescent="0.25">
      <c r="A2011">
        <v>2079</v>
      </c>
      <c r="B2011">
        <f>VLOOKUP($A2011,UserCarData!$A:$R,13,0)</f>
        <v>19.010000000000002</v>
      </c>
      <c r="C2011" t="str">
        <f>VLOOKUP($A2011,UserCarData!$A:$R,18,0)</f>
        <v>N</v>
      </c>
    </row>
    <row r="2012" spans="1:3" hidden="1" x14ac:dyDescent="0.25">
      <c r="A2012">
        <v>2080</v>
      </c>
      <c r="B2012">
        <f>VLOOKUP($A2012,UserCarData!$A:$R,13,0)</f>
        <v>21.1</v>
      </c>
      <c r="C2012" t="str">
        <f>VLOOKUP($A2012,UserCarData!$A:$R,18,0)</f>
        <v>N</v>
      </c>
    </row>
    <row r="2013" spans="1:3" hidden="1" x14ac:dyDescent="0.25">
      <c r="A2013">
        <v>2081</v>
      </c>
      <c r="B2013">
        <f>VLOOKUP($A2013,UserCarData!$A:$R,13,0)</f>
        <v>13.93</v>
      </c>
      <c r="C2013" t="str">
        <f>VLOOKUP($A2013,UserCarData!$A:$R,18,0)</f>
        <v>N</v>
      </c>
    </row>
    <row r="2014" spans="1:3" hidden="1" x14ac:dyDescent="0.25">
      <c r="A2014">
        <v>2082</v>
      </c>
      <c r="B2014">
        <f>VLOOKUP($A2014,UserCarData!$A:$R,13,0)</f>
        <v>12.7</v>
      </c>
      <c r="C2014" t="str">
        <f>VLOOKUP($A2014,UserCarData!$A:$R,18,0)</f>
        <v>N</v>
      </c>
    </row>
    <row r="2015" spans="1:3" hidden="1" x14ac:dyDescent="0.25">
      <c r="A2015">
        <v>2083</v>
      </c>
      <c r="B2015">
        <f>VLOOKUP($A2015,UserCarData!$A:$R,13,0)</f>
        <v>17</v>
      </c>
      <c r="C2015" t="str">
        <f>VLOOKUP($A2015,UserCarData!$A:$R,18,0)</f>
        <v>N</v>
      </c>
    </row>
    <row r="2016" spans="1:3" hidden="1" x14ac:dyDescent="0.25">
      <c r="A2016">
        <v>2084</v>
      </c>
      <c r="B2016">
        <f>VLOOKUP($A2016,UserCarData!$A:$R,13,0)</f>
        <v>25.17</v>
      </c>
      <c r="C2016" t="str">
        <f>VLOOKUP($A2016,UserCarData!$A:$R,18,0)</f>
        <v>N</v>
      </c>
    </row>
    <row r="2017" spans="1:3" hidden="1" x14ac:dyDescent="0.25">
      <c r="A2017">
        <v>2085</v>
      </c>
      <c r="B2017">
        <f>VLOOKUP($A2017,UserCarData!$A:$R,13,0)</f>
        <v>15.96</v>
      </c>
      <c r="C2017" t="str">
        <f>VLOOKUP($A2017,UserCarData!$A:$R,18,0)</f>
        <v>N</v>
      </c>
    </row>
    <row r="2018" spans="1:3" hidden="1" x14ac:dyDescent="0.25">
      <c r="A2018">
        <v>2086</v>
      </c>
      <c r="B2018">
        <f>VLOOKUP($A2018,UserCarData!$A:$R,13,0)</f>
        <v>20.89</v>
      </c>
      <c r="C2018" t="str">
        <f>VLOOKUP($A2018,UserCarData!$A:$R,18,0)</f>
        <v>N</v>
      </c>
    </row>
    <row r="2019" spans="1:3" hidden="1" x14ac:dyDescent="0.25">
      <c r="A2019">
        <v>2087</v>
      </c>
      <c r="B2019">
        <f>VLOOKUP($A2019,UserCarData!$A:$R,13,0)</f>
        <v>12.2</v>
      </c>
      <c r="C2019" t="str">
        <f>VLOOKUP($A2019,UserCarData!$A:$R,18,0)</f>
        <v>N</v>
      </c>
    </row>
    <row r="2020" spans="1:3" hidden="1" x14ac:dyDescent="0.25">
      <c r="A2020">
        <v>2088</v>
      </c>
      <c r="B2020">
        <f>VLOOKUP($A2020,UserCarData!$A:$R,13,0)</f>
        <v>17.600000000000001</v>
      </c>
      <c r="C2020" t="str">
        <f>VLOOKUP($A2020,UserCarData!$A:$R,18,0)</f>
        <v>N</v>
      </c>
    </row>
    <row r="2021" spans="1:3" hidden="1" x14ac:dyDescent="0.25">
      <c r="A2021">
        <v>2089</v>
      </c>
      <c r="B2021">
        <f>VLOOKUP($A2021,UserCarData!$A:$R,13,0)</f>
        <v>25.32</v>
      </c>
      <c r="C2021" t="str">
        <f>VLOOKUP($A2021,UserCarData!$A:$R,18,0)</f>
        <v>N</v>
      </c>
    </row>
    <row r="2022" spans="1:3" hidden="1" x14ac:dyDescent="0.25">
      <c r="A2022">
        <v>2090</v>
      </c>
      <c r="B2022">
        <f>VLOOKUP($A2022,UserCarData!$A:$R,13,0)</f>
        <v>18.489999999999998</v>
      </c>
      <c r="C2022" t="str">
        <f>VLOOKUP($A2022,UserCarData!$A:$R,18,0)</f>
        <v>N</v>
      </c>
    </row>
    <row r="2023" spans="1:3" hidden="1" x14ac:dyDescent="0.25">
      <c r="A2023">
        <v>2091</v>
      </c>
      <c r="B2023">
        <f>VLOOKUP($A2023,UserCarData!$A:$R,13,0)</f>
        <v>15.96</v>
      </c>
      <c r="C2023" t="str">
        <f>VLOOKUP($A2023,UserCarData!$A:$R,18,0)</f>
        <v>N</v>
      </c>
    </row>
    <row r="2024" spans="1:3" hidden="1" x14ac:dyDescent="0.25">
      <c r="A2024">
        <v>2092</v>
      </c>
      <c r="B2024">
        <f>VLOOKUP($A2024,UserCarData!$A:$R,13,0)</f>
        <v>16</v>
      </c>
      <c r="C2024" t="str">
        <f>VLOOKUP($A2024,UserCarData!$A:$R,18,0)</f>
        <v>N</v>
      </c>
    </row>
    <row r="2025" spans="1:3" hidden="1" x14ac:dyDescent="0.25">
      <c r="A2025">
        <v>2093</v>
      </c>
      <c r="B2025">
        <f>VLOOKUP($A2025,UserCarData!$A:$R,13,0)</f>
        <v>22.74</v>
      </c>
      <c r="C2025" t="str">
        <f>VLOOKUP($A2025,UserCarData!$A:$R,18,0)</f>
        <v>N</v>
      </c>
    </row>
    <row r="2026" spans="1:3" hidden="1" x14ac:dyDescent="0.25">
      <c r="A2026">
        <v>2094</v>
      </c>
      <c r="B2026">
        <f>VLOOKUP($A2026,UserCarData!$A:$R,13,0)</f>
        <v>19.7</v>
      </c>
      <c r="C2026" t="str">
        <f>VLOOKUP($A2026,UserCarData!$A:$R,18,0)</f>
        <v>N</v>
      </c>
    </row>
    <row r="2027" spans="1:3" hidden="1" x14ac:dyDescent="0.25">
      <c r="A2027">
        <v>2095</v>
      </c>
      <c r="B2027">
        <f>VLOOKUP($A2027,UserCarData!$A:$R,13,0)</f>
        <v>13</v>
      </c>
      <c r="C2027" t="str">
        <f>VLOOKUP($A2027,UserCarData!$A:$R,18,0)</f>
        <v>N</v>
      </c>
    </row>
    <row r="2028" spans="1:3" hidden="1" x14ac:dyDescent="0.25">
      <c r="A2028">
        <v>2096</v>
      </c>
      <c r="B2028">
        <f>VLOOKUP($A2028,UserCarData!$A:$R,13,0)</f>
        <v>16.52</v>
      </c>
      <c r="C2028" t="str">
        <f>VLOOKUP($A2028,UserCarData!$A:$R,18,0)</f>
        <v>N</v>
      </c>
    </row>
    <row r="2029" spans="1:3" hidden="1" x14ac:dyDescent="0.25">
      <c r="A2029">
        <v>2097</v>
      </c>
      <c r="B2029">
        <f>VLOOKUP($A2029,UserCarData!$A:$R,13,0)</f>
        <v>22.74</v>
      </c>
      <c r="C2029" t="str">
        <f>VLOOKUP($A2029,UserCarData!$A:$R,18,0)</f>
        <v>N</v>
      </c>
    </row>
    <row r="2030" spans="1:3" hidden="1" x14ac:dyDescent="0.25">
      <c r="A2030">
        <v>2098</v>
      </c>
      <c r="B2030">
        <f>VLOOKUP($A2030,UserCarData!$A:$R,13,0)</f>
        <v>21.12</v>
      </c>
      <c r="C2030" t="str">
        <f>VLOOKUP($A2030,UserCarData!$A:$R,18,0)</f>
        <v>N</v>
      </c>
    </row>
    <row r="2031" spans="1:3" hidden="1" x14ac:dyDescent="0.25">
      <c r="A2031">
        <v>2099</v>
      </c>
      <c r="B2031">
        <f>VLOOKUP($A2031,UserCarData!$A:$R,13,0)</f>
        <v>20.63</v>
      </c>
      <c r="C2031" t="str">
        <f>VLOOKUP($A2031,UserCarData!$A:$R,18,0)</f>
        <v>N</v>
      </c>
    </row>
    <row r="2032" spans="1:3" hidden="1" x14ac:dyDescent="0.25">
      <c r="A2032">
        <v>2100</v>
      </c>
      <c r="B2032">
        <f>VLOOKUP($A2032,UserCarData!$A:$R,13,0)</f>
        <v>21.2</v>
      </c>
      <c r="C2032" t="str">
        <f>VLOOKUP($A2032,UserCarData!$A:$R,18,0)</f>
        <v>N</v>
      </c>
    </row>
    <row r="2033" spans="1:3" hidden="1" x14ac:dyDescent="0.25">
      <c r="A2033">
        <v>2101</v>
      </c>
      <c r="B2033">
        <f>VLOOKUP($A2033,UserCarData!$A:$R,13,0)</f>
        <v>17.5</v>
      </c>
      <c r="C2033" t="str">
        <f>VLOOKUP($A2033,UserCarData!$A:$R,18,0)</f>
        <v>N</v>
      </c>
    </row>
    <row r="2034" spans="1:3" hidden="1" x14ac:dyDescent="0.25">
      <c r="A2034">
        <v>2102</v>
      </c>
      <c r="B2034">
        <f>VLOOKUP($A2034,UserCarData!$A:$R,13,0)</f>
        <v>21.1</v>
      </c>
      <c r="C2034" t="str">
        <f>VLOOKUP($A2034,UserCarData!$A:$R,18,0)</f>
        <v>N</v>
      </c>
    </row>
    <row r="2035" spans="1:3" hidden="1" x14ac:dyDescent="0.25">
      <c r="A2035">
        <v>2103</v>
      </c>
      <c r="B2035">
        <f>VLOOKUP($A2035,UserCarData!$A:$R,13,0)</f>
        <v>20.85</v>
      </c>
      <c r="C2035" t="str">
        <f>VLOOKUP($A2035,UserCarData!$A:$R,18,0)</f>
        <v>N</v>
      </c>
    </row>
    <row r="2036" spans="1:3" hidden="1" x14ac:dyDescent="0.25">
      <c r="A2036">
        <v>2104</v>
      </c>
      <c r="B2036">
        <f>VLOOKUP($A2036,UserCarData!$A:$R,13,0)</f>
        <v>13.6</v>
      </c>
      <c r="C2036" t="str">
        <f>VLOOKUP($A2036,UserCarData!$A:$R,18,0)</f>
        <v>N</v>
      </c>
    </row>
    <row r="2037" spans="1:3" hidden="1" x14ac:dyDescent="0.25">
      <c r="A2037">
        <v>2105</v>
      </c>
      <c r="B2037">
        <f>VLOOKUP($A2037,UserCarData!$A:$R,13,0)</f>
        <v>22.7</v>
      </c>
      <c r="C2037" t="str">
        <f>VLOOKUP($A2037,UserCarData!$A:$R,18,0)</f>
        <v>N</v>
      </c>
    </row>
    <row r="2038" spans="1:3" hidden="1" x14ac:dyDescent="0.25">
      <c r="A2038">
        <v>2107</v>
      </c>
      <c r="B2038">
        <f>VLOOKUP($A2038,UserCarData!$A:$R,13,0)</f>
        <v>16</v>
      </c>
      <c r="C2038" t="str">
        <f>VLOOKUP($A2038,UserCarData!$A:$R,18,0)</f>
        <v>N</v>
      </c>
    </row>
    <row r="2039" spans="1:3" hidden="1" x14ac:dyDescent="0.25">
      <c r="A2039">
        <v>2108</v>
      </c>
      <c r="B2039">
        <f>VLOOKUP($A2039,UserCarData!$A:$R,13,0)</f>
        <v>27.39</v>
      </c>
      <c r="C2039" t="str">
        <f>VLOOKUP($A2039,UserCarData!$A:$R,18,0)</f>
        <v>N</v>
      </c>
    </row>
    <row r="2040" spans="1:3" hidden="1" x14ac:dyDescent="0.25">
      <c r="A2040">
        <v>2109</v>
      </c>
      <c r="B2040">
        <f>VLOOKUP($A2040,UserCarData!$A:$R,13,0)</f>
        <v>17.3</v>
      </c>
      <c r="C2040" t="str">
        <f>VLOOKUP($A2040,UserCarData!$A:$R,18,0)</f>
        <v>N</v>
      </c>
    </row>
    <row r="2041" spans="1:3" hidden="1" x14ac:dyDescent="0.25">
      <c r="A2041">
        <v>2110</v>
      </c>
      <c r="B2041">
        <f>VLOOKUP($A2041,UserCarData!$A:$R,13,0)</f>
        <v>20.38</v>
      </c>
      <c r="C2041" t="str">
        <f>VLOOKUP($A2041,UserCarData!$A:$R,18,0)</f>
        <v>N</v>
      </c>
    </row>
    <row r="2042" spans="1:3" hidden="1" x14ac:dyDescent="0.25">
      <c r="A2042">
        <v>2111</v>
      </c>
      <c r="B2042">
        <f>VLOOKUP($A2042,UserCarData!$A:$R,13,0)</f>
        <v>23.2</v>
      </c>
      <c r="C2042" t="str">
        <f>VLOOKUP($A2042,UserCarData!$A:$R,18,0)</f>
        <v>N</v>
      </c>
    </row>
    <row r="2043" spans="1:3" hidden="1" x14ac:dyDescent="0.25">
      <c r="A2043">
        <v>2112</v>
      </c>
      <c r="B2043">
        <f>VLOOKUP($A2043,UserCarData!$A:$R,13,0)</f>
        <v>24</v>
      </c>
      <c r="C2043" t="str">
        <f>VLOOKUP($A2043,UserCarData!$A:$R,18,0)</f>
        <v>N</v>
      </c>
    </row>
    <row r="2044" spans="1:3" hidden="1" x14ac:dyDescent="0.25">
      <c r="A2044">
        <v>2113</v>
      </c>
      <c r="B2044">
        <f>VLOOKUP($A2044,UserCarData!$A:$R,13,0)</f>
        <v>18.899999999999999</v>
      </c>
      <c r="C2044" t="str">
        <f>VLOOKUP($A2044,UserCarData!$A:$R,18,0)</f>
        <v>N</v>
      </c>
    </row>
    <row r="2045" spans="1:3" hidden="1" x14ac:dyDescent="0.25">
      <c r="A2045">
        <v>2115</v>
      </c>
      <c r="B2045">
        <f>VLOOKUP($A2045,UserCarData!$A:$R,13,0)</f>
        <v>16.100000000000001</v>
      </c>
      <c r="C2045" t="str">
        <f>VLOOKUP($A2045,UserCarData!$A:$R,18,0)</f>
        <v>N</v>
      </c>
    </row>
    <row r="2046" spans="1:3" hidden="1" x14ac:dyDescent="0.25">
      <c r="A2046">
        <v>2116</v>
      </c>
      <c r="B2046">
        <f>VLOOKUP($A2046,UserCarData!$A:$R,13,0)</f>
        <v>11.79</v>
      </c>
      <c r="C2046" t="str">
        <f>VLOOKUP($A2046,UserCarData!$A:$R,18,0)</f>
        <v>N</v>
      </c>
    </row>
    <row r="2047" spans="1:3" hidden="1" x14ac:dyDescent="0.25">
      <c r="A2047">
        <v>2117</v>
      </c>
      <c r="B2047">
        <f>VLOOKUP($A2047,UserCarData!$A:$R,13,0)</f>
        <v>20.51</v>
      </c>
      <c r="C2047" t="str">
        <f>VLOOKUP($A2047,UserCarData!$A:$R,18,0)</f>
        <v>N</v>
      </c>
    </row>
    <row r="2048" spans="1:3" hidden="1" x14ac:dyDescent="0.25">
      <c r="A2048">
        <v>2118</v>
      </c>
      <c r="B2048">
        <f>VLOOKUP($A2048,UserCarData!$A:$R,13,0)</f>
        <v>12.8</v>
      </c>
      <c r="C2048" t="str">
        <f>VLOOKUP($A2048,UserCarData!$A:$R,18,0)</f>
        <v>N</v>
      </c>
    </row>
    <row r="2049" spans="1:3" hidden="1" x14ac:dyDescent="0.25">
      <c r="A2049">
        <v>2119</v>
      </c>
      <c r="B2049">
        <f>VLOOKUP($A2049,UserCarData!$A:$R,13,0)</f>
        <v>15.96</v>
      </c>
      <c r="C2049" t="str">
        <f>VLOOKUP($A2049,UserCarData!$A:$R,18,0)</f>
        <v>N</v>
      </c>
    </row>
    <row r="2050" spans="1:3" hidden="1" x14ac:dyDescent="0.25">
      <c r="A2050">
        <v>2120</v>
      </c>
      <c r="B2050">
        <f>VLOOKUP($A2050,UserCarData!$A:$R,13,0)</f>
        <v>19.7</v>
      </c>
      <c r="C2050" t="str">
        <f>VLOOKUP($A2050,UserCarData!$A:$R,18,0)</f>
        <v>N</v>
      </c>
    </row>
    <row r="2051" spans="1:3" hidden="1" x14ac:dyDescent="0.25">
      <c r="A2051">
        <v>2121</v>
      </c>
      <c r="B2051">
        <f>VLOOKUP($A2051,UserCarData!$A:$R,13,0)</f>
        <v>19.3</v>
      </c>
      <c r="C2051" t="str">
        <f>VLOOKUP($A2051,UserCarData!$A:$R,18,0)</f>
        <v>N</v>
      </c>
    </row>
    <row r="2052" spans="1:3" hidden="1" x14ac:dyDescent="0.25">
      <c r="A2052">
        <v>2122</v>
      </c>
      <c r="B2052">
        <f>VLOOKUP($A2052,UserCarData!$A:$R,13,0)</f>
        <v>17</v>
      </c>
      <c r="C2052" t="str">
        <f>VLOOKUP($A2052,UserCarData!$A:$R,18,0)</f>
        <v>N</v>
      </c>
    </row>
    <row r="2053" spans="1:3" hidden="1" x14ac:dyDescent="0.25">
      <c r="A2053">
        <v>2123</v>
      </c>
      <c r="B2053">
        <f>VLOOKUP($A2053,UserCarData!$A:$R,13,0)</f>
        <v>18</v>
      </c>
      <c r="C2053" t="str">
        <f>VLOOKUP($A2053,UserCarData!$A:$R,18,0)</f>
        <v>N</v>
      </c>
    </row>
    <row r="2054" spans="1:3" hidden="1" x14ac:dyDescent="0.25">
      <c r="A2054">
        <v>2124</v>
      </c>
      <c r="B2054">
        <f>VLOOKUP($A2054,UserCarData!$A:$R,13,0)</f>
        <v>21.1</v>
      </c>
      <c r="C2054" t="str">
        <f>VLOOKUP($A2054,UserCarData!$A:$R,18,0)</f>
        <v>N</v>
      </c>
    </row>
    <row r="2055" spans="1:3" hidden="1" x14ac:dyDescent="0.25">
      <c r="A2055">
        <v>2126</v>
      </c>
      <c r="B2055">
        <f>VLOOKUP($A2055,UserCarData!$A:$R,13,0)</f>
        <v>21.64</v>
      </c>
      <c r="C2055" t="str">
        <f>VLOOKUP($A2055,UserCarData!$A:$R,18,0)</f>
        <v>N</v>
      </c>
    </row>
    <row r="2056" spans="1:3" hidden="1" x14ac:dyDescent="0.25">
      <c r="A2056">
        <v>2127</v>
      </c>
      <c r="B2056">
        <f>VLOOKUP($A2056,UserCarData!$A:$R,13,0)</f>
        <v>16</v>
      </c>
      <c r="C2056" t="str">
        <f>VLOOKUP($A2056,UserCarData!$A:$R,18,0)</f>
        <v>N</v>
      </c>
    </row>
    <row r="2057" spans="1:3" hidden="1" x14ac:dyDescent="0.25">
      <c r="A2057">
        <v>2128</v>
      </c>
      <c r="B2057">
        <f>VLOOKUP($A2057,UserCarData!$A:$R,13,0)</f>
        <v>19.87</v>
      </c>
      <c r="C2057" t="str">
        <f>VLOOKUP($A2057,UserCarData!$A:$R,18,0)</f>
        <v>N</v>
      </c>
    </row>
    <row r="2058" spans="1:3" hidden="1" x14ac:dyDescent="0.25">
      <c r="A2058">
        <v>2129</v>
      </c>
      <c r="B2058">
        <f>VLOOKUP($A2058,UserCarData!$A:$R,13,0)</f>
        <v>21.56</v>
      </c>
      <c r="C2058" t="str">
        <f>VLOOKUP($A2058,UserCarData!$A:$R,18,0)</f>
        <v>N</v>
      </c>
    </row>
    <row r="2059" spans="1:3" hidden="1" x14ac:dyDescent="0.25">
      <c r="A2059">
        <v>2130</v>
      </c>
      <c r="B2059">
        <f>VLOOKUP($A2059,UserCarData!$A:$R,13,0)</f>
        <v>13.22</v>
      </c>
      <c r="C2059" t="str">
        <f>VLOOKUP($A2059,UserCarData!$A:$R,18,0)</f>
        <v>N</v>
      </c>
    </row>
    <row r="2060" spans="1:3" hidden="1" x14ac:dyDescent="0.25">
      <c r="A2060">
        <v>2131</v>
      </c>
      <c r="B2060">
        <f>VLOOKUP($A2060,UserCarData!$A:$R,13,0)</f>
        <v>18.600000000000001</v>
      </c>
      <c r="C2060" t="str">
        <f>VLOOKUP($A2060,UserCarData!$A:$R,18,0)</f>
        <v>N</v>
      </c>
    </row>
    <row r="2061" spans="1:3" hidden="1" x14ac:dyDescent="0.25">
      <c r="A2061">
        <v>2132</v>
      </c>
      <c r="B2061">
        <f>VLOOKUP($A2061,UserCarData!$A:$R,13,0)</f>
        <v>12.07</v>
      </c>
      <c r="C2061" t="str">
        <f>VLOOKUP($A2061,UserCarData!$A:$R,18,0)</f>
        <v>N</v>
      </c>
    </row>
    <row r="2062" spans="1:3" hidden="1" x14ac:dyDescent="0.25">
      <c r="A2062">
        <v>2133</v>
      </c>
      <c r="B2062">
        <f>VLOOKUP($A2062,UserCarData!$A:$R,13,0)</f>
        <v>15.4</v>
      </c>
      <c r="C2062" t="str">
        <f>VLOOKUP($A2062,UserCarData!$A:$R,18,0)</f>
        <v>N</v>
      </c>
    </row>
    <row r="2063" spans="1:3" hidden="1" x14ac:dyDescent="0.25">
      <c r="A2063">
        <v>2134</v>
      </c>
      <c r="B2063">
        <f>VLOOKUP($A2063,UserCarData!$A:$R,13,0)</f>
        <v>22.07</v>
      </c>
      <c r="C2063" t="str">
        <f>VLOOKUP($A2063,UserCarData!$A:$R,18,0)</f>
        <v>N</v>
      </c>
    </row>
    <row r="2064" spans="1:3" hidden="1" x14ac:dyDescent="0.25">
      <c r="A2064">
        <v>2135</v>
      </c>
      <c r="B2064">
        <f>VLOOKUP($A2064,UserCarData!$A:$R,13,0)</f>
        <v>9</v>
      </c>
      <c r="C2064" t="str">
        <f>VLOOKUP($A2064,UserCarData!$A:$R,18,0)</f>
        <v>N</v>
      </c>
    </row>
    <row r="2065" spans="1:3" hidden="1" x14ac:dyDescent="0.25">
      <c r="A2065">
        <v>2136</v>
      </c>
      <c r="B2065">
        <f>VLOOKUP($A2065,UserCarData!$A:$R,13,0)</f>
        <v>12.07</v>
      </c>
      <c r="C2065" t="str">
        <f>VLOOKUP($A2065,UserCarData!$A:$R,18,0)</f>
        <v>N</v>
      </c>
    </row>
    <row r="2066" spans="1:3" hidden="1" x14ac:dyDescent="0.25">
      <c r="A2066">
        <v>2137</v>
      </c>
      <c r="B2066">
        <f>VLOOKUP($A2066,UserCarData!$A:$R,13,0)</f>
        <v>24.3</v>
      </c>
      <c r="C2066" t="str">
        <f>VLOOKUP($A2066,UserCarData!$A:$R,18,0)</f>
        <v>N</v>
      </c>
    </row>
    <row r="2067" spans="1:3" hidden="1" x14ac:dyDescent="0.25">
      <c r="A2067">
        <v>2139</v>
      </c>
      <c r="B2067">
        <f>VLOOKUP($A2067,UserCarData!$A:$R,13,0)</f>
        <v>19.5</v>
      </c>
      <c r="C2067" t="str">
        <f>VLOOKUP($A2067,UserCarData!$A:$R,18,0)</f>
        <v>N</v>
      </c>
    </row>
    <row r="2068" spans="1:3" hidden="1" x14ac:dyDescent="0.25">
      <c r="A2068">
        <v>2140</v>
      </c>
      <c r="B2068">
        <f>VLOOKUP($A2068,UserCarData!$A:$R,13,0)</f>
        <v>18.78</v>
      </c>
      <c r="C2068" t="str">
        <f>VLOOKUP($A2068,UserCarData!$A:$R,18,0)</f>
        <v>N</v>
      </c>
    </row>
    <row r="2069" spans="1:3" hidden="1" x14ac:dyDescent="0.25">
      <c r="A2069">
        <v>2141</v>
      </c>
      <c r="B2069">
        <f>VLOOKUP($A2069,UserCarData!$A:$R,13,0)</f>
        <v>18.5</v>
      </c>
      <c r="C2069" t="str">
        <f>VLOOKUP($A2069,UserCarData!$A:$R,18,0)</f>
        <v>N</v>
      </c>
    </row>
    <row r="2070" spans="1:3" hidden="1" x14ac:dyDescent="0.25">
      <c r="A2070">
        <v>2142</v>
      </c>
      <c r="B2070">
        <f>VLOOKUP($A2070,UserCarData!$A:$R,13,0)</f>
        <v>20.63</v>
      </c>
      <c r="C2070" t="str">
        <f>VLOOKUP($A2070,UserCarData!$A:$R,18,0)</f>
        <v>N</v>
      </c>
    </row>
    <row r="2071" spans="1:3" hidden="1" x14ac:dyDescent="0.25">
      <c r="A2071">
        <v>2143</v>
      </c>
      <c r="B2071">
        <f>VLOOKUP($A2071,UserCarData!$A:$R,13,0)</f>
        <v>22.77</v>
      </c>
      <c r="C2071" t="str">
        <f>VLOOKUP($A2071,UserCarData!$A:$R,18,0)</f>
        <v>N</v>
      </c>
    </row>
    <row r="2072" spans="1:3" hidden="1" x14ac:dyDescent="0.25">
      <c r="A2072">
        <v>2144</v>
      </c>
      <c r="B2072">
        <f>VLOOKUP($A2072,UserCarData!$A:$R,13,0)</f>
        <v>19.670000000000002</v>
      </c>
      <c r="C2072" t="str">
        <f>VLOOKUP($A2072,UserCarData!$A:$R,18,0)</f>
        <v>N</v>
      </c>
    </row>
    <row r="2073" spans="1:3" hidden="1" x14ac:dyDescent="0.25">
      <c r="A2073">
        <v>2145</v>
      </c>
      <c r="B2073">
        <f>VLOOKUP($A2073,UserCarData!$A:$R,13,0)</f>
        <v>19.010000000000002</v>
      </c>
      <c r="C2073" t="str">
        <f>VLOOKUP($A2073,UserCarData!$A:$R,18,0)</f>
        <v>N</v>
      </c>
    </row>
    <row r="2074" spans="1:3" hidden="1" x14ac:dyDescent="0.25">
      <c r="A2074">
        <v>2146</v>
      </c>
      <c r="B2074">
        <f>VLOOKUP($A2074,UserCarData!$A:$R,13,0)</f>
        <v>17.3</v>
      </c>
      <c r="C2074" t="str">
        <f>VLOOKUP($A2074,UserCarData!$A:$R,18,0)</f>
        <v>N</v>
      </c>
    </row>
    <row r="2075" spans="1:3" hidden="1" x14ac:dyDescent="0.25">
      <c r="A2075">
        <v>2147</v>
      </c>
      <c r="B2075">
        <f>VLOOKUP($A2075,UserCarData!$A:$R,13,0)</f>
        <v>22.9</v>
      </c>
      <c r="C2075" t="str">
        <f>VLOOKUP($A2075,UserCarData!$A:$R,18,0)</f>
        <v>N</v>
      </c>
    </row>
    <row r="2076" spans="1:3" hidden="1" x14ac:dyDescent="0.25">
      <c r="A2076">
        <v>2148</v>
      </c>
      <c r="B2076">
        <f>VLOOKUP($A2076,UserCarData!$A:$R,13,0)</f>
        <v>20.51</v>
      </c>
      <c r="C2076" t="str">
        <f>VLOOKUP($A2076,UserCarData!$A:$R,18,0)</f>
        <v>N</v>
      </c>
    </row>
    <row r="2077" spans="1:3" hidden="1" x14ac:dyDescent="0.25">
      <c r="A2077">
        <v>2149</v>
      </c>
      <c r="B2077">
        <f>VLOOKUP($A2077,UserCarData!$A:$R,13,0)</f>
        <v>12.6</v>
      </c>
      <c r="C2077" t="str">
        <f>VLOOKUP($A2077,UserCarData!$A:$R,18,0)</f>
        <v>N</v>
      </c>
    </row>
    <row r="2078" spans="1:3" hidden="1" x14ac:dyDescent="0.25">
      <c r="A2078">
        <v>2151</v>
      </c>
      <c r="B2078">
        <f>VLOOKUP($A2078,UserCarData!$A:$R,13,0)</f>
        <v>18</v>
      </c>
      <c r="C2078" t="str">
        <f>VLOOKUP($A2078,UserCarData!$A:$R,18,0)</f>
        <v>N</v>
      </c>
    </row>
    <row r="2079" spans="1:3" hidden="1" x14ac:dyDescent="0.25">
      <c r="A2079">
        <v>2152</v>
      </c>
      <c r="B2079">
        <f>VLOOKUP($A2079,UserCarData!$A:$R,13,0)</f>
        <v>18.899999999999999</v>
      </c>
      <c r="C2079" t="str">
        <f>VLOOKUP($A2079,UserCarData!$A:$R,18,0)</f>
        <v>N</v>
      </c>
    </row>
    <row r="2080" spans="1:3" hidden="1" x14ac:dyDescent="0.25">
      <c r="A2080">
        <v>2153</v>
      </c>
      <c r="B2080">
        <f>VLOOKUP($A2080,UserCarData!$A:$R,13,0)</f>
        <v>24.4</v>
      </c>
      <c r="C2080" t="str">
        <f>VLOOKUP($A2080,UserCarData!$A:$R,18,0)</f>
        <v>N</v>
      </c>
    </row>
    <row r="2081" spans="1:3" hidden="1" x14ac:dyDescent="0.25">
      <c r="A2081">
        <v>2154</v>
      </c>
      <c r="B2081">
        <f>VLOOKUP($A2081,UserCarData!$A:$R,13,0)</f>
        <v>18.600000000000001</v>
      </c>
      <c r="C2081" t="str">
        <f>VLOOKUP($A2081,UserCarData!$A:$R,18,0)</f>
        <v>N</v>
      </c>
    </row>
    <row r="2082" spans="1:3" hidden="1" x14ac:dyDescent="0.25">
      <c r="A2082">
        <v>2155</v>
      </c>
      <c r="B2082">
        <f>VLOOKUP($A2082,UserCarData!$A:$R,13,0)</f>
        <v>25.6</v>
      </c>
      <c r="C2082" t="str">
        <f>VLOOKUP($A2082,UserCarData!$A:$R,18,0)</f>
        <v>N</v>
      </c>
    </row>
    <row r="2083" spans="1:3" hidden="1" x14ac:dyDescent="0.25">
      <c r="A2083">
        <v>2156</v>
      </c>
      <c r="B2083">
        <f>VLOOKUP($A2083,UserCarData!$A:$R,13,0)</f>
        <v>12.99</v>
      </c>
      <c r="C2083" t="str">
        <f>VLOOKUP($A2083,UserCarData!$A:$R,18,0)</f>
        <v>N</v>
      </c>
    </row>
    <row r="2084" spans="1:3" hidden="1" x14ac:dyDescent="0.25">
      <c r="A2084">
        <v>2157</v>
      </c>
      <c r="B2084">
        <f>VLOOKUP($A2084,UserCarData!$A:$R,13,0)</f>
        <v>18.600000000000001</v>
      </c>
      <c r="C2084" t="str">
        <f>VLOOKUP($A2084,UserCarData!$A:$R,18,0)</f>
        <v>N</v>
      </c>
    </row>
    <row r="2085" spans="1:3" hidden="1" x14ac:dyDescent="0.25">
      <c r="A2085">
        <v>2158</v>
      </c>
      <c r="B2085">
        <f>VLOOKUP($A2085,UserCarData!$A:$R,13,0)</f>
        <v>27.39</v>
      </c>
      <c r="C2085" t="str">
        <f>VLOOKUP($A2085,UserCarData!$A:$R,18,0)</f>
        <v>N</v>
      </c>
    </row>
    <row r="2086" spans="1:3" hidden="1" x14ac:dyDescent="0.25">
      <c r="A2086">
        <v>2159</v>
      </c>
      <c r="B2086">
        <f>VLOOKUP($A2086,UserCarData!$A:$R,13,0)</f>
        <v>18.899999999999999</v>
      </c>
      <c r="C2086" t="str">
        <f>VLOOKUP($A2086,UserCarData!$A:$R,18,0)</f>
        <v>N</v>
      </c>
    </row>
    <row r="2087" spans="1:3" hidden="1" x14ac:dyDescent="0.25">
      <c r="A2087">
        <v>2160</v>
      </c>
      <c r="B2087">
        <f>VLOOKUP($A2087,UserCarData!$A:$R,13,0)</f>
        <v>21.63</v>
      </c>
      <c r="C2087" t="str">
        <f>VLOOKUP($A2087,UserCarData!$A:$R,18,0)</f>
        <v>N</v>
      </c>
    </row>
    <row r="2088" spans="1:3" hidden="1" x14ac:dyDescent="0.25">
      <c r="A2088">
        <v>2161</v>
      </c>
      <c r="B2088">
        <f>VLOOKUP($A2088,UserCarData!$A:$R,13,0)</f>
        <v>19.02</v>
      </c>
      <c r="C2088" t="str">
        <f>VLOOKUP($A2088,UserCarData!$A:$R,18,0)</f>
        <v>N</v>
      </c>
    </row>
    <row r="2089" spans="1:3" hidden="1" x14ac:dyDescent="0.25">
      <c r="A2089">
        <v>2162</v>
      </c>
      <c r="B2089">
        <f>VLOOKUP($A2089,UserCarData!$A:$R,13,0)</f>
        <v>23</v>
      </c>
      <c r="C2089" t="str">
        <f>VLOOKUP($A2089,UserCarData!$A:$R,18,0)</f>
        <v>N</v>
      </c>
    </row>
    <row r="2090" spans="1:3" hidden="1" x14ac:dyDescent="0.25">
      <c r="A2090">
        <v>2163</v>
      </c>
      <c r="B2090">
        <f>VLOOKUP($A2090,UserCarData!$A:$R,13,0)</f>
        <v>20.92</v>
      </c>
      <c r="C2090" t="str">
        <f>VLOOKUP($A2090,UserCarData!$A:$R,18,0)</f>
        <v>N</v>
      </c>
    </row>
    <row r="2091" spans="1:3" hidden="1" x14ac:dyDescent="0.25">
      <c r="A2091">
        <v>2164</v>
      </c>
      <c r="B2091">
        <f>VLOOKUP($A2091,UserCarData!$A:$R,13,0)</f>
        <v>22.9</v>
      </c>
      <c r="C2091" t="str">
        <f>VLOOKUP($A2091,UserCarData!$A:$R,18,0)</f>
        <v>N</v>
      </c>
    </row>
    <row r="2092" spans="1:3" hidden="1" x14ac:dyDescent="0.25">
      <c r="A2092">
        <v>2165</v>
      </c>
      <c r="B2092">
        <f>VLOOKUP($A2092,UserCarData!$A:$R,13,0)</f>
        <v>22</v>
      </c>
      <c r="C2092" t="str">
        <f>VLOOKUP($A2092,UserCarData!$A:$R,18,0)</f>
        <v>N</v>
      </c>
    </row>
    <row r="2093" spans="1:3" hidden="1" x14ac:dyDescent="0.25">
      <c r="A2093">
        <v>2166</v>
      </c>
      <c r="B2093">
        <f>VLOOKUP($A2093,UserCarData!$A:$R,13,0)</f>
        <v>15.4</v>
      </c>
      <c r="C2093" t="str">
        <f>VLOOKUP($A2093,UserCarData!$A:$R,18,0)</f>
        <v>N</v>
      </c>
    </row>
    <row r="2094" spans="1:3" hidden="1" x14ac:dyDescent="0.25">
      <c r="A2094">
        <v>2167</v>
      </c>
      <c r="B2094">
        <f>VLOOKUP($A2094,UserCarData!$A:$R,13,0)</f>
        <v>17.3</v>
      </c>
      <c r="C2094" t="str">
        <f>VLOOKUP($A2094,UserCarData!$A:$R,18,0)</f>
        <v>N</v>
      </c>
    </row>
    <row r="2095" spans="1:3" hidden="1" x14ac:dyDescent="0.25">
      <c r="A2095">
        <v>2168</v>
      </c>
      <c r="B2095">
        <f>VLOOKUP($A2095,UserCarData!$A:$R,13,0)</f>
        <v>17.3</v>
      </c>
      <c r="C2095" t="str">
        <f>VLOOKUP($A2095,UserCarData!$A:$R,18,0)</f>
        <v>N</v>
      </c>
    </row>
    <row r="2096" spans="1:3" hidden="1" x14ac:dyDescent="0.25">
      <c r="A2096">
        <v>2169</v>
      </c>
      <c r="B2096">
        <f>VLOOKUP($A2096,UserCarData!$A:$R,13,0)</f>
        <v>14</v>
      </c>
      <c r="C2096" t="str">
        <f>VLOOKUP($A2096,UserCarData!$A:$R,18,0)</f>
        <v>N</v>
      </c>
    </row>
    <row r="2097" spans="1:3" hidden="1" x14ac:dyDescent="0.25">
      <c r="A2097">
        <v>2170</v>
      </c>
      <c r="B2097">
        <f>VLOOKUP($A2097,UserCarData!$A:$R,13,0)</f>
        <v>12.05</v>
      </c>
      <c r="C2097" t="str">
        <f>VLOOKUP($A2097,UserCarData!$A:$R,18,0)</f>
        <v>N</v>
      </c>
    </row>
    <row r="2098" spans="1:3" hidden="1" x14ac:dyDescent="0.25">
      <c r="A2098">
        <v>2171</v>
      </c>
      <c r="B2098">
        <f>VLOOKUP($A2098,UserCarData!$A:$R,13,0)</f>
        <v>11.57</v>
      </c>
      <c r="C2098" t="str">
        <f>VLOOKUP($A2098,UserCarData!$A:$R,18,0)</f>
        <v>N</v>
      </c>
    </row>
    <row r="2099" spans="1:3" hidden="1" x14ac:dyDescent="0.25">
      <c r="A2099">
        <v>2172</v>
      </c>
      <c r="B2099">
        <f>VLOOKUP($A2099,UserCarData!$A:$R,13,0)</f>
        <v>24.3</v>
      </c>
      <c r="C2099" t="str">
        <f>VLOOKUP($A2099,UserCarData!$A:$R,18,0)</f>
        <v>N</v>
      </c>
    </row>
    <row r="2100" spans="1:3" hidden="1" x14ac:dyDescent="0.25">
      <c r="A2100">
        <v>2173</v>
      </c>
      <c r="B2100">
        <f>VLOOKUP($A2100,UserCarData!$A:$R,13,0)</f>
        <v>15.96</v>
      </c>
      <c r="C2100" t="str">
        <f>VLOOKUP($A2100,UserCarData!$A:$R,18,0)</f>
        <v>N</v>
      </c>
    </row>
    <row r="2101" spans="1:3" hidden="1" x14ac:dyDescent="0.25">
      <c r="A2101">
        <v>2174</v>
      </c>
      <c r="B2101">
        <f>VLOOKUP($A2101,UserCarData!$A:$R,13,0)</f>
        <v>23.84</v>
      </c>
      <c r="C2101" t="str">
        <f>VLOOKUP($A2101,UserCarData!$A:$R,18,0)</f>
        <v>N</v>
      </c>
    </row>
    <row r="2102" spans="1:3" hidden="1" x14ac:dyDescent="0.25">
      <c r="A2102">
        <v>2175</v>
      </c>
      <c r="B2102">
        <f>VLOOKUP($A2102,UserCarData!$A:$R,13,0)</f>
        <v>22.9</v>
      </c>
      <c r="C2102" t="str">
        <f>VLOOKUP($A2102,UserCarData!$A:$R,18,0)</f>
        <v>N</v>
      </c>
    </row>
    <row r="2103" spans="1:3" hidden="1" x14ac:dyDescent="0.25">
      <c r="A2103">
        <v>2176</v>
      </c>
      <c r="B2103">
        <f>VLOOKUP($A2103,UserCarData!$A:$R,13,0)</f>
        <v>19.3</v>
      </c>
      <c r="C2103" t="str">
        <f>VLOOKUP($A2103,UserCarData!$A:$R,18,0)</f>
        <v>N</v>
      </c>
    </row>
    <row r="2104" spans="1:3" hidden="1" x14ac:dyDescent="0.25">
      <c r="A2104">
        <v>2177</v>
      </c>
      <c r="B2104">
        <f>VLOOKUP($A2104,UserCarData!$A:$R,13,0)</f>
        <v>19.809999999999999</v>
      </c>
      <c r="C2104" t="str">
        <f>VLOOKUP($A2104,UserCarData!$A:$R,18,0)</f>
        <v>N</v>
      </c>
    </row>
    <row r="2105" spans="1:3" hidden="1" x14ac:dyDescent="0.25">
      <c r="A2105">
        <v>2178</v>
      </c>
      <c r="B2105">
        <f>VLOOKUP($A2105,UserCarData!$A:$R,13,0)</f>
        <v>25.8</v>
      </c>
      <c r="C2105" t="str">
        <f>VLOOKUP($A2105,UserCarData!$A:$R,18,0)</f>
        <v>N</v>
      </c>
    </row>
    <row r="2106" spans="1:3" hidden="1" x14ac:dyDescent="0.25">
      <c r="A2106">
        <v>2179</v>
      </c>
      <c r="B2106">
        <f>VLOOKUP($A2106,UserCarData!$A:$R,13,0)</f>
        <v>24.3</v>
      </c>
      <c r="C2106" t="str">
        <f>VLOOKUP($A2106,UserCarData!$A:$R,18,0)</f>
        <v>N</v>
      </c>
    </row>
    <row r="2107" spans="1:3" hidden="1" x14ac:dyDescent="0.25">
      <c r="A2107">
        <v>2180</v>
      </c>
      <c r="B2107">
        <f>VLOOKUP($A2107,UserCarData!$A:$R,13,0)</f>
        <v>22.74</v>
      </c>
      <c r="C2107" t="str">
        <f>VLOOKUP($A2107,UserCarData!$A:$R,18,0)</f>
        <v>N</v>
      </c>
    </row>
    <row r="2108" spans="1:3" hidden="1" x14ac:dyDescent="0.25">
      <c r="A2108">
        <v>2181</v>
      </c>
      <c r="B2108">
        <f>VLOOKUP($A2108,UserCarData!$A:$R,13,0)</f>
        <v>18.899999999999999</v>
      </c>
      <c r="C2108" t="str">
        <f>VLOOKUP($A2108,UserCarData!$A:$R,18,0)</f>
        <v>N</v>
      </c>
    </row>
    <row r="2109" spans="1:3" hidden="1" x14ac:dyDescent="0.25">
      <c r="A2109">
        <v>2182</v>
      </c>
      <c r="B2109">
        <f>VLOOKUP($A2109,UserCarData!$A:$R,13,0)</f>
        <v>15.96</v>
      </c>
      <c r="C2109" t="str">
        <f>VLOOKUP($A2109,UserCarData!$A:$R,18,0)</f>
        <v>N</v>
      </c>
    </row>
    <row r="2110" spans="1:3" hidden="1" x14ac:dyDescent="0.25">
      <c r="A2110">
        <v>2183</v>
      </c>
      <c r="B2110">
        <f>VLOOKUP($A2110,UserCarData!$A:$R,13,0)</f>
        <v>22.9</v>
      </c>
      <c r="C2110" t="str">
        <f>VLOOKUP($A2110,UserCarData!$A:$R,18,0)</f>
        <v>N</v>
      </c>
    </row>
    <row r="2111" spans="1:3" hidden="1" x14ac:dyDescent="0.25">
      <c r="A2111">
        <v>2184</v>
      </c>
      <c r="B2111">
        <f>VLOOKUP($A2111,UserCarData!$A:$R,13,0)</f>
        <v>19.7</v>
      </c>
      <c r="C2111" t="str">
        <f>VLOOKUP($A2111,UserCarData!$A:$R,18,0)</f>
        <v>N</v>
      </c>
    </row>
    <row r="2112" spans="1:3" hidden="1" x14ac:dyDescent="0.25">
      <c r="A2112">
        <v>2185</v>
      </c>
      <c r="B2112">
        <f>VLOOKUP($A2112,UserCarData!$A:$R,13,0)</f>
        <v>17</v>
      </c>
      <c r="C2112" t="str">
        <f>VLOOKUP($A2112,UserCarData!$A:$R,18,0)</f>
        <v>N</v>
      </c>
    </row>
    <row r="2113" spans="1:3" hidden="1" x14ac:dyDescent="0.25">
      <c r="A2113">
        <v>2186</v>
      </c>
      <c r="B2113">
        <f>VLOOKUP($A2113,UserCarData!$A:$R,13,0)</f>
        <v>16.5</v>
      </c>
      <c r="C2113" t="str">
        <f>VLOOKUP($A2113,UserCarData!$A:$R,18,0)</f>
        <v>N</v>
      </c>
    </row>
    <row r="2114" spans="1:3" hidden="1" x14ac:dyDescent="0.25">
      <c r="A2114">
        <v>2187</v>
      </c>
      <c r="B2114">
        <f>VLOOKUP($A2114,UserCarData!$A:$R,13,0)</f>
        <v>15.96</v>
      </c>
      <c r="C2114" t="str">
        <f>VLOOKUP($A2114,UserCarData!$A:$R,18,0)</f>
        <v>N</v>
      </c>
    </row>
    <row r="2115" spans="1:3" hidden="1" x14ac:dyDescent="0.25">
      <c r="A2115">
        <v>2188</v>
      </c>
      <c r="B2115">
        <f>VLOOKUP($A2115,UserCarData!$A:$R,13,0)</f>
        <v>16.8</v>
      </c>
      <c r="C2115" t="str">
        <f>VLOOKUP($A2115,UserCarData!$A:$R,18,0)</f>
        <v>N</v>
      </c>
    </row>
    <row r="2116" spans="1:3" hidden="1" x14ac:dyDescent="0.25">
      <c r="A2116">
        <v>2190</v>
      </c>
      <c r="B2116">
        <f>VLOOKUP($A2116,UserCarData!$A:$R,13,0)</f>
        <v>23.1</v>
      </c>
      <c r="C2116" t="str">
        <f>VLOOKUP($A2116,UserCarData!$A:$R,18,0)</f>
        <v>N</v>
      </c>
    </row>
    <row r="2117" spans="1:3" hidden="1" x14ac:dyDescent="0.25">
      <c r="A2117">
        <v>2191</v>
      </c>
      <c r="B2117">
        <f>VLOOKUP($A2117,UserCarData!$A:$R,13,0)</f>
        <v>20.92</v>
      </c>
      <c r="C2117" t="str">
        <f>VLOOKUP($A2117,UserCarData!$A:$R,18,0)</f>
        <v>N</v>
      </c>
    </row>
    <row r="2118" spans="1:3" hidden="1" x14ac:dyDescent="0.25">
      <c r="A2118">
        <v>2192</v>
      </c>
      <c r="B2118">
        <f>VLOOKUP($A2118,UserCarData!$A:$R,13,0)</f>
        <v>17</v>
      </c>
      <c r="C2118" t="str">
        <f>VLOOKUP($A2118,UserCarData!$A:$R,18,0)</f>
        <v>N</v>
      </c>
    </row>
    <row r="2119" spans="1:3" hidden="1" x14ac:dyDescent="0.25">
      <c r="A2119">
        <v>2193</v>
      </c>
      <c r="B2119">
        <f>VLOOKUP($A2119,UserCarData!$A:$R,13,0)</f>
        <v>22.74</v>
      </c>
      <c r="C2119" t="str">
        <f>VLOOKUP($A2119,UserCarData!$A:$R,18,0)</f>
        <v>N</v>
      </c>
    </row>
    <row r="2120" spans="1:3" hidden="1" x14ac:dyDescent="0.25">
      <c r="A2120">
        <v>2194</v>
      </c>
      <c r="B2120">
        <f>VLOOKUP($A2120,UserCarData!$A:$R,13,0)</f>
        <v>25.17</v>
      </c>
      <c r="C2120" t="str">
        <f>VLOOKUP($A2120,UserCarData!$A:$R,18,0)</f>
        <v>N</v>
      </c>
    </row>
    <row r="2121" spans="1:3" hidden="1" x14ac:dyDescent="0.25">
      <c r="A2121">
        <v>2195</v>
      </c>
      <c r="B2121">
        <f>VLOOKUP($A2121,UserCarData!$A:$R,13,0)</f>
        <v>22.74</v>
      </c>
      <c r="C2121" t="str">
        <f>VLOOKUP($A2121,UserCarData!$A:$R,18,0)</f>
        <v>N</v>
      </c>
    </row>
    <row r="2122" spans="1:3" hidden="1" x14ac:dyDescent="0.25">
      <c r="A2122">
        <v>2196</v>
      </c>
      <c r="B2122">
        <f>VLOOKUP($A2122,UserCarData!$A:$R,13,0)</f>
        <v>14.49</v>
      </c>
      <c r="C2122" t="str">
        <f>VLOOKUP($A2122,UserCarData!$A:$R,18,0)</f>
        <v>N</v>
      </c>
    </row>
    <row r="2123" spans="1:3" hidden="1" x14ac:dyDescent="0.25">
      <c r="A2123">
        <v>2197</v>
      </c>
      <c r="B2123">
        <f>VLOOKUP($A2123,UserCarData!$A:$R,13,0)</f>
        <v>22.54</v>
      </c>
      <c r="C2123" t="str">
        <f>VLOOKUP($A2123,UserCarData!$A:$R,18,0)</f>
        <v>N</v>
      </c>
    </row>
    <row r="2124" spans="1:3" hidden="1" x14ac:dyDescent="0.25">
      <c r="A2124">
        <v>2198</v>
      </c>
      <c r="B2124">
        <f>VLOOKUP($A2124,UserCarData!$A:$R,13,0)</f>
        <v>19.399999999999999</v>
      </c>
      <c r="C2124" t="str">
        <f>VLOOKUP($A2124,UserCarData!$A:$R,18,0)</f>
        <v>N</v>
      </c>
    </row>
    <row r="2125" spans="1:3" hidden="1" x14ac:dyDescent="0.25">
      <c r="A2125">
        <v>2199</v>
      </c>
      <c r="B2125">
        <f>VLOOKUP($A2125,UserCarData!$A:$R,13,0)</f>
        <v>17</v>
      </c>
      <c r="C2125" t="str">
        <f>VLOOKUP($A2125,UserCarData!$A:$R,18,0)</f>
        <v>N</v>
      </c>
    </row>
    <row r="2126" spans="1:3" hidden="1" x14ac:dyDescent="0.25">
      <c r="A2126">
        <v>2200</v>
      </c>
      <c r="B2126">
        <f>VLOOKUP($A2126,UserCarData!$A:$R,13,0)</f>
        <v>20.3</v>
      </c>
      <c r="C2126" t="str">
        <f>VLOOKUP($A2126,UserCarData!$A:$R,18,0)</f>
        <v>N</v>
      </c>
    </row>
    <row r="2127" spans="1:3" hidden="1" x14ac:dyDescent="0.25">
      <c r="A2127">
        <v>2201</v>
      </c>
      <c r="B2127">
        <f>VLOOKUP($A2127,UserCarData!$A:$R,13,0)</f>
        <v>21.4</v>
      </c>
      <c r="C2127" t="str">
        <f>VLOOKUP($A2127,UserCarData!$A:$R,18,0)</f>
        <v>N</v>
      </c>
    </row>
    <row r="2128" spans="1:3" hidden="1" x14ac:dyDescent="0.25">
      <c r="A2128">
        <v>2202</v>
      </c>
      <c r="B2128">
        <f>VLOOKUP($A2128,UserCarData!$A:$R,13,0)</f>
        <v>19.100000000000001</v>
      </c>
      <c r="C2128" t="str">
        <f>VLOOKUP($A2128,UserCarData!$A:$R,18,0)</f>
        <v>N</v>
      </c>
    </row>
    <row r="2129" spans="1:3" hidden="1" x14ac:dyDescent="0.25">
      <c r="A2129">
        <v>2203</v>
      </c>
      <c r="B2129">
        <f>VLOOKUP($A2129,UserCarData!$A:$R,13,0)</f>
        <v>15.05</v>
      </c>
      <c r="C2129" t="str">
        <f>VLOOKUP($A2129,UserCarData!$A:$R,18,0)</f>
        <v>N</v>
      </c>
    </row>
    <row r="2130" spans="1:3" hidden="1" x14ac:dyDescent="0.25">
      <c r="A2130">
        <v>2204</v>
      </c>
      <c r="B2130">
        <f>VLOOKUP($A2130,UserCarData!$A:$R,13,0)</f>
        <v>24.7</v>
      </c>
      <c r="C2130" t="str">
        <f>VLOOKUP($A2130,UserCarData!$A:$R,18,0)</f>
        <v>N</v>
      </c>
    </row>
    <row r="2131" spans="1:3" hidden="1" x14ac:dyDescent="0.25">
      <c r="A2131">
        <v>2205</v>
      </c>
      <c r="B2131">
        <f>VLOOKUP($A2131,UserCarData!$A:$R,13,0)</f>
        <v>13</v>
      </c>
      <c r="C2131" t="str">
        <f>VLOOKUP($A2131,UserCarData!$A:$R,18,0)</f>
        <v>N</v>
      </c>
    </row>
    <row r="2132" spans="1:3" hidden="1" x14ac:dyDescent="0.25">
      <c r="A2132">
        <v>2206</v>
      </c>
      <c r="B2132">
        <f>VLOOKUP($A2132,UserCarData!$A:$R,13,0)</f>
        <v>21.1</v>
      </c>
      <c r="C2132" t="str">
        <f>VLOOKUP($A2132,UserCarData!$A:$R,18,0)</f>
        <v>N</v>
      </c>
    </row>
    <row r="2133" spans="1:3" hidden="1" x14ac:dyDescent="0.25">
      <c r="A2133">
        <v>2207</v>
      </c>
      <c r="B2133">
        <f>VLOOKUP($A2133,UserCarData!$A:$R,13,0)</f>
        <v>21.4</v>
      </c>
      <c r="C2133" t="str">
        <f>VLOOKUP($A2133,UserCarData!$A:$R,18,0)</f>
        <v>N</v>
      </c>
    </row>
    <row r="2134" spans="1:3" hidden="1" x14ac:dyDescent="0.25">
      <c r="A2134">
        <v>2208</v>
      </c>
      <c r="B2134">
        <f>VLOOKUP($A2134,UserCarData!$A:$R,13,0)</f>
        <v>20.73</v>
      </c>
      <c r="C2134" t="str">
        <f>VLOOKUP($A2134,UserCarData!$A:$R,18,0)</f>
        <v>N</v>
      </c>
    </row>
    <row r="2135" spans="1:3" hidden="1" x14ac:dyDescent="0.25">
      <c r="A2135">
        <v>2209</v>
      </c>
      <c r="B2135">
        <f>VLOOKUP($A2135,UserCarData!$A:$R,13,0)</f>
        <v>17</v>
      </c>
      <c r="C2135" t="str">
        <f>VLOOKUP($A2135,UserCarData!$A:$R,18,0)</f>
        <v>N</v>
      </c>
    </row>
    <row r="2136" spans="1:3" hidden="1" x14ac:dyDescent="0.25">
      <c r="A2136">
        <v>2210</v>
      </c>
      <c r="B2136">
        <f>VLOOKUP($A2136,UserCarData!$A:$R,13,0)</f>
        <v>22.9</v>
      </c>
      <c r="C2136" t="str">
        <f>VLOOKUP($A2136,UserCarData!$A:$R,18,0)</f>
        <v>N</v>
      </c>
    </row>
    <row r="2137" spans="1:3" hidden="1" x14ac:dyDescent="0.25">
      <c r="A2137">
        <v>2211</v>
      </c>
      <c r="B2137">
        <f>VLOOKUP($A2137,UserCarData!$A:$R,13,0)</f>
        <v>18.899999999999999</v>
      </c>
      <c r="C2137" t="str">
        <f>VLOOKUP($A2137,UserCarData!$A:$R,18,0)</f>
        <v>N</v>
      </c>
    </row>
    <row r="2138" spans="1:3" hidden="1" x14ac:dyDescent="0.25">
      <c r="A2138">
        <v>2212</v>
      </c>
      <c r="B2138">
        <f>VLOOKUP($A2138,UserCarData!$A:$R,13,0)</f>
        <v>19.3</v>
      </c>
      <c r="C2138" t="str">
        <f>VLOOKUP($A2138,UserCarData!$A:$R,18,0)</f>
        <v>N</v>
      </c>
    </row>
    <row r="2139" spans="1:3" hidden="1" x14ac:dyDescent="0.25">
      <c r="A2139">
        <v>2213</v>
      </c>
      <c r="B2139">
        <f>VLOOKUP($A2139,UserCarData!$A:$R,13,0)</f>
        <v>16.899999999999999</v>
      </c>
      <c r="C2139" t="str">
        <f>VLOOKUP($A2139,UserCarData!$A:$R,18,0)</f>
        <v>N</v>
      </c>
    </row>
    <row r="2140" spans="1:3" hidden="1" x14ac:dyDescent="0.25">
      <c r="A2140">
        <v>2214</v>
      </c>
      <c r="B2140">
        <f>VLOOKUP($A2140,UserCarData!$A:$R,13,0)</f>
        <v>17</v>
      </c>
      <c r="C2140" t="str">
        <f>VLOOKUP($A2140,UserCarData!$A:$R,18,0)</f>
        <v>N</v>
      </c>
    </row>
    <row r="2141" spans="1:3" hidden="1" x14ac:dyDescent="0.25">
      <c r="A2141">
        <v>2215</v>
      </c>
      <c r="B2141">
        <f>VLOOKUP($A2141,UserCarData!$A:$R,13,0)</f>
        <v>24.7</v>
      </c>
      <c r="C2141" t="str">
        <f>VLOOKUP($A2141,UserCarData!$A:$R,18,0)</f>
        <v>N</v>
      </c>
    </row>
    <row r="2142" spans="1:3" hidden="1" x14ac:dyDescent="0.25">
      <c r="A2142">
        <v>2216</v>
      </c>
      <c r="B2142">
        <f>VLOOKUP($A2142,UserCarData!$A:$R,13,0)</f>
        <v>28.09</v>
      </c>
      <c r="C2142" t="str">
        <f>VLOOKUP($A2142,UserCarData!$A:$R,18,0)</f>
        <v>N</v>
      </c>
    </row>
    <row r="2143" spans="1:3" hidden="1" x14ac:dyDescent="0.25">
      <c r="A2143">
        <v>2217</v>
      </c>
      <c r="B2143">
        <f>VLOOKUP($A2143,UserCarData!$A:$R,13,0)</f>
        <v>21.5</v>
      </c>
      <c r="C2143" t="str">
        <f>VLOOKUP($A2143,UserCarData!$A:$R,18,0)</f>
        <v>N</v>
      </c>
    </row>
    <row r="2144" spans="1:3" hidden="1" x14ac:dyDescent="0.25">
      <c r="A2144">
        <v>2218</v>
      </c>
      <c r="B2144">
        <f>VLOOKUP($A2144,UserCarData!$A:$R,13,0)</f>
        <v>17.010000000000002</v>
      </c>
      <c r="C2144" t="str">
        <f>VLOOKUP($A2144,UserCarData!$A:$R,18,0)</f>
        <v>N</v>
      </c>
    </row>
    <row r="2145" spans="1:3" hidden="1" x14ac:dyDescent="0.25">
      <c r="A2145">
        <v>2219</v>
      </c>
      <c r="B2145">
        <f>VLOOKUP($A2145,UserCarData!$A:$R,13,0)</f>
        <v>17</v>
      </c>
      <c r="C2145" t="str">
        <f>VLOOKUP($A2145,UserCarData!$A:$R,18,0)</f>
        <v>N</v>
      </c>
    </row>
    <row r="2146" spans="1:3" hidden="1" x14ac:dyDescent="0.25">
      <c r="A2146">
        <v>2220</v>
      </c>
      <c r="B2146">
        <f>VLOOKUP($A2146,UserCarData!$A:$R,13,0)</f>
        <v>23.95</v>
      </c>
      <c r="C2146" t="str">
        <f>VLOOKUP($A2146,UserCarData!$A:$R,18,0)</f>
        <v>N</v>
      </c>
    </row>
    <row r="2147" spans="1:3" hidden="1" x14ac:dyDescent="0.25">
      <c r="A2147">
        <v>2221</v>
      </c>
      <c r="B2147">
        <f>VLOOKUP($A2147,UserCarData!$A:$R,13,0)</f>
        <v>20</v>
      </c>
      <c r="C2147" t="str">
        <f>VLOOKUP($A2147,UserCarData!$A:$R,18,0)</f>
        <v>N</v>
      </c>
    </row>
    <row r="2148" spans="1:3" hidden="1" x14ac:dyDescent="0.25">
      <c r="A2148">
        <v>2222</v>
      </c>
      <c r="B2148">
        <f>VLOOKUP($A2148,UserCarData!$A:$R,13,0)</f>
        <v>20.51</v>
      </c>
      <c r="C2148" t="str">
        <f>VLOOKUP($A2148,UserCarData!$A:$R,18,0)</f>
        <v>N</v>
      </c>
    </row>
    <row r="2149" spans="1:3" hidden="1" x14ac:dyDescent="0.25">
      <c r="A2149">
        <v>2223</v>
      </c>
      <c r="B2149">
        <f>VLOOKUP($A2149,UserCarData!$A:$R,13,0)</f>
        <v>18.600000000000001</v>
      </c>
      <c r="C2149" t="str">
        <f>VLOOKUP($A2149,UserCarData!$A:$R,18,0)</f>
        <v>N</v>
      </c>
    </row>
    <row r="2150" spans="1:3" hidden="1" x14ac:dyDescent="0.25">
      <c r="A2150">
        <v>2224</v>
      </c>
      <c r="B2150">
        <f>VLOOKUP($A2150,UserCarData!$A:$R,13,0)</f>
        <v>12.8</v>
      </c>
      <c r="C2150" t="str">
        <f>VLOOKUP($A2150,UserCarData!$A:$R,18,0)</f>
        <v>N</v>
      </c>
    </row>
    <row r="2151" spans="1:3" hidden="1" x14ac:dyDescent="0.25">
      <c r="A2151">
        <v>2225</v>
      </c>
      <c r="B2151">
        <f>VLOOKUP($A2151,UserCarData!$A:$R,13,0)</f>
        <v>21.03</v>
      </c>
      <c r="C2151" t="str">
        <f>VLOOKUP($A2151,UserCarData!$A:$R,18,0)</f>
        <v>N</v>
      </c>
    </row>
    <row r="2152" spans="1:3" hidden="1" x14ac:dyDescent="0.25">
      <c r="A2152">
        <v>2226</v>
      </c>
      <c r="B2152">
        <f>VLOOKUP($A2152,UserCarData!$A:$R,13,0)</f>
        <v>23.57</v>
      </c>
      <c r="C2152" t="str">
        <f>VLOOKUP($A2152,UserCarData!$A:$R,18,0)</f>
        <v>N</v>
      </c>
    </row>
    <row r="2153" spans="1:3" hidden="1" x14ac:dyDescent="0.25">
      <c r="A2153">
        <v>2227</v>
      </c>
      <c r="B2153">
        <f>VLOOKUP($A2153,UserCarData!$A:$R,13,0)</f>
        <v>23.26</v>
      </c>
      <c r="C2153" t="str">
        <f>VLOOKUP($A2153,UserCarData!$A:$R,18,0)</f>
        <v>N</v>
      </c>
    </row>
    <row r="2154" spans="1:3" hidden="1" x14ac:dyDescent="0.25">
      <c r="A2154">
        <v>2228</v>
      </c>
      <c r="B2154">
        <f>VLOOKUP($A2154,UserCarData!$A:$R,13,0)</f>
        <v>20.5</v>
      </c>
      <c r="C2154" t="str">
        <f>VLOOKUP($A2154,UserCarData!$A:$R,18,0)</f>
        <v>N</v>
      </c>
    </row>
    <row r="2155" spans="1:3" hidden="1" x14ac:dyDescent="0.25">
      <c r="A2155">
        <v>2229</v>
      </c>
      <c r="B2155">
        <f>VLOOKUP($A2155,UserCarData!$A:$R,13,0)</f>
        <v>16.2</v>
      </c>
      <c r="C2155" t="str">
        <f>VLOOKUP($A2155,UserCarData!$A:$R,18,0)</f>
        <v>N</v>
      </c>
    </row>
    <row r="2156" spans="1:3" hidden="1" x14ac:dyDescent="0.25">
      <c r="A2156">
        <v>2230</v>
      </c>
      <c r="B2156">
        <f>VLOOKUP($A2156,UserCarData!$A:$R,13,0)</f>
        <v>14.8</v>
      </c>
      <c r="C2156" t="str">
        <f>VLOOKUP($A2156,UserCarData!$A:$R,18,0)</f>
        <v>N</v>
      </c>
    </row>
    <row r="2157" spans="1:3" hidden="1" x14ac:dyDescent="0.25">
      <c r="A2157">
        <v>2231</v>
      </c>
      <c r="B2157">
        <f>VLOOKUP($A2157,UserCarData!$A:$R,13,0)</f>
        <v>21.03</v>
      </c>
      <c r="C2157" t="str">
        <f>VLOOKUP($A2157,UserCarData!$A:$R,18,0)</f>
        <v>N</v>
      </c>
    </row>
    <row r="2158" spans="1:3" hidden="1" x14ac:dyDescent="0.25">
      <c r="A2158">
        <v>2232</v>
      </c>
      <c r="B2158">
        <f>VLOOKUP($A2158,UserCarData!$A:$R,13,0)</f>
        <v>15.41</v>
      </c>
      <c r="C2158" t="str">
        <f>VLOOKUP($A2158,UserCarData!$A:$R,18,0)</f>
        <v>N</v>
      </c>
    </row>
    <row r="2159" spans="1:3" hidden="1" x14ac:dyDescent="0.25">
      <c r="A2159">
        <v>2233</v>
      </c>
      <c r="B2159">
        <f>VLOOKUP($A2159,UserCarData!$A:$R,13,0)</f>
        <v>23.4</v>
      </c>
      <c r="C2159" t="str">
        <f>VLOOKUP($A2159,UserCarData!$A:$R,18,0)</f>
        <v>N</v>
      </c>
    </row>
    <row r="2160" spans="1:3" hidden="1" x14ac:dyDescent="0.25">
      <c r="A2160">
        <v>2234</v>
      </c>
      <c r="B2160">
        <f>VLOOKUP($A2160,UserCarData!$A:$R,13,0)</f>
        <v>16.100000000000001</v>
      </c>
      <c r="C2160" t="str">
        <f>VLOOKUP($A2160,UserCarData!$A:$R,18,0)</f>
        <v>N</v>
      </c>
    </row>
    <row r="2161" spans="1:3" hidden="1" x14ac:dyDescent="0.25">
      <c r="A2161">
        <v>2235</v>
      </c>
      <c r="B2161">
        <f>VLOOKUP($A2161,UserCarData!$A:$R,13,0)</f>
        <v>16</v>
      </c>
      <c r="C2161" t="str">
        <f>VLOOKUP($A2161,UserCarData!$A:$R,18,0)</f>
        <v>N</v>
      </c>
    </row>
    <row r="2162" spans="1:3" hidden="1" x14ac:dyDescent="0.25">
      <c r="A2162">
        <v>2236</v>
      </c>
      <c r="B2162">
        <f>VLOOKUP($A2162,UserCarData!$A:$R,13,0)</f>
        <v>13.93</v>
      </c>
      <c r="C2162" t="str">
        <f>VLOOKUP($A2162,UserCarData!$A:$R,18,0)</f>
        <v>N</v>
      </c>
    </row>
    <row r="2163" spans="1:3" hidden="1" x14ac:dyDescent="0.25">
      <c r="A2163">
        <v>2237</v>
      </c>
      <c r="B2163">
        <f>VLOOKUP($A2163,UserCarData!$A:$R,13,0)</f>
        <v>19.100000000000001</v>
      </c>
      <c r="C2163" t="str">
        <f>VLOOKUP($A2163,UserCarData!$A:$R,18,0)</f>
        <v>N</v>
      </c>
    </row>
    <row r="2164" spans="1:3" hidden="1" x14ac:dyDescent="0.25">
      <c r="A2164">
        <v>2238</v>
      </c>
      <c r="B2164">
        <f>VLOOKUP($A2164,UserCarData!$A:$R,13,0)</f>
        <v>16.100000000000001</v>
      </c>
      <c r="C2164" t="str">
        <f>VLOOKUP($A2164,UserCarData!$A:$R,18,0)</f>
        <v>N</v>
      </c>
    </row>
    <row r="2165" spans="1:3" hidden="1" x14ac:dyDescent="0.25">
      <c r="A2165">
        <v>2239</v>
      </c>
      <c r="B2165">
        <f>VLOOKUP($A2165,UserCarData!$A:$R,13,0)</f>
        <v>11.57</v>
      </c>
      <c r="C2165" t="str">
        <f>VLOOKUP($A2165,UserCarData!$A:$R,18,0)</f>
        <v>N</v>
      </c>
    </row>
    <row r="2166" spans="1:3" hidden="1" x14ac:dyDescent="0.25">
      <c r="A2166">
        <v>2240</v>
      </c>
      <c r="B2166">
        <f>VLOOKUP($A2166,UserCarData!$A:$R,13,0)</f>
        <v>13.8</v>
      </c>
      <c r="C2166" t="str">
        <f>VLOOKUP($A2166,UserCarData!$A:$R,18,0)</f>
        <v>N</v>
      </c>
    </row>
    <row r="2167" spans="1:3" hidden="1" x14ac:dyDescent="0.25">
      <c r="A2167">
        <v>2241</v>
      </c>
      <c r="B2167">
        <f>VLOOKUP($A2167,UserCarData!$A:$R,13,0)</f>
        <v>16.96</v>
      </c>
      <c r="C2167" t="str">
        <f>VLOOKUP($A2167,UserCarData!$A:$R,18,0)</f>
        <v>N</v>
      </c>
    </row>
    <row r="2168" spans="1:3" hidden="1" x14ac:dyDescent="0.25">
      <c r="A2168">
        <v>2242</v>
      </c>
      <c r="B2168">
        <f>VLOOKUP($A2168,UserCarData!$A:$R,13,0)</f>
        <v>15.26</v>
      </c>
      <c r="C2168" t="str">
        <f>VLOOKUP($A2168,UserCarData!$A:$R,18,0)</f>
        <v>N</v>
      </c>
    </row>
    <row r="2169" spans="1:3" hidden="1" x14ac:dyDescent="0.25">
      <c r="A2169">
        <v>2243</v>
      </c>
      <c r="B2169">
        <f>VLOOKUP($A2169,UserCarData!$A:$R,13,0)</f>
        <v>16.8</v>
      </c>
      <c r="C2169" t="str">
        <f>VLOOKUP($A2169,UserCarData!$A:$R,18,0)</f>
        <v>N</v>
      </c>
    </row>
    <row r="2170" spans="1:3" hidden="1" x14ac:dyDescent="0.25">
      <c r="A2170">
        <v>2244</v>
      </c>
      <c r="B2170">
        <f>VLOOKUP($A2170,UserCarData!$A:$R,13,0)</f>
        <v>17</v>
      </c>
      <c r="C2170" t="str">
        <f>VLOOKUP($A2170,UserCarData!$A:$R,18,0)</f>
        <v>N</v>
      </c>
    </row>
    <row r="2171" spans="1:3" hidden="1" x14ac:dyDescent="0.25">
      <c r="A2171">
        <v>2245</v>
      </c>
      <c r="B2171">
        <f>VLOOKUP($A2171,UserCarData!$A:$R,13,0)</f>
        <v>22.74</v>
      </c>
      <c r="C2171" t="str">
        <f>VLOOKUP($A2171,UserCarData!$A:$R,18,0)</f>
        <v>N</v>
      </c>
    </row>
    <row r="2172" spans="1:3" hidden="1" x14ac:dyDescent="0.25">
      <c r="A2172">
        <v>2246</v>
      </c>
      <c r="B2172">
        <f>VLOOKUP($A2172,UserCarData!$A:$R,13,0)</f>
        <v>15.3</v>
      </c>
      <c r="C2172" t="str">
        <f>VLOOKUP($A2172,UserCarData!$A:$R,18,0)</f>
        <v>N</v>
      </c>
    </row>
    <row r="2173" spans="1:3" hidden="1" x14ac:dyDescent="0.25">
      <c r="A2173">
        <v>2247</v>
      </c>
      <c r="B2173">
        <f>VLOOKUP($A2173,UserCarData!$A:$R,13,0)</f>
        <v>18.2</v>
      </c>
      <c r="C2173" t="str">
        <f>VLOOKUP($A2173,UserCarData!$A:$R,18,0)</f>
        <v>N</v>
      </c>
    </row>
    <row r="2174" spans="1:3" hidden="1" x14ac:dyDescent="0.25">
      <c r="A2174">
        <v>2248</v>
      </c>
      <c r="B2174">
        <f>VLOOKUP($A2174,UserCarData!$A:$R,13,0)</f>
        <v>18.5</v>
      </c>
      <c r="C2174" t="str">
        <f>VLOOKUP($A2174,UserCarData!$A:$R,18,0)</f>
        <v>N</v>
      </c>
    </row>
    <row r="2175" spans="1:3" hidden="1" x14ac:dyDescent="0.25">
      <c r="A2175">
        <v>2249</v>
      </c>
      <c r="B2175">
        <f>VLOOKUP($A2175,UserCarData!$A:$R,13,0)</f>
        <v>22</v>
      </c>
      <c r="C2175" t="str">
        <f>VLOOKUP($A2175,UserCarData!$A:$R,18,0)</f>
        <v>N</v>
      </c>
    </row>
    <row r="2176" spans="1:3" hidden="1" x14ac:dyDescent="0.25">
      <c r="A2176">
        <v>2250</v>
      </c>
      <c r="B2176">
        <f>VLOOKUP($A2176,UserCarData!$A:$R,13,0)</f>
        <v>15.96</v>
      </c>
      <c r="C2176" t="str">
        <f>VLOOKUP($A2176,UserCarData!$A:$R,18,0)</f>
        <v>N</v>
      </c>
    </row>
    <row r="2177" spans="1:3" hidden="1" x14ac:dyDescent="0.25">
      <c r="A2177">
        <v>2251</v>
      </c>
      <c r="B2177">
        <f>VLOOKUP($A2177,UserCarData!$A:$R,13,0)</f>
        <v>18.5</v>
      </c>
      <c r="C2177" t="str">
        <f>VLOOKUP($A2177,UserCarData!$A:$R,18,0)</f>
        <v>N</v>
      </c>
    </row>
    <row r="2178" spans="1:3" hidden="1" x14ac:dyDescent="0.25">
      <c r="A2178">
        <v>2252</v>
      </c>
      <c r="B2178">
        <f>VLOOKUP($A2178,UserCarData!$A:$R,13,0)</f>
        <v>24.8</v>
      </c>
      <c r="C2178" t="str">
        <f>VLOOKUP($A2178,UserCarData!$A:$R,18,0)</f>
        <v>N</v>
      </c>
    </row>
    <row r="2179" spans="1:3" hidden="1" x14ac:dyDescent="0.25">
      <c r="A2179">
        <v>2253</v>
      </c>
      <c r="B2179">
        <f>VLOOKUP($A2179,UserCarData!$A:$R,13,0)</f>
        <v>19.7</v>
      </c>
      <c r="C2179" t="str">
        <f>VLOOKUP($A2179,UserCarData!$A:$R,18,0)</f>
        <v>N</v>
      </c>
    </row>
    <row r="2180" spans="1:3" hidden="1" x14ac:dyDescent="0.25">
      <c r="A2180">
        <v>2255</v>
      </c>
      <c r="B2180">
        <f>VLOOKUP($A2180,UserCarData!$A:$R,13,0)</f>
        <v>16.100000000000001</v>
      </c>
      <c r="C2180" t="str">
        <f>VLOOKUP($A2180,UserCarData!$A:$R,18,0)</f>
        <v>N</v>
      </c>
    </row>
    <row r="2181" spans="1:3" hidden="1" x14ac:dyDescent="0.25">
      <c r="A2181">
        <v>2256</v>
      </c>
      <c r="B2181">
        <f>VLOOKUP($A2181,UserCarData!$A:$R,13,0)</f>
        <v>25.17</v>
      </c>
      <c r="C2181" t="str">
        <f>VLOOKUP($A2181,UserCarData!$A:$R,18,0)</f>
        <v>N</v>
      </c>
    </row>
    <row r="2182" spans="1:3" hidden="1" x14ac:dyDescent="0.25">
      <c r="A2182">
        <v>2257</v>
      </c>
      <c r="B2182">
        <f>VLOOKUP($A2182,UserCarData!$A:$R,13,0)</f>
        <v>16.100000000000001</v>
      </c>
      <c r="C2182" t="str">
        <f>VLOOKUP($A2182,UserCarData!$A:$R,18,0)</f>
        <v>N</v>
      </c>
    </row>
    <row r="2183" spans="1:3" hidden="1" x14ac:dyDescent="0.25">
      <c r="A2183">
        <v>2258</v>
      </c>
      <c r="B2183">
        <f>VLOOKUP($A2183,UserCarData!$A:$R,13,0)</f>
        <v>18.5</v>
      </c>
      <c r="C2183" t="str">
        <f>VLOOKUP($A2183,UserCarData!$A:$R,18,0)</f>
        <v>N</v>
      </c>
    </row>
    <row r="2184" spans="1:3" hidden="1" x14ac:dyDescent="0.25">
      <c r="A2184">
        <v>2260</v>
      </c>
      <c r="B2184">
        <f>VLOOKUP($A2184,UserCarData!$A:$R,13,0)</f>
        <v>22.54</v>
      </c>
      <c r="C2184" t="str">
        <f>VLOOKUP($A2184,UserCarData!$A:$R,18,0)</f>
        <v>N</v>
      </c>
    </row>
    <row r="2185" spans="1:3" hidden="1" x14ac:dyDescent="0.25">
      <c r="A2185">
        <v>2261</v>
      </c>
      <c r="B2185">
        <f>VLOOKUP($A2185,UserCarData!$A:$R,13,0)</f>
        <v>15.64</v>
      </c>
      <c r="C2185" t="str">
        <f>VLOOKUP($A2185,UserCarData!$A:$R,18,0)</f>
        <v>N</v>
      </c>
    </row>
    <row r="2186" spans="1:3" hidden="1" x14ac:dyDescent="0.25">
      <c r="A2186">
        <v>2262</v>
      </c>
      <c r="B2186">
        <f>VLOOKUP($A2186,UserCarData!$A:$R,13,0)</f>
        <v>24.4</v>
      </c>
      <c r="C2186" t="str">
        <f>VLOOKUP($A2186,UserCarData!$A:$R,18,0)</f>
        <v>N</v>
      </c>
    </row>
    <row r="2187" spans="1:3" hidden="1" x14ac:dyDescent="0.25">
      <c r="A2187">
        <v>2263</v>
      </c>
      <c r="B2187">
        <f>VLOOKUP($A2187,UserCarData!$A:$R,13,0)</f>
        <v>20</v>
      </c>
      <c r="C2187" t="str">
        <f>VLOOKUP($A2187,UserCarData!$A:$R,18,0)</f>
        <v>N</v>
      </c>
    </row>
    <row r="2188" spans="1:3" hidden="1" x14ac:dyDescent="0.25">
      <c r="A2188">
        <v>2264</v>
      </c>
      <c r="B2188">
        <f>VLOOKUP($A2188,UserCarData!$A:$R,13,0)</f>
        <v>19.010000000000002</v>
      </c>
      <c r="C2188" t="str">
        <f>VLOOKUP($A2188,UserCarData!$A:$R,18,0)</f>
        <v>N</v>
      </c>
    </row>
    <row r="2189" spans="1:3" hidden="1" x14ac:dyDescent="0.25">
      <c r="A2189">
        <v>2265</v>
      </c>
      <c r="B2189">
        <f>VLOOKUP($A2189,UserCarData!$A:$R,13,0)</f>
        <v>18</v>
      </c>
      <c r="C2189" t="str">
        <f>VLOOKUP($A2189,UserCarData!$A:$R,18,0)</f>
        <v>N</v>
      </c>
    </row>
    <row r="2190" spans="1:3" hidden="1" x14ac:dyDescent="0.25">
      <c r="A2190">
        <v>2266</v>
      </c>
      <c r="B2190">
        <f>VLOOKUP($A2190,UserCarData!$A:$R,13,0)</f>
        <v>25.4</v>
      </c>
      <c r="C2190" t="str">
        <f>VLOOKUP($A2190,UserCarData!$A:$R,18,0)</f>
        <v>N</v>
      </c>
    </row>
    <row r="2191" spans="1:3" hidden="1" x14ac:dyDescent="0.25">
      <c r="A2191">
        <v>2267</v>
      </c>
      <c r="B2191">
        <f>VLOOKUP($A2191,UserCarData!$A:$R,13,0)</f>
        <v>22.74</v>
      </c>
      <c r="C2191" t="str">
        <f>VLOOKUP($A2191,UserCarData!$A:$R,18,0)</f>
        <v>N</v>
      </c>
    </row>
    <row r="2192" spans="1:3" hidden="1" x14ac:dyDescent="0.25">
      <c r="A2192">
        <v>2269</v>
      </c>
      <c r="B2192">
        <f>VLOOKUP($A2192,UserCarData!$A:$R,13,0)</f>
        <v>24.3</v>
      </c>
      <c r="C2192" t="str">
        <f>VLOOKUP($A2192,UserCarData!$A:$R,18,0)</f>
        <v>N</v>
      </c>
    </row>
    <row r="2193" spans="1:3" hidden="1" x14ac:dyDescent="0.25">
      <c r="A2193">
        <v>2270</v>
      </c>
      <c r="B2193">
        <f>VLOOKUP($A2193,UserCarData!$A:$R,13,0)</f>
        <v>20.51</v>
      </c>
      <c r="C2193" t="str">
        <f>VLOOKUP($A2193,UserCarData!$A:$R,18,0)</f>
        <v>N</v>
      </c>
    </row>
    <row r="2194" spans="1:3" hidden="1" x14ac:dyDescent="0.25">
      <c r="A2194">
        <v>2271</v>
      </c>
      <c r="B2194">
        <f>VLOOKUP($A2194,UserCarData!$A:$R,13,0)</f>
        <v>18.899999999999999</v>
      </c>
      <c r="C2194" t="str">
        <f>VLOOKUP($A2194,UserCarData!$A:$R,18,0)</f>
        <v>N</v>
      </c>
    </row>
    <row r="2195" spans="1:3" hidden="1" x14ac:dyDescent="0.25">
      <c r="A2195">
        <v>2273</v>
      </c>
      <c r="B2195">
        <f>VLOOKUP($A2195,UserCarData!$A:$R,13,0)</f>
        <v>13.6</v>
      </c>
      <c r="C2195" t="str">
        <f>VLOOKUP($A2195,UserCarData!$A:$R,18,0)</f>
        <v>N</v>
      </c>
    </row>
    <row r="2196" spans="1:3" hidden="1" x14ac:dyDescent="0.25">
      <c r="A2196">
        <v>2275</v>
      </c>
      <c r="B2196">
        <f>VLOOKUP($A2196,UserCarData!$A:$R,13,0)</f>
        <v>16.2</v>
      </c>
      <c r="C2196" t="str">
        <f>VLOOKUP($A2196,UserCarData!$A:$R,18,0)</f>
        <v>N</v>
      </c>
    </row>
    <row r="2197" spans="1:3" hidden="1" x14ac:dyDescent="0.25">
      <c r="A2197">
        <v>2276</v>
      </c>
      <c r="B2197">
        <f>VLOOKUP($A2197,UserCarData!$A:$R,13,0)</f>
        <v>13.8</v>
      </c>
      <c r="C2197" t="str">
        <f>VLOOKUP($A2197,UserCarData!$A:$R,18,0)</f>
        <v>N</v>
      </c>
    </row>
    <row r="2198" spans="1:3" hidden="1" x14ac:dyDescent="0.25">
      <c r="A2198">
        <v>2277</v>
      </c>
      <c r="B2198">
        <f>VLOOKUP($A2198,UserCarData!$A:$R,13,0)</f>
        <v>19.7</v>
      </c>
      <c r="C2198" t="str">
        <f>VLOOKUP($A2198,UserCarData!$A:$R,18,0)</f>
        <v>N</v>
      </c>
    </row>
    <row r="2199" spans="1:3" hidden="1" x14ac:dyDescent="0.25">
      <c r="A2199">
        <v>2278</v>
      </c>
      <c r="B2199">
        <f>VLOOKUP($A2199,UserCarData!$A:$R,13,0)</f>
        <v>25.2</v>
      </c>
      <c r="C2199" t="str">
        <f>VLOOKUP($A2199,UserCarData!$A:$R,18,0)</f>
        <v>N</v>
      </c>
    </row>
    <row r="2200" spans="1:3" hidden="1" x14ac:dyDescent="0.25">
      <c r="A2200">
        <v>2279</v>
      </c>
      <c r="B2200">
        <f>VLOOKUP($A2200,UserCarData!$A:$R,13,0)</f>
        <v>19.399999999999999</v>
      </c>
      <c r="C2200" t="str">
        <f>VLOOKUP($A2200,UserCarData!$A:$R,18,0)</f>
        <v>N</v>
      </c>
    </row>
    <row r="2201" spans="1:3" hidden="1" x14ac:dyDescent="0.25">
      <c r="A2201">
        <v>2280</v>
      </c>
      <c r="B2201">
        <f>VLOOKUP($A2201,UserCarData!$A:$R,13,0)</f>
        <v>18.899999999999999</v>
      </c>
      <c r="C2201" t="str">
        <f>VLOOKUP($A2201,UserCarData!$A:$R,18,0)</f>
        <v>N</v>
      </c>
    </row>
    <row r="2202" spans="1:3" hidden="1" x14ac:dyDescent="0.25">
      <c r="A2202">
        <v>2281</v>
      </c>
      <c r="B2202">
        <f>VLOOKUP($A2202,UserCarData!$A:$R,13,0)</f>
        <v>18.600000000000001</v>
      </c>
      <c r="C2202" t="str">
        <f>VLOOKUP($A2202,UserCarData!$A:$R,18,0)</f>
        <v>N</v>
      </c>
    </row>
    <row r="2203" spans="1:3" hidden="1" x14ac:dyDescent="0.25">
      <c r="A2203">
        <v>2282</v>
      </c>
      <c r="B2203">
        <f>VLOOKUP($A2203,UserCarData!$A:$R,13,0)</f>
        <v>13.6</v>
      </c>
      <c r="C2203" t="str">
        <f>VLOOKUP($A2203,UserCarData!$A:$R,18,0)</f>
        <v>N</v>
      </c>
    </row>
    <row r="2204" spans="1:3" hidden="1" x14ac:dyDescent="0.25">
      <c r="A2204">
        <v>2283</v>
      </c>
      <c r="B2204">
        <f>VLOOKUP($A2204,UserCarData!$A:$R,13,0)</f>
        <v>12.6</v>
      </c>
      <c r="C2204" t="str">
        <f>VLOOKUP($A2204,UserCarData!$A:$R,18,0)</f>
        <v>N</v>
      </c>
    </row>
    <row r="2205" spans="1:3" hidden="1" x14ac:dyDescent="0.25">
      <c r="A2205">
        <v>2284</v>
      </c>
      <c r="B2205">
        <f>VLOOKUP($A2205,UserCarData!$A:$R,13,0)</f>
        <v>17</v>
      </c>
      <c r="C2205" t="str">
        <f>VLOOKUP($A2205,UserCarData!$A:$R,18,0)</f>
        <v>N</v>
      </c>
    </row>
    <row r="2206" spans="1:3" hidden="1" x14ac:dyDescent="0.25">
      <c r="A2206">
        <v>2285</v>
      </c>
      <c r="B2206">
        <f>VLOOKUP($A2206,UserCarData!$A:$R,13,0)</f>
        <v>18.600000000000001</v>
      </c>
      <c r="C2206" t="str">
        <f>VLOOKUP($A2206,UserCarData!$A:$R,18,0)</f>
        <v>N</v>
      </c>
    </row>
    <row r="2207" spans="1:3" hidden="1" x14ac:dyDescent="0.25">
      <c r="A2207">
        <v>2287</v>
      </c>
      <c r="B2207">
        <f>VLOOKUP($A2207,UserCarData!$A:$R,13,0)</f>
        <v>19.7</v>
      </c>
      <c r="C2207" t="str">
        <f>VLOOKUP($A2207,UserCarData!$A:$R,18,0)</f>
        <v>N</v>
      </c>
    </row>
    <row r="2208" spans="1:3" hidden="1" x14ac:dyDescent="0.25">
      <c r="A2208">
        <v>2288</v>
      </c>
      <c r="B2208">
        <f>VLOOKUP($A2208,UserCarData!$A:$R,13,0)</f>
        <v>23.95</v>
      </c>
      <c r="C2208" t="str">
        <f>VLOOKUP($A2208,UserCarData!$A:$R,18,0)</f>
        <v>N</v>
      </c>
    </row>
    <row r="2209" spans="1:3" hidden="1" x14ac:dyDescent="0.25">
      <c r="A2209">
        <v>2289</v>
      </c>
      <c r="B2209">
        <f>VLOOKUP($A2209,UserCarData!$A:$R,13,0)</f>
        <v>16.36</v>
      </c>
      <c r="C2209" t="str">
        <f>VLOOKUP($A2209,UserCarData!$A:$R,18,0)</f>
        <v>N</v>
      </c>
    </row>
    <row r="2210" spans="1:3" hidden="1" x14ac:dyDescent="0.25">
      <c r="A2210">
        <v>2290</v>
      </c>
      <c r="B2210">
        <f>VLOOKUP($A2210,UserCarData!$A:$R,13,0)</f>
        <v>15</v>
      </c>
      <c r="C2210" t="str">
        <f>VLOOKUP($A2210,UserCarData!$A:$R,18,0)</f>
        <v>N</v>
      </c>
    </row>
    <row r="2211" spans="1:3" hidden="1" x14ac:dyDescent="0.25">
      <c r="A2211">
        <v>2291</v>
      </c>
      <c r="B2211">
        <f>VLOOKUP($A2211,UserCarData!$A:$R,13,0)</f>
        <v>18.899999999999999</v>
      </c>
      <c r="C2211" t="str">
        <f>VLOOKUP($A2211,UserCarData!$A:$R,18,0)</f>
        <v>N</v>
      </c>
    </row>
    <row r="2212" spans="1:3" hidden="1" x14ac:dyDescent="0.25">
      <c r="A2212">
        <v>2293</v>
      </c>
      <c r="B2212">
        <f>VLOOKUP($A2212,UserCarData!$A:$R,13,0)</f>
        <v>16.5</v>
      </c>
      <c r="C2212" t="str">
        <f>VLOOKUP($A2212,UserCarData!$A:$R,18,0)</f>
        <v>N</v>
      </c>
    </row>
    <row r="2213" spans="1:3" hidden="1" x14ac:dyDescent="0.25">
      <c r="A2213">
        <v>2294</v>
      </c>
      <c r="B2213">
        <f>VLOOKUP($A2213,UserCarData!$A:$R,13,0)</f>
        <v>10.5</v>
      </c>
      <c r="C2213" t="str">
        <f>VLOOKUP($A2213,UserCarData!$A:$R,18,0)</f>
        <v>N</v>
      </c>
    </row>
    <row r="2214" spans="1:3" hidden="1" x14ac:dyDescent="0.25">
      <c r="A2214">
        <v>2295</v>
      </c>
      <c r="B2214">
        <f>VLOOKUP($A2214,UserCarData!$A:$R,13,0)</f>
        <v>13.93</v>
      </c>
      <c r="C2214" t="str">
        <f>VLOOKUP($A2214,UserCarData!$A:$R,18,0)</f>
        <v>N</v>
      </c>
    </row>
    <row r="2215" spans="1:3" hidden="1" x14ac:dyDescent="0.25">
      <c r="A2215">
        <v>2296</v>
      </c>
      <c r="B2215">
        <f>VLOOKUP($A2215,UserCarData!$A:$R,13,0)</f>
        <v>20.89</v>
      </c>
      <c r="C2215" t="str">
        <f>VLOOKUP($A2215,UserCarData!$A:$R,18,0)</f>
        <v>N</v>
      </c>
    </row>
    <row r="2216" spans="1:3" hidden="1" x14ac:dyDescent="0.25">
      <c r="A2216">
        <v>2297</v>
      </c>
      <c r="B2216">
        <f>VLOOKUP($A2216,UserCarData!$A:$R,13,0)</f>
        <v>20.92</v>
      </c>
      <c r="C2216" t="str">
        <f>VLOOKUP($A2216,UserCarData!$A:$R,18,0)</f>
        <v>N</v>
      </c>
    </row>
    <row r="2217" spans="1:3" hidden="1" x14ac:dyDescent="0.25">
      <c r="A2217">
        <v>2298</v>
      </c>
      <c r="B2217">
        <f>VLOOKUP($A2217,UserCarData!$A:$R,13,0)</f>
        <v>15.96</v>
      </c>
      <c r="C2217" t="str">
        <f>VLOOKUP($A2217,UserCarData!$A:$R,18,0)</f>
        <v>N</v>
      </c>
    </row>
    <row r="2218" spans="1:3" hidden="1" x14ac:dyDescent="0.25">
      <c r="A2218">
        <v>2299</v>
      </c>
      <c r="B2218">
        <f>VLOOKUP($A2218,UserCarData!$A:$R,13,0)</f>
        <v>18.2</v>
      </c>
      <c r="C2218" t="str">
        <f>VLOOKUP($A2218,UserCarData!$A:$R,18,0)</f>
        <v>N</v>
      </c>
    </row>
    <row r="2219" spans="1:3" hidden="1" x14ac:dyDescent="0.25">
      <c r="A2219">
        <v>2300</v>
      </c>
      <c r="B2219">
        <f>VLOOKUP($A2219,UserCarData!$A:$R,13,0)</f>
        <v>22.27</v>
      </c>
      <c r="C2219" t="str">
        <f>VLOOKUP($A2219,UserCarData!$A:$R,18,0)</f>
        <v>N</v>
      </c>
    </row>
    <row r="2220" spans="1:3" hidden="1" x14ac:dyDescent="0.25">
      <c r="A2220">
        <v>2301</v>
      </c>
      <c r="B2220">
        <f>VLOOKUP($A2220,UserCarData!$A:$R,13,0)</f>
        <v>18.7</v>
      </c>
      <c r="C2220" t="str">
        <f>VLOOKUP($A2220,UserCarData!$A:$R,18,0)</f>
        <v>N</v>
      </c>
    </row>
    <row r="2221" spans="1:3" hidden="1" x14ac:dyDescent="0.25">
      <c r="A2221">
        <v>2302</v>
      </c>
      <c r="B2221">
        <f>VLOOKUP($A2221,UserCarData!$A:$R,13,0)</f>
        <v>27.3</v>
      </c>
      <c r="C2221" t="str">
        <f>VLOOKUP($A2221,UserCarData!$A:$R,18,0)</f>
        <v>N</v>
      </c>
    </row>
    <row r="2222" spans="1:3" hidden="1" x14ac:dyDescent="0.25">
      <c r="A2222">
        <v>2303</v>
      </c>
      <c r="B2222">
        <f>VLOOKUP($A2222,UserCarData!$A:$R,13,0)</f>
        <v>21.1</v>
      </c>
      <c r="C2222" t="str">
        <f>VLOOKUP($A2222,UserCarData!$A:$R,18,0)</f>
        <v>N</v>
      </c>
    </row>
    <row r="2223" spans="1:3" hidden="1" x14ac:dyDescent="0.25">
      <c r="A2223">
        <v>2304</v>
      </c>
      <c r="B2223">
        <f>VLOOKUP($A2223,UserCarData!$A:$R,13,0)</f>
        <v>20.14</v>
      </c>
      <c r="C2223" t="str">
        <f>VLOOKUP($A2223,UserCarData!$A:$R,18,0)</f>
        <v>N</v>
      </c>
    </row>
    <row r="2224" spans="1:3" hidden="1" x14ac:dyDescent="0.25">
      <c r="A2224">
        <v>2305</v>
      </c>
      <c r="B2224">
        <f>VLOOKUP($A2224,UserCarData!$A:$R,13,0)</f>
        <v>17.8</v>
      </c>
      <c r="C2224" t="str">
        <f>VLOOKUP($A2224,UserCarData!$A:$R,18,0)</f>
        <v>N</v>
      </c>
    </row>
    <row r="2225" spans="1:3" hidden="1" x14ac:dyDescent="0.25">
      <c r="A2225">
        <v>2306</v>
      </c>
      <c r="B2225">
        <f>VLOOKUP($A2225,UserCarData!$A:$R,13,0)</f>
        <v>17.21</v>
      </c>
      <c r="C2225" t="str">
        <f>VLOOKUP($A2225,UserCarData!$A:$R,18,0)</f>
        <v>N</v>
      </c>
    </row>
    <row r="2226" spans="1:3" hidden="1" x14ac:dyDescent="0.25">
      <c r="A2226">
        <v>2307</v>
      </c>
      <c r="B2226">
        <f>VLOOKUP($A2226,UserCarData!$A:$R,13,0)</f>
        <v>25.44</v>
      </c>
      <c r="C2226" t="str">
        <f>VLOOKUP($A2226,UserCarData!$A:$R,18,0)</f>
        <v>N</v>
      </c>
    </row>
    <row r="2227" spans="1:3" hidden="1" x14ac:dyDescent="0.25">
      <c r="A2227">
        <v>2308</v>
      </c>
      <c r="B2227">
        <f>VLOOKUP($A2227,UserCarData!$A:$R,13,0)</f>
        <v>15.6</v>
      </c>
      <c r="C2227" t="str">
        <f>VLOOKUP($A2227,UserCarData!$A:$R,18,0)</f>
        <v>N</v>
      </c>
    </row>
    <row r="2228" spans="1:3" hidden="1" x14ac:dyDescent="0.25">
      <c r="A2228">
        <v>2309</v>
      </c>
      <c r="B2228">
        <f>VLOOKUP($A2228,UserCarData!$A:$R,13,0)</f>
        <v>12.99</v>
      </c>
      <c r="C2228" t="str">
        <f>VLOOKUP($A2228,UserCarData!$A:$R,18,0)</f>
        <v>N</v>
      </c>
    </row>
    <row r="2229" spans="1:3" hidden="1" x14ac:dyDescent="0.25">
      <c r="A2229">
        <v>2310</v>
      </c>
      <c r="B2229">
        <f>VLOOKUP($A2229,UserCarData!$A:$R,13,0)</f>
        <v>20.52</v>
      </c>
      <c r="C2229" t="str">
        <f>VLOOKUP($A2229,UserCarData!$A:$R,18,0)</f>
        <v>N</v>
      </c>
    </row>
    <row r="2230" spans="1:3" hidden="1" x14ac:dyDescent="0.25">
      <c r="A2230">
        <v>2311</v>
      </c>
      <c r="B2230">
        <f>VLOOKUP($A2230,UserCarData!$A:$R,13,0)</f>
        <v>20.36</v>
      </c>
      <c r="C2230" t="str">
        <f>VLOOKUP($A2230,UserCarData!$A:$R,18,0)</f>
        <v>N</v>
      </c>
    </row>
    <row r="2231" spans="1:3" hidden="1" x14ac:dyDescent="0.25">
      <c r="A2231">
        <v>2312</v>
      </c>
      <c r="B2231">
        <f>VLOOKUP($A2231,UserCarData!$A:$R,13,0)</f>
        <v>20.77</v>
      </c>
      <c r="C2231" t="str">
        <f>VLOOKUP($A2231,UserCarData!$A:$R,18,0)</f>
        <v>N</v>
      </c>
    </row>
    <row r="2232" spans="1:3" hidden="1" x14ac:dyDescent="0.25">
      <c r="A2232">
        <v>2313</v>
      </c>
      <c r="B2232">
        <f>VLOOKUP($A2232,UserCarData!$A:$R,13,0)</f>
        <v>32.520000000000003</v>
      </c>
      <c r="C2232" t="str">
        <f>VLOOKUP($A2232,UserCarData!$A:$R,18,0)</f>
        <v>N</v>
      </c>
    </row>
    <row r="2233" spans="1:3" hidden="1" x14ac:dyDescent="0.25">
      <c r="A2233">
        <v>2314</v>
      </c>
      <c r="B2233">
        <f>VLOOKUP($A2233,UserCarData!$A:$R,13,0)</f>
        <v>17.3</v>
      </c>
      <c r="C2233" t="str">
        <f>VLOOKUP($A2233,UserCarData!$A:$R,18,0)</f>
        <v>N</v>
      </c>
    </row>
    <row r="2234" spans="1:3" hidden="1" x14ac:dyDescent="0.25">
      <c r="A2234">
        <v>2315</v>
      </c>
      <c r="B2234">
        <f>VLOOKUP($A2234,UserCarData!$A:$R,13,0)</f>
        <v>15.6</v>
      </c>
      <c r="C2234" t="str">
        <f>VLOOKUP($A2234,UserCarData!$A:$R,18,0)</f>
        <v>N</v>
      </c>
    </row>
    <row r="2235" spans="1:3" hidden="1" x14ac:dyDescent="0.25">
      <c r="A2235">
        <v>2316</v>
      </c>
      <c r="B2235">
        <f>VLOOKUP($A2235,UserCarData!$A:$R,13,0)</f>
        <v>19.399999999999999</v>
      </c>
      <c r="C2235" t="str">
        <f>VLOOKUP($A2235,UserCarData!$A:$R,18,0)</f>
        <v>N</v>
      </c>
    </row>
    <row r="2236" spans="1:3" hidden="1" x14ac:dyDescent="0.25">
      <c r="A2236">
        <v>2317</v>
      </c>
      <c r="B2236">
        <f>VLOOKUP($A2236,UserCarData!$A:$R,13,0)</f>
        <v>22.9</v>
      </c>
      <c r="C2236" t="str">
        <f>VLOOKUP($A2236,UserCarData!$A:$R,18,0)</f>
        <v>N</v>
      </c>
    </row>
    <row r="2237" spans="1:3" hidden="1" x14ac:dyDescent="0.25">
      <c r="A2237">
        <v>2318</v>
      </c>
      <c r="B2237">
        <f>VLOOKUP($A2237,UserCarData!$A:$R,13,0)</f>
        <v>18.899999999999999</v>
      </c>
      <c r="C2237" t="str">
        <f>VLOOKUP($A2237,UserCarData!$A:$R,18,0)</f>
        <v>N</v>
      </c>
    </row>
    <row r="2238" spans="1:3" hidden="1" x14ac:dyDescent="0.25">
      <c r="A2238">
        <v>2319</v>
      </c>
      <c r="B2238">
        <f>VLOOKUP($A2238,UserCarData!$A:$R,13,0)</f>
        <v>25</v>
      </c>
      <c r="C2238" t="str">
        <f>VLOOKUP($A2238,UserCarData!$A:$R,18,0)</f>
        <v>N</v>
      </c>
    </row>
    <row r="2239" spans="1:3" hidden="1" x14ac:dyDescent="0.25">
      <c r="A2239">
        <v>2320</v>
      </c>
      <c r="B2239">
        <f>VLOOKUP($A2239,UserCarData!$A:$R,13,0)</f>
        <v>21.1</v>
      </c>
      <c r="C2239" t="str">
        <f>VLOOKUP($A2239,UserCarData!$A:$R,18,0)</f>
        <v>N</v>
      </c>
    </row>
    <row r="2240" spans="1:3" hidden="1" x14ac:dyDescent="0.25">
      <c r="A2240">
        <v>2321</v>
      </c>
      <c r="B2240">
        <f>VLOOKUP($A2240,UserCarData!$A:$R,13,0)</f>
        <v>17</v>
      </c>
      <c r="C2240" t="str">
        <f>VLOOKUP($A2240,UserCarData!$A:$R,18,0)</f>
        <v>N</v>
      </c>
    </row>
    <row r="2241" spans="1:3" hidden="1" x14ac:dyDescent="0.25">
      <c r="A2241">
        <v>2322</v>
      </c>
      <c r="B2241">
        <f>VLOOKUP($A2241,UserCarData!$A:$R,13,0)</f>
        <v>17</v>
      </c>
      <c r="C2241" t="str">
        <f>VLOOKUP($A2241,UserCarData!$A:$R,18,0)</f>
        <v>N</v>
      </c>
    </row>
    <row r="2242" spans="1:3" hidden="1" x14ac:dyDescent="0.25">
      <c r="A2242">
        <v>2323</v>
      </c>
      <c r="B2242">
        <f>VLOOKUP($A2242,UserCarData!$A:$R,13,0)</f>
        <v>20.399999999999999</v>
      </c>
      <c r="C2242" t="str">
        <f>VLOOKUP($A2242,UserCarData!$A:$R,18,0)</f>
        <v>N</v>
      </c>
    </row>
    <row r="2243" spans="1:3" hidden="1" x14ac:dyDescent="0.25">
      <c r="A2243">
        <v>2324</v>
      </c>
      <c r="B2243">
        <f>VLOOKUP($A2243,UserCarData!$A:$R,13,0)</f>
        <v>16.100000000000001</v>
      </c>
      <c r="C2243" t="str">
        <f>VLOOKUP($A2243,UserCarData!$A:$R,18,0)</f>
        <v>N</v>
      </c>
    </row>
    <row r="2244" spans="1:3" hidden="1" x14ac:dyDescent="0.25">
      <c r="A2244">
        <v>2325</v>
      </c>
      <c r="B2244">
        <f>VLOOKUP($A2244,UserCarData!$A:$R,13,0)</f>
        <v>19.34</v>
      </c>
      <c r="C2244" t="str">
        <f>VLOOKUP($A2244,UserCarData!$A:$R,18,0)</f>
        <v>N</v>
      </c>
    </row>
    <row r="2245" spans="1:3" hidden="1" x14ac:dyDescent="0.25">
      <c r="A2245">
        <v>2326</v>
      </c>
      <c r="B2245">
        <f>VLOOKUP($A2245,UserCarData!$A:$R,13,0)</f>
        <v>21.63</v>
      </c>
      <c r="C2245" t="str">
        <f>VLOOKUP($A2245,UserCarData!$A:$R,18,0)</f>
        <v>N</v>
      </c>
    </row>
    <row r="2246" spans="1:3" hidden="1" x14ac:dyDescent="0.25">
      <c r="A2246">
        <v>2327</v>
      </c>
      <c r="B2246">
        <f>VLOOKUP($A2246,UserCarData!$A:$R,13,0)</f>
        <v>20.51</v>
      </c>
      <c r="C2246" t="str">
        <f>VLOOKUP($A2246,UserCarData!$A:$R,18,0)</f>
        <v>N</v>
      </c>
    </row>
    <row r="2247" spans="1:3" hidden="1" x14ac:dyDescent="0.25">
      <c r="A2247">
        <v>2329</v>
      </c>
      <c r="B2247">
        <f>VLOOKUP($A2247,UserCarData!$A:$R,13,0)</f>
        <v>15.4</v>
      </c>
      <c r="C2247" t="str">
        <f>VLOOKUP($A2247,UserCarData!$A:$R,18,0)</f>
        <v>N</v>
      </c>
    </row>
    <row r="2248" spans="1:3" hidden="1" x14ac:dyDescent="0.25">
      <c r="A2248">
        <v>2331</v>
      </c>
      <c r="B2248">
        <f>VLOOKUP($A2248,UserCarData!$A:$R,13,0)</f>
        <v>18</v>
      </c>
      <c r="C2248" t="str">
        <f>VLOOKUP($A2248,UserCarData!$A:$R,18,0)</f>
        <v>N</v>
      </c>
    </row>
    <row r="2249" spans="1:3" hidden="1" x14ac:dyDescent="0.25">
      <c r="A2249">
        <v>2332</v>
      </c>
      <c r="B2249">
        <f>VLOOKUP($A2249,UserCarData!$A:$R,13,0)</f>
        <v>13.58</v>
      </c>
      <c r="C2249" t="str">
        <f>VLOOKUP($A2249,UserCarData!$A:$R,18,0)</f>
        <v>N</v>
      </c>
    </row>
    <row r="2250" spans="1:3" hidden="1" x14ac:dyDescent="0.25">
      <c r="A2250">
        <v>2333</v>
      </c>
      <c r="B2250">
        <f>VLOOKUP($A2250,UserCarData!$A:$R,13,0)</f>
        <v>19.7</v>
      </c>
      <c r="C2250" t="str">
        <f>VLOOKUP($A2250,UserCarData!$A:$R,18,0)</f>
        <v>N</v>
      </c>
    </row>
    <row r="2251" spans="1:3" hidden="1" x14ac:dyDescent="0.25">
      <c r="A2251">
        <v>2334</v>
      </c>
      <c r="B2251">
        <f>VLOOKUP($A2251,UserCarData!$A:$R,13,0)</f>
        <v>13.2</v>
      </c>
      <c r="C2251" t="str">
        <f>VLOOKUP($A2251,UserCarData!$A:$R,18,0)</f>
        <v>N</v>
      </c>
    </row>
    <row r="2252" spans="1:3" hidden="1" x14ac:dyDescent="0.25">
      <c r="A2252">
        <v>2335</v>
      </c>
      <c r="B2252">
        <f>VLOOKUP($A2252,UserCarData!$A:$R,13,0)</f>
        <v>23.03</v>
      </c>
      <c r="C2252" t="str">
        <f>VLOOKUP($A2252,UserCarData!$A:$R,18,0)</f>
        <v>N</v>
      </c>
    </row>
    <row r="2253" spans="1:3" hidden="1" x14ac:dyDescent="0.25">
      <c r="A2253">
        <v>2336</v>
      </c>
      <c r="B2253">
        <f>VLOOKUP($A2253,UserCarData!$A:$R,13,0)</f>
        <v>23.03</v>
      </c>
      <c r="C2253" t="str">
        <f>VLOOKUP($A2253,UserCarData!$A:$R,18,0)</f>
        <v>N</v>
      </c>
    </row>
    <row r="2254" spans="1:3" hidden="1" x14ac:dyDescent="0.25">
      <c r="A2254">
        <v>2337</v>
      </c>
      <c r="B2254">
        <f>VLOOKUP($A2254,UserCarData!$A:$R,13,0)</f>
        <v>23.03</v>
      </c>
      <c r="C2254" t="str">
        <f>VLOOKUP($A2254,UserCarData!$A:$R,18,0)</f>
        <v>N</v>
      </c>
    </row>
    <row r="2255" spans="1:3" hidden="1" x14ac:dyDescent="0.25">
      <c r="A2255">
        <v>2338</v>
      </c>
      <c r="B2255">
        <f>VLOOKUP($A2255,UserCarData!$A:$R,13,0)</f>
        <v>17.5</v>
      </c>
      <c r="C2255" t="str">
        <f>VLOOKUP($A2255,UserCarData!$A:$R,18,0)</f>
        <v>N</v>
      </c>
    </row>
    <row r="2256" spans="1:3" hidden="1" x14ac:dyDescent="0.25">
      <c r="A2256">
        <v>2339</v>
      </c>
      <c r="B2256">
        <f>VLOOKUP($A2256,UserCarData!$A:$R,13,0)</f>
        <v>22.1</v>
      </c>
      <c r="C2256" t="str">
        <f>VLOOKUP($A2256,UserCarData!$A:$R,18,0)</f>
        <v>N</v>
      </c>
    </row>
    <row r="2257" spans="1:3" hidden="1" x14ac:dyDescent="0.25">
      <c r="A2257">
        <v>2340</v>
      </c>
      <c r="B2257">
        <f>VLOOKUP($A2257,UserCarData!$A:$R,13,0)</f>
        <v>23.03</v>
      </c>
      <c r="C2257" t="str">
        <f>VLOOKUP($A2257,UserCarData!$A:$R,18,0)</f>
        <v>N</v>
      </c>
    </row>
    <row r="2258" spans="1:3" hidden="1" x14ac:dyDescent="0.25">
      <c r="A2258">
        <v>2342</v>
      </c>
      <c r="B2258">
        <f>VLOOKUP($A2258,UserCarData!$A:$R,13,0)</f>
        <v>25.8</v>
      </c>
      <c r="C2258" t="str">
        <f>VLOOKUP($A2258,UserCarData!$A:$R,18,0)</f>
        <v>N</v>
      </c>
    </row>
    <row r="2259" spans="1:3" hidden="1" x14ac:dyDescent="0.25">
      <c r="A2259">
        <v>2343</v>
      </c>
      <c r="B2259">
        <f>VLOOKUP($A2259,UserCarData!$A:$R,13,0)</f>
        <v>20.36</v>
      </c>
      <c r="C2259" t="str">
        <f>VLOOKUP($A2259,UserCarData!$A:$R,18,0)</f>
        <v>N</v>
      </c>
    </row>
    <row r="2260" spans="1:3" hidden="1" x14ac:dyDescent="0.25">
      <c r="A2260">
        <v>2344</v>
      </c>
      <c r="B2260">
        <f>VLOOKUP($A2260,UserCarData!$A:$R,13,0)</f>
        <v>17.8</v>
      </c>
      <c r="C2260" t="str">
        <f>VLOOKUP($A2260,UserCarData!$A:$R,18,0)</f>
        <v>N</v>
      </c>
    </row>
    <row r="2261" spans="1:3" hidden="1" x14ac:dyDescent="0.25">
      <c r="A2261">
        <v>2345</v>
      </c>
      <c r="B2261">
        <f>VLOOKUP($A2261,UserCarData!$A:$R,13,0)</f>
        <v>17.190000000000001</v>
      </c>
      <c r="C2261" t="str">
        <f>VLOOKUP($A2261,UserCarData!$A:$R,18,0)</f>
        <v>N</v>
      </c>
    </row>
    <row r="2262" spans="1:3" hidden="1" x14ac:dyDescent="0.25">
      <c r="A2262">
        <v>2346</v>
      </c>
      <c r="B2262">
        <f>VLOOKUP($A2262,UserCarData!$A:$R,13,0)</f>
        <v>18.5</v>
      </c>
      <c r="C2262" t="str">
        <f>VLOOKUP($A2262,UserCarData!$A:$R,18,0)</f>
        <v>N</v>
      </c>
    </row>
    <row r="2263" spans="1:3" hidden="1" x14ac:dyDescent="0.25">
      <c r="A2263">
        <v>2347</v>
      </c>
      <c r="B2263">
        <f>VLOOKUP($A2263,UserCarData!$A:$R,13,0)</f>
        <v>18.5</v>
      </c>
      <c r="C2263" t="str">
        <f>VLOOKUP($A2263,UserCarData!$A:$R,18,0)</f>
        <v>N</v>
      </c>
    </row>
    <row r="2264" spans="1:3" hidden="1" x14ac:dyDescent="0.25">
      <c r="A2264">
        <v>2348</v>
      </c>
      <c r="B2264">
        <f>VLOOKUP($A2264,UserCarData!$A:$R,13,0)</f>
        <v>16.3</v>
      </c>
      <c r="C2264" t="str">
        <f>VLOOKUP($A2264,UserCarData!$A:$R,18,0)</f>
        <v>N</v>
      </c>
    </row>
    <row r="2265" spans="1:3" hidden="1" x14ac:dyDescent="0.25">
      <c r="A2265">
        <v>2349</v>
      </c>
      <c r="B2265">
        <f>VLOOKUP($A2265,UserCarData!$A:$R,13,0)</f>
        <v>18.899999999999999</v>
      </c>
      <c r="C2265" t="str">
        <f>VLOOKUP($A2265,UserCarData!$A:$R,18,0)</f>
        <v>N</v>
      </c>
    </row>
    <row r="2266" spans="1:3" hidden="1" x14ac:dyDescent="0.25">
      <c r="A2266">
        <v>2350</v>
      </c>
      <c r="B2266">
        <f>VLOOKUP($A2266,UserCarData!$A:$R,13,0)</f>
        <v>19.7</v>
      </c>
      <c r="C2266" t="str">
        <f>VLOOKUP($A2266,UserCarData!$A:$R,18,0)</f>
        <v>N</v>
      </c>
    </row>
    <row r="2267" spans="1:3" hidden="1" x14ac:dyDescent="0.25">
      <c r="A2267">
        <v>2351</v>
      </c>
      <c r="B2267">
        <f>VLOOKUP($A2267,UserCarData!$A:$R,13,0)</f>
        <v>19.7</v>
      </c>
      <c r="C2267" t="str">
        <f>VLOOKUP($A2267,UserCarData!$A:$R,18,0)</f>
        <v>N</v>
      </c>
    </row>
    <row r="2268" spans="1:3" hidden="1" x14ac:dyDescent="0.25">
      <c r="A2268">
        <v>2352</v>
      </c>
      <c r="B2268">
        <f>VLOOKUP($A2268,UserCarData!$A:$R,13,0)</f>
        <v>23.84</v>
      </c>
      <c r="C2268" t="str">
        <f>VLOOKUP($A2268,UserCarData!$A:$R,18,0)</f>
        <v>N</v>
      </c>
    </row>
    <row r="2269" spans="1:3" hidden="1" x14ac:dyDescent="0.25">
      <c r="A2269">
        <v>2353</v>
      </c>
      <c r="B2269">
        <f>VLOOKUP($A2269,UserCarData!$A:$R,13,0)</f>
        <v>22.74</v>
      </c>
      <c r="C2269" t="str">
        <f>VLOOKUP($A2269,UserCarData!$A:$R,18,0)</f>
        <v>N</v>
      </c>
    </row>
    <row r="2270" spans="1:3" hidden="1" x14ac:dyDescent="0.25">
      <c r="A2270">
        <v>2354</v>
      </c>
      <c r="B2270">
        <f>VLOOKUP($A2270,UserCarData!$A:$R,13,0)</f>
        <v>28.4</v>
      </c>
      <c r="C2270" t="str">
        <f>VLOOKUP($A2270,UserCarData!$A:$R,18,0)</f>
        <v>N</v>
      </c>
    </row>
    <row r="2271" spans="1:3" hidden="1" x14ac:dyDescent="0.25">
      <c r="A2271">
        <v>2355</v>
      </c>
      <c r="B2271">
        <f>VLOOKUP($A2271,UserCarData!$A:$R,13,0)</f>
        <v>20.85</v>
      </c>
      <c r="C2271" t="str">
        <f>VLOOKUP($A2271,UserCarData!$A:$R,18,0)</f>
        <v>N</v>
      </c>
    </row>
    <row r="2272" spans="1:3" hidden="1" x14ac:dyDescent="0.25">
      <c r="A2272">
        <v>2356</v>
      </c>
      <c r="B2272">
        <f>VLOOKUP($A2272,UserCarData!$A:$R,13,0)</f>
        <v>22</v>
      </c>
      <c r="C2272" t="str">
        <f>VLOOKUP($A2272,UserCarData!$A:$R,18,0)</f>
        <v>N</v>
      </c>
    </row>
    <row r="2273" spans="1:3" hidden="1" x14ac:dyDescent="0.25">
      <c r="A2273">
        <v>2358</v>
      </c>
      <c r="B2273">
        <f>VLOOKUP($A2273,UserCarData!$A:$R,13,0)</f>
        <v>25.17</v>
      </c>
      <c r="C2273" t="str">
        <f>VLOOKUP($A2273,UserCarData!$A:$R,18,0)</f>
        <v>N</v>
      </c>
    </row>
    <row r="2274" spans="1:3" hidden="1" x14ac:dyDescent="0.25">
      <c r="A2274">
        <v>2359</v>
      </c>
      <c r="B2274">
        <f>VLOOKUP($A2274,UserCarData!$A:$R,13,0)</f>
        <v>19.809999999999999</v>
      </c>
      <c r="C2274" t="str">
        <f>VLOOKUP($A2274,UserCarData!$A:$R,18,0)</f>
        <v>N</v>
      </c>
    </row>
    <row r="2275" spans="1:3" hidden="1" x14ac:dyDescent="0.25">
      <c r="A2275">
        <v>2360</v>
      </c>
      <c r="B2275">
        <f>VLOOKUP($A2275,UserCarData!$A:$R,13,0)</f>
        <v>24.4</v>
      </c>
      <c r="C2275" t="str">
        <f>VLOOKUP($A2275,UserCarData!$A:$R,18,0)</f>
        <v>N</v>
      </c>
    </row>
    <row r="2276" spans="1:3" hidden="1" x14ac:dyDescent="0.25">
      <c r="A2276">
        <v>2361</v>
      </c>
      <c r="B2276">
        <f>VLOOKUP($A2276,UserCarData!$A:$R,13,0)</f>
        <v>18</v>
      </c>
      <c r="C2276" t="str">
        <f>VLOOKUP($A2276,UserCarData!$A:$R,18,0)</f>
        <v>N</v>
      </c>
    </row>
    <row r="2277" spans="1:3" hidden="1" x14ac:dyDescent="0.25">
      <c r="A2277">
        <v>2362</v>
      </c>
      <c r="B2277">
        <f>VLOOKUP($A2277,UserCarData!$A:$R,13,0)</f>
        <v>25.17</v>
      </c>
      <c r="C2277" t="str">
        <f>VLOOKUP($A2277,UserCarData!$A:$R,18,0)</f>
        <v>N</v>
      </c>
    </row>
    <row r="2278" spans="1:3" hidden="1" x14ac:dyDescent="0.25">
      <c r="A2278">
        <v>2363</v>
      </c>
      <c r="B2278">
        <f>VLOOKUP($A2278,UserCarData!$A:$R,13,0)</f>
        <v>18.5</v>
      </c>
      <c r="C2278" t="str">
        <f>VLOOKUP($A2278,UserCarData!$A:$R,18,0)</f>
        <v>N</v>
      </c>
    </row>
    <row r="2279" spans="1:3" hidden="1" x14ac:dyDescent="0.25">
      <c r="A2279">
        <v>2364</v>
      </c>
      <c r="B2279">
        <f>VLOOKUP($A2279,UserCarData!$A:$R,13,0)</f>
        <v>23.5</v>
      </c>
      <c r="C2279" t="str">
        <f>VLOOKUP($A2279,UserCarData!$A:$R,18,0)</f>
        <v>N</v>
      </c>
    </row>
    <row r="2280" spans="1:3" hidden="1" x14ac:dyDescent="0.25">
      <c r="A2280">
        <v>2365</v>
      </c>
      <c r="B2280">
        <f>VLOOKUP($A2280,UserCarData!$A:$R,13,0)</f>
        <v>18.899999999999999</v>
      </c>
      <c r="C2280" t="str">
        <f>VLOOKUP($A2280,UserCarData!$A:$R,18,0)</f>
        <v>N</v>
      </c>
    </row>
    <row r="2281" spans="1:3" hidden="1" x14ac:dyDescent="0.25">
      <c r="A2281">
        <v>2366</v>
      </c>
      <c r="B2281">
        <f>VLOOKUP($A2281,UserCarData!$A:$R,13,0)</f>
        <v>14</v>
      </c>
      <c r="C2281" t="str">
        <f>VLOOKUP($A2281,UserCarData!$A:$R,18,0)</f>
        <v>N</v>
      </c>
    </row>
    <row r="2282" spans="1:3" hidden="1" x14ac:dyDescent="0.25">
      <c r="A2282">
        <v>2368</v>
      </c>
      <c r="B2282">
        <f>VLOOKUP($A2282,UserCarData!$A:$R,13,0)</f>
        <v>15.96</v>
      </c>
      <c r="C2282" t="str">
        <f>VLOOKUP($A2282,UserCarData!$A:$R,18,0)</f>
        <v>N</v>
      </c>
    </row>
    <row r="2283" spans="1:3" hidden="1" x14ac:dyDescent="0.25">
      <c r="A2283">
        <v>2369</v>
      </c>
      <c r="B2283">
        <f>VLOOKUP($A2283,UserCarData!$A:$R,13,0)</f>
        <v>21.21</v>
      </c>
      <c r="C2283" t="str">
        <f>VLOOKUP($A2283,UserCarData!$A:$R,18,0)</f>
        <v>N</v>
      </c>
    </row>
    <row r="2284" spans="1:3" hidden="1" x14ac:dyDescent="0.25">
      <c r="A2284">
        <v>2370</v>
      </c>
      <c r="B2284">
        <f>VLOOKUP($A2284,UserCarData!$A:$R,13,0)</f>
        <v>22.7</v>
      </c>
      <c r="C2284" t="str">
        <f>VLOOKUP($A2284,UserCarData!$A:$R,18,0)</f>
        <v>N</v>
      </c>
    </row>
    <row r="2285" spans="1:3" hidden="1" x14ac:dyDescent="0.25">
      <c r="A2285">
        <v>2371</v>
      </c>
      <c r="B2285">
        <f>VLOOKUP($A2285,UserCarData!$A:$R,13,0)</f>
        <v>22.77</v>
      </c>
      <c r="C2285" t="str">
        <f>VLOOKUP($A2285,UserCarData!$A:$R,18,0)</f>
        <v>N</v>
      </c>
    </row>
    <row r="2286" spans="1:3" hidden="1" x14ac:dyDescent="0.25">
      <c r="A2286">
        <v>2372</v>
      </c>
      <c r="B2286">
        <f>VLOOKUP($A2286,UserCarData!$A:$R,13,0)</f>
        <v>14.23</v>
      </c>
      <c r="C2286" t="str">
        <f>VLOOKUP($A2286,UserCarData!$A:$R,18,0)</f>
        <v>N</v>
      </c>
    </row>
    <row r="2287" spans="1:3" hidden="1" x14ac:dyDescent="0.25">
      <c r="A2287">
        <v>2373</v>
      </c>
      <c r="B2287">
        <f>VLOOKUP($A2287,UserCarData!$A:$R,13,0)</f>
        <v>20</v>
      </c>
      <c r="C2287" t="str">
        <f>VLOOKUP($A2287,UserCarData!$A:$R,18,0)</f>
        <v>N</v>
      </c>
    </row>
    <row r="2288" spans="1:3" hidden="1" x14ac:dyDescent="0.25">
      <c r="A2288">
        <v>2374</v>
      </c>
      <c r="B2288">
        <f>VLOOKUP($A2288,UserCarData!$A:$R,13,0)</f>
        <v>25.83</v>
      </c>
      <c r="C2288" t="str">
        <f>VLOOKUP($A2288,UserCarData!$A:$R,18,0)</f>
        <v>N</v>
      </c>
    </row>
    <row r="2289" spans="1:3" hidden="1" x14ac:dyDescent="0.25">
      <c r="A2289">
        <v>2375</v>
      </c>
      <c r="B2289">
        <f>VLOOKUP($A2289,UserCarData!$A:$R,13,0)</f>
        <v>21.21</v>
      </c>
      <c r="C2289" t="str">
        <f>VLOOKUP($A2289,UserCarData!$A:$R,18,0)</f>
        <v>N</v>
      </c>
    </row>
    <row r="2290" spans="1:3" hidden="1" x14ac:dyDescent="0.25">
      <c r="A2290">
        <v>2376</v>
      </c>
      <c r="B2290">
        <f>VLOOKUP($A2290,UserCarData!$A:$R,13,0)</f>
        <v>18.5</v>
      </c>
      <c r="C2290" t="str">
        <f>VLOOKUP($A2290,UserCarData!$A:$R,18,0)</f>
        <v>N</v>
      </c>
    </row>
    <row r="2291" spans="1:3" hidden="1" x14ac:dyDescent="0.25">
      <c r="A2291">
        <v>2377</v>
      </c>
      <c r="B2291">
        <f>VLOOKUP($A2291,UserCarData!$A:$R,13,0)</f>
        <v>18.899999999999999</v>
      </c>
      <c r="C2291" t="str">
        <f>VLOOKUP($A2291,UserCarData!$A:$R,18,0)</f>
        <v>N</v>
      </c>
    </row>
    <row r="2292" spans="1:3" hidden="1" x14ac:dyDescent="0.25">
      <c r="A2292">
        <v>2378</v>
      </c>
      <c r="B2292">
        <f>VLOOKUP($A2292,UserCarData!$A:$R,13,0)</f>
        <v>23.8</v>
      </c>
      <c r="C2292" t="str">
        <f>VLOOKUP($A2292,UserCarData!$A:$R,18,0)</f>
        <v>N</v>
      </c>
    </row>
    <row r="2293" spans="1:3" hidden="1" x14ac:dyDescent="0.25">
      <c r="A2293">
        <v>2379</v>
      </c>
      <c r="B2293">
        <f>VLOOKUP($A2293,UserCarData!$A:$R,13,0)</f>
        <v>25.83</v>
      </c>
      <c r="C2293" t="str">
        <f>VLOOKUP($A2293,UserCarData!$A:$R,18,0)</f>
        <v>N</v>
      </c>
    </row>
    <row r="2294" spans="1:3" hidden="1" x14ac:dyDescent="0.25">
      <c r="A2294">
        <v>2380</v>
      </c>
      <c r="B2294">
        <f>VLOOKUP($A2294,UserCarData!$A:$R,13,0)</f>
        <v>20.45</v>
      </c>
      <c r="C2294" t="str">
        <f>VLOOKUP($A2294,UserCarData!$A:$R,18,0)</f>
        <v>N</v>
      </c>
    </row>
    <row r="2295" spans="1:3" hidden="1" x14ac:dyDescent="0.25">
      <c r="A2295">
        <v>2381</v>
      </c>
      <c r="B2295">
        <f>VLOOKUP($A2295,UserCarData!$A:$R,13,0)</f>
        <v>18.5</v>
      </c>
      <c r="C2295" t="str">
        <f>VLOOKUP($A2295,UserCarData!$A:$R,18,0)</f>
        <v>N</v>
      </c>
    </row>
    <row r="2296" spans="1:3" hidden="1" x14ac:dyDescent="0.25">
      <c r="A2296">
        <v>2382</v>
      </c>
      <c r="B2296">
        <f>VLOOKUP($A2296,UserCarData!$A:$R,13,0)</f>
        <v>24</v>
      </c>
      <c r="C2296" t="str">
        <f>VLOOKUP($A2296,UserCarData!$A:$R,18,0)</f>
        <v>N</v>
      </c>
    </row>
    <row r="2297" spans="1:3" hidden="1" x14ac:dyDescent="0.25">
      <c r="A2297">
        <v>2383</v>
      </c>
      <c r="B2297">
        <f>VLOOKUP($A2297,UserCarData!$A:$R,13,0)</f>
        <v>23.2</v>
      </c>
      <c r="C2297" t="str">
        <f>VLOOKUP($A2297,UserCarData!$A:$R,18,0)</f>
        <v>N</v>
      </c>
    </row>
    <row r="2298" spans="1:3" hidden="1" x14ac:dyDescent="0.25">
      <c r="A2298">
        <v>2384</v>
      </c>
      <c r="B2298">
        <f>VLOOKUP($A2298,UserCarData!$A:$R,13,0)</f>
        <v>13.93</v>
      </c>
      <c r="C2298" t="str">
        <f>VLOOKUP($A2298,UserCarData!$A:$R,18,0)</f>
        <v>N</v>
      </c>
    </row>
    <row r="2299" spans="1:3" hidden="1" x14ac:dyDescent="0.25">
      <c r="A2299">
        <v>2385</v>
      </c>
      <c r="B2299">
        <f>VLOOKUP($A2299,UserCarData!$A:$R,13,0)</f>
        <v>16.8</v>
      </c>
      <c r="C2299" t="str">
        <f>VLOOKUP($A2299,UserCarData!$A:$R,18,0)</f>
        <v>N</v>
      </c>
    </row>
    <row r="2300" spans="1:3" hidden="1" x14ac:dyDescent="0.25">
      <c r="A2300">
        <v>2386</v>
      </c>
      <c r="B2300">
        <f>VLOOKUP($A2300,UserCarData!$A:$R,13,0)</f>
        <v>25.2</v>
      </c>
      <c r="C2300" t="str">
        <f>VLOOKUP($A2300,UserCarData!$A:$R,18,0)</f>
        <v>N</v>
      </c>
    </row>
    <row r="2301" spans="1:3" hidden="1" x14ac:dyDescent="0.25">
      <c r="A2301">
        <v>2388</v>
      </c>
      <c r="B2301">
        <f>VLOOKUP($A2301,UserCarData!$A:$R,13,0)</f>
        <v>24.4</v>
      </c>
      <c r="C2301" t="str">
        <f>VLOOKUP($A2301,UserCarData!$A:$R,18,0)</f>
        <v>N</v>
      </c>
    </row>
    <row r="2302" spans="1:3" hidden="1" x14ac:dyDescent="0.25">
      <c r="A2302">
        <v>2390</v>
      </c>
      <c r="B2302">
        <f>VLOOKUP($A2302,UserCarData!$A:$R,13,0)</f>
        <v>24.52</v>
      </c>
      <c r="C2302" t="str">
        <f>VLOOKUP($A2302,UserCarData!$A:$R,18,0)</f>
        <v>N</v>
      </c>
    </row>
    <row r="2303" spans="1:3" hidden="1" x14ac:dyDescent="0.25">
      <c r="A2303">
        <v>2391</v>
      </c>
      <c r="B2303">
        <f>VLOOKUP($A2303,UserCarData!$A:$R,13,0)</f>
        <v>23.4</v>
      </c>
      <c r="C2303" t="str">
        <f>VLOOKUP($A2303,UserCarData!$A:$R,18,0)</f>
        <v>N</v>
      </c>
    </row>
    <row r="2304" spans="1:3" hidden="1" x14ac:dyDescent="0.25">
      <c r="A2304">
        <v>2392</v>
      </c>
      <c r="B2304">
        <f>VLOOKUP($A2304,UserCarData!$A:$R,13,0)</f>
        <v>20.3</v>
      </c>
      <c r="C2304" t="str">
        <f>VLOOKUP($A2304,UserCarData!$A:$R,18,0)</f>
        <v>N</v>
      </c>
    </row>
    <row r="2305" spans="1:3" hidden="1" x14ac:dyDescent="0.25">
      <c r="A2305">
        <v>2393</v>
      </c>
      <c r="B2305">
        <f>VLOOKUP($A2305,UserCarData!$A:$R,13,0)</f>
        <v>19.100000000000001</v>
      </c>
      <c r="C2305" t="str">
        <f>VLOOKUP($A2305,UserCarData!$A:$R,18,0)</f>
        <v>N</v>
      </c>
    </row>
    <row r="2306" spans="1:3" hidden="1" x14ac:dyDescent="0.25">
      <c r="A2306">
        <v>2394</v>
      </c>
      <c r="B2306">
        <f>VLOOKUP($A2306,UserCarData!$A:$R,13,0)</f>
        <v>18.16</v>
      </c>
      <c r="C2306" t="str">
        <f>VLOOKUP($A2306,UserCarData!$A:$R,18,0)</f>
        <v>N</v>
      </c>
    </row>
    <row r="2307" spans="1:3" hidden="1" x14ac:dyDescent="0.25">
      <c r="A2307">
        <v>2395</v>
      </c>
      <c r="B2307">
        <f>VLOOKUP($A2307,UserCarData!$A:$R,13,0)</f>
        <v>23.65</v>
      </c>
      <c r="C2307" t="str">
        <f>VLOOKUP($A2307,UserCarData!$A:$R,18,0)</f>
        <v>N</v>
      </c>
    </row>
    <row r="2308" spans="1:3" hidden="1" x14ac:dyDescent="0.25">
      <c r="A2308">
        <v>2396</v>
      </c>
      <c r="B2308">
        <f>VLOOKUP($A2308,UserCarData!$A:$R,13,0)</f>
        <v>17.21</v>
      </c>
      <c r="C2308" t="str">
        <f>VLOOKUP($A2308,UserCarData!$A:$R,18,0)</f>
        <v>N</v>
      </c>
    </row>
    <row r="2309" spans="1:3" hidden="1" x14ac:dyDescent="0.25">
      <c r="A2309">
        <v>2397</v>
      </c>
      <c r="B2309">
        <f>VLOOKUP($A2309,UserCarData!$A:$R,13,0)</f>
        <v>18.16</v>
      </c>
      <c r="C2309" t="str">
        <f>VLOOKUP($A2309,UserCarData!$A:$R,18,0)</f>
        <v>N</v>
      </c>
    </row>
    <row r="2310" spans="1:3" hidden="1" x14ac:dyDescent="0.25">
      <c r="A2310">
        <v>2398</v>
      </c>
      <c r="B2310">
        <f>VLOOKUP($A2310,UserCarData!$A:$R,13,0)</f>
        <v>16.36</v>
      </c>
      <c r="C2310" t="str">
        <f>VLOOKUP($A2310,UserCarData!$A:$R,18,0)</f>
        <v>N</v>
      </c>
    </row>
    <row r="2311" spans="1:3" hidden="1" x14ac:dyDescent="0.25">
      <c r="A2311">
        <v>2399</v>
      </c>
      <c r="B2311">
        <f>VLOOKUP($A2311,UserCarData!$A:$R,13,0)</f>
        <v>18.489999999999998</v>
      </c>
      <c r="C2311" t="str">
        <f>VLOOKUP($A2311,UserCarData!$A:$R,18,0)</f>
        <v>N</v>
      </c>
    </row>
    <row r="2312" spans="1:3" hidden="1" x14ac:dyDescent="0.25">
      <c r="A2312">
        <v>2400</v>
      </c>
      <c r="B2312">
        <f>VLOOKUP($A2312,UserCarData!$A:$R,13,0)</f>
        <v>16.52</v>
      </c>
      <c r="C2312" t="str">
        <f>VLOOKUP($A2312,UserCarData!$A:$R,18,0)</f>
        <v>N</v>
      </c>
    </row>
    <row r="2313" spans="1:3" hidden="1" x14ac:dyDescent="0.25">
      <c r="A2313">
        <v>2401</v>
      </c>
      <c r="B2313">
        <f>VLOOKUP($A2313,UserCarData!$A:$R,13,0)</f>
        <v>14.66</v>
      </c>
      <c r="C2313" t="str">
        <f>VLOOKUP($A2313,UserCarData!$A:$R,18,0)</f>
        <v>N</v>
      </c>
    </row>
    <row r="2314" spans="1:3" hidden="1" x14ac:dyDescent="0.25">
      <c r="A2314">
        <v>2402</v>
      </c>
      <c r="B2314">
        <f>VLOOKUP($A2314,UserCarData!$A:$R,13,0)</f>
        <v>26.1</v>
      </c>
      <c r="C2314" t="str">
        <f>VLOOKUP($A2314,UserCarData!$A:$R,18,0)</f>
        <v>N</v>
      </c>
    </row>
    <row r="2315" spans="1:3" hidden="1" x14ac:dyDescent="0.25">
      <c r="A2315">
        <v>2403</v>
      </c>
      <c r="B2315">
        <f>VLOOKUP($A2315,UserCarData!$A:$R,13,0)</f>
        <v>12.8</v>
      </c>
      <c r="C2315" t="str">
        <f>VLOOKUP($A2315,UserCarData!$A:$R,18,0)</f>
        <v>N</v>
      </c>
    </row>
    <row r="2316" spans="1:3" hidden="1" x14ac:dyDescent="0.25">
      <c r="A2316">
        <v>2404</v>
      </c>
      <c r="B2316">
        <f>VLOOKUP($A2316,UserCarData!$A:$R,13,0)</f>
        <v>19.399999999999999</v>
      </c>
      <c r="C2316" t="str">
        <f>VLOOKUP($A2316,UserCarData!$A:$R,18,0)</f>
        <v>N</v>
      </c>
    </row>
    <row r="2317" spans="1:3" hidden="1" x14ac:dyDescent="0.25">
      <c r="A2317">
        <v>2405</v>
      </c>
      <c r="B2317">
        <f>VLOOKUP($A2317,UserCarData!$A:$R,13,0)</f>
        <v>23.84</v>
      </c>
      <c r="C2317" t="str">
        <f>VLOOKUP($A2317,UserCarData!$A:$R,18,0)</f>
        <v>N</v>
      </c>
    </row>
    <row r="2318" spans="1:3" hidden="1" x14ac:dyDescent="0.25">
      <c r="A2318">
        <v>2406</v>
      </c>
      <c r="B2318">
        <f>VLOOKUP($A2318,UserCarData!$A:$R,13,0)</f>
        <v>15.29</v>
      </c>
      <c r="C2318" t="str">
        <f>VLOOKUP($A2318,UserCarData!$A:$R,18,0)</f>
        <v>N</v>
      </c>
    </row>
    <row r="2319" spans="1:3" hidden="1" x14ac:dyDescent="0.25">
      <c r="A2319">
        <v>2407</v>
      </c>
      <c r="B2319">
        <f>VLOOKUP($A2319,UserCarData!$A:$R,13,0)</f>
        <v>19.809999999999999</v>
      </c>
      <c r="C2319" t="str">
        <f>VLOOKUP($A2319,UserCarData!$A:$R,18,0)</f>
        <v>N</v>
      </c>
    </row>
    <row r="2320" spans="1:3" hidden="1" x14ac:dyDescent="0.25">
      <c r="A2320">
        <v>2408</v>
      </c>
      <c r="B2320">
        <f>VLOOKUP($A2320,UserCarData!$A:$R,13,0)</f>
        <v>12.99</v>
      </c>
      <c r="C2320" t="str">
        <f>VLOOKUP($A2320,UserCarData!$A:$R,18,0)</f>
        <v>N</v>
      </c>
    </row>
    <row r="2321" spans="1:3" hidden="1" x14ac:dyDescent="0.25">
      <c r="A2321">
        <v>2409</v>
      </c>
      <c r="B2321">
        <f>VLOOKUP($A2321,UserCarData!$A:$R,13,0)</f>
        <v>26</v>
      </c>
      <c r="C2321" t="str">
        <f>VLOOKUP($A2321,UserCarData!$A:$R,18,0)</f>
        <v>N</v>
      </c>
    </row>
    <row r="2322" spans="1:3" hidden="1" x14ac:dyDescent="0.25">
      <c r="A2322">
        <v>2410</v>
      </c>
      <c r="B2322">
        <f>VLOOKUP($A2322,UserCarData!$A:$R,13,0)</f>
        <v>21.1</v>
      </c>
      <c r="C2322" t="str">
        <f>VLOOKUP($A2322,UserCarData!$A:$R,18,0)</f>
        <v>N</v>
      </c>
    </row>
    <row r="2323" spans="1:3" hidden="1" x14ac:dyDescent="0.25">
      <c r="A2323">
        <v>2411</v>
      </c>
      <c r="B2323">
        <f>VLOOKUP($A2323,UserCarData!$A:$R,13,0)</f>
        <v>18.2</v>
      </c>
      <c r="C2323" t="str">
        <f>VLOOKUP($A2323,UserCarData!$A:$R,18,0)</f>
        <v>N</v>
      </c>
    </row>
    <row r="2324" spans="1:3" hidden="1" x14ac:dyDescent="0.25">
      <c r="A2324">
        <v>2412</v>
      </c>
      <c r="B2324">
        <f>VLOOKUP($A2324,UserCarData!$A:$R,13,0)</f>
        <v>20.36</v>
      </c>
      <c r="C2324" t="str">
        <f>VLOOKUP($A2324,UserCarData!$A:$R,18,0)</f>
        <v>N</v>
      </c>
    </row>
    <row r="2325" spans="1:3" hidden="1" x14ac:dyDescent="0.25">
      <c r="A2325">
        <v>2413</v>
      </c>
      <c r="B2325">
        <f>VLOOKUP($A2325,UserCarData!$A:$R,13,0)</f>
        <v>15.4</v>
      </c>
      <c r="C2325" t="str">
        <f>VLOOKUP($A2325,UserCarData!$A:$R,18,0)</f>
        <v>N</v>
      </c>
    </row>
    <row r="2326" spans="1:3" hidden="1" x14ac:dyDescent="0.25">
      <c r="A2326">
        <v>2414</v>
      </c>
      <c r="B2326">
        <f>VLOOKUP($A2326,UserCarData!$A:$R,13,0)</f>
        <v>12.12</v>
      </c>
      <c r="C2326" t="str">
        <f>VLOOKUP($A2326,UserCarData!$A:$R,18,0)</f>
        <v>N</v>
      </c>
    </row>
    <row r="2327" spans="1:3" hidden="1" x14ac:dyDescent="0.25">
      <c r="A2327">
        <v>2415</v>
      </c>
      <c r="B2327">
        <f>VLOOKUP($A2327,UserCarData!$A:$R,13,0)</f>
        <v>22.95</v>
      </c>
      <c r="C2327" t="str">
        <f>VLOOKUP($A2327,UserCarData!$A:$R,18,0)</f>
        <v>N</v>
      </c>
    </row>
    <row r="2328" spans="1:3" hidden="1" x14ac:dyDescent="0.25">
      <c r="A2328">
        <v>2416</v>
      </c>
      <c r="B2328">
        <f>VLOOKUP($A2328,UserCarData!$A:$R,13,0)</f>
        <v>17.399999999999999</v>
      </c>
      <c r="C2328" t="str">
        <f>VLOOKUP($A2328,UserCarData!$A:$R,18,0)</f>
        <v>N</v>
      </c>
    </row>
    <row r="2329" spans="1:3" hidden="1" x14ac:dyDescent="0.25">
      <c r="A2329">
        <v>2417</v>
      </c>
      <c r="B2329">
        <f>VLOOKUP($A2329,UserCarData!$A:$R,13,0)</f>
        <v>15.1</v>
      </c>
      <c r="C2329" t="str">
        <f>VLOOKUP($A2329,UserCarData!$A:$R,18,0)</f>
        <v>N</v>
      </c>
    </row>
    <row r="2330" spans="1:3" hidden="1" x14ac:dyDescent="0.25">
      <c r="A2330">
        <v>2418</v>
      </c>
      <c r="B2330">
        <f>VLOOKUP($A2330,UserCarData!$A:$R,13,0)</f>
        <v>18.600000000000001</v>
      </c>
      <c r="C2330" t="str">
        <f>VLOOKUP($A2330,UserCarData!$A:$R,18,0)</f>
        <v>N</v>
      </c>
    </row>
    <row r="2331" spans="1:3" hidden="1" x14ac:dyDescent="0.25">
      <c r="A2331">
        <v>2419</v>
      </c>
      <c r="B2331">
        <f>VLOOKUP($A2331,UserCarData!$A:$R,13,0)</f>
        <v>18.12</v>
      </c>
      <c r="C2331" t="str">
        <f>VLOOKUP($A2331,UserCarData!$A:$R,18,0)</f>
        <v>N</v>
      </c>
    </row>
    <row r="2332" spans="1:3" hidden="1" x14ac:dyDescent="0.25">
      <c r="A2332">
        <v>2420</v>
      </c>
      <c r="B2332">
        <f>VLOOKUP($A2332,UserCarData!$A:$R,13,0)</f>
        <v>22.32</v>
      </c>
      <c r="C2332" t="str">
        <f>VLOOKUP($A2332,UserCarData!$A:$R,18,0)</f>
        <v>N</v>
      </c>
    </row>
    <row r="2333" spans="1:3" hidden="1" x14ac:dyDescent="0.25">
      <c r="A2333">
        <v>2421</v>
      </c>
      <c r="B2333">
        <f>VLOOKUP($A2333,UserCarData!$A:$R,13,0)</f>
        <v>22.5</v>
      </c>
      <c r="C2333" t="str">
        <f>VLOOKUP($A2333,UserCarData!$A:$R,18,0)</f>
        <v>N</v>
      </c>
    </row>
    <row r="2334" spans="1:3" hidden="1" x14ac:dyDescent="0.25">
      <c r="A2334">
        <v>2422</v>
      </c>
      <c r="B2334">
        <f>VLOOKUP($A2334,UserCarData!$A:$R,13,0)</f>
        <v>14.2</v>
      </c>
      <c r="C2334" t="str">
        <f>VLOOKUP($A2334,UserCarData!$A:$R,18,0)</f>
        <v>N</v>
      </c>
    </row>
    <row r="2335" spans="1:3" hidden="1" x14ac:dyDescent="0.25">
      <c r="A2335">
        <v>2423</v>
      </c>
      <c r="B2335">
        <f>VLOOKUP($A2335,UserCarData!$A:$R,13,0)</f>
        <v>25.4</v>
      </c>
      <c r="C2335" t="str">
        <f>VLOOKUP($A2335,UserCarData!$A:$R,18,0)</f>
        <v>N</v>
      </c>
    </row>
    <row r="2336" spans="1:3" hidden="1" x14ac:dyDescent="0.25">
      <c r="A2336">
        <v>2424</v>
      </c>
      <c r="B2336">
        <f>VLOOKUP($A2336,UserCarData!$A:$R,13,0)</f>
        <v>17.7</v>
      </c>
      <c r="C2336" t="str">
        <f>VLOOKUP($A2336,UserCarData!$A:$R,18,0)</f>
        <v>N</v>
      </c>
    </row>
    <row r="2337" spans="1:3" hidden="1" x14ac:dyDescent="0.25">
      <c r="A2337">
        <v>2426</v>
      </c>
      <c r="B2337">
        <f>VLOOKUP($A2337,UserCarData!$A:$R,13,0)</f>
        <v>13.9</v>
      </c>
      <c r="C2337" t="str">
        <f>VLOOKUP($A2337,UserCarData!$A:$R,18,0)</f>
        <v>N</v>
      </c>
    </row>
    <row r="2338" spans="1:3" hidden="1" x14ac:dyDescent="0.25">
      <c r="A2338">
        <v>2427</v>
      </c>
      <c r="B2338">
        <f>VLOOKUP($A2338,UserCarData!$A:$R,13,0)</f>
        <v>19.670000000000002</v>
      </c>
      <c r="C2338" t="str">
        <f>VLOOKUP($A2338,UserCarData!$A:$R,18,0)</f>
        <v>N</v>
      </c>
    </row>
    <row r="2339" spans="1:3" hidden="1" x14ac:dyDescent="0.25">
      <c r="A2339">
        <v>2428</v>
      </c>
      <c r="B2339">
        <f>VLOOKUP($A2339,UserCarData!$A:$R,13,0)</f>
        <v>23.84</v>
      </c>
      <c r="C2339" t="str">
        <f>VLOOKUP($A2339,UserCarData!$A:$R,18,0)</f>
        <v>N</v>
      </c>
    </row>
    <row r="2340" spans="1:3" hidden="1" x14ac:dyDescent="0.25">
      <c r="A2340">
        <v>2429</v>
      </c>
      <c r="B2340">
        <f>VLOOKUP($A2340,UserCarData!$A:$R,13,0)</f>
        <v>23.5</v>
      </c>
      <c r="C2340" t="str">
        <f>VLOOKUP($A2340,UserCarData!$A:$R,18,0)</f>
        <v>N</v>
      </c>
    </row>
    <row r="2341" spans="1:3" hidden="1" x14ac:dyDescent="0.25">
      <c r="A2341">
        <v>2430</v>
      </c>
      <c r="B2341">
        <f>VLOOKUP($A2341,UserCarData!$A:$R,13,0)</f>
        <v>23.84</v>
      </c>
      <c r="C2341" t="str">
        <f>VLOOKUP($A2341,UserCarData!$A:$R,18,0)</f>
        <v>N</v>
      </c>
    </row>
    <row r="2342" spans="1:3" hidden="1" x14ac:dyDescent="0.25">
      <c r="A2342">
        <v>2431</v>
      </c>
      <c r="B2342">
        <f>VLOOKUP($A2342,UserCarData!$A:$R,13,0)</f>
        <v>22.74</v>
      </c>
      <c r="C2342" t="str">
        <f>VLOOKUP($A2342,UserCarData!$A:$R,18,0)</f>
        <v>N</v>
      </c>
    </row>
    <row r="2343" spans="1:3" hidden="1" x14ac:dyDescent="0.25">
      <c r="A2343">
        <v>2432</v>
      </c>
      <c r="B2343">
        <f>VLOOKUP($A2343,UserCarData!$A:$R,13,0)</f>
        <v>18</v>
      </c>
      <c r="C2343" t="str">
        <f>VLOOKUP($A2343,UserCarData!$A:$R,18,0)</f>
        <v>N</v>
      </c>
    </row>
    <row r="2344" spans="1:3" hidden="1" x14ac:dyDescent="0.25">
      <c r="A2344">
        <v>2433</v>
      </c>
      <c r="B2344">
        <f>VLOOKUP($A2344,UserCarData!$A:$R,13,0)</f>
        <v>24.52</v>
      </c>
      <c r="C2344" t="str">
        <f>VLOOKUP($A2344,UserCarData!$A:$R,18,0)</f>
        <v>N</v>
      </c>
    </row>
    <row r="2345" spans="1:3" hidden="1" x14ac:dyDescent="0.25">
      <c r="A2345">
        <v>2434</v>
      </c>
      <c r="B2345">
        <f>VLOOKUP($A2345,UserCarData!$A:$R,13,0)</f>
        <v>15.4</v>
      </c>
      <c r="C2345" t="str">
        <f>VLOOKUP($A2345,UserCarData!$A:$R,18,0)</f>
        <v>N</v>
      </c>
    </row>
    <row r="2346" spans="1:3" hidden="1" x14ac:dyDescent="0.25">
      <c r="A2346">
        <v>2435</v>
      </c>
      <c r="B2346">
        <f>VLOOKUP($A2346,UserCarData!$A:$R,13,0)</f>
        <v>12.05</v>
      </c>
      <c r="C2346" t="str">
        <f>VLOOKUP($A2346,UserCarData!$A:$R,18,0)</f>
        <v>N</v>
      </c>
    </row>
    <row r="2347" spans="1:3" hidden="1" x14ac:dyDescent="0.25">
      <c r="A2347">
        <v>2436</v>
      </c>
      <c r="B2347">
        <f>VLOOKUP($A2347,UserCarData!$A:$R,13,0)</f>
        <v>17.7</v>
      </c>
      <c r="C2347" t="str">
        <f>VLOOKUP($A2347,UserCarData!$A:$R,18,0)</f>
        <v>N</v>
      </c>
    </row>
    <row r="2348" spans="1:3" hidden="1" x14ac:dyDescent="0.25">
      <c r="A2348">
        <v>2437</v>
      </c>
      <c r="B2348">
        <f>VLOOKUP($A2348,UserCarData!$A:$R,13,0)</f>
        <v>15.05</v>
      </c>
      <c r="C2348" t="str">
        <f>VLOOKUP($A2348,UserCarData!$A:$R,18,0)</f>
        <v>N</v>
      </c>
    </row>
    <row r="2349" spans="1:3" hidden="1" x14ac:dyDescent="0.25">
      <c r="A2349">
        <v>2438</v>
      </c>
      <c r="B2349">
        <f>VLOOKUP($A2349,UserCarData!$A:$R,13,0)</f>
        <v>21.21</v>
      </c>
      <c r="C2349" t="str">
        <f>VLOOKUP($A2349,UserCarData!$A:$R,18,0)</f>
        <v>N</v>
      </c>
    </row>
    <row r="2350" spans="1:3" hidden="1" x14ac:dyDescent="0.25">
      <c r="A2350">
        <v>2439</v>
      </c>
      <c r="B2350">
        <f>VLOOKUP($A2350,UserCarData!$A:$R,13,0)</f>
        <v>20.36</v>
      </c>
      <c r="C2350" t="str">
        <f>VLOOKUP($A2350,UserCarData!$A:$R,18,0)</f>
        <v>N</v>
      </c>
    </row>
    <row r="2351" spans="1:3" hidden="1" x14ac:dyDescent="0.25">
      <c r="A2351">
        <v>2440</v>
      </c>
      <c r="B2351">
        <f>VLOOKUP($A2351,UserCarData!$A:$R,13,0)</f>
        <v>18.899999999999999</v>
      </c>
      <c r="C2351" t="str">
        <f>VLOOKUP($A2351,UserCarData!$A:$R,18,0)</f>
        <v>N</v>
      </c>
    </row>
    <row r="2352" spans="1:3" hidden="1" x14ac:dyDescent="0.25">
      <c r="A2352">
        <v>2441</v>
      </c>
      <c r="B2352">
        <f>VLOOKUP($A2352,UserCarData!$A:$R,13,0)</f>
        <v>20.36</v>
      </c>
      <c r="C2352" t="str">
        <f>VLOOKUP($A2352,UserCarData!$A:$R,18,0)</f>
        <v>N</v>
      </c>
    </row>
    <row r="2353" spans="1:3" hidden="1" x14ac:dyDescent="0.25">
      <c r="A2353">
        <v>2442</v>
      </c>
      <c r="B2353">
        <f>VLOOKUP($A2353,UserCarData!$A:$R,13,0)</f>
        <v>18.5</v>
      </c>
      <c r="C2353" t="str">
        <f>VLOOKUP($A2353,UserCarData!$A:$R,18,0)</f>
        <v>N</v>
      </c>
    </row>
    <row r="2354" spans="1:3" hidden="1" x14ac:dyDescent="0.25">
      <c r="A2354">
        <v>2443</v>
      </c>
      <c r="B2354">
        <f>VLOOKUP($A2354,UserCarData!$A:$R,13,0)</f>
        <v>26.59</v>
      </c>
      <c r="C2354" t="str">
        <f>VLOOKUP($A2354,UserCarData!$A:$R,18,0)</f>
        <v>N</v>
      </c>
    </row>
    <row r="2355" spans="1:3" hidden="1" x14ac:dyDescent="0.25">
      <c r="A2355">
        <v>2444</v>
      </c>
      <c r="B2355">
        <f>VLOOKUP($A2355,UserCarData!$A:$R,13,0)</f>
        <v>17</v>
      </c>
      <c r="C2355" t="str">
        <f>VLOOKUP($A2355,UserCarData!$A:$R,18,0)</f>
        <v>N</v>
      </c>
    </row>
    <row r="2356" spans="1:3" hidden="1" x14ac:dyDescent="0.25">
      <c r="A2356">
        <v>2445</v>
      </c>
      <c r="B2356">
        <f>VLOOKUP($A2356,UserCarData!$A:$R,13,0)</f>
        <v>15.96</v>
      </c>
      <c r="C2356" t="str">
        <f>VLOOKUP($A2356,UserCarData!$A:$R,18,0)</f>
        <v>N</v>
      </c>
    </row>
    <row r="2357" spans="1:3" hidden="1" x14ac:dyDescent="0.25">
      <c r="A2357">
        <v>2446</v>
      </c>
      <c r="B2357">
        <f>VLOOKUP($A2357,UserCarData!$A:$R,13,0)</f>
        <v>20.36</v>
      </c>
      <c r="C2357" t="str">
        <f>VLOOKUP($A2357,UserCarData!$A:$R,18,0)</f>
        <v>N</v>
      </c>
    </row>
    <row r="2358" spans="1:3" hidden="1" x14ac:dyDescent="0.25">
      <c r="A2358">
        <v>2447</v>
      </c>
      <c r="B2358">
        <f>VLOOKUP($A2358,UserCarData!$A:$R,13,0)</f>
        <v>22.74</v>
      </c>
      <c r="C2358" t="str">
        <f>VLOOKUP($A2358,UserCarData!$A:$R,18,0)</f>
        <v>N</v>
      </c>
    </row>
    <row r="2359" spans="1:3" hidden="1" x14ac:dyDescent="0.25">
      <c r="A2359">
        <v>2448</v>
      </c>
      <c r="B2359">
        <f>VLOOKUP($A2359,UserCarData!$A:$R,13,0)</f>
        <v>18.899999999999999</v>
      </c>
      <c r="C2359" t="str">
        <f>VLOOKUP($A2359,UserCarData!$A:$R,18,0)</f>
        <v>N</v>
      </c>
    </row>
    <row r="2360" spans="1:3" hidden="1" x14ac:dyDescent="0.25">
      <c r="A2360">
        <v>2450</v>
      </c>
      <c r="B2360">
        <f>VLOOKUP($A2360,UserCarData!$A:$R,13,0)</f>
        <v>18.899999999999999</v>
      </c>
      <c r="C2360" t="str">
        <f>VLOOKUP($A2360,UserCarData!$A:$R,18,0)</f>
        <v>N</v>
      </c>
    </row>
    <row r="2361" spans="1:3" hidden="1" x14ac:dyDescent="0.25">
      <c r="A2361">
        <v>2451</v>
      </c>
      <c r="B2361">
        <f>VLOOKUP($A2361,UserCarData!$A:$R,13,0)</f>
        <v>14.1</v>
      </c>
      <c r="C2361" t="str">
        <f>VLOOKUP($A2361,UserCarData!$A:$R,18,0)</f>
        <v>N</v>
      </c>
    </row>
    <row r="2362" spans="1:3" hidden="1" x14ac:dyDescent="0.25">
      <c r="A2362">
        <v>2452</v>
      </c>
      <c r="B2362">
        <f>VLOOKUP($A2362,UserCarData!$A:$R,13,0)</f>
        <v>20.77</v>
      </c>
      <c r="C2362" t="str">
        <f>VLOOKUP($A2362,UserCarData!$A:$R,18,0)</f>
        <v>N</v>
      </c>
    </row>
    <row r="2363" spans="1:3" hidden="1" x14ac:dyDescent="0.25">
      <c r="A2363">
        <v>2453</v>
      </c>
      <c r="B2363">
        <f>VLOOKUP($A2363,UserCarData!$A:$R,13,0)</f>
        <v>25.4</v>
      </c>
      <c r="C2363" t="str">
        <f>VLOOKUP($A2363,UserCarData!$A:$R,18,0)</f>
        <v>N</v>
      </c>
    </row>
    <row r="2364" spans="1:3" hidden="1" x14ac:dyDescent="0.25">
      <c r="A2364">
        <v>2454</v>
      </c>
      <c r="B2364">
        <f>VLOOKUP($A2364,UserCarData!$A:$R,13,0)</f>
        <v>16.8</v>
      </c>
      <c r="C2364" t="str">
        <f>VLOOKUP($A2364,UserCarData!$A:$R,18,0)</f>
        <v>N</v>
      </c>
    </row>
    <row r="2365" spans="1:3" hidden="1" x14ac:dyDescent="0.25">
      <c r="A2365">
        <v>2455</v>
      </c>
      <c r="B2365">
        <f>VLOOKUP($A2365,UserCarData!$A:$R,13,0)</f>
        <v>16.8</v>
      </c>
      <c r="C2365" t="str">
        <f>VLOOKUP($A2365,UserCarData!$A:$R,18,0)</f>
        <v>N</v>
      </c>
    </row>
    <row r="2366" spans="1:3" hidden="1" x14ac:dyDescent="0.25">
      <c r="A2366">
        <v>2456</v>
      </c>
      <c r="B2366">
        <f>VLOOKUP($A2366,UserCarData!$A:$R,13,0)</f>
        <v>16.84</v>
      </c>
      <c r="C2366" t="str">
        <f>VLOOKUP($A2366,UserCarData!$A:$R,18,0)</f>
        <v>N</v>
      </c>
    </row>
    <row r="2367" spans="1:3" hidden="1" x14ac:dyDescent="0.25">
      <c r="A2367">
        <v>2457</v>
      </c>
      <c r="B2367">
        <f>VLOOKUP($A2367,UserCarData!$A:$R,13,0)</f>
        <v>25.44</v>
      </c>
      <c r="C2367" t="str">
        <f>VLOOKUP($A2367,UserCarData!$A:$R,18,0)</f>
        <v>N</v>
      </c>
    </row>
    <row r="2368" spans="1:3" hidden="1" x14ac:dyDescent="0.25">
      <c r="A2368">
        <v>2458</v>
      </c>
      <c r="B2368">
        <f>VLOOKUP($A2368,UserCarData!$A:$R,13,0)</f>
        <v>16.2</v>
      </c>
      <c r="C2368" t="str">
        <f>VLOOKUP($A2368,UserCarData!$A:$R,18,0)</f>
        <v>N</v>
      </c>
    </row>
    <row r="2369" spans="1:3" hidden="1" x14ac:dyDescent="0.25">
      <c r="A2369">
        <v>2459</v>
      </c>
      <c r="B2369">
        <f>VLOOKUP($A2369,UserCarData!$A:$R,13,0)</f>
        <v>16.100000000000001</v>
      </c>
      <c r="C2369" t="str">
        <f>VLOOKUP($A2369,UserCarData!$A:$R,18,0)</f>
        <v>N</v>
      </c>
    </row>
    <row r="2370" spans="1:3" hidden="1" x14ac:dyDescent="0.25">
      <c r="A2370">
        <v>2460</v>
      </c>
      <c r="B2370">
        <f>VLOOKUP($A2370,UserCarData!$A:$R,13,0)</f>
        <v>16.100000000000001</v>
      </c>
      <c r="C2370" t="str">
        <f>VLOOKUP($A2370,UserCarData!$A:$R,18,0)</f>
        <v>N</v>
      </c>
    </row>
    <row r="2371" spans="1:3" hidden="1" x14ac:dyDescent="0.25">
      <c r="A2371">
        <v>2461</v>
      </c>
      <c r="B2371">
        <f>VLOOKUP($A2371,UserCarData!$A:$R,13,0)</f>
        <v>19.7</v>
      </c>
      <c r="C2371" t="str">
        <f>VLOOKUP($A2371,UserCarData!$A:$R,18,0)</f>
        <v>N</v>
      </c>
    </row>
    <row r="2372" spans="1:3" hidden="1" x14ac:dyDescent="0.25">
      <c r="A2372">
        <v>2463</v>
      </c>
      <c r="B2372">
        <f>VLOOKUP($A2372,UserCarData!$A:$R,13,0)</f>
        <v>11.18</v>
      </c>
      <c r="C2372" t="str">
        <f>VLOOKUP($A2372,UserCarData!$A:$R,18,0)</f>
        <v>N</v>
      </c>
    </row>
    <row r="2373" spans="1:3" hidden="1" x14ac:dyDescent="0.25">
      <c r="A2373">
        <v>2464</v>
      </c>
      <c r="B2373">
        <f>VLOOKUP($A2373,UserCarData!$A:$R,13,0)</f>
        <v>18.899999999999999</v>
      </c>
      <c r="C2373" t="str">
        <f>VLOOKUP($A2373,UserCarData!$A:$R,18,0)</f>
        <v>N</v>
      </c>
    </row>
    <row r="2374" spans="1:3" hidden="1" x14ac:dyDescent="0.25">
      <c r="A2374">
        <v>2466</v>
      </c>
      <c r="B2374">
        <f>VLOOKUP($A2374,UserCarData!$A:$R,13,0)</f>
        <v>14</v>
      </c>
      <c r="C2374" t="str">
        <f>VLOOKUP($A2374,UserCarData!$A:$R,18,0)</f>
        <v>N</v>
      </c>
    </row>
    <row r="2375" spans="1:3" hidden="1" x14ac:dyDescent="0.25">
      <c r="A2375">
        <v>2468</v>
      </c>
      <c r="B2375">
        <f>VLOOKUP($A2375,UserCarData!$A:$R,13,0)</f>
        <v>16</v>
      </c>
      <c r="C2375" t="str">
        <f>VLOOKUP($A2375,UserCarData!$A:$R,18,0)</f>
        <v>N</v>
      </c>
    </row>
    <row r="2376" spans="1:3" hidden="1" x14ac:dyDescent="0.25">
      <c r="A2376">
        <v>2469</v>
      </c>
      <c r="B2376">
        <f>VLOOKUP($A2376,UserCarData!$A:$R,13,0)</f>
        <v>24.52</v>
      </c>
      <c r="C2376" t="str">
        <f>VLOOKUP($A2376,UserCarData!$A:$R,18,0)</f>
        <v>N</v>
      </c>
    </row>
    <row r="2377" spans="1:3" hidden="1" x14ac:dyDescent="0.25">
      <c r="A2377">
        <v>2470</v>
      </c>
      <c r="B2377">
        <f>VLOOKUP($A2377,UserCarData!$A:$R,13,0)</f>
        <v>23.01</v>
      </c>
      <c r="C2377" t="str">
        <f>VLOOKUP($A2377,UserCarData!$A:$R,18,0)</f>
        <v>N</v>
      </c>
    </row>
    <row r="2378" spans="1:3" hidden="1" x14ac:dyDescent="0.25">
      <c r="A2378">
        <v>2471</v>
      </c>
      <c r="B2378">
        <f>VLOOKUP($A2378,UserCarData!$A:$R,13,0)</f>
        <v>14.09</v>
      </c>
      <c r="C2378" t="str">
        <f>VLOOKUP($A2378,UserCarData!$A:$R,18,0)</f>
        <v>N</v>
      </c>
    </row>
    <row r="2379" spans="1:3" hidden="1" x14ac:dyDescent="0.25">
      <c r="A2379">
        <v>2472</v>
      </c>
      <c r="B2379">
        <f>VLOOKUP($A2379,UserCarData!$A:$R,13,0)</f>
        <v>17.21</v>
      </c>
      <c r="C2379" t="str">
        <f>VLOOKUP($A2379,UserCarData!$A:$R,18,0)</f>
        <v>N</v>
      </c>
    </row>
    <row r="2380" spans="1:3" hidden="1" x14ac:dyDescent="0.25">
      <c r="A2380">
        <v>2473</v>
      </c>
      <c r="B2380">
        <f>VLOOKUP($A2380,UserCarData!$A:$R,13,0)</f>
        <v>15.4</v>
      </c>
      <c r="C2380" t="str">
        <f>VLOOKUP($A2380,UserCarData!$A:$R,18,0)</f>
        <v>N</v>
      </c>
    </row>
    <row r="2381" spans="1:3" hidden="1" x14ac:dyDescent="0.25">
      <c r="A2381">
        <v>2474</v>
      </c>
      <c r="B2381">
        <f>VLOOKUP($A2381,UserCarData!$A:$R,13,0)</f>
        <v>16.600000000000001</v>
      </c>
      <c r="C2381" t="str">
        <f>VLOOKUP($A2381,UserCarData!$A:$R,18,0)</f>
        <v>N</v>
      </c>
    </row>
    <row r="2382" spans="1:3" hidden="1" x14ac:dyDescent="0.25">
      <c r="A2382">
        <v>2475</v>
      </c>
      <c r="B2382">
        <f>VLOOKUP($A2382,UserCarData!$A:$R,13,0)</f>
        <v>19.7</v>
      </c>
      <c r="C2382" t="str">
        <f>VLOOKUP($A2382,UserCarData!$A:$R,18,0)</f>
        <v>N</v>
      </c>
    </row>
    <row r="2383" spans="1:3" hidden="1" x14ac:dyDescent="0.25">
      <c r="A2383">
        <v>2476</v>
      </c>
      <c r="B2383">
        <f>VLOOKUP($A2383,UserCarData!$A:$R,13,0)</f>
        <v>16.5</v>
      </c>
      <c r="C2383" t="str">
        <f>VLOOKUP($A2383,UserCarData!$A:$R,18,0)</f>
        <v>N</v>
      </c>
    </row>
    <row r="2384" spans="1:3" hidden="1" x14ac:dyDescent="0.25">
      <c r="A2384">
        <v>2477</v>
      </c>
      <c r="B2384">
        <f>VLOOKUP($A2384,UserCarData!$A:$R,13,0)</f>
        <v>23.95</v>
      </c>
      <c r="C2384" t="str">
        <f>VLOOKUP($A2384,UserCarData!$A:$R,18,0)</f>
        <v>N</v>
      </c>
    </row>
    <row r="2385" spans="1:3" hidden="1" x14ac:dyDescent="0.25">
      <c r="A2385">
        <v>2478</v>
      </c>
      <c r="B2385">
        <f>VLOOKUP($A2385,UserCarData!$A:$R,13,0)</f>
        <v>24.7</v>
      </c>
      <c r="C2385" t="str">
        <f>VLOOKUP($A2385,UserCarData!$A:$R,18,0)</f>
        <v>N</v>
      </c>
    </row>
    <row r="2386" spans="1:3" hidden="1" x14ac:dyDescent="0.25">
      <c r="A2386">
        <v>2479</v>
      </c>
      <c r="B2386">
        <f>VLOOKUP($A2386,UserCarData!$A:$R,13,0)</f>
        <v>12.8</v>
      </c>
      <c r="C2386" t="str">
        <f>VLOOKUP($A2386,UserCarData!$A:$R,18,0)</f>
        <v>N</v>
      </c>
    </row>
    <row r="2387" spans="1:3" hidden="1" x14ac:dyDescent="0.25">
      <c r="A2387">
        <v>2480</v>
      </c>
      <c r="B2387">
        <f>VLOOKUP($A2387,UserCarData!$A:$R,13,0)</f>
        <v>14.7</v>
      </c>
      <c r="C2387" t="str">
        <f>VLOOKUP($A2387,UserCarData!$A:$R,18,0)</f>
        <v>N</v>
      </c>
    </row>
    <row r="2388" spans="1:3" hidden="1" x14ac:dyDescent="0.25">
      <c r="A2388">
        <v>2481</v>
      </c>
      <c r="B2388">
        <f>VLOOKUP($A2388,UserCarData!$A:$R,13,0)</f>
        <v>14.1</v>
      </c>
      <c r="C2388" t="str">
        <f>VLOOKUP($A2388,UserCarData!$A:$R,18,0)</f>
        <v>N</v>
      </c>
    </row>
    <row r="2389" spans="1:3" hidden="1" x14ac:dyDescent="0.25">
      <c r="A2389">
        <v>2482</v>
      </c>
      <c r="B2389">
        <f>VLOOKUP($A2389,UserCarData!$A:$R,13,0)</f>
        <v>26.6</v>
      </c>
      <c r="C2389" t="str">
        <f>VLOOKUP($A2389,UserCarData!$A:$R,18,0)</f>
        <v>N</v>
      </c>
    </row>
    <row r="2390" spans="1:3" hidden="1" x14ac:dyDescent="0.25">
      <c r="A2390">
        <v>2483</v>
      </c>
      <c r="B2390">
        <f>VLOOKUP($A2390,UserCarData!$A:$R,13,0)</f>
        <v>18.600000000000001</v>
      </c>
      <c r="C2390" t="str">
        <f>VLOOKUP($A2390,UserCarData!$A:$R,18,0)</f>
        <v>N</v>
      </c>
    </row>
    <row r="2391" spans="1:3" hidden="1" x14ac:dyDescent="0.25">
      <c r="A2391">
        <v>2484</v>
      </c>
      <c r="B2391">
        <f>VLOOKUP($A2391,UserCarData!$A:$R,13,0)</f>
        <v>15.4</v>
      </c>
      <c r="C2391" t="str">
        <f>VLOOKUP($A2391,UserCarData!$A:$R,18,0)</f>
        <v>N</v>
      </c>
    </row>
    <row r="2392" spans="1:3" hidden="1" x14ac:dyDescent="0.25">
      <c r="A2392">
        <v>2485</v>
      </c>
      <c r="B2392">
        <f>VLOOKUP($A2392,UserCarData!$A:$R,13,0)</f>
        <v>13.45</v>
      </c>
      <c r="C2392" t="str">
        <f>VLOOKUP($A2392,UserCarData!$A:$R,18,0)</f>
        <v>N</v>
      </c>
    </row>
    <row r="2393" spans="1:3" hidden="1" x14ac:dyDescent="0.25">
      <c r="A2393">
        <v>2486</v>
      </c>
      <c r="B2393">
        <f>VLOOKUP($A2393,UserCarData!$A:$R,13,0)</f>
        <v>19.3</v>
      </c>
      <c r="C2393" t="str">
        <f>VLOOKUP($A2393,UserCarData!$A:$R,18,0)</f>
        <v>N</v>
      </c>
    </row>
    <row r="2394" spans="1:3" hidden="1" x14ac:dyDescent="0.25">
      <c r="A2394">
        <v>2487</v>
      </c>
      <c r="B2394">
        <f>VLOOKUP($A2394,UserCarData!$A:$R,13,0)</f>
        <v>20.36</v>
      </c>
      <c r="C2394" t="str">
        <f>VLOOKUP($A2394,UserCarData!$A:$R,18,0)</f>
        <v>N</v>
      </c>
    </row>
    <row r="2395" spans="1:3" hidden="1" x14ac:dyDescent="0.25">
      <c r="A2395">
        <v>2488</v>
      </c>
      <c r="B2395">
        <f>VLOOKUP($A2395,UserCarData!$A:$R,13,0)</f>
        <v>19.7</v>
      </c>
      <c r="C2395" t="str">
        <f>VLOOKUP($A2395,UserCarData!$A:$R,18,0)</f>
        <v>N</v>
      </c>
    </row>
    <row r="2396" spans="1:3" hidden="1" x14ac:dyDescent="0.25">
      <c r="A2396">
        <v>2489</v>
      </c>
      <c r="B2396">
        <f>VLOOKUP($A2396,UserCarData!$A:$R,13,0)</f>
        <v>11.4</v>
      </c>
      <c r="C2396" t="str">
        <f>VLOOKUP($A2396,UserCarData!$A:$R,18,0)</f>
        <v>N</v>
      </c>
    </row>
    <row r="2397" spans="1:3" hidden="1" x14ac:dyDescent="0.25">
      <c r="A2397">
        <v>2490</v>
      </c>
      <c r="B2397">
        <f>VLOOKUP($A2397,UserCarData!$A:$R,13,0)</f>
        <v>25.2</v>
      </c>
      <c r="C2397" t="str">
        <f>VLOOKUP($A2397,UserCarData!$A:$R,18,0)</f>
        <v>N</v>
      </c>
    </row>
    <row r="2398" spans="1:3" hidden="1" x14ac:dyDescent="0.25">
      <c r="A2398">
        <v>2491</v>
      </c>
      <c r="B2398">
        <f>VLOOKUP($A2398,UserCarData!$A:$R,13,0)</f>
        <v>12.99</v>
      </c>
      <c r="C2398" t="str">
        <f>VLOOKUP($A2398,UserCarData!$A:$R,18,0)</f>
        <v>N</v>
      </c>
    </row>
    <row r="2399" spans="1:3" hidden="1" x14ac:dyDescent="0.25">
      <c r="A2399">
        <v>2492</v>
      </c>
      <c r="B2399">
        <f>VLOOKUP($A2399,UserCarData!$A:$R,13,0)</f>
        <v>18.899999999999999</v>
      </c>
      <c r="C2399" t="str">
        <f>VLOOKUP($A2399,UserCarData!$A:$R,18,0)</f>
        <v>N</v>
      </c>
    </row>
    <row r="2400" spans="1:3" hidden="1" x14ac:dyDescent="0.25">
      <c r="A2400">
        <v>2493</v>
      </c>
      <c r="B2400">
        <f>VLOOKUP($A2400,UserCarData!$A:$R,13,0)</f>
        <v>20.45</v>
      </c>
      <c r="C2400" t="str">
        <f>VLOOKUP($A2400,UserCarData!$A:$R,18,0)</f>
        <v>N</v>
      </c>
    </row>
    <row r="2401" spans="1:3" hidden="1" x14ac:dyDescent="0.25">
      <c r="A2401">
        <v>2494</v>
      </c>
      <c r="B2401">
        <f>VLOOKUP($A2401,UserCarData!$A:$R,13,0)</f>
        <v>22.9</v>
      </c>
      <c r="C2401" t="str">
        <f>VLOOKUP($A2401,UserCarData!$A:$R,18,0)</f>
        <v>N</v>
      </c>
    </row>
    <row r="2402" spans="1:3" hidden="1" x14ac:dyDescent="0.25">
      <c r="A2402">
        <v>2495</v>
      </c>
      <c r="B2402">
        <f>VLOOKUP($A2402,UserCarData!$A:$R,13,0)</f>
        <v>22.9</v>
      </c>
      <c r="C2402" t="str">
        <f>VLOOKUP($A2402,UserCarData!$A:$R,18,0)</f>
        <v>N</v>
      </c>
    </row>
    <row r="2403" spans="1:3" hidden="1" x14ac:dyDescent="0.25">
      <c r="A2403">
        <v>2497</v>
      </c>
      <c r="B2403">
        <f>VLOOKUP($A2403,UserCarData!$A:$R,13,0)</f>
        <v>17.3</v>
      </c>
      <c r="C2403" t="str">
        <f>VLOOKUP($A2403,UserCarData!$A:$R,18,0)</f>
        <v>N</v>
      </c>
    </row>
    <row r="2404" spans="1:3" hidden="1" x14ac:dyDescent="0.25">
      <c r="A2404">
        <v>2498</v>
      </c>
      <c r="B2404">
        <f>VLOOKUP($A2404,UserCarData!$A:$R,13,0)</f>
        <v>23.2</v>
      </c>
      <c r="C2404" t="str">
        <f>VLOOKUP($A2404,UserCarData!$A:$R,18,0)</f>
        <v>N</v>
      </c>
    </row>
    <row r="2405" spans="1:3" hidden="1" x14ac:dyDescent="0.25">
      <c r="A2405">
        <v>2500</v>
      </c>
      <c r="B2405">
        <f>VLOOKUP($A2405,UserCarData!$A:$R,13,0)</f>
        <v>25.2</v>
      </c>
      <c r="C2405" t="str">
        <f>VLOOKUP($A2405,UserCarData!$A:$R,18,0)</f>
        <v>N</v>
      </c>
    </row>
    <row r="2406" spans="1:3" hidden="1" x14ac:dyDescent="0.25">
      <c r="A2406">
        <v>2501</v>
      </c>
      <c r="B2406">
        <f>VLOOKUP($A2406,UserCarData!$A:$R,13,0)</f>
        <v>23.1</v>
      </c>
      <c r="C2406" t="str">
        <f>VLOOKUP($A2406,UserCarData!$A:$R,18,0)</f>
        <v>N</v>
      </c>
    </row>
    <row r="2407" spans="1:3" hidden="1" x14ac:dyDescent="0.25">
      <c r="A2407">
        <v>2502</v>
      </c>
      <c r="B2407">
        <f>VLOOKUP($A2407,UserCarData!$A:$R,13,0)</f>
        <v>18.899999999999999</v>
      </c>
      <c r="C2407" t="str">
        <f>VLOOKUP($A2407,UserCarData!$A:$R,18,0)</f>
        <v>N</v>
      </c>
    </row>
    <row r="2408" spans="1:3" hidden="1" x14ac:dyDescent="0.25">
      <c r="A2408">
        <v>2503</v>
      </c>
      <c r="B2408">
        <f>VLOOKUP($A2408,UserCarData!$A:$R,13,0)</f>
        <v>18.600000000000001</v>
      </c>
      <c r="C2408" t="str">
        <f>VLOOKUP($A2408,UserCarData!$A:$R,18,0)</f>
        <v>N</v>
      </c>
    </row>
    <row r="2409" spans="1:3" hidden="1" x14ac:dyDescent="0.25">
      <c r="A2409">
        <v>2504</v>
      </c>
      <c r="B2409">
        <f>VLOOKUP($A2409,UserCarData!$A:$R,13,0)</f>
        <v>25.44</v>
      </c>
      <c r="C2409" t="str">
        <f>VLOOKUP($A2409,UserCarData!$A:$R,18,0)</f>
        <v>N</v>
      </c>
    </row>
    <row r="2410" spans="1:3" hidden="1" x14ac:dyDescent="0.25">
      <c r="A2410">
        <v>2505</v>
      </c>
      <c r="B2410">
        <f>VLOOKUP($A2410,UserCarData!$A:$R,13,0)</f>
        <v>20.92</v>
      </c>
      <c r="C2410" t="str">
        <f>VLOOKUP($A2410,UserCarData!$A:$R,18,0)</f>
        <v>N</v>
      </c>
    </row>
    <row r="2411" spans="1:3" hidden="1" x14ac:dyDescent="0.25">
      <c r="A2411">
        <v>2506</v>
      </c>
      <c r="B2411">
        <f>VLOOKUP($A2411,UserCarData!$A:$R,13,0)</f>
        <v>19.7</v>
      </c>
      <c r="C2411" t="str">
        <f>VLOOKUP($A2411,UserCarData!$A:$R,18,0)</f>
        <v>N</v>
      </c>
    </row>
    <row r="2412" spans="1:3" hidden="1" x14ac:dyDescent="0.25">
      <c r="A2412">
        <v>2507</v>
      </c>
      <c r="B2412">
        <f>VLOOKUP($A2412,UserCarData!$A:$R,13,0)</f>
        <v>24</v>
      </c>
      <c r="C2412" t="str">
        <f>VLOOKUP($A2412,UserCarData!$A:$R,18,0)</f>
        <v>N</v>
      </c>
    </row>
    <row r="2413" spans="1:3" hidden="1" x14ac:dyDescent="0.25">
      <c r="A2413">
        <v>2508</v>
      </c>
      <c r="B2413">
        <f>VLOOKUP($A2413,UserCarData!$A:$R,13,0)</f>
        <v>19.7</v>
      </c>
      <c r="C2413" t="str">
        <f>VLOOKUP($A2413,UserCarData!$A:$R,18,0)</f>
        <v>N</v>
      </c>
    </row>
    <row r="2414" spans="1:3" hidden="1" x14ac:dyDescent="0.25">
      <c r="A2414">
        <v>2509</v>
      </c>
      <c r="B2414">
        <f>VLOOKUP($A2414,UserCarData!$A:$R,13,0)</f>
        <v>23.95</v>
      </c>
      <c r="C2414" t="str">
        <f>VLOOKUP($A2414,UserCarData!$A:$R,18,0)</f>
        <v>N</v>
      </c>
    </row>
    <row r="2415" spans="1:3" hidden="1" x14ac:dyDescent="0.25">
      <c r="A2415">
        <v>2510</v>
      </c>
      <c r="B2415">
        <f>VLOOKUP($A2415,UserCarData!$A:$R,13,0)</f>
        <v>22.32</v>
      </c>
      <c r="C2415" t="str">
        <f>VLOOKUP($A2415,UserCarData!$A:$R,18,0)</f>
        <v>N</v>
      </c>
    </row>
    <row r="2416" spans="1:3" hidden="1" x14ac:dyDescent="0.25">
      <c r="A2416">
        <v>2511</v>
      </c>
      <c r="B2416">
        <f>VLOOKUP($A2416,UserCarData!$A:$R,13,0)</f>
        <v>22.7</v>
      </c>
      <c r="C2416" t="str">
        <f>VLOOKUP($A2416,UserCarData!$A:$R,18,0)</f>
        <v>N</v>
      </c>
    </row>
    <row r="2417" spans="1:3" hidden="1" x14ac:dyDescent="0.25">
      <c r="A2417">
        <v>2512</v>
      </c>
      <c r="B2417">
        <f>VLOOKUP($A2417,UserCarData!$A:$R,13,0)</f>
        <v>18.899999999999999</v>
      </c>
      <c r="C2417" t="str">
        <f>VLOOKUP($A2417,UserCarData!$A:$R,18,0)</f>
        <v>N</v>
      </c>
    </row>
    <row r="2418" spans="1:3" hidden="1" x14ac:dyDescent="0.25">
      <c r="A2418">
        <v>2513</v>
      </c>
      <c r="B2418">
        <f>VLOOKUP($A2418,UserCarData!$A:$R,13,0)</f>
        <v>20</v>
      </c>
      <c r="C2418" t="str">
        <f>VLOOKUP($A2418,UserCarData!$A:$R,18,0)</f>
        <v>N</v>
      </c>
    </row>
    <row r="2419" spans="1:3" hidden="1" x14ac:dyDescent="0.25">
      <c r="A2419">
        <v>2514</v>
      </c>
      <c r="B2419">
        <f>VLOOKUP($A2419,UserCarData!$A:$R,13,0)</f>
        <v>26.6</v>
      </c>
      <c r="C2419" t="str">
        <f>VLOOKUP($A2419,UserCarData!$A:$R,18,0)</f>
        <v>N</v>
      </c>
    </row>
    <row r="2420" spans="1:3" hidden="1" x14ac:dyDescent="0.25">
      <c r="A2420">
        <v>2515</v>
      </c>
      <c r="B2420">
        <f>VLOOKUP($A2420,UserCarData!$A:$R,13,0)</f>
        <v>18.899999999999999</v>
      </c>
      <c r="C2420" t="str">
        <f>VLOOKUP($A2420,UserCarData!$A:$R,18,0)</f>
        <v>N</v>
      </c>
    </row>
    <row r="2421" spans="1:3" hidden="1" x14ac:dyDescent="0.25">
      <c r="A2421">
        <v>2516</v>
      </c>
      <c r="B2421">
        <f>VLOOKUP($A2421,UserCarData!$A:$R,13,0)</f>
        <v>20.77</v>
      </c>
      <c r="C2421" t="str">
        <f>VLOOKUP($A2421,UserCarData!$A:$R,18,0)</f>
        <v>N</v>
      </c>
    </row>
    <row r="2422" spans="1:3" hidden="1" x14ac:dyDescent="0.25">
      <c r="A2422">
        <v>2517</v>
      </c>
      <c r="B2422">
        <f>VLOOKUP($A2422,UserCarData!$A:$R,13,0)</f>
        <v>26.59</v>
      </c>
      <c r="C2422" t="str">
        <f>VLOOKUP($A2422,UserCarData!$A:$R,18,0)</f>
        <v>N</v>
      </c>
    </row>
    <row r="2423" spans="1:3" hidden="1" x14ac:dyDescent="0.25">
      <c r="A2423">
        <v>2518</v>
      </c>
      <c r="B2423">
        <f>VLOOKUP($A2423,UserCarData!$A:$R,13,0)</f>
        <v>23.01</v>
      </c>
      <c r="C2423" t="str">
        <f>VLOOKUP($A2423,UserCarData!$A:$R,18,0)</f>
        <v>N</v>
      </c>
    </row>
    <row r="2424" spans="1:3" hidden="1" x14ac:dyDescent="0.25">
      <c r="A2424">
        <v>2519</v>
      </c>
      <c r="B2424">
        <f>VLOOKUP($A2424,UserCarData!$A:$R,13,0)</f>
        <v>26.2</v>
      </c>
      <c r="C2424" t="str">
        <f>VLOOKUP($A2424,UserCarData!$A:$R,18,0)</f>
        <v>N</v>
      </c>
    </row>
    <row r="2425" spans="1:3" hidden="1" x14ac:dyDescent="0.25">
      <c r="A2425">
        <v>2520</v>
      </c>
      <c r="B2425">
        <f>VLOOKUP($A2425,UserCarData!$A:$R,13,0)</f>
        <v>26.59</v>
      </c>
      <c r="C2425" t="str">
        <f>VLOOKUP($A2425,UserCarData!$A:$R,18,0)</f>
        <v>N</v>
      </c>
    </row>
    <row r="2426" spans="1:3" hidden="1" x14ac:dyDescent="0.25">
      <c r="A2426">
        <v>2521</v>
      </c>
      <c r="B2426">
        <f>VLOOKUP($A2426,UserCarData!$A:$R,13,0)</f>
        <v>26.59</v>
      </c>
      <c r="C2426" t="str">
        <f>VLOOKUP($A2426,UserCarData!$A:$R,18,0)</f>
        <v>N</v>
      </c>
    </row>
    <row r="2427" spans="1:3" hidden="1" x14ac:dyDescent="0.25">
      <c r="A2427">
        <v>2522</v>
      </c>
      <c r="B2427">
        <f>VLOOKUP($A2427,UserCarData!$A:$R,13,0)</f>
        <v>18.899999999999999</v>
      </c>
      <c r="C2427" t="str">
        <f>VLOOKUP($A2427,UserCarData!$A:$R,18,0)</f>
        <v>N</v>
      </c>
    </row>
    <row r="2428" spans="1:3" hidden="1" x14ac:dyDescent="0.25">
      <c r="A2428">
        <v>2523</v>
      </c>
      <c r="B2428">
        <f>VLOOKUP($A2428,UserCarData!$A:$R,13,0)</f>
        <v>20.46</v>
      </c>
      <c r="C2428" t="str">
        <f>VLOOKUP($A2428,UserCarData!$A:$R,18,0)</f>
        <v>N</v>
      </c>
    </row>
    <row r="2429" spans="1:3" hidden="1" x14ac:dyDescent="0.25">
      <c r="A2429">
        <v>2524</v>
      </c>
      <c r="B2429">
        <f>VLOOKUP($A2429,UserCarData!$A:$R,13,0)</f>
        <v>21.1</v>
      </c>
      <c r="C2429" t="str">
        <f>VLOOKUP($A2429,UserCarData!$A:$R,18,0)</f>
        <v>N</v>
      </c>
    </row>
    <row r="2430" spans="1:3" hidden="1" x14ac:dyDescent="0.25">
      <c r="A2430">
        <v>2525</v>
      </c>
      <c r="B2430">
        <f>VLOOKUP($A2430,UserCarData!$A:$R,13,0)</f>
        <v>18.899999999999999</v>
      </c>
      <c r="C2430" t="str">
        <f>VLOOKUP($A2430,UserCarData!$A:$R,18,0)</f>
        <v>N</v>
      </c>
    </row>
    <row r="2431" spans="1:3" hidden="1" x14ac:dyDescent="0.25">
      <c r="A2431">
        <v>2526</v>
      </c>
      <c r="B2431">
        <f>VLOOKUP($A2431,UserCarData!$A:$R,13,0)</f>
        <v>21.94</v>
      </c>
      <c r="C2431" t="str">
        <f>VLOOKUP($A2431,UserCarData!$A:$R,18,0)</f>
        <v>N</v>
      </c>
    </row>
    <row r="2432" spans="1:3" hidden="1" x14ac:dyDescent="0.25">
      <c r="A2432">
        <v>2527</v>
      </c>
      <c r="B2432">
        <f>VLOOKUP($A2432,UserCarData!$A:$R,13,0)</f>
        <v>23.59</v>
      </c>
      <c r="C2432" t="str">
        <f>VLOOKUP($A2432,UserCarData!$A:$R,18,0)</f>
        <v>N</v>
      </c>
    </row>
    <row r="2433" spans="1:3" hidden="1" x14ac:dyDescent="0.25">
      <c r="A2433">
        <v>2528</v>
      </c>
      <c r="B2433">
        <f>VLOOKUP($A2433,UserCarData!$A:$R,13,0)</f>
        <v>26.6</v>
      </c>
      <c r="C2433" t="str">
        <f>VLOOKUP($A2433,UserCarData!$A:$R,18,0)</f>
        <v>N</v>
      </c>
    </row>
    <row r="2434" spans="1:3" hidden="1" x14ac:dyDescent="0.25">
      <c r="A2434">
        <v>2529</v>
      </c>
      <c r="B2434">
        <f>VLOOKUP($A2434,UserCarData!$A:$R,13,0)</f>
        <v>18.5</v>
      </c>
      <c r="C2434" t="str">
        <f>VLOOKUP($A2434,UserCarData!$A:$R,18,0)</f>
        <v>N</v>
      </c>
    </row>
    <row r="2435" spans="1:3" hidden="1" x14ac:dyDescent="0.25">
      <c r="A2435">
        <v>2530</v>
      </c>
      <c r="B2435">
        <f>VLOOKUP($A2435,UserCarData!$A:$R,13,0)</f>
        <v>20.3</v>
      </c>
      <c r="C2435" t="str">
        <f>VLOOKUP($A2435,UserCarData!$A:$R,18,0)</f>
        <v>N</v>
      </c>
    </row>
    <row r="2436" spans="1:3" hidden="1" x14ac:dyDescent="0.25">
      <c r="A2436">
        <v>2531</v>
      </c>
      <c r="B2436">
        <f>VLOOKUP($A2436,UserCarData!$A:$R,13,0)</f>
        <v>15.37</v>
      </c>
      <c r="C2436" t="str">
        <f>VLOOKUP($A2436,UserCarData!$A:$R,18,0)</f>
        <v>N</v>
      </c>
    </row>
    <row r="2437" spans="1:3" hidden="1" x14ac:dyDescent="0.25">
      <c r="A2437">
        <v>2532</v>
      </c>
      <c r="B2437">
        <f>VLOOKUP($A2437,UserCarData!$A:$R,13,0)</f>
        <v>23.59</v>
      </c>
      <c r="C2437" t="str">
        <f>VLOOKUP($A2437,UserCarData!$A:$R,18,0)</f>
        <v>N</v>
      </c>
    </row>
    <row r="2438" spans="1:3" hidden="1" x14ac:dyDescent="0.25">
      <c r="A2438">
        <v>2533</v>
      </c>
      <c r="B2438">
        <f>VLOOKUP($A2438,UserCarData!$A:$R,13,0)</f>
        <v>21.2</v>
      </c>
      <c r="C2438" t="str">
        <f>VLOOKUP($A2438,UserCarData!$A:$R,18,0)</f>
        <v>N</v>
      </c>
    </row>
    <row r="2439" spans="1:3" hidden="1" x14ac:dyDescent="0.25">
      <c r="A2439">
        <v>2534</v>
      </c>
      <c r="B2439">
        <f>VLOOKUP($A2439,UserCarData!$A:$R,13,0)</f>
        <v>20.399999999999999</v>
      </c>
      <c r="C2439" t="str">
        <f>VLOOKUP($A2439,UserCarData!$A:$R,18,0)</f>
        <v>N</v>
      </c>
    </row>
    <row r="2440" spans="1:3" hidden="1" x14ac:dyDescent="0.25">
      <c r="A2440">
        <v>2535</v>
      </c>
      <c r="B2440">
        <f>VLOOKUP($A2440,UserCarData!$A:$R,13,0)</f>
        <v>17.399999999999999</v>
      </c>
      <c r="C2440" t="str">
        <f>VLOOKUP($A2440,UserCarData!$A:$R,18,0)</f>
        <v>N</v>
      </c>
    </row>
    <row r="2441" spans="1:3" hidden="1" x14ac:dyDescent="0.25">
      <c r="A2441">
        <v>2536</v>
      </c>
      <c r="B2441">
        <f>VLOOKUP($A2441,UserCarData!$A:$R,13,0)</f>
        <v>25.8</v>
      </c>
      <c r="C2441" t="str">
        <f>VLOOKUP($A2441,UserCarData!$A:$R,18,0)</f>
        <v>N</v>
      </c>
    </row>
    <row r="2442" spans="1:3" hidden="1" x14ac:dyDescent="0.25">
      <c r="A2442">
        <v>2537</v>
      </c>
      <c r="B2442">
        <f>VLOOKUP($A2442,UserCarData!$A:$R,13,0)</f>
        <v>13.4</v>
      </c>
      <c r="C2442" t="str">
        <f>VLOOKUP($A2442,UserCarData!$A:$R,18,0)</f>
        <v>N</v>
      </c>
    </row>
    <row r="2443" spans="1:3" hidden="1" x14ac:dyDescent="0.25">
      <c r="A2443">
        <v>2538</v>
      </c>
      <c r="B2443">
        <f>VLOOKUP($A2443,UserCarData!$A:$R,13,0)</f>
        <v>12.55</v>
      </c>
      <c r="C2443" t="str">
        <f>VLOOKUP($A2443,UserCarData!$A:$R,18,0)</f>
        <v>N</v>
      </c>
    </row>
    <row r="2444" spans="1:3" hidden="1" x14ac:dyDescent="0.25">
      <c r="A2444">
        <v>2539</v>
      </c>
      <c r="B2444">
        <f>VLOOKUP($A2444,UserCarData!$A:$R,13,0)</f>
        <v>20.3</v>
      </c>
      <c r="C2444" t="str">
        <f>VLOOKUP($A2444,UserCarData!$A:$R,18,0)</f>
        <v>N</v>
      </c>
    </row>
    <row r="2445" spans="1:3" hidden="1" x14ac:dyDescent="0.25">
      <c r="A2445">
        <v>2540</v>
      </c>
      <c r="B2445">
        <f>VLOOKUP($A2445,UserCarData!$A:$R,13,0)</f>
        <v>16</v>
      </c>
      <c r="C2445" t="str">
        <f>VLOOKUP($A2445,UserCarData!$A:$R,18,0)</f>
        <v>N</v>
      </c>
    </row>
    <row r="2446" spans="1:3" hidden="1" x14ac:dyDescent="0.25">
      <c r="A2446">
        <v>2541</v>
      </c>
      <c r="B2446">
        <f>VLOOKUP($A2446,UserCarData!$A:$R,13,0)</f>
        <v>18.600000000000001</v>
      </c>
      <c r="C2446" t="str">
        <f>VLOOKUP($A2446,UserCarData!$A:$R,18,0)</f>
        <v>N</v>
      </c>
    </row>
    <row r="2447" spans="1:3" hidden="1" x14ac:dyDescent="0.25">
      <c r="A2447">
        <v>2542</v>
      </c>
      <c r="B2447">
        <f>VLOOKUP($A2447,UserCarData!$A:$R,13,0)</f>
        <v>15.4</v>
      </c>
      <c r="C2447" t="str">
        <f>VLOOKUP($A2447,UserCarData!$A:$R,18,0)</f>
        <v>N</v>
      </c>
    </row>
    <row r="2448" spans="1:3" hidden="1" x14ac:dyDescent="0.25">
      <c r="A2448">
        <v>2543</v>
      </c>
      <c r="B2448">
        <f>VLOOKUP($A2448,UserCarData!$A:$R,13,0)</f>
        <v>22.9</v>
      </c>
      <c r="C2448" t="str">
        <f>VLOOKUP($A2448,UserCarData!$A:$R,18,0)</f>
        <v>N</v>
      </c>
    </row>
    <row r="2449" spans="1:3" hidden="1" x14ac:dyDescent="0.25">
      <c r="A2449">
        <v>2544</v>
      </c>
      <c r="B2449">
        <f>VLOOKUP($A2449,UserCarData!$A:$R,13,0)</f>
        <v>16.52</v>
      </c>
      <c r="C2449" t="str">
        <f>VLOOKUP($A2449,UserCarData!$A:$R,18,0)</f>
        <v>N</v>
      </c>
    </row>
    <row r="2450" spans="1:3" hidden="1" x14ac:dyDescent="0.25">
      <c r="A2450">
        <v>2545</v>
      </c>
      <c r="B2450">
        <f>VLOOKUP($A2450,UserCarData!$A:$R,13,0)</f>
        <v>23.2</v>
      </c>
      <c r="C2450" t="str">
        <f>VLOOKUP($A2450,UserCarData!$A:$R,18,0)</f>
        <v>N</v>
      </c>
    </row>
    <row r="2451" spans="1:3" hidden="1" x14ac:dyDescent="0.25">
      <c r="A2451">
        <v>2546</v>
      </c>
      <c r="B2451">
        <f>VLOOKUP($A2451,UserCarData!$A:$R,13,0)</f>
        <v>21.43</v>
      </c>
      <c r="C2451" t="str">
        <f>VLOOKUP($A2451,UserCarData!$A:$R,18,0)</f>
        <v>N</v>
      </c>
    </row>
    <row r="2452" spans="1:3" hidden="1" x14ac:dyDescent="0.25">
      <c r="A2452">
        <v>2547</v>
      </c>
      <c r="B2452">
        <f>VLOOKUP($A2452,UserCarData!$A:$R,13,0)</f>
        <v>20.92</v>
      </c>
      <c r="C2452" t="str">
        <f>VLOOKUP($A2452,UserCarData!$A:$R,18,0)</f>
        <v>N</v>
      </c>
    </row>
    <row r="2453" spans="1:3" hidden="1" x14ac:dyDescent="0.25">
      <c r="A2453">
        <v>2548</v>
      </c>
      <c r="B2453">
        <f>VLOOKUP($A2453,UserCarData!$A:$R,13,0)</f>
        <v>19.7</v>
      </c>
      <c r="C2453" t="str">
        <f>VLOOKUP($A2453,UserCarData!$A:$R,18,0)</f>
        <v>N</v>
      </c>
    </row>
    <row r="2454" spans="1:3" hidden="1" x14ac:dyDescent="0.25">
      <c r="A2454">
        <v>2549</v>
      </c>
      <c r="B2454">
        <f>VLOOKUP($A2454,UserCarData!$A:$R,13,0)</f>
        <v>25.44</v>
      </c>
      <c r="C2454" t="str">
        <f>VLOOKUP($A2454,UserCarData!$A:$R,18,0)</f>
        <v>N</v>
      </c>
    </row>
    <row r="2455" spans="1:3" hidden="1" x14ac:dyDescent="0.25">
      <c r="A2455">
        <v>2553</v>
      </c>
      <c r="B2455">
        <f>VLOOKUP($A2455,UserCarData!$A:$R,13,0)</f>
        <v>20.45</v>
      </c>
      <c r="C2455" t="str">
        <f>VLOOKUP($A2455,UserCarData!$A:$R,18,0)</f>
        <v>N</v>
      </c>
    </row>
    <row r="2456" spans="1:3" hidden="1" x14ac:dyDescent="0.25">
      <c r="A2456">
        <v>2554</v>
      </c>
      <c r="B2456">
        <f>VLOOKUP($A2456,UserCarData!$A:$R,13,0)</f>
        <v>18.899999999999999</v>
      </c>
      <c r="C2456" t="str">
        <f>VLOOKUP($A2456,UserCarData!$A:$R,18,0)</f>
        <v>N</v>
      </c>
    </row>
    <row r="2457" spans="1:3" hidden="1" x14ac:dyDescent="0.25">
      <c r="A2457">
        <v>2555</v>
      </c>
      <c r="B2457">
        <f>VLOOKUP($A2457,UserCarData!$A:$R,13,0)</f>
        <v>23.59</v>
      </c>
      <c r="C2457" t="str">
        <f>VLOOKUP($A2457,UserCarData!$A:$R,18,0)</f>
        <v>N</v>
      </c>
    </row>
    <row r="2458" spans="1:3" hidden="1" x14ac:dyDescent="0.25">
      <c r="A2458">
        <v>2556</v>
      </c>
      <c r="B2458">
        <f>VLOOKUP($A2458,UserCarData!$A:$R,13,0)</f>
        <v>26</v>
      </c>
      <c r="C2458" t="str">
        <f>VLOOKUP($A2458,UserCarData!$A:$R,18,0)</f>
        <v>N</v>
      </c>
    </row>
    <row r="2459" spans="1:3" hidden="1" x14ac:dyDescent="0.25">
      <c r="A2459">
        <v>2557</v>
      </c>
      <c r="B2459">
        <f>VLOOKUP($A2459,UserCarData!$A:$R,13,0)</f>
        <v>15.1</v>
      </c>
      <c r="C2459" t="str">
        <f>VLOOKUP($A2459,UserCarData!$A:$R,18,0)</f>
        <v>N</v>
      </c>
    </row>
    <row r="2460" spans="1:3" hidden="1" x14ac:dyDescent="0.25">
      <c r="A2460">
        <v>2558</v>
      </c>
      <c r="B2460">
        <f>VLOOKUP($A2460,UserCarData!$A:$R,13,0)</f>
        <v>26</v>
      </c>
      <c r="C2460" t="str">
        <f>VLOOKUP($A2460,UserCarData!$A:$R,18,0)</f>
        <v>N</v>
      </c>
    </row>
    <row r="2461" spans="1:3" hidden="1" x14ac:dyDescent="0.25">
      <c r="A2461">
        <v>2559</v>
      </c>
      <c r="B2461">
        <f>VLOOKUP($A2461,UserCarData!$A:$R,13,0)</f>
        <v>16</v>
      </c>
      <c r="C2461" t="str">
        <f>VLOOKUP($A2461,UserCarData!$A:$R,18,0)</f>
        <v>N</v>
      </c>
    </row>
    <row r="2462" spans="1:3" hidden="1" x14ac:dyDescent="0.25">
      <c r="A2462">
        <v>2560</v>
      </c>
      <c r="B2462">
        <f>VLOOKUP($A2462,UserCarData!$A:$R,13,0)</f>
        <v>13.58</v>
      </c>
      <c r="C2462" t="str">
        <f>VLOOKUP($A2462,UserCarData!$A:$R,18,0)</f>
        <v>N</v>
      </c>
    </row>
    <row r="2463" spans="1:3" hidden="1" x14ac:dyDescent="0.25">
      <c r="A2463">
        <v>2561</v>
      </c>
      <c r="B2463">
        <f>VLOOKUP($A2463,UserCarData!$A:$R,13,0)</f>
        <v>15.5</v>
      </c>
      <c r="C2463" t="str">
        <f>VLOOKUP($A2463,UserCarData!$A:$R,18,0)</f>
        <v>N</v>
      </c>
    </row>
    <row r="2464" spans="1:3" hidden="1" x14ac:dyDescent="0.25">
      <c r="A2464">
        <v>2562</v>
      </c>
      <c r="B2464">
        <f>VLOOKUP($A2464,UserCarData!$A:$R,13,0)</f>
        <v>13.49</v>
      </c>
      <c r="C2464" t="str">
        <f>VLOOKUP($A2464,UserCarData!$A:$R,18,0)</f>
        <v>N</v>
      </c>
    </row>
    <row r="2465" spans="1:3" hidden="1" x14ac:dyDescent="0.25">
      <c r="A2465">
        <v>2563</v>
      </c>
      <c r="B2465">
        <f>VLOOKUP($A2465,UserCarData!$A:$R,13,0)</f>
        <v>18.149999999999999</v>
      </c>
      <c r="C2465" t="str">
        <f>VLOOKUP($A2465,UserCarData!$A:$R,18,0)</f>
        <v>N</v>
      </c>
    </row>
    <row r="2466" spans="1:3" hidden="1" x14ac:dyDescent="0.25">
      <c r="A2466">
        <v>2564</v>
      </c>
      <c r="B2466">
        <f>VLOOKUP($A2466,UserCarData!$A:$R,13,0)</f>
        <v>17</v>
      </c>
      <c r="C2466" t="str">
        <f>VLOOKUP($A2466,UserCarData!$A:$R,18,0)</f>
        <v>N</v>
      </c>
    </row>
    <row r="2467" spans="1:3" hidden="1" x14ac:dyDescent="0.25">
      <c r="A2467">
        <v>2565</v>
      </c>
      <c r="B2467">
        <f>VLOOKUP($A2467,UserCarData!$A:$R,13,0)</f>
        <v>22.32</v>
      </c>
      <c r="C2467" t="str">
        <f>VLOOKUP($A2467,UserCarData!$A:$R,18,0)</f>
        <v>N</v>
      </c>
    </row>
    <row r="2468" spans="1:3" hidden="1" x14ac:dyDescent="0.25">
      <c r="A2468">
        <v>2566</v>
      </c>
      <c r="B2468">
        <f>VLOOKUP($A2468,UserCarData!$A:$R,13,0)</f>
        <v>18.600000000000001</v>
      </c>
      <c r="C2468" t="str">
        <f>VLOOKUP($A2468,UserCarData!$A:$R,18,0)</f>
        <v>N</v>
      </c>
    </row>
    <row r="2469" spans="1:3" hidden="1" x14ac:dyDescent="0.25">
      <c r="A2469">
        <v>2567</v>
      </c>
      <c r="B2469">
        <f>VLOOKUP($A2469,UserCarData!$A:$R,13,0)</f>
        <v>21.12</v>
      </c>
      <c r="C2469" t="str">
        <f>VLOOKUP($A2469,UserCarData!$A:$R,18,0)</f>
        <v>N</v>
      </c>
    </row>
    <row r="2470" spans="1:3" hidden="1" x14ac:dyDescent="0.25">
      <c r="A2470">
        <v>2568</v>
      </c>
      <c r="B2470">
        <f>VLOOKUP($A2470,UserCarData!$A:$R,13,0)</f>
        <v>20.92</v>
      </c>
      <c r="C2470" t="str">
        <f>VLOOKUP($A2470,UserCarData!$A:$R,18,0)</f>
        <v>N</v>
      </c>
    </row>
    <row r="2471" spans="1:3" hidden="1" x14ac:dyDescent="0.25">
      <c r="A2471">
        <v>2569</v>
      </c>
      <c r="B2471">
        <f>VLOOKUP($A2471,UserCarData!$A:$R,13,0)</f>
        <v>24.7</v>
      </c>
      <c r="C2471" t="str">
        <f>VLOOKUP($A2471,UserCarData!$A:$R,18,0)</f>
        <v>N</v>
      </c>
    </row>
    <row r="2472" spans="1:3" hidden="1" x14ac:dyDescent="0.25">
      <c r="A2472">
        <v>2570</v>
      </c>
      <c r="B2472">
        <f>VLOOKUP($A2472,UserCarData!$A:$R,13,0)</f>
        <v>25.17</v>
      </c>
      <c r="C2472" t="str">
        <f>VLOOKUP($A2472,UserCarData!$A:$R,18,0)</f>
        <v>N</v>
      </c>
    </row>
    <row r="2473" spans="1:3" hidden="1" x14ac:dyDescent="0.25">
      <c r="A2473">
        <v>2571</v>
      </c>
      <c r="B2473">
        <f>VLOOKUP($A2473,UserCarData!$A:$R,13,0)</f>
        <v>16.5</v>
      </c>
      <c r="C2473" t="str">
        <f>VLOOKUP($A2473,UserCarData!$A:$R,18,0)</f>
        <v>N</v>
      </c>
    </row>
    <row r="2474" spans="1:3" hidden="1" x14ac:dyDescent="0.25">
      <c r="A2474">
        <v>2572</v>
      </c>
      <c r="B2474">
        <f>VLOOKUP($A2474,UserCarData!$A:$R,13,0)</f>
        <v>22.7</v>
      </c>
      <c r="C2474" t="str">
        <f>VLOOKUP($A2474,UserCarData!$A:$R,18,0)</f>
        <v>N</v>
      </c>
    </row>
    <row r="2475" spans="1:3" hidden="1" x14ac:dyDescent="0.25">
      <c r="A2475">
        <v>2573</v>
      </c>
      <c r="B2475">
        <f>VLOOKUP($A2475,UserCarData!$A:$R,13,0)</f>
        <v>23.95</v>
      </c>
      <c r="C2475" t="str">
        <f>VLOOKUP($A2475,UserCarData!$A:$R,18,0)</f>
        <v>N</v>
      </c>
    </row>
    <row r="2476" spans="1:3" hidden="1" x14ac:dyDescent="0.25">
      <c r="A2476">
        <v>2574</v>
      </c>
      <c r="B2476">
        <f>VLOOKUP($A2476,UserCarData!$A:$R,13,0)</f>
        <v>26.6</v>
      </c>
      <c r="C2476" t="str">
        <f>VLOOKUP($A2476,UserCarData!$A:$R,18,0)</f>
        <v>N</v>
      </c>
    </row>
    <row r="2477" spans="1:3" hidden="1" x14ac:dyDescent="0.25">
      <c r="A2477">
        <v>2575</v>
      </c>
      <c r="B2477">
        <f>VLOOKUP($A2477,UserCarData!$A:$R,13,0)</f>
        <v>22</v>
      </c>
      <c r="C2477" t="str">
        <f>VLOOKUP($A2477,UserCarData!$A:$R,18,0)</f>
        <v>N</v>
      </c>
    </row>
    <row r="2478" spans="1:3" hidden="1" x14ac:dyDescent="0.25">
      <c r="A2478">
        <v>2576</v>
      </c>
      <c r="B2478">
        <f>VLOOKUP($A2478,UserCarData!$A:$R,13,0)</f>
        <v>28.4</v>
      </c>
      <c r="C2478" t="str">
        <f>VLOOKUP($A2478,UserCarData!$A:$R,18,0)</f>
        <v>N</v>
      </c>
    </row>
    <row r="2479" spans="1:3" hidden="1" x14ac:dyDescent="0.25">
      <c r="A2479">
        <v>2577</v>
      </c>
      <c r="B2479">
        <f>VLOOKUP($A2479,UserCarData!$A:$R,13,0)</f>
        <v>23.95</v>
      </c>
      <c r="C2479" t="str">
        <f>VLOOKUP($A2479,UserCarData!$A:$R,18,0)</f>
        <v>N</v>
      </c>
    </row>
    <row r="2480" spans="1:3" hidden="1" x14ac:dyDescent="0.25">
      <c r="A2480">
        <v>2578</v>
      </c>
      <c r="B2480">
        <f>VLOOKUP($A2480,UserCarData!$A:$R,13,0)</f>
        <v>25.44</v>
      </c>
      <c r="C2480" t="str">
        <f>VLOOKUP($A2480,UserCarData!$A:$R,18,0)</f>
        <v>N</v>
      </c>
    </row>
    <row r="2481" spans="1:3" hidden="1" x14ac:dyDescent="0.25">
      <c r="A2481">
        <v>2579</v>
      </c>
      <c r="B2481">
        <f>VLOOKUP($A2481,UserCarData!$A:$R,13,0)</f>
        <v>17</v>
      </c>
      <c r="C2481" t="str">
        <f>VLOOKUP($A2481,UserCarData!$A:$R,18,0)</f>
        <v>N</v>
      </c>
    </row>
    <row r="2482" spans="1:3" hidden="1" x14ac:dyDescent="0.25">
      <c r="A2482">
        <v>2580</v>
      </c>
      <c r="B2482">
        <f>VLOOKUP($A2482,UserCarData!$A:$R,13,0)</f>
        <v>26.2</v>
      </c>
      <c r="C2482" t="str">
        <f>VLOOKUP($A2482,UserCarData!$A:$R,18,0)</f>
        <v>N</v>
      </c>
    </row>
    <row r="2483" spans="1:3" hidden="1" x14ac:dyDescent="0.25">
      <c r="A2483">
        <v>2581</v>
      </c>
      <c r="B2483">
        <f>VLOOKUP($A2483,UserCarData!$A:$R,13,0)</f>
        <v>25.2</v>
      </c>
      <c r="C2483" t="str">
        <f>VLOOKUP($A2483,UserCarData!$A:$R,18,0)</f>
        <v>N</v>
      </c>
    </row>
    <row r="2484" spans="1:3" hidden="1" x14ac:dyDescent="0.25">
      <c r="A2484">
        <v>2582</v>
      </c>
      <c r="B2484">
        <f>VLOOKUP($A2484,UserCarData!$A:$R,13,0)</f>
        <v>15.1</v>
      </c>
      <c r="C2484" t="str">
        <f>VLOOKUP($A2484,UserCarData!$A:$R,18,0)</f>
        <v>N</v>
      </c>
    </row>
    <row r="2485" spans="1:3" hidden="1" x14ac:dyDescent="0.25">
      <c r="A2485">
        <v>2583</v>
      </c>
      <c r="B2485">
        <f>VLOOKUP($A2485,UserCarData!$A:$R,13,0)</f>
        <v>16.5</v>
      </c>
      <c r="C2485" t="str">
        <f>VLOOKUP($A2485,UserCarData!$A:$R,18,0)</f>
        <v>N</v>
      </c>
    </row>
    <row r="2486" spans="1:3" hidden="1" x14ac:dyDescent="0.25">
      <c r="A2486">
        <v>2584</v>
      </c>
      <c r="B2486">
        <f>VLOOKUP($A2486,UserCarData!$A:$R,13,0)</f>
        <v>19.100000000000001</v>
      </c>
      <c r="C2486" t="str">
        <f>VLOOKUP($A2486,UserCarData!$A:$R,18,0)</f>
        <v>N</v>
      </c>
    </row>
    <row r="2487" spans="1:3" hidden="1" x14ac:dyDescent="0.25">
      <c r="A2487">
        <v>2585</v>
      </c>
      <c r="B2487">
        <f>VLOOKUP($A2487,UserCarData!$A:$R,13,0)</f>
        <v>24.8</v>
      </c>
      <c r="C2487" t="str">
        <f>VLOOKUP($A2487,UserCarData!$A:$R,18,0)</f>
        <v>N</v>
      </c>
    </row>
    <row r="2488" spans="1:3" hidden="1" x14ac:dyDescent="0.25">
      <c r="A2488">
        <v>2586</v>
      </c>
      <c r="B2488">
        <f>VLOOKUP($A2488,UserCarData!$A:$R,13,0)</f>
        <v>12.99</v>
      </c>
      <c r="C2488" t="str">
        <f>VLOOKUP($A2488,UserCarData!$A:$R,18,0)</f>
        <v>N</v>
      </c>
    </row>
    <row r="2489" spans="1:3" hidden="1" x14ac:dyDescent="0.25">
      <c r="A2489">
        <v>2587</v>
      </c>
      <c r="B2489">
        <f>VLOOKUP($A2489,UserCarData!$A:$R,13,0)</f>
        <v>12.8</v>
      </c>
      <c r="C2489" t="str">
        <f>VLOOKUP($A2489,UserCarData!$A:$R,18,0)</f>
        <v>N</v>
      </c>
    </row>
    <row r="2490" spans="1:3" hidden="1" x14ac:dyDescent="0.25">
      <c r="A2490">
        <v>2588</v>
      </c>
      <c r="B2490">
        <f>VLOOKUP($A2490,UserCarData!$A:$R,13,0)</f>
        <v>22.7</v>
      </c>
      <c r="C2490" t="str">
        <f>VLOOKUP($A2490,UserCarData!$A:$R,18,0)</f>
        <v>N</v>
      </c>
    </row>
    <row r="2491" spans="1:3" hidden="1" x14ac:dyDescent="0.25">
      <c r="A2491">
        <v>2589</v>
      </c>
      <c r="B2491">
        <f>VLOOKUP($A2491,UserCarData!$A:$R,13,0)</f>
        <v>26.2</v>
      </c>
      <c r="C2491" t="str">
        <f>VLOOKUP($A2491,UserCarData!$A:$R,18,0)</f>
        <v>N</v>
      </c>
    </row>
    <row r="2492" spans="1:3" hidden="1" x14ac:dyDescent="0.25">
      <c r="A2492">
        <v>2590</v>
      </c>
      <c r="B2492">
        <f>VLOOKUP($A2492,UserCarData!$A:$R,13,0)</f>
        <v>24.3</v>
      </c>
      <c r="C2492" t="str">
        <f>VLOOKUP($A2492,UserCarData!$A:$R,18,0)</f>
        <v>N</v>
      </c>
    </row>
    <row r="2493" spans="1:3" hidden="1" x14ac:dyDescent="0.25">
      <c r="A2493">
        <v>2591</v>
      </c>
      <c r="B2493">
        <f>VLOOKUP($A2493,UserCarData!$A:$R,13,0)</f>
        <v>21.64</v>
      </c>
      <c r="C2493" t="str">
        <f>VLOOKUP($A2493,UserCarData!$A:$R,18,0)</f>
        <v>N</v>
      </c>
    </row>
    <row r="2494" spans="1:3" hidden="1" x14ac:dyDescent="0.25">
      <c r="A2494">
        <v>2592</v>
      </c>
      <c r="B2494">
        <f>VLOOKUP($A2494,UserCarData!$A:$R,13,0)</f>
        <v>12.9</v>
      </c>
      <c r="C2494" t="str">
        <f>VLOOKUP($A2494,UserCarData!$A:$R,18,0)</f>
        <v>N</v>
      </c>
    </row>
    <row r="2495" spans="1:3" hidden="1" x14ac:dyDescent="0.25">
      <c r="A2495">
        <v>2593</v>
      </c>
      <c r="B2495">
        <f>VLOOKUP($A2495,UserCarData!$A:$R,13,0)</f>
        <v>12.8</v>
      </c>
      <c r="C2495" t="str">
        <f>VLOOKUP($A2495,UserCarData!$A:$R,18,0)</f>
        <v>N</v>
      </c>
    </row>
    <row r="2496" spans="1:3" hidden="1" x14ac:dyDescent="0.25">
      <c r="A2496">
        <v>2594</v>
      </c>
      <c r="B2496">
        <f>VLOOKUP($A2496,UserCarData!$A:$R,13,0)</f>
        <v>16.55</v>
      </c>
      <c r="C2496" t="str">
        <f>VLOOKUP($A2496,UserCarData!$A:$R,18,0)</f>
        <v>N</v>
      </c>
    </row>
    <row r="2497" spans="1:3" hidden="1" x14ac:dyDescent="0.25">
      <c r="A2497">
        <v>2595</v>
      </c>
      <c r="B2497">
        <f>VLOOKUP($A2497,UserCarData!$A:$R,13,0)</f>
        <v>24</v>
      </c>
      <c r="C2497" t="str">
        <f>VLOOKUP($A2497,UserCarData!$A:$R,18,0)</f>
        <v>N</v>
      </c>
    </row>
    <row r="2498" spans="1:3" hidden="1" x14ac:dyDescent="0.25">
      <c r="A2498">
        <v>2596</v>
      </c>
      <c r="B2498">
        <f>VLOOKUP($A2498,UserCarData!$A:$R,13,0)</f>
        <v>18</v>
      </c>
      <c r="C2498" t="str">
        <f>VLOOKUP($A2498,UserCarData!$A:$R,18,0)</f>
        <v>N</v>
      </c>
    </row>
    <row r="2499" spans="1:3" hidden="1" x14ac:dyDescent="0.25">
      <c r="A2499">
        <v>2597</v>
      </c>
      <c r="B2499">
        <f>VLOOKUP($A2499,UserCarData!$A:$R,13,0)</f>
        <v>20.63</v>
      </c>
      <c r="C2499" t="str">
        <f>VLOOKUP($A2499,UserCarData!$A:$R,18,0)</f>
        <v>N</v>
      </c>
    </row>
    <row r="2500" spans="1:3" hidden="1" x14ac:dyDescent="0.25">
      <c r="A2500">
        <v>2598</v>
      </c>
      <c r="B2500">
        <f>VLOOKUP($A2500,UserCarData!$A:$R,13,0)</f>
        <v>18.2</v>
      </c>
      <c r="C2500" t="str">
        <f>VLOOKUP($A2500,UserCarData!$A:$R,18,0)</f>
        <v>N</v>
      </c>
    </row>
    <row r="2501" spans="1:3" hidden="1" x14ac:dyDescent="0.25">
      <c r="A2501">
        <v>2599</v>
      </c>
      <c r="B2501">
        <f>VLOOKUP($A2501,UserCarData!$A:$R,13,0)</f>
        <v>18.899999999999999</v>
      </c>
      <c r="C2501" t="str">
        <f>VLOOKUP($A2501,UserCarData!$A:$R,18,0)</f>
        <v>N</v>
      </c>
    </row>
    <row r="2502" spans="1:3" hidden="1" x14ac:dyDescent="0.25">
      <c r="A2502">
        <v>2600</v>
      </c>
      <c r="B2502">
        <f>VLOOKUP($A2502,UserCarData!$A:$R,13,0)</f>
        <v>22.1</v>
      </c>
      <c r="C2502" t="str">
        <f>VLOOKUP($A2502,UserCarData!$A:$R,18,0)</f>
        <v>N</v>
      </c>
    </row>
    <row r="2503" spans="1:3" hidden="1" x14ac:dyDescent="0.25">
      <c r="A2503">
        <v>2601</v>
      </c>
      <c r="B2503">
        <f>VLOOKUP($A2503,UserCarData!$A:$R,13,0)</f>
        <v>20.14</v>
      </c>
      <c r="C2503" t="str">
        <f>VLOOKUP($A2503,UserCarData!$A:$R,18,0)</f>
        <v>N</v>
      </c>
    </row>
    <row r="2504" spans="1:3" hidden="1" x14ac:dyDescent="0.25">
      <c r="A2504">
        <v>2602</v>
      </c>
      <c r="B2504">
        <f>VLOOKUP($A2504,UserCarData!$A:$R,13,0)</f>
        <v>25.6</v>
      </c>
      <c r="C2504" t="str">
        <f>VLOOKUP($A2504,UserCarData!$A:$R,18,0)</f>
        <v>N</v>
      </c>
    </row>
    <row r="2505" spans="1:3" hidden="1" x14ac:dyDescent="0.25">
      <c r="A2505">
        <v>2603</v>
      </c>
      <c r="B2505">
        <f>VLOOKUP($A2505,UserCarData!$A:$R,13,0)</f>
        <v>20.3</v>
      </c>
      <c r="C2505" t="str">
        <f>VLOOKUP($A2505,UserCarData!$A:$R,18,0)</f>
        <v>N</v>
      </c>
    </row>
    <row r="2506" spans="1:3" hidden="1" x14ac:dyDescent="0.25">
      <c r="A2506">
        <v>2604</v>
      </c>
      <c r="B2506">
        <f>VLOOKUP($A2506,UserCarData!$A:$R,13,0)</f>
        <v>20.3</v>
      </c>
      <c r="C2506" t="str">
        <f>VLOOKUP($A2506,UserCarData!$A:$R,18,0)</f>
        <v>N</v>
      </c>
    </row>
    <row r="2507" spans="1:3" hidden="1" x14ac:dyDescent="0.25">
      <c r="A2507">
        <v>2605</v>
      </c>
      <c r="B2507">
        <f>VLOOKUP($A2507,UserCarData!$A:$R,13,0)</f>
        <v>20.36</v>
      </c>
      <c r="C2507" t="str">
        <f>VLOOKUP($A2507,UserCarData!$A:$R,18,0)</f>
        <v>N</v>
      </c>
    </row>
    <row r="2508" spans="1:3" hidden="1" x14ac:dyDescent="0.25">
      <c r="A2508">
        <v>2606</v>
      </c>
      <c r="B2508">
        <f>VLOOKUP($A2508,UserCarData!$A:$R,13,0)</f>
        <v>24</v>
      </c>
      <c r="C2508" t="str">
        <f>VLOOKUP($A2508,UserCarData!$A:$R,18,0)</f>
        <v>N</v>
      </c>
    </row>
    <row r="2509" spans="1:3" hidden="1" x14ac:dyDescent="0.25">
      <c r="A2509">
        <v>2607</v>
      </c>
      <c r="B2509">
        <f>VLOOKUP($A2509,UserCarData!$A:$R,13,0)</f>
        <v>22.9</v>
      </c>
      <c r="C2509" t="str">
        <f>VLOOKUP($A2509,UserCarData!$A:$R,18,0)</f>
        <v>N</v>
      </c>
    </row>
    <row r="2510" spans="1:3" hidden="1" x14ac:dyDescent="0.25">
      <c r="A2510">
        <v>2608</v>
      </c>
      <c r="B2510">
        <f>VLOOKUP($A2510,UserCarData!$A:$R,13,0)</f>
        <v>20.54</v>
      </c>
      <c r="C2510" t="str">
        <f>VLOOKUP($A2510,UserCarData!$A:$R,18,0)</f>
        <v>N</v>
      </c>
    </row>
    <row r="2511" spans="1:3" hidden="1" x14ac:dyDescent="0.25">
      <c r="A2511">
        <v>2609</v>
      </c>
      <c r="B2511">
        <f>VLOOKUP($A2511,UserCarData!$A:$R,13,0)</f>
        <v>22.32</v>
      </c>
      <c r="C2511" t="str">
        <f>VLOOKUP($A2511,UserCarData!$A:$R,18,0)</f>
        <v>N</v>
      </c>
    </row>
    <row r="2512" spans="1:3" hidden="1" x14ac:dyDescent="0.25">
      <c r="A2512">
        <v>2610</v>
      </c>
      <c r="B2512">
        <f>VLOOKUP($A2512,UserCarData!$A:$R,13,0)</f>
        <v>18.899999999999999</v>
      </c>
      <c r="C2512" t="str">
        <f>VLOOKUP($A2512,UserCarData!$A:$R,18,0)</f>
        <v>N</v>
      </c>
    </row>
    <row r="2513" spans="1:3" hidden="1" x14ac:dyDescent="0.25">
      <c r="A2513">
        <v>2611</v>
      </c>
      <c r="B2513">
        <f>VLOOKUP($A2513,UserCarData!$A:$R,13,0)</f>
        <v>22.54</v>
      </c>
      <c r="C2513" t="str">
        <f>VLOOKUP($A2513,UserCarData!$A:$R,18,0)</f>
        <v>N</v>
      </c>
    </row>
    <row r="2514" spans="1:3" hidden="1" x14ac:dyDescent="0.25">
      <c r="A2514">
        <v>2612</v>
      </c>
      <c r="B2514">
        <f>VLOOKUP($A2514,UserCarData!$A:$R,13,0)</f>
        <v>24.8</v>
      </c>
      <c r="C2514" t="str">
        <f>VLOOKUP($A2514,UserCarData!$A:$R,18,0)</f>
        <v>N</v>
      </c>
    </row>
    <row r="2515" spans="1:3" hidden="1" x14ac:dyDescent="0.25">
      <c r="A2515">
        <v>2613</v>
      </c>
      <c r="B2515">
        <f>VLOOKUP($A2515,UserCarData!$A:$R,13,0)</f>
        <v>17.8</v>
      </c>
      <c r="C2515" t="str">
        <f>VLOOKUP($A2515,UserCarData!$A:$R,18,0)</f>
        <v>N</v>
      </c>
    </row>
    <row r="2516" spans="1:3" hidden="1" x14ac:dyDescent="0.25">
      <c r="A2516">
        <v>2614</v>
      </c>
      <c r="B2516">
        <f>VLOOKUP($A2516,UserCarData!$A:$R,13,0)</f>
        <v>11.88</v>
      </c>
      <c r="C2516" t="str">
        <f>VLOOKUP($A2516,UserCarData!$A:$R,18,0)</f>
        <v>N</v>
      </c>
    </row>
    <row r="2517" spans="1:3" hidden="1" x14ac:dyDescent="0.25">
      <c r="A2517">
        <v>2615</v>
      </c>
      <c r="B2517">
        <f>VLOOKUP($A2517,UserCarData!$A:$R,13,0)</f>
        <v>22.32</v>
      </c>
      <c r="C2517" t="str">
        <f>VLOOKUP($A2517,UserCarData!$A:$R,18,0)</f>
        <v>N</v>
      </c>
    </row>
    <row r="2518" spans="1:3" hidden="1" x14ac:dyDescent="0.25">
      <c r="A2518">
        <v>2616</v>
      </c>
      <c r="B2518">
        <f>VLOOKUP($A2518,UserCarData!$A:$R,13,0)</f>
        <v>18</v>
      </c>
      <c r="C2518" t="str">
        <f>VLOOKUP($A2518,UserCarData!$A:$R,18,0)</f>
        <v>N</v>
      </c>
    </row>
    <row r="2519" spans="1:3" hidden="1" x14ac:dyDescent="0.25">
      <c r="A2519">
        <v>2617</v>
      </c>
      <c r="B2519">
        <f>VLOOKUP($A2519,UserCarData!$A:$R,13,0)</f>
        <v>17.88</v>
      </c>
      <c r="C2519" t="str">
        <f>VLOOKUP($A2519,UserCarData!$A:$R,18,0)</f>
        <v>N</v>
      </c>
    </row>
    <row r="2520" spans="1:3" hidden="1" x14ac:dyDescent="0.25">
      <c r="A2520">
        <v>2618</v>
      </c>
      <c r="B2520">
        <f>VLOOKUP($A2520,UserCarData!$A:$R,13,0)</f>
        <v>23.59</v>
      </c>
      <c r="C2520" t="str">
        <f>VLOOKUP($A2520,UserCarData!$A:$R,18,0)</f>
        <v>N</v>
      </c>
    </row>
    <row r="2521" spans="1:3" hidden="1" x14ac:dyDescent="0.25">
      <c r="A2521">
        <v>2619</v>
      </c>
      <c r="B2521">
        <f>VLOOKUP($A2521,UserCarData!$A:$R,13,0)</f>
        <v>26.2</v>
      </c>
      <c r="C2521" t="str">
        <f>VLOOKUP($A2521,UserCarData!$A:$R,18,0)</f>
        <v>N</v>
      </c>
    </row>
    <row r="2522" spans="1:3" hidden="1" x14ac:dyDescent="0.25">
      <c r="A2522">
        <v>2620</v>
      </c>
      <c r="B2522">
        <f>VLOOKUP($A2522,UserCarData!$A:$R,13,0)</f>
        <v>15.1</v>
      </c>
      <c r="C2522" t="str">
        <f>VLOOKUP($A2522,UserCarData!$A:$R,18,0)</f>
        <v>N</v>
      </c>
    </row>
    <row r="2523" spans="1:3" hidden="1" x14ac:dyDescent="0.25">
      <c r="A2523">
        <v>2621</v>
      </c>
      <c r="B2523">
        <f>VLOOKUP($A2523,UserCarData!$A:$R,13,0)</f>
        <v>18.899999999999999</v>
      </c>
      <c r="C2523" t="str">
        <f>VLOOKUP($A2523,UserCarData!$A:$R,18,0)</f>
        <v>N</v>
      </c>
    </row>
    <row r="2524" spans="1:3" hidden="1" x14ac:dyDescent="0.25">
      <c r="A2524">
        <v>2622</v>
      </c>
      <c r="B2524">
        <f>VLOOKUP($A2524,UserCarData!$A:$R,13,0)</f>
        <v>14.6</v>
      </c>
      <c r="C2524" t="str">
        <f>VLOOKUP($A2524,UserCarData!$A:$R,18,0)</f>
        <v>N</v>
      </c>
    </row>
    <row r="2525" spans="1:3" hidden="1" x14ac:dyDescent="0.25">
      <c r="A2525">
        <v>2623</v>
      </c>
      <c r="B2525">
        <f>VLOOKUP($A2525,UserCarData!$A:$R,13,0)</f>
        <v>10.75</v>
      </c>
      <c r="C2525" t="str">
        <f>VLOOKUP($A2525,UserCarData!$A:$R,18,0)</f>
        <v>N</v>
      </c>
    </row>
    <row r="2526" spans="1:3" hidden="1" x14ac:dyDescent="0.25">
      <c r="A2526">
        <v>2624</v>
      </c>
      <c r="B2526">
        <f>VLOOKUP($A2526,UserCarData!$A:$R,13,0)</f>
        <v>22.74</v>
      </c>
      <c r="C2526" t="str">
        <f>VLOOKUP($A2526,UserCarData!$A:$R,18,0)</f>
        <v>N</v>
      </c>
    </row>
    <row r="2527" spans="1:3" hidden="1" x14ac:dyDescent="0.25">
      <c r="A2527">
        <v>2625</v>
      </c>
      <c r="B2527">
        <f>VLOOKUP($A2527,UserCarData!$A:$R,13,0)</f>
        <v>21.4</v>
      </c>
      <c r="C2527" t="str">
        <f>VLOOKUP($A2527,UserCarData!$A:$R,18,0)</f>
        <v>N</v>
      </c>
    </row>
    <row r="2528" spans="1:3" hidden="1" x14ac:dyDescent="0.25">
      <c r="A2528">
        <v>2626</v>
      </c>
      <c r="B2528">
        <f>VLOOKUP($A2528,UserCarData!$A:$R,13,0)</f>
        <v>23.95</v>
      </c>
      <c r="C2528" t="str">
        <f>VLOOKUP($A2528,UserCarData!$A:$R,18,0)</f>
        <v>N</v>
      </c>
    </row>
    <row r="2529" spans="1:3" hidden="1" x14ac:dyDescent="0.25">
      <c r="A2529">
        <v>2627</v>
      </c>
      <c r="B2529">
        <f>VLOOKUP($A2529,UserCarData!$A:$R,13,0)</f>
        <v>26.59</v>
      </c>
      <c r="C2529" t="str">
        <f>VLOOKUP($A2529,UserCarData!$A:$R,18,0)</f>
        <v>N</v>
      </c>
    </row>
    <row r="2530" spans="1:3" hidden="1" x14ac:dyDescent="0.25">
      <c r="A2530">
        <v>2628</v>
      </c>
      <c r="B2530">
        <f>VLOOKUP($A2530,UserCarData!$A:$R,13,0)</f>
        <v>17</v>
      </c>
      <c r="C2530" t="str">
        <f>VLOOKUP($A2530,UserCarData!$A:$R,18,0)</f>
        <v>N</v>
      </c>
    </row>
    <row r="2531" spans="1:3" hidden="1" x14ac:dyDescent="0.25">
      <c r="A2531">
        <v>2629</v>
      </c>
      <c r="B2531">
        <f>VLOOKUP($A2531,UserCarData!$A:$R,13,0)</f>
        <v>25</v>
      </c>
      <c r="C2531" t="str">
        <f>VLOOKUP($A2531,UserCarData!$A:$R,18,0)</f>
        <v>N</v>
      </c>
    </row>
    <row r="2532" spans="1:3" hidden="1" x14ac:dyDescent="0.25">
      <c r="A2532">
        <v>2630</v>
      </c>
      <c r="B2532">
        <f>VLOOKUP($A2532,UserCarData!$A:$R,13,0)</f>
        <v>18.600000000000001</v>
      </c>
      <c r="C2532" t="str">
        <f>VLOOKUP($A2532,UserCarData!$A:$R,18,0)</f>
        <v>N</v>
      </c>
    </row>
    <row r="2533" spans="1:3" hidden="1" x14ac:dyDescent="0.25">
      <c r="A2533">
        <v>2631</v>
      </c>
      <c r="B2533">
        <f>VLOOKUP($A2533,UserCarData!$A:$R,13,0)</f>
        <v>13.6</v>
      </c>
      <c r="C2533" t="str">
        <f>VLOOKUP($A2533,UserCarData!$A:$R,18,0)</f>
        <v>N</v>
      </c>
    </row>
    <row r="2534" spans="1:3" hidden="1" x14ac:dyDescent="0.25">
      <c r="A2534">
        <v>2632</v>
      </c>
      <c r="B2534">
        <f>VLOOKUP($A2534,UserCarData!$A:$R,13,0)</f>
        <v>22.37</v>
      </c>
      <c r="C2534" t="str">
        <f>VLOOKUP($A2534,UserCarData!$A:$R,18,0)</f>
        <v>N</v>
      </c>
    </row>
    <row r="2535" spans="1:3" hidden="1" x14ac:dyDescent="0.25">
      <c r="A2535">
        <v>2633</v>
      </c>
      <c r="B2535">
        <f>VLOOKUP($A2535,UserCarData!$A:$R,13,0)</f>
        <v>19.329999999999998</v>
      </c>
      <c r="C2535" t="str">
        <f>VLOOKUP($A2535,UserCarData!$A:$R,18,0)</f>
        <v>N</v>
      </c>
    </row>
    <row r="2536" spans="1:3" hidden="1" x14ac:dyDescent="0.25">
      <c r="A2536">
        <v>2634</v>
      </c>
      <c r="B2536">
        <f>VLOOKUP($A2536,UserCarData!$A:$R,13,0)</f>
        <v>14.1</v>
      </c>
      <c r="C2536" t="str">
        <f>VLOOKUP($A2536,UserCarData!$A:$R,18,0)</f>
        <v>N</v>
      </c>
    </row>
    <row r="2537" spans="1:3" hidden="1" x14ac:dyDescent="0.25">
      <c r="A2537">
        <v>2635</v>
      </c>
      <c r="B2537">
        <f>VLOOKUP($A2537,UserCarData!$A:$R,13,0)</f>
        <v>18</v>
      </c>
      <c r="C2537" t="str">
        <f>VLOOKUP($A2537,UserCarData!$A:$R,18,0)</f>
        <v>N</v>
      </c>
    </row>
    <row r="2538" spans="1:3" hidden="1" x14ac:dyDescent="0.25">
      <c r="A2538">
        <v>2636</v>
      </c>
      <c r="B2538">
        <f>VLOOKUP($A2538,UserCarData!$A:$R,13,0)</f>
        <v>19.16</v>
      </c>
      <c r="C2538" t="str">
        <f>VLOOKUP($A2538,UserCarData!$A:$R,18,0)</f>
        <v>N</v>
      </c>
    </row>
    <row r="2539" spans="1:3" hidden="1" x14ac:dyDescent="0.25">
      <c r="A2539">
        <v>2637</v>
      </c>
      <c r="B2539">
        <f>VLOOKUP($A2539,UserCarData!$A:$R,13,0)</f>
        <v>21.79</v>
      </c>
      <c r="C2539" t="str">
        <f>VLOOKUP($A2539,UserCarData!$A:$R,18,0)</f>
        <v>N</v>
      </c>
    </row>
    <row r="2540" spans="1:3" hidden="1" x14ac:dyDescent="0.25">
      <c r="A2540">
        <v>2638</v>
      </c>
      <c r="B2540">
        <f>VLOOKUP($A2540,UserCarData!$A:$R,13,0)</f>
        <v>27.39</v>
      </c>
      <c r="C2540" t="str">
        <f>VLOOKUP($A2540,UserCarData!$A:$R,18,0)</f>
        <v>N</v>
      </c>
    </row>
    <row r="2541" spans="1:3" hidden="1" x14ac:dyDescent="0.25">
      <c r="A2541">
        <v>2639</v>
      </c>
      <c r="B2541">
        <f>VLOOKUP($A2541,UserCarData!$A:$R,13,0)</f>
        <v>18.2</v>
      </c>
      <c r="C2541" t="str">
        <f>VLOOKUP($A2541,UserCarData!$A:$R,18,0)</f>
        <v>N</v>
      </c>
    </row>
    <row r="2542" spans="1:3" hidden="1" x14ac:dyDescent="0.25">
      <c r="A2542">
        <v>2640</v>
      </c>
      <c r="B2542">
        <f>VLOOKUP($A2542,UserCarData!$A:$R,13,0)</f>
        <v>12.99</v>
      </c>
      <c r="C2542" t="str">
        <f>VLOOKUP($A2542,UserCarData!$A:$R,18,0)</f>
        <v>N</v>
      </c>
    </row>
    <row r="2543" spans="1:3" hidden="1" x14ac:dyDescent="0.25">
      <c r="A2543">
        <v>2641</v>
      </c>
      <c r="B2543">
        <f>VLOOKUP($A2543,UserCarData!$A:$R,13,0)</f>
        <v>22</v>
      </c>
      <c r="C2543" t="str">
        <f>VLOOKUP($A2543,UserCarData!$A:$R,18,0)</f>
        <v>N</v>
      </c>
    </row>
    <row r="2544" spans="1:3" hidden="1" x14ac:dyDescent="0.25">
      <c r="A2544">
        <v>2642</v>
      </c>
      <c r="B2544">
        <f>VLOOKUP($A2544,UserCarData!$A:$R,13,0)</f>
        <v>16.78</v>
      </c>
      <c r="C2544" t="str">
        <f>VLOOKUP($A2544,UserCarData!$A:$R,18,0)</f>
        <v>N</v>
      </c>
    </row>
    <row r="2545" spans="1:3" hidden="1" x14ac:dyDescent="0.25">
      <c r="A2545">
        <v>2643</v>
      </c>
      <c r="B2545">
        <f>VLOOKUP($A2545,UserCarData!$A:$R,13,0)</f>
        <v>22</v>
      </c>
      <c r="C2545" t="str">
        <f>VLOOKUP($A2545,UserCarData!$A:$R,18,0)</f>
        <v>N</v>
      </c>
    </row>
    <row r="2546" spans="1:3" hidden="1" x14ac:dyDescent="0.25">
      <c r="A2546">
        <v>2644</v>
      </c>
      <c r="B2546">
        <f>VLOOKUP($A2546,UserCarData!$A:$R,13,0)</f>
        <v>24</v>
      </c>
      <c r="C2546" t="str">
        <f>VLOOKUP($A2546,UserCarData!$A:$R,18,0)</f>
        <v>N</v>
      </c>
    </row>
    <row r="2547" spans="1:3" hidden="1" x14ac:dyDescent="0.25">
      <c r="A2547">
        <v>2645</v>
      </c>
      <c r="B2547">
        <f>VLOOKUP($A2547,UserCarData!$A:$R,13,0)</f>
        <v>16.78</v>
      </c>
      <c r="C2547" t="str">
        <f>VLOOKUP($A2547,UserCarData!$A:$R,18,0)</f>
        <v>N</v>
      </c>
    </row>
    <row r="2548" spans="1:3" hidden="1" x14ac:dyDescent="0.25">
      <c r="A2548">
        <v>2646</v>
      </c>
      <c r="B2548">
        <f>VLOOKUP($A2548,UserCarData!$A:$R,13,0)</f>
        <v>16.78</v>
      </c>
      <c r="C2548" t="str">
        <f>VLOOKUP($A2548,UserCarData!$A:$R,18,0)</f>
        <v>N</v>
      </c>
    </row>
    <row r="2549" spans="1:3" hidden="1" x14ac:dyDescent="0.25">
      <c r="A2549">
        <v>2647</v>
      </c>
      <c r="B2549">
        <f>VLOOKUP($A2549,UserCarData!$A:$R,13,0)</f>
        <v>19</v>
      </c>
      <c r="C2549" t="str">
        <f>VLOOKUP($A2549,UserCarData!$A:$R,18,0)</f>
        <v>N</v>
      </c>
    </row>
    <row r="2550" spans="1:3" hidden="1" x14ac:dyDescent="0.25">
      <c r="A2550">
        <v>2648</v>
      </c>
      <c r="B2550">
        <f>VLOOKUP($A2550,UserCarData!$A:$R,13,0)</f>
        <v>14.3</v>
      </c>
      <c r="C2550" t="str">
        <f>VLOOKUP($A2550,UserCarData!$A:$R,18,0)</f>
        <v>N</v>
      </c>
    </row>
    <row r="2551" spans="1:3" hidden="1" x14ac:dyDescent="0.25">
      <c r="A2551">
        <v>2649</v>
      </c>
      <c r="B2551">
        <f>VLOOKUP($A2551,UserCarData!$A:$R,13,0)</f>
        <v>16.8</v>
      </c>
      <c r="C2551" t="str">
        <f>VLOOKUP($A2551,UserCarData!$A:$R,18,0)</f>
        <v>N</v>
      </c>
    </row>
    <row r="2552" spans="1:3" hidden="1" x14ac:dyDescent="0.25">
      <c r="A2552">
        <v>2650</v>
      </c>
      <c r="B2552">
        <f>VLOOKUP($A2552,UserCarData!$A:$R,13,0)</f>
        <v>17.920000000000002</v>
      </c>
      <c r="C2552" t="str">
        <f>VLOOKUP($A2552,UserCarData!$A:$R,18,0)</f>
        <v>N</v>
      </c>
    </row>
    <row r="2553" spans="1:3" hidden="1" x14ac:dyDescent="0.25">
      <c r="A2553">
        <v>2651</v>
      </c>
      <c r="B2553">
        <f>VLOOKUP($A2553,UserCarData!$A:$R,13,0)</f>
        <v>23.03</v>
      </c>
      <c r="C2553" t="str">
        <f>VLOOKUP($A2553,UserCarData!$A:$R,18,0)</f>
        <v>N</v>
      </c>
    </row>
    <row r="2554" spans="1:3" hidden="1" x14ac:dyDescent="0.25">
      <c r="A2554">
        <v>2652</v>
      </c>
      <c r="B2554">
        <f>VLOOKUP($A2554,UserCarData!$A:$R,13,0)</f>
        <v>23.1</v>
      </c>
      <c r="C2554" t="str">
        <f>VLOOKUP($A2554,UserCarData!$A:$R,18,0)</f>
        <v>N</v>
      </c>
    </row>
    <row r="2555" spans="1:3" hidden="1" x14ac:dyDescent="0.25">
      <c r="A2555">
        <v>2653</v>
      </c>
      <c r="B2555">
        <f>VLOOKUP($A2555,UserCarData!$A:$R,13,0)</f>
        <v>22</v>
      </c>
      <c r="C2555" t="str">
        <f>VLOOKUP($A2555,UserCarData!$A:$R,18,0)</f>
        <v>N</v>
      </c>
    </row>
    <row r="2556" spans="1:3" hidden="1" x14ac:dyDescent="0.25">
      <c r="A2556">
        <v>2654</v>
      </c>
      <c r="B2556">
        <f>VLOOKUP($A2556,UserCarData!$A:$R,13,0)</f>
        <v>17</v>
      </c>
      <c r="C2556" t="str">
        <f>VLOOKUP($A2556,UserCarData!$A:$R,18,0)</f>
        <v>N</v>
      </c>
    </row>
    <row r="2557" spans="1:3" hidden="1" x14ac:dyDescent="0.25">
      <c r="A2557">
        <v>2655</v>
      </c>
      <c r="B2557">
        <f>VLOOKUP($A2557,UserCarData!$A:$R,13,0)</f>
        <v>25.17</v>
      </c>
      <c r="C2557" t="str">
        <f>VLOOKUP($A2557,UserCarData!$A:$R,18,0)</f>
        <v>N</v>
      </c>
    </row>
    <row r="2558" spans="1:3" hidden="1" x14ac:dyDescent="0.25">
      <c r="A2558">
        <v>2656</v>
      </c>
      <c r="B2558">
        <f>VLOOKUP($A2558,UserCarData!$A:$R,13,0)</f>
        <v>18.899999999999999</v>
      </c>
      <c r="C2558" t="str">
        <f>VLOOKUP($A2558,UserCarData!$A:$R,18,0)</f>
        <v>N</v>
      </c>
    </row>
    <row r="2559" spans="1:3" hidden="1" x14ac:dyDescent="0.25">
      <c r="A2559">
        <v>2657</v>
      </c>
      <c r="B2559">
        <f>VLOOKUP($A2559,UserCarData!$A:$R,13,0)</f>
        <v>15.5</v>
      </c>
      <c r="C2559" t="str">
        <f>VLOOKUP($A2559,UserCarData!$A:$R,18,0)</f>
        <v>N</v>
      </c>
    </row>
    <row r="2560" spans="1:3" hidden="1" x14ac:dyDescent="0.25">
      <c r="A2560">
        <v>2658</v>
      </c>
      <c r="B2560">
        <f>VLOOKUP($A2560,UserCarData!$A:$R,13,0)</f>
        <v>12.55</v>
      </c>
      <c r="C2560" t="str">
        <f>VLOOKUP($A2560,UserCarData!$A:$R,18,0)</f>
        <v>N</v>
      </c>
    </row>
    <row r="2561" spans="1:3" hidden="1" x14ac:dyDescent="0.25">
      <c r="A2561">
        <v>2659</v>
      </c>
      <c r="B2561">
        <f>VLOOKUP($A2561,UserCarData!$A:$R,13,0)</f>
        <v>24.4</v>
      </c>
      <c r="C2561" t="str">
        <f>VLOOKUP($A2561,UserCarData!$A:$R,18,0)</f>
        <v>N</v>
      </c>
    </row>
    <row r="2562" spans="1:3" hidden="1" x14ac:dyDescent="0.25">
      <c r="A2562">
        <v>2660</v>
      </c>
      <c r="B2562">
        <f>VLOOKUP($A2562,UserCarData!$A:$R,13,0)</f>
        <v>17.8</v>
      </c>
      <c r="C2562" t="str">
        <f>VLOOKUP($A2562,UserCarData!$A:$R,18,0)</f>
        <v>N</v>
      </c>
    </row>
    <row r="2563" spans="1:3" hidden="1" x14ac:dyDescent="0.25">
      <c r="A2563">
        <v>2661</v>
      </c>
      <c r="B2563">
        <f>VLOOKUP($A2563,UserCarData!$A:$R,13,0)</f>
        <v>15.4</v>
      </c>
      <c r="C2563" t="str">
        <f>VLOOKUP($A2563,UserCarData!$A:$R,18,0)</f>
        <v>N</v>
      </c>
    </row>
    <row r="2564" spans="1:3" hidden="1" x14ac:dyDescent="0.25">
      <c r="A2564">
        <v>2662</v>
      </c>
      <c r="B2564">
        <f>VLOOKUP($A2564,UserCarData!$A:$R,13,0)</f>
        <v>15.4</v>
      </c>
      <c r="C2564" t="str">
        <f>VLOOKUP($A2564,UserCarData!$A:$R,18,0)</f>
        <v>N</v>
      </c>
    </row>
    <row r="2565" spans="1:3" hidden="1" x14ac:dyDescent="0.25">
      <c r="A2565">
        <v>2663</v>
      </c>
      <c r="B2565">
        <f>VLOOKUP($A2565,UserCarData!$A:$R,13,0)</f>
        <v>21.5</v>
      </c>
      <c r="C2565" t="str">
        <f>VLOOKUP($A2565,UserCarData!$A:$R,18,0)</f>
        <v>N</v>
      </c>
    </row>
    <row r="2566" spans="1:3" hidden="1" x14ac:dyDescent="0.25">
      <c r="A2566">
        <v>2664</v>
      </c>
      <c r="B2566">
        <f>VLOOKUP($A2566,UserCarData!$A:$R,13,0)</f>
        <v>13.6</v>
      </c>
      <c r="C2566" t="str">
        <f>VLOOKUP($A2566,UserCarData!$A:$R,18,0)</f>
        <v>N</v>
      </c>
    </row>
    <row r="2567" spans="1:3" hidden="1" x14ac:dyDescent="0.25">
      <c r="A2567">
        <v>2665</v>
      </c>
      <c r="B2567">
        <f>VLOOKUP($A2567,UserCarData!$A:$R,13,0)</f>
        <v>22.37</v>
      </c>
      <c r="C2567" t="str">
        <f>VLOOKUP($A2567,UserCarData!$A:$R,18,0)</f>
        <v>N</v>
      </c>
    </row>
    <row r="2568" spans="1:3" hidden="1" x14ac:dyDescent="0.25">
      <c r="A2568">
        <v>2666</v>
      </c>
      <c r="B2568">
        <f>VLOOKUP($A2568,UserCarData!$A:$R,13,0)</f>
        <v>19.329999999999998</v>
      </c>
      <c r="C2568" t="str">
        <f>VLOOKUP($A2568,UserCarData!$A:$R,18,0)</f>
        <v>N</v>
      </c>
    </row>
    <row r="2569" spans="1:3" hidden="1" x14ac:dyDescent="0.25">
      <c r="A2569">
        <v>2667</v>
      </c>
      <c r="B2569">
        <f>VLOOKUP($A2569,UserCarData!$A:$R,13,0)</f>
        <v>14.1</v>
      </c>
      <c r="C2569" t="str">
        <f>VLOOKUP($A2569,UserCarData!$A:$R,18,0)</f>
        <v>N</v>
      </c>
    </row>
    <row r="2570" spans="1:3" hidden="1" x14ac:dyDescent="0.25">
      <c r="A2570">
        <v>2668</v>
      </c>
      <c r="B2570">
        <f>VLOOKUP($A2570,UserCarData!$A:$R,13,0)</f>
        <v>18</v>
      </c>
      <c r="C2570" t="str">
        <f>VLOOKUP($A2570,UserCarData!$A:$R,18,0)</f>
        <v>N</v>
      </c>
    </row>
    <row r="2571" spans="1:3" hidden="1" x14ac:dyDescent="0.25">
      <c r="A2571">
        <v>2669</v>
      </c>
      <c r="B2571">
        <f>VLOOKUP($A2571,UserCarData!$A:$R,13,0)</f>
        <v>19.16</v>
      </c>
      <c r="C2571" t="str">
        <f>VLOOKUP($A2571,UserCarData!$A:$R,18,0)</f>
        <v>N</v>
      </c>
    </row>
    <row r="2572" spans="1:3" hidden="1" x14ac:dyDescent="0.25">
      <c r="A2572">
        <v>2670</v>
      </c>
      <c r="B2572">
        <f>VLOOKUP($A2572,UserCarData!$A:$R,13,0)</f>
        <v>21.79</v>
      </c>
      <c r="C2572" t="str">
        <f>VLOOKUP($A2572,UserCarData!$A:$R,18,0)</f>
        <v>N</v>
      </c>
    </row>
    <row r="2573" spans="1:3" hidden="1" x14ac:dyDescent="0.25">
      <c r="A2573">
        <v>2671</v>
      </c>
      <c r="B2573">
        <f>VLOOKUP($A2573,UserCarData!$A:$R,13,0)</f>
        <v>27.39</v>
      </c>
      <c r="C2573" t="str">
        <f>VLOOKUP($A2573,UserCarData!$A:$R,18,0)</f>
        <v>N</v>
      </c>
    </row>
    <row r="2574" spans="1:3" hidden="1" x14ac:dyDescent="0.25">
      <c r="A2574">
        <v>2672</v>
      </c>
      <c r="B2574">
        <f>VLOOKUP($A2574,UserCarData!$A:$R,13,0)</f>
        <v>18.2</v>
      </c>
      <c r="C2574" t="str">
        <f>VLOOKUP($A2574,UserCarData!$A:$R,18,0)</f>
        <v>N</v>
      </c>
    </row>
    <row r="2575" spans="1:3" hidden="1" x14ac:dyDescent="0.25">
      <c r="A2575">
        <v>2673</v>
      </c>
      <c r="B2575">
        <f>VLOOKUP($A2575,UserCarData!$A:$R,13,0)</f>
        <v>12.99</v>
      </c>
      <c r="C2575" t="str">
        <f>VLOOKUP($A2575,UserCarData!$A:$R,18,0)</f>
        <v>N</v>
      </c>
    </row>
    <row r="2576" spans="1:3" hidden="1" x14ac:dyDescent="0.25">
      <c r="A2576">
        <v>2674</v>
      </c>
      <c r="B2576">
        <f>VLOOKUP($A2576,UserCarData!$A:$R,13,0)</f>
        <v>22</v>
      </c>
      <c r="C2576" t="str">
        <f>VLOOKUP($A2576,UserCarData!$A:$R,18,0)</f>
        <v>N</v>
      </c>
    </row>
    <row r="2577" spans="1:3" hidden="1" x14ac:dyDescent="0.25">
      <c r="A2577">
        <v>2675</v>
      </c>
      <c r="B2577">
        <f>VLOOKUP($A2577,UserCarData!$A:$R,13,0)</f>
        <v>16.78</v>
      </c>
      <c r="C2577" t="str">
        <f>VLOOKUP($A2577,UserCarData!$A:$R,18,0)</f>
        <v>N</v>
      </c>
    </row>
    <row r="2578" spans="1:3" hidden="1" x14ac:dyDescent="0.25">
      <c r="A2578">
        <v>2676</v>
      </c>
      <c r="B2578">
        <f>VLOOKUP($A2578,UserCarData!$A:$R,13,0)</f>
        <v>22</v>
      </c>
      <c r="C2578" t="str">
        <f>VLOOKUP($A2578,UserCarData!$A:$R,18,0)</f>
        <v>N</v>
      </c>
    </row>
    <row r="2579" spans="1:3" hidden="1" x14ac:dyDescent="0.25">
      <c r="A2579">
        <v>2677</v>
      </c>
      <c r="B2579">
        <f>VLOOKUP($A2579,UserCarData!$A:$R,13,0)</f>
        <v>24</v>
      </c>
      <c r="C2579" t="str">
        <f>VLOOKUP($A2579,UserCarData!$A:$R,18,0)</f>
        <v>N</v>
      </c>
    </row>
    <row r="2580" spans="1:3" hidden="1" x14ac:dyDescent="0.25">
      <c r="A2580">
        <v>2678</v>
      </c>
      <c r="B2580">
        <f>VLOOKUP($A2580,UserCarData!$A:$R,13,0)</f>
        <v>16.78</v>
      </c>
      <c r="C2580" t="str">
        <f>VLOOKUP($A2580,UserCarData!$A:$R,18,0)</f>
        <v>N</v>
      </c>
    </row>
    <row r="2581" spans="1:3" hidden="1" x14ac:dyDescent="0.25">
      <c r="A2581">
        <v>2679</v>
      </c>
      <c r="B2581">
        <f>VLOOKUP($A2581,UserCarData!$A:$R,13,0)</f>
        <v>16.78</v>
      </c>
      <c r="C2581" t="str">
        <f>VLOOKUP($A2581,UserCarData!$A:$R,18,0)</f>
        <v>N</v>
      </c>
    </row>
    <row r="2582" spans="1:3" hidden="1" x14ac:dyDescent="0.25">
      <c r="A2582">
        <v>2680</v>
      </c>
      <c r="B2582">
        <f>VLOOKUP($A2582,UserCarData!$A:$R,13,0)</f>
        <v>19</v>
      </c>
      <c r="C2582" t="str">
        <f>VLOOKUP($A2582,UserCarData!$A:$R,18,0)</f>
        <v>N</v>
      </c>
    </row>
    <row r="2583" spans="1:3" hidden="1" x14ac:dyDescent="0.25">
      <c r="A2583">
        <v>2681</v>
      </c>
      <c r="B2583">
        <f>VLOOKUP($A2583,UserCarData!$A:$R,13,0)</f>
        <v>14.3</v>
      </c>
      <c r="C2583" t="str">
        <f>VLOOKUP($A2583,UserCarData!$A:$R,18,0)</f>
        <v>N</v>
      </c>
    </row>
    <row r="2584" spans="1:3" hidden="1" x14ac:dyDescent="0.25">
      <c r="A2584">
        <v>2682</v>
      </c>
      <c r="B2584">
        <f>VLOOKUP($A2584,UserCarData!$A:$R,13,0)</f>
        <v>16.8</v>
      </c>
      <c r="C2584" t="str">
        <f>VLOOKUP($A2584,UserCarData!$A:$R,18,0)</f>
        <v>N</v>
      </c>
    </row>
    <row r="2585" spans="1:3" hidden="1" x14ac:dyDescent="0.25">
      <c r="A2585">
        <v>2684</v>
      </c>
      <c r="B2585">
        <f>VLOOKUP($A2585,UserCarData!$A:$R,13,0)</f>
        <v>24.5</v>
      </c>
      <c r="C2585" t="str">
        <f>VLOOKUP($A2585,UserCarData!$A:$R,18,0)</f>
        <v>N</v>
      </c>
    </row>
    <row r="2586" spans="1:3" hidden="1" x14ac:dyDescent="0.25">
      <c r="A2586">
        <v>2685</v>
      </c>
      <c r="B2586">
        <f>VLOOKUP($A2586,UserCarData!$A:$R,13,0)</f>
        <v>14</v>
      </c>
      <c r="C2586" t="str">
        <f>VLOOKUP($A2586,UserCarData!$A:$R,18,0)</f>
        <v>N</v>
      </c>
    </row>
    <row r="2587" spans="1:3" hidden="1" x14ac:dyDescent="0.25">
      <c r="A2587">
        <v>2686</v>
      </c>
      <c r="B2587">
        <f>VLOOKUP($A2587,UserCarData!$A:$R,13,0)</f>
        <v>11.79</v>
      </c>
      <c r="C2587" t="str">
        <f>VLOOKUP($A2587,UserCarData!$A:$R,18,0)</f>
        <v>N</v>
      </c>
    </row>
    <row r="2588" spans="1:3" hidden="1" x14ac:dyDescent="0.25">
      <c r="A2588">
        <v>2687</v>
      </c>
      <c r="B2588">
        <f>VLOOKUP($A2588,UserCarData!$A:$R,13,0)</f>
        <v>13</v>
      </c>
      <c r="C2588" t="str">
        <f>VLOOKUP($A2588,UserCarData!$A:$R,18,0)</f>
        <v>N</v>
      </c>
    </row>
    <row r="2589" spans="1:3" hidden="1" x14ac:dyDescent="0.25">
      <c r="A2589">
        <v>2688</v>
      </c>
      <c r="B2589">
        <f>VLOOKUP($A2589,UserCarData!$A:$R,13,0)</f>
        <v>17.190000000000001</v>
      </c>
      <c r="C2589" t="str">
        <f>VLOOKUP($A2589,UserCarData!$A:$R,18,0)</f>
        <v>N</v>
      </c>
    </row>
    <row r="2590" spans="1:3" hidden="1" x14ac:dyDescent="0.25">
      <c r="A2590">
        <v>2689</v>
      </c>
      <c r="B2590">
        <f>VLOOKUP($A2590,UserCarData!$A:$R,13,0)</f>
        <v>21.38</v>
      </c>
      <c r="C2590" t="str">
        <f>VLOOKUP($A2590,UserCarData!$A:$R,18,0)</f>
        <v>N</v>
      </c>
    </row>
    <row r="2591" spans="1:3" hidden="1" x14ac:dyDescent="0.25">
      <c r="A2591">
        <v>2690</v>
      </c>
      <c r="B2591">
        <f>VLOOKUP($A2591,UserCarData!$A:$R,13,0)</f>
        <v>23.4</v>
      </c>
      <c r="C2591" t="str">
        <f>VLOOKUP($A2591,UserCarData!$A:$R,18,0)</f>
        <v>N</v>
      </c>
    </row>
    <row r="2592" spans="1:3" hidden="1" x14ac:dyDescent="0.25">
      <c r="A2592">
        <v>2691</v>
      </c>
      <c r="B2592">
        <f>VLOOKUP($A2592,UserCarData!$A:$R,13,0)</f>
        <v>15.37</v>
      </c>
      <c r="C2592" t="str">
        <f>VLOOKUP($A2592,UserCarData!$A:$R,18,0)</f>
        <v>N</v>
      </c>
    </row>
    <row r="2593" spans="1:3" hidden="1" x14ac:dyDescent="0.25">
      <c r="A2593">
        <v>2692</v>
      </c>
      <c r="B2593">
        <f>VLOOKUP($A2593,UserCarData!$A:$R,13,0)</f>
        <v>22.74</v>
      </c>
      <c r="C2593" t="str">
        <f>VLOOKUP($A2593,UserCarData!$A:$R,18,0)</f>
        <v>N</v>
      </c>
    </row>
    <row r="2594" spans="1:3" hidden="1" x14ac:dyDescent="0.25">
      <c r="A2594">
        <v>2693</v>
      </c>
      <c r="B2594">
        <f>VLOOKUP($A2594,UserCarData!$A:$R,13,0)</f>
        <v>28.4</v>
      </c>
      <c r="C2594" t="str">
        <f>VLOOKUP($A2594,UserCarData!$A:$R,18,0)</f>
        <v>N</v>
      </c>
    </row>
    <row r="2595" spans="1:3" hidden="1" x14ac:dyDescent="0.25">
      <c r="A2595">
        <v>2694</v>
      </c>
      <c r="B2595">
        <f>VLOOKUP($A2595,UserCarData!$A:$R,13,0)</f>
        <v>22.74</v>
      </c>
      <c r="C2595" t="str">
        <f>VLOOKUP($A2595,UserCarData!$A:$R,18,0)</f>
        <v>N</v>
      </c>
    </row>
    <row r="2596" spans="1:3" hidden="1" x14ac:dyDescent="0.25">
      <c r="A2596">
        <v>2695</v>
      </c>
      <c r="B2596">
        <f>VLOOKUP($A2596,UserCarData!$A:$R,13,0)</f>
        <v>12.05</v>
      </c>
      <c r="C2596" t="str">
        <f>VLOOKUP($A2596,UserCarData!$A:$R,18,0)</f>
        <v>N</v>
      </c>
    </row>
    <row r="2597" spans="1:3" hidden="1" x14ac:dyDescent="0.25">
      <c r="A2597">
        <v>2696</v>
      </c>
      <c r="B2597">
        <f>VLOOKUP($A2597,UserCarData!$A:$R,13,0)</f>
        <v>22.74</v>
      </c>
      <c r="C2597" t="str">
        <f>VLOOKUP($A2597,UserCarData!$A:$R,18,0)</f>
        <v>N</v>
      </c>
    </row>
    <row r="2598" spans="1:3" hidden="1" x14ac:dyDescent="0.25">
      <c r="A2598">
        <v>2697</v>
      </c>
      <c r="B2598">
        <f>VLOOKUP($A2598,UserCarData!$A:$R,13,0)</f>
        <v>19.809999999999999</v>
      </c>
      <c r="C2598" t="str">
        <f>VLOOKUP($A2598,UserCarData!$A:$R,18,0)</f>
        <v>N</v>
      </c>
    </row>
    <row r="2599" spans="1:3" hidden="1" x14ac:dyDescent="0.25">
      <c r="A2599">
        <v>2698</v>
      </c>
      <c r="B2599">
        <f>VLOOKUP($A2599,UserCarData!$A:$R,13,0)</f>
        <v>20.73</v>
      </c>
      <c r="C2599" t="str">
        <f>VLOOKUP($A2599,UserCarData!$A:$R,18,0)</f>
        <v>N</v>
      </c>
    </row>
    <row r="2600" spans="1:3" hidden="1" x14ac:dyDescent="0.25">
      <c r="A2600">
        <v>2699</v>
      </c>
      <c r="B2600">
        <f>VLOOKUP($A2600,UserCarData!$A:$R,13,0)</f>
        <v>15.96</v>
      </c>
      <c r="C2600" t="str">
        <f>VLOOKUP($A2600,UserCarData!$A:$R,18,0)</f>
        <v>N</v>
      </c>
    </row>
    <row r="2601" spans="1:3" hidden="1" x14ac:dyDescent="0.25">
      <c r="A2601">
        <v>2700</v>
      </c>
      <c r="B2601">
        <f>VLOOKUP($A2601,UserCarData!$A:$R,13,0)</f>
        <v>24.7</v>
      </c>
      <c r="C2601" t="str">
        <f>VLOOKUP($A2601,UserCarData!$A:$R,18,0)</f>
        <v>N</v>
      </c>
    </row>
    <row r="2602" spans="1:3" hidden="1" x14ac:dyDescent="0.25">
      <c r="A2602">
        <v>2701</v>
      </c>
      <c r="B2602">
        <f>VLOOKUP($A2602,UserCarData!$A:$R,13,0)</f>
        <v>16.5</v>
      </c>
      <c r="C2602" t="str">
        <f>VLOOKUP($A2602,UserCarData!$A:$R,18,0)</f>
        <v>N</v>
      </c>
    </row>
    <row r="2603" spans="1:3" hidden="1" x14ac:dyDescent="0.25">
      <c r="A2603">
        <v>2702</v>
      </c>
      <c r="B2603">
        <f>VLOOKUP($A2603,UserCarData!$A:$R,13,0)</f>
        <v>21.1</v>
      </c>
      <c r="C2603" t="str">
        <f>VLOOKUP($A2603,UserCarData!$A:$R,18,0)</f>
        <v>N</v>
      </c>
    </row>
    <row r="2604" spans="1:3" hidden="1" x14ac:dyDescent="0.25">
      <c r="A2604">
        <v>2703</v>
      </c>
      <c r="B2604">
        <f>VLOOKUP($A2604,UserCarData!$A:$R,13,0)</f>
        <v>12.55</v>
      </c>
      <c r="C2604" t="str">
        <f>VLOOKUP($A2604,UserCarData!$A:$R,18,0)</f>
        <v>N</v>
      </c>
    </row>
    <row r="2605" spans="1:3" hidden="1" x14ac:dyDescent="0.25">
      <c r="A2605">
        <v>2704</v>
      </c>
      <c r="B2605">
        <f>VLOOKUP($A2605,UserCarData!$A:$R,13,0)</f>
        <v>18.899999999999999</v>
      </c>
      <c r="C2605" t="str">
        <f>VLOOKUP($A2605,UserCarData!$A:$R,18,0)</f>
        <v>N</v>
      </c>
    </row>
    <row r="2606" spans="1:3" hidden="1" x14ac:dyDescent="0.25">
      <c r="A2606">
        <v>2705</v>
      </c>
      <c r="B2606">
        <f>VLOOKUP($A2606,UserCarData!$A:$R,13,0)</f>
        <v>17.899999999999999</v>
      </c>
      <c r="C2606" t="str">
        <f>VLOOKUP($A2606,UserCarData!$A:$R,18,0)</f>
        <v>N</v>
      </c>
    </row>
    <row r="2607" spans="1:3" hidden="1" x14ac:dyDescent="0.25">
      <c r="A2607">
        <v>2706</v>
      </c>
      <c r="B2607">
        <f>VLOOKUP($A2607,UserCarData!$A:$R,13,0)</f>
        <v>11.74</v>
      </c>
      <c r="C2607" t="str">
        <f>VLOOKUP($A2607,UserCarData!$A:$R,18,0)</f>
        <v>N</v>
      </c>
    </row>
    <row r="2608" spans="1:3" hidden="1" x14ac:dyDescent="0.25">
      <c r="A2608">
        <v>2707</v>
      </c>
      <c r="B2608">
        <f>VLOOKUP($A2608,UserCarData!$A:$R,13,0)</f>
        <v>15.3</v>
      </c>
      <c r="C2608" t="str">
        <f>VLOOKUP($A2608,UserCarData!$A:$R,18,0)</f>
        <v>N</v>
      </c>
    </row>
    <row r="2609" spans="1:3" hidden="1" x14ac:dyDescent="0.25">
      <c r="A2609">
        <v>2708</v>
      </c>
      <c r="B2609">
        <f>VLOOKUP($A2609,UserCarData!$A:$R,13,0)</f>
        <v>12.8</v>
      </c>
      <c r="C2609" t="str">
        <f>VLOOKUP($A2609,UserCarData!$A:$R,18,0)</f>
        <v>N</v>
      </c>
    </row>
    <row r="2610" spans="1:3" hidden="1" x14ac:dyDescent="0.25">
      <c r="A2610">
        <v>2709</v>
      </c>
      <c r="B2610">
        <f>VLOOKUP($A2610,UserCarData!$A:$R,13,0)</f>
        <v>16.07</v>
      </c>
      <c r="C2610" t="str">
        <f>VLOOKUP($A2610,UserCarData!$A:$R,18,0)</f>
        <v>N</v>
      </c>
    </row>
    <row r="2611" spans="1:3" hidden="1" x14ac:dyDescent="0.25">
      <c r="A2611">
        <v>2710</v>
      </c>
      <c r="B2611">
        <f>VLOOKUP($A2611,UserCarData!$A:$R,13,0)</f>
        <v>20.54</v>
      </c>
      <c r="C2611" t="str">
        <f>VLOOKUP($A2611,UserCarData!$A:$R,18,0)</f>
        <v>N</v>
      </c>
    </row>
    <row r="2612" spans="1:3" hidden="1" x14ac:dyDescent="0.25">
      <c r="A2612">
        <v>2711</v>
      </c>
      <c r="B2612">
        <f>VLOOKUP($A2612,UserCarData!$A:$R,13,0)</f>
        <v>17.5</v>
      </c>
      <c r="C2612" t="str">
        <f>VLOOKUP($A2612,UserCarData!$A:$R,18,0)</f>
        <v>N</v>
      </c>
    </row>
    <row r="2613" spans="1:3" hidden="1" x14ac:dyDescent="0.25">
      <c r="A2613">
        <v>2712</v>
      </c>
      <c r="B2613">
        <f>VLOOKUP($A2613,UserCarData!$A:$R,13,0)</f>
        <v>21.4</v>
      </c>
      <c r="C2613" t="str">
        <f>VLOOKUP($A2613,UserCarData!$A:$R,18,0)</f>
        <v>N</v>
      </c>
    </row>
    <row r="2614" spans="1:3" hidden="1" x14ac:dyDescent="0.25">
      <c r="A2614">
        <v>2713</v>
      </c>
      <c r="B2614">
        <f>VLOOKUP($A2614,UserCarData!$A:$R,13,0)</f>
        <v>23.95</v>
      </c>
      <c r="C2614" t="str">
        <f>VLOOKUP($A2614,UserCarData!$A:$R,18,0)</f>
        <v>N</v>
      </c>
    </row>
    <row r="2615" spans="1:3" hidden="1" x14ac:dyDescent="0.25">
      <c r="A2615">
        <v>2714</v>
      </c>
      <c r="B2615">
        <f>VLOOKUP($A2615,UserCarData!$A:$R,13,0)</f>
        <v>16</v>
      </c>
      <c r="C2615" t="str">
        <f>VLOOKUP($A2615,UserCarData!$A:$R,18,0)</f>
        <v>N</v>
      </c>
    </row>
    <row r="2616" spans="1:3" hidden="1" x14ac:dyDescent="0.25">
      <c r="A2616">
        <v>2715</v>
      </c>
      <c r="B2616">
        <f>VLOOKUP($A2616,UserCarData!$A:$R,13,0)</f>
        <v>18.600000000000001</v>
      </c>
      <c r="C2616" t="str">
        <f>VLOOKUP($A2616,UserCarData!$A:$R,18,0)</f>
        <v>N</v>
      </c>
    </row>
    <row r="2617" spans="1:3" hidden="1" x14ac:dyDescent="0.25">
      <c r="A2617">
        <v>2716</v>
      </c>
      <c r="B2617">
        <f>VLOOKUP($A2617,UserCarData!$A:$R,13,0)</f>
        <v>22.74</v>
      </c>
      <c r="C2617" t="str">
        <f>VLOOKUP($A2617,UserCarData!$A:$R,18,0)</f>
        <v>N</v>
      </c>
    </row>
    <row r="2618" spans="1:3" hidden="1" x14ac:dyDescent="0.25">
      <c r="A2618">
        <v>2717</v>
      </c>
      <c r="B2618">
        <f>VLOOKUP($A2618,UserCarData!$A:$R,13,0)</f>
        <v>17.010000000000002</v>
      </c>
      <c r="C2618" t="str">
        <f>VLOOKUP($A2618,UserCarData!$A:$R,18,0)</f>
        <v>N</v>
      </c>
    </row>
    <row r="2619" spans="1:3" hidden="1" x14ac:dyDescent="0.25">
      <c r="A2619">
        <v>2718</v>
      </c>
      <c r="B2619">
        <f>VLOOKUP($A2619,UserCarData!$A:$R,13,0)</f>
        <v>21.01</v>
      </c>
      <c r="C2619" t="str">
        <f>VLOOKUP($A2619,UserCarData!$A:$R,18,0)</f>
        <v>N</v>
      </c>
    </row>
    <row r="2620" spans="1:3" hidden="1" x14ac:dyDescent="0.25">
      <c r="A2620">
        <v>2719</v>
      </c>
      <c r="B2620">
        <f>VLOOKUP($A2620,UserCarData!$A:$R,13,0)</f>
        <v>18.78</v>
      </c>
      <c r="C2620" t="str">
        <f>VLOOKUP($A2620,UserCarData!$A:$R,18,0)</f>
        <v>N</v>
      </c>
    </row>
    <row r="2621" spans="1:3" hidden="1" x14ac:dyDescent="0.25">
      <c r="A2621">
        <v>2721</v>
      </c>
      <c r="B2621">
        <f>VLOOKUP($A2621,UserCarData!$A:$R,13,0)</f>
        <v>21.4</v>
      </c>
      <c r="C2621" t="str">
        <f>VLOOKUP($A2621,UserCarData!$A:$R,18,0)</f>
        <v>N</v>
      </c>
    </row>
    <row r="2622" spans="1:3" hidden="1" x14ac:dyDescent="0.25">
      <c r="A2622">
        <v>2722</v>
      </c>
      <c r="B2622">
        <f>VLOOKUP($A2622,UserCarData!$A:$R,13,0)</f>
        <v>15.63</v>
      </c>
      <c r="C2622" t="str">
        <f>VLOOKUP($A2622,UserCarData!$A:$R,18,0)</f>
        <v>N</v>
      </c>
    </row>
    <row r="2623" spans="1:3" hidden="1" x14ac:dyDescent="0.25">
      <c r="A2623">
        <v>2723</v>
      </c>
      <c r="B2623">
        <f>VLOOKUP($A2623,UserCarData!$A:$R,13,0)</f>
        <v>14.49</v>
      </c>
      <c r="C2623" t="str">
        <f>VLOOKUP($A2623,UserCarData!$A:$R,18,0)</f>
        <v>N</v>
      </c>
    </row>
    <row r="2624" spans="1:3" hidden="1" x14ac:dyDescent="0.25">
      <c r="A2624">
        <v>2724</v>
      </c>
      <c r="B2624">
        <f>VLOOKUP($A2624,UserCarData!$A:$R,13,0)</f>
        <v>18</v>
      </c>
      <c r="C2624" t="str">
        <f>VLOOKUP($A2624,UserCarData!$A:$R,18,0)</f>
        <v>N</v>
      </c>
    </row>
    <row r="2625" spans="1:3" hidden="1" x14ac:dyDescent="0.25">
      <c r="A2625">
        <v>2725</v>
      </c>
      <c r="B2625">
        <f>VLOOKUP($A2625,UserCarData!$A:$R,13,0)</f>
        <v>22.74</v>
      </c>
      <c r="C2625" t="str">
        <f>VLOOKUP($A2625,UserCarData!$A:$R,18,0)</f>
        <v>N</v>
      </c>
    </row>
    <row r="2626" spans="1:3" hidden="1" x14ac:dyDescent="0.25">
      <c r="A2626">
        <v>2728</v>
      </c>
      <c r="B2626">
        <f>VLOOKUP($A2626,UserCarData!$A:$R,13,0)</f>
        <v>18.600000000000001</v>
      </c>
      <c r="C2626" t="str">
        <f>VLOOKUP($A2626,UserCarData!$A:$R,18,0)</f>
        <v>N</v>
      </c>
    </row>
    <row r="2627" spans="1:3" hidden="1" x14ac:dyDescent="0.25">
      <c r="A2627">
        <v>2729</v>
      </c>
      <c r="B2627">
        <f>VLOOKUP($A2627,UserCarData!$A:$R,13,0)</f>
        <v>21.19</v>
      </c>
      <c r="C2627" t="str">
        <f>VLOOKUP($A2627,UserCarData!$A:$R,18,0)</f>
        <v>N</v>
      </c>
    </row>
    <row r="2628" spans="1:3" hidden="1" x14ac:dyDescent="0.25">
      <c r="A2628">
        <v>2730</v>
      </c>
      <c r="B2628">
        <f>VLOOKUP($A2628,UserCarData!$A:$R,13,0)</f>
        <v>18.489999999999998</v>
      </c>
      <c r="C2628" t="str">
        <f>VLOOKUP($A2628,UserCarData!$A:$R,18,0)</f>
        <v>N</v>
      </c>
    </row>
    <row r="2629" spans="1:3" hidden="1" x14ac:dyDescent="0.25">
      <c r="A2629">
        <v>2731</v>
      </c>
      <c r="B2629">
        <f>VLOOKUP($A2629,UserCarData!$A:$R,13,0)</f>
        <v>21.94</v>
      </c>
      <c r="C2629" t="str">
        <f>VLOOKUP($A2629,UserCarData!$A:$R,18,0)</f>
        <v>N</v>
      </c>
    </row>
    <row r="2630" spans="1:3" hidden="1" x14ac:dyDescent="0.25">
      <c r="A2630">
        <v>2732</v>
      </c>
      <c r="B2630">
        <f>VLOOKUP($A2630,UserCarData!$A:$R,13,0)</f>
        <v>21.43</v>
      </c>
      <c r="C2630" t="str">
        <f>VLOOKUP($A2630,UserCarData!$A:$R,18,0)</f>
        <v>N</v>
      </c>
    </row>
    <row r="2631" spans="1:3" hidden="1" x14ac:dyDescent="0.25">
      <c r="A2631">
        <v>2733</v>
      </c>
      <c r="B2631">
        <f>VLOOKUP($A2631,UserCarData!$A:$R,13,0)</f>
        <v>19.809999999999999</v>
      </c>
      <c r="C2631" t="str">
        <f>VLOOKUP($A2631,UserCarData!$A:$R,18,0)</f>
        <v>N</v>
      </c>
    </row>
    <row r="2632" spans="1:3" hidden="1" x14ac:dyDescent="0.25">
      <c r="A2632">
        <v>2734</v>
      </c>
      <c r="B2632">
        <f>VLOOKUP($A2632,UserCarData!$A:$R,13,0)</f>
        <v>20.77</v>
      </c>
      <c r="C2632" t="str">
        <f>VLOOKUP($A2632,UserCarData!$A:$R,18,0)</f>
        <v>N</v>
      </c>
    </row>
    <row r="2633" spans="1:3" hidden="1" x14ac:dyDescent="0.25">
      <c r="A2633">
        <v>2735</v>
      </c>
      <c r="B2633">
        <f>VLOOKUP($A2633,UserCarData!$A:$R,13,0)</f>
        <v>20.77</v>
      </c>
      <c r="C2633" t="str">
        <f>VLOOKUP($A2633,UserCarData!$A:$R,18,0)</f>
        <v>N</v>
      </c>
    </row>
    <row r="2634" spans="1:3" hidden="1" x14ac:dyDescent="0.25">
      <c r="A2634">
        <v>2736</v>
      </c>
      <c r="B2634">
        <f>VLOOKUP($A2634,UserCarData!$A:$R,13,0)</f>
        <v>18.489999999999998</v>
      </c>
      <c r="C2634" t="str">
        <f>VLOOKUP($A2634,UserCarData!$A:$R,18,0)</f>
        <v>N</v>
      </c>
    </row>
    <row r="2635" spans="1:3" hidden="1" x14ac:dyDescent="0.25">
      <c r="A2635">
        <v>2737</v>
      </c>
      <c r="B2635">
        <f>VLOOKUP($A2635,UserCarData!$A:$R,13,0)</f>
        <v>18.899999999999999</v>
      </c>
      <c r="C2635" t="str">
        <f>VLOOKUP($A2635,UserCarData!$A:$R,18,0)</f>
        <v>N</v>
      </c>
    </row>
    <row r="2636" spans="1:3" hidden="1" x14ac:dyDescent="0.25">
      <c r="A2636">
        <v>2738</v>
      </c>
      <c r="B2636">
        <f>VLOOKUP($A2636,UserCarData!$A:$R,13,0)</f>
        <v>18.899999999999999</v>
      </c>
      <c r="C2636" t="str">
        <f>VLOOKUP($A2636,UserCarData!$A:$R,18,0)</f>
        <v>N</v>
      </c>
    </row>
    <row r="2637" spans="1:3" hidden="1" x14ac:dyDescent="0.25">
      <c r="A2637">
        <v>2739</v>
      </c>
      <c r="B2637">
        <f>VLOOKUP($A2637,UserCarData!$A:$R,13,0)</f>
        <v>19.399999999999999</v>
      </c>
      <c r="C2637" t="str">
        <f>VLOOKUP($A2637,UserCarData!$A:$R,18,0)</f>
        <v>N</v>
      </c>
    </row>
    <row r="2638" spans="1:3" hidden="1" x14ac:dyDescent="0.25">
      <c r="A2638">
        <v>2740</v>
      </c>
      <c r="B2638">
        <f>VLOOKUP($A2638,UserCarData!$A:$R,13,0)</f>
        <v>25.8</v>
      </c>
      <c r="C2638" t="str">
        <f>VLOOKUP($A2638,UserCarData!$A:$R,18,0)</f>
        <v>N</v>
      </c>
    </row>
    <row r="2639" spans="1:3" hidden="1" x14ac:dyDescent="0.25">
      <c r="A2639">
        <v>2741</v>
      </c>
      <c r="B2639">
        <f>VLOOKUP($A2639,UserCarData!$A:$R,13,0)</f>
        <v>26.3</v>
      </c>
      <c r="C2639" t="str">
        <f>VLOOKUP($A2639,UserCarData!$A:$R,18,0)</f>
        <v>N</v>
      </c>
    </row>
    <row r="2640" spans="1:3" hidden="1" x14ac:dyDescent="0.25">
      <c r="A2640">
        <v>2742</v>
      </c>
      <c r="B2640">
        <f>VLOOKUP($A2640,UserCarData!$A:$R,13,0)</f>
        <v>23</v>
      </c>
      <c r="C2640" t="str">
        <f>VLOOKUP($A2640,UserCarData!$A:$R,18,0)</f>
        <v>N</v>
      </c>
    </row>
    <row r="2641" spans="1:3" hidden="1" x14ac:dyDescent="0.25">
      <c r="A2641">
        <v>2743</v>
      </c>
      <c r="B2641">
        <f>VLOOKUP($A2641,UserCarData!$A:$R,13,0)</f>
        <v>15</v>
      </c>
      <c r="C2641" t="str">
        <f>VLOOKUP($A2641,UserCarData!$A:$R,18,0)</f>
        <v>N</v>
      </c>
    </row>
    <row r="2642" spans="1:3" hidden="1" x14ac:dyDescent="0.25">
      <c r="A2642">
        <v>2744</v>
      </c>
      <c r="B2642">
        <f>VLOOKUP($A2642,UserCarData!$A:$R,13,0)</f>
        <v>19.440000000000001</v>
      </c>
      <c r="C2642" t="str">
        <f>VLOOKUP($A2642,UserCarData!$A:$R,18,0)</f>
        <v>N</v>
      </c>
    </row>
    <row r="2643" spans="1:3" hidden="1" x14ac:dyDescent="0.25">
      <c r="A2643">
        <v>2745</v>
      </c>
      <c r="B2643">
        <f>VLOOKUP($A2643,UserCarData!$A:$R,13,0)</f>
        <v>25.4</v>
      </c>
      <c r="C2643" t="str">
        <f>VLOOKUP($A2643,UserCarData!$A:$R,18,0)</f>
        <v>N</v>
      </c>
    </row>
    <row r="2644" spans="1:3" hidden="1" x14ac:dyDescent="0.25">
      <c r="A2644">
        <v>2746</v>
      </c>
      <c r="B2644">
        <f>VLOOKUP($A2644,UserCarData!$A:$R,13,0)</f>
        <v>26.59</v>
      </c>
      <c r="C2644" t="str">
        <f>VLOOKUP($A2644,UserCarData!$A:$R,18,0)</f>
        <v>N</v>
      </c>
    </row>
    <row r="2645" spans="1:3" hidden="1" x14ac:dyDescent="0.25">
      <c r="A2645">
        <v>2747</v>
      </c>
      <c r="B2645">
        <f>VLOOKUP($A2645,UserCarData!$A:$R,13,0)</f>
        <v>19.3</v>
      </c>
      <c r="C2645" t="str">
        <f>VLOOKUP($A2645,UserCarData!$A:$R,18,0)</f>
        <v>N</v>
      </c>
    </row>
    <row r="2646" spans="1:3" hidden="1" x14ac:dyDescent="0.25">
      <c r="A2646">
        <v>2748</v>
      </c>
      <c r="B2646">
        <f>VLOOKUP($A2646,UserCarData!$A:$R,13,0)</f>
        <v>24.52</v>
      </c>
      <c r="C2646" t="str">
        <f>VLOOKUP($A2646,UserCarData!$A:$R,18,0)</f>
        <v>N</v>
      </c>
    </row>
    <row r="2647" spans="1:3" hidden="1" x14ac:dyDescent="0.25">
      <c r="A2647">
        <v>2749</v>
      </c>
      <c r="B2647">
        <f>VLOOKUP($A2647,UserCarData!$A:$R,13,0)</f>
        <v>22.9</v>
      </c>
      <c r="C2647" t="str">
        <f>VLOOKUP($A2647,UserCarData!$A:$R,18,0)</f>
        <v>N</v>
      </c>
    </row>
    <row r="2648" spans="1:3" hidden="1" x14ac:dyDescent="0.25">
      <c r="A2648">
        <v>2750</v>
      </c>
      <c r="B2648">
        <f>VLOOKUP($A2648,UserCarData!$A:$R,13,0)</f>
        <v>23.26</v>
      </c>
      <c r="C2648" t="str">
        <f>VLOOKUP($A2648,UserCarData!$A:$R,18,0)</f>
        <v>N</v>
      </c>
    </row>
    <row r="2649" spans="1:3" hidden="1" x14ac:dyDescent="0.25">
      <c r="A2649">
        <v>2751</v>
      </c>
      <c r="B2649">
        <f>VLOOKUP($A2649,UserCarData!$A:$R,13,0)</f>
        <v>18.600000000000001</v>
      </c>
      <c r="C2649" t="str">
        <f>VLOOKUP($A2649,UserCarData!$A:$R,18,0)</f>
        <v>N</v>
      </c>
    </row>
    <row r="2650" spans="1:3" hidden="1" x14ac:dyDescent="0.25">
      <c r="A2650">
        <v>2752</v>
      </c>
      <c r="B2650">
        <f>VLOOKUP($A2650,UserCarData!$A:$R,13,0)</f>
        <v>27.4</v>
      </c>
      <c r="C2650" t="str">
        <f>VLOOKUP($A2650,UserCarData!$A:$R,18,0)</f>
        <v>N</v>
      </c>
    </row>
    <row r="2651" spans="1:3" hidden="1" x14ac:dyDescent="0.25">
      <c r="A2651">
        <v>2753</v>
      </c>
      <c r="B2651">
        <f>VLOOKUP($A2651,UserCarData!$A:$R,13,0)</f>
        <v>19.809999999999999</v>
      </c>
      <c r="C2651" t="str">
        <f>VLOOKUP($A2651,UserCarData!$A:$R,18,0)</f>
        <v>N</v>
      </c>
    </row>
    <row r="2652" spans="1:3" hidden="1" x14ac:dyDescent="0.25">
      <c r="A2652">
        <v>2754</v>
      </c>
      <c r="B2652">
        <f>VLOOKUP($A2652,UserCarData!$A:$R,13,0)</f>
        <v>17.920000000000002</v>
      </c>
      <c r="C2652" t="str">
        <f>VLOOKUP($A2652,UserCarData!$A:$R,18,0)</f>
        <v>N</v>
      </c>
    </row>
    <row r="2653" spans="1:3" hidden="1" x14ac:dyDescent="0.25">
      <c r="A2653">
        <v>2755</v>
      </c>
      <c r="B2653">
        <f>VLOOKUP($A2653,UserCarData!$A:$R,13,0)</f>
        <v>17.920000000000002</v>
      </c>
      <c r="C2653" t="str">
        <f>VLOOKUP($A2653,UserCarData!$A:$R,18,0)</f>
        <v>N</v>
      </c>
    </row>
    <row r="2654" spans="1:3" hidden="1" x14ac:dyDescent="0.25">
      <c r="A2654">
        <v>2756</v>
      </c>
      <c r="B2654">
        <f>VLOOKUP($A2654,UserCarData!$A:$R,13,0)</f>
        <v>24.3</v>
      </c>
      <c r="C2654" t="str">
        <f>VLOOKUP($A2654,UserCarData!$A:$R,18,0)</f>
        <v>N</v>
      </c>
    </row>
    <row r="2655" spans="1:3" hidden="1" x14ac:dyDescent="0.25">
      <c r="A2655">
        <v>2757</v>
      </c>
      <c r="B2655">
        <f>VLOOKUP($A2655,UserCarData!$A:$R,13,0)</f>
        <v>27.39</v>
      </c>
      <c r="C2655" t="str">
        <f>VLOOKUP($A2655,UserCarData!$A:$R,18,0)</f>
        <v>N</v>
      </c>
    </row>
    <row r="2656" spans="1:3" hidden="1" x14ac:dyDescent="0.25">
      <c r="A2656">
        <v>2758</v>
      </c>
      <c r="B2656">
        <f>VLOOKUP($A2656,UserCarData!$A:$R,13,0)</f>
        <v>23.95</v>
      </c>
      <c r="C2656" t="str">
        <f>VLOOKUP($A2656,UserCarData!$A:$R,18,0)</f>
        <v>N</v>
      </c>
    </row>
    <row r="2657" spans="1:3" hidden="1" x14ac:dyDescent="0.25">
      <c r="A2657">
        <v>2759</v>
      </c>
      <c r="B2657">
        <f>VLOOKUP($A2657,UserCarData!$A:$R,13,0)</f>
        <v>23.7</v>
      </c>
      <c r="C2657" t="str">
        <f>VLOOKUP($A2657,UserCarData!$A:$R,18,0)</f>
        <v>N</v>
      </c>
    </row>
    <row r="2658" spans="1:3" hidden="1" x14ac:dyDescent="0.25">
      <c r="A2658">
        <v>2760</v>
      </c>
      <c r="B2658">
        <f>VLOOKUP($A2658,UserCarData!$A:$R,13,0)</f>
        <v>25.1</v>
      </c>
      <c r="C2658" t="str">
        <f>VLOOKUP($A2658,UserCarData!$A:$R,18,0)</f>
        <v>N</v>
      </c>
    </row>
    <row r="2659" spans="1:3" hidden="1" x14ac:dyDescent="0.25">
      <c r="A2659">
        <v>2761</v>
      </c>
      <c r="B2659">
        <f>VLOOKUP($A2659,UserCarData!$A:$R,13,0)</f>
        <v>20.77</v>
      </c>
      <c r="C2659" t="str">
        <f>VLOOKUP($A2659,UserCarData!$A:$R,18,0)</f>
        <v>N</v>
      </c>
    </row>
    <row r="2660" spans="1:3" hidden="1" x14ac:dyDescent="0.25">
      <c r="A2660">
        <v>2762</v>
      </c>
      <c r="B2660">
        <f>VLOOKUP($A2660,UserCarData!$A:$R,13,0)</f>
        <v>16.100000000000001</v>
      </c>
      <c r="C2660" t="str">
        <f>VLOOKUP($A2660,UserCarData!$A:$R,18,0)</f>
        <v>N</v>
      </c>
    </row>
    <row r="2661" spans="1:3" hidden="1" x14ac:dyDescent="0.25">
      <c r="A2661">
        <v>2763</v>
      </c>
      <c r="B2661">
        <f>VLOOKUP($A2661,UserCarData!$A:$R,13,0)</f>
        <v>22.74</v>
      </c>
      <c r="C2661" t="str">
        <f>VLOOKUP($A2661,UserCarData!$A:$R,18,0)</f>
        <v>N</v>
      </c>
    </row>
    <row r="2662" spans="1:3" hidden="1" x14ac:dyDescent="0.25">
      <c r="A2662">
        <v>2764</v>
      </c>
      <c r="B2662">
        <f>VLOOKUP($A2662,UserCarData!$A:$R,13,0)</f>
        <v>21.1</v>
      </c>
      <c r="C2662" t="str">
        <f>VLOOKUP($A2662,UserCarData!$A:$R,18,0)</f>
        <v>N</v>
      </c>
    </row>
    <row r="2663" spans="1:3" hidden="1" x14ac:dyDescent="0.25">
      <c r="A2663">
        <v>2765</v>
      </c>
      <c r="B2663">
        <f>VLOOKUP($A2663,UserCarData!$A:$R,13,0)</f>
        <v>19.809999999999999</v>
      </c>
      <c r="C2663" t="str">
        <f>VLOOKUP($A2663,UserCarData!$A:$R,18,0)</f>
        <v>N</v>
      </c>
    </row>
    <row r="2664" spans="1:3" hidden="1" x14ac:dyDescent="0.25">
      <c r="A2664">
        <v>2766</v>
      </c>
      <c r="B2664">
        <f>VLOOKUP($A2664,UserCarData!$A:$R,13,0)</f>
        <v>17.010000000000002</v>
      </c>
      <c r="C2664" t="str">
        <f>VLOOKUP($A2664,UserCarData!$A:$R,18,0)</f>
        <v>N</v>
      </c>
    </row>
    <row r="2665" spans="1:3" hidden="1" x14ac:dyDescent="0.25">
      <c r="A2665">
        <v>2767</v>
      </c>
      <c r="B2665">
        <f>VLOOKUP($A2665,UserCarData!$A:$R,13,0)</f>
        <v>22.74</v>
      </c>
      <c r="C2665" t="str">
        <f>VLOOKUP($A2665,UserCarData!$A:$R,18,0)</f>
        <v>N</v>
      </c>
    </row>
    <row r="2666" spans="1:3" hidden="1" x14ac:dyDescent="0.25">
      <c r="A2666">
        <v>2768</v>
      </c>
      <c r="B2666">
        <f>VLOOKUP($A2666,UserCarData!$A:$R,13,0)</f>
        <v>26.6</v>
      </c>
      <c r="C2666" t="str">
        <f>VLOOKUP($A2666,UserCarData!$A:$R,18,0)</f>
        <v>N</v>
      </c>
    </row>
    <row r="2667" spans="1:3" hidden="1" x14ac:dyDescent="0.25">
      <c r="A2667">
        <v>2769</v>
      </c>
      <c r="B2667">
        <f>VLOOKUP($A2667,UserCarData!$A:$R,13,0)</f>
        <v>18.899999999999999</v>
      </c>
      <c r="C2667" t="str">
        <f>VLOOKUP($A2667,UserCarData!$A:$R,18,0)</f>
        <v>N</v>
      </c>
    </row>
    <row r="2668" spans="1:3" hidden="1" x14ac:dyDescent="0.25">
      <c r="A2668">
        <v>2770</v>
      </c>
      <c r="B2668">
        <f>VLOOKUP($A2668,UserCarData!$A:$R,13,0)</f>
        <v>14</v>
      </c>
      <c r="C2668" t="str">
        <f>VLOOKUP($A2668,UserCarData!$A:$R,18,0)</f>
        <v>N</v>
      </c>
    </row>
    <row r="2669" spans="1:3" hidden="1" x14ac:dyDescent="0.25">
      <c r="A2669">
        <v>2771</v>
      </c>
      <c r="B2669">
        <f>VLOOKUP($A2669,UserCarData!$A:$R,13,0)</f>
        <v>26</v>
      </c>
      <c r="C2669" t="str">
        <f>VLOOKUP($A2669,UserCarData!$A:$R,18,0)</f>
        <v>N</v>
      </c>
    </row>
    <row r="2670" spans="1:3" hidden="1" x14ac:dyDescent="0.25">
      <c r="A2670">
        <v>2772</v>
      </c>
      <c r="B2670">
        <f>VLOOKUP($A2670,UserCarData!$A:$R,13,0)</f>
        <v>15.96</v>
      </c>
      <c r="C2670" t="str">
        <f>VLOOKUP($A2670,UserCarData!$A:$R,18,0)</f>
        <v>N</v>
      </c>
    </row>
    <row r="2671" spans="1:3" hidden="1" x14ac:dyDescent="0.25">
      <c r="A2671">
        <v>2773</v>
      </c>
      <c r="B2671">
        <f>VLOOKUP($A2671,UserCarData!$A:$R,13,0)</f>
        <v>14.09</v>
      </c>
      <c r="C2671" t="str">
        <f>VLOOKUP($A2671,UserCarData!$A:$R,18,0)</f>
        <v>N</v>
      </c>
    </row>
    <row r="2672" spans="1:3" hidden="1" x14ac:dyDescent="0.25">
      <c r="A2672">
        <v>2774</v>
      </c>
      <c r="B2672">
        <f>VLOOKUP($A2672,UserCarData!$A:$R,13,0)</f>
        <v>23.95</v>
      </c>
      <c r="C2672" t="str">
        <f>VLOOKUP($A2672,UserCarData!$A:$R,18,0)</f>
        <v>N</v>
      </c>
    </row>
    <row r="2673" spans="1:3" hidden="1" x14ac:dyDescent="0.25">
      <c r="A2673">
        <v>2775</v>
      </c>
      <c r="B2673">
        <f>VLOOKUP($A2673,UserCarData!$A:$R,13,0)</f>
        <v>19.09</v>
      </c>
      <c r="C2673" t="str">
        <f>VLOOKUP($A2673,UserCarData!$A:$R,18,0)</f>
        <v>N</v>
      </c>
    </row>
    <row r="2674" spans="1:3" hidden="1" x14ac:dyDescent="0.25">
      <c r="A2674">
        <v>2776</v>
      </c>
      <c r="B2674">
        <f>VLOOKUP($A2674,UserCarData!$A:$R,13,0)</f>
        <v>21.1</v>
      </c>
      <c r="C2674" t="str">
        <f>VLOOKUP($A2674,UserCarData!$A:$R,18,0)</f>
        <v>N</v>
      </c>
    </row>
    <row r="2675" spans="1:3" hidden="1" x14ac:dyDescent="0.25">
      <c r="A2675">
        <v>2777</v>
      </c>
      <c r="B2675">
        <f>VLOOKUP($A2675,UserCarData!$A:$R,13,0)</f>
        <v>19.7</v>
      </c>
      <c r="C2675" t="str">
        <f>VLOOKUP($A2675,UserCarData!$A:$R,18,0)</f>
        <v>N</v>
      </c>
    </row>
    <row r="2676" spans="1:3" hidden="1" x14ac:dyDescent="0.25">
      <c r="A2676">
        <v>2778</v>
      </c>
      <c r="B2676">
        <f>VLOOKUP($A2676,UserCarData!$A:$R,13,0)</f>
        <v>22.32</v>
      </c>
      <c r="C2676" t="str">
        <f>VLOOKUP($A2676,UserCarData!$A:$R,18,0)</f>
        <v>N</v>
      </c>
    </row>
    <row r="2677" spans="1:3" hidden="1" x14ac:dyDescent="0.25">
      <c r="A2677">
        <v>2779</v>
      </c>
      <c r="B2677">
        <f>VLOOKUP($A2677,UserCarData!$A:$R,13,0)</f>
        <v>13.93</v>
      </c>
      <c r="C2677" t="str">
        <f>VLOOKUP($A2677,UserCarData!$A:$R,18,0)</f>
        <v>N</v>
      </c>
    </row>
    <row r="2678" spans="1:3" hidden="1" x14ac:dyDescent="0.25">
      <c r="A2678">
        <v>2780</v>
      </c>
      <c r="B2678">
        <f>VLOOKUP($A2678,UserCarData!$A:$R,13,0)</f>
        <v>23.84</v>
      </c>
      <c r="C2678" t="str">
        <f>VLOOKUP($A2678,UserCarData!$A:$R,18,0)</f>
        <v>N</v>
      </c>
    </row>
    <row r="2679" spans="1:3" hidden="1" x14ac:dyDescent="0.25">
      <c r="A2679">
        <v>2781</v>
      </c>
      <c r="B2679">
        <f>VLOOKUP($A2679,UserCarData!$A:$R,13,0)</f>
        <v>15.96</v>
      </c>
      <c r="C2679" t="str">
        <f>VLOOKUP($A2679,UserCarData!$A:$R,18,0)</f>
        <v>N</v>
      </c>
    </row>
    <row r="2680" spans="1:3" hidden="1" x14ac:dyDescent="0.25">
      <c r="A2680">
        <v>2782</v>
      </c>
      <c r="B2680">
        <f>VLOOKUP($A2680,UserCarData!$A:$R,13,0)</f>
        <v>14.02</v>
      </c>
      <c r="C2680" t="str">
        <f>VLOOKUP($A2680,UserCarData!$A:$R,18,0)</f>
        <v>N</v>
      </c>
    </row>
    <row r="2681" spans="1:3" hidden="1" x14ac:dyDescent="0.25">
      <c r="A2681">
        <v>2783</v>
      </c>
      <c r="B2681">
        <f>VLOOKUP($A2681,UserCarData!$A:$R,13,0)</f>
        <v>12.2</v>
      </c>
      <c r="C2681" t="str">
        <f>VLOOKUP($A2681,UserCarData!$A:$R,18,0)</f>
        <v>N</v>
      </c>
    </row>
    <row r="2682" spans="1:3" hidden="1" x14ac:dyDescent="0.25">
      <c r="A2682">
        <v>2784</v>
      </c>
      <c r="B2682">
        <f>VLOOKUP($A2682,UserCarData!$A:$R,13,0)</f>
        <v>18.899999999999999</v>
      </c>
      <c r="C2682" t="str">
        <f>VLOOKUP($A2682,UserCarData!$A:$R,18,0)</f>
        <v>N</v>
      </c>
    </row>
    <row r="2683" spans="1:3" hidden="1" x14ac:dyDescent="0.25">
      <c r="A2683">
        <v>2785</v>
      </c>
      <c r="B2683">
        <f>VLOOKUP($A2683,UserCarData!$A:$R,13,0)</f>
        <v>16.100000000000001</v>
      </c>
      <c r="C2683" t="str">
        <f>VLOOKUP($A2683,UserCarData!$A:$R,18,0)</f>
        <v>N</v>
      </c>
    </row>
    <row r="2684" spans="1:3" hidden="1" x14ac:dyDescent="0.25">
      <c r="A2684">
        <v>2786</v>
      </c>
      <c r="B2684">
        <f>VLOOKUP($A2684,UserCarData!$A:$R,13,0)</f>
        <v>19.7</v>
      </c>
      <c r="C2684" t="str">
        <f>VLOOKUP($A2684,UserCarData!$A:$R,18,0)</f>
        <v>N</v>
      </c>
    </row>
    <row r="2685" spans="1:3" hidden="1" x14ac:dyDescent="0.25">
      <c r="A2685">
        <v>2787</v>
      </c>
      <c r="B2685">
        <f>VLOOKUP($A2685,UserCarData!$A:$R,13,0)</f>
        <v>19.100000000000001</v>
      </c>
      <c r="C2685" t="str">
        <f>VLOOKUP($A2685,UserCarData!$A:$R,18,0)</f>
        <v>N</v>
      </c>
    </row>
    <row r="2686" spans="1:3" hidden="1" x14ac:dyDescent="0.25">
      <c r="A2686">
        <v>2788</v>
      </c>
      <c r="B2686">
        <f>VLOOKUP($A2686,UserCarData!$A:$R,13,0)</f>
        <v>20</v>
      </c>
      <c r="C2686" t="str">
        <f>VLOOKUP($A2686,UserCarData!$A:$R,18,0)</f>
        <v>N</v>
      </c>
    </row>
    <row r="2687" spans="1:3" hidden="1" x14ac:dyDescent="0.25">
      <c r="A2687">
        <v>2789</v>
      </c>
      <c r="B2687">
        <f>VLOOKUP($A2687,UserCarData!$A:$R,13,0)</f>
        <v>18.600000000000001</v>
      </c>
      <c r="C2687" t="str">
        <f>VLOOKUP($A2687,UserCarData!$A:$R,18,0)</f>
        <v>N</v>
      </c>
    </row>
    <row r="2688" spans="1:3" hidden="1" x14ac:dyDescent="0.25">
      <c r="A2688">
        <v>2790</v>
      </c>
      <c r="B2688">
        <f>VLOOKUP($A2688,UserCarData!$A:$R,13,0)</f>
        <v>17</v>
      </c>
      <c r="C2688" t="str">
        <f>VLOOKUP($A2688,UserCarData!$A:$R,18,0)</f>
        <v>N</v>
      </c>
    </row>
    <row r="2689" spans="1:3" hidden="1" x14ac:dyDescent="0.25">
      <c r="A2689">
        <v>2791</v>
      </c>
      <c r="B2689">
        <f>VLOOKUP($A2689,UserCarData!$A:$R,13,0)</f>
        <v>24.5</v>
      </c>
      <c r="C2689" t="str">
        <f>VLOOKUP($A2689,UserCarData!$A:$R,18,0)</f>
        <v>N</v>
      </c>
    </row>
    <row r="2690" spans="1:3" hidden="1" x14ac:dyDescent="0.25">
      <c r="A2690">
        <v>2792</v>
      </c>
      <c r="B2690">
        <f>VLOOKUP($A2690,UserCarData!$A:$R,13,0)</f>
        <v>25.2</v>
      </c>
      <c r="C2690" t="str">
        <f>VLOOKUP($A2690,UserCarData!$A:$R,18,0)</f>
        <v>N</v>
      </c>
    </row>
    <row r="2691" spans="1:3" hidden="1" x14ac:dyDescent="0.25">
      <c r="A2691">
        <v>2793</v>
      </c>
      <c r="B2691">
        <f>VLOOKUP($A2691,UserCarData!$A:$R,13,0)</f>
        <v>18.5</v>
      </c>
      <c r="C2691" t="str">
        <f>VLOOKUP($A2691,UserCarData!$A:$R,18,0)</f>
        <v>N</v>
      </c>
    </row>
    <row r="2692" spans="1:3" hidden="1" x14ac:dyDescent="0.25">
      <c r="A2692">
        <v>2794</v>
      </c>
      <c r="B2692">
        <f>VLOOKUP($A2692,UserCarData!$A:$R,13,0)</f>
        <v>16.600000000000001</v>
      </c>
      <c r="C2692" t="str">
        <f>VLOOKUP($A2692,UserCarData!$A:$R,18,0)</f>
        <v>N</v>
      </c>
    </row>
    <row r="2693" spans="1:3" hidden="1" x14ac:dyDescent="0.25">
      <c r="A2693">
        <v>2795</v>
      </c>
      <c r="B2693">
        <f>VLOOKUP($A2693,UserCarData!$A:$R,13,0)</f>
        <v>14</v>
      </c>
      <c r="C2693" t="str">
        <f>VLOOKUP($A2693,UserCarData!$A:$R,18,0)</f>
        <v>N</v>
      </c>
    </row>
    <row r="2694" spans="1:3" hidden="1" x14ac:dyDescent="0.25">
      <c r="A2694">
        <v>2796</v>
      </c>
      <c r="B2694">
        <f>VLOOKUP($A2694,UserCarData!$A:$R,13,0)</f>
        <v>17.100000000000001</v>
      </c>
      <c r="C2694" t="str">
        <f>VLOOKUP($A2694,UserCarData!$A:$R,18,0)</f>
        <v>N</v>
      </c>
    </row>
    <row r="2695" spans="1:3" hidden="1" x14ac:dyDescent="0.25">
      <c r="A2695">
        <v>2797</v>
      </c>
      <c r="B2695">
        <f>VLOOKUP($A2695,UserCarData!$A:$R,13,0)</f>
        <v>22.54</v>
      </c>
      <c r="C2695" t="str">
        <f>VLOOKUP($A2695,UserCarData!$A:$R,18,0)</f>
        <v>N</v>
      </c>
    </row>
    <row r="2696" spans="1:3" hidden="1" x14ac:dyDescent="0.25">
      <c r="A2696">
        <v>2798</v>
      </c>
      <c r="B2696">
        <f>VLOOKUP($A2696,UserCarData!$A:$R,13,0)</f>
        <v>18.899999999999999</v>
      </c>
      <c r="C2696" t="str">
        <f>VLOOKUP($A2696,UserCarData!$A:$R,18,0)</f>
        <v>N</v>
      </c>
    </row>
    <row r="2697" spans="1:3" hidden="1" x14ac:dyDescent="0.25">
      <c r="A2697">
        <v>2799</v>
      </c>
      <c r="B2697">
        <f>VLOOKUP($A2697,UserCarData!$A:$R,13,0)</f>
        <v>20.399999999999999</v>
      </c>
      <c r="C2697" t="str">
        <f>VLOOKUP($A2697,UserCarData!$A:$R,18,0)</f>
        <v>N</v>
      </c>
    </row>
    <row r="2698" spans="1:3" hidden="1" x14ac:dyDescent="0.25">
      <c r="A2698">
        <v>2800</v>
      </c>
      <c r="B2698">
        <f>VLOOKUP($A2698,UserCarData!$A:$R,13,0)</f>
        <v>25.17</v>
      </c>
      <c r="C2698" t="str">
        <f>VLOOKUP($A2698,UserCarData!$A:$R,18,0)</f>
        <v>N</v>
      </c>
    </row>
    <row r="2699" spans="1:3" hidden="1" x14ac:dyDescent="0.25">
      <c r="A2699">
        <v>2801</v>
      </c>
      <c r="B2699">
        <f>VLOOKUP($A2699,UserCarData!$A:$R,13,0)</f>
        <v>28.09</v>
      </c>
      <c r="C2699" t="str">
        <f>VLOOKUP($A2699,UserCarData!$A:$R,18,0)</f>
        <v>N</v>
      </c>
    </row>
    <row r="2700" spans="1:3" hidden="1" x14ac:dyDescent="0.25">
      <c r="A2700">
        <v>2802</v>
      </c>
      <c r="B2700">
        <f>VLOOKUP($A2700,UserCarData!$A:$R,13,0)</f>
        <v>17.5</v>
      </c>
      <c r="C2700" t="str">
        <f>VLOOKUP($A2700,UserCarData!$A:$R,18,0)</f>
        <v>N</v>
      </c>
    </row>
    <row r="2701" spans="1:3" hidden="1" x14ac:dyDescent="0.25">
      <c r="A2701">
        <v>2803</v>
      </c>
      <c r="B2701">
        <f>VLOOKUP($A2701,UserCarData!$A:$R,13,0)</f>
        <v>19.87</v>
      </c>
      <c r="C2701" t="str">
        <f>VLOOKUP($A2701,UserCarData!$A:$R,18,0)</f>
        <v>N</v>
      </c>
    </row>
    <row r="2702" spans="1:3" hidden="1" x14ac:dyDescent="0.25">
      <c r="A2702">
        <v>2804</v>
      </c>
      <c r="B2702">
        <f>VLOOKUP($A2702,UserCarData!$A:$R,13,0)</f>
        <v>24.52</v>
      </c>
      <c r="C2702" t="str">
        <f>VLOOKUP($A2702,UserCarData!$A:$R,18,0)</f>
        <v>N</v>
      </c>
    </row>
    <row r="2703" spans="1:3" hidden="1" x14ac:dyDescent="0.25">
      <c r="A2703">
        <v>2805</v>
      </c>
      <c r="B2703">
        <f>VLOOKUP($A2703,UserCarData!$A:$R,13,0)</f>
        <v>17.7</v>
      </c>
      <c r="C2703" t="str">
        <f>VLOOKUP($A2703,UserCarData!$A:$R,18,0)</f>
        <v>N</v>
      </c>
    </row>
    <row r="2704" spans="1:3" hidden="1" x14ac:dyDescent="0.25">
      <c r="A2704">
        <v>2806</v>
      </c>
      <c r="B2704">
        <f>VLOOKUP($A2704,UserCarData!$A:$R,13,0)</f>
        <v>12.8</v>
      </c>
      <c r="C2704" t="str">
        <f>VLOOKUP($A2704,UserCarData!$A:$R,18,0)</f>
        <v>N</v>
      </c>
    </row>
    <row r="2705" spans="1:3" hidden="1" x14ac:dyDescent="0.25">
      <c r="A2705">
        <v>2807</v>
      </c>
      <c r="B2705">
        <f>VLOOKUP($A2705,UserCarData!$A:$R,13,0)</f>
        <v>19.7</v>
      </c>
      <c r="C2705" t="str">
        <f>VLOOKUP($A2705,UserCarData!$A:$R,18,0)</f>
        <v>N</v>
      </c>
    </row>
    <row r="2706" spans="1:3" hidden="1" x14ac:dyDescent="0.25">
      <c r="A2706">
        <v>2808</v>
      </c>
      <c r="B2706">
        <f>VLOOKUP($A2706,UserCarData!$A:$R,13,0)</f>
        <v>16.84</v>
      </c>
      <c r="C2706" t="str">
        <f>VLOOKUP($A2706,UserCarData!$A:$R,18,0)</f>
        <v>N</v>
      </c>
    </row>
    <row r="2707" spans="1:3" hidden="1" x14ac:dyDescent="0.25">
      <c r="A2707">
        <v>2809</v>
      </c>
      <c r="B2707">
        <f>VLOOKUP($A2707,UserCarData!$A:$R,13,0)</f>
        <v>18.600000000000001</v>
      </c>
      <c r="C2707" t="str">
        <f>VLOOKUP($A2707,UserCarData!$A:$R,18,0)</f>
        <v>N</v>
      </c>
    </row>
    <row r="2708" spans="1:3" hidden="1" x14ac:dyDescent="0.25">
      <c r="A2708">
        <v>2810</v>
      </c>
      <c r="B2708">
        <f>VLOOKUP($A2708,UserCarData!$A:$R,13,0)</f>
        <v>25.17</v>
      </c>
      <c r="C2708" t="str">
        <f>VLOOKUP($A2708,UserCarData!$A:$R,18,0)</f>
        <v>N</v>
      </c>
    </row>
    <row r="2709" spans="1:3" hidden="1" x14ac:dyDescent="0.25">
      <c r="A2709">
        <v>2811</v>
      </c>
      <c r="B2709">
        <f>VLOOKUP($A2709,UserCarData!$A:$R,13,0)</f>
        <v>16.8</v>
      </c>
      <c r="C2709" t="str">
        <f>VLOOKUP($A2709,UserCarData!$A:$R,18,0)</f>
        <v>N</v>
      </c>
    </row>
    <row r="2710" spans="1:3" hidden="1" x14ac:dyDescent="0.25">
      <c r="A2710">
        <v>2812</v>
      </c>
      <c r="B2710">
        <f>VLOOKUP($A2710,UserCarData!$A:$R,13,0)</f>
        <v>19.100000000000001</v>
      </c>
      <c r="C2710" t="str">
        <f>VLOOKUP($A2710,UserCarData!$A:$R,18,0)</f>
        <v>N</v>
      </c>
    </row>
    <row r="2711" spans="1:3" hidden="1" x14ac:dyDescent="0.25">
      <c r="A2711">
        <v>2813</v>
      </c>
      <c r="B2711">
        <f>VLOOKUP($A2711,UserCarData!$A:$R,13,0)</f>
        <v>25.8</v>
      </c>
      <c r="C2711" t="str">
        <f>VLOOKUP($A2711,UserCarData!$A:$R,18,0)</f>
        <v>N</v>
      </c>
    </row>
    <row r="2712" spans="1:3" hidden="1" x14ac:dyDescent="0.25">
      <c r="A2712">
        <v>2814</v>
      </c>
      <c r="B2712">
        <f>VLOOKUP($A2712,UserCarData!$A:$R,13,0)</f>
        <v>20.89</v>
      </c>
      <c r="C2712" t="str">
        <f>VLOOKUP($A2712,UserCarData!$A:$R,18,0)</f>
        <v>N</v>
      </c>
    </row>
    <row r="2713" spans="1:3" hidden="1" x14ac:dyDescent="0.25">
      <c r="A2713">
        <v>2815</v>
      </c>
      <c r="B2713">
        <f>VLOOKUP($A2713,UserCarData!$A:$R,13,0)</f>
        <v>16.5</v>
      </c>
      <c r="C2713" t="str">
        <f>VLOOKUP($A2713,UserCarData!$A:$R,18,0)</f>
        <v>N</v>
      </c>
    </row>
    <row r="2714" spans="1:3" hidden="1" x14ac:dyDescent="0.25">
      <c r="A2714">
        <v>2816</v>
      </c>
      <c r="B2714">
        <f>VLOOKUP($A2714,UserCarData!$A:$R,13,0)</f>
        <v>12.05</v>
      </c>
      <c r="C2714" t="str">
        <f>VLOOKUP($A2714,UserCarData!$A:$R,18,0)</f>
        <v>N</v>
      </c>
    </row>
    <row r="2715" spans="1:3" hidden="1" x14ac:dyDescent="0.25">
      <c r="A2715">
        <v>2817</v>
      </c>
      <c r="B2715">
        <f>VLOOKUP($A2715,UserCarData!$A:$R,13,0)</f>
        <v>26.59</v>
      </c>
      <c r="C2715" t="str">
        <f>VLOOKUP($A2715,UserCarData!$A:$R,18,0)</f>
        <v>N</v>
      </c>
    </row>
    <row r="2716" spans="1:3" hidden="1" x14ac:dyDescent="0.25">
      <c r="A2716">
        <v>2818</v>
      </c>
      <c r="B2716">
        <f>VLOOKUP($A2716,UserCarData!$A:$R,13,0)</f>
        <v>19.72</v>
      </c>
      <c r="C2716" t="str">
        <f>VLOOKUP($A2716,UserCarData!$A:$R,18,0)</f>
        <v>N</v>
      </c>
    </row>
    <row r="2717" spans="1:3" hidden="1" x14ac:dyDescent="0.25">
      <c r="A2717">
        <v>2819</v>
      </c>
      <c r="B2717">
        <f>VLOOKUP($A2717,UserCarData!$A:$R,13,0)</f>
        <v>16.100000000000001</v>
      </c>
      <c r="C2717" t="str">
        <f>VLOOKUP($A2717,UserCarData!$A:$R,18,0)</f>
        <v>N</v>
      </c>
    </row>
    <row r="2718" spans="1:3" hidden="1" x14ac:dyDescent="0.25">
      <c r="A2718">
        <v>2820</v>
      </c>
      <c r="B2718">
        <f>VLOOKUP($A2718,UserCarData!$A:$R,13,0)</f>
        <v>25.83</v>
      </c>
      <c r="C2718" t="str">
        <f>VLOOKUP($A2718,UserCarData!$A:$R,18,0)</f>
        <v>N</v>
      </c>
    </row>
    <row r="2719" spans="1:3" hidden="1" x14ac:dyDescent="0.25">
      <c r="A2719">
        <v>2821</v>
      </c>
      <c r="B2719">
        <f>VLOOKUP($A2719,UserCarData!$A:$R,13,0)</f>
        <v>21.1</v>
      </c>
      <c r="C2719" t="str">
        <f>VLOOKUP($A2719,UserCarData!$A:$R,18,0)</f>
        <v>N</v>
      </c>
    </row>
    <row r="2720" spans="1:3" hidden="1" x14ac:dyDescent="0.25">
      <c r="A2720">
        <v>2822</v>
      </c>
      <c r="B2720">
        <f>VLOOKUP($A2720,UserCarData!$A:$R,13,0)</f>
        <v>16.100000000000001</v>
      </c>
      <c r="C2720" t="str">
        <f>VLOOKUP($A2720,UserCarData!$A:$R,18,0)</f>
        <v>N</v>
      </c>
    </row>
    <row r="2721" spans="1:3" hidden="1" x14ac:dyDescent="0.25">
      <c r="A2721">
        <v>2823</v>
      </c>
      <c r="B2721">
        <f>VLOOKUP($A2721,UserCarData!$A:$R,13,0)</f>
        <v>25.47</v>
      </c>
      <c r="C2721" t="str">
        <f>VLOOKUP($A2721,UserCarData!$A:$R,18,0)</f>
        <v>N</v>
      </c>
    </row>
    <row r="2722" spans="1:3" hidden="1" x14ac:dyDescent="0.25">
      <c r="A2722">
        <v>2824</v>
      </c>
      <c r="B2722">
        <f>VLOOKUP($A2722,UserCarData!$A:$R,13,0)</f>
        <v>12.55</v>
      </c>
      <c r="C2722" t="str">
        <f>VLOOKUP($A2722,UserCarData!$A:$R,18,0)</f>
        <v>N</v>
      </c>
    </row>
    <row r="2723" spans="1:3" hidden="1" x14ac:dyDescent="0.25">
      <c r="A2723">
        <v>2825</v>
      </c>
      <c r="B2723">
        <f>VLOOKUP($A2723,UserCarData!$A:$R,13,0)</f>
        <v>24.3</v>
      </c>
      <c r="C2723" t="str">
        <f>VLOOKUP($A2723,UserCarData!$A:$R,18,0)</f>
        <v>N</v>
      </c>
    </row>
    <row r="2724" spans="1:3" hidden="1" x14ac:dyDescent="0.25">
      <c r="A2724">
        <v>2826</v>
      </c>
      <c r="B2724">
        <f>VLOOKUP($A2724,UserCarData!$A:$R,13,0)</f>
        <v>28.09</v>
      </c>
      <c r="C2724" t="str">
        <f>VLOOKUP($A2724,UserCarData!$A:$R,18,0)</f>
        <v>N</v>
      </c>
    </row>
    <row r="2725" spans="1:3" hidden="1" x14ac:dyDescent="0.25">
      <c r="A2725">
        <v>2827</v>
      </c>
      <c r="B2725">
        <f>VLOOKUP($A2725,UserCarData!$A:$R,13,0)</f>
        <v>14.74</v>
      </c>
      <c r="C2725" t="str">
        <f>VLOOKUP($A2725,UserCarData!$A:$R,18,0)</f>
        <v>N</v>
      </c>
    </row>
    <row r="2726" spans="1:3" hidden="1" x14ac:dyDescent="0.25">
      <c r="A2726">
        <v>2828</v>
      </c>
      <c r="B2726">
        <f>VLOOKUP($A2726,UserCarData!$A:$R,13,0)</f>
        <v>17.05</v>
      </c>
      <c r="C2726" t="str">
        <f>VLOOKUP($A2726,UserCarData!$A:$R,18,0)</f>
        <v>N</v>
      </c>
    </row>
    <row r="2727" spans="1:3" hidden="1" x14ac:dyDescent="0.25">
      <c r="A2727">
        <v>2829</v>
      </c>
      <c r="B2727">
        <f>VLOOKUP($A2727,UserCarData!$A:$R,13,0)</f>
        <v>15.73</v>
      </c>
      <c r="C2727" t="str">
        <f>VLOOKUP($A2727,UserCarData!$A:$R,18,0)</f>
        <v>N</v>
      </c>
    </row>
    <row r="2728" spans="1:3" hidden="1" x14ac:dyDescent="0.25">
      <c r="A2728">
        <v>2830</v>
      </c>
      <c r="B2728">
        <f>VLOOKUP($A2728,UserCarData!$A:$R,13,0)</f>
        <v>22.48</v>
      </c>
      <c r="C2728" t="str">
        <f>VLOOKUP($A2728,UserCarData!$A:$R,18,0)</f>
        <v>N</v>
      </c>
    </row>
    <row r="2729" spans="1:3" hidden="1" x14ac:dyDescent="0.25">
      <c r="A2729">
        <v>2831</v>
      </c>
      <c r="B2729">
        <f>VLOOKUP($A2729,UserCarData!$A:$R,13,0)</f>
        <v>22.1</v>
      </c>
      <c r="C2729" t="str">
        <f>VLOOKUP($A2729,UserCarData!$A:$R,18,0)</f>
        <v>N</v>
      </c>
    </row>
    <row r="2730" spans="1:3" hidden="1" x14ac:dyDescent="0.25">
      <c r="A2730">
        <v>2832</v>
      </c>
      <c r="B2730">
        <f>VLOOKUP($A2730,UserCarData!$A:$R,13,0)</f>
        <v>24.7</v>
      </c>
      <c r="C2730" t="str">
        <f>VLOOKUP($A2730,UserCarData!$A:$R,18,0)</f>
        <v>N</v>
      </c>
    </row>
    <row r="2731" spans="1:3" hidden="1" x14ac:dyDescent="0.25">
      <c r="A2731">
        <v>2833</v>
      </c>
      <c r="B2731">
        <f>VLOOKUP($A2731,UserCarData!$A:$R,13,0)</f>
        <v>16</v>
      </c>
      <c r="C2731" t="str">
        <f>VLOOKUP($A2731,UserCarData!$A:$R,18,0)</f>
        <v>N</v>
      </c>
    </row>
    <row r="2732" spans="1:3" hidden="1" x14ac:dyDescent="0.25">
      <c r="A2732">
        <v>2834</v>
      </c>
      <c r="B2732">
        <f>VLOOKUP($A2732,UserCarData!$A:$R,13,0)</f>
        <v>15.4</v>
      </c>
      <c r="C2732" t="str">
        <f>VLOOKUP($A2732,UserCarData!$A:$R,18,0)</f>
        <v>N</v>
      </c>
    </row>
    <row r="2733" spans="1:3" hidden="1" x14ac:dyDescent="0.25">
      <c r="A2733">
        <v>2835</v>
      </c>
      <c r="B2733">
        <f>VLOOKUP($A2733,UserCarData!$A:$R,13,0)</f>
        <v>22.27</v>
      </c>
      <c r="C2733" t="str">
        <f>VLOOKUP($A2733,UserCarData!$A:$R,18,0)</f>
        <v>N</v>
      </c>
    </row>
    <row r="2734" spans="1:3" hidden="1" x14ac:dyDescent="0.25">
      <c r="A2734">
        <v>2836</v>
      </c>
      <c r="B2734">
        <f>VLOOKUP($A2734,UserCarData!$A:$R,13,0)</f>
        <v>25.47</v>
      </c>
      <c r="C2734" t="str">
        <f>VLOOKUP($A2734,UserCarData!$A:$R,18,0)</f>
        <v>N</v>
      </c>
    </row>
    <row r="2735" spans="1:3" hidden="1" x14ac:dyDescent="0.25">
      <c r="A2735">
        <v>2837</v>
      </c>
      <c r="B2735">
        <f>VLOOKUP($A2735,UserCarData!$A:$R,13,0)</f>
        <v>21.63</v>
      </c>
      <c r="C2735" t="str">
        <f>VLOOKUP($A2735,UserCarData!$A:$R,18,0)</f>
        <v>N</v>
      </c>
    </row>
    <row r="2736" spans="1:3" hidden="1" x14ac:dyDescent="0.25">
      <c r="A2736">
        <v>2838</v>
      </c>
      <c r="B2736">
        <f>VLOOKUP($A2736,UserCarData!$A:$R,13,0)</f>
        <v>19.09</v>
      </c>
      <c r="C2736" t="str">
        <f>VLOOKUP($A2736,UserCarData!$A:$R,18,0)</f>
        <v>N</v>
      </c>
    </row>
    <row r="2737" spans="1:3" hidden="1" x14ac:dyDescent="0.25">
      <c r="A2737">
        <v>2839</v>
      </c>
      <c r="B2737">
        <f>VLOOKUP($A2737,UserCarData!$A:$R,13,0)</f>
        <v>12.99</v>
      </c>
      <c r="C2737" t="str">
        <f>VLOOKUP($A2737,UserCarData!$A:$R,18,0)</f>
        <v>N</v>
      </c>
    </row>
    <row r="2738" spans="1:3" hidden="1" x14ac:dyDescent="0.25">
      <c r="A2738">
        <v>2840</v>
      </c>
      <c r="B2738">
        <f>VLOOKUP($A2738,UserCarData!$A:$R,13,0)</f>
        <v>13.1</v>
      </c>
      <c r="C2738" t="str">
        <f>VLOOKUP($A2738,UserCarData!$A:$R,18,0)</f>
        <v>N</v>
      </c>
    </row>
    <row r="2739" spans="1:3" hidden="1" x14ac:dyDescent="0.25">
      <c r="A2739">
        <v>2841</v>
      </c>
      <c r="B2739">
        <f>VLOOKUP($A2739,UserCarData!$A:$R,13,0)</f>
        <v>9</v>
      </c>
      <c r="C2739" t="str">
        <f>VLOOKUP($A2739,UserCarData!$A:$R,18,0)</f>
        <v>N</v>
      </c>
    </row>
    <row r="2740" spans="1:3" hidden="1" x14ac:dyDescent="0.25">
      <c r="A2740">
        <v>2842</v>
      </c>
      <c r="B2740">
        <f>VLOOKUP($A2740,UserCarData!$A:$R,13,0)</f>
        <v>17.010000000000002</v>
      </c>
      <c r="C2740" t="str">
        <f>VLOOKUP($A2740,UserCarData!$A:$R,18,0)</f>
        <v>N</v>
      </c>
    </row>
    <row r="2741" spans="1:3" hidden="1" x14ac:dyDescent="0.25">
      <c r="A2741">
        <v>2843</v>
      </c>
      <c r="B2741">
        <f>VLOOKUP($A2741,UserCarData!$A:$R,13,0)</f>
        <v>22</v>
      </c>
      <c r="C2741" t="str">
        <f>VLOOKUP($A2741,UserCarData!$A:$R,18,0)</f>
        <v>N</v>
      </c>
    </row>
    <row r="2742" spans="1:3" hidden="1" x14ac:dyDescent="0.25">
      <c r="A2742">
        <v>2844</v>
      </c>
      <c r="B2742">
        <f>VLOOKUP($A2742,UserCarData!$A:$R,13,0)</f>
        <v>20.46</v>
      </c>
      <c r="C2742" t="str">
        <f>VLOOKUP($A2742,UserCarData!$A:$R,18,0)</f>
        <v>N</v>
      </c>
    </row>
    <row r="2743" spans="1:3" hidden="1" x14ac:dyDescent="0.25">
      <c r="A2743">
        <v>2845</v>
      </c>
      <c r="B2743">
        <f>VLOOKUP($A2743,UserCarData!$A:$R,13,0)</f>
        <v>23.4</v>
      </c>
      <c r="C2743" t="str">
        <f>VLOOKUP($A2743,UserCarData!$A:$R,18,0)</f>
        <v>N</v>
      </c>
    </row>
    <row r="2744" spans="1:3" hidden="1" x14ac:dyDescent="0.25">
      <c r="A2744">
        <v>2846</v>
      </c>
      <c r="B2744">
        <f>VLOOKUP($A2744,UserCarData!$A:$R,13,0)</f>
        <v>15.4</v>
      </c>
      <c r="C2744" t="str">
        <f>VLOOKUP($A2744,UserCarData!$A:$R,18,0)</f>
        <v>N</v>
      </c>
    </row>
    <row r="2745" spans="1:3" hidden="1" x14ac:dyDescent="0.25">
      <c r="A2745">
        <v>2847</v>
      </c>
      <c r="B2745">
        <f>VLOOKUP($A2745,UserCarData!$A:$R,13,0)</f>
        <v>15.96</v>
      </c>
      <c r="C2745" t="str">
        <f>VLOOKUP($A2745,UserCarData!$A:$R,18,0)</f>
        <v>N</v>
      </c>
    </row>
    <row r="2746" spans="1:3" hidden="1" x14ac:dyDescent="0.25">
      <c r="A2746">
        <v>2848</v>
      </c>
      <c r="B2746">
        <f>VLOOKUP($A2746,UserCarData!$A:$R,13,0)</f>
        <v>25.4</v>
      </c>
      <c r="C2746" t="str">
        <f>VLOOKUP($A2746,UserCarData!$A:$R,18,0)</f>
        <v>N</v>
      </c>
    </row>
    <row r="2747" spans="1:3" hidden="1" x14ac:dyDescent="0.25">
      <c r="A2747">
        <v>2849</v>
      </c>
      <c r="B2747">
        <f>VLOOKUP($A2747,UserCarData!$A:$R,13,0)</f>
        <v>21.1</v>
      </c>
      <c r="C2747" t="str">
        <f>VLOOKUP($A2747,UserCarData!$A:$R,18,0)</f>
        <v>N</v>
      </c>
    </row>
    <row r="2748" spans="1:3" hidden="1" x14ac:dyDescent="0.25">
      <c r="A2748">
        <v>2850</v>
      </c>
      <c r="B2748">
        <f>VLOOKUP($A2748,UserCarData!$A:$R,13,0)</f>
        <v>18.5</v>
      </c>
      <c r="C2748" t="str">
        <f>VLOOKUP($A2748,UserCarData!$A:$R,18,0)</f>
        <v>N</v>
      </c>
    </row>
    <row r="2749" spans="1:3" hidden="1" x14ac:dyDescent="0.25">
      <c r="A2749">
        <v>2852</v>
      </c>
      <c r="B2749">
        <f>VLOOKUP($A2749,UserCarData!$A:$R,13,0)</f>
        <v>13</v>
      </c>
      <c r="C2749" t="str">
        <f>VLOOKUP($A2749,UserCarData!$A:$R,18,0)</f>
        <v>N</v>
      </c>
    </row>
    <row r="2750" spans="1:3" hidden="1" x14ac:dyDescent="0.25">
      <c r="A2750">
        <v>2853</v>
      </c>
      <c r="B2750">
        <f>VLOOKUP($A2750,UserCarData!$A:$R,13,0)</f>
        <v>22.54</v>
      </c>
      <c r="C2750" t="str">
        <f>VLOOKUP($A2750,UserCarData!$A:$R,18,0)</f>
        <v>N</v>
      </c>
    </row>
    <row r="2751" spans="1:3" hidden="1" x14ac:dyDescent="0.25">
      <c r="A2751">
        <v>2854</v>
      </c>
      <c r="B2751">
        <f>VLOOKUP($A2751,UserCarData!$A:$R,13,0)</f>
        <v>19.5</v>
      </c>
      <c r="C2751" t="str">
        <f>VLOOKUP($A2751,UserCarData!$A:$R,18,0)</f>
        <v>N</v>
      </c>
    </row>
    <row r="2752" spans="1:3" hidden="1" x14ac:dyDescent="0.25">
      <c r="A2752">
        <v>2855</v>
      </c>
      <c r="B2752">
        <f>VLOOKUP($A2752,UserCarData!$A:$R,13,0)</f>
        <v>22.07</v>
      </c>
      <c r="C2752" t="str">
        <f>VLOOKUP($A2752,UserCarData!$A:$R,18,0)</f>
        <v>N</v>
      </c>
    </row>
    <row r="2753" spans="1:3" hidden="1" x14ac:dyDescent="0.25">
      <c r="A2753">
        <v>2856</v>
      </c>
      <c r="B2753">
        <f>VLOOKUP($A2753,UserCarData!$A:$R,13,0)</f>
        <v>20</v>
      </c>
      <c r="C2753" t="str">
        <f>VLOOKUP($A2753,UserCarData!$A:$R,18,0)</f>
        <v>N</v>
      </c>
    </row>
    <row r="2754" spans="1:3" hidden="1" x14ac:dyDescent="0.25">
      <c r="A2754">
        <v>2857</v>
      </c>
      <c r="B2754">
        <f>VLOOKUP($A2754,UserCarData!$A:$R,13,0)</f>
        <v>18.899999999999999</v>
      </c>
      <c r="C2754" t="str">
        <f>VLOOKUP($A2754,UserCarData!$A:$R,18,0)</f>
        <v>N</v>
      </c>
    </row>
    <row r="2755" spans="1:3" hidden="1" x14ac:dyDescent="0.25">
      <c r="A2755">
        <v>2858</v>
      </c>
      <c r="B2755">
        <f>VLOOKUP($A2755,UserCarData!$A:$R,13,0)</f>
        <v>15.1</v>
      </c>
      <c r="C2755" t="str">
        <f>VLOOKUP($A2755,UserCarData!$A:$R,18,0)</f>
        <v>N</v>
      </c>
    </row>
    <row r="2756" spans="1:3" hidden="1" x14ac:dyDescent="0.25">
      <c r="A2756">
        <v>2859</v>
      </c>
      <c r="B2756">
        <f>VLOOKUP($A2756,UserCarData!$A:$R,13,0)</f>
        <v>23.2</v>
      </c>
      <c r="C2756" t="str">
        <f>VLOOKUP($A2756,UserCarData!$A:$R,18,0)</f>
        <v>N</v>
      </c>
    </row>
    <row r="2757" spans="1:3" hidden="1" x14ac:dyDescent="0.25">
      <c r="A2757">
        <v>2860</v>
      </c>
      <c r="B2757">
        <f>VLOOKUP($A2757,UserCarData!$A:$R,13,0)</f>
        <v>23</v>
      </c>
      <c r="C2757" t="str">
        <f>VLOOKUP($A2757,UserCarData!$A:$R,18,0)</f>
        <v>N</v>
      </c>
    </row>
    <row r="2758" spans="1:3" hidden="1" x14ac:dyDescent="0.25">
      <c r="A2758">
        <v>2861</v>
      </c>
      <c r="B2758">
        <f>VLOOKUP($A2758,UserCarData!$A:$R,13,0)</f>
        <v>19.2</v>
      </c>
      <c r="C2758" t="str">
        <f>VLOOKUP($A2758,UserCarData!$A:$R,18,0)</f>
        <v>N</v>
      </c>
    </row>
    <row r="2759" spans="1:3" hidden="1" x14ac:dyDescent="0.25">
      <c r="A2759">
        <v>2862</v>
      </c>
      <c r="B2759">
        <f>VLOOKUP($A2759,UserCarData!$A:$R,13,0)</f>
        <v>13.1</v>
      </c>
      <c r="C2759" t="str">
        <f>VLOOKUP($A2759,UserCarData!$A:$R,18,0)</f>
        <v>N</v>
      </c>
    </row>
    <row r="2760" spans="1:3" hidden="1" x14ac:dyDescent="0.25">
      <c r="A2760">
        <v>2863</v>
      </c>
      <c r="B2760">
        <f>VLOOKUP($A2760,UserCarData!$A:$R,13,0)</f>
        <v>25.8</v>
      </c>
      <c r="C2760" t="str">
        <f>VLOOKUP($A2760,UserCarData!$A:$R,18,0)</f>
        <v>N</v>
      </c>
    </row>
    <row r="2761" spans="1:3" hidden="1" x14ac:dyDescent="0.25">
      <c r="A2761">
        <v>2864</v>
      </c>
      <c r="B2761">
        <f>VLOOKUP($A2761,UserCarData!$A:$R,13,0)</f>
        <v>24.7</v>
      </c>
      <c r="C2761" t="str">
        <f>VLOOKUP($A2761,UserCarData!$A:$R,18,0)</f>
        <v>N</v>
      </c>
    </row>
    <row r="2762" spans="1:3" hidden="1" x14ac:dyDescent="0.25">
      <c r="A2762">
        <v>2865</v>
      </c>
      <c r="B2762">
        <f>VLOOKUP($A2762,UserCarData!$A:$R,13,0)</f>
        <v>18.899999999999999</v>
      </c>
      <c r="C2762" t="str">
        <f>VLOOKUP($A2762,UserCarData!$A:$R,18,0)</f>
        <v>N</v>
      </c>
    </row>
    <row r="2763" spans="1:3" hidden="1" x14ac:dyDescent="0.25">
      <c r="A2763">
        <v>2866</v>
      </c>
      <c r="B2763">
        <f>VLOOKUP($A2763,UserCarData!$A:$R,13,0)</f>
        <v>11.5</v>
      </c>
      <c r="C2763" t="str">
        <f>VLOOKUP($A2763,UserCarData!$A:$R,18,0)</f>
        <v>N</v>
      </c>
    </row>
    <row r="2764" spans="1:3" hidden="1" x14ac:dyDescent="0.25">
      <c r="A2764">
        <v>2867</v>
      </c>
      <c r="B2764">
        <f>VLOOKUP($A2764,UserCarData!$A:$R,13,0)</f>
        <v>16.3</v>
      </c>
      <c r="C2764" t="str">
        <f>VLOOKUP($A2764,UserCarData!$A:$R,18,0)</f>
        <v>N</v>
      </c>
    </row>
    <row r="2765" spans="1:3" hidden="1" x14ac:dyDescent="0.25">
      <c r="A2765">
        <v>2869</v>
      </c>
      <c r="B2765">
        <f>VLOOKUP($A2765,UserCarData!$A:$R,13,0)</f>
        <v>21.21</v>
      </c>
      <c r="C2765" t="str">
        <f>VLOOKUP($A2765,UserCarData!$A:$R,18,0)</f>
        <v>N</v>
      </c>
    </row>
    <row r="2766" spans="1:3" hidden="1" x14ac:dyDescent="0.25">
      <c r="A2766">
        <v>2870</v>
      </c>
      <c r="B2766">
        <f>VLOOKUP($A2766,UserCarData!$A:$R,13,0)</f>
        <v>28.4</v>
      </c>
      <c r="C2766" t="str">
        <f>VLOOKUP($A2766,UserCarData!$A:$R,18,0)</f>
        <v>N</v>
      </c>
    </row>
    <row r="2767" spans="1:3" hidden="1" x14ac:dyDescent="0.25">
      <c r="A2767">
        <v>2871</v>
      </c>
      <c r="B2767">
        <f>VLOOKUP($A2767,UserCarData!$A:$R,13,0)</f>
        <v>14</v>
      </c>
      <c r="C2767" t="str">
        <f>VLOOKUP($A2767,UserCarData!$A:$R,18,0)</f>
        <v>N</v>
      </c>
    </row>
    <row r="2768" spans="1:3" hidden="1" x14ac:dyDescent="0.25">
      <c r="A2768">
        <v>2872</v>
      </c>
      <c r="B2768">
        <f>VLOOKUP($A2768,UserCarData!$A:$R,13,0)</f>
        <v>21.1</v>
      </c>
      <c r="C2768" t="str">
        <f>VLOOKUP($A2768,UserCarData!$A:$R,18,0)</f>
        <v>N</v>
      </c>
    </row>
    <row r="2769" spans="1:3" hidden="1" x14ac:dyDescent="0.25">
      <c r="A2769">
        <v>2873</v>
      </c>
      <c r="B2769">
        <f>VLOOKUP($A2769,UserCarData!$A:$R,13,0)</f>
        <v>17</v>
      </c>
      <c r="C2769" t="str">
        <f>VLOOKUP($A2769,UserCarData!$A:$R,18,0)</f>
        <v>N</v>
      </c>
    </row>
    <row r="2770" spans="1:3" hidden="1" x14ac:dyDescent="0.25">
      <c r="A2770">
        <v>2875</v>
      </c>
      <c r="B2770">
        <f>VLOOKUP($A2770,UserCarData!$A:$R,13,0)</f>
        <v>20.399999999999999</v>
      </c>
      <c r="C2770" t="str">
        <f>VLOOKUP($A2770,UserCarData!$A:$R,18,0)</f>
        <v>N</v>
      </c>
    </row>
    <row r="2771" spans="1:3" hidden="1" x14ac:dyDescent="0.25">
      <c r="A2771">
        <v>2876</v>
      </c>
      <c r="B2771">
        <f>VLOOKUP($A2771,UserCarData!$A:$R,13,0)</f>
        <v>12.99</v>
      </c>
      <c r="C2771" t="str">
        <f>VLOOKUP($A2771,UserCarData!$A:$R,18,0)</f>
        <v>N</v>
      </c>
    </row>
    <row r="2772" spans="1:3" hidden="1" x14ac:dyDescent="0.25">
      <c r="A2772">
        <v>2877</v>
      </c>
      <c r="B2772">
        <f>VLOOKUP($A2772,UserCarData!$A:$R,13,0)</f>
        <v>23.3</v>
      </c>
      <c r="C2772" t="str">
        <f>VLOOKUP($A2772,UserCarData!$A:$R,18,0)</f>
        <v>N</v>
      </c>
    </row>
    <row r="2773" spans="1:3" hidden="1" x14ac:dyDescent="0.25">
      <c r="A2773">
        <v>2878</v>
      </c>
      <c r="B2773">
        <f>VLOOKUP($A2773,UserCarData!$A:$R,13,0)</f>
        <v>20.54</v>
      </c>
      <c r="C2773" t="str">
        <f>VLOOKUP($A2773,UserCarData!$A:$R,18,0)</f>
        <v>N</v>
      </c>
    </row>
    <row r="2774" spans="1:3" hidden="1" x14ac:dyDescent="0.25">
      <c r="A2774">
        <v>2879</v>
      </c>
      <c r="B2774">
        <f>VLOOKUP($A2774,UserCarData!$A:$R,13,0)</f>
        <v>15.1</v>
      </c>
      <c r="C2774" t="str">
        <f>VLOOKUP($A2774,UserCarData!$A:$R,18,0)</f>
        <v>N</v>
      </c>
    </row>
    <row r="2775" spans="1:3" hidden="1" x14ac:dyDescent="0.25">
      <c r="A2775">
        <v>2880</v>
      </c>
      <c r="B2775">
        <f>VLOOKUP($A2775,UserCarData!$A:$R,13,0)</f>
        <v>22.54</v>
      </c>
      <c r="C2775" t="str">
        <f>VLOOKUP($A2775,UserCarData!$A:$R,18,0)</f>
        <v>N</v>
      </c>
    </row>
    <row r="2776" spans="1:3" hidden="1" x14ac:dyDescent="0.25">
      <c r="A2776">
        <v>2881</v>
      </c>
      <c r="B2776">
        <f>VLOOKUP($A2776,UserCarData!$A:$R,13,0)</f>
        <v>14.2</v>
      </c>
      <c r="C2776" t="str">
        <f>VLOOKUP($A2776,UserCarData!$A:$R,18,0)</f>
        <v>N</v>
      </c>
    </row>
    <row r="2777" spans="1:3" hidden="1" x14ac:dyDescent="0.25">
      <c r="A2777">
        <v>2882</v>
      </c>
      <c r="B2777">
        <f>VLOOKUP($A2777,UserCarData!$A:$R,13,0)</f>
        <v>14.24</v>
      </c>
      <c r="C2777" t="str">
        <f>VLOOKUP($A2777,UserCarData!$A:$R,18,0)</f>
        <v>N</v>
      </c>
    </row>
    <row r="2778" spans="1:3" hidden="1" x14ac:dyDescent="0.25">
      <c r="A2778">
        <v>2883</v>
      </c>
      <c r="B2778">
        <f>VLOOKUP($A2778,UserCarData!$A:$R,13,0)</f>
        <v>12.99</v>
      </c>
      <c r="C2778" t="str">
        <f>VLOOKUP($A2778,UserCarData!$A:$R,18,0)</f>
        <v>N</v>
      </c>
    </row>
    <row r="2779" spans="1:3" hidden="1" x14ac:dyDescent="0.25">
      <c r="A2779">
        <v>2884</v>
      </c>
      <c r="B2779">
        <f>VLOOKUP($A2779,UserCarData!$A:$R,13,0)</f>
        <v>24.7</v>
      </c>
      <c r="C2779" t="str">
        <f>VLOOKUP($A2779,UserCarData!$A:$R,18,0)</f>
        <v>N</v>
      </c>
    </row>
    <row r="2780" spans="1:3" hidden="1" x14ac:dyDescent="0.25">
      <c r="A2780">
        <v>2885</v>
      </c>
      <c r="B2780">
        <f>VLOOKUP($A2780,UserCarData!$A:$R,13,0)</f>
        <v>24</v>
      </c>
      <c r="C2780" t="str">
        <f>VLOOKUP($A2780,UserCarData!$A:$R,18,0)</f>
        <v>N</v>
      </c>
    </row>
    <row r="2781" spans="1:3" hidden="1" x14ac:dyDescent="0.25">
      <c r="A2781">
        <v>2886</v>
      </c>
      <c r="B2781">
        <f>VLOOKUP($A2781,UserCarData!$A:$R,13,0)</f>
        <v>19</v>
      </c>
      <c r="C2781" t="str">
        <f>VLOOKUP($A2781,UserCarData!$A:$R,18,0)</f>
        <v>N</v>
      </c>
    </row>
    <row r="2782" spans="1:3" hidden="1" x14ac:dyDescent="0.25">
      <c r="A2782">
        <v>2887</v>
      </c>
      <c r="B2782">
        <f>VLOOKUP($A2782,UserCarData!$A:$R,13,0)</f>
        <v>16.100000000000001</v>
      </c>
      <c r="C2782" t="str">
        <f>VLOOKUP($A2782,UserCarData!$A:$R,18,0)</f>
        <v>N</v>
      </c>
    </row>
    <row r="2783" spans="1:3" hidden="1" x14ac:dyDescent="0.25">
      <c r="A2783">
        <v>2888</v>
      </c>
      <c r="B2783">
        <f>VLOOKUP($A2783,UserCarData!$A:$R,13,0)</f>
        <v>19.2</v>
      </c>
      <c r="C2783" t="str">
        <f>VLOOKUP($A2783,UserCarData!$A:$R,18,0)</f>
        <v>N</v>
      </c>
    </row>
    <row r="2784" spans="1:3" hidden="1" x14ac:dyDescent="0.25">
      <c r="A2784">
        <v>2889</v>
      </c>
      <c r="B2784">
        <f>VLOOKUP($A2784,UserCarData!$A:$R,13,0)</f>
        <v>23.95</v>
      </c>
      <c r="C2784" t="str">
        <f>VLOOKUP($A2784,UserCarData!$A:$R,18,0)</f>
        <v>N</v>
      </c>
    </row>
    <row r="2785" spans="1:3" hidden="1" x14ac:dyDescent="0.25">
      <c r="A2785">
        <v>2890</v>
      </c>
      <c r="B2785">
        <f>VLOOKUP($A2785,UserCarData!$A:$R,13,0)</f>
        <v>24.52</v>
      </c>
      <c r="C2785" t="str">
        <f>VLOOKUP($A2785,UserCarData!$A:$R,18,0)</f>
        <v>N</v>
      </c>
    </row>
    <row r="2786" spans="1:3" hidden="1" x14ac:dyDescent="0.25">
      <c r="A2786">
        <v>2891</v>
      </c>
      <c r="B2786">
        <f>VLOOKUP($A2786,UserCarData!$A:$R,13,0)</f>
        <v>26.21</v>
      </c>
      <c r="C2786" t="str">
        <f>VLOOKUP($A2786,UserCarData!$A:$R,18,0)</f>
        <v>N</v>
      </c>
    </row>
    <row r="2787" spans="1:3" hidden="1" x14ac:dyDescent="0.25">
      <c r="A2787">
        <v>2892</v>
      </c>
      <c r="B2787">
        <f>VLOOKUP($A2787,UserCarData!$A:$R,13,0)</f>
        <v>27.39</v>
      </c>
      <c r="C2787" t="str">
        <f>VLOOKUP($A2787,UserCarData!$A:$R,18,0)</f>
        <v>N</v>
      </c>
    </row>
    <row r="2788" spans="1:3" hidden="1" x14ac:dyDescent="0.25">
      <c r="A2788">
        <v>2893</v>
      </c>
      <c r="B2788">
        <f>VLOOKUP($A2788,UserCarData!$A:$R,13,0)</f>
        <v>22.71</v>
      </c>
      <c r="C2788" t="str">
        <f>VLOOKUP($A2788,UserCarData!$A:$R,18,0)</f>
        <v>N</v>
      </c>
    </row>
    <row r="2789" spans="1:3" hidden="1" x14ac:dyDescent="0.25">
      <c r="A2789">
        <v>2894</v>
      </c>
      <c r="B2789">
        <f>VLOOKUP($A2789,UserCarData!$A:$R,13,0)</f>
        <v>20.3</v>
      </c>
      <c r="C2789" t="str">
        <f>VLOOKUP($A2789,UserCarData!$A:$R,18,0)</f>
        <v>N</v>
      </c>
    </row>
    <row r="2790" spans="1:3" hidden="1" x14ac:dyDescent="0.25">
      <c r="A2790">
        <v>2895</v>
      </c>
      <c r="B2790">
        <f>VLOOKUP($A2790,UserCarData!$A:$R,13,0)</f>
        <v>16.52</v>
      </c>
      <c r="C2790" t="str">
        <f>VLOOKUP($A2790,UserCarData!$A:$R,18,0)</f>
        <v>N</v>
      </c>
    </row>
    <row r="2791" spans="1:3" hidden="1" x14ac:dyDescent="0.25">
      <c r="A2791">
        <v>2896</v>
      </c>
      <c r="B2791">
        <f>VLOOKUP($A2791,UserCarData!$A:$R,13,0)</f>
        <v>25.8</v>
      </c>
      <c r="C2791" t="str">
        <f>VLOOKUP($A2791,UserCarData!$A:$R,18,0)</f>
        <v>N</v>
      </c>
    </row>
    <row r="2792" spans="1:3" hidden="1" x14ac:dyDescent="0.25">
      <c r="A2792">
        <v>2897</v>
      </c>
      <c r="B2792">
        <f>VLOOKUP($A2792,UserCarData!$A:$R,13,0)</f>
        <v>24</v>
      </c>
      <c r="C2792" t="str">
        <f>VLOOKUP($A2792,UserCarData!$A:$R,18,0)</f>
        <v>N</v>
      </c>
    </row>
    <row r="2793" spans="1:3" hidden="1" x14ac:dyDescent="0.25">
      <c r="A2793">
        <v>2898</v>
      </c>
      <c r="B2793">
        <f>VLOOKUP($A2793,UserCarData!$A:$R,13,0)</f>
        <v>17</v>
      </c>
      <c r="C2793" t="str">
        <f>VLOOKUP($A2793,UserCarData!$A:$R,18,0)</f>
        <v>N</v>
      </c>
    </row>
    <row r="2794" spans="1:3" hidden="1" x14ac:dyDescent="0.25">
      <c r="A2794">
        <v>2899</v>
      </c>
      <c r="B2794">
        <f>VLOOKUP($A2794,UserCarData!$A:$R,13,0)</f>
        <v>14.8</v>
      </c>
      <c r="C2794" t="str">
        <f>VLOOKUP($A2794,UserCarData!$A:$R,18,0)</f>
        <v>N</v>
      </c>
    </row>
    <row r="2795" spans="1:3" hidden="1" x14ac:dyDescent="0.25">
      <c r="A2795">
        <v>2900</v>
      </c>
      <c r="B2795">
        <f>VLOOKUP($A2795,UserCarData!$A:$R,13,0)</f>
        <v>21.63</v>
      </c>
      <c r="C2795" t="str">
        <f>VLOOKUP($A2795,UserCarData!$A:$R,18,0)</f>
        <v>N</v>
      </c>
    </row>
    <row r="2796" spans="1:3" hidden="1" x14ac:dyDescent="0.25">
      <c r="A2796">
        <v>2901</v>
      </c>
      <c r="B2796">
        <f>VLOOKUP($A2796,UserCarData!$A:$R,13,0)</f>
        <v>24.3</v>
      </c>
      <c r="C2796" t="str">
        <f>VLOOKUP($A2796,UserCarData!$A:$R,18,0)</f>
        <v>N</v>
      </c>
    </row>
    <row r="2797" spans="1:3" hidden="1" x14ac:dyDescent="0.25">
      <c r="A2797">
        <v>2902</v>
      </c>
      <c r="B2797">
        <f>VLOOKUP($A2797,UserCarData!$A:$R,13,0)</f>
        <v>20.54</v>
      </c>
      <c r="C2797" t="str">
        <f>VLOOKUP($A2797,UserCarData!$A:$R,18,0)</f>
        <v>N</v>
      </c>
    </row>
    <row r="2798" spans="1:3" hidden="1" x14ac:dyDescent="0.25">
      <c r="A2798">
        <v>2903</v>
      </c>
      <c r="B2798">
        <f>VLOOKUP($A2798,UserCarData!$A:$R,13,0)</f>
        <v>21.9</v>
      </c>
      <c r="C2798" t="str">
        <f>VLOOKUP($A2798,UserCarData!$A:$R,18,0)</f>
        <v>N</v>
      </c>
    </row>
    <row r="2799" spans="1:3" hidden="1" x14ac:dyDescent="0.25">
      <c r="A2799">
        <v>2904</v>
      </c>
      <c r="B2799">
        <f>VLOOKUP($A2799,UserCarData!$A:$R,13,0)</f>
        <v>18.399999999999999</v>
      </c>
      <c r="C2799" t="str">
        <f>VLOOKUP($A2799,UserCarData!$A:$R,18,0)</f>
        <v>N</v>
      </c>
    </row>
    <row r="2800" spans="1:3" hidden="1" x14ac:dyDescent="0.25">
      <c r="A2800">
        <v>2905</v>
      </c>
      <c r="B2800">
        <f>VLOOKUP($A2800,UserCarData!$A:$R,13,0)</f>
        <v>21.9</v>
      </c>
      <c r="C2800" t="str">
        <f>VLOOKUP($A2800,UserCarData!$A:$R,18,0)</f>
        <v>N</v>
      </c>
    </row>
    <row r="2801" spans="1:3" hidden="1" x14ac:dyDescent="0.25">
      <c r="A2801">
        <v>2906</v>
      </c>
      <c r="B2801">
        <f>VLOOKUP($A2801,UserCarData!$A:$R,13,0)</f>
        <v>22.9</v>
      </c>
      <c r="C2801" t="str">
        <f>VLOOKUP($A2801,UserCarData!$A:$R,18,0)</f>
        <v>N</v>
      </c>
    </row>
    <row r="2802" spans="1:3" hidden="1" x14ac:dyDescent="0.25">
      <c r="A2802">
        <v>2907</v>
      </c>
      <c r="B2802">
        <f>VLOOKUP($A2802,UserCarData!$A:$R,13,0)</f>
        <v>19.7</v>
      </c>
      <c r="C2802" t="str">
        <f>VLOOKUP($A2802,UserCarData!$A:$R,18,0)</f>
        <v>N</v>
      </c>
    </row>
    <row r="2803" spans="1:3" hidden="1" x14ac:dyDescent="0.25">
      <c r="A2803">
        <v>2908</v>
      </c>
      <c r="B2803">
        <f>VLOOKUP($A2803,UserCarData!$A:$R,13,0)</f>
        <v>14.1</v>
      </c>
      <c r="C2803" t="str">
        <f>VLOOKUP($A2803,UserCarData!$A:$R,18,0)</f>
        <v>N</v>
      </c>
    </row>
    <row r="2804" spans="1:3" hidden="1" x14ac:dyDescent="0.25">
      <c r="A2804">
        <v>2909</v>
      </c>
      <c r="B2804">
        <f>VLOOKUP($A2804,UserCarData!$A:$R,13,0)</f>
        <v>24.3</v>
      </c>
      <c r="C2804" t="str">
        <f>VLOOKUP($A2804,UserCarData!$A:$R,18,0)</f>
        <v>N</v>
      </c>
    </row>
    <row r="2805" spans="1:3" hidden="1" x14ac:dyDescent="0.25">
      <c r="A2805">
        <v>2910</v>
      </c>
      <c r="B2805">
        <f>VLOOKUP($A2805,UserCarData!$A:$R,13,0)</f>
        <v>24.3</v>
      </c>
      <c r="C2805" t="str">
        <f>VLOOKUP($A2805,UserCarData!$A:$R,18,0)</f>
        <v>N</v>
      </c>
    </row>
    <row r="2806" spans="1:3" hidden="1" x14ac:dyDescent="0.25">
      <c r="A2806">
        <v>2911</v>
      </c>
      <c r="B2806">
        <f>VLOOKUP($A2806,UserCarData!$A:$R,13,0)</f>
        <v>18.600000000000001</v>
      </c>
      <c r="C2806" t="str">
        <f>VLOOKUP($A2806,UserCarData!$A:$R,18,0)</f>
        <v>N</v>
      </c>
    </row>
    <row r="2807" spans="1:3" hidden="1" x14ac:dyDescent="0.25">
      <c r="A2807">
        <v>2912</v>
      </c>
      <c r="B2807">
        <f>VLOOKUP($A2807,UserCarData!$A:$R,13,0)</f>
        <v>18.7</v>
      </c>
      <c r="C2807" t="str">
        <f>VLOOKUP($A2807,UserCarData!$A:$R,18,0)</f>
        <v>N</v>
      </c>
    </row>
    <row r="2808" spans="1:3" hidden="1" x14ac:dyDescent="0.25">
      <c r="A2808">
        <v>2913</v>
      </c>
      <c r="B2808">
        <f>VLOOKUP($A2808,UserCarData!$A:$R,13,0)</f>
        <v>15.4</v>
      </c>
      <c r="C2808" t="str">
        <f>VLOOKUP($A2808,UserCarData!$A:$R,18,0)</f>
        <v>N</v>
      </c>
    </row>
    <row r="2809" spans="1:3" hidden="1" x14ac:dyDescent="0.25">
      <c r="A2809">
        <v>2914</v>
      </c>
      <c r="B2809">
        <f>VLOOKUP($A2809,UserCarData!$A:$R,13,0)</f>
        <v>17.7</v>
      </c>
      <c r="C2809" t="str">
        <f>VLOOKUP($A2809,UserCarData!$A:$R,18,0)</f>
        <v>N</v>
      </c>
    </row>
    <row r="2810" spans="1:3" hidden="1" x14ac:dyDescent="0.25">
      <c r="A2810">
        <v>2915</v>
      </c>
      <c r="B2810">
        <f>VLOOKUP($A2810,UserCarData!$A:$R,13,0)</f>
        <v>23</v>
      </c>
      <c r="C2810" t="str">
        <f>VLOOKUP($A2810,UserCarData!$A:$R,18,0)</f>
        <v>N</v>
      </c>
    </row>
    <row r="2811" spans="1:3" hidden="1" x14ac:dyDescent="0.25">
      <c r="A2811">
        <v>2916</v>
      </c>
      <c r="B2811">
        <f>VLOOKUP($A2811,UserCarData!$A:$R,13,0)</f>
        <v>23.65</v>
      </c>
      <c r="C2811" t="str">
        <f>VLOOKUP($A2811,UserCarData!$A:$R,18,0)</f>
        <v>N</v>
      </c>
    </row>
    <row r="2812" spans="1:3" hidden="1" x14ac:dyDescent="0.25">
      <c r="A2812">
        <v>2917</v>
      </c>
      <c r="B2812">
        <f>VLOOKUP($A2812,UserCarData!$A:$R,13,0)</f>
        <v>15.85</v>
      </c>
      <c r="C2812" t="str">
        <f>VLOOKUP($A2812,UserCarData!$A:$R,18,0)</f>
        <v>N</v>
      </c>
    </row>
    <row r="2813" spans="1:3" hidden="1" x14ac:dyDescent="0.25">
      <c r="A2813">
        <v>2918</v>
      </c>
      <c r="B2813">
        <f>VLOOKUP($A2813,UserCarData!$A:$R,13,0)</f>
        <v>24.7</v>
      </c>
      <c r="C2813" t="str">
        <f>VLOOKUP($A2813,UserCarData!$A:$R,18,0)</f>
        <v>N</v>
      </c>
    </row>
    <row r="2814" spans="1:3" hidden="1" x14ac:dyDescent="0.25">
      <c r="A2814">
        <v>2919</v>
      </c>
      <c r="B2814">
        <f>VLOOKUP($A2814,UserCarData!$A:$R,13,0)</f>
        <v>15.1</v>
      </c>
      <c r="C2814" t="str">
        <f>VLOOKUP($A2814,UserCarData!$A:$R,18,0)</f>
        <v>N</v>
      </c>
    </row>
    <row r="2815" spans="1:3" hidden="1" x14ac:dyDescent="0.25">
      <c r="A2815">
        <v>2920</v>
      </c>
      <c r="B2815">
        <f>VLOOKUP($A2815,UserCarData!$A:$R,13,0)</f>
        <v>16</v>
      </c>
      <c r="C2815" t="str">
        <f>VLOOKUP($A2815,UserCarData!$A:$R,18,0)</f>
        <v>N</v>
      </c>
    </row>
    <row r="2816" spans="1:3" hidden="1" x14ac:dyDescent="0.25">
      <c r="A2816">
        <v>2921</v>
      </c>
      <c r="B2816">
        <f>VLOOKUP($A2816,UserCarData!$A:$R,13,0)</f>
        <v>25.1</v>
      </c>
      <c r="C2816" t="str">
        <f>VLOOKUP($A2816,UserCarData!$A:$R,18,0)</f>
        <v>N</v>
      </c>
    </row>
    <row r="2817" spans="1:3" hidden="1" x14ac:dyDescent="0.25">
      <c r="A2817">
        <v>2922</v>
      </c>
      <c r="B2817">
        <f>VLOOKUP($A2817,UserCarData!$A:$R,13,0)</f>
        <v>25.83</v>
      </c>
      <c r="C2817" t="str">
        <f>VLOOKUP($A2817,UserCarData!$A:$R,18,0)</f>
        <v>N</v>
      </c>
    </row>
    <row r="2818" spans="1:3" hidden="1" x14ac:dyDescent="0.25">
      <c r="A2818">
        <v>2923</v>
      </c>
      <c r="B2818">
        <f>VLOOKUP($A2818,UserCarData!$A:$R,13,0)</f>
        <v>19.100000000000001</v>
      </c>
      <c r="C2818" t="str">
        <f>VLOOKUP($A2818,UserCarData!$A:$R,18,0)</f>
        <v>N</v>
      </c>
    </row>
    <row r="2819" spans="1:3" hidden="1" x14ac:dyDescent="0.25">
      <c r="A2819">
        <v>2924</v>
      </c>
      <c r="B2819">
        <f>VLOOKUP($A2819,UserCarData!$A:$R,13,0)</f>
        <v>12.05</v>
      </c>
      <c r="C2819" t="str">
        <f>VLOOKUP($A2819,UserCarData!$A:$R,18,0)</f>
        <v>N</v>
      </c>
    </row>
    <row r="2820" spans="1:3" hidden="1" x14ac:dyDescent="0.25">
      <c r="A2820">
        <v>2925</v>
      </c>
      <c r="B2820">
        <f>VLOOKUP($A2820,UserCarData!$A:$R,13,0)</f>
        <v>23.4</v>
      </c>
      <c r="C2820" t="str">
        <f>VLOOKUP($A2820,UserCarData!$A:$R,18,0)</f>
        <v>N</v>
      </c>
    </row>
    <row r="2821" spans="1:3" hidden="1" x14ac:dyDescent="0.25">
      <c r="A2821">
        <v>2926</v>
      </c>
      <c r="B2821">
        <f>VLOOKUP($A2821,UserCarData!$A:$R,13,0)</f>
        <v>18.5</v>
      </c>
      <c r="C2821" t="str">
        <f>VLOOKUP($A2821,UserCarData!$A:$R,18,0)</f>
        <v>N</v>
      </c>
    </row>
    <row r="2822" spans="1:3" hidden="1" x14ac:dyDescent="0.25">
      <c r="A2822">
        <v>2927</v>
      </c>
      <c r="B2822">
        <f>VLOOKUP($A2822,UserCarData!$A:$R,13,0)</f>
        <v>21.4</v>
      </c>
      <c r="C2822" t="str">
        <f>VLOOKUP($A2822,UserCarData!$A:$R,18,0)</f>
        <v>N</v>
      </c>
    </row>
    <row r="2823" spans="1:3" hidden="1" x14ac:dyDescent="0.25">
      <c r="A2823">
        <v>2928</v>
      </c>
      <c r="B2823">
        <f>VLOOKUP($A2823,UserCarData!$A:$R,13,0)</f>
        <v>20.3</v>
      </c>
      <c r="C2823" t="str">
        <f>VLOOKUP($A2823,UserCarData!$A:$R,18,0)</f>
        <v>N</v>
      </c>
    </row>
    <row r="2824" spans="1:3" hidden="1" x14ac:dyDescent="0.25">
      <c r="A2824">
        <v>2929</v>
      </c>
      <c r="B2824">
        <f>VLOOKUP($A2824,UserCarData!$A:$R,13,0)</f>
        <v>17.920000000000002</v>
      </c>
      <c r="C2824" t="str">
        <f>VLOOKUP($A2824,UserCarData!$A:$R,18,0)</f>
        <v>N</v>
      </c>
    </row>
    <row r="2825" spans="1:3" hidden="1" x14ac:dyDescent="0.25">
      <c r="A2825">
        <v>2930</v>
      </c>
      <c r="B2825">
        <f>VLOOKUP($A2825,UserCarData!$A:$R,13,0)</f>
        <v>13.5</v>
      </c>
      <c r="C2825" t="str">
        <f>VLOOKUP($A2825,UserCarData!$A:$R,18,0)</f>
        <v>N</v>
      </c>
    </row>
    <row r="2826" spans="1:3" hidden="1" x14ac:dyDescent="0.25">
      <c r="A2826">
        <v>2931</v>
      </c>
      <c r="B2826">
        <f>VLOOKUP($A2826,UserCarData!$A:$R,13,0)</f>
        <v>21.21</v>
      </c>
      <c r="C2826" t="str">
        <f>VLOOKUP($A2826,UserCarData!$A:$R,18,0)</f>
        <v>N</v>
      </c>
    </row>
    <row r="2827" spans="1:3" hidden="1" x14ac:dyDescent="0.25">
      <c r="A2827">
        <v>2932</v>
      </c>
      <c r="B2827">
        <f>VLOOKUP($A2827,UserCarData!$A:$R,13,0)</f>
        <v>15.96</v>
      </c>
      <c r="C2827" t="str">
        <f>VLOOKUP($A2827,UserCarData!$A:$R,18,0)</f>
        <v>N</v>
      </c>
    </row>
    <row r="2828" spans="1:3" hidden="1" x14ac:dyDescent="0.25">
      <c r="A2828">
        <v>2933</v>
      </c>
      <c r="B2828">
        <f>VLOOKUP($A2828,UserCarData!$A:$R,13,0)</f>
        <v>11.9</v>
      </c>
      <c r="C2828" t="str">
        <f>VLOOKUP($A2828,UserCarData!$A:$R,18,0)</f>
        <v>N</v>
      </c>
    </row>
    <row r="2829" spans="1:3" hidden="1" x14ac:dyDescent="0.25">
      <c r="A2829">
        <v>2934</v>
      </c>
      <c r="B2829">
        <f>VLOOKUP($A2829,UserCarData!$A:$R,13,0)</f>
        <v>18.2</v>
      </c>
      <c r="C2829" t="str">
        <f>VLOOKUP($A2829,UserCarData!$A:$R,18,0)</f>
        <v>N</v>
      </c>
    </row>
    <row r="2830" spans="1:3" hidden="1" x14ac:dyDescent="0.25">
      <c r="A2830">
        <v>2935</v>
      </c>
      <c r="B2830">
        <f>VLOOKUP($A2830,UserCarData!$A:$R,13,0)</f>
        <v>23.95</v>
      </c>
      <c r="C2830" t="str">
        <f>VLOOKUP($A2830,UserCarData!$A:$R,18,0)</f>
        <v>N</v>
      </c>
    </row>
    <row r="2831" spans="1:3" hidden="1" x14ac:dyDescent="0.25">
      <c r="A2831">
        <v>2936</v>
      </c>
      <c r="B2831">
        <f>VLOOKUP($A2831,UserCarData!$A:$R,13,0)</f>
        <v>22.1</v>
      </c>
      <c r="C2831" t="str">
        <f>VLOOKUP($A2831,UserCarData!$A:$R,18,0)</f>
        <v>N</v>
      </c>
    </row>
    <row r="2832" spans="1:3" hidden="1" x14ac:dyDescent="0.25">
      <c r="A2832">
        <v>2937</v>
      </c>
      <c r="B2832">
        <f>VLOOKUP($A2832,UserCarData!$A:$R,13,0)</f>
        <v>26.59</v>
      </c>
      <c r="C2832" t="str">
        <f>VLOOKUP($A2832,UserCarData!$A:$R,18,0)</f>
        <v>N</v>
      </c>
    </row>
    <row r="2833" spans="1:3" hidden="1" x14ac:dyDescent="0.25">
      <c r="A2833">
        <v>2938</v>
      </c>
      <c r="B2833">
        <f>VLOOKUP($A2833,UserCarData!$A:$R,13,0)</f>
        <v>18.600000000000001</v>
      </c>
      <c r="C2833" t="str">
        <f>VLOOKUP($A2833,UserCarData!$A:$R,18,0)</f>
        <v>N</v>
      </c>
    </row>
    <row r="2834" spans="1:3" hidden="1" x14ac:dyDescent="0.25">
      <c r="A2834">
        <v>2939</v>
      </c>
      <c r="B2834">
        <f>VLOOKUP($A2834,UserCarData!$A:$R,13,0)</f>
        <v>13.38</v>
      </c>
      <c r="C2834" t="str">
        <f>VLOOKUP($A2834,UserCarData!$A:$R,18,0)</f>
        <v>N</v>
      </c>
    </row>
    <row r="2835" spans="1:3" hidden="1" x14ac:dyDescent="0.25">
      <c r="A2835">
        <v>2940</v>
      </c>
      <c r="B2835">
        <f>VLOOKUP($A2835,UserCarData!$A:$R,13,0)</f>
        <v>15.37</v>
      </c>
      <c r="C2835" t="str">
        <f>VLOOKUP($A2835,UserCarData!$A:$R,18,0)</f>
        <v>N</v>
      </c>
    </row>
    <row r="2836" spans="1:3" hidden="1" x14ac:dyDescent="0.25">
      <c r="A2836">
        <v>2941</v>
      </c>
      <c r="B2836">
        <f>VLOOKUP($A2836,UserCarData!$A:$R,13,0)</f>
        <v>25.1</v>
      </c>
      <c r="C2836" t="str">
        <f>VLOOKUP($A2836,UserCarData!$A:$R,18,0)</f>
        <v>N</v>
      </c>
    </row>
    <row r="2837" spans="1:3" hidden="1" x14ac:dyDescent="0.25">
      <c r="A2837">
        <v>2942</v>
      </c>
      <c r="B2837">
        <f>VLOOKUP($A2837,UserCarData!$A:$R,13,0)</f>
        <v>19.100000000000001</v>
      </c>
      <c r="C2837" t="str">
        <f>VLOOKUP($A2837,UserCarData!$A:$R,18,0)</f>
        <v>N</v>
      </c>
    </row>
    <row r="2838" spans="1:3" hidden="1" x14ac:dyDescent="0.25">
      <c r="A2838">
        <v>2944</v>
      </c>
      <c r="B2838">
        <f>VLOOKUP($A2838,UserCarData!$A:$R,13,0)</f>
        <v>13.68</v>
      </c>
      <c r="C2838" t="str">
        <f>VLOOKUP($A2838,UserCarData!$A:$R,18,0)</f>
        <v>N</v>
      </c>
    </row>
    <row r="2839" spans="1:3" hidden="1" x14ac:dyDescent="0.25">
      <c r="A2839">
        <v>2945</v>
      </c>
      <c r="B2839">
        <f>VLOOKUP($A2839,UserCarData!$A:$R,13,0)</f>
        <v>23.4</v>
      </c>
      <c r="C2839" t="str">
        <f>VLOOKUP($A2839,UserCarData!$A:$R,18,0)</f>
        <v>N</v>
      </c>
    </row>
    <row r="2840" spans="1:3" hidden="1" x14ac:dyDescent="0.25">
      <c r="A2840">
        <v>2946</v>
      </c>
      <c r="B2840">
        <f>VLOOKUP($A2840,UserCarData!$A:$R,13,0)</f>
        <v>16.8</v>
      </c>
      <c r="C2840" t="str">
        <f>VLOOKUP($A2840,UserCarData!$A:$R,18,0)</f>
        <v>N</v>
      </c>
    </row>
    <row r="2841" spans="1:3" hidden="1" x14ac:dyDescent="0.25">
      <c r="A2841">
        <v>2947</v>
      </c>
      <c r="B2841">
        <f>VLOOKUP($A2841,UserCarData!$A:$R,13,0)</f>
        <v>23.84</v>
      </c>
      <c r="C2841" t="str">
        <f>VLOOKUP($A2841,UserCarData!$A:$R,18,0)</f>
        <v>N</v>
      </c>
    </row>
    <row r="2842" spans="1:3" hidden="1" x14ac:dyDescent="0.25">
      <c r="A2842">
        <v>2948</v>
      </c>
      <c r="B2842">
        <f>VLOOKUP($A2842,UserCarData!$A:$R,13,0)</f>
        <v>24.3</v>
      </c>
      <c r="C2842" t="str">
        <f>VLOOKUP($A2842,UserCarData!$A:$R,18,0)</f>
        <v>N</v>
      </c>
    </row>
    <row r="2843" spans="1:3" hidden="1" x14ac:dyDescent="0.25">
      <c r="A2843">
        <v>2949</v>
      </c>
      <c r="B2843">
        <f>VLOOKUP($A2843,UserCarData!$A:$R,13,0)</f>
        <v>13.6</v>
      </c>
      <c r="C2843" t="str">
        <f>VLOOKUP($A2843,UserCarData!$A:$R,18,0)</f>
        <v>N</v>
      </c>
    </row>
    <row r="2844" spans="1:3" hidden="1" x14ac:dyDescent="0.25">
      <c r="A2844">
        <v>2950</v>
      </c>
      <c r="B2844">
        <f>VLOOKUP($A2844,UserCarData!$A:$R,13,0)</f>
        <v>18.2</v>
      </c>
      <c r="C2844" t="str">
        <f>VLOOKUP($A2844,UserCarData!$A:$R,18,0)</f>
        <v>N</v>
      </c>
    </row>
    <row r="2845" spans="1:3" hidden="1" x14ac:dyDescent="0.25">
      <c r="A2845">
        <v>2951</v>
      </c>
      <c r="B2845">
        <f>VLOOKUP($A2845,UserCarData!$A:$R,13,0)</f>
        <v>13.7</v>
      </c>
      <c r="C2845" t="str">
        <f>VLOOKUP($A2845,UserCarData!$A:$R,18,0)</f>
        <v>N</v>
      </c>
    </row>
    <row r="2846" spans="1:3" hidden="1" x14ac:dyDescent="0.25">
      <c r="A2846">
        <v>2952</v>
      </c>
      <c r="B2846">
        <f>VLOOKUP($A2846,UserCarData!$A:$R,13,0)</f>
        <v>22.9</v>
      </c>
      <c r="C2846" t="str">
        <f>VLOOKUP($A2846,UserCarData!$A:$R,18,0)</f>
        <v>N</v>
      </c>
    </row>
    <row r="2847" spans="1:3" hidden="1" x14ac:dyDescent="0.25">
      <c r="A2847">
        <v>2953</v>
      </c>
      <c r="B2847">
        <f>VLOOKUP($A2847,UserCarData!$A:$R,13,0)</f>
        <v>17</v>
      </c>
      <c r="C2847" t="str">
        <f>VLOOKUP($A2847,UserCarData!$A:$R,18,0)</f>
        <v>N</v>
      </c>
    </row>
    <row r="2848" spans="1:3" hidden="1" x14ac:dyDescent="0.25">
      <c r="A2848">
        <v>2954</v>
      </c>
      <c r="B2848">
        <f>VLOOKUP($A2848,UserCarData!$A:$R,13,0)</f>
        <v>12.8</v>
      </c>
      <c r="C2848" t="str">
        <f>VLOOKUP($A2848,UserCarData!$A:$R,18,0)</f>
        <v>N</v>
      </c>
    </row>
    <row r="2849" spans="1:3" hidden="1" x14ac:dyDescent="0.25">
      <c r="A2849">
        <v>2955</v>
      </c>
      <c r="B2849">
        <f>VLOOKUP($A2849,UserCarData!$A:$R,13,0)</f>
        <v>19.100000000000001</v>
      </c>
      <c r="C2849" t="str">
        <f>VLOOKUP($A2849,UserCarData!$A:$R,18,0)</f>
        <v>N</v>
      </c>
    </row>
    <row r="2850" spans="1:3" hidden="1" x14ac:dyDescent="0.25">
      <c r="A2850">
        <v>2956</v>
      </c>
      <c r="B2850">
        <f>VLOOKUP($A2850,UserCarData!$A:$R,13,0)</f>
        <v>18.899999999999999</v>
      </c>
      <c r="C2850" t="str">
        <f>VLOOKUP($A2850,UserCarData!$A:$R,18,0)</f>
        <v>N</v>
      </c>
    </row>
    <row r="2851" spans="1:3" hidden="1" x14ac:dyDescent="0.25">
      <c r="A2851">
        <v>2957</v>
      </c>
      <c r="B2851">
        <f>VLOOKUP($A2851,UserCarData!$A:$R,13,0)</f>
        <v>21.5</v>
      </c>
      <c r="C2851" t="str">
        <f>VLOOKUP($A2851,UserCarData!$A:$R,18,0)</f>
        <v>N</v>
      </c>
    </row>
    <row r="2852" spans="1:3" hidden="1" x14ac:dyDescent="0.25">
      <c r="A2852">
        <v>2958</v>
      </c>
      <c r="B2852">
        <f>VLOOKUP($A2852,UserCarData!$A:$R,13,0)</f>
        <v>18.899999999999999</v>
      </c>
      <c r="C2852" t="str">
        <f>VLOOKUP($A2852,UserCarData!$A:$R,18,0)</f>
        <v>N</v>
      </c>
    </row>
    <row r="2853" spans="1:3" hidden="1" x14ac:dyDescent="0.25">
      <c r="A2853">
        <v>2959</v>
      </c>
      <c r="B2853">
        <f>VLOOKUP($A2853,UserCarData!$A:$R,13,0)</f>
        <v>22.77</v>
      </c>
      <c r="C2853" t="str">
        <f>VLOOKUP($A2853,UserCarData!$A:$R,18,0)</f>
        <v>N</v>
      </c>
    </row>
    <row r="2854" spans="1:3" hidden="1" x14ac:dyDescent="0.25">
      <c r="A2854">
        <v>2961</v>
      </c>
      <c r="B2854">
        <f>VLOOKUP($A2854,UserCarData!$A:$R,13,0)</f>
        <v>17.21</v>
      </c>
      <c r="C2854" t="str">
        <f>VLOOKUP($A2854,UserCarData!$A:$R,18,0)</f>
        <v>N</v>
      </c>
    </row>
    <row r="2855" spans="1:3" hidden="1" x14ac:dyDescent="0.25">
      <c r="A2855">
        <v>2962</v>
      </c>
      <c r="B2855">
        <f>VLOOKUP($A2855,UserCarData!$A:$R,13,0)</f>
        <v>18.059999999999999</v>
      </c>
      <c r="C2855" t="str">
        <f>VLOOKUP($A2855,UserCarData!$A:$R,18,0)</f>
        <v>N</v>
      </c>
    </row>
    <row r="2856" spans="1:3" hidden="1" x14ac:dyDescent="0.25">
      <c r="A2856">
        <v>2963</v>
      </c>
      <c r="B2856">
        <f>VLOOKUP($A2856,UserCarData!$A:$R,13,0)</f>
        <v>20.86</v>
      </c>
      <c r="C2856" t="str">
        <f>VLOOKUP($A2856,UserCarData!$A:$R,18,0)</f>
        <v>N</v>
      </c>
    </row>
    <row r="2857" spans="1:3" hidden="1" x14ac:dyDescent="0.25">
      <c r="A2857">
        <v>2964</v>
      </c>
      <c r="B2857">
        <f>VLOOKUP($A2857,UserCarData!$A:$R,13,0)</f>
        <v>21.21</v>
      </c>
      <c r="C2857" t="str">
        <f>VLOOKUP($A2857,UserCarData!$A:$R,18,0)</f>
        <v>N</v>
      </c>
    </row>
    <row r="2858" spans="1:3" hidden="1" x14ac:dyDescent="0.25">
      <c r="A2858">
        <v>2965</v>
      </c>
      <c r="B2858">
        <f>VLOOKUP($A2858,UserCarData!$A:$R,13,0)</f>
        <v>14.84</v>
      </c>
      <c r="C2858" t="str">
        <f>VLOOKUP($A2858,UserCarData!$A:$R,18,0)</f>
        <v>N</v>
      </c>
    </row>
    <row r="2859" spans="1:3" hidden="1" x14ac:dyDescent="0.25">
      <c r="A2859">
        <v>2966</v>
      </c>
      <c r="B2859">
        <f>VLOOKUP($A2859,UserCarData!$A:$R,13,0)</f>
        <v>15.3</v>
      </c>
      <c r="C2859" t="str">
        <f>VLOOKUP($A2859,UserCarData!$A:$R,18,0)</f>
        <v>N</v>
      </c>
    </row>
    <row r="2860" spans="1:3" hidden="1" x14ac:dyDescent="0.25">
      <c r="A2860">
        <v>2967</v>
      </c>
      <c r="B2860">
        <f>VLOOKUP($A2860,UserCarData!$A:$R,13,0)</f>
        <v>21.21</v>
      </c>
      <c r="C2860" t="str">
        <f>VLOOKUP($A2860,UserCarData!$A:$R,18,0)</f>
        <v>N</v>
      </c>
    </row>
    <row r="2861" spans="1:3" hidden="1" x14ac:dyDescent="0.25">
      <c r="A2861">
        <v>2968</v>
      </c>
      <c r="B2861">
        <f>VLOOKUP($A2861,UserCarData!$A:$R,13,0)</f>
        <v>20.85</v>
      </c>
      <c r="C2861" t="str">
        <f>VLOOKUP($A2861,UserCarData!$A:$R,18,0)</f>
        <v>N</v>
      </c>
    </row>
    <row r="2862" spans="1:3" hidden="1" x14ac:dyDescent="0.25">
      <c r="A2862">
        <v>2969</v>
      </c>
      <c r="B2862">
        <f>VLOOKUP($A2862,UserCarData!$A:$R,13,0)</f>
        <v>23.01</v>
      </c>
      <c r="C2862" t="str">
        <f>VLOOKUP($A2862,UserCarData!$A:$R,18,0)</f>
        <v>N</v>
      </c>
    </row>
    <row r="2863" spans="1:3" hidden="1" x14ac:dyDescent="0.25">
      <c r="A2863">
        <v>2970</v>
      </c>
      <c r="B2863">
        <f>VLOOKUP($A2863,UserCarData!$A:$R,13,0)</f>
        <v>18.16</v>
      </c>
      <c r="C2863" t="str">
        <f>VLOOKUP($A2863,UserCarData!$A:$R,18,0)</f>
        <v>N</v>
      </c>
    </row>
    <row r="2864" spans="1:3" hidden="1" x14ac:dyDescent="0.25">
      <c r="A2864">
        <v>2971</v>
      </c>
      <c r="B2864">
        <f>VLOOKUP($A2864,UserCarData!$A:$R,13,0)</f>
        <v>15.1</v>
      </c>
      <c r="C2864" t="str">
        <f>VLOOKUP($A2864,UserCarData!$A:$R,18,0)</f>
        <v>N</v>
      </c>
    </row>
    <row r="2865" spans="1:3" hidden="1" x14ac:dyDescent="0.25">
      <c r="A2865">
        <v>2972</v>
      </c>
      <c r="B2865">
        <f>VLOOKUP($A2865,UserCarData!$A:$R,13,0)</f>
        <v>19.100000000000001</v>
      </c>
      <c r="C2865" t="str">
        <f>VLOOKUP($A2865,UserCarData!$A:$R,18,0)</f>
        <v>N</v>
      </c>
    </row>
    <row r="2866" spans="1:3" hidden="1" x14ac:dyDescent="0.25">
      <c r="A2866">
        <v>2973</v>
      </c>
      <c r="B2866">
        <f>VLOOKUP($A2866,UserCarData!$A:$R,13,0)</f>
        <v>19.7</v>
      </c>
      <c r="C2866" t="str">
        <f>VLOOKUP($A2866,UserCarData!$A:$R,18,0)</f>
        <v>N</v>
      </c>
    </row>
    <row r="2867" spans="1:3" hidden="1" x14ac:dyDescent="0.25">
      <c r="A2867">
        <v>2974</v>
      </c>
      <c r="B2867">
        <f>VLOOKUP($A2867,UserCarData!$A:$R,13,0)</f>
        <v>16.47</v>
      </c>
      <c r="C2867" t="str">
        <f>VLOOKUP($A2867,UserCarData!$A:$R,18,0)</f>
        <v>N</v>
      </c>
    </row>
    <row r="2868" spans="1:3" hidden="1" x14ac:dyDescent="0.25">
      <c r="A2868">
        <v>2975</v>
      </c>
      <c r="B2868">
        <f>VLOOKUP($A2868,UserCarData!$A:$R,13,0)</f>
        <v>17</v>
      </c>
      <c r="C2868" t="str">
        <f>VLOOKUP($A2868,UserCarData!$A:$R,18,0)</f>
        <v>N</v>
      </c>
    </row>
    <row r="2869" spans="1:3" hidden="1" x14ac:dyDescent="0.25">
      <c r="A2869">
        <v>2976</v>
      </c>
      <c r="B2869">
        <f>VLOOKUP($A2869,UserCarData!$A:$R,13,0)</f>
        <v>11.5</v>
      </c>
      <c r="C2869" t="str">
        <f>VLOOKUP($A2869,UserCarData!$A:$R,18,0)</f>
        <v>N</v>
      </c>
    </row>
    <row r="2870" spans="1:3" hidden="1" x14ac:dyDescent="0.25">
      <c r="A2870">
        <v>2977</v>
      </c>
      <c r="B2870">
        <f>VLOOKUP($A2870,UserCarData!$A:$R,13,0)</f>
        <v>18.600000000000001</v>
      </c>
      <c r="C2870" t="str">
        <f>VLOOKUP($A2870,UserCarData!$A:$R,18,0)</f>
        <v>N</v>
      </c>
    </row>
    <row r="2871" spans="1:3" hidden="1" x14ac:dyDescent="0.25">
      <c r="A2871">
        <v>2978</v>
      </c>
      <c r="B2871">
        <f>VLOOKUP($A2871,UserCarData!$A:$R,13,0)</f>
        <v>12.99</v>
      </c>
      <c r="C2871" t="str">
        <f>VLOOKUP($A2871,UserCarData!$A:$R,18,0)</f>
        <v>N</v>
      </c>
    </row>
    <row r="2872" spans="1:3" hidden="1" x14ac:dyDescent="0.25">
      <c r="A2872">
        <v>2979</v>
      </c>
      <c r="B2872">
        <f>VLOOKUP($A2872,UserCarData!$A:$R,13,0)</f>
        <v>16.5</v>
      </c>
      <c r="C2872" t="str">
        <f>VLOOKUP($A2872,UserCarData!$A:$R,18,0)</f>
        <v>N</v>
      </c>
    </row>
    <row r="2873" spans="1:3" hidden="1" x14ac:dyDescent="0.25">
      <c r="A2873">
        <v>2980</v>
      </c>
      <c r="B2873">
        <f>VLOOKUP($A2873,UserCarData!$A:$R,13,0)</f>
        <v>19.670000000000002</v>
      </c>
      <c r="C2873" t="str">
        <f>VLOOKUP($A2873,UserCarData!$A:$R,18,0)</f>
        <v>N</v>
      </c>
    </row>
    <row r="2874" spans="1:3" hidden="1" x14ac:dyDescent="0.25">
      <c r="A2874">
        <v>2981</v>
      </c>
      <c r="B2874">
        <f>VLOOKUP($A2874,UserCarData!$A:$R,13,0)</f>
        <v>20.77</v>
      </c>
      <c r="C2874" t="str">
        <f>VLOOKUP($A2874,UserCarData!$A:$R,18,0)</f>
        <v>N</v>
      </c>
    </row>
    <row r="2875" spans="1:3" hidden="1" x14ac:dyDescent="0.25">
      <c r="A2875">
        <v>2982</v>
      </c>
      <c r="B2875">
        <f>VLOOKUP($A2875,UserCarData!$A:$R,13,0)</f>
        <v>12.8</v>
      </c>
      <c r="C2875" t="str">
        <f>VLOOKUP($A2875,UserCarData!$A:$R,18,0)</f>
        <v>N</v>
      </c>
    </row>
    <row r="2876" spans="1:3" hidden="1" x14ac:dyDescent="0.25">
      <c r="A2876">
        <v>2983</v>
      </c>
      <c r="B2876">
        <f>VLOOKUP($A2876,UserCarData!$A:$R,13,0)</f>
        <v>25.17</v>
      </c>
      <c r="C2876" t="str">
        <f>VLOOKUP($A2876,UserCarData!$A:$R,18,0)</f>
        <v>N</v>
      </c>
    </row>
    <row r="2877" spans="1:3" hidden="1" x14ac:dyDescent="0.25">
      <c r="A2877">
        <v>2984</v>
      </c>
      <c r="B2877">
        <f>VLOOKUP($A2877,UserCarData!$A:$R,13,0)</f>
        <v>15.4</v>
      </c>
      <c r="C2877" t="str">
        <f>VLOOKUP($A2877,UserCarData!$A:$R,18,0)</f>
        <v>N</v>
      </c>
    </row>
    <row r="2878" spans="1:3" hidden="1" x14ac:dyDescent="0.25">
      <c r="A2878">
        <v>2985</v>
      </c>
      <c r="B2878">
        <f>VLOOKUP($A2878,UserCarData!$A:$R,13,0)</f>
        <v>22.95</v>
      </c>
      <c r="C2878" t="str">
        <f>VLOOKUP($A2878,UserCarData!$A:$R,18,0)</f>
        <v>N</v>
      </c>
    </row>
    <row r="2879" spans="1:3" hidden="1" x14ac:dyDescent="0.25">
      <c r="A2879">
        <v>2986</v>
      </c>
      <c r="B2879">
        <f>VLOOKUP($A2879,UserCarData!$A:$R,13,0)</f>
        <v>15.04</v>
      </c>
      <c r="C2879" t="str">
        <f>VLOOKUP($A2879,UserCarData!$A:$R,18,0)</f>
        <v>N</v>
      </c>
    </row>
    <row r="2880" spans="1:3" hidden="1" x14ac:dyDescent="0.25">
      <c r="A2880">
        <v>2987</v>
      </c>
      <c r="B2880">
        <f>VLOOKUP($A2880,UserCarData!$A:$R,13,0)</f>
        <v>15.6</v>
      </c>
      <c r="C2880" t="str">
        <f>VLOOKUP($A2880,UserCarData!$A:$R,18,0)</f>
        <v>N</v>
      </c>
    </row>
    <row r="2881" spans="1:3" hidden="1" x14ac:dyDescent="0.25">
      <c r="A2881">
        <v>2988</v>
      </c>
      <c r="B2881">
        <f>VLOOKUP($A2881,UserCarData!$A:$R,13,0)</f>
        <v>21.21</v>
      </c>
      <c r="C2881" t="str">
        <f>VLOOKUP($A2881,UserCarData!$A:$R,18,0)</f>
        <v>N</v>
      </c>
    </row>
    <row r="2882" spans="1:3" hidden="1" x14ac:dyDescent="0.25">
      <c r="A2882">
        <v>2989</v>
      </c>
      <c r="B2882">
        <f>VLOOKUP($A2882,UserCarData!$A:$R,13,0)</f>
        <v>21.1</v>
      </c>
      <c r="C2882" t="str">
        <f>VLOOKUP($A2882,UserCarData!$A:$R,18,0)</f>
        <v>N</v>
      </c>
    </row>
    <row r="2883" spans="1:3" hidden="1" x14ac:dyDescent="0.25">
      <c r="A2883">
        <v>2990</v>
      </c>
      <c r="B2883">
        <f>VLOOKUP($A2883,UserCarData!$A:$R,13,0)</f>
        <v>27.3</v>
      </c>
      <c r="C2883" t="str">
        <f>VLOOKUP($A2883,UserCarData!$A:$R,18,0)</f>
        <v>N</v>
      </c>
    </row>
    <row r="2884" spans="1:3" hidden="1" x14ac:dyDescent="0.25">
      <c r="A2884">
        <v>2991</v>
      </c>
      <c r="B2884">
        <f>VLOOKUP($A2884,UserCarData!$A:$R,13,0)</f>
        <v>23.84</v>
      </c>
      <c r="C2884" t="str">
        <f>VLOOKUP($A2884,UserCarData!$A:$R,18,0)</f>
        <v>N</v>
      </c>
    </row>
    <row r="2885" spans="1:3" hidden="1" x14ac:dyDescent="0.25">
      <c r="A2885">
        <v>2992</v>
      </c>
      <c r="B2885">
        <f>VLOOKUP($A2885,UserCarData!$A:$R,13,0)</f>
        <v>23.84</v>
      </c>
      <c r="C2885" t="str">
        <f>VLOOKUP($A2885,UserCarData!$A:$R,18,0)</f>
        <v>N</v>
      </c>
    </row>
    <row r="2886" spans="1:3" hidden="1" x14ac:dyDescent="0.25">
      <c r="A2886">
        <v>2993</v>
      </c>
      <c r="B2886">
        <f>VLOOKUP($A2886,UserCarData!$A:$R,13,0)</f>
        <v>19.489999999999998</v>
      </c>
      <c r="C2886" t="str">
        <f>VLOOKUP($A2886,UserCarData!$A:$R,18,0)</f>
        <v>N</v>
      </c>
    </row>
    <row r="2887" spans="1:3" hidden="1" x14ac:dyDescent="0.25">
      <c r="A2887">
        <v>2994</v>
      </c>
      <c r="B2887">
        <f>VLOOKUP($A2887,UserCarData!$A:$R,13,0)</f>
        <v>15.96</v>
      </c>
      <c r="C2887" t="str">
        <f>VLOOKUP($A2887,UserCarData!$A:$R,18,0)</f>
        <v>N</v>
      </c>
    </row>
    <row r="2888" spans="1:3" hidden="1" x14ac:dyDescent="0.25">
      <c r="A2888">
        <v>2995</v>
      </c>
      <c r="B2888">
        <f>VLOOKUP($A2888,UserCarData!$A:$R,13,0)</f>
        <v>17.5</v>
      </c>
      <c r="C2888" t="str">
        <f>VLOOKUP($A2888,UserCarData!$A:$R,18,0)</f>
        <v>N</v>
      </c>
    </row>
    <row r="2889" spans="1:3" hidden="1" x14ac:dyDescent="0.25">
      <c r="A2889">
        <v>2997</v>
      </c>
      <c r="B2889">
        <f>VLOOKUP($A2889,UserCarData!$A:$R,13,0)</f>
        <v>20.3</v>
      </c>
      <c r="C2889" t="str">
        <f>VLOOKUP($A2889,UserCarData!$A:$R,18,0)</f>
        <v>N</v>
      </c>
    </row>
    <row r="2890" spans="1:3" hidden="1" x14ac:dyDescent="0.25">
      <c r="A2890">
        <v>2998</v>
      </c>
      <c r="B2890">
        <f>VLOOKUP($A2890,UserCarData!$A:$R,13,0)</f>
        <v>21.1</v>
      </c>
      <c r="C2890" t="str">
        <f>VLOOKUP($A2890,UserCarData!$A:$R,18,0)</f>
        <v>N</v>
      </c>
    </row>
    <row r="2891" spans="1:3" hidden="1" x14ac:dyDescent="0.25">
      <c r="A2891">
        <v>2999</v>
      </c>
      <c r="B2891">
        <f>VLOOKUP($A2891,UserCarData!$A:$R,13,0)</f>
        <v>17.5</v>
      </c>
      <c r="C2891" t="str">
        <f>VLOOKUP($A2891,UserCarData!$A:$R,18,0)</f>
        <v>N</v>
      </c>
    </row>
    <row r="2892" spans="1:3" hidden="1" x14ac:dyDescent="0.25">
      <c r="A2892">
        <v>3000</v>
      </c>
      <c r="B2892">
        <f>VLOOKUP($A2892,UserCarData!$A:$R,13,0)</f>
        <v>13.6</v>
      </c>
      <c r="C2892" t="str">
        <f>VLOOKUP($A2892,UserCarData!$A:$R,18,0)</f>
        <v>N</v>
      </c>
    </row>
    <row r="2893" spans="1:3" hidden="1" x14ac:dyDescent="0.25">
      <c r="A2893">
        <v>3001</v>
      </c>
      <c r="B2893">
        <f>VLOOKUP($A2893,UserCarData!$A:$R,13,0)</f>
        <v>23.4</v>
      </c>
      <c r="C2893" t="str">
        <f>VLOOKUP($A2893,UserCarData!$A:$R,18,0)</f>
        <v>N</v>
      </c>
    </row>
    <row r="2894" spans="1:3" hidden="1" x14ac:dyDescent="0.25">
      <c r="A2894">
        <v>3002</v>
      </c>
      <c r="B2894">
        <f>VLOOKUP($A2894,UserCarData!$A:$R,13,0)</f>
        <v>23</v>
      </c>
      <c r="C2894" t="str">
        <f>VLOOKUP($A2894,UserCarData!$A:$R,18,0)</f>
        <v>N</v>
      </c>
    </row>
    <row r="2895" spans="1:3" hidden="1" x14ac:dyDescent="0.25">
      <c r="A2895">
        <v>3003</v>
      </c>
      <c r="B2895">
        <f>VLOOKUP($A2895,UserCarData!$A:$R,13,0)</f>
        <v>25.17</v>
      </c>
      <c r="C2895" t="str">
        <f>VLOOKUP($A2895,UserCarData!$A:$R,18,0)</f>
        <v>N</v>
      </c>
    </row>
    <row r="2896" spans="1:3" hidden="1" x14ac:dyDescent="0.25">
      <c r="A2896">
        <v>3004</v>
      </c>
      <c r="B2896">
        <f>VLOOKUP($A2896,UserCarData!$A:$R,13,0)</f>
        <v>19.7</v>
      </c>
      <c r="C2896" t="str">
        <f>VLOOKUP($A2896,UserCarData!$A:$R,18,0)</f>
        <v>N</v>
      </c>
    </row>
    <row r="2897" spans="1:3" hidden="1" x14ac:dyDescent="0.25">
      <c r="A2897">
        <v>3005</v>
      </c>
      <c r="B2897">
        <f>VLOOKUP($A2897,UserCarData!$A:$R,13,0)</f>
        <v>21.1</v>
      </c>
      <c r="C2897" t="str">
        <f>VLOOKUP($A2897,UserCarData!$A:$R,18,0)</f>
        <v>N</v>
      </c>
    </row>
    <row r="2898" spans="1:3" hidden="1" x14ac:dyDescent="0.25">
      <c r="A2898">
        <v>3006</v>
      </c>
      <c r="B2898">
        <f>VLOOKUP($A2898,UserCarData!$A:$R,13,0)</f>
        <v>18.899999999999999</v>
      </c>
      <c r="C2898" t="str">
        <f>VLOOKUP($A2898,UserCarData!$A:$R,18,0)</f>
        <v>N</v>
      </c>
    </row>
    <row r="2899" spans="1:3" hidden="1" x14ac:dyDescent="0.25">
      <c r="A2899">
        <v>3007</v>
      </c>
      <c r="B2899">
        <f>VLOOKUP($A2899,UserCarData!$A:$R,13,0)</f>
        <v>23.4</v>
      </c>
      <c r="C2899" t="str">
        <f>VLOOKUP($A2899,UserCarData!$A:$R,18,0)</f>
        <v>N</v>
      </c>
    </row>
    <row r="2900" spans="1:3" hidden="1" x14ac:dyDescent="0.25">
      <c r="A2900">
        <v>3008</v>
      </c>
      <c r="B2900">
        <f>VLOOKUP($A2900,UserCarData!$A:$R,13,0)</f>
        <v>22.54</v>
      </c>
      <c r="C2900" t="str">
        <f>VLOOKUP($A2900,UserCarData!$A:$R,18,0)</f>
        <v>N</v>
      </c>
    </row>
    <row r="2901" spans="1:3" hidden="1" x14ac:dyDescent="0.25">
      <c r="A2901">
        <v>3009</v>
      </c>
      <c r="B2901">
        <f>VLOOKUP($A2901,UserCarData!$A:$R,13,0)</f>
        <v>19.100000000000001</v>
      </c>
      <c r="C2901" t="str">
        <f>VLOOKUP($A2901,UserCarData!$A:$R,18,0)</f>
        <v>N</v>
      </c>
    </row>
    <row r="2902" spans="1:3" hidden="1" x14ac:dyDescent="0.25">
      <c r="A2902">
        <v>3010</v>
      </c>
      <c r="B2902">
        <f>VLOOKUP($A2902,UserCarData!$A:$R,13,0)</f>
        <v>19.399999999999999</v>
      </c>
      <c r="C2902" t="str">
        <f>VLOOKUP($A2902,UserCarData!$A:$R,18,0)</f>
        <v>N</v>
      </c>
    </row>
    <row r="2903" spans="1:3" hidden="1" x14ac:dyDescent="0.25">
      <c r="A2903">
        <v>3011</v>
      </c>
      <c r="B2903">
        <f>VLOOKUP($A2903,UserCarData!$A:$R,13,0)</f>
        <v>13.45</v>
      </c>
      <c r="C2903" t="str">
        <f>VLOOKUP($A2903,UserCarData!$A:$R,18,0)</f>
        <v>N</v>
      </c>
    </row>
    <row r="2904" spans="1:3" hidden="1" x14ac:dyDescent="0.25">
      <c r="A2904">
        <v>3012</v>
      </c>
      <c r="B2904">
        <f>VLOOKUP($A2904,UserCarData!$A:$R,13,0)</f>
        <v>19.7</v>
      </c>
      <c r="C2904" t="str">
        <f>VLOOKUP($A2904,UserCarData!$A:$R,18,0)</f>
        <v>N</v>
      </c>
    </row>
    <row r="2905" spans="1:3" hidden="1" x14ac:dyDescent="0.25">
      <c r="A2905">
        <v>3013</v>
      </c>
      <c r="B2905">
        <f>VLOOKUP($A2905,UserCarData!$A:$R,13,0)</f>
        <v>18.600000000000001</v>
      </c>
      <c r="C2905" t="str">
        <f>VLOOKUP($A2905,UserCarData!$A:$R,18,0)</f>
        <v>N</v>
      </c>
    </row>
    <row r="2906" spans="1:3" hidden="1" x14ac:dyDescent="0.25">
      <c r="A2906">
        <v>3014</v>
      </c>
      <c r="B2906">
        <f>VLOOKUP($A2906,UserCarData!$A:$R,13,0)</f>
        <v>18.600000000000001</v>
      </c>
      <c r="C2906" t="str">
        <f>VLOOKUP($A2906,UserCarData!$A:$R,18,0)</f>
        <v>N</v>
      </c>
    </row>
    <row r="2907" spans="1:3" hidden="1" x14ac:dyDescent="0.25">
      <c r="A2907">
        <v>3015</v>
      </c>
      <c r="B2907">
        <f>VLOOKUP($A2907,UserCarData!$A:$R,13,0)</f>
        <v>18.899999999999999</v>
      </c>
      <c r="C2907" t="str">
        <f>VLOOKUP($A2907,UserCarData!$A:$R,18,0)</f>
        <v>N</v>
      </c>
    </row>
    <row r="2908" spans="1:3" hidden="1" x14ac:dyDescent="0.25">
      <c r="A2908">
        <v>3016</v>
      </c>
      <c r="B2908">
        <f>VLOOKUP($A2908,UserCarData!$A:$R,13,0)</f>
        <v>20.3</v>
      </c>
      <c r="C2908" t="str">
        <f>VLOOKUP($A2908,UserCarData!$A:$R,18,0)</f>
        <v>N</v>
      </c>
    </row>
    <row r="2909" spans="1:3" hidden="1" x14ac:dyDescent="0.25">
      <c r="A2909">
        <v>3017</v>
      </c>
      <c r="B2909">
        <f>VLOOKUP($A2909,UserCarData!$A:$R,13,0)</f>
        <v>17</v>
      </c>
      <c r="C2909" t="str">
        <f>VLOOKUP($A2909,UserCarData!$A:$R,18,0)</f>
        <v>N</v>
      </c>
    </row>
    <row r="2910" spans="1:3" hidden="1" x14ac:dyDescent="0.25">
      <c r="A2910">
        <v>3018</v>
      </c>
      <c r="B2910">
        <f>VLOOKUP($A2910,UserCarData!$A:$R,13,0)</f>
        <v>25.44</v>
      </c>
      <c r="C2910" t="str">
        <f>VLOOKUP($A2910,UserCarData!$A:$R,18,0)</f>
        <v>N</v>
      </c>
    </row>
    <row r="2911" spans="1:3" hidden="1" x14ac:dyDescent="0.25">
      <c r="A2911">
        <v>3019</v>
      </c>
      <c r="B2911">
        <f>VLOOKUP($A2911,UserCarData!$A:$R,13,0)</f>
        <v>19.7</v>
      </c>
      <c r="C2911" t="str">
        <f>VLOOKUP($A2911,UserCarData!$A:$R,18,0)</f>
        <v>N</v>
      </c>
    </row>
    <row r="2912" spans="1:3" hidden="1" x14ac:dyDescent="0.25">
      <c r="A2912">
        <v>3020</v>
      </c>
      <c r="B2912">
        <f>VLOOKUP($A2912,UserCarData!$A:$R,13,0)</f>
        <v>19.7</v>
      </c>
      <c r="C2912" t="str">
        <f>VLOOKUP($A2912,UserCarData!$A:$R,18,0)</f>
        <v>N</v>
      </c>
    </row>
    <row r="2913" spans="1:3" hidden="1" x14ac:dyDescent="0.25">
      <c r="A2913">
        <v>3021</v>
      </c>
      <c r="B2913">
        <f>VLOOKUP($A2913,UserCarData!$A:$R,13,0)</f>
        <v>16.8</v>
      </c>
      <c r="C2913" t="str">
        <f>VLOOKUP($A2913,UserCarData!$A:$R,18,0)</f>
        <v>N</v>
      </c>
    </row>
    <row r="2914" spans="1:3" hidden="1" x14ac:dyDescent="0.25">
      <c r="A2914">
        <v>3022</v>
      </c>
      <c r="B2914">
        <f>VLOOKUP($A2914,UserCarData!$A:$R,13,0)</f>
        <v>18.2</v>
      </c>
      <c r="C2914" t="str">
        <f>VLOOKUP($A2914,UserCarData!$A:$R,18,0)</f>
        <v>N</v>
      </c>
    </row>
    <row r="2915" spans="1:3" hidden="1" x14ac:dyDescent="0.25">
      <c r="A2915">
        <v>3023</v>
      </c>
      <c r="B2915">
        <f>VLOOKUP($A2915,UserCarData!$A:$R,13,0)</f>
        <v>19.7</v>
      </c>
      <c r="C2915" t="str">
        <f>VLOOKUP($A2915,UserCarData!$A:$R,18,0)</f>
        <v>N</v>
      </c>
    </row>
    <row r="2916" spans="1:3" hidden="1" x14ac:dyDescent="0.25">
      <c r="A2916">
        <v>3024</v>
      </c>
      <c r="B2916">
        <f>VLOOKUP($A2916,UserCarData!$A:$R,13,0)</f>
        <v>28.4</v>
      </c>
      <c r="C2916" t="str">
        <f>VLOOKUP($A2916,UserCarData!$A:$R,18,0)</f>
        <v>N</v>
      </c>
    </row>
    <row r="2917" spans="1:3" hidden="1" x14ac:dyDescent="0.25">
      <c r="A2917">
        <v>3025</v>
      </c>
      <c r="B2917">
        <f>VLOOKUP($A2917,UserCarData!$A:$R,13,0)</f>
        <v>15.96</v>
      </c>
      <c r="C2917" t="str">
        <f>VLOOKUP($A2917,UserCarData!$A:$R,18,0)</f>
        <v>N</v>
      </c>
    </row>
    <row r="2918" spans="1:3" hidden="1" x14ac:dyDescent="0.25">
      <c r="A2918">
        <v>3026</v>
      </c>
      <c r="B2918">
        <f>VLOOKUP($A2918,UserCarData!$A:$R,13,0)</f>
        <v>18.899999999999999</v>
      </c>
      <c r="C2918" t="str">
        <f>VLOOKUP($A2918,UserCarData!$A:$R,18,0)</f>
        <v>N</v>
      </c>
    </row>
    <row r="2919" spans="1:3" hidden="1" x14ac:dyDescent="0.25">
      <c r="A2919">
        <v>3027</v>
      </c>
      <c r="B2919">
        <f>VLOOKUP($A2919,UserCarData!$A:$R,13,0)</f>
        <v>17.7</v>
      </c>
      <c r="C2919" t="str">
        <f>VLOOKUP($A2919,UserCarData!$A:$R,18,0)</f>
        <v>N</v>
      </c>
    </row>
    <row r="2920" spans="1:3" hidden="1" x14ac:dyDescent="0.25">
      <c r="A2920">
        <v>3028</v>
      </c>
      <c r="B2920">
        <f>VLOOKUP($A2920,UserCarData!$A:$R,13,0)</f>
        <v>26.59</v>
      </c>
      <c r="C2920" t="str">
        <f>VLOOKUP($A2920,UserCarData!$A:$R,18,0)</f>
        <v>N</v>
      </c>
    </row>
    <row r="2921" spans="1:3" hidden="1" x14ac:dyDescent="0.25">
      <c r="A2921">
        <v>3029</v>
      </c>
      <c r="B2921">
        <f>VLOOKUP($A2921,UserCarData!$A:$R,13,0)</f>
        <v>18.600000000000001</v>
      </c>
      <c r="C2921" t="str">
        <f>VLOOKUP($A2921,UserCarData!$A:$R,18,0)</f>
        <v>N</v>
      </c>
    </row>
    <row r="2922" spans="1:3" hidden="1" x14ac:dyDescent="0.25">
      <c r="A2922">
        <v>3030</v>
      </c>
      <c r="B2922">
        <f>VLOOKUP($A2922,UserCarData!$A:$R,13,0)</f>
        <v>18.600000000000001</v>
      </c>
      <c r="C2922" t="str">
        <f>VLOOKUP($A2922,UserCarData!$A:$R,18,0)</f>
        <v>N</v>
      </c>
    </row>
    <row r="2923" spans="1:3" hidden="1" x14ac:dyDescent="0.25">
      <c r="A2923">
        <v>3031</v>
      </c>
      <c r="B2923">
        <f>VLOOKUP($A2923,UserCarData!$A:$R,13,0)</f>
        <v>20.36</v>
      </c>
      <c r="C2923" t="str">
        <f>VLOOKUP($A2923,UserCarData!$A:$R,18,0)</f>
        <v>N</v>
      </c>
    </row>
    <row r="2924" spans="1:3" hidden="1" x14ac:dyDescent="0.25">
      <c r="A2924">
        <v>3032</v>
      </c>
      <c r="B2924">
        <f>VLOOKUP($A2924,UserCarData!$A:$R,13,0)</f>
        <v>21.1</v>
      </c>
      <c r="C2924" t="str">
        <f>VLOOKUP($A2924,UserCarData!$A:$R,18,0)</f>
        <v>N</v>
      </c>
    </row>
    <row r="2925" spans="1:3" hidden="1" x14ac:dyDescent="0.25">
      <c r="A2925">
        <v>3033</v>
      </c>
      <c r="B2925">
        <f>VLOOKUP($A2925,UserCarData!$A:$R,13,0)</f>
        <v>18.899999999999999</v>
      </c>
      <c r="C2925" t="str">
        <f>VLOOKUP($A2925,UserCarData!$A:$R,18,0)</f>
        <v>N</v>
      </c>
    </row>
    <row r="2926" spans="1:3" hidden="1" x14ac:dyDescent="0.25">
      <c r="A2926">
        <v>3034</v>
      </c>
      <c r="B2926">
        <f>VLOOKUP($A2926,UserCarData!$A:$R,13,0)</f>
        <v>20.36</v>
      </c>
      <c r="C2926" t="str">
        <f>VLOOKUP($A2926,UserCarData!$A:$R,18,0)</f>
        <v>N</v>
      </c>
    </row>
    <row r="2927" spans="1:3" hidden="1" x14ac:dyDescent="0.25">
      <c r="A2927">
        <v>3035</v>
      </c>
      <c r="B2927">
        <f>VLOOKUP($A2927,UserCarData!$A:$R,13,0)</f>
        <v>17.010000000000002</v>
      </c>
      <c r="C2927" t="str">
        <f>VLOOKUP($A2927,UserCarData!$A:$R,18,0)</f>
        <v>N</v>
      </c>
    </row>
    <row r="2928" spans="1:3" hidden="1" x14ac:dyDescent="0.25">
      <c r="A2928">
        <v>3036</v>
      </c>
      <c r="B2928">
        <f>VLOOKUP($A2928,UserCarData!$A:$R,13,0)</f>
        <v>20.63</v>
      </c>
      <c r="C2928" t="str">
        <f>VLOOKUP($A2928,UserCarData!$A:$R,18,0)</f>
        <v>N</v>
      </c>
    </row>
    <row r="2929" spans="1:3" hidden="1" x14ac:dyDescent="0.25">
      <c r="A2929">
        <v>3037</v>
      </c>
      <c r="B2929">
        <f>VLOOKUP($A2929,UserCarData!$A:$R,13,0)</f>
        <v>28.4</v>
      </c>
      <c r="C2929" t="str">
        <f>VLOOKUP($A2929,UserCarData!$A:$R,18,0)</f>
        <v>N</v>
      </c>
    </row>
    <row r="2930" spans="1:3" hidden="1" x14ac:dyDescent="0.25">
      <c r="A2930">
        <v>3038</v>
      </c>
      <c r="B2930">
        <f>VLOOKUP($A2930,UserCarData!$A:$R,13,0)</f>
        <v>22.5</v>
      </c>
      <c r="C2930" t="str">
        <f>VLOOKUP($A2930,UserCarData!$A:$R,18,0)</f>
        <v>N</v>
      </c>
    </row>
    <row r="2931" spans="1:3" hidden="1" x14ac:dyDescent="0.25">
      <c r="A2931">
        <v>3039</v>
      </c>
      <c r="B2931">
        <f>VLOOKUP($A2931,UserCarData!$A:$R,13,0)</f>
        <v>21.66</v>
      </c>
      <c r="C2931" t="str">
        <f>VLOOKUP($A2931,UserCarData!$A:$R,18,0)</f>
        <v>N</v>
      </c>
    </row>
    <row r="2932" spans="1:3" hidden="1" x14ac:dyDescent="0.25">
      <c r="A2932">
        <v>3040</v>
      </c>
      <c r="B2932">
        <f>VLOOKUP($A2932,UserCarData!$A:$R,13,0)</f>
        <v>15.96</v>
      </c>
      <c r="C2932" t="str">
        <f>VLOOKUP($A2932,UserCarData!$A:$R,18,0)</f>
        <v>N</v>
      </c>
    </row>
    <row r="2933" spans="1:3" hidden="1" x14ac:dyDescent="0.25">
      <c r="A2933">
        <v>3041</v>
      </c>
      <c r="B2933">
        <f>VLOOKUP($A2933,UserCarData!$A:$R,13,0)</f>
        <v>15.96</v>
      </c>
      <c r="C2933" t="str">
        <f>VLOOKUP($A2933,UserCarData!$A:$R,18,0)</f>
        <v>N</v>
      </c>
    </row>
    <row r="2934" spans="1:3" hidden="1" x14ac:dyDescent="0.25">
      <c r="A2934">
        <v>3042</v>
      </c>
      <c r="B2934">
        <f>VLOOKUP($A2934,UserCarData!$A:$R,13,0)</f>
        <v>15.96</v>
      </c>
      <c r="C2934" t="str">
        <f>VLOOKUP($A2934,UserCarData!$A:$R,18,0)</f>
        <v>N</v>
      </c>
    </row>
    <row r="2935" spans="1:3" hidden="1" x14ac:dyDescent="0.25">
      <c r="A2935">
        <v>3043</v>
      </c>
      <c r="B2935">
        <f>VLOOKUP($A2935,UserCarData!$A:$R,13,0)</f>
        <v>19.2</v>
      </c>
      <c r="C2935" t="str">
        <f>VLOOKUP($A2935,UserCarData!$A:$R,18,0)</f>
        <v>N</v>
      </c>
    </row>
    <row r="2936" spans="1:3" hidden="1" x14ac:dyDescent="0.25">
      <c r="A2936">
        <v>3044</v>
      </c>
      <c r="B2936">
        <f>VLOOKUP($A2936,UserCarData!$A:$R,13,0)</f>
        <v>13.93</v>
      </c>
      <c r="C2936" t="str">
        <f>VLOOKUP($A2936,UserCarData!$A:$R,18,0)</f>
        <v>N</v>
      </c>
    </row>
    <row r="2937" spans="1:3" hidden="1" x14ac:dyDescent="0.25">
      <c r="A2937">
        <v>3045</v>
      </c>
      <c r="B2937">
        <f>VLOOKUP($A2937,UserCarData!$A:$R,13,0)</f>
        <v>22.9</v>
      </c>
      <c r="C2937" t="str">
        <f>VLOOKUP($A2937,UserCarData!$A:$R,18,0)</f>
        <v>N</v>
      </c>
    </row>
    <row r="2938" spans="1:3" hidden="1" x14ac:dyDescent="0.25">
      <c r="A2938">
        <v>3046</v>
      </c>
      <c r="B2938">
        <f>VLOOKUP($A2938,UserCarData!$A:$R,13,0)</f>
        <v>23.2</v>
      </c>
      <c r="C2938" t="str">
        <f>VLOOKUP($A2938,UserCarData!$A:$R,18,0)</f>
        <v>N</v>
      </c>
    </row>
    <row r="2939" spans="1:3" hidden="1" x14ac:dyDescent="0.25">
      <c r="A2939">
        <v>3048</v>
      </c>
      <c r="B2939">
        <f>VLOOKUP($A2939,UserCarData!$A:$R,13,0)</f>
        <v>12.8</v>
      </c>
      <c r="C2939" t="str">
        <f>VLOOKUP($A2939,UserCarData!$A:$R,18,0)</f>
        <v>N</v>
      </c>
    </row>
    <row r="2940" spans="1:3" hidden="1" x14ac:dyDescent="0.25">
      <c r="A2940">
        <v>3049</v>
      </c>
      <c r="B2940">
        <f>VLOOKUP($A2940,UserCarData!$A:$R,13,0)</f>
        <v>15.96</v>
      </c>
      <c r="C2940" t="str">
        <f>VLOOKUP($A2940,UserCarData!$A:$R,18,0)</f>
        <v>N</v>
      </c>
    </row>
    <row r="2941" spans="1:3" hidden="1" x14ac:dyDescent="0.25">
      <c r="A2941">
        <v>3050</v>
      </c>
      <c r="B2941">
        <f>VLOOKUP($A2941,UserCarData!$A:$R,13,0)</f>
        <v>20</v>
      </c>
      <c r="C2941" t="str">
        <f>VLOOKUP($A2941,UserCarData!$A:$R,18,0)</f>
        <v>N</v>
      </c>
    </row>
    <row r="2942" spans="1:3" hidden="1" x14ac:dyDescent="0.25">
      <c r="A2942">
        <v>3051</v>
      </c>
      <c r="B2942">
        <f>VLOOKUP($A2942,UserCarData!$A:$R,13,0)</f>
        <v>26.2</v>
      </c>
      <c r="C2942" t="str">
        <f>VLOOKUP($A2942,UserCarData!$A:$R,18,0)</f>
        <v>N</v>
      </c>
    </row>
    <row r="2943" spans="1:3" hidden="1" x14ac:dyDescent="0.25">
      <c r="A2943">
        <v>3052</v>
      </c>
      <c r="B2943">
        <f>VLOOKUP($A2943,UserCarData!$A:$R,13,0)</f>
        <v>22.9</v>
      </c>
      <c r="C2943" t="str">
        <f>VLOOKUP($A2943,UserCarData!$A:$R,18,0)</f>
        <v>N</v>
      </c>
    </row>
    <row r="2944" spans="1:3" hidden="1" x14ac:dyDescent="0.25">
      <c r="A2944">
        <v>3053</v>
      </c>
      <c r="B2944">
        <f>VLOOKUP($A2944,UserCarData!$A:$R,13,0)</f>
        <v>24.3</v>
      </c>
      <c r="C2944" t="str">
        <f>VLOOKUP($A2944,UserCarData!$A:$R,18,0)</f>
        <v>N</v>
      </c>
    </row>
    <row r="2945" spans="1:3" hidden="1" x14ac:dyDescent="0.25">
      <c r="A2945">
        <v>3054</v>
      </c>
      <c r="B2945">
        <f>VLOOKUP($A2945,UserCarData!$A:$R,13,0)</f>
        <v>21.21</v>
      </c>
      <c r="C2945" t="str">
        <f>VLOOKUP($A2945,UserCarData!$A:$R,18,0)</f>
        <v>N</v>
      </c>
    </row>
    <row r="2946" spans="1:3" hidden="1" x14ac:dyDescent="0.25">
      <c r="A2946">
        <v>3055</v>
      </c>
      <c r="B2946">
        <f>VLOOKUP($A2946,UserCarData!$A:$R,13,0)</f>
        <v>17.5</v>
      </c>
      <c r="C2946" t="str">
        <f>VLOOKUP($A2946,UserCarData!$A:$R,18,0)</f>
        <v>N</v>
      </c>
    </row>
    <row r="2947" spans="1:3" hidden="1" x14ac:dyDescent="0.25">
      <c r="A2947">
        <v>3056</v>
      </c>
      <c r="B2947">
        <f>VLOOKUP($A2947,UserCarData!$A:$R,13,0)</f>
        <v>16.8</v>
      </c>
      <c r="C2947" t="str">
        <f>VLOOKUP($A2947,UserCarData!$A:$R,18,0)</f>
        <v>N</v>
      </c>
    </row>
    <row r="2948" spans="1:3" hidden="1" x14ac:dyDescent="0.25">
      <c r="A2948">
        <v>3057</v>
      </c>
      <c r="B2948">
        <f>VLOOKUP($A2948,UserCarData!$A:$R,13,0)</f>
        <v>22</v>
      </c>
      <c r="C2948" t="str">
        <f>VLOOKUP($A2948,UserCarData!$A:$R,18,0)</f>
        <v>N</v>
      </c>
    </row>
    <row r="2949" spans="1:3" hidden="1" x14ac:dyDescent="0.25">
      <c r="A2949">
        <v>3058</v>
      </c>
      <c r="B2949">
        <f>VLOOKUP($A2949,UserCarData!$A:$R,13,0)</f>
        <v>15.96</v>
      </c>
      <c r="C2949" t="str">
        <f>VLOOKUP($A2949,UserCarData!$A:$R,18,0)</f>
        <v>N</v>
      </c>
    </row>
    <row r="2950" spans="1:3" hidden="1" x14ac:dyDescent="0.25">
      <c r="A2950">
        <v>3059</v>
      </c>
      <c r="B2950">
        <f>VLOOKUP($A2950,UserCarData!$A:$R,13,0)</f>
        <v>19.670000000000002</v>
      </c>
      <c r="C2950" t="str">
        <f>VLOOKUP($A2950,UserCarData!$A:$R,18,0)</f>
        <v>N</v>
      </c>
    </row>
    <row r="2951" spans="1:3" hidden="1" x14ac:dyDescent="0.25">
      <c r="A2951">
        <v>3060</v>
      </c>
      <c r="B2951">
        <f>VLOOKUP($A2951,UserCarData!$A:$R,13,0)</f>
        <v>15</v>
      </c>
      <c r="C2951" t="str">
        <f>VLOOKUP($A2951,UserCarData!$A:$R,18,0)</f>
        <v>N</v>
      </c>
    </row>
    <row r="2952" spans="1:3" hidden="1" x14ac:dyDescent="0.25">
      <c r="A2952">
        <v>3061</v>
      </c>
      <c r="B2952">
        <f>VLOOKUP($A2952,UserCarData!$A:$R,13,0)</f>
        <v>17.920000000000002</v>
      </c>
      <c r="C2952" t="str">
        <f>VLOOKUP($A2952,UserCarData!$A:$R,18,0)</f>
        <v>N</v>
      </c>
    </row>
    <row r="2953" spans="1:3" hidden="1" x14ac:dyDescent="0.25">
      <c r="A2953">
        <v>3062</v>
      </c>
      <c r="B2953">
        <f>VLOOKUP($A2953,UserCarData!$A:$R,13,0)</f>
        <v>13.93</v>
      </c>
      <c r="C2953" t="str">
        <f>VLOOKUP($A2953,UserCarData!$A:$R,18,0)</f>
        <v>N</v>
      </c>
    </row>
    <row r="2954" spans="1:3" hidden="1" x14ac:dyDescent="0.25">
      <c r="A2954">
        <v>3064</v>
      </c>
      <c r="B2954">
        <f>VLOOKUP($A2954,UserCarData!$A:$R,13,0)</f>
        <v>19.399999999999999</v>
      </c>
      <c r="C2954" t="str">
        <f>VLOOKUP($A2954,UserCarData!$A:$R,18,0)</f>
        <v>N</v>
      </c>
    </row>
    <row r="2955" spans="1:3" hidden="1" x14ac:dyDescent="0.25">
      <c r="A2955">
        <v>3065</v>
      </c>
      <c r="B2955">
        <f>VLOOKUP($A2955,UserCarData!$A:$R,13,0)</f>
        <v>18.899999999999999</v>
      </c>
      <c r="C2955" t="str">
        <f>VLOOKUP($A2955,UserCarData!$A:$R,18,0)</f>
        <v>N</v>
      </c>
    </row>
    <row r="2956" spans="1:3" hidden="1" x14ac:dyDescent="0.25">
      <c r="A2956">
        <v>3066</v>
      </c>
      <c r="B2956">
        <f>VLOOKUP($A2956,UserCarData!$A:$R,13,0)</f>
        <v>19.329999999999998</v>
      </c>
      <c r="C2956" t="str">
        <f>VLOOKUP($A2956,UserCarData!$A:$R,18,0)</f>
        <v>N</v>
      </c>
    </row>
    <row r="2957" spans="1:3" hidden="1" x14ac:dyDescent="0.25">
      <c r="A2957">
        <v>3067</v>
      </c>
      <c r="B2957">
        <f>VLOOKUP($A2957,UserCarData!$A:$R,13,0)</f>
        <v>16</v>
      </c>
      <c r="C2957" t="str">
        <f>VLOOKUP($A2957,UserCarData!$A:$R,18,0)</f>
        <v>N</v>
      </c>
    </row>
    <row r="2958" spans="1:3" hidden="1" x14ac:dyDescent="0.25">
      <c r="A2958">
        <v>3068</v>
      </c>
      <c r="B2958">
        <f>VLOOKUP($A2958,UserCarData!$A:$R,13,0)</f>
        <v>10.9</v>
      </c>
      <c r="C2958" t="str">
        <f>VLOOKUP($A2958,UserCarData!$A:$R,18,0)</f>
        <v>N</v>
      </c>
    </row>
    <row r="2959" spans="1:3" hidden="1" x14ac:dyDescent="0.25">
      <c r="A2959">
        <v>3069</v>
      </c>
      <c r="B2959">
        <f>VLOOKUP($A2959,UserCarData!$A:$R,13,0)</f>
        <v>28.4</v>
      </c>
      <c r="C2959" t="str">
        <f>VLOOKUP($A2959,UserCarData!$A:$R,18,0)</f>
        <v>N</v>
      </c>
    </row>
    <row r="2960" spans="1:3" hidden="1" x14ac:dyDescent="0.25">
      <c r="A2960">
        <v>3070</v>
      </c>
      <c r="B2960">
        <f>VLOOKUP($A2960,UserCarData!$A:$R,13,0)</f>
        <v>20.51</v>
      </c>
      <c r="C2960" t="str">
        <f>VLOOKUP($A2960,UserCarData!$A:$R,18,0)</f>
        <v>N</v>
      </c>
    </row>
    <row r="2961" spans="1:3" hidden="1" x14ac:dyDescent="0.25">
      <c r="A2961">
        <v>3071</v>
      </c>
      <c r="B2961">
        <f>VLOOKUP($A2961,UserCarData!$A:$R,13,0)</f>
        <v>18.600000000000001</v>
      </c>
      <c r="C2961" t="str">
        <f>VLOOKUP($A2961,UserCarData!$A:$R,18,0)</f>
        <v>N</v>
      </c>
    </row>
    <row r="2962" spans="1:3" hidden="1" x14ac:dyDescent="0.25">
      <c r="A2962">
        <v>3072</v>
      </c>
      <c r="B2962">
        <f>VLOOKUP($A2962,UserCarData!$A:$R,13,0)</f>
        <v>24.3</v>
      </c>
      <c r="C2962" t="str">
        <f>VLOOKUP($A2962,UserCarData!$A:$R,18,0)</f>
        <v>N</v>
      </c>
    </row>
    <row r="2963" spans="1:3" hidden="1" x14ac:dyDescent="0.25">
      <c r="A2963">
        <v>3073</v>
      </c>
      <c r="B2963">
        <f>VLOOKUP($A2963,UserCarData!$A:$R,13,0)</f>
        <v>18.899999999999999</v>
      </c>
      <c r="C2963" t="str">
        <f>VLOOKUP($A2963,UserCarData!$A:$R,18,0)</f>
        <v>N</v>
      </c>
    </row>
    <row r="2964" spans="1:3" hidden="1" x14ac:dyDescent="0.25">
      <c r="A2964">
        <v>3074</v>
      </c>
      <c r="B2964">
        <f>VLOOKUP($A2964,UserCarData!$A:$R,13,0)</f>
        <v>18</v>
      </c>
      <c r="C2964" t="str">
        <f>VLOOKUP($A2964,UserCarData!$A:$R,18,0)</f>
        <v>N</v>
      </c>
    </row>
    <row r="2965" spans="1:3" hidden="1" x14ac:dyDescent="0.25">
      <c r="A2965">
        <v>3075</v>
      </c>
      <c r="B2965">
        <f>VLOOKUP($A2965,UserCarData!$A:$R,13,0)</f>
        <v>23</v>
      </c>
      <c r="C2965" t="str">
        <f>VLOOKUP($A2965,UserCarData!$A:$R,18,0)</f>
        <v>N</v>
      </c>
    </row>
    <row r="2966" spans="1:3" hidden="1" x14ac:dyDescent="0.25">
      <c r="A2966">
        <v>3076</v>
      </c>
      <c r="B2966">
        <f>VLOOKUP($A2966,UserCarData!$A:$R,13,0)</f>
        <v>21.1</v>
      </c>
      <c r="C2966" t="str">
        <f>VLOOKUP($A2966,UserCarData!$A:$R,18,0)</f>
        <v>N</v>
      </c>
    </row>
    <row r="2967" spans="1:3" hidden="1" x14ac:dyDescent="0.25">
      <c r="A2967">
        <v>3077</v>
      </c>
      <c r="B2967">
        <f>VLOOKUP($A2967,UserCarData!$A:$R,13,0)</f>
        <v>22</v>
      </c>
      <c r="C2967" t="str">
        <f>VLOOKUP($A2967,UserCarData!$A:$R,18,0)</f>
        <v>N</v>
      </c>
    </row>
    <row r="2968" spans="1:3" hidden="1" x14ac:dyDescent="0.25">
      <c r="A2968">
        <v>3078</v>
      </c>
      <c r="B2968">
        <f>VLOOKUP($A2968,UserCarData!$A:$R,13,0)</f>
        <v>23.1</v>
      </c>
      <c r="C2968" t="str">
        <f>VLOOKUP($A2968,UserCarData!$A:$R,18,0)</f>
        <v>N</v>
      </c>
    </row>
    <row r="2969" spans="1:3" hidden="1" x14ac:dyDescent="0.25">
      <c r="A2969">
        <v>3079</v>
      </c>
      <c r="B2969">
        <f>VLOOKUP($A2969,UserCarData!$A:$R,13,0)</f>
        <v>13.6</v>
      </c>
      <c r="C2969" t="str">
        <f>VLOOKUP($A2969,UserCarData!$A:$R,18,0)</f>
        <v>N</v>
      </c>
    </row>
    <row r="2970" spans="1:3" hidden="1" x14ac:dyDescent="0.25">
      <c r="A2970">
        <v>3080</v>
      </c>
      <c r="B2970">
        <f>VLOOKUP($A2970,UserCarData!$A:$R,13,0)</f>
        <v>22.37</v>
      </c>
      <c r="C2970" t="str">
        <f>VLOOKUP($A2970,UserCarData!$A:$R,18,0)</f>
        <v>N</v>
      </c>
    </row>
    <row r="2971" spans="1:3" hidden="1" x14ac:dyDescent="0.25">
      <c r="A2971">
        <v>3081</v>
      </c>
      <c r="B2971">
        <f>VLOOKUP($A2971,UserCarData!$A:$R,13,0)</f>
        <v>19.329999999999998</v>
      </c>
      <c r="C2971" t="str">
        <f>VLOOKUP($A2971,UserCarData!$A:$R,18,0)</f>
        <v>N</v>
      </c>
    </row>
    <row r="2972" spans="1:3" hidden="1" x14ac:dyDescent="0.25">
      <c r="A2972">
        <v>3082</v>
      </c>
      <c r="B2972">
        <f>VLOOKUP($A2972,UserCarData!$A:$R,13,0)</f>
        <v>14.1</v>
      </c>
      <c r="C2972" t="str">
        <f>VLOOKUP($A2972,UserCarData!$A:$R,18,0)</f>
        <v>N</v>
      </c>
    </row>
    <row r="2973" spans="1:3" hidden="1" x14ac:dyDescent="0.25">
      <c r="A2973">
        <v>3083</v>
      </c>
      <c r="B2973">
        <f>VLOOKUP($A2973,UserCarData!$A:$R,13,0)</f>
        <v>18</v>
      </c>
      <c r="C2973" t="str">
        <f>VLOOKUP($A2973,UserCarData!$A:$R,18,0)</f>
        <v>N</v>
      </c>
    </row>
    <row r="2974" spans="1:3" hidden="1" x14ac:dyDescent="0.25">
      <c r="A2974">
        <v>3084</v>
      </c>
      <c r="B2974">
        <f>VLOOKUP($A2974,UserCarData!$A:$R,13,0)</f>
        <v>19.16</v>
      </c>
      <c r="C2974" t="str">
        <f>VLOOKUP($A2974,UserCarData!$A:$R,18,0)</f>
        <v>N</v>
      </c>
    </row>
    <row r="2975" spans="1:3" hidden="1" x14ac:dyDescent="0.25">
      <c r="A2975">
        <v>3085</v>
      </c>
      <c r="B2975">
        <f>VLOOKUP($A2975,UserCarData!$A:$R,13,0)</f>
        <v>21.79</v>
      </c>
      <c r="C2975" t="str">
        <f>VLOOKUP($A2975,UserCarData!$A:$R,18,0)</f>
        <v>N</v>
      </c>
    </row>
    <row r="2976" spans="1:3" hidden="1" x14ac:dyDescent="0.25">
      <c r="A2976">
        <v>3086</v>
      </c>
      <c r="B2976">
        <f>VLOOKUP($A2976,UserCarData!$A:$R,13,0)</f>
        <v>27.39</v>
      </c>
      <c r="C2976" t="str">
        <f>VLOOKUP($A2976,UserCarData!$A:$R,18,0)</f>
        <v>N</v>
      </c>
    </row>
    <row r="2977" spans="1:3" hidden="1" x14ac:dyDescent="0.25">
      <c r="A2977">
        <v>3087</v>
      </c>
      <c r="B2977">
        <f>VLOOKUP($A2977,UserCarData!$A:$R,13,0)</f>
        <v>18.2</v>
      </c>
      <c r="C2977" t="str">
        <f>VLOOKUP($A2977,UserCarData!$A:$R,18,0)</f>
        <v>N</v>
      </c>
    </row>
    <row r="2978" spans="1:3" hidden="1" x14ac:dyDescent="0.25">
      <c r="A2978">
        <v>3088</v>
      </c>
      <c r="B2978">
        <f>VLOOKUP($A2978,UserCarData!$A:$R,13,0)</f>
        <v>12.99</v>
      </c>
      <c r="C2978" t="str">
        <f>VLOOKUP($A2978,UserCarData!$A:$R,18,0)</f>
        <v>N</v>
      </c>
    </row>
    <row r="2979" spans="1:3" hidden="1" x14ac:dyDescent="0.25">
      <c r="A2979">
        <v>3089</v>
      </c>
      <c r="B2979">
        <f>VLOOKUP($A2979,UserCarData!$A:$R,13,0)</f>
        <v>22</v>
      </c>
      <c r="C2979" t="str">
        <f>VLOOKUP($A2979,UserCarData!$A:$R,18,0)</f>
        <v>N</v>
      </c>
    </row>
    <row r="2980" spans="1:3" hidden="1" x14ac:dyDescent="0.25">
      <c r="A2980">
        <v>3090</v>
      </c>
      <c r="B2980">
        <f>VLOOKUP($A2980,UserCarData!$A:$R,13,0)</f>
        <v>16.78</v>
      </c>
      <c r="C2980" t="str">
        <f>VLOOKUP($A2980,UserCarData!$A:$R,18,0)</f>
        <v>N</v>
      </c>
    </row>
    <row r="2981" spans="1:3" hidden="1" x14ac:dyDescent="0.25">
      <c r="A2981">
        <v>3091</v>
      </c>
      <c r="B2981">
        <f>VLOOKUP($A2981,UserCarData!$A:$R,13,0)</f>
        <v>22</v>
      </c>
      <c r="C2981" t="str">
        <f>VLOOKUP($A2981,UserCarData!$A:$R,18,0)</f>
        <v>N</v>
      </c>
    </row>
    <row r="2982" spans="1:3" hidden="1" x14ac:dyDescent="0.25">
      <c r="A2982">
        <v>3092</v>
      </c>
      <c r="B2982">
        <f>VLOOKUP($A2982,UserCarData!$A:$R,13,0)</f>
        <v>24</v>
      </c>
      <c r="C2982" t="str">
        <f>VLOOKUP($A2982,UserCarData!$A:$R,18,0)</f>
        <v>N</v>
      </c>
    </row>
    <row r="2983" spans="1:3" hidden="1" x14ac:dyDescent="0.25">
      <c r="A2983">
        <v>3093</v>
      </c>
      <c r="B2983">
        <f>VLOOKUP($A2983,UserCarData!$A:$R,13,0)</f>
        <v>16.78</v>
      </c>
      <c r="C2983" t="str">
        <f>VLOOKUP($A2983,UserCarData!$A:$R,18,0)</f>
        <v>N</v>
      </c>
    </row>
    <row r="2984" spans="1:3" hidden="1" x14ac:dyDescent="0.25">
      <c r="A2984">
        <v>3094</v>
      </c>
      <c r="B2984">
        <f>VLOOKUP($A2984,UserCarData!$A:$R,13,0)</f>
        <v>16.78</v>
      </c>
      <c r="C2984" t="str">
        <f>VLOOKUP($A2984,UserCarData!$A:$R,18,0)</f>
        <v>N</v>
      </c>
    </row>
    <row r="2985" spans="1:3" hidden="1" x14ac:dyDescent="0.25">
      <c r="A2985">
        <v>3095</v>
      </c>
      <c r="B2985">
        <f>VLOOKUP($A2985,UserCarData!$A:$R,13,0)</f>
        <v>19</v>
      </c>
      <c r="C2985" t="str">
        <f>VLOOKUP($A2985,UserCarData!$A:$R,18,0)</f>
        <v>N</v>
      </c>
    </row>
    <row r="2986" spans="1:3" hidden="1" x14ac:dyDescent="0.25">
      <c r="A2986">
        <v>3096</v>
      </c>
      <c r="B2986">
        <f>VLOOKUP($A2986,UserCarData!$A:$R,13,0)</f>
        <v>14.3</v>
      </c>
      <c r="C2986" t="str">
        <f>VLOOKUP($A2986,UserCarData!$A:$R,18,0)</f>
        <v>N</v>
      </c>
    </row>
    <row r="2987" spans="1:3" hidden="1" x14ac:dyDescent="0.25">
      <c r="A2987">
        <v>3097</v>
      </c>
      <c r="B2987">
        <f>VLOOKUP($A2987,UserCarData!$A:$R,13,0)</f>
        <v>16.8</v>
      </c>
      <c r="C2987" t="str">
        <f>VLOOKUP($A2987,UserCarData!$A:$R,18,0)</f>
        <v>N</v>
      </c>
    </row>
    <row r="2988" spans="1:3" hidden="1" x14ac:dyDescent="0.25">
      <c r="A2988">
        <v>3099</v>
      </c>
      <c r="B2988">
        <f>VLOOKUP($A2988,UserCarData!$A:$R,13,0)</f>
        <v>23</v>
      </c>
      <c r="C2988" t="str">
        <f>VLOOKUP($A2988,UserCarData!$A:$R,18,0)</f>
        <v>N</v>
      </c>
    </row>
    <row r="2989" spans="1:3" hidden="1" x14ac:dyDescent="0.25">
      <c r="A2989">
        <v>3100</v>
      </c>
      <c r="B2989">
        <f>VLOOKUP($A2989,UserCarData!$A:$R,13,0)</f>
        <v>21.79</v>
      </c>
      <c r="C2989" t="str">
        <f>VLOOKUP($A2989,UserCarData!$A:$R,18,0)</f>
        <v>N</v>
      </c>
    </row>
    <row r="2990" spans="1:3" hidden="1" x14ac:dyDescent="0.25">
      <c r="A2990">
        <v>3101</v>
      </c>
      <c r="B2990">
        <f>VLOOKUP($A2990,UserCarData!$A:$R,13,0)</f>
        <v>27.39</v>
      </c>
      <c r="C2990" t="str">
        <f>VLOOKUP($A2990,UserCarData!$A:$R,18,0)</f>
        <v>N</v>
      </c>
    </row>
    <row r="2991" spans="1:3" hidden="1" x14ac:dyDescent="0.25">
      <c r="A2991">
        <v>3102</v>
      </c>
      <c r="B2991">
        <f>VLOOKUP($A2991,UserCarData!$A:$R,13,0)</f>
        <v>22</v>
      </c>
      <c r="C2991" t="str">
        <f>VLOOKUP($A2991,UserCarData!$A:$R,18,0)</f>
        <v>N</v>
      </c>
    </row>
    <row r="2992" spans="1:3" hidden="1" x14ac:dyDescent="0.25">
      <c r="A2992">
        <v>3103</v>
      </c>
      <c r="B2992">
        <f>VLOOKUP($A2992,UserCarData!$A:$R,13,0)</f>
        <v>16.78</v>
      </c>
      <c r="C2992" t="str">
        <f>VLOOKUP($A2992,UserCarData!$A:$R,18,0)</f>
        <v>N</v>
      </c>
    </row>
    <row r="2993" spans="1:3" hidden="1" x14ac:dyDescent="0.25">
      <c r="A2993">
        <v>3104</v>
      </c>
      <c r="B2993">
        <f>VLOOKUP($A2993,UserCarData!$A:$R,13,0)</f>
        <v>22</v>
      </c>
      <c r="C2993" t="str">
        <f>VLOOKUP($A2993,UserCarData!$A:$R,18,0)</f>
        <v>N</v>
      </c>
    </row>
    <row r="2994" spans="1:3" hidden="1" x14ac:dyDescent="0.25">
      <c r="A2994">
        <v>3105</v>
      </c>
      <c r="B2994">
        <f>VLOOKUP($A2994,UserCarData!$A:$R,13,0)</f>
        <v>24</v>
      </c>
      <c r="C2994" t="str">
        <f>VLOOKUP($A2994,UserCarData!$A:$R,18,0)</f>
        <v>N</v>
      </c>
    </row>
    <row r="2995" spans="1:3" hidden="1" x14ac:dyDescent="0.25">
      <c r="A2995">
        <v>3106</v>
      </c>
      <c r="B2995">
        <f>VLOOKUP($A2995,UserCarData!$A:$R,13,0)</f>
        <v>18.5</v>
      </c>
      <c r="C2995" t="str">
        <f>VLOOKUP($A2995,UserCarData!$A:$R,18,0)</f>
        <v>N</v>
      </c>
    </row>
    <row r="2996" spans="1:3" hidden="1" x14ac:dyDescent="0.25">
      <c r="A2996">
        <v>3107</v>
      </c>
      <c r="B2996">
        <f>VLOOKUP($A2996,UserCarData!$A:$R,13,0)</f>
        <v>20.36</v>
      </c>
      <c r="C2996" t="str">
        <f>VLOOKUP($A2996,UserCarData!$A:$R,18,0)</f>
        <v>N</v>
      </c>
    </row>
    <row r="2997" spans="1:3" hidden="1" x14ac:dyDescent="0.25">
      <c r="A2997">
        <v>3108</v>
      </c>
      <c r="B2997">
        <f>VLOOKUP($A2997,UserCarData!$A:$R,13,0)</f>
        <v>11.74</v>
      </c>
      <c r="C2997" t="str">
        <f>VLOOKUP($A2997,UserCarData!$A:$R,18,0)</f>
        <v>N</v>
      </c>
    </row>
    <row r="2998" spans="1:3" hidden="1" x14ac:dyDescent="0.25">
      <c r="A2998">
        <v>3109</v>
      </c>
      <c r="B2998">
        <f>VLOOKUP($A2998,UserCarData!$A:$R,13,0)</f>
        <v>16.47</v>
      </c>
      <c r="C2998" t="str">
        <f>VLOOKUP($A2998,UserCarData!$A:$R,18,0)</f>
        <v>N</v>
      </c>
    </row>
    <row r="2999" spans="1:3" hidden="1" x14ac:dyDescent="0.25">
      <c r="A2999">
        <v>3110</v>
      </c>
      <c r="B2999">
        <f>VLOOKUP($A2999,UserCarData!$A:$R,13,0)</f>
        <v>18.899999999999999</v>
      </c>
      <c r="C2999" t="str">
        <f>VLOOKUP($A2999,UserCarData!$A:$R,18,0)</f>
        <v>N</v>
      </c>
    </row>
    <row r="3000" spans="1:3" hidden="1" x14ac:dyDescent="0.25">
      <c r="A3000">
        <v>3111</v>
      </c>
      <c r="B3000">
        <f>VLOOKUP($A3000,UserCarData!$A:$R,13,0)</f>
        <v>18.25</v>
      </c>
      <c r="C3000" t="str">
        <f>VLOOKUP($A3000,UserCarData!$A:$R,18,0)</f>
        <v>N</v>
      </c>
    </row>
    <row r="3001" spans="1:3" hidden="1" x14ac:dyDescent="0.25">
      <c r="A3001">
        <v>3112</v>
      </c>
      <c r="B3001">
        <f>VLOOKUP($A3001,UserCarData!$A:$R,13,0)</f>
        <v>11.36</v>
      </c>
      <c r="C3001" t="str">
        <f>VLOOKUP($A3001,UserCarData!$A:$R,18,0)</f>
        <v>N</v>
      </c>
    </row>
    <row r="3002" spans="1:3" hidden="1" x14ac:dyDescent="0.25">
      <c r="A3002">
        <v>3113</v>
      </c>
      <c r="B3002">
        <f>VLOOKUP($A3002,UserCarData!$A:$R,13,0)</f>
        <v>15.8</v>
      </c>
      <c r="C3002" t="str">
        <f>VLOOKUP($A3002,UserCarData!$A:$R,18,0)</f>
        <v>N</v>
      </c>
    </row>
    <row r="3003" spans="1:3" hidden="1" x14ac:dyDescent="0.25">
      <c r="A3003">
        <v>3114</v>
      </c>
      <c r="B3003">
        <f>VLOOKUP($A3003,UserCarData!$A:$R,13,0)</f>
        <v>18.600000000000001</v>
      </c>
      <c r="C3003" t="str">
        <f>VLOOKUP($A3003,UserCarData!$A:$R,18,0)</f>
        <v>N</v>
      </c>
    </row>
    <row r="3004" spans="1:3" hidden="1" x14ac:dyDescent="0.25">
      <c r="A3004">
        <v>3115</v>
      </c>
      <c r="B3004">
        <f>VLOOKUP($A3004,UserCarData!$A:$R,13,0)</f>
        <v>19.670000000000002</v>
      </c>
      <c r="C3004" t="str">
        <f>VLOOKUP($A3004,UserCarData!$A:$R,18,0)</f>
        <v>N</v>
      </c>
    </row>
    <row r="3005" spans="1:3" hidden="1" x14ac:dyDescent="0.25">
      <c r="A3005">
        <v>3116</v>
      </c>
      <c r="B3005">
        <f>VLOOKUP($A3005,UserCarData!$A:$R,13,0)</f>
        <v>28.4</v>
      </c>
      <c r="C3005" t="str">
        <f>VLOOKUP($A3005,UserCarData!$A:$R,18,0)</f>
        <v>N</v>
      </c>
    </row>
    <row r="3006" spans="1:3" hidden="1" x14ac:dyDescent="0.25">
      <c r="A3006">
        <v>3117</v>
      </c>
      <c r="B3006">
        <f>VLOOKUP($A3006,UserCarData!$A:$R,13,0)</f>
        <v>19.670000000000002</v>
      </c>
      <c r="C3006" t="str">
        <f>VLOOKUP($A3006,UserCarData!$A:$R,18,0)</f>
        <v>N</v>
      </c>
    </row>
    <row r="3007" spans="1:3" hidden="1" x14ac:dyDescent="0.25">
      <c r="A3007">
        <v>3118</v>
      </c>
      <c r="B3007">
        <f>VLOOKUP($A3007,UserCarData!$A:$R,13,0)</f>
        <v>20.52</v>
      </c>
      <c r="C3007" t="str">
        <f>VLOOKUP($A3007,UserCarData!$A:$R,18,0)</f>
        <v>N</v>
      </c>
    </row>
    <row r="3008" spans="1:3" hidden="1" x14ac:dyDescent="0.25">
      <c r="A3008">
        <v>3119</v>
      </c>
      <c r="B3008">
        <f>VLOOKUP($A3008,UserCarData!$A:$R,13,0)</f>
        <v>22.95</v>
      </c>
      <c r="C3008" t="str">
        <f>VLOOKUP($A3008,UserCarData!$A:$R,18,0)</f>
        <v>N</v>
      </c>
    </row>
    <row r="3009" spans="1:3" hidden="1" x14ac:dyDescent="0.25">
      <c r="A3009">
        <v>3120</v>
      </c>
      <c r="B3009">
        <f>VLOOKUP($A3009,UserCarData!$A:$R,13,0)</f>
        <v>17.8</v>
      </c>
      <c r="C3009" t="str">
        <f>VLOOKUP($A3009,UserCarData!$A:$R,18,0)</f>
        <v>N</v>
      </c>
    </row>
    <row r="3010" spans="1:3" hidden="1" x14ac:dyDescent="0.25">
      <c r="A3010">
        <v>3121</v>
      </c>
      <c r="B3010">
        <f>VLOOKUP($A3010,UserCarData!$A:$R,13,0)</f>
        <v>12.05</v>
      </c>
      <c r="C3010" t="str">
        <f>VLOOKUP($A3010,UserCarData!$A:$R,18,0)</f>
        <v>N</v>
      </c>
    </row>
    <row r="3011" spans="1:3" hidden="1" x14ac:dyDescent="0.25">
      <c r="A3011">
        <v>3122</v>
      </c>
      <c r="B3011">
        <f>VLOOKUP($A3011,UserCarData!$A:$R,13,0)</f>
        <v>20.45</v>
      </c>
      <c r="C3011" t="str">
        <f>VLOOKUP($A3011,UserCarData!$A:$R,18,0)</f>
        <v>N</v>
      </c>
    </row>
    <row r="3012" spans="1:3" hidden="1" x14ac:dyDescent="0.25">
      <c r="A3012">
        <v>3123</v>
      </c>
      <c r="B3012">
        <f>VLOOKUP($A3012,UserCarData!$A:$R,13,0)</f>
        <v>22.07</v>
      </c>
      <c r="C3012" t="str">
        <f>VLOOKUP($A3012,UserCarData!$A:$R,18,0)</f>
        <v>N</v>
      </c>
    </row>
    <row r="3013" spans="1:3" hidden="1" x14ac:dyDescent="0.25">
      <c r="A3013">
        <v>3124</v>
      </c>
      <c r="B3013">
        <f>VLOOKUP($A3013,UserCarData!$A:$R,13,0)</f>
        <v>21.1</v>
      </c>
      <c r="C3013" t="str">
        <f>VLOOKUP($A3013,UserCarData!$A:$R,18,0)</f>
        <v>N</v>
      </c>
    </row>
    <row r="3014" spans="1:3" hidden="1" x14ac:dyDescent="0.25">
      <c r="A3014">
        <v>3125</v>
      </c>
      <c r="B3014">
        <f>VLOOKUP($A3014,UserCarData!$A:$R,13,0)</f>
        <v>18.5</v>
      </c>
      <c r="C3014" t="str">
        <f>VLOOKUP($A3014,UserCarData!$A:$R,18,0)</f>
        <v>N</v>
      </c>
    </row>
    <row r="3015" spans="1:3" hidden="1" x14ac:dyDescent="0.25">
      <c r="A3015">
        <v>3126</v>
      </c>
      <c r="B3015">
        <f>VLOOKUP($A3015,UserCarData!$A:$R,13,0)</f>
        <v>19.7</v>
      </c>
      <c r="C3015" t="str">
        <f>VLOOKUP($A3015,UserCarData!$A:$R,18,0)</f>
        <v>N</v>
      </c>
    </row>
    <row r="3016" spans="1:3" hidden="1" x14ac:dyDescent="0.25">
      <c r="A3016">
        <v>3127</v>
      </c>
      <c r="B3016">
        <f>VLOOKUP($A3016,UserCarData!$A:$R,13,0)</f>
        <v>15.3</v>
      </c>
      <c r="C3016" t="str">
        <f>VLOOKUP($A3016,UserCarData!$A:$R,18,0)</f>
        <v>N</v>
      </c>
    </row>
    <row r="3017" spans="1:3" hidden="1" x14ac:dyDescent="0.25">
      <c r="A3017">
        <v>3128</v>
      </c>
      <c r="B3017">
        <f>VLOOKUP($A3017,UserCarData!$A:$R,13,0)</f>
        <v>18.100000000000001</v>
      </c>
      <c r="C3017" t="str">
        <f>VLOOKUP($A3017,UserCarData!$A:$R,18,0)</f>
        <v>N</v>
      </c>
    </row>
    <row r="3018" spans="1:3" hidden="1" x14ac:dyDescent="0.25">
      <c r="A3018">
        <v>3129</v>
      </c>
      <c r="B3018">
        <f>VLOOKUP($A3018,UserCarData!$A:$R,13,0)</f>
        <v>19.7</v>
      </c>
      <c r="C3018" t="str">
        <f>VLOOKUP($A3018,UserCarData!$A:$R,18,0)</f>
        <v>N</v>
      </c>
    </row>
    <row r="3019" spans="1:3" hidden="1" x14ac:dyDescent="0.25">
      <c r="A3019">
        <v>3130</v>
      </c>
      <c r="B3019">
        <f>VLOOKUP($A3019,UserCarData!$A:$R,13,0)</f>
        <v>28.09</v>
      </c>
      <c r="C3019" t="str">
        <f>VLOOKUP($A3019,UserCarData!$A:$R,18,0)</f>
        <v>N</v>
      </c>
    </row>
    <row r="3020" spans="1:3" hidden="1" x14ac:dyDescent="0.25">
      <c r="A3020">
        <v>3131</v>
      </c>
      <c r="B3020">
        <f>VLOOKUP($A3020,UserCarData!$A:$R,13,0)</f>
        <v>19.34</v>
      </c>
      <c r="C3020" t="str">
        <f>VLOOKUP($A3020,UserCarData!$A:$R,18,0)</f>
        <v>N</v>
      </c>
    </row>
    <row r="3021" spans="1:3" hidden="1" x14ac:dyDescent="0.25">
      <c r="A3021">
        <v>3132</v>
      </c>
      <c r="B3021">
        <f>VLOOKUP($A3021,UserCarData!$A:$R,13,0)</f>
        <v>13</v>
      </c>
      <c r="C3021" t="str">
        <f>VLOOKUP($A3021,UserCarData!$A:$R,18,0)</f>
        <v>N</v>
      </c>
    </row>
    <row r="3022" spans="1:3" hidden="1" x14ac:dyDescent="0.25">
      <c r="A3022">
        <v>3133</v>
      </c>
      <c r="B3022">
        <f>VLOOKUP($A3022,UserCarData!$A:$R,13,0)</f>
        <v>18.149999999999999</v>
      </c>
      <c r="C3022" t="str">
        <f>VLOOKUP($A3022,UserCarData!$A:$R,18,0)</f>
        <v>N</v>
      </c>
    </row>
    <row r="3023" spans="1:3" hidden="1" x14ac:dyDescent="0.25">
      <c r="A3023">
        <v>3134</v>
      </c>
      <c r="B3023">
        <f>VLOOKUP($A3023,UserCarData!$A:$R,13,0)</f>
        <v>19.100000000000001</v>
      </c>
      <c r="C3023" t="str">
        <f>VLOOKUP($A3023,UserCarData!$A:$R,18,0)</f>
        <v>N</v>
      </c>
    </row>
    <row r="3024" spans="1:3" hidden="1" x14ac:dyDescent="0.25">
      <c r="A3024">
        <v>3135</v>
      </c>
      <c r="B3024">
        <f>VLOOKUP($A3024,UserCarData!$A:$R,13,0)</f>
        <v>13.2</v>
      </c>
      <c r="C3024" t="str">
        <f>VLOOKUP($A3024,UserCarData!$A:$R,18,0)</f>
        <v>N</v>
      </c>
    </row>
    <row r="3025" spans="1:3" hidden="1" x14ac:dyDescent="0.25">
      <c r="A3025">
        <v>3136</v>
      </c>
      <c r="B3025">
        <f>VLOOKUP($A3025,UserCarData!$A:$R,13,0)</f>
        <v>24.3</v>
      </c>
      <c r="C3025" t="str">
        <f>VLOOKUP($A3025,UserCarData!$A:$R,18,0)</f>
        <v>N</v>
      </c>
    </row>
    <row r="3026" spans="1:3" hidden="1" x14ac:dyDescent="0.25">
      <c r="A3026">
        <v>3137</v>
      </c>
      <c r="B3026">
        <f>VLOOKUP($A3026,UserCarData!$A:$R,13,0)</f>
        <v>24.3</v>
      </c>
      <c r="C3026" t="str">
        <f>VLOOKUP($A3026,UserCarData!$A:$R,18,0)</f>
        <v>N</v>
      </c>
    </row>
    <row r="3027" spans="1:3" hidden="1" x14ac:dyDescent="0.25">
      <c r="A3027">
        <v>3138</v>
      </c>
      <c r="B3027">
        <f>VLOOKUP($A3027,UserCarData!$A:$R,13,0)</f>
        <v>23.59</v>
      </c>
      <c r="C3027" t="str">
        <f>VLOOKUP($A3027,UserCarData!$A:$R,18,0)</f>
        <v>N</v>
      </c>
    </row>
    <row r="3028" spans="1:3" hidden="1" x14ac:dyDescent="0.25">
      <c r="A3028">
        <v>3139</v>
      </c>
      <c r="B3028">
        <f>VLOOKUP($A3028,UserCarData!$A:$R,13,0)</f>
        <v>22.95</v>
      </c>
      <c r="C3028" t="str">
        <f>VLOOKUP($A3028,UserCarData!$A:$R,18,0)</f>
        <v>N</v>
      </c>
    </row>
    <row r="3029" spans="1:3" hidden="1" x14ac:dyDescent="0.25">
      <c r="A3029">
        <v>3140</v>
      </c>
      <c r="B3029">
        <f>VLOOKUP($A3029,UserCarData!$A:$R,13,0)</f>
        <v>25.8</v>
      </c>
      <c r="C3029" t="str">
        <f>VLOOKUP($A3029,UserCarData!$A:$R,18,0)</f>
        <v>N</v>
      </c>
    </row>
    <row r="3030" spans="1:3" hidden="1" x14ac:dyDescent="0.25">
      <c r="A3030">
        <v>3141</v>
      </c>
      <c r="B3030">
        <f>VLOOKUP($A3030,UserCarData!$A:$R,13,0)</f>
        <v>20.63</v>
      </c>
      <c r="C3030" t="str">
        <f>VLOOKUP($A3030,UserCarData!$A:$R,18,0)</f>
        <v>N</v>
      </c>
    </row>
    <row r="3031" spans="1:3" hidden="1" x14ac:dyDescent="0.25">
      <c r="A3031">
        <v>3142</v>
      </c>
      <c r="B3031">
        <f>VLOOKUP($A3031,UserCarData!$A:$R,13,0)</f>
        <v>18.489999999999998</v>
      </c>
      <c r="C3031" t="str">
        <f>VLOOKUP($A3031,UserCarData!$A:$R,18,0)</f>
        <v>N</v>
      </c>
    </row>
    <row r="3032" spans="1:3" hidden="1" x14ac:dyDescent="0.25">
      <c r="A3032">
        <v>3143</v>
      </c>
      <c r="B3032">
        <f>VLOOKUP($A3032,UserCarData!$A:$R,13,0)</f>
        <v>17</v>
      </c>
      <c r="C3032" t="str">
        <f>VLOOKUP($A3032,UserCarData!$A:$R,18,0)</f>
        <v>N</v>
      </c>
    </row>
    <row r="3033" spans="1:3" hidden="1" x14ac:dyDescent="0.25">
      <c r="A3033">
        <v>3144</v>
      </c>
      <c r="B3033">
        <f>VLOOKUP($A3033,UserCarData!$A:$R,13,0)</f>
        <v>15.96</v>
      </c>
      <c r="C3033" t="str">
        <f>VLOOKUP($A3033,UserCarData!$A:$R,18,0)</f>
        <v>N</v>
      </c>
    </row>
    <row r="3034" spans="1:3" hidden="1" x14ac:dyDescent="0.25">
      <c r="A3034">
        <v>3145</v>
      </c>
      <c r="B3034">
        <f>VLOOKUP($A3034,UserCarData!$A:$R,13,0)</f>
        <v>15.2</v>
      </c>
      <c r="C3034" t="str">
        <f>VLOOKUP($A3034,UserCarData!$A:$R,18,0)</f>
        <v>N</v>
      </c>
    </row>
    <row r="3035" spans="1:3" hidden="1" x14ac:dyDescent="0.25">
      <c r="A3035">
        <v>3146</v>
      </c>
      <c r="B3035">
        <f>VLOOKUP($A3035,UserCarData!$A:$R,13,0)</f>
        <v>20.36</v>
      </c>
      <c r="C3035" t="str">
        <f>VLOOKUP($A3035,UserCarData!$A:$R,18,0)</f>
        <v>N</v>
      </c>
    </row>
    <row r="3036" spans="1:3" hidden="1" x14ac:dyDescent="0.25">
      <c r="A3036">
        <v>3147</v>
      </c>
      <c r="B3036">
        <f>VLOOKUP($A3036,UserCarData!$A:$R,13,0)</f>
        <v>26</v>
      </c>
      <c r="C3036" t="str">
        <f>VLOOKUP($A3036,UserCarData!$A:$R,18,0)</f>
        <v>N</v>
      </c>
    </row>
    <row r="3037" spans="1:3" hidden="1" x14ac:dyDescent="0.25">
      <c r="A3037">
        <v>3148</v>
      </c>
      <c r="B3037">
        <f>VLOOKUP($A3037,UserCarData!$A:$R,13,0)</f>
        <v>21.4</v>
      </c>
      <c r="C3037" t="str">
        <f>VLOOKUP($A3037,UserCarData!$A:$R,18,0)</f>
        <v>N</v>
      </c>
    </row>
    <row r="3038" spans="1:3" hidden="1" x14ac:dyDescent="0.25">
      <c r="A3038">
        <v>3149</v>
      </c>
      <c r="B3038">
        <f>VLOOKUP($A3038,UserCarData!$A:$R,13,0)</f>
        <v>21.1</v>
      </c>
      <c r="C3038" t="str">
        <f>VLOOKUP($A3038,UserCarData!$A:$R,18,0)</f>
        <v>N</v>
      </c>
    </row>
    <row r="3039" spans="1:3" hidden="1" x14ac:dyDescent="0.25">
      <c r="A3039">
        <v>3150</v>
      </c>
      <c r="B3039">
        <f>VLOOKUP($A3039,UserCarData!$A:$R,13,0)</f>
        <v>20.65</v>
      </c>
      <c r="C3039" t="str">
        <f>VLOOKUP($A3039,UserCarData!$A:$R,18,0)</f>
        <v>N</v>
      </c>
    </row>
    <row r="3040" spans="1:3" hidden="1" x14ac:dyDescent="0.25">
      <c r="A3040">
        <v>3151</v>
      </c>
      <c r="B3040">
        <f>VLOOKUP($A3040,UserCarData!$A:$R,13,0)</f>
        <v>20.36</v>
      </c>
      <c r="C3040" t="str">
        <f>VLOOKUP($A3040,UserCarData!$A:$R,18,0)</f>
        <v>N</v>
      </c>
    </row>
    <row r="3041" spans="1:3" hidden="1" x14ac:dyDescent="0.25">
      <c r="A3041">
        <v>3152</v>
      </c>
      <c r="B3041">
        <f>VLOOKUP($A3041,UserCarData!$A:$R,13,0)</f>
        <v>20.77</v>
      </c>
      <c r="C3041" t="str">
        <f>VLOOKUP($A3041,UserCarData!$A:$R,18,0)</f>
        <v>N</v>
      </c>
    </row>
    <row r="3042" spans="1:3" hidden="1" x14ac:dyDescent="0.25">
      <c r="A3042">
        <v>3153</v>
      </c>
      <c r="B3042">
        <f>VLOOKUP($A3042,UserCarData!$A:$R,13,0)</f>
        <v>18.600000000000001</v>
      </c>
      <c r="C3042" t="str">
        <f>VLOOKUP($A3042,UserCarData!$A:$R,18,0)</f>
        <v>N</v>
      </c>
    </row>
    <row r="3043" spans="1:3" hidden="1" x14ac:dyDescent="0.25">
      <c r="A3043">
        <v>3154</v>
      </c>
      <c r="B3043">
        <f>VLOOKUP($A3043,UserCarData!$A:$R,13,0)</f>
        <v>19.09</v>
      </c>
      <c r="C3043" t="str">
        <f>VLOOKUP($A3043,UserCarData!$A:$R,18,0)</f>
        <v>N</v>
      </c>
    </row>
    <row r="3044" spans="1:3" hidden="1" x14ac:dyDescent="0.25">
      <c r="A3044">
        <v>3156</v>
      </c>
      <c r="B3044">
        <f>VLOOKUP($A3044,UserCarData!$A:$R,13,0)</f>
        <v>15.6</v>
      </c>
      <c r="C3044" t="str">
        <f>VLOOKUP($A3044,UserCarData!$A:$R,18,0)</f>
        <v>N</v>
      </c>
    </row>
    <row r="3045" spans="1:3" hidden="1" x14ac:dyDescent="0.25">
      <c r="A3045">
        <v>3157</v>
      </c>
      <c r="B3045">
        <f>VLOOKUP($A3045,UserCarData!$A:$R,13,0)</f>
        <v>15.96</v>
      </c>
      <c r="C3045" t="str">
        <f>VLOOKUP($A3045,UserCarData!$A:$R,18,0)</f>
        <v>N</v>
      </c>
    </row>
    <row r="3046" spans="1:3" hidden="1" x14ac:dyDescent="0.25">
      <c r="A3046">
        <v>3158</v>
      </c>
      <c r="B3046">
        <f>VLOOKUP($A3046,UserCarData!$A:$R,13,0)</f>
        <v>22.3</v>
      </c>
      <c r="C3046" t="str">
        <f>VLOOKUP($A3046,UserCarData!$A:$R,18,0)</f>
        <v>N</v>
      </c>
    </row>
    <row r="3047" spans="1:3" hidden="1" x14ac:dyDescent="0.25">
      <c r="A3047">
        <v>3159</v>
      </c>
      <c r="B3047">
        <f>VLOOKUP($A3047,UserCarData!$A:$R,13,0)</f>
        <v>20</v>
      </c>
      <c r="C3047" t="str">
        <f>VLOOKUP($A3047,UserCarData!$A:$R,18,0)</f>
        <v>N</v>
      </c>
    </row>
    <row r="3048" spans="1:3" hidden="1" x14ac:dyDescent="0.25">
      <c r="A3048">
        <v>3160</v>
      </c>
      <c r="B3048">
        <f>VLOOKUP($A3048,UserCarData!$A:$R,13,0)</f>
        <v>15.1</v>
      </c>
      <c r="C3048" t="str">
        <f>VLOOKUP($A3048,UserCarData!$A:$R,18,0)</f>
        <v>N</v>
      </c>
    </row>
    <row r="3049" spans="1:3" hidden="1" x14ac:dyDescent="0.25">
      <c r="A3049">
        <v>3161</v>
      </c>
      <c r="B3049">
        <f>VLOOKUP($A3049,UserCarData!$A:$R,13,0)</f>
        <v>21.19</v>
      </c>
      <c r="C3049" t="str">
        <f>VLOOKUP($A3049,UserCarData!$A:$R,18,0)</f>
        <v>N</v>
      </c>
    </row>
    <row r="3050" spans="1:3" hidden="1" x14ac:dyDescent="0.25">
      <c r="A3050">
        <v>3162</v>
      </c>
      <c r="B3050">
        <f>VLOOKUP($A3050,UserCarData!$A:$R,13,0)</f>
        <v>19.62</v>
      </c>
      <c r="C3050" t="str">
        <f>VLOOKUP($A3050,UserCarData!$A:$R,18,0)</f>
        <v>N</v>
      </c>
    </row>
    <row r="3051" spans="1:3" hidden="1" x14ac:dyDescent="0.25">
      <c r="A3051">
        <v>3163</v>
      </c>
      <c r="B3051">
        <f>VLOOKUP($A3051,UserCarData!$A:$R,13,0)</f>
        <v>25.1</v>
      </c>
      <c r="C3051" t="str">
        <f>VLOOKUP($A3051,UserCarData!$A:$R,18,0)</f>
        <v>N</v>
      </c>
    </row>
    <row r="3052" spans="1:3" hidden="1" x14ac:dyDescent="0.25">
      <c r="A3052">
        <v>3164</v>
      </c>
      <c r="B3052">
        <f>VLOOKUP($A3052,UserCarData!$A:$R,13,0)</f>
        <v>26.59</v>
      </c>
      <c r="C3052" t="str">
        <f>VLOOKUP($A3052,UserCarData!$A:$R,18,0)</f>
        <v>N</v>
      </c>
    </row>
    <row r="3053" spans="1:3" hidden="1" x14ac:dyDescent="0.25">
      <c r="A3053">
        <v>3165</v>
      </c>
      <c r="B3053">
        <f>VLOOKUP($A3053,UserCarData!$A:$R,13,0)</f>
        <v>21</v>
      </c>
      <c r="C3053" t="str">
        <f>VLOOKUP($A3053,UserCarData!$A:$R,18,0)</f>
        <v>N</v>
      </c>
    </row>
    <row r="3054" spans="1:3" hidden="1" x14ac:dyDescent="0.25">
      <c r="A3054">
        <v>3166</v>
      </c>
      <c r="B3054">
        <f>VLOOKUP($A3054,UserCarData!$A:$R,13,0)</f>
        <v>21.7</v>
      </c>
      <c r="C3054" t="str">
        <f>VLOOKUP($A3054,UserCarData!$A:$R,18,0)</f>
        <v>N</v>
      </c>
    </row>
    <row r="3055" spans="1:3" hidden="1" x14ac:dyDescent="0.25">
      <c r="A3055">
        <v>3167</v>
      </c>
      <c r="B3055">
        <f>VLOOKUP($A3055,UserCarData!$A:$R,13,0)</f>
        <v>27.4</v>
      </c>
      <c r="C3055" t="str">
        <f>VLOOKUP($A3055,UserCarData!$A:$R,18,0)</f>
        <v>N</v>
      </c>
    </row>
    <row r="3056" spans="1:3" hidden="1" x14ac:dyDescent="0.25">
      <c r="A3056">
        <v>3168</v>
      </c>
      <c r="B3056">
        <f>VLOOKUP($A3056,UserCarData!$A:$R,13,0)</f>
        <v>15</v>
      </c>
      <c r="C3056" t="str">
        <f>VLOOKUP($A3056,UserCarData!$A:$R,18,0)</f>
        <v>N</v>
      </c>
    </row>
    <row r="3057" spans="1:3" hidden="1" x14ac:dyDescent="0.25">
      <c r="A3057">
        <v>3169</v>
      </c>
      <c r="B3057">
        <f>VLOOKUP($A3057,UserCarData!$A:$R,13,0)</f>
        <v>12.8</v>
      </c>
      <c r="C3057" t="str">
        <f>VLOOKUP($A3057,UserCarData!$A:$R,18,0)</f>
        <v>N</v>
      </c>
    </row>
    <row r="3058" spans="1:3" hidden="1" x14ac:dyDescent="0.25">
      <c r="A3058">
        <v>3170</v>
      </c>
      <c r="B3058">
        <f>VLOOKUP($A3058,UserCarData!$A:$R,13,0)</f>
        <v>15.3</v>
      </c>
      <c r="C3058" t="str">
        <f>VLOOKUP($A3058,UserCarData!$A:$R,18,0)</f>
        <v>N</v>
      </c>
    </row>
    <row r="3059" spans="1:3" hidden="1" x14ac:dyDescent="0.25">
      <c r="A3059">
        <v>3171</v>
      </c>
      <c r="B3059">
        <f>VLOOKUP($A3059,UserCarData!$A:$R,13,0)</f>
        <v>21</v>
      </c>
      <c r="C3059" t="str">
        <f>VLOOKUP($A3059,UserCarData!$A:$R,18,0)</f>
        <v>N</v>
      </c>
    </row>
    <row r="3060" spans="1:3" hidden="1" x14ac:dyDescent="0.25">
      <c r="A3060">
        <v>3172</v>
      </c>
      <c r="B3060">
        <f>VLOOKUP($A3060,UserCarData!$A:$R,13,0)</f>
        <v>13.93</v>
      </c>
      <c r="C3060" t="str">
        <f>VLOOKUP($A3060,UserCarData!$A:$R,18,0)</f>
        <v>N</v>
      </c>
    </row>
    <row r="3061" spans="1:3" hidden="1" x14ac:dyDescent="0.25">
      <c r="A3061">
        <v>3173</v>
      </c>
      <c r="B3061">
        <f>VLOOKUP($A3061,UserCarData!$A:$R,13,0)</f>
        <v>15.4</v>
      </c>
      <c r="C3061" t="str">
        <f>VLOOKUP($A3061,UserCarData!$A:$R,18,0)</f>
        <v>N</v>
      </c>
    </row>
    <row r="3062" spans="1:3" hidden="1" x14ac:dyDescent="0.25">
      <c r="A3062">
        <v>3175</v>
      </c>
      <c r="B3062">
        <f>VLOOKUP($A3062,UserCarData!$A:$R,13,0)</f>
        <v>18.899999999999999</v>
      </c>
      <c r="C3062" t="str">
        <f>VLOOKUP($A3062,UserCarData!$A:$R,18,0)</f>
        <v>N</v>
      </c>
    </row>
    <row r="3063" spans="1:3" hidden="1" x14ac:dyDescent="0.25">
      <c r="A3063">
        <v>3176</v>
      </c>
      <c r="B3063">
        <f>VLOOKUP($A3063,UserCarData!$A:$R,13,0)</f>
        <v>19.100000000000001</v>
      </c>
      <c r="C3063" t="str">
        <f>VLOOKUP($A3063,UserCarData!$A:$R,18,0)</f>
        <v>N</v>
      </c>
    </row>
    <row r="3064" spans="1:3" hidden="1" x14ac:dyDescent="0.25">
      <c r="A3064">
        <v>3177</v>
      </c>
      <c r="B3064">
        <f>VLOOKUP($A3064,UserCarData!$A:$R,13,0)</f>
        <v>19.670000000000002</v>
      </c>
      <c r="C3064" t="str">
        <f>VLOOKUP($A3064,UserCarData!$A:$R,18,0)</f>
        <v>N</v>
      </c>
    </row>
    <row r="3065" spans="1:3" hidden="1" x14ac:dyDescent="0.25">
      <c r="A3065">
        <v>3178</v>
      </c>
      <c r="B3065">
        <f>VLOOKUP($A3065,UserCarData!$A:$R,13,0)</f>
        <v>21.38</v>
      </c>
      <c r="C3065" t="str">
        <f>VLOOKUP($A3065,UserCarData!$A:$R,18,0)</f>
        <v>N</v>
      </c>
    </row>
    <row r="3066" spans="1:3" hidden="1" x14ac:dyDescent="0.25">
      <c r="A3066">
        <v>3179</v>
      </c>
      <c r="B3066">
        <f>VLOOKUP($A3066,UserCarData!$A:$R,13,0)</f>
        <v>21.7</v>
      </c>
      <c r="C3066" t="str">
        <f>VLOOKUP($A3066,UserCarData!$A:$R,18,0)</f>
        <v>N</v>
      </c>
    </row>
    <row r="3067" spans="1:3" hidden="1" x14ac:dyDescent="0.25">
      <c r="A3067">
        <v>3180</v>
      </c>
      <c r="B3067">
        <f>VLOOKUP($A3067,UserCarData!$A:$R,13,0)</f>
        <v>16.100000000000001</v>
      </c>
      <c r="C3067" t="str">
        <f>VLOOKUP($A3067,UserCarData!$A:$R,18,0)</f>
        <v>N</v>
      </c>
    </row>
    <row r="3068" spans="1:3" hidden="1" x14ac:dyDescent="0.25">
      <c r="A3068">
        <v>3181</v>
      </c>
      <c r="B3068">
        <f>VLOOKUP($A3068,UserCarData!$A:$R,13,0)</f>
        <v>17.57</v>
      </c>
      <c r="C3068" t="str">
        <f>VLOOKUP($A3068,UserCarData!$A:$R,18,0)</f>
        <v>N</v>
      </c>
    </row>
    <row r="3069" spans="1:3" hidden="1" x14ac:dyDescent="0.25">
      <c r="A3069">
        <v>3182</v>
      </c>
      <c r="B3069">
        <f>VLOOKUP($A3069,UserCarData!$A:$R,13,0)</f>
        <v>17.57</v>
      </c>
      <c r="C3069" t="str">
        <f>VLOOKUP($A3069,UserCarData!$A:$R,18,0)</f>
        <v>N</v>
      </c>
    </row>
    <row r="3070" spans="1:3" hidden="1" x14ac:dyDescent="0.25">
      <c r="A3070">
        <v>3183</v>
      </c>
      <c r="B3070">
        <f>VLOOKUP($A3070,UserCarData!$A:$R,13,0)</f>
        <v>16</v>
      </c>
      <c r="C3070" t="str">
        <f>VLOOKUP($A3070,UserCarData!$A:$R,18,0)</f>
        <v>N</v>
      </c>
    </row>
    <row r="3071" spans="1:3" hidden="1" x14ac:dyDescent="0.25">
      <c r="A3071">
        <v>3184</v>
      </c>
      <c r="B3071">
        <f>VLOOKUP($A3071,UserCarData!$A:$R,13,0)</f>
        <v>19.399999999999999</v>
      </c>
      <c r="C3071" t="str">
        <f>VLOOKUP($A3071,UserCarData!$A:$R,18,0)</f>
        <v>N</v>
      </c>
    </row>
    <row r="3072" spans="1:3" hidden="1" x14ac:dyDescent="0.25">
      <c r="A3072">
        <v>3185</v>
      </c>
      <c r="B3072">
        <f>VLOOKUP($A3072,UserCarData!$A:$R,13,0)</f>
        <v>16</v>
      </c>
      <c r="C3072" t="str">
        <f>VLOOKUP($A3072,UserCarData!$A:$R,18,0)</f>
        <v>N</v>
      </c>
    </row>
    <row r="3073" spans="1:3" hidden="1" x14ac:dyDescent="0.25">
      <c r="A3073">
        <v>3186</v>
      </c>
      <c r="B3073">
        <f>VLOOKUP($A3073,UserCarData!$A:$R,13,0)</f>
        <v>18.899999999999999</v>
      </c>
      <c r="C3073" t="str">
        <f>VLOOKUP($A3073,UserCarData!$A:$R,18,0)</f>
        <v>N</v>
      </c>
    </row>
    <row r="3074" spans="1:3" hidden="1" x14ac:dyDescent="0.25">
      <c r="A3074">
        <v>3187</v>
      </c>
      <c r="B3074">
        <f>VLOOKUP($A3074,UserCarData!$A:$R,13,0)</f>
        <v>24</v>
      </c>
      <c r="C3074" t="str">
        <f>VLOOKUP($A3074,UserCarData!$A:$R,18,0)</f>
        <v>N</v>
      </c>
    </row>
    <row r="3075" spans="1:3" hidden="1" x14ac:dyDescent="0.25">
      <c r="A3075">
        <v>3188</v>
      </c>
      <c r="B3075">
        <f>VLOOKUP($A3075,UserCarData!$A:$R,13,0)</f>
        <v>21.1</v>
      </c>
      <c r="C3075" t="str">
        <f>VLOOKUP($A3075,UserCarData!$A:$R,18,0)</f>
        <v>N</v>
      </c>
    </row>
    <row r="3076" spans="1:3" hidden="1" x14ac:dyDescent="0.25">
      <c r="A3076">
        <v>3189</v>
      </c>
      <c r="B3076">
        <f>VLOOKUP($A3076,UserCarData!$A:$R,13,0)</f>
        <v>17.8</v>
      </c>
      <c r="C3076" t="str">
        <f>VLOOKUP($A3076,UserCarData!$A:$R,18,0)</f>
        <v>N</v>
      </c>
    </row>
    <row r="3077" spans="1:3" hidden="1" x14ac:dyDescent="0.25">
      <c r="A3077">
        <v>3190</v>
      </c>
      <c r="B3077">
        <f>VLOOKUP($A3077,UserCarData!$A:$R,13,0)</f>
        <v>25</v>
      </c>
      <c r="C3077" t="str">
        <f>VLOOKUP($A3077,UserCarData!$A:$R,18,0)</f>
        <v>N</v>
      </c>
    </row>
    <row r="3078" spans="1:3" hidden="1" x14ac:dyDescent="0.25">
      <c r="A3078">
        <v>3191</v>
      </c>
      <c r="B3078">
        <f>VLOOKUP($A3078,UserCarData!$A:$R,13,0)</f>
        <v>20.399999999999999</v>
      </c>
      <c r="C3078" t="str">
        <f>VLOOKUP($A3078,UserCarData!$A:$R,18,0)</f>
        <v>N</v>
      </c>
    </row>
    <row r="3079" spans="1:3" hidden="1" x14ac:dyDescent="0.25">
      <c r="A3079">
        <v>3192</v>
      </c>
      <c r="B3079">
        <f>VLOOKUP($A3079,UserCarData!$A:$R,13,0)</f>
        <v>20.399999999999999</v>
      </c>
      <c r="C3079" t="str">
        <f>VLOOKUP($A3079,UserCarData!$A:$R,18,0)</f>
        <v>N</v>
      </c>
    </row>
    <row r="3080" spans="1:3" hidden="1" x14ac:dyDescent="0.25">
      <c r="A3080">
        <v>3193</v>
      </c>
      <c r="B3080">
        <f>VLOOKUP($A3080,UserCarData!$A:$R,13,0)</f>
        <v>28.09</v>
      </c>
      <c r="C3080" t="str">
        <f>VLOOKUP($A3080,UserCarData!$A:$R,18,0)</f>
        <v>N</v>
      </c>
    </row>
    <row r="3081" spans="1:3" hidden="1" x14ac:dyDescent="0.25">
      <c r="A3081">
        <v>3194</v>
      </c>
      <c r="B3081">
        <f>VLOOKUP($A3081,UserCarData!$A:$R,13,0)</f>
        <v>20.37</v>
      </c>
      <c r="C3081" t="str">
        <f>VLOOKUP($A3081,UserCarData!$A:$R,18,0)</f>
        <v>N</v>
      </c>
    </row>
    <row r="3082" spans="1:3" hidden="1" x14ac:dyDescent="0.25">
      <c r="A3082">
        <v>3196</v>
      </c>
      <c r="B3082">
        <f>VLOOKUP($A3082,UserCarData!$A:$R,13,0)</f>
        <v>17.8</v>
      </c>
      <c r="C3082" t="str">
        <f>VLOOKUP($A3082,UserCarData!$A:$R,18,0)</f>
        <v>N</v>
      </c>
    </row>
    <row r="3083" spans="1:3" hidden="1" x14ac:dyDescent="0.25">
      <c r="A3083">
        <v>3197</v>
      </c>
      <c r="B3083">
        <f>VLOOKUP($A3083,UserCarData!$A:$R,13,0)</f>
        <v>21.19</v>
      </c>
      <c r="C3083" t="str">
        <f>VLOOKUP($A3083,UserCarData!$A:$R,18,0)</f>
        <v>N</v>
      </c>
    </row>
    <row r="3084" spans="1:3" hidden="1" x14ac:dyDescent="0.25">
      <c r="A3084">
        <v>3198</v>
      </c>
      <c r="B3084">
        <f>VLOOKUP($A3084,UserCarData!$A:$R,13,0)</f>
        <v>25</v>
      </c>
      <c r="C3084" t="str">
        <f>VLOOKUP($A3084,UserCarData!$A:$R,18,0)</f>
        <v>N</v>
      </c>
    </row>
    <row r="3085" spans="1:3" hidden="1" x14ac:dyDescent="0.25">
      <c r="A3085">
        <v>3199</v>
      </c>
      <c r="B3085">
        <f>VLOOKUP($A3085,UserCarData!$A:$R,13,0)</f>
        <v>22.95</v>
      </c>
      <c r="C3085" t="str">
        <f>VLOOKUP($A3085,UserCarData!$A:$R,18,0)</f>
        <v>N</v>
      </c>
    </row>
    <row r="3086" spans="1:3" hidden="1" x14ac:dyDescent="0.25">
      <c r="A3086">
        <v>3200</v>
      </c>
      <c r="B3086">
        <f>VLOOKUP($A3086,UserCarData!$A:$R,13,0)</f>
        <v>25.44</v>
      </c>
      <c r="C3086" t="str">
        <f>VLOOKUP($A3086,UserCarData!$A:$R,18,0)</f>
        <v>N</v>
      </c>
    </row>
    <row r="3087" spans="1:3" hidden="1" x14ac:dyDescent="0.25">
      <c r="A3087">
        <v>3201</v>
      </c>
      <c r="B3087">
        <f>VLOOKUP($A3087,UserCarData!$A:$R,13,0)</f>
        <v>26.6</v>
      </c>
      <c r="C3087" t="str">
        <f>VLOOKUP($A3087,UserCarData!$A:$R,18,0)</f>
        <v>N</v>
      </c>
    </row>
    <row r="3088" spans="1:3" hidden="1" x14ac:dyDescent="0.25">
      <c r="A3088">
        <v>3202</v>
      </c>
      <c r="B3088">
        <f>VLOOKUP($A3088,UserCarData!$A:$R,13,0)</f>
        <v>24.52</v>
      </c>
      <c r="C3088" t="str">
        <f>VLOOKUP($A3088,UserCarData!$A:$R,18,0)</f>
        <v>N</v>
      </c>
    </row>
    <row r="3089" spans="1:3" hidden="1" x14ac:dyDescent="0.25">
      <c r="A3089">
        <v>3203</v>
      </c>
      <c r="B3089">
        <f>VLOOKUP($A3089,UserCarData!$A:$R,13,0)</f>
        <v>20</v>
      </c>
      <c r="C3089" t="str">
        <f>VLOOKUP($A3089,UserCarData!$A:$R,18,0)</f>
        <v>N</v>
      </c>
    </row>
    <row r="3090" spans="1:3" hidden="1" x14ac:dyDescent="0.25">
      <c r="A3090">
        <v>3204</v>
      </c>
      <c r="B3090">
        <f>VLOOKUP($A3090,UserCarData!$A:$R,13,0)</f>
        <v>12.99</v>
      </c>
      <c r="C3090" t="str">
        <f>VLOOKUP($A3090,UserCarData!$A:$R,18,0)</f>
        <v>N</v>
      </c>
    </row>
    <row r="3091" spans="1:3" hidden="1" x14ac:dyDescent="0.25">
      <c r="A3091">
        <v>3205</v>
      </c>
      <c r="B3091">
        <f>VLOOKUP($A3091,UserCarData!$A:$R,13,0)</f>
        <v>20.63</v>
      </c>
      <c r="C3091" t="str">
        <f>VLOOKUP($A3091,UserCarData!$A:$R,18,0)</f>
        <v>N</v>
      </c>
    </row>
    <row r="3092" spans="1:3" hidden="1" x14ac:dyDescent="0.25">
      <c r="A3092">
        <v>3206</v>
      </c>
      <c r="B3092">
        <f>VLOOKUP($A3092,UserCarData!$A:$R,13,0)</f>
        <v>19.809999999999999</v>
      </c>
      <c r="C3092" t="str">
        <f>VLOOKUP($A3092,UserCarData!$A:$R,18,0)</f>
        <v>N</v>
      </c>
    </row>
    <row r="3093" spans="1:3" hidden="1" x14ac:dyDescent="0.25">
      <c r="A3093">
        <v>3207</v>
      </c>
      <c r="B3093">
        <f>VLOOKUP($A3093,UserCarData!$A:$R,13,0)</f>
        <v>18.600000000000001</v>
      </c>
      <c r="C3093" t="str">
        <f>VLOOKUP($A3093,UserCarData!$A:$R,18,0)</f>
        <v>N</v>
      </c>
    </row>
    <row r="3094" spans="1:3" hidden="1" x14ac:dyDescent="0.25">
      <c r="A3094">
        <v>3208</v>
      </c>
      <c r="B3094">
        <f>VLOOKUP($A3094,UserCarData!$A:$R,13,0)</f>
        <v>20.36</v>
      </c>
      <c r="C3094" t="str">
        <f>VLOOKUP($A3094,UserCarData!$A:$R,18,0)</f>
        <v>N</v>
      </c>
    </row>
    <row r="3095" spans="1:3" hidden="1" x14ac:dyDescent="0.25">
      <c r="A3095">
        <v>3209</v>
      </c>
      <c r="B3095">
        <f>VLOOKUP($A3095,UserCarData!$A:$R,13,0)</f>
        <v>20.86</v>
      </c>
      <c r="C3095" t="str">
        <f>VLOOKUP($A3095,UserCarData!$A:$R,18,0)</f>
        <v>N</v>
      </c>
    </row>
    <row r="3096" spans="1:3" hidden="1" x14ac:dyDescent="0.25">
      <c r="A3096">
        <v>3210</v>
      </c>
      <c r="B3096">
        <f>VLOOKUP($A3096,UserCarData!$A:$R,13,0)</f>
        <v>17.600000000000001</v>
      </c>
      <c r="C3096" t="str">
        <f>VLOOKUP($A3096,UserCarData!$A:$R,18,0)</f>
        <v>N</v>
      </c>
    </row>
    <row r="3097" spans="1:3" hidden="1" x14ac:dyDescent="0.25">
      <c r="A3097">
        <v>3211</v>
      </c>
      <c r="B3097">
        <f>VLOOKUP($A3097,UserCarData!$A:$R,13,0)</f>
        <v>18</v>
      </c>
      <c r="C3097" t="str">
        <f>VLOOKUP($A3097,UserCarData!$A:$R,18,0)</f>
        <v>N</v>
      </c>
    </row>
    <row r="3098" spans="1:3" hidden="1" x14ac:dyDescent="0.25">
      <c r="A3098">
        <v>3212</v>
      </c>
      <c r="B3098">
        <f>VLOOKUP($A3098,UserCarData!$A:$R,13,0)</f>
        <v>18.8</v>
      </c>
      <c r="C3098" t="str">
        <f>VLOOKUP($A3098,UserCarData!$A:$R,18,0)</f>
        <v>N</v>
      </c>
    </row>
    <row r="3099" spans="1:3" hidden="1" x14ac:dyDescent="0.25">
      <c r="A3099">
        <v>3213</v>
      </c>
      <c r="B3099">
        <f>VLOOKUP($A3099,UserCarData!$A:$R,13,0)</f>
        <v>12.99</v>
      </c>
      <c r="C3099" t="str">
        <f>VLOOKUP($A3099,UserCarData!$A:$R,18,0)</f>
        <v>N</v>
      </c>
    </row>
    <row r="3100" spans="1:3" hidden="1" x14ac:dyDescent="0.25">
      <c r="A3100">
        <v>3214</v>
      </c>
      <c r="B3100">
        <f>VLOOKUP($A3100,UserCarData!$A:$R,13,0)</f>
        <v>18.489999999999998</v>
      </c>
      <c r="C3100" t="str">
        <f>VLOOKUP($A3100,UserCarData!$A:$R,18,0)</f>
        <v>N</v>
      </c>
    </row>
    <row r="3101" spans="1:3" hidden="1" x14ac:dyDescent="0.25">
      <c r="A3101">
        <v>3215</v>
      </c>
      <c r="B3101">
        <f>VLOOKUP($A3101,UserCarData!$A:$R,13,0)</f>
        <v>10.91</v>
      </c>
      <c r="C3101" t="str">
        <f>VLOOKUP($A3101,UserCarData!$A:$R,18,0)</f>
        <v>N</v>
      </c>
    </row>
    <row r="3102" spans="1:3" hidden="1" x14ac:dyDescent="0.25">
      <c r="A3102">
        <v>3216</v>
      </c>
      <c r="B3102">
        <f>VLOOKUP($A3102,UserCarData!$A:$R,13,0)</f>
        <v>24</v>
      </c>
      <c r="C3102" t="str">
        <f>VLOOKUP($A3102,UserCarData!$A:$R,18,0)</f>
        <v>N</v>
      </c>
    </row>
    <row r="3103" spans="1:3" hidden="1" x14ac:dyDescent="0.25">
      <c r="A3103">
        <v>3217</v>
      </c>
      <c r="B3103">
        <f>VLOOKUP($A3103,UserCarData!$A:$R,13,0)</f>
        <v>17.8</v>
      </c>
      <c r="C3103" t="str">
        <f>VLOOKUP($A3103,UserCarData!$A:$R,18,0)</f>
        <v>N</v>
      </c>
    </row>
    <row r="3104" spans="1:3" hidden="1" x14ac:dyDescent="0.25">
      <c r="A3104">
        <v>3218</v>
      </c>
      <c r="B3104">
        <f>VLOOKUP($A3104,UserCarData!$A:$R,13,0)</f>
        <v>17.010000000000002</v>
      </c>
      <c r="C3104" t="str">
        <f>VLOOKUP($A3104,UserCarData!$A:$R,18,0)</f>
        <v>N</v>
      </c>
    </row>
    <row r="3105" spans="1:3" hidden="1" x14ac:dyDescent="0.25">
      <c r="A3105">
        <v>3219</v>
      </c>
      <c r="B3105">
        <f>VLOOKUP($A3105,UserCarData!$A:$R,13,0)</f>
        <v>22.05</v>
      </c>
      <c r="C3105" t="str">
        <f>VLOOKUP($A3105,UserCarData!$A:$R,18,0)</f>
        <v>N</v>
      </c>
    </row>
    <row r="3106" spans="1:3" hidden="1" x14ac:dyDescent="0.25">
      <c r="A3106">
        <v>3220</v>
      </c>
      <c r="B3106">
        <f>VLOOKUP($A3106,UserCarData!$A:$R,13,0)</f>
        <v>18.600000000000001</v>
      </c>
      <c r="C3106" t="str">
        <f>VLOOKUP($A3106,UserCarData!$A:$R,18,0)</f>
        <v>N</v>
      </c>
    </row>
    <row r="3107" spans="1:3" hidden="1" x14ac:dyDescent="0.25">
      <c r="A3107">
        <v>3221</v>
      </c>
      <c r="B3107">
        <f>VLOOKUP($A3107,UserCarData!$A:$R,13,0)</f>
        <v>22.54</v>
      </c>
      <c r="C3107" t="str">
        <f>VLOOKUP($A3107,UserCarData!$A:$R,18,0)</f>
        <v>N</v>
      </c>
    </row>
    <row r="3108" spans="1:3" hidden="1" x14ac:dyDescent="0.25">
      <c r="A3108">
        <v>3222</v>
      </c>
      <c r="B3108">
        <f>VLOOKUP($A3108,UserCarData!$A:$R,13,0)</f>
        <v>24.3</v>
      </c>
      <c r="C3108" t="str">
        <f>VLOOKUP($A3108,UserCarData!$A:$R,18,0)</f>
        <v>N</v>
      </c>
    </row>
    <row r="3109" spans="1:3" hidden="1" x14ac:dyDescent="0.25">
      <c r="A3109">
        <v>3223</v>
      </c>
      <c r="B3109">
        <f>VLOOKUP($A3109,UserCarData!$A:$R,13,0)</f>
        <v>21.1</v>
      </c>
      <c r="C3109" t="str">
        <f>VLOOKUP($A3109,UserCarData!$A:$R,18,0)</f>
        <v>N</v>
      </c>
    </row>
    <row r="3110" spans="1:3" hidden="1" x14ac:dyDescent="0.25">
      <c r="A3110">
        <v>3224</v>
      </c>
      <c r="B3110">
        <f>VLOOKUP($A3110,UserCarData!$A:$R,13,0)</f>
        <v>21.21</v>
      </c>
      <c r="C3110" t="str">
        <f>VLOOKUP($A3110,UserCarData!$A:$R,18,0)</f>
        <v>N</v>
      </c>
    </row>
    <row r="3111" spans="1:3" hidden="1" x14ac:dyDescent="0.25">
      <c r="A3111">
        <v>3225</v>
      </c>
      <c r="B3111">
        <f>VLOOKUP($A3111,UserCarData!$A:$R,13,0)</f>
        <v>12.8</v>
      </c>
      <c r="C3111" t="str">
        <f>VLOOKUP($A3111,UserCarData!$A:$R,18,0)</f>
        <v>N</v>
      </c>
    </row>
    <row r="3112" spans="1:3" hidden="1" x14ac:dyDescent="0.25">
      <c r="A3112">
        <v>3226</v>
      </c>
      <c r="B3112">
        <f>VLOOKUP($A3112,UserCarData!$A:$R,13,0)</f>
        <v>20.14</v>
      </c>
      <c r="C3112" t="str">
        <f>VLOOKUP($A3112,UserCarData!$A:$R,18,0)</f>
        <v>N</v>
      </c>
    </row>
    <row r="3113" spans="1:3" hidden="1" x14ac:dyDescent="0.25">
      <c r="A3113">
        <v>3227</v>
      </c>
      <c r="B3113">
        <f>VLOOKUP($A3113,UserCarData!$A:$R,13,0)</f>
        <v>19.3</v>
      </c>
      <c r="C3113" t="str">
        <f>VLOOKUP($A3113,UserCarData!$A:$R,18,0)</f>
        <v>N</v>
      </c>
    </row>
    <row r="3114" spans="1:3" hidden="1" x14ac:dyDescent="0.25">
      <c r="A3114">
        <v>3228</v>
      </c>
      <c r="B3114">
        <f>VLOOKUP($A3114,UserCarData!$A:$R,13,0)</f>
        <v>21.66</v>
      </c>
      <c r="C3114" t="str">
        <f>VLOOKUP($A3114,UserCarData!$A:$R,18,0)</f>
        <v>N</v>
      </c>
    </row>
    <row r="3115" spans="1:3" hidden="1" x14ac:dyDescent="0.25">
      <c r="A3115">
        <v>3229</v>
      </c>
      <c r="B3115">
        <f>VLOOKUP($A3115,UserCarData!$A:$R,13,0)</f>
        <v>19.09</v>
      </c>
      <c r="C3115" t="str">
        <f>VLOOKUP($A3115,UserCarData!$A:$R,18,0)</f>
        <v>N</v>
      </c>
    </row>
    <row r="3116" spans="1:3" hidden="1" x14ac:dyDescent="0.25">
      <c r="A3116">
        <v>3230</v>
      </c>
      <c r="B3116">
        <f>VLOOKUP($A3116,UserCarData!$A:$R,13,0)</f>
        <v>24.3</v>
      </c>
      <c r="C3116" t="str">
        <f>VLOOKUP($A3116,UserCarData!$A:$R,18,0)</f>
        <v>N</v>
      </c>
    </row>
    <row r="3117" spans="1:3" hidden="1" x14ac:dyDescent="0.25">
      <c r="A3117">
        <v>3231</v>
      </c>
      <c r="B3117">
        <f>VLOOKUP($A3117,UserCarData!$A:$R,13,0)</f>
        <v>18.899999999999999</v>
      </c>
      <c r="C3117" t="str">
        <f>VLOOKUP($A3117,UserCarData!$A:$R,18,0)</f>
        <v>N</v>
      </c>
    </row>
    <row r="3118" spans="1:3" hidden="1" x14ac:dyDescent="0.25">
      <c r="A3118">
        <v>3232</v>
      </c>
      <c r="B3118">
        <f>VLOOKUP($A3118,UserCarData!$A:$R,13,0)</f>
        <v>26.59</v>
      </c>
      <c r="C3118" t="str">
        <f>VLOOKUP($A3118,UserCarData!$A:$R,18,0)</f>
        <v>N</v>
      </c>
    </row>
    <row r="3119" spans="1:3" hidden="1" x14ac:dyDescent="0.25">
      <c r="A3119">
        <v>3233</v>
      </c>
      <c r="B3119">
        <f>VLOOKUP($A3119,UserCarData!$A:$R,13,0)</f>
        <v>20.51</v>
      </c>
      <c r="C3119" t="str">
        <f>VLOOKUP($A3119,UserCarData!$A:$R,18,0)</f>
        <v>N</v>
      </c>
    </row>
    <row r="3120" spans="1:3" hidden="1" x14ac:dyDescent="0.25">
      <c r="A3120">
        <v>3234</v>
      </c>
      <c r="B3120">
        <f>VLOOKUP($A3120,UserCarData!$A:$R,13,0)</f>
        <v>22.74</v>
      </c>
      <c r="C3120" t="str">
        <f>VLOOKUP($A3120,UserCarData!$A:$R,18,0)</f>
        <v>N</v>
      </c>
    </row>
    <row r="3121" spans="1:3" hidden="1" x14ac:dyDescent="0.25">
      <c r="A3121">
        <v>3235</v>
      </c>
      <c r="B3121">
        <f>VLOOKUP($A3121,UserCarData!$A:$R,13,0)</f>
        <v>28.4</v>
      </c>
      <c r="C3121" t="str">
        <f>VLOOKUP($A3121,UserCarData!$A:$R,18,0)</f>
        <v>N</v>
      </c>
    </row>
    <row r="3122" spans="1:3" hidden="1" x14ac:dyDescent="0.25">
      <c r="A3122">
        <v>3236</v>
      </c>
      <c r="B3122">
        <f>VLOOKUP($A3122,UserCarData!$A:$R,13,0)</f>
        <v>17.8</v>
      </c>
      <c r="C3122" t="str">
        <f>VLOOKUP($A3122,UserCarData!$A:$R,18,0)</f>
        <v>N</v>
      </c>
    </row>
    <row r="3123" spans="1:3" hidden="1" x14ac:dyDescent="0.25">
      <c r="A3123">
        <v>3237</v>
      </c>
      <c r="B3123">
        <f>VLOOKUP($A3123,UserCarData!$A:$R,13,0)</f>
        <v>17.010000000000002</v>
      </c>
      <c r="C3123" t="str">
        <f>VLOOKUP($A3123,UserCarData!$A:$R,18,0)</f>
        <v>N</v>
      </c>
    </row>
    <row r="3124" spans="1:3" hidden="1" x14ac:dyDescent="0.25">
      <c r="A3124">
        <v>3238</v>
      </c>
      <c r="B3124">
        <f>VLOOKUP($A3124,UserCarData!$A:$R,13,0)</f>
        <v>22.37</v>
      </c>
      <c r="C3124" t="str">
        <f>VLOOKUP($A3124,UserCarData!$A:$R,18,0)</f>
        <v>N</v>
      </c>
    </row>
    <row r="3125" spans="1:3" hidden="1" x14ac:dyDescent="0.25">
      <c r="A3125">
        <v>3239</v>
      </c>
      <c r="B3125">
        <f>VLOOKUP($A3125,UserCarData!$A:$R,13,0)</f>
        <v>19.329999999999998</v>
      </c>
      <c r="C3125" t="str">
        <f>VLOOKUP($A3125,UserCarData!$A:$R,18,0)</f>
        <v>N</v>
      </c>
    </row>
    <row r="3126" spans="1:3" hidden="1" x14ac:dyDescent="0.25">
      <c r="A3126">
        <v>3240</v>
      </c>
      <c r="B3126">
        <f>VLOOKUP($A3126,UserCarData!$A:$R,13,0)</f>
        <v>9.5</v>
      </c>
      <c r="C3126" t="str">
        <f>VLOOKUP($A3126,UserCarData!$A:$R,18,0)</f>
        <v>N</v>
      </c>
    </row>
    <row r="3127" spans="1:3" hidden="1" x14ac:dyDescent="0.25">
      <c r="A3127">
        <v>3241</v>
      </c>
      <c r="B3127">
        <f>VLOOKUP($A3127,UserCarData!$A:$R,13,0)</f>
        <v>12.83</v>
      </c>
      <c r="C3127" t="str">
        <f>VLOOKUP($A3127,UserCarData!$A:$R,18,0)</f>
        <v>N</v>
      </c>
    </row>
    <row r="3128" spans="1:3" hidden="1" x14ac:dyDescent="0.25">
      <c r="A3128">
        <v>3242</v>
      </c>
      <c r="B3128">
        <f>VLOOKUP($A3128,UserCarData!$A:$R,13,0)</f>
        <v>22.48</v>
      </c>
      <c r="C3128" t="str">
        <f>VLOOKUP($A3128,UserCarData!$A:$R,18,0)</f>
        <v>N</v>
      </c>
    </row>
    <row r="3129" spans="1:3" hidden="1" x14ac:dyDescent="0.25">
      <c r="A3129">
        <v>3243</v>
      </c>
      <c r="B3129">
        <f>VLOOKUP($A3129,UserCarData!$A:$R,13,0)</f>
        <v>12</v>
      </c>
      <c r="C3129" t="str">
        <f>VLOOKUP($A3129,UserCarData!$A:$R,18,0)</f>
        <v>N</v>
      </c>
    </row>
    <row r="3130" spans="1:3" hidden="1" x14ac:dyDescent="0.25">
      <c r="A3130">
        <v>3244</v>
      </c>
      <c r="B3130">
        <f>VLOOKUP($A3130,UserCarData!$A:$R,13,0)</f>
        <v>14.67</v>
      </c>
      <c r="C3130" t="str">
        <f>VLOOKUP($A3130,UserCarData!$A:$R,18,0)</f>
        <v>N</v>
      </c>
    </row>
    <row r="3131" spans="1:3" hidden="1" x14ac:dyDescent="0.25">
      <c r="A3131">
        <v>3245</v>
      </c>
      <c r="B3131">
        <f>VLOOKUP($A3131,UserCarData!$A:$R,13,0)</f>
        <v>28.09</v>
      </c>
      <c r="C3131" t="str">
        <f>VLOOKUP($A3131,UserCarData!$A:$R,18,0)</f>
        <v>N</v>
      </c>
    </row>
    <row r="3132" spans="1:3" hidden="1" x14ac:dyDescent="0.25">
      <c r="A3132">
        <v>3246</v>
      </c>
      <c r="B3132">
        <f>VLOOKUP($A3132,UserCarData!$A:$R,13,0)</f>
        <v>12</v>
      </c>
      <c r="C3132" t="str">
        <f>VLOOKUP($A3132,UserCarData!$A:$R,18,0)</f>
        <v>N</v>
      </c>
    </row>
    <row r="3133" spans="1:3" hidden="1" x14ac:dyDescent="0.25">
      <c r="A3133">
        <v>3247</v>
      </c>
      <c r="B3133">
        <f>VLOOKUP($A3133,UserCarData!$A:$R,13,0)</f>
        <v>17.600000000000001</v>
      </c>
      <c r="C3133" t="str">
        <f>VLOOKUP($A3133,UserCarData!$A:$R,18,0)</f>
        <v>N</v>
      </c>
    </row>
    <row r="3134" spans="1:3" hidden="1" x14ac:dyDescent="0.25">
      <c r="A3134">
        <v>3248</v>
      </c>
      <c r="B3134">
        <f>VLOOKUP($A3134,UserCarData!$A:$R,13,0)</f>
        <v>19.87</v>
      </c>
      <c r="C3134" t="str">
        <f>VLOOKUP($A3134,UserCarData!$A:$R,18,0)</f>
        <v>N</v>
      </c>
    </row>
    <row r="3135" spans="1:3" hidden="1" x14ac:dyDescent="0.25">
      <c r="A3135">
        <v>3249</v>
      </c>
      <c r="B3135">
        <f>VLOOKUP($A3135,UserCarData!$A:$R,13,0)</f>
        <v>12</v>
      </c>
      <c r="C3135" t="str">
        <f>VLOOKUP($A3135,UserCarData!$A:$R,18,0)</f>
        <v>N</v>
      </c>
    </row>
    <row r="3136" spans="1:3" hidden="1" x14ac:dyDescent="0.25">
      <c r="A3136">
        <v>3250</v>
      </c>
      <c r="B3136">
        <f>VLOOKUP($A3136,UserCarData!$A:$R,13,0)</f>
        <v>17.600000000000001</v>
      </c>
      <c r="C3136" t="str">
        <f>VLOOKUP($A3136,UserCarData!$A:$R,18,0)</f>
        <v>N</v>
      </c>
    </row>
    <row r="3137" spans="1:3" hidden="1" x14ac:dyDescent="0.25">
      <c r="A3137">
        <v>3251</v>
      </c>
      <c r="B3137">
        <f>VLOOKUP($A3137,UserCarData!$A:$R,13,0)</f>
        <v>14.28</v>
      </c>
      <c r="C3137" t="str">
        <f>VLOOKUP($A3137,UserCarData!$A:$R,18,0)</f>
        <v>N</v>
      </c>
    </row>
    <row r="3138" spans="1:3" hidden="1" x14ac:dyDescent="0.25">
      <c r="A3138">
        <v>3252</v>
      </c>
      <c r="B3138">
        <f>VLOOKUP($A3138,UserCarData!$A:$R,13,0)</f>
        <v>18</v>
      </c>
      <c r="C3138" t="str">
        <f>VLOOKUP($A3138,UserCarData!$A:$R,18,0)</f>
        <v>N</v>
      </c>
    </row>
    <row r="3139" spans="1:3" hidden="1" x14ac:dyDescent="0.25">
      <c r="A3139">
        <v>3253</v>
      </c>
      <c r="B3139">
        <f>VLOOKUP($A3139,UserCarData!$A:$R,13,0)</f>
        <v>26.21</v>
      </c>
      <c r="C3139" t="str">
        <f>VLOOKUP($A3139,UserCarData!$A:$R,18,0)</f>
        <v>N</v>
      </c>
    </row>
    <row r="3140" spans="1:3" hidden="1" x14ac:dyDescent="0.25">
      <c r="A3140">
        <v>3254</v>
      </c>
      <c r="B3140">
        <f>VLOOKUP($A3140,UserCarData!$A:$R,13,0)</f>
        <v>15.96</v>
      </c>
      <c r="C3140" t="str">
        <f>VLOOKUP($A3140,UserCarData!$A:$R,18,0)</f>
        <v>N</v>
      </c>
    </row>
    <row r="3141" spans="1:3" hidden="1" x14ac:dyDescent="0.25">
      <c r="A3141">
        <v>3255</v>
      </c>
      <c r="B3141">
        <f>VLOOKUP($A3141,UserCarData!$A:$R,13,0)</f>
        <v>20.399999999999999</v>
      </c>
      <c r="C3141" t="str">
        <f>VLOOKUP($A3141,UserCarData!$A:$R,18,0)</f>
        <v>N</v>
      </c>
    </row>
    <row r="3142" spans="1:3" hidden="1" x14ac:dyDescent="0.25">
      <c r="A3142">
        <v>3256</v>
      </c>
      <c r="B3142">
        <f>VLOOKUP($A3142,UserCarData!$A:$R,13,0)</f>
        <v>20.36</v>
      </c>
      <c r="C3142" t="str">
        <f>VLOOKUP($A3142,UserCarData!$A:$R,18,0)</f>
        <v>N</v>
      </c>
    </row>
    <row r="3143" spans="1:3" hidden="1" x14ac:dyDescent="0.25">
      <c r="A3143">
        <v>3257</v>
      </c>
      <c r="B3143">
        <f>VLOOKUP($A3143,UserCarData!$A:$R,13,0)</f>
        <v>21.1</v>
      </c>
      <c r="C3143" t="str">
        <f>VLOOKUP($A3143,UserCarData!$A:$R,18,0)</f>
        <v>N</v>
      </c>
    </row>
    <row r="3144" spans="1:3" hidden="1" x14ac:dyDescent="0.25">
      <c r="A3144">
        <v>3258</v>
      </c>
      <c r="B3144">
        <f>VLOOKUP($A3144,UserCarData!$A:$R,13,0)</f>
        <v>19.7</v>
      </c>
      <c r="C3144" t="str">
        <f>VLOOKUP($A3144,UserCarData!$A:$R,18,0)</f>
        <v>N</v>
      </c>
    </row>
    <row r="3145" spans="1:3" hidden="1" x14ac:dyDescent="0.25">
      <c r="A3145">
        <v>3259</v>
      </c>
      <c r="B3145">
        <f>VLOOKUP($A3145,UserCarData!$A:$R,13,0)</f>
        <v>16.8</v>
      </c>
      <c r="C3145" t="str">
        <f>VLOOKUP($A3145,UserCarData!$A:$R,18,0)</f>
        <v>N</v>
      </c>
    </row>
    <row r="3146" spans="1:3" hidden="1" x14ac:dyDescent="0.25">
      <c r="A3146">
        <v>3260</v>
      </c>
      <c r="B3146">
        <f>VLOOKUP($A3146,UserCarData!$A:$R,13,0)</f>
        <v>15.1</v>
      </c>
      <c r="C3146" t="str">
        <f>VLOOKUP($A3146,UserCarData!$A:$R,18,0)</f>
        <v>N</v>
      </c>
    </row>
    <row r="3147" spans="1:3" hidden="1" x14ac:dyDescent="0.25">
      <c r="A3147">
        <v>3261</v>
      </c>
      <c r="B3147">
        <f>VLOOKUP($A3147,UserCarData!$A:$R,13,0)</f>
        <v>15.1</v>
      </c>
      <c r="C3147" t="str">
        <f>VLOOKUP($A3147,UserCarData!$A:$R,18,0)</f>
        <v>N</v>
      </c>
    </row>
    <row r="3148" spans="1:3" hidden="1" x14ac:dyDescent="0.25">
      <c r="A3148">
        <v>3262</v>
      </c>
      <c r="B3148">
        <f>VLOOKUP($A3148,UserCarData!$A:$R,13,0)</f>
        <v>16.899999999999999</v>
      </c>
      <c r="C3148" t="str">
        <f>VLOOKUP($A3148,UserCarData!$A:$R,18,0)</f>
        <v>N</v>
      </c>
    </row>
    <row r="3149" spans="1:3" hidden="1" x14ac:dyDescent="0.25">
      <c r="A3149">
        <v>3263</v>
      </c>
      <c r="B3149">
        <f>VLOOKUP($A3149,UserCarData!$A:$R,13,0)</f>
        <v>18.489999999999998</v>
      </c>
      <c r="C3149" t="str">
        <f>VLOOKUP($A3149,UserCarData!$A:$R,18,0)</f>
        <v>N</v>
      </c>
    </row>
    <row r="3150" spans="1:3" hidden="1" x14ac:dyDescent="0.25">
      <c r="A3150">
        <v>3264</v>
      </c>
      <c r="B3150">
        <f>VLOOKUP($A3150,UserCarData!$A:$R,13,0)</f>
        <v>19.7</v>
      </c>
      <c r="C3150" t="str">
        <f>VLOOKUP($A3150,UserCarData!$A:$R,18,0)</f>
        <v>N</v>
      </c>
    </row>
    <row r="3151" spans="1:3" hidden="1" x14ac:dyDescent="0.25">
      <c r="A3151">
        <v>3265</v>
      </c>
      <c r="B3151">
        <f>VLOOKUP($A3151,UserCarData!$A:$R,13,0)</f>
        <v>20</v>
      </c>
      <c r="C3151" t="str">
        <f>VLOOKUP($A3151,UserCarData!$A:$R,18,0)</f>
        <v>N</v>
      </c>
    </row>
    <row r="3152" spans="1:3" hidden="1" x14ac:dyDescent="0.25">
      <c r="A3152">
        <v>3266</v>
      </c>
      <c r="B3152">
        <f>VLOOKUP($A3152,UserCarData!$A:$R,13,0)</f>
        <v>22.54</v>
      </c>
      <c r="C3152" t="str">
        <f>VLOOKUP($A3152,UserCarData!$A:$R,18,0)</f>
        <v>N</v>
      </c>
    </row>
    <row r="3153" spans="1:3" hidden="1" x14ac:dyDescent="0.25">
      <c r="A3153">
        <v>3267</v>
      </c>
      <c r="B3153">
        <f>VLOOKUP($A3153,UserCarData!$A:$R,13,0)</f>
        <v>22.54</v>
      </c>
      <c r="C3153" t="str">
        <f>VLOOKUP($A3153,UserCarData!$A:$R,18,0)</f>
        <v>N</v>
      </c>
    </row>
    <row r="3154" spans="1:3" hidden="1" x14ac:dyDescent="0.25">
      <c r="A3154">
        <v>3268</v>
      </c>
      <c r="B3154">
        <f>VLOOKUP($A3154,UserCarData!$A:$R,13,0)</f>
        <v>21.4</v>
      </c>
      <c r="C3154" t="str">
        <f>VLOOKUP($A3154,UserCarData!$A:$R,18,0)</f>
        <v>N</v>
      </c>
    </row>
    <row r="3155" spans="1:3" hidden="1" x14ac:dyDescent="0.25">
      <c r="A3155">
        <v>3269</v>
      </c>
      <c r="B3155">
        <f>VLOOKUP($A3155,UserCarData!$A:$R,13,0)</f>
        <v>22.54</v>
      </c>
      <c r="C3155" t="str">
        <f>VLOOKUP($A3155,UserCarData!$A:$R,18,0)</f>
        <v>N</v>
      </c>
    </row>
    <row r="3156" spans="1:3" hidden="1" x14ac:dyDescent="0.25">
      <c r="A3156">
        <v>3270</v>
      </c>
      <c r="B3156">
        <f>VLOOKUP($A3156,UserCarData!$A:$R,13,0)</f>
        <v>22.54</v>
      </c>
      <c r="C3156" t="str">
        <f>VLOOKUP($A3156,UserCarData!$A:$R,18,0)</f>
        <v>N</v>
      </c>
    </row>
    <row r="3157" spans="1:3" hidden="1" x14ac:dyDescent="0.25">
      <c r="A3157">
        <v>3271</v>
      </c>
      <c r="B3157">
        <f>VLOOKUP($A3157,UserCarData!$A:$R,13,0)</f>
        <v>15.1</v>
      </c>
      <c r="C3157" t="str">
        <f>VLOOKUP($A3157,UserCarData!$A:$R,18,0)</f>
        <v>N</v>
      </c>
    </row>
    <row r="3158" spans="1:3" hidden="1" x14ac:dyDescent="0.25">
      <c r="A3158">
        <v>3272</v>
      </c>
      <c r="B3158">
        <f>VLOOKUP($A3158,UserCarData!$A:$R,13,0)</f>
        <v>21.1</v>
      </c>
      <c r="C3158" t="str">
        <f>VLOOKUP($A3158,UserCarData!$A:$R,18,0)</f>
        <v>N</v>
      </c>
    </row>
    <row r="3159" spans="1:3" hidden="1" x14ac:dyDescent="0.25">
      <c r="A3159">
        <v>3273</v>
      </c>
      <c r="B3159">
        <f>VLOOKUP($A3159,UserCarData!$A:$R,13,0)</f>
        <v>19.399999999999999</v>
      </c>
      <c r="C3159" t="str">
        <f>VLOOKUP($A3159,UserCarData!$A:$R,18,0)</f>
        <v>N</v>
      </c>
    </row>
    <row r="3160" spans="1:3" hidden="1" x14ac:dyDescent="0.25">
      <c r="A3160">
        <v>3274</v>
      </c>
      <c r="B3160">
        <f>VLOOKUP($A3160,UserCarData!$A:$R,13,0)</f>
        <v>17.010000000000002</v>
      </c>
      <c r="C3160" t="str">
        <f>VLOOKUP($A3160,UserCarData!$A:$R,18,0)</f>
        <v>N</v>
      </c>
    </row>
    <row r="3161" spans="1:3" hidden="1" x14ac:dyDescent="0.25">
      <c r="A3161">
        <v>3275</v>
      </c>
      <c r="B3161">
        <f>VLOOKUP($A3161,UserCarData!$A:$R,13,0)</f>
        <v>20.92</v>
      </c>
      <c r="C3161" t="str">
        <f>VLOOKUP($A3161,UserCarData!$A:$R,18,0)</f>
        <v>N</v>
      </c>
    </row>
    <row r="3162" spans="1:3" hidden="1" x14ac:dyDescent="0.25">
      <c r="A3162">
        <v>3276</v>
      </c>
      <c r="B3162">
        <f>VLOOKUP($A3162,UserCarData!$A:$R,13,0)</f>
        <v>25.1</v>
      </c>
      <c r="C3162" t="str">
        <f>VLOOKUP($A3162,UserCarData!$A:$R,18,0)</f>
        <v>N</v>
      </c>
    </row>
    <row r="3163" spans="1:3" hidden="1" x14ac:dyDescent="0.25">
      <c r="A3163">
        <v>3277</v>
      </c>
      <c r="B3163">
        <f>VLOOKUP($A3163,UserCarData!$A:$R,13,0)</f>
        <v>26.21</v>
      </c>
      <c r="C3163" t="str">
        <f>VLOOKUP($A3163,UserCarData!$A:$R,18,0)</f>
        <v>N</v>
      </c>
    </row>
    <row r="3164" spans="1:3" hidden="1" x14ac:dyDescent="0.25">
      <c r="A3164">
        <v>3278</v>
      </c>
      <c r="B3164">
        <f>VLOOKUP($A3164,UserCarData!$A:$R,13,0)</f>
        <v>21.8</v>
      </c>
      <c r="C3164" t="str">
        <f>VLOOKUP($A3164,UserCarData!$A:$R,18,0)</f>
        <v>N</v>
      </c>
    </row>
    <row r="3165" spans="1:3" hidden="1" x14ac:dyDescent="0.25">
      <c r="A3165">
        <v>3279</v>
      </c>
      <c r="B3165">
        <f>VLOOKUP($A3165,UserCarData!$A:$R,13,0)</f>
        <v>25.8</v>
      </c>
      <c r="C3165" t="str">
        <f>VLOOKUP($A3165,UserCarData!$A:$R,18,0)</f>
        <v>N</v>
      </c>
    </row>
    <row r="3166" spans="1:3" hidden="1" x14ac:dyDescent="0.25">
      <c r="A3166">
        <v>3280</v>
      </c>
      <c r="B3166">
        <f>VLOOKUP($A3166,UserCarData!$A:$R,13,0)</f>
        <v>11.96</v>
      </c>
      <c r="C3166" t="str">
        <f>VLOOKUP($A3166,UserCarData!$A:$R,18,0)</f>
        <v>N</v>
      </c>
    </row>
    <row r="3167" spans="1:3" hidden="1" x14ac:dyDescent="0.25">
      <c r="A3167">
        <v>3281</v>
      </c>
      <c r="B3167">
        <f>VLOOKUP($A3167,UserCarData!$A:$R,13,0)</f>
        <v>22.9</v>
      </c>
      <c r="C3167" t="str">
        <f>VLOOKUP($A3167,UserCarData!$A:$R,18,0)</f>
        <v>N</v>
      </c>
    </row>
    <row r="3168" spans="1:3" hidden="1" x14ac:dyDescent="0.25">
      <c r="A3168">
        <v>3283</v>
      </c>
      <c r="B3168">
        <f>VLOOKUP($A3168,UserCarData!$A:$R,13,0)</f>
        <v>21.9</v>
      </c>
      <c r="C3168" t="str">
        <f>VLOOKUP($A3168,UserCarData!$A:$R,18,0)</f>
        <v>N</v>
      </c>
    </row>
    <row r="3169" spans="1:3" hidden="1" x14ac:dyDescent="0.25">
      <c r="A3169">
        <v>3284</v>
      </c>
      <c r="B3169">
        <f>VLOOKUP($A3169,UserCarData!$A:$R,13,0)</f>
        <v>13.58</v>
      </c>
      <c r="C3169" t="str">
        <f>VLOOKUP($A3169,UserCarData!$A:$R,18,0)</f>
        <v>N</v>
      </c>
    </row>
    <row r="3170" spans="1:3" hidden="1" x14ac:dyDescent="0.25">
      <c r="A3170">
        <v>3285</v>
      </c>
      <c r="B3170">
        <f>VLOOKUP($A3170,UserCarData!$A:$R,13,0)</f>
        <v>18.899999999999999</v>
      </c>
      <c r="C3170" t="str">
        <f>VLOOKUP($A3170,UserCarData!$A:$R,18,0)</f>
        <v>N</v>
      </c>
    </row>
    <row r="3171" spans="1:3" hidden="1" x14ac:dyDescent="0.25">
      <c r="A3171">
        <v>3286</v>
      </c>
      <c r="B3171">
        <f>VLOOKUP($A3171,UserCarData!$A:$R,13,0)</f>
        <v>11.79</v>
      </c>
      <c r="C3171" t="str">
        <f>VLOOKUP($A3171,UserCarData!$A:$R,18,0)</f>
        <v>N</v>
      </c>
    </row>
    <row r="3172" spans="1:3" hidden="1" x14ac:dyDescent="0.25">
      <c r="A3172">
        <v>3287</v>
      </c>
      <c r="B3172">
        <f>VLOOKUP($A3172,UserCarData!$A:$R,13,0)</f>
        <v>19</v>
      </c>
      <c r="C3172" t="str">
        <f>VLOOKUP($A3172,UserCarData!$A:$R,18,0)</f>
        <v>N</v>
      </c>
    </row>
    <row r="3173" spans="1:3" hidden="1" x14ac:dyDescent="0.25">
      <c r="A3173">
        <v>3288</v>
      </c>
      <c r="B3173">
        <f>VLOOKUP($A3173,UserCarData!$A:$R,13,0)</f>
        <v>15.1</v>
      </c>
      <c r="C3173" t="str">
        <f>VLOOKUP($A3173,UserCarData!$A:$R,18,0)</f>
        <v>N</v>
      </c>
    </row>
    <row r="3174" spans="1:3" hidden="1" x14ac:dyDescent="0.25">
      <c r="A3174">
        <v>3289</v>
      </c>
      <c r="B3174">
        <f>VLOOKUP($A3174,UserCarData!$A:$R,13,0)</f>
        <v>21.1</v>
      </c>
      <c r="C3174" t="str">
        <f>VLOOKUP($A3174,UserCarData!$A:$R,18,0)</f>
        <v>N</v>
      </c>
    </row>
    <row r="3175" spans="1:3" hidden="1" x14ac:dyDescent="0.25">
      <c r="A3175">
        <v>3290</v>
      </c>
      <c r="B3175">
        <f>VLOOKUP($A3175,UserCarData!$A:$R,13,0)</f>
        <v>20.3</v>
      </c>
      <c r="C3175" t="str">
        <f>VLOOKUP($A3175,UserCarData!$A:$R,18,0)</f>
        <v>N</v>
      </c>
    </row>
    <row r="3176" spans="1:3" hidden="1" x14ac:dyDescent="0.25">
      <c r="A3176">
        <v>3291</v>
      </c>
      <c r="B3176">
        <f>VLOOKUP($A3176,UserCarData!$A:$R,13,0)</f>
        <v>18.899999999999999</v>
      </c>
      <c r="C3176" t="str">
        <f>VLOOKUP($A3176,UserCarData!$A:$R,18,0)</f>
        <v>N</v>
      </c>
    </row>
    <row r="3177" spans="1:3" hidden="1" x14ac:dyDescent="0.25">
      <c r="A3177">
        <v>3292</v>
      </c>
      <c r="B3177">
        <f>VLOOKUP($A3177,UserCarData!$A:$R,13,0)</f>
        <v>19.3</v>
      </c>
      <c r="C3177" t="str">
        <f>VLOOKUP($A3177,UserCarData!$A:$R,18,0)</f>
        <v>N</v>
      </c>
    </row>
    <row r="3178" spans="1:3" hidden="1" x14ac:dyDescent="0.25">
      <c r="A3178">
        <v>3293</v>
      </c>
      <c r="B3178">
        <f>VLOOKUP($A3178,UserCarData!$A:$R,13,0)</f>
        <v>22.5</v>
      </c>
      <c r="C3178" t="str">
        <f>VLOOKUP($A3178,UserCarData!$A:$R,18,0)</f>
        <v>N</v>
      </c>
    </row>
    <row r="3179" spans="1:3" hidden="1" x14ac:dyDescent="0.25">
      <c r="A3179">
        <v>3294</v>
      </c>
      <c r="B3179">
        <f>VLOOKUP($A3179,UserCarData!$A:$R,13,0)</f>
        <v>24.04</v>
      </c>
      <c r="C3179" t="str">
        <f>VLOOKUP($A3179,UserCarData!$A:$R,18,0)</f>
        <v>N</v>
      </c>
    </row>
    <row r="3180" spans="1:3" hidden="1" x14ac:dyDescent="0.25">
      <c r="A3180">
        <v>3295</v>
      </c>
      <c r="B3180">
        <f>VLOOKUP($A3180,UserCarData!$A:$R,13,0)</f>
        <v>20</v>
      </c>
      <c r="C3180" t="str">
        <f>VLOOKUP($A3180,UserCarData!$A:$R,18,0)</f>
        <v>N</v>
      </c>
    </row>
    <row r="3181" spans="1:3" hidden="1" x14ac:dyDescent="0.25">
      <c r="A3181">
        <v>3296</v>
      </c>
      <c r="B3181">
        <f>VLOOKUP($A3181,UserCarData!$A:$R,13,0)</f>
        <v>20</v>
      </c>
      <c r="C3181" t="str">
        <f>VLOOKUP($A3181,UserCarData!$A:$R,18,0)</f>
        <v>N</v>
      </c>
    </row>
    <row r="3182" spans="1:3" hidden="1" x14ac:dyDescent="0.25">
      <c r="A3182">
        <v>3297</v>
      </c>
      <c r="B3182">
        <f>VLOOKUP($A3182,UserCarData!$A:$R,13,0)</f>
        <v>12.99</v>
      </c>
      <c r="C3182" t="str">
        <f>VLOOKUP($A3182,UserCarData!$A:$R,18,0)</f>
        <v>N</v>
      </c>
    </row>
    <row r="3183" spans="1:3" hidden="1" x14ac:dyDescent="0.25">
      <c r="A3183">
        <v>3298</v>
      </c>
      <c r="B3183">
        <f>VLOOKUP($A3183,UserCarData!$A:$R,13,0)</f>
        <v>18.600000000000001</v>
      </c>
      <c r="C3183" t="str">
        <f>VLOOKUP($A3183,UserCarData!$A:$R,18,0)</f>
        <v>N</v>
      </c>
    </row>
    <row r="3184" spans="1:3" hidden="1" x14ac:dyDescent="0.25">
      <c r="A3184">
        <v>3299</v>
      </c>
      <c r="B3184">
        <f>VLOOKUP($A3184,UserCarData!$A:$R,13,0)</f>
        <v>15.1</v>
      </c>
      <c r="C3184" t="str">
        <f>VLOOKUP($A3184,UserCarData!$A:$R,18,0)</f>
        <v>N</v>
      </c>
    </row>
    <row r="3185" spans="1:3" hidden="1" x14ac:dyDescent="0.25">
      <c r="A3185">
        <v>3300</v>
      </c>
      <c r="B3185">
        <f>VLOOKUP($A3185,UserCarData!$A:$R,13,0)</f>
        <v>18.899999999999999</v>
      </c>
      <c r="C3185" t="str">
        <f>VLOOKUP($A3185,UserCarData!$A:$R,18,0)</f>
        <v>N</v>
      </c>
    </row>
    <row r="3186" spans="1:3" hidden="1" x14ac:dyDescent="0.25">
      <c r="A3186">
        <v>3301</v>
      </c>
      <c r="B3186">
        <f>VLOOKUP($A3186,UserCarData!$A:$R,13,0)</f>
        <v>17.5</v>
      </c>
      <c r="C3186" t="str">
        <f>VLOOKUP($A3186,UserCarData!$A:$R,18,0)</f>
        <v>N</v>
      </c>
    </row>
    <row r="3187" spans="1:3" hidden="1" x14ac:dyDescent="0.25">
      <c r="A3187">
        <v>3302</v>
      </c>
      <c r="B3187">
        <f>VLOOKUP($A3187,UserCarData!$A:$R,13,0)</f>
        <v>25.32</v>
      </c>
      <c r="C3187" t="str">
        <f>VLOOKUP($A3187,UserCarData!$A:$R,18,0)</f>
        <v>N</v>
      </c>
    </row>
    <row r="3188" spans="1:3" hidden="1" x14ac:dyDescent="0.25">
      <c r="A3188">
        <v>3303</v>
      </c>
      <c r="B3188">
        <f>VLOOKUP($A3188,UserCarData!$A:$R,13,0)</f>
        <v>19.809999999999999</v>
      </c>
      <c r="C3188" t="str">
        <f>VLOOKUP($A3188,UserCarData!$A:$R,18,0)</f>
        <v>N</v>
      </c>
    </row>
    <row r="3189" spans="1:3" hidden="1" x14ac:dyDescent="0.25">
      <c r="A3189">
        <v>3304</v>
      </c>
      <c r="B3189">
        <f>VLOOKUP($A3189,UserCarData!$A:$R,13,0)</f>
        <v>18.2</v>
      </c>
      <c r="C3189" t="str">
        <f>VLOOKUP($A3189,UserCarData!$A:$R,18,0)</f>
        <v>N</v>
      </c>
    </row>
    <row r="3190" spans="1:3" hidden="1" x14ac:dyDescent="0.25">
      <c r="A3190">
        <v>3305</v>
      </c>
      <c r="B3190">
        <f>VLOOKUP($A3190,UserCarData!$A:$R,13,0)</f>
        <v>17</v>
      </c>
      <c r="C3190" t="str">
        <f>VLOOKUP($A3190,UserCarData!$A:$R,18,0)</f>
        <v>N</v>
      </c>
    </row>
    <row r="3191" spans="1:3" hidden="1" x14ac:dyDescent="0.25">
      <c r="A3191">
        <v>3306</v>
      </c>
      <c r="B3191">
        <f>VLOOKUP($A3191,UserCarData!$A:$R,13,0)</f>
        <v>21.4</v>
      </c>
      <c r="C3191" t="str">
        <f>VLOOKUP($A3191,UserCarData!$A:$R,18,0)</f>
        <v>N</v>
      </c>
    </row>
    <row r="3192" spans="1:3" hidden="1" x14ac:dyDescent="0.25">
      <c r="A3192">
        <v>3307</v>
      </c>
      <c r="B3192">
        <f>VLOOKUP($A3192,UserCarData!$A:$R,13,0)</f>
        <v>21.94</v>
      </c>
      <c r="C3192" t="str">
        <f>VLOOKUP($A3192,UserCarData!$A:$R,18,0)</f>
        <v>N</v>
      </c>
    </row>
    <row r="3193" spans="1:3" hidden="1" x14ac:dyDescent="0.25">
      <c r="A3193">
        <v>3308</v>
      </c>
      <c r="B3193">
        <f>VLOOKUP($A3193,UserCarData!$A:$R,13,0)</f>
        <v>18.899999999999999</v>
      </c>
      <c r="C3193" t="str">
        <f>VLOOKUP($A3193,UserCarData!$A:$R,18,0)</f>
        <v>N</v>
      </c>
    </row>
    <row r="3194" spans="1:3" hidden="1" x14ac:dyDescent="0.25">
      <c r="A3194">
        <v>3309</v>
      </c>
      <c r="B3194">
        <f>VLOOKUP($A3194,UserCarData!$A:$R,13,0)</f>
        <v>17.5</v>
      </c>
      <c r="C3194" t="str">
        <f>VLOOKUP($A3194,UserCarData!$A:$R,18,0)</f>
        <v>N</v>
      </c>
    </row>
    <row r="3195" spans="1:3" hidden="1" x14ac:dyDescent="0.25">
      <c r="A3195">
        <v>3310</v>
      </c>
      <c r="B3195">
        <f>VLOOKUP($A3195,UserCarData!$A:$R,13,0)</f>
        <v>22.9</v>
      </c>
      <c r="C3195" t="str">
        <f>VLOOKUP($A3195,UserCarData!$A:$R,18,0)</f>
        <v>N</v>
      </c>
    </row>
    <row r="3196" spans="1:3" hidden="1" x14ac:dyDescent="0.25">
      <c r="A3196">
        <v>3312</v>
      </c>
      <c r="B3196">
        <f>VLOOKUP($A3196,UserCarData!$A:$R,13,0)</f>
        <v>19.690000000000001</v>
      </c>
      <c r="C3196" t="str">
        <f>VLOOKUP($A3196,UserCarData!$A:$R,18,0)</f>
        <v>N</v>
      </c>
    </row>
    <row r="3197" spans="1:3" hidden="1" x14ac:dyDescent="0.25">
      <c r="A3197">
        <v>3313</v>
      </c>
      <c r="B3197">
        <f>VLOOKUP($A3197,UserCarData!$A:$R,13,0)</f>
        <v>24.52</v>
      </c>
      <c r="C3197" t="str">
        <f>VLOOKUP($A3197,UserCarData!$A:$R,18,0)</f>
        <v>N</v>
      </c>
    </row>
    <row r="3198" spans="1:3" hidden="1" x14ac:dyDescent="0.25">
      <c r="A3198">
        <v>3314</v>
      </c>
      <c r="B3198">
        <f>VLOOKUP($A3198,UserCarData!$A:$R,13,0)</f>
        <v>19.010000000000002</v>
      </c>
      <c r="C3198" t="str">
        <f>VLOOKUP($A3198,UserCarData!$A:$R,18,0)</f>
        <v>N</v>
      </c>
    </row>
    <row r="3199" spans="1:3" hidden="1" x14ac:dyDescent="0.25">
      <c r="A3199">
        <v>3315</v>
      </c>
      <c r="B3199">
        <f>VLOOKUP($A3199,UserCarData!$A:$R,13,0)</f>
        <v>20</v>
      </c>
      <c r="C3199" t="str">
        <f>VLOOKUP($A3199,UserCarData!$A:$R,18,0)</f>
        <v>N</v>
      </c>
    </row>
    <row r="3200" spans="1:3" hidden="1" x14ac:dyDescent="0.25">
      <c r="A3200">
        <v>3316</v>
      </c>
      <c r="B3200">
        <f>VLOOKUP($A3200,UserCarData!$A:$R,13,0)</f>
        <v>13.4</v>
      </c>
      <c r="C3200" t="str">
        <f>VLOOKUP($A3200,UserCarData!$A:$R,18,0)</f>
        <v>N</v>
      </c>
    </row>
    <row r="3201" spans="1:3" hidden="1" x14ac:dyDescent="0.25">
      <c r="A3201">
        <v>3317</v>
      </c>
      <c r="B3201">
        <f>VLOOKUP($A3201,UserCarData!$A:$R,13,0)</f>
        <v>25.83</v>
      </c>
      <c r="C3201" t="str">
        <f>VLOOKUP($A3201,UserCarData!$A:$R,18,0)</f>
        <v>N</v>
      </c>
    </row>
    <row r="3202" spans="1:3" hidden="1" x14ac:dyDescent="0.25">
      <c r="A3202">
        <v>3318</v>
      </c>
      <c r="B3202">
        <f>VLOOKUP($A3202,UserCarData!$A:$R,13,0)</f>
        <v>21.5</v>
      </c>
      <c r="C3202" t="str">
        <f>VLOOKUP($A3202,UserCarData!$A:$R,18,0)</f>
        <v>N</v>
      </c>
    </row>
    <row r="3203" spans="1:3" hidden="1" x14ac:dyDescent="0.25">
      <c r="A3203">
        <v>3319</v>
      </c>
      <c r="B3203">
        <f>VLOOKUP($A3203,UserCarData!$A:$R,13,0)</f>
        <v>22.3</v>
      </c>
      <c r="C3203" t="str">
        <f>VLOOKUP($A3203,UserCarData!$A:$R,18,0)</f>
        <v>N</v>
      </c>
    </row>
    <row r="3204" spans="1:3" hidden="1" x14ac:dyDescent="0.25">
      <c r="A3204">
        <v>3320</v>
      </c>
      <c r="B3204">
        <f>VLOOKUP($A3204,UserCarData!$A:$R,13,0)</f>
        <v>19</v>
      </c>
      <c r="C3204" t="str">
        <f>VLOOKUP($A3204,UserCarData!$A:$R,18,0)</f>
        <v>N</v>
      </c>
    </row>
    <row r="3205" spans="1:3" hidden="1" x14ac:dyDescent="0.25">
      <c r="A3205">
        <v>3321</v>
      </c>
      <c r="B3205">
        <f>VLOOKUP($A3205,UserCarData!$A:$R,13,0)</f>
        <v>20</v>
      </c>
      <c r="C3205" t="str">
        <f>VLOOKUP($A3205,UserCarData!$A:$R,18,0)</f>
        <v>N</v>
      </c>
    </row>
    <row r="3206" spans="1:3" hidden="1" x14ac:dyDescent="0.25">
      <c r="A3206">
        <v>3322</v>
      </c>
      <c r="B3206">
        <f>VLOOKUP($A3206,UserCarData!$A:$R,13,0)</f>
        <v>12.07</v>
      </c>
      <c r="C3206" t="str">
        <f>VLOOKUP($A3206,UserCarData!$A:$R,18,0)</f>
        <v>N</v>
      </c>
    </row>
    <row r="3207" spans="1:3" hidden="1" x14ac:dyDescent="0.25">
      <c r="A3207">
        <v>3323</v>
      </c>
      <c r="B3207">
        <f>VLOOKUP($A3207,UserCarData!$A:$R,13,0)</f>
        <v>16.8</v>
      </c>
      <c r="C3207" t="str">
        <f>VLOOKUP($A3207,UserCarData!$A:$R,18,0)</f>
        <v>N</v>
      </c>
    </row>
    <row r="3208" spans="1:3" hidden="1" x14ac:dyDescent="0.25">
      <c r="A3208">
        <v>3324</v>
      </c>
      <c r="B3208">
        <f>VLOOKUP($A3208,UserCarData!$A:$R,13,0)</f>
        <v>19.7</v>
      </c>
      <c r="C3208" t="str">
        <f>VLOOKUP($A3208,UserCarData!$A:$R,18,0)</f>
        <v>N</v>
      </c>
    </row>
    <row r="3209" spans="1:3" hidden="1" x14ac:dyDescent="0.25">
      <c r="A3209">
        <v>3325</v>
      </c>
      <c r="B3209">
        <f>VLOOKUP($A3209,UserCarData!$A:$R,13,0)</f>
        <v>17.88</v>
      </c>
      <c r="C3209" t="str">
        <f>VLOOKUP($A3209,UserCarData!$A:$R,18,0)</f>
        <v>N</v>
      </c>
    </row>
    <row r="3210" spans="1:3" hidden="1" x14ac:dyDescent="0.25">
      <c r="A3210">
        <v>3326</v>
      </c>
      <c r="B3210">
        <f>VLOOKUP($A3210,UserCarData!$A:$R,13,0)</f>
        <v>13.5</v>
      </c>
      <c r="C3210" t="str">
        <f>VLOOKUP($A3210,UserCarData!$A:$R,18,0)</f>
        <v>N</v>
      </c>
    </row>
    <row r="3211" spans="1:3" hidden="1" x14ac:dyDescent="0.25">
      <c r="A3211">
        <v>3327</v>
      </c>
      <c r="B3211">
        <f>VLOOKUP($A3211,UserCarData!$A:$R,13,0)</f>
        <v>12.8</v>
      </c>
      <c r="C3211" t="str">
        <f>VLOOKUP($A3211,UserCarData!$A:$R,18,0)</f>
        <v>N</v>
      </c>
    </row>
    <row r="3212" spans="1:3" hidden="1" x14ac:dyDescent="0.25">
      <c r="A3212">
        <v>3328</v>
      </c>
      <c r="B3212">
        <f>VLOOKUP($A3212,UserCarData!$A:$R,13,0)</f>
        <v>18.899999999999999</v>
      </c>
      <c r="C3212" t="str">
        <f>VLOOKUP($A3212,UserCarData!$A:$R,18,0)</f>
        <v>N</v>
      </c>
    </row>
    <row r="3213" spans="1:3" hidden="1" x14ac:dyDescent="0.25">
      <c r="A3213">
        <v>3329</v>
      </c>
      <c r="B3213">
        <f>VLOOKUP($A3213,UserCarData!$A:$R,13,0)</f>
        <v>20.36</v>
      </c>
      <c r="C3213" t="str">
        <f>VLOOKUP($A3213,UserCarData!$A:$R,18,0)</f>
        <v>N</v>
      </c>
    </row>
    <row r="3214" spans="1:3" hidden="1" x14ac:dyDescent="0.25">
      <c r="A3214">
        <v>3330</v>
      </c>
      <c r="B3214">
        <f>VLOOKUP($A3214,UserCarData!$A:$R,13,0)</f>
        <v>16.100000000000001</v>
      </c>
      <c r="C3214" t="str">
        <f>VLOOKUP($A3214,UserCarData!$A:$R,18,0)</f>
        <v>N</v>
      </c>
    </row>
    <row r="3215" spans="1:3" hidden="1" x14ac:dyDescent="0.25">
      <c r="A3215">
        <v>3331</v>
      </c>
      <c r="B3215">
        <f>VLOOKUP($A3215,UserCarData!$A:$R,13,0)</f>
        <v>20.92</v>
      </c>
      <c r="C3215" t="str">
        <f>VLOOKUP($A3215,UserCarData!$A:$R,18,0)</f>
        <v>N</v>
      </c>
    </row>
    <row r="3216" spans="1:3" hidden="1" x14ac:dyDescent="0.25">
      <c r="A3216">
        <v>3332</v>
      </c>
      <c r="B3216">
        <f>VLOOKUP($A3216,UserCarData!$A:$R,13,0)</f>
        <v>20.46</v>
      </c>
      <c r="C3216" t="str">
        <f>VLOOKUP($A3216,UserCarData!$A:$R,18,0)</f>
        <v>N</v>
      </c>
    </row>
    <row r="3217" spans="1:3" hidden="1" x14ac:dyDescent="0.25">
      <c r="A3217">
        <v>3333</v>
      </c>
      <c r="B3217">
        <f>VLOOKUP($A3217,UserCarData!$A:$R,13,0)</f>
        <v>20.77</v>
      </c>
      <c r="C3217" t="str">
        <f>VLOOKUP($A3217,UserCarData!$A:$R,18,0)</f>
        <v>N</v>
      </c>
    </row>
    <row r="3218" spans="1:3" hidden="1" x14ac:dyDescent="0.25">
      <c r="A3218">
        <v>3334</v>
      </c>
      <c r="B3218">
        <f>VLOOKUP($A3218,UserCarData!$A:$R,13,0)</f>
        <v>16.899999999999999</v>
      </c>
      <c r="C3218" t="str">
        <f>VLOOKUP($A3218,UserCarData!$A:$R,18,0)</f>
        <v>N</v>
      </c>
    </row>
    <row r="3219" spans="1:3" hidden="1" x14ac:dyDescent="0.25">
      <c r="A3219">
        <v>3335</v>
      </c>
      <c r="B3219">
        <f>VLOOKUP($A3219,UserCarData!$A:$R,13,0)</f>
        <v>19.7</v>
      </c>
      <c r="C3219" t="str">
        <f>VLOOKUP($A3219,UserCarData!$A:$R,18,0)</f>
        <v>N</v>
      </c>
    </row>
    <row r="3220" spans="1:3" hidden="1" x14ac:dyDescent="0.25">
      <c r="A3220">
        <v>3336</v>
      </c>
      <c r="B3220">
        <f>VLOOKUP($A3220,UserCarData!$A:$R,13,0)</f>
        <v>20.3</v>
      </c>
      <c r="C3220" t="str">
        <f>VLOOKUP($A3220,UserCarData!$A:$R,18,0)</f>
        <v>N</v>
      </c>
    </row>
    <row r="3221" spans="1:3" hidden="1" x14ac:dyDescent="0.25">
      <c r="A3221">
        <v>3337</v>
      </c>
      <c r="B3221">
        <f>VLOOKUP($A3221,UserCarData!$A:$R,13,0)</f>
        <v>20</v>
      </c>
      <c r="C3221" t="str">
        <f>VLOOKUP($A3221,UserCarData!$A:$R,18,0)</f>
        <v>N</v>
      </c>
    </row>
    <row r="3222" spans="1:3" hidden="1" x14ac:dyDescent="0.25">
      <c r="A3222">
        <v>3338</v>
      </c>
      <c r="B3222">
        <f>VLOOKUP($A3222,UserCarData!$A:$R,13,0)</f>
        <v>24.3</v>
      </c>
      <c r="C3222" t="str">
        <f>VLOOKUP($A3222,UserCarData!$A:$R,18,0)</f>
        <v>N</v>
      </c>
    </row>
    <row r="3223" spans="1:3" hidden="1" x14ac:dyDescent="0.25">
      <c r="A3223">
        <v>3339</v>
      </c>
      <c r="B3223">
        <f>VLOOKUP($A3223,UserCarData!$A:$R,13,0)</f>
        <v>18.600000000000001</v>
      </c>
      <c r="C3223" t="str">
        <f>VLOOKUP($A3223,UserCarData!$A:$R,18,0)</f>
        <v>N</v>
      </c>
    </row>
    <row r="3224" spans="1:3" hidden="1" x14ac:dyDescent="0.25">
      <c r="A3224">
        <v>3340</v>
      </c>
      <c r="B3224">
        <f>VLOOKUP($A3224,UserCarData!$A:$R,13,0)</f>
        <v>17</v>
      </c>
      <c r="C3224" t="str">
        <f>VLOOKUP($A3224,UserCarData!$A:$R,18,0)</f>
        <v>N</v>
      </c>
    </row>
    <row r="3225" spans="1:3" hidden="1" x14ac:dyDescent="0.25">
      <c r="A3225">
        <v>3341</v>
      </c>
      <c r="B3225">
        <f>VLOOKUP($A3225,UserCarData!$A:$R,13,0)</f>
        <v>20.92</v>
      </c>
      <c r="C3225" t="str">
        <f>VLOOKUP($A3225,UserCarData!$A:$R,18,0)</f>
        <v>N</v>
      </c>
    </row>
    <row r="3226" spans="1:3" hidden="1" x14ac:dyDescent="0.25">
      <c r="A3226">
        <v>3342</v>
      </c>
      <c r="B3226">
        <f>VLOOKUP($A3226,UserCarData!$A:$R,13,0)</f>
        <v>18.7</v>
      </c>
      <c r="C3226" t="str">
        <f>VLOOKUP($A3226,UserCarData!$A:$R,18,0)</f>
        <v>N</v>
      </c>
    </row>
    <row r="3227" spans="1:3" hidden="1" x14ac:dyDescent="0.25">
      <c r="A3227">
        <v>3343</v>
      </c>
      <c r="B3227">
        <f>VLOOKUP($A3227,UserCarData!$A:$R,13,0)</f>
        <v>13.6</v>
      </c>
      <c r="C3227" t="str">
        <f>VLOOKUP($A3227,UserCarData!$A:$R,18,0)</f>
        <v>N</v>
      </c>
    </row>
    <row r="3228" spans="1:3" hidden="1" x14ac:dyDescent="0.25">
      <c r="A3228">
        <v>3344</v>
      </c>
      <c r="B3228">
        <f>VLOOKUP($A3228,UserCarData!$A:$R,13,0)</f>
        <v>13.6</v>
      </c>
      <c r="C3228" t="str">
        <f>VLOOKUP($A3228,UserCarData!$A:$R,18,0)</f>
        <v>N</v>
      </c>
    </row>
    <row r="3229" spans="1:3" hidden="1" x14ac:dyDescent="0.25">
      <c r="A3229">
        <v>3345</v>
      </c>
      <c r="B3229">
        <f>VLOOKUP($A3229,UserCarData!$A:$R,13,0)</f>
        <v>17.8</v>
      </c>
      <c r="C3229" t="str">
        <f>VLOOKUP($A3229,UserCarData!$A:$R,18,0)</f>
        <v>N</v>
      </c>
    </row>
    <row r="3230" spans="1:3" hidden="1" x14ac:dyDescent="0.25">
      <c r="A3230">
        <v>3346</v>
      </c>
      <c r="B3230">
        <f>VLOOKUP($A3230,UserCarData!$A:$R,13,0)</f>
        <v>21.79</v>
      </c>
      <c r="C3230" t="str">
        <f>VLOOKUP($A3230,UserCarData!$A:$R,18,0)</f>
        <v>N</v>
      </c>
    </row>
    <row r="3231" spans="1:3" hidden="1" x14ac:dyDescent="0.25">
      <c r="A3231">
        <v>3347</v>
      </c>
      <c r="B3231">
        <f>VLOOKUP($A3231,UserCarData!$A:$R,13,0)</f>
        <v>22.7</v>
      </c>
      <c r="C3231" t="str">
        <f>VLOOKUP($A3231,UserCarData!$A:$R,18,0)</f>
        <v>N</v>
      </c>
    </row>
    <row r="3232" spans="1:3" hidden="1" x14ac:dyDescent="0.25">
      <c r="A3232">
        <v>3348</v>
      </c>
      <c r="B3232">
        <f>VLOOKUP($A3232,UserCarData!$A:$R,13,0)</f>
        <v>24.4</v>
      </c>
      <c r="C3232" t="str">
        <f>VLOOKUP($A3232,UserCarData!$A:$R,18,0)</f>
        <v>N</v>
      </c>
    </row>
    <row r="3233" spans="1:3" hidden="1" x14ac:dyDescent="0.25">
      <c r="A3233">
        <v>3349</v>
      </c>
      <c r="B3233">
        <f>VLOOKUP($A3233,UserCarData!$A:$R,13,0)</f>
        <v>17.600000000000001</v>
      </c>
      <c r="C3233" t="str">
        <f>VLOOKUP($A3233,UserCarData!$A:$R,18,0)</f>
        <v>N</v>
      </c>
    </row>
    <row r="3234" spans="1:3" hidden="1" x14ac:dyDescent="0.25">
      <c r="A3234">
        <v>3350</v>
      </c>
      <c r="B3234">
        <f>VLOOKUP($A3234,UserCarData!$A:$R,13,0)</f>
        <v>23.59</v>
      </c>
      <c r="C3234" t="str">
        <f>VLOOKUP($A3234,UserCarData!$A:$R,18,0)</f>
        <v>N</v>
      </c>
    </row>
    <row r="3235" spans="1:3" hidden="1" x14ac:dyDescent="0.25">
      <c r="A3235">
        <v>3351</v>
      </c>
      <c r="B3235">
        <f>VLOOKUP($A3235,UserCarData!$A:$R,13,0)</f>
        <v>22</v>
      </c>
      <c r="C3235" t="str">
        <f>VLOOKUP($A3235,UserCarData!$A:$R,18,0)</f>
        <v>N</v>
      </c>
    </row>
    <row r="3236" spans="1:3" hidden="1" x14ac:dyDescent="0.25">
      <c r="A3236">
        <v>3352</v>
      </c>
      <c r="B3236">
        <f>VLOOKUP($A3236,UserCarData!$A:$R,13,0)</f>
        <v>22.69</v>
      </c>
      <c r="C3236" t="str">
        <f>VLOOKUP($A3236,UserCarData!$A:$R,18,0)</f>
        <v>N</v>
      </c>
    </row>
    <row r="3237" spans="1:3" hidden="1" x14ac:dyDescent="0.25">
      <c r="A3237">
        <v>3353</v>
      </c>
      <c r="B3237">
        <f>VLOOKUP($A3237,UserCarData!$A:$R,13,0)</f>
        <v>11.36</v>
      </c>
      <c r="C3237" t="str">
        <f>VLOOKUP($A3237,UserCarData!$A:$R,18,0)</f>
        <v>N</v>
      </c>
    </row>
    <row r="3238" spans="1:3" hidden="1" x14ac:dyDescent="0.25">
      <c r="A3238">
        <v>3354</v>
      </c>
      <c r="B3238">
        <f>VLOOKUP($A3238,UserCarData!$A:$R,13,0)</f>
        <v>13.73</v>
      </c>
      <c r="C3238" t="str">
        <f>VLOOKUP($A3238,UserCarData!$A:$R,18,0)</f>
        <v>N</v>
      </c>
    </row>
    <row r="3239" spans="1:3" hidden="1" x14ac:dyDescent="0.25">
      <c r="A3239">
        <v>3355</v>
      </c>
      <c r="B3239">
        <f>VLOOKUP($A3239,UserCarData!$A:$R,13,0)</f>
        <v>23.08</v>
      </c>
      <c r="C3239" t="str">
        <f>VLOOKUP($A3239,UserCarData!$A:$R,18,0)</f>
        <v>N</v>
      </c>
    </row>
    <row r="3240" spans="1:3" hidden="1" x14ac:dyDescent="0.25">
      <c r="A3240">
        <v>3356</v>
      </c>
      <c r="B3240">
        <f>VLOOKUP($A3240,UserCarData!$A:$R,13,0)</f>
        <v>18.899999999999999</v>
      </c>
      <c r="C3240" t="str">
        <f>VLOOKUP($A3240,UserCarData!$A:$R,18,0)</f>
        <v>N</v>
      </c>
    </row>
    <row r="3241" spans="1:3" hidden="1" x14ac:dyDescent="0.25">
      <c r="A3241">
        <v>3357</v>
      </c>
      <c r="B3241">
        <f>VLOOKUP($A3241,UserCarData!$A:$R,13,0)</f>
        <v>18.78</v>
      </c>
      <c r="C3241" t="str">
        <f>VLOOKUP($A3241,UserCarData!$A:$R,18,0)</f>
        <v>N</v>
      </c>
    </row>
    <row r="3242" spans="1:3" hidden="1" x14ac:dyDescent="0.25">
      <c r="A3242">
        <v>3358</v>
      </c>
      <c r="B3242">
        <f>VLOOKUP($A3242,UserCarData!$A:$R,13,0)</f>
        <v>15.1</v>
      </c>
      <c r="C3242" t="str">
        <f>VLOOKUP($A3242,UserCarData!$A:$R,18,0)</f>
        <v>N</v>
      </c>
    </row>
    <row r="3243" spans="1:3" hidden="1" x14ac:dyDescent="0.25">
      <c r="A3243">
        <v>3359</v>
      </c>
      <c r="B3243">
        <f>VLOOKUP($A3243,UserCarData!$A:$R,13,0)</f>
        <v>21.43</v>
      </c>
      <c r="C3243" t="str">
        <f>VLOOKUP($A3243,UserCarData!$A:$R,18,0)</f>
        <v>N</v>
      </c>
    </row>
    <row r="3244" spans="1:3" hidden="1" x14ac:dyDescent="0.25">
      <c r="A3244">
        <v>3360</v>
      </c>
      <c r="B3244">
        <f>VLOOKUP($A3244,UserCarData!$A:$R,13,0)</f>
        <v>17.21</v>
      </c>
      <c r="C3244" t="str">
        <f>VLOOKUP($A3244,UserCarData!$A:$R,18,0)</f>
        <v>N</v>
      </c>
    </row>
    <row r="3245" spans="1:3" hidden="1" x14ac:dyDescent="0.25">
      <c r="A3245">
        <v>3361</v>
      </c>
      <c r="B3245">
        <f>VLOOKUP($A3245,UserCarData!$A:$R,13,0)</f>
        <v>13.68</v>
      </c>
      <c r="C3245" t="str">
        <f>VLOOKUP($A3245,UserCarData!$A:$R,18,0)</f>
        <v>N</v>
      </c>
    </row>
    <row r="3246" spans="1:3" hidden="1" x14ac:dyDescent="0.25">
      <c r="A3246">
        <v>3362</v>
      </c>
      <c r="B3246">
        <f>VLOOKUP($A3246,UserCarData!$A:$R,13,0)</f>
        <v>19.87</v>
      </c>
      <c r="C3246" t="str">
        <f>VLOOKUP($A3246,UserCarData!$A:$R,18,0)</f>
        <v>N</v>
      </c>
    </row>
    <row r="3247" spans="1:3" hidden="1" x14ac:dyDescent="0.25">
      <c r="A3247">
        <v>3363</v>
      </c>
      <c r="B3247">
        <f>VLOOKUP($A3247,UserCarData!$A:$R,13,0)</f>
        <v>22.54</v>
      </c>
      <c r="C3247" t="str">
        <f>VLOOKUP($A3247,UserCarData!$A:$R,18,0)</f>
        <v>N</v>
      </c>
    </row>
    <row r="3248" spans="1:3" hidden="1" x14ac:dyDescent="0.25">
      <c r="A3248">
        <v>3364</v>
      </c>
      <c r="B3248">
        <f>VLOOKUP($A3248,UserCarData!$A:$R,13,0)</f>
        <v>21.4</v>
      </c>
      <c r="C3248" t="str">
        <f>VLOOKUP($A3248,UserCarData!$A:$R,18,0)</f>
        <v>N</v>
      </c>
    </row>
    <row r="3249" spans="1:3" hidden="1" x14ac:dyDescent="0.25">
      <c r="A3249">
        <v>3365</v>
      </c>
      <c r="B3249">
        <f>VLOOKUP($A3249,UserCarData!$A:$R,13,0)</f>
        <v>19</v>
      </c>
      <c r="C3249" t="str">
        <f>VLOOKUP($A3249,UserCarData!$A:$R,18,0)</f>
        <v>N</v>
      </c>
    </row>
    <row r="3250" spans="1:3" hidden="1" x14ac:dyDescent="0.25">
      <c r="A3250">
        <v>3367</v>
      </c>
      <c r="B3250">
        <f>VLOOKUP($A3250,UserCarData!$A:$R,13,0)</f>
        <v>17.190000000000001</v>
      </c>
      <c r="C3250" t="str">
        <f>VLOOKUP($A3250,UserCarData!$A:$R,18,0)</f>
        <v>N</v>
      </c>
    </row>
    <row r="3251" spans="1:3" hidden="1" x14ac:dyDescent="0.25">
      <c r="A3251">
        <v>3368</v>
      </c>
      <c r="B3251">
        <f>VLOOKUP($A3251,UserCarData!$A:$R,13,0)</f>
        <v>18.600000000000001</v>
      </c>
      <c r="C3251" t="str">
        <f>VLOOKUP($A3251,UserCarData!$A:$R,18,0)</f>
        <v>N</v>
      </c>
    </row>
    <row r="3252" spans="1:3" hidden="1" x14ac:dyDescent="0.25">
      <c r="A3252">
        <v>3369</v>
      </c>
      <c r="B3252">
        <f>VLOOKUP($A3252,UserCarData!$A:$R,13,0)</f>
        <v>21.1</v>
      </c>
      <c r="C3252" t="str">
        <f>VLOOKUP($A3252,UserCarData!$A:$R,18,0)</f>
        <v>N</v>
      </c>
    </row>
    <row r="3253" spans="1:3" hidden="1" x14ac:dyDescent="0.25">
      <c r="A3253">
        <v>3370</v>
      </c>
      <c r="B3253">
        <f>VLOOKUP($A3253,UserCarData!$A:$R,13,0)</f>
        <v>19.100000000000001</v>
      </c>
      <c r="C3253" t="str">
        <f>VLOOKUP($A3253,UserCarData!$A:$R,18,0)</f>
        <v>N</v>
      </c>
    </row>
    <row r="3254" spans="1:3" hidden="1" x14ac:dyDescent="0.25">
      <c r="A3254">
        <v>3371</v>
      </c>
      <c r="B3254">
        <f>VLOOKUP($A3254,UserCarData!$A:$R,13,0)</f>
        <v>18.600000000000001</v>
      </c>
      <c r="C3254" t="str">
        <f>VLOOKUP($A3254,UserCarData!$A:$R,18,0)</f>
        <v>N</v>
      </c>
    </row>
    <row r="3255" spans="1:3" hidden="1" x14ac:dyDescent="0.25">
      <c r="A3255">
        <v>3372</v>
      </c>
      <c r="B3255">
        <f>VLOOKUP($A3255,UserCarData!$A:$R,13,0)</f>
        <v>23.84</v>
      </c>
      <c r="C3255" t="str">
        <f>VLOOKUP($A3255,UserCarData!$A:$R,18,0)</f>
        <v>N</v>
      </c>
    </row>
    <row r="3256" spans="1:3" hidden="1" x14ac:dyDescent="0.25">
      <c r="A3256">
        <v>3373</v>
      </c>
      <c r="B3256">
        <f>VLOOKUP($A3256,UserCarData!$A:$R,13,0)</f>
        <v>18.2</v>
      </c>
      <c r="C3256" t="str">
        <f>VLOOKUP($A3256,UserCarData!$A:$R,18,0)</f>
        <v>N</v>
      </c>
    </row>
    <row r="3257" spans="1:3" hidden="1" x14ac:dyDescent="0.25">
      <c r="A3257">
        <v>3374</v>
      </c>
      <c r="B3257">
        <f>VLOOKUP($A3257,UserCarData!$A:$R,13,0)</f>
        <v>13.8</v>
      </c>
      <c r="C3257" t="str">
        <f>VLOOKUP($A3257,UserCarData!$A:$R,18,0)</f>
        <v>N</v>
      </c>
    </row>
    <row r="3258" spans="1:3" hidden="1" x14ac:dyDescent="0.25">
      <c r="A3258">
        <v>3375</v>
      </c>
      <c r="B3258">
        <f>VLOOKUP($A3258,UserCarData!$A:$R,13,0)</f>
        <v>24.7</v>
      </c>
      <c r="C3258" t="str">
        <f>VLOOKUP($A3258,UserCarData!$A:$R,18,0)</f>
        <v>N</v>
      </c>
    </row>
    <row r="3259" spans="1:3" hidden="1" x14ac:dyDescent="0.25">
      <c r="A3259">
        <v>3376</v>
      </c>
      <c r="B3259">
        <f>VLOOKUP($A3259,UserCarData!$A:$R,13,0)</f>
        <v>13.58</v>
      </c>
      <c r="C3259" t="str">
        <f>VLOOKUP($A3259,UserCarData!$A:$R,18,0)</f>
        <v>N</v>
      </c>
    </row>
    <row r="3260" spans="1:3" hidden="1" x14ac:dyDescent="0.25">
      <c r="A3260">
        <v>3377</v>
      </c>
      <c r="B3260">
        <f>VLOOKUP($A3260,UserCarData!$A:$R,13,0)</f>
        <v>25.44</v>
      </c>
      <c r="C3260" t="str">
        <f>VLOOKUP($A3260,UserCarData!$A:$R,18,0)</f>
        <v>N</v>
      </c>
    </row>
    <row r="3261" spans="1:3" hidden="1" x14ac:dyDescent="0.25">
      <c r="A3261">
        <v>3378</v>
      </c>
      <c r="B3261">
        <f>VLOOKUP($A3261,UserCarData!$A:$R,13,0)</f>
        <v>21.04</v>
      </c>
      <c r="C3261" t="str">
        <f>VLOOKUP($A3261,UserCarData!$A:$R,18,0)</f>
        <v>N</v>
      </c>
    </row>
    <row r="3262" spans="1:3" hidden="1" x14ac:dyDescent="0.25">
      <c r="A3262">
        <v>3379</v>
      </c>
      <c r="B3262">
        <f>VLOOKUP($A3262,UserCarData!$A:$R,13,0)</f>
        <v>12.8</v>
      </c>
      <c r="C3262" t="str">
        <f>VLOOKUP($A3262,UserCarData!$A:$R,18,0)</f>
        <v>N</v>
      </c>
    </row>
    <row r="3263" spans="1:3" hidden="1" x14ac:dyDescent="0.25">
      <c r="A3263">
        <v>3380</v>
      </c>
      <c r="B3263">
        <f>VLOOKUP($A3263,UserCarData!$A:$R,13,0)</f>
        <v>20.399999999999999</v>
      </c>
      <c r="C3263" t="str">
        <f>VLOOKUP($A3263,UserCarData!$A:$R,18,0)</f>
        <v>N</v>
      </c>
    </row>
    <row r="3264" spans="1:3" hidden="1" x14ac:dyDescent="0.25">
      <c r="A3264">
        <v>3381</v>
      </c>
      <c r="B3264">
        <f>VLOOKUP($A3264,UserCarData!$A:$R,13,0)</f>
        <v>24.5</v>
      </c>
      <c r="C3264" t="str">
        <f>VLOOKUP($A3264,UserCarData!$A:$R,18,0)</f>
        <v>N</v>
      </c>
    </row>
    <row r="3265" spans="1:3" hidden="1" x14ac:dyDescent="0.25">
      <c r="A3265">
        <v>3382</v>
      </c>
      <c r="B3265">
        <f>VLOOKUP($A3265,UserCarData!$A:$R,13,0)</f>
        <v>28.4</v>
      </c>
      <c r="C3265" t="str">
        <f>VLOOKUP($A3265,UserCarData!$A:$R,18,0)</f>
        <v>N</v>
      </c>
    </row>
    <row r="3266" spans="1:3" hidden="1" x14ac:dyDescent="0.25">
      <c r="A3266">
        <v>3383</v>
      </c>
      <c r="B3266">
        <f>VLOOKUP($A3266,UserCarData!$A:$R,13,0)</f>
        <v>19.7</v>
      </c>
      <c r="C3266" t="str">
        <f>VLOOKUP($A3266,UserCarData!$A:$R,18,0)</f>
        <v>N</v>
      </c>
    </row>
    <row r="3267" spans="1:3" hidden="1" x14ac:dyDescent="0.25">
      <c r="A3267">
        <v>3384</v>
      </c>
      <c r="B3267">
        <f>VLOOKUP($A3267,UserCarData!$A:$R,13,0)</f>
        <v>22</v>
      </c>
      <c r="C3267" t="str">
        <f>VLOOKUP($A3267,UserCarData!$A:$R,18,0)</f>
        <v>N</v>
      </c>
    </row>
    <row r="3268" spans="1:3" hidden="1" x14ac:dyDescent="0.25">
      <c r="A3268">
        <v>3385</v>
      </c>
      <c r="B3268">
        <f>VLOOKUP($A3268,UserCarData!$A:$R,13,0)</f>
        <v>20.51</v>
      </c>
      <c r="C3268" t="str">
        <f>VLOOKUP($A3268,UserCarData!$A:$R,18,0)</f>
        <v>N</v>
      </c>
    </row>
    <row r="3269" spans="1:3" hidden="1" x14ac:dyDescent="0.25">
      <c r="A3269">
        <v>3386</v>
      </c>
      <c r="B3269">
        <f>VLOOKUP($A3269,UserCarData!$A:$R,13,0)</f>
        <v>19.09</v>
      </c>
      <c r="C3269" t="str">
        <f>VLOOKUP($A3269,UserCarData!$A:$R,18,0)</f>
        <v>N</v>
      </c>
    </row>
    <row r="3270" spans="1:3" hidden="1" x14ac:dyDescent="0.25">
      <c r="A3270">
        <v>3387</v>
      </c>
      <c r="B3270">
        <f>VLOOKUP($A3270,UserCarData!$A:$R,13,0)</f>
        <v>21.21</v>
      </c>
      <c r="C3270" t="str">
        <f>VLOOKUP($A3270,UserCarData!$A:$R,18,0)</f>
        <v>N</v>
      </c>
    </row>
    <row r="3271" spans="1:3" hidden="1" x14ac:dyDescent="0.25">
      <c r="A3271">
        <v>3388</v>
      </c>
      <c r="B3271">
        <f>VLOOKUP($A3271,UserCarData!$A:$R,13,0)</f>
        <v>25.17</v>
      </c>
      <c r="C3271" t="str">
        <f>VLOOKUP($A3271,UserCarData!$A:$R,18,0)</f>
        <v>N</v>
      </c>
    </row>
    <row r="3272" spans="1:3" hidden="1" x14ac:dyDescent="0.25">
      <c r="A3272">
        <v>3389</v>
      </c>
      <c r="B3272">
        <f>VLOOKUP($A3272,UserCarData!$A:$R,13,0)</f>
        <v>19.7</v>
      </c>
      <c r="C3272" t="str">
        <f>VLOOKUP($A3272,UserCarData!$A:$R,18,0)</f>
        <v>N</v>
      </c>
    </row>
    <row r="3273" spans="1:3" hidden="1" x14ac:dyDescent="0.25">
      <c r="A3273">
        <v>3390</v>
      </c>
      <c r="B3273">
        <f>VLOOKUP($A3273,UserCarData!$A:$R,13,0)</f>
        <v>21.12</v>
      </c>
      <c r="C3273" t="str">
        <f>VLOOKUP($A3273,UserCarData!$A:$R,18,0)</f>
        <v>N</v>
      </c>
    </row>
    <row r="3274" spans="1:3" hidden="1" x14ac:dyDescent="0.25">
      <c r="A3274">
        <v>3391</v>
      </c>
      <c r="B3274">
        <f>VLOOKUP($A3274,UserCarData!$A:$R,13,0)</f>
        <v>21.4</v>
      </c>
      <c r="C3274" t="str">
        <f>VLOOKUP($A3274,UserCarData!$A:$R,18,0)</f>
        <v>N</v>
      </c>
    </row>
    <row r="3275" spans="1:3" hidden="1" x14ac:dyDescent="0.25">
      <c r="A3275">
        <v>3392</v>
      </c>
      <c r="B3275">
        <f>VLOOKUP($A3275,UserCarData!$A:$R,13,0)</f>
        <v>15.4</v>
      </c>
      <c r="C3275" t="str">
        <f>VLOOKUP($A3275,UserCarData!$A:$R,18,0)</f>
        <v>N</v>
      </c>
    </row>
    <row r="3276" spans="1:3" hidden="1" x14ac:dyDescent="0.25">
      <c r="A3276">
        <v>3393</v>
      </c>
      <c r="B3276">
        <f>VLOOKUP($A3276,UserCarData!$A:$R,13,0)</f>
        <v>17</v>
      </c>
      <c r="C3276" t="str">
        <f>VLOOKUP($A3276,UserCarData!$A:$R,18,0)</f>
        <v>N</v>
      </c>
    </row>
    <row r="3277" spans="1:3" hidden="1" x14ac:dyDescent="0.25">
      <c r="A3277">
        <v>3394</v>
      </c>
      <c r="B3277">
        <f>VLOOKUP($A3277,UserCarData!$A:$R,13,0)</f>
        <v>25.01</v>
      </c>
      <c r="C3277" t="str">
        <f>VLOOKUP($A3277,UserCarData!$A:$R,18,0)</f>
        <v>N</v>
      </c>
    </row>
    <row r="3278" spans="1:3" hidden="1" x14ac:dyDescent="0.25">
      <c r="A3278">
        <v>3395</v>
      </c>
      <c r="B3278">
        <f>VLOOKUP($A3278,UserCarData!$A:$R,13,0)</f>
        <v>15.96</v>
      </c>
      <c r="C3278" t="str">
        <f>VLOOKUP($A3278,UserCarData!$A:$R,18,0)</f>
        <v>N</v>
      </c>
    </row>
    <row r="3279" spans="1:3" hidden="1" x14ac:dyDescent="0.25">
      <c r="A3279">
        <v>3396</v>
      </c>
      <c r="B3279">
        <f>VLOOKUP($A3279,UserCarData!$A:$R,13,0)</f>
        <v>22.74</v>
      </c>
      <c r="C3279" t="str">
        <f>VLOOKUP($A3279,UserCarData!$A:$R,18,0)</f>
        <v>N</v>
      </c>
    </row>
    <row r="3280" spans="1:3" hidden="1" x14ac:dyDescent="0.25">
      <c r="A3280">
        <v>3397</v>
      </c>
      <c r="B3280">
        <f>VLOOKUP($A3280,UserCarData!$A:$R,13,0)</f>
        <v>20.51</v>
      </c>
      <c r="C3280" t="str">
        <f>VLOOKUP($A3280,UserCarData!$A:$R,18,0)</f>
        <v>N</v>
      </c>
    </row>
    <row r="3281" spans="1:3" hidden="1" x14ac:dyDescent="0.25">
      <c r="A3281">
        <v>3399</v>
      </c>
      <c r="B3281">
        <f>VLOOKUP($A3281,UserCarData!$A:$R,13,0)</f>
        <v>17.010000000000002</v>
      </c>
      <c r="C3281" t="str">
        <f>VLOOKUP($A3281,UserCarData!$A:$R,18,0)</f>
        <v>N</v>
      </c>
    </row>
    <row r="3282" spans="1:3" hidden="1" x14ac:dyDescent="0.25">
      <c r="A3282">
        <v>3400</v>
      </c>
      <c r="B3282">
        <f>VLOOKUP($A3282,UserCarData!$A:$R,13,0)</f>
        <v>16.8</v>
      </c>
      <c r="C3282" t="str">
        <f>VLOOKUP($A3282,UserCarData!$A:$R,18,0)</f>
        <v>N</v>
      </c>
    </row>
    <row r="3283" spans="1:3" hidden="1" x14ac:dyDescent="0.25">
      <c r="A3283">
        <v>3401</v>
      </c>
      <c r="B3283">
        <f>VLOOKUP($A3283,UserCarData!$A:$R,13,0)</f>
        <v>18.2</v>
      </c>
      <c r="C3283" t="str">
        <f>VLOOKUP($A3283,UserCarData!$A:$R,18,0)</f>
        <v>N</v>
      </c>
    </row>
    <row r="3284" spans="1:3" hidden="1" x14ac:dyDescent="0.25">
      <c r="A3284">
        <v>3402</v>
      </c>
      <c r="B3284">
        <f>VLOOKUP($A3284,UserCarData!$A:$R,13,0)</f>
        <v>15.1</v>
      </c>
      <c r="C3284" t="str">
        <f>VLOOKUP($A3284,UserCarData!$A:$R,18,0)</f>
        <v>N</v>
      </c>
    </row>
    <row r="3285" spans="1:3" hidden="1" x14ac:dyDescent="0.25">
      <c r="A3285">
        <v>3403</v>
      </c>
      <c r="B3285">
        <f>VLOOKUP($A3285,UserCarData!$A:$R,13,0)</f>
        <v>15.64</v>
      </c>
      <c r="C3285" t="str">
        <f>VLOOKUP($A3285,UserCarData!$A:$R,18,0)</f>
        <v>N</v>
      </c>
    </row>
    <row r="3286" spans="1:3" hidden="1" x14ac:dyDescent="0.25">
      <c r="A3286">
        <v>3404</v>
      </c>
      <c r="B3286">
        <f>VLOOKUP($A3286,UserCarData!$A:$R,13,0)</f>
        <v>11.79</v>
      </c>
      <c r="C3286" t="str">
        <f>VLOOKUP($A3286,UserCarData!$A:$R,18,0)</f>
        <v>N</v>
      </c>
    </row>
    <row r="3287" spans="1:3" hidden="1" x14ac:dyDescent="0.25">
      <c r="A3287">
        <v>3406</v>
      </c>
      <c r="B3287">
        <f>VLOOKUP($A3287,UserCarData!$A:$R,13,0)</f>
        <v>23.95</v>
      </c>
      <c r="C3287" t="str">
        <f>VLOOKUP($A3287,UserCarData!$A:$R,18,0)</f>
        <v>N</v>
      </c>
    </row>
    <row r="3288" spans="1:3" hidden="1" x14ac:dyDescent="0.25">
      <c r="A3288">
        <v>3407</v>
      </c>
      <c r="B3288">
        <f>VLOOKUP($A3288,UserCarData!$A:$R,13,0)</f>
        <v>20.36</v>
      </c>
      <c r="C3288" t="str">
        <f>VLOOKUP($A3288,UserCarData!$A:$R,18,0)</f>
        <v>N</v>
      </c>
    </row>
    <row r="3289" spans="1:3" hidden="1" x14ac:dyDescent="0.25">
      <c r="A3289">
        <v>3408</v>
      </c>
      <c r="B3289">
        <f>VLOOKUP($A3289,UserCarData!$A:$R,13,0)</f>
        <v>22.32</v>
      </c>
      <c r="C3289" t="str">
        <f>VLOOKUP($A3289,UserCarData!$A:$R,18,0)</f>
        <v>N</v>
      </c>
    </row>
    <row r="3290" spans="1:3" hidden="1" x14ac:dyDescent="0.25">
      <c r="A3290">
        <v>3409</v>
      </c>
      <c r="B3290">
        <f>VLOOKUP($A3290,UserCarData!$A:$R,13,0)</f>
        <v>13.6</v>
      </c>
      <c r="C3290" t="str">
        <f>VLOOKUP($A3290,UserCarData!$A:$R,18,0)</f>
        <v>N</v>
      </c>
    </row>
    <row r="3291" spans="1:3" hidden="1" x14ac:dyDescent="0.25">
      <c r="A3291">
        <v>3410</v>
      </c>
      <c r="B3291">
        <f>VLOOKUP($A3291,UserCarData!$A:$R,13,0)</f>
        <v>22.37</v>
      </c>
      <c r="C3291" t="str">
        <f>VLOOKUP($A3291,UserCarData!$A:$R,18,0)</f>
        <v>N</v>
      </c>
    </row>
    <row r="3292" spans="1:3" hidden="1" x14ac:dyDescent="0.25">
      <c r="A3292">
        <v>3411</v>
      </c>
      <c r="B3292">
        <f>VLOOKUP($A3292,UserCarData!$A:$R,13,0)</f>
        <v>19.329999999999998</v>
      </c>
      <c r="C3292" t="str">
        <f>VLOOKUP($A3292,UserCarData!$A:$R,18,0)</f>
        <v>N</v>
      </c>
    </row>
    <row r="3293" spans="1:3" hidden="1" x14ac:dyDescent="0.25">
      <c r="A3293">
        <v>3412</v>
      </c>
      <c r="B3293">
        <f>VLOOKUP($A3293,UserCarData!$A:$R,13,0)</f>
        <v>14.1</v>
      </c>
      <c r="C3293" t="str">
        <f>VLOOKUP($A3293,UserCarData!$A:$R,18,0)</f>
        <v>N</v>
      </c>
    </row>
    <row r="3294" spans="1:3" hidden="1" x14ac:dyDescent="0.25">
      <c r="A3294">
        <v>3413</v>
      </c>
      <c r="B3294">
        <f>VLOOKUP($A3294,UserCarData!$A:$R,13,0)</f>
        <v>18</v>
      </c>
      <c r="C3294" t="str">
        <f>VLOOKUP($A3294,UserCarData!$A:$R,18,0)</f>
        <v>N</v>
      </c>
    </row>
    <row r="3295" spans="1:3" hidden="1" x14ac:dyDescent="0.25">
      <c r="A3295">
        <v>3414</v>
      </c>
      <c r="B3295">
        <f>VLOOKUP($A3295,UserCarData!$A:$R,13,0)</f>
        <v>19.16</v>
      </c>
      <c r="C3295" t="str">
        <f>VLOOKUP($A3295,UserCarData!$A:$R,18,0)</f>
        <v>N</v>
      </c>
    </row>
    <row r="3296" spans="1:3" hidden="1" x14ac:dyDescent="0.25">
      <c r="A3296">
        <v>3415</v>
      </c>
      <c r="B3296">
        <f>VLOOKUP($A3296,UserCarData!$A:$R,13,0)</f>
        <v>21.79</v>
      </c>
      <c r="C3296" t="str">
        <f>VLOOKUP($A3296,UserCarData!$A:$R,18,0)</f>
        <v>N</v>
      </c>
    </row>
    <row r="3297" spans="1:3" hidden="1" x14ac:dyDescent="0.25">
      <c r="A3297">
        <v>3416</v>
      </c>
      <c r="B3297">
        <f>VLOOKUP($A3297,UserCarData!$A:$R,13,0)</f>
        <v>27.39</v>
      </c>
      <c r="C3297" t="str">
        <f>VLOOKUP($A3297,UserCarData!$A:$R,18,0)</f>
        <v>N</v>
      </c>
    </row>
    <row r="3298" spans="1:3" hidden="1" x14ac:dyDescent="0.25">
      <c r="A3298">
        <v>3417</v>
      </c>
      <c r="B3298">
        <f>VLOOKUP($A3298,UserCarData!$A:$R,13,0)</f>
        <v>18.2</v>
      </c>
      <c r="C3298" t="str">
        <f>VLOOKUP($A3298,UserCarData!$A:$R,18,0)</f>
        <v>N</v>
      </c>
    </row>
    <row r="3299" spans="1:3" hidden="1" x14ac:dyDescent="0.25">
      <c r="A3299">
        <v>3418</v>
      </c>
      <c r="B3299">
        <f>VLOOKUP($A3299,UserCarData!$A:$R,13,0)</f>
        <v>12.99</v>
      </c>
      <c r="C3299" t="str">
        <f>VLOOKUP($A3299,UserCarData!$A:$R,18,0)</f>
        <v>N</v>
      </c>
    </row>
    <row r="3300" spans="1:3" hidden="1" x14ac:dyDescent="0.25">
      <c r="A3300">
        <v>3419</v>
      </c>
      <c r="B3300">
        <f>VLOOKUP($A3300,UserCarData!$A:$R,13,0)</f>
        <v>22</v>
      </c>
      <c r="C3300" t="str">
        <f>VLOOKUP($A3300,UserCarData!$A:$R,18,0)</f>
        <v>N</v>
      </c>
    </row>
    <row r="3301" spans="1:3" hidden="1" x14ac:dyDescent="0.25">
      <c r="A3301">
        <v>3420</v>
      </c>
      <c r="B3301">
        <f>VLOOKUP($A3301,UserCarData!$A:$R,13,0)</f>
        <v>16.78</v>
      </c>
      <c r="C3301" t="str">
        <f>VLOOKUP($A3301,UserCarData!$A:$R,18,0)</f>
        <v>N</v>
      </c>
    </row>
    <row r="3302" spans="1:3" hidden="1" x14ac:dyDescent="0.25">
      <c r="A3302">
        <v>3421</v>
      </c>
      <c r="B3302">
        <f>VLOOKUP($A3302,UserCarData!$A:$R,13,0)</f>
        <v>22</v>
      </c>
      <c r="C3302" t="str">
        <f>VLOOKUP($A3302,UserCarData!$A:$R,18,0)</f>
        <v>N</v>
      </c>
    </row>
    <row r="3303" spans="1:3" hidden="1" x14ac:dyDescent="0.25">
      <c r="A3303">
        <v>3422</v>
      </c>
      <c r="B3303">
        <f>VLOOKUP($A3303,UserCarData!$A:$R,13,0)</f>
        <v>24</v>
      </c>
      <c r="C3303" t="str">
        <f>VLOOKUP($A3303,UserCarData!$A:$R,18,0)</f>
        <v>N</v>
      </c>
    </row>
    <row r="3304" spans="1:3" hidden="1" x14ac:dyDescent="0.25">
      <c r="A3304">
        <v>3423</v>
      </c>
      <c r="B3304">
        <f>VLOOKUP($A3304,UserCarData!$A:$R,13,0)</f>
        <v>16.78</v>
      </c>
      <c r="C3304" t="str">
        <f>VLOOKUP($A3304,UserCarData!$A:$R,18,0)</f>
        <v>N</v>
      </c>
    </row>
    <row r="3305" spans="1:3" hidden="1" x14ac:dyDescent="0.25">
      <c r="A3305">
        <v>3424</v>
      </c>
      <c r="B3305">
        <f>VLOOKUP($A3305,UserCarData!$A:$R,13,0)</f>
        <v>16.78</v>
      </c>
      <c r="C3305" t="str">
        <f>VLOOKUP($A3305,UserCarData!$A:$R,18,0)</f>
        <v>N</v>
      </c>
    </row>
    <row r="3306" spans="1:3" hidden="1" x14ac:dyDescent="0.25">
      <c r="A3306">
        <v>3425</v>
      </c>
      <c r="B3306">
        <f>VLOOKUP($A3306,UserCarData!$A:$R,13,0)</f>
        <v>19</v>
      </c>
      <c r="C3306" t="str">
        <f>VLOOKUP($A3306,UserCarData!$A:$R,18,0)</f>
        <v>N</v>
      </c>
    </row>
    <row r="3307" spans="1:3" hidden="1" x14ac:dyDescent="0.25">
      <c r="A3307">
        <v>3426</v>
      </c>
      <c r="B3307">
        <f>VLOOKUP($A3307,UserCarData!$A:$R,13,0)</f>
        <v>14.3</v>
      </c>
      <c r="C3307" t="str">
        <f>VLOOKUP($A3307,UserCarData!$A:$R,18,0)</f>
        <v>N</v>
      </c>
    </row>
    <row r="3308" spans="1:3" hidden="1" x14ac:dyDescent="0.25">
      <c r="A3308">
        <v>3427</v>
      </c>
      <c r="B3308">
        <f>VLOOKUP($A3308,UserCarData!$A:$R,13,0)</f>
        <v>16.8</v>
      </c>
      <c r="C3308" t="str">
        <f>VLOOKUP($A3308,UserCarData!$A:$R,18,0)</f>
        <v>N</v>
      </c>
    </row>
    <row r="3309" spans="1:3" hidden="1" x14ac:dyDescent="0.25">
      <c r="A3309">
        <v>3428</v>
      </c>
      <c r="B3309">
        <f>VLOOKUP($A3309,UserCarData!$A:$R,13,0)</f>
        <v>27.39</v>
      </c>
      <c r="C3309" t="str">
        <f>VLOOKUP($A3309,UserCarData!$A:$R,18,0)</f>
        <v>N</v>
      </c>
    </row>
    <row r="3310" spans="1:3" hidden="1" x14ac:dyDescent="0.25">
      <c r="A3310">
        <v>3429</v>
      </c>
      <c r="B3310">
        <f>VLOOKUP($A3310,UserCarData!$A:$R,13,0)</f>
        <v>17.57</v>
      </c>
      <c r="C3310" t="str">
        <f>VLOOKUP($A3310,UserCarData!$A:$R,18,0)</f>
        <v>N</v>
      </c>
    </row>
    <row r="3311" spans="1:3" hidden="1" x14ac:dyDescent="0.25">
      <c r="A3311">
        <v>3430</v>
      </c>
      <c r="B3311">
        <f>VLOOKUP($A3311,UserCarData!$A:$R,13,0)</f>
        <v>20.77</v>
      </c>
      <c r="C3311" t="str">
        <f>VLOOKUP($A3311,UserCarData!$A:$R,18,0)</f>
        <v>N</v>
      </c>
    </row>
    <row r="3312" spans="1:3" hidden="1" x14ac:dyDescent="0.25">
      <c r="A3312">
        <v>3431</v>
      </c>
      <c r="B3312">
        <f>VLOOKUP($A3312,UserCarData!$A:$R,13,0)</f>
        <v>21.27</v>
      </c>
      <c r="C3312" t="str">
        <f>VLOOKUP($A3312,UserCarData!$A:$R,18,0)</f>
        <v>N</v>
      </c>
    </row>
    <row r="3313" spans="1:3" hidden="1" x14ac:dyDescent="0.25">
      <c r="A3313">
        <v>3432</v>
      </c>
      <c r="B3313">
        <f>VLOOKUP($A3313,UserCarData!$A:$R,13,0)</f>
        <v>22.74</v>
      </c>
      <c r="C3313" t="str">
        <f>VLOOKUP($A3313,UserCarData!$A:$R,18,0)</f>
        <v>N</v>
      </c>
    </row>
    <row r="3314" spans="1:3" hidden="1" x14ac:dyDescent="0.25">
      <c r="A3314">
        <v>3433</v>
      </c>
      <c r="B3314">
        <f>VLOOKUP($A3314,UserCarData!$A:$R,13,0)</f>
        <v>22.95</v>
      </c>
      <c r="C3314" t="str">
        <f>VLOOKUP($A3314,UserCarData!$A:$R,18,0)</f>
        <v>N</v>
      </c>
    </row>
    <row r="3315" spans="1:3" hidden="1" x14ac:dyDescent="0.25">
      <c r="A3315">
        <v>3434</v>
      </c>
      <c r="B3315">
        <f>VLOOKUP($A3315,UserCarData!$A:$R,13,0)</f>
        <v>19.7</v>
      </c>
      <c r="C3315" t="str">
        <f>VLOOKUP($A3315,UserCarData!$A:$R,18,0)</f>
        <v>N</v>
      </c>
    </row>
    <row r="3316" spans="1:3" hidden="1" x14ac:dyDescent="0.25">
      <c r="A3316">
        <v>3435</v>
      </c>
      <c r="B3316">
        <f>VLOOKUP($A3316,UserCarData!$A:$R,13,0)</f>
        <v>25.8</v>
      </c>
      <c r="C3316" t="str">
        <f>VLOOKUP($A3316,UserCarData!$A:$R,18,0)</f>
        <v>N</v>
      </c>
    </row>
    <row r="3317" spans="1:3" hidden="1" x14ac:dyDescent="0.25">
      <c r="A3317">
        <v>3436</v>
      </c>
      <c r="B3317">
        <f>VLOOKUP($A3317,UserCarData!$A:$R,13,0)</f>
        <v>21.9</v>
      </c>
      <c r="C3317" t="str">
        <f>VLOOKUP($A3317,UserCarData!$A:$R,18,0)</f>
        <v>N</v>
      </c>
    </row>
    <row r="3318" spans="1:3" hidden="1" x14ac:dyDescent="0.25">
      <c r="A3318">
        <v>3437</v>
      </c>
      <c r="B3318">
        <f>VLOOKUP($A3318,UserCarData!$A:$R,13,0)</f>
        <v>20.5</v>
      </c>
      <c r="C3318" t="str">
        <f>VLOOKUP($A3318,UserCarData!$A:$R,18,0)</f>
        <v>N</v>
      </c>
    </row>
    <row r="3319" spans="1:3" hidden="1" x14ac:dyDescent="0.25">
      <c r="A3319">
        <v>3438</v>
      </c>
      <c r="B3319">
        <f>VLOOKUP($A3319,UserCarData!$A:$R,13,0)</f>
        <v>23.4</v>
      </c>
      <c r="C3319" t="str">
        <f>VLOOKUP($A3319,UserCarData!$A:$R,18,0)</f>
        <v>N</v>
      </c>
    </row>
    <row r="3320" spans="1:3" hidden="1" x14ac:dyDescent="0.25">
      <c r="A3320">
        <v>3439</v>
      </c>
      <c r="B3320">
        <f>VLOOKUP($A3320,UserCarData!$A:$R,13,0)</f>
        <v>17.5</v>
      </c>
      <c r="C3320" t="str">
        <f>VLOOKUP($A3320,UserCarData!$A:$R,18,0)</f>
        <v>N</v>
      </c>
    </row>
    <row r="3321" spans="1:3" hidden="1" x14ac:dyDescent="0.25">
      <c r="A3321">
        <v>3440</v>
      </c>
      <c r="B3321">
        <f>VLOOKUP($A3321,UserCarData!$A:$R,13,0)</f>
        <v>21.03</v>
      </c>
      <c r="C3321" t="str">
        <f>VLOOKUP($A3321,UserCarData!$A:$R,18,0)</f>
        <v>N</v>
      </c>
    </row>
    <row r="3322" spans="1:3" hidden="1" x14ac:dyDescent="0.25">
      <c r="A3322">
        <v>3441</v>
      </c>
      <c r="B3322">
        <f>VLOOKUP($A3322,UserCarData!$A:$R,13,0)</f>
        <v>19.61</v>
      </c>
      <c r="C3322" t="str">
        <f>VLOOKUP($A3322,UserCarData!$A:$R,18,0)</f>
        <v>N</v>
      </c>
    </row>
    <row r="3323" spans="1:3" hidden="1" x14ac:dyDescent="0.25">
      <c r="A3323">
        <v>3442</v>
      </c>
      <c r="B3323">
        <f>VLOOKUP($A3323,UserCarData!$A:$R,13,0)</f>
        <v>18.899999999999999</v>
      </c>
      <c r="C3323" t="str">
        <f>VLOOKUP($A3323,UserCarData!$A:$R,18,0)</f>
        <v>N</v>
      </c>
    </row>
    <row r="3324" spans="1:3" hidden="1" x14ac:dyDescent="0.25">
      <c r="A3324">
        <v>3443</v>
      </c>
      <c r="B3324">
        <f>VLOOKUP($A3324,UserCarData!$A:$R,13,0)</f>
        <v>18.2</v>
      </c>
      <c r="C3324" t="str">
        <f>VLOOKUP($A3324,UserCarData!$A:$R,18,0)</f>
        <v>N</v>
      </c>
    </row>
    <row r="3325" spans="1:3" hidden="1" x14ac:dyDescent="0.25">
      <c r="A3325">
        <v>3444</v>
      </c>
      <c r="B3325">
        <f>VLOOKUP($A3325,UserCarData!$A:$R,13,0)</f>
        <v>12.99</v>
      </c>
      <c r="C3325" t="str">
        <f>VLOOKUP($A3325,UserCarData!$A:$R,18,0)</f>
        <v>N</v>
      </c>
    </row>
    <row r="3326" spans="1:3" hidden="1" x14ac:dyDescent="0.25">
      <c r="A3326">
        <v>3445</v>
      </c>
      <c r="B3326">
        <f>VLOOKUP($A3326,UserCarData!$A:$R,13,0)</f>
        <v>25.5</v>
      </c>
      <c r="C3326" t="str">
        <f>VLOOKUP($A3326,UserCarData!$A:$R,18,0)</f>
        <v>N</v>
      </c>
    </row>
    <row r="3327" spans="1:3" hidden="1" x14ac:dyDescent="0.25">
      <c r="A3327">
        <v>3446</v>
      </c>
      <c r="B3327">
        <f>VLOOKUP($A3327,UserCarData!$A:$R,13,0)</f>
        <v>26.21</v>
      </c>
      <c r="C3327" t="str">
        <f>VLOOKUP($A3327,UserCarData!$A:$R,18,0)</f>
        <v>N</v>
      </c>
    </row>
    <row r="3328" spans="1:3" hidden="1" x14ac:dyDescent="0.25">
      <c r="A3328">
        <v>3447</v>
      </c>
      <c r="B3328">
        <f>VLOOKUP($A3328,UserCarData!$A:$R,13,0)</f>
        <v>20.36</v>
      </c>
      <c r="C3328" t="str">
        <f>VLOOKUP($A3328,UserCarData!$A:$R,18,0)</f>
        <v>N</v>
      </c>
    </row>
    <row r="3329" spans="1:3" hidden="1" x14ac:dyDescent="0.25">
      <c r="A3329">
        <v>3448</v>
      </c>
      <c r="B3329">
        <f>VLOOKUP($A3329,UserCarData!$A:$R,13,0)</f>
        <v>21.02</v>
      </c>
      <c r="C3329" t="str">
        <f>VLOOKUP($A3329,UserCarData!$A:$R,18,0)</f>
        <v>N</v>
      </c>
    </row>
    <row r="3330" spans="1:3" hidden="1" x14ac:dyDescent="0.25">
      <c r="A3330">
        <v>3449</v>
      </c>
      <c r="B3330">
        <f>VLOOKUP($A3330,UserCarData!$A:$R,13,0)</f>
        <v>24.3</v>
      </c>
      <c r="C3330" t="str">
        <f>VLOOKUP($A3330,UserCarData!$A:$R,18,0)</f>
        <v>N</v>
      </c>
    </row>
    <row r="3331" spans="1:3" hidden="1" x14ac:dyDescent="0.25">
      <c r="A3331">
        <v>3450</v>
      </c>
      <c r="B3331">
        <f>VLOOKUP($A3331,UserCarData!$A:$R,13,0)</f>
        <v>11.36</v>
      </c>
      <c r="C3331" t="str">
        <f>VLOOKUP($A3331,UserCarData!$A:$R,18,0)</f>
        <v>N</v>
      </c>
    </row>
    <row r="3332" spans="1:3" hidden="1" x14ac:dyDescent="0.25">
      <c r="A3332">
        <v>3451</v>
      </c>
      <c r="B3332">
        <f>VLOOKUP($A3332,UserCarData!$A:$R,13,0)</f>
        <v>12.99</v>
      </c>
      <c r="C3332" t="str">
        <f>VLOOKUP($A3332,UserCarData!$A:$R,18,0)</f>
        <v>N</v>
      </c>
    </row>
    <row r="3333" spans="1:3" hidden="1" x14ac:dyDescent="0.25">
      <c r="A3333">
        <v>3452</v>
      </c>
      <c r="B3333">
        <f>VLOOKUP($A3333,UserCarData!$A:$R,13,0)</f>
        <v>20.77</v>
      </c>
      <c r="C3333" t="str">
        <f>VLOOKUP($A3333,UserCarData!$A:$R,18,0)</f>
        <v>N</v>
      </c>
    </row>
    <row r="3334" spans="1:3" hidden="1" x14ac:dyDescent="0.25">
      <c r="A3334">
        <v>3453</v>
      </c>
      <c r="B3334">
        <f>VLOOKUP($A3334,UserCarData!$A:$R,13,0)</f>
        <v>25.83</v>
      </c>
      <c r="C3334" t="str">
        <f>VLOOKUP($A3334,UserCarData!$A:$R,18,0)</f>
        <v>N</v>
      </c>
    </row>
    <row r="3335" spans="1:3" hidden="1" x14ac:dyDescent="0.25">
      <c r="A3335">
        <v>3454</v>
      </c>
      <c r="B3335">
        <f>VLOOKUP($A3335,UserCarData!$A:$R,13,0)</f>
        <v>21.64</v>
      </c>
      <c r="C3335" t="str">
        <f>VLOOKUP($A3335,UserCarData!$A:$R,18,0)</f>
        <v>N</v>
      </c>
    </row>
    <row r="3336" spans="1:3" hidden="1" x14ac:dyDescent="0.25">
      <c r="A3336">
        <v>3455</v>
      </c>
      <c r="B3336">
        <f>VLOOKUP($A3336,UserCarData!$A:$R,13,0)</f>
        <v>20</v>
      </c>
      <c r="C3336" t="str">
        <f>VLOOKUP($A3336,UserCarData!$A:$R,18,0)</f>
        <v>N</v>
      </c>
    </row>
    <row r="3337" spans="1:3" hidden="1" x14ac:dyDescent="0.25">
      <c r="A3337">
        <v>3456</v>
      </c>
      <c r="B3337">
        <f>VLOOKUP($A3337,UserCarData!$A:$R,13,0)</f>
        <v>25.2</v>
      </c>
      <c r="C3337" t="str">
        <f>VLOOKUP($A3337,UserCarData!$A:$R,18,0)</f>
        <v>N</v>
      </c>
    </row>
    <row r="3338" spans="1:3" hidden="1" x14ac:dyDescent="0.25">
      <c r="A3338">
        <v>3458</v>
      </c>
      <c r="B3338">
        <f>VLOOKUP($A3338,UserCarData!$A:$R,13,0)</f>
        <v>18</v>
      </c>
      <c r="C3338" t="str">
        <f>VLOOKUP($A3338,UserCarData!$A:$R,18,0)</f>
        <v>N</v>
      </c>
    </row>
    <row r="3339" spans="1:3" hidden="1" x14ac:dyDescent="0.25">
      <c r="A3339">
        <v>3459</v>
      </c>
      <c r="B3339">
        <f>VLOOKUP($A3339,UserCarData!$A:$R,13,0)</f>
        <v>16.07</v>
      </c>
      <c r="C3339" t="str">
        <f>VLOOKUP($A3339,UserCarData!$A:$R,18,0)</f>
        <v>N</v>
      </c>
    </row>
    <row r="3340" spans="1:3" hidden="1" x14ac:dyDescent="0.25">
      <c r="A3340">
        <v>3460</v>
      </c>
      <c r="B3340">
        <f>VLOOKUP($A3340,UserCarData!$A:$R,13,0)</f>
        <v>18.2</v>
      </c>
      <c r="C3340" t="str">
        <f>VLOOKUP($A3340,UserCarData!$A:$R,18,0)</f>
        <v>N</v>
      </c>
    </row>
    <row r="3341" spans="1:3" hidden="1" x14ac:dyDescent="0.25">
      <c r="A3341">
        <v>3461</v>
      </c>
      <c r="B3341">
        <f>VLOOKUP($A3341,UserCarData!$A:$R,13,0)</f>
        <v>18.2</v>
      </c>
      <c r="C3341" t="str">
        <f>VLOOKUP($A3341,UserCarData!$A:$R,18,0)</f>
        <v>N</v>
      </c>
    </row>
    <row r="3342" spans="1:3" hidden="1" x14ac:dyDescent="0.25">
      <c r="A3342">
        <v>3462</v>
      </c>
      <c r="B3342">
        <f>VLOOKUP($A3342,UserCarData!$A:$R,13,0)</f>
        <v>10.93</v>
      </c>
      <c r="C3342" t="str">
        <f>VLOOKUP($A3342,UserCarData!$A:$R,18,0)</f>
        <v>N</v>
      </c>
    </row>
    <row r="3343" spans="1:3" hidden="1" x14ac:dyDescent="0.25">
      <c r="A3343">
        <v>3464</v>
      </c>
      <c r="B3343">
        <f>VLOOKUP($A3343,UserCarData!$A:$R,13,0)</f>
        <v>23</v>
      </c>
      <c r="C3343" t="str">
        <f>VLOOKUP($A3343,UserCarData!$A:$R,18,0)</f>
        <v>N</v>
      </c>
    </row>
    <row r="3344" spans="1:3" hidden="1" x14ac:dyDescent="0.25">
      <c r="A3344">
        <v>3465</v>
      </c>
      <c r="B3344">
        <f>VLOOKUP($A3344,UserCarData!$A:$R,13,0)</f>
        <v>22.54</v>
      </c>
      <c r="C3344" t="str">
        <f>VLOOKUP($A3344,UserCarData!$A:$R,18,0)</f>
        <v>N</v>
      </c>
    </row>
    <row r="3345" spans="1:3" hidden="1" x14ac:dyDescent="0.25">
      <c r="A3345">
        <v>3466</v>
      </c>
      <c r="B3345">
        <f>VLOOKUP($A3345,UserCarData!$A:$R,13,0)</f>
        <v>15.4</v>
      </c>
      <c r="C3345" t="str">
        <f>VLOOKUP($A3345,UserCarData!$A:$R,18,0)</f>
        <v>N</v>
      </c>
    </row>
    <row r="3346" spans="1:3" hidden="1" x14ac:dyDescent="0.25">
      <c r="A3346">
        <v>3467</v>
      </c>
      <c r="B3346">
        <f>VLOOKUP($A3346,UserCarData!$A:$R,13,0)</f>
        <v>10.9</v>
      </c>
      <c r="C3346" t="str">
        <f>VLOOKUP($A3346,UserCarData!$A:$R,18,0)</f>
        <v>N</v>
      </c>
    </row>
    <row r="3347" spans="1:3" hidden="1" x14ac:dyDescent="0.25">
      <c r="A3347">
        <v>3470</v>
      </c>
      <c r="B3347">
        <f>VLOOKUP($A3347,UserCarData!$A:$R,13,0)</f>
        <v>18.5</v>
      </c>
      <c r="C3347" t="str">
        <f>VLOOKUP($A3347,UserCarData!$A:$R,18,0)</f>
        <v>N</v>
      </c>
    </row>
    <row r="3348" spans="1:3" hidden="1" x14ac:dyDescent="0.25">
      <c r="A3348">
        <v>3471</v>
      </c>
      <c r="B3348">
        <f>VLOOKUP($A3348,UserCarData!$A:$R,13,0)</f>
        <v>17.8</v>
      </c>
      <c r="C3348" t="str">
        <f>VLOOKUP($A3348,UserCarData!$A:$R,18,0)</f>
        <v>N</v>
      </c>
    </row>
    <row r="3349" spans="1:3" hidden="1" x14ac:dyDescent="0.25">
      <c r="A3349">
        <v>3472</v>
      </c>
      <c r="B3349">
        <f>VLOOKUP($A3349,UserCarData!$A:$R,13,0)</f>
        <v>22.32</v>
      </c>
      <c r="C3349" t="str">
        <f>VLOOKUP($A3349,UserCarData!$A:$R,18,0)</f>
        <v>N</v>
      </c>
    </row>
    <row r="3350" spans="1:3" hidden="1" x14ac:dyDescent="0.25">
      <c r="A3350">
        <v>3473</v>
      </c>
      <c r="B3350">
        <f>VLOOKUP($A3350,UserCarData!$A:$R,13,0)</f>
        <v>20.54</v>
      </c>
      <c r="C3350" t="str">
        <f>VLOOKUP($A3350,UserCarData!$A:$R,18,0)</f>
        <v>N</v>
      </c>
    </row>
    <row r="3351" spans="1:3" hidden="1" x14ac:dyDescent="0.25">
      <c r="A3351">
        <v>3474</v>
      </c>
      <c r="B3351">
        <f>VLOOKUP($A3351,UserCarData!$A:$R,13,0)</f>
        <v>21.19</v>
      </c>
      <c r="C3351" t="str">
        <f>VLOOKUP($A3351,UserCarData!$A:$R,18,0)</f>
        <v>N</v>
      </c>
    </row>
    <row r="3352" spans="1:3" hidden="1" x14ac:dyDescent="0.25">
      <c r="A3352">
        <v>3475</v>
      </c>
      <c r="B3352">
        <f>VLOOKUP($A3352,UserCarData!$A:$R,13,0)</f>
        <v>25.47</v>
      </c>
      <c r="C3352" t="str">
        <f>VLOOKUP($A3352,UserCarData!$A:$R,18,0)</f>
        <v>N</v>
      </c>
    </row>
    <row r="3353" spans="1:3" hidden="1" x14ac:dyDescent="0.25">
      <c r="A3353">
        <v>3476</v>
      </c>
      <c r="B3353">
        <f>VLOOKUP($A3353,UserCarData!$A:$R,13,0)</f>
        <v>22.32</v>
      </c>
      <c r="C3353" t="str">
        <f>VLOOKUP($A3353,UserCarData!$A:$R,18,0)</f>
        <v>N</v>
      </c>
    </row>
    <row r="3354" spans="1:3" hidden="1" x14ac:dyDescent="0.25">
      <c r="A3354">
        <v>3477</v>
      </c>
      <c r="B3354">
        <f>VLOOKUP($A3354,UserCarData!$A:$R,13,0)</f>
        <v>26.21</v>
      </c>
      <c r="C3354" t="str">
        <f>VLOOKUP($A3354,UserCarData!$A:$R,18,0)</f>
        <v>N</v>
      </c>
    </row>
    <row r="3355" spans="1:3" hidden="1" x14ac:dyDescent="0.25">
      <c r="A3355">
        <v>3478</v>
      </c>
      <c r="B3355">
        <f>VLOOKUP($A3355,UserCarData!$A:$R,13,0)</f>
        <v>18.16</v>
      </c>
      <c r="C3355" t="str">
        <f>VLOOKUP($A3355,UserCarData!$A:$R,18,0)</f>
        <v>N</v>
      </c>
    </row>
    <row r="3356" spans="1:3" hidden="1" x14ac:dyDescent="0.25">
      <c r="A3356">
        <v>3479</v>
      </c>
      <c r="B3356">
        <f>VLOOKUP($A3356,UserCarData!$A:$R,13,0)</f>
        <v>20.36</v>
      </c>
      <c r="C3356" t="str">
        <f>VLOOKUP($A3356,UserCarData!$A:$R,18,0)</f>
        <v>N</v>
      </c>
    </row>
    <row r="3357" spans="1:3" hidden="1" x14ac:dyDescent="0.25">
      <c r="A3357">
        <v>3480</v>
      </c>
      <c r="B3357">
        <f>VLOOKUP($A3357,UserCarData!$A:$R,13,0)</f>
        <v>15.64</v>
      </c>
      <c r="C3357" t="str">
        <f>VLOOKUP($A3357,UserCarData!$A:$R,18,0)</f>
        <v>N</v>
      </c>
    </row>
    <row r="3358" spans="1:3" hidden="1" x14ac:dyDescent="0.25">
      <c r="A3358">
        <v>3481</v>
      </c>
      <c r="B3358">
        <f>VLOOKUP($A3358,UserCarData!$A:$R,13,0)</f>
        <v>19.010000000000002</v>
      </c>
      <c r="C3358" t="str">
        <f>VLOOKUP($A3358,UserCarData!$A:$R,18,0)</f>
        <v>N</v>
      </c>
    </row>
    <row r="3359" spans="1:3" hidden="1" x14ac:dyDescent="0.25">
      <c r="A3359">
        <v>3482</v>
      </c>
      <c r="B3359">
        <f>VLOOKUP($A3359,UserCarData!$A:$R,13,0)</f>
        <v>18.5</v>
      </c>
      <c r="C3359" t="str">
        <f>VLOOKUP($A3359,UserCarData!$A:$R,18,0)</f>
        <v>N</v>
      </c>
    </row>
    <row r="3360" spans="1:3" hidden="1" x14ac:dyDescent="0.25">
      <c r="A3360">
        <v>3483</v>
      </c>
      <c r="B3360">
        <f>VLOOKUP($A3360,UserCarData!$A:$R,13,0)</f>
        <v>23</v>
      </c>
      <c r="C3360" t="str">
        <f>VLOOKUP($A3360,UserCarData!$A:$R,18,0)</f>
        <v>N</v>
      </c>
    </row>
    <row r="3361" spans="1:3" hidden="1" x14ac:dyDescent="0.25">
      <c r="A3361">
        <v>3484</v>
      </c>
      <c r="B3361">
        <f>VLOOKUP($A3361,UserCarData!$A:$R,13,0)</f>
        <v>20.36</v>
      </c>
      <c r="C3361" t="str">
        <f>VLOOKUP($A3361,UserCarData!$A:$R,18,0)</f>
        <v>N</v>
      </c>
    </row>
    <row r="3362" spans="1:3" hidden="1" x14ac:dyDescent="0.25">
      <c r="A3362">
        <v>3485</v>
      </c>
      <c r="B3362">
        <f>VLOOKUP($A3362,UserCarData!$A:$R,13,0)</f>
        <v>19.7</v>
      </c>
      <c r="C3362" t="str">
        <f>VLOOKUP($A3362,UserCarData!$A:$R,18,0)</f>
        <v>N</v>
      </c>
    </row>
    <row r="3363" spans="1:3" hidden="1" x14ac:dyDescent="0.25">
      <c r="A3363">
        <v>3486</v>
      </c>
      <c r="B3363">
        <f>VLOOKUP($A3363,UserCarData!$A:$R,13,0)</f>
        <v>21.12</v>
      </c>
      <c r="C3363" t="str">
        <f>VLOOKUP($A3363,UserCarData!$A:$R,18,0)</f>
        <v>N</v>
      </c>
    </row>
    <row r="3364" spans="1:3" hidden="1" x14ac:dyDescent="0.25">
      <c r="A3364">
        <v>3487</v>
      </c>
      <c r="B3364">
        <f>VLOOKUP($A3364,UserCarData!$A:$R,13,0)</f>
        <v>18.600000000000001</v>
      </c>
      <c r="C3364" t="str">
        <f>VLOOKUP($A3364,UserCarData!$A:$R,18,0)</f>
        <v>N</v>
      </c>
    </row>
    <row r="3365" spans="1:3" hidden="1" x14ac:dyDescent="0.25">
      <c r="A3365">
        <v>3488</v>
      </c>
      <c r="B3365">
        <f>VLOOKUP($A3365,UserCarData!$A:$R,13,0)</f>
        <v>20.54</v>
      </c>
      <c r="C3365" t="str">
        <f>VLOOKUP($A3365,UserCarData!$A:$R,18,0)</f>
        <v>N</v>
      </c>
    </row>
    <row r="3366" spans="1:3" hidden="1" x14ac:dyDescent="0.25">
      <c r="A3366">
        <v>3489</v>
      </c>
      <c r="B3366">
        <f>VLOOKUP($A3366,UserCarData!$A:$R,13,0)</f>
        <v>20.3</v>
      </c>
      <c r="C3366" t="str">
        <f>VLOOKUP($A3366,UserCarData!$A:$R,18,0)</f>
        <v>N</v>
      </c>
    </row>
    <row r="3367" spans="1:3" hidden="1" x14ac:dyDescent="0.25">
      <c r="A3367">
        <v>3490</v>
      </c>
      <c r="B3367">
        <f>VLOOKUP($A3367,UserCarData!$A:$R,13,0)</f>
        <v>15.1</v>
      </c>
      <c r="C3367" t="str">
        <f>VLOOKUP($A3367,UserCarData!$A:$R,18,0)</f>
        <v>N</v>
      </c>
    </row>
    <row r="3368" spans="1:3" hidden="1" x14ac:dyDescent="0.25">
      <c r="A3368">
        <v>3491</v>
      </c>
      <c r="B3368">
        <f>VLOOKUP($A3368,UserCarData!$A:$R,13,0)</f>
        <v>18.059999999999999</v>
      </c>
      <c r="C3368" t="str">
        <f>VLOOKUP($A3368,UserCarData!$A:$R,18,0)</f>
        <v>N</v>
      </c>
    </row>
    <row r="3369" spans="1:3" hidden="1" x14ac:dyDescent="0.25">
      <c r="A3369">
        <v>3492</v>
      </c>
      <c r="B3369">
        <f>VLOOKUP($A3369,UserCarData!$A:$R,13,0)</f>
        <v>24.7</v>
      </c>
      <c r="C3369" t="str">
        <f>VLOOKUP($A3369,UserCarData!$A:$R,18,0)</f>
        <v>N</v>
      </c>
    </row>
    <row r="3370" spans="1:3" hidden="1" x14ac:dyDescent="0.25">
      <c r="A3370">
        <v>3493</v>
      </c>
      <c r="B3370">
        <f>VLOOKUP($A3370,UserCarData!$A:$R,13,0)</f>
        <v>26.2</v>
      </c>
      <c r="C3370" t="str">
        <f>VLOOKUP($A3370,UserCarData!$A:$R,18,0)</f>
        <v>N</v>
      </c>
    </row>
    <row r="3371" spans="1:3" hidden="1" x14ac:dyDescent="0.25">
      <c r="A3371">
        <v>3494</v>
      </c>
      <c r="B3371">
        <f>VLOOKUP($A3371,UserCarData!$A:$R,13,0)</f>
        <v>19.399999999999999</v>
      </c>
      <c r="C3371" t="str">
        <f>VLOOKUP($A3371,UserCarData!$A:$R,18,0)</f>
        <v>N</v>
      </c>
    </row>
    <row r="3372" spans="1:3" hidden="1" x14ac:dyDescent="0.25">
      <c r="A3372">
        <v>3495</v>
      </c>
      <c r="B3372">
        <f>VLOOKUP($A3372,UserCarData!$A:$R,13,0)</f>
        <v>13.2</v>
      </c>
      <c r="C3372" t="str">
        <f>VLOOKUP($A3372,UserCarData!$A:$R,18,0)</f>
        <v>N</v>
      </c>
    </row>
    <row r="3373" spans="1:3" hidden="1" x14ac:dyDescent="0.25">
      <c r="A3373">
        <v>3496</v>
      </c>
      <c r="B3373">
        <f>VLOOKUP($A3373,UserCarData!$A:$R,13,0)</f>
        <v>22.9</v>
      </c>
      <c r="C3373" t="str">
        <f>VLOOKUP($A3373,UserCarData!$A:$R,18,0)</f>
        <v>N</v>
      </c>
    </row>
    <row r="3374" spans="1:3" hidden="1" x14ac:dyDescent="0.25">
      <c r="A3374">
        <v>3497</v>
      </c>
      <c r="B3374">
        <f>VLOOKUP($A3374,UserCarData!$A:$R,13,0)</f>
        <v>20.36</v>
      </c>
      <c r="C3374" t="str">
        <f>VLOOKUP($A3374,UserCarData!$A:$R,18,0)</f>
        <v>N</v>
      </c>
    </row>
    <row r="3375" spans="1:3" hidden="1" x14ac:dyDescent="0.25">
      <c r="A3375">
        <v>3498</v>
      </c>
      <c r="B3375">
        <f>VLOOKUP($A3375,UserCarData!$A:$R,13,0)</f>
        <v>15.4</v>
      </c>
      <c r="C3375" t="str">
        <f>VLOOKUP($A3375,UserCarData!$A:$R,18,0)</f>
        <v>N</v>
      </c>
    </row>
    <row r="3376" spans="1:3" hidden="1" x14ac:dyDescent="0.25">
      <c r="A3376">
        <v>3499</v>
      </c>
      <c r="B3376">
        <f>VLOOKUP($A3376,UserCarData!$A:$R,13,0)</f>
        <v>20</v>
      </c>
      <c r="C3376" t="str">
        <f>VLOOKUP($A3376,UserCarData!$A:$R,18,0)</f>
        <v>N</v>
      </c>
    </row>
    <row r="3377" spans="1:3" hidden="1" x14ac:dyDescent="0.25">
      <c r="A3377">
        <v>3500</v>
      </c>
      <c r="B3377">
        <f>VLOOKUP($A3377,UserCarData!$A:$R,13,0)</f>
        <v>25.17</v>
      </c>
      <c r="C3377" t="str">
        <f>VLOOKUP($A3377,UserCarData!$A:$R,18,0)</f>
        <v>N</v>
      </c>
    </row>
    <row r="3378" spans="1:3" hidden="1" x14ac:dyDescent="0.25">
      <c r="A3378">
        <v>3501</v>
      </c>
      <c r="B3378">
        <f>VLOOKUP($A3378,UserCarData!$A:$R,13,0)</f>
        <v>15.96</v>
      </c>
      <c r="C3378" t="str">
        <f>VLOOKUP($A3378,UserCarData!$A:$R,18,0)</f>
        <v>N</v>
      </c>
    </row>
    <row r="3379" spans="1:3" hidden="1" x14ac:dyDescent="0.25">
      <c r="A3379">
        <v>3502</v>
      </c>
      <c r="B3379">
        <f>VLOOKUP($A3379,UserCarData!$A:$R,13,0)</f>
        <v>18</v>
      </c>
      <c r="C3379" t="str">
        <f>VLOOKUP($A3379,UserCarData!$A:$R,18,0)</f>
        <v>N</v>
      </c>
    </row>
    <row r="3380" spans="1:3" hidden="1" x14ac:dyDescent="0.25">
      <c r="A3380">
        <v>3503</v>
      </c>
      <c r="B3380">
        <f>VLOOKUP($A3380,UserCarData!$A:$R,13,0)</f>
        <v>18.600000000000001</v>
      </c>
      <c r="C3380" t="str">
        <f>VLOOKUP($A3380,UserCarData!$A:$R,18,0)</f>
        <v>N</v>
      </c>
    </row>
    <row r="3381" spans="1:3" hidden="1" x14ac:dyDescent="0.25">
      <c r="A3381">
        <v>3504</v>
      </c>
      <c r="B3381">
        <f>VLOOKUP($A3381,UserCarData!$A:$R,13,0)</f>
        <v>18.899999999999999</v>
      </c>
      <c r="C3381" t="str">
        <f>VLOOKUP($A3381,UserCarData!$A:$R,18,0)</f>
        <v>N</v>
      </c>
    </row>
    <row r="3382" spans="1:3" hidden="1" x14ac:dyDescent="0.25">
      <c r="A3382">
        <v>3505</v>
      </c>
      <c r="B3382">
        <f>VLOOKUP($A3382,UserCarData!$A:$R,13,0)</f>
        <v>25.17</v>
      </c>
      <c r="C3382" t="str">
        <f>VLOOKUP($A3382,UserCarData!$A:$R,18,0)</f>
        <v>N</v>
      </c>
    </row>
    <row r="3383" spans="1:3" hidden="1" x14ac:dyDescent="0.25">
      <c r="A3383">
        <v>3506</v>
      </c>
      <c r="B3383">
        <f>VLOOKUP($A3383,UserCarData!$A:$R,13,0)</f>
        <v>28.4</v>
      </c>
      <c r="C3383" t="str">
        <f>VLOOKUP($A3383,UserCarData!$A:$R,18,0)</f>
        <v>N</v>
      </c>
    </row>
    <row r="3384" spans="1:3" hidden="1" x14ac:dyDescent="0.25">
      <c r="A3384">
        <v>3507</v>
      </c>
      <c r="B3384">
        <f>VLOOKUP($A3384,UserCarData!$A:$R,13,0)</f>
        <v>17.920000000000002</v>
      </c>
      <c r="C3384" t="str">
        <f>VLOOKUP($A3384,UserCarData!$A:$R,18,0)</f>
        <v>N</v>
      </c>
    </row>
    <row r="3385" spans="1:3" hidden="1" x14ac:dyDescent="0.25">
      <c r="A3385">
        <v>3508</v>
      </c>
      <c r="B3385">
        <f>VLOOKUP($A3385,UserCarData!$A:$R,13,0)</f>
        <v>16.5</v>
      </c>
      <c r="C3385" t="str">
        <f>VLOOKUP($A3385,UserCarData!$A:$R,18,0)</f>
        <v>N</v>
      </c>
    </row>
    <row r="3386" spans="1:3" hidden="1" x14ac:dyDescent="0.25">
      <c r="A3386">
        <v>3509</v>
      </c>
      <c r="B3386">
        <f>VLOOKUP($A3386,UserCarData!$A:$R,13,0)</f>
        <v>18.899999999999999</v>
      </c>
      <c r="C3386" t="str">
        <f>VLOOKUP($A3386,UserCarData!$A:$R,18,0)</f>
        <v>N</v>
      </c>
    </row>
    <row r="3387" spans="1:3" hidden="1" x14ac:dyDescent="0.25">
      <c r="A3387">
        <v>3510</v>
      </c>
      <c r="B3387">
        <f>VLOOKUP($A3387,UserCarData!$A:$R,13,0)</f>
        <v>19.7</v>
      </c>
      <c r="C3387" t="str">
        <f>VLOOKUP($A3387,UserCarData!$A:$R,18,0)</f>
        <v>N</v>
      </c>
    </row>
    <row r="3388" spans="1:3" hidden="1" x14ac:dyDescent="0.25">
      <c r="A3388">
        <v>3511</v>
      </c>
      <c r="B3388">
        <f>VLOOKUP($A3388,UserCarData!$A:$R,13,0)</f>
        <v>15.5</v>
      </c>
      <c r="C3388" t="str">
        <f>VLOOKUP($A3388,UserCarData!$A:$R,18,0)</f>
        <v>N</v>
      </c>
    </row>
    <row r="3389" spans="1:3" hidden="1" x14ac:dyDescent="0.25">
      <c r="A3389">
        <v>3512</v>
      </c>
      <c r="B3389">
        <f>VLOOKUP($A3389,UserCarData!$A:$R,13,0)</f>
        <v>15.5</v>
      </c>
      <c r="C3389" t="str">
        <f>VLOOKUP($A3389,UserCarData!$A:$R,18,0)</f>
        <v>N</v>
      </c>
    </row>
    <row r="3390" spans="1:3" hidden="1" x14ac:dyDescent="0.25">
      <c r="A3390">
        <v>3513</v>
      </c>
      <c r="B3390">
        <f>VLOOKUP($A3390,UserCarData!$A:$R,13,0)</f>
        <v>19.399999999999999</v>
      </c>
      <c r="C3390" t="str">
        <f>VLOOKUP($A3390,UserCarData!$A:$R,18,0)</f>
        <v>N</v>
      </c>
    </row>
    <row r="3391" spans="1:3" hidden="1" x14ac:dyDescent="0.25">
      <c r="A3391">
        <v>3514</v>
      </c>
      <c r="B3391">
        <f>VLOOKUP($A3391,UserCarData!$A:$R,13,0)</f>
        <v>15.96</v>
      </c>
      <c r="C3391" t="str">
        <f>VLOOKUP($A3391,UserCarData!$A:$R,18,0)</f>
        <v>N</v>
      </c>
    </row>
    <row r="3392" spans="1:3" hidden="1" x14ac:dyDescent="0.25">
      <c r="A3392">
        <v>3515</v>
      </c>
      <c r="B3392">
        <f>VLOOKUP($A3392,UserCarData!$A:$R,13,0)</f>
        <v>21.1</v>
      </c>
      <c r="C3392" t="str">
        <f>VLOOKUP($A3392,UserCarData!$A:$R,18,0)</f>
        <v>N</v>
      </c>
    </row>
    <row r="3393" spans="1:3" hidden="1" x14ac:dyDescent="0.25">
      <c r="A3393">
        <v>3516</v>
      </c>
      <c r="B3393">
        <f>VLOOKUP($A3393,UserCarData!$A:$R,13,0)</f>
        <v>19.7</v>
      </c>
      <c r="C3393" t="str">
        <f>VLOOKUP($A3393,UserCarData!$A:$R,18,0)</f>
        <v>N</v>
      </c>
    </row>
    <row r="3394" spans="1:3" hidden="1" x14ac:dyDescent="0.25">
      <c r="A3394">
        <v>3517</v>
      </c>
      <c r="B3394">
        <f>VLOOKUP($A3394,UserCarData!$A:$R,13,0)</f>
        <v>13.6</v>
      </c>
      <c r="C3394" t="str">
        <f>VLOOKUP($A3394,UserCarData!$A:$R,18,0)</f>
        <v>N</v>
      </c>
    </row>
    <row r="3395" spans="1:3" hidden="1" x14ac:dyDescent="0.25">
      <c r="A3395">
        <v>3518</v>
      </c>
      <c r="B3395">
        <f>VLOOKUP($A3395,UserCarData!$A:$R,13,0)</f>
        <v>22.37</v>
      </c>
      <c r="C3395" t="str">
        <f>VLOOKUP($A3395,UserCarData!$A:$R,18,0)</f>
        <v>N</v>
      </c>
    </row>
    <row r="3396" spans="1:3" hidden="1" x14ac:dyDescent="0.25">
      <c r="A3396">
        <v>3519</v>
      </c>
      <c r="B3396">
        <f>VLOOKUP($A3396,UserCarData!$A:$R,13,0)</f>
        <v>19.329999999999998</v>
      </c>
      <c r="C3396" t="str">
        <f>VLOOKUP($A3396,UserCarData!$A:$R,18,0)</f>
        <v>N</v>
      </c>
    </row>
    <row r="3397" spans="1:3" hidden="1" x14ac:dyDescent="0.25">
      <c r="A3397">
        <v>3520</v>
      </c>
      <c r="B3397">
        <f>VLOOKUP($A3397,UserCarData!$A:$R,13,0)</f>
        <v>14.1</v>
      </c>
      <c r="C3397" t="str">
        <f>VLOOKUP($A3397,UserCarData!$A:$R,18,0)</f>
        <v>N</v>
      </c>
    </row>
    <row r="3398" spans="1:3" hidden="1" x14ac:dyDescent="0.25">
      <c r="A3398">
        <v>3521</v>
      </c>
      <c r="B3398">
        <f>VLOOKUP($A3398,UserCarData!$A:$R,13,0)</f>
        <v>18</v>
      </c>
      <c r="C3398" t="str">
        <f>VLOOKUP($A3398,UserCarData!$A:$R,18,0)</f>
        <v>N</v>
      </c>
    </row>
    <row r="3399" spans="1:3" hidden="1" x14ac:dyDescent="0.25">
      <c r="A3399">
        <v>3522</v>
      </c>
      <c r="B3399">
        <f>VLOOKUP($A3399,UserCarData!$A:$R,13,0)</f>
        <v>19.16</v>
      </c>
      <c r="C3399" t="str">
        <f>VLOOKUP($A3399,UserCarData!$A:$R,18,0)</f>
        <v>N</v>
      </c>
    </row>
    <row r="3400" spans="1:3" hidden="1" x14ac:dyDescent="0.25">
      <c r="A3400">
        <v>3523</v>
      </c>
      <c r="B3400">
        <f>VLOOKUP($A3400,UserCarData!$A:$R,13,0)</f>
        <v>21.79</v>
      </c>
      <c r="C3400" t="str">
        <f>VLOOKUP($A3400,UserCarData!$A:$R,18,0)</f>
        <v>N</v>
      </c>
    </row>
    <row r="3401" spans="1:3" hidden="1" x14ac:dyDescent="0.25">
      <c r="A3401">
        <v>3524</v>
      </c>
      <c r="B3401">
        <f>VLOOKUP($A3401,UserCarData!$A:$R,13,0)</f>
        <v>27.39</v>
      </c>
      <c r="C3401" t="str">
        <f>VLOOKUP($A3401,UserCarData!$A:$R,18,0)</f>
        <v>N</v>
      </c>
    </row>
    <row r="3402" spans="1:3" hidden="1" x14ac:dyDescent="0.25">
      <c r="A3402">
        <v>3525</v>
      </c>
      <c r="B3402">
        <f>VLOOKUP($A3402,UserCarData!$A:$R,13,0)</f>
        <v>18.2</v>
      </c>
      <c r="C3402" t="str">
        <f>VLOOKUP($A3402,UserCarData!$A:$R,18,0)</f>
        <v>N</v>
      </c>
    </row>
    <row r="3403" spans="1:3" hidden="1" x14ac:dyDescent="0.25">
      <c r="A3403">
        <v>3526</v>
      </c>
      <c r="B3403">
        <f>VLOOKUP($A3403,UserCarData!$A:$R,13,0)</f>
        <v>12.99</v>
      </c>
      <c r="C3403" t="str">
        <f>VLOOKUP($A3403,UserCarData!$A:$R,18,0)</f>
        <v>N</v>
      </c>
    </row>
    <row r="3404" spans="1:3" hidden="1" x14ac:dyDescent="0.25">
      <c r="A3404">
        <v>3527</v>
      </c>
      <c r="B3404">
        <f>VLOOKUP($A3404,UserCarData!$A:$R,13,0)</f>
        <v>22</v>
      </c>
      <c r="C3404" t="str">
        <f>VLOOKUP($A3404,UserCarData!$A:$R,18,0)</f>
        <v>N</v>
      </c>
    </row>
    <row r="3405" spans="1:3" hidden="1" x14ac:dyDescent="0.25">
      <c r="A3405">
        <v>3528</v>
      </c>
      <c r="B3405">
        <f>VLOOKUP($A3405,UserCarData!$A:$R,13,0)</f>
        <v>16.78</v>
      </c>
      <c r="C3405" t="str">
        <f>VLOOKUP($A3405,UserCarData!$A:$R,18,0)</f>
        <v>N</v>
      </c>
    </row>
    <row r="3406" spans="1:3" hidden="1" x14ac:dyDescent="0.25">
      <c r="A3406">
        <v>3529</v>
      </c>
      <c r="B3406">
        <f>VLOOKUP($A3406,UserCarData!$A:$R,13,0)</f>
        <v>22</v>
      </c>
      <c r="C3406" t="str">
        <f>VLOOKUP($A3406,UserCarData!$A:$R,18,0)</f>
        <v>N</v>
      </c>
    </row>
    <row r="3407" spans="1:3" hidden="1" x14ac:dyDescent="0.25">
      <c r="A3407">
        <v>3530</v>
      </c>
      <c r="B3407">
        <f>VLOOKUP($A3407,UserCarData!$A:$R,13,0)</f>
        <v>24</v>
      </c>
      <c r="C3407" t="str">
        <f>VLOOKUP($A3407,UserCarData!$A:$R,18,0)</f>
        <v>N</v>
      </c>
    </row>
    <row r="3408" spans="1:3" hidden="1" x14ac:dyDescent="0.25">
      <c r="A3408">
        <v>3531</v>
      </c>
      <c r="B3408">
        <f>VLOOKUP($A3408,UserCarData!$A:$R,13,0)</f>
        <v>16.78</v>
      </c>
      <c r="C3408" t="str">
        <f>VLOOKUP($A3408,UserCarData!$A:$R,18,0)</f>
        <v>N</v>
      </c>
    </row>
    <row r="3409" spans="1:3" hidden="1" x14ac:dyDescent="0.25">
      <c r="A3409">
        <v>3532</v>
      </c>
      <c r="B3409">
        <f>VLOOKUP($A3409,UserCarData!$A:$R,13,0)</f>
        <v>16.78</v>
      </c>
      <c r="C3409" t="str">
        <f>VLOOKUP($A3409,UserCarData!$A:$R,18,0)</f>
        <v>N</v>
      </c>
    </row>
    <row r="3410" spans="1:3" hidden="1" x14ac:dyDescent="0.25">
      <c r="A3410">
        <v>3533</v>
      </c>
      <c r="B3410">
        <f>VLOOKUP($A3410,UserCarData!$A:$R,13,0)</f>
        <v>19</v>
      </c>
      <c r="C3410" t="str">
        <f>VLOOKUP($A3410,UserCarData!$A:$R,18,0)</f>
        <v>N</v>
      </c>
    </row>
    <row r="3411" spans="1:3" hidden="1" x14ac:dyDescent="0.25">
      <c r="A3411">
        <v>3534</v>
      </c>
      <c r="B3411">
        <f>VLOOKUP($A3411,UserCarData!$A:$R,13,0)</f>
        <v>14.3</v>
      </c>
      <c r="C3411" t="str">
        <f>VLOOKUP($A3411,UserCarData!$A:$R,18,0)</f>
        <v>N</v>
      </c>
    </row>
    <row r="3412" spans="1:3" hidden="1" x14ac:dyDescent="0.25">
      <c r="A3412">
        <v>3535</v>
      </c>
      <c r="B3412">
        <f>VLOOKUP($A3412,UserCarData!$A:$R,13,0)</f>
        <v>16.8</v>
      </c>
      <c r="C3412" t="str">
        <f>VLOOKUP($A3412,UserCarData!$A:$R,18,0)</f>
        <v>N</v>
      </c>
    </row>
    <row r="3413" spans="1:3" hidden="1" x14ac:dyDescent="0.25">
      <c r="A3413">
        <v>3536</v>
      </c>
      <c r="B3413">
        <f>VLOOKUP($A3413,UserCarData!$A:$R,13,0)</f>
        <v>23</v>
      </c>
      <c r="C3413" t="str">
        <f>VLOOKUP($A3413,UserCarData!$A:$R,18,0)</f>
        <v>N</v>
      </c>
    </row>
    <row r="3414" spans="1:3" hidden="1" x14ac:dyDescent="0.25">
      <c r="A3414">
        <v>3537</v>
      </c>
      <c r="B3414">
        <f>VLOOKUP($A3414,UserCarData!$A:$R,13,0)</f>
        <v>21.9</v>
      </c>
      <c r="C3414" t="str">
        <f>VLOOKUP($A3414,UserCarData!$A:$R,18,0)</f>
        <v>N</v>
      </c>
    </row>
    <row r="3415" spans="1:3" hidden="1" x14ac:dyDescent="0.25">
      <c r="A3415">
        <v>3538</v>
      </c>
      <c r="B3415">
        <f>VLOOKUP($A3415,UserCarData!$A:$R,13,0)</f>
        <v>16.55</v>
      </c>
      <c r="C3415" t="str">
        <f>VLOOKUP($A3415,UserCarData!$A:$R,18,0)</f>
        <v>N</v>
      </c>
    </row>
    <row r="3416" spans="1:3" hidden="1" x14ac:dyDescent="0.25">
      <c r="A3416">
        <v>3539</v>
      </c>
      <c r="B3416">
        <f>VLOOKUP($A3416,UserCarData!$A:$R,13,0)</f>
        <v>20.89</v>
      </c>
      <c r="C3416" t="str">
        <f>VLOOKUP($A3416,UserCarData!$A:$R,18,0)</f>
        <v>N</v>
      </c>
    </row>
    <row r="3417" spans="1:3" hidden="1" x14ac:dyDescent="0.25">
      <c r="A3417">
        <v>3540</v>
      </c>
      <c r="B3417">
        <f>VLOOKUP($A3417,UserCarData!$A:$R,13,0)</f>
        <v>21.4</v>
      </c>
      <c r="C3417" t="str">
        <f>VLOOKUP($A3417,UserCarData!$A:$R,18,0)</f>
        <v>N</v>
      </c>
    </row>
    <row r="3418" spans="1:3" hidden="1" x14ac:dyDescent="0.25">
      <c r="A3418">
        <v>3541</v>
      </c>
      <c r="B3418">
        <f>VLOOKUP($A3418,UserCarData!$A:$R,13,0)</f>
        <v>22.3</v>
      </c>
      <c r="C3418" t="str">
        <f>VLOOKUP($A3418,UserCarData!$A:$R,18,0)</f>
        <v>N</v>
      </c>
    </row>
    <row r="3419" spans="1:3" hidden="1" x14ac:dyDescent="0.25">
      <c r="A3419">
        <v>3542</v>
      </c>
      <c r="B3419">
        <f>VLOOKUP($A3419,UserCarData!$A:$R,13,0)</f>
        <v>16.5</v>
      </c>
      <c r="C3419" t="str">
        <f>VLOOKUP($A3419,UserCarData!$A:$R,18,0)</f>
        <v>N</v>
      </c>
    </row>
    <row r="3420" spans="1:3" hidden="1" x14ac:dyDescent="0.25">
      <c r="A3420">
        <v>3543</v>
      </c>
      <c r="B3420">
        <f>VLOOKUP($A3420,UserCarData!$A:$R,13,0)</f>
        <v>13.5</v>
      </c>
      <c r="C3420" t="str">
        <f>VLOOKUP($A3420,UserCarData!$A:$R,18,0)</f>
        <v>N</v>
      </c>
    </row>
    <row r="3421" spans="1:3" hidden="1" x14ac:dyDescent="0.25">
      <c r="A3421">
        <v>3544</v>
      </c>
      <c r="B3421">
        <f>VLOOKUP($A3421,UserCarData!$A:$R,13,0)</f>
        <v>17.88</v>
      </c>
      <c r="C3421" t="str">
        <f>VLOOKUP($A3421,UserCarData!$A:$R,18,0)</f>
        <v>N</v>
      </c>
    </row>
    <row r="3422" spans="1:3" hidden="1" x14ac:dyDescent="0.25">
      <c r="A3422">
        <v>3545</v>
      </c>
      <c r="B3422">
        <f>VLOOKUP($A3422,UserCarData!$A:$R,13,0)</f>
        <v>15.1</v>
      </c>
      <c r="C3422" t="str">
        <f>VLOOKUP($A3422,UserCarData!$A:$R,18,0)</f>
        <v>N</v>
      </c>
    </row>
    <row r="3423" spans="1:3" hidden="1" x14ac:dyDescent="0.25">
      <c r="A3423">
        <v>3546</v>
      </c>
      <c r="B3423">
        <f>VLOOKUP($A3423,UserCarData!$A:$R,13,0)</f>
        <v>15.6</v>
      </c>
      <c r="C3423" t="str">
        <f>VLOOKUP($A3423,UserCarData!$A:$R,18,0)</f>
        <v>N</v>
      </c>
    </row>
    <row r="3424" spans="1:3" hidden="1" x14ac:dyDescent="0.25">
      <c r="A3424">
        <v>3547</v>
      </c>
      <c r="B3424">
        <f>VLOOKUP($A3424,UserCarData!$A:$R,13,0)</f>
        <v>13.5</v>
      </c>
      <c r="C3424" t="str">
        <f>VLOOKUP($A3424,UserCarData!$A:$R,18,0)</f>
        <v>N</v>
      </c>
    </row>
    <row r="3425" spans="1:3" hidden="1" x14ac:dyDescent="0.25">
      <c r="A3425">
        <v>3548</v>
      </c>
      <c r="B3425">
        <f>VLOOKUP($A3425,UserCarData!$A:$R,13,0)</f>
        <v>19</v>
      </c>
      <c r="C3425" t="str">
        <f>VLOOKUP($A3425,UserCarData!$A:$R,18,0)</f>
        <v>N</v>
      </c>
    </row>
    <row r="3426" spans="1:3" hidden="1" x14ac:dyDescent="0.25">
      <c r="A3426">
        <v>3549</v>
      </c>
      <c r="B3426">
        <f>VLOOKUP($A3426,UserCarData!$A:$R,13,0)</f>
        <v>21.43</v>
      </c>
      <c r="C3426" t="str">
        <f>VLOOKUP($A3426,UserCarData!$A:$R,18,0)</f>
        <v>N</v>
      </c>
    </row>
    <row r="3427" spans="1:3" hidden="1" x14ac:dyDescent="0.25">
      <c r="A3427">
        <v>3550</v>
      </c>
      <c r="B3427">
        <f>VLOOKUP($A3427,UserCarData!$A:$R,13,0)</f>
        <v>15.7</v>
      </c>
      <c r="C3427" t="str">
        <f>VLOOKUP($A3427,UserCarData!$A:$R,18,0)</f>
        <v>N</v>
      </c>
    </row>
    <row r="3428" spans="1:3" hidden="1" x14ac:dyDescent="0.25">
      <c r="A3428">
        <v>3551</v>
      </c>
      <c r="B3428">
        <f>VLOOKUP($A3428,UserCarData!$A:$R,13,0)</f>
        <v>20.5</v>
      </c>
      <c r="C3428" t="str">
        <f>VLOOKUP($A3428,UserCarData!$A:$R,18,0)</f>
        <v>N</v>
      </c>
    </row>
    <row r="3429" spans="1:3" hidden="1" x14ac:dyDescent="0.25">
      <c r="A3429">
        <v>3552</v>
      </c>
      <c r="B3429">
        <f>VLOOKUP($A3429,UserCarData!$A:$R,13,0)</f>
        <v>17.7</v>
      </c>
      <c r="C3429" t="str">
        <f>VLOOKUP($A3429,UserCarData!$A:$R,18,0)</f>
        <v>N</v>
      </c>
    </row>
    <row r="3430" spans="1:3" hidden="1" x14ac:dyDescent="0.25">
      <c r="A3430">
        <v>3553</v>
      </c>
      <c r="B3430">
        <f>VLOOKUP($A3430,UserCarData!$A:$R,13,0)</f>
        <v>17.5</v>
      </c>
      <c r="C3430" t="str">
        <f>VLOOKUP($A3430,UserCarData!$A:$R,18,0)</f>
        <v>N</v>
      </c>
    </row>
    <row r="3431" spans="1:3" hidden="1" x14ac:dyDescent="0.25">
      <c r="A3431">
        <v>3554</v>
      </c>
      <c r="B3431">
        <f>VLOOKUP($A3431,UserCarData!$A:$R,13,0)</f>
        <v>17.5</v>
      </c>
      <c r="C3431" t="str">
        <f>VLOOKUP($A3431,UserCarData!$A:$R,18,0)</f>
        <v>N</v>
      </c>
    </row>
    <row r="3432" spans="1:3" hidden="1" x14ac:dyDescent="0.25">
      <c r="A3432">
        <v>3555</v>
      </c>
      <c r="B3432">
        <f>VLOOKUP($A3432,UserCarData!$A:$R,13,0)</f>
        <v>17.8</v>
      </c>
      <c r="C3432" t="str">
        <f>VLOOKUP($A3432,UserCarData!$A:$R,18,0)</f>
        <v>N</v>
      </c>
    </row>
    <row r="3433" spans="1:3" hidden="1" x14ac:dyDescent="0.25">
      <c r="A3433">
        <v>3557</v>
      </c>
      <c r="B3433">
        <f>VLOOKUP($A3433,UserCarData!$A:$R,13,0)</f>
        <v>15.8</v>
      </c>
      <c r="C3433" t="str">
        <f>VLOOKUP($A3433,UserCarData!$A:$R,18,0)</f>
        <v>N</v>
      </c>
    </row>
    <row r="3434" spans="1:3" hidden="1" x14ac:dyDescent="0.25">
      <c r="A3434">
        <v>3558</v>
      </c>
      <c r="B3434">
        <f>VLOOKUP($A3434,UserCarData!$A:$R,13,0)</f>
        <v>21.4</v>
      </c>
      <c r="C3434" t="str">
        <f>VLOOKUP($A3434,UserCarData!$A:$R,18,0)</f>
        <v>N</v>
      </c>
    </row>
    <row r="3435" spans="1:3" hidden="1" x14ac:dyDescent="0.25">
      <c r="A3435">
        <v>3559</v>
      </c>
      <c r="B3435">
        <f>VLOOKUP($A3435,UserCarData!$A:$R,13,0)</f>
        <v>21.9</v>
      </c>
      <c r="C3435" t="str">
        <f>VLOOKUP($A3435,UserCarData!$A:$R,18,0)</f>
        <v>N</v>
      </c>
    </row>
    <row r="3436" spans="1:3" hidden="1" x14ac:dyDescent="0.25">
      <c r="A3436">
        <v>3560</v>
      </c>
      <c r="B3436">
        <f>VLOOKUP($A3436,UserCarData!$A:$R,13,0)</f>
        <v>20.89</v>
      </c>
      <c r="C3436" t="str">
        <f>VLOOKUP($A3436,UserCarData!$A:$R,18,0)</f>
        <v>N</v>
      </c>
    </row>
    <row r="3437" spans="1:3" hidden="1" x14ac:dyDescent="0.25">
      <c r="A3437">
        <v>3561</v>
      </c>
      <c r="B3437">
        <f>VLOOKUP($A3437,UserCarData!$A:$R,13,0)</f>
        <v>20.52</v>
      </c>
      <c r="C3437" t="str">
        <f>VLOOKUP($A3437,UserCarData!$A:$R,18,0)</f>
        <v>N</v>
      </c>
    </row>
    <row r="3438" spans="1:3" hidden="1" x14ac:dyDescent="0.25">
      <c r="A3438">
        <v>3562</v>
      </c>
      <c r="B3438">
        <f>VLOOKUP($A3438,UserCarData!$A:$R,13,0)</f>
        <v>23.57</v>
      </c>
      <c r="C3438" t="str">
        <f>VLOOKUP($A3438,UserCarData!$A:$R,18,0)</f>
        <v>N</v>
      </c>
    </row>
    <row r="3439" spans="1:3" hidden="1" x14ac:dyDescent="0.25">
      <c r="A3439">
        <v>3563</v>
      </c>
      <c r="B3439">
        <f>VLOOKUP($A3439,UserCarData!$A:$R,13,0)</f>
        <v>20.51</v>
      </c>
      <c r="C3439" t="str">
        <f>VLOOKUP($A3439,UserCarData!$A:$R,18,0)</f>
        <v>N</v>
      </c>
    </row>
    <row r="3440" spans="1:3" hidden="1" x14ac:dyDescent="0.25">
      <c r="A3440">
        <v>3564</v>
      </c>
      <c r="B3440">
        <f>VLOOKUP($A3440,UserCarData!$A:$R,13,0)</f>
        <v>21.1</v>
      </c>
      <c r="C3440" t="str">
        <f>VLOOKUP($A3440,UserCarData!$A:$R,18,0)</f>
        <v>N</v>
      </c>
    </row>
    <row r="3441" spans="1:3" hidden="1" x14ac:dyDescent="0.25">
      <c r="A3441">
        <v>3565</v>
      </c>
      <c r="B3441">
        <f>VLOOKUP($A3441,UserCarData!$A:$R,13,0)</f>
        <v>16.55</v>
      </c>
      <c r="C3441" t="str">
        <f>VLOOKUP($A3441,UserCarData!$A:$R,18,0)</f>
        <v>N</v>
      </c>
    </row>
    <row r="3442" spans="1:3" hidden="1" x14ac:dyDescent="0.25">
      <c r="A3442">
        <v>3566</v>
      </c>
      <c r="B3442">
        <f>VLOOKUP($A3442,UserCarData!$A:$R,13,0)</f>
        <v>20.89</v>
      </c>
      <c r="C3442" t="str">
        <f>VLOOKUP($A3442,UserCarData!$A:$R,18,0)</f>
        <v>N</v>
      </c>
    </row>
    <row r="3443" spans="1:3" hidden="1" x14ac:dyDescent="0.25">
      <c r="A3443">
        <v>3567</v>
      </c>
      <c r="B3443">
        <f>VLOOKUP($A3443,UserCarData!$A:$R,13,0)</f>
        <v>22.54</v>
      </c>
      <c r="C3443" t="str">
        <f>VLOOKUP($A3443,UserCarData!$A:$R,18,0)</f>
        <v>N</v>
      </c>
    </row>
    <row r="3444" spans="1:3" hidden="1" x14ac:dyDescent="0.25">
      <c r="A3444">
        <v>3568</v>
      </c>
      <c r="B3444">
        <f>VLOOKUP($A3444,UserCarData!$A:$R,13,0)</f>
        <v>24.3</v>
      </c>
      <c r="C3444" t="str">
        <f>VLOOKUP($A3444,UserCarData!$A:$R,18,0)</f>
        <v>N</v>
      </c>
    </row>
    <row r="3445" spans="1:3" hidden="1" x14ac:dyDescent="0.25">
      <c r="A3445">
        <v>3569</v>
      </c>
      <c r="B3445">
        <f>VLOOKUP($A3445,UserCarData!$A:$R,13,0)</f>
        <v>21.4</v>
      </c>
      <c r="C3445" t="str">
        <f>VLOOKUP($A3445,UserCarData!$A:$R,18,0)</f>
        <v>N</v>
      </c>
    </row>
    <row r="3446" spans="1:3" hidden="1" x14ac:dyDescent="0.25">
      <c r="A3446">
        <v>3570</v>
      </c>
      <c r="B3446">
        <f>VLOOKUP($A3446,UserCarData!$A:$R,13,0)</f>
        <v>25.2</v>
      </c>
      <c r="C3446" t="str">
        <f>VLOOKUP($A3446,UserCarData!$A:$R,18,0)</f>
        <v>N</v>
      </c>
    </row>
    <row r="3447" spans="1:3" hidden="1" x14ac:dyDescent="0.25">
      <c r="A3447">
        <v>3571</v>
      </c>
      <c r="B3447">
        <f>VLOOKUP($A3447,UserCarData!$A:$R,13,0)</f>
        <v>22.3</v>
      </c>
      <c r="C3447" t="str">
        <f>VLOOKUP($A3447,UserCarData!$A:$R,18,0)</f>
        <v>N</v>
      </c>
    </row>
    <row r="3448" spans="1:3" hidden="1" x14ac:dyDescent="0.25">
      <c r="A3448">
        <v>3572</v>
      </c>
      <c r="B3448">
        <f>VLOOKUP($A3448,UserCarData!$A:$R,13,0)</f>
        <v>16.5</v>
      </c>
      <c r="C3448" t="str">
        <f>VLOOKUP($A3448,UserCarData!$A:$R,18,0)</f>
        <v>N</v>
      </c>
    </row>
    <row r="3449" spans="1:3" hidden="1" x14ac:dyDescent="0.25">
      <c r="A3449">
        <v>3573</v>
      </c>
      <c r="B3449">
        <f>VLOOKUP($A3449,UserCarData!$A:$R,13,0)</f>
        <v>13.5</v>
      </c>
      <c r="C3449" t="str">
        <f>VLOOKUP($A3449,UserCarData!$A:$R,18,0)</f>
        <v>N</v>
      </c>
    </row>
    <row r="3450" spans="1:3" hidden="1" x14ac:dyDescent="0.25">
      <c r="A3450">
        <v>3574</v>
      </c>
      <c r="B3450">
        <f>VLOOKUP($A3450,UserCarData!$A:$R,13,0)</f>
        <v>24</v>
      </c>
      <c r="C3450" t="str">
        <f>VLOOKUP($A3450,UserCarData!$A:$R,18,0)</f>
        <v>N</v>
      </c>
    </row>
    <row r="3451" spans="1:3" hidden="1" x14ac:dyDescent="0.25">
      <c r="A3451">
        <v>3575</v>
      </c>
      <c r="B3451">
        <f>VLOOKUP($A3451,UserCarData!$A:$R,13,0)</f>
        <v>23.4</v>
      </c>
      <c r="C3451" t="str">
        <f>VLOOKUP($A3451,UserCarData!$A:$R,18,0)</f>
        <v>N</v>
      </c>
    </row>
    <row r="3452" spans="1:3" hidden="1" x14ac:dyDescent="0.25">
      <c r="A3452">
        <v>3576</v>
      </c>
      <c r="B3452">
        <f>VLOOKUP($A3452,UserCarData!$A:$R,13,0)</f>
        <v>12.8</v>
      </c>
      <c r="C3452" t="str">
        <f>VLOOKUP($A3452,UserCarData!$A:$R,18,0)</f>
        <v>N</v>
      </c>
    </row>
    <row r="3453" spans="1:3" hidden="1" x14ac:dyDescent="0.25">
      <c r="A3453">
        <v>3577</v>
      </c>
      <c r="B3453">
        <f>VLOOKUP($A3453,UserCarData!$A:$R,13,0)</f>
        <v>23.84</v>
      </c>
      <c r="C3453" t="str">
        <f>VLOOKUP($A3453,UserCarData!$A:$R,18,0)</f>
        <v>N</v>
      </c>
    </row>
    <row r="3454" spans="1:3" hidden="1" x14ac:dyDescent="0.25">
      <c r="A3454">
        <v>3578</v>
      </c>
      <c r="B3454">
        <f>VLOOKUP($A3454,UserCarData!$A:$R,13,0)</f>
        <v>14</v>
      </c>
      <c r="C3454" t="str">
        <f>VLOOKUP($A3454,UserCarData!$A:$R,18,0)</f>
        <v>N</v>
      </c>
    </row>
    <row r="3455" spans="1:3" hidden="1" x14ac:dyDescent="0.25">
      <c r="A3455">
        <v>3579</v>
      </c>
      <c r="B3455">
        <f>VLOOKUP($A3455,UserCarData!$A:$R,13,0)</f>
        <v>20.45</v>
      </c>
      <c r="C3455" t="str">
        <f>VLOOKUP($A3455,UserCarData!$A:$R,18,0)</f>
        <v>N</v>
      </c>
    </row>
    <row r="3456" spans="1:3" hidden="1" x14ac:dyDescent="0.25">
      <c r="A3456">
        <v>3580</v>
      </c>
      <c r="B3456">
        <f>VLOOKUP($A3456,UserCarData!$A:$R,13,0)</f>
        <v>20.36</v>
      </c>
      <c r="C3456" t="str">
        <f>VLOOKUP($A3456,UserCarData!$A:$R,18,0)</f>
        <v>N</v>
      </c>
    </row>
    <row r="3457" spans="1:3" hidden="1" x14ac:dyDescent="0.25">
      <c r="A3457">
        <v>3581</v>
      </c>
      <c r="B3457">
        <f>VLOOKUP($A3457,UserCarData!$A:$R,13,0)</f>
        <v>20.399999999999999</v>
      </c>
      <c r="C3457" t="str">
        <f>VLOOKUP($A3457,UserCarData!$A:$R,18,0)</f>
        <v>N</v>
      </c>
    </row>
    <row r="3458" spans="1:3" hidden="1" x14ac:dyDescent="0.25">
      <c r="A3458">
        <v>3582</v>
      </c>
      <c r="B3458">
        <f>VLOOKUP($A3458,UserCarData!$A:$R,13,0)</f>
        <v>28.4</v>
      </c>
      <c r="C3458" t="str">
        <f>VLOOKUP($A3458,UserCarData!$A:$R,18,0)</f>
        <v>N</v>
      </c>
    </row>
    <row r="3459" spans="1:3" hidden="1" x14ac:dyDescent="0.25">
      <c r="A3459">
        <v>3583</v>
      </c>
      <c r="B3459">
        <f>VLOOKUP($A3459,UserCarData!$A:$R,13,0)</f>
        <v>12.8</v>
      </c>
      <c r="C3459" t="str">
        <f>VLOOKUP($A3459,UserCarData!$A:$R,18,0)</f>
        <v>N</v>
      </c>
    </row>
    <row r="3460" spans="1:3" hidden="1" x14ac:dyDescent="0.25">
      <c r="A3460">
        <v>3584</v>
      </c>
      <c r="B3460">
        <f>VLOOKUP($A3460,UserCarData!$A:$R,13,0)</f>
        <v>12.8</v>
      </c>
      <c r="C3460" t="str">
        <f>VLOOKUP($A3460,UserCarData!$A:$R,18,0)</f>
        <v>N</v>
      </c>
    </row>
    <row r="3461" spans="1:3" hidden="1" x14ac:dyDescent="0.25">
      <c r="A3461">
        <v>3585</v>
      </c>
      <c r="B3461">
        <f>VLOOKUP($A3461,UserCarData!$A:$R,13,0)</f>
        <v>12.8</v>
      </c>
      <c r="C3461" t="str">
        <f>VLOOKUP($A3461,UserCarData!$A:$R,18,0)</f>
        <v>N</v>
      </c>
    </row>
    <row r="3462" spans="1:3" hidden="1" x14ac:dyDescent="0.25">
      <c r="A3462">
        <v>3586</v>
      </c>
      <c r="B3462">
        <f>VLOOKUP($A3462,UserCarData!$A:$R,13,0)</f>
        <v>18.16</v>
      </c>
      <c r="C3462" t="str">
        <f>VLOOKUP($A3462,UserCarData!$A:$R,18,0)</f>
        <v>N</v>
      </c>
    </row>
    <row r="3463" spans="1:3" hidden="1" x14ac:dyDescent="0.25">
      <c r="A3463">
        <v>3587</v>
      </c>
      <c r="B3463">
        <f>VLOOKUP($A3463,UserCarData!$A:$R,13,0)</f>
        <v>23.8</v>
      </c>
      <c r="C3463" t="str">
        <f>VLOOKUP($A3463,UserCarData!$A:$R,18,0)</f>
        <v>N</v>
      </c>
    </row>
    <row r="3464" spans="1:3" hidden="1" x14ac:dyDescent="0.25">
      <c r="A3464">
        <v>3588</v>
      </c>
      <c r="B3464">
        <f>VLOOKUP($A3464,UserCarData!$A:$R,13,0)</f>
        <v>23.8</v>
      </c>
      <c r="C3464" t="str">
        <f>VLOOKUP($A3464,UserCarData!$A:$R,18,0)</f>
        <v>N</v>
      </c>
    </row>
    <row r="3465" spans="1:3" hidden="1" x14ac:dyDescent="0.25">
      <c r="A3465">
        <v>3589</v>
      </c>
      <c r="B3465">
        <f>VLOOKUP($A3465,UserCarData!$A:$R,13,0)</f>
        <v>12.8</v>
      </c>
      <c r="C3465" t="str">
        <f>VLOOKUP($A3465,UserCarData!$A:$R,18,0)</f>
        <v>N</v>
      </c>
    </row>
    <row r="3466" spans="1:3" hidden="1" x14ac:dyDescent="0.25">
      <c r="A3466">
        <v>3590</v>
      </c>
      <c r="B3466">
        <f>VLOOKUP($A3466,UserCarData!$A:$R,13,0)</f>
        <v>18.149999999999999</v>
      </c>
      <c r="C3466" t="str">
        <f>VLOOKUP($A3466,UserCarData!$A:$R,18,0)</f>
        <v>N</v>
      </c>
    </row>
    <row r="3467" spans="1:3" hidden="1" x14ac:dyDescent="0.25">
      <c r="A3467">
        <v>3591</v>
      </c>
      <c r="B3467">
        <f>VLOOKUP($A3467,UserCarData!$A:$R,13,0)</f>
        <v>15</v>
      </c>
      <c r="C3467" t="str">
        <f>VLOOKUP($A3467,UserCarData!$A:$R,18,0)</f>
        <v>N</v>
      </c>
    </row>
    <row r="3468" spans="1:3" hidden="1" x14ac:dyDescent="0.25">
      <c r="A3468">
        <v>3592</v>
      </c>
      <c r="B3468">
        <f>VLOOKUP($A3468,UserCarData!$A:$R,13,0)</f>
        <v>23.59</v>
      </c>
      <c r="C3468" t="str">
        <f>VLOOKUP($A3468,UserCarData!$A:$R,18,0)</f>
        <v>N</v>
      </c>
    </row>
    <row r="3469" spans="1:3" hidden="1" x14ac:dyDescent="0.25">
      <c r="A3469">
        <v>3593</v>
      </c>
      <c r="B3469">
        <f>VLOOKUP($A3469,UserCarData!$A:$R,13,0)</f>
        <v>20</v>
      </c>
      <c r="C3469" t="str">
        <f>VLOOKUP($A3469,UserCarData!$A:$R,18,0)</f>
        <v>N</v>
      </c>
    </row>
    <row r="3470" spans="1:3" hidden="1" x14ac:dyDescent="0.25">
      <c r="A3470">
        <v>3594</v>
      </c>
      <c r="B3470">
        <f>VLOOKUP($A3470,UserCarData!$A:$R,13,0)</f>
        <v>22.32</v>
      </c>
      <c r="C3470" t="str">
        <f>VLOOKUP($A3470,UserCarData!$A:$R,18,0)</f>
        <v>N</v>
      </c>
    </row>
    <row r="3471" spans="1:3" hidden="1" x14ac:dyDescent="0.25">
      <c r="A3471">
        <v>3595</v>
      </c>
      <c r="B3471">
        <f>VLOOKUP($A3471,UserCarData!$A:$R,13,0)</f>
        <v>22.32</v>
      </c>
      <c r="C3471" t="str">
        <f>VLOOKUP($A3471,UserCarData!$A:$R,18,0)</f>
        <v>N</v>
      </c>
    </row>
    <row r="3472" spans="1:3" hidden="1" x14ac:dyDescent="0.25">
      <c r="A3472">
        <v>3596</v>
      </c>
      <c r="B3472">
        <f>VLOOKUP($A3472,UserCarData!$A:$R,13,0)</f>
        <v>16.100000000000001</v>
      </c>
      <c r="C3472" t="str">
        <f>VLOOKUP($A3472,UserCarData!$A:$R,18,0)</f>
        <v>N</v>
      </c>
    </row>
    <row r="3473" spans="1:3" hidden="1" x14ac:dyDescent="0.25">
      <c r="A3473">
        <v>3597</v>
      </c>
      <c r="B3473">
        <f>VLOOKUP($A3473,UserCarData!$A:$R,13,0)</f>
        <v>22.54</v>
      </c>
      <c r="C3473" t="str">
        <f>VLOOKUP($A3473,UserCarData!$A:$R,18,0)</f>
        <v>N</v>
      </c>
    </row>
    <row r="3474" spans="1:3" hidden="1" x14ac:dyDescent="0.25">
      <c r="A3474">
        <v>3599</v>
      </c>
      <c r="B3474">
        <f>VLOOKUP($A3474,UserCarData!$A:$R,13,0)</f>
        <v>25.1</v>
      </c>
      <c r="C3474" t="str">
        <f>VLOOKUP($A3474,UserCarData!$A:$R,18,0)</f>
        <v>N</v>
      </c>
    </row>
    <row r="3475" spans="1:3" hidden="1" x14ac:dyDescent="0.25">
      <c r="A3475">
        <v>3600</v>
      </c>
      <c r="B3475">
        <f>VLOOKUP($A3475,UserCarData!$A:$R,13,0)</f>
        <v>19.02</v>
      </c>
      <c r="C3475" t="str">
        <f>VLOOKUP($A3475,UserCarData!$A:$R,18,0)</f>
        <v>N</v>
      </c>
    </row>
    <row r="3476" spans="1:3" hidden="1" x14ac:dyDescent="0.25">
      <c r="A3476">
        <v>3601</v>
      </c>
      <c r="B3476">
        <f>VLOOKUP($A3476,UserCarData!$A:$R,13,0)</f>
        <v>17.8</v>
      </c>
      <c r="C3476" t="str">
        <f>VLOOKUP($A3476,UserCarData!$A:$R,18,0)</f>
        <v>N</v>
      </c>
    </row>
    <row r="3477" spans="1:3" hidden="1" x14ac:dyDescent="0.25">
      <c r="A3477">
        <v>3602</v>
      </c>
      <c r="B3477">
        <f>VLOOKUP($A3477,UserCarData!$A:$R,13,0)</f>
        <v>17.190000000000001</v>
      </c>
      <c r="C3477" t="str">
        <f>VLOOKUP($A3477,UserCarData!$A:$R,18,0)</f>
        <v>N</v>
      </c>
    </row>
    <row r="3478" spans="1:3" hidden="1" x14ac:dyDescent="0.25">
      <c r="A3478">
        <v>3603</v>
      </c>
      <c r="B3478">
        <f>VLOOKUP($A3478,UserCarData!$A:$R,13,0)</f>
        <v>25.47</v>
      </c>
      <c r="C3478" t="str">
        <f>VLOOKUP($A3478,UserCarData!$A:$R,18,0)</f>
        <v>N</v>
      </c>
    </row>
    <row r="3479" spans="1:3" hidden="1" x14ac:dyDescent="0.25">
      <c r="A3479">
        <v>3604</v>
      </c>
      <c r="B3479">
        <f>VLOOKUP($A3479,UserCarData!$A:$R,13,0)</f>
        <v>22.32</v>
      </c>
      <c r="C3479" t="str">
        <f>VLOOKUP($A3479,UserCarData!$A:$R,18,0)</f>
        <v>N</v>
      </c>
    </row>
    <row r="3480" spans="1:3" hidden="1" x14ac:dyDescent="0.25">
      <c r="A3480">
        <v>3605</v>
      </c>
      <c r="B3480">
        <f>VLOOKUP($A3480,UserCarData!$A:$R,13,0)</f>
        <v>14.74</v>
      </c>
      <c r="C3480" t="str">
        <f>VLOOKUP($A3480,UserCarData!$A:$R,18,0)</f>
        <v>N</v>
      </c>
    </row>
    <row r="3481" spans="1:3" hidden="1" x14ac:dyDescent="0.25">
      <c r="A3481">
        <v>3606</v>
      </c>
      <c r="B3481">
        <f>VLOOKUP($A3481,UserCarData!$A:$R,13,0)</f>
        <v>15.1</v>
      </c>
      <c r="C3481" t="str">
        <f>VLOOKUP($A3481,UserCarData!$A:$R,18,0)</f>
        <v>N</v>
      </c>
    </row>
    <row r="3482" spans="1:3" hidden="1" x14ac:dyDescent="0.25">
      <c r="A3482">
        <v>3607</v>
      </c>
      <c r="B3482">
        <f>VLOOKUP($A3482,UserCarData!$A:$R,13,0)</f>
        <v>24.29</v>
      </c>
      <c r="C3482" t="str">
        <f>VLOOKUP($A3482,UserCarData!$A:$R,18,0)</f>
        <v>N</v>
      </c>
    </row>
    <row r="3483" spans="1:3" hidden="1" x14ac:dyDescent="0.25">
      <c r="A3483">
        <v>3608</v>
      </c>
      <c r="B3483">
        <f>VLOOKUP($A3483,UserCarData!$A:$R,13,0)</f>
        <v>16.3</v>
      </c>
      <c r="C3483" t="str">
        <f>VLOOKUP($A3483,UserCarData!$A:$R,18,0)</f>
        <v>N</v>
      </c>
    </row>
    <row r="3484" spans="1:3" hidden="1" x14ac:dyDescent="0.25">
      <c r="A3484">
        <v>3609</v>
      </c>
      <c r="B3484">
        <f>VLOOKUP($A3484,UserCarData!$A:$R,13,0)</f>
        <v>18.899999999999999</v>
      </c>
      <c r="C3484" t="str">
        <f>VLOOKUP($A3484,UserCarData!$A:$R,18,0)</f>
        <v>N</v>
      </c>
    </row>
    <row r="3485" spans="1:3" hidden="1" x14ac:dyDescent="0.25">
      <c r="A3485">
        <v>3610</v>
      </c>
      <c r="B3485">
        <f>VLOOKUP($A3485,UserCarData!$A:$R,13,0)</f>
        <v>22.32</v>
      </c>
      <c r="C3485" t="str">
        <f>VLOOKUP($A3485,UserCarData!$A:$R,18,0)</f>
        <v>N</v>
      </c>
    </row>
    <row r="3486" spans="1:3" hidden="1" x14ac:dyDescent="0.25">
      <c r="A3486">
        <v>3611</v>
      </c>
      <c r="B3486">
        <f>VLOOKUP($A3486,UserCarData!$A:$R,13,0)</f>
        <v>25.17</v>
      </c>
      <c r="C3486" t="str">
        <f>VLOOKUP($A3486,UserCarData!$A:$R,18,0)</f>
        <v>N</v>
      </c>
    </row>
    <row r="3487" spans="1:3" hidden="1" x14ac:dyDescent="0.25">
      <c r="A3487">
        <v>3612</v>
      </c>
      <c r="B3487">
        <f>VLOOKUP($A3487,UserCarData!$A:$R,13,0)</f>
        <v>15.1</v>
      </c>
      <c r="C3487" t="str">
        <f>VLOOKUP($A3487,UserCarData!$A:$R,18,0)</f>
        <v>N</v>
      </c>
    </row>
    <row r="3488" spans="1:3" hidden="1" x14ac:dyDescent="0.25">
      <c r="A3488">
        <v>3613</v>
      </c>
      <c r="B3488">
        <f>VLOOKUP($A3488,UserCarData!$A:$R,13,0)</f>
        <v>23.95</v>
      </c>
      <c r="C3488" t="str">
        <f>VLOOKUP($A3488,UserCarData!$A:$R,18,0)</f>
        <v>N</v>
      </c>
    </row>
    <row r="3489" spans="1:3" hidden="1" x14ac:dyDescent="0.25">
      <c r="A3489">
        <v>3614</v>
      </c>
      <c r="B3489">
        <f>VLOOKUP($A3489,UserCarData!$A:$R,13,0)</f>
        <v>19.3</v>
      </c>
      <c r="C3489" t="str">
        <f>VLOOKUP($A3489,UserCarData!$A:$R,18,0)</f>
        <v>N</v>
      </c>
    </row>
    <row r="3490" spans="1:3" hidden="1" x14ac:dyDescent="0.25">
      <c r="A3490">
        <v>3615</v>
      </c>
      <c r="B3490">
        <f>VLOOKUP($A3490,UserCarData!$A:$R,13,0)</f>
        <v>16</v>
      </c>
      <c r="C3490" t="str">
        <f>VLOOKUP($A3490,UserCarData!$A:$R,18,0)</f>
        <v>N</v>
      </c>
    </row>
    <row r="3491" spans="1:3" hidden="1" x14ac:dyDescent="0.25">
      <c r="A3491">
        <v>3616</v>
      </c>
      <c r="B3491">
        <f>VLOOKUP($A3491,UserCarData!$A:$R,13,0)</f>
        <v>24.7</v>
      </c>
      <c r="C3491" t="str">
        <f>VLOOKUP($A3491,UserCarData!$A:$R,18,0)</f>
        <v>N</v>
      </c>
    </row>
    <row r="3492" spans="1:3" hidden="1" x14ac:dyDescent="0.25">
      <c r="A3492">
        <v>3617</v>
      </c>
      <c r="B3492">
        <f>VLOOKUP($A3492,UserCarData!$A:$R,13,0)</f>
        <v>17</v>
      </c>
      <c r="C3492" t="str">
        <f>VLOOKUP($A3492,UserCarData!$A:$R,18,0)</f>
        <v>N</v>
      </c>
    </row>
    <row r="3493" spans="1:3" hidden="1" x14ac:dyDescent="0.25">
      <c r="A3493">
        <v>3618</v>
      </c>
      <c r="B3493">
        <f>VLOOKUP($A3493,UserCarData!$A:$R,13,0)</f>
        <v>23.65</v>
      </c>
      <c r="C3493" t="str">
        <f>VLOOKUP($A3493,UserCarData!$A:$R,18,0)</f>
        <v>N</v>
      </c>
    </row>
    <row r="3494" spans="1:3" hidden="1" x14ac:dyDescent="0.25">
      <c r="A3494">
        <v>3619</v>
      </c>
      <c r="B3494">
        <f>VLOOKUP($A3494,UserCarData!$A:$R,13,0)</f>
        <v>13.87</v>
      </c>
      <c r="C3494" t="str">
        <f>VLOOKUP($A3494,UserCarData!$A:$R,18,0)</f>
        <v>N</v>
      </c>
    </row>
    <row r="3495" spans="1:3" hidden="1" x14ac:dyDescent="0.25">
      <c r="A3495">
        <v>3620</v>
      </c>
      <c r="B3495">
        <f>VLOOKUP($A3495,UserCarData!$A:$R,13,0)</f>
        <v>19.100000000000001</v>
      </c>
      <c r="C3495" t="str">
        <f>VLOOKUP($A3495,UserCarData!$A:$R,18,0)</f>
        <v>N</v>
      </c>
    </row>
    <row r="3496" spans="1:3" hidden="1" x14ac:dyDescent="0.25">
      <c r="A3496">
        <v>3621</v>
      </c>
      <c r="B3496">
        <f>VLOOKUP($A3496,UserCarData!$A:$R,13,0)</f>
        <v>15.37</v>
      </c>
      <c r="C3496" t="str">
        <f>VLOOKUP($A3496,UserCarData!$A:$R,18,0)</f>
        <v>N</v>
      </c>
    </row>
    <row r="3497" spans="1:3" hidden="1" x14ac:dyDescent="0.25">
      <c r="A3497">
        <v>3622</v>
      </c>
      <c r="B3497">
        <f>VLOOKUP($A3497,UserCarData!$A:$R,13,0)</f>
        <v>18.100000000000001</v>
      </c>
      <c r="C3497" t="str">
        <f>VLOOKUP($A3497,UserCarData!$A:$R,18,0)</f>
        <v>N</v>
      </c>
    </row>
    <row r="3498" spans="1:3" hidden="1" x14ac:dyDescent="0.25">
      <c r="A3498">
        <v>3623</v>
      </c>
      <c r="B3498">
        <f>VLOOKUP($A3498,UserCarData!$A:$R,13,0)</f>
        <v>17.8</v>
      </c>
      <c r="C3498" t="str">
        <f>VLOOKUP($A3498,UserCarData!$A:$R,18,0)</f>
        <v>N</v>
      </c>
    </row>
    <row r="3499" spans="1:3" hidden="1" x14ac:dyDescent="0.25">
      <c r="A3499">
        <v>3624</v>
      </c>
      <c r="B3499">
        <f>VLOOKUP($A3499,UserCarData!$A:$R,13,0)</f>
        <v>12.05</v>
      </c>
      <c r="C3499" t="str">
        <f>VLOOKUP($A3499,UserCarData!$A:$R,18,0)</f>
        <v>N</v>
      </c>
    </row>
    <row r="3500" spans="1:3" hidden="1" x14ac:dyDescent="0.25">
      <c r="A3500">
        <v>3625</v>
      </c>
      <c r="B3500">
        <f>VLOOKUP($A3500,UserCarData!$A:$R,13,0)</f>
        <v>16.899999999999999</v>
      </c>
      <c r="C3500" t="str">
        <f>VLOOKUP($A3500,UserCarData!$A:$R,18,0)</f>
        <v>N</v>
      </c>
    </row>
    <row r="3501" spans="1:3" hidden="1" x14ac:dyDescent="0.25">
      <c r="A3501">
        <v>3626</v>
      </c>
      <c r="B3501">
        <f>VLOOKUP($A3501,UserCarData!$A:$R,13,0)</f>
        <v>10.5</v>
      </c>
      <c r="C3501" t="str">
        <f>VLOOKUP($A3501,UserCarData!$A:$R,18,0)</f>
        <v>N</v>
      </c>
    </row>
    <row r="3502" spans="1:3" hidden="1" x14ac:dyDescent="0.25">
      <c r="A3502">
        <v>3628</v>
      </c>
      <c r="B3502">
        <f>VLOOKUP($A3502,UserCarData!$A:$R,13,0)</f>
        <v>23.1</v>
      </c>
      <c r="C3502" t="str">
        <f>VLOOKUP($A3502,UserCarData!$A:$R,18,0)</f>
        <v>N</v>
      </c>
    </row>
    <row r="3503" spans="1:3" hidden="1" x14ac:dyDescent="0.25">
      <c r="A3503">
        <v>3629</v>
      </c>
      <c r="B3503">
        <f>VLOOKUP($A3503,UserCarData!$A:$R,13,0)</f>
        <v>21.4</v>
      </c>
      <c r="C3503" t="str">
        <f>VLOOKUP($A3503,UserCarData!$A:$R,18,0)</f>
        <v>N</v>
      </c>
    </row>
    <row r="3504" spans="1:3" hidden="1" x14ac:dyDescent="0.25">
      <c r="A3504">
        <v>3630</v>
      </c>
      <c r="B3504">
        <f>VLOOKUP($A3504,UserCarData!$A:$R,13,0)</f>
        <v>20.3</v>
      </c>
      <c r="C3504" t="str">
        <f>VLOOKUP($A3504,UserCarData!$A:$R,18,0)</f>
        <v>N</v>
      </c>
    </row>
    <row r="3505" spans="1:3" hidden="1" x14ac:dyDescent="0.25">
      <c r="A3505">
        <v>3631</v>
      </c>
      <c r="B3505">
        <f>VLOOKUP($A3505,UserCarData!$A:$R,13,0)</f>
        <v>28.4</v>
      </c>
      <c r="C3505" t="str">
        <f>VLOOKUP($A3505,UserCarData!$A:$R,18,0)</f>
        <v>N</v>
      </c>
    </row>
    <row r="3506" spans="1:3" hidden="1" x14ac:dyDescent="0.25">
      <c r="A3506">
        <v>3632</v>
      </c>
      <c r="B3506">
        <f>VLOOKUP($A3506,UserCarData!$A:$R,13,0)</f>
        <v>18.489999999999998</v>
      </c>
      <c r="C3506" t="str">
        <f>VLOOKUP($A3506,UserCarData!$A:$R,18,0)</f>
        <v>N</v>
      </c>
    </row>
    <row r="3507" spans="1:3" hidden="1" x14ac:dyDescent="0.25">
      <c r="A3507">
        <v>3633</v>
      </c>
      <c r="B3507">
        <f>VLOOKUP($A3507,UserCarData!$A:$R,13,0)</f>
        <v>13.6</v>
      </c>
      <c r="C3507" t="str">
        <f>VLOOKUP($A3507,UserCarData!$A:$R,18,0)</f>
        <v>N</v>
      </c>
    </row>
    <row r="3508" spans="1:3" hidden="1" x14ac:dyDescent="0.25">
      <c r="A3508">
        <v>3634</v>
      </c>
      <c r="B3508">
        <f>VLOOKUP($A3508,UserCarData!$A:$R,13,0)</f>
        <v>13.6</v>
      </c>
      <c r="C3508" t="str">
        <f>VLOOKUP($A3508,UserCarData!$A:$R,18,0)</f>
        <v>N</v>
      </c>
    </row>
    <row r="3509" spans="1:3" hidden="1" x14ac:dyDescent="0.25">
      <c r="A3509">
        <v>3635</v>
      </c>
      <c r="B3509">
        <f>VLOOKUP($A3509,UserCarData!$A:$R,13,0)</f>
        <v>21.9</v>
      </c>
      <c r="C3509" t="str">
        <f>VLOOKUP($A3509,UserCarData!$A:$R,18,0)</f>
        <v>N</v>
      </c>
    </row>
    <row r="3510" spans="1:3" hidden="1" x14ac:dyDescent="0.25">
      <c r="A3510">
        <v>3636</v>
      </c>
      <c r="B3510">
        <f>VLOOKUP($A3510,UserCarData!$A:$R,13,0)</f>
        <v>18.899999999999999</v>
      </c>
      <c r="C3510" t="str">
        <f>VLOOKUP($A3510,UserCarData!$A:$R,18,0)</f>
        <v>N</v>
      </c>
    </row>
    <row r="3511" spans="1:3" hidden="1" x14ac:dyDescent="0.25">
      <c r="A3511">
        <v>3638</v>
      </c>
      <c r="B3511">
        <f>VLOOKUP($A3511,UserCarData!$A:$R,13,0)</f>
        <v>19.399999999999999</v>
      </c>
      <c r="C3511" t="str">
        <f>VLOOKUP($A3511,UserCarData!$A:$R,18,0)</f>
        <v>N</v>
      </c>
    </row>
    <row r="3512" spans="1:3" hidden="1" x14ac:dyDescent="0.25">
      <c r="A3512">
        <v>3639</v>
      </c>
      <c r="B3512">
        <f>VLOOKUP($A3512,UserCarData!$A:$R,13,0)</f>
        <v>21.21</v>
      </c>
      <c r="C3512" t="str">
        <f>VLOOKUP($A3512,UserCarData!$A:$R,18,0)</f>
        <v>N</v>
      </c>
    </row>
    <row r="3513" spans="1:3" hidden="1" x14ac:dyDescent="0.25">
      <c r="A3513">
        <v>3640</v>
      </c>
      <c r="B3513">
        <f>VLOOKUP($A3513,UserCarData!$A:$R,13,0)</f>
        <v>23.01</v>
      </c>
      <c r="C3513" t="str">
        <f>VLOOKUP($A3513,UserCarData!$A:$R,18,0)</f>
        <v>N</v>
      </c>
    </row>
    <row r="3514" spans="1:3" hidden="1" x14ac:dyDescent="0.25">
      <c r="A3514">
        <v>3641</v>
      </c>
      <c r="B3514">
        <f>VLOOKUP($A3514,UserCarData!$A:$R,13,0)</f>
        <v>23.03</v>
      </c>
      <c r="C3514" t="str">
        <f>VLOOKUP($A3514,UserCarData!$A:$R,18,0)</f>
        <v>N</v>
      </c>
    </row>
    <row r="3515" spans="1:3" hidden="1" x14ac:dyDescent="0.25">
      <c r="A3515">
        <v>3642</v>
      </c>
      <c r="B3515">
        <f>VLOOKUP($A3515,UserCarData!$A:$R,13,0)</f>
        <v>18.899999999999999</v>
      </c>
      <c r="C3515" t="str">
        <f>VLOOKUP($A3515,UserCarData!$A:$R,18,0)</f>
        <v>N</v>
      </c>
    </row>
    <row r="3516" spans="1:3" hidden="1" x14ac:dyDescent="0.25">
      <c r="A3516">
        <v>3643</v>
      </c>
      <c r="B3516">
        <f>VLOOKUP($A3516,UserCarData!$A:$R,13,0)</f>
        <v>15.4</v>
      </c>
      <c r="C3516" t="str">
        <f>VLOOKUP($A3516,UserCarData!$A:$R,18,0)</f>
        <v>N</v>
      </c>
    </row>
    <row r="3517" spans="1:3" hidden="1" x14ac:dyDescent="0.25">
      <c r="A3517">
        <v>3644</v>
      </c>
      <c r="B3517">
        <f>VLOOKUP($A3517,UserCarData!$A:$R,13,0)</f>
        <v>11.5</v>
      </c>
      <c r="C3517" t="str">
        <f>VLOOKUP($A3517,UserCarData!$A:$R,18,0)</f>
        <v>N</v>
      </c>
    </row>
    <row r="3518" spans="1:3" hidden="1" x14ac:dyDescent="0.25">
      <c r="A3518">
        <v>3645</v>
      </c>
      <c r="B3518">
        <f>VLOOKUP($A3518,UserCarData!$A:$R,13,0)</f>
        <v>15.4</v>
      </c>
      <c r="C3518" t="str">
        <f>VLOOKUP($A3518,UserCarData!$A:$R,18,0)</f>
        <v>N</v>
      </c>
    </row>
    <row r="3519" spans="1:3" hidden="1" x14ac:dyDescent="0.25">
      <c r="A3519">
        <v>3646</v>
      </c>
      <c r="B3519">
        <f>VLOOKUP($A3519,UserCarData!$A:$R,13,0)</f>
        <v>22.54</v>
      </c>
      <c r="C3519" t="str">
        <f>VLOOKUP($A3519,UserCarData!$A:$R,18,0)</f>
        <v>N</v>
      </c>
    </row>
    <row r="3520" spans="1:3" hidden="1" x14ac:dyDescent="0.25">
      <c r="A3520">
        <v>3647</v>
      </c>
      <c r="B3520">
        <f>VLOOKUP($A3520,UserCarData!$A:$R,13,0)</f>
        <v>15.4</v>
      </c>
      <c r="C3520" t="str">
        <f>VLOOKUP($A3520,UserCarData!$A:$R,18,0)</f>
        <v>N</v>
      </c>
    </row>
    <row r="3521" spans="1:3" hidden="1" x14ac:dyDescent="0.25">
      <c r="A3521">
        <v>3649</v>
      </c>
      <c r="B3521">
        <f>VLOOKUP($A3521,UserCarData!$A:$R,13,0)</f>
        <v>25.2</v>
      </c>
      <c r="C3521" t="str">
        <f>VLOOKUP($A3521,UserCarData!$A:$R,18,0)</f>
        <v>N</v>
      </c>
    </row>
    <row r="3522" spans="1:3" hidden="1" x14ac:dyDescent="0.25">
      <c r="A3522">
        <v>3650</v>
      </c>
      <c r="B3522">
        <f>VLOOKUP($A3522,UserCarData!$A:$R,13,0)</f>
        <v>24.4</v>
      </c>
      <c r="C3522" t="str">
        <f>VLOOKUP($A3522,UserCarData!$A:$R,18,0)</f>
        <v>N</v>
      </c>
    </row>
    <row r="3523" spans="1:3" hidden="1" x14ac:dyDescent="0.25">
      <c r="A3523">
        <v>3651</v>
      </c>
      <c r="B3523">
        <f>VLOOKUP($A3523,UserCarData!$A:$R,13,0)</f>
        <v>22.54</v>
      </c>
      <c r="C3523" t="str">
        <f>VLOOKUP($A3523,UserCarData!$A:$R,18,0)</f>
        <v>N</v>
      </c>
    </row>
    <row r="3524" spans="1:3" hidden="1" x14ac:dyDescent="0.25">
      <c r="A3524">
        <v>3652</v>
      </c>
      <c r="B3524">
        <f>VLOOKUP($A3524,UserCarData!$A:$R,13,0)</f>
        <v>20.77</v>
      </c>
      <c r="C3524" t="str">
        <f>VLOOKUP($A3524,UserCarData!$A:$R,18,0)</f>
        <v>N</v>
      </c>
    </row>
    <row r="3525" spans="1:3" hidden="1" x14ac:dyDescent="0.25">
      <c r="A3525">
        <v>3653</v>
      </c>
      <c r="B3525">
        <f>VLOOKUP($A3525,UserCarData!$A:$R,13,0)</f>
        <v>23.01</v>
      </c>
      <c r="C3525" t="str">
        <f>VLOOKUP($A3525,UserCarData!$A:$R,18,0)</f>
        <v>N</v>
      </c>
    </row>
    <row r="3526" spans="1:3" hidden="1" x14ac:dyDescent="0.25">
      <c r="A3526">
        <v>3654</v>
      </c>
      <c r="B3526">
        <f>VLOOKUP($A3526,UserCarData!$A:$R,13,0)</f>
        <v>23.84</v>
      </c>
      <c r="C3526" t="str">
        <f>VLOOKUP($A3526,UserCarData!$A:$R,18,0)</f>
        <v>N</v>
      </c>
    </row>
    <row r="3527" spans="1:3" hidden="1" x14ac:dyDescent="0.25">
      <c r="A3527">
        <v>3655</v>
      </c>
      <c r="B3527">
        <f>VLOOKUP($A3527,UserCarData!$A:$R,13,0)</f>
        <v>18.489999999999998</v>
      </c>
      <c r="C3527" t="str">
        <f>VLOOKUP($A3527,UserCarData!$A:$R,18,0)</f>
        <v>N</v>
      </c>
    </row>
    <row r="3528" spans="1:3" hidden="1" x14ac:dyDescent="0.25">
      <c r="A3528">
        <v>3656</v>
      </c>
      <c r="B3528">
        <f>VLOOKUP($A3528,UserCarData!$A:$R,13,0)</f>
        <v>22.74</v>
      </c>
      <c r="C3528" t="str">
        <f>VLOOKUP($A3528,UserCarData!$A:$R,18,0)</f>
        <v>N</v>
      </c>
    </row>
    <row r="3529" spans="1:3" hidden="1" x14ac:dyDescent="0.25">
      <c r="A3529">
        <v>3657</v>
      </c>
      <c r="B3529">
        <f>VLOOKUP($A3529,UserCarData!$A:$R,13,0)</f>
        <v>20.54</v>
      </c>
      <c r="C3529" t="str">
        <f>VLOOKUP($A3529,UserCarData!$A:$R,18,0)</f>
        <v>N</v>
      </c>
    </row>
    <row r="3530" spans="1:3" hidden="1" x14ac:dyDescent="0.25">
      <c r="A3530">
        <v>3658</v>
      </c>
      <c r="B3530">
        <f>VLOOKUP($A3530,UserCarData!$A:$R,13,0)</f>
        <v>24.4</v>
      </c>
      <c r="C3530" t="str">
        <f>VLOOKUP($A3530,UserCarData!$A:$R,18,0)</f>
        <v>N</v>
      </c>
    </row>
    <row r="3531" spans="1:3" hidden="1" x14ac:dyDescent="0.25">
      <c r="A3531">
        <v>3659</v>
      </c>
      <c r="B3531">
        <f>VLOOKUP($A3531,UserCarData!$A:$R,13,0)</f>
        <v>20</v>
      </c>
      <c r="C3531" t="str">
        <f>VLOOKUP($A3531,UserCarData!$A:$R,18,0)</f>
        <v>N</v>
      </c>
    </row>
    <row r="3532" spans="1:3" hidden="1" x14ac:dyDescent="0.25">
      <c r="A3532">
        <v>3660</v>
      </c>
      <c r="B3532">
        <f>VLOOKUP($A3532,UserCarData!$A:$R,13,0)</f>
        <v>19</v>
      </c>
      <c r="C3532" t="str">
        <f>VLOOKUP($A3532,UserCarData!$A:$R,18,0)</f>
        <v>N</v>
      </c>
    </row>
    <row r="3533" spans="1:3" hidden="1" x14ac:dyDescent="0.25">
      <c r="A3533">
        <v>3661</v>
      </c>
      <c r="B3533">
        <f>VLOOKUP($A3533,UserCarData!$A:$R,13,0)</f>
        <v>15.96</v>
      </c>
      <c r="C3533" t="str">
        <f>VLOOKUP($A3533,UserCarData!$A:$R,18,0)</f>
        <v>N</v>
      </c>
    </row>
    <row r="3534" spans="1:3" hidden="1" x14ac:dyDescent="0.25">
      <c r="A3534">
        <v>3662</v>
      </c>
      <c r="B3534">
        <f>VLOOKUP($A3534,UserCarData!$A:$R,13,0)</f>
        <v>15.3</v>
      </c>
      <c r="C3534" t="str">
        <f>VLOOKUP($A3534,UserCarData!$A:$R,18,0)</f>
        <v>N</v>
      </c>
    </row>
    <row r="3535" spans="1:3" hidden="1" x14ac:dyDescent="0.25">
      <c r="A3535">
        <v>3663</v>
      </c>
      <c r="B3535">
        <f>VLOOKUP($A3535,UserCarData!$A:$R,13,0)</f>
        <v>17.399999999999999</v>
      </c>
      <c r="C3535" t="str">
        <f>VLOOKUP($A3535,UserCarData!$A:$R,18,0)</f>
        <v>N</v>
      </c>
    </row>
    <row r="3536" spans="1:3" hidden="1" x14ac:dyDescent="0.25">
      <c r="A3536">
        <v>3664</v>
      </c>
      <c r="B3536">
        <f>VLOOKUP($A3536,UserCarData!$A:$R,13,0)</f>
        <v>22.54</v>
      </c>
      <c r="C3536" t="str">
        <f>VLOOKUP($A3536,UserCarData!$A:$R,18,0)</f>
        <v>N</v>
      </c>
    </row>
    <row r="3537" spans="1:3" hidden="1" x14ac:dyDescent="0.25">
      <c r="A3537">
        <v>3665</v>
      </c>
      <c r="B3537">
        <f>VLOOKUP($A3537,UserCarData!$A:$R,13,0)</f>
        <v>21.1</v>
      </c>
      <c r="C3537" t="str">
        <f>VLOOKUP($A3537,UserCarData!$A:$R,18,0)</f>
        <v>N</v>
      </c>
    </row>
    <row r="3538" spans="1:3" hidden="1" x14ac:dyDescent="0.25">
      <c r="A3538">
        <v>3666</v>
      </c>
      <c r="B3538">
        <f>VLOOKUP($A3538,UserCarData!$A:$R,13,0)</f>
        <v>22.74</v>
      </c>
      <c r="C3538" t="str">
        <f>VLOOKUP($A3538,UserCarData!$A:$R,18,0)</f>
        <v>N</v>
      </c>
    </row>
    <row r="3539" spans="1:3" hidden="1" x14ac:dyDescent="0.25">
      <c r="A3539">
        <v>3667</v>
      </c>
      <c r="B3539">
        <f>VLOOKUP($A3539,UserCarData!$A:$R,13,0)</f>
        <v>16</v>
      </c>
      <c r="C3539" t="str">
        <f>VLOOKUP($A3539,UserCarData!$A:$R,18,0)</f>
        <v>N</v>
      </c>
    </row>
    <row r="3540" spans="1:3" hidden="1" x14ac:dyDescent="0.25">
      <c r="A3540">
        <v>3668</v>
      </c>
      <c r="B3540">
        <f>VLOOKUP($A3540,UserCarData!$A:$R,13,0)</f>
        <v>17.8</v>
      </c>
      <c r="C3540" t="str">
        <f>VLOOKUP($A3540,UserCarData!$A:$R,18,0)</f>
        <v>N</v>
      </c>
    </row>
    <row r="3541" spans="1:3" hidden="1" x14ac:dyDescent="0.25">
      <c r="A3541">
        <v>3669</v>
      </c>
      <c r="B3541">
        <f>VLOOKUP($A3541,UserCarData!$A:$R,13,0)</f>
        <v>14</v>
      </c>
      <c r="C3541" t="str">
        <f>VLOOKUP($A3541,UserCarData!$A:$R,18,0)</f>
        <v>N</v>
      </c>
    </row>
    <row r="3542" spans="1:3" hidden="1" x14ac:dyDescent="0.25">
      <c r="A3542">
        <v>3670</v>
      </c>
      <c r="B3542">
        <f>VLOOKUP($A3542,UserCarData!$A:$R,13,0)</f>
        <v>12.8</v>
      </c>
      <c r="C3542" t="str">
        <f>VLOOKUP($A3542,UserCarData!$A:$R,18,0)</f>
        <v>N</v>
      </c>
    </row>
    <row r="3543" spans="1:3" hidden="1" x14ac:dyDescent="0.25">
      <c r="A3543">
        <v>3671</v>
      </c>
      <c r="B3543">
        <f>VLOOKUP($A3543,UserCarData!$A:$R,13,0)</f>
        <v>15.1</v>
      </c>
      <c r="C3543" t="str">
        <f>VLOOKUP($A3543,UserCarData!$A:$R,18,0)</f>
        <v>N</v>
      </c>
    </row>
    <row r="3544" spans="1:3" hidden="1" x14ac:dyDescent="0.25">
      <c r="A3544">
        <v>3672</v>
      </c>
      <c r="B3544">
        <f>VLOOKUP($A3544,UserCarData!$A:$R,13,0)</f>
        <v>22.05</v>
      </c>
      <c r="C3544" t="str">
        <f>VLOOKUP($A3544,UserCarData!$A:$R,18,0)</f>
        <v>N</v>
      </c>
    </row>
    <row r="3545" spans="1:3" hidden="1" x14ac:dyDescent="0.25">
      <c r="A3545">
        <v>3673</v>
      </c>
      <c r="B3545">
        <f>VLOOKUP($A3545,UserCarData!$A:$R,13,0)</f>
        <v>22.74</v>
      </c>
      <c r="C3545" t="str">
        <f>VLOOKUP($A3545,UserCarData!$A:$R,18,0)</f>
        <v>N</v>
      </c>
    </row>
    <row r="3546" spans="1:3" hidden="1" x14ac:dyDescent="0.25">
      <c r="A3546">
        <v>3674</v>
      </c>
      <c r="B3546">
        <f>VLOOKUP($A3546,UserCarData!$A:$R,13,0)</f>
        <v>19.09</v>
      </c>
      <c r="C3546" t="str">
        <f>VLOOKUP($A3546,UserCarData!$A:$R,18,0)</f>
        <v>N</v>
      </c>
    </row>
    <row r="3547" spans="1:3" hidden="1" x14ac:dyDescent="0.25">
      <c r="A3547">
        <v>3675</v>
      </c>
      <c r="B3547">
        <f>VLOOKUP($A3547,UserCarData!$A:$R,13,0)</f>
        <v>13.7</v>
      </c>
      <c r="C3547" t="str">
        <f>VLOOKUP($A3547,UserCarData!$A:$R,18,0)</f>
        <v>N</v>
      </c>
    </row>
    <row r="3548" spans="1:3" hidden="1" x14ac:dyDescent="0.25">
      <c r="A3548">
        <v>3676</v>
      </c>
      <c r="B3548">
        <f>VLOOKUP($A3548,UserCarData!$A:$R,13,0)</f>
        <v>22.74</v>
      </c>
      <c r="C3548" t="str">
        <f>VLOOKUP($A3548,UserCarData!$A:$R,18,0)</f>
        <v>N</v>
      </c>
    </row>
    <row r="3549" spans="1:3" hidden="1" x14ac:dyDescent="0.25">
      <c r="A3549">
        <v>3677</v>
      </c>
      <c r="B3549">
        <f>VLOOKUP($A3549,UserCarData!$A:$R,13,0)</f>
        <v>21.1</v>
      </c>
      <c r="C3549" t="str">
        <f>VLOOKUP($A3549,UserCarData!$A:$R,18,0)</f>
        <v>N</v>
      </c>
    </row>
    <row r="3550" spans="1:3" hidden="1" x14ac:dyDescent="0.25">
      <c r="A3550">
        <v>3678</v>
      </c>
      <c r="B3550">
        <f>VLOOKUP($A3550,UserCarData!$A:$R,13,0)</f>
        <v>15.4</v>
      </c>
      <c r="C3550" t="str">
        <f>VLOOKUP($A3550,UserCarData!$A:$R,18,0)</f>
        <v>N</v>
      </c>
    </row>
    <row r="3551" spans="1:3" hidden="1" x14ac:dyDescent="0.25">
      <c r="A3551">
        <v>3679</v>
      </c>
      <c r="B3551">
        <f>VLOOKUP($A3551,UserCarData!$A:$R,13,0)</f>
        <v>21.1</v>
      </c>
      <c r="C3551" t="str">
        <f>VLOOKUP($A3551,UserCarData!$A:$R,18,0)</f>
        <v>N</v>
      </c>
    </row>
    <row r="3552" spans="1:3" hidden="1" x14ac:dyDescent="0.25">
      <c r="A3552">
        <v>3680</v>
      </c>
      <c r="B3552">
        <f>VLOOKUP($A3552,UserCarData!$A:$R,13,0)</f>
        <v>15.96</v>
      </c>
      <c r="C3552" t="str">
        <f>VLOOKUP($A3552,UserCarData!$A:$R,18,0)</f>
        <v>N</v>
      </c>
    </row>
    <row r="3553" spans="1:3" hidden="1" x14ac:dyDescent="0.25">
      <c r="A3553">
        <v>3681</v>
      </c>
      <c r="B3553">
        <f>VLOOKUP($A3553,UserCarData!$A:$R,13,0)</f>
        <v>28.4</v>
      </c>
      <c r="C3553" t="str">
        <f>VLOOKUP($A3553,UserCarData!$A:$R,18,0)</f>
        <v>N</v>
      </c>
    </row>
    <row r="3554" spans="1:3" hidden="1" x14ac:dyDescent="0.25">
      <c r="A3554">
        <v>3682</v>
      </c>
      <c r="B3554">
        <f>VLOOKUP($A3554,UserCarData!$A:$R,13,0)</f>
        <v>16.100000000000001</v>
      </c>
      <c r="C3554" t="str">
        <f>VLOOKUP($A3554,UserCarData!$A:$R,18,0)</f>
        <v>N</v>
      </c>
    </row>
    <row r="3555" spans="1:3" hidden="1" x14ac:dyDescent="0.25">
      <c r="A3555">
        <v>3683</v>
      </c>
      <c r="B3555">
        <f>VLOOKUP($A3555,UserCarData!$A:$R,13,0)</f>
        <v>23.5</v>
      </c>
      <c r="C3555" t="str">
        <f>VLOOKUP($A3555,UserCarData!$A:$R,18,0)</f>
        <v>N</v>
      </c>
    </row>
    <row r="3556" spans="1:3" hidden="1" x14ac:dyDescent="0.25">
      <c r="A3556">
        <v>3684</v>
      </c>
      <c r="B3556">
        <f>VLOOKUP($A3556,UserCarData!$A:$R,13,0)</f>
        <v>22.54</v>
      </c>
      <c r="C3556" t="str">
        <f>VLOOKUP($A3556,UserCarData!$A:$R,18,0)</f>
        <v>N</v>
      </c>
    </row>
    <row r="3557" spans="1:3" hidden="1" x14ac:dyDescent="0.25">
      <c r="A3557">
        <v>3685</v>
      </c>
      <c r="B3557">
        <f>VLOOKUP($A3557,UserCarData!$A:$R,13,0)</f>
        <v>20.73</v>
      </c>
      <c r="C3557" t="str">
        <f>VLOOKUP($A3557,UserCarData!$A:$R,18,0)</f>
        <v>N</v>
      </c>
    </row>
    <row r="3558" spans="1:3" hidden="1" x14ac:dyDescent="0.25">
      <c r="A3558">
        <v>3686</v>
      </c>
      <c r="B3558">
        <f>VLOOKUP($A3558,UserCarData!$A:$R,13,0)</f>
        <v>15.96</v>
      </c>
      <c r="C3558" t="str">
        <f>VLOOKUP($A3558,UserCarData!$A:$R,18,0)</f>
        <v>N</v>
      </c>
    </row>
    <row r="3559" spans="1:3" hidden="1" x14ac:dyDescent="0.25">
      <c r="A3559">
        <v>3687</v>
      </c>
      <c r="B3559">
        <f>VLOOKUP($A3559,UserCarData!$A:$R,13,0)</f>
        <v>17.600000000000001</v>
      </c>
      <c r="C3559" t="str">
        <f>VLOOKUP($A3559,UserCarData!$A:$R,18,0)</f>
        <v>N</v>
      </c>
    </row>
    <row r="3560" spans="1:3" hidden="1" x14ac:dyDescent="0.25">
      <c r="A3560">
        <v>3688</v>
      </c>
      <c r="B3560">
        <f>VLOOKUP($A3560,UserCarData!$A:$R,13,0)</f>
        <v>17</v>
      </c>
      <c r="C3560" t="str">
        <f>VLOOKUP($A3560,UserCarData!$A:$R,18,0)</f>
        <v>N</v>
      </c>
    </row>
    <row r="3561" spans="1:3" hidden="1" x14ac:dyDescent="0.25">
      <c r="A3561">
        <v>3689</v>
      </c>
      <c r="B3561">
        <f>VLOOKUP($A3561,UserCarData!$A:$R,13,0)</f>
        <v>19.010000000000002</v>
      </c>
      <c r="C3561" t="str">
        <f>VLOOKUP($A3561,UserCarData!$A:$R,18,0)</f>
        <v>N</v>
      </c>
    </row>
    <row r="3562" spans="1:3" hidden="1" x14ac:dyDescent="0.25">
      <c r="A3562">
        <v>3690</v>
      </c>
      <c r="B3562">
        <f>VLOOKUP($A3562,UserCarData!$A:$R,13,0)</f>
        <v>23.65</v>
      </c>
      <c r="C3562" t="str">
        <f>VLOOKUP($A3562,UserCarData!$A:$R,18,0)</f>
        <v>N</v>
      </c>
    </row>
    <row r="3563" spans="1:3" hidden="1" x14ac:dyDescent="0.25">
      <c r="A3563">
        <v>3691</v>
      </c>
      <c r="B3563">
        <f>VLOOKUP($A3563,UserCarData!$A:$R,13,0)</f>
        <v>22.77</v>
      </c>
      <c r="C3563" t="str">
        <f>VLOOKUP($A3563,UserCarData!$A:$R,18,0)</f>
        <v>N</v>
      </c>
    </row>
    <row r="3564" spans="1:3" hidden="1" x14ac:dyDescent="0.25">
      <c r="A3564">
        <v>3692</v>
      </c>
      <c r="B3564">
        <f>VLOOKUP($A3564,UserCarData!$A:$R,13,0)</f>
        <v>18.489999999999998</v>
      </c>
      <c r="C3564" t="str">
        <f>VLOOKUP($A3564,UserCarData!$A:$R,18,0)</f>
        <v>N</v>
      </c>
    </row>
    <row r="3565" spans="1:3" hidden="1" x14ac:dyDescent="0.25">
      <c r="A3565">
        <v>3693</v>
      </c>
      <c r="B3565">
        <f>VLOOKUP($A3565,UserCarData!$A:$R,13,0)</f>
        <v>19.100000000000001</v>
      </c>
      <c r="C3565" t="str">
        <f>VLOOKUP($A3565,UserCarData!$A:$R,18,0)</f>
        <v>N</v>
      </c>
    </row>
    <row r="3566" spans="1:3" hidden="1" x14ac:dyDescent="0.25">
      <c r="A3566">
        <v>3694</v>
      </c>
      <c r="B3566">
        <f>VLOOKUP($A3566,UserCarData!$A:$R,13,0)</f>
        <v>24.7</v>
      </c>
      <c r="C3566" t="str">
        <f>VLOOKUP($A3566,UserCarData!$A:$R,18,0)</f>
        <v>N</v>
      </c>
    </row>
    <row r="3567" spans="1:3" hidden="1" x14ac:dyDescent="0.25">
      <c r="A3567">
        <v>3695</v>
      </c>
      <c r="B3567">
        <f>VLOOKUP($A3567,UserCarData!$A:$R,13,0)</f>
        <v>15.96</v>
      </c>
      <c r="C3567" t="str">
        <f>VLOOKUP($A3567,UserCarData!$A:$R,18,0)</f>
        <v>N</v>
      </c>
    </row>
    <row r="3568" spans="1:3" hidden="1" x14ac:dyDescent="0.25">
      <c r="A3568">
        <v>3696</v>
      </c>
      <c r="B3568">
        <f>VLOOKUP($A3568,UserCarData!$A:$R,13,0)</f>
        <v>19.09</v>
      </c>
      <c r="C3568" t="str">
        <f>VLOOKUP($A3568,UserCarData!$A:$R,18,0)</f>
        <v>N</v>
      </c>
    </row>
    <row r="3569" spans="1:3" hidden="1" x14ac:dyDescent="0.25">
      <c r="A3569">
        <v>3697</v>
      </c>
      <c r="B3569">
        <f>VLOOKUP($A3569,UserCarData!$A:$R,13,0)</f>
        <v>17</v>
      </c>
      <c r="C3569" t="str">
        <f>VLOOKUP($A3569,UserCarData!$A:$R,18,0)</f>
        <v>N</v>
      </c>
    </row>
    <row r="3570" spans="1:3" hidden="1" x14ac:dyDescent="0.25">
      <c r="A3570">
        <v>3698</v>
      </c>
      <c r="B3570">
        <f>VLOOKUP($A3570,UserCarData!$A:$R,13,0)</f>
        <v>21.1</v>
      </c>
      <c r="C3570" t="str">
        <f>VLOOKUP($A3570,UserCarData!$A:$R,18,0)</f>
        <v>N</v>
      </c>
    </row>
    <row r="3571" spans="1:3" hidden="1" x14ac:dyDescent="0.25">
      <c r="A3571">
        <v>3699</v>
      </c>
      <c r="B3571">
        <f>VLOOKUP($A3571,UserCarData!$A:$R,13,0)</f>
        <v>25.8</v>
      </c>
      <c r="C3571" t="str">
        <f>VLOOKUP($A3571,UserCarData!$A:$R,18,0)</f>
        <v>N</v>
      </c>
    </row>
    <row r="3572" spans="1:3" hidden="1" x14ac:dyDescent="0.25">
      <c r="A3572">
        <v>3701</v>
      </c>
      <c r="B3572">
        <f>VLOOKUP($A3572,UserCarData!$A:$R,13,0)</f>
        <v>24.4</v>
      </c>
      <c r="C3572" t="str">
        <f>VLOOKUP($A3572,UserCarData!$A:$R,18,0)</f>
        <v>N</v>
      </c>
    </row>
    <row r="3573" spans="1:3" hidden="1" x14ac:dyDescent="0.25">
      <c r="A3573">
        <v>3702</v>
      </c>
      <c r="B3573">
        <f>VLOOKUP($A3573,UserCarData!$A:$R,13,0)</f>
        <v>18.600000000000001</v>
      </c>
      <c r="C3573" t="str">
        <f>VLOOKUP($A3573,UserCarData!$A:$R,18,0)</f>
        <v>N</v>
      </c>
    </row>
    <row r="3574" spans="1:3" hidden="1" x14ac:dyDescent="0.25">
      <c r="A3574">
        <v>3703</v>
      </c>
      <c r="B3574">
        <f>VLOOKUP($A3574,UserCarData!$A:$R,13,0)</f>
        <v>14.09</v>
      </c>
      <c r="C3574" t="str">
        <f>VLOOKUP($A3574,UserCarData!$A:$R,18,0)</f>
        <v>N</v>
      </c>
    </row>
    <row r="3575" spans="1:3" hidden="1" x14ac:dyDescent="0.25">
      <c r="A3575">
        <v>3704</v>
      </c>
      <c r="B3575">
        <f>VLOOKUP($A3575,UserCarData!$A:$R,13,0)</f>
        <v>16</v>
      </c>
      <c r="C3575" t="str">
        <f>VLOOKUP($A3575,UserCarData!$A:$R,18,0)</f>
        <v>N</v>
      </c>
    </row>
    <row r="3576" spans="1:3" hidden="1" x14ac:dyDescent="0.25">
      <c r="A3576">
        <v>3705</v>
      </c>
      <c r="B3576">
        <f>VLOOKUP($A3576,UserCarData!$A:$R,13,0)</f>
        <v>18.899999999999999</v>
      </c>
      <c r="C3576" t="str">
        <f>VLOOKUP($A3576,UserCarData!$A:$R,18,0)</f>
        <v>N</v>
      </c>
    </row>
    <row r="3577" spans="1:3" hidden="1" x14ac:dyDescent="0.25">
      <c r="A3577">
        <v>3706</v>
      </c>
      <c r="B3577">
        <f>VLOOKUP($A3577,UserCarData!$A:$R,13,0)</f>
        <v>20.73</v>
      </c>
      <c r="C3577" t="str">
        <f>VLOOKUP($A3577,UserCarData!$A:$R,18,0)</f>
        <v>N</v>
      </c>
    </row>
    <row r="3578" spans="1:3" hidden="1" x14ac:dyDescent="0.25">
      <c r="A3578">
        <v>3707</v>
      </c>
      <c r="B3578">
        <f>VLOOKUP($A3578,UserCarData!$A:$R,13,0)</f>
        <v>17</v>
      </c>
      <c r="C3578" t="str">
        <f>VLOOKUP($A3578,UserCarData!$A:$R,18,0)</f>
        <v>N</v>
      </c>
    </row>
    <row r="3579" spans="1:3" hidden="1" x14ac:dyDescent="0.25">
      <c r="A3579">
        <v>3708</v>
      </c>
      <c r="B3579">
        <f>VLOOKUP($A3579,UserCarData!$A:$R,13,0)</f>
        <v>18.600000000000001</v>
      </c>
      <c r="C3579" t="str">
        <f>VLOOKUP($A3579,UserCarData!$A:$R,18,0)</f>
        <v>N</v>
      </c>
    </row>
    <row r="3580" spans="1:3" hidden="1" x14ac:dyDescent="0.25">
      <c r="A3580">
        <v>3709</v>
      </c>
      <c r="B3580">
        <f>VLOOKUP($A3580,UserCarData!$A:$R,13,0)</f>
        <v>15.37</v>
      </c>
      <c r="C3580" t="str">
        <f>VLOOKUP($A3580,UserCarData!$A:$R,18,0)</f>
        <v>N</v>
      </c>
    </row>
    <row r="3581" spans="1:3" hidden="1" x14ac:dyDescent="0.25">
      <c r="A3581">
        <v>3710</v>
      </c>
      <c r="B3581">
        <f>VLOOKUP($A3581,UserCarData!$A:$R,13,0)</f>
        <v>23.9</v>
      </c>
      <c r="C3581" t="str">
        <f>VLOOKUP($A3581,UserCarData!$A:$R,18,0)</f>
        <v>N</v>
      </c>
    </row>
    <row r="3582" spans="1:3" hidden="1" x14ac:dyDescent="0.25">
      <c r="A3582">
        <v>3711</v>
      </c>
      <c r="B3582">
        <f>VLOOKUP($A3582,UserCarData!$A:$R,13,0)</f>
        <v>20.51</v>
      </c>
      <c r="C3582" t="str">
        <f>VLOOKUP($A3582,UserCarData!$A:$R,18,0)</f>
        <v>N</v>
      </c>
    </row>
    <row r="3583" spans="1:3" hidden="1" x14ac:dyDescent="0.25">
      <c r="A3583">
        <v>3712</v>
      </c>
      <c r="B3583">
        <f>VLOOKUP($A3583,UserCarData!$A:$R,13,0)</f>
        <v>13.93</v>
      </c>
      <c r="C3583" t="str">
        <f>VLOOKUP($A3583,UserCarData!$A:$R,18,0)</f>
        <v>N</v>
      </c>
    </row>
    <row r="3584" spans="1:3" hidden="1" x14ac:dyDescent="0.25">
      <c r="A3584">
        <v>3713</v>
      </c>
      <c r="B3584">
        <f>VLOOKUP($A3584,UserCarData!$A:$R,13,0)</f>
        <v>13.6</v>
      </c>
      <c r="C3584" t="str">
        <f>VLOOKUP($A3584,UserCarData!$A:$R,18,0)</f>
        <v>N</v>
      </c>
    </row>
    <row r="3585" spans="1:3" hidden="1" x14ac:dyDescent="0.25">
      <c r="A3585">
        <v>3714</v>
      </c>
      <c r="B3585">
        <f>VLOOKUP($A3585,UserCarData!$A:$R,13,0)</f>
        <v>19.2</v>
      </c>
      <c r="C3585" t="str">
        <f>VLOOKUP($A3585,UserCarData!$A:$R,18,0)</f>
        <v>N</v>
      </c>
    </row>
    <row r="3586" spans="1:3" hidden="1" x14ac:dyDescent="0.25">
      <c r="A3586">
        <v>3715</v>
      </c>
      <c r="B3586">
        <f>VLOOKUP($A3586,UserCarData!$A:$R,13,0)</f>
        <v>14.8</v>
      </c>
      <c r="C3586" t="str">
        <f>VLOOKUP($A3586,UserCarData!$A:$R,18,0)</f>
        <v>N</v>
      </c>
    </row>
    <row r="3587" spans="1:3" hidden="1" x14ac:dyDescent="0.25">
      <c r="A3587">
        <v>3716</v>
      </c>
      <c r="B3587">
        <f>VLOOKUP($A3587,UserCarData!$A:$R,13,0)</f>
        <v>17.8</v>
      </c>
      <c r="C3587" t="str">
        <f>VLOOKUP($A3587,UserCarData!$A:$R,18,0)</f>
        <v>N</v>
      </c>
    </row>
    <row r="3588" spans="1:3" hidden="1" x14ac:dyDescent="0.25">
      <c r="A3588">
        <v>3717</v>
      </c>
      <c r="B3588">
        <f>VLOOKUP($A3588,UserCarData!$A:$R,13,0)</f>
        <v>17.57</v>
      </c>
      <c r="C3588" t="str">
        <f>VLOOKUP($A3588,UserCarData!$A:$R,18,0)</f>
        <v>N</v>
      </c>
    </row>
    <row r="3589" spans="1:3" hidden="1" x14ac:dyDescent="0.25">
      <c r="A3589">
        <v>3718</v>
      </c>
      <c r="B3589">
        <f>VLOOKUP($A3589,UserCarData!$A:$R,13,0)</f>
        <v>13.4</v>
      </c>
      <c r="C3589" t="str">
        <f>VLOOKUP($A3589,UserCarData!$A:$R,18,0)</f>
        <v>N</v>
      </c>
    </row>
    <row r="3590" spans="1:3" hidden="1" x14ac:dyDescent="0.25">
      <c r="A3590">
        <v>3719</v>
      </c>
      <c r="B3590">
        <f>VLOOKUP($A3590,UserCarData!$A:$R,13,0)</f>
        <v>13.6</v>
      </c>
      <c r="C3590" t="str">
        <f>VLOOKUP($A3590,UserCarData!$A:$R,18,0)</f>
        <v>N</v>
      </c>
    </row>
    <row r="3591" spans="1:3" hidden="1" x14ac:dyDescent="0.25">
      <c r="A3591">
        <v>3720</v>
      </c>
      <c r="B3591">
        <f>VLOOKUP($A3591,UserCarData!$A:$R,13,0)</f>
        <v>15.37</v>
      </c>
      <c r="C3591" t="str">
        <f>VLOOKUP($A3591,UserCarData!$A:$R,18,0)</f>
        <v>N</v>
      </c>
    </row>
    <row r="3592" spans="1:3" hidden="1" x14ac:dyDescent="0.25">
      <c r="A3592">
        <v>3721</v>
      </c>
      <c r="B3592">
        <f>VLOOKUP($A3592,UserCarData!$A:$R,13,0)</f>
        <v>25.17</v>
      </c>
      <c r="C3592" t="str">
        <f>VLOOKUP($A3592,UserCarData!$A:$R,18,0)</f>
        <v>N</v>
      </c>
    </row>
    <row r="3593" spans="1:3" hidden="1" x14ac:dyDescent="0.25">
      <c r="A3593">
        <v>3722</v>
      </c>
      <c r="B3593">
        <f>VLOOKUP($A3593,UserCarData!$A:$R,13,0)</f>
        <v>22.54</v>
      </c>
      <c r="C3593" t="str">
        <f>VLOOKUP($A3593,UserCarData!$A:$R,18,0)</f>
        <v>N</v>
      </c>
    </row>
    <row r="3594" spans="1:3" hidden="1" x14ac:dyDescent="0.25">
      <c r="A3594">
        <v>3723</v>
      </c>
      <c r="B3594">
        <f>VLOOKUP($A3594,UserCarData!$A:$R,13,0)</f>
        <v>26.59</v>
      </c>
      <c r="C3594" t="str">
        <f>VLOOKUP($A3594,UserCarData!$A:$R,18,0)</f>
        <v>N</v>
      </c>
    </row>
    <row r="3595" spans="1:3" hidden="1" x14ac:dyDescent="0.25">
      <c r="A3595">
        <v>3724</v>
      </c>
      <c r="B3595">
        <f>VLOOKUP($A3595,UserCarData!$A:$R,13,0)</f>
        <v>17.8</v>
      </c>
      <c r="C3595" t="str">
        <f>VLOOKUP($A3595,UserCarData!$A:$R,18,0)</f>
        <v>N</v>
      </c>
    </row>
    <row r="3596" spans="1:3" hidden="1" x14ac:dyDescent="0.25">
      <c r="A3596">
        <v>3725</v>
      </c>
      <c r="B3596">
        <f>VLOOKUP($A3596,UserCarData!$A:$R,13,0)</f>
        <v>22.32</v>
      </c>
      <c r="C3596" t="str">
        <f>VLOOKUP($A3596,UserCarData!$A:$R,18,0)</f>
        <v>N</v>
      </c>
    </row>
    <row r="3597" spans="1:3" hidden="1" x14ac:dyDescent="0.25">
      <c r="A3597">
        <v>3726</v>
      </c>
      <c r="B3597">
        <f>VLOOKUP($A3597,UserCarData!$A:$R,13,0)</f>
        <v>16.36</v>
      </c>
      <c r="C3597" t="str">
        <f>VLOOKUP($A3597,UserCarData!$A:$R,18,0)</f>
        <v>N</v>
      </c>
    </row>
    <row r="3598" spans="1:3" hidden="1" x14ac:dyDescent="0.25">
      <c r="A3598">
        <v>3727</v>
      </c>
      <c r="B3598">
        <f>VLOOKUP($A3598,UserCarData!$A:$R,13,0)</f>
        <v>22.32</v>
      </c>
      <c r="C3598" t="str">
        <f>VLOOKUP($A3598,UserCarData!$A:$R,18,0)</f>
        <v>N</v>
      </c>
    </row>
    <row r="3599" spans="1:3" hidden="1" x14ac:dyDescent="0.25">
      <c r="A3599">
        <v>3728</v>
      </c>
      <c r="B3599">
        <f>VLOOKUP($A3599,UserCarData!$A:$R,13,0)</f>
        <v>22.54</v>
      </c>
      <c r="C3599" t="str">
        <f>VLOOKUP($A3599,UserCarData!$A:$R,18,0)</f>
        <v>N</v>
      </c>
    </row>
    <row r="3600" spans="1:3" hidden="1" x14ac:dyDescent="0.25">
      <c r="A3600">
        <v>3729</v>
      </c>
      <c r="B3600">
        <f>VLOOKUP($A3600,UserCarData!$A:$R,13,0)</f>
        <v>21.21</v>
      </c>
      <c r="C3600" t="str">
        <f>VLOOKUP($A3600,UserCarData!$A:$R,18,0)</f>
        <v>N</v>
      </c>
    </row>
    <row r="3601" spans="1:3" hidden="1" x14ac:dyDescent="0.25">
      <c r="A3601">
        <v>3730</v>
      </c>
      <c r="B3601">
        <f>VLOOKUP($A3601,UserCarData!$A:$R,13,0)</f>
        <v>16.600000000000001</v>
      </c>
      <c r="C3601" t="str">
        <f>VLOOKUP($A3601,UserCarData!$A:$R,18,0)</f>
        <v>N</v>
      </c>
    </row>
    <row r="3602" spans="1:3" hidden="1" x14ac:dyDescent="0.25">
      <c r="A3602">
        <v>3731</v>
      </c>
      <c r="B3602">
        <f>VLOOKUP($A3602,UserCarData!$A:$R,13,0)</f>
        <v>21.1</v>
      </c>
      <c r="C3602" t="str">
        <f>VLOOKUP($A3602,UserCarData!$A:$R,18,0)</f>
        <v>N</v>
      </c>
    </row>
    <row r="3603" spans="1:3" hidden="1" x14ac:dyDescent="0.25">
      <c r="A3603">
        <v>3732</v>
      </c>
      <c r="B3603">
        <f>VLOOKUP($A3603,UserCarData!$A:$R,13,0)</f>
        <v>20.36</v>
      </c>
      <c r="C3603" t="str">
        <f>VLOOKUP($A3603,UserCarData!$A:$R,18,0)</f>
        <v>N</v>
      </c>
    </row>
    <row r="3604" spans="1:3" hidden="1" x14ac:dyDescent="0.25">
      <c r="A3604">
        <v>3733</v>
      </c>
      <c r="B3604">
        <f>VLOOKUP($A3604,UserCarData!$A:$R,13,0)</f>
        <v>22.9</v>
      </c>
      <c r="C3604" t="str">
        <f>VLOOKUP($A3604,UserCarData!$A:$R,18,0)</f>
        <v>N</v>
      </c>
    </row>
    <row r="3605" spans="1:3" hidden="1" x14ac:dyDescent="0.25">
      <c r="A3605">
        <v>3734</v>
      </c>
      <c r="B3605">
        <f>VLOOKUP($A3605,UserCarData!$A:$R,13,0)</f>
        <v>22.32</v>
      </c>
      <c r="C3605" t="str">
        <f>VLOOKUP($A3605,UserCarData!$A:$R,18,0)</f>
        <v>N</v>
      </c>
    </row>
    <row r="3606" spans="1:3" hidden="1" x14ac:dyDescent="0.25">
      <c r="A3606">
        <v>3735</v>
      </c>
      <c r="B3606">
        <f>VLOOKUP($A3606,UserCarData!$A:$R,13,0)</f>
        <v>18.899999999999999</v>
      </c>
      <c r="C3606" t="str">
        <f>VLOOKUP($A3606,UserCarData!$A:$R,18,0)</f>
        <v>N</v>
      </c>
    </row>
    <row r="3607" spans="1:3" hidden="1" x14ac:dyDescent="0.25">
      <c r="A3607">
        <v>3736</v>
      </c>
      <c r="B3607">
        <f>VLOOKUP($A3607,UserCarData!$A:$R,13,0)</f>
        <v>25.2</v>
      </c>
      <c r="C3607" t="str">
        <f>VLOOKUP($A3607,UserCarData!$A:$R,18,0)</f>
        <v>N</v>
      </c>
    </row>
    <row r="3608" spans="1:3" hidden="1" x14ac:dyDescent="0.25">
      <c r="A3608">
        <v>3737</v>
      </c>
      <c r="B3608">
        <f>VLOOKUP($A3608,UserCarData!$A:$R,13,0)</f>
        <v>23.59</v>
      </c>
      <c r="C3608" t="str">
        <f>VLOOKUP($A3608,UserCarData!$A:$R,18,0)</f>
        <v>N</v>
      </c>
    </row>
    <row r="3609" spans="1:3" hidden="1" x14ac:dyDescent="0.25">
      <c r="A3609">
        <v>3738</v>
      </c>
      <c r="B3609">
        <f>VLOOKUP($A3609,UserCarData!$A:$R,13,0)</f>
        <v>24</v>
      </c>
      <c r="C3609" t="str">
        <f>VLOOKUP($A3609,UserCarData!$A:$R,18,0)</f>
        <v>N</v>
      </c>
    </row>
    <row r="3610" spans="1:3" hidden="1" x14ac:dyDescent="0.25">
      <c r="A3610">
        <v>3739</v>
      </c>
      <c r="B3610">
        <f>VLOOKUP($A3610,UserCarData!$A:$R,13,0)</f>
        <v>21.66</v>
      </c>
      <c r="C3610" t="str">
        <f>VLOOKUP($A3610,UserCarData!$A:$R,18,0)</f>
        <v>N</v>
      </c>
    </row>
    <row r="3611" spans="1:3" hidden="1" x14ac:dyDescent="0.25">
      <c r="A3611">
        <v>3740</v>
      </c>
      <c r="B3611">
        <f>VLOOKUP($A3611,UserCarData!$A:$R,13,0)</f>
        <v>18.899999999999999</v>
      </c>
      <c r="C3611" t="str">
        <f>VLOOKUP($A3611,UserCarData!$A:$R,18,0)</f>
        <v>N</v>
      </c>
    </row>
    <row r="3612" spans="1:3" hidden="1" x14ac:dyDescent="0.25">
      <c r="A3612">
        <v>3741</v>
      </c>
      <c r="B3612">
        <f>VLOOKUP($A3612,UserCarData!$A:$R,13,0)</f>
        <v>25.32</v>
      </c>
      <c r="C3612" t="str">
        <f>VLOOKUP($A3612,UserCarData!$A:$R,18,0)</f>
        <v>N</v>
      </c>
    </row>
    <row r="3613" spans="1:3" hidden="1" x14ac:dyDescent="0.25">
      <c r="A3613">
        <v>3742</v>
      </c>
      <c r="B3613">
        <f>VLOOKUP($A3613,UserCarData!$A:$R,13,0)</f>
        <v>23.9</v>
      </c>
      <c r="C3613" t="str">
        <f>VLOOKUP($A3613,UserCarData!$A:$R,18,0)</f>
        <v>N</v>
      </c>
    </row>
    <row r="3614" spans="1:3" hidden="1" x14ac:dyDescent="0.25">
      <c r="A3614">
        <v>3743</v>
      </c>
      <c r="B3614">
        <f>VLOOKUP($A3614,UserCarData!$A:$R,13,0)</f>
        <v>18.600000000000001</v>
      </c>
      <c r="C3614" t="str">
        <f>VLOOKUP($A3614,UserCarData!$A:$R,18,0)</f>
        <v>N</v>
      </c>
    </row>
    <row r="3615" spans="1:3" hidden="1" x14ac:dyDescent="0.25">
      <c r="A3615">
        <v>3744</v>
      </c>
      <c r="B3615">
        <f>VLOOKUP($A3615,UserCarData!$A:$R,13,0)</f>
        <v>23.59</v>
      </c>
      <c r="C3615" t="str">
        <f>VLOOKUP($A3615,UserCarData!$A:$R,18,0)</f>
        <v>N</v>
      </c>
    </row>
    <row r="3616" spans="1:3" hidden="1" x14ac:dyDescent="0.25">
      <c r="A3616">
        <v>3745</v>
      </c>
      <c r="B3616">
        <f>VLOOKUP($A3616,UserCarData!$A:$R,13,0)</f>
        <v>18.5</v>
      </c>
      <c r="C3616" t="str">
        <f>VLOOKUP($A3616,UserCarData!$A:$R,18,0)</f>
        <v>N</v>
      </c>
    </row>
    <row r="3617" spans="1:3" hidden="1" x14ac:dyDescent="0.25">
      <c r="A3617">
        <v>3746</v>
      </c>
      <c r="B3617">
        <f>VLOOKUP($A3617,UserCarData!$A:$R,13,0)</f>
        <v>20.77</v>
      </c>
      <c r="C3617" t="str">
        <f>VLOOKUP($A3617,UserCarData!$A:$R,18,0)</f>
        <v>N</v>
      </c>
    </row>
    <row r="3618" spans="1:3" hidden="1" x14ac:dyDescent="0.25">
      <c r="A3618">
        <v>3747</v>
      </c>
      <c r="B3618">
        <f>VLOOKUP($A3618,UserCarData!$A:$R,13,0)</f>
        <v>23.95</v>
      </c>
      <c r="C3618" t="str">
        <f>VLOOKUP($A3618,UserCarData!$A:$R,18,0)</f>
        <v>N</v>
      </c>
    </row>
    <row r="3619" spans="1:3" hidden="1" x14ac:dyDescent="0.25">
      <c r="A3619">
        <v>3748</v>
      </c>
      <c r="B3619">
        <f>VLOOKUP($A3619,UserCarData!$A:$R,13,0)</f>
        <v>19.010000000000002</v>
      </c>
      <c r="C3619" t="str">
        <f>VLOOKUP($A3619,UserCarData!$A:$R,18,0)</f>
        <v>N</v>
      </c>
    </row>
    <row r="3620" spans="1:3" hidden="1" x14ac:dyDescent="0.25">
      <c r="A3620">
        <v>3749</v>
      </c>
      <c r="B3620">
        <f>VLOOKUP($A3620,UserCarData!$A:$R,13,0)</f>
        <v>21.12</v>
      </c>
      <c r="C3620" t="str">
        <f>VLOOKUP($A3620,UserCarData!$A:$R,18,0)</f>
        <v>N</v>
      </c>
    </row>
    <row r="3621" spans="1:3" hidden="1" x14ac:dyDescent="0.25">
      <c r="A3621">
        <v>3750</v>
      </c>
      <c r="B3621">
        <f>VLOOKUP($A3621,UserCarData!$A:$R,13,0)</f>
        <v>16.36</v>
      </c>
      <c r="C3621" t="str">
        <f>VLOOKUP($A3621,UserCarData!$A:$R,18,0)</f>
        <v>N</v>
      </c>
    </row>
    <row r="3622" spans="1:3" hidden="1" x14ac:dyDescent="0.25">
      <c r="A3622">
        <v>3751</v>
      </c>
      <c r="B3622">
        <f>VLOOKUP($A3622,UserCarData!$A:$R,13,0)</f>
        <v>16.36</v>
      </c>
      <c r="C3622" t="str">
        <f>VLOOKUP($A3622,UserCarData!$A:$R,18,0)</f>
        <v>N</v>
      </c>
    </row>
    <row r="3623" spans="1:3" hidden="1" x14ac:dyDescent="0.25">
      <c r="A3623">
        <v>3752</v>
      </c>
      <c r="B3623">
        <f>VLOOKUP($A3623,UserCarData!$A:$R,13,0)</f>
        <v>13.45</v>
      </c>
      <c r="C3623" t="str">
        <f>VLOOKUP($A3623,UserCarData!$A:$R,18,0)</f>
        <v>N</v>
      </c>
    </row>
    <row r="3624" spans="1:3" hidden="1" x14ac:dyDescent="0.25">
      <c r="A3624">
        <v>3753</v>
      </c>
      <c r="B3624">
        <f>VLOOKUP($A3624,UserCarData!$A:$R,13,0)</f>
        <v>16.100000000000001</v>
      </c>
      <c r="C3624" t="str">
        <f>VLOOKUP($A3624,UserCarData!$A:$R,18,0)</f>
        <v>N</v>
      </c>
    </row>
    <row r="3625" spans="1:3" hidden="1" x14ac:dyDescent="0.25">
      <c r="A3625">
        <v>3754</v>
      </c>
      <c r="B3625">
        <f>VLOOKUP($A3625,UserCarData!$A:$R,13,0)</f>
        <v>17</v>
      </c>
      <c r="C3625" t="str">
        <f>VLOOKUP($A3625,UserCarData!$A:$R,18,0)</f>
        <v>N</v>
      </c>
    </row>
    <row r="3626" spans="1:3" hidden="1" x14ac:dyDescent="0.25">
      <c r="A3626">
        <v>3755</v>
      </c>
      <c r="B3626">
        <f>VLOOKUP($A3626,UserCarData!$A:$R,13,0)</f>
        <v>17.8</v>
      </c>
      <c r="C3626" t="str">
        <f>VLOOKUP($A3626,UserCarData!$A:$R,18,0)</f>
        <v>N</v>
      </c>
    </row>
    <row r="3627" spans="1:3" hidden="1" x14ac:dyDescent="0.25">
      <c r="A3627">
        <v>3756</v>
      </c>
      <c r="B3627">
        <f>VLOOKUP($A3627,UserCarData!$A:$R,13,0)</f>
        <v>18.8</v>
      </c>
      <c r="C3627" t="str">
        <f>VLOOKUP($A3627,UserCarData!$A:$R,18,0)</f>
        <v>N</v>
      </c>
    </row>
    <row r="3628" spans="1:3" hidden="1" x14ac:dyDescent="0.25">
      <c r="A3628">
        <v>3757</v>
      </c>
      <c r="B3628">
        <f>VLOOKUP($A3628,UserCarData!$A:$R,13,0)</f>
        <v>22.9</v>
      </c>
      <c r="C3628" t="str">
        <f>VLOOKUP($A3628,UserCarData!$A:$R,18,0)</f>
        <v>N</v>
      </c>
    </row>
    <row r="3629" spans="1:3" hidden="1" x14ac:dyDescent="0.25">
      <c r="A3629">
        <v>3758</v>
      </c>
      <c r="B3629">
        <f>VLOOKUP($A3629,UserCarData!$A:$R,13,0)</f>
        <v>25.8</v>
      </c>
      <c r="C3629" t="str">
        <f>VLOOKUP($A3629,UserCarData!$A:$R,18,0)</f>
        <v>N</v>
      </c>
    </row>
    <row r="3630" spans="1:3" hidden="1" x14ac:dyDescent="0.25">
      <c r="A3630">
        <v>3759</v>
      </c>
      <c r="B3630">
        <f>VLOOKUP($A3630,UserCarData!$A:$R,13,0)</f>
        <v>15.1</v>
      </c>
      <c r="C3630" t="str">
        <f>VLOOKUP($A3630,UserCarData!$A:$R,18,0)</f>
        <v>N</v>
      </c>
    </row>
    <row r="3631" spans="1:3" hidden="1" x14ac:dyDescent="0.25">
      <c r="A3631">
        <v>3760</v>
      </c>
      <c r="B3631">
        <f>VLOOKUP($A3631,UserCarData!$A:$R,13,0)</f>
        <v>25.8</v>
      </c>
      <c r="C3631" t="str">
        <f>VLOOKUP($A3631,UserCarData!$A:$R,18,0)</f>
        <v>N</v>
      </c>
    </row>
    <row r="3632" spans="1:3" hidden="1" x14ac:dyDescent="0.25">
      <c r="A3632">
        <v>3761</v>
      </c>
      <c r="B3632">
        <f>VLOOKUP($A3632,UserCarData!$A:$R,13,0)</f>
        <v>16.78</v>
      </c>
      <c r="C3632" t="str">
        <f>VLOOKUP($A3632,UserCarData!$A:$R,18,0)</f>
        <v>N</v>
      </c>
    </row>
    <row r="3633" spans="1:3" hidden="1" x14ac:dyDescent="0.25">
      <c r="A3633">
        <v>3762</v>
      </c>
      <c r="B3633">
        <f>VLOOKUP($A3633,UserCarData!$A:$R,13,0)</f>
        <v>28.4</v>
      </c>
      <c r="C3633" t="str">
        <f>VLOOKUP($A3633,UserCarData!$A:$R,18,0)</f>
        <v>N</v>
      </c>
    </row>
    <row r="3634" spans="1:3" hidden="1" x14ac:dyDescent="0.25">
      <c r="A3634">
        <v>3763</v>
      </c>
      <c r="B3634">
        <f>VLOOKUP($A3634,UserCarData!$A:$R,13,0)</f>
        <v>28.4</v>
      </c>
      <c r="C3634" t="str">
        <f>VLOOKUP($A3634,UserCarData!$A:$R,18,0)</f>
        <v>N</v>
      </c>
    </row>
    <row r="3635" spans="1:3" hidden="1" x14ac:dyDescent="0.25">
      <c r="A3635">
        <v>3764</v>
      </c>
      <c r="B3635">
        <f>VLOOKUP($A3635,UserCarData!$A:$R,13,0)</f>
        <v>21.1</v>
      </c>
      <c r="C3635" t="str">
        <f>VLOOKUP($A3635,UserCarData!$A:$R,18,0)</f>
        <v>N</v>
      </c>
    </row>
    <row r="3636" spans="1:3" hidden="1" x14ac:dyDescent="0.25">
      <c r="A3636">
        <v>3765</v>
      </c>
      <c r="B3636">
        <f>VLOOKUP($A3636,UserCarData!$A:$R,13,0)</f>
        <v>23.84</v>
      </c>
      <c r="C3636" t="str">
        <f>VLOOKUP($A3636,UserCarData!$A:$R,18,0)</f>
        <v>N</v>
      </c>
    </row>
    <row r="3637" spans="1:3" hidden="1" x14ac:dyDescent="0.25">
      <c r="A3637">
        <v>3766</v>
      </c>
      <c r="B3637">
        <f>VLOOKUP($A3637,UserCarData!$A:$R,13,0)</f>
        <v>22.54</v>
      </c>
      <c r="C3637" t="str">
        <f>VLOOKUP($A3637,UserCarData!$A:$R,18,0)</f>
        <v>N</v>
      </c>
    </row>
    <row r="3638" spans="1:3" hidden="1" x14ac:dyDescent="0.25">
      <c r="A3638">
        <v>3767</v>
      </c>
      <c r="B3638">
        <f>VLOOKUP($A3638,UserCarData!$A:$R,13,0)</f>
        <v>23.59</v>
      </c>
      <c r="C3638" t="str">
        <f>VLOOKUP($A3638,UserCarData!$A:$R,18,0)</f>
        <v>N</v>
      </c>
    </row>
    <row r="3639" spans="1:3" hidden="1" x14ac:dyDescent="0.25">
      <c r="A3639">
        <v>3768</v>
      </c>
      <c r="B3639">
        <f>VLOOKUP($A3639,UserCarData!$A:$R,13,0)</f>
        <v>26.59</v>
      </c>
      <c r="C3639" t="str">
        <f>VLOOKUP($A3639,UserCarData!$A:$R,18,0)</f>
        <v>N</v>
      </c>
    </row>
    <row r="3640" spans="1:3" hidden="1" x14ac:dyDescent="0.25">
      <c r="A3640">
        <v>3769</v>
      </c>
      <c r="B3640">
        <f>VLOOKUP($A3640,UserCarData!$A:$R,13,0)</f>
        <v>28.4</v>
      </c>
      <c r="C3640" t="str">
        <f>VLOOKUP($A3640,UserCarData!$A:$R,18,0)</f>
        <v>N</v>
      </c>
    </row>
    <row r="3641" spans="1:3" hidden="1" x14ac:dyDescent="0.25">
      <c r="A3641">
        <v>3770</v>
      </c>
      <c r="B3641">
        <f>VLOOKUP($A3641,UserCarData!$A:$R,13,0)</f>
        <v>27.39</v>
      </c>
      <c r="C3641" t="str">
        <f>VLOOKUP($A3641,UserCarData!$A:$R,18,0)</f>
        <v>N</v>
      </c>
    </row>
    <row r="3642" spans="1:3" hidden="1" x14ac:dyDescent="0.25">
      <c r="A3642">
        <v>3771</v>
      </c>
      <c r="B3642">
        <f>VLOOKUP($A3642,UserCarData!$A:$R,13,0)</f>
        <v>21.14</v>
      </c>
      <c r="C3642" t="str">
        <f>VLOOKUP($A3642,UserCarData!$A:$R,18,0)</f>
        <v>N</v>
      </c>
    </row>
    <row r="3643" spans="1:3" hidden="1" x14ac:dyDescent="0.25">
      <c r="A3643">
        <v>3772</v>
      </c>
      <c r="B3643">
        <f>VLOOKUP($A3643,UserCarData!$A:$R,13,0)</f>
        <v>28.4</v>
      </c>
      <c r="C3643" t="str">
        <f>VLOOKUP($A3643,UserCarData!$A:$R,18,0)</f>
        <v>N</v>
      </c>
    </row>
    <row r="3644" spans="1:3" hidden="1" x14ac:dyDescent="0.25">
      <c r="A3644">
        <v>3773</v>
      </c>
      <c r="B3644">
        <f>VLOOKUP($A3644,UserCarData!$A:$R,13,0)</f>
        <v>17</v>
      </c>
      <c r="C3644" t="str">
        <f>VLOOKUP($A3644,UserCarData!$A:$R,18,0)</f>
        <v>N</v>
      </c>
    </row>
    <row r="3645" spans="1:3" hidden="1" x14ac:dyDescent="0.25">
      <c r="A3645">
        <v>3774</v>
      </c>
      <c r="B3645">
        <f>VLOOKUP($A3645,UserCarData!$A:$R,13,0)</f>
        <v>22</v>
      </c>
      <c r="C3645" t="str">
        <f>VLOOKUP($A3645,UserCarData!$A:$R,18,0)</f>
        <v>N</v>
      </c>
    </row>
    <row r="3646" spans="1:3" hidden="1" x14ac:dyDescent="0.25">
      <c r="A3646">
        <v>3775</v>
      </c>
      <c r="B3646">
        <f>VLOOKUP($A3646,UserCarData!$A:$R,13,0)</f>
        <v>27.39</v>
      </c>
      <c r="C3646" t="str">
        <f>VLOOKUP($A3646,UserCarData!$A:$R,18,0)</f>
        <v>N</v>
      </c>
    </row>
    <row r="3647" spans="1:3" hidden="1" x14ac:dyDescent="0.25">
      <c r="A3647">
        <v>3776</v>
      </c>
      <c r="B3647">
        <f>VLOOKUP($A3647,UserCarData!$A:$R,13,0)</f>
        <v>11.36</v>
      </c>
      <c r="C3647" t="str">
        <f>VLOOKUP($A3647,UserCarData!$A:$R,18,0)</f>
        <v>N</v>
      </c>
    </row>
    <row r="3648" spans="1:3" hidden="1" x14ac:dyDescent="0.25">
      <c r="A3648">
        <v>3777</v>
      </c>
      <c r="B3648">
        <f>VLOOKUP($A3648,UserCarData!$A:$R,13,0)</f>
        <v>18.16</v>
      </c>
      <c r="C3648" t="str">
        <f>VLOOKUP($A3648,UserCarData!$A:$R,18,0)</f>
        <v>N</v>
      </c>
    </row>
    <row r="3649" spans="1:3" hidden="1" x14ac:dyDescent="0.25">
      <c r="A3649">
        <v>3778</v>
      </c>
      <c r="B3649">
        <f>VLOOKUP($A3649,UserCarData!$A:$R,13,0)</f>
        <v>16.600000000000001</v>
      </c>
      <c r="C3649" t="str">
        <f>VLOOKUP($A3649,UserCarData!$A:$R,18,0)</f>
        <v>N</v>
      </c>
    </row>
    <row r="3650" spans="1:3" hidden="1" x14ac:dyDescent="0.25">
      <c r="A3650">
        <v>3779</v>
      </c>
      <c r="B3650">
        <f>VLOOKUP($A3650,UserCarData!$A:$R,13,0)</f>
        <v>13.93</v>
      </c>
      <c r="C3650" t="str">
        <f>VLOOKUP($A3650,UserCarData!$A:$R,18,0)</f>
        <v>N</v>
      </c>
    </row>
    <row r="3651" spans="1:3" hidden="1" x14ac:dyDescent="0.25">
      <c r="A3651">
        <v>3780</v>
      </c>
      <c r="B3651">
        <f>VLOOKUP($A3651,UserCarData!$A:$R,13,0)</f>
        <v>18.600000000000001</v>
      </c>
      <c r="C3651" t="str">
        <f>VLOOKUP($A3651,UserCarData!$A:$R,18,0)</f>
        <v>N</v>
      </c>
    </row>
    <row r="3652" spans="1:3" hidden="1" x14ac:dyDescent="0.25">
      <c r="A3652">
        <v>3781</v>
      </c>
      <c r="B3652">
        <f>VLOOKUP($A3652,UserCarData!$A:$R,13,0)</f>
        <v>18.600000000000001</v>
      </c>
      <c r="C3652" t="str">
        <f>VLOOKUP($A3652,UserCarData!$A:$R,18,0)</f>
        <v>N</v>
      </c>
    </row>
    <row r="3653" spans="1:3" hidden="1" x14ac:dyDescent="0.25">
      <c r="A3653">
        <v>3782</v>
      </c>
      <c r="B3653">
        <f>VLOOKUP($A3653,UserCarData!$A:$R,13,0)</f>
        <v>23.95</v>
      </c>
      <c r="C3653" t="str">
        <f>VLOOKUP($A3653,UserCarData!$A:$R,18,0)</f>
        <v>N</v>
      </c>
    </row>
    <row r="3654" spans="1:3" hidden="1" x14ac:dyDescent="0.25">
      <c r="A3654">
        <v>3783</v>
      </c>
      <c r="B3654">
        <f>VLOOKUP($A3654,UserCarData!$A:$R,13,0)</f>
        <v>11.96</v>
      </c>
      <c r="C3654" t="str">
        <f>VLOOKUP($A3654,UserCarData!$A:$R,18,0)</f>
        <v>N</v>
      </c>
    </row>
    <row r="3655" spans="1:3" hidden="1" x14ac:dyDescent="0.25">
      <c r="A3655">
        <v>3784</v>
      </c>
      <c r="B3655">
        <f>VLOOKUP($A3655,UserCarData!$A:$R,13,0)</f>
        <v>22.07</v>
      </c>
      <c r="C3655" t="str">
        <f>VLOOKUP($A3655,UserCarData!$A:$R,18,0)</f>
        <v>N</v>
      </c>
    </row>
    <row r="3656" spans="1:3" hidden="1" x14ac:dyDescent="0.25">
      <c r="A3656">
        <v>3785</v>
      </c>
      <c r="B3656">
        <f>VLOOKUP($A3656,UserCarData!$A:$R,13,0)</f>
        <v>23</v>
      </c>
      <c r="C3656" t="str">
        <f>VLOOKUP($A3656,UserCarData!$A:$R,18,0)</f>
        <v>N</v>
      </c>
    </row>
    <row r="3657" spans="1:3" hidden="1" x14ac:dyDescent="0.25">
      <c r="A3657">
        <v>3786</v>
      </c>
      <c r="B3657">
        <f>VLOOKUP($A3657,UserCarData!$A:$R,13,0)</f>
        <v>13.93</v>
      </c>
      <c r="C3657" t="str">
        <f>VLOOKUP($A3657,UserCarData!$A:$R,18,0)</f>
        <v>N</v>
      </c>
    </row>
    <row r="3658" spans="1:3" hidden="1" x14ac:dyDescent="0.25">
      <c r="A3658">
        <v>3787</v>
      </c>
      <c r="B3658">
        <f>VLOOKUP($A3658,UserCarData!$A:$R,13,0)</f>
        <v>19.809999999999999</v>
      </c>
      <c r="C3658" t="str">
        <f>VLOOKUP($A3658,UserCarData!$A:$R,18,0)</f>
        <v>N</v>
      </c>
    </row>
    <row r="3659" spans="1:3" hidden="1" x14ac:dyDescent="0.25">
      <c r="A3659">
        <v>3788</v>
      </c>
      <c r="B3659">
        <f>VLOOKUP($A3659,UserCarData!$A:$R,13,0)</f>
        <v>27.39</v>
      </c>
      <c r="C3659" t="str">
        <f>VLOOKUP($A3659,UserCarData!$A:$R,18,0)</f>
        <v>N</v>
      </c>
    </row>
    <row r="3660" spans="1:3" hidden="1" x14ac:dyDescent="0.25">
      <c r="A3660">
        <v>3789</v>
      </c>
      <c r="B3660">
        <f>VLOOKUP($A3660,UserCarData!$A:$R,13,0)</f>
        <v>15.96</v>
      </c>
      <c r="C3660" t="str">
        <f>VLOOKUP($A3660,UserCarData!$A:$R,18,0)</f>
        <v>N</v>
      </c>
    </row>
    <row r="3661" spans="1:3" hidden="1" x14ac:dyDescent="0.25">
      <c r="A3661">
        <v>3790</v>
      </c>
      <c r="B3661">
        <f>VLOOKUP($A3661,UserCarData!$A:$R,13,0)</f>
        <v>24.52</v>
      </c>
      <c r="C3661" t="str">
        <f>VLOOKUP($A3661,UserCarData!$A:$R,18,0)</f>
        <v>N</v>
      </c>
    </row>
    <row r="3662" spans="1:3" hidden="1" x14ac:dyDescent="0.25">
      <c r="A3662">
        <v>3791</v>
      </c>
      <c r="B3662">
        <f>VLOOKUP($A3662,UserCarData!$A:$R,13,0)</f>
        <v>26</v>
      </c>
      <c r="C3662" t="str">
        <f>VLOOKUP($A3662,UserCarData!$A:$R,18,0)</f>
        <v>N</v>
      </c>
    </row>
    <row r="3663" spans="1:3" hidden="1" x14ac:dyDescent="0.25">
      <c r="A3663">
        <v>3792</v>
      </c>
      <c r="B3663">
        <f>VLOOKUP($A3663,UserCarData!$A:$R,13,0)</f>
        <v>25.44</v>
      </c>
      <c r="C3663" t="str">
        <f>VLOOKUP($A3663,UserCarData!$A:$R,18,0)</f>
        <v>N</v>
      </c>
    </row>
    <row r="3664" spans="1:3" hidden="1" x14ac:dyDescent="0.25">
      <c r="A3664">
        <v>3793</v>
      </c>
      <c r="B3664">
        <f>VLOOKUP($A3664,UserCarData!$A:$R,13,0)</f>
        <v>16.5</v>
      </c>
      <c r="C3664" t="str">
        <f>VLOOKUP($A3664,UserCarData!$A:$R,18,0)</f>
        <v>N</v>
      </c>
    </row>
    <row r="3665" spans="1:3" hidden="1" x14ac:dyDescent="0.25">
      <c r="A3665">
        <v>3794</v>
      </c>
      <c r="B3665">
        <f>VLOOKUP($A3665,UserCarData!$A:$R,13,0)</f>
        <v>23.59</v>
      </c>
      <c r="C3665" t="str">
        <f>VLOOKUP($A3665,UserCarData!$A:$R,18,0)</f>
        <v>N</v>
      </c>
    </row>
    <row r="3666" spans="1:3" hidden="1" x14ac:dyDescent="0.25">
      <c r="A3666">
        <v>3795</v>
      </c>
      <c r="B3666">
        <f>VLOOKUP($A3666,UserCarData!$A:$R,13,0)</f>
        <v>14.8</v>
      </c>
      <c r="C3666" t="str">
        <f>VLOOKUP($A3666,UserCarData!$A:$R,18,0)</f>
        <v>N</v>
      </c>
    </row>
    <row r="3667" spans="1:3" hidden="1" x14ac:dyDescent="0.25">
      <c r="A3667">
        <v>3796</v>
      </c>
      <c r="B3667">
        <f>VLOOKUP($A3667,UserCarData!$A:$R,13,0)</f>
        <v>23</v>
      </c>
      <c r="C3667" t="str">
        <f>VLOOKUP($A3667,UserCarData!$A:$R,18,0)</f>
        <v>N</v>
      </c>
    </row>
    <row r="3668" spans="1:3" hidden="1" x14ac:dyDescent="0.25">
      <c r="A3668">
        <v>3797</v>
      </c>
      <c r="B3668">
        <f>VLOOKUP($A3668,UserCarData!$A:$R,13,0)</f>
        <v>17.3</v>
      </c>
      <c r="C3668" t="str">
        <f>VLOOKUP($A3668,UserCarData!$A:$R,18,0)</f>
        <v>N</v>
      </c>
    </row>
    <row r="3669" spans="1:3" hidden="1" x14ac:dyDescent="0.25">
      <c r="A3669">
        <v>3798</v>
      </c>
      <c r="B3669">
        <f>VLOOKUP($A3669,UserCarData!$A:$R,13,0)</f>
        <v>18.2</v>
      </c>
      <c r="C3669" t="str">
        <f>VLOOKUP($A3669,UserCarData!$A:$R,18,0)</f>
        <v>N</v>
      </c>
    </row>
    <row r="3670" spans="1:3" hidden="1" x14ac:dyDescent="0.25">
      <c r="A3670">
        <v>3799</v>
      </c>
      <c r="B3670">
        <f>VLOOKUP($A3670,UserCarData!$A:$R,13,0)</f>
        <v>13.4</v>
      </c>
      <c r="C3670" t="str">
        <f>VLOOKUP($A3670,UserCarData!$A:$R,18,0)</f>
        <v>N</v>
      </c>
    </row>
    <row r="3671" spans="1:3" hidden="1" x14ac:dyDescent="0.25">
      <c r="A3671">
        <v>3800</v>
      </c>
      <c r="B3671">
        <f>VLOOKUP($A3671,UserCarData!$A:$R,13,0)</f>
        <v>19.3</v>
      </c>
      <c r="C3671" t="str">
        <f>VLOOKUP($A3671,UserCarData!$A:$R,18,0)</f>
        <v>N</v>
      </c>
    </row>
    <row r="3672" spans="1:3" hidden="1" x14ac:dyDescent="0.25">
      <c r="A3672">
        <v>3801</v>
      </c>
      <c r="B3672">
        <f>VLOOKUP($A3672,UserCarData!$A:$R,13,0)</f>
        <v>18</v>
      </c>
      <c r="C3672" t="str">
        <f>VLOOKUP($A3672,UserCarData!$A:$R,18,0)</f>
        <v>N</v>
      </c>
    </row>
    <row r="3673" spans="1:3" hidden="1" x14ac:dyDescent="0.25">
      <c r="A3673">
        <v>3802</v>
      </c>
      <c r="B3673">
        <f>VLOOKUP($A3673,UserCarData!$A:$R,13,0)</f>
        <v>18.899999999999999</v>
      </c>
      <c r="C3673" t="str">
        <f>VLOOKUP($A3673,UserCarData!$A:$R,18,0)</f>
        <v>N</v>
      </c>
    </row>
    <row r="3674" spans="1:3" hidden="1" x14ac:dyDescent="0.25">
      <c r="A3674">
        <v>3803</v>
      </c>
      <c r="B3674">
        <f>VLOOKUP($A3674,UserCarData!$A:$R,13,0)</f>
        <v>21.1</v>
      </c>
      <c r="C3674" t="str">
        <f>VLOOKUP($A3674,UserCarData!$A:$R,18,0)</f>
        <v>N</v>
      </c>
    </row>
    <row r="3675" spans="1:3" hidden="1" x14ac:dyDescent="0.25">
      <c r="A3675">
        <v>3804</v>
      </c>
      <c r="B3675">
        <f>VLOOKUP($A3675,UserCarData!$A:$R,13,0)</f>
        <v>15.4</v>
      </c>
      <c r="C3675" t="str">
        <f>VLOOKUP($A3675,UserCarData!$A:$R,18,0)</f>
        <v>N</v>
      </c>
    </row>
    <row r="3676" spans="1:3" hidden="1" x14ac:dyDescent="0.25">
      <c r="A3676">
        <v>3805</v>
      </c>
      <c r="B3676">
        <f>VLOOKUP($A3676,UserCarData!$A:$R,13,0)</f>
        <v>19.809999999999999</v>
      </c>
      <c r="C3676" t="str">
        <f>VLOOKUP($A3676,UserCarData!$A:$R,18,0)</f>
        <v>N</v>
      </c>
    </row>
    <row r="3677" spans="1:3" hidden="1" x14ac:dyDescent="0.25">
      <c r="A3677">
        <v>3806</v>
      </c>
      <c r="B3677">
        <f>VLOOKUP($A3677,UserCarData!$A:$R,13,0)</f>
        <v>18.899999999999999</v>
      </c>
      <c r="C3677" t="str">
        <f>VLOOKUP($A3677,UserCarData!$A:$R,18,0)</f>
        <v>N</v>
      </c>
    </row>
    <row r="3678" spans="1:3" hidden="1" x14ac:dyDescent="0.25">
      <c r="A3678">
        <v>3807</v>
      </c>
      <c r="B3678">
        <f>VLOOKUP($A3678,UserCarData!$A:$R,13,0)</f>
        <v>18.899999999999999</v>
      </c>
      <c r="C3678" t="str">
        <f>VLOOKUP($A3678,UserCarData!$A:$R,18,0)</f>
        <v>N</v>
      </c>
    </row>
    <row r="3679" spans="1:3" hidden="1" x14ac:dyDescent="0.25">
      <c r="A3679">
        <v>3808</v>
      </c>
      <c r="B3679">
        <f>VLOOKUP($A3679,UserCarData!$A:$R,13,0)</f>
        <v>18.899999999999999</v>
      </c>
      <c r="C3679" t="str">
        <f>VLOOKUP($A3679,UserCarData!$A:$R,18,0)</f>
        <v>N</v>
      </c>
    </row>
    <row r="3680" spans="1:3" hidden="1" x14ac:dyDescent="0.25">
      <c r="A3680">
        <v>3809</v>
      </c>
      <c r="B3680">
        <f>VLOOKUP($A3680,UserCarData!$A:$R,13,0)</f>
        <v>26.59</v>
      </c>
      <c r="C3680" t="str">
        <f>VLOOKUP($A3680,UserCarData!$A:$R,18,0)</f>
        <v>N</v>
      </c>
    </row>
    <row r="3681" spans="1:3" hidden="1" x14ac:dyDescent="0.25">
      <c r="A3681">
        <v>3810</v>
      </c>
      <c r="B3681">
        <f>VLOOKUP($A3681,UserCarData!$A:$R,13,0)</f>
        <v>20.36</v>
      </c>
      <c r="C3681" t="str">
        <f>VLOOKUP($A3681,UserCarData!$A:$R,18,0)</f>
        <v>N</v>
      </c>
    </row>
    <row r="3682" spans="1:3" hidden="1" x14ac:dyDescent="0.25">
      <c r="A3682">
        <v>3811</v>
      </c>
      <c r="B3682">
        <f>VLOOKUP($A3682,UserCarData!$A:$R,13,0)</f>
        <v>25.17</v>
      </c>
      <c r="C3682" t="str">
        <f>VLOOKUP($A3682,UserCarData!$A:$R,18,0)</f>
        <v>N</v>
      </c>
    </row>
    <row r="3683" spans="1:3" hidden="1" x14ac:dyDescent="0.25">
      <c r="A3683">
        <v>3812</v>
      </c>
      <c r="B3683">
        <f>VLOOKUP($A3683,UserCarData!$A:$R,13,0)</f>
        <v>15.85</v>
      </c>
      <c r="C3683" t="str">
        <f>VLOOKUP($A3683,UserCarData!$A:$R,18,0)</f>
        <v>N</v>
      </c>
    </row>
    <row r="3684" spans="1:3" hidden="1" x14ac:dyDescent="0.25">
      <c r="A3684">
        <v>3813</v>
      </c>
      <c r="B3684">
        <f>VLOOKUP($A3684,UserCarData!$A:$R,13,0)</f>
        <v>18.899999999999999</v>
      </c>
      <c r="C3684" t="str">
        <f>VLOOKUP($A3684,UserCarData!$A:$R,18,0)</f>
        <v>N</v>
      </c>
    </row>
    <row r="3685" spans="1:3" hidden="1" x14ac:dyDescent="0.25">
      <c r="A3685">
        <v>3815</v>
      </c>
      <c r="B3685">
        <f>VLOOKUP($A3685,UserCarData!$A:$R,13,0)</f>
        <v>12.8</v>
      </c>
      <c r="C3685" t="str">
        <f>VLOOKUP($A3685,UserCarData!$A:$R,18,0)</f>
        <v>N</v>
      </c>
    </row>
    <row r="3686" spans="1:3" hidden="1" x14ac:dyDescent="0.25">
      <c r="A3686">
        <v>3816</v>
      </c>
      <c r="B3686">
        <f>VLOOKUP($A3686,UserCarData!$A:$R,13,0)</f>
        <v>25.2</v>
      </c>
      <c r="C3686" t="str">
        <f>VLOOKUP($A3686,UserCarData!$A:$R,18,0)</f>
        <v>N</v>
      </c>
    </row>
    <row r="3687" spans="1:3" hidden="1" x14ac:dyDescent="0.25">
      <c r="A3687">
        <v>3817</v>
      </c>
      <c r="B3687">
        <f>VLOOKUP($A3687,UserCarData!$A:$R,13,0)</f>
        <v>28.4</v>
      </c>
      <c r="C3687" t="str">
        <f>VLOOKUP($A3687,UserCarData!$A:$R,18,0)</f>
        <v>N</v>
      </c>
    </row>
    <row r="3688" spans="1:3" hidden="1" x14ac:dyDescent="0.25">
      <c r="A3688">
        <v>3818</v>
      </c>
      <c r="B3688">
        <f>VLOOKUP($A3688,UserCarData!$A:$R,13,0)</f>
        <v>19.399999999999999</v>
      </c>
      <c r="C3688" t="str">
        <f>VLOOKUP($A3688,UserCarData!$A:$R,18,0)</f>
        <v>N</v>
      </c>
    </row>
    <row r="3689" spans="1:3" hidden="1" x14ac:dyDescent="0.25">
      <c r="A3689">
        <v>3819</v>
      </c>
      <c r="B3689">
        <f>VLOOKUP($A3689,UserCarData!$A:$R,13,0)</f>
        <v>26.59</v>
      </c>
      <c r="C3689" t="str">
        <f>VLOOKUP($A3689,UserCarData!$A:$R,18,0)</f>
        <v>N</v>
      </c>
    </row>
    <row r="3690" spans="1:3" hidden="1" x14ac:dyDescent="0.25">
      <c r="A3690">
        <v>3820</v>
      </c>
      <c r="B3690">
        <f>VLOOKUP($A3690,UserCarData!$A:$R,13,0)</f>
        <v>17.8</v>
      </c>
      <c r="C3690" t="str">
        <f>VLOOKUP($A3690,UserCarData!$A:$R,18,0)</f>
        <v>N</v>
      </c>
    </row>
    <row r="3691" spans="1:3" hidden="1" x14ac:dyDescent="0.25">
      <c r="A3691">
        <v>3821</v>
      </c>
      <c r="B3691">
        <f>VLOOKUP($A3691,UserCarData!$A:$R,13,0)</f>
        <v>19.399999999999999</v>
      </c>
      <c r="C3691" t="str">
        <f>VLOOKUP($A3691,UserCarData!$A:$R,18,0)</f>
        <v>N</v>
      </c>
    </row>
    <row r="3692" spans="1:3" hidden="1" x14ac:dyDescent="0.25">
      <c r="A3692">
        <v>3822</v>
      </c>
      <c r="B3692">
        <f>VLOOKUP($A3692,UserCarData!$A:$R,13,0)</f>
        <v>12.05</v>
      </c>
      <c r="C3692" t="str">
        <f>VLOOKUP($A3692,UserCarData!$A:$R,18,0)</f>
        <v>N</v>
      </c>
    </row>
    <row r="3693" spans="1:3" hidden="1" x14ac:dyDescent="0.25">
      <c r="A3693">
        <v>3823</v>
      </c>
      <c r="B3693">
        <f>VLOOKUP($A3693,UserCarData!$A:$R,13,0)</f>
        <v>23.59</v>
      </c>
      <c r="C3693" t="str">
        <f>VLOOKUP($A3693,UserCarData!$A:$R,18,0)</f>
        <v>N</v>
      </c>
    </row>
    <row r="3694" spans="1:3" hidden="1" x14ac:dyDescent="0.25">
      <c r="A3694">
        <v>3824</v>
      </c>
      <c r="B3694">
        <f>VLOOKUP($A3694,UserCarData!$A:$R,13,0)</f>
        <v>19.2</v>
      </c>
      <c r="C3694" t="str">
        <f>VLOOKUP($A3694,UserCarData!$A:$R,18,0)</f>
        <v>N</v>
      </c>
    </row>
    <row r="3695" spans="1:3" hidden="1" x14ac:dyDescent="0.25">
      <c r="A3695">
        <v>3825</v>
      </c>
      <c r="B3695">
        <f>VLOOKUP($A3695,UserCarData!$A:$R,13,0)</f>
        <v>21.1</v>
      </c>
      <c r="C3695" t="str">
        <f>VLOOKUP($A3695,UserCarData!$A:$R,18,0)</f>
        <v>N</v>
      </c>
    </row>
    <row r="3696" spans="1:3" hidden="1" x14ac:dyDescent="0.25">
      <c r="A3696">
        <v>3826</v>
      </c>
      <c r="B3696">
        <f>VLOOKUP($A3696,UserCarData!$A:$R,13,0)</f>
        <v>23.59</v>
      </c>
      <c r="C3696" t="str">
        <f>VLOOKUP($A3696,UserCarData!$A:$R,18,0)</f>
        <v>N</v>
      </c>
    </row>
    <row r="3697" spans="1:3" hidden="1" x14ac:dyDescent="0.25">
      <c r="A3697">
        <v>3827</v>
      </c>
      <c r="B3697">
        <f>VLOOKUP($A3697,UserCarData!$A:$R,13,0)</f>
        <v>21.94</v>
      </c>
      <c r="C3697" t="str">
        <f>VLOOKUP($A3697,UserCarData!$A:$R,18,0)</f>
        <v>N</v>
      </c>
    </row>
    <row r="3698" spans="1:3" hidden="1" x14ac:dyDescent="0.25">
      <c r="A3698">
        <v>3828</v>
      </c>
      <c r="B3698">
        <f>VLOOKUP($A3698,UserCarData!$A:$R,13,0)</f>
        <v>16.3</v>
      </c>
      <c r="C3698" t="str">
        <f>VLOOKUP($A3698,UserCarData!$A:$R,18,0)</f>
        <v>N</v>
      </c>
    </row>
    <row r="3699" spans="1:3" hidden="1" x14ac:dyDescent="0.25">
      <c r="A3699">
        <v>3829</v>
      </c>
      <c r="B3699">
        <f>VLOOKUP($A3699,UserCarData!$A:$R,13,0)</f>
        <v>17</v>
      </c>
      <c r="C3699" t="str">
        <f>VLOOKUP($A3699,UserCarData!$A:$R,18,0)</f>
        <v>N</v>
      </c>
    </row>
    <row r="3700" spans="1:3" hidden="1" x14ac:dyDescent="0.25">
      <c r="A3700">
        <v>3830</v>
      </c>
      <c r="B3700">
        <f>VLOOKUP($A3700,UserCarData!$A:$R,13,0)</f>
        <v>18.899999999999999</v>
      </c>
      <c r="C3700" t="str">
        <f>VLOOKUP($A3700,UserCarData!$A:$R,18,0)</f>
        <v>N</v>
      </c>
    </row>
    <row r="3701" spans="1:3" hidden="1" x14ac:dyDescent="0.25">
      <c r="A3701">
        <v>3831</v>
      </c>
      <c r="B3701">
        <f>VLOOKUP($A3701,UserCarData!$A:$R,13,0)</f>
        <v>19.809999999999999</v>
      </c>
      <c r="C3701" t="str">
        <f>VLOOKUP($A3701,UserCarData!$A:$R,18,0)</f>
        <v>N</v>
      </c>
    </row>
    <row r="3702" spans="1:3" hidden="1" x14ac:dyDescent="0.25">
      <c r="A3702">
        <v>3832</v>
      </c>
      <c r="B3702">
        <f>VLOOKUP($A3702,UserCarData!$A:$R,13,0)</f>
        <v>13.6</v>
      </c>
      <c r="C3702" t="str">
        <f>VLOOKUP($A3702,UserCarData!$A:$R,18,0)</f>
        <v>N</v>
      </c>
    </row>
    <row r="3703" spans="1:3" hidden="1" x14ac:dyDescent="0.25">
      <c r="A3703">
        <v>3833</v>
      </c>
      <c r="B3703">
        <f>VLOOKUP($A3703,UserCarData!$A:$R,13,0)</f>
        <v>22.37</v>
      </c>
      <c r="C3703" t="str">
        <f>VLOOKUP($A3703,UserCarData!$A:$R,18,0)</f>
        <v>N</v>
      </c>
    </row>
    <row r="3704" spans="1:3" hidden="1" x14ac:dyDescent="0.25">
      <c r="A3704">
        <v>3834</v>
      </c>
      <c r="B3704">
        <f>VLOOKUP($A3704,UserCarData!$A:$R,13,0)</f>
        <v>19.329999999999998</v>
      </c>
      <c r="C3704" t="str">
        <f>VLOOKUP($A3704,UserCarData!$A:$R,18,0)</f>
        <v>N</v>
      </c>
    </row>
    <row r="3705" spans="1:3" hidden="1" x14ac:dyDescent="0.25">
      <c r="A3705">
        <v>3835</v>
      </c>
      <c r="B3705">
        <f>VLOOKUP($A3705,UserCarData!$A:$R,13,0)</f>
        <v>14.1</v>
      </c>
      <c r="C3705" t="str">
        <f>VLOOKUP($A3705,UserCarData!$A:$R,18,0)</f>
        <v>N</v>
      </c>
    </row>
    <row r="3706" spans="1:3" hidden="1" x14ac:dyDescent="0.25">
      <c r="A3706">
        <v>3836</v>
      </c>
      <c r="B3706">
        <f>VLOOKUP($A3706,UserCarData!$A:$R,13,0)</f>
        <v>18</v>
      </c>
      <c r="C3706" t="str">
        <f>VLOOKUP($A3706,UserCarData!$A:$R,18,0)</f>
        <v>N</v>
      </c>
    </row>
    <row r="3707" spans="1:3" hidden="1" x14ac:dyDescent="0.25">
      <c r="A3707">
        <v>3837</v>
      </c>
      <c r="B3707">
        <f>VLOOKUP($A3707,UserCarData!$A:$R,13,0)</f>
        <v>19.16</v>
      </c>
      <c r="C3707" t="str">
        <f>VLOOKUP($A3707,UserCarData!$A:$R,18,0)</f>
        <v>N</v>
      </c>
    </row>
    <row r="3708" spans="1:3" hidden="1" x14ac:dyDescent="0.25">
      <c r="A3708">
        <v>3838</v>
      </c>
      <c r="B3708">
        <f>VLOOKUP($A3708,UserCarData!$A:$R,13,0)</f>
        <v>21.79</v>
      </c>
      <c r="C3708" t="str">
        <f>VLOOKUP($A3708,UserCarData!$A:$R,18,0)</f>
        <v>N</v>
      </c>
    </row>
    <row r="3709" spans="1:3" hidden="1" x14ac:dyDescent="0.25">
      <c r="A3709">
        <v>3839</v>
      </c>
      <c r="B3709">
        <f>VLOOKUP($A3709,UserCarData!$A:$R,13,0)</f>
        <v>27.39</v>
      </c>
      <c r="C3709" t="str">
        <f>VLOOKUP($A3709,UserCarData!$A:$R,18,0)</f>
        <v>N</v>
      </c>
    </row>
    <row r="3710" spans="1:3" hidden="1" x14ac:dyDescent="0.25">
      <c r="A3710">
        <v>3840</v>
      </c>
      <c r="B3710">
        <f>VLOOKUP($A3710,UserCarData!$A:$R,13,0)</f>
        <v>18.2</v>
      </c>
      <c r="C3710" t="str">
        <f>VLOOKUP($A3710,UserCarData!$A:$R,18,0)</f>
        <v>N</v>
      </c>
    </row>
    <row r="3711" spans="1:3" hidden="1" x14ac:dyDescent="0.25">
      <c r="A3711">
        <v>3841</v>
      </c>
      <c r="B3711">
        <f>VLOOKUP($A3711,UserCarData!$A:$R,13,0)</f>
        <v>12.99</v>
      </c>
      <c r="C3711" t="str">
        <f>VLOOKUP($A3711,UserCarData!$A:$R,18,0)</f>
        <v>N</v>
      </c>
    </row>
    <row r="3712" spans="1:3" hidden="1" x14ac:dyDescent="0.25">
      <c r="A3712">
        <v>3842</v>
      </c>
      <c r="B3712">
        <f>VLOOKUP($A3712,UserCarData!$A:$R,13,0)</f>
        <v>22</v>
      </c>
      <c r="C3712" t="str">
        <f>VLOOKUP($A3712,UserCarData!$A:$R,18,0)</f>
        <v>N</v>
      </c>
    </row>
    <row r="3713" spans="1:3" hidden="1" x14ac:dyDescent="0.25">
      <c r="A3713">
        <v>3843</v>
      </c>
      <c r="B3713">
        <f>VLOOKUP($A3713,UserCarData!$A:$R,13,0)</f>
        <v>16.78</v>
      </c>
      <c r="C3713" t="str">
        <f>VLOOKUP($A3713,UserCarData!$A:$R,18,0)</f>
        <v>N</v>
      </c>
    </row>
    <row r="3714" spans="1:3" hidden="1" x14ac:dyDescent="0.25">
      <c r="A3714">
        <v>3844</v>
      </c>
      <c r="B3714">
        <f>VLOOKUP($A3714,UserCarData!$A:$R,13,0)</f>
        <v>22</v>
      </c>
      <c r="C3714" t="str">
        <f>VLOOKUP($A3714,UserCarData!$A:$R,18,0)</f>
        <v>N</v>
      </c>
    </row>
    <row r="3715" spans="1:3" hidden="1" x14ac:dyDescent="0.25">
      <c r="A3715">
        <v>3845</v>
      </c>
      <c r="B3715">
        <f>VLOOKUP($A3715,UserCarData!$A:$R,13,0)</f>
        <v>24</v>
      </c>
      <c r="C3715" t="str">
        <f>VLOOKUP($A3715,UserCarData!$A:$R,18,0)</f>
        <v>N</v>
      </c>
    </row>
    <row r="3716" spans="1:3" hidden="1" x14ac:dyDescent="0.25">
      <c r="A3716">
        <v>3846</v>
      </c>
      <c r="B3716">
        <f>VLOOKUP($A3716,UserCarData!$A:$R,13,0)</f>
        <v>16.78</v>
      </c>
      <c r="C3716" t="str">
        <f>VLOOKUP($A3716,UserCarData!$A:$R,18,0)</f>
        <v>N</v>
      </c>
    </row>
    <row r="3717" spans="1:3" hidden="1" x14ac:dyDescent="0.25">
      <c r="A3717">
        <v>3847</v>
      </c>
      <c r="B3717">
        <f>VLOOKUP($A3717,UserCarData!$A:$R,13,0)</f>
        <v>16.78</v>
      </c>
      <c r="C3717" t="str">
        <f>VLOOKUP($A3717,UserCarData!$A:$R,18,0)</f>
        <v>N</v>
      </c>
    </row>
    <row r="3718" spans="1:3" hidden="1" x14ac:dyDescent="0.25">
      <c r="A3718">
        <v>3848</v>
      </c>
      <c r="B3718">
        <f>VLOOKUP($A3718,UserCarData!$A:$R,13,0)</f>
        <v>19</v>
      </c>
      <c r="C3718" t="str">
        <f>VLOOKUP($A3718,UserCarData!$A:$R,18,0)</f>
        <v>N</v>
      </c>
    </row>
    <row r="3719" spans="1:3" hidden="1" x14ac:dyDescent="0.25">
      <c r="A3719">
        <v>3849</v>
      </c>
      <c r="B3719">
        <f>VLOOKUP($A3719,UserCarData!$A:$R,13,0)</f>
        <v>14.3</v>
      </c>
      <c r="C3719" t="str">
        <f>VLOOKUP($A3719,UserCarData!$A:$R,18,0)</f>
        <v>N</v>
      </c>
    </row>
    <row r="3720" spans="1:3" hidden="1" x14ac:dyDescent="0.25">
      <c r="A3720">
        <v>3850</v>
      </c>
      <c r="B3720">
        <f>VLOOKUP($A3720,UserCarData!$A:$R,13,0)</f>
        <v>16.8</v>
      </c>
      <c r="C3720" t="str">
        <f>VLOOKUP($A3720,UserCarData!$A:$R,18,0)</f>
        <v>N</v>
      </c>
    </row>
    <row r="3721" spans="1:3" hidden="1" x14ac:dyDescent="0.25">
      <c r="A3721">
        <v>3851</v>
      </c>
      <c r="B3721">
        <f>VLOOKUP($A3721,UserCarData!$A:$R,13,0)</f>
        <v>18.600000000000001</v>
      </c>
      <c r="C3721" t="str">
        <f>VLOOKUP($A3721,UserCarData!$A:$R,18,0)</f>
        <v>N</v>
      </c>
    </row>
    <row r="3722" spans="1:3" hidden="1" x14ac:dyDescent="0.25">
      <c r="A3722">
        <v>3852</v>
      </c>
      <c r="B3722">
        <f>VLOOKUP($A3722,UserCarData!$A:$R,13,0)</f>
        <v>20.77</v>
      </c>
      <c r="C3722" t="str">
        <f>VLOOKUP($A3722,UserCarData!$A:$R,18,0)</f>
        <v>N</v>
      </c>
    </row>
    <row r="3723" spans="1:3" hidden="1" x14ac:dyDescent="0.25">
      <c r="A3723">
        <v>3853</v>
      </c>
      <c r="B3723">
        <f>VLOOKUP($A3723,UserCarData!$A:$R,13,0)</f>
        <v>13.44</v>
      </c>
      <c r="C3723" t="str">
        <f>VLOOKUP($A3723,UserCarData!$A:$R,18,0)</f>
        <v>N</v>
      </c>
    </row>
    <row r="3724" spans="1:3" hidden="1" x14ac:dyDescent="0.25">
      <c r="A3724">
        <v>3854</v>
      </c>
      <c r="B3724">
        <f>VLOOKUP($A3724,UserCarData!$A:$R,13,0)</f>
        <v>26.6</v>
      </c>
      <c r="C3724" t="str">
        <f>VLOOKUP($A3724,UserCarData!$A:$R,18,0)</f>
        <v>N</v>
      </c>
    </row>
    <row r="3725" spans="1:3" hidden="1" x14ac:dyDescent="0.25">
      <c r="A3725">
        <v>3855</v>
      </c>
      <c r="B3725">
        <f>VLOOKUP($A3725,UserCarData!$A:$R,13,0)</f>
        <v>23.59</v>
      </c>
      <c r="C3725" t="str">
        <f>VLOOKUP($A3725,UserCarData!$A:$R,18,0)</f>
        <v>N</v>
      </c>
    </row>
    <row r="3726" spans="1:3" hidden="1" x14ac:dyDescent="0.25">
      <c r="A3726">
        <v>3856</v>
      </c>
      <c r="B3726">
        <f>VLOOKUP($A3726,UserCarData!$A:$R,13,0)</f>
        <v>12.99</v>
      </c>
      <c r="C3726" t="str">
        <f>VLOOKUP($A3726,UserCarData!$A:$R,18,0)</f>
        <v>N</v>
      </c>
    </row>
    <row r="3727" spans="1:3" hidden="1" x14ac:dyDescent="0.25">
      <c r="A3727">
        <v>3858</v>
      </c>
      <c r="B3727">
        <f>VLOOKUP($A3727,UserCarData!$A:$R,13,0)</f>
        <v>19.7</v>
      </c>
      <c r="C3727" t="str">
        <f>VLOOKUP($A3727,UserCarData!$A:$R,18,0)</f>
        <v>N</v>
      </c>
    </row>
    <row r="3728" spans="1:3" hidden="1" x14ac:dyDescent="0.25">
      <c r="A3728">
        <v>3859</v>
      </c>
      <c r="B3728">
        <f>VLOOKUP($A3728,UserCarData!$A:$R,13,0)</f>
        <v>12.8</v>
      </c>
      <c r="C3728" t="str">
        <f>VLOOKUP($A3728,UserCarData!$A:$R,18,0)</f>
        <v>N</v>
      </c>
    </row>
    <row r="3729" spans="1:3" hidden="1" x14ac:dyDescent="0.25">
      <c r="A3729">
        <v>3860</v>
      </c>
      <c r="B3729">
        <f>VLOOKUP($A3729,UserCarData!$A:$R,13,0)</f>
        <v>18.5</v>
      </c>
      <c r="C3729" t="str">
        <f>VLOOKUP($A3729,UserCarData!$A:$R,18,0)</f>
        <v>N</v>
      </c>
    </row>
    <row r="3730" spans="1:3" hidden="1" x14ac:dyDescent="0.25">
      <c r="A3730">
        <v>3861</v>
      </c>
      <c r="B3730">
        <f>VLOOKUP($A3730,UserCarData!$A:$R,13,0)</f>
        <v>19.3</v>
      </c>
      <c r="C3730" t="str">
        <f>VLOOKUP($A3730,UserCarData!$A:$R,18,0)</f>
        <v>N</v>
      </c>
    </row>
    <row r="3731" spans="1:3" hidden="1" x14ac:dyDescent="0.25">
      <c r="A3731">
        <v>3862</v>
      </c>
      <c r="B3731">
        <f>VLOOKUP($A3731,UserCarData!$A:$R,13,0)</f>
        <v>12.99</v>
      </c>
      <c r="C3731" t="str">
        <f>VLOOKUP($A3731,UserCarData!$A:$R,18,0)</f>
        <v>N</v>
      </c>
    </row>
    <row r="3732" spans="1:3" hidden="1" x14ac:dyDescent="0.25">
      <c r="A3732">
        <v>3863</v>
      </c>
      <c r="B3732">
        <f>VLOOKUP($A3732,UserCarData!$A:$R,13,0)</f>
        <v>20.46</v>
      </c>
      <c r="C3732" t="str">
        <f>VLOOKUP($A3732,UserCarData!$A:$R,18,0)</f>
        <v>N</v>
      </c>
    </row>
    <row r="3733" spans="1:3" hidden="1" x14ac:dyDescent="0.25">
      <c r="A3733">
        <v>3864</v>
      </c>
      <c r="B3733">
        <f>VLOOKUP($A3733,UserCarData!$A:$R,13,0)</f>
        <v>17.5</v>
      </c>
      <c r="C3733" t="str">
        <f>VLOOKUP($A3733,UserCarData!$A:$R,18,0)</f>
        <v>N</v>
      </c>
    </row>
    <row r="3734" spans="1:3" hidden="1" x14ac:dyDescent="0.25">
      <c r="A3734">
        <v>3865</v>
      </c>
      <c r="B3734">
        <f>VLOOKUP($A3734,UserCarData!$A:$R,13,0)</f>
        <v>25.8</v>
      </c>
      <c r="C3734" t="str">
        <f>VLOOKUP($A3734,UserCarData!$A:$R,18,0)</f>
        <v>N</v>
      </c>
    </row>
    <row r="3735" spans="1:3" hidden="1" x14ac:dyDescent="0.25">
      <c r="A3735">
        <v>3866</v>
      </c>
      <c r="B3735">
        <f>VLOOKUP($A3735,UserCarData!$A:$R,13,0)</f>
        <v>18</v>
      </c>
      <c r="C3735" t="str">
        <f>VLOOKUP($A3735,UserCarData!$A:$R,18,0)</f>
        <v>N</v>
      </c>
    </row>
    <row r="3736" spans="1:3" hidden="1" x14ac:dyDescent="0.25">
      <c r="A3736">
        <v>3867</v>
      </c>
      <c r="B3736">
        <f>VLOOKUP($A3736,UserCarData!$A:$R,13,0)</f>
        <v>24.3</v>
      </c>
      <c r="C3736" t="str">
        <f>VLOOKUP($A3736,UserCarData!$A:$R,18,0)</f>
        <v>N</v>
      </c>
    </row>
    <row r="3737" spans="1:3" hidden="1" x14ac:dyDescent="0.25">
      <c r="A3737">
        <v>3868</v>
      </c>
      <c r="B3737">
        <f>VLOOKUP($A3737,UserCarData!$A:$R,13,0)</f>
        <v>23.95</v>
      </c>
      <c r="C3737" t="str">
        <f>VLOOKUP($A3737,UserCarData!$A:$R,18,0)</f>
        <v>N</v>
      </c>
    </row>
    <row r="3738" spans="1:3" hidden="1" x14ac:dyDescent="0.25">
      <c r="A3738">
        <v>3869</v>
      </c>
      <c r="B3738">
        <f>VLOOKUP($A3738,UserCarData!$A:$R,13,0)</f>
        <v>24.8</v>
      </c>
      <c r="C3738" t="str">
        <f>VLOOKUP($A3738,UserCarData!$A:$R,18,0)</f>
        <v>N</v>
      </c>
    </row>
    <row r="3739" spans="1:3" hidden="1" x14ac:dyDescent="0.25">
      <c r="A3739">
        <v>3870</v>
      </c>
      <c r="B3739">
        <f>VLOOKUP($A3739,UserCarData!$A:$R,13,0)</f>
        <v>25.2</v>
      </c>
      <c r="C3739" t="str">
        <f>VLOOKUP($A3739,UserCarData!$A:$R,18,0)</f>
        <v>N</v>
      </c>
    </row>
    <row r="3740" spans="1:3" hidden="1" x14ac:dyDescent="0.25">
      <c r="A3740">
        <v>3871</v>
      </c>
      <c r="B3740">
        <f>VLOOKUP($A3740,UserCarData!$A:$R,13,0)</f>
        <v>18.5</v>
      </c>
      <c r="C3740" t="str">
        <f>VLOOKUP($A3740,UserCarData!$A:$R,18,0)</f>
        <v>N</v>
      </c>
    </row>
    <row r="3741" spans="1:3" hidden="1" x14ac:dyDescent="0.25">
      <c r="A3741">
        <v>3872</v>
      </c>
      <c r="B3741">
        <f>VLOOKUP($A3741,UserCarData!$A:$R,13,0)</f>
        <v>12.55</v>
      </c>
      <c r="C3741" t="str">
        <f>VLOOKUP($A3741,UserCarData!$A:$R,18,0)</f>
        <v>N</v>
      </c>
    </row>
    <row r="3742" spans="1:3" hidden="1" x14ac:dyDescent="0.25">
      <c r="A3742">
        <v>3873</v>
      </c>
      <c r="B3742">
        <f>VLOOKUP($A3742,UserCarData!$A:$R,13,0)</f>
        <v>20.6</v>
      </c>
      <c r="C3742" t="str">
        <f>VLOOKUP($A3742,UserCarData!$A:$R,18,0)</f>
        <v>N</v>
      </c>
    </row>
    <row r="3743" spans="1:3" hidden="1" x14ac:dyDescent="0.25">
      <c r="A3743">
        <v>3874</v>
      </c>
      <c r="B3743">
        <f>VLOOKUP($A3743,UserCarData!$A:$R,13,0)</f>
        <v>12.8</v>
      </c>
      <c r="C3743" t="str">
        <f>VLOOKUP($A3743,UserCarData!$A:$R,18,0)</f>
        <v>N</v>
      </c>
    </row>
    <row r="3744" spans="1:3" hidden="1" x14ac:dyDescent="0.25">
      <c r="A3744">
        <v>3875</v>
      </c>
      <c r="B3744">
        <f>VLOOKUP($A3744,UserCarData!$A:$R,13,0)</f>
        <v>12.8</v>
      </c>
      <c r="C3744" t="str">
        <f>VLOOKUP($A3744,UserCarData!$A:$R,18,0)</f>
        <v>N</v>
      </c>
    </row>
    <row r="3745" spans="1:3" hidden="1" x14ac:dyDescent="0.25">
      <c r="A3745">
        <v>3876</v>
      </c>
      <c r="B3745">
        <f>VLOOKUP($A3745,UserCarData!$A:$R,13,0)</f>
        <v>15.96</v>
      </c>
      <c r="C3745" t="str">
        <f>VLOOKUP($A3745,UserCarData!$A:$R,18,0)</f>
        <v>N</v>
      </c>
    </row>
    <row r="3746" spans="1:3" hidden="1" x14ac:dyDescent="0.25">
      <c r="A3746">
        <v>3877</v>
      </c>
      <c r="B3746">
        <f>VLOOKUP($A3746,UserCarData!$A:$R,13,0)</f>
        <v>28.09</v>
      </c>
      <c r="C3746" t="str">
        <f>VLOOKUP($A3746,UserCarData!$A:$R,18,0)</f>
        <v>N</v>
      </c>
    </row>
    <row r="3747" spans="1:3" hidden="1" x14ac:dyDescent="0.25">
      <c r="A3747">
        <v>3878</v>
      </c>
      <c r="B3747">
        <f>VLOOKUP($A3747,UserCarData!$A:$R,13,0)</f>
        <v>19.34</v>
      </c>
      <c r="C3747" t="str">
        <f>VLOOKUP($A3747,UserCarData!$A:$R,18,0)</f>
        <v>N</v>
      </c>
    </row>
    <row r="3748" spans="1:3" hidden="1" x14ac:dyDescent="0.25">
      <c r="A3748">
        <v>3879</v>
      </c>
      <c r="B3748">
        <f>VLOOKUP($A3748,UserCarData!$A:$R,13,0)</f>
        <v>27.28</v>
      </c>
      <c r="C3748" t="str">
        <f>VLOOKUP($A3748,UserCarData!$A:$R,18,0)</f>
        <v>N</v>
      </c>
    </row>
    <row r="3749" spans="1:3" hidden="1" x14ac:dyDescent="0.25">
      <c r="A3749">
        <v>3880</v>
      </c>
      <c r="B3749">
        <f>VLOOKUP($A3749,UserCarData!$A:$R,13,0)</f>
        <v>19.100000000000001</v>
      </c>
      <c r="C3749" t="str">
        <f>VLOOKUP($A3749,UserCarData!$A:$R,18,0)</f>
        <v>N</v>
      </c>
    </row>
    <row r="3750" spans="1:3" hidden="1" x14ac:dyDescent="0.25">
      <c r="A3750">
        <v>3881</v>
      </c>
      <c r="B3750">
        <f>VLOOKUP($A3750,UserCarData!$A:$R,13,0)</f>
        <v>19</v>
      </c>
      <c r="C3750" t="str">
        <f>VLOOKUP($A3750,UserCarData!$A:$R,18,0)</f>
        <v>N</v>
      </c>
    </row>
    <row r="3751" spans="1:3" hidden="1" x14ac:dyDescent="0.25">
      <c r="A3751">
        <v>3882</v>
      </c>
      <c r="B3751">
        <f>VLOOKUP($A3751,UserCarData!$A:$R,13,0)</f>
        <v>17.920000000000002</v>
      </c>
      <c r="C3751" t="str">
        <f>VLOOKUP($A3751,UserCarData!$A:$R,18,0)</f>
        <v>N</v>
      </c>
    </row>
    <row r="3752" spans="1:3" hidden="1" x14ac:dyDescent="0.25">
      <c r="A3752">
        <v>3883</v>
      </c>
      <c r="B3752">
        <f>VLOOKUP($A3752,UserCarData!$A:$R,13,0)</f>
        <v>17.8</v>
      </c>
      <c r="C3752" t="str">
        <f>VLOOKUP($A3752,UserCarData!$A:$R,18,0)</f>
        <v>N</v>
      </c>
    </row>
    <row r="3753" spans="1:3" hidden="1" x14ac:dyDescent="0.25">
      <c r="A3753">
        <v>3884</v>
      </c>
      <c r="B3753">
        <f>VLOOKUP($A3753,UserCarData!$A:$R,13,0)</f>
        <v>22.54</v>
      </c>
      <c r="C3753" t="str">
        <f>VLOOKUP($A3753,UserCarData!$A:$R,18,0)</f>
        <v>N</v>
      </c>
    </row>
    <row r="3754" spans="1:3" hidden="1" x14ac:dyDescent="0.25">
      <c r="A3754">
        <v>3885</v>
      </c>
      <c r="B3754">
        <f>VLOOKUP($A3754,UserCarData!$A:$R,13,0)</f>
        <v>21.1</v>
      </c>
      <c r="C3754" t="str">
        <f>VLOOKUP($A3754,UserCarData!$A:$R,18,0)</f>
        <v>N</v>
      </c>
    </row>
    <row r="3755" spans="1:3" hidden="1" x14ac:dyDescent="0.25">
      <c r="A3755">
        <v>3886</v>
      </c>
      <c r="B3755">
        <f>VLOOKUP($A3755,UserCarData!$A:$R,13,0)</f>
        <v>21.1</v>
      </c>
      <c r="C3755" t="str">
        <f>VLOOKUP($A3755,UserCarData!$A:$R,18,0)</f>
        <v>N</v>
      </c>
    </row>
    <row r="3756" spans="1:3" hidden="1" x14ac:dyDescent="0.25">
      <c r="A3756">
        <v>3887</v>
      </c>
      <c r="B3756">
        <f>VLOOKUP($A3756,UserCarData!$A:$R,13,0)</f>
        <v>23</v>
      </c>
      <c r="C3756" t="str">
        <f>VLOOKUP($A3756,UserCarData!$A:$R,18,0)</f>
        <v>N</v>
      </c>
    </row>
    <row r="3757" spans="1:3" hidden="1" x14ac:dyDescent="0.25">
      <c r="A3757">
        <v>3888</v>
      </c>
      <c r="B3757">
        <f>VLOOKUP($A3757,UserCarData!$A:$R,13,0)</f>
        <v>22.95</v>
      </c>
      <c r="C3757" t="str">
        <f>VLOOKUP($A3757,UserCarData!$A:$R,18,0)</f>
        <v>N</v>
      </c>
    </row>
    <row r="3758" spans="1:3" hidden="1" x14ac:dyDescent="0.25">
      <c r="A3758">
        <v>3889</v>
      </c>
      <c r="B3758">
        <f>VLOOKUP($A3758,UserCarData!$A:$R,13,0)</f>
        <v>12.8</v>
      </c>
      <c r="C3758" t="str">
        <f>VLOOKUP($A3758,UserCarData!$A:$R,18,0)</f>
        <v>N</v>
      </c>
    </row>
    <row r="3759" spans="1:3" hidden="1" x14ac:dyDescent="0.25">
      <c r="A3759">
        <v>3890</v>
      </c>
      <c r="B3759">
        <f>VLOOKUP($A3759,UserCarData!$A:$R,13,0)</f>
        <v>14</v>
      </c>
      <c r="C3759" t="str">
        <f>VLOOKUP($A3759,UserCarData!$A:$R,18,0)</f>
        <v>N</v>
      </c>
    </row>
    <row r="3760" spans="1:3" hidden="1" x14ac:dyDescent="0.25">
      <c r="A3760">
        <v>3892</v>
      </c>
      <c r="B3760">
        <f>VLOOKUP($A3760,UserCarData!$A:$R,13,0)</f>
        <v>16</v>
      </c>
      <c r="C3760" t="str">
        <f>VLOOKUP($A3760,UserCarData!$A:$R,18,0)</f>
        <v>N</v>
      </c>
    </row>
    <row r="3761" spans="1:3" hidden="1" x14ac:dyDescent="0.25">
      <c r="A3761">
        <v>3894</v>
      </c>
      <c r="B3761">
        <f>VLOOKUP($A3761,UserCarData!$A:$R,13,0)</f>
        <v>19.7</v>
      </c>
      <c r="C3761" t="str">
        <f>VLOOKUP($A3761,UserCarData!$A:$R,18,0)</f>
        <v>N</v>
      </c>
    </row>
    <row r="3762" spans="1:3" hidden="1" x14ac:dyDescent="0.25">
      <c r="A3762">
        <v>3895</v>
      </c>
      <c r="B3762">
        <f>VLOOKUP($A3762,UserCarData!$A:$R,13,0)</f>
        <v>23.84</v>
      </c>
      <c r="C3762" t="str">
        <f>VLOOKUP($A3762,UserCarData!$A:$R,18,0)</f>
        <v>N</v>
      </c>
    </row>
    <row r="3763" spans="1:3" hidden="1" x14ac:dyDescent="0.25">
      <c r="A3763">
        <v>3896</v>
      </c>
      <c r="B3763">
        <f>VLOOKUP($A3763,UserCarData!$A:$R,13,0)</f>
        <v>12.8</v>
      </c>
      <c r="C3763" t="str">
        <f>VLOOKUP($A3763,UserCarData!$A:$R,18,0)</f>
        <v>N</v>
      </c>
    </row>
    <row r="3764" spans="1:3" hidden="1" x14ac:dyDescent="0.25">
      <c r="A3764">
        <v>3897</v>
      </c>
      <c r="B3764">
        <f>VLOOKUP($A3764,UserCarData!$A:$R,13,0)</f>
        <v>23.1</v>
      </c>
      <c r="C3764" t="str">
        <f>VLOOKUP($A3764,UserCarData!$A:$R,18,0)</f>
        <v>N</v>
      </c>
    </row>
    <row r="3765" spans="1:3" hidden="1" x14ac:dyDescent="0.25">
      <c r="A3765">
        <v>3898</v>
      </c>
      <c r="B3765">
        <f>VLOOKUP($A3765,UserCarData!$A:$R,13,0)</f>
        <v>18.899999999999999</v>
      </c>
      <c r="C3765" t="str">
        <f>VLOOKUP($A3765,UserCarData!$A:$R,18,0)</f>
        <v>N</v>
      </c>
    </row>
    <row r="3766" spans="1:3" hidden="1" x14ac:dyDescent="0.25">
      <c r="A3766">
        <v>3899</v>
      </c>
      <c r="B3766">
        <f>VLOOKUP($A3766,UserCarData!$A:$R,13,0)</f>
        <v>19</v>
      </c>
      <c r="C3766" t="str">
        <f>VLOOKUP($A3766,UserCarData!$A:$R,18,0)</f>
        <v>N</v>
      </c>
    </row>
    <row r="3767" spans="1:3" hidden="1" x14ac:dyDescent="0.25">
      <c r="A3767">
        <v>3900</v>
      </c>
      <c r="B3767">
        <f>VLOOKUP($A3767,UserCarData!$A:$R,13,0)</f>
        <v>18.600000000000001</v>
      </c>
      <c r="C3767" t="str">
        <f>VLOOKUP($A3767,UserCarData!$A:$R,18,0)</f>
        <v>N</v>
      </c>
    </row>
    <row r="3768" spans="1:3" hidden="1" x14ac:dyDescent="0.25">
      <c r="A3768">
        <v>3901</v>
      </c>
      <c r="B3768">
        <f>VLOOKUP($A3768,UserCarData!$A:$R,13,0)</f>
        <v>19.100000000000001</v>
      </c>
      <c r="C3768" t="str">
        <f>VLOOKUP($A3768,UserCarData!$A:$R,18,0)</f>
        <v>N</v>
      </c>
    </row>
    <row r="3769" spans="1:3" hidden="1" x14ac:dyDescent="0.25">
      <c r="A3769">
        <v>3902</v>
      </c>
      <c r="B3769">
        <f>VLOOKUP($A3769,UserCarData!$A:$R,13,0)</f>
        <v>21.1</v>
      </c>
      <c r="C3769" t="str">
        <f>VLOOKUP($A3769,UserCarData!$A:$R,18,0)</f>
        <v>N</v>
      </c>
    </row>
    <row r="3770" spans="1:3" hidden="1" x14ac:dyDescent="0.25">
      <c r="A3770">
        <v>3903</v>
      </c>
      <c r="B3770">
        <f>VLOOKUP($A3770,UserCarData!$A:$R,13,0)</f>
        <v>20</v>
      </c>
      <c r="C3770" t="str">
        <f>VLOOKUP($A3770,UserCarData!$A:$R,18,0)</f>
        <v>N</v>
      </c>
    </row>
    <row r="3771" spans="1:3" hidden="1" x14ac:dyDescent="0.25">
      <c r="A3771">
        <v>3904</v>
      </c>
      <c r="B3771">
        <f>VLOOKUP($A3771,UserCarData!$A:$R,13,0)</f>
        <v>22.54</v>
      </c>
      <c r="C3771" t="str">
        <f>VLOOKUP($A3771,UserCarData!$A:$R,18,0)</f>
        <v>N</v>
      </c>
    </row>
    <row r="3772" spans="1:3" hidden="1" x14ac:dyDescent="0.25">
      <c r="A3772">
        <v>3905</v>
      </c>
      <c r="B3772">
        <f>VLOOKUP($A3772,UserCarData!$A:$R,13,0)</f>
        <v>16</v>
      </c>
      <c r="C3772" t="str">
        <f>VLOOKUP($A3772,UserCarData!$A:$R,18,0)</f>
        <v>N</v>
      </c>
    </row>
    <row r="3773" spans="1:3" hidden="1" x14ac:dyDescent="0.25">
      <c r="A3773">
        <v>3906</v>
      </c>
      <c r="B3773">
        <f>VLOOKUP($A3773,UserCarData!$A:$R,13,0)</f>
        <v>17.5</v>
      </c>
      <c r="C3773" t="str">
        <f>VLOOKUP($A3773,UserCarData!$A:$R,18,0)</f>
        <v>N</v>
      </c>
    </row>
    <row r="3774" spans="1:3" hidden="1" x14ac:dyDescent="0.25">
      <c r="A3774">
        <v>3907</v>
      </c>
      <c r="B3774">
        <f>VLOOKUP($A3774,UserCarData!$A:$R,13,0)</f>
        <v>22</v>
      </c>
      <c r="C3774" t="str">
        <f>VLOOKUP($A3774,UserCarData!$A:$R,18,0)</f>
        <v>N</v>
      </c>
    </row>
    <row r="3775" spans="1:3" hidden="1" x14ac:dyDescent="0.25">
      <c r="A3775">
        <v>3908</v>
      </c>
      <c r="B3775">
        <f>VLOOKUP($A3775,UserCarData!$A:$R,13,0)</f>
        <v>19.440000000000001</v>
      </c>
      <c r="C3775" t="str">
        <f>VLOOKUP($A3775,UserCarData!$A:$R,18,0)</f>
        <v>N</v>
      </c>
    </row>
    <row r="3776" spans="1:3" hidden="1" x14ac:dyDescent="0.25">
      <c r="A3776">
        <v>3909</v>
      </c>
      <c r="B3776">
        <f>VLOOKUP($A3776,UserCarData!$A:$R,13,0)</f>
        <v>33.44</v>
      </c>
      <c r="C3776" t="str">
        <f>VLOOKUP($A3776,UserCarData!$A:$R,18,0)</f>
        <v>N</v>
      </c>
    </row>
    <row r="3777" spans="1:3" hidden="1" x14ac:dyDescent="0.25">
      <c r="A3777">
        <v>3910</v>
      </c>
      <c r="B3777">
        <f>VLOOKUP($A3777,UserCarData!$A:$R,13,0)</f>
        <v>19.3</v>
      </c>
      <c r="C3777" t="str">
        <f>VLOOKUP($A3777,UserCarData!$A:$R,18,0)</f>
        <v>N</v>
      </c>
    </row>
    <row r="3778" spans="1:3" hidden="1" x14ac:dyDescent="0.25">
      <c r="A3778">
        <v>3911</v>
      </c>
      <c r="B3778">
        <f>VLOOKUP($A3778,UserCarData!$A:$R,13,0)</f>
        <v>21.1</v>
      </c>
      <c r="C3778" t="str">
        <f>VLOOKUP($A3778,UserCarData!$A:$R,18,0)</f>
        <v>N</v>
      </c>
    </row>
    <row r="3779" spans="1:3" hidden="1" x14ac:dyDescent="0.25">
      <c r="A3779">
        <v>3912</v>
      </c>
      <c r="B3779">
        <f>VLOOKUP($A3779,UserCarData!$A:$R,13,0)</f>
        <v>15.7</v>
      </c>
      <c r="C3779" t="str">
        <f>VLOOKUP($A3779,UserCarData!$A:$R,18,0)</f>
        <v>N</v>
      </c>
    </row>
    <row r="3780" spans="1:3" hidden="1" x14ac:dyDescent="0.25">
      <c r="A3780">
        <v>3913</v>
      </c>
      <c r="B3780">
        <f>VLOOKUP($A3780,UserCarData!$A:$R,13,0)</f>
        <v>26.6</v>
      </c>
      <c r="C3780" t="str">
        <f>VLOOKUP($A3780,UserCarData!$A:$R,18,0)</f>
        <v>N</v>
      </c>
    </row>
    <row r="3781" spans="1:3" hidden="1" x14ac:dyDescent="0.25">
      <c r="A3781">
        <v>3914</v>
      </c>
      <c r="B3781">
        <f>VLOOKUP($A3781,UserCarData!$A:$R,13,0)</f>
        <v>18.600000000000001</v>
      </c>
      <c r="C3781" t="str">
        <f>VLOOKUP($A3781,UserCarData!$A:$R,18,0)</f>
        <v>N</v>
      </c>
    </row>
    <row r="3782" spans="1:3" hidden="1" x14ac:dyDescent="0.25">
      <c r="A3782">
        <v>3915</v>
      </c>
      <c r="B3782">
        <f>VLOOKUP($A3782,UserCarData!$A:$R,13,0)</f>
        <v>12.8</v>
      </c>
      <c r="C3782" t="str">
        <f>VLOOKUP($A3782,UserCarData!$A:$R,18,0)</f>
        <v>N</v>
      </c>
    </row>
    <row r="3783" spans="1:3" hidden="1" x14ac:dyDescent="0.25">
      <c r="A3783">
        <v>3916</v>
      </c>
      <c r="B3783">
        <f>VLOOKUP($A3783,UserCarData!$A:$R,13,0)</f>
        <v>14</v>
      </c>
      <c r="C3783" t="str">
        <f>VLOOKUP($A3783,UserCarData!$A:$R,18,0)</f>
        <v>N</v>
      </c>
    </row>
    <row r="3784" spans="1:3" hidden="1" x14ac:dyDescent="0.25">
      <c r="A3784">
        <v>3917</v>
      </c>
      <c r="B3784">
        <f>VLOOKUP($A3784,UserCarData!$A:$R,13,0)</f>
        <v>19.3</v>
      </c>
      <c r="C3784" t="str">
        <f>VLOOKUP($A3784,UserCarData!$A:$R,18,0)</f>
        <v>N</v>
      </c>
    </row>
    <row r="3785" spans="1:3" hidden="1" x14ac:dyDescent="0.25">
      <c r="A3785">
        <v>3918</v>
      </c>
      <c r="B3785">
        <f>VLOOKUP($A3785,UserCarData!$A:$R,13,0)</f>
        <v>21.5</v>
      </c>
      <c r="C3785" t="str">
        <f>VLOOKUP($A3785,UserCarData!$A:$R,18,0)</f>
        <v>N</v>
      </c>
    </row>
    <row r="3786" spans="1:3" hidden="1" x14ac:dyDescent="0.25">
      <c r="A3786">
        <v>3919</v>
      </c>
      <c r="B3786">
        <f>VLOOKUP($A3786,UserCarData!$A:$R,13,0)</f>
        <v>19.09</v>
      </c>
      <c r="C3786" t="str">
        <f>VLOOKUP($A3786,UserCarData!$A:$R,18,0)</f>
        <v>N</v>
      </c>
    </row>
    <row r="3787" spans="1:3" hidden="1" x14ac:dyDescent="0.25">
      <c r="A3787">
        <v>3921</v>
      </c>
      <c r="B3787">
        <f>VLOOKUP($A3787,UserCarData!$A:$R,13,0)</f>
        <v>17.3</v>
      </c>
      <c r="C3787" t="str">
        <f>VLOOKUP($A3787,UserCarData!$A:$R,18,0)</f>
        <v>N</v>
      </c>
    </row>
    <row r="3788" spans="1:3" hidden="1" x14ac:dyDescent="0.25">
      <c r="A3788">
        <v>3922</v>
      </c>
      <c r="B3788">
        <f>VLOOKUP($A3788,UserCarData!$A:$R,13,0)</f>
        <v>21</v>
      </c>
      <c r="C3788" t="str">
        <f>VLOOKUP($A3788,UserCarData!$A:$R,18,0)</f>
        <v>N</v>
      </c>
    </row>
    <row r="3789" spans="1:3" hidden="1" x14ac:dyDescent="0.25">
      <c r="A3789">
        <v>3924</v>
      </c>
      <c r="B3789">
        <f>VLOOKUP($A3789,UserCarData!$A:$R,13,0)</f>
        <v>22.3</v>
      </c>
      <c r="C3789" t="str">
        <f>VLOOKUP($A3789,UserCarData!$A:$R,18,0)</f>
        <v>N</v>
      </c>
    </row>
    <row r="3790" spans="1:3" hidden="1" x14ac:dyDescent="0.25">
      <c r="A3790">
        <v>3925</v>
      </c>
      <c r="B3790">
        <f>VLOOKUP($A3790,UserCarData!$A:$R,13,0)</f>
        <v>25.8</v>
      </c>
      <c r="C3790" t="str">
        <f>VLOOKUP($A3790,UserCarData!$A:$R,18,0)</f>
        <v>N</v>
      </c>
    </row>
    <row r="3791" spans="1:3" hidden="1" x14ac:dyDescent="0.25">
      <c r="A3791">
        <v>3926</v>
      </c>
      <c r="B3791">
        <f>VLOOKUP($A3791,UserCarData!$A:$R,13,0)</f>
        <v>19.7</v>
      </c>
      <c r="C3791" t="str">
        <f>VLOOKUP($A3791,UserCarData!$A:$R,18,0)</f>
        <v>N</v>
      </c>
    </row>
    <row r="3792" spans="1:3" hidden="1" x14ac:dyDescent="0.25">
      <c r="A3792">
        <v>3927</v>
      </c>
      <c r="B3792">
        <f>VLOOKUP($A3792,UserCarData!$A:$R,13,0)</f>
        <v>20.51</v>
      </c>
      <c r="C3792" t="str">
        <f>VLOOKUP($A3792,UserCarData!$A:$R,18,0)</f>
        <v>N</v>
      </c>
    </row>
    <row r="3793" spans="1:3" hidden="1" x14ac:dyDescent="0.25">
      <c r="A3793">
        <v>3928</v>
      </c>
      <c r="B3793">
        <f>VLOOKUP($A3793,UserCarData!$A:$R,13,0)</f>
        <v>19</v>
      </c>
      <c r="C3793" t="str">
        <f>VLOOKUP($A3793,UserCarData!$A:$R,18,0)</f>
        <v>N</v>
      </c>
    </row>
    <row r="3794" spans="1:3" hidden="1" x14ac:dyDescent="0.25">
      <c r="A3794">
        <v>3929</v>
      </c>
      <c r="B3794">
        <f>VLOOKUP($A3794,UserCarData!$A:$R,13,0)</f>
        <v>13.9</v>
      </c>
      <c r="C3794" t="str">
        <f>VLOOKUP($A3794,UserCarData!$A:$R,18,0)</f>
        <v>N</v>
      </c>
    </row>
    <row r="3795" spans="1:3" hidden="1" x14ac:dyDescent="0.25">
      <c r="A3795">
        <v>3930</v>
      </c>
      <c r="B3795">
        <f>VLOOKUP($A3795,UserCarData!$A:$R,13,0)</f>
        <v>17.57</v>
      </c>
      <c r="C3795" t="str">
        <f>VLOOKUP($A3795,UserCarData!$A:$R,18,0)</f>
        <v>N</v>
      </c>
    </row>
    <row r="3796" spans="1:3" hidden="1" x14ac:dyDescent="0.25">
      <c r="A3796">
        <v>3931</v>
      </c>
      <c r="B3796">
        <f>VLOOKUP($A3796,UserCarData!$A:$R,13,0)</f>
        <v>17.8</v>
      </c>
      <c r="C3796" t="str">
        <f>VLOOKUP($A3796,UserCarData!$A:$R,18,0)</f>
        <v>N</v>
      </c>
    </row>
    <row r="3797" spans="1:3" hidden="1" x14ac:dyDescent="0.25">
      <c r="A3797">
        <v>3932</v>
      </c>
      <c r="B3797">
        <f>VLOOKUP($A3797,UserCarData!$A:$R,13,0)</f>
        <v>25.44</v>
      </c>
      <c r="C3797" t="str">
        <f>VLOOKUP($A3797,UserCarData!$A:$R,18,0)</f>
        <v>N</v>
      </c>
    </row>
    <row r="3798" spans="1:3" hidden="1" x14ac:dyDescent="0.25">
      <c r="A3798">
        <v>3933</v>
      </c>
      <c r="B3798">
        <f>VLOOKUP($A3798,UserCarData!$A:$R,13,0)</f>
        <v>17</v>
      </c>
      <c r="C3798" t="str">
        <f>VLOOKUP($A3798,UserCarData!$A:$R,18,0)</f>
        <v>N</v>
      </c>
    </row>
    <row r="3799" spans="1:3" hidden="1" x14ac:dyDescent="0.25">
      <c r="A3799">
        <v>3934</v>
      </c>
      <c r="B3799">
        <f>VLOOKUP($A3799,UserCarData!$A:$R,13,0)</f>
        <v>16.47</v>
      </c>
      <c r="C3799" t="str">
        <f>VLOOKUP($A3799,UserCarData!$A:$R,18,0)</f>
        <v>N</v>
      </c>
    </row>
    <row r="3800" spans="1:3" hidden="1" x14ac:dyDescent="0.25">
      <c r="A3800">
        <v>3935</v>
      </c>
      <c r="B3800">
        <f>VLOOKUP($A3800,UserCarData!$A:$R,13,0)</f>
        <v>21.1</v>
      </c>
      <c r="C3800" t="str">
        <f>VLOOKUP($A3800,UserCarData!$A:$R,18,0)</f>
        <v>N</v>
      </c>
    </row>
    <row r="3801" spans="1:3" hidden="1" x14ac:dyDescent="0.25">
      <c r="A3801">
        <v>3936</v>
      </c>
      <c r="B3801">
        <f>VLOOKUP($A3801,UserCarData!$A:$R,13,0)</f>
        <v>20.51</v>
      </c>
      <c r="C3801" t="str">
        <f>VLOOKUP($A3801,UserCarData!$A:$R,18,0)</f>
        <v>N</v>
      </c>
    </row>
    <row r="3802" spans="1:3" hidden="1" x14ac:dyDescent="0.25">
      <c r="A3802">
        <v>3937</v>
      </c>
      <c r="B3802">
        <f>VLOOKUP($A3802,UserCarData!$A:$R,13,0)</f>
        <v>24.3</v>
      </c>
      <c r="C3802" t="str">
        <f>VLOOKUP($A3802,UserCarData!$A:$R,18,0)</f>
        <v>N</v>
      </c>
    </row>
    <row r="3803" spans="1:3" hidden="1" x14ac:dyDescent="0.25">
      <c r="A3803">
        <v>3938</v>
      </c>
      <c r="B3803">
        <f>VLOOKUP($A3803,UserCarData!$A:$R,13,0)</f>
        <v>26.59</v>
      </c>
      <c r="C3803" t="str">
        <f>VLOOKUP($A3803,UserCarData!$A:$R,18,0)</f>
        <v>N</v>
      </c>
    </row>
    <row r="3804" spans="1:3" hidden="1" x14ac:dyDescent="0.25">
      <c r="A3804">
        <v>3939</v>
      </c>
      <c r="B3804">
        <f>VLOOKUP($A3804,UserCarData!$A:$R,13,0)</f>
        <v>17.100000000000001</v>
      </c>
      <c r="C3804" t="str">
        <f>VLOOKUP($A3804,UserCarData!$A:$R,18,0)</f>
        <v>N</v>
      </c>
    </row>
    <row r="3805" spans="1:3" hidden="1" x14ac:dyDescent="0.25">
      <c r="A3805">
        <v>3940</v>
      </c>
      <c r="B3805">
        <f>VLOOKUP($A3805,UserCarData!$A:$R,13,0)</f>
        <v>17</v>
      </c>
      <c r="C3805" t="str">
        <f>VLOOKUP($A3805,UserCarData!$A:$R,18,0)</f>
        <v>N</v>
      </c>
    </row>
    <row r="3806" spans="1:3" hidden="1" x14ac:dyDescent="0.25">
      <c r="A3806">
        <v>3941</v>
      </c>
      <c r="B3806">
        <f>VLOOKUP($A3806,UserCarData!$A:$R,13,0)</f>
        <v>16.2</v>
      </c>
      <c r="C3806" t="str">
        <f>VLOOKUP($A3806,UserCarData!$A:$R,18,0)</f>
        <v>N</v>
      </c>
    </row>
    <row r="3807" spans="1:3" hidden="1" x14ac:dyDescent="0.25">
      <c r="A3807">
        <v>3942</v>
      </c>
      <c r="B3807">
        <f>VLOOKUP($A3807,UserCarData!$A:$R,13,0)</f>
        <v>25.44</v>
      </c>
      <c r="C3807" t="str">
        <f>VLOOKUP($A3807,UserCarData!$A:$R,18,0)</f>
        <v>N</v>
      </c>
    </row>
    <row r="3808" spans="1:3" hidden="1" x14ac:dyDescent="0.25">
      <c r="A3808">
        <v>3943</v>
      </c>
      <c r="B3808">
        <f>VLOOKUP($A3808,UserCarData!$A:$R,13,0)</f>
        <v>25.4</v>
      </c>
      <c r="C3808" t="str">
        <f>VLOOKUP($A3808,UserCarData!$A:$R,18,0)</f>
        <v>N</v>
      </c>
    </row>
    <row r="3809" spans="1:3" hidden="1" x14ac:dyDescent="0.25">
      <c r="A3809">
        <v>3944</v>
      </c>
      <c r="B3809">
        <f>VLOOKUP($A3809,UserCarData!$A:$R,13,0)</f>
        <v>19.100000000000001</v>
      </c>
      <c r="C3809" t="str">
        <f>VLOOKUP($A3809,UserCarData!$A:$R,18,0)</f>
        <v>N</v>
      </c>
    </row>
    <row r="3810" spans="1:3" hidden="1" x14ac:dyDescent="0.25">
      <c r="A3810">
        <v>3945</v>
      </c>
      <c r="B3810">
        <f>VLOOKUP($A3810,UserCarData!$A:$R,13,0)</f>
        <v>21.12</v>
      </c>
      <c r="C3810" t="str">
        <f>VLOOKUP($A3810,UserCarData!$A:$R,18,0)</f>
        <v>N</v>
      </c>
    </row>
    <row r="3811" spans="1:3" hidden="1" x14ac:dyDescent="0.25">
      <c r="A3811">
        <v>3946</v>
      </c>
      <c r="B3811">
        <f>VLOOKUP($A3811,UserCarData!$A:$R,13,0)</f>
        <v>21.1</v>
      </c>
      <c r="C3811" t="str">
        <f>VLOOKUP($A3811,UserCarData!$A:$R,18,0)</f>
        <v>N</v>
      </c>
    </row>
    <row r="3812" spans="1:3" hidden="1" x14ac:dyDescent="0.25">
      <c r="A3812">
        <v>3947</v>
      </c>
      <c r="B3812">
        <f>VLOOKUP($A3812,UserCarData!$A:$R,13,0)</f>
        <v>23.08</v>
      </c>
      <c r="C3812" t="str">
        <f>VLOOKUP($A3812,UserCarData!$A:$R,18,0)</f>
        <v>N</v>
      </c>
    </row>
    <row r="3813" spans="1:3" hidden="1" x14ac:dyDescent="0.25">
      <c r="A3813">
        <v>3948</v>
      </c>
      <c r="B3813">
        <f>VLOOKUP($A3813,UserCarData!$A:$R,13,0)</f>
        <v>21.1</v>
      </c>
      <c r="C3813" t="str">
        <f>VLOOKUP($A3813,UserCarData!$A:$R,18,0)</f>
        <v>N</v>
      </c>
    </row>
    <row r="3814" spans="1:3" hidden="1" x14ac:dyDescent="0.25">
      <c r="A3814">
        <v>3949</v>
      </c>
      <c r="B3814">
        <f>VLOOKUP($A3814,UserCarData!$A:$R,13,0)</f>
        <v>20.399999999999999</v>
      </c>
      <c r="C3814" t="str">
        <f>VLOOKUP($A3814,UserCarData!$A:$R,18,0)</f>
        <v>N</v>
      </c>
    </row>
    <row r="3815" spans="1:3" hidden="1" x14ac:dyDescent="0.25">
      <c r="A3815">
        <v>3950</v>
      </c>
      <c r="B3815">
        <f>VLOOKUP($A3815,UserCarData!$A:$R,13,0)</f>
        <v>25.2</v>
      </c>
      <c r="C3815" t="str">
        <f>VLOOKUP($A3815,UserCarData!$A:$R,18,0)</f>
        <v>N</v>
      </c>
    </row>
    <row r="3816" spans="1:3" hidden="1" x14ac:dyDescent="0.25">
      <c r="A3816">
        <v>3951</v>
      </c>
      <c r="B3816">
        <f>VLOOKUP($A3816,UserCarData!$A:$R,13,0)</f>
        <v>20.77</v>
      </c>
      <c r="C3816" t="str">
        <f>VLOOKUP($A3816,UserCarData!$A:$R,18,0)</f>
        <v>N</v>
      </c>
    </row>
    <row r="3817" spans="1:3" hidden="1" x14ac:dyDescent="0.25">
      <c r="A3817">
        <v>3952</v>
      </c>
      <c r="B3817">
        <f>VLOOKUP($A3817,UserCarData!$A:$R,13,0)</f>
        <v>19</v>
      </c>
      <c r="C3817" t="str">
        <f>VLOOKUP($A3817,UserCarData!$A:$R,18,0)</f>
        <v>N</v>
      </c>
    </row>
    <row r="3818" spans="1:3" hidden="1" x14ac:dyDescent="0.25">
      <c r="A3818">
        <v>3953</v>
      </c>
      <c r="B3818">
        <f>VLOOKUP($A3818,UserCarData!$A:$R,13,0)</f>
        <v>23.08</v>
      </c>
      <c r="C3818" t="str">
        <f>VLOOKUP($A3818,UserCarData!$A:$R,18,0)</f>
        <v>N</v>
      </c>
    </row>
    <row r="3819" spans="1:3" hidden="1" x14ac:dyDescent="0.25">
      <c r="A3819">
        <v>3954</v>
      </c>
      <c r="B3819">
        <f>VLOOKUP($A3819,UserCarData!$A:$R,13,0)</f>
        <v>16.55</v>
      </c>
      <c r="C3819" t="str">
        <f>VLOOKUP($A3819,UserCarData!$A:$R,18,0)</f>
        <v>N</v>
      </c>
    </row>
    <row r="3820" spans="1:3" hidden="1" x14ac:dyDescent="0.25">
      <c r="A3820">
        <v>3955</v>
      </c>
      <c r="B3820">
        <f>VLOOKUP($A3820,UserCarData!$A:$R,13,0)</f>
        <v>12.8</v>
      </c>
      <c r="C3820" t="str">
        <f>VLOOKUP($A3820,UserCarData!$A:$R,18,0)</f>
        <v>N</v>
      </c>
    </row>
    <row r="3821" spans="1:3" hidden="1" x14ac:dyDescent="0.25">
      <c r="A3821">
        <v>3956</v>
      </c>
      <c r="B3821">
        <f>VLOOKUP($A3821,UserCarData!$A:$R,13,0)</f>
        <v>14</v>
      </c>
      <c r="C3821" t="str">
        <f>VLOOKUP($A3821,UserCarData!$A:$R,18,0)</f>
        <v>N</v>
      </c>
    </row>
    <row r="3822" spans="1:3" hidden="1" x14ac:dyDescent="0.25">
      <c r="A3822">
        <v>3957</v>
      </c>
      <c r="B3822">
        <f>VLOOKUP($A3822,UserCarData!$A:$R,13,0)</f>
        <v>26.6</v>
      </c>
      <c r="C3822" t="str">
        <f>VLOOKUP($A3822,UserCarData!$A:$R,18,0)</f>
        <v>N</v>
      </c>
    </row>
    <row r="3823" spans="1:3" hidden="1" x14ac:dyDescent="0.25">
      <c r="A3823">
        <v>3958</v>
      </c>
      <c r="B3823">
        <f>VLOOKUP($A3823,UserCarData!$A:$R,13,0)</f>
        <v>22.32</v>
      </c>
      <c r="C3823" t="str">
        <f>VLOOKUP($A3823,UserCarData!$A:$R,18,0)</f>
        <v>N</v>
      </c>
    </row>
    <row r="3824" spans="1:3" hidden="1" x14ac:dyDescent="0.25">
      <c r="A3824">
        <v>3959</v>
      </c>
      <c r="B3824">
        <f>VLOOKUP($A3824,UserCarData!$A:$R,13,0)</f>
        <v>20.51</v>
      </c>
      <c r="C3824" t="str">
        <f>VLOOKUP($A3824,UserCarData!$A:$R,18,0)</f>
        <v>N</v>
      </c>
    </row>
    <row r="3825" spans="1:3" hidden="1" x14ac:dyDescent="0.25">
      <c r="A3825">
        <v>3960</v>
      </c>
      <c r="B3825">
        <f>VLOOKUP($A3825,UserCarData!$A:$R,13,0)</f>
        <v>24</v>
      </c>
      <c r="C3825" t="str">
        <f>VLOOKUP($A3825,UserCarData!$A:$R,18,0)</f>
        <v>N</v>
      </c>
    </row>
    <row r="3826" spans="1:3" hidden="1" x14ac:dyDescent="0.25">
      <c r="A3826">
        <v>3961</v>
      </c>
      <c r="B3826">
        <f>VLOOKUP($A3826,UserCarData!$A:$R,13,0)</f>
        <v>17.45</v>
      </c>
      <c r="C3826" t="str">
        <f>VLOOKUP($A3826,UserCarData!$A:$R,18,0)</f>
        <v>N</v>
      </c>
    </row>
    <row r="3827" spans="1:3" hidden="1" x14ac:dyDescent="0.25">
      <c r="A3827">
        <v>3962</v>
      </c>
      <c r="B3827">
        <f>VLOOKUP($A3827,UserCarData!$A:$R,13,0)</f>
        <v>20.51</v>
      </c>
      <c r="C3827" t="str">
        <f>VLOOKUP($A3827,UserCarData!$A:$R,18,0)</f>
        <v>N</v>
      </c>
    </row>
    <row r="3828" spans="1:3" hidden="1" x14ac:dyDescent="0.25">
      <c r="A3828">
        <v>3963</v>
      </c>
      <c r="B3828">
        <f>VLOOKUP($A3828,UserCarData!$A:$R,13,0)</f>
        <v>22.77</v>
      </c>
      <c r="C3828" t="str">
        <f>VLOOKUP($A3828,UserCarData!$A:$R,18,0)</f>
        <v>N</v>
      </c>
    </row>
    <row r="3829" spans="1:3" hidden="1" x14ac:dyDescent="0.25">
      <c r="A3829">
        <v>3964</v>
      </c>
      <c r="B3829">
        <f>VLOOKUP($A3829,UserCarData!$A:$R,13,0)</f>
        <v>23.4</v>
      </c>
      <c r="C3829" t="str">
        <f>VLOOKUP($A3829,UserCarData!$A:$R,18,0)</f>
        <v>N</v>
      </c>
    </row>
    <row r="3830" spans="1:3" hidden="1" x14ac:dyDescent="0.25">
      <c r="A3830">
        <v>3965</v>
      </c>
      <c r="B3830">
        <f>VLOOKUP($A3830,UserCarData!$A:$R,13,0)</f>
        <v>17.3</v>
      </c>
      <c r="C3830" t="str">
        <f>VLOOKUP($A3830,UserCarData!$A:$R,18,0)</f>
        <v>N</v>
      </c>
    </row>
    <row r="3831" spans="1:3" hidden="1" x14ac:dyDescent="0.25">
      <c r="A3831">
        <v>3966</v>
      </c>
      <c r="B3831">
        <f>VLOOKUP($A3831,UserCarData!$A:$R,13,0)</f>
        <v>21.5</v>
      </c>
      <c r="C3831" t="str">
        <f>VLOOKUP($A3831,UserCarData!$A:$R,18,0)</f>
        <v>N</v>
      </c>
    </row>
    <row r="3832" spans="1:3" hidden="1" x14ac:dyDescent="0.25">
      <c r="A3832">
        <v>3967</v>
      </c>
      <c r="B3832">
        <f>VLOOKUP($A3832,UserCarData!$A:$R,13,0)</f>
        <v>20.63</v>
      </c>
      <c r="C3832" t="str">
        <f>VLOOKUP($A3832,UserCarData!$A:$R,18,0)</f>
        <v>N</v>
      </c>
    </row>
    <row r="3833" spans="1:3" hidden="1" x14ac:dyDescent="0.25">
      <c r="A3833">
        <v>3968</v>
      </c>
      <c r="B3833">
        <f>VLOOKUP($A3833,UserCarData!$A:$R,13,0)</f>
        <v>22.77</v>
      </c>
      <c r="C3833" t="str">
        <f>VLOOKUP($A3833,UserCarData!$A:$R,18,0)</f>
        <v>N</v>
      </c>
    </row>
    <row r="3834" spans="1:3" hidden="1" x14ac:dyDescent="0.25">
      <c r="A3834">
        <v>3969</v>
      </c>
      <c r="B3834">
        <f>VLOOKUP($A3834,UserCarData!$A:$R,13,0)</f>
        <v>20.85</v>
      </c>
      <c r="C3834" t="str">
        <f>VLOOKUP($A3834,UserCarData!$A:$R,18,0)</f>
        <v>N</v>
      </c>
    </row>
    <row r="3835" spans="1:3" hidden="1" x14ac:dyDescent="0.25">
      <c r="A3835">
        <v>3970</v>
      </c>
      <c r="B3835">
        <f>VLOOKUP($A3835,UserCarData!$A:$R,13,0)</f>
        <v>16.8</v>
      </c>
      <c r="C3835" t="str">
        <f>VLOOKUP($A3835,UserCarData!$A:$R,18,0)</f>
        <v>N</v>
      </c>
    </row>
    <row r="3836" spans="1:3" hidden="1" x14ac:dyDescent="0.25">
      <c r="A3836">
        <v>3971</v>
      </c>
      <c r="B3836">
        <f>VLOOKUP($A3836,UserCarData!$A:$R,13,0)</f>
        <v>18.489999999999998</v>
      </c>
      <c r="C3836" t="str">
        <f>VLOOKUP($A3836,UserCarData!$A:$R,18,0)</f>
        <v>N</v>
      </c>
    </row>
    <row r="3837" spans="1:3" hidden="1" x14ac:dyDescent="0.25">
      <c r="A3837">
        <v>3972</v>
      </c>
      <c r="B3837">
        <f>VLOOKUP($A3837,UserCarData!$A:$R,13,0)</f>
        <v>20.89</v>
      </c>
      <c r="C3837" t="str">
        <f>VLOOKUP($A3837,UserCarData!$A:$R,18,0)</f>
        <v>N</v>
      </c>
    </row>
    <row r="3838" spans="1:3" hidden="1" x14ac:dyDescent="0.25">
      <c r="A3838">
        <v>3973</v>
      </c>
      <c r="B3838">
        <f>VLOOKUP($A3838,UserCarData!$A:$R,13,0)</f>
        <v>21.19</v>
      </c>
      <c r="C3838" t="str">
        <f>VLOOKUP($A3838,UserCarData!$A:$R,18,0)</f>
        <v>N</v>
      </c>
    </row>
    <row r="3839" spans="1:3" hidden="1" x14ac:dyDescent="0.25">
      <c r="A3839">
        <v>3974</v>
      </c>
      <c r="B3839">
        <f>VLOOKUP($A3839,UserCarData!$A:$R,13,0)</f>
        <v>21.21</v>
      </c>
      <c r="C3839" t="str">
        <f>VLOOKUP($A3839,UserCarData!$A:$R,18,0)</f>
        <v>N</v>
      </c>
    </row>
    <row r="3840" spans="1:3" hidden="1" x14ac:dyDescent="0.25">
      <c r="A3840">
        <v>3975</v>
      </c>
      <c r="B3840">
        <f>VLOOKUP($A3840,UserCarData!$A:$R,13,0)</f>
        <v>17.920000000000002</v>
      </c>
      <c r="C3840" t="str">
        <f>VLOOKUP($A3840,UserCarData!$A:$R,18,0)</f>
        <v>N</v>
      </c>
    </row>
    <row r="3841" spans="1:3" hidden="1" x14ac:dyDescent="0.25">
      <c r="A3841">
        <v>3976</v>
      </c>
      <c r="B3841">
        <f>VLOOKUP($A3841,UserCarData!$A:$R,13,0)</f>
        <v>20.51</v>
      </c>
      <c r="C3841" t="str">
        <f>VLOOKUP($A3841,UserCarData!$A:$R,18,0)</f>
        <v>N</v>
      </c>
    </row>
    <row r="3842" spans="1:3" hidden="1" x14ac:dyDescent="0.25">
      <c r="A3842">
        <v>3977</v>
      </c>
      <c r="B3842">
        <f>VLOOKUP($A3842,UserCarData!$A:$R,13,0)</f>
        <v>18.489999999999998</v>
      </c>
      <c r="C3842" t="str">
        <f>VLOOKUP($A3842,UserCarData!$A:$R,18,0)</f>
        <v>N</v>
      </c>
    </row>
    <row r="3843" spans="1:3" hidden="1" x14ac:dyDescent="0.25">
      <c r="A3843">
        <v>3978</v>
      </c>
      <c r="B3843">
        <f>VLOOKUP($A3843,UserCarData!$A:$R,13,0)</f>
        <v>25.17</v>
      </c>
      <c r="C3843" t="str">
        <f>VLOOKUP($A3843,UserCarData!$A:$R,18,0)</f>
        <v>N</v>
      </c>
    </row>
    <row r="3844" spans="1:3" hidden="1" x14ac:dyDescent="0.25">
      <c r="A3844">
        <v>3979</v>
      </c>
      <c r="B3844">
        <f>VLOOKUP($A3844,UserCarData!$A:$R,13,0)</f>
        <v>17.3</v>
      </c>
      <c r="C3844" t="str">
        <f>VLOOKUP($A3844,UserCarData!$A:$R,18,0)</f>
        <v>N</v>
      </c>
    </row>
    <row r="3845" spans="1:3" hidden="1" x14ac:dyDescent="0.25">
      <c r="A3845">
        <v>3980</v>
      </c>
      <c r="B3845">
        <f>VLOOKUP($A3845,UserCarData!$A:$R,13,0)</f>
        <v>22.32</v>
      </c>
      <c r="C3845" t="str">
        <f>VLOOKUP($A3845,UserCarData!$A:$R,18,0)</f>
        <v>N</v>
      </c>
    </row>
    <row r="3846" spans="1:3" hidden="1" x14ac:dyDescent="0.25">
      <c r="A3846">
        <v>3981</v>
      </c>
      <c r="B3846">
        <f>VLOOKUP($A3846,UserCarData!$A:$R,13,0)</f>
        <v>21.1</v>
      </c>
      <c r="C3846" t="str">
        <f>VLOOKUP($A3846,UserCarData!$A:$R,18,0)</f>
        <v>N</v>
      </c>
    </row>
    <row r="3847" spans="1:3" hidden="1" x14ac:dyDescent="0.25">
      <c r="A3847">
        <v>3982</v>
      </c>
      <c r="B3847">
        <f>VLOOKUP($A3847,UserCarData!$A:$R,13,0)</f>
        <v>15.1</v>
      </c>
      <c r="C3847" t="str">
        <f>VLOOKUP($A3847,UserCarData!$A:$R,18,0)</f>
        <v>N</v>
      </c>
    </row>
    <row r="3848" spans="1:3" hidden="1" x14ac:dyDescent="0.25">
      <c r="A3848">
        <v>3983</v>
      </c>
      <c r="B3848">
        <f>VLOOKUP($A3848,UserCarData!$A:$R,13,0)</f>
        <v>19.010000000000002</v>
      </c>
      <c r="C3848" t="str">
        <f>VLOOKUP($A3848,UserCarData!$A:$R,18,0)</f>
        <v>N</v>
      </c>
    </row>
    <row r="3849" spans="1:3" hidden="1" x14ac:dyDescent="0.25">
      <c r="A3849">
        <v>3984</v>
      </c>
      <c r="B3849">
        <f>VLOOKUP($A3849,UserCarData!$A:$R,13,0)</f>
        <v>17.3</v>
      </c>
      <c r="C3849" t="str">
        <f>VLOOKUP($A3849,UserCarData!$A:$R,18,0)</f>
        <v>N</v>
      </c>
    </row>
    <row r="3850" spans="1:3" hidden="1" x14ac:dyDescent="0.25">
      <c r="A3850">
        <v>3985</v>
      </c>
      <c r="B3850">
        <f>VLOOKUP($A3850,UserCarData!$A:$R,13,0)</f>
        <v>22.54</v>
      </c>
      <c r="C3850" t="str">
        <f>VLOOKUP($A3850,UserCarData!$A:$R,18,0)</f>
        <v>N</v>
      </c>
    </row>
    <row r="3851" spans="1:3" hidden="1" x14ac:dyDescent="0.25">
      <c r="A3851">
        <v>3986</v>
      </c>
      <c r="B3851">
        <f>VLOOKUP($A3851,UserCarData!$A:$R,13,0)</f>
        <v>15.1</v>
      </c>
      <c r="C3851" t="str">
        <f>VLOOKUP($A3851,UserCarData!$A:$R,18,0)</f>
        <v>N</v>
      </c>
    </row>
    <row r="3852" spans="1:3" hidden="1" x14ac:dyDescent="0.25">
      <c r="A3852">
        <v>3987</v>
      </c>
      <c r="B3852">
        <f>VLOOKUP($A3852,UserCarData!$A:$R,13,0)</f>
        <v>21.2</v>
      </c>
      <c r="C3852" t="str">
        <f>VLOOKUP($A3852,UserCarData!$A:$R,18,0)</f>
        <v>N</v>
      </c>
    </row>
    <row r="3853" spans="1:3" hidden="1" x14ac:dyDescent="0.25">
      <c r="A3853">
        <v>3988</v>
      </c>
      <c r="B3853">
        <f>VLOOKUP($A3853,UserCarData!$A:$R,13,0)</f>
        <v>13</v>
      </c>
      <c r="C3853" t="str">
        <f>VLOOKUP($A3853,UserCarData!$A:$R,18,0)</f>
        <v>N</v>
      </c>
    </row>
    <row r="3854" spans="1:3" hidden="1" x14ac:dyDescent="0.25">
      <c r="A3854">
        <v>3989</v>
      </c>
      <c r="B3854">
        <f>VLOOKUP($A3854,UserCarData!$A:$R,13,0)</f>
        <v>13.93</v>
      </c>
      <c r="C3854" t="str">
        <f>VLOOKUP($A3854,UserCarData!$A:$R,18,0)</f>
        <v>N</v>
      </c>
    </row>
    <row r="3855" spans="1:3" hidden="1" x14ac:dyDescent="0.25">
      <c r="A3855">
        <v>3990</v>
      </c>
      <c r="B3855">
        <f>VLOOKUP($A3855,UserCarData!$A:$R,13,0)</f>
        <v>20.5</v>
      </c>
      <c r="C3855" t="str">
        <f>VLOOKUP($A3855,UserCarData!$A:$R,18,0)</f>
        <v>N</v>
      </c>
    </row>
    <row r="3856" spans="1:3" hidden="1" x14ac:dyDescent="0.25">
      <c r="A3856">
        <v>3991</v>
      </c>
      <c r="B3856">
        <f>VLOOKUP($A3856,UserCarData!$A:$R,13,0)</f>
        <v>18.899999999999999</v>
      </c>
      <c r="C3856" t="str">
        <f>VLOOKUP($A3856,UserCarData!$A:$R,18,0)</f>
        <v>N</v>
      </c>
    </row>
    <row r="3857" spans="1:3" hidden="1" x14ac:dyDescent="0.25">
      <c r="A3857">
        <v>3992</v>
      </c>
      <c r="B3857">
        <f>VLOOKUP($A3857,UserCarData!$A:$R,13,0)</f>
        <v>12.05</v>
      </c>
      <c r="C3857" t="str">
        <f>VLOOKUP($A3857,UserCarData!$A:$R,18,0)</f>
        <v>N</v>
      </c>
    </row>
    <row r="3858" spans="1:3" hidden="1" x14ac:dyDescent="0.25">
      <c r="A3858">
        <v>3993</v>
      </c>
      <c r="B3858">
        <f>VLOOKUP($A3858,UserCarData!$A:$R,13,0)</f>
        <v>22.77</v>
      </c>
      <c r="C3858" t="str">
        <f>VLOOKUP($A3858,UserCarData!$A:$R,18,0)</f>
        <v>N</v>
      </c>
    </row>
    <row r="3859" spans="1:3" hidden="1" x14ac:dyDescent="0.25">
      <c r="A3859">
        <v>3994</v>
      </c>
      <c r="B3859">
        <f>VLOOKUP($A3859,UserCarData!$A:$R,13,0)</f>
        <v>23</v>
      </c>
      <c r="C3859" t="str">
        <f>VLOOKUP($A3859,UserCarData!$A:$R,18,0)</f>
        <v>N</v>
      </c>
    </row>
    <row r="3860" spans="1:3" hidden="1" x14ac:dyDescent="0.25">
      <c r="A3860">
        <v>3995</v>
      </c>
      <c r="B3860">
        <f>VLOOKUP($A3860,UserCarData!$A:$R,13,0)</f>
        <v>18.899999999999999</v>
      </c>
      <c r="C3860" t="str">
        <f>VLOOKUP($A3860,UserCarData!$A:$R,18,0)</f>
        <v>N</v>
      </c>
    </row>
    <row r="3861" spans="1:3" hidden="1" x14ac:dyDescent="0.25">
      <c r="A3861">
        <v>3996</v>
      </c>
      <c r="B3861">
        <f>VLOOKUP($A3861,UserCarData!$A:$R,13,0)</f>
        <v>18.5</v>
      </c>
      <c r="C3861" t="str">
        <f>VLOOKUP($A3861,UserCarData!$A:$R,18,0)</f>
        <v>N</v>
      </c>
    </row>
    <row r="3862" spans="1:3" hidden="1" x14ac:dyDescent="0.25">
      <c r="A3862">
        <v>3997</v>
      </c>
      <c r="B3862">
        <f>VLOOKUP($A3862,UserCarData!$A:$R,13,0)</f>
        <v>20.5</v>
      </c>
      <c r="C3862" t="str">
        <f>VLOOKUP($A3862,UserCarData!$A:$R,18,0)</f>
        <v>N</v>
      </c>
    </row>
    <row r="3863" spans="1:3" hidden="1" x14ac:dyDescent="0.25">
      <c r="A3863">
        <v>3998</v>
      </c>
      <c r="B3863">
        <f>VLOOKUP($A3863,UserCarData!$A:$R,13,0)</f>
        <v>16.8</v>
      </c>
      <c r="C3863" t="str">
        <f>VLOOKUP($A3863,UserCarData!$A:$R,18,0)</f>
        <v>N</v>
      </c>
    </row>
    <row r="3864" spans="1:3" hidden="1" x14ac:dyDescent="0.25">
      <c r="A3864">
        <v>3999</v>
      </c>
      <c r="B3864">
        <f>VLOOKUP($A3864,UserCarData!$A:$R,13,0)</f>
        <v>18.489999999999998</v>
      </c>
      <c r="C3864" t="str">
        <f>VLOOKUP($A3864,UserCarData!$A:$R,18,0)</f>
        <v>N</v>
      </c>
    </row>
    <row r="3865" spans="1:3" hidden="1" x14ac:dyDescent="0.25">
      <c r="A3865">
        <v>4000</v>
      </c>
      <c r="B3865">
        <f>VLOOKUP($A3865,UserCarData!$A:$R,13,0)</f>
        <v>20.3</v>
      </c>
      <c r="C3865" t="str">
        <f>VLOOKUP($A3865,UserCarData!$A:$R,18,0)</f>
        <v>N</v>
      </c>
    </row>
    <row r="3866" spans="1:3" hidden="1" x14ac:dyDescent="0.25">
      <c r="A3866">
        <v>4001</v>
      </c>
      <c r="B3866">
        <f>VLOOKUP($A3866,UserCarData!$A:$R,13,0)</f>
        <v>17.57</v>
      </c>
      <c r="C3866" t="str">
        <f>VLOOKUP($A3866,UserCarData!$A:$R,18,0)</f>
        <v>N</v>
      </c>
    </row>
    <row r="3867" spans="1:3" hidden="1" x14ac:dyDescent="0.25">
      <c r="A3867">
        <v>4002</v>
      </c>
      <c r="B3867">
        <f>VLOOKUP($A3867,UserCarData!$A:$R,13,0)</f>
        <v>20.5</v>
      </c>
      <c r="C3867" t="str">
        <f>VLOOKUP($A3867,UserCarData!$A:$R,18,0)</f>
        <v>N</v>
      </c>
    </row>
    <row r="3868" spans="1:3" hidden="1" x14ac:dyDescent="0.25">
      <c r="A3868">
        <v>4003</v>
      </c>
      <c r="B3868">
        <f>VLOOKUP($A3868,UserCarData!$A:$R,13,0)</f>
        <v>21.21</v>
      </c>
      <c r="C3868" t="str">
        <f>VLOOKUP($A3868,UserCarData!$A:$R,18,0)</f>
        <v>N</v>
      </c>
    </row>
    <row r="3869" spans="1:3" hidden="1" x14ac:dyDescent="0.25">
      <c r="A3869">
        <v>4004</v>
      </c>
      <c r="B3869">
        <f>VLOOKUP($A3869,UserCarData!$A:$R,13,0)</f>
        <v>17.190000000000001</v>
      </c>
      <c r="C3869" t="str">
        <f>VLOOKUP($A3869,UserCarData!$A:$R,18,0)</f>
        <v>N</v>
      </c>
    </row>
    <row r="3870" spans="1:3" hidden="1" x14ac:dyDescent="0.25">
      <c r="A3870">
        <v>4005</v>
      </c>
      <c r="B3870">
        <f>VLOOKUP($A3870,UserCarData!$A:$R,13,0)</f>
        <v>30.46</v>
      </c>
      <c r="C3870" t="str">
        <f>VLOOKUP($A3870,UserCarData!$A:$R,18,0)</f>
        <v>N</v>
      </c>
    </row>
    <row r="3871" spans="1:3" hidden="1" x14ac:dyDescent="0.25">
      <c r="A3871">
        <v>4006</v>
      </c>
      <c r="B3871">
        <f>VLOOKUP($A3871,UserCarData!$A:$R,13,0)</f>
        <v>22.74</v>
      </c>
      <c r="C3871" t="str">
        <f>VLOOKUP($A3871,UserCarData!$A:$R,18,0)</f>
        <v>N</v>
      </c>
    </row>
    <row r="3872" spans="1:3" hidden="1" x14ac:dyDescent="0.25">
      <c r="A3872">
        <v>4007</v>
      </c>
      <c r="B3872">
        <f>VLOOKUP($A3872,UserCarData!$A:$R,13,0)</f>
        <v>19.7</v>
      </c>
      <c r="C3872" t="str">
        <f>VLOOKUP($A3872,UserCarData!$A:$R,18,0)</f>
        <v>N</v>
      </c>
    </row>
    <row r="3873" spans="1:3" hidden="1" x14ac:dyDescent="0.25">
      <c r="A3873">
        <v>4008</v>
      </c>
      <c r="B3873">
        <f>VLOOKUP($A3873,UserCarData!$A:$R,13,0)</f>
        <v>18.600000000000001</v>
      </c>
      <c r="C3873" t="str">
        <f>VLOOKUP($A3873,UserCarData!$A:$R,18,0)</f>
        <v>N</v>
      </c>
    </row>
    <row r="3874" spans="1:3" hidden="1" x14ac:dyDescent="0.25">
      <c r="A3874">
        <v>4009</v>
      </c>
      <c r="B3874">
        <f>VLOOKUP($A3874,UserCarData!$A:$R,13,0)</f>
        <v>21.1</v>
      </c>
      <c r="C3874" t="str">
        <f>VLOOKUP($A3874,UserCarData!$A:$R,18,0)</f>
        <v>N</v>
      </c>
    </row>
    <row r="3875" spans="1:3" hidden="1" x14ac:dyDescent="0.25">
      <c r="A3875">
        <v>4010</v>
      </c>
      <c r="B3875">
        <f>VLOOKUP($A3875,UserCarData!$A:$R,13,0)</f>
        <v>17.57</v>
      </c>
      <c r="C3875" t="str">
        <f>VLOOKUP($A3875,UserCarData!$A:$R,18,0)</f>
        <v>N</v>
      </c>
    </row>
    <row r="3876" spans="1:3" hidden="1" x14ac:dyDescent="0.25">
      <c r="A3876">
        <v>4011</v>
      </c>
      <c r="B3876">
        <f>VLOOKUP($A3876,UserCarData!$A:$R,13,0)</f>
        <v>12.05</v>
      </c>
      <c r="C3876" t="str">
        <f>VLOOKUP($A3876,UserCarData!$A:$R,18,0)</f>
        <v>N</v>
      </c>
    </row>
    <row r="3877" spans="1:3" hidden="1" x14ac:dyDescent="0.25">
      <c r="A3877">
        <v>4012</v>
      </c>
      <c r="B3877">
        <f>VLOOKUP($A3877,UserCarData!$A:$R,13,0)</f>
        <v>20.07</v>
      </c>
      <c r="C3877" t="str">
        <f>VLOOKUP($A3877,UserCarData!$A:$R,18,0)</f>
        <v>N</v>
      </c>
    </row>
    <row r="3878" spans="1:3" hidden="1" x14ac:dyDescent="0.25">
      <c r="A3878">
        <v>4013</v>
      </c>
      <c r="B3878">
        <f>VLOOKUP($A3878,UserCarData!$A:$R,13,0)</f>
        <v>17</v>
      </c>
      <c r="C3878" t="str">
        <f>VLOOKUP($A3878,UserCarData!$A:$R,18,0)</f>
        <v>N</v>
      </c>
    </row>
    <row r="3879" spans="1:3" hidden="1" x14ac:dyDescent="0.25">
      <c r="A3879">
        <v>4014</v>
      </c>
      <c r="B3879">
        <f>VLOOKUP($A3879,UserCarData!$A:$R,13,0)</f>
        <v>18.899999999999999</v>
      </c>
      <c r="C3879" t="str">
        <f>VLOOKUP($A3879,UserCarData!$A:$R,18,0)</f>
        <v>N</v>
      </c>
    </row>
    <row r="3880" spans="1:3" hidden="1" x14ac:dyDescent="0.25">
      <c r="A3880">
        <v>4015</v>
      </c>
      <c r="B3880">
        <f>VLOOKUP($A3880,UserCarData!$A:$R,13,0)</f>
        <v>25.8</v>
      </c>
      <c r="C3880" t="str">
        <f>VLOOKUP($A3880,UserCarData!$A:$R,18,0)</f>
        <v>N</v>
      </c>
    </row>
    <row r="3881" spans="1:3" hidden="1" x14ac:dyDescent="0.25">
      <c r="A3881">
        <v>4016</v>
      </c>
      <c r="B3881">
        <f>VLOOKUP($A3881,UserCarData!$A:$R,13,0)</f>
        <v>18.899999999999999</v>
      </c>
      <c r="C3881" t="str">
        <f>VLOOKUP($A3881,UserCarData!$A:$R,18,0)</f>
        <v>N</v>
      </c>
    </row>
    <row r="3882" spans="1:3" hidden="1" x14ac:dyDescent="0.25">
      <c r="A3882">
        <v>4017</v>
      </c>
      <c r="B3882">
        <f>VLOOKUP($A3882,UserCarData!$A:$R,13,0)</f>
        <v>15.04</v>
      </c>
      <c r="C3882" t="str">
        <f>VLOOKUP($A3882,UserCarData!$A:$R,18,0)</f>
        <v>N</v>
      </c>
    </row>
    <row r="3883" spans="1:3" hidden="1" x14ac:dyDescent="0.25">
      <c r="A3883">
        <v>4018</v>
      </c>
      <c r="B3883">
        <f>VLOOKUP($A3883,UserCarData!$A:$R,13,0)</f>
        <v>11.96</v>
      </c>
      <c r="C3883" t="str">
        <f>VLOOKUP($A3883,UserCarData!$A:$R,18,0)</f>
        <v>N</v>
      </c>
    </row>
    <row r="3884" spans="1:3" hidden="1" x14ac:dyDescent="0.25">
      <c r="A3884">
        <v>4019</v>
      </c>
      <c r="B3884">
        <f>VLOOKUP($A3884,UserCarData!$A:$R,13,0)</f>
        <v>19.7</v>
      </c>
      <c r="C3884" t="str">
        <f>VLOOKUP($A3884,UserCarData!$A:$R,18,0)</f>
        <v>N</v>
      </c>
    </row>
    <row r="3885" spans="1:3" hidden="1" x14ac:dyDescent="0.25">
      <c r="A3885">
        <v>4020</v>
      </c>
      <c r="B3885">
        <f>VLOOKUP($A3885,UserCarData!$A:$R,13,0)</f>
        <v>12.07</v>
      </c>
      <c r="C3885" t="str">
        <f>VLOOKUP($A3885,UserCarData!$A:$R,18,0)</f>
        <v>N</v>
      </c>
    </row>
    <row r="3886" spans="1:3" hidden="1" x14ac:dyDescent="0.25">
      <c r="A3886">
        <v>4021</v>
      </c>
      <c r="B3886">
        <f>VLOOKUP($A3886,UserCarData!$A:$R,13,0)</f>
        <v>12.05</v>
      </c>
      <c r="C3886" t="str">
        <f>VLOOKUP($A3886,UserCarData!$A:$R,18,0)</f>
        <v>N</v>
      </c>
    </row>
    <row r="3887" spans="1:3" hidden="1" x14ac:dyDescent="0.25">
      <c r="A3887">
        <v>4022</v>
      </c>
      <c r="B3887">
        <f>VLOOKUP($A3887,UserCarData!$A:$R,13,0)</f>
        <v>22.54</v>
      </c>
      <c r="C3887" t="str">
        <f>VLOOKUP($A3887,UserCarData!$A:$R,18,0)</f>
        <v>N</v>
      </c>
    </row>
    <row r="3888" spans="1:3" hidden="1" x14ac:dyDescent="0.25">
      <c r="A3888">
        <v>4023</v>
      </c>
      <c r="B3888">
        <f>VLOOKUP($A3888,UserCarData!$A:$R,13,0)</f>
        <v>21.9</v>
      </c>
      <c r="C3888" t="str">
        <f>VLOOKUP($A3888,UserCarData!$A:$R,18,0)</f>
        <v>N</v>
      </c>
    </row>
    <row r="3889" spans="1:3" hidden="1" x14ac:dyDescent="0.25">
      <c r="A3889">
        <v>4024</v>
      </c>
      <c r="B3889">
        <f>VLOOKUP($A3889,UserCarData!$A:$R,13,0)</f>
        <v>25.44</v>
      </c>
      <c r="C3889" t="str">
        <f>VLOOKUP($A3889,UserCarData!$A:$R,18,0)</f>
        <v>N</v>
      </c>
    </row>
    <row r="3890" spans="1:3" hidden="1" x14ac:dyDescent="0.25">
      <c r="A3890">
        <v>4025</v>
      </c>
      <c r="B3890">
        <f>VLOOKUP($A3890,UserCarData!$A:$R,13,0)</f>
        <v>22.54</v>
      </c>
      <c r="C3890" t="str">
        <f>VLOOKUP($A3890,UserCarData!$A:$R,18,0)</f>
        <v>N</v>
      </c>
    </row>
    <row r="3891" spans="1:3" hidden="1" x14ac:dyDescent="0.25">
      <c r="A3891">
        <v>4026</v>
      </c>
      <c r="B3891">
        <f>VLOOKUP($A3891,UserCarData!$A:$R,13,0)</f>
        <v>19.670000000000002</v>
      </c>
      <c r="C3891" t="str">
        <f>VLOOKUP($A3891,UserCarData!$A:$R,18,0)</f>
        <v>N</v>
      </c>
    </row>
    <row r="3892" spans="1:3" hidden="1" x14ac:dyDescent="0.25">
      <c r="A3892">
        <v>4027</v>
      </c>
      <c r="B3892">
        <f>VLOOKUP($A3892,UserCarData!$A:$R,13,0)</f>
        <v>23</v>
      </c>
      <c r="C3892" t="str">
        <f>VLOOKUP($A3892,UserCarData!$A:$R,18,0)</f>
        <v>N</v>
      </c>
    </row>
    <row r="3893" spans="1:3" hidden="1" x14ac:dyDescent="0.25">
      <c r="A3893">
        <v>4028</v>
      </c>
      <c r="B3893">
        <f>VLOOKUP($A3893,UserCarData!$A:$R,13,0)</f>
        <v>18</v>
      </c>
      <c r="C3893" t="str">
        <f>VLOOKUP($A3893,UserCarData!$A:$R,18,0)</f>
        <v>N</v>
      </c>
    </row>
    <row r="3894" spans="1:3" hidden="1" x14ac:dyDescent="0.25">
      <c r="A3894">
        <v>4029</v>
      </c>
      <c r="B3894">
        <f>VLOOKUP($A3894,UserCarData!$A:$R,13,0)</f>
        <v>16.95</v>
      </c>
      <c r="C3894" t="str">
        <f>VLOOKUP($A3894,UserCarData!$A:$R,18,0)</f>
        <v>N</v>
      </c>
    </row>
    <row r="3895" spans="1:3" hidden="1" x14ac:dyDescent="0.25">
      <c r="A3895">
        <v>4030</v>
      </c>
      <c r="B3895">
        <f>VLOOKUP($A3895,UserCarData!$A:$R,13,0)</f>
        <v>18.899999999999999</v>
      </c>
      <c r="C3895" t="str">
        <f>VLOOKUP($A3895,UserCarData!$A:$R,18,0)</f>
        <v>N</v>
      </c>
    </row>
    <row r="3896" spans="1:3" hidden="1" x14ac:dyDescent="0.25">
      <c r="A3896">
        <v>4031</v>
      </c>
      <c r="B3896">
        <f>VLOOKUP($A3896,UserCarData!$A:$R,13,0)</f>
        <v>10.75</v>
      </c>
      <c r="C3896" t="str">
        <f>VLOOKUP($A3896,UserCarData!$A:$R,18,0)</f>
        <v>N</v>
      </c>
    </row>
    <row r="3897" spans="1:3" hidden="1" x14ac:dyDescent="0.25">
      <c r="A3897">
        <v>4032</v>
      </c>
      <c r="B3897">
        <f>VLOOKUP($A3897,UserCarData!$A:$R,13,0)</f>
        <v>18.600000000000001</v>
      </c>
      <c r="C3897" t="str">
        <f>VLOOKUP($A3897,UserCarData!$A:$R,18,0)</f>
        <v>N</v>
      </c>
    </row>
    <row r="3898" spans="1:3" hidden="1" x14ac:dyDescent="0.25">
      <c r="A3898">
        <v>4033</v>
      </c>
      <c r="B3898">
        <f>VLOOKUP($A3898,UserCarData!$A:$R,13,0)</f>
        <v>19.100000000000001</v>
      </c>
      <c r="C3898" t="str">
        <f>VLOOKUP($A3898,UserCarData!$A:$R,18,0)</f>
        <v>N</v>
      </c>
    </row>
    <row r="3899" spans="1:3" hidden="1" x14ac:dyDescent="0.25">
      <c r="A3899">
        <v>4034</v>
      </c>
      <c r="B3899">
        <f>VLOOKUP($A3899,UserCarData!$A:$R,13,0)</f>
        <v>18.5</v>
      </c>
      <c r="C3899" t="str">
        <f>VLOOKUP($A3899,UserCarData!$A:$R,18,0)</f>
        <v>N</v>
      </c>
    </row>
    <row r="3900" spans="1:3" hidden="1" x14ac:dyDescent="0.25">
      <c r="A3900">
        <v>4035</v>
      </c>
      <c r="B3900">
        <f>VLOOKUP($A3900,UserCarData!$A:$R,13,0)</f>
        <v>18.600000000000001</v>
      </c>
      <c r="C3900" t="str">
        <f>VLOOKUP($A3900,UserCarData!$A:$R,18,0)</f>
        <v>N</v>
      </c>
    </row>
    <row r="3901" spans="1:3" hidden="1" x14ac:dyDescent="0.25">
      <c r="A3901">
        <v>4036</v>
      </c>
      <c r="B3901">
        <f>VLOOKUP($A3901,UserCarData!$A:$R,13,0)</f>
        <v>25.2</v>
      </c>
      <c r="C3901" t="str">
        <f>VLOOKUP($A3901,UserCarData!$A:$R,18,0)</f>
        <v>N</v>
      </c>
    </row>
    <row r="3902" spans="1:3" hidden="1" x14ac:dyDescent="0.25">
      <c r="A3902">
        <v>4037</v>
      </c>
      <c r="B3902">
        <f>VLOOKUP($A3902,UserCarData!$A:$R,13,0)</f>
        <v>19.670000000000002</v>
      </c>
      <c r="C3902" t="str">
        <f>VLOOKUP($A3902,UserCarData!$A:$R,18,0)</f>
        <v>N</v>
      </c>
    </row>
    <row r="3903" spans="1:3" hidden="1" x14ac:dyDescent="0.25">
      <c r="A3903">
        <v>4038</v>
      </c>
      <c r="B3903">
        <f>VLOOKUP($A3903,UserCarData!$A:$R,13,0)</f>
        <v>24.52</v>
      </c>
      <c r="C3903" t="str">
        <f>VLOOKUP($A3903,UserCarData!$A:$R,18,0)</f>
        <v>N</v>
      </c>
    </row>
    <row r="3904" spans="1:3" hidden="1" x14ac:dyDescent="0.25">
      <c r="A3904">
        <v>4039</v>
      </c>
      <c r="B3904">
        <f>VLOOKUP($A3904,UserCarData!$A:$R,13,0)</f>
        <v>19.09</v>
      </c>
      <c r="C3904" t="str">
        <f>VLOOKUP($A3904,UserCarData!$A:$R,18,0)</f>
        <v>N</v>
      </c>
    </row>
    <row r="3905" spans="1:3" hidden="1" x14ac:dyDescent="0.25">
      <c r="A3905">
        <v>4040</v>
      </c>
      <c r="B3905">
        <f>VLOOKUP($A3905,UserCarData!$A:$R,13,0)</f>
        <v>18.899999999999999</v>
      </c>
      <c r="C3905" t="str">
        <f>VLOOKUP($A3905,UserCarData!$A:$R,18,0)</f>
        <v>N</v>
      </c>
    </row>
    <row r="3906" spans="1:3" hidden="1" x14ac:dyDescent="0.25">
      <c r="A3906">
        <v>4041</v>
      </c>
      <c r="B3906">
        <f>VLOOKUP($A3906,UserCarData!$A:$R,13,0)</f>
        <v>19.09</v>
      </c>
      <c r="C3906" t="str">
        <f>VLOOKUP($A3906,UserCarData!$A:$R,18,0)</f>
        <v>N</v>
      </c>
    </row>
    <row r="3907" spans="1:3" hidden="1" x14ac:dyDescent="0.25">
      <c r="A3907">
        <v>4042</v>
      </c>
      <c r="B3907">
        <f>VLOOKUP($A3907,UserCarData!$A:$R,13,0)</f>
        <v>23.84</v>
      </c>
      <c r="C3907" t="str">
        <f>VLOOKUP($A3907,UserCarData!$A:$R,18,0)</f>
        <v>N</v>
      </c>
    </row>
    <row r="3908" spans="1:3" hidden="1" x14ac:dyDescent="0.25">
      <c r="A3908">
        <v>4044</v>
      </c>
      <c r="B3908">
        <f>VLOOKUP($A3908,UserCarData!$A:$R,13,0)</f>
        <v>19</v>
      </c>
      <c r="C3908" t="str">
        <f>VLOOKUP($A3908,UserCarData!$A:$R,18,0)</f>
        <v>N</v>
      </c>
    </row>
    <row r="3909" spans="1:3" hidden="1" x14ac:dyDescent="0.25">
      <c r="A3909">
        <v>4045</v>
      </c>
      <c r="B3909">
        <f>VLOOKUP($A3909,UserCarData!$A:$R,13,0)</f>
        <v>21.9</v>
      </c>
      <c r="C3909" t="str">
        <f>VLOOKUP($A3909,UserCarData!$A:$R,18,0)</f>
        <v>N</v>
      </c>
    </row>
    <row r="3910" spans="1:3" hidden="1" x14ac:dyDescent="0.25">
      <c r="A3910">
        <v>4046</v>
      </c>
      <c r="B3910">
        <f>VLOOKUP($A3910,UserCarData!$A:$R,13,0)</f>
        <v>21.1</v>
      </c>
      <c r="C3910" t="str">
        <f>VLOOKUP($A3910,UserCarData!$A:$R,18,0)</f>
        <v>N</v>
      </c>
    </row>
    <row r="3911" spans="1:3" hidden="1" x14ac:dyDescent="0.25">
      <c r="A3911">
        <v>4047</v>
      </c>
      <c r="B3911">
        <f>VLOOKUP($A3911,UserCarData!$A:$R,13,0)</f>
        <v>11.18</v>
      </c>
      <c r="C3911" t="str">
        <f>VLOOKUP($A3911,UserCarData!$A:$R,18,0)</f>
        <v>N</v>
      </c>
    </row>
    <row r="3912" spans="1:3" hidden="1" x14ac:dyDescent="0.25">
      <c r="A3912">
        <v>4048</v>
      </c>
      <c r="B3912">
        <f>VLOOKUP($A3912,UserCarData!$A:$R,13,0)</f>
        <v>17.2</v>
      </c>
      <c r="C3912" t="str">
        <f>VLOOKUP($A3912,UserCarData!$A:$R,18,0)</f>
        <v>N</v>
      </c>
    </row>
    <row r="3913" spans="1:3" hidden="1" x14ac:dyDescent="0.25">
      <c r="A3913">
        <v>4049</v>
      </c>
      <c r="B3913">
        <f>VLOOKUP($A3913,UserCarData!$A:$R,13,0)</f>
        <v>23.84</v>
      </c>
      <c r="C3913" t="str">
        <f>VLOOKUP($A3913,UserCarData!$A:$R,18,0)</f>
        <v>N</v>
      </c>
    </row>
    <row r="3914" spans="1:3" hidden="1" x14ac:dyDescent="0.25">
      <c r="A3914">
        <v>4050</v>
      </c>
      <c r="B3914">
        <f>VLOOKUP($A3914,UserCarData!$A:$R,13,0)</f>
        <v>23.84</v>
      </c>
      <c r="C3914" t="str">
        <f>VLOOKUP($A3914,UserCarData!$A:$R,18,0)</f>
        <v>N</v>
      </c>
    </row>
    <row r="3915" spans="1:3" hidden="1" x14ac:dyDescent="0.25">
      <c r="A3915">
        <v>4051</v>
      </c>
      <c r="B3915">
        <f>VLOOKUP($A3915,UserCarData!$A:$R,13,0)</f>
        <v>20.51</v>
      </c>
      <c r="C3915" t="str">
        <f>VLOOKUP($A3915,UserCarData!$A:$R,18,0)</f>
        <v>N</v>
      </c>
    </row>
    <row r="3916" spans="1:3" hidden="1" x14ac:dyDescent="0.25">
      <c r="A3916">
        <v>4053</v>
      </c>
      <c r="B3916">
        <f>VLOOKUP($A3916,UserCarData!$A:$R,13,0)</f>
        <v>21.8</v>
      </c>
      <c r="C3916" t="str">
        <f>VLOOKUP($A3916,UserCarData!$A:$R,18,0)</f>
        <v>N</v>
      </c>
    </row>
    <row r="3917" spans="1:3" hidden="1" x14ac:dyDescent="0.25">
      <c r="A3917">
        <v>4054</v>
      </c>
      <c r="B3917">
        <f>VLOOKUP($A3917,UserCarData!$A:$R,13,0)</f>
        <v>19.010000000000002</v>
      </c>
      <c r="C3917" t="str">
        <f>VLOOKUP($A3917,UserCarData!$A:$R,18,0)</f>
        <v>N</v>
      </c>
    </row>
    <row r="3918" spans="1:3" hidden="1" x14ac:dyDescent="0.25">
      <c r="A3918">
        <v>4055</v>
      </c>
      <c r="B3918">
        <f>VLOOKUP($A3918,UserCarData!$A:$R,13,0)</f>
        <v>18.399999999999999</v>
      </c>
      <c r="C3918" t="str">
        <f>VLOOKUP($A3918,UserCarData!$A:$R,18,0)</f>
        <v>N</v>
      </c>
    </row>
    <row r="3919" spans="1:3" hidden="1" x14ac:dyDescent="0.25">
      <c r="A3919">
        <v>4056</v>
      </c>
      <c r="B3919">
        <f>VLOOKUP($A3919,UserCarData!$A:$R,13,0)</f>
        <v>11.79</v>
      </c>
      <c r="C3919" t="str">
        <f>VLOOKUP($A3919,UserCarData!$A:$R,18,0)</f>
        <v>N</v>
      </c>
    </row>
    <row r="3920" spans="1:3" hidden="1" x14ac:dyDescent="0.25">
      <c r="A3920">
        <v>4058</v>
      </c>
      <c r="B3920">
        <f>VLOOKUP($A3920,UserCarData!$A:$R,13,0)</f>
        <v>23.08</v>
      </c>
      <c r="C3920" t="str">
        <f>VLOOKUP($A3920,UserCarData!$A:$R,18,0)</f>
        <v>N</v>
      </c>
    </row>
    <row r="3921" spans="1:3" hidden="1" x14ac:dyDescent="0.25">
      <c r="A3921">
        <v>4059</v>
      </c>
      <c r="B3921">
        <f>VLOOKUP($A3921,UserCarData!$A:$R,13,0)</f>
        <v>13.6</v>
      </c>
      <c r="C3921" t="str">
        <f>VLOOKUP($A3921,UserCarData!$A:$R,18,0)</f>
        <v>N</v>
      </c>
    </row>
    <row r="3922" spans="1:3" hidden="1" x14ac:dyDescent="0.25">
      <c r="A3922">
        <v>4060</v>
      </c>
      <c r="B3922">
        <f>VLOOKUP($A3922,UserCarData!$A:$R,13,0)</f>
        <v>18.899999999999999</v>
      </c>
      <c r="C3922" t="str">
        <f>VLOOKUP($A3922,UserCarData!$A:$R,18,0)</f>
        <v>N</v>
      </c>
    </row>
    <row r="3923" spans="1:3" hidden="1" x14ac:dyDescent="0.25">
      <c r="A3923">
        <v>4061</v>
      </c>
      <c r="B3923">
        <f>VLOOKUP($A3923,UserCarData!$A:$R,13,0)</f>
        <v>25.83</v>
      </c>
      <c r="C3923" t="str">
        <f>VLOOKUP($A3923,UserCarData!$A:$R,18,0)</f>
        <v>N</v>
      </c>
    </row>
    <row r="3924" spans="1:3" hidden="1" x14ac:dyDescent="0.25">
      <c r="A3924">
        <v>4062</v>
      </c>
      <c r="B3924">
        <f>VLOOKUP($A3924,UserCarData!$A:$R,13,0)</f>
        <v>23.57</v>
      </c>
      <c r="C3924" t="str">
        <f>VLOOKUP($A3924,UserCarData!$A:$R,18,0)</f>
        <v>N</v>
      </c>
    </row>
    <row r="3925" spans="1:3" hidden="1" x14ac:dyDescent="0.25">
      <c r="A3925">
        <v>4063</v>
      </c>
      <c r="B3925">
        <f>VLOOKUP($A3925,UserCarData!$A:$R,13,0)</f>
        <v>17.88</v>
      </c>
      <c r="C3925" t="str">
        <f>VLOOKUP($A3925,UserCarData!$A:$R,18,0)</f>
        <v>N</v>
      </c>
    </row>
    <row r="3926" spans="1:3" hidden="1" x14ac:dyDescent="0.25">
      <c r="A3926">
        <v>4064</v>
      </c>
      <c r="B3926">
        <f>VLOOKUP($A3926,UserCarData!$A:$R,13,0)</f>
        <v>18.600000000000001</v>
      </c>
      <c r="C3926" t="str">
        <f>VLOOKUP($A3926,UserCarData!$A:$R,18,0)</f>
        <v>N</v>
      </c>
    </row>
    <row r="3927" spans="1:3" hidden="1" x14ac:dyDescent="0.25">
      <c r="A3927">
        <v>4065</v>
      </c>
      <c r="B3927">
        <f>VLOOKUP($A3927,UserCarData!$A:$R,13,0)</f>
        <v>23</v>
      </c>
      <c r="C3927" t="str">
        <f>VLOOKUP($A3927,UserCarData!$A:$R,18,0)</f>
        <v>N</v>
      </c>
    </row>
    <row r="3928" spans="1:3" hidden="1" x14ac:dyDescent="0.25">
      <c r="A3928">
        <v>4066</v>
      </c>
      <c r="B3928">
        <f>VLOOKUP($A3928,UserCarData!$A:$R,13,0)</f>
        <v>12.05</v>
      </c>
      <c r="C3928" t="str">
        <f>VLOOKUP($A3928,UserCarData!$A:$R,18,0)</f>
        <v>N</v>
      </c>
    </row>
    <row r="3929" spans="1:3" hidden="1" x14ac:dyDescent="0.25">
      <c r="A3929">
        <v>4067</v>
      </c>
      <c r="B3929">
        <f>VLOOKUP($A3929,UserCarData!$A:$R,13,0)</f>
        <v>25.5</v>
      </c>
      <c r="C3929" t="str">
        <f>VLOOKUP($A3929,UserCarData!$A:$R,18,0)</f>
        <v>N</v>
      </c>
    </row>
    <row r="3930" spans="1:3" hidden="1" x14ac:dyDescent="0.25">
      <c r="A3930">
        <v>4068</v>
      </c>
      <c r="B3930">
        <f>VLOOKUP($A3930,UserCarData!$A:$R,13,0)</f>
        <v>19.809999999999999</v>
      </c>
      <c r="C3930" t="str">
        <f>VLOOKUP($A3930,UserCarData!$A:$R,18,0)</f>
        <v>N</v>
      </c>
    </row>
    <row r="3931" spans="1:3" hidden="1" x14ac:dyDescent="0.25">
      <c r="A3931">
        <v>4069</v>
      </c>
      <c r="B3931">
        <f>VLOOKUP($A3931,UserCarData!$A:$R,13,0)</f>
        <v>19.079999999999998</v>
      </c>
      <c r="C3931" t="str">
        <f>VLOOKUP($A3931,UserCarData!$A:$R,18,0)</f>
        <v>N</v>
      </c>
    </row>
    <row r="3932" spans="1:3" hidden="1" x14ac:dyDescent="0.25">
      <c r="A3932">
        <v>4070</v>
      </c>
      <c r="B3932">
        <f>VLOOKUP($A3932,UserCarData!$A:$R,13,0)</f>
        <v>23.9</v>
      </c>
      <c r="C3932" t="str">
        <f>VLOOKUP($A3932,UserCarData!$A:$R,18,0)</f>
        <v>N</v>
      </c>
    </row>
    <row r="3933" spans="1:3" hidden="1" x14ac:dyDescent="0.25">
      <c r="A3933">
        <v>4071</v>
      </c>
      <c r="B3933">
        <f>VLOOKUP($A3933,UserCarData!$A:$R,13,0)</f>
        <v>16.55</v>
      </c>
      <c r="C3933" t="str">
        <f>VLOOKUP($A3933,UserCarData!$A:$R,18,0)</f>
        <v>N</v>
      </c>
    </row>
    <row r="3934" spans="1:3" hidden="1" x14ac:dyDescent="0.25">
      <c r="A3934">
        <v>4072</v>
      </c>
      <c r="B3934">
        <f>VLOOKUP($A3934,UserCarData!$A:$R,13,0)</f>
        <v>19.3</v>
      </c>
      <c r="C3934" t="str">
        <f>VLOOKUP($A3934,UserCarData!$A:$R,18,0)</f>
        <v>N</v>
      </c>
    </row>
    <row r="3935" spans="1:3" hidden="1" x14ac:dyDescent="0.25">
      <c r="A3935">
        <v>4073</v>
      </c>
      <c r="B3935">
        <f>VLOOKUP($A3935,UserCarData!$A:$R,13,0)</f>
        <v>21.21</v>
      </c>
      <c r="C3935" t="str">
        <f>VLOOKUP($A3935,UserCarData!$A:$R,18,0)</f>
        <v>N</v>
      </c>
    </row>
    <row r="3936" spans="1:3" hidden="1" x14ac:dyDescent="0.25">
      <c r="A3936">
        <v>4074</v>
      </c>
      <c r="B3936">
        <f>VLOOKUP($A3936,UserCarData!$A:$R,13,0)</f>
        <v>19.809999999999999</v>
      </c>
      <c r="C3936" t="str">
        <f>VLOOKUP($A3936,UserCarData!$A:$R,18,0)</f>
        <v>N</v>
      </c>
    </row>
    <row r="3937" spans="1:3" hidden="1" x14ac:dyDescent="0.25">
      <c r="A3937">
        <v>4075</v>
      </c>
      <c r="B3937">
        <f>VLOOKUP($A3937,UserCarData!$A:$R,13,0)</f>
        <v>25.1</v>
      </c>
      <c r="C3937" t="str">
        <f>VLOOKUP($A3937,UserCarData!$A:$R,18,0)</f>
        <v>N</v>
      </c>
    </row>
    <row r="3938" spans="1:3" hidden="1" x14ac:dyDescent="0.25">
      <c r="A3938">
        <v>4076</v>
      </c>
      <c r="B3938">
        <f>VLOOKUP($A3938,UserCarData!$A:$R,13,0)</f>
        <v>22.9</v>
      </c>
      <c r="C3938" t="str">
        <f>VLOOKUP($A3938,UserCarData!$A:$R,18,0)</f>
        <v>N</v>
      </c>
    </row>
    <row r="3939" spans="1:3" hidden="1" x14ac:dyDescent="0.25">
      <c r="A3939">
        <v>4077</v>
      </c>
      <c r="B3939">
        <f>VLOOKUP($A3939,UserCarData!$A:$R,13,0)</f>
        <v>19.100000000000001</v>
      </c>
      <c r="C3939" t="str">
        <f>VLOOKUP($A3939,UserCarData!$A:$R,18,0)</f>
        <v>N</v>
      </c>
    </row>
    <row r="3940" spans="1:3" hidden="1" x14ac:dyDescent="0.25">
      <c r="A3940">
        <v>4078</v>
      </c>
      <c r="B3940">
        <f>VLOOKUP($A3940,UserCarData!$A:$R,13,0)</f>
        <v>18.600000000000001</v>
      </c>
      <c r="C3940" t="str">
        <f>VLOOKUP($A3940,UserCarData!$A:$R,18,0)</f>
        <v>N</v>
      </c>
    </row>
    <row r="3941" spans="1:3" hidden="1" x14ac:dyDescent="0.25">
      <c r="A3941">
        <v>4079</v>
      </c>
      <c r="B3941">
        <f>VLOOKUP($A3941,UserCarData!$A:$R,13,0)</f>
        <v>26.59</v>
      </c>
      <c r="C3941" t="str">
        <f>VLOOKUP($A3941,UserCarData!$A:$R,18,0)</f>
        <v>N</v>
      </c>
    </row>
    <row r="3942" spans="1:3" hidden="1" x14ac:dyDescent="0.25">
      <c r="A3942">
        <v>4080</v>
      </c>
      <c r="B3942">
        <f>VLOOKUP($A3942,UserCarData!$A:$R,13,0)</f>
        <v>26.59</v>
      </c>
      <c r="C3942" t="str">
        <f>VLOOKUP($A3942,UserCarData!$A:$R,18,0)</f>
        <v>N</v>
      </c>
    </row>
    <row r="3943" spans="1:3" hidden="1" x14ac:dyDescent="0.25">
      <c r="A3943">
        <v>4081</v>
      </c>
      <c r="B3943">
        <f>VLOOKUP($A3943,UserCarData!$A:$R,13,0)</f>
        <v>16</v>
      </c>
      <c r="C3943" t="str">
        <f>VLOOKUP($A3943,UserCarData!$A:$R,18,0)</f>
        <v>N</v>
      </c>
    </row>
    <row r="3944" spans="1:3" hidden="1" x14ac:dyDescent="0.25">
      <c r="A3944">
        <v>4082</v>
      </c>
      <c r="B3944">
        <f>VLOOKUP($A3944,UserCarData!$A:$R,13,0)</f>
        <v>21.66</v>
      </c>
      <c r="C3944" t="str">
        <f>VLOOKUP($A3944,UserCarData!$A:$R,18,0)</f>
        <v>N</v>
      </c>
    </row>
    <row r="3945" spans="1:3" hidden="1" x14ac:dyDescent="0.25">
      <c r="A3945">
        <v>4083</v>
      </c>
      <c r="B3945">
        <f>VLOOKUP($A3945,UserCarData!$A:$R,13,0)</f>
        <v>19.670000000000002</v>
      </c>
      <c r="C3945" t="str">
        <f>VLOOKUP($A3945,UserCarData!$A:$R,18,0)</f>
        <v>N</v>
      </c>
    </row>
    <row r="3946" spans="1:3" hidden="1" x14ac:dyDescent="0.25">
      <c r="A3946">
        <v>4084</v>
      </c>
      <c r="B3946">
        <f>VLOOKUP($A3946,UserCarData!$A:$R,13,0)</f>
        <v>11.2</v>
      </c>
      <c r="C3946" t="str">
        <f>VLOOKUP($A3946,UserCarData!$A:$R,18,0)</f>
        <v>N</v>
      </c>
    </row>
    <row r="3947" spans="1:3" hidden="1" x14ac:dyDescent="0.25">
      <c r="A3947">
        <v>4085</v>
      </c>
      <c r="B3947">
        <f>VLOOKUP($A3947,UserCarData!$A:$R,13,0)</f>
        <v>21.21</v>
      </c>
      <c r="C3947" t="str">
        <f>VLOOKUP($A3947,UserCarData!$A:$R,18,0)</f>
        <v>N</v>
      </c>
    </row>
    <row r="3948" spans="1:3" hidden="1" x14ac:dyDescent="0.25">
      <c r="A3948">
        <v>4086</v>
      </c>
      <c r="B3948">
        <f>VLOOKUP($A3948,UserCarData!$A:$R,13,0)</f>
        <v>18.7</v>
      </c>
      <c r="C3948" t="str">
        <f>VLOOKUP($A3948,UserCarData!$A:$R,18,0)</f>
        <v>N</v>
      </c>
    </row>
    <row r="3949" spans="1:3" hidden="1" x14ac:dyDescent="0.25">
      <c r="A3949">
        <v>4087</v>
      </c>
      <c r="B3949">
        <f>VLOOKUP($A3949,UserCarData!$A:$R,13,0)</f>
        <v>13</v>
      </c>
      <c r="C3949" t="str">
        <f>VLOOKUP($A3949,UserCarData!$A:$R,18,0)</f>
        <v>N</v>
      </c>
    </row>
    <row r="3950" spans="1:3" hidden="1" x14ac:dyDescent="0.25">
      <c r="A3950">
        <v>4088</v>
      </c>
      <c r="B3950">
        <f>VLOOKUP($A3950,UserCarData!$A:$R,13,0)</f>
        <v>26.8</v>
      </c>
      <c r="C3950" t="str">
        <f>VLOOKUP($A3950,UserCarData!$A:$R,18,0)</f>
        <v>N</v>
      </c>
    </row>
    <row r="3951" spans="1:3" hidden="1" x14ac:dyDescent="0.25">
      <c r="A3951">
        <v>4089</v>
      </c>
      <c r="B3951">
        <f>VLOOKUP($A3951,UserCarData!$A:$R,13,0)</f>
        <v>18.100000000000001</v>
      </c>
      <c r="C3951" t="str">
        <f>VLOOKUP($A3951,UserCarData!$A:$R,18,0)</f>
        <v>N</v>
      </c>
    </row>
    <row r="3952" spans="1:3" hidden="1" x14ac:dyDescent="0.25">
      <c r="A3952">
        <v>4090</v>
      </c>
      <c r="B3952">
        <f>VLOOKUP($A3952,UserCarData!$A:$R,13,0)</f>
        <v>14.28</v>
      </c>
      <c r="C3952" t="str">
        <f>VLOOKUP($A3952,UserCarData!$A:$R,18,0)</f>
        <v>N</v>
      </c>
    </row>
    <row r="3953" spans="1:3" hidden="1" x14ac:dyDescent="0.25">
      <c r="A3953">
        <v>4091</v>
      </c>
      <c r="B3953">
        <f>VLOOKUP($A3953,UserCarData!$A:$R,13,0)</f>
        <v>14.53</v>
      </c>
      <c r="C3953" t="str">
        <f>VLOOKUP($A3953,UserCarData!$A:$R,18,0)</f>
        <v>N</v>
      </c>
    </row>
    <row r="3954" spans="1:3" hidden="1" x14ac:dyDescent="0.25">
      <c r="A3954">
        <v>4092</v>
      </c>
      <c r="B3954">
        <f>VLOOKUP($A3954,UserCarData!$A:$R,13,0)</f>
        <v>17.899999999999999</v>
      </c>
      <c r="C3954" t="str">
        <f>VLOOKUP($A3954,UserCarData!$A:$R,18,0)</f>
        <v>N</v>
      </c>
    </row>
    <row r="3955" spans="1:3" hidden="1" x14ac:dyDescent="0.25">
      <c r="A3955">
        <v>4093</v>
      </c>
      <c r="B3955">
        <f>VLOOKUP($A3955,UserCarData!$A:$R,13,0)</f>
        <v>18.899999999999999</v>
      </c>
      <c r="C3955" t="str">
        <f>VLOOKUP($A3955,UserCarData!$A:$R,18,0)</f>
        <v>N</v>
      </c>
    </row>
    <row r="3956" spans="1:3" hidden="1" x14ac:dyDescent="0.25">
      <c r="A3956">
        <v>4094</v>
      </c>
      <c r="B3956">
        <f>VLOOKUP($A3956,UserCarData!$A:$R,13,0)</f>
        <v>11.36</v>
      </c>
      <c r="C3956" t="str">
        <f>VLOOKUP($A3956,UserCarData!$A:$R,18,0)</f>
        <v>N</v>
      </c>
    </row>
    <row r="3957" spans="1:3" hidden="1" x14ac:dyDescent="0.25">
      <c r="A3957">
        <v>4095</v>
      </c>
      <c r="B3957">
        <f>VLOOKUP($A3957,UserCarData!$A:$R,13,0)</f>
        <v>16</v>
      </c>
      <c r="C3957" t="str">
        <f>VLOOKUP($A3957,UserCarData!$A:$R,18,0)</f>
        <v>N</v>
      </c>
    </row>
    <row r="3958" spans="1:3" hidden="1" x14ac:dyDescent="0.25">
      <c r="A3958">
        <v>4096</v>
      </c>
      <c r="B3958">
        <f>VLOOKUP($A3958,UserCarData!$A:$R,13,0)</f>
        <v>17.5</v>
      </c>
      <c r="C3958" t="str">
        <f>VLOOKUP($A3958,UserCarData!$A:$R,18,0)</f>
        <v>N</v>
      </c>
    </row>
    <row r="3959" spans="1:3" hidden="1" x14ac:dyDescent="0.25">
      <c r="A3959">
        <v>4097</v>
      </c>
      <c r="B3959">
        <f>VLOOKUP($A3959,UserCarData!$A:$R,13,0)</f>
        <v>23.4</v>
      </c>
      <c r="C3959" t="str">
        <f>VLOOKUP($A3959,UserCarData!$A:$R,18,0)</f>
        <v>N</v>
      </c>
    </row>
    <row r="3960" spans="1:3" hidden="1" x14ac:dyDescent="0.25">
      <c r="A3960">
        <v>4098</v>
      </c>
      <c r="B3960">
        <f>VLOOKUP($A3960,UserCarData!$A:$R,13,0)</f>
        <v>17.8</v>
      </c>
      <c r="C3960" t="str">
        <f>VLOOKUP($A3960,UserCarData!$A:$R,18,0)</f>
        <v>N</v>
      </c>
    </row>
    <row r="3961" spans="1:3" hidden="1" x14ac:dyDescent="0.25">
      <c r="A3961">
        <v>4099</v>
      </c>
      <c r="B3961">
        <f>VLOOKUP($A3961,UserCarData!$A:$R,13,0)</f>
        <v>28.09</v>
      </c>
      <c r="C3961" t="str">
        <f>VLOOKUP($A3961,UserCarData!$A:$R,18,0)</f>
        <v>N</v>
      </c>
    </row>
    <row r="3962" spans="1:3" hidden="1" x14ac:dyDescent="0.25">
      <c r="A3962">
        <v>4100</v>
      </c>
      <c r="B3962">
        <f>VLOOKUP($A3962,UserCarData!$A:$R,13,0)</f>
        <v>21.66</v>
      </c>
      <c r="C3962" t="str">
        <f>VLOOKUP($A3962,UserCarData!$A:$R,18,0)</f>
        <v>N</v>
      </c>
    </row>
    <row r="3963" spans="1:3" hidden="1" x14ac:dyDescent="0.25">
      <c r="A3963">
        <v>4101</v>
      </c>
      <c r="B3963">
        <f>VLOOKUP($A3963,UserCarData!$A:$R,13,0)</f>
        <v>22</v>
      </c>
      <c r="C3963" t="str">
        <f>VLOOKUP($A3963,UserCarData!$A:$R,18,0)</f>
        <v>N</v>
      </c>
    </row>
    <row r="3964" spans="1:3" hidden="1" x14ac:dyDescent="0.25">
      <c r="A3964">
        <v>4102</v>
      </c>
      <c r="B3964">
        <f>VLOOKUP($A3964,UserCarData!$A:$R,13,0)</f>
        <v>17.09</v>
      </c>
      <c r="C3964" t="str">
        <f>VLOOKUP($A3964,UserCarData!$A:$R,18,0)</f>
        <v>N</v>
      </c>
    </row>
    <row r="3965" spans="1:3" hidden="1" x14ac:dyDescent="0.25">
      <c r="A3965">
        <v>4103</v>
      </c>
      <c r="B3965">
        <f>VLOOKUP($A3965,UserCarData!$A:$R,13,0)</f>
        <v>18.7</v>
      </c>
      <c r="C3965" t="str">
        <f>VLOOKUP($A3965,UserCarData!$A:$R,18,0)</f>
        <v>N</v>
      </c>
    </row>
    <row r="3966" spans="1:3" hidden="1" x14ac:dyDescent="0.25">
      <c r="A3966">
        <v>4104</v>
      </c>
      <c r="B3966">
        <f>VLOOKUP($A3966,UserCarData!$A:$R,13,0)</f>
        <v>18.600000000000001</v>
      </c>
      <c r="C3966" t="str">
        <f>VLOOKUP($A3966,UserCarData!$A:$R,18,0)</f>
        <v>N</v>
      </c>
    </row>
    <row r="3967" spans="1:3" hidden="1" x14ac:dyDescent="0.25">
      <c r="A3967">
        <v>4105</v>
      </c>
      <c r="B3967">
        <f>VLOOKUP($A3967,UserCarData!$A:$R,13,0)</f>
        <v>19.100000000000001</v>
      </c>
      <c r="C3967" t="str">
        <f>VLOOKUP($A3967,UserCarData!$A:$R,18,0)</f>
        <v>N</v>
      </c>
    </row>
    <row r="3968" spans="1:3" hidden="1" x14ac:dyDescent="0.25">
      <c r="A3968">
        <v>4106</v>
      </c>
      <c r="B3968">
        <f>VLOOKUP($A3968,UserCarData!$A:$R,13,0)</f>
        <v>12.7</v>
      </c>
      <c r="C3968" t="str">
        <f>VLOOKUP($A3968,UserCarData!$A:$R,18,0)</f>
        <v>N</v>
      </c>
    </row>
    <row r="3969" spans="1:3" hidden="1" x14ac:dyDescent="0.25">
      <c r="A3969">
        <v>4107</v>
      </c>
      <c r="B3969">
        <f>VLOOKUP($A3969,UserCarData!$A:$R,13,0)</f>
        <v>25.32</v>
      </c>
      <c r="C3969" t="str">
        <f>VLOOKUP($A3969,UserCarData!$A:$R,18,0)</f>
        <v>N</v>
      </c>
    </row>
    <row r="3970" spans="1:3" hidden="1" x14ac:dyDescent="0.25">
      <c r="A3970">
        <v>4108</v>
      </c>
      <c r="B3970">
        <f>VLOOKUP($A3970,UserCarData!$A:$R,13,0)</f>
        <v>25.1</v>
      </c>
      <c r="C3970" t="str">
        <f>VLOOKUP($A3970,UserCarData!$A:$R,18,0)</f>
        <v>N</v>
      </c>
    </row>
    <row r="3971" spans="1:3" hidden="1" x14ac:dyDescent="0.25">
      <c r="A3971">
        <v>4110</v>
      </c>
      <c r="B3971">
        <f>VLOOKUP($A3971,UserCarData!$A:$R,13,0)</f>
        <v>20.51</v>
      </c>
      <c r="C3971" t="str">
        <f>VLOOKUP($A3971,UserCarData!$A:$R,18,0)</f>
        <v>N</v>
      </c>
    </row>
    <row r="3972" spans="1:3" hidden="1" x14ac:dyDescent="0.25">
      <c r="A3972">
        <v>4111</v>
      </c>
      <c r="B3972">
        <f>VLOOKUP($A3972,UserCarData!$A:$R,13,0)</f>
        <v>23.59</v>
      </c>
      <c r="C3972" t="str">
        <f>VLOOKUP($A3972,UserCarData!$A:$R,18,0)</f>
        <v>N</v>
      </c>
    </row>
    <row r="3973" spans="1:3" hidden="1" x14ac:dyDescent="0.25">
      <c r="A3973">
        <v>4112</v>
      </c>
      <c r="B3973">
        <f>VLOOKUP($A3973,UserCarData!$A:$R,13,0)</f>
        <v>22.74</v>
      </c>
      <c r="C3973" t="str">
        <f>VLOOKUP($A3973,UserCarData!$A:$R,18,0)</f>
        <v>N</v>
      </c>
    </row>
    <row r="3974" spans="1:3" hidden="1" x14ac:dyDescent="0.25">
      <c r="A3974">
        <v>4113</v>
      </c>
      <c r="B3974">
        <f>VLOOKUP($A3974,UserCarData!$A:$R,13,0)</f>
        <v>12.2</v>
      </c>
      <c r="C3974" t="str">
        <f>VLOOKUP($A3974,UserCarData!$A:$R,18,0)</f>
        <v>N</v>
      </c>
    </row>
    <row r="3975" spans="1:3" hidden="1" x14ac:dyDescent="0.25">
      <c r="A3975">
        <v>4114</v>
      </c>
      <c r="B3975">
        <f>VLOOKUP($A3975,UserCarData!$A:$R,13,0)</f>
        <v>17.8</v>
      </c>
      <c r="C3975" t="str">
        <f>VLOOKUP($A3975,UserCarData!$A:$R,18,0)</f>
        <v>N</v>
      </c>
    </row>
    <row r="3976" spans="1:3" hidden="1" x14ac:dyDescent="0.25">
      <c r="A3976">
        <v>4115</v>
      </c>
      <c r="B3976">
        <f>VLOOKUP($A3976,UserCarData!$A:$R,13,0)</f>
        <v>16</v>
      </c>
      <c r="C3976" t="str">
        <f>VLOOKUP($A3976,UserCarData!$A:$R,18,0)</f>
        <v>N</v>
      </c>
    </row>
    <row r="3977" spans="1:3" hidden="1" x14ac:dyDescent="0.25">
      <c r="A3977">
        <v>4116</v>
      </c>
      <c r="B3977">
        <f>VLOOKUP($A3977,UserCarData!$A:$R,13,0)</f>
        <v>13.8</v>
      </c>
      <c r="C3977" t="str">
        <f>VLOOKUP($A3977,UserCarData!$A:$R,18,0)</f>
        <v>N</v>
      </c>
    </row>
    <row r="3978" spans="1:3" hidden="1" x14ac:dyDescent="0.25">
      <c r="A3978">
        <v>4117</v>
      </c>
      <c r="B3978">
        <f>VLOOKUP($A3978,UserCarData!$A:$R,13,0)</f>
        <v>12.7</v>
      </c>
      <c r="C3978" t="str">
        <f>VLOOKUP($A3978,UserCarData!$A:$R,18,0)</f>
        <v>N</v>
      </c>
    </row>
    <row r="3979" spans="1:3" hidden="1" x14ac:dyDescent="0.25">
      <c r="A3979">
        <v>4118</v>
      </c>
      <c r="B3979">
        <f>VLOOKUP($A3979,UserCarData!$A:$R,13,0)</f>
        <v>20.86</v>
      </c>
      <c r="C3979" t="str">
        <f>VLOOKUP($A3979,UserCarData!$A:$R,18,0)</f>
        <v>N</v>
      </c>
    </row>
    <row r="3980" spans="1:3" hidden="1" x14ac:dyDescent="0.25">
      <c r="A3980">
        <v>4119</v>
      </c>
      <c r="B3980">
        <f>VLOOKUP($A3980,UserCarData!$A:$R,13,0)</f>
        <v>17.8</v>
      </c>
      <c r="C3980" t="str">
        <f>VLOOKUP($A3980,UserCarData!$A:$R,18,0)</f>
        <v>N</v>
      </c>
    </row>
    <row r="3981" spans="1:3" hidden="1" x14ac:dyDescent="0.25">
      <c r="A3981">
        <v>4120</v>
      </c>
      <c r="B3981">
        <f>VLOOKUP($A3981,UserCarData!$A:$R,13,0)</f>
        <v>18.2</v>
      </c>
      <c r="C3981" t="str">
        <f>VLOOKUP($A3981,UserCarData!$A:$R,18,0)</f>
        <v>N</v>
      </c>
    </row>
    <row r="3982" spans="1:3" hidden="1" x14ac:dyDescent="0.25">
      <c r="A3982">
        <v>4121</v>
      </c>
      <c r="B3982">
        <f>VLOOKUP($A3982,UserCarData!$A:$R,13,0)</f>
        <v>13.9</v>
      </c>
      <c r="C3982" t="str">
        <f>VLOOKUP($A3982,UserCarData!$A:$R,18,0)</f>
        <v>N</v>
      </c>
    </row>
    <row r="3983" spans="1:3" hidden="1" x14ac:dyDescent="0.25">
      <c r="A3983">
        <v>4122</v>
      </c>
      <c r="B3983">
        <f>VLOOKUP($A3983,UserCarData!$A:$R,13,0)</f>
        <v>19.7</v>
      </c>
      <c r="C3983" t="str">
        <f>VLOOKUP($A3983,UserCarData!$A:$R,18,0)</f>
        <v>N</v>
      </c>
    </row>
    <row r="3984" spans="1:3" hidden="1" x14ac:dyDescent="0.25">
      <c r="A3984">
        <v>4123</v>
      </c>
      <c r="B3984">
        <f>VLOOKUP($A3984,UserCarData!$A:$R,13,0)</f>
        <v>20.34</v>
      </c>
      <c r="C3984" t="str">
        <f>VLOOKUP($A3984,UserCarData!$A:$R,18,0)</f>
        <v>N</v>
      </c>
    </row>
    <row r="3985" spans="1:3" hidden="1" x14ac:dyDescent="0.25">
      <c r="A3985">
        <v>4124</v>
      </c>
      <c r="B3985">
        <f>VLOOKUP($A3985,UserCarData!$A:$R,13,0)</f>
        <v>11.68</v>
      </c>
      <c r="C3985" t="str">
        <f>VLOOKUP($A3985,UserCarData!$A:$R,18,0)</f>
        <v>N</v>
      </c>
    </row>
    <row r="3986" spans="1:3" hidden="1" x14ac:dyDescent="0.25">
      <c r="A3986">
        <v>4125</v>
      </c>
      <c r="B3986">
        <f>VLOOKUP($A3986,UserCarData!$A:$R,13,0)</f>
        <v>21.4</v>
      </c>
      <c r="C3986" t="str">
        <f>VLOOKUP($A3986,UserCarData!$A:$R,18,0)</f>
        <v>N</v>
      </c>
    </row>
    <row r="3987" spans="1:3" hidden="1" x14ac:dyDescent="0.25">
      <c r="A3987">
        <v>4126</v>
      </c>
      <c r="B3987">
        <f>VLOOKUP($A3987,UserCarData!$A:$R,13,0)</f>
        <v>22.74</v>
      </c>
      <c r="C3987" t="str">
        <f>VLOOKUP($A3987,UserCarData!$A:$R,18,0)</f>
        <v>N</v>
      </c>
    </row>
    <row r="3988" spans="1:3" hidden="1" x14ac:dyDescent="0.25">
      <c r="A3988">
        <v>4127</v>
      </c>
      <c r="B3988">
        <f>VLOOKUP($A3988,UserCarData!$A:$R,13,0)</f>
        <v>23.95</v>
      </c>
      <c r="C3988" t="str">
        <f>VLOOKUP($A3988,UserCarData!$A:$R,18,0)</f>
        <v>N</v>
      </c>
    </row>
    <row r="3989" spans="1:3" hidden="1" x14ac:dyDescent="0.25">
      <c r="A3989">
        <v>4128</v>
      </c>
      <c r="B3989">
        <f>VLOOKUP($A3989,UserCarData!$A:$R,13,0)</f>
        <v>19.670000000000002</v>
      </c>
      <c r="C3989" t="str">
        <f>VLOOKUP($A3989,UserCarData!$A:$R,18,0)</f>
        <v>N</v>
      </c>
    </row>
    <row r="3990" spans="1:3" hidden="1" x14ac:dyDescent="0.25">
      <c r="A3990">
        <v>4129</v>
      </c>
      <c r="B3990">
        <f>VLOOKUP($A3990,UserCarData!$A:$R,13,0)</f>
        <v>15.3</v>
      </c>
      <c r="C3990" t="str">
        <f>VLOOKUP($A3990,UserCarData!$A:$R,18,0)</f>
        <v>N</v>
      </c>
    </row>
    <row r="3991" spans="1:3" hidden="1" x14ac:dyDescent="0.25">
      <c r="A3991">
        <v>4130</v>
      </c>
      <c r="B3991">
        <f>VLOOKUP($A3991,UserCarData!$A:$R,13,0)</f>
        <v>23.84</v>
      </c>
      <c r="C3991" t="str">
        <f>VLOOKUP($A3991,UserCarData!$A:$R,18,0)</f>
        <v>N</v>
      </c>
    </row>
    <row r="3992" spans="1:3" hidden="1" x14ac:dyDescent="0.25">
      <c r="A3992">
        <v>4131</v>
      </c>
      <c r="B3992">
        <f>VLOOKUP($A3992,UserCarData!$A:$R,13,0)</f>
        <v>27.28</v>
      </c>
      <c r="C3992" t="str">
        <f>VLOOKUP($A3992,UserCarData!$A:$R,18,0)</f>
        <v>N</v>
      </c>
    </row>
    <row r="3993" spans="1:3" hidden="1" x14ac:dyDescent="0.25">
      <c r="A3993">
        <v>4132</v>
      </c>
      <c r="B3993">
        <f>VLOOKUP($A3993,UserCarData!$A:$R,13,0)</f>
        <v>13.93</v>
      </c>
      <c r="C3993" t="str">
        <f>VLOOKUP($A3993,UserCarData!$A:$R,18,0)</f>
        <v>N</v>
      </c>
    </row>
    <row r="3994" spans="1:3" hidden="1" x14ac:dyDescent="0.25">
      <c r="A3994">
        <v>4133</v>
      </c>
      <c r="B3994">
        <f>VLOOKUP($A3994,UserCarData!$A:$R,13,0)</f>
        <v>11.68</v>
      </c>
      <c r="C3994" t="str">
        <f>VLOOKUP($A3994,UserCarData!$A:$R,18,0)</f>
        <v>N</v>
      </c>
    </row>
    <row r="3995" spans="1:3" hidden="1" x14ac:dyDescent="0.25">
      <c r="A3995">
        <v>4134</v>
      </c>
      <c r="B3995">
        <f>VLOOKUP($A3995,UserCarData!$A:$R,13,0)</f>
        <v>15.1</v>
      </c>
      <c r="C3995" t="str">
        <f>VLOOKUP($A3995,UserCarData!$A:$R,18,0)</f>
        <v>N</v>
      </c>
    </row>
    <row r="3996" spans="1:3" hidden="1" x14ac:dyDescent="0.25">
      <c r="A3996">
        <v>4135</v>
      </c>
      <c r="B3996">
        <f>VLOOKUP($A3996,UserCarData!$A:$R,13,0)</f>
        <v>16.5</v>
      </c>
      <c r="C3996" t="str">
        <f>VLOOKUP($A3996,UserCarData!$A:$R,18,0)</f>
        <v>N</v>
      </c>
    </row>
    <row r="3997" spans="1:3" hidden="1" x14ac:dyDescent="0.25">
      <c r="A3997">
        <v>4136</v>
      </c>
      <c r="B3997">
        <f>VLOOKUP($A3997,UserCarData!$A:$R,13,0)</f>
        <v>19.3</v>
      </c>
      <c r="C3997" t="str">
        <f>VLOOKUP($A3997,UserCarData!$A:$R,18,0)</f>
        <v>N</v>
      </c>
    </row>
    <row r="3998" spans="1:3" hidden="1" x14ac:dyDescent="0.25">
      <c r="A3998">
        <v>4137</v>
      </c>
      <c r="B3998">
        <f>VLOOKUP($A3998,UserCarData!$A:$R,13,0)</f>
        <v>15.8</v>
      </c>
      <c r="C3998" t="str">
        <f>VLOOKUP($A3998,UserCarData!$A:$R,18,0)</f>
        <v>N</v>
      </c>
    </row>
    <row r="3999" spans="1:3" hidden="1" x14ac:dyDescent="0.25">
      <c r="A3999">
        <v>4138</v>
      </c>
      <c r="B3999">
        <f>VLOOKUP($A3999,UserCarData!$A:$R,13,0)</f>
        <v>24.7</v>
      </c>
      <c r="C3999" t="str">
        <f>VLOOKUP($A3999,UserCarData!$A:$R,18,0)</f>
        <v>N</v>
      </c>
    </row>
    <row r="4000" spans="1:3" hidden="1" x14ac:dyDescent="0.25">
      <c r="A4000">
        <v>4139</v>
      </c>
      <c r="B4000">
        <f>VLOOKUP($A4000,UserCarData!$A:$R,13,0)</f>
        <v>21.21</v>
      </c>
      <c r="C4000" t="str">
        <f>VLOOKUP($A4000,UserCarData!$A:$R,18,0)</f>
        <v>N</v>
      </c>
    </row>
    <row r="4001" spans="1:3" hidden="1" x14ac:dyDescent="0.25">
      <c r="A4001">
        <v>4140</v>
      </c>
      <c r="B4001">
        <f>VLOOKUP($A4001,UserCarData!$A:$R,13,0)</f>
        <v>25.83</v>
      </c>
      <c r="C4001" t="str">
        <f>VLOOKUP($A4001,UserCarData!$A:$R,18,0)</f>
        <v>N</v>
      </c>
    </row>
    <row r="4002" spans="1:3" hidden="1" x14ac:dyDescent="0.25">
      <c r="A4002">
        <v>4141</v>
      </c>
      <c r="B4002">
        <f>VLOOKUP($A4002,UserCarData!$A:$R,13,0)</f>
        <v>22.77</v>
      </c>
      <c r="C4002" t="str">
        <f>VLOOKUP($A4002,UserCarData!$A:$R,18,0)</f>
        <v>N</v>
      </c>
    </row>
    <row r="4003" spans="1:3" hidden="1" x14ac:dyDescent="0.25">
      <c r="A4003">
        <v>4142</v>
      </c>
      <c r="B4003">
        <f>VLOOKUP($A4003,UserCarData!$A:$R,13,0)</f>
        <v>20.5</v>
      </c>
      <c r="C4003" t="str">
        <f>VLOOKUP($A4003,UserCarData!$A:$R,18,0)</f>
        <v>N</v>
      </c>
    </row>
    <row r="4004" spans="1:3" hidden="1" x14ac:dyDescent="0.25">
      <c r="A4004">
        <v>4143</v>
      </c>
      <c r="B4004">
        <f>VLOOKUP($A4004,UserCarData!$A:$R,13,0)</f>
        <v>18.100000000000001</v>
      </c>
      <c r="C4004" t="str">
        <f>VLOOKUP($A4004,UserCarData!$A:$R,18,0)</f>
        <v>N</v>
      </c>
    </row>
    <row r="4005" spans="1:3" hidden="1" x14ac:dyDescent="0.25">
      <c r="A4005">
        <v>4144</v>
      </c>
      <c r="B4005">
        <f>VLOOKUP($A4005,UserCarData!$A:$R,13,0)</f>
        <v>18.600000000000001</v>
      </c>
      <c r="C4005" t="str">
        <f>VLOOKUP($A4005,UserCarData!$A:$R,18,0)</f>
        <v>N</v>
      </c>
    </row>
    <row r="4006" spans="1:3" hidden="1" x14ac:dyDescent="0.25">
      <c r="A4006">
        <v>4145</v>
      </c>
      <c r="B4006">
        <f>VLOOKUP($A4006,UserCarData!$A:$R,13,0)</f>
        <v>15.29</v>
      </c>
      <c r="C4006" t="str">
        <f>VLOOKUP($A4006,UserCarData!$A:$R,18,0)</f>
        <v>N</v>
      </c>
    </row>
    <row r="4007" spans="1:3" hidden="1" x14ac:dyDescent="0.25">
      <c r="A4007">
        <v>4146</v>
      </c>
      <c r="B4007">
        <f>VLOOKUP($A4007,UserCarData!$A:$R,13,0)</f>
        <v>18.899999999999999</v>
      </c>
      <c r="C4007" t="str">
        <f>VLOOKUP($A4007,UserCarData!$A:$R,18,0)</f>
        <v>N</v>
      </c>
    </row>
    <row r="4008" spans="1:3" hidden="1" x14ac:dyDescent="0.25">
      <c r="A4008">
        <v>4147</v>
      </c>
      <c r="B4008">
        <f>VLOOKUP($A4008,UserCarData!$A:$R,13,0)</f>
        <v>23.2</v>
      </c>
      <c r="C4008" t="str">
        <f>VLOOKUP($A4008,UserCarData!$A:$R,18,0)</f>
        <v>N</v>
      </c>
    </row>
    <row r="4009" spans="1:3" hidden="1" x14ac:dyDescent="0.25">
      <c r="A4009">
        <v>4148</v>
      </c>
      <c r="B4009">
        <f>VLOOKUP($A4009,UserCarData!$A:$R,13,0)</f>
        <v>19.559999999999999</v>
      </c>
      <c r="C4009" t="str">
        <f>VLOOKUP($A4009,UserCarData!$A:$R,18,0)</f>
        <v>N</v>
      </c>
    </row>
    <row r="4010" spans="1:3" hidden="1" x14ac:dyDescent="0.25">
      <c r="A4010">
        <v>4149</v>
      </c>
      <c r="B4010">
        <f>VLOOKUP($A4010,UserCarData!$A:$R,13,0)</f>
        <v>16.5</v>
      </c>
      <c r="C4010" t="str">
        <f>VLOOKUP($A4010,UserCarData!$A:$R,18,0)</f>
        <v>N</v>
      </c>
    </row>
    <row r="4011" spans="1:3" hidden="1" x14ac:dyDescent="0.25">
      <c r="A4011">
        <v>4150</v>
      </c>
      <c r="B4011">
        <f>VLOOKUP($A4011,UserCarData!$A:$R,13,0)</f>
        <v>15</v>
      </c>
      <c r="C4011" t="str">
        <f>VLOOKUP($A4011,UserCarData!$A:$R,18,0)</f>
        <v>N</v>
      </c>
    </row>
    <row r="4012" spans="1:3" hidden="1" x14ac:dyDescent="0.25">
      <c r="A4012">
        <v>4151</v>
      </c>
      <c r="B4012">
        <f>VLOOKUP($A4012,UserCarData!$A:$R,13,0)</f>
        <v>23.57</v>
      </c>
      <c r="C4012" t="str">
        <f>VLOOKUP($A4012,UserCarData!$A:$R,18,0)</f>
        <v>N</v>
      </c>
    </row>
    <row r="4013" spans="1:3" hidden="1" x14ac:dyDescent="0.25">
      <c r="A4013">
        <v>4152</v>
      </c>
      <c r="B4013">
        <f>VLOOKUP($A4013,UserCarData!$A:$R,13,0)</f>
        <v>15.29</v>
      </c>
      <c r="C4013" t="str">
        <f>VLOOKUP($A4013,UserCarData!$A:$R,18,0)</f>
        <v>N</v>
      </c>
    </row>
    <row r="4014" spans="1:3" hidden="1" x14ac:dyDescent="0.25">
      <c r="A4014">
        <v>4153</v>
      </c>
      <c r="B4014">
        <f>VLOOKUP($A4014,UserCarData!$A:$R,13,0)</f>
        <v>22.54</v>
      </c>
      <c r="C4014" t="str">
        <f>VLOOKUP($A4014,UserCarData!$A:$R,18,0)</f>
        <v>N</v>
      </c>
    </row>
    <row r="4015" spans="1:3" hidden="1" x14ac:dyDescent="0.25">
      <c r="A4015">
        <v>4154</v>
      </c>
      <c r="B4015">
        <f>VLOOKUP($A4015,UserCarData!$A:$R,13,0)</f>
        <v>25.44</v>
      </c>
      <c r="C4015" t="str">
        <f>VLOOKUP($A4015,UserCarData!$A:$R,18,0)</f>
        <v>N</v>
      </c>
    </row>
    <row r="4016" spans="1:3" hidden="1" x14ac:dyDescent="0.25">
      <c r="A4016">
        <v>4155</v>
      </c>
      <c r="B4016">
        <f>VLOOKUP($A4016,UserCarData!$A:$R,13,0)</f>
        <v>22.74</v>
      </c>
      <c r="C4016" t="str">
        <f>VLOOKUP($A4016,UserCarData!$A:$R,18,0)</f>
        <v>N</v>
      </c>
    </row>
    <row r="4017" spans="1:3" hidden="1" x14ac:dyDescent="0.25">
      <c r="A4017">
        <v>4156</v>
      </c>
      <c r="B4017">
        <f>VLOOKUP($A4017,UserCarData!$A:$R,13,0)</f>
        <v>22.3</v>
      </c>
      <c r="C4017" t="str">
        <f>VLOOKUP($A4017,UserCarData!$A:$R,18,0)</f>
        <v>N</v>
      </c>
    </row>
    <row r="4018" spans="1:3" hidden="1" x14ac:dyDescent="0.25">
      <c r="A4018">
        <v>4157</v>
      </c>
      <c r="B4018">
        <f>VLOOKUP($A4018,UserCarData!$A:$R,13,0)</f>
        <v>15.8</v>
      </c>
      <c r="C4018" t="str">
        <f>VLOOKUP($A4018,UserCarData!$A:$R,18,0)</f>
        <v>N</v>
      </c>
    </row>
    <row r="4019" spans="1:3" hidden="1" x14ac:dyDescent="0.25">
      <c r="A4019">
        <v>4158</v>
      </c>
      <c r="B4019">
        <f>VLOOKUP($A4019,UserCarData!$A:$R,13,0)</f>
        <v>23.57</v>
      </c>
      <c r="C4019" t="str">
        <f>VLOOKUP($A4019,UserCarData!$A:$R,18,0)</f>
        <v>N</v>
      </c>
    </row>
    <row r="4020" spans="1:3" hidden="1" x14ac:dyDescent="0.25">
      <c r="A4020">
        <v>4159</v>
      </c>
      <c r="B4020">
        <f>VLOOKUP($A4020,UserCarData!$A:$R,13,0)</f>
        <v>22.54</v>
      </c>
      <c r="C4020" t="str">
        <f>VLOOKUP($A4020,UserCarData!$A:$R,18,0)</f>
        <v>N</v>
      </c>
    </row>
    <row r="4021" spans="1:3" hidden="1" x14ac:dyDescent="0.25">
      <c r="A4021">
        <v>4160</v>
      </c>
      <c r="B4021">
        <f>VLOOKUP($A4021,UserCarData!$A:$R,13,0)</f>
        <v>23.84</v>
      </c>
      <c r="C4021" t="str">
        <f>VLOOKUP($A4021,UserCarData!$A:$R,18,0)</f>
        <v>N</v>
      </c>
    </row>
    <row r="4022" spans="1:3" hidden="1" x14ac:dyDescent="0.25">
      <c r="A4022">
        <v>4161</v>
      </c>
      <c r="B4022">
        <f>VLOOKUP($A4022,UserCarData!$A:$R,13,0)</f>
        <v>16.100000000000001</v>
      </c>
      <c r="C4022" t="str">
        <f>VLOOKUP($A4022,UserCarData!$A:$R,18,0)</f>
        <v>N</v>
      </c>
    </row>
    <row r="4023" spans="1:3" hidden="1" x14ac:dyDescent="0.25">
      <c r="A4023">
        <v>4162</v>
      </c>
      <c r="B4023">
        <f>VLOOKUP($A4023,UserCarData!$A:$R,13,0)</f>
        <v>17</v>
      </c>
      <c r="C4023" t="str">
        <f>VLOOKUP($A4023,UserCarData!$A:$R,18,0)</f>
        <v>N</v>
      </c>
    </row>
    <row r="4024" spans="1:3" hidden="1" x14ac:dyDescent="0.25">
      <c r="A4024">
        <v>4163</v>
      </c>
      <c r="B4024">
        <f>VLOOKUP($A4024,UserCarData!$A:$R,13,0)</f>
        <v>25.1</v>
      </c>
      <c r="C4024" t="str">
        <f>VLOOKUP($A4024,UserCarData!$A:$R,18,0)</f>
        <v>N</v>
      </c>
    </row>
    <row r="4025" spans="1:3" hidden="1" x14ac:dyDescent="0.25">
      <c r="A4025">
        <v>4164</v>
      </c>
      <c r="B4025">
        <f>VLOOKUP($A4025,UserCarData!$A:$R,13,0)</f>
        <v>17</v>
      </c>
      <c r="C4025" t="str">
        <f>VLOOKUP($A4025,UserCarData!$A:$R,18,0)</f>
        <v>N</v>
      </c>
    </row>
    <row r="4026" spans="1:3" hidden="1" x14ac:dyDescent="0.25">
      <c r="A4026">
        <v>4165</v>
      </c>
      <c r="B4026">
        <f>VLOOKUP($A4026,UserCarData!$A:$R,13,0)</f>
        <v>13.6</v>
      </c>
      <c r="C4026" t="str">
        <f>VLOOKUP($A4026,UserCarData!$A:$R,18,0)</f>
        <v>N</v>
      </c>
    </row>
    <row r="4027" spans="1:3" hidden="1" x14ac:dyDescent="0.25">
      <c r="A4027">
        <v>4166</v>
      </c>
      <c r="B4027">
        <f>VLOOKUP($A4027,UserCarData!$A:$R,13,0)</f>
        <v>18.899999999999999</v>
      </c>
      <c r="C4027" t="str">
        <f>VLOOKUP($A4027,UserCarData!$A:$R,18,0)</f>
        <v>N</v>
      </c>
    </row>
    <row r="4028" spans="1:3" hidden="1" x14ac:dyDescent="0.25">
      <c r="A4028">
        <v>4167</v>
      </c>
      <c r="B4028">
        <f>VLOOKUP($A4028,UserCarData!$A:$R,13,0)</f>
        <v>11.68</v>
      </c>
      <c r="C4028" t="str">
        <f>VLOOKUP($A4028,UserCarData!$A:$R,18,0)</f>
        <v>N</v>
      </c>
    </row>
    <row r="4029" spans="1:3" hidden="1" x14ac:dyDescent="0.25">
      <c r="A4029">
        <v>4168</v>
      </c>
      <c r="B4029">
        <f>VLOOKUP($A4029,UserCarData!$A:$R,13,0)</f>
        <v>20.3</v>
      </c>
      <c r="C4029" t="str">
        <f>VLOOKUP($A4029,UserCarData!$A:$R,18,0)</f>
        <v>N</v>
      </c>
    </row>
    <row r="4030" spans="1:3" hidden="1" x14ac:dyDescent="0.25">
      <c r="A4030">
        <v>4169</v>
      </c>
      <c r="B4030">
        <f>VLOOKUP($A4030,UserCarData!$A:$R,13,0)</f>
        <v>23</v>
      </c>
      <c r="C4030" t="str">
        <f>VLOOKUP($A4030,UserCarData!$A:$R,18,0)</f>
        <v>N</v>
      </c>
    </row>
    <row r="4031" spans="1:3" hidden="1" x14ac:dyDescent="0.25">
      <c r="A4031">
        <v>4170</v>
      </c>
      <c r="B4031">
        <f>VLOOKUP($A4031,UserCarData!$A:$R,13,0)</f>
        <v>22</v>
      </c>
      <c r="C4031" t="str">
        <f>VLOOKUP($A4031,UserCarData!$A:$R,18,0)</f>
        <v>N</v>
      </c>
    </row>
    <row r="4032" spans="1:3" hidden="1" x14ac:dyDescent="0.25">
      <c r="A4032">
        <v>4171</v>
      </c>
      <c r="B4032">
        <f>VLOOKUP($A4032,UserCarData!$A:$R,13,0)</f>
        <v>22.9</v>
      </c>
      <c r="C4032" t="str">
        <f>VLOOKUP($A4032,UserCarData!$A:$R,18,0)</f>
        <v>N</v>
      </c>
    </row>
    <row r="4033" spans="1:3" hidden="1" x14ac:dyDescent="0.25">
      <c r="A4033">
        <v>4172</v>
      </c>
      <c r="B4033">
        <f>VLOOKUP($A4033,UserCarData!$A:$R,13,0)</f>
        <v>18.899999999999999</v>
      </c>
      <c r="C4033" t="str">
        <f>VLOOKUP($A4033,UserCarData!$A:$R,18,0)</f>
        <v>N</v>
      </c>
    </row>
    <row r="4034" spans="1:3" hidden="1" x14ac:dyDescent="0.25">
      <c r="A4034">
        <v>4173</v>
      </c>
      <c r="B4034">
        <f>VLOOKUP($A4034,UserCarData!$A:$R,13,0)</f>
        <v>19.7</v>
      </c>
      <c r="C4034" t="str">
        <f>VLOOKUP($A4034,UserCarData!$A:$R,18,0)</f>
        <v>N</v>
      </c>
    </row>
    <row r="4035" spans="1:3" hidden="1" x14ac:dyDescent="0.25">
      <c r="A4035">
        <v>4174</v>
      </c>
      <c r="B4035">
        <f>VLOOKUP($A4035,UserCarData!$A:$R,13,0)</f>
        <v>20.36</v>
      </c>
      <c r="C4035" t="str">
        <f>VLOOKUP($A4035,UserCarData!$A:$R,18,0)</f>
        <v>N</v>
      </c>
    </row>
    <row r="4036" spans="1:3" hidden="1" x14ac:dyDescent="0.25">
      <c r="A4036">
        <v>4175</v>
      </c>
      <c r="B4036">
        <f>VLOOKUP($A4036,UserCarData!$A:$R,13,0)</f>
        <v>13.7</v>
      </c>
      <c r="C4036" t="str">
        <f>VLOOKUP($A4036,UserCarData!$A:$R,18,0)</f>
        <v>N</v>
      </c>
    </row>
    <row r="4037" spans="1:3" hidden="1" x14ac:dyDescent="0.25">
      <c r="A4037">
        <v>4176</v>
      </c>
      <c r="B4037">
        <f>VLOOKUP($A4037,UserCarData!$A:$R,13,0)</f>
        <v>12.7</v>
      </c>
      <c r="C4037" t="str">
        <f>VLOOKUP($A4037,UserCarData!$A:$R,18,0)</f>
        <v>N</v>
      </c>
    </row>
    <row r="4038" spans="1:3" hidden="1" x14ac:dyDescent="0.25">
      <c r="A4038">
        <v>4177</v>
      </c>
      <c r="B4038">
        <f>VLOOKUP($A4038,UserCarData!$A:$R,13,0)</f>
        <v>22.07</v>
      </c>
      <c r="C4038" t="str">
        <f>VLOOKUP($A4038,UserCarData!$A:$R,18,0)</f>
        <v>N</v>
      </c>
    </row>
    <row r="4039" spans="1:3" hidden="1" x14ac:dyDescent="0.25">
      <c r="A4039">
        <v>4178</v>
      </c>
      <c r="B4039">
        <f>VLOOKUP($A4039,UserCarData!$A:$R,13,0)</f>
        <v>15.96</v>
      </c>
      <c r="C4039" t="str">
        <f>VLOOKUP($A4039,UserCarData!$A:$R,18,0)</f>
        <v>N</v>
      </c>
    </row>
    <row r="4040" spans="1:3" hidden="1" x14ac:dyDescent="0.25">
      <c r="A4040">
        <v>4179</v>
      </c>
      <c r="B4040">
        <f>VLOOKUP($A4040,UserCarData!$A:$R,13,0)</f>
        <v>16.100000000000001</v>
      </c>
      <c r="C4040" t="str">
        <f>VLOOKUP($A4040,UserCarData!$A:$R,18,0)</f>
        <v>N</v>
      </c>
    </row>
    <row r="4041" spans="1:3" hidden="1" x14ac:dyDescent="0.25">
      <c r="A4041">
        <v>4180</v>
      </c>
      <c r="B4041">
        <f>VLOOKUP($A4041,UserCarData!$A:$R,13,0)</f>
        <v>15.1</v>
      </c>
      <c r="C4041" t="str">
        <f>VLOOKUP($A4041,UserCarData!$A:$R,18,0)</f>
        <v>N</v>
      </c>
    </row>
    <row r="4042" spans="1:3" hidden="1" x14ac:dyDescent="0.25">
      <c r="A4042">
        <v>4181</v>
      </c>
      <c r="B4042">
        <f>VLOOKUP($A4042,UserCarData!$A:$R,13,0)</f>
        <v>15.1</v>
      </c>
      <c r="C4042" t="str">
        <f>VLOOKUP($A4042,UserCarData!$A:$R,18,0)</f>
        <v>N</v>
      </c>
    </row>
    <row r="4043" spans="1:3" hidden="1" x14ac:dyDescent="0.25">
      <c r="A4043">
        <v>4182</v>
      </c>
      <c r="B4043">
        <f>VLOOKUP($A4043,UserCarData!$A:$R,13,0)</f>
        <v>15.3</v>
      </c>
      <c r="C4043" t="str">
        <f>VLOOKUP($A4043,UserCarData!$A:$R,18,0)</f>
        <v>N</v>
      </c>
    </row>
    <row r="4044" spans="1:3" hidden="1" x14ac:dyDescent="0.25">
      <c r="A4044">
        <v>4183</v>
      </c>
      <c r="B4044">
        <f>VLOOKUP($A4044,UserCarData!$A:$R,13,0)</f>
        <v>14.8</v>
      </c>
      <c r="C4044" t="str">
        <f>VLOOKUP($A4044,UserCarData!$A:$R,18,0)</f>
        <v>N</v>
      </c>
    </row>
    <row r="4045" spans="1:3" hidden="1" x14ac:dyDescent="0.25">
      <c r="A4045">
        <v>4184</v>
      </c>
      <c r="B4045">
        <f>VLOOKUP($A4045,UserCarData!$A:$R,13,0)</f>
        <v>18.600000000000001</v>
      </c>
      <c r="C4045" t="str">
        <f>VLOOKUP($A4045,UserCarData!$A:$R,18,0)</f>
        <v>N</v>
      </c>
    </row>
    <row r="4046" spans="1:3" hidden="1" x14ac:dyDescent="0.25">
      <c r="A4046">
        <v>4185</v>
      </c>
      <c r="B4046">
        <f>VLOOKUP($A4046,UserCarData!$A:$R,13,0)</f>
        <v>15.3</v>
      </c>
      <c r="C4046" t="str">
        <f>VLOOKUP($A4046,UserCarData!$A:$R,18,0)</f>
        <v>N</v>
      </c>
    </row>
    <row r="4047" spans="1:3" hidden="1" x14ac:dyDescent="0.25">
      <c r="A4047">
        <v>4186</v>
      </c>
      <c r="B4047">
        <f>VLOOKUP($A4047,UserCarData!$A:$R,13,0)</f>
        <v>12.5</v>
      </c>
      <c r="C4047" t="str">
        <f>VLOOKUP($A4047,UserCarData!$A:$R,18,0)</f>
        <v>N</v>
      </c>
    </row>
    <row r="4048" spans="1:3" hidden="1" x14ac:dyDescent="0.25">
      <c r="A4048">
        <v>4187</v>
      </c>
      <c r="B4048">
        <f>VLOOKUP($A4048,UserCarData!$A:$R,13,0)</f>
        <v>23.01</v>
      </c>
      <c r="C4048" t="str">
        <f>VLOOKUP($A4048,UserCarData!$A:$R,18,0)</f>
        <v>N</v>
      </c>
    </row>
    <row r="4049" spans="1:3" hidden="1" x14ac:dyDescent="0.25">
      <c r="A4049">
        <v>4188</v>
      </c>
      <c r="B4049">
        <f>VLOOKUP($A4049,UserCarData!$A:$R,13,0)</f>
        <v>19.87</v>
      </c>
      <c r="C4049" t="str">
        <f>VLOOKUP($A4049,UserCarData!$A:$R,18,0)</f>
        <v>N</v>
      </c>
    </row>
    <row r="4050" spans="1:3" hidden="1" x14ac:dyDescent="0.25">
      <c r="A4050">
        <v>4189</v>
      </c>
      <c r="B4050">
        <f>VLOOKUP($A4050,UserCarData!$A:$R,13,0)</f>
        <v>19.61</v>
      </c>
      <c r="C4050" t="str">
        <f>VLOOKUP($A4050,UserCarData!$A:$R,18,0)</f>
        <v>N</v>
      </c>
    </row>
    <row r="4051" spans="1:3" hidden="1" x14ac:dyDescent="0.25">
      <c r="A4051">
        <v>4190</v>
      </c>
      <c r="B4051">
        <f>VLOOKUP($A4051,UserCarData!$A:$R,13,0)</f>
        <v>13.9</v>
      </c>
      <c r="C4051" t="str">
        <f>VLOOKUP($A4051,UserCarData!$A:$R,18,0)</f>
        <v>N</v>
      </c>
    </row>
    <row r="4052" spans="1:3" hidden="1" x14ac:dyDescent="0.25">
      <c r="A4052">
        <v>4191</v>
      </c>
      <c r="B4052">
        <f>VLOOKUP($A4052,UserCarData!$A:$R,13,0)</f>
        <v>20.77</v>
      </c>
      <c r="C4052" t="str">
        <f>VLOOKUP($A4052,UserCarData!$A:$R,18,0)</f>
        <v>N</v>
      </c>
    </row>
    <row r="4053" spans="1:3" hidden="1" x14ac:dyDescent="0.25">
      <c r="A4053">
        <v>4192</v>
      </c>
      <c r="B4053">
        <f>VLOOKUP($A4053,UserCarData!$A:$R,13,0)</f>
        <v>18.600000000000001</v>
      </c>
      <c r="C4053" t="str">
        <f>VLOOKUP($A4053,UserCarData!$A:$R,18,0)</f>
        <v>N</v>
      </c>
    </row>
    <row r="4054" spans="1:3" hidden="1" x14ac:dyDescent="0.25">
      <c r="A4054">
        <v>4193</v>
      </c>
      <c r="B4054">
        <f>VLOOKUP($A4054,UserCarData!$A:$R,13,0)</f>
        <v>14</v>
      </c>
      <c r="C4054" t="str">
        <f>VLOOKUP($A4054,UserCarData!$A:$R,18,0)</f>
        <v>N</v>
      </c>
    </row>
    <row r="4055" spans="1:3" hidden="1" x14ac:dyDescent="0.25">
      <c r="A4055">
        <v>4194</v>
      </c>
      <c r="B4055">
        <f>VLOOKUP($A4055,UserCarData!$A:$R,13,0)</f>
        <v>22.7</v>
      </c>
      <c r="C4055" t="str">
        <f>VLOOKUP($A4055,UserCarData!$A:$R,18,0)</f>
        <v>N</v>
      </c>
    </row>
    <row r="4056" spans="1:3" hidden="1" x14ac:dyDescent="0.25">
      <c r="A4056">
        <v>4195</v>
      </c>
      <c r="B4056">
        <f>VLOOKUP($A4056,UserCarData!$A:$R,13,0)</f>
        <v>22.77</v>
      </c>
      <c r="C4056" t="str">
        <f>VLOOKUP($A4056,UserCarData!$A:$R,18,0)</f>
        <v>N</v>
      </c>
    </row>
    <row r="4057" spans="1:3" hidden="1" x14ac:dyDescent="0.25">
      <c r="A4057">
        <v>4196</v>
      </c>
      <c r="B4057">
        <f>VLOOKUP($A4057,UserCarData!$A:$R,13,0)</f>
        <v>17.3</v>
      </c>
      <c r="C4057" t="str">
        <f>VLOOKUP($A4057,UserCarData!$A:$R,18,0)</f>
        <v>N</v>
      </c>
    </row>
    <row r="4058" spans="1:3" hidden="1" x14ac:dyDescent="0.25">
      <c r="A4058">
        <v>4197</v>
      </c>
      <c r="B4058">
        <f>VLOOKUP($A4058,UserCarData!$A:$R,13,0)</f>
        <v>13.8</v>
      </c>
      <c r="C4058" t="str">
        <f>VLOOKUP($A4058,UserCarData!$A:$R,18,0)</f>
        <v>N</v>
      </c>
    </row>
    <row r="4059" spans="1:3" hidden="1" x14ac:dyDescent="0.25">
      <c r="A4059">
        <v>4198</v>
      </c>
      <c r="B4059">
        <f>VLOOKUP($A4059,UserCarData!$A:$R,13,0)</f>
        <v>21.5</v>
      </c>
      <c r="C4059" t="str">
        <f>VLOOKUP($A4059,UserCarData!$A:$R,18,0)</f>
        <v>N</v>
      </c>
    </row>
    <row r="4060" spans="1:3" hidden="1" x14ac:dyDescent="0.25">
      <c r="A4060">
        <v>4199</v>
      </c>
      <c r="B4060">
        <f>VLOOKUP($A4060,UserCarData!$A:$R,13,0)</f>
        <v>23</v>
      </c>
      <c r="C4060" t="str">
        <f>VLOOKUP($A4060,UserCarData!$A:$R,18,0)</f>
        <v>N</v>
      </c>
    </row>
    <row r="4061" spans="1:3" hidden="1" x14ac:dyDescent="0.25">
      <c r="A4061">
        <v>4200</v>
      </c>
      <c r="B4061">
        <f>VLOOKUP($A4061,UserCarData!$A:$R,13,0)</f>
        <v>20.399999999999999</v>
      </c>
      <c r="C4061" t="str">
        <f>VLOOKUP($A4061,UserCarData!$A:$R,18,0)</f>
        <v>N</v>
      </c>
    </row>
    <row r="4062" spans="1:3" hidden="1" x14ac:dyDescent="0.25">
      <c r="A4062">
        <v>4201</v>
      </c>
      <c r="B4062">
        <f>VLOOKUP($A4062,UserCarData!$A:$R,13,0)</f>
        <v>14.23</v>
      </c>
      <c r="C4062" t="str">
        <f>VLOOKUP($A4062,UserCarData!$A:$R,18,0)</f>
        <v>N</v>
      </c>
    </row>
    <row r="4063" spans="1:3" hidden="1" x14ac:dyDescent="0.25">
      <c r="A4063">
        <v>4202</v>
      </c>
      <c r="B4063">
        <f>VLOOKUP($A4063,UserCarData!$A:$R,13,0)</f>
        <v>20.63</v>
      </c>
      <c r="C4063" t="str">
        <f>VLOOKUP($A4063,UserCarData!$A:$R,18,0)</f>
        <v>N</v>
      </c>
    </row>
    <row r="4064" spans="1:3" hidden="1" x14ac:dyDescent="0.25">
      <c r="A4064">
        <v>4203</v>
      </c>
      <c r="B4064">
        <f>VLOOKUP($A4064,UserCarData!$A:$R,13,0)</f>
        <v>18</v>
      </c>
      <c r="C4064" t="str">
        <f>VLOOKUP($A4064,UserCarData!$A:$R,18,0)</f>
        <v>N</v>
      </c>
    </row>
    <row r="4065" spans="1:3" hidden="1" x14ac:dyDescent="0.25">
      <c r="A4065">
        <v>4204</v>
      </c>
      <c r="B4065">
        <f>VLOOKUP($A4065,UserCarData!$A:$R,13,0)</f>
        <v>17.8</v>
      </c>
      <c r="C4065" t="str">
        <f>VLOOKUP($A4065,UserCarData!$A:$R,18,0)</f>
        <v>N</v>
      </c>
    </row>
    <row r="4066" spans="1:3" hidden="1" x14ac:dyDescent="0.25">
      <c r="A4066">
        <v>4205</v>
      </c>
      <c r="B4066">
        <f>VLOOKUP($A4066,UserCarData!$A:$R,13,0)</f>
        <v>23</v>
      </c>
      <c r="C4066" t="str">
        <f>VLOOKUP($A4066,UserCarData!$A:$R,18,0)</f>
        <v>N</v>
      </c>
    </row>
    <row r="4067" spans="1:3" hidden="1" x14ac:dyDescent="0.25">
      <c r="A4067">
        <v>4206</v>
      </c>
      <c r="B4067">
        <f>VLOOKUP($A4067,UserCarData!$A:$R,13,0)</f>
        <v>20</v>
      </c>
      <c r="C4067" t="str">
        <f>VLOOKUP($A4067,UserCarData!$A:$R,18,0)</f>
        <v>N</v>
      </c>
    </row>
    <row r="4068" spans="1:3" hidden="1" x14ac:dyDescent="0.25">
      <c r="A4068">
        <v>4207</v>
      </c>
      <c r="B4068">
        <f>VLOOKUP($A4068,UserCarData!$A:$R,13,0)</f>
        <v>11.5</v>
      </c>
      <c r="C4068" t="str">
        <f>VLOOKUP($A4068,UserCarData!$A:$R,18,0)</f>
        <v>N</v>
      </c>
    </row>
    <row r="4069" spans="1:3" hidden="1" x14ac:dyDescent="0.25">
      <c r="A4069">
        <v>4208</v>
      </c>
      <c r="B4069">
        <f>VLOOKUP($A4069,UserCarData!$A:$R,13,0)</f>
        <v>25.83</v>
      </c>
      <c r="C4069" t="str">
        <f>VLOOKUP($A4069,UserCarData!$A:$R,18,0)</f>
        <v>N</v>
      </c>
    </row>
    <row r="4070" spans="1:3" hidden="1" x14ac:dyDescent="0.25">
      <c r="A4070">
        <v>4209</v>
      </c>
      <c r="B4070">
        <f>VLOOKUP($A4070,UserCarData!$A:$R,13,0)</f>
        <v>13.96</v>
      </c>
      <c r="C4070" t="str">
        <f>VLOOKUP($A4070,UserCarData!$A:$R,18,0)</f>
        <v>N</v>
      </c>
    </row>
    <row r="4071" spans="1:3" hidden="1" x14ac:dyDescent="0.25">
      <c r="A4071">
        <v>4210</v>
      </c>
      <c r="B4071">
        <f>VLOOKUP($A4071,UserCarData!$A:$R,13,0)</f>
        <v>20.77</v>
      </c>
      <c r="C4071" t="str">
        <f>VLOOKUP($A4071,UserCarData!$A:$R,18,0)</f>
        <v>N</v>
      </c>
    </row>
    <row r="4072" spans="1:3" hidden="1" x14ac:dyDescent="0.25">
      <c r="A4072">
        <v>4211</v>
      </c>
      <c r="B4072">
        <f>VLOOKUP($A4072,UserCarData!$A:$R,13,0)</f>
        <v>22.9</v>
      </c>
      <c r="C4072" t="str">
        <f>VLOOKUP($A4072,UserCarData!$A:$R,18,0)</f>
        <v>N</v>
      </c>
    </row>
    <row r="4073" spans="1:3" hidden="1" x14ac:dyDescent="0.25">
      <c r="A4073">
        <v>4212</v>
      </c>
      <c r="B4073">
        <f>VLOOKUP($A4073,UserCarData!$A:$R,13,0)</f>
        <v>28.4</v>
      </c>
      <c r="C4073" t="str">
        <f>VLOOKUP($A4073,UserCarData!$A:$R,18,0)</f>
        <v>N</v>
      </c>
    </row>
    <row r="4074" spans="1:3" hidden="1" x14ac:dyDescent="0.25">
      <c r="A4074">
        <v>4213</v>
      </c>
      <c r="B4074">
        <f>VLOOKUP($A4074,UserCarData!$A:$R,13,0)</f>
        <v>13.9</v>
      </c>
      <c r="C4074" t="str">
        <f>VLOOKUP($A4074,UserCarData!$A:$R,18,0)</f>
        <v>N</v>
      </c>
    </row>
    <row r="4075" spans="1:3" hidden="1" x14ac:dyDescent="0.25">
      <c r="A4075">
        <v>4214</v>
      </c>
      <c r="B4075">
        <f>VLOOKUP($A4075,UserCarData!$A:$R,13,0)</f>
        <v>27.39</v>
      </c>
      <c r="C4075" t="str">
        <f>VLOOKUP($A4075,UserCarData!$A:$R,18,0)</f>
        <v>N</v>
      </c>
    </row>
    <row r="4076" spans="1:3" hidden="1" x14ac:dyDescent="0.25">
      <c r="A4076">
        <v>4215</v>
      </c>
      <c r="B4076">
        <f>VLOOKUP($A4076,UserCarData!$A:$R,13,0)</f>
        <v>14.07</v>
      </c>
      <c r="C4076" t="str">
        <f>VLOOKUP($A4076,UserCarData!$A:$R,18,0)</f>
        <v>N</v>
      </c>
    </row>
    <row r="4077" spans="1:3" hidden="1" x14ac:dyDescent="0.25">
      <c r="A4077">
        <v>4216</v>
      </c>
      <c r="B4077">
        <f>VLOOKUP($A4077,UserCarData!$A:$R,13,0)</f>
        <v>13.6</v>
      </c>
      <c r="C4077" t="str">
        <f>VLOOKUP($A4077,UserCarData!$A:$R,18,0)</f>
        <v>N</v>
      </c>
    </row>
    <row r="4078" spans="1:3" hidden="1" x14ac:dyDescent="0.25">
      <c r="A4078">
        <v>4217</v>
      </c>
      <c r="B4078">
        <f>VLOOKUP($A4078,UserCarData!$A:$R,13,0)</f>
        <v>22.37</v>
      </c>
      <c r="C4078" t="str">
        <f>VLOOKUP($A4078,UserCarData!$A:$R,18,0)</f>
        <v>N</v>
      </c>
    </row>
    <row r="4079" spans="1:3" hidden="1" x14ac:dyDescent="0.25">
      <c r="A4079">
        <v>4218</v>
      </c>
      <c r="B4079">
        <f>VLOOKUP($A4079,UserCarData!$A:$R,13,0)</f>
        <v>19.329999999999998</v>
      </c>
      <c r="C4079" t="str">
        <f>VLOOKUP($A4079,UserCarData!$A:$R,18,0)</f>
        <v>N</v>
      </c>
    </row>
    <row r="4080" spans="1:3" hidden="1" x14ac:dyDescent="0.25">
      <c r="A4080">
        <v>4219</v>
      </c>
      <c r="B4080">
        <f>VLOOKUP($A4080,UserCarData!$A:$R,13,0)</f>
        <v>14.1</v>
      </c>
      <c r="C4080" t="str">
        <f>VLOOKUP($A4080,UserCarData!$A:$R,18,0)</f>
        <v>N</v>
      </c>
    </row>
    <row r="4081" spans="1:3" hidden="1" x14ac:dyDescent="0.25">
      <c r="A4081">
        <v>4220</v>
      </c>
      <c r="B4081">
        <f>VLOOKUP($A4081,UserCarData!$A:$R,13,0)</f>
        <v>18</v>
      </c>
      <c r="C4081" t="str">
        <f>VLOOKUP($A4081,UserCarData!$A:$R,18,0)</f>
        <v>N</v>
      </c>
    </row>
    <row r="4082" spans="1:3" hidden="1" x14ac:dyDescent="0.25">
      <c r="A4082">
        <v>4221</v>
      </c>
      <c r="B4082">
        <f>VLOOKUP($A4082,UserCarData!$A:$R,13,0)</f>
        <v>19.16</v>
      </c>
      <c r="C4082" t="str">
        <f>VLOOKUP($A4082,UserCarData!$A:$R,18,0)</f>
        <v>N</v>
      </c>
    </row>
    <row r="4083" spans="1:3" hidden="1" x14ac:dyDescent="0.25">
      <c r="A4083">
        <v>4222</v>
      </c>
      <c r="B4083">
        <f>VLOOKUP($A4083,UserCarData!$A:$R,13,0)</f>
        <v>21.79</v>
      </c>
      <c r="C4083" t="str">
        <f>VLOOKUP($A4083,UserCarData!$A:$R,18,0)</f>
        <v>N</v>
      </c>
    </row>
    <row r="4084" spans="1:3" hidden="1" x14ac:dyDescent="0.25">
      <c r="A4084">
        <v>4223</v>
      </c>
      <c r="B4084">
        <f>VLOOKUP($A4084,UserCarData!$A:$R,13,0)</f>
        <v>27.39</v>
      </c>
      <c r="C4084" t="str">
        <f>VLOOKUP($A4084,UserCarData!$A:$R,18,0)</f>
        <v>N</v>
      </c>
    </row>
    <row r="4085" spans="1:3" hidden="1" x14ac:dyDescent="0.25">
      <c r="A4085">
        <v>4224</v>
      </c>
      <c r="B4085">
        <f>VLOOKUP($A4085,UserCarData!$A:$R,13,0)</f>
        <v>18.2</v>
      </c>
      <c r="C4085" t="str">
        <f>VLOOKUP($A4085,UserCarData!$A:$R,18,0)</f>
        <v>N</v>
      </c>
    </row>
    <row r="4086" spans="1:3" hidden="1" x14ac:dyDescent="0.25">
      <c r="A4086">
        <v>4225</v>
      </c>
      <c r="B4086">
        <f>VLOOKUP($A4086,UserCarData!$A:$R,13,0)</f>
        <v>12.99</v>
      </c>
      <c r="C4086" t="str">
        <f>VLOOKUP($A4086,UserCarData!$A:$R,18,0)</f>
        <v>N</v>
      </c>
    </row>
    <row r="4087" spans="1:3" hidden="1" x14ac:dyDescent="0.25">
      <c r="A4087">
        <v>4226</v>
      </c>
      <c r="B4087">
        <f>VLOOKUP($A4087,UserCarData!$A:$R,13,0)</f>
        <v>22</v>
      </c>
      <c r="C4087" t="str">
        <f>VLOOKUP($A4087,UserCarData!$A:$R,18,0)</f>
        <v>N</v>
      </c>
    </row>
    <row r="4088" spans="1:3" hidden="1" x14ac:dyDescent="0.25">
      <c r="A4088">
        <v>4227</v>
      </c>
      <c r="B4088">
        <f>VLOOKUP($A4088,UserCarData!$A:$R,13,0)</f>
        <v>16.78</v>
      </c>
      <c r="C4088" t="str">
        <f>VLOOKUP($A4088,UserCarData!$A:$R,18,0)</f>
        <v>N</v>
      </c>
    </row>
    <row r="4089" spans="1:3" hidden="1" x14ac:dyDescent="0.25">
      <c r="A4089">
        <v>4228</v>
      </c>
      <c r="B4089">
        <f>VLOOKUP($A4089,UserCarData!$A:$R,13,0)</f>
        <v>22</v>
      </c>
      <c r="C4089" t="str">
        <f>VLOOKUP($A4089,UserCarData!$A:$R,18,0)</f>
        <v>N</v>
      </c>
    </row>
    <row r="4090" spans="1:3" hidden="1" x14ac:dyDescent="0.25">
      <c r="A4090">
        <v>4229</v>
      </c>
      <c r="B4090">
        <f>VLOOKUP($A4090,UserCarData!$A:$R,13,0)</f>
        <v>24</v>
      </c>
      <c r="C4090" t="str">
        <f>VLOOKUP($A4090,UserCarData!$A:$R,18,0)</f>
        <v>N</v>
      </c>
    </row>
    <row r="4091" spans="1:3" hidden="1" x14ac:dyDescent="0.25">
      <c r="A4091">
        <v>4230</v>
      </c>
      <c r="B4091">
        <f>VLOOKUP($A4091,UserCarData!$A:$R,13,0)</f>
        <v>16.78</v>
      </c>
      <c r="C4091" t="str">
        <f>VLOOKUP($A4091,UserCarData!$A:$R,18,0)</f>
        <v>N</v>
      </c>
    </row>
    <row r="4092" spans="1:3" hidden="1" x14ac:dyDescent="0.25">
      <c r="A4092">
        <v>4231</v>
      </c>
      <c r="B4092">
        <f>VLOOKUP($A4092,UserCarData!$A:$R,13,0)</f>
        <v>16.78</v>
      </c>
      <c r="C4092" t="str">
        <f>VLOOKUP($A4092,UserCarData!$A:$R,18,0)</f>
        <v>N</v>
      </c>
    </row>
    <row r="4093" spans="1:3" hidden="1" x14ac:dyDescent="0.25">
      <c r="A4093">
        <v>4232</v>
      </c>
      <c r="B4093">
        <f>VLOOKUP($A4093,UserCarData!$A:$R,13,0)</f>
        <v>19</v>
      </c>
      <c r="C4093" t="str">
        <f>VLOOKUP($A4093,UserCarData!$A:$R,18,0)</f>
        <v>N</v>
      </c>
    </row>
    <row r="4094" spans="1:3" hidden="1" x14ac:dyDescent="0.25">
      <c r="A4094">
        <v>4233</v>
      </c>
      <c r="B4094">
        <f>VLOOKUP($A4094,UserCarData!$A:$R,13,0)</f>
        <v>14.3</v>
      </c>
      <c r="C4094" t="str">
        <f>VLOOKUP($A4094,UserCarData!$A:$R,18,0)</f>
        <v>N</v>
      </c>
    </row>
    <row r="4095" spans="1:3" hidden="1" x14ac:dyDescent="0.25">
      <c r="A4095">
        <v>4234</v>
      </c>
      <c r="B4095">
        <f>VLOOKUP($A4095,UserCarData!$A:$R,13,0)</f>
        <v>16.8</v>
      </c>
      <c r="C4095" t="str">
        <f>VLOOKUP($A4095,UserCarData!$A:$R,18,0)</f>
        <v>N</v>
      </c>
    </row>
    <row r="4096" spans="1:3" hidden="1" x14ac:dyDescent="0.25">
      <c r="A4096">
        <v>4235</v>
      </c>
      <c r="B4096">
        <f>VLOOKUP($A4096,UserCarData!$A:$R,13,0)</f>
        <v>13.6</v>
      </c>
      <c r="C4096" t="str">
        <f>VLOOKUP($A4096,UserCarData!$A:$R,18,0)</f>
        <v>N</v>
      </c>
    </row>
    <row r="4097" spans="1:3" hidden="1" x14ac:dyDescent="0.25">
      <c r="A4097">
        <v>4236</v>
      </c>
      <c r="B4097">
        <f>VLOOKUP($A4097,UserCarData!$A:$R,13,0)</f>
        <v>22.37</v>
      </c>
      <c r="C4097" t="str">
        <f>VLOOKUP($A4097,UserCarData!$A:$R,18,0)</f>
        <v>N</v>
      </c>
    </row>
    <row r="4098" spans="1:3" hidden="1" x14ac:dyDescent="0.25">
      <c r="A4098">
        <v>4237</v>
      </c>
      <c r="B4098">
        <f>VLOOKUP($A4098,UserCarData!$A:$R,13,0)</f>
        <v>19.329999999999998</v>
      </c>
      <c r="C4098" t="str">
        <f>VLOOKUP($A4098,UserCarData!$A:$R,18,0)</f>
        <v>N</v>
      </c>
    </row>
    <row r="4099" spans="1:3" hidden="1" x14ac:dyDescent="0.25">
      <c r="A4099">
        <v>4238</v>
      </c>
      <c r="B4099">
        <f>VLOOKUP($A4099,UserCarData!$A:$R,13,0)</f>
        <v>14.1</v>
      </c>
      <c r="C4099" t="str">
        <f>VLOOKUP($A4099,UserCarData!$A:$R,18,0)</f>
        <v>N</v>
      </c>
    </row>
    <row r="4100" spans="1:3" hidden="1" x14ac:dyDescent="0.25">
      <c r="A4100">
        <v>4239</v>
      </c>
      <c r="B4100">
        <f>VLOOKUP($A4100,UserCarData!$A:$R,13,0)</f>
        <v>18</v>
      </c>
      <c r="C4100" t="str">
        <f>VLOOKUP($A4100,UserCarData!$A:$R,18,0)</f>
        <v>N</v>
      </c>
    </row>
    <row r="4101" spans="1:3" hidden="1" x14ac:dyDescent="0.25">
      <c r="A4101">
        <v>4240</v>
      </c>
      <c r="B4101">
        <f>VLOOKUP($A4101,UserCarData!$A:$R,13,0)</f>
        <v>19.16</v>
      </c>
      <c r="C4101" t="str">
        <f>VLOOKUP($A4101,UserCarData!$A:$R,18,0)</f>
        <v>N</v>
      </c>
    </row>
    <row r="4102" spans="1:3" hidden="1" x14ac:dyDescent="0.25">
      <c r="A4102">
        <v>4241</v>
      </c>
      <c r="B4102">
        <f>VLOOKUP($A4102,UserCarData!$A:$R,13,0)</f>
        <v>21.79</v>
      </c>
      <c r="C4102" t="str">
        <f>VLOOKUP($A4102,UserCarData!$A:$R,18,0)</f>
        <v>N</v>
      </c>
    </row>
    <row r="4103" spans="1:3" hidden="1" x14ac:dyDescent="0.25">
      <c r="A4103">
        <v>4242</v>
      </c>
      <c r="B4103">
        <f>VLOOKUP($A4103,UserCarData!$A:$R,13,0)</f>
        <v>27.39</v>
      </c>
      <c r="C4103" t="str">
        <f>VLOOKUP($A4103,UserCarData!$A:$R,18,0)</f>
        <v>N</v>
      </c>
    </row>
    <row r="4104" spans="1:3" hidden="1" x14ac:dyDescent="0.25">
      <c r="A4104">
        <v>4243</v>
      </c>
      <c r="B4104">
        <f>VLOOKUP($A4104,UserCarData!$A:$R,13,0)</f>
        <v>18.2</v>
      </c>
      <c r="C4104" t="str">
        <f>VLOOKUP($A4104,UserCarData!$A:$R,18,0)</f>
        <v>N</v>
      </c>
    </row>
    <row r="4105" spans="1:3" hidden="1" x14ac:dyDescent="0.25">
      <c r="A4105">
        <v>4244</v>
      </c>
      <c r="B4105">
        <f>VLOOKUP($A4105,UserCarData!$A:$R,13,0)</f>
        <v>12.99</v>
      </c>
      <c r="C4105" t="str">
        <f>VLOOKUP($A4105,UserCarData!$A:$R,18,0)</f>
        <v>N</v>
      </c>
    </row>
    <row r="4106" spans="1:3" hidden="1" x14ac:dyDescent="0.25">
      <c r="A4106">
        <v>4245</v>
      </c>
      <c r="B4106">
        <f>VLOOKUP($A4106,UserCarData!$A:$R,13,0)</f>
        <v>22</v>
      </c>
      <c r="C4106" t="str">
        <f>VLOOKUP($A4106,UserCarData!$A:$R,18,0)</f>
        <v>N</v>
      </c>
    </row>
    <row r="4107" spans="1:3" hidden="1" x14ac:dyDescent="0.25">
      <c r="A4107">
        <v>4246</v>
      </c>
      <c r="B4107">
        <f>VLOOKUP($A4107,UserCarData!$A:$R,13,0)</f>
        <v>16.78</v>
      </c>
      <c r="C4107" t="str">
        <f>VLOOKUP($A4107,UserCarData!$A:$R,18,0)</f>
        <v>N</v>
      </c>
    </row>
    <row r="4108" spans="1:3" hidden="1" x14ac:dyDescent="0.25">
      <c r="A4108">
        <v>4247</v>
      </c>
      <c r="B4108">
        <f>VLOOKUP($A4108,UserCarData!$A:$R,13,0)</f>
        <v>22</v>
      </c>
      <c r="C4108" t="str">
        <f>VLOOKUP($A4108,UserCarData!$A:$R,18,0)</f>
        <v>N</v>
      </c>
    </row>
    <row r="4109" spans="1:3" hidden="1" x14ac:dyDescent="0.25">
      <c r="A4109">
        <v>4248</v>
      </c>
      <c r="B4109">
        <f>VLOOKUP($A4109,UserCarData!$A:$R,13,0)</f>
        <v>24</v>
      </c>
      <c r="C4109" t="str">
        <f>VLOOKUP($A4109,UserCarData!$A:$R,18,0)</f>
        <v>N</v>
      </c>
    </row>
    <row r="4110" spans="1:3" hidden="1" x14ac:dyDescent="0.25">
      <c r="A4110">
        <v>4249</v>
      </c>
      <c r="B4110">
        <f>VLOOKUP($A4110,UserCarData!$A:$R,13,0)</f>
        <v>16.78</v>
      </c>
      <c r="C4110" t="str">
        <f>VLOOKUP($A4110,UserCarData!$A:$R,18,0)</f>
        <v>N</v>
      </c>
    </row>
    <row r="4111" spans="1:3" hidden="1" x14ac:dyDescent="0.25">
      <c r="A4111">
        <v>4250</v>
      </c>
      <c r="B4111">
        <f>VLOOKUP($A4111,UserCarData!$A:$R,13,0)</f>
        <v>16.78</v>
      </c>
      <c r="C4111" t="str">
        <f>VLOOKUP($A4111,UserCarData!$A:$R,18,0)</f>
        <v>N</v>
      </c>
    </row>
    <row r="4112" spans="1:3" hidden="1" x14ac:dyDescent="0.25">
      <c r="A4112">
        <v>4251</v>
      </c>
      <c r="B4112">
        <f>VLOOKUP($A4112,UserCarData!$A:$R,13,0)</f>
        <v>19</v>
      </c>
      <c r="C4112" t="str">
        <f>VLOOKUP($A4112,UserCarData!$A:$R,18,0)</f>
        <v>N</v>
      </c>
    </row>
    <row r="4113" spans="1:3" hidden="1" x14ac:dyDescent="0.25">
      <c r="A4113">
        <v>4252</v>
      </c>
      <c r="B4113">
        <f>VLOOKUP($A4113,UserCarData!$A:$R,13,0)</f>
        <v>14.3</v>
      </c>
      <c r="C4113" t="str">
        <f>VLOOKUP($A4113,UserCarData!$A:$R,18,0)</f>
        <v>N</v>
      </c>
    </row>
    <row r="4114" spans="1:3" hidden="1" x14ac:dyDescent="0.25">
      <c r="A4114">
        <v>4253</v>
      </c>
      <c r="B4114">
        <f>VLOOKUP($A4114,UserCarData!$A:$R,13,0)</f>
        <v>16.8</v>
      </c>
      <c r="C4114" t="str">
        <f>VLOOKUP($A4114,UserCarData!$A:$R,18,0)</f>
        <v>N</v>
      </c>
    </row>
    <row r="4115" spans="1:3" hidden="1" x14ac:dyDescent="0.25">
      <c r="A4115">
        <v>4256</v>
      </c>
      <c r="B4115">
        <f>VLOOKUP($A4115,UserCarData!$A:$R,13,0)</f>
        <v>13.6</v>
      </c>
      <c r="C4115" t="str">
        <f>VLOOKUP($A4115,UserCarData!$A:$R,18,0)</f>
        <v>N</v>
      </c>
    </row>
    <row r="4116" spans="1:3" hidden="1" x14ac:dyDescent="0.25">
      <c r="A4116">
        <v>4257</v>
      </c>
      <c r="B4116">
        <f>VLOOKUP($A4116,UserCarData!$A:$R,13,0)</f>
        <v>22.37</v>
      </c>
      <c r="C4116" t="str">
        <f>VLOOKUP($A4116,UserCarData!$A:$R,18,0)</f>
        <v>N</v>
      </c>
    </row>
    <row r="4117" spans="1:3" hidden="1" x14ac:dyDescent="0.25">
      <c r="A4117">
        <v>4258</v>
      </c>
      <c r="B4117">
        <f>VLOOKUP($A4117,UserCarData!$A:$R,13,0)</f>
        <v>19.329999999999998</v>
      </c>
      <c r="C4117" t="str">
        <f>VLOOKUP($A4117,UserCarData!$A:$R,18,0)</f>
        <v>N</v>
      </c>
    </row>
    <row r="4118" spans="1:3" hidden="1" x14ac:dyDescent="0.25">
      <c r="A4118">
        <v>4259</v>
      </c>
      <c r="B4118">
        <f>VLOOKUP($A4118,UserCarData!$A:$R,13,0)</f>
        <v>14.1</v>
      </c>
      <c r="C4118" t="str">
        <f>VLOOKUP($A4118,UserCarData!$A:$R,18,0)</f>
        <v>N</v>
      </c>
    </row>
    <row r="4119" spans="1:3" hidden="1" x14ac:dyDescent="0.25">
      <c r="A4119">
        <v>4260</v>
      </c>
      <c r="B4119">
        <f>VLOOKUP($A4119,UserCarData!$A:$R,13,0)</f>
        <v>18</v>
      </c>
      <c r="C4119" t="str">
        <f>VLOOKUP($A4119,UserCarData!$A:$R,18,0)</f>
        <v>N</v>
      </c>
    </row>
    <row r="4120" spans="1:3" hidden="1" x14ac:dyDescent="0.25">
      <c r="A4120">
        <v>4261</v>
      </c>
      <c r="B4120">
        <f>VLOOKUP($A4120,UserCarData!$A:$R,13,0)</f>
        <v>19.16</v>
      </c>
      <c r="C4120" t="str">
        <f>VLOOKUP($A4120,UserCarData!$A:$R,18,0)</f>
        <v>N</v>
      </c>
    </row>
    <row r="4121" spans="1:3" hidden="1" x14ac:dyDescent="0.25">
      <c r="A4121">
        <v>4262</v>
      </c>
      <c r="B4121">
        <f>VLOOKUP($A4121,UserCarData!$A:$R,13,0)</f>
        <v>21.79</v>
      </c>
      <c r="C4121" t="str">
        <f>VLOOKUP($A4121,UserCarData!$A:$R,18,0)</f>
        <v>N</v>
      </c>
    </row>
    <row r="4122" spans="1:3" hidden="1" x14ac:dyDescent="0.25">
      <c r="A4122">
        <v>4263</v>
      </c>
      <c r="B4122">
        <f>VLOOKUP($A4122,UserCarData!$A:$R,13,0)</f>
        <v>27.39</v>
      </c>
      <c r="C4122" t="str">
        <f>VLOOKUP($A4122,UserCarData!$A:$R,18,0)</f>
        <v>N</v>
      </c>
    </row>
    <row r="4123" spans="1:3" hidden="1" x14ac:dyDescent="0.25">
      <c r="A4123">
        <v>4264</v>
      </c>
      <c r="B4123">
        <f>VLOOKUP($A4123,UserCarData!$A:$R,13,0)</f>
        <v>18.2</v>
      </c>
      <c r="C4123" t="str">
        <f>VLOOKUP($A4123,UserCarData!$A:$R,18,0)</f>
        <v>N</v>
      </c>
    </row>
    <row r="4124" spans="1:3" hidden="1" x14ac:dyDescent="0.25">
      <c r="A4124">
        <v>4265</v>
      </c>
      <c r="B4124">
        <f>VLOOKUP($A4124,UserCarData!$A:$R,13,0)</f>
        <v>12.99</v>
      </c>
      <c r="C4124" t="str">
        <f>VLOOKUP($A4124,UserCarData!$A:$R,18,0)</f>
        <v>N</v>
      </c>
    </row>
    <row r="4125" spans="1:3" hidden="1" x14ac:dyDescent="0.25">
      <c r="A4125">
        <v>4266</v>
      </c>
      <c r="B4125">
        <f>VLOOKUP($A4125,UserCarData!$A:$R,13,0)</f>
        <v>22</v>
      </c>
      <c r="C4125" t="str">
        <f>VLOOKUP($A4125,UserCarData!$A:$R,18,0)</f>
        <v>N</v>
      </c>
    </row>
    <row r="4126" spans="1:3" hidden="1" x14ac:dyDescent="0.25">
      <c r="A4126">
        <v>4267</v>
      </c>
      <c r="B4126">
        <f>VLOOKUP($A4126,UserCarData!$A:$R,13,0)</f>
        <v>16.78</v>
      </c>
      <c r="C4126" t="str">
        <f>VLOOKUP($A4126,UserCarData!$A:$R,18,0)</f>
        <v>N</v>
      </c>
    </row>
    <row r="4127" spans="1:3" hidden="1" x14ac:dyDescent="0.25">
      <c r="A4127">
        <v>4268</v>
      </c>
      <c r="B4127">
        <f>VLOOKUP($A4127,UserCarData!$A:$R,13,0)</f>
        <v>22</v>
      </c>
      <c r="C4127" t="str">
        <f>VLOOKUP($A4127,UserCarData!$A:$R,18,0)</f>
        <v>N</v>
      </c>
    </row>
    <row r="4128" spans="1:3" hidden="1" x14ac:dyDescent="0.25">
      <c r="A4128">
        <v>4269</v>
      </c>
      <c r="B4128">
        <f>VLOOKUP($A4128,UserCarData!$A:$R,13,0)</f>
        <v>24</v>
      </c>
      <c r="C4128" t="str">
        <f>VLOOKUP($A4128,UserCarData!$A:$R,18,0)</f>
        <v>N</v>
      </c>
    </row>
    <row r="4129" spans="1:3" hidden="1" x14ac:dyDescent="0.25">
      <c r="A4129">
        <v>4270</v>
      </c>
      <c r="B4129">
        <f>VLOOKUP($A4129,UserCarData!$A:$R,13,0)</f>
        <v>16.78</v>
      </c>
      <c r="C4129" t="str">
        <f>VLOOKUP($A4129,UserCarData!$A:$R,18,0)</f>
        <v>N</v>
      </c>
    </row>
    <row r="4130" spans="1:3" hidden="1" x14ac:dyDescent="0.25">
      <c r="A4130">
        <v>4271</v>
      </c>
      <c r="B4130">
        <f>VLOOKUP($A4130,UserCarData!$A:$R,13,0)</f>
        <v>16.78</v>
      </c>
      <c r="C4130" t="str">
        <f>VLOOKUP($A4130,UserCarData!$A:$R,18,0)</f>
        <v>N</v>
      </c>
    </row>
    <row r="4131" spans="1:3" hidden="1" x14ac:dyDescent="0.25">
      <c r="A4131">
        <v>4272</v>
      </c>
      <c r="B4131">
        <f>VLOOKUP($A4131,UserCarData!$A:$R,13,0)</f>
        <v>19</v>
      </c>
      <c r="C4131" t="str">
        <f>VLOOKUP($A4131,UserCarData!$A:$R,18,0)</f>
        <v>N</v>
      </c>
    </row>
    <row r="4132" spans="1:3" hidden="1" x14ac:dyDescent="0.25">
      <c r="A4132">
        <v>4273</v>
      </c>
      <c r="B4132">
        <f>VLOOKUP($A4132,UserCarData!$A:$R,13,0)</f>
        <v>14.3</v>
      </c>
      <c r="C4132" t="str">
        <f>VLOOKUP($A4132,UserCarData!$A:$R,18,0)</f>
        <v>N</v>
      </c>
    </row>
    <row r="4133" spans="1:3" hidden="1" x14ac:dyDescent="0.25">
      <c r="A4133">
        <v>4274</v>
      </c>
      <c r="B4133">
        <f>VLOOKUP($A4133,UserCarData!$A:$R,13,0)</f>
        <v>16.8</v>
      </c>
      <c r="C4133" t="str">
        <f>VLOOKUP($A4133,UserCarData!$A:$R,18,0)</f>
        <v>N</v>
      </c>
    </row>
    <row r="4134" spans="1:3" hidden="1" x14ac:dyDescent="0.25">
      <c r="A4134">
        <v>4275</v>
      </c>
      <c r="B4134">
        <f>VLOOKUP($A4134,UserCarData!$A:$R,13,0)</f>
        <v>25.01</v>
      </c>
      <c r="C4134" t="str">
        <f>VLOOKUP($A4134,UserCarData!$A:$R,18,0)</f>
        <v>N</v>
      </c>
    </row>
    <row r="4135" spans="1:3" hidden="1" x14ac:dyDescent="0.25">
      <c r="A4135">
        <v>4276</v>
      </c>
      <c r="B4135">
        <f>VLOOKUP($A4135,UserCarData!$A:$R,13,0)</f>
        <v>24.4</v>
      </c>
      <c r="C4135" t="str">
        <f>VLOOKUP($A4135,UserCarData!$A:$R,18,0)</f>
        <v>N</v>
      </c>
    </row>
    <row r="4136" spans="1:3" hidden="1" x14ac:dyDescent="0.25">
      <c r="A4136">
        <v>4277</v>
      </c>
      <c r="B4136">
        <f>VLOOKUP($A4136,UserCarData!$A:$R,13,0)</f>
        <v>20.89</v>
      </c>
      <c r="C4136" t="str">
        <f>VLOOKUP($A4136,UserCarData!$A:$R,18,0)</f>
        <v>N</v>
      </c>
    </row>
    <row r="4137" spans="1:3" hidden="1" x14ac:dyDescent="0.25">
      <c r="A4137">
        <v>4278</v>
      </c>
      <c r="B4137">
        <f>VLOOKUP($A4137,UserCarData!$A:$R,13,0)</f>
        <v>19.100000000000001</v>
      </c>
      <c r="C4137" t="str">
        <f>VLOOKUP($A4137,UserCarData!$A:$R,18,0)</f>
        <v>N</v>
      </c>
    </row>
    <row r="4138" spans="1:3" hidden="1" x14ac:dyDescent="0.25">
      <c r="A4138">
        <v>4279</v>
      </c>
      <c r="B4138">
        <f>VLOOKUP($A4138,UserCarData!$A:$R,13,0)</f>
        <v>12.8</v>
      </c>
      <c r="C4138" t="str">
        <f>VLOOKUP($A4138,UserCarData!$A:$R,18,0)</f>
        <v>N</v>
      </c>
    </row>
    <row r="4139" spans="1:3" hidden="1" x14ac:dyDescent="0.25">
      <c r="A4139">
        <v>4280</v>
      </c>
      <c r="B4139">
        <f>VLOOKUP($A4139,UserCarData!$A:$R,13,0)</f>
        <v>24.7</v>
      </c>
      <c r="C4139" t="str">
        <f>VLOOKUP($A4139,UserCarData!$A:$R,18,0)</f>
        <v>N</v>
      </c>
    </row>
    <row r="4140" spans="1:3" hidden="1" x14ac:dyDescent="0.25">
      <c r="A4140">
        <v>4281</v>
      </c>
      <c r="B4140">
        <f>VLOOKUP($A4140,UserCarData!$A:$R,13,0)</f>
        <v>28.09</v>
      </c>
      <c r="C4140" t="str">
        <f>VLOOKUP($A4140,UserCarData!$A:$R,18,0)</f>
        <v>N</v>
      </c>
    </row>
    <row r="4141" spans="1:3" hidden="1" x14ac:dyDescent="0.25">
      <c r="A4141">
        <v>4282</v>
      </c>
      <c r="B4141">
        <f>VLOOKUP($A4141,UserCarData!$A:$R,13,0)</f>
        <v>20.85</v>
      </c>
      <c r="C4141" t="str">
        <f>VLOOKUP($A4141,UserCarData!$A:$R,18,0)</f>
        <v>N</v>
      </c>
    </row>
    <row r="4142" spans="1:3" hidden="1" x14ac:dyDescent="0.25">
      <c r="A4142">
        <v>4283</v>
      </c>
      <c r="B4142">
        <f>VLOOKUP($A4142,UserCarData!$A:$R,13,0)</f>
        <v>22.3</v>
      </c>
      <c r="C4142" t="str">
        <f>VLOOKUP($A4142,UserCarData!$A:$R,18,0)</f>
        <v>N</v>
      </c>
    </row>
    <row r="4143" spans="1:3" hidden="1" x14ac:dyDescent="0.25">
      <c r="A4143">
        <v>4284</v>
      </c>
      <c r="B4143">
        <f>VLOOKUP($A4143,UserCarData!$A:$R,13,0)</f>
        <v>19.670000000000002</v>
      </c>
      <c r="C4143" t="str">
        <f>VLOOKUP($A4143,UserCarData!$A:$R,18,0)</f>
        <v>N</v>
      </c>
    </row>
    <row r="4144" spans="1:3" hidden="1" x14ac:dyDescent="0.25">
      <c r="A4144">
        <v>4285</v>
      </c>
      <c r="B4144">
        <f>VLOOKUP($A4144,UserCarData!$A:$R,13,0)</f>
        <v>17.920000000000002</v>
      </c>
      <c r="C4144" t="str">
        <f>VLOOKUP($A4144,UserCarData!$A:$R,18,0)</f>
        <v>N</v>
      </c>
    </row>
    <row r="4145" spans="1:3" hidden="1" x14ac:dyDescent="0.25">
      <c r="A4145">
        <v>4287</v>
      </c>
      <c r="B4145">
        <f>VLOOKUP($A4145,UserCarData!$A:$R,13,0)</f>
        <v>13.8</v>
      </c>
      <c r="C4145" t="str">
        <f>VLOOKUP($A4145,UserCarData!$A:$R,18,0)</f>
        <v>N</v>
      </c>
    </row>
    <row r="4146" spans="1:3" hidden="1" x14ac:dyDescent="0.25">
      <c r="A4146">
        <v>4288</v>
      </c>
      <c r="B4146">
        <f>VLOOKUP($A4146,UserCarData!$A:$R,13,0)</f>
        <v>12.99</v>
      </c>
      <c r="C4146" t="str">
        <f>VLOOKUP($A4146,UserCarData!$A:$R,18,0)</f>
        <v>N</v>
      </c>
    </row>
    <row r="4147" spans="1:3" hidden="1" x14ac:dyDescent="0.25">
      <c r="A4147">
        <v>4289</v>
      </c>
      <c r="B4147">
        <f>VLOOKUP($A4147,UserCarData!$A:$R,13,0)</f>
        <v>21.4</v>
      </c>
      <c r="C4147" t="str">
        <f>VLOOKUP($A4147,UserCarData!$A:$R,18,0)</f>
        <v>N</v>
      </c>
    </row>
    <row r="4148" spans="1:3" hidden="1" x14ac:dyDescent="0.25">
      <c r="A4148">
        <v>4290</v>
      </c>
      <c r="B4148">
        <f>VLOOKUP($A4148,UserCarData!$A:$R,13,0)</f>
        <v>19.09</v>
      </c>
      <c r="C4148" t="str">
        <f>VLOOKUP($A4148,UserCarData!$A:$R,18,0)</f>
        <v>N</v>
      </c>
    </row>
    <row r="4149" spans="1:3" hidden="1" x14ac:dyDescent="0.25">
      <c r="A4149">
        <v>4291</v>
      </c>
      <c r="B4149">
        <f>VLOOKUP($A4149,UserCarData!$A:$R,13,0)</f>
        <v>20.3</v>
      </c>
      <c r="C4149" t="str">
        <f>VLOOKUP($A4149,UserCarData!$A:$R,18,0)</f>
        <v>N</v>
      </c>
    </row>
    <row r="4150" spans="1:3" hidden="1" x14ac:dyDescent="0.25">
      <c r="A4150">
        <v>4292</v>
      </c>
      <c r="B4150">
        <f>VLOOKUP($A4150,UserCarData!$A:$R,13,0)</f>
        <v>17.3</v>
      </c>
      <c r="C4150" t="str">
        <f>VLOOKUP($A4150,UserCarData!$A:$R,18,0)</f>
        <v>N</v>
      </c>
    </row>
    <row r="4151" spans="1:3" hidden="1" x14ac:dyDescent="0.25">
      <c r="A4151">
        <v>4293</v>
      </c>
      <c r="B4151">
        <f>VLOOKUP($A4151,UserCarData!$A:$R,13,0)</f>
        <v>22.9</v>
      </c>
      <c r="C4151" t="str">
        <f>VLOOKUP($A4151,UserCarData!$A:$R,18,0)</f>
        <v>N</v>
      </c>
    </row>
    <row r="4152" spans="1:3" hidden="1" x14ac:dyDescent="0.25">
      <c r="A4152">
        <v>4294</v>
      </c>
      <c r="B4152">
        <f>VLOOKUP($A4152,UserCarData!$A:$R,13,0)</f>
        <v>18</v>
      </c>
      <c r="C4152" t="str">
        <f>VLOOKUP($A4152,UserCarData!$A:$R,18,0)</f>
        <v>N</v>
      </c>
    </row>
    <row r="4153" spans="1:3" hidden="1" x14ac:dyDescent="0.25">
      <c r="A4153">
        <v>4295</v>
      </c>
      <c r="B4153">
        <f>VLOOKUP($A4153,UserCarData!$A:$R,13,0)</f>
        <v>18.899999999999999</v>
      </c>
      <c r="C4153" t="str">
        <f>VLOOKUP($A4153,UserCarData!$A:$R,18,0)</f>
        <v>N</v>
      </c>
    </row>
    <row r="4154" spans="1:3" hidden="1" x14ac:dyDescent="0.25">
      <c r="A4154">
        <v>4296</v>
      </c>
      <c r="B4154">
        <f>VLOOKUP($A4154,UserCarData!$A:$R,13,0)</f>
        <v>18.149999999999999</v>
      </c>
      <c r="C4154" t="str">
        <f>VLOOKUP($A4154,UserCarData!$A:$R,18,0)</f>
        <v>N</v>
      </c>
    </row>
    <row r="4155" spans="1:3" hidden="1" x14ac:dyDescent="0.25">
      <c r="A4155">
        <v>4297</v>
      </c>
      <c r="B4155">
        <f>VLOOKUP($A4155,UserCarData!$A:$R,13,0)</f>
        <v>19.600000000000001</v>
      </c>
      <c r="C4155" t="str">
        <f>VLOOKUP($A4155,UserCarData!$A:$R,18,0)</f>
        <v>N</v>
      </c>
    </row>
    <row r="4156" spans="1:3" hidden="1" x14ac:dyDescent="0.25">
      <c r="A4156">
        <v>4298</v>
      </c>
      <c r="B4156">
        <f>VLOOKUP($A4156,UserCarData!$A:$R,13,0)</f>
        <v>11.79</v>
      </c>
      <c r="C4156" t="str">
        <f>VLOOKUP($A4156,UserCarData!$A:$R,18,0)</f>
        <v>N</v>
      </c>
    </row>
    <row r="4157" spans="1:3" hidden="1" x14ac:dyDescent="0.25">
      <c r="A4157">
        <v>4299</v>
      </c>
      <c r="B4157">
        <f>VLOOKUP($A4157,UserCarData!$A:$R,13,0)</f>
        <v>15.1</v>
      </c>
      <c r="C4157" t="str">
        <f>VLOOKUP($A4157,UserCarData!$A:$R,18,0)</f>
        <v>N</v>
      </c>
    </row>
    <row r="4158" spans="1:3" hidden="1" x14ac:dyDescent="0.25">
      <c r="A4158">
        <v>4300</v>
      </c>
      <c r="B4158">
        <f>VLOOKUP($A4158,UserCarData!$A:$R,13,0)</f>
        <v>11.7</v>
      </c>
      <c r="C4158" t="str">
        <f>VLOOKUP($A4158,UserCarData!$A:$R,18,0)</f>
        <v>N</v>
      </c>
    </row>
    <row r="4159" spans="1:3" hidden="1" x14ac:dyDescent="0.25">
      <c r="A4159">
        <v>4301</v>
      </c>
      <c r="B4159">
        <f>VLOOKUP($A4159,UserCarData!$A:$R,13,0)</f>
        <v>15.85</v>
      </c>
      <c r="C4159" t="str">
        <f>VLOOKUP($A4159,UserCarData!$A:$R,18,0)</f>
        <v>N</v>
      </c>
    </row>
    <row r="4160" spans="1:3" hidden="1" x14ac:dyDescent="0.25">
      <c r="A4160">
        <v>4302</v>
      </c>
      <c r="B4160">
        <f>VLOOKUP($A4160,UserCarData!$A:$R,13,0)</f>
        <v>14.53</v>
      </c>
      <c r="C4160" t="str">
        <f>VLOOKUP($A4160,UserCarData!$A:$R,18,0)</f>
        <v>N</v>
      </c>
    </row>
    <row r="4161" spans="1:3" hidden="1" x14ac:dyDescent="0.25">
      <c r="A4161">
        <v>4303</v>
      </c>
      <c r="B4161">
        <f>VLOOKUP($A4161,UserCarData!$A:$R,13,0)</f>
        <v>15.85</v>
      </c>
      <c r="C4161" t="str">
        <f>VLOOKUP($A4161,UserCarData!$A:$R,18,0)</f>
        <v>N</v>
      </c>
    </row>
    <row r="4162" spans="1:3" hidden="1" x14ac:dyDescent="0.25">
      <c r="A4162">
        <v>4304</v>
      </c>
      <c r="B4162">
        <f>VLOOKUP($A4162,UserCarData!$A:$R,13,0)</f>
        <v>17.5</v>
      </c>
      <c r="C4162" t="str">
        <f>VLOOKUP($A4162,UserCarData!$A:$R,18,0)</f>
        <v>N</v>
      </c>
    </row>
    <row r="4163" spans="1:3" hidden="1" x14ac:dyDescent="0.25">
      <c r="A4163">
        <v>4305</v>
      </c>
      <c r="B4163">
        <f>VLOOKUP($A4163,UserCarData!$A:$R,13,0)</f>
        <v>19.3</v>
      </c>
      <c r="C4163" t="str">
        <f>VLOOKUP($A4163,UserCarData!$A:$R,18,0)</f>
        <v>N</v>
      </c>
    </row>
    <row r="4164" spans="1:3" hidden="1" x14ac:dyDescent="0.25">
      <c r="A4164">
        <v>4307</v>
      </c>
      <c r="B4164">
        <f>VLOOKUP($A4164,UserCarData!$A:$R,13,0)</f>
        <v>19.3</v>
      </c>
      <c r="C4164" t="str">
        <f>VLOOKUP($A4164,UserCarData!$A:$R,18,0)</f>
        <v>N</v>
      </c>
    </row>
    <row r="4165" spans="1:3" hidden="1" x14ac:dyDescent="0.25">
      <c r="A4165">
        <v>4308</v>
      </c>
      <c r="B4165">
        <f>VLOOKUP($A4165,UserCarData!$A:$R,13,0)</f>
        <v>17.8</v>
      </c>
      <c r="C4165" t="str">
        <f>VLOOKUP($A4165,UserCarData!$A:$R,18,0)</f>
        <v>N</v>
      </c>
    </row>
    <row r="4166" spans="1:3" hidden="1" x14ac:dyDescent="0.25">
      <c r="A4166">
        <v>4309</v>
      </c>
      <c r="B4166">
        <f>VLOOKUP($A4166,UserCarData!$A:$R,13,0)</f>
        <v>12.3</v>
      </c>
      <c r="C4166" t="str">
        <f>VLOOKUP($A4166,UserCarData!$A:$R,18,0)</f>
        <v>N</v>
      </c>
    </row>
    <row r="4167" spans="1:3" hidden="1" x14ac:dyDescent="0.25">
      <c r="A4167">
        <v>4310</v>
      </c>
      <c r="B4167">
        <f>VLOOKUP($A4167,UserCarData!$A:$R,13,0)</f>
        <v>15</v>
      </c>
      <c r="C4167" t="str">
        <f>VLOOKUP($A4167,UserCarData!$A:$R,18,0)</f>
        <v>N</v>
      </c>
    </row>
    <row r="4168" spans="1:3" hidden="1" x14ac:dyDescent="0.25">
      <c r="A4168">
        <v>4311</v>
      </c>
      <c r="B4168">
        <f>VLOOKUP($A4168,UserCarData!$A:$R,13,0)</f>
        <v>18.2</v>
      </c>
      <c r="C4168" t="str">
        <f>VLOOKUP($A4168,UserCarData!$A:$R,18,0)</f>
        <v>N</v>
      </c>
    </row>
    <row r="4169" spans="1:3" hidden="1" x14ac:dyDescent="0.25">
      <c r="A4169">
        <v>4312</v>
      </c>
      <c r="B4169">
        <f>VLOOKUP($A4169,UserCarData!$A:$R,13,0)</f>
        <v>24.7</v>
      </c>
      <c r="C4169" t="str">
        <f>VLOOKUP($A4169,UserCarData!$A:$R,18,0)</f>
        <v>N</v>
      </c>
    </row>
    <row r="4170" spans="1:3" hidden="1" x14ac:dyDescent="0.25">
      <c r="A4170">
        <v>4313</v>
      </c>
      <c r="B4170">
        <f>VLOOKUP($A4170,UserCarData!$A:$R,13,0)</f>
        <v>26.59</v>
      </c>
      <c r="C4170" t="str">
        <f>VLOOKUP($A4170,UserCarData!$A:$R,18,0)</f>
        <v>N</v>
      </c>
    </row>
    <row r="4171" spans="1:3" hidden="1" x14ac:dyDescent="0.25">
      <c r="A4171">
        <v>4314</v>
      </c>
      <c r="B4171">
        <f>VLOOKUP($A4171,UserCarData!$A:$R,13,0)</f>
        <v>20.36</v>
      </c>
      <c r="C4171" t="str">
        <f>VLOOKUP($A4171,UserCarData!$A:$R,18,0)</f>
        <v>N</v>
      </c>
    </row>
    <row r="4172" spans="1:3" hidden="1" x14ac:dyDescent="0.25">
      <c r="A4172">
        <v>4315</v>
      </c>
      <c r="B4172">
        <f>VLOOKUP($A4172,UserCarData!$A:$R,13,0)</f>
        <v>17.190000000000001</v>
      </c>
      <c r="C4172" t="str">
        <f>VLOOKUP($A4172,UserCarData!$A:$R,18,0)</f>
        <v>N</v>
      </c>
    </row>
    <row r="4173" spans="1:3" hidden="1" x14ac:dyDescent="0.25">
      <c r="A4173">
        <v>4316</v>
      </c>
      <c r="B4173">
        <f>VLOOKUP($A4173,UserCarData!$A:$R,13,0)</f>
        <v>15.37</v>
      </c>
      <c r="C4173" t="str">
        <f>VLOOKUP($A4173,UserCarData!$A:$R,18,0)</f>
        <v>N</v>
      </c>
    </row>
    <row r="4174" spans="1:3" hidden="1" x14ac:dyDescent="0.25">
      <c r="A4174">
        <v>4317</v>
      </c>
      <c r="B4174">
        <f>VLOOKUP($A4174,UserCarData!$A:$R,13,0)</f>
        <v>23.87</v>
      </c>
      <c r="C4174" t="str">
        <f>VLOOKUP($A4174,UserCarData!$A:$R,18,0)</f>
        <v>N</v>
      </c>
    </row>
    <row r="4175" spans="1:3" hidden="1" x14ac:dyDescent="0.25">
      <c r="A4175">
        <v>4318</v>
      </c>
      <c r="B4175">
        <f>VLOOKUP($A4175,UserCarData!$A:$R,13,0)</f>
        <v>16.100000000000001</v>
      </c>
      <c r="C4175" t="str">
        <f>VLOOKUP($A4175,UserCarData!$A:$R,18,0)</f>
        <v>N</v>
      </c>
    </row>
    <row r="4176" spans="1:3" hidden="1" x14ac:dyDescent="0.25">
      <c r="A4176">
        <v>4319</v>
      </c>
      <c r="B4176">
        <f>VLOOKUP($A4176,UserCarData!$A:$R,13,0)</f>
        <v>18.899999999999999</v>
      </c>
      <c r="C4176" t="str">
        <f>VLOOKUP($A4176,UserCarData!$A:$R,18,0)</f>
        <v>N</v>
      </c>
    </row>
    <row r="4177" spans="1:3" hidden="1" x14ac:dyDescent="0.25">
      <c r="A4177">
        <v>4320</v>
      </c>
      <c r="B4177">
        <f>VLOOKUP($A4177,UserCarData!$A:$R,13,0)</f>
        <v>12.99</v>
      </c>
      <c r="C4177" t="str">
        <f>VLOOKUP($A4177,UserCarData!$A:$R,18,0)</f>
        <v>N</v>
      </c>
    </row>
    <row r="4178" spans="1:3" hidden="1" x14ac:dyDescent="0.25">
      <c r="A4178">
        <v>4321</v>
      </c>
      <c r="B4178">
        <f>VLOOKUP($A4178,UserCarData!$A:$R,13,0)</f>
        <v>13.6</v>
      </c>
      <c r="C4178" t="str">
        <f>VLOOKUP($A4178,UserCarData!$A:$R,18,0)</f>
        <v>N</v>
      </c>
    </row>
    <row r="4179" spans="1:3" hidden="1" x14ac:dyDescent="0.25">
      <c r="A4179">
        <v>4322</v>
      </c>
      <c r="B4179">
        <f>VLOOKUP($A4179,UserCarData!$A:$R,13,0)</f>
        <v>22.37</v>
      </c>
      <c r="C4179" t="str">
        <f>VLOOKUP($A4179,UserCarData!$A:$R,18,0)</f>
        <v>N</v>
      </c>
    </row>
    <row r="4180" spans="1:3" hidden="1" x14ac:dyDescent="0.25">
      <c r="A4180">
        <v>4323</v>
      </c>
      <c r="B4180">
        <f>VLOOKUP($A4180,UserCarData!$A:$R,13,0)</f>
        <v>19.329999999999998</v>
      </c>
      <c r="C4180" t="str">
        <f>VLOOKUP($A4180,UserCarData!$A:$R,18,0)</f>
        <v>N</v>
      </c>
    </row>
    <row r="4181" spans="1:3" hidden="1" x14ac:dyDescent="0.25">
      <c r="A4181">
        <v>4324</v>
      </c>
      <c r="B4181">
        <f>VLOOKUP($A4181,UserCarData!$A:$R,13,0)</f>
        <v>14.1</v>
      </c>
      <c r="C4181" t="str">
        <f>VLOOKUP($A4181,UserCarData!$A:$R,18,0)</f>
        <v>N</v>
      </c>
    </row>
    <row r="4182" spans="1:3" hidden="1" x14ac:dyDescent="0.25">
      <c r="A4182">
        <v>4325</v>
      </c>
      <c r="B4182">
        <f>VLOOKUP($A4182,UserCarData!$A:$R,13,0)</f>
        <v>18</v>
      </c>
      <c r="C4182" t="str">
        <f>VLOOKUP($A4182,UserCarData!$A:$R,18,0)</f>
        <v>N</v>
      </c>
    </row>
    <row r="4183" spans="1:3" hidden="1" x14ac:dyDescent="0.25">
      <c r="A4183">
        <v>4326</v>
      </c>
      <c r="B4183">
        <f>VLOOKUP($A4183,UserCarData!$A:$R,13,0)</f>
        <v>19.16</v>
      </c>
      <c r="C4183" t="str">
        <f>VLOOKUP($A4183,UserCarData!$A:$R,18,0)</f>
        <v>N</v>
      </c>
    </row>
    <row r="4184" spans="1:3" hidden="1" x14ac:dyDescent="0.25">
      <c r="A4184">
        <v>4327</v>
      </c>
      <c r="B4184">
        <f>VLOOKUP($A4184,UserCarData!$A:$R,13,0)</f>
        <v>21.79</v>
      </c>
      <c r="C4184" t="str">
        <f>VLOOKUP($A4184,UserCarData!$A:$R,18,0)</f>
        <v>N</v>
      </c>
    </row>
    <row r="4185" spans="1:3" hidden="1" x14ac:dyDescent="0.25">
      <c r="A4185">
        <v>4328</v>
      </c>
      <c r="B4185">
        <f>VLOOKUP($A4185,UserCarData!$A:$R,13,0)</f>
        <v>27.39</v>
      </c>
      <c r="C4185" t="str">
        <f>VLOOKUP($A4185,UserCarData!$A:$R,18,0)</f>
        <v>N</v>
      </c>
    </row>
    <row r="4186" spans="1:3" hidden="1" x14ac:dyDescent="0.25">
      <c r="A4186">
        <v>4329</v>
      </c>
      <c r="B4186">
        <f>VLOOKUP($A4186,UserCarData!$A:$R,13,0)</f>
        <v>18.2</v>
      </c>
      <c r="C4186" t="str">
        <f>VLOOKUP($A4186,UserCarData!$A:$R,18,0)</f>
        <v>N</v>
      </c>
    </row>
    <row r="4187" spans="1:3" hidden="1" x14ac:dyDescent="0.25">
      <c r="A4187">
        <v>4330</v>
      </c>
      <c r="B4187">
        <f>VLOOKUP($A4187,UserCarData!$A:$R,13,0)</f>
        <v>12.99</v>
      </c>
      <c r="C4187" t="str">
        <f>VLOOKUP($A4187,UserCarData!$A:$R,18,0)</f>
        <v>N</v>
      </c>
    </row>
    <row r="4188" spans="1:3" hidden="1" x14ac:dyDescent="0.25">
      <c r="A4188">
        <v>4331</v>
      </c>
      <c r="B4188">
        <f>VLOOKUP($A4188,UserCarData!$A:$R,13,0)</f>
        <v>22</v>
      </c>
      <c r="C4188" t="str">
        <f>VLOOKUP($A4188,UserCarData!$A:$R,18,0)</f>
        <v>N</v>
      </c>
    </row>
    <row r="4189" spans="1:3" hidden="1" x14ac:dyDescent="0.25">
      <c r="A4189">
        <v>4332</v>
      </c>
      <c r="B4189">
        <f>VLOOKUP($A4189,UserCarData!$A:$R,13,0)</f>
        <v>16.78</v>
      </c>
      <c r="C4189" t="str">
        <f>VLOOKUP($A4189,UserCarData!$A:$R,18,0)</f>
        <v>N</v>
      </c>
    </row>
    <row r="4190" spans="1:3" hidden="1" x14ac:dyDescent="0.25">
      <c r="A4190">
        <v>4333</v>
      </c>
      <c r="B4190">
        <f>VLOOKUP($A4190,UserCarData!$A:$R,13,0)</f>
        <v>22</v>
      </c>
      <c r="C4190" t="str">
        <f>VLOOKUP($A4190,UserCarData!$A:$R,18,0)</f>
        <v>N</v>
      </c>
    </row>
    <row r="4191" spans="1:3" hidden="1" x14ac:dyDescent="0.25">
      <c r="A4191">
        <v>4334</v>
      </c>
      <c r="B4191">
        <f>VLOOKUP($A4191,UserCarData!$A:$R,13,0)</f>
        <v>24</v>
      </c>
      <c r="C4191" t="str">
        <f>VLOOKUP($A4191,UserCarData!$A:$R,18,0)</f>
        <v>N</v>
      </c>
    </row>
    <row r="4192" spans="1:3" hidden="1" x14ac:dyDescent="0.25">
      <c r="A4192">
        <v>4335</v>
      </c>
      <c r="B4192">
        <f>VLOOKUP($A4192,UserCarData!$A:$R,13,0)</f>
        <v>16.78</v>
      </c>
      <c r="C4192" t="str">
        <f>VLOOKUP($A4192,UserCarData!$A:$R,18,0)</f>
        <v>N</v>
      </c>
    </row>
    <row r="4193" spans="1:3" hidden="1" x14ac:dyDescent="0.25">
      <c r="A4193">
        <v>4336</v>
      </c>
      <c r="B4193">
        <f>VLOOKUP($A4193,UserCarData!$A:$R,13,0)</f>
        <v>16.78</v>
      </c>
      <c r="C4193" t="str">
        <f>VLOOKUP($A4193,UserCarData!$A:$R,18,0)</f>
        <v>N</v>
      </c>
    </row>
    <row r="4194" spans="1:3" hidden="1" x14ac:dyDescent="0.25">
      <c r="A4194">
        <v>4337</v>
      </c>
      <c r="B4194">
        <f>VLOOKUP($A4194,UserCarData!$A:$R,13,0)</f>
        <v>19</v>
      </c>
      <c r="C4194" t="str">
        <f>VLOOKUP($A4194,UserCarData!$A:$R,18,0)</f>
        <v>N</v>
      </c>
    </row>
    <row r="4195" spans="1:3" hidden="1" x14ac:dyDescent="0.25">
      <c r="A4195">
        <v>4338</v>
      </c>
      <c r="B4195">
        <f>VLOOKUP($A4195,UserCarData!$A:$R,13,0)</f>
        <v>14.3</v>
      </c>
      <c r="C4195" t="str">
        <f>VLOOKUP($A4195,UserCarData!$A:$R,18,0)</f>
        <v>N</v>
      </c>
    </row>
    <row r="4196" spans="1:3" hidden="1" x14ac:dyDescent="0.25">
      <c r="A4196">
        <v>4339</v>
      </c>
      <c r="B4196">
        <f>VLOOKUP($A4196,UserCarData!$A:$R,13,0)</f>
        <v>16.8</v>
      </c>
      <c r="C4196" t="str">
        <f>VLOOKUP($A4196,UserCarData!$A:$R,18,0)</f>
        <v>N</v>
      </c>
    </row>
    <row r="4197" spans="1:3" hidden="1" x14ac:dyDescent="0.25">
      <c r="A4197">
        <v>4340</v>
      </c>
      <c r="B4197">
        <f>VLOOKUP($A4197,UserCarData!$A:$R,13,0)</f>
        <v>17.3</v>
      </c>
      <c r="C4197" t="str">
        <f>VLOOKUP($A4197,UserCarData!$A:$R,18,0)</f>
        <v>N</v>
      </c>
    </row>
    <row r="4198" spans="1:3" hidden="1" x14ac:dyDescent="0.25">
      <c r="A4198">
        <v>4341</v>
      </c>
      <c r="B4198">
        <f>VLOOKUP($A4198,UserCarData!$A:$R,13,0)</f>
        <v>19.809999999999999</v>
      </c>
      <c r="C4198" t="str">
        <f>VLOOKUP($A4198,UserCarData!$A:$R,18,0)</f>
        <v>N</v>
      </c>
    </row>
    <row r="4199" spans="1:3" hidden="1" x14ac:dyDescent="0.25">
      <c r="A4199">
        <v>4342</v>
      </c>
      <c r="B4199">
        <f>VLOOKUP($A4199,UserCarData!$A:$R,13,0)</f>
        <v>13.5</v>
      </c>
      <c r="C4199" t="str">
        <f>VLOOKUP($A4199,UserCarData!$A:$R,18,0)</f>
        <v>N</v>
      </c>
    </row>
    <row r="4200" spans="1:3" hidden="1" x14ac:dyDescent="0.25">
      <c r="A4200">
        <v>4343</v>
      </c>
      <c r="B4200">
        <f>VLOOKUP($A4200,UserCarData!$A:$R,13,0)</f>
        <v>19.010000000000002</v>
      </c>
      <c r="C4200" t="str">
        <f>VLOOKUP($A4200,UserCarData!$A:$R,18,0)</f>
        <v>N</v>
      </c>
    </row>
    <row r="4201" spans="1:3" hidden="1" x14ac:dyDescent="0.25">
      <c r="A4201">
        <v>4344</v>
      </c>
      <c r="B4201">
        <f>VLOOKUP($A4201,UserCarData!$A:$R,13,0)</f>
        <v>15.96</v>
      </c>
      <c r="C4201" t="str">
        <f>VLOOKUP($A4201,UserCarData!$A:$R,18,0)</f>
        <v>N</v>
      </c>
    </row>
    <row r="4202" spans="1:3" hidden="1" x14ac:dyDescent="0.25">
      <c r="A4202">
        <v>4345</v>
      </c>
      <c r="B4202">
        <f>VLOOKUP($A4202,UserCarData!$A:$R,13,0)</f>
        <v>13.1</v>
      </c>
      <c r="C4202" t="str">
        <f>VLOOKUP($A4202,UserCarData!$A:$R,18,0)</f>
        <v>N</v>
      </c>
    </row>
    <row r="4203" spans="1:3" hidden="1" x14ac:dyDescent="0.25">
      <c r="A4203">
        <v>4346</v>
      </c>
      <c r="B4203">
        <f>VLOOKUP($A4203,UserCarData!$A:$R,13,0)</f>
        <v>17.8</v>
      </c>
      <c r="C4203" t="str">
        <f>VLOOKUP($A4203,UserCarData!$A:$R,18,0)</f>
        <v>N</v>
      </c>
    </row>
    <row r="4204" spans="1:3" hidden="1" x14ac:dyDescent="0.25">
      <c r="A4204">
        <v>4347</v>
      </c>
      <c r="B4204">
        <f>VLOOKUP($A4204,UserCarData!$A:$R,13,0)</f>
        <v>28.4</v>
      </c>
      <c r="C4204" t="str">
        <f>VLOOKUP($A4204,UserCarData!$A:$R,18,0)</f>
        <v>N</v>
      </c>
    </row>
    <row r="4205" spans="1:3" hidden="1" x14ac:dyDescent="0.25">
      <c r="A4205">
        <v>4348</v>
      </c>
      <c r="B4205">
        <f>VLOOKUP($A4205,UserCarData!$A:$R,13,0)</f>
        <v>20.77</v>
      </c>
      <c r="C4205" t="str">
        <f>VLOOKUP($A4205,UserCarData!$A:$R,18,0)</f>
        <v>N</v>
      </c>
    </row>
    <row r="4206" spans="1:3" hidden="1" x14ac:dyDescent="0.25">
      <c r="A4206">
        <v>4349</v>
      </c>
      <c r="B4206">
        <f>VLOOKUP($A4206,UserCarData!$A:$R,13,0)</f>
        <v>24.8</v>
      </c>
      <c r="C4206" t="str">
        <f>VLOOKUP($A4206,UserCarData!$A:$R,18,0)</f>
        <v>N</v>
      </c>
    </row>
    <row r="4207" spans="1:3" hidden="1" x14ac:dyDescent="0.25">
      <c r="A4207">
        <v>4350</v>
      </c>
      <c r="B4207">
        <f>VLOOKUP($A4207,UserCarData!$A:$R,13,0)</f>
        <v>25.83</v>
      </c>
      <c r="C4207" t="str">
        <f>VLOOKUP($A4207,UserCarData!$A:$R,18,0)</f>
        <v>N</v>
      </c>
    </row>
    <row r="4208" spans="1:3" hidden="1" x14ac:dyDescent="0.25">
      <c r="A4208">
        <v>4351</v>
      </c>
      <c r="B4208">
        <f>VLOOKUP($A4208,UserCarData!$A:$R,13,0)</f>
        <v>17.8</v>
      </c>
      <c r="C4208" t="str">
        <f>VLOOKUP($A4208,UserCarData!$A:$R,18,0)</f>
        <v>N</v>
      </c>
    </row>
    <row r="4209" spans="1:3" hidden="1" x14ac:dyDescent="0.25">
      <c r="A4209">
        <v>4352</v>
      </c>
      <c r="B4209">
        <f>VLOOKUP($A4209,UserCarData!$A:$R,13,0)</f>
        <v>20</v>
      </c>
      <c r="C4209" t="str">
        <f>VLOOKUP($A4209,UserCarData!$A:$R,18,0)</f>
        <v>N</v>
      </c>
    </row>
    <row r="4210" spans="1:3" hidden="1" x14ac:dyDescent="0.25">
      <c r="A4210">
        <v>4353</v>
      </c>
      <c r="B4210">
        <f>VLOOKUP($A4210,UserCarData!$A:$R,13,0)</f>
        <v>14</v>
      </c>
      <c r="C4210" t="str">
        <f>VLOOKUP($A4210,UserCarData!$A:$R,18,0)</f>
        <v>N</v>
      </c>
    </row>
    <row r="4211" spans="1:3" hidden="1" x14ac:dyDescent="0.25">
      <c r="A4211">
        <v>4354</v>
      </c>
      <c r="B4211">
        <f>VLOOKUP($A4211,UserCarData!$A:$R,13,0)</f>
        <v>18.489999999999998</v>
      </c>
      <c r="C4211" t="str">
        <f>VLOOKUP($A4211,UserCarData!$A:$R,18,0)</f>
        <v>N</v>
      </c>
    </row>
    <row r="4212" spans="1:3" hidden="1" x14ac:dyDescent="0.25">
      <c r="A4212">
        <v>4355</v>
      </c>
      <c r="B4212">
        <f>VLOOKUP($A4212,UserCarData!$A:$R,13,0)</f>
        <v>25.44</v>
      </c>
      <c r="C4212" t="str">
        <f>VLOOKUP($A4212,UserCarData!$A:$R,18,0)</f>
        <v>N</v>
      </c>
    </row>
    <row r="4213" spans="1:3" hidden="1" x14ac:dyDescent="0.25">
      <c r="A4213">
        <v>4356</v>
      </c>
      <c r="B4213">
        <f>VLOOKUP($A4213,UserCarData!$A:$R,13,0)</f>
        <v>14.28</v>
      </c>
      <c r="C4213" t="str">
        <f>VLOOKUP($A4213,UserCarData!$A:$R,18,0)</f>
        <v>N</v>
      </c>
    </row>
    <row r="4214" spans="1:3" hidden="1" x14ac:dyDescent="0.25">
      <c r="A4214">
        <v>4357</v>
      </c>
      <c r="B4214">
        <f>VLOOKUP($A4214,UserCarData!$A:$R,13,0)</f>
        <v>16.36</v>
      </c>
      <c r="C4214" t="str">
        <f>VLOOKUP($A4214,UserCarData!$A:$R,18,0)</f>
        <v>N</v>
      </c>
    </row>
    <row r="4215" spans="1:3" hidden="1" x14ac:dyDescent="0.25">
      <c r="A4215">
        <v>4358</v>
      </c>
      <c r="B4215">
        <f>VLOOKUP($A4215,UserCarData!$A:$R,13,0)</f>
        <v>22</v>
      </c>
      <c r="C4215" t="str">
        <f>VLOOKUP($A4215,UserCarData!$A:$R,18,0)</f>
        <v>N</v>
      </c>
    </row>
    <row r="4216" spans="1:3" hidden="1" x14ac:dyDescent="0.25">
      <c r="A4216">
        <v>4359</v>
      </c>
      <c r="B4216">
        <f>VLOOKUP($A4216,UserCarData!$A:$R,13,0)</f>
        <v>12.8</v>
      </c>
      <c r="C4216" t="str">
        <f>VLOOKUP($A4216,UserCarData!$A:$R,18,0)</f>
        <v>N</v>
      </c>
    </row>
    <row r="4217" spans="1:3" hidden="1" x14ac:dyDescent="0.25">
      <c r="A4217">
        <v>4361</v>
      </c>
      <c r="B4217">
        <f>VLOOKUP($A4217,UserCarData!$A:$R,13,0)</f>
        <v>18.899999999999999</v>
      </c>
      <c r="C4217" t="str">
        <f>VLOOKUP($A4217,UserCarData!$A:$R,18,0)</f>
        <v>N</v>
      </c>
    </row>
    <row r="4218" spans="1:3" hidden="1" x14ac:dyDescent="0.25">
      <c r="A4218">
        <v>4362</v>
      </c>
      <c r="B4218">
        <f>VLOOKUP($A4218,UserCarData!$A:$R,13,0)</f>
        <v>16.8</v>
      </c>
      <c r="C4218" t="str">
        <f>VLOOKUP($A4218,UserCarData!$A:$R,18,0)</f>
        <v>N</v>
      </c>
    </row>
    <row r="4219" spans="1:3" hidden="1" x14ac:dyDescent="0.25">
      <c r="A4219">
        <v>4363</v>
      </c>
      <c r="B4219">
        <f>VLOOKUP($A4219,UserCarData!$A:$R,13,0)</f>
        <v>18.899999999999999</v>
      </c>
      <c r="C4219" t="str">
        <f>VLOOKUP($A4219,UserCarData!$A:$R,18,0)</f>
        <v>N</v>
      </c>
    </row>
    <row r="4220" spans="1:3" hidden="1" x14ac:dyDescent="0.25">
      <c r="A4220">
        <v>4364</v>
      </c>
      <c r="B4220">
        <f>VLOOKUP($A4220,UserCarData!$A:$R,13,0)</f>
        <v>21.63</v>
      </c>
      <c r="C4220" t="str">
        <f>VLOOKUP($A4220,UserCarData!$A:$R,18,0)</f>
        <v>N</v>
      </c>
    </row>
    <row r="4221" spans="1:3" hidden="1" x14ac:dyDescent="0.25">
      <c r="A4221">
        <v>4365</v>
      </c>
      <c r="B4221">
        <f>VLOOKUP($A4221,UserCarData!$A:$R,13,0)</f>
        <v>15.04</v>
      </c>
      <c r="C4221" t="str">
        <f>VLOOKUP($A4221,UserCarData!$A:$R,18,0)</f>
        <v>N</v>
      </c>
    </row>
    <row r="4222" spans="1:3" hidden="1" x14ac:dyDescent="0.25">
      <c r="A4222">
        <v>4366</v>
      </c>
      <c r="B4222">
        <f>VLOOKUP($A4222,UserCarData!$A:$R,13,0)</f>
        <v>21.1</v>
      </c>
      <c r="C4222" t="str">
        <f>VLOOKUP($A4222,UserCarData!$A:$R,18,0)</f>
        <v>N</v>
      </c>
    </row>
    <row r="4223" spans="1:3" hidden="1" x14ac:dyDescent="0.25">
      <c r="A4223">
        <v>4368</v>
      </c>
      <c r="B4223">
        <f>VLOOKUP($A4223,UserCarData!$A:$R,13,0)</f>
        <v>21.21</v>
      </c>
      <c r="C4223" t="str">
        <f>VLOOKUP($A4223,UserCarData!$A:$R,18,0)</f>
        <v>N</v>
      </c>
    </row>
    <row r="4224" spans="1:3" hidden="1" x14ac:dyDescent="0.25">
      <c r="A4224">
        <v>4369</v>
      </c>
      <c r="B4224">
        <f>VLOOKUP($A4224,UserCarData!$A:$R,13,0)</f>
        <v>11.96</v>
      </c>
      <c r="C4224" t="str">
        <f>VLOOKUP($A4224,UserCarData!$A:$R,18,0)</f>
        <v>N</v>
      </c>
    </row>
    <row r="4225" spans="1:3" hidden="1" x14ac:dyDescent="0.25">
      <c r="A4225">
        <v>4370</v>
      </c>
      <c r="B4225">
        <f>VLOOKUP($A4225,UserCarData!$A:$R,13,0)</f>
        <v>12.05</v>
      </c>
      <c r="C4225" t="str">
        <f>VLOOKUP($A4225,UserCarData!$A:$R,18,0)</f>
        <v>N</v>
      </c>
    </row>
    <row r="4226" spans="1:3" hidden="1" x14ac:dyDescent="0.25">
      <c r="A4226">
        <v>4371</v>
      </c>
      <c r="B4226">
        <f>VLOOKUP($A4226,UserCarData!$A:$R,13,0)</f>
        <v>23.59</v>
      </c>
      <c r="C4226" t="str">
        <f>VLOOKUP($A4226,UserCarData!$A:$R,18,0)</f>
        <v>N</v>
      </c>
    </row>
    <row r="4227" spans="1:3" hidden="1" x14ac:dyDescent="0.25">
      <c r="A4227">
        <v>4372</v>
      </c>
      <c r="B4227">
        <f>VLOOKUP($A4227,UserCarData!$A:$R,13,0)</f>
        <v>21.1</v>
      </c>
      <c r="C4227" t="str">
        <f>VLOOKUP($A4227,UserCarData!$A:$R,18,0)</f>
        <v>N</v>
      </c>
    </row>
    <row r="4228" spans="1:3" hidden="1" x14ac:dyDescent="0.25">
      <c r="A4228">
        <v>4374</v>
      </c>
      <c r="B4228">
        <f>VLOOKUP($A4228,UserCarData!$A:$R,13,0)</f>
        <v>18.7</v>
      </c>
      <c r="C4228" t="str">
        <f>VLOOKUP($A4228,UserCarData!$A:$R,18,0)</f>
        <v>N</v>
      </c>
    </row>
    <row r="4229" spans="1:3" hidden="1" x14ac:dyDescent="0.25">
      <c r="A4229">
        <v>4375</v>
      </c>
      <c r="B4229">
        <f>VLOOKUP($A4229,UserCarData!$A:$R,13,0)</f>
        <v>16.100000000000001</v>
      </c>
      <c r="C4229" t="str">
        <f>VLOOKUP($A4229,UserCarData!$A:$R,18,0)</f>
        <v>N</v>
      </c>
    </row>
    <row r="4230" spans="1:3" hidden="1" x14ac:dyDescent="0.25">
      <c r="A4230">
        <v>4376</v>
      </c>
      <c r="B4230">
        <f>VLOOKUP($A4230,UserCarData!$A:$R,13,0)</f>
        <v>15.26</v>
      </c>
      <c r="C4230" t="str">
        <f>VLOOKUP($A4230,UserCarData!$A:$R,18,0)</f>
        <v>N</v>
      </c>
    </row>
    <row r="4231" spans="1:3" hidden="1" x14ac:dyDescent="0.25">
      <c r="A4231">
        <v>4377</v>
      </c>
      <c r="B4231">
        <f>VLOOKUP($A4231,UserCarData!$A:$R,13,0)</f>
        <v>15.3</v>
      </c>
      <c r="C4231" t="str">
        <f>VLOOKUP($A4231,UserCarData!$A:$R,18,0)</f>
        <v>N</v>
      </c>
    </row>
    <row r="4232" spans="1:3" hidden="1" x14ac:dyDescent="0.25">
      <c r="A4232">
        <v>4378</v>
      </c>
      <c r="B4232">
        <f>VLOOKUP($A4232,UserCarData!$A:$R,13,0)</f>
        <v>17.899999999999999</v>
      </c>
      <c r="C4232" t="str">
        <f>VLOOKUP($A4232,UserCarData!$A:$R,18,0)</f>
        <v>N</v>
      </c>
    </row>
    <row r="4233" spans="1:3" hidden="1" x14ac:dyDescent="0.25">
      <c r="A4233">
        <v>4379</v>
      </c>
      <c r="B4233">
        <f>VLOOKUP($A4233,UserCarData!$A:$R,13,0)</f>
        <v>22.7</v>
      </c>
      <c r="C4233" t="str">
        <f>VLOOKUP($A4233,UserCarData!$A:$R,18,0)</f>
        <v>N</v>
      </c>
    </row>
    <row r="4234" spans="1:3" hidden="1" x14ac:dyDescent="0.25">
      <c r="A4234">
        <v>4380</v>
      </c>
      <c r="B4234">
        <f>VLOOKUP($A4234,UserCarData!$A:$R,13,0)</f>
        <v>25.2</v>
      </c>
      <c r="C4234" t="str">
        <f>VLOOKUP($A4234,UserCarData!$A:$R,18,0)</f>
        <v>N</v>
      </c>
    </row>
    <row r="4235" spans="1:3" hidden="1" x14ac:dyDescent="0.25">
      <c r="A4235">
        <v>4381</v>
      </c>
      <c r="B4235">
        <f>VLOOKUP($A4235,UserCarData!$A:$R,13,0)</f>
        <v>14.7</v>
      </c>
      <c r="C4235" t="str">
        <f>VLOOKUP($A4235,UserCarData!$A:$R,18,0)</f>
        <v>N</v>
      </c>
    </row>
    <row r="4236" spans="1:3" hidden="1" x14ac:dyDescent="0.25">
      <c r="A4236">
        <v>4382</v>
      </c>
      <c r="B4236">
        <f>VLOOKUP($A4236,UserCarData!$A:$R,13,0)</f>
        <v>24</v>
      </c>
      <c r="C4236" t="str">
        <f>VLOOKUP($A4236,UserCarData!$A:$R,18,0)</f>
        <v>N</v>
      </c>
    </row>
    <row r="4237" spans="1:3" hidden="1" x14ac:dyDescent="0.25">
      <c r="A4237">
        <v>4383</v>
      </c>
      <c r="B4237">
        <f>VLOOKUP($A4237,UserCarData!$A:$R,13,0)</f>
        <v>21.9</v>
      </c>
      <c r="C4237" t="str">
        <f>VLOOKUP($A4237,UserCarData!$A:$R,18,0)</f>
        <v>N</v>
      </c>
    </row>
    <row r="4238" spans="1:3" hidden="1" x14ac:dyDescent="0.25">
      <c r="A4238">
        <v>4384</v>
      </c>
      <c r="B4238">
        <f>VLOOKUP($A4238,UserCarData!$A:$R,13,0)</f>
        <v>22.27</v>
      </c>
      <c r="C4238" t="str">
        <f>VLOOKUP($A4238,UserCarData!$A:$R,18,0)</f>
        <v>N</v>
      </c>
    </row>
    <row r="4239" spans="1:3" hidden="1" x14ac:dyDescent="0.25">
      <c r="A4239">
        <v>4385</v>
      </c>
      <c r="B4239">
        <f>VLOOKUP($A4239,UserCarData!$A:$R,13,0)</f>
        <v>16.38</v>
      </c>
      <c r="C4239" t="str">
        <f>VLOOKUP($A4239,UserCarData!$A:$R,18,0)</f>
        <v>N</v>
      </c>
    </row>
    <row r="4240" spans="1:3" hidden="1" x14ac:dyDescent="0.25">
      <c r="A4240">
        <v>4386</v>
      </c>
      <c r="B4240">
        <f>VLOOKUP($A4240,UserCarData!$A:$R,13,0)</f>
        <v>24.04</v>
      </c>
      <c r="C4240" t="str">
        <f>VLOOKUP($A4240,UserCarData!$A:$R,18,0)</f>
        <v>N</v>
      </c>
    </row>
    <row r="4241" spans="1:3" hidden="1" x14ac:dyDescent="0.25">
      <c r="A4241">
        <v>4387</v>
      </c>
      <c r="B4241">
        <f>VLOOKUP($A4241,UserCarData!$A:$R,13,0)</f>
        <v>23.01</v>
      </c>
      <c r="C4241" t="str">
        <f>VLOOKUP($A4241,UserCarData!$A:$R,18,0)</f>
        <v>N</v>
      </c>
    </row>
    <row r="4242" spans="1:3" hidden="1" x14ac:dyDescent="0.25">
      <c r="A4242">
        <v>4388</v>
      </c>
      <c r="B4242">
        <f>VLOOKUP($A4242,UserCarData!$A:$R,13,0)</f>
        <v>20.52</v>
      </c>
      <c r="C4242" t="str">
        <f>VLOOKUP($A4242,UserCarData!$A:$R,18,0)</f>
        <v>N</v>
      </c>
    </row>
    <row r="4243" spans="1:3" hidden="1" x14ac:dyDescent="0.25">
      <c r="A4243">
        <v>4389</v>
      </c>
      <c r="B4243">
        <f>VLOOKUP($A4243,UserCarData!$A:$R,13,0)</f>
        <v>21.9</v>
      </c>
      <c r="C4243" t="str">
        <f>VLOOKUP($A4243,UserCarData!$A:$R,18,0)</f>
        <v>N</v>
      </c>
    </row>
    <row r="4244" spans="1:3" hidden="1" x14ac:dyDescent="0.25">
      <c r="A4244">
        <v>4390</v>
      </c>
      <c r="B4244">
        <f>VLOOKUP($A4244,UserCarData!$A:$R,13,0)</f>
        <v>22.32</v>
      </c>
      <c r="C4244" t="str">
        <f>VLOOKUP($A4244,UserCarData!$A:$R,18,0)</f>
        <v>N</v>
      </c>
    </row>
    <row r="4245" spans="1:3" hidden="1" x14ac:dyDescent="0.25">
      <c r="A4245">
        <v>4391</v>
      </c>
      <c r="B4245">
        <f>VLOOKUP($A4245,UserCarData!$A:$R,13,0)</f>
        <v>19.62</v>
      </c>
      <c r="C4245" t="str">
        <f>VLOOKUP($A4245,UserCarData!$A:$R,18,0)</f>
        <v>N</v>
      </c>
    </row>
    <row r="4246" spans="1:3" hidden="1" x14ac:dyDescent="0.25">
      <c r="A4246">
        <v>4392</v>
      </c>
      <c r="B4246">
        <f>VLOOKUP($A4246,UserCarData!$A:$R,13,0)</f>
        <v>17.420000000000002</v>
      </c>
      <c r="C4246" t="str">
        <f>VLOOKUP($A4246,UserCarData!$A:$R,18,0)</f>
        <v>N</v>
      </c>
    </row>
    <row r="4247" spans="1:3" hidden="1" x14ac:dyDescent="0.25">
      <c r="A4247">
        <v>4393</v>
      </c>
      <c r="B4247">
        <f>VLOOKUP($A4247,UserCarData!$A:$R,13,0)</f>
        <v>20.52</v>
      </c>
      <c r="C4247" t="str">
        <f>VLOOKUP($A4247,UserCarData!$A:$R,18,0)</f>
        <v>N</v>
      </c>
    </row>
    <row r="4248" spans="1:3" hidden="1" x14ac:dyDescent="0.25">
      <c r="A4248">
        <v>4394</v>
      </c>
      <c r="B4248">
        <f>VLOOKUP($A4248,UserCarData!$A:$R,13,0)</f>
        <v>10</v>
      </c>
      <c r="C4248" t="str">
        <f>VLOOKUP($A4248,UserCarData!$A:$R,18,0)</f>
        <v>N</v>
      </c>
    </row>
    <row r="4249" spans="1:3" hidden="1" x14ac:dyDescent="0.25">
      <c r="A4249">
        <v>4395</v>
      </c>
      <c r="B4249">
        <f>VLOOKUP($A4249,UserCarData!$A:$R,13,0)</f>
        <v>24.4</v>
      </c>
      <c r="C4249" t="str">
        <f>VLOOKUP($A4249,UserCarData!$A:$R,18,0)</f>
        <v>N</v>
      </c>
    </row>
    <row r="4250" spans="1:3" hidden="1" x14ac:dyDescent="0.25">
      <c r="A4250">
        <v>4396</v>
      </c>
      <c r="B4250">
        <f>VLOOKUP($A4250,UserCarData!$A:$R,13,0)</f>
        <v>13.8</v>
      </c>
      <c r="C4250" t="str">
        <f>VLOOKUP($A4250,UserCarData!$A:$R,18,0)</f>
        <v>N</v>
      </c>
    </row>
    <row r="4251" spans="1:3" hidden="1" x14ac:dyDescent="0.25">
      <c r="A4251">
        <v>4397</v>
      </c>
      <c r="B4251">
        <f>VLOOKUP($A4251,UserCarData!$A:$R,13,0)</f>
        <v>23</v>
      </c>
      <c r="C4251" t="str">
        <f>VLOOKUP($A4251,UserCarData!$A:$R,18,0)</f>
        <v>N</v>
      </c>
    </row>
    <row r="4252" spans="1:3" hidden="1" x14ac:dyDescent="0.25">
      <c r="A4252">
        <v>4398</v>
      </c>
      <c r="B4252">
        <f>VLOOKUP($A4252,UserCarData!$A:$R,13,0)</f>
        <v>21.5</v>
      </c>
      <c r="C4252" t="str">
        <f>VLOOKUP($A4252,UserCarData!$A:$R,18,0)</f>
        <v>N</v>
      </c>
    </row>
    <row r="4253" spans="1:3" hidden="1" x14ac:dyDescent="0.25">
      <c r="A4253">
        <v>4399</v>
      </c>
      <c r="B4253">
        <f>VLOOKUP($A4253,UserCarData!$A:$R,13,0)</f>
        <v>17.600000000000001</v>
      </c>
      <c r="C4253" t="str">
        <f>VLOOKUP($A4253,UserCarData!$A:$R,18,0)</f>
        <v>N</v>
      </c>
    </row>
    <row r="4254" spans="1:3" hidden="1" x14ac:dyDescent="0.25">
      <c r="A4254">
        <v>4400</v>
      </c>
      <c r="B4254">
        <f>VLOOKUP($A4254,UserCarData!$A:$R,13,0)</f>
        <v>16.3</v>
      </c>
      <c r="C4254" t="str">
        <f>VLOOKUP($A4254,UserCarData!$A:$R,18,0)</f>
        <v>N</v>
      </c>
    </row>
    <row r="4255" spans="1:3" hidden="1" x14ac:dyDescent="0.25">
      <c r="A4255">
        <v>4401</v>
      </c>
      <c r="B4255">
        <f>VLOOKUP($A4255,UserCarData!$A:$R,13,0)</f>
        <v>18.239999999999998</v>
      </c>
      <c r="C4255" t="str">
        <f>VLOOKUP($A4255,UserCarData!$A:$R,18,0)</f>
        <v>N</v>
      </c>
    </row>
    <row r="4256" spans="1:3" hidden="1" x14ac:dyDescent="0.25">
      <c r="A4256">
        <v>4402</v>
      </c>
      <c r="B4256">
        <f>VLOOKUP($A4256,UserCarData!$A:$R,13,0)</f>
        <v>19.100000000000001</v>
      </c>
      <c r="C4256" t="str">
        <f>VLOOKUP($A4256,UserCarData!$A:$R,18,0)</f>
        <v>N</v>
      </c>
    </row>
    <row r="4257" spans="1:3" hidden="1" x14ac:dyDescent="0.25">
      <c r="A4257">
        <v>4403</v>
      </c>
      <c r="B4257">
        <f>VLOOKUP($A4257,UserCarData!$A:$R,13,0)</f>
        <v>19.7</v>
      </c>
      <c r="C4257" t="str">
        <f>VLOOKUP($A4257,UserCarData!$A:$R,18,0)</f>
        <v>N</v>
      </c>
    </row>
    <row r="4258" spans="1:3" hidden="1" x14ac:dyDescent="0.25">
      <c r="A4258">
        <v>4404</v>
      </c>
      <c r="B4258">
        <f>VLOOKUP($A4258,UserCarData!$A:$R,13,0)</f>
        <v>18.16</v>
      </c>
      <c r="C4258" t="str">
        <f>VLOOKUP($A4258,UserCarData!$A:$R,18,0)</f>
        <v>N</v>
      </c>
    </row>
    <row r="4259" spans="1:3" hidden="1" x14ac:dyDescent="0.25">
      <c r="A4259">
        <v>4405</v>
      </c>
      <c r="B4259">
        <f>VLOOKUP($A4259,UserCarData!$A:$R,13,0)</f>
        <v>19.7</v>
      </c>
      <c r="C4259" t="str">
        <f>VLOOKUP($A4259,UserCarData!$A:$R,18,0)</f>
        <v>N</v>
      </c>
    </row>
    <row r="4260" spans="1:3" hidden="1" x14ac:dyDescent="0.25">
      <c r="A4260">
        <v>4406</v>
      </c>
      <c r="B4260">
        <f>VLOOKUP($A4260,UserCarData!$A:$R,13,0)</f>
        <v>20.5</v>
      </c>
      <c r="C4260" t="str">
        <f>VLOOKUP($A4260,UserCarData!$A:$R,18,0)</f>
        <v>N</v>
      </c>
    </row>
    <row r="4261" spans="1:3" hidden="1" x14ac:dyDescent="0.25">
      <c r="A4261">
        <v>4407</v>
      </c>
      <c r="B4261">
        <f>VLOOKUP($A4261,UserCarData!$A:$R,13,0)</f>
        <v>21.14</v>
      </c>
      <c r="C4261" t="str">
        <f>VLOOKUP($A4261,UserCarData!$A:$R,18,0)</f>
        <v>N</v>
      </c>
    </row>
    <row r="4262" spans="1:3" hidden="1" x14ac:dyDescent="0.25">
      <c r="A4262">
        <v>4408</v>
      </c>
      <c r="B4262">
        <f>VLOOKUP($A4262,UserCarData!$A:$R,13,0)</f>
        <v>13.93</v>
      </c>
      <c r="C4262" t="str">
        <f>VLOOKUP($A4262,UserCarData!$A:$R,18,0)</f>
        <v>N</v>
      </c>
    </row>
    <row r="4263" spans="1:3" hidden="1" x14ac:dyDescent="0.25">
      <c r="A4263">
        <v>4409</v>
      </c>
      <c r="B4263">
        <f>VLOOKUP($A4263,UserCarData!$A:$R,13,0)</f>
        <v>12.05</v>
      </c>
      <c r="C4263" t="str">
        <f>VLOOKUP($A4263,UserCarData!$A:$R,18,0)</f>
        <v>N</v>
      </c>
    </row>
    <row r="4264" spans="1:3" hidden="1" x14ac:dyDescent="0.25">
      <c r="A4264">
        <v>4410</v>
      </c>
      <c r="B4264">
        <f>VLOOKUP($A4264,UserCarData!$A:$R,13,0)</f>
        <v>24.3</v>
      </c>
      <c r="C4264" t="str">
        <f>VLOOKUP($A4264,UserCarData!$A:$R,18,0)</f>
        <v>N</v>
      </c>
    </row>
    <row r="4265" spans="1:3" hidden="1" x14ac:dyDescent="0.25">
      <c r="A4265">
        <v>4411</v>
      </c>
      <c r="B4265">
        <f>VLOOKUP($A4265,UserCarData!$A:$R,13,0)</f>
        <v>21.63</v>
      </c>
      <c r="C4265" t="str">
        <f>VLOOKUP($A4265,UserCarData!$A:$R,18,0)</f>
        <v>N</v>
      </c>
    </row>
    <row r="4266" spans="1:3" hidden="1" x14ac:dyDescent="0.25">
      <c r="A4266">
        <v>4412</v>
      </c>
      <c r="B4266">
        <f>VLOOKUP($A4266,UserCarData!$A:$R,13,0)</f>
        <v>18.600000000000001</v>
      </c>
      <c r="C4266" t="str">
        <f>VLOOKUP($A4266,UserCarData!$A:$R,18,0)</f>
        <v>N</v>
      </c>
    </row>
    <row r="4267" spans="1:3" hidden="1" x14ac:dyDescent="0.25">
      <c r="A4267">
        <v>4413</v>
      </c>
      <c r="B4267">
        <f>VLOOKUP($A4267,UserCarData!$A:$R,13,0)</f>
        <v>17.920000000000002</v>
      </c>
      <c r="C4267" t="str">
        <f>VLOOKUP($A4267,UserCarData!$A:$R,18,0)</f>
        <v>N</v>
      </c>
    </row>
    <row r="4268" spans="1:3" hidden="1" x14ac:dyDescent="0.25">
      <c r="A4268">
        <v>4414</v>
      </c>
      <c r="B4268">
        <f>VLOOKUP($A4268,UserCarData!$A:$R,13,0)</f>
        <v>12.05</v>
      </c>
      <c r="C4268" t="str">
        <f>VLOOKUP($A4268,UserCarData!$A:$R,18,0)</f>
        <v>N</v>
      </c>
    </row>
    <row r="4269" spans="1:3" hidden="1" x14ac:dyDescent="0.25">
      <c r="A4269">
        <v>4415</v>
      </c>
      <c r="B4269">
        <f>VLOOKUP($A4269,UserCarData!$A:$R,13,0)</f>
        <v>13.6</v>
      </c>
      <c r="C4269" t="str">
        <f>VLOOKUP($A4269,UserCarData!$A:$R,18,0)</f>
        <v>N</v>
      </c>
    </row>
    <row r="4270" spans="1:3" hidden="1" x14ac:dyDescent="0.25">
      <c r="A4270">
        <v>4416</v>
      </c>
      <c r="B4270">
        <f>VLOOKUP($A4270,UserCarData!$A:$R,13,0)</f>
        <v>22.37</v>
      </c>
      <c r="C4270" t="str">
        <f>VLOOKUP($A4270,UserCarData!$A:$R,18,0)</f>
        <v>N</v>
      </c>
    </row>
    <row r="4271" spans="1:3" hidden="1" x14ac:dyDescent="0.25">
      <c r="A4271">
        <v>4417</v>
      </c>
      <c r="B4271">
        <f>VLOOKUP($A4271,UserCarData!$A:$R,13,0)</f>
        <v>19.329999999999998</v>
      </c>
      <c r="C4271" t="str">
        <f>VLOOKUP($A4271,UserCarData!$A:$R,18,0)</f>
        <v>N</v>
      </c>
    </row>
    <row r="4272" spans="1:3" hidden="1" x14ac:dyDescent="0.25">
      <c r="A4272">
        <v>4418</v>
      </c>
      <c r="B4272">
        <f>VLOOKUP($A4272,UserCarData!$A:$R,13,0)</f>
        <v>14.1</v>
      </c>
      <c r="C4272" t="str">
        <f>VLOOKUP($A4272,UserCarData!$A:$R,18,0)</f>
        <v>N</v>
      </c>
    </row>
    <row r="4273" spans="1:3" hidden="1" x14ac:dyDescent="0.25">
      <c r="A4273">
        <v>4419</v>
      </c>
      <c r="B4273">
        <f>VLOOKUP($A4273,UserCarData!$A:$R,13,0)</f>
        <v>18</v>
      </c>
      <c r="C4273" t="str">
        <f>VLOOKUP($A4273,UserCarData!$A:$R,18,0)</f>
        <v>N</v>
      </c>
    </row>
    <row r="4274" spans="1:3" hidden="1" x14ac:dyDescent="0.25">
      <c r="A4274">
        <v>4420</v>
      </c>
      <c r="B4274">
        <f>VLOOKUP($A4274,UserCarData!$A:$R,13,0)</f>
        <v>19.16</v>
      </c>
      <c r="C4274" t="str">
        <f>VLOOKUP($A4274,UserCarData!$A:$R,18,0)</f>
        <v>N</v>
      </c>
    </row>
    <row r="4275" spans="1:3" hidden="1" x14ac:dyDescent="0.25">
      <c r="A4275">
        <v>4421</v>
      </c>
      <c r="B4275">
        <f>VLOOKUP($A4275,UserCarData!$A:$R,13,0)</f>
        <v>21.79</v>
      </c>
      <c r="C4275" t="str">
        <f>VLOOKUP($A4275,UserCarData!$A:$R,18,0)</f>
        <v>N</v>
      </c>
    </row>
    <row r="4276" spans="1:3" hidden="1" x14ac:dyDescent="0.25">
      <c r="A4276">
        <v>4422</v>
      </c>
      <c r="B4276">
        <f>VLOOKUP($A4276,UserCarData!$A:$R,13,0)</f>
        <v>27.39</v>
      </c>
      <c r="C4276" t="str">
        <f>VLOOKUP($A4276,UserCarData!$A:$R,18,0)</f>
        <v>N</v>
      </c>
    </row>
    <row r="4277" spans="1:3" hidden="1" x14ac:dyDescent="0.25">
      <c r="A4277">
        <v>4423</v>
      </c>
      <c r="B4277">
        <f>VLOOKUP($A4277,UserCarData!$A:$R,13,0)</f>
        <v>18.2</v>
      </c>
      <c r="C4277" t="str">
        <f>VLOOKUP($A4277,UserCarData!$A:$R,18,0)</f>
        <v>N</v>
      </c>
    </row>
    <row r="4278" spans="1:3" hidden="1" x14ac:dyDescent="0.25">
      <c r="A4278">
        <v>4424</v>
      </c>
      <c r="B4278">
        <f>VLOOKUP($A4278,UserCarData!$A:$R,13,0)</f>
        <v>12.99</v>
      </c>
      <c r="C4278" t="str">
        <f>VLOOKUP($A4278,UserCarData!$A:$R,18,0)</f>
        <v>N</v>
      </c>
    </row>
    <row r="4279" spans="1:3" hidden="1" x14ac:dyDescent="0.25">
      <c r="A4279">
        <v>4425</v>
      </c>
      <c r="B4279">
        <f>VLOOKUP($A4279,UserCarData!$A:$R,13,0)</f>
        <v>22</v>
      </c>
      <c r="C4279" t="str">
        <f>VLOOKUP($A4279,UserCarData!$A:$R,18,0)</f>
        <v>N</v>
      </c>
    </row>
    <row r="4280" spans="1:3" hidden="1" x14ac:dyDescent="0.25">
      <c r="A4280">
        <v>4426</v>
      </c>
      <c r="B4280">
        <f>VLOOKUP($A4280,UserCarData!$A:$R,13,0)</f>
        <v>16.78</v>
      </c>
      <c r="C4280" t="str">
        <f>VLOOKUP($A4280,UserCarData!$A:$R,18,0)</f>
        <v>N</v>
      </c>
    </row>
    <row r="4281" spans="1:3" hidden="1" x14ac:dyDescent="0.25">
      <c r="A4281">
        <v>4427</v>
      </c>
      <c r="B4281">
        <f>VLOOKUP($A4281,UserCarData!$A:$R,13,0)</f>
        <v>22</v>
      </c>
      <c r="C4281" t="str">
        <f>VLOOKUP($A4281,UserCarData!$A:$R,18,0)</f>
        <v>N</v>
      </c>
    </row>
    <row r="4282" spans="1:3" hidden="1" x14ac:dyDescent="0.25">
      <c r="A4282">
        <v>4428</v>
      </c>
      <c r="B4282">
        <f>VLOOKUP($A4282,UserCarData!$A:$R,13,0)</f>
        <v>24</v>
      </c>
      <c r="C4282" t="str">
        <f>VLOOKUP($A4282,UserCarData!$A:$R,18,0)</f>
        <v>N</v>
      </c>
    </row>
    <row r="4283" spans="1:3" hidden="1" x14ac:dyDescent="0.25">
      <c r="A4283">
        <v>4429</v>
      </c>
      <c r="B4283">
        <f>VLOOKUP($A4283,UserCarData!$A:$R,13,0)</f>
        <v>16.78</v>
      </c>
      <c r="C4283" t="str">
        <f>VLOOKUP($A4283,UserCarData!$A:$R,18,0)</f>
        <v>N</v>
      </c>
    </row>
    <row r="4284" spans="1:3" hidden="1" x14ac:dyDescent="0.25">
      <c r="A4284">
        <v>4430</v>
      </c>
      <c r="B4284">
        <f>VLOOKUP($A4284,UserCarData!$A:$R,13,0)</f>
        <v>16.78</v>
      </c>
      <c r="C4284" t="str">
        <f>VLOOKUP($A4284,UserCarData!$A:$R,18,0)</f>
        <v>N</v>
      </c>
    </row>
    <row r="4285" spans="1:3" hidden="1" x14ac:dyDescent="0.25">
      <c r="A4285">
        <v>4431</v>
      </c>
      <c r="B4285">
        <f>VLOOKUP($A4285,UserCarData!$A:$R,13,0)</f>
        <v>19</v>
      </c>
      <c r="C4285" t="str">
        <f>VLOOKUP($A4285,UserCarData!$A:$R,18,0)</f>
        <v>N</v>
      </c>
    </row>
    <row r="4286" spans="1:3" hidden="1" x14ac:dyDescent="0.25">
      <c r="A4286">
        <v>4432</v>
      </c>
      <c r="B4286">
        <f>VLOOKUP($A4286,UserCarData!$A:$R,13,0)</f>
        <v>14.3</v>
      </c>
      <c r="C4286" t="str">
        <f>VLOOKUP($A4286,UserCarData!$A:$R,18,0)</f>
        <v>N</v>
      </c>
    </row>
    <row r="4287" spans="1:3" hidden="1" x14ac:dyDescent="0.25">
      <c r="A4287">
        <v>4433</v>
      </c>
      <c r="B4287">
        <f>VLOOKUP($A4287,UserCarData!$A:$R,13,0)</f>
        <v>16.8</v>
      </c>
      <c r="C4287" t="str">
        <f>VLOOKUP($A4287,UserCarData!$A:$R,18,0)</f>
        <v>N</v>
      </c>
    </row>
    <row r="4288" spans="1:3" hidden="1" x14ac:dyDescent="0.25">
      <c r="A4288">
        <v>4436</v>
      </c>
      <c r="B4288">
        <f>VLOOKUP($A4288,UserCarData!$A:$R,13,0)</f>
        <v>20.51</v>
      </c>
      <c r="C4288" t="str">
        <f>VLOOKUP($A4288,UserCarData!$A:$R,18,0)</f>
        <v>N</v>
      </c>
    </row>
    <row r="4289" spans="1:3" hidden="1" x14ac:dyDescent="0.25">
      <c r="A4289">
        <v>4437</v>
      </c>
      <c r="B4289">
        <f>VLOOKUP($A4289,UserCarData!$A:$R,13,0)</f>
        <v>22.1</v>
      </c>
      <c r="C4289" t="str">
        <f>VLOOKUP($A4289,UserCarData!$A:$R,18,0)</f>
        <v>N</v>
      </c>
    </row>
    <row r="4290" spans="1:3" hidden="1" x14ac:dyDescent="0.25">
      <c r="A4290">
        <v>4438</v>
      </c>
      <c r="B4290">
        <f>VLOOKUP($A4290,UserCarData!$A:$R,13,0)</f>
        <v>22.74</v>
      </c>
      <c r="C4290" t="str">
        <f>VLOOKUP($A4290,UserCarData!$A:$R,18,0)</f>
        <v>N</v>
      </c>
    </row>
    <row r="4291" spans="1:3" hidden="1" x14ac:dyDescent="0.25">
      <c r="A4291">
        <v>4439</v>
      </c>
      <c r="B4291">
        <f>VLOOKUP($A4291,UserCarData!$A:$R,13,0)</f>
        <v>25</v>
      </c>
      <c r="C4291" t="str">
        <f>VLOOKUP($A4291,UserCarData!$A:$R,18,0)</f>
        <v>N</v>
      </c>
    </row>
    <row r="4292" spans="1:3" hidden="1" x14ac:dyDescent="0.25">
      <c r="A4292">
        <v>4440</v>
      </c>
      <c r="B4292">
        <f>VLOOKUP($A4292,UserCarData!$A:$R,13,0)</f>
        <v>19</v>
      </c>
      <c r="C4292" t="str">
        <f>VLOOKUP($A4292,UserCarData!$A:$R,18,0)</f>
        <v>N</v>
      </c>
    </row>
    <row r="4293" spans="1:3" hidden="1" x14ac:dyDescent="0.25">
      <c r="A4293">
        <v>4441</v>
      </c>
      <c r="B4293">
        <f>VLOOKUP($A4293,UserCarData!$A:$R,13,0)</f>
        <v>15.3</v>
      </c>
      <c r="C4293" t="str">
        <f>VLOOKUP($A4293,UserCarData!$A:$R,18,0)</f>
        <v>N</v>
      </c>
    </row>
    <row r="4294" spans="1:3" hidden="1" x14ac:dyDescent="0.25">
      <c r="A4294">
        <v>4444</v>
      </c>
      <c r="B4294">
        <f>VLOOKUP($A4294,UserCarData!$A:$R,13,0)</f>
        <v>25.1</v>
      </c>
      <c r="C4294" t="str">
        <f>VLOOKUP($A4294,UserCarData!$A:$R,18,0)</f>
        <v>N</v>
      </c>
    </row>
    <row r="4295" spans="1:3" hidden="1" x14ac:dyDescent="0.25">
      <c r="A4295">
        <v>4445</v>
      </c>
      <c r="B4295">
        <f>VLOOKUP($A4295,UserCarData!$A:$R,13,0)</f>
        <v>18.600000000000001</v>
      </c>
      <c r="C4295" t="str">
        <f>VLOOKUP($A4295,UserCarData!$A:$R,18,0)</f>
        <v>N</v>
      </c>
    </row>
    <row r="4296" spans="1:3" hidden="1" x14ac:dyDescent="0.25">
      <c r="A4296">
        <v>4446</v>
      </c>
      <c r="B4296">
        <f>VLOOKUP($A4296,UserCarData!$A:$R,13,0)</f>
        <v>24.7</v>
      </c>
      <c r="C4296" t="str">
        <f>VLOOKUP($A4296,UserCarData!$A:$R,18,0)</f>
        <v>N</v>
      </c>
    </row>
    <row r="4297" spans="1:3" hidden="1" x14ac:dyDescent="0.25">
      <c r="A4297">
        <v>4447</v>
      </c>
      <c r="B4297">
        <f>VLOOKUP($A4297,UserCarData!$A:$R,13,0)</f>
        <v>24.52</v>
      </c>
      <c r="C4297" t="str">
        <f>VLOOKUP($A4297,UserCarData!$A:$R,18,0)</f>
        <v>N</v>
      </c>
    </row>
    <row r="4298" spans="1:3" hidden="1" x14ac:dyDescent="0.25">
      <c r="A4298">
        <v>4448</v>
      </c>
      <c r="B4298">
        <f>VLOOKUP($A4298,UserCarData!$A:$R,13,0)</f>
        <v>22.9</v>
      </c>
      <c r="C4298" t="str">
        <f>VLOOKUP($A4298,UserCarData!$A:$R,18,0)</f>
        <v>N</v>
      </c>
    </row>
    <row r="4299" spans="1:3" hidden="1" x14ac:dyDescent="0.25">
      <c r="A4299">
        <v>4449</v>
      </c>
      <c r="B4299">
        <f>VLOOKUP($A4299,UserCarData!$A:$R,13,0)</f>
        <v>16.02</v>
      </c>
      <c r="C4299" t="str">
        <f>VLOOKUP($A4299,UserCarData!$A:$R,18,0)</f>
        <v>N</v>
      </c>
    </row>
    <row r="4300" spans="1:3" hidden="1" x14ac:dyDescent="0.25">
      <c r="A4300">
        <v>4450</v>
      </c>
      <c r="B4300">
        <f>VLOOKUP($A4300,UserCarData!$A:$R,13,0)</f>
        <v>15.96</v>
      </c>
      <c r="C4300" t="str">
        <f>VLOOKUP($A4300,UserCarData!$A:$R,18,0)</f>
        <v>N</v>
      </c>
    </row>
    <row r="4301" spans="1:3" hidden="1" x14ac:dyDescent="0.25">
      <c r="A4301">
        <v>4451</v>
      </c>
      <c r="B4301">
        <f>VLOOKUP($A4301,UserCarData!$A:$R,13,0)</f>
        <v>18.899999999999999</v>
      </c>
      <c r="C4301" t="str">
        <f>VLOOKUP($A4301,UserCarData!$A:$R,18,0)</f>
        <v>N</v>
      </c>
    </row>
    <row r="4302" spans="1:3" hidden="1" x14ac:dyDescent="0.25">
      <c r="A4302">
        <v>4452</v>
      </c>
      <c r="B4302">
        <f>VLOOKUP($A4302,UserCarData!$A:$R,13,0)</f>
        <v>23.4</v>
      </c>
      <c r="C4302" t="str">
        <f>VLOOKUP($A4302,UserCarData!$A:$R,18,0)</f>
        <v>N</v>
      </c>
    </row>
    <row r="4303" spans="1:3" hidden="1" x14ac:dyDescent="0.25">
      <c r="A4303">
        <v>4453</v>
      </c>
      <c r="B4303">
        <f>VLOOKUP($A4303,UserCarData!$A:$R,13,0)</f>
        <v>14</v>
      </c>
      <c r="C4303" t="str">
        <f>VLOOKUP($A4303,UserCarData!$A:$R,18,0)</f>
        <v>N</v>
      </c>
    </row>
    <row r="4304" spans="1:3" hidden="1" x14ac:dyDescent="0.25">
      <c r="A4304">
        <v>4454</v>
      </c>
      <c r="B4304">
        <f>VLOOKUP($A4304,UserCarData!$A:$R,13,0)</f>
        <v>14</v>
      </c>
      <c r="C4304" t="str">
        <f>VLOOKUP($A4304,UserCarData!$A:$R,18,0)</f>
        <v>N</v>
      </c>
    </row>
    <row r="4305" spans="1:3" hidden="1" x14ac:dyDescent="0.25">
      <c r="A4305">
        <v>4455</v>
      </c>
      <c r="B4305">
        <f>VLOOKUP($A4305,UserCarData!$A:$R,13,0)</f>
        <v>13.7</v>
      </c>
      <c r="C4305" t="str">
        <f>VLOOKUP($A4305,UserCarData!$A:$R,18,0)</f>
        <v>N</v>
      </c>
    </row>
    <row r="4306" spans="1:3" hidden="1" x14ac:dyDescent="0.25">
      <c r="A4306">
        <v>4456</v>
      </c>
      <c r="B4306">
        <f>VLOOKUP($A4306,UserCarData!$A:$R,13,0)</f>
        <v>19.010000000000002</v>
      </c>
      <c r="C4306" t="str">
        <f>VLOOKUP($A4306,UserCarData!$A:$R,18,0)</f>
        <v>N</v>
      </c>
    </row>
    <row r="4307" spans="1:3" hidden="1" x14ac:dyDescent="0.25">
      <c r="A4307">
        <v>4458</v>
      </c>
      <c r="B4307">
        <f>VLOOKUP($A4307,UserCarData!$A:$R,13,0)</f>
        <v>19.7</v>
      </c>
      <c r="C4307" t="str">
        <f>VLOOKUP($A4307,UserCarData!$A:$R,18,0)</f>
        <v>N</v>
      </c>
    </row>
    <row r="4308" spans="1:3" hidden="1" x14ac:dyDescent="0.25">
      <c r="A4308">
        <v>4459</v>
      </c>
      <c r="B4308">
        <f>VLOOKUP($A4308,UserCarData!$A:$R,13,0)</f>
        <v>15.64</v>
      </c>
      <c r="C4308" t="str">
        <f>VLOOKUP($A4308,UserCarData!$A:$R,18,0)</f>
        <v>N</v>
      </c>
    </row>
    <row r="4309" spans="1:3" hidden="1" x14ac:dyDescent="0.25">
      <c r="A4309">
        <v>4460</v>
      </c>
      <c r="B4309">
        <f>VLOOKUP($A4309,UserCarData!$A:$R,13,0)</f>
        <v>18.899999999999999</v>
      </c>
      <c r="C4309" t="str">
        <f>VLOOKUP($A4309,UserCarData!$A:$R,18,0)</f>
        <v>N</v>
      </c>
    </row>
    <row r="4310" spans="1:3" hidden="1" x14ac:dyDescent="0.25">
      <c r="A4310">
        <v>4461</v>
      </c>
      <c r="B4310">
        <f>VLOOKUP($A4310,UserCarData!$A:$R,13,0)</f>
        <v>19.02</v>
      </c>
      <c r="C4310" t="str">
        <f>VLOOKUP($A4310,UserCarData!$A:$R,18,0)</f>
        <v>N</v>
      </c>
    </row>
    <row r="4311" spans="1:3" hidden="1" x14ac:dyDescent="0.25">
      <c r="A4311">
        <v>4462</v>
      </c>
      <c r="B4311">
        <f>VLOOKUP($A4311,UserCarData!$A:$R,13,0)</f>
        <v>20.3</v>
      </c>
      <c r="C4311" t="str">
        <f>VLOOKUP($A4311,UserCarData!$A:$R,18,0)</f>
        <v>N</v>
      </c>
    </row>
    <row r="4312" spans="1:3" hidden="1" x14ac:dyDescent="0.25">
      <c r="A4312">
        <v>4463</v>
      </c>
      <c r="B4312">
        <f>VLOOKUP($A4312,UserCarData!$A:$R,13,0)</f>
        <v>23</v>
      </c>
      <c r="C4312" t="str">
        <f>VLOOKUP($A4312,UserCarData!$A:$R,18,0)</f>
        <v>N</v>
      </c>
    </row>
    <row r="4313" spans="1:3" hidden="1" x14ac:dyDescent="0.25">
      <c r="A4313">
        <v>4464</v>
      </c>
      <c r="B4313">
        <f>VLOOKUP($A4313,UserCarData!$A:$R,13,0)</f>
        <v>16.5</v>
      </c>
      <c r="C4313" t="str">
        <f>VLOOKUP($A4313,UserCarData!$A:$R,18,0)</f>
        <v>N</v>
      </c>
    </row>
    <row r="4314" spans="1:3" hidden="1" x14ac:dyDescent="0.25">
      <c r="A4314">
        <v>4465</v>
      </c>
      <c r="B4314">
        <f>VLOOKUP($A4314,UserCarData!$A:$R,13,0)</f>
        <v>15.96</v>
      </c>
      <c r="C4314" t="str">
        <f>VLOOKUP($A4314,UserCarData!$A:$R,18,0)</f>
        <v>N</v>
      </c>
    </row>
    <row r="4315" spans="1:3" hidden="1" x14ac:dyDescent="0.25">
      <c r="A4315">
        <v>4466</v>
      </c>
      <c r="B4315">
        <f>VLOOKUP($A4315,UserCarData!$A:$R,13,0)</f>
        <v>28.4</v>
      </c>
      <c r="C4315" t="str">
        <f>VLOOKUP($A4315,UserCarData!$A:$R,18,0)</f>
        <v>N</v>
      </c>
    </row>
    <row r="4316" spans="1:3" hidden="1" x14ac:dyDescent="0.25">
      <c r="A4316">
        <v>4467</v>
      </c>
      <c r="B4316">
        <f>VLOOKUP($A4316,UserCarData!$A:$R,13,0)</f>
        <v>22.54</v>
      </c>
      <c r="C4316" t="str">
        <f>VLOOKUP($A4316,UserCarData!$A:$R,18,0)</f>
        <v>N</v>
      </c>
    </row>
    <row r="4317" spans="1:3" hidden="1" x14ac:dyDescent="0.25">
      <c r="A4317">
        <v>4468</v>
      </c>
      <c r="B4317">
        <f>VLOOKUP($A4317,UserCarData!$A:$R,13,0)</f>
        <v>17.010000000000002</v>
      </c>
      <c r="C4317" t="str">
        <f>VLOOKUP($A4317,UserCarData!$A:$R,18,0)</f>
        <v>N</v>
      </c>
    </row>
    <row r="4318" spans="1:3" hidden="1" x14ac:dyDescent="0.25">
      <c r="A4318">
        <v>4469</v>
      </c>
      <c r="B4318">
        <f>VLOOKUP($A4318,UserCarData!$A:$R,13,0)</f>
        <v>15.5</v>
      </c>
      <c r="C4318" t="str">
        <f>VLOOKUP($A4318,UserCarData!$A:$R,18,0)</f>
        <v>N</v>
      </c>
    </row>
    <row r="4319" spans="1:3" hidden="1" x14ac:dyDescent="0.25">
      <c r="A4319">
        <v>4470</v>
      </c>
      <c r="B4319">
        <f>VLOOKUP($A4319,UserCarData!$A:$R,13,0)</f>
        <v>23</v>
      </c>
      <c r="C4319" t="str">
        <f>VLOOKUP($A4319,UserCarData!$A:$R,18,0)</f>
        <v>N</v>
      </c>
    </row>
    <row r="4320" spans="1:3" hidden="1" x14ac:dyDescent="0.25">
      <c r="A4320">
        <v>4471</v>
      </c>
      <c r="B4320">
        <f>VLOOKUP($A4320,UserCarData!$A:$R,13,0)</f>
        <v>21.4</v>
      </c>
      <c r="C4320" t="str">
        <f>VLOOKUP($A4320,UserCarData!$A:$R,18,0)</f>
        <v>N</v>
      </c>
    </row>
    <row r="4321" spans="1:3" hidden="1" x14ac:dyDescent="0.25">
      <c r="A4321">
        <v>4472</v>
      </c>
      <c r="B4321">
        <f>VLOOKUP($A4321,UserCarData!$A:$R,13,0)</f>
        <v>22.54</v>
      </c>
      <c r="C4321" t="str">
        <f>VLOOKUP($A4321,UserCarData!$A:$R,18,0)</f>
        <v>N</v>
      </c>
    </row>
    <row r="4322" spans="1:3" hidden="1" x14ac:dyDescent="0.25">
      <c r="A4322">
        <v>4473</v>
      </c>
      <c r="B4322">
        <f>VLOOKUP($A4322,UserCarData!$A:$R,13,0)</f>
        <v>20.51</v>
      </c>
      <c r="C4322" t="str">
        <f>VLOOKUP($A4322,UserCarData!$A:$R,18,0)</f>
        <v>N</v>
      </c>
    </row>
    <row r="4323" spans="1:3" hidden="1" x14ac:dyDescent="0.25">
      <c r="A4323">
        <v>4474</v>
      </c>
      <c r="B4323">
        <f>VLOOKUP($A4323,UserCarData!$A:$R,13,0)</f>
        <v>20.73</v>
      </c>
      <c r="C4323" t="str">
        <f>VLOOKUP($A4323,UserCarData!$A:$R,18,0)</f>
        <v>N</v>
      </c>
    </row>
    <row r="4324" spans="1:3" hidden="1" x14ac:dyDescent="0.25">
      <c r="A4324">
        <v>4475</v>
      </c>
      <c r="B4324">
        <f>VLOOKUP($A4324,UserCarData!$A:$R,13,0)</f>
        <v>18</v>
      </c>
      <c r="C4324" t="str">
        <f>VLOOKUP($A4324,UserCarData!$A:$R,18,0)</f>
        <v>N</v>
      </c>
    </row>
    <row r="4325" spans="1:3" hidden="1" x14ac:dyDescent="0.25">
      <c r="A4325">
        <v>4476</v>
      </c>
      <c r="B4325">
        <f>VLOOKUP($A4325,UserCarData!$A:$R,13,0)</f>
        <v>20.92</v>
      </c>
      <c r="C4325" t="str">
        <f>VLOOKUP($A4325,UserCarData!$A:$R,18,0)</f>
        <v>N</v>
      </c>
    </row>
    <row r="4326" spans="1:3" hidden="1" x14ac:dyDescent="0.25">
      <c r="A4326">
        <v>4477</v>
      </c>
      <c r="B4326">
        <f>VLOOKUP($A4326,UserCarData!$A:$R,13,0)</f>
        <v>23.1</v>
      </c>
      <c r="C4326" t="str">
        <f>VLOOKUP($A4326,UserCarData!$A:$R,18,0)</f>
        <v>N</v>
      </c>
    </row>
    <row r="4327" spans="1:3" hidden="1" x14ac:dyDescent="0.25">
      <c r="A4327">
        <v>4478</v>
      </c>
      <c r="B4327">
        <f>VLOOKUP($A4327,UserCarData!$A:$R,13,0)</f>
        <v>16.55</v>
      </c>
      <c r="C4327" t="str">
        <f>VLOOKUP($A4327,UserCarData!$A:$R,18,0)</f>
        <v>N</v>
      </c>
    </row>
    <row r="4328" spans="1:3" hidden="1" x14ac:dyDescent="0.25">
      <c r="A4328">
        <v>4479</v>
      </c>
      <c r="B4328">
        <f>VLOOKUP($A4328,UserCarData!$A:$R,13,0)</f>
        <v>15.4</v>
      </c>
      <c r="C4328" t="str">
        <f>VLOOKUP($A4328,UserCarData!$A:$R,18,0)</f>
        <v>N</v>
      </c>
    </row>
    <row r="4329" spans="1:3" hidden="1" x14ac:dyDescent="0.25">
      <c r="A4329">
        <v>4480</v>
      </c>
      <c r="B4329">
        <f>VLOOKUP($A4329,UserCarData!$A:$R,13,0)</f>
        <v>21.1</v>
      </c>
      <c r="C4329" t="str">
        <f>VLOOKUP($A4329,UserCarData!$A:$R,18,0)</f>
        <v>N</v>
      </c>
    </row>
    <row r="4330" spans="1:3" hidden="1" x14ac:dyDescent="0.25">
      <c r="A4330">
        <v>4481</v>
      </c>
      <c r="B4330">
        <f>VLOOKUP($A4330,UserCarData!$A:$R,13,0)</f>
        <v>15</v>
      </c>
      <c r="C4330" t="str">
        <f>VLOOKUP($A4330,UserCarData!$A:$R,18,0)</f>
        <v>N</v>
      </c>
    </row>
    <row r="4331" spans="1:3" hidden="1" x14ac:dyDescent="0.25">
      <c r="A4331">
        <v>4482</v>
      </c>
      <c r="B4331">
        <f>VLOOKUP($A4331,UserCarData!$A:$R,13,0)</f>
        <v>15.7</v>
      </c>
      <c r="C4331" t="str">
        <f>VLOOKUP($A4331,UserCarData!$A:$R,18,0)</f>
        <v>N</v>
      </c>
    </row>
    <row r="4332" spans="1:3" hidden="1" x14ac:dyDescent="0.25">
      <c r="A4332">
        <v>4483</v>
      </c>
      <c r="B4332">
        <f>VLOOKUP($A4332,UserCarData!$A:$R,13,0)</f>
        <v>20.399999999999999</v>
      </c>
      <c r="C4332" t="str">
        <f>VLOOKUP($A4332,UserCarData!$A:$R,18,0)</f>
        <v>N</v>
      </c>
    </row>
    <row r="4333" spans="1:3" hidden="1" x14ac:dyDescent="0.25">
      <c r="A4333">
        <v>4484</v>
      </c>
      <c r="B4333">
        <f>VLOOKUP($A4333,UserCarData!$A:$R,13,0)</f>
        <v>19.87</v>
      </c>
      <c r="C4333" t="str">
        <f>VLOOKUP($A4333,UserCarData!$A:$R,18,0)</f>
        <v>N</v>
      </c>
    </row>
    <row r="4334" spans="1:3" hidden="1" x14ac:dyDescent="0.25">
      <c r="A4334">
        <v>4485</v>
      </c>
      <c r="B4334">
        <f>VLOOKUP($A4334,UserCarData!$A:$R,13,0)</f>
        <v>20.46</v>
      </c>
      <c r="C4334" t="str">
        <f>VLOOKUP($A4334,UserCarData!$A:$R,18,0)</f>
        <v>N</v>
      </c>
    </row>
    <row r="4335" spans="1:3" hidden="1" x14ac:dyDescent="0.25">
      <c r="A4335">
        <v>4486</v>
      </c>
      <c r="B4335">
        <f>VLOOKUP($A4335,UserCarData!$A:$R,13,0)</f>
        <v>21.63</v>
      </c>
      <c r="C4335" t="str">
        <f>VLOOKUP($A4335,UserCarData!$A:$R,18,0)</f>
        <v>N</v>
      </c>
    </row>
    <row r="4336" spans="1:3" hidden="1" x14ac:dyDescent="0.25">
      <c r="A4336">
        <v>4487</v>
      </c>
      <c r="B4336">
        <f>VLOOKUP($A4336,UserCarData!$A:$R,13,0)</f>
        <v>21.63</v>
      </c>
      <c r="C4336" t="str">
        <f>VLOOKUP($A4336,UserCarData!$A:$R,18,0)</f>
        <v>N</v>
      </c>
    </row>
    <row r="4337" spans="1:3" hidden="1" x14ac:dyDescent="0.25">
      <c r="A4337">
        <v>4488</v>
      </c>
      <c r="B4337">
        <f>VLOOKUP($A4337,UserCarData!$A:$R,13,0)</f>
        <v>17</v>
      </c>
      <c r="C4337" t="str">
        <f>VLOOKUP($A4337,UserCarData!$A:$R,18,0)</f>
        <v>N</v>
      </c>
    </row>
    <row r="4338" spans="1:3" hidden="1" x14ac:dyDescent="0.25">
      <c r="A4338">
        <v>4489</v>
      </c>
      <c r="B4338">
        <f>VLOOKUP($A4338,UserCarData!$A:$R,13,0)</f>
        <v>22.95</v>
      </c>
      <c r="C4338" t="str">
        <f>VLOOKUP($A4338,UserCarData!$A:$R,18,0)</f>
        <v>N</v>
      </c>
    </row>
    <row r="4339" spans="1:3" hidden="1" x14ac:dyDescent="0.25">
      <c r="A4339">
        <v>4490</v>
      </c>
      <c r="B4339">
        <f>VLOOKUP($A4339,UserCarData!$A:$R,13,0)</f>
        <v>24.4</v>
      </c>
      <c r="C4339" t="str">
        <f>VLOOKUP($A4339,UserCarData!$A:$R,18,0)</f>
        <v>N</v>
      </c>
    </row>
    <row r="4340" spans="1:3" hidden="1" x14ac:dyDescent="0.25">
      <c r="A4340">
        <v>4491</v>
      </c>
      <c r="B4340">
        <f>VLOOKUP($A4340,UserCarData!$A:$R,13,0)</f>
        <v>23</v>
      </c>
      <c r="C4340" t="str">
        <f>VLOOKUP($A4340,UserCarData!$A:$R,18,0)</f>
        <v>N</v>
      </c>
    </row>
    <row r="4341" spans="1:3" hidden="1" x14ac:dyDescent="0.25">
      <c r="A4341">
        <v>4492</v>
      </c>
      <c r="B4341">
        <f>VLOOKUP($A4341,UserCarData!$A:$R,13,0)</f>
        <v>13.1</v>
      </c>
      <c r="C4341" t="str">
        <f>VLOOKUP($A4341,UserCarData!$A:$R,18,0)</f>
        <v>N</v>
      </c>
    </row>
    <row r="4342" spans="1:3" hidden="1" x14ac:dyDescent="0.25">
      <c r="A4342">
        <v>4493</v>
      </c>
      <c r="B4342">
        <f>VLOOKUP($A4342,UserCarData!$A:$R,13,0)</f>
        <v>12.99</v>
      </c>
      <c r="C4342" t="str">
        <f>VLOOKUP($A4342,UserCarData!$A:$R,18,0)</f>
        <v>N</v>
      </c>
    </row>
    <row r="4343" spans="1:3" hidden="1" x14ac:dyDescent="0.25">
      <c r="A4343">
        <v>4494</v>
      </c>
      <c r="B4343">
        <f>VLOOKUP($A4343,UserCarData!$A:$R,13,0)</f>
        <v>20.51</v>
      </c>
      <c r="C4343" t="str">
        <f>VLOOKUP($A4343,UserCarData!$A:$R,18,0)</f>
        <v>N</v>
      </c>
    </row>
    <row r="4344" spans="1:3" hidden="1" x14ac:dyDescent="0.25">
      <c r="A4344">
        <v>4495</v>
      </c>
      <c r="B4344">
        <f>VLOOKUP($A4344,UserCarData!$A:$R,13,0)</f>
        <v>16.47</v>
      </c>
      <c r="C4344" t="str">
        <f>VLOOKUP($A4344,UserCarData!$A:$R,18,0)</f>
        <v>N</v>
      </c>
    </row>
    <row r="4345" spans="1:3" hidden="1" x14ac:dyDescent="0.25">
      <c r="A4345">
        <v>4496</v>
      </c>
      <c r="B4345">
        <f>VLOOKUP($A4345,UserCarData!$A:$R,13,0)</f>
        <v>22.9</v>
      </c>
      <c r="C4345" t="str">
        <f>VLOOKUP($A4345,UserCarData!$A:$R,18,0)</f>
        <v>N</v>
      </c>
    </row>
    <row r="4346" spans="1:3" hidden="1" x14ac:dyDescent="0.25">
      <c r="A4346">
        <v>4497</v>
      </c>
      <c r="B4346">
        <f>VLOOKUP($A4346,UserCarData!$A:$R,13,0)</f>
        <v>15.9</v>
      </c>
      <c r="C4346" t="str">
        <f>VLOOKUP($A4346,UserCarData!$A:$R,18,0)</f>
        <v>N</v>
      </c>
    </row>
    <row r="4347" spans="1:3" hidden="1" x14ac:dyDescent="0.25">
      <c r="A4347">
        <v>4498</v>
      </c>
      <c r="B4347">
        <f>VLOOKUP($A4347,UserCarData!$A:$R,13,0)</f>
        <v>15.3</v>
      </c>
      <c r="C4347" t="str">
        <f>VLOOKUP($A4347,UserCarData!$A:$R,18,0)</f>
        <v>N</v>
      </c>
    </row>
    <row r="4348" spans="1:3" hidden="1" x14ac:dyDescent="0.25">
      <c r="A4348">
        <v>4499</v>
      </c>
      <c r="B4348">
        <f>VLOOKUP($A4348,UserCarData!$A:$R,13,0)</f>
        <v>23</v>
      </c>
      <c r="C4348" t="str">
        <f>VLOOKUP($A4348,UserCarData!$A:$R,18,0)</f>
        <v>N</v>
      </c>
    </row>
    <row r="4349" spans="1:3" hidden="1" x14ac:dyDescent="0.25">
      <c r="A4349">
        <v>4500</v>
      </c>
      <c r="B4349">
        <f>VLOOKUP($A4349,UserCarData!$A:$R,13,0)</f>
        <v>18</v>
      </c>
      <c r="C4349" t="str">
        <f>VLOOKUP($A4349,UserCarData!$A:$R,18,0)</f>
        <v>N</v>
      </c>
    </row>
    <row r="4350" spans="1:3" hidden="1" x14ac:dyDescent="0.25">
      <c r="A4350">
        <v>4501</v>
      </c>
      <c r="B4350">
        <f>VLOOKUP($A4350,UserCarData!$A:$R,13,0)</f>
        <v>22.32</v>
      </c>
      <c r="C4350" t="str">
        <f>VLOOKUP($A4350,UserCarData!$A:$R,18,0)</f>
        <v>N</v>
      </c>
    </row>
    <row r="4351" spans="1:3" hidden="1" x14ac:dyDescent="0.25">
      <c r="A4351">
        <v>4502</v>
      </c>
      <c r="B4351">
        <f>VLOOKUP($A4351,UserCarData!$A:$R,13,0)</f>
        <v>20</v>
      </c>
      <c r="C4351" t="str">
        <f>VLOOKUP($A4351,UserCarData!$A:$R,18,0)</f>
        <v>N</v>
      </c>
    </row>
    <row r="4352" spans="1:3" hidden="1" x14ac:dyDescent="0.25">
      <c r="A4352">
        <v>4503</v>
      </c>
      <c r="B4352">
        <f>VLOOKUP($A4352,UserCarData!$A:$R,13,0)</f>
        <v>12.8</v>
      </c>
      <c r="C4352" t="str">
        <f>VLOOKUP($A4352,UserCarData!$A:$R,18,0)</f>
        <v>N</v>
      </c>
    </row>
    <row r="4353" spans="1:3" hidden="1" x14ac:dyDescent="0.25">
      <c r="A4353">
        <v>4504</v>
      </c>
      <c r="B4353">
        <f>VLOOKUP($A4353,UserCarData!$A:$R,13,0)</f>
        <v>19.809999999999999</v>
      </c>
      <c r="C4353" t="str">
        <f>VLOOKUP($A4353,UserCarData!$A:$R,18,0)</f>
        <v>N</v>
      </c>
    </row>
    <row r="4354" spans="1:3" hidden="1" x14ac:dyDescent="0.25">
      <c r="A4354">
        <v>4505</v>
      </c>
      <c r="B4354">
        <f>VLOOKUP($A4354,UserCarData!$A:$R,13,0)</f>
        <v>12.99</v>
      </c>
      <c r="C4354" t="str">
        <f>VLOOKUP($A4354,UserCarData!$A:$R,18,0)</f>
        <v>N</v>
      </c>
    </row>
    <row r="4355" spans="1:3" hidden="1" x14ac:dyDescent="0.25">
      <c r="A4355">
        <v>4506</v>
      </c>
      <c r="B4355">
        <f>VLOOKUP($A4355,UserCarData!$A:$R,13,0)</f>
        <v>18.7</v>
      </c>
      <c r="C4355" t="str">
        <f>VLOOKUP($A4355,UserCarData!$A:$R,18,0)</f>
        <v>N</v>
      </c>
    </row>
    <row r="4356" spans="1:3" hidden="1" x14ac:dyDescent="0.25">
      <c r="A4356">
        <v>4507</v>
      </c>
      <c r="B4356">
        <f>VLOOKUP($A4356,UserCarData!$A:$R,13,0)</f>
        <v>23.4</v>
      </c>
      <c r="C4356" t="str">
        <f>VLOOKUP($A4356,UserCarData!$A:$R,18,0)</f>
        <v>N</v>
      </c>
    </row>
    <row r="4357" spans="1:3" hidden="1" x14ac:dyDescent="0.25">
      <c r="A4357">
        <v>4508</v>
      </c>
      <c r="B4357">
        <f>VLOOKUP($A4357,UserCarData!$A:$R,13,0)</f>
        <v>19.98</v>
      </c>
      <c r="C4357" t="str">
        <f>VLOOKUP($A4357,UserCarData!$A:$R,18,0)</f>
        <v>N</v>
      </c>
    </row>
    <row r="4358" spans="1:3" hidden="1" x14ac:dyDescent="0.25">
      <c r="A4358">
        <v>4509</v>
      </c>
      <c r="B4358">
        <f>VLOOKUP($A4358,UserCarData!$A:$R,13,0)</f>
        <v>19.100000000000001</v>
      </c>
      <c r="C4358" t="str">
        <f>VLOOKUP($A4358,UserCarData!$A:$R,18,0)</f>
        <v>N</v>
      </c>
    </row>
    <row r="4359" spans="1:3" hidden="1" x14ac:dyDescent="0.25">
      <c r="A4359">
        <v>4510</v>
      </c>
      <c r="B4359">
        <f>VLOOKUP($A4359,UserCarData!$A:$R,13,0)</f>
        <v>25.17</v>
      </c>
      <c r="C4359" t="str">
        <f>VLOOKUP($A4359,UserCarData!$A:$R,18,0)</f>
        <v>N</v>
      </c>
    </row>
    <row r="4360" spans="1:3" hidden="1" x14ac:dyDescent="0.25">
      <c r="A4360">
        <v>4511</v>
      </c>
      <c r="B4360">
        <f>VLOOKUP($A4360,UserCarData!$A:$R,13,0)</f>
        <v>25.44</v>
      </c>
      <c r="C4360" t="str">
        <f>VLOOKUP($A4360,UserCarData!$A:$R,18,0)</f>
        <v>N</v>
      </c>
    </row>
    <row r="4361" spans="1:3" hidden="1" x14ac:dyDescent="0.25">
      <c r="A4361">
        <v>4512</v>
      </c>
      <c r="B4361">
        <f>VLOOKUP($A4361,UserCarData!$A:$R,13,0)</f>
        <v>13.68</v>
      </c>
      <c r="C4361" t="str">
        <f>VLOOKUP($A4361,UserCarData!$A:$R,18,0)</f>
        <v>N</v>
      </c>
    </row>
    <row r="4362" spans="1:3" hidden="1" x14ac:dyDescent="0.25">
      <c r="A4362">
        <v>4513</v>
      </c>
      <c r="B4362">
        <f>VLOOKUP($A4362,UserCarData!$A:$R,13,0)</f>
        <v>25.2</v>
      </c>
      <c r="C4362" t="str">
        <f>VLOOKUP($A4362,UserCarData!$A:$R,18,0)</f>
        <v>N</v>
      </c>
    </row>
    <row r="4363" spans="1:3" hidden="1" x14ac:dyDescent="0.25">
      <c r="A4363">
        <v>4514</v>
      </c>
      <c r="B4363">
        <f>VLOOKUP($A4363,UserCarData!$A:$R,13,0)</f>
        <v>19.3</v>
      </c>
      <c r="C4363" t="str">
        <f>VLOOKUP($A4363,UserCarData!$A:$R,18,0)</f>
        <v>N</v>
      </c>
    </row>
    <row r="4364" spans="1:3" hidden="1" x14ac:dyDescent="0.25">
      <c r="A4364">
        <v>4515</v>
      </c>
      <c r="B4364">
        <f>VLOOKUP($A4364,UserCarData!$A:$R,13,0)</f>
        <v>19</v>
      </c>
      <c r="C4364" t="str">
        <f>VLOOKUP($A4364,UserCarData!$A:$R,18,0)</f>
        <v>N</v>
      </c>
    </row>
    <row r="4365" spans="1:3" hidden="1" x14ac:dyDescent="0.25">
      <c r="A4365">
        <v>4516</v>
      </c>
      <c r="B4365">
        <f>VLOOKUP($A4365,UserCarData!$A:$R,13,0)</f>
        <v>13.2</v>
      </c>
      <c r="C4365" t="str">
        <f>VLOOKUP($A4365,UserCarData!$A:$R,18,0)</f>
        <v>N</v>
      </c>
    </row>
    <row r="4366" spans="1:3" hidden="1" x14ac:dyDescent="0.25">
      <c r="A4366">
        <v>4517</v>
      </c>
      <c r="B4366">
        <f>VLOOKUP($A4366,UserCarData!$A:$R,13,0)</f>
        <v>23.2</v>
      </c>
      <c r="C4366" t="str">
        <f>VLOOKUP($A4366,UserCarData!$A:$R,18,0)</f>
        <v>N</v>
      </c>
    </row>
    <row r="4367" spans="1:3" hidden="1" x14ac:dyDescent="0.25">
      <c r="A4367">
        <v>4518</v>
      </c>
      <c r="B4367">
        <f>VLOOKUP($A4367,UserCarData!$A:$R,13,0)</f>
        <v>16.100000000000001</v>
      </c>
      <c r="C4367" t="str">
        <f>VLOOKUP($A4367,UserCarData!$A:$R,18,0)</f>
        <v>N</v>
      </c>
    </row>
    <row r="4368" spans="1:3" hidden="1" x14ac:dyDescent="0.25">
      <c r="A4368">
        <v>4519</v>
      </c>
      <c r="B4368">
        <f>VLOOKUP($A4368,UserCarData!$A:$R,13,0)</f>
        <v>25.8</v>
      </c>
      <c r="C4368" t="str">
        <f>VLOOKUP($A4368,UserCarData!$A:$R,18,0)</f>
        <v>N</v>
      </c>
    </row>
    <row r="4369" spans="1:3" hidden="1" x14ac:dyDescent="0.25">
      <c r="A4369">
        <v>4520</v>
      </c>
      <c r="B4369">
        <f>VLOOKUP($A4369,UserCarData!$A:$R,13,0)</f>
        <v>17.8</v>
      </c>
      <c r="C4369" t="str">
        <f>VLOOKUP($A4369,UserCarData!$A:$R,18,0)</f>
        <v>N</v>
      </c>
    </row>
    <row r="4370" spans="1:3" hidden="1" x14ac:dyDescent="0.25">
      <c r="A4370">
        <v>4521</v>
      </c>
      <c r="B4370">
        <f>VLOOKUP($A4370,UserCarData!$A:$R,13,0)</f>
        <v>26.59</v>
      </c>
      <c r="C4370" t="str">
        <f>VLOOKUP($A4370,UserCarData!$A:$R,18,0)</f>
        <v>N</v>
      </c>
    </row>
    <row r="4371" spans="1:3" hidden="1" x14ac:dyDescent="0.25">
      <c r="A4371">
        <v>4522</v>
      </c>
      <c r="B4371">
        <f>VLOOKUP($A4371,UserCarData!$A:$R,13,0)</f>
        <v>23.4</v>
      </c>
      <c r="C4371" t="str">
        <f>VLOOKUP($A4371,UserCarData!$A:$R,18,0)</f>
        <v>N</v>
      </c>
    </row>
    <row r="4372" spans="1:3" hidden="1" x14ac:dyDescent="0.25">
      <c r="A4372">
        <v>4523</v>
      </c>
      <c r="B4372">
        <f>VLOOKUP($A4372,UserCarData!$A:$R,13,0)</f>
        <v>22.54</v>
      </c>
      <c r="C4372" t="str">
        <f>VLOOKUP($A4372,UserCarData!$A:$R,18,0)</f>
        <v>N</v>
      </c>
    </row>
    <row r="4373" spans="1:3" hidden="1" x14ac:dyDescent="0.25">
      <c r="A4373">
        <v>4524</v>
      </c>
      <c r="B4373">
        <f>VLOOKUP($A4373,UserCarData!$A:$R,13,0)</f>
        <v>20.77</v>
      </c>
      <c r="C4373" t="str">
        <f>VLOOKUP($A4373,UserCarData!$A:$R,18,0)</f>
        <v>N</v>
      </c>
    </row>
    <row r="4374" spans="1:3" hidden="1" x14ac:dyDescent="0.25">
      <c r="A4374">
        <v>4525</v>
      </c>
      <c r="B4374">
        <f>VLOOKUP($A4374,UserCarData!$A:$R,13,0)</f>
        <v>19.670000000000002</v>
      </c>
      <c r="C4374" t="str">
        <f>VLOOKUP($A4374,UserCarData!$A:$R,18,0)</f>
        <v>N</v>
      </c>
    </row>
    <row r="4375" spans="1:3" hidden="1" x14ac:dyDescent="0.25">
      <c r="A4375">
        <v>4526</v>
      </c>
      <c r="B4375">
        <f>VLOOKUP($A4375,UserCarData!$A:$R,13,0)</f>
        <v>16.96</v>
      </c>
      <c r="C4375" t="str">
        <f>VLOOKUP($A4375,UserCarData!$A:$R,18,0)</f>
        <v>N</v>
      </c>
    </row>
    <row r="4376" spans="1:3" hidden="1" x14ac:dyDescent="0.25">
      <c r="A4376">
        <v>4527</v>
      </c>
      <c r="B4376">
        <f>VLOOKUP($A4376,UserCarData!$A:$R,13,0)</f>
        <v>22.15</v>
      </c>
      <c r="C4376" t="str">
        <f>VLOOKUP($A4376,UserCarData!$A:$R,18,0)</f>
        <v>N</v>
      </c>
    </row>
    <row r="4377" spans="1:3" hidden="1" x14ac:dyDescent="0.25">
      <c r="A4377">
        <v>4529</v>
      </c>
      <c r="B4377">
        <f>VLOOKUP($A4377,UserCarData!$A:$R,13,0)</f>
        <v>17.8</v>
      </c>
      <c r="C4377" t="str">
        <f>VLOOKUP($A4377,UserCarData!$A:$R,18,0)</f>
        <v>N</v>
      </c>
    </row>
    <row r="4378" spans="1:3" hidden="1" x14ac:dyDescent="0.25">
      <c r="A4378">
        <v>4530</v>
      </c>
      <c r="B4378">
        <f>VLOOKUP($A4378,UserCarData!$A:$R,13,0)</f>
        <v>21.1</v>
      </c>
      <c r="C4378" t="str">
        <f>VLOOKUP($A4378,UserCarData!$A:$R,18,0)</f>
        <v>N</v>
      </c>
    </row>
    <row r="4379" spans="1:3" hidden="1" x14ac:dyDescent="0.25">
      <c r="A4379">
        <v>4531</v>
      </c>
      <c r="B4379">
        <f>VLOOKUP($A4379,UserCarData!$A:$R,13,0)</f>
        <v>28.4</v>
      </c>
      <c r="C4379" t="str">
        <f>VLOOKUP($A4379,UserCarData!$A:$R,18,0)</f>
        <v>N</v>
      </c>
    </row>
    <row r="4380" spans="1:3" hidden="1" x14ac:dyDescent="0.25">
      <c r="A4380">
        <v>4532</v>
      </c>
      <c r="B4380">
        <f>VLOOKUP($A4380,UserCarData!$A:$R,13,0)</f>
        <v>18.5</v>
      </c>
      <c r="C4380" t="str">
        <f>VLOOKUP($A4380,UserCarData!$A:$R,18,0)</f>
        <v>N</v>
      </c>
    </row>
    <row r="4381" spans="1:3" hidden="1" x14ac:dyDescent="0.25">
      <c r="A4381">
        <v>4533</v>
      </c>
      <c r="B4381">
        <f>VLOOKUP($A4381,UserCarData!$A:$R,13,0)</f>
        <v>22.74</v>
      </c>
      <c r="C4381" t="str">
        <f>VLOOKUP($A4381,UserCarData!$A:$R,18,0)</f>
        <v>N</v>
      </c>
    </row>
    <row r="4382" spans="1:3" hidden="1" x14ac:dyDescent="0.25">
      <c r="A4382">
        <v>4534</v>
      </c>
      <c r="B4382">
        <f>VLOOKUP($A4382,UserCarData!$A:$R,13,0)</f>
        <v>20.399999999999999</v>
      </c>
      <c r="C4382" t="str">
        <f>VLOOKUP($A4382,UserCarData!$A:$R,18,0)</f>
        <v>N</v>
      </c>
    </row>
    <row r="4383" spans="1:3" hidden="1" x14ac:dyDescent="0.25">
      <c r="A4383">
        <v>4535</v>
      </c>
      <c r="B4383">
        <f>VLOOKUP($A4383,UserCarData!$A:$R,13,0)</f>
        <v>18.78</v>
      </c>
      <c r="C4383" t="str">
        <f>VLOOKUP($A4383,UserCarData!$A:$R,18,0)</f>
        <v>N</v>
      </c>
    </row>
    <row r="4384" spans="1:3" hidden="1" x14ac:dyDescent="0.25">
      <c r="A4384">
        <v>4536</v>
      </c>
      <c r="B4384">
        <f>VLOOKUP($A4384,UserCarData!$A:$R,13,0)</f>
        <v>23.65</v>
      </c>
      <c r="C4384" t="str">
        <f>VLOOKUP($A4384,UserCarData!$A:$R,18,0)</f>
        <v>N</v>
      </c>
    </row>
    <row r="4385" spans="1:3" hidden="1" x14ac:dyDescent="0.25">
      <c r="A4385">
        <v>4537</v>
      </c>
      <c r="B4385">
        <f>VLOOKUP($A4385,UserCarData!$A:$R,13,0)</f>
        <v>23.59</v>
      </c>
      <c r="C4385" t="str">
        <f>VLOOKUP($A4385,UserCarData!$A:$R,18,0)</f>
        <v>N</v>
      </c>
    </row>
    <row r="4386" spans="1:3" hidden="1" x14ac:dyDescent="0.25">
      <c r="A4386">
        <v>4538</v>
      </c>
      <c r="B4386">
        <f>VLOOKUP($A4386,UserCarData!$A:$R,13,0)</f>
        <v>18.5</v>
      </c>
      <c r="C4386" t="str">
        <f>VLOOKUP($A4386,UserCarData!$A:$R,18,0)</f>
        <v>N</v>
      </c>
    </row>
    <row r="4387" spans="1:3" hidden="1" x14ac:dyDescent="0.25">
      <c r="A4387">
        <v>4539</v>
      </c>
      <c r="B4387">
        <f>VLOOKUP($A4387,UserCarData!$A:$R,13,0)</f>
        <v>18.600000000000001</v>
      </c>
      <c r="C4387" t="str">
        <f>VLOOKUP($A4387,UserCarData!$A:$R,18,0)</f>
        <v>N</v>
      </c>
    </row>
    <row r="4388" spans="1:3" hidden="1" x14ac:dyDescent="0.25">
      <c r="A4388">
        <v>4540</v>
      </c>
      <c r="B4388">
        <f>VLOOKUP($A4388,UserCarData!$A:$R,13,0)</f>
        <v>19.61</v>
      </c>
      <c r="C4388" t="str">
        <f>VLOOKUP($A4388,UserCarData!$A:$R,18,0)</f>
        <v>N</v>
      </c>
    </row>
    <row r="4389" spans="1:3" hidden="1" x14ac:dyDescent="0.25">
      <c r="A4389">
        <v>4541</v>
      </c>
      <c r="B4389">
        <f>VLOOKUP($A4389,UserCarData!$A:$R,13,0)</f>
        <v>23.95</v>
      </c>
      <c r="C4389" t="str">
        <f>VLOOKUP($A4389,UserCarData!$A:$R,18,0)</f>
        <v>N</v>
      </c>
    </row>
    <row r="4390" spans="1:3" hidden="1" x14ac:dyDescent="0.25">
      <c r="A4390">
        <v>4542</v>
      </c>
      <c r="B4390">
        <f>VLOOKUP($A4390,UserCarData!$A:$R,13,0)</f>
        <v>17</v>
      </c>
      <c r="C4390" t="str">
        <f>VLOOKUP($A4390,UserCarData!$A:$R,18,0)</f>
        <v>N</v>
      </c>
    </row>
    <row r="4391" spans="1:3" hidden="1" x14ac:dyDescent="0.25">
      <c r="A4391">
        <v>4544</v>
      </c>
      <c r="B4391">
        <f>VLOOKUP($A4391,UserCarData!$A:$R,13,0)</f>
        <v>24.3</v>
      </c>
      <c r="C4391" t="str">
        <f>VLOOKUP($A4391,UserCarData!$A:$R,18,0)</f>
        <v>N</v>
      </c>
    </row>
    <row r="4392" spans="1:3" hidden="1" x14ac:dyDescent="0.25">
      <c r="A4392">
        <v>4545</v>
      </c>
      <c r="B4392">
        <f>VLOOKUP($A4392,UserCarData!$A:$R,13,0)</f>
        <v>20.3</v>
      </c>
      <c r="C4392" t="str">
        <f>VLOOKUP($A4392,UserCarData!$A:$R,18,0)</f>
        <v>N</v>
      </c>
    </row>
    <row r="4393" spans="1:3" hidden="1" x14ac:dyDescent="0.25">
      <c r="A4393">
        <v>4546</v>
      </c>
      <c r="B4393">
        <f>VLOOKUP($A4393,UserCarData!$A:$R,13,0)</f>
        <v>19.2</v>
      </c>
      <c r="C4393" t="str">
        <f>VLOOKUP($A4393,UserCarData!$A:$R,18,0)</f>
        <v>N</v>
      </c>
    </row>
    <row r="4394" spans="1:3" hidden="1" x14ac:dyDescent="0.25">
      <c r="A4394">
        <v>4547</v>
      </c>
      <c r="B4394">
        <f>VLOOKUP($A4394,UserCarData!$A:$R,13,0)</f>
        <v>28.09</v>
      </c>
      <c r="C4394" t="str">
        <f>VLOOKUP($A4394,UserCarData!$A:$R,18,0)</f>
        <v>N</v>
      </c>
    </row>
    <row r="4395" spans="1:3" hidden="1" x14ac:dyDescent="0.25">
      <c r="A4395">
        <v>4548</v>
      </c>
      <c r="B4395">
        <f>VLOOKUP($A4395,UserCarData!$A:$R,13,0)</f>
        <v>24.3</v>
      </c>
      <c r="C4395" t="str">
        <f>VLOOKUP($A4395,UserCarData!$A:$R,18,0)</f>
        <v>N</v>
      </c>
    </row>
    <row r="4396" spans="1:3" hidden="1" x14ac:dyDescent="0.25">
      <c r="A4396">
        <v>4549</v>
      </c>
      <c r="B4396">
        <f>VLOOKUP($A4396,UserCarData!$A:$R,13,0)</f>
        <v>22.74</v>
      </c>
      <c r="C4396" t="str">
        <f>VLOOKUP($A4396,UserCarData!$A:$R,18,0)</f>
        <v>N</v>
      </c>
    </row>
    <row r="4397" spans="1:3" hidden="1" x14ac:dyDescent="0.25">
      <c r="A4397">
        <v>4550</v>
      </c>
      <c r="B4397">
        <f>VLOOKUP($A4397,UserCarData!$A:$R,13,0)</f>
        <v>20.77</v>
      </c>
      <c r="C4397" t="str">
        <f>VLOOKUP($A4397,UserCarData!$A:$R,18,0)</f>
        <v>N</v>
      </c>
    </row>
    <row r="4398" spans="1:3" hidden="1" x14ac:dyDescent="0.25">
      <c r="A4398">
        <v>4551</v>
      </c>
      <c r="B4398">
        <f>VLOOKUP($A4398,UserCarData!$A:$R,13,0)</f>
        <v>17.920000000000002</v>
      </c>
      <c r="C4398" t="str">
        <f>VLOOKUP($A4398,UserCarData!$A:$R,18,0)</f>
        <v>N</v>
      </c>
    </row>
    <row r="4399" spans="1:3" hidden="1" x14ac:dyDescent="0.25">
      <c r="A4399">
        <v>4552</v>
      </c>
      <c r="B4399">
        <f>VLOOKUP($A4399,UserCarData!$A:$R,13,0)</f>
        <v>17.920000000000002</v>
      </c>
      <c r="C4399" t="str">
        <f>VLOOKUP($A4399,UserCarData!$A:$R,18,0)</f>
        <v>N</v>
      </c>
    </row>
    <row r="4400" spans="1:3" hidden="1" x14ac:dyDescent="0.25">
      <c r="A4400">
        <v>4553</v>
      </c>
      <c r="B4400">
        <f>VLOOKUP($A4400,UserCarData!$A:$R,13,0)</f>
        <v>18.899999999999999</v>
      </c>
      <c r="C4400" t="str">
        <f>VLOOKUP($A4400,UserCarData!$A:$R,18,0)</f>
        <v>N</v>
      </c>
    </row>
    <row r="4401" spans="1:3" hidden="1" x14ac:dyDescent="0.25">
      <c r="A4401">
        <v>4554</v>
      </c>
      <c r="B4401">
        <f>VLOOKUP($A4401,UserCarData!$A:$R,13,0)</f>
        <v>23.03</v>
      </c>
      <c r="C4401" t="str">
        <f>VLOOKUP($A4401,UserCarData!$A:$R,18,0)</f>
        <v>N</v>
      </c>
    </row>
    <row r="4402" spans="1:3" hidden="1" x14ac:dyDescent="0.25">
      <c r="A4402">
        <v>4555</v>
      </c>
      <c r="B4402">
        <f>VLOOKUP($A4402,UserCarData!$A:$R,13,0)</f>
        <v>15.5</v>
      </c>
      <c r="C4402" t="str">
        <f>VLOOKUP($A4402,UserCarData!$A:$R,18,0)</f>
        <v>N</v>
      </c>
    </row>
    <row r="4403" spans="1:3" hidden="1" x14ac:dyDescent="0.25">
      <c r="A4403">
        <v>4556</v>
      </c>
      <c r="B4403">
        <f>VLOOKUP($A4403,UserCarData!$A:$R,13,0)</f>
        <v>21.21</v>
      </c>
      <c r="C4403" t="str">
        <f>VLOOKUP($A4403,UserCarData!$A:$R,18,0)</f>
        <v>N</v>
      </c>
    </row>
    <row r="4404" spans="1:3" hidden="1" x14ac:dyDescent="0.25">
      <c r="A4404">
        <v>4557</v>
      </c>
      <c r="B4404">
        <f>VLOOKUP($A4404,UserCarData!$A:$R,13,0)</f>
        <v>23.9</v>
      </c>
      <c r="C4404" t="str">
        <f>VLOOKUP($A4404,UserCarData!$A:$R,18,0)</f>
        <v>N</v>
      </c>
    </row>
    <row r="4405" spans="1:3" hidden="1" x14ac:dyDescent="0.25">
      <c r="A4405">
        <v>4558</v>
      </c>
      <c r="B4405">
        <f>VLOOKUP($A4405,UserCarData!$A:$R,13,0)</f>
        <v>21.1</v>
      </c>
      <c r="C4405" t="str">
        <f>VLOOKUP($A4405,UserCarData!$A:$R,18,0)</f>
        <v>N</v>
      </c>
    </row>
    <row r="4406" spans="1:3" hidden="1" x14ac:dyDescent="0.25">
      <c r="A4406">
        <v>4559</v>
      </c>
      <c r="B4406">
        <f>VLOOKUP($A4406,UserCarData!$A:$R,13,0)</f>
        <v>17.57</v>
      </c>
      <c r="C4406" t="str">
        <f>VLOOKUP($A4406,UserCarData!$A:$R,18,0)</f>
        <v>N</v>
      </c>
    </row>
    <row r="4407" spans="1:3" hidden="1" x14ac:dyDescent="0.25">
      <c r="A4407">
        <v>4560</v>
      </c>
      <c r="B4407">
        <f>VLOOKUP($A4407,UserCarData!$A:$R,13,0)</f>
        <v>18.149999999999999</v>
      </c>
      <c r="C4407" t="str">
        <f>VLOOKUP($A4407,UserCarData!$A:$R,18,0)</f>
        <v>N</v>
      </c>
    </row>
    <row r="4408" spans="1:3" hidden="1" x14ac:dyDescent="0.25">
      <c r="A4408">
        <v>4561</v>
      </c>
      <c r="B4408">
        <f>VLOOKUP($A4408,UserCarData!$A:$R,13,0)</f>
        <v>22</v>
      </c>
      <c r="C4408" t="str">
        <f>VLOOKUP($A4408,UserCarData!$A:$R,18,0)</f>
        <v>N</v>
      </c>
    </row>
    <row r="4409" spans="1:3" hidden="1" x14ac:dyDescent="0.25">
      <c r="A4409">
        <v>4562</v>
      </c>
      <c r="B4409">
        <f>VLOOKUP($A4409,UserCarData!$A:$R,13,0)</f>
        <v>25.6</v>
      </c>
      <c r="C4409" t="str">
        <f>VLOOKUP($A4409,UserCarData!$A:$R,18,0)</f>
        <v>N</v>
      </c>
    </row>
    <row r="4410" spans="1:3" hidden="1" x14ac:dyDescent="0.25">
      <c r="A4410">
        <v>4563</v>
      </c>
      <c r="B4410">
        <f>VLOOKUP($A4410,UserCarData!$A:$R,13,0)</f>
        <v>25.83</v>
      </c>
      <c r="C4410" t="str">
        <f>VLOOKUP($A4410,UserCarData!$A:$R,18,0)</f>
        <v>N</v>
      </c>
    </row>
    <row r="4411" spans="1:3" hidden="1" x14ac:dyDescent="0.25">
      <c r="A4411">
        <v>4564</v>
      </c>
      <c r="B4411">
        <f>VLOOKUP($A4411,UserCarData!$A:$R,13,0)</f>
        <v>15.9</v>
      </c>
      <c r="C4411" t="str">
        <f>VLOOKUP($A4411,UserCarData!$A:$R,18,0)</f>
        <v>N</v>
      </c>
    </row>
    <row r="4412" spans="1:3" hidden="1" x14ac:dyDescent="0.25">
      <c r="A4412">
        <v>4565</v>
      </c>
      <c r="B4412">
        <f>VLOOKUP($A4412,UserCarData!$A:$R,13,0)</f>
        <v>26</v>
      </c>
      <c r="C4412" t="str">
        <f>VLOOKUP($A4412,UserCarData!$A:$R,18,0)</f>
        <v>N</v>
      </c>
    </row>
    <row r="4413" spans="1:3" hidden="1" x14ac:dyDescent="0.25">
      <c r="A4413">
        <v>4566</v>
      </c>
      <c r="B4413">
        <f>VLOOKUP($A4413,UserCarData!$A:$R,13,0)</f>
        <v>23.59</v>
      </c>
      <c r="C4413" t="str">
        <f>VLOOKUP($A4413,UserCarData!$A:$R,18,0)</f>
        <v>N</v>
      </c>
    </row>
    <row r="4414" spans="1:3" hidden="1" x14ac:dyDescent="0.25">
      <c r="A4414">
        <v>4567</v>
      </c>
      <c r="B4414">
        <f>VLOOKUP($A4414,UserCarData!$A:$R,13,0)</f>
        <v>12.8</v>
      </c>
      <c r="C4414" t="str">
        <f>VLOOKUP($A4414,UserCarData!$A:$R,18,0)</f>
        <v>N</v>
      </c>
    </row>
    <row r="4415" spans="1:3" hidden="1" x14ac:dyDescent="0.25">
      <c r="A4415">
        <v>4568</v>
      </c>
      <c r="B4415">
        <f>VLOOKUP($A4415,UserCarData!$A:$R,13,0)</f>
        <v>23.95</v>
      </c>
      <c r="C4415" t="str">
        <f>VLOOKUP($A4415,UserCarData!$A:$R,18,0)</f>
        <v>N</v>
      </c>
    </row>
    <row r="4416" spans="1:3" hidden="1" x14ac:dyDescent="0.25">
      <c r="A4416">
        <v>4569</v>
      </c>
      <c r="B4416">
        <f>VLOOKUP($A4416,UserCarData!$A:$R,13,0)</f>
        <v>16.100000000000001</v>
      </c>
      <c r="C4416" t="str">
        <f>VLOOKUP($A4416,UserCarData!$A:$R,18,0)</f>
        <v>N</v>
      </c>
    </row>
    <row r="4417" spans="1:3" hidden="1" x14ac:dyDescent="0.25">
      <c r="A4417">
        <v>4570</v>
      </c>
      <c r="B4417">
        <f>VLOOKUP($A4417,UserCarData!$A:$R,13,0)</f>
        <v>19.809999999999999</v>
      </c>
      <c r="C4417" t="str">
        <f>VLOOKUP($A4417,UserCarData!$A:$R,18,0)</f>
        <v>N</v>
      </c>
    </row>
    <row r="4418" spans="1:3" hidden="1" x14ac:dyDescent="0.25">
      <c r="A4418">
        <v>4571</v>
      </c>
      <c r="B4418">
        <f>VLOOKUP($A4418,UserCarData!$A:$R,13,0)</f>
        <v>12.8</v>
      </c>
      <c r="C4418" t="str">
        <f>VLOOKUP($A4418,UserCarData!$A:$R,18,0)</f>
        <v>N</v>
      </c>
    </row>
    <row r="4419" spans="1:3" hidden="1" x14ac:dyDescent="0.25">
      <c r="A4419">
        <v>4573</v>
      </c>
      <c r="B4419">
        <f>VLOOKUP($A4419,UserCarData!$A:$R,13,0)</f>
        <v>11.57</v>
      </c>
      <c r="C4419" t="str">
        <f>VLOOKUP($A4419,UserCarData!$A:$R,18,0)</f>
        <v>N</v>
      </c>
    </row>
    <row r="4420" spans="1:3" hidden="1" x14ac:dyDescent="0.25">
      <c r="A4420">
        <v>4574</v>
      </c>
      <c r="B4420">
        <f>VLOOKUP($A4420,UserCarData!$A:$R,13,0)</f>
        <v>24.52</v>
      </c>
      <c r="C4420" t="str">
        <f>VLOOKUP($A4420,UserCarData!$A:$R,18,0)</f>
        <v>N</v>
      </c>
    </row>
    <row r="4421" spans="1:3" hidden="1" x14ac:dyDescent="0.25">
      <c r="A4421">
        <v>4575</v>
      </c>
      <c r="B4421">
        <f>VLOOKUP($A4421,UserCarData!$A:$R,13,0)</f>
        <v>21.03</v>
      </c>
      <c r="C4421" t="str">
        <f>VLOOKUP($A4421,UserCarData!$A:$R,18,0)</f>
        <v>N</v>
      </c>
    </row>
    <row r="4422" spans="1:3" hidden="1" x14ac:dyDescent="0.25">
      <c r="A4422">
        <v>4576</v>
      </c>
      <c r="B4422">
        <f>VLOOKUP($A4422,UserCarData!$A:$R,13,0)</f>
        <v>10.71</v>
      </c>
      <c r="C4422" t="str">
        <f>VLOOKUP($A4422,UserCarData!$A:$R,18,0)</f>
        <v>N</v>
      </c>
    </row>
    <row r="4423" spans="1:3" hidden="1" x14ac:dyDescent="0.25">
      <c r="A4423">
        <v>4577</v>
      </c>
      <c r="B4423">
        <f>VLOOKUP($A4423,UserCarData!$A:$R,13,0)</f>
        <v>25.5</v>
      </c>
      <c r="C4423" t="str">
        <f>VLOOKUP($A4423,UserCarData!$A:$R,18,0)</f>
        <v>N</v>
      </c>
    </row>
    <row r="4424" spans="1:3" hidden="1" x14ac:dyDescent="0.25">
      <c r="A4424">
        <v>4578</v>
      </c>
      <c r="B4424">
        <f>VLOOKUP($A4424,UserCarData!$A:$R,13,0)</f>
        <v>24</v>
      </c>
      <c r="C4424" t="str">
        <f>VLOOKUP($A4424,UserCarData!$A:$R,18,0)</f>
        <v>N</v>
      </c>
    </row>
    <row r="4425" spans="1:3" hidden="1" x14ac:dyDescent="0.25">
      <c r="A4425">
        <v>4579</v>
      </c>
      <c r="B4425">
        <f>VLOOKUP($A4425,UserCarData!$A:$R,13,0)</f>
        <v>22.95</v>
      </c>
      <c r="C4425" t="str">
        <f>VLOOKUP($A4425,UserCarData!$A:$R,18,0)</f>
        <v>N</v>
      </c>
    </row>
    <row r="4426" spans="1:3" hidden="1" x14ac:dyDescent="0.25">
      <c r="A4426">
        <v>4580</v>
      </c>
      <c r="B4426">
        <f>VLOOKUP($A4426,UserCarData!$A:$R,13,0)</f>
        <v>21.14</v>
      </c>
      <c r="C4426" t="str">
        <f>VLOOKUP($A4426,UserCarData!$A:$R,18,0)</f>
        <v>N</v>
      </c>
    </row>
    <row r="4427" spans="1:3" hidden="1" x14ac:dyDescent="0.25">
      <c r="A4427">
        <v>4581</v>
      </c>
      <c r="B4427">
        <f>VLOOKUP($A4427,UserCarData!$A:$R,13,0)</f>
        <v>12.8</v>
      </c>
      <c r="C4427" t="str">
        <f>VLOOKUP($A4427,UserCarData!$A:$R,18,0)</f>
        <v>N</v>
      </c>
    </row>
    <row r="4428" spans="1:3" hidden="1" x14ac:dyDescent="0.25">
      <c r="A4428">
        <v>4582</v>
      </c>
      <c r="B4428">
        <f>VLOOKUP($A4428,UserCarData!$A:$R,13,0)</f>
        <v>25.5</v>
      </c>
      <c r="C4428" t="str">
        <f>VLOOKUP($A4428,UserCarData!$A:$R,18,0)</f>
        <v>N</v>
      </c>
    </row>
    <row r="4429" spans="1:3" hidden="1" x14ac:dyDescent="0.25">
      <c r="A4429">
        <v>4583</v>
      </c>
      <c r="B4429">
        <f>VLOOKUP($A4429,UserCarData!$A:$R,13,0)</f>
        <v>11.57</v>
      </c>
      <c r="C4429" t="str">
        <f>VLOOKUP($A4429,UserCarData!$A:$R,18,0)</f>
        <v>N</v>
      </c>
    </row>
    <row r="4430" spans="1:3" hidden="1" x14ac:dyDescent="0.25">
      <c r="A4430">
        <v>4584</v>
      </c>
      <c r="B4430">
        <f>VLOOKUP($A4430,UserCarData!$A:$R,13,0)</f>
        <v>25</v>
      </c>
      <c r="C4430" t="str">
        <f>VLOOKUP($A4430,UserCarData!$A:$R,18,0)</f>
        <v>N</v>
      </c>
    </row>
    <row r="4431" spans="1:3" hidden="1" x14ac:dyDescent="0.25">
      <c r="A4431">
        <v>4585</v>
      </c>
      <c r="B4431">
        <f>VLOOKUP($A4431,UserCarData!$A:$R,13,0)</f>
        <v>25.1</v>
      </c>
      <c r="C4431" t="str">
        <f>VLOOKUP($A4431,UserCarData!$A:$R,18,0)</f>
        <v>N</v>
      </c>
    </row>
    <row r="4432" spans="1:3" hidden="1" x14ac:dyDescent="0.25">
      <c r="A4432">
        <v>4586</v>
      </c>
      <c r="B4432">
        <f>VLOOKUP($A4432,UserCarData!$A:$R,13,0)</f>
        <v>20.77</v>
      </c>
      <c r="C4432" t="str">
        <f>VLOOKUP($A4432,UserCarData!$A:$R,18,0)</f>
        <v>N</v>
      </c>
    </row>
    <row r="4433" spans="1:3" hidden="1" x14ac:dyDescent="0.25">
      <c r="A4433">
        <v>4587</v>
      </c>
      <c r="B4433">
        <f>VLOOKUP($A4433,UserCarData!$A:$R,13,0)</f>
        <v>25.8</v>
      </c>
      <c r="C4433" t="str">
        <f>VLOOKUP($A4433,UserCarData!$A:$R,18,0)</f>
        <v>N</v>
      </c>
    </row>
    <row r="4434" spans="1:3" hidden="1" x14ac:dyDescent="0.25">
      <c r="A4434">
        <v>4588</v>
      </c>
      <c r="B4434">
        <f>VLOOKUP($A4434,UserCarData!$A:$R,13,0)</f>
        <v>18.899999999999999</v>
      </c>
      <c r="C4434" t="str">
        <f>VLOOKUP($A4434,UserCarData!$A:$R,18,0)</f>
        <v>N</v>
      </c>
    </row>
    <row r="4435" spans="1:3" hidden="1" x14ac:dyDescent="0.25">
      <c r="A4435">
        <v>4589</v>
      </c>
      <c r="B4435">
        <f>VLOOKUP($A4435,UserCarData!$A:$R,13,0)</f>
        <v>18.489999999999998</v>
      </c>
      <c r="C4435" t="str">
        <f>VLOOKUP($A4435,UserCarData!$A:$R,18,0)</f>
        <v>N</v>
      </c>
    </row>
    <row r="4436" spans="1:3" hidden="1" x14ac:dyDescent="0.25">
      <c r="A4436">
        <v>4590</v>
      </c>
      <c r="B4436">
        <f>VLOOKUP($A4436,UserCarData!$A:$R,13,0)</f>
        <v>13.68</v>
      </c>
      <c r="C4436" t="str">
        <f>VLOOKUP($A4436,UserCarData!$A:$R,18,0)</f>
        <v>N</v>
      </c>
    </row>
    <row r="4437" spans="1:3" hidden="1" x14ac:dyDescent="0.25">
      <c r="A4437">
        <v>4591</v>
      </c>
      <c r="B4437">
        <f>VLOOKUP($A4437,UserCarData!$A:$R,13,0)</f>
        <v>26.59</v>
      </c>
      <c r="C4437" t="str">
        <f>VLOOKUP($A4437,UserCarData!$A:$R,18,0)</f>
        <v>N</v>
      </c>
    </row>
    <row r="4438" spans="1:3" hidden="1" x14ac:dyDescent="0.25">
      <c r="A4438">
        <v>4592</v>
      </c>
      <c r="B4438">
        <f>VLOOKUP($A4438,UserCarData!$A:$R,13,0)</f>
        <v>23.2</v>
      </c>
      <c r="C4438" t="str">
        <f>VLOOKUP($A4438,UserCarData!$A:$R,18,0)</f>
        <v>N</v>
      </c>
    </row>
    <row r="4439" spans="1:3" hidden="1" x14ac:dyDescent="0.25">
      <c r="A4439">
        <v>4593</v>
      </c>
      <c r="B4439">
        <f>VLOOKUP($A4439,UserCarData!$A:$R,13,0)</f>
        <v>14.6</v>
      </c>
      <c r="C4439" t="str">
        <f>VLOOKUP($A4439,UserCarData!$A:$R,18,0)</f>
        <v>N</v>
      </c>
    </row>
    <row r="4440" spans="1:3" hidden="1" x14ac:dyDescent="0.25">
      <c r="A4440">
        <v>4594</v>
      </c>
      <c r="B4440">
        <f>VLOOKUP($A4440,UserCarData!$A:$R,13,0)</f>
        <v>27.3</v>
      </c>
      <c r="C4440" t="str">
        <f>VLOOKUP($A4440,UserCarData!$A:$R,18,0)</f>
        <v>N</v>
      </c>
    </row>
    <row r="4441" spans="1:3" hidden="1" x14ac:dyDescent="0.25">
      <c r="A4441">
        <v>4595</v>
      </c>
      <c r="B4441">
        <f>VLOOKUP($A4441,UserCarData!$A:$R,13,0)</f>
        <v>26.59</v>
      </c>
      <c r="C4441" t="str">
        <f>VLOOKUP($A4441,UserCarData!$A:$R,18,0)</f>
        <v>N</v>
      </c>
    </row>
    <row r="4442" spans="1:3" hidden="1" x14ac:dyDescent="0.25">
      <c r="A4442">
        <v>4596</v>
      </c>
      <c r="B4442">
        <f>VLOOKUP($A4442,UserCarData!$A:$R,13,0)</f>
        <v>23.1</v>
      </c>
      <c r="C4442" t="str">
        <f>VLOOKUP($A4442,UserCarData!$A:$R,18,0)</f>
        <v>N</v>
      </c>
    </row>
    <row r="4443" spans="1:3" hidden="1" x14ac:dyDescent="0.25">
      <c r="A4443">
        <v>4597</v>
      </c>
      <c r="B4443">
        <f>VLOOKUP($A4443,UserCarData!$A:$R,13,0)</f>
        <v>22.32</v>
      </c>
      <c r="C4443" t="str">
        <f>VLOOKUP($A4443,UserCarData!$A:$R,18,0)</f>
        <v>N</v>
      </c>
    </row>
    <row r="4444" spans="1:3" hidden="1" x14ac:dyDescent="0.25">
      <c r="A4444">
        <v>4598</v>
      </c>
      <c r="B4444">
        <f>VLOOKUP($A4444,UserCarData!$A:$R,13,0)</f>
        <v>16.02</v>
      </c>
      <c r="C4444" t="str">
        <f>VLOOKUP($A4444,UserCarData!$A:$R,18,0)</f>
        <v>N</v>
      </c>
    </row>
    <row r="4445" spans="1:3" hidden="1" x14ac:dyDescent="0.25">
      <c r="A4445">
        <v>4599</v>
      </c>
      <c r="B4445">
        <f>VLOOKUP($A4445,UserCarData!$A:$R,13,0)</f>
        <v>21.38</v>
      </c>
      <c r="C4445" t="str">
        <f>VLOOKUP($A4445,UserCarData!$A:$R,18,0)</f>
        <v>N</v>
      </c>
    </row>
    <row r="4446" spans="1:3" hidden="1" x14ac:dyDescent="0.25">
      <c r="A4446">
        <v>4600</v>
      </c>
      <c r="B4446">
        <f>VLOOKUP($A4446,UserCarData!$A:$R,13,0)</f>
        <v>17.399999999999999</v>
      </c>
      <c r="C4446" t="str">
        <f>VLOOKUP($A4446,UserCarData!$A:$R,18,0)</f>
        <v>N</v>
      </c>
    </row>
    <row r="4447" spans="1:3" hidden="1" x14ac:dyDescent="0.25">
      <c r="A4447">
        <v>4601</v>
      </c>
      <c r="B4447">
        <f>VLOOKUP($A4447,UserCarData!$A:$R,13,0)</f>
        <v>21.1</v>
      </c>
      <c r="C4447" t="str">
        <f>VLOOKUP($A4447,UserCarData!$A:$R,18,0)</f>
        <v>N</v>
      </c>
    </row>
    <row r="4448" spans="1:3" hidden="1" x14ac:dyDescent="0.25">
      <c r="A4448">
        <v>4602</v>
      </c>
      <c r="B4448">
        <f>VLOOKUP($A4448,UserCarData!$A:$R,13,0)</f>
        <v>21</v>
      </c>
      <c r="C4448" t="str">
        <f>VLOOKUP($A4448,UserCarData!$A:$R,18,0)</f>
        <v>N</v>
      </c>
    </row>
    <row r="4449" spans="1:3" hidden="1" x14ac:dyDescent="0.25">
      <c r="A4449">
        <v>4603</v>
      </c>
      <c r="B4449">
        <f>VLOOKUP($A4449,UserCarData!$A:$R,13,0)</f>
        <v>24</v>
      </c>
      <c r="C4449" t="str">
        <f>VLOOKUP($A4449,UserCarData!$A:$R,18,0)</f>
        <v>N</v>
      </c>
    </row>
    <row r="4450" spans="1:3" hidden="1" x14ac:dyDescent="0.25">
      <c r="A4450">
        <v>4604</v>
      </c>
      <c r="B4450">
        <f>VLOOKUP($A4450,UserCarData!$A:$R,13,0)</f>
        <v>24</v>
      </c>
      <c r="C4450" t="str">
        <f>VLOOKUP($A4450,UserCarData!$A:$R,18,0)</f>
        <v>N</v>
      </c>
    </row>
    <row r="4451" spans="1:3" hidden="1" x14ac:dyDescent="0.25">
      <c r="A4451">
        <v>4605</v>
      </c>
      <c r="B4451">
        <f>VLOOKUP($A4451,UserCarData!$A:$R,13,0)</f>
        <v>20.92</v>
      </c>
      <c r="C4451" t="str">
        <f>VLOOKUP($A4451,UserCarData!$A:$R,18,0)</f>
        <v>N</v>
      </c>
    </row>
    <row r="4452" spans="1:3" hidden="1" x14ac:dyDescent="0.25">
      <c r="A4452">
        <v>4606</v>
      </c>
      <c r="B4452">
        <f>VLOOKUP($A4452,UserCarData!$A:$R,13,0)</f>
        <v>20.3</v>
      </c>
      <c r="C4452" t="str">
        <f>VLOOKUP($A4452,UserCarData!$A:$R,18,0)</f>
        <v>N</v>
      </c>
    </row>
    <row r="4453" spans="1:3" hidden="1" x14ac:dyDescent="0.25">
      <c r="A4453">
        <v>4607</v>
      </c>
      <c r="B4453">
        <f>VLOOKUP($A4453,UserCarData!$A:$R,13,0)</f>
        <v>20.54</v>
      </c>
      <c r="C4453" t="str">
        <f>VLOOKUP($A4453,UserCarData!$A:$R,18,0)</f>
        <v>N</v>
      </c>
    </row>
    <row r="4454" spans="1:3" hidden="1" x14ac:dyDescent="0.25">
      <c r="A4454">
        <v>4608</v>
      </c>
      <c r="B4454">
        <f>VLOOKUP($A4454,UserCarData!$A:$R,13,0)</f>
        <v>20</v>
      </c>
      <c r="C4454" t="str">
        <f>VLOOKUP($A4454,UserCarData!$A:$R,18,0)</f>
        <v>N</v>
      </c>
    </row>
    <row r="4455" spans="1:3" hidden="1" x14ac:dyDescent="0.25">
      <c r="A4455">
        <v>4609</v>
      </c>
      <c r="B4455">
        <f>VLOOKUP($A4455,UserCarData!$A:$R,13,0)</f>
        <v>20.54</v>
      </c>
      <c r="C4455" t="str">
        <f>VLOOKUP($A4455,UserCarData!$A:$R,18,0)</f>
        <v>N</v>
      </c>
    </row>
    <row r="4456" spans="1:3" hidden="1" x14ac:dyDescent="0.25">
      <c r="A4456">
        <v>4610</v>
      </c>
      <c r="B4456">
        <f>VLOOKUP($A4456,UserCarData!$A:$R,13,0)</f>
        <v>17.399999999999999</v>
      </c>
      <c r="C4456" t="str">
        <f>VLOOKUP($A4456,UserCarData!$A:$R,18,0)</f>
        <v>N</v>
      </c>
    </row>
    <row r="4457" spans="1:3" hidden="1" x14ac:dyDescent="0.25">
      <c r="A4457">
        <v>4611</v>
      </c>
      <c r="B4457">
        <f>VLOOKUP($A4457,UserCarData!$A:$R,13,0)</f>
        <v>17.8</v>
      </c>
      <c r="C4457" t="str">
        <f>VLOOKUP($A4457,UserCarData!$A:$R,18,0)</f>
        <v>N</v>
      </c>
    </row>
    <row r="4458" spans="1:3" hidden="1" x14ac:dyDescent="0.25">
      <c r="A4458">
        <v>4612</v>
      </c>
      <c r="B4458">
        <f>VLOOKUP($A4458,UserCarData!$A:$R,13,0)</f>
        <v>15.3</v>
      </c>
      <c r="C4458" t="str">
        <f>VLOOKUP($A4458,UserCarData!$A:$R,18,0)</f>
        <v>N</v>
      </c>
    </row>
    <row r="4459" spans="1:3" hidden="1" x14ac:dyDescent="0.25">
      <c r="A4459">
        <v>4613</v>
      </c>
      <c r="B4459">
        <f>VLOOKUP($A4459,UserCarData!$A:$R,13,0)</f>
        <v>12.8</v>
      </c>
      <c r="C4459" t="str">
        <f>VLOOKUP($A4459,UserCarData!$A:$R,18,0)</f>
        <v>N</v>
      </c>
    </row>
    <row r="4460" spans="1:3" hidden="1" x14ac:dyDescent="0.25">
      <c r="A4460">
        <v>4614</v>
      </c>
      <c r="B4460">
        <f>VLOOKUP($A4460,UserCarData!$A:$R,13,0)</f>
        <v>26.59</v>
      </c>
      <c r="C4460" t="str">
        <f>VLOOKUP($A4460,UserCarData!$A:$R,18,0)</f>
        <v>N</v>
      </c>
    </row>
    <row r="4461" spans="1:3" hidden="1" x14ac:dyDescent="0.25">
      <c r="A4461">
        <v>4615</v>
      </c>
      <c r="B4461">
        <f>VLOOKUP($A4461,UserCarData!$A:$R,13,0)</f>
        <v>16.100000000000001</v>
      </c>
      <c r="C4461" t="str">
        <f>VLOOKUP($A4461,UserCarData!$A:$R,18,0)</f>
        <v>N</v>
      </c>
    </row>
    <row r="4462" spans="1:3" hidden="1" x14ac:dyDescent="0.25">
      <c r="A4462">
        <v>4616</v>
      </c>
      <c r="B4462">
        <f>VLOOKUP($A4462,UserCarData!$A:$R,13,0)</f>
        <v>16</v>
      </c>
      <c r="C4462" t="str">
        <f>VLOOKUP($A4462,UserCarData!$A:$R,18,0)</f>
        <v>N</v>
      </c>
    </row>
    <row r="4463" spans="1:3" hidden="1" x14ac:dyDescent="0.25">
      <c r="A4463">
        <v>4617</v>
      </c>
      <c r="B4463">
        <f>VLOOKUP($A4463,UserCarData!$A:$R,13,0)</f>
        <v>15.96</v>
      </c>
      <c r="C4463" t="str">
        <f>VLOOKUP($A4463,UserCarData!$A:$R,18,0)</f>
        <v>N</v>
      </c>
    </row>
    <row r="4464" spans="1:3" hidden="1" x14ac:dyDescent="0.25">
      <c r="A4464">
        <v>4618</v>
      </c>
      <c r="B4464">
        <f>VLOOKUP($A4464,UserCarData!$A:$R,13,0)</f>
        <v>11.57</v>
      </c>
      <c r="C4464" t="str">
        <f>VLOOKUP($A4464,UserCarData!$A:$R,18,0)</f>
        <v>N</v>
      </c>
    </row>
    <row r="4465" spans="1:3" hidden="1" x14ac:dyDescent="0.25">
      <c r="A4465">
        <v>4619</v>
      </c>
      <c r="B4465">
        <f>VLOOKUP($A4465,UserCarData!$A:$R,13,0)</f>
        <v>16.100000000000001</v>
      </c>
      <c r="C4465" t="str">
        <f>VLOOKUP($A4465,UserCarData!$A:$R,18,0)</f>
        <v>N</v>
      </c>
    </row>
    <row r="4466" spans="1:3" hidden="1" x14ac:dyDescent="0.25">
      <c r="A4466">
        <v>4620</v>
      </c>
      <c r="B4466">
        <f>VLOOKUP($A4466,UserCarData!$A:$R,13,0)</f>
        <v>17.5</v>
      </c>
      <c r="C4466" t="str">
        <f>VLOOKUP($A4466,UserCarData!$A:$R,18,0)</f>
        <v>N</v>
      </c>
    </row>
    <row r="4467" spans="1:3" hidden="1" x14ac:dyDescent="0.25">
      <c r="A4467">
        <v>4621</v>
      </c>
      <c r="B4467">
        <f>VLOOKUP($A4467,UserCarData!$A:$R,13,0)</f>
        <v>28.4</v>
      </c>
      <c r="C4467" t="str">
        <f>VLOOKUP($A4467,UserCarData!$A:$R,18,0)</f>
        <v>N</v>
      </c>
    </row>
    <row r="4468" spans="1:3" hidden="1" x14ac:dyDescent="0.25">
      <c r="A4468">
        <v>4622</v>
      </c>
      <c r="B4468">
        <f>VLOOKUP($A4468,UserCarData!$A:$R,13,0)</f>
        <v>16</v>
      </c>
      <c r="C4468" t="str">
        <f>VLOOKUP($A4468,UserCarData!$A:$R,18,0)</f>
        <v>N</v>
      </c>
    </row>
    <row r="4469" spans="1:3" hidden="1" x14ac:dyDescent="0.25">
      <c r="A4469">
        <v>4623</v>
      </c>
      <c r="B4469">
        <f>VLOOKUP($A4469,UserCarData!$A:$R,13,0)</f>
        <v>25.8</v>
      </c>
      <c r="C4469" t="str">
        <f>VLOOKUP($A4469,UserCarData!$A:$R,18,0)</f>
        <v>N</v>
      </c>
    </row>
    <row r="4470" spans="1:3" hidden="1" x14ac:dyDescent="0.25">
      <c r="A4470">
        <v>4624</v>
      </c>
      <c r="B4470">
        <f>VLOOKUP($A4470,UserCarData!$A:$R,13,0)</f>
        <v>19.3</v>
      </c>
      <c r="C4470" t="str">
        <f>VLOOKUP($A4470,UserCarData!$A:$R,18,0)</f>
        <v>N</v>
      </c>
    </row>
    <row r="4471" spans="1:3" hidden="1" x14ac:dyDescent="0.25">
      <c r="A4471">
        <v>4625</v>
      </c>
      <c r="B4471">
        <f>VLOOKUP($A4471,UserCarData!$A:$R,13,0)</f>
        <v>22.9</v>
      </c>
      <c r="C4471" t="str">
        <f>VLOOKUP($A4471,UserCarData!$A:$R,18,0)</f>
        <v>N</v>
      </c>
    </row>
    <row r="4472" spans="1:3" hidden="1" x14ac:dyDescent="0.25">
      <c r="A4472">
        <v>4626</v>
      </c>
      <c r="B4472">
        <f>VLOOKUP($A4472,UserCarData!$A:$R,13,0)</f>
        <v>19.3</v>
      </c>
      <c r="C4472" t="str">
        <f>VLOOKUP($A4472,UserCarData!$A:$R,18,0)</f>
        <v>N</v>
      </c>
    </row>
    <row r="4473" spans="1:3" hidden="1" x14ac:dyDescent="0.25">
      <c r="A4473">
        <v>4627</v>
      </c>
      <c r="B4473">
        <f>VLOOKUP($A4473,UserCarData!$A:$R,13,0)</f>
        <v>15.1</v>
      </c>
      <c r="C4473" t="str">
        <f>VLOOKUP($A4473,UserCarData!$A:$R,18,0)</f>
        <v>N</v>
      </c>
    </row>
    <row r="4474" spans="1:3" hidden="1" x14ac:dyDescent="0.25">
      <c r="A4474">
        <v>4628</v>
      </c>
      <c r="B4474">
        <f>VLOOKUP($A4474,UserCarData!$A:$R,13,0)</f>
        <v>12.8</v>
      </c>
      <c r="C4474" t="str">
        <f>VLOOKUP($A4474,UserCarData!$A:$R,18,0)</f>
        <v>N</v>
      </c>
    </row>
    <row r="4475" spans="1:3" hidden="1" x14ac:dyDescent="0.25">
      <c r="A4475">
        <v>4629</v>
      </c>
      <c r="B4475">
        <f>VLOOKUP($A4475,UserCarData!$A:$R,13,0)</f>
        <v>19.7</v>
      </c>
      <c r="C4475" t="str">
        <f>VLOOKUP($A4475,UserCarData!$A:$R,18,0)</f>
        <v>N</v>
      </c>
    </row>
    <row r="4476" spans="1:3" hidden="1" x14ac:dyDescent="0.25">
      <c r="A4476">
        <v>4630</v>
      </c>
      <c r="B4476">
        <f>VLOOKUP($A4476,UserCarData!$A:$R,13,0)</f>
        <v>15</v>
      </c>
      <c r="C4476" t="str">
        <f>VLOOKUP($A4476,UserCarData!$A:$R,18,0)</f>
        <v>N</v>
      </c>
    </row>
    <row r="4477" spans="1:3" hidden="1" x14ac:dyDescent="0.25">
      <c r="A4477">
        <v>4631</v>
      </c>
      <c r="B4477">
        <f>VLOOKUP($A4477,UserCarData!$A:$R,13,0)</f>
        <v>12.8</v>
      </c>
      <c r="C4477" t="str">
        <f>VLOOKUP($A4477,UserCarData!$A:$R,18,0)</f>
        <v>N</v>
      </c>
    </row>
    <row r="4478" spans="1:3" hidden="1" x14ac:dyDescent="0.25">
      <c r="A4478">
        <v>4632</v>
      </c>
      <c r="B4478">
        <f>VLOOKUP($A4478,UserCarData!$A:$R,13,0)</f>
        <v>14</v>
      </c>
      <c r="C4478" t="str">
        <f>VLOOKUP($A4478,UserCarData!$A:$R,18,0)</f>
        <v>N</v>
      </c>
    </row>
    <row r="4479" spans="1:3" hidden="1" x14ac:dyDescent="0.25">
      <c r="A4479">
        <v>4633</v>
      </c>
      <c r="B4479">
        <f>VLOOKUP($A4479,UserCarData!$A:$R,13,0)</f>
        <v>23.4</v>
      </c>
      <c r="C4479" t="str">
        <f>VLOOKUP($A4479,UserCarData!$A:$R,18,0)</f>
        <v>N</v>
      </c>
    </row>
    <row r="4480" spans="1:3" hidden="1" x14ac:dyDescent="0.25">
      <c r="A4480">
        <v>4634</v>
      </c>
      <c r="B4480">
        <f>VLOOKUP($A4480,UserCarData!$A:$R,13,0)</f>
        <v>24.3</v>
      </c>
      <c r="C4480" t="str">
        <f>VLOOKUP($A4480,UserCarData!$A:$R,18,0)</f>
        <v>N</v>
      </c>
    </row>
    <row r="4481" spans="1:3" hidden="1" x14ac:dyDescent="0.25">
      <c r="A4481">
        <v>4635</v>
      </c>
      <c r="B4481">
        <f>VLOOKUP($A4481,UserCarData!$A:$R,13,0)</f>
        <v>21.1</v>
      </c>
      <c r="C4481" t="str">
        <f>VLOOKUP($A4481,UserCarData!$A:$R,18,0)</f>
        <v>N</v>
      </c>
    </row>
    <row r="4482" spans="1:3" hidden="1" x14ac:dyDescent="0.25">
      <c r="A4482">
        <v>4636</v>
      </c>
      <c r="B4482">
        <f>VLOOKUP($A4482,UserCarData!$A:$R,13,0)</f>
        <v>24.3</v>
      </c>
      <c r="C4482" t="str">
        <f>VLOOKUP($A4482,UserCarData!$A:$R,18,0)</f>
        <v>N</v>
      </c>
    </row>
    <row r="4483" spans="1:3" hidden="1" x14ac:dyDescent="0.25">
      <c r="A4483">
        <v>4637</v>
      </c>
      <c r="B4483">
        <f>VLOOKUP($A4483,UserCarData!$A:$R,13,0)</f>
        <v>20.14</v>
      </c>
      <c r="C4483" t="str">
        <f>VLOOKUP($A4483,UserCarData!$A:$R,18,0)</f>
        <v>N</v>
      </c>
    </row>
    <row r="4484" spans="1:3" hidden="1" x14ac:dyDescent="0.25">
      <c r="A4484">
        <v>4638</v>
      </c>
      <c r="B4484">
        <f>VLOOKUP($A4484,UserCarData!$A:$R,13,0)</f>
        <v>18.899999999999999</v>
      </c>
      <c r="C4484" t="str">
        <f>VLOOKUP($A4484,UserCarData!$A:$R,18,0)</f>
        <v>N</v>
      </c>
    </row>
    <row r="4485" spans="1:3" hidden="1" x14ac:dyDescent="0.25">
      <c r="A4485">
        <v>4639</v>
      </c>
      <c r="B4485">
        <f>VLOOKUP($A4485,UserCarData!$A:$R,13,0)</f>
        <v>24.7</v>
      </c>
      <c r="C4485" t="str">
        <f>VLOOKUP($A4485,UserCarData!$A:$R,18,0)</f>
        <v>N</v>
      </c>
    </row>
    <row r="4486" spans="1:3" hidden="1" x14ac:dyDescent="0.25">
      <c r="A4486">
        <v>4640</v>
      </c>
      <c r="B4486">
        <f>VLOOKUP($A4486,UserCarData!$A:$R,13,0)</f>
        <v>20.92</v>
      </c>
      <c r="C4486" t="str">
        <f>VLOOKUP($A4486,UserCarData!$A:$R,18,0)</f>
        <v>N</v>
      </c>
    </row>
    <row r="4487" spans="1:3" hidden="1" x14ac:dyDescent="0.25">
      <c r="A4487">
        <v>4641</v>
      </c>
      <c r="B4487">
        <f>VLOOKUP($A4487,UserCarData!$A:$R,13,0)</f>
        <v>28.4</v>
      </c>
      <c r="C4487" t="str">
        <f>VLOOKUP($A4487,UserCarData!$A:$R,18,0)</f>
        <v>N</v>
      </c>
    </row>
    <row r="4488" spans="1:3" hidden="1" x14ac:dyDescent="0.25">
      <c r="A4488">
        <v>4642</v>
      </c>
      <c r="B4488">
        <f>VLOOKUP($A4488,UserCarData!$A:$R,13,0)</f>
        <v>20.51</v>
      </c>
      <c r="C4488" t="str">
        <f>VLOOKUP($A4488,UserCarData!$A:$R,18,0)</f>
        <v>N</v>
      </c>
    </row>
    <row r="4489" spans="1:3" hidden="1" x14ac:dyDescent="0.25">
      <c r="A4489">
        <v>4643</v>
      </c>
      <c r="B4489">
        <f>VLOOKUP($A4489,UserCarData!$A:$R,13,0)</f>
        <v>19</v>
      </c>
      <c r="C4489" t="str">
        <f>VLOOKUP($A4489,UserCarData!$A:$R,18,0)</f>
        <v>N</v>
      </c>
    </row>
    <row r="4490" spans="1:3" hidden="1" x14ac:dyDescent="0.25">
      <c r="A4490">
        <v>4644</v>
      </c>
      <c r="B4490">
        <f>VLOOKUP($A4490,UserCarData!$A:$R,13,0)</f>
        <v>16.8</v>
      </c>
      <c r="C4490" t="str">
        <f>VLOOKUP($A4490,UserCarData!$A:$R,18,0)</f>
        <v>N</v>
      </c>
    </row>
    <row r="4491" spans="1:3" hidden="1" x14ac:dyDescent="0.25">
      <c r="A4491">
        <v>4645</v>
      </c>
      <c r="B4491">
        <f>VLOOKUP($A4491,UserCarData!$A:$R,13,0)</f>
        <v>22.74</v>
      </c>
      <c r="C4491" t="str">
        <f>VLOOKUP($A4491,UserCarData!$A:$R,18,0)</f>
        <v>N</v>
      </c>
    </row>
    <row r="4492" spans="1:3" hidden="1" x14ac:dyDescent="0.25">
      <c r="A4492">
        <v>4646</v>
      </c>
      <c r="B4492">
        <f>VLOOKUP($A4492,UserCarData!$A:$R,13,0)</f>
        <v>16.100000000000001</v>
      </c>
      <c r="C4492" t="str">
        <f>VLOOKUP($A4492,UserCarData!$A:$R,18,0)</f>
        <v>N</v>
      </c>
    </row>
    <row r="4493" spans="1:3" hidden="1" x14ac:dyDescent="0.25">
      <c r="A4493">
        <v>4647</v>
      </c>
      <c r="B4493">
        <f>VLOOKUP($A4493,UserCarData!$A:$R,13,0)</f>
        <v>19.399999999999999</v>
      </c>
      <c r="C4493" t="str">
        <f>VLOOKUP($A4493,UserCarData!$A:$R,18,0)</f>
        <v>N</v>
      </c>
    </row>
    <row r="4494" spans="1:3" hidden="1" x14ac:dyDescent="0.25">
      <c r="A4494">
        <v>4648</v>
      </c>
      <c r="B4494">
        <f>VLOOKUP($A4494,UserCarData!$A:$R,13,0)</f>
        <v>19.010000000000002</v>
      </c>
      <c r="C4494" t="str">
        <f>VLOOKUP($A4494,UserCarData!$A:$R,18,0)</f>
        <v>N</v>
      </c>
    </row>
    <row r="4495" spans="1:3" hidden="1" x14ac:dyDescent="0.25">
      <c r="A4495">
        <v>4649</v>
      </c>
      <c r="B4495">
        <f>VLOOKUP($A4495,UserCarData!$A:$R,13,0)</f>
        <v>21.12</v>
      </c>
      <c r="C4495" t="str">
        <f>VLOOKUP($A4495,UserCarData!$A:$R,18,0)</f>
        <v>N</v>
      </c>
    </row>
    <row r="4496" spans="1:3" hidden="1" x14ac:dyDescent="0.25">
      <c r="A4496">
        <v>4650</v>
      </c>
      <c r="B4496">
        <f>VLOOKUP($A4496,UserCarData!$A:$R,13,0)</f>
        <v>19</v>
      </c>
      <c r="C4496" t="str">
        <f>VLOOKUP($A4496,UserCarData!$A:$R,18,0)</f>
        <v>N</v>
      </c>
    </row>
    <row r="4497" spans="1:3" hidden="1" x14ac:dyDescent="0.25">
      <c r="A4497">
        <v>4651</v>
      </c>
      <c r="B4497">
        <f>VLOOKUP($A4497,UserCarData!$A:$R,13,0)</f>
        <v>16.8</v>
      </c>
      <c r="C4497" t="str">
        <f>VLOOKUP($A4497,UserCarData!$A:$R,18,0)</f>
        <v>N</v>
      </c>
    </row>
    <row r="4498" spans="1:3" hidden="1" x14ac:dyDescent="0.25">
      <c r="A4498">
        <v>4652</v>
      </c>
      <c r="B4498">
        <f>VLOOKUP($A4498,UserCarData!$A:$R,13,0)</f>
        <v>17</v>
      </c>
      <c r="C4498" t="str">
        <f>VLOOKUP($A4498,UserCarData!$A:$R,18,0)</f>
        <v>N</v>
      </c>
    </row>
    <row r="4499" spans="1:3" hidden="1" x14ac:dyDescent="0.25">
      <c r="A4499">
        <v>4653</v>
      </c>
      <c r="B4499">
        <f>VLOOKUP($A4499,UserCarData!$A:$R,13,0)</f>
        <v>15.1</v>
      </c>
      <c r="C4499" t="str">
        <f>VLOOKUP($A4499,UserCarData!$A:$R,18,0)</f>
        <v>N</v>
      </c>
    </row>
    <row r="4500" spans="1:3" hidden="1" x14ac:dyDescent="0.25">
      <c r="A4500">
        <v>4654</v>
      </c>
      <c r="B4500">
        <f>VLOOKUP($A4500,UserCarData!$A:$R,13,0)</f>
        <v>13.1</v>
      </c>
      <c r="C4500" t="str">
        <f>VLOOKUP($A4500,UserCarData!$A:$R,18,0)</f>
        <v>N</v>
      </c>
    </row>
    <row r="4501" spans="1:3" hidden="1" x14ac:dyDescent="0.25">
      <c r="A4501">
        <v>4655</v>
      </c>
      <c r="B4501">
        <f>VLOOKUP($A4501,UserCarData!$A:$R,13,0)</f>
        <v>14.07</v>
      </c>
      <c r="C4501" t="str">
        <f>VLOOKUP($A4501,UserCarData!$A:$R,18,0)</f>
        <v>N</v>
      </c>
    </row>
    <row r="4502" spans="1:3" hidden="1" x14ac:dyDescent="0.25">
      <c r="A4502">
        <v>4656</v>
      </c>
      <c r="B4502">
        <f>VLOOKUP($A4502,UserCarData!$A:$R,13,0)</f>
        <v>24.3</v>
      </c>
      <c r="C4502" t="str">
        <f>VLOOKUP($A4502,UserCarData!$A:$R,18,0)</f>
        <v>N</v>
      </c>
    </row>
    <row r="4503" spans="1:3" hidden="1" x14ac:dyDescent="0.25">
      <c r="A4503">
        <v>4657</v>
      </c>
      <c r="B4503">
        <f>VLOOKUP($A4503,UserCarData!$A:$R,13,0)</f>
        <v>19.3</v>
      </c>
      <c r="C4503" t="str">
        <f>VLOOKUP($A4503,UserCarData!$A:$R,18,0)</f>
        <v>N</v>
      </c>
    </row>
    <row r="4504" spans="1:3" hidden="1" x14ac:dyDescent="0.25">
      <c r="A4504">
        <v>4658</v>
      </c>
      <c r="B4504">
        <f>VLOOKUP($A4504,UserCarData!$A:$R,13,0)</f>
        <v>20.77</v>
      </c>
      <c r="C4504" t="str">
        <f>VLOOKUP($A4504,UserCarData!$A:$R,18,0)</f>
        <v>N</v>
      </c>
    </row>
    <row r="4505" spans="1:3" hidden="1" x14ac:dyDescent="0.25">
      <c r="A4505">
        <v>4659</v>
      </c>
      <c r="B4505">
        <f>VLOOKUP($A4505,UserCarData!$A:$R,13,0)</f>
        <v>19.3</v>
      </c>
      <c r="C4505" t="str">
        <f>VLOOKUP($A4505,UserCarData!$A:$R,18,0)</f>
        <v>N</v>
      </c>
    </row>
    <row r="4506" spans="1:3" hidden="1" x14ac:dyDescent="0.25">
      <c r="A4506">
        <v>4660</v>
      </c>
      <c r="B4506">
        <f>VLOOKUP($A4506,UserCarData!$A:$R,13,0)</f>
        <v>20.3</v>
      </c>
      <c r="C4506" t="str">
        <f>VLOOKUP($A4506,UserCarData!$A:$R,18,0)</f>
        <v>N</v>
      </c>
    </row>
    <row r="4507" spans="1:3" hidden="1" x14ac:dyDescent="0.25">
      <c r="A4507">
        <v>4661</v>
      </c>
      <c r="B4507">
        <f>VLOOKUP($A4507,UserCarData!$A:$R,13,0)</f>
        <v>19.399999999999999</v>
      </c>
      <c r="C4507" t="str">
        <f>VLOOKUP($A4507,UserCarData!$A:$R,18,0)</f>
        <v>N</v>
      </c>
    </row>
    <row r="4508" spans="1:3" hidden="1" x14ac:dyDescent="0.25">
      <c r="A4508">
        <v>4662</v>
      </c>
      <c r="B4508">
        <f>VLOOKUP($A4508,UserCarData!$A:$R,13,0)</f>
        <v>20.36</v>
      </c>
      <c r="C4508" t="str">
        <f>VLOOKUP($A4508,UserCarData!$A:$R,18,0)</f>
        <v>N</v>
      </c>
    </row>
    <row r="4509" spans="1:3" hidden="1" x14ac:dyDescent="0.25">
      <c r="A4509">
        <v>4663</v>
      </c>
      <c r="B4509">
        <f>VLOOKUP($A4509,UserCarData!$A:$R,13,0)</f>
        <v>27.28</v>
      </c>
      <c r="C4509" t="str">
        <f>VLOOKUP($A4509,UserCarData!$A:$R,18,0)</f>
        <v>N</v>
      </c>
    </row>
    <row r="4510" spans="1:3" hidden="1" x14ac:dyDescent="0.25">
      <c r="A4510">
        <v>4664</v>
      </c>
      <c r="B4510">
        <f>VLOOKUP($A4510,UserCarData!$A:$R,13,0)</f>
        <v>15.96</v>
      </c>
      <c r="C4510" t="str">
        <f>VLOOKUP($A4510,UserCarData!$A:$R,18,0)</f>
        <v>N</v>
      </c>
    </row>
    <row r="4511" spans="1:3" hidden="1" x14ac:dyDescent="0.25">
      <c r="A4511">
        <v>4665</v>
      </c>
      <c r="B4511">
        <f>VLOOKUP($A4511,UserCarData!$A:$R,13,0)</f>
        <v>14</v>
      </c>
      <c r="C4511" t="str">
        <f>VLOOKUP($A4511,UserCarData!$A:$R,18,0)</f>
        <v>N</v>
      </c>
    </row>
    <row r="4512" spans="1:3" hidden="1" x14ac:dyDescent="0.25">
      <c r="A4512">
        <v>4666</v>
      </c>
      <c r="B4512">
        <f>VLOOKUP($A4512,UserCarData!$A:$R,13,0)</f>
        <v>11.1</v>
      </c>
      <c r="C4512" t="str">
        <f>VLOOKUP($A4512,UserCarData!$A:$R,18,0)</f>
        <v>N</v>
      </c>
    </row>
    <row r="4513" spans="1:3" hidden="1" x14ac:dyDescent="0.25">
      <c r="A4513">
        <v>4667</v>
      </c>
      <c r="B4513">
        <f>VLOOKUP($A4513,UserCarData!$A:$R,13,0)</f>
        <v>17.190000000000001</v>
      </c>
      <c r="C4513" t="str">
        <f>VLOOKUP($A4513,UserCarData!$A:$R,18,0)</f>
        <v>N</v>
      </c>
    </row>
    <row r="4514" spans="1:3" hidden="1" x14ac:dyDescent="0.25">
      <c r="A4514">
        <v>4668</v>
      </c>
      <c r="B4514">
        <f>VLOOKUP($A4514,UserCarData!$A:$R,13,0)</f>
        <v>13.1</v>
      </c>
      <c r="C4514" t="str">
        <f>VLOOKUP($A4514,UserCarData!$A:$R,18,0)</f>
        <v>N</v>
      </c>
    </row>
    <row r="4515" spans="1:3" hidden="1" x14ac:dyDescent="0.25">
      <c r="A4515">
        <v>4669</v>
      </c>
      <c r="B4515">
        <f>VLOOKUP($A4515,UserCarData!$A:$R,13,0)</f>
        <v>22.77</v>
      </c>
      <c r="C4515" t="str">
        <f>VLOOKUP($A4515,UserCarData!$A:$R,18,0)</f>
        <v>N</v>
      </c>
    </row>
    <row r="4516" spans="1:3" hidden="1" x14ac:dyDescent="0.25">
      <c r="A4516">
        <v>4670</v>
      </c>
      <c r="B4516">
        <f>VLOOKUP($A4516,UserCarData!$A:$R,13,0)</f>
        <v>15.4</v>
      </c>
      <c r="C4516" t="str">
        <f>VLOOKUP($A4516,UserCarData!$A:$R,18,0)</f>
        <v>N</v>
      </c>
    </row>
    <row r="4517" spans="1:3" hidden="1" x14ac:dyDescent="0.25">
      <c r="A4517">
        <v>4671</v>
      </c>
      <c r="B4517">
        <f>VLOOKUP($A4517,UserCarData!$A:$R,13,0)</f>
        <v>19.59</v>
      </c>
      <c r="C4517" t="str">
        <f>VLOOKUP($A4517,UserCarData!$A:$R,18,0)</f>
        <v>N</v>
      </c>
    </row>
    <row r="4518" spans="1:3" hidden="1" x14ac:dyDescent="0.25">
      <c r="A4518">
        <v>4672</v>
      </c>
      <c r="B4518">
        <f>VLOOKUP($A4518,UserCarData!$A:$R,13,0)</f>
        <v>18.12</v>
      </c>
      <c r="C4518" t="str">
        <f>VLOOKUP($A4518,UserCarData!$A:$R,18,0)</f>
        <v>N</v>
      </c>
    </row>
    <row r="4519" spans="1:3" hidden="1" x14ac:dyDescent="0.25">
      <c r="A4519">
        <v>4673</v>
      </c>
      <c r="B4519">
        <f>VLOOKUP($A4519,UserCarData!$A:$R,13,0)</f>
        <v>20.14</v>
      </c>
      <c r="C4519" t="str">
        <f>VLOOKUP($A4519,UserCarData!$A:$R,18,0)</f>
        <v>N</v>
      </c>
    </row>
    <row r="4520" spans="1:3" hidden="1" x14ac:dyDescent="0.25">
      <c r="A4520">
        <v>4674</v>
      </c>
      <c r="B4520">
        <f>VLOOKUP($A4520,UserCarData!$A:$R,13,0)</f>
        <v>26.59</v>
      </c>
      <c r="C4520" t="str">
        <f>VLOOKUP($A4520,UserCarData!$A:$R,18,0)</f>
        <v>N</v>
      </c>
    </row>
    <row r="4521" spans="1:3" hidden="1" x14ac:dyDescent="0.25">
      <c r="A4521">
        <v>4675</v>
      </c>
      <c r="B4521">
        <f>VLOOKUP($A4521,UserCarData!$A:$R,13,0)</f>
        <v>24</v>
      </c>
      <c r="C4521" t="str">
        <f>VLOOKUP($A4521,UserCarData!$A:$R,18,0)</f>
        <v>N</v>
      </c>
    </row>
    <row r="4522" spans="1:3" hidden="1" x14ac:dyDescent="0.25">
      <c r="A4522">
        <v>4676</v>
      </c>
      <c r="B4522">
        <f>VLOOKUP($A4522,UserCarData!$A:$R,13,0)</f>
        <v>17</v>
      </c>
      <c r="C4522" t="str">
        <f>VLOOKUP($A4522,UserCarData!$A:$R,18,0)</f>
        <v>N</v>
      </c>
    </row>
    <row r="4523" spans="1:3" hidden="1" x14ac:dyDescent="0.25">
      <c r="A4523">
        <v>4677</v>
      </c>
      <c r="B4523">
        <f>VLOOKUP($A4523,UserCarData!$A:$R,13,0)</f>
        <v>15.73</v>
      </c>
      <c r="C4523" t="str">
        <f>VLOOKUP($A4523,UserCarData!$A:$R,18,0)</f>
        <v>N</v>
      </c>
    </row>
    <row r="4524" spans="1:3" hidden="1" x14ac:dyDescent="0.25">
      <c r="A4524">
        <v>4678</v>
      </c>
      <c r="B4524">
        <f>VLOOKUP($A4524,UserCarData!$A:$R,13,0)</f>
        <v>24</v>
      </c>
      <c r="C4524" t="str">
        <f>VLOOKUP($A4524,UserCarData!$A:$R,18,0)</f>
        <v>N</v>
      </c>
    </row>
    <row r="4525" spans="1:3" hidden="1" x14ac:dyDescent="0.25">
      <c r="A4525">
        <v>4679</v>
      </c>
      <c r="B4525">
        <f>VLOOKUP($A4525,UserCarData!$A:$R,13,0)</f>
        <v>16.3</v>
      </c>
      <c r="C4525" t="str">
        <f>VLOOKUP($A4525,UserCarData!$A:$R,18,0)</f>
        <v>N</v>
      </c>
    </row>
    <row r="4526" spans="1:3" hidden="1" x14ac:dyDescent="0.25">
      <c r="A4526">
        <v>4680</v>
      </c>
      <c r="B4526">
        <f>VLOOKUP($A4526,UserCarData!$A:$R,13,0)</f>
        <v>15.1</v>
      </c>
      <c r="C4526" t="str">
        <f>VLOOKUP($A4526,UserCarData!$A:$R,18,0)</f>
        <v>N</v>
      </c>
    </row>
    <row r="4527" spans="1:3" hidden="1" x14ac:dyDescent="0.25">
      <c r="A4527">
        <v>4681</v>
      </c>
      <c r="B4527">
        <f>VLOOKUP($A4527,UserCarData!$A:$R,13,0)</f>
        <v>12.55</v>
      </c>
      <c r="C4527" t="str">
        <f>VLOOKUP($A4527,UserCarData!$A:$R,18,0)</f>
        <v>N</v>
      </c>
    </row>
    <row r="4528" spans="1:3" hidden="1" x14ac:dyDescent="0.25">
      <c r="A4528">
        <v>4682</v>
      </c>
      <c r="B4528">
        <f>VLOOKUP($A4528,UserCarData!$A:$R,13,0)</f>
        <v>15.4</v>
      </c>
      <c r="C4528" t="str">
        <f>VLOOKUP($A4528,UserCarData!$A:$R,18,0)</f>
        <v>N</v>
      </c>
    </row>
    <row r="4529" spans="1:3" hidden="1" x14ac:dyDescent="0.25">
      <c r="A4529">
        <v>4683</v>
      </c>
      <c r="B4529">
        <f>VLOOKUP($A4529,UserCarData!$A:$R,13,0)</f>
        <v>18.25</v>
      </c>
      <c r="C4529" t="str">
        <f>VLOOKUP($A4529,UserCarData!$A:$R,18,0)</f>
        <v>N</v>
      </c>
    </row>
    <row r="4530" spans="1:3" hidden="1" x14ac:dyDescent="0.25">
      <c r="A4530">
        <v>4684</v>
      </c>
      <c r="B4530">
        <f>VLOOKUP($A4530,UserCarData!$A:$R,13,0)</f>
        <v>18.489999999999998</v>
      </c>
      <c r="C4530" t="str">
        <f>VLOOKUP($A4530,UserCarData!$A:$R,18,0)</f>
        <v>N</v>
      </c>
    </row>
    <row r="4531" spans="1:3" hidden="1" x14ac:dyDescent="0.25">
      <c r="A4531">
        <v>4685</v>
      </c>
      <c r="B4531">
        <f>VLOOKUP($A4531,UserCarData!$A:$R,13,0)</f>
        <v>28.09</v>
      </c>
      <c r="C4531" t="str">
        <f>VLOOKUP($A4531,UserCarData!$A:$R,18,0)</f>
        <v>N</v>
      </c>
    </row>
    <row r="4532" spans="1:3" hidden="1" x14ac:dyDescent="0.25">
      <c r="A4532">
        <v>4686</v>
      </c>
      <c r="B4532">
        <f>VLOOKUP($A4532,UserCarData!$A:$R,13,0)</f>
        <v>21.79</v>
      </c>
      <c r="C4532" t="str">
        <f>VLOOKUP($A4532,UserCarData!$A:$R,18,0)</f>
        <v>N</v>
      </c>
    </row>
    <row r="4533" spans="1:3" hidden="1" x14ac:dyDescent="0.25">
      <c r="A4533">
        <v>4687</v>
      </c>
      <c r="B4533">
        <f>VLOOKUP($A4533,UserCarData!$A:$R,13,0)</f>
        <v>11.1</v>
      </c>
      <c r="C4533" t="str">
        <f>VLOOKUP($A4533,UserCarData!$A:$R,18,0)</f>
        <v>N</v>
      </c>
    </row>
    <row r="4534" spans="1:3" hidden="1" x14ac:dyDescent="0.25">
      <c r="A4534">
        <v>4688</v>
      </c>
      <c r="B4534">
        <f>VLOOKUP($A4534,UserCarData!$A:$R,13,0)</f>
        <v>24.7</v>
      </c>
      <c r="C4534" t="str">
        <f>VLOOKUP($A4534,UserCarData!$A:$R,18,0)</f>
        <v>N</v>
      </c>
    </row>
    <row r="4535" spans="1:3" hidden="1" x14ac:dyDescent="0.25">
      <c r="A4535">
        <v>4689</v>
      </c>
      <c r="B4535">
        <f>VLOOKUP($A4535,UserCarData!$A:$R,13,0)</f>
        <v>20.14</v>
      </c>
      <c r="C4535" t="str">
        <f>VLOOKUP($A4535,UserCarData!$A:$R,18,0)</f>
        <v>N</v>
      </c>
    </row>
    <row r="4536" spans="1:3" hidden="1" x14ac:dyDescent="0.25">
      <c r="A4536">
        <v>4690</v>
      </c>
      <c r="B4536">
        <f>VLOOKUP($A4536,UserCarData!$A:$R,13,0)</f>
        <v>28.09</v>
      </c>
      <c r="C4536" t="str">
        <f>VLOOKUP($A4536,UserCarData!$A:$R,18,0)</f>
        <v>N</v>
      </c>
    </row>
    <row r="4537" spans="1:3" hidden="1" x14ac:dyDescent="0.25">
      <c r="A4537">
        <v>4691</v>
      </c>
      <c r="B4537">
        <f>VLOOKUP($A4537,UserCarData!$A:$R,13,0)</f>
        <v>17.010000000000002</v>
      </c>
      <c r="C4537" t="str">
        <f>VLOOKUP($A4537,UserCarData!$A:$R,18,0)</f>
        <v>N</v>
      </c>
    </row>
    <row r="4538" spans="1:3" hidden="1" x14ac:dyDescent="0.25">
      <c r="A4538">
        <v>4692</v>
      </c>
      <c r="B4538">
        <f>VLOOKUP($A4538,UserCarData!$A:$R,13,0)</f>
        <v>23.95</v>
      </c>
      <c r="C4538" t="str">
        <f>VLOOKUP($A4538,UserCarData!$A:$R,18,0)</f>
        <v>N</v>
      </c>
    </row>
    <row r="4539" spans="1:3" hidden="1" x14ac:dyDescent="0.25">
      <c r="A4539">
        <v>4693</v>
      </c>
      <c r="B4539">
        <f>VLOOKUP($A4539,UserCarData!$A:$R,13,0)</f>
        <v>10.93</v>
      </c>
      <c r="C4539" t="str">
        <f>VLOOKUP($A4539,UserCarData!$A:$R,18,0)</f>
        <v>N</v>
      </c>
    </row>
    <row r="4540" spans="1:3" hidden="1" x14ac:dyDescent="0.25">
      <c r="A4540">
        <v>4694</v>
      </c>
      <c r="B4540">
        <f>VLOOKUP($A4540,UserCarData!$A:$R,13,0)</f>
        <v>18.489999999999998</v>
      </c>
      <c r="C4540" t="str">
        <f>VLOOKUP($A4540,UserCarData!$A:$R,18,0)</f>
        <v>N</v>
      </c>
    </row>
    <row r="4541" spans="1:3" hidden="1" x14ac:dyDescent="0.25">
      <c r="A4541">
        <v>4695</v>
      </c>
      <c r="B4541">
        <f>VLOOKUP($A4541,UserCarData!$A:$R,13,0)</f>
        <v>21.1</v>
      </c>
      <c r="C4541" t="str">
        <f>VLOOKUP($A4541,UserCarData!$A:$R,18,0)</f>
        <v>N</v>
      </c>
    </row>
    <row r="4542" spans="1:3" hidden="1" x14ac:dyDescent="0.25">
      <c r="A4542">
        <v>4696</v>
      </c>
      <c r="B4542">
        <f>VLOOKUP($A4542,UserCarData!$A:$R,13,0)</f>
        <v>23.08</v>
      </c>
      <c r="C4542" t="str">
        <f>VLOOKUP($A4542,UserCarData!$A:$R,18,0)</f>
        <v>N</v>
      </c>
    </row>
    <row r="4543" spans="1:3" hidden="1" x14ac:dyDescent="0.25">
      <c r="A4543">
        <v>4697</v>
      </c>
      <c r="B4543">
        <f>VLOOKUP($A4543,UserCarData!$A:$R,13,0)</f>
        <v>19.3</v>
      </c>
      <c r="C4543" t="str">
        <f>VLOOKUP($A4543,UserCarData!$A:$R,18,0)</f>
        <v>N</v>
      </c>
    </row>
    <row r="4544" spans="1:3" hidden="1" x14ac:dyDescent="0.25">
      <c r="A4544">
        <v>4698</v>
      </c>
      <c r="B4544">
        <f>VLOOKUP($A4544,UserCarData!$A:$R,13,0)</f>
        <v>22.32</v>
      </c>
      <c r="C4544" t="str">
        <f>VLOOKUP($A4544,UserCarData!$A:$R,18,0)</f>
        <v>N</v>
      </c>
    </row>
    <row r="4545" spans="1:3" hidden="1" x14ac:dyDescent="0.25">
      <c r="A4545">
        <v>4699</v>
      </c>
      <c r="B4545">
        <f>VLOOKUP($A4545,UserCarData!$A:$R,13,0)</f>
        <v>25.2</v>
      </c>
      <c r="C4545" t="str">
        <f>VLOOKUP($A4545,UserCarData!$A:$R,18,0)</f>
        <v>N</v>
      </c>
    </row>
    <row r="4546" spans="1:3" hidden="1" x14ac:dyDescent="0.25">
      <c r="A4546">
        <v>4700</v>
      </c>
      <c r="B4546">
        <f>VLOOKUP($A4546,UserCarData!$A:$R,13,0)</f>
        <v>21.19</v>
      </c>
      <c r="C4546" t="str">
        <f>VLOOKUP($A4546,UserCarData!$A:$R,18,0)</f>
        <v>N</v>
      </c>
    </row>
    <row r="4547" spans="1:3" hidden="1" x14ac:dyDescent="0.25">
      <c r="A4547">
        <v>4701</v>
      </c>
      <c r="B4547">
        <f>VLOOKUP($A4547,UserCarData!$A:$R,13,0)</f>
        <v>19.010000000000002</v>
      </c>
      <c r="C4547" t="str">
        <f>VLOOKUP($A4547,UserCarData!$A:$R,18,0)</f>
        <v>N</v>
      </c>
    </row>
    <row r="4548" spans="1:3" hidden="1" x14ac:dyDescent="0.25">
      <c r="A4548">
        <v>4702</v>
      </c>
      <c r="B4548">
        <f>VLOOKUP($A4548,UserCarData!$A:$R,13,0)</f>
        <v>17.2</v>
      </c>
      <c r="C4548" t="str">
        <f>VLOOKUP($A4548,UserCarData!$A:$R,18,0)</f>
        <v>N</v>
      </c>
    </row>
    <row r="4549" spans="1:3" hidden="1" x14ac:dyDescent="0.25">
      <c r="A4549">
        <v>4703</v>
      </c>
      <c r="B4549">
        <f>VLOOKUP($A4549,UserCarData!$A:$R,13,0)</f>
        <v>21.43</v>
      </c>
      <c r="C4549" t="str">
        <f>VLOOKUP($A4549,UserCarData!$A:$R,18,0)</f>
        <v>N</v>
      </c>
    </row>
    <row r="4550" spans="1:3" hidden="1" x14ac:dyDescent="0.25">
      <c r="A4550">
        <v>4705</v>
      </c>
      <c r="B4550">
        <f>VLOOKUP($A4550,UserCarData!$A:$R,13,0)</f>
        <v>11.36</v>
      </c>
      <c r="C4550" t="str">
        <f>VLOOKUP($A4550,UserCarData!$A:$R,18,0)</f>
        <v>N</v>
      </c>
    </row>
    <row r="4551" spans="1:3" hidden="1" x14ac:dyDescent="0.25">
      <c r="A4551">
        <v>4706</v>
      </c>
      <c r="B4551">
        <f>VLOOKUP($A4551,UserCarData!$A:$R,13,0)</f>
        <v>19.670000000000002</v>
      </c>
      <c r="C4551" t="str">
        <f>VLOOKUP($A4551,UserCarData!$A:$R,18,0)</f>
        <v>N</v>
      </c>
    </row>
    <row r="4552" spans="1:3" hidden="1" x14ac:dyDescent="0.25">
      <c r="A4552">
        <v>4707</v>
      </c>
      <c r="B4552">
        <f>VLOOKUP($A4552,UserCarData!$A:$R,13,0)</f>
        <v>13.68</v>
      </c>
      <c r="C4552" t="str">
        <f>VLOOKUP($A4552,UserCarData!$A:$R,18,0)</f>
        <v>N</v>
      </c>
    </row>
    <row r="4553" spans="1:3" hidden="1" x14ac:dyDescent="0.25">
      <c r="A4553">
        <v>4708</v>
      </c>
      <c r="B4553">
        <f>VLOOKUP($A4553,UserCarData!$A:$R,13,0)</f>
        <v>12.55</v>
      </c>
      <c r="C4553" t="str">
        <f>VLOOKUP($A4553,UserCarData!$A:$R,18,0)</f>
        <v>N</v>
      </c>
    </row>
    <row r="4554" spans="1:3" hidden="1" x14ac:dyDescent="0.25">
      <c r="A4554">
        <v>4709</v>
      </c>
      <c r="B4554">
        <f>VLOOKUP($A4554,UserCarData!$A:$R,13,0)</f>
        <v>16.100000000000001</v>
      </c>
      <c r="C4554" t="str">
        <f>VLOOKUP($A4554,UserCarData!$A:$R,18,0)</f>
        <v>N</v>
      </c>
    </row>
    <row r="4555" spans="1:3" hidden="1" x14ac:dyDescent="0.25">
      <c r="A4555">
        <v>4710</v>
      </c>
      <c r="B4555">
        <f>VLOOKUP($A4555,UserCarData!$A:$R,13,0)</f>
        <v>10.5</v>
      </c>
      <c r="C4555" t="str">
        <f>VLOOKUP($A4555,UserCarData!$A:$R,18,0)</f>
        <v>N</v>
      </c>
    </row>
    <row r="4556" spans="1:3" hidden="1" x14ac:dyDescent="0.25">
      <c r="A4556">
        <v>4711</v>
      </c>
      <c r="B4556">
        <f>VLOOKUP($A4556,UserCarData!$A:$R,13,0)</f>
        <v>19.3</v>
      </c>
      <c r="C4556" t="str">
        <f>VLOOKUP($A4556,UserCarData!$A:$R,18,0)</f>
        <v>N</v>
      </c>
    </row>
    <row r="4557" spans="1:3" hidden="1" x14ac:dyDescent="0.25">
      <c r="A4557">
        <v>4712</v>
      </c>
      <c r="B4557">
        <f>VLOOKUP($A4557,UserCarData!$A:$R,13,0)</f>
        <v>16.2</v>
      </c>
      <c r="C4557" t="str">
        <f>VLOOKUP($A4557,UserCarData!$A:$R,18,0)</f>
        <v>N</v>
      </c>
    </row>
    <row r="4558" spans="1:3" hidden="1" x14ac:dyDescent="0.25">
      <c r="A4558">
        <v>4714</v>
      </c>
      <c r="B4558">
        <f>VLOOKUP($A4558,UserCarData!$A:$R,13,0)</f>
        <v>24.52</v>
      </c>
      <c r="C4558" t="str">
        <f>VLOOKUP($A4558,UserCarData!$A:$R,18,0)</f>
        <v>N</v>
      </c>
    </row>
    <row r="4559" spans="1:3" hidden="1" x14ac:dyDescent="0.25">
      <c r="A4559">
        <v>4715</v>
      </c>
      <c r="B4559">
        <f>VLOOKUP($A4559,UserCarData!$A:$R,13,0)</f>
        <v>20.77</v>
      </c>
      <c r="C4559" t="str">
        <f>VLOOKUP($A4559,UserCarData!$A:$R,18,0)</f>
        <v>N</v>
      </c>
    </row>
    <row r="4560" spans="1:3" hidden="1" x14ac:dyDescent="0.25">
      <c r="A4560">
        <v>4716</v>
      </c>
      <c r="B4560">
        <f>VLOOKUP($A4560,UserCarData!$A:$R,13,0)</f>
        <v>13.1</v>
      </c>
      <c r="C4560" t="str">
        <f>VLOOKUP($A4560,UserCarData!$A:$R,18,0)</f>
        <v>N</v>
      </c>
    </row>
    <row r="4561" spans="1:3" hidden="1" x14ac:dyDescent="0.25">
      <c r="A4561">
        <v>4717</v>
      </c>
      <c r="B4561">
        <f>VLOOKUP($A4561,UserCarData!$A:$R,13,0)</f>
        <v>16.7</v>
      </c>
      <c r="C4561" t="str">
        <f>VLOOKUP($A4561,UserCarData!$A:$R,18,0)</f>
        <v>N</v>
      </c>
    </row>
    <row r="4562" spans="1:3" hidden="1" x14ac:dyDescent="0.25">
      <c r="A4562">
        <v>4718</v>
      </c>
      <c r="B4562">
        <f>VLOOKUP($A4562,UserCarData!$A:$R,13,0)</f>
        <v>15.96</v>
      </c>
      <c r="C4562" t="str">
        <f>VLOOKUP($A4562,UserCarData!$A:$R,18,0)</f>
        <v>N</v>
      </c>
    </row>
    <row r="4563" spans="1:3" hidden="1" x14ac:dyDescent="0.25">
      <c r="A4563">
        <v>4719</v>
      </c>
      <c r="B4563">
        <f>VLOOKUP($A4563,UserCarData!$A:$R,13,0)</f>
        <v>20</v>
      </c>
      <c r="C4563" t="str">
        <f>VLOOKUP($A4563,UserCarData!$A:$R,18,0)</f>
        <v>N</v>
      </c>
    </row>
    <row r="4564" spans="1:3" hidden="1" x14ac:dyDescent="0.25">
      <c r="A4564">
        <v>4720</v>
      </c>
      <c r="B4564">
        <f>VLOOKUP($A4564,UserCarData!$A:$R,13,0)</f>
        <v>15.1</v>
      </c>
      <c r="C4564" t="str">
        <f>VLOOKUP($A4564,UserCarData!$A:$R,18,0)</f>
        <v>N</v>
      </c>
    </row>
    <row r="4565" spans="1:3" hidden="1" x14ac:dyDescent="0.25">
      <c r="A4565">
        <v>4721</v>
      </c>
      <c r="B4565">
        <f>VLOOKUP($A4565,UserCarData!$A:$R,13,0)</f>
        <v>20.8</v>
      </c>
      <c r="C4565" t="str">
        <f>VLOOKUP($A4565,UserCarData!$A:$R,18,0)</f>
        <v>N</v>
      </c>
    </row>
    <row r="4566" spans="1:3" hidden="1" x14ac:dyDescent="0.25">
      <c r="A4566">
        <v>4722</v>
      </c>
      <c r="B4566">
        <f>VLOOKUP($A4566,UserCarData!$A:$R,13,0)</f>
        <v>20.8</v>
      </c>
      <c r="C4566" t="str">
        <f>VLOOKUP($A4566,UserCarData!$A:$R,18,0)</f>
        <v>N</v>
      </c>
    </row>
    <row r="4567" spans="1:3" hidden="1" x14ac:dyDescent="0.25">
      <c r="A4567">
        <v>4723</v>
      </c>
      <c r="B4567">
        <f>VLOOKUP($A4567,UserCarData!$A:$R,13,0)</f>
        <v>18.600000000000001</v>
      </c>
      <c r="C4567" t="str">
        <f>VLOOKUP($A4567,UserCarData!$A:$R,18,0)</f>
        <v>N</v>
      </c>
    </row>
    <row r="4568" spans="1:3" hidden="1" x14ac:dyDescent="0.25">
      <c r="A4568">
        <v>4724</v>
      </c>
      <c r="B4568">
        <f>VLOOKUP($A4568,UserCarData!$A:$R,13,0)</f>
        <v>14.1</v>
      </c>
      <c r="C4568" t="str">
        <f>VLOOKUP($A4568,UserCarData!$A:$R,18,0)</f>
        <v>N</v>
      </c>
    </row>
    <row r="4569" spans="1:3" hidden="1" x14ac:dyDescent="0.25">
      <c r="A4569">
        <v>4725</v>
      </c>
      <c r="B4569">
        <f>VLOOKUP($A4569,UserCarData!$A:$R,13,0)</f>
        <v>14.1</v>
      </c>
      <c r="C4569" t="str">
        <f>VLOOKUP($A4569,UserCarData!$A:$R,18,0)</f>
        <v>N</v>
      </c>
    </row>
    <row r="4570" spans="1:3" hidden="1" x14ac:dyDescent="0.25">
      <c r="A4570">
        <v>4726</v>
      </c>
      <c r="B4570">
        <f>VLOOKUP($A4570,UserCarData!$A:$R,13,0)</f>
        <v>16.02</v>
      </c>
      <c r="C4570" t="str">
        <f>VLOOKUP($A4570,UserCarData!$A:$R,18,0)</f>
        <v>N</v>
      </c>
    </row>
    <row r="4571" spans="1:3" hidden="1" x14ac:dyDescent="0.25">
      <c r="A4571">
        <v>4727</v>
      </c>
      <c r="B4571">
        <f>VLOOKUP($A4571,UserCarData!$A:$R,13,0)</f>
        <v>15.96</v>
      </c>
      <c r="C4571" t="str">
        <f>VLOOKUP($A4571,UserCarData!$A:$R,18,0)</f>
        <v>N</v>
      </c>
    </row>
    <row r="4572" spans="1:3" hidden="1" x14ac:dyDescent="0.25">
      <c r="A4572">
        <v>4728</v>
      </c>
      <c r="B4572">
        <f>VLOOKUP($A4572,UserCarData!$A:$R,13,0)</f>
        <v>19.829999999999998</v>
      </c>
      <c r="C4572" t="str">
        <f>VLOOKUP($A4572,UserCarData!$A:$R,18,0)</f>
        <v>N</v>
      </c>
    </row>
    <row r="4573" spans="1:3" hidden="1" x14ac:dyDescent="0.25">
      <c r="A4573">
        <v>4729</v>
      </c>
      <c r="B4573">
        <f>VLOOKUP($A4573,UserCarData!$A:$R,13,0)</f>
        <v>23.1</v>
      </c>
      <c r="C4573" t="str">
        <f>VLOOKUP($A4573,UserCarData!$A:$R,18,0)</f>
        <v>N</v>
      </c>
    </row>
    <row r="4574" spans="1:3" hidden="1" x14ac:dyDescent="0.25">
      <c r="A4574">
        <v>4730</v>
      </c>
      <c r="B4574">
        <f>VLOOKUP($A4574,UserCarData!$A:$R,13,0)</f>
        <v>19.09</v>
      </c>
      <c r="C4574" t="str">
        <f>VLOOKUP($A4574,UserCarData!$A:$R,18,0)</f>
        <v>N</v>
      </c>
    </row>
    <row r="4575" spans="1:3" hidden="1" x14ac:dyDescent="0.25">
      <c r="A4575">
        <v>4731</v>
      </c>
      <c r="B4575">
        <f>VLOOKUP($A4575,UserCarData!$A:$R,13,0)</f>
        <v>15.37</v>
      </c>
      <c r="C4575" t="str">
        <f>VLOOKUP($A4575,UserCarData!$A:$R,18,0)</f>
        <v>N</v>
      </c>
    </row>
    <row r="4576" spans="1:3" hidden="1" x14ac:dyDescent="0.25">
      <c r="A4576">
        <v>4733</v>
      </c>
      <c r="B4576">
        <f>VLOOKUP($A4576,UserCarData!$A:$R,13,0)</f>
        <v>21.79</v>
      </c>
      <c r="C4576" t="str">
        <f>VLOOKUP($A4576,UserCarData!$A:$R,18,0)</f>
        <v>N</v>
      </c>
    </row>
    <row r="4577" spans="1:3" hidden="1" x14ac:dyDescent="0.25">
      <c r="A4577">
        <v>4734</v>
      </c>
      <c r="B4577">
        <f>VLOOKUP($A4577,UserCarData!$A:$R,13,0)</f>
        <v>22.7</v>
      </c>
      <c r="C4577" t="str">
        <f>VLOOKUP($A4577,UserCarData!$A:$R,18,0)</f>
        <v>N</v>
      </c>
    </row>
    <row r="4578" spans="1:3" hidden="1" x14ac:dyDescent="0.25">
      <c r="A4578">
        <v>4735</v>
      </c>
      <c r="B4578">
        <f>VLOOKUP($A4578,UserCarData!$A:$R,13,0)</f>
        <v>24.4</v>
      </c>
      <c r="C4578" t="str">
        <f>VLOOKUP($A4578,UserCarData!$A:$R,18,0)</f>
        <v>N</v>
      </c>
    </row>
    <row r="4579" spans="1:3" hidden="1" x14ac:dyDescent="0.25">
      <c r="A4579">
        <v>4736</v>
      </c>
      <c r="B4579">
        <f>VLOOKUP($A4579,UserCarData!$A:$R,13,0)</f>
        <v>17.600000000000001</v>
      </c>
      <c r="C4579" t="str">
        <f>VLOOKUP($A4579,UserCarData!$A:$R,18,0)</f>
        <v>N</v>
      </c>
    </row>
    <row r="4580" spans="1:3" hidden="1" x14ac:dyDescent="0.25">
      <c r="A4580">
        <v>4737</v>
      </c>
      <c r="B4580">
        <f>VLOOKUP($A4580,UserCarData!$A:$R,13,0)</f>
        <v>23.59</v>
      </c>
      <c r="C4580" t="str">
        <f>VLOOKUP($A4580,UserCarData!$A:$R,18,0)</f>
        <v>N</v>
      </c>
    </row>
    <row r="4581" spans="1:3" hidden="1" x14ac:dyDescent="0.25">
      <c r="A4581">
        <v>4738</v>
      </c>
      <c r="B4581">
        <f>VLOOKUP($A4581,UserCarData!$A:$R,13,0)</f>
        <v>22</v>
      </c>
      <c r="C4581" t="str">
        <f>VLOOKUP($A4581,UserCarData!$A:$R,18,0)</f>
        <v>N</v>
      </c>
    </row>
    <row r="4582" spans="1:3" hidden="1" x14ac:dyDescent="0.25">
      <c r="A4582">
        <v>4739</v>
      </c>
      <c r="B4582">
        <f>VLOOKUP($A4582,UserCarData!$A:$R,13,0)</f>
        <v>22.69</v>
      </c>
      <c r="C4582" t="str">
        <f>VLOOKUP($A4582,UserCarData!$A:$R,18,0)</f>
        <v>N</v>
      </c>
    </row>
    <row r="4583" spans="1:3" hidden="1" x14ac:dyDescent="0.25">
      <c r="A4583">
        <v>4740</v>
      </c>
      <c r="B4583">
        <f>VLOOKUP($A4583,UserCarData!$A:$R,13,0)</f>
        <v>11.36</v>
      </c>
      <c r="C4583" t="str">
        <f>VLOOKUP($A4583,UserCarData!$A:$R,18,0)</f>
        <v>N</v>
      </c>
    </row>
    <row r="4584" spans="1:3" hidden="1" x14ac:dyDescent="0.25">
      <c r="A4584">
        <v>4741</v>
      </c>
      <c r="B4584">
        <f>VLOOKUP($A4584,UserCarData!$A:$R,13,0)</f>
        <v>20.3</v>
      </c>
      <c r="C4584" t="str">
        <f>VLOOKUP($A4584,UserCarData!$A:$R,18,0)</f>
        <v>N</v>
      </c>
    </row>
    <row r="4585" spans="1:3" hidden="1" x14ac:dyDescent="0.25">
      <c r="A4585">
        <v>4742</v>
      </c>
      <c r="B4585">
        <f>VLOOKUP($A4585,UserCarData!$A:$R,13,0)</f>
        <v>11.18</v>
      </c>
      <c r="C4585" t="str">
        <f>VLOOKUP($A4585,UserCarData!$A:$R,18,0)</f>
        <v>N</v>
      </c>
    </row>
    <row r="4586" spans="1:3" hidden="1" x14ac:dyDescent="0.25">
      <c r="A4586">
        <v>4743</v>
      </c>
      <c r="B4586">
        <f>VLOOKUP($A4586,UserCarData!$A:$R,13,0)</f>
        <v>13.73</v>
      </c>
      <c r="C4586" t="str">
        <f>VLOOKUP($A4586,UserCarData!$A:$R,18,0)</f>
        <v>N</v>
      </c>
    </row>
    <row r="4587" spans="1:3" hidden="1" x14ac:dyDescent="0.25">
      <c r="A4587">
        <v>4744</v>
      </c>
      <c r="B4587">
        <f>VLOOKUP($A4587,UserCarData!$A:$R,13,0)</f>
        <v>21.02</v>
      </c>
      <c r="C4587" t="str">
        <f>VLOOKUP($A4587,UserCarData!$A:$R,18,0)</f>
        <v>N</v>
      </c>
    </row>
    <row r="4588" spans="1:3" hidden="1" x14ac:dyDescent="0.25">
      <c r="A4588">
        <v>4745</v>
      </c>
      <c r="B4588">
        <f>VLOOKUP($A4588,UserCarData!$A:$R,13,0)</f>
        <v>23.08</v>
      </c>
      <c r="C4588" t="str">
        <f>VLOOKUP($A4588,UserCarData!$A:$R,18,0)</f>
        <v>N</v>
      </c>
    </row>
    <row r="4589" spans="1:3" hidden="1" x14ac:dyDescent="0.25">
      <c r="A4589">
        <v>4746</v>
      </c>
      <c r="B4589">
        <f>VLOOKUP($A4589,UserCarData!$A:$R,13,0)</f>
        <v>18.899999999999999</v>
      </c>
      <c r="C4589" t="str">
        <f>VLOOKUP($A4589,UserCarData!$A:$R,18,0)</f>
        <v>N</v>
      </c>
    </row>
    <row r="4590" spans="1:3" hidden="1" x14ac:dyDescent="0.25">
      <c r="A4590">
        <v>4747</v>
      </c>
      <c r="B4590">
        <f>VLOOKUP($A4590,UserCarData!$A:$R,13,0)</f>
        <v>18.78</v>
      </c>
      <c r="C4590" t="str">
        <f>VLOOKUP($A4590,UserCarData!$A:$R,18,0)</f>
        <v>N</v>
      </c>
    </row>
    <row r="4591" spans="1:3" hidden="1" x14ac:dyDescent="0.25">
      <c r="A4591">
        <v>4748</v>
      </c>
      <c r="B4591">
        <f>VLOOKUP($A4591,UserCarData!$A:$R,13,0)</f>
        <v>18.7</v>
      </c>
      <c r="C4591" t="str">
        <f>VLOOKUP($A4591,UserCarData!$A:$R,18,0)</f>
        <v>N</v>
      </c>
    </row>
    <row r="4592" spans="1:3" hidden="1" x14ac:dyDescent="0.25">
      <c r="A4592">
        <v>4749</v>
      </c>
      <c r="B4592">
        <f>VLOOKUP($A4592,UserCarData!$A:$R,13,0)</f>
        <v>28.4</v>
      </c>
      <c r="C4592" t="str">
        <f>VLOOKUP($A4592,UserCarData!$A:$R,18,0)</f>
        <v>N</v>
      </c>
    </row>
    <row r="4593" spans="1:3" hidden="1" x14ac:dyDescent="0.25">
      <c r="A4593">
        <v>4750</v>
      </c>
      <c r="B4593">
        <f>VLOOKUP($A4593,UserCarData!$A:$R,13,0)</f>
        <v>23.03</v>
      </c>
      <c r="C4593" t="str">
        <f>VLOOKUP($A4593,UserCarData!$A:$R,18,0)</f>
        <v>N</v>
      </c>
    </row>
    <row r="4594" spans="1:3" hidden="1" x14ac:dyDescent="0.25">
      <c r="A4594">
        <v>4751</v>
      </c>
      <c r="B4594">
        <f>VLOOKUP($A4594,UserCarData!$A:$R,13,0)</f>
        <v>19.09</v>
      </c>
      <c r="C4594" t="str">
        <f>VLOOKUP($A4594,UserCarData!$A:$R,18,0)</f>
        <v>N</v>
      </c>
    </row>
    <row r="4595" spans="1:3" hidden="1" x14ac:dyDescent="0.25">
      <c r="A4595">
        <v>4752</v>
      </c>
      <c r="B4595">
        <f>VLOOKUP($A4595,UserCarData!$A:$R,13,0)</f>
        <v>20.3</v>
      </c>
      <c r="C4595" t="str">
        <f>VLOOKUP($A4595,UserCarData!$A:$R,18,0)</f>
        <v>N</v>
      </c>
    </row>
    <row r="4596" spans="1:3" hidden="1" x14ac:dyDescent="0.25">
      <c r="A4596">
        <v>4753</v>
      </c>
      <c r="B4596">
        <f>VLOOKUP($A4596,UserCarData!$A:$R,13,0)</f>
        <v>12.8</v>
      </c>
      <c r="C4596" t="str">
        <f>VLOOKUP($A4596,UserCarData!$A:$R,18,0)</f>
        <v>N</v>
      </c>
    </row>
    <row r="4597" spans="1:3" hidden="1" x14ac:dyDescent="0.25">
      <c r="A4597">
        <v>4754</v>
      </c>
      <c r="B4597">
        <f>VLOOKUP($A4597,UserCarData!$A:$R,13,0)</f>
        <v>17.09</v>
      </c>
      <c r="C4597" t="str">
        <f>VLOOKUP($A4597,UserCarData!$A:$R,18,0)</f>
        <v>N</v>
      </c>
    </row>
    <row r="4598" spans="1:3" hidden="1" x14ac:dyDescent="0.25">
      <c r="A4598">
        <v>4755</v>
      </c>
      <c r="B4598">
        <f>VLOOKUP($A4598,UserCarData!$A:$R,13,0)</f>
        <v>28.4</v>
      </c>
      <c r="C4598" t="str">
        <f>VLOOKUP($A4598,UserCarData!$A:$R,18,0)</f>
        <v>N</v>
      </c>
    </row>
    <row r="4599" spans="1:3" hidden="1" x14ac:dyDescent="0.25">
      <c r="A4599">
        <v>4756</v>
      </c>
      <c r="B4599">
        <f>VLOOKUP($A4599,UserCarData!$A:$R,13,0)</f>
        <v>18.600000000000001</v>
      </c>
      <c r="C4599" t="str">
        <f>VLOOKUP($A4599,UserCarData!$A:$R,18,0)</f>
        <v>N</v>
      </c>
    </row>
    <row r="4600" spans="1:3" hidden="1" x14ac:dyDescent="0.25">
      <c r="A4600">
        <v>4757</v>
      </c>
      <c r="B4600">
        <f>VLOOKUP($A4600,UserCarData!$A:$R,13,0)</f>
        <v>17.5</v>
      </c>
      <c r="C4600" t="str">
        <f>VLOOKUP($A4600,UserCarData!$A:$R,18,0)</f>
        <v>N</v>
      </c>
    </row>
    <row r="4601" spans="1:3" hidden="1" x14ac:dyDescent="0.25">
      <c r="A4601">
        <v>4758</v>
      </c>
      <c r="B4601">
        <f>VLOOKUP($A4601,UserCarData!$A:$R,13,0)</f>
        <v>21.76</v>
      </c>
      <c r="C4601" t="str">
        <f>VLOOKUP($A4601,UserCarData!$A:$R,18,0)</f>
        <v>N</v>
      </c>
    </row>
    <row r="4602" spans="1:3" hidden="1" x14ac:dyDescent="0.25">
      <c r="A4602">
        <v>4759</v>
      </c>
      <c r="B4602">
        <f>VLOOKUP($A4602,UserCarData!$A:$R,13,0)</f>
        <v>13.68</v>
      </c>
      <c r="C4602" t="str">
        <f>VLOOKUP($A4602,UserCarData!$A:$R,18,0)</f>
        <v>N</v>
      </c>
    </row>
    <row r="4603" spans="1:3" hidden="1" x14ac:dyDescent="0.25">
      <c r="A4603">
        <v>4760</v>
      </c>
      <c r="B4603">
        <f>VLOOKUP($A4603,UserCarData!$A:$R,13,0)</f>
        <v>25.5</v>
      </c>
      <c r="C4603" t="str">
        <f>VLOOKUP($A4603,UserCarData!$A:$R,18,0)</f>
        <v>N</v>
      </c>
    </row>
    <row r="4604" spans="1:3" hidden="1" x14ac:dyDescent="0.25">
      <c r="A4604">
        <v>4761</v>
      </c>
      <c r="B4604">
        <f>VLOOKUP($A4604,UserCarData!$A:$R,13,0)</f>
        <v>16.05</v>
      </c>
      <c r="C4604" t="str">
        <f>VLOOKUP($A4604,UserCarData!$A:$R,18,0)</f>
        <v>N</v>
      </c>
    </row>
    <row r="4605" spans="1:3" hidden="1" x14ac:dyDescent="0.25">
      <c r="A4605">
        <v>4762</v>
      </c>
      <c r="B4605">
        <f>VLOOKUP($A4605,UserCarData!$A:$R,13,0)</f>
        <v>23</v>
      </c>
      <c r="C4605" t="str">
        <f>VLOOKUP($A4605,UserCarData!$A:$R,18,0)</f>
        <v>N</v>
      </c>
    </row>
    <row r="4606" spans="1:3" hidden="1" x14ac:dyDescent="0.25">
      <c r="A4606">
        <v>4763</v>
      </c>
      <c r="B4606">
        <f>VLOOKUP($A4606,UserCarData!$A:$R,13,0)</f>
        <v>18.5</v>
      </c>
      <c r="C4606" t="str">
        <f>VLOOKUP($A4606,UserCarData!$A:$R,18,0)</f>
        <v>N</v>
      </c>
    </row>
    <row r="4607" spans="1:3" hidden="1" x14ac:dyDescent="0.25">
      <c r="A4607">
        <v>4764</v>
      </c>
      <c r="B4607">
        <f>VLOOKUP($A4607,UserCarData!$A:$R,13,0)</f>
        <v>17</v>
      </c>
      <c r="C4607" t="str">
        <f>VLOOKUP($A4607,UserCarData!$A:$R,18,0)</f>
        <v>N</v>
      </c>
    </row>
    <row r="4608" spans="1:3" hidden="1" x14ac:dyDescent="0.25">
      <c r="A4608">
        <v>4765</v>
      </c>
      <c r="B4608">
        <f>VLOOKUP($A4608,UserCarData!$A:$R,13,0)</f>
        <v>18.489999999999998</v>
      </c>
      <c r="C4608" t="str">
        <f>VLOOKUP($A4608,UserCarData!$A:$R,18,0)</f>
        <v>N</v>
      </c>
    </row>
    <row r="4609" spans="1:3" hidden="1" x14ac:dyDescent="0.25">
      <c r="A4609">
        <v>4766</v>
      </c>
      <c r="B4609">
        <f>VLOOKUP($A4609,UserCarData!$A:$R,13,0)</f>
        <v>11.4</v>
      </c>
      <c r="C4609" t="str">
        <f>VLOOKUP($A4609,UserCarData!$A:$R,18,0)</f>
        <v>N</v>
      </c>
    </row>
    <row r="4610" spans="1:3" hidden="1" x14ac:dyDescent="0.25">
      <c r="A4610">
        <v>4767</v>
      </c>
      <c r="B4610">
        <f>VLOOKUP($A4610,UserCarData!$A:$R,13,0)</f>
        <v>17.09</v>
      </c>
      <c r="C4610" t="str">
        <f>VLOOKUP($A4610,UserCarData!$A:$R,18,0)</f>
        <v>N</v>
      </c>
    </row>
    <row r="4611" spans="1:3" hidden="1" x14ac:dyDescent="0.25">
      <c r="A4611">
        <v>4768</v>
      </c>
      <c r="B4611">
        <f>VLOOKUP($A4611,UserCarData!$A:$R,13,0)</f>
        <v>20.28</v>
      </c>
      <c r="C4611" t="str">
        <f>VLOOKUP($A4611,UserCarData!$A:$R,18,0)</f>
        <v>N</v>
      </c>
    </row>
    <row r="4612" spans="1:3" hidden="1" x14ac:dyDescent="0.25">
      <c r="A4612">
        <v>4769</v>
      </c>
      <c r="B4612">
        <f>VLOOKUP($A4612,UserCarData!$A:$R,13,0)</f>
        <v>17.2</v>
      </c>
      <c r="C4612" t="str">
        <f>VLOOKUP($A4612,UserCarData!$A:$R,18,0)</f>
        <v>N</v>
      </c>
    </row>
    <row r="4613" spans="1:3" hidden="1" x14ac:dyDescent="0.25">
      <c r="A4613">
        <v>4770</v>
      </c>
      <c r="B4613">
        <f>VLOOKUP($A4613,UserCarData!$A:$R,13,0)</f>
        <v>22</v>
      </c>
      <c r="C4613" t="str">
        <f>VLOOKUP($A4613,UserCarData!$A:$R,18,0)</f>
        <v>N</v>
      </c>
    </row>
    <row r="4614" spans="1:3" hidden="1" x14ac:dyDescent="0.25">
      <c r="A4614">
        <v>4771</v>
      </c>
      <c r="B4614">
        <f>VLOOKUP($A4614,UserCarData!$A:$R,13,0)</f>
        <v>22.77</v>
      </c>
      <c r="C4614" t="str">
        <f>VLOOKUP($A4614,UserCarData!$A:$R,18,0)</f>
        <v>N</v>
      </c>
    </row>
    <row r="4615" spans="1:3" hidden="1" x14ac:dyDescent="0.25">
      <c r="A4615">
        <v>4772</v>
      </c>
      <c r="B4615">
        <f>VLOOKUP($A4615,UserCarData!$A:$R,13,0)</f>
        <v>22.32</v>
      </c>
      <c r="C4615" t="str">
        <f>VLOOKUP($A4615,UserCarData!$A:$R,18,0)</f>
        <v>N</v>
      </c>
    </row>
    <row r="4616" spans="1:3" hidden="1" x14ac:dyDescent="0.25">
      <c r="A4616">
        <v>4773</v>
      </c>
      <c r="B4616">
        <f>VLOOKUP($A4616,UserCarData!$A:$R,13,0)</f>
        <v>13.22</v>
      </c>
      <c r="C4616" t="str">
        <f>VLOOKUP($A4616,UserCarData!$A:$R,18,0)</f>
        <v>N</v>
      </c>
    </row>
    <row r="4617" spans="1:3" hidden="1" x14ac:dyDescent="0.25">
      <c r="A4617">
        <v>4774</v>
      </c>
      <c r="B4617">
        <f>VLOOKUP($A4617,UserCarData!$A:$R,13,0)</f>
        <v>22.95</v>
      </c>
      <c r="C4617" t="str">
        <f>VLOOKUP($A4617,UserCarData!$A:$R,18,0)</f>
        <v>N</v>
      </c>
    </row>
    <row r="4618" spans="1:3" hidden="1" x14ac:dyDescent="0.25">
      <c r="A4618">
        <v>4775</v>
      </c>
      <c r="B4618">
        <f>VLOOKUP($A4618,UserCarData!$A:$R,13,0)</f>
        <v>15.96</v>
      </c>
      <c r="C4618" t="str">
        <f>VLOOKUP($A4618,UserCarData!$A:$R,18,0)</f>
        <v>N</v>
      </c>
    </row>
    <row r="4619" spans="1:3" hidden="1" x14ac:dyDescent="0.25">
      <c r="A4619">
        <v>4776</v>
      </c>
      <c r="B4619">
        <f>VLOOKUP($A4619,UserCarData!$A:$R,13,0)</f>
        <v>19.7</v>
      </c>
      <c r="C4619" t="str">
        <f>VLOOKUP($A4619,UserCarData!$A:$R,18,0)</f>
        <v>N</v>
      </c>
    </row>
    <row r="4620" spans="1:3" hidden="1" x14ac:dyDescent="0.25">
      <c r="A4620">
        <v>4777</v>
      </c>
      <c r="B4620">
        <f>VLOOKUP($A4620,UserCarData!$A:$R,13,0)</f>
        <v>17.600000000000001</v>
      </c>
      <c r="C4620" t="str">
        <f>VLOOKUP($A4620,UserCarData!$A:$R,18,0)</f>
        <v>N</v>
      </c>
    </row>
    <row r="4621" spans="1:3" hidden="1" x14ac:dyDescent="0.25">
      <c r="A4621">
        <v>4778</v>
      </c>
      <c r="B4621">
        <f>VLOOKUP($A4621,UserCarData!$A:$R,13,0)</f>
        <v>18.489999999999998</v>
      </c>
      <c r="C4621" t="str">
        <f>VLOOKUP($A4621,UserCarData!$A:$R,18,0)</f>
        <v>N</v>
      </c>
    </row>
    <row r="4622" spans="1:3" hidden="1" x14ac:dyDescent="0.25">
      <c r="A4622">
        <v>4779</v>
      </c>
      <c r="B4622">
        <f>VLOOKUP($A4622,UserCarData!$A:$R,13,0)</f>
        <v>18.489999999999998</v>
      </c>
      <c r="C4622" t="str">
        <f>VLOOKUP($A4622,UserCarData!$A:$R,18,0)</f>
        <v>N</v>
      </c>
    </row>
    <row r="4623" spans="1:3" hidden="1" x14ac:dyDescent="0.25">
      <c r="A4623">
        <v>4780</v>
      </c>
      <c r="B4623">
        <f>VLOOKUP($A4623,UserCarData!$A:$R,13,0)</f>
        <v>23.01</v>
      </c>
      <c r="C4623" t="str">
        <f>VLOOKUP($A4623,UserCarData!$A:$R,18,0)</f>
        <v>N</v>
      </c>
    </row>
    <row r="4624" spans="1:3" hidden="1" x14ac:dyDescent="0.25">
      <c r="A4624">
        <v>4781</v>
      </c>
      <c r="B4624">
        <f>VLOOKUP($A4624,UserCarData!$A:$R,13,0)</f>
        <v>16.3</v>
      </c>
      <c r="C4624" t="str">
        <f>VLOOKUP($A4624,UserCarData!$A:$R,18,0)</f>
        <v>N</v>
      </c>
    </row>
    <row r="4625" spans="1:3" hidden="1" x14ac:dyDescent="0.25">
      <c r="A4625">
        <v>4782</v>
      </c>
      <c r="B4625">
        <f>VLOOKUP($A4625,UserCarData!$A:$R,13,0)</f>
        <v>18.899999999999999</v>
      </c>
      <c r="C4625" t="str">
        <f>VLOOKUP($A4625,UserCarData!$A:$R,18,0)</f>
        <v>N</v>
      </c>
    </row>
    <row r="4626" spans="1:3" hidden="1" x14ac:dyDescent="0.25">
      <c r="A4626">
        <v>4783</v>
      </c>
      <c r="B4626">
        <f>VLOOKUP($A4626,UserCarData!$A:$R,13,0)</f>
        <v>13.6</v>
      </c>
      <c r="C4626" t="str">
        <f>VLOOKUP($A4626,UserCarData!$A:$R,18,0)</f>
        <v>N</v>
      </c>
    </row>
    <row r="4627" spans="1:3" hidden="1" x14ac:dyDescent="0.25">
      <c r="A4627">
        <v>4784</v>
      </c>
      <c r="B4627">
        <f>VLOOKUP($A4627,UserCarData!$A:$R,13,0)</f>
        <v>17</v>
      </c>
      <c r="C4627" t="str">
        <f>VLOOKUP($A4627,UserCarData!$A:$R,18,0)</f>
        <v>N</v>
      </c>
    </row>
    <row r="4628" spans="1:3" hidden="1" x14ac:dyDescent="0.25">
      <c r="A4628">
        <v>4785</v>
      </c>
      <c r="B4628">
        <f>VLOOKUP($A4628,UserCarData!$A:$R,13,0)</f>
        <v>19</v>
      </c>
      <c r="C4628" t="str">
        <f>VLOOKUP($A4628,UserCarData!$A:$R,18,0)</f>
        <v>N</v>
      </c>
    </row>
    <row r="4629" spans="1:3" hidden="1" x14ac:dyDescent="0.25">
      <c r="A4629">
        <v>4786</v>
      </c>
      <c r="B4629">
        <f>VLOOKUP($A4629,UserCarData!$A:$R,13,0)</f>
        <v>17.100000000000001</v>
      </c>
      <c r="C4629" t="str">
        <f>VLOOKUP($A4629,UserCarData!$A:$R,18,0)</f>
        <v>N</v>
      </c>
    </row>
    <row r="4630" spans="1:3" hidden="1" x14ac:dyDescent="0.25">
      <c r="A4630">
        <v>4787</v>
      </c>
      <c r="B4630">
        <f>VLOOKUP($A4630,UserCarData!$A:$R,13,0)</f>
        <v>14.3</v>
      </c>
      <c r="C4630" t="str">
        <f>VLOOKUP($A4630,UserCarData!$A:$R,18,0)</f>
        <v>N</v>
      </c>
    </row>
    <row r="4631" spans="1:3" hidden="1" x14ac:dyDescent="0.25">
      <c r="A4631">
        <v>4788</v>
      </c>
      <c r="B4631">
        <f>VLOOKUP($A4631,UserCarData!$A:$R,13,0)</f>
        <v>14.74</v>
      </c>
      <c r="C4631" t="str">
        <f>VLOOKUP($A4631,UserCarData!$A:$R,18,0)</f>
        <v>N</v>
      </c>
    </row>
    <row r="4632" spans="1:3" hidden="1" x14ac:dyDescent="0.25">
      <c r="A4632">
        <v>4789</v>
      </c>
      <c r="B4632">
        <f>VLOOKUP($A4632,UserCarData!$A:$R,13,0)</f>
        <v>15.04</v>
      </c>
      <c r="C4632" t="str">
        <f>VLOOKUP($A4632,UserCarData!$A:$R,18,0)</f>
        <v>N</v>
      </c>
    </row>
    <row r="4633" spans="1:3" hidden="1" x14ac:dyDescent="0.25">
      <c r="A4633">
        <v>4790</v>
      </c>
      <c r="B4633">
        <f>VLOOKUP($A4633,UserCarData!$A:$R,13,0)</f>
        <v>14.74</v>
      </c>
      <c r="C4633" t="str">
        <f>VLOOKUP($A4633,UserCarData!$A:$R,18,0)</f>
        <v>N</v>
      </c>
    </row>
    <row r="4634" spans="1:3" hidden="1" x14ac:dyDescent="0.25">
      <c r="A4634">
        <v>4791</v>
      </c>
      <c r="B4634">
        <f>VLOOKUP($A4634,UserCarData!$A:$R,13,0)</f>
        <v>17</v>
      </c>
      <c r="C4634" t="str">
        <f>VLOOKUP($A4634,UserCarData!$A:$R,18,0)</f>
        <v>N</v>
      </c>
    </row>
    <row r="4635" spans="1:3" hidden="1" x14ac:dyDescent="0.25">
      <c r="A4635">
        <v>4792</v>
      </c>
      <c r="B4635">
        <f>VLOOKUP($A4635,UserCarData!$A:$R,13,0)</f>
        <v>13.68</v>
      </c>
      <c r="C4635" t="str">
        <f>VLOOKUP($A4635,UserCarData!$A:$R,18,0)</f>
        <v>N</v>
      </c>
    </row>
    <row r="4636" spans="1:3" hidden="1" x14ac:dyDescent="0.25">
      <c r="A4636">
        <v>4793</v>
      </c>
      <c r="B4636">
        <f>VLOOKUP($A4636,UserCarData!$A:$R,13,0)</f>
        <v>15.6</v>
      </c>
      <c r="C4636" t="str">
        <f>VLOOKUP($A4636,UserCarData!$A:$R,18,0)</f>
        <v>N</v>
      </c>
    </row>
    <row r="4637" spans="1:3" hidden="1" x14ac:dyDescent="0.25">
      <c r="A4637">
        <v>4794</v>
      </c>
      <c r="B4637">
        <f>VLOOKUP($A4637,UserCarData!$A:$R,13,0)</f>
        <v>19.559999999999999</v>
      </c>
      <c r="C4637" t="str">
        <f>VLOOKUP($A4637,UserCarData!$A:$R,18,0)</f>
        <v>N</v>
      </c>
    </row>
    <row r="4638" spans="1:3" hidden="1" x14ac:dyDescent="0.25">
      <c r="A4638">
        <v>4795</v>
      </c>
      <c r="B4638">
        <f>VLOOKUP($A4638,UserCarData!$A:$R,13,0)</f>
        <v>23.95</v>
      </c>
      <c r="C4638" t="str">
        <f>VLOOKUP($A4638,UserCarData!$A:$R,18,0)</f>
        <v>N</v>
      </c>
    </row>
    <row r="4639" spans="1:3" hidden="1" x14ac:dyDescent="0.25">
      <c r="A4639">
        <v>4796</v>
      </c>
      <c r="B4639">
        <f>VLOOKUP($A4639,UserCarData!$A:$R,13,0)</f>
        <v>21.21</v>
      </c>
      <c r="C4639" t="str">
        <f>VLOOKUP($A4639,UserCarData!$A:$R,18,0)</f>
        <v>N</v>
      </c>
    </row>
    <row r="4640" spans="1:3" hidden="1" x14ac:dyDescent="0.25">
      <c r="A4640">
        <v>4797</v>
      </c>
      <c r="B4640">
        <f>VLOOKUP($A4640,UserCarData!$A:$R,13,0)</f>
        <v>11.36</v>
      </c>
      <c r="C4640" t="str">
        <f>VLOOKUP($A4640,UserCarData!$A:$R,18,0)</f>
        <v>N</v>
      </c>
    </row>
    <row r="4641" spans="1:3" hidden="1" x14ac:dyDescent="0.25">
      <c r="A4641">
        <v>4798</v>
      </c>
      <c r="B4641">
        <f>VLOOKUP($A4641,UserCarData!$A:$R,13,0)</f>
        <v>28.09</v>
      </c>
      <c r="C4641" t="str">
        <f>VLOOKUP($A4641,UserCarData!$A:$R,18,0)</f>
        <v>N</v>
      </c>
    </row>
    <row r="4642" spans="1:3" hidden="1" x14ac:dyDescent="0.25">
      <c r="A4642">
        <v>4799</v>
      </c>
      <c r="B4642">
        <f>VLOOKUP($A4642,UserCarData!$A:$R,13,0)</f>
        <v>21.5</v>
      </c>
      <c r="C4642" t="str">
        <f>VLOOKUP($A4642,UserCarData!$A:$R,18,0)</f>
        <v>N</v>
      </c>
    </row>
    <row r="4643" spans="1:3" hidden="1" x14ac:dyDescent="0.25">
      <c r="A4643">
        <v>4800</v>
      </c>
      <c r="B4643">
        <f>VLOOKUP($A4643,UserCarData!$A:$R,13,0)</f>
        <v>22.69</v>
      </c>
      <c r="C4643" t="str">
        <f>VLOOKUP($A4643,UserCarData!$A:$R,18,0)</f>
        <v>N</v>
      </c>
    </row>
    <row r="4644" spans="1:3" hidden="1" x14ac:dyDescent="0.25">
      <c r="A4644">
        <v>4801</v>
      </c>
      <c r="B4644">
        <f>VLOOKUP($A4644,UserCarData!$A:$R,13,0)</f>
        <v>12.99</v>
      </c>
      <c r="C4644" t="str">
        <f>VLOOKUP($A4644,UserCarData!$A:$R,18,0)</f>
        <v>N</v>
      </c>
    </row>
    <row r="4645" spans="1:3" hidden="1" x14ac:dyDescent="0.25">
      <c r="A4645">
        <v>4802</v>
      </c>
      <c r="B4645">
        <f>VLOOKUP($A4645,UserCarData!$A:$R,13,0)</f>
        <v>17.88</v>
      </c>
      <c r="C4645" t="str">
        <f>VLOOKUP($A4645,UserCarData!$A:$R,18,0)</f>
        <v>N</v>
      </c>
    </row>
    <row r="4646" spans="1:3" hidden="1" x14ac:dyDescent="0.25">
      <c r="A4646">
        <v>4803</v>
      </c>
      <c r="B4646">
        <f>VLOOKUP($A4646,UserCarData!$A:$R,13,0)</f>
        <v>17.3</v>
      </c>
      <c r="C4646" t="str">
        <f>VLOOKUP($A4646,UserCarData!$A:$R,18,0)</f>
        <v>N</v>
      </c>
    </row>
    <row r="4647" spans="1:3" hidden="1" x14ac:dyDescent="0.25">
      <c r="A4647">
        <v>4804</v>
      </c>
      <c r="B4647">
        <f>VLOOKUP($A4647,UserCarData!$A:$R,13,0)</f>
        <v>18.600000000000001</v>
      </c>
      <c r="C4647" t="str">
        <f>VLOOKUP($A4647,UserCarData!$A:$R,18,0)</f>
        <v>N</v>
      </c>
    </row>
    <row r="4648" spans="1:3" hidden="1" x14ac:dyDescent="0.25">
      <c r="A4648">
        <v>4805</v>
      </c>
      <c r="B4648">
        <f>VLOOKUP($A4648,UserCarData!$A:$R,13,0)</f>
        <v>25.8</v>
      </c>
      <c r="C4648" t="str">
        <f>VLOOKUP($A4648,UserCarData!$A:$R,18,0)</f>
        <v>N</v>
      </c>
    </row>
    <row r="4649" spans="1:3" hidden="1" x14ac:dyDescent="0.25">
      <c r="A4649">
        <v>4806</v>
      </c>
      <c r="B4649">
        <f>VLOOKUP($A4649,UserCarData!$A:$R,13,0)</f>
        <v>19.7</v>
      </c>
      <c r="C4649" t="str">
        <f>VLOOKUP($A4649,UserCarData!$A:$R,18,0)</f>
        <v>N</v>
      </c>
    </row>
    <row r="4650" spans="1:3" hidden="1" x14ac:dyDescent="0.25">
      <c r="A4650">
        <v>4807</v>
      </c>
      <c r="B4650">
        <f>VLOOKUP($A4650,UserCarData!$A:$R,13,0)</f>
        <v>12.05</v>
      </c>
      <c r="C4650" t="str">
        <f>VLOOKUP($A4650,UserCarData!$A:$R,18,0)</f>
        <v>N</v>
      </c>
    </row>
    <row r="4651" spans="1:3" hidden="1" x14ac:dyDescent="0.25">
      <c r="A4651">
        <v>4808</v>
      </c>
      <c r="B4651">
        <f>VLOOKUP($A4651,UserCarData!$A:$R,13,0)</f>
        <v>19.7</v>
      </c>
      <c r="C4651" t="str">
        <f>VLOOKUP($A4651,UserCarData!$A:$R,18,0)</f>
        <v>N</v>
      </c>
    </row>
    <row r="4652" spans="1:3" hidden="1" x14ac:dyDescent="0.25">
      <c r="A4652">
        <v>4809</v>
      </c>
      <c r="B4652">
        <f>VLOOKUP($A4652,UserCarData!$A:$R,13,0)</f>
        <v>22.54</v>
      </c>
      <c r="C4652" t="str">
        <f>VLOOKUP($A4652,UserCarData!$A:$R,18,0)</f>
        <v>N</v>
      </c>
    </row>
    <row r="4653" spans="1:3" hidden="1" x14ac:dyDescent="0.25">
      <c r="A4653">
        <v>4810</v>
      </c>
      <c r="B4653">
        <f>VLOOKUP($A4653,UserCarData!$A:$R,13,0)</f>
        <v>18.899999999999999</v>
      </c>
      <c r="C4653" t="str">
        <f>VLOOKUP($A4653,UserCarData!$A:$R,18,0)</f>
        <v>N</v>
      </c>
    </row>
    <row r="4654" spans="1:3" hidden="1" x14ac:dyDescent="0.25">
      <c r="A4654">
        <v>4811</v>
      </c>
      <c r="B4654">
        <f>VLOOKUP($A4654,UserCarData!$A:$R,13,0)</f>
        <v>20.36</v>
      </c>
      <c r="C4654" t="str">
        <f>VLOOKUP($A4654,UserCarData!$A:$R,18,0)</f>
        <v>N</v>
      </c>
    </row>
    <row r="4655" spans="1:3" hidden="1" x14ac:dyDescent="0.25">
      <c r="A4655">
        <v>4812</v>
      </c>
      <c r="B4655">
        <f>VLOOKUP($A4655,UserCarData!$A:$R,13,0)</f>
        <v>18.899999999999999</v>
      </c>
      <c r="C4655" t="str">
        <f>VLOOKUP($A4655,UserCarData!$A:$R,18,0)</f>
        <v>N</v>
      </c>
    </row>
    <row r="4656" spans="1:3" hidden="1" x14ac:dyDescent="0.25">
      <c r="A4656">
        <v>4813</v>
      </c>
      <c r="B4656">
        <f>VLOOKUP($A4656,UserCarData!$A:$R,13,0)</f>
        <v>18</v>
      </c>
      <c r="C4656" t="str">
        <f>VLOOKUP($A4656,UserCarData!$A:$R,18,0)</f>
        <v>N</v>
      </c>
    </row>
    <row r="4657" spans="1:3" hidden="1" x14ac:dyDescent="0.25">
      <c r="A4657">
        <v>4814</v>
      </c>
      <c r="B4657">
        <f>VLOOKUP($A4657,UserCarData!$A:$R,13,0)</f>
        <v>16.100000000000001</v>
      </c>
      <c r="C4657" t="str">
        <f>VLOOKUP($A4657,UserCarData!$A:$R,18,0)</f>
        <v>N</v>
      </c>
    </row>
    <row r="4658" spans="1:3" hidden="1" x14ac:dyDescent="0.25">
      <c r="A4658">
        <v>4815</v>
      </c>
      <c r="B4658">
        <f>VLOOKUP($A4658,UserCarData!$A:$R,13,0)</f>
        <v>21.9</v>
      </c>
      <c r="C4658" t="str">
        <f>VLOOKUP($A4658,UserCarData!$A:$R,18,0)</f>
        <v>N</v>
      </c>
    </row>
    <row r="4659" spans="1:3" hidden="1" x14ac:dyDescent="0.25">
      <c r="A4659">
        <v>4816</v>
      </c>
      <c r="B4659">
        <f>VLOOKUP($A4659,UserCarData!$A:$R,13,0)</f>
        <v>13.6</v>
      </c>
      <c r="C4659" t="str">
        <f>VLOOKUP($A4659,UserCarData!$A:$R,18,0)</f>
        <v>N</v>
      </c>
    </row>
    <row r="4660" spans="1:3" hidden="1" x14ac:dyDescent="0.25">
      <c r="A4660">
        <v>4817</v>
      </c>
      <c r="B4660">
        <f>VLOOKUP($A4660,UserCarData!$A:$R,13,0)</f>
        <v>22.37</v>
      </c>
      <c r="C4660" t="str">
        <f>VLOOKUP($A4660,UserCarData!$A:$R,18,0)</f>
        <v>N</v>
      </c>
    </row>
    <row r="4661" spans="1:3" hidden="1" x14ac:dyDescent="0.25">
      <c r="A4661">
        <v>4818</v>
      </c>
      <c r="B4661">
        <f>VLOOKUP($A4661,UserCarData!$A:$R,13,0)</f>
        <v>19.329999999999998</v>
      </c>
      <c r="C4661" t="str">
        <f>VLOOKUP($A4661,UserCarData!$A:$R,18,0)</f>
        <v>N</v>
      </c>
    </row>
    <row r="4662" spans="1:3" hidden="1" x14ac:dyDescent="0.25">
      <c r="A4662">
        <v>4819</v>
      </c>
      <c r="B4662">
        <f>VLOOKUP($A4662,UserCarData!$A:$R,13,0)</f>
        <v>14.1</v>
      </c>
      <c r="C4662" t="str">
        <f>VLOOKUP($A4662,UserCarData!$A:$R,18,0)</f>
        <v>N</v>
      </c>
    </row>
    <row r="4663" spans="1:3" hidden="1" x14ac:dyDescent="0.25">
      <c r="A4663">
        <v>4820</v>
      </c>
      <c r="B4663">
        <f>VLOOKUP($A4663,UserCarData!$A:$R,13,0)</f>
        <v>18</v>
      </c>
      <c r="C4663" t="str">
        <f>VLOOKUP($A4663,UserCarData!$A:$R,18,0)</f>
        <v>N</v>
      </c>
    </row>
    <row r="4664" spans="1:3" hidden="1" x14ac:dyDescent="0.25">
      <c r="A4664">
        <v>4821</v>
      </c>
      <c r="B4664">
        <f>VLOOKUP($A4664,UserCarData!$A:$R,13,0)</f>
        <v>19.16</v>
      </c>
      <c r="C4664" t="str">
        <f>VLOOKUP($A4664,UserCarData!$A:$R,18,0)</f>
        <v>N</v>
      </c>
    </row>
    <row r="4665" spans="1:3" hidden="1" x14ac:dyDescent="0.25">
      <c r="A4665">
        <v>4822</v>
      </c>
      <c r="B4665">
        <f>VLOOKUP($A4665,UserCarData!$A:$R,13,0)</f>
        <v>21.79</v>
      </c>
      <c r="C4665" t="str">
        <f>VLOOKUP($A4665,UserCarData!$A:$R,18,0)</f>
        <v>N</v>
      </c>
    </row>
    <row r="4666" spans="1:3" hidden="1" x14ac:dyDescent="0.25">
      <c r="A4666">
        <v>4823</v>
      </c>
      <c r="B4666">
        <f>VLOOKUP($A4666,UserCarData!$A:$R,13,0)</f>
        <v>27.39</v>
      </c>
      <c r="C4666" t="str">
        <f>VLOOKUP($A4666,UserCarData!$A:$R,18,0)</f>
        <v>N</v>
      </c>
    </row>
    <row r="4667" spans="1:3" hidden="1" x14ac:dyDescent="0.25">
      <c r="A4667">
        <v>4824</v>
      </c>
      <c r="B4667">
        <f>VLOOKUP($A4667,UserCarData!$A:$R,13,0)</f>
        <v>18.2</v>
      </c>
      <c r="C4667" t="str">
        <f>VLOOKUP($A4667,UserCarData!$A:$R,18,0)</f>
        <v>N</v>
      </c>
    </row>
    <row r="4668" spans="1:3" hidden="1" x14ac:dyDescent="0.25">
      <c r="A4668">
        <v>4825</v>
      </c>
      <c r="B4668">
        <f>VLOOKUP($A4668,UserCarData!$A:$R,13,0)</f>
        <v>12.99</v>
      </c>
      <c r="C4668" t="str">
        <f>VLOOKUP($A4668,UserCarData!$A:$R,18,0)</f>
        <v>N</v>
      </c>
    </row>
    <row r="4669" spans="1:3" hidden="1" x14ac:dyDescent="0.25">
      <c r="A4669">
        <v>4826</v>
      </c>
      <c r="B4669">
        <f>VLOOKUP($A4669,UserCarData!$A:$R,13,0)</f>
        <v>22</v>
      </c>
      <c r="C4669" t="str">
        <f>VLOOKUP($A4669,UserCarData!$A:$R,18,0)</f>
        <v>N</v>
      </c>
    </row>
    <row r="4670" spans="1:3" hidden="1" x14ac:dyDescent="0.25">
      <c r="A4670">
        <v>4827</v>
      </c>
      <c r="B4670">
        <f>VLOOKUP($A4670,UserCarData!$A:$R,13,0)</f>
        <v>16.78</v>
      </c>
      <c r="C4670" t="str">
        <f>VLOOKUP($A4670,UserCarData!$A:$R,18,0)</f>
        <v>N</v>
      </c>
    </row>
    <row r="4671" spans="1:3" hidden="1" x14ac:dyDescent="0.25">
      <c r="A4671">
        <v>4828</v>
      </c>
      <c r="B4671">
        <f>VLOOKUP($A4671,UserCarData!$A:$R,13,0)</f>
        <v>22</v>
      </c>
      <c r="C4671" t="str">
        <f>VLOOKUP($A4671,UserCarData!$A:$R,18,0)</f>
        <v>N</v>
      </c>
    </row>
    <row r="4672" spans="1:3" hidden="1" x14ac:dyDescent="0.25">
      <c r="A4672">
        <v>4829</v>
      </c>
      <c r="B4672">
        <f>VLOOKUP($A4672,UserCarData!$A:$R,13,0)</f>
        <v>24</v>
      </c>
      <c r="C4672" t="str">
        <f>VLOOKUP($A4672,UserCarData!$A:$R,18,0)</f>
        <v>N</v>
      </c>
    </row>
    <row r="4673" spans="1:3" hidden="1" x14ac:dyDescent="0.25">
      <c r="A4673">
        <v>4830</v>
      </c>
      <c r="B4673">
        <f>VLOOKUP($A4673,UserCarData!$A:$R,13,0)</f>
        <v>16.78</v>
      </c>
      <c r="C4673" t="str">
        <f>VLOOKUP($A4673,UserCarData!$A:$R,18,0)</f>
        <v>N</v>
      </c>
    </row>
    <row r="4674" spans="1:3" hidden="1" x14ac:dyDescent="0.25">
      <c r="A4674">
        <v>4831</v>
      </c>
      <c r="B4674">
        <f>VLOOKUP($A4674,UserCarData!$A:$R,13,0)</f>
        <v>16.78</v>
      </c>
      <c r="C4674" t="str">
        <f>VLOOKUP($A4674,UserCarData!$A:$R,18,0)</f>
        <v>N</v>
      </c>
    </row>
    <row r="4675" spans="1:3" hidden="1" x14ac:dyDescent="0.25">
      <c r="A4675">
        <v>4832</v>
      </c>
      <c r="B4675">
        <f>VLOOKUP($A4675,UserCarData!$A:$R,13,0)</f>
        <v>19</v>
      </c>
      <c r="C4675" t="str">
        <f>VLOOKUP($A4675,UserCarData!$A:$R,18,0)</f>
        <v>N</v>
      </c>
    </row>
    <row r="4676" spans="1:3" hidden="1" x14ac:dyDescent="0.25">
      <c r="A4676">
        <v>4833</v>
      </c>
      <c r="B4676">
        <f>VLOOKUP($A4676,UserCarData!$A:$R,13,0)</f>
        <v>14.3</v>
      </c>
      <c r="C4676" t="str">
        <f>VLOOKUP($A4676,UserCarData!$A:$R,18,0)</f>
        <v>N</v>
      </c>
    </row>
    <row r="4677" spans="1:3" hidden="1" x14ac:dyDescent="0.25">
      <c r="A4677">
        <v>4834</v>
      </c>
      <c r="B4677">
        <f>VLOOKUP($A4677,UserCarData!$A:$R,13,0)</f>
        <v>16.8</v>
      </c>
      <c r="C4677" t="str">
        <f>VLOOKUP($A4677,UserCarData!$A:$R,18,0)</f>
        <v>N</v>
      </c>
    </row>
    <row r="4678" spans="1:3" hidden="1" x14ac:dyDescent="0.25">
      <c r="A4678">
        <v>4835</v>
      </c>
      <c r="B4678">
        <f>VLOOKUP($A4678,UserCarData!$A:$R,13,0)</f>
        <v>24.4</v>
      </c>
      <c r="C4678" t="str">
        <f>VLOOKUP($A4678,UserCarData!$A:$R,18,0)</f>
        <v>N</v>
      </c>
    </row>
    <row r="4679" spans="1:3" hidden="1" x14ac:dyDescent="0.25">
      <c r="A4679">
        <v>4836</v>
      </c>
      <c r="B4679">
        <f>VLOOKUP($A4679,UserCarData!$A:$R,13,0)</f>
        <v>11.57</v>
      </c>
      <c r="C4679" t="str">
        <f>VLOOKUP($A4679,UserCarData!$A:$R,18,0)</f>
        <v>N</v>
      </c>
    </row>
    <row r="4680" spans="1:3" hidden="1" x14ac:dyDescent="0.25">
      <c r="A4680">
        <v>4837</v>
      </c>
      <c r="B4680">
        <f>VLOOKUP($A4680,UserCarData!$A:$R,13,0)</f>
        <v>22.74</v>
      </c>
      <c r="C4680" t="str">
        <f>VLOOKUP($A4680,UserCarData!$A:$R,18,0)</f>
        <v>N</v>
      </c>
    </row>
    <row r="4681" spans="1:3" hidden="1" x14ac:dyDescent="0.25">
      <c r="A4681">
        <v>4838</v>
      </c>
      <c r="B4681">
        <f>VLOOKUP($A4681,UserCarData!$A:$R,13,0)</f>
        <v>22.9</v>
      </c>
      <c r="C4681" t="str">
        <f>VLOOKUP($A4681,UserCarData!$A:$R,18,0)</f>
        <v>N</v>
      </c>
    </row>
    <row r="4682" spans="1:3" hidden="1" x14ac:dyDescent="0.25">
      <c r="A4682">
        <v>4839</v>
      </c>
      <c r="B4682">
        <f>VLOOKUP($A4682,UserCarData!$A:$R,13,0)</f>
        <v>25.32</v>
      </c>
      <c r="C4682" t="str">
        <f>VLOOKUP($A4682,UserCarData!$A:$R,18,0)</f>
        <v>N</v>
      </c>
    </row>
    <row r="4683" spans="1:3" hidden="1" x14ac:dyDescent="0.25">
      <c r="A4683">
        <v>4840</v>
      </c>
      <c r="B4683">
        <f>VLOOKUP($A4683,UserCarData!$A:$R,13,0)</f>
        <v>21.04</v>
      </c>
      <c r="C4683" t="str">
        <f>VLOOKUP($A4683,UserCarData!$A:$R,18,0)</f>
        <v>N</v>
      </c>
    </row>
    <row r="4684" spans="1:3" hidden="1" x14ac:dyDescent="0.25">
      <c r="A4684">
        <v>4841</v>
      </c>
      <c r="B4684">
        <f>VLOOKUP($A4684,UserCarData!$A:$R,13,0)</f>
        <v>23</v>
      </c>
      <c r="C4684" t="str">
        <f>VLOOKUP($A4684,UserCarData!$A:$R,18,0)</f>
        <v>N</v>
      </c>
    </row>
    <row r="4685" spans="1:3" hidden="1" x14ac:dyDescent="0.25">
      <c r="A4685">
        <v>4842</v>
      </c>
      <c r="B4685">
        <f>VLOOKUP($A4685,UserCarData!$A:$R,13,0)</f>
        <v>22.9</v>
      </c>
      <c r="C4685" t="str">
        <f>VLOOKUP($A4685,UserCarData!$A:$R,18,0)</f>
        <v>N</v>
      </c>
    </row>
    <row r="4686" spans="1:3" hidden="1" x14ac:dyDescent="0.25">
      <c r="A4686">
        <v>4843</v>
      </c>
      <c r="B4686">
        <f>VLOOKUP($A4686,UserCarData!$A:$R,13,0)</f>
        <v>22.05</v>
      </c>
      <c r="C4686" t="str">
        <f>VLOOKUP($A4686,UserCarData!$A:$R,18,0)</f>
        <v>N</v>
      </c>
    </row>
    <row r="4687" spans="1:3" hidden="1" x14ac:dyDescent="0.25">
      <c r="A4687">
        <v>4844</v>
      </c>
      <c r="B4687">
        <f>VLOOKUP($A4687,UserCarData!$A:$R,13,0)</f>
        <v>18.149999999999999</v>
      </c>
      <c r="C4687" t="str">
        <f>VLOOKUP($A4687,UserCarData!$A:$R,18,0)</f>
        <v>N</v>
      </c>
    </row>
    <row r="4688" spans="1:3" hidden="1" x14ac:dyDescent="0.25">
      <c r="A4688">
        <v>4845</v>
      </c>
      <c r="B4688">
        <f>VLOOKUP($A4688,UserCarData!$A:$R,13,0)</f>
        <v>18.2</v>
      </c>
      <c r="C4688" t="str">
        <f>VLOOKUP($A4688,UserCarData!$A:$R,18,0)</f>
        <v>N</v>
      </c>
    </row>
    <row r="4689" spans="1:3" hidden="1" x14ac:dyDescent="0.25">
      <c r="A4689">
        <v>4846</v>
      </c>
      <c r="B4689">
        <f>VLOOKUP($A4689,UserCarData!$A:$R,13,0)</f>
        <v>11</v>
      </c>
      <c r="C4689" t="str">
        <f>VLOOKUP($A4689,UserCarData!$A:$R,18,0)</f>
        <v>N</v>
      </c>
    </row>
    <row r="4690" spans="1:3" hidden="1" x14ac:dyDescent="0.25">
      <c r="A4690">
        <v>4847</v>
      </c>
      <c r="B4690">
        <f>VLOOKUP($A4690,UserCarData!$A:$R,13,0)</f>
        <v>25.17</v>
      </c>
      <c r="C4690" t="str">
        <f>VLOOKUP($A4690,UserCarData!$A:$R,18,0)</f>
        <v>N</v>
      </c>
    </row>
    <row r="4691" spans="1:3" hidden="1" x14ac:dyDescent="0.25">
      <c r="A4691">
        <v>4848</v>
      </c>
      <c r="B4691">
        <f>VLOOKUP($A4691,UserCarData!$A:$R,13,0)</f>
        <v>19.3</v>
      </c>
      <c r="C4691" t="str">
        <f>VLOOKUP($A4691,UserCarData!$A:$R,18,0)</f>
        <v>N</v>
      </c>
    </row>
    <row r="4692" spans="1:3" hidden="1" x14ac:dyDescent="0.25">
      <c r="A4692">
        <v>4849</v>
      </c>
      <c r="B4692">
        <f>VLOOKUP($A4692,UserCarData!$A:$R,13,0)</f>
        <v>18.899999999999999</v>
      </c>
      <c r="C4692" t="str">
        <f>VLOOKUP($A4692,UserCarData!$A:$R,18,0)</f>
        <v>N</v>
      </c>
    </row>
    <row r="4693" spans="1:3" hidden="1" x14ac:dyDescent="0.25">
      <c r="A4693">
        <v>4850</v>
      </c>
      <c r="B4693">
        <f>VLOOKUP($A4693,UserCarData!$A:$R,13,0)</f>
        <v>24.3</v>
      </c>
      <c r="C4693" t="str">
        <f>VLOOKUP($A4693,UserCarData!$A:$R,18,0)</f>
        <v>N</v>
      </c>
    </row>
    <row r="4694" spans="1:3" hidden="1" x14ac:dyDescent="0.25">
      <c r="A4694">
        <v>4851</v>
      </c>
      <c r="B4694">
        <f>VLOOKUP($A4694,UserCarData!$A:$R,13,0)</f>
        <v>20.77</v>
      </c>
      <c r="C4694" t="str">
        <f>VLOOKUP($A4694,UserCarData!$A:$R,18,0)</f>
        <v>N</v>
      </c>
    </row>
    <row r="4695" spans="1:3" hidden="1" x14ac:dyDescent="0.25">
      <c r="A4695">
        <v>4852</v>
      </c>
      <c r="B4695">
        <f>VLOOKUP($A4695,UserCarData!$A:$R,13,0)</f>
        <v>13.68</v>
      </c>
      <c r="C4695" t="str">
        <f>VLOOKUP($A4695,UserCarData!$A:$R,18,0)</f>
        <v>N</v>
      </c>
    </row>
    <row r="4696" spans="1:3" hidden="1" x14ac:dyDescent="0.25">
      <c r="A4696">
        <v>4853</v>
      </c>
      <c r="B4696">
        <f>VLOOKUP($A4696,UserCarData!$A:$R,13,0)</f>
        <v>25.1</v>
      </c>
      <c r="C4696" t="str">
        <f>VLOOKUP($A4696,UserCarData!$A:$R,18,0)</f>
        <v>N</v>
      </c>
    </row>
    <row r="4697" spans="1:3" hidden="1" x14ac:dyDescent="0.25">
      <c r="A4697">
        <v>4854</v>
      </c>
      <c r="B4697">
        <f>VLOOKUP($A4697,UserCarData!$A:$R,13,0)</f>
        <v>21.1</v>
      </c>
      <c r="C4697" t="str">
        <f>VLOOKUP($A4697,UserCarData!$A:$R,18,0)</f>
        <v>N</v>
      </c>
    </row>
    <row r="4698" spans="1:3" hidden="1" x14ac:dyDescent="0.25">
      <c r="A4698">
        <v>4855</v>
      </c>
      <c r="B4698">
        <f>VLOOKUP($A4698,UserCarData!$A:$R,13,0)</f>
        <v>25.2</v>
      </c>
      <c r="C4698" t="str">
        <f>VLOOKUP($A4698,UserCarData!$A:$R,18,0)</f>
        <v>N</v>
      </c>
    </row>
    <row r="4699" spans="1:3" hidden="1" x14ac:dyDescent="0.25">
      <c r="A4699">
        <v>4856</v>
      </c>
      <c r="B4699">
        <f>VLOOKUP($A4699,UserCarData!$A:$R,13,0)</f>
        <v>25.8</v>
      </c>
      <c r="C4699" t="str">
        <f>VLOOKUP($A4699,UserCarData!$A:$R,18,0)</f>
        <v>N</v>
      </c>
    </row>
    <row r="4700" spans="1:3" hidden="1" x14ac:dyDescent="0.25">
      <c r="A4700">
        <v>4857</v>
      </c>
      <c r="B4700">
        <f>VLOOKUP($A4700,UserCarData!$A:$R,13,0)</f>
        <v>16.5</v>
      </c>
      <c r="C4700" t="str">
        <f>VLOOKUP($A4700,UserCarData!$A:$R,18,0)</f>
        <v>N</v>
      </c>
    </row>
    <row r="4701" spans="1:3" hidden="1" x14ac:dyDescent="0.25">
      <c r="A4701">
        <v>4858</v>
      </c>
      <c r="B4701">
        <f>VLOOKUP($A4701,UserCarData!$A:$R,13,0)</f>
        <v>25.44</v>
      </c>
      <c r="C4701" t="str">
        <f>VLOOKUP($A4701,UserCarData!$A:$R,18,0)</f>
        <v>N</v>
      </c>
    </row>
    <row r="4702" spans="1:3" hidden="1" x14ac:dyDescent="0.25">
      <c r="A4702">
        <v>4859</v>
      </c>
      <c r="B4702">
        <f>VLOOKUP($A4702,UserCarData!$A:$R,13,0)</f>
        <v>18.100000000000001</v>
      </c>
      <c r="C4702" t="str">
        <f>VLOOKUP($A4702,UserCarData!$A:$R,18,0)</f>
        <v>N</v>
      </c>
    </row>
    <row r="4703" spans="1:3" hidden="1" x14ac:dyDescent="0.25">
      <c r="A4703">
        <v>4860</v>
      </c>
      <c r="B4703">
        <f>VLOOKUP($A4703,UserCarData!$A:$R,13,0)</f>
        <v>23.2</v>
      </c>
      <c r="C4703" t="str">
        <f>VLOOKUP($A4703,UserCarData!$A:$R,18,0)</f>
        <v>N</v>
      </c>
    </row>
    <row r="4704" spans="1:3" hidden="1" x14ac:dyDescent="0.25">
      <c r="A4704">
        <v>4861</v>
      </c>
      <c r="B4704">
        <f>VLOOKUP($A4704,UserCarData!$A:$R,13,0)</f>
        <v>21.43</v>
      </c>
      <c r="C4704" t="str">
        <f>VLOOKUP($A4704,UserCarData!$A:$R,18,0)</f>
        <v>N</v>
      </c>
    </row>
    <row r="4705" spans="1:3" hidden="1" x14ac:dyDescent="0.25">
      <c r="A4705">
        <v>4862</v>
      </c>
      <c r="B4705">
        <f>VLOOKUP($A4705,UserCarData!$A:$R,13,0)</f>
        <v>12.8</v>
      </c>
      <c r="C4705" t="str">
        <f>VLOOKUP($A4705,UserCarData!$A:$R,18,0)</f>
        <v>N</v>
      </c>
    </row>
    <row r="4706" spans="1:3" hidden="1" x14ac:dyDescent="0.25">
      <c r="A4706">
        <v>4863</v>
      </c>
      <c r="B4706">
        <f>VLOOKUP($A4706,UserCarData!$A:$R,13,0)</f>
        <v>24.5</v>
      </c>
      <c r="C4706" t="str">
        <f>VLOOKUP($A4706,UserCarData!$A:$R,18,0)</f>
        <v>N</v>
      </c>
    </row>
    <row r="4707" spans="1:3" hidden="1" x14ac:dyDescent="0.25">
      <c r="A4707">
        <v>4864</v>
      </c>
      <c r="B4707">
        <f>VLOOKUP($A4707,UserCarData!$A:$R,13,0)</f>
        <v>21.43</v>
      </c>
      <c r="C4707" t="str">
        <f>VLOOKUP($A4707,UserCarData!$A:$R,18,0)</f>
        <v>N</v>
      </c>
    </row>
    <row r="4708" spans="1:3" hidden="1" x14ac:dyDescent="0.25">
      <c r="A4708">
        <v>4865</v>
      </c>
      <c r="B4708">
        <f>VLOOKUP($A4708,UserCarData!$A:$R,13,0)</f>
        <v>19.809999999999999</v>
      </c>
      <c r="C4708" t="str">
        <f>VLOOKUP($A4708,UserCarData!$A:$R,18,0)</f>
        <v>N</v>
      </c>
    </row>
    <row r="4709" spans="1:3" hidden="1" x14ac:dyDescent="0.25">
      <c r="A4709">
        <v>4866</v>
      </c>
      <c r="B4709">
        <f>VLOOKUP($A4709,UserCarData!$A:$R,13,0)</f>
        <v>23</v>
      </c>
      <c r="C4709" t="str">
        <f>VLOOKUP($A4709,UserCarData!$A:$R,18,0)</f>
        <v>N</v>
      </c>
    </row>
    <row r="4710" spans="1:3" hidden="1" x14ac:dyDescent="0.25">
      <c r="A4710">
        <v>4867</v>
      </c>
      <c r="B4710">
        <f>VLOOKUP($A4710,UserCarData!$A:$R,13,0)</f>
        <v>21.12</v>
      </c>
      <c r="C4710" t="str">
        <f>VLOOKUP($A4710,UserCarData!$A:$R,18,0)</f>
        <v>N</v>
      </c>
    </row>
    <row r="4711" spans="1:3" hidden="1" x14ac:dyDescent="0.25">
      <c r="A4711">
        <v>4868</v>
      </c>
      <c r="B4711">
        <f>VLOOKUP($A4711,UserCarData!$A:$R,13,0)</f>
        <v>18.600000000000001</v>
      </c>
      <c r="C4711" t="str">
        <f>VLOOKUP($A4711,UserCarData!$A:$R,18,0)</f>
        <v>N</v>
      </c>
    </row>
    <row r="4712" spans="1:3" hidden="1" x14ac:dyDescent="0.25">
      <c r="A4712">
        <v>4869</v>
      </c>
      <c r="B4712">
        <f>VLOOKUP($A4712,UserCarData!$A:$R,13,0)</f>
        <v>13.4</v>
      </c>
      <c r="C4712" t="str">
        <f>VLOOKUP($A4712,UserCarData!$A:$R,18,0)</f>
        <v>N</v>
      </c>
    </row>
    <row r="4713" spans="1:3" hidden="1" x14ac:dyDescent="0.25">
      <c r="A4713">
        <v>4870</v>
      </c>
      <c r="B4713">
        <f>VLOOKUP($A4713,UserCarData!$A:$R,13,0)</f>
        <v>22.74</v>
      </c>
      <c r="C4713" t="str">
        <f>VLOOKUP($A4713,UserCarData!$A:$R,18,0)</f>
        <v>N</v>
      </c>
    </row>
    <row r="4714" spans="1:3" hidden="1" x14ac:dyDescent="0.25">
      <c r="A4714">
        <v>4871</v>
      </c>
      <c r="B4714">
        <f>VLOOKUP($A4714,UserCarData!$A:$R,13,0)</f>
        <v>23.57</v>
      </c>
      <c r="C4714" t="str">
        <f>VLOOKUP($A4714,UserCarData!$A:$R,18,0)</f>
        <v>N</v>
      </c>
    </row>
    <row r="4715" spans="1:3" hidden="1" x14ac:dyDescent="0.25">
      <c r="A4715">
        <v>4872</v>
      </c>
      <c r="B4715">
        <f>VLOOKUP($A4715,UserCarData!$A:$R,13,0)</f>
        <v>23.4</v>
      </c>
      <c r="C4715" t="str">
        <f>VLOOKUP($A4715,UserCarData!$A:$R,18,0)</f>
        <v>N</v>
      </c>
    </row>
    <row r="4716" spans="1:3" hidden="1" x14ac:dyDescent="0.25">
      <c r="A4716">
        <v>4874</v>
      </c>
      <c r="B4716">
        <f>VLOOKUP($A4716,UserCarData!$A:$R,13,0)</f>
        <v>24.3</v>
      </c>
      <c r="C4716" t="str">
        <f>VLOOKUP($A4716,UserCarData!$A:$R,18,0)</f>
        <v>N</v>
      </c>
    </row>
    <row r="4717" spans="1:3" hidden="1" x14ac:dyDescent="0.25">
      <c r="A4717">
        <v>4875</v>
      </c>
      <c r="B4717">
        <f>VLOOKUP($A4717,UserCarData!$A:$R,13,0)</f>
        <v>14.1</v>
      </c>
      <c r="C4717" t="str">
        <f>VLOOKUP($A4717,UserCarData!$A:$R,18,0)</f>
        <v>N</v>
      </c>
    </row>
    <row r="4718" spans="1:3" hidden="1" x14ac:dyDescent="0.25">
      <c r="A4718">
        <v>4876</v>
      </c>
      <c r="B4718">
        <f>VLOOKUP($A4718,UserCarData!$A:$R,13,0)</f>
        <v>13</v>
      </c>
      <c r="C4718" t="str">
        <f>VLOOKUP($A4718,UserCarData!$A:$R,18,0)</f>
        <v>N</v>
      </c>
    </row>
    <row r="4719" spans="1:3" hidden="1" x14ac:dyDescent="0.25">
      <c r="A4719">
        <v>4877</v>
      </c>
      <c r="B4719">
        <f>VLOOKUP($A4719,UserCarData!$A:$R,13,0)</f>
        <v>16.25</v>
      </c>
      <c r="C4719" t="str">
        <f>VLOOKUP($A4719,UserCarData!$A:$R,18,0)</f>
        <v>N</v>
      </c>
    </row>
    <row r="4720" spans="1:3" hidden="1" x14ac:dyDescent="0.25">
      <c r="A4720">
        <v>4878</v>
      </c>
      <c r="B4720">
        <f>VLOOKUP($A4720,UserCarData!$A:$R,13,0)</f>
        <v>15.42</v>
      </c>
      <c r="C4720" t="str">
        <f>VLOOKUP($A4720,UserCarData!$A:$R,18,0)</f>
        <v>N</v>
      </c>
    </row>
    <row r="4721" spans="1:3" hidden="1" x14ac:dyDescent="0.25">
      <c r="A4721">
        <v>4879</v>
      </c>
      <c r="B4721">
        <f>VLOOKUP($A4721,UserCarData!$A:$R,13,0)</f>
        <v>22.54</v>
      </c>
      <c r="C4721" t="str">
        <f>VLOOKUP($A4721,UserCarData!$A:$R,18,0)</f>
        <v>N</v>
      </c>
    </row>
    <row r="4722" spans="1:3" hidden="1" x14ac:dyDescent="0.25">
      <c r="A4722">
        <v>4880</v>
      </c>
      <c r="B4722">
        <f>VLOOKUP($A4722,UserCarData!$A:$R,13,0)</f>
        <v>22.54</v>
      </c>
      <c r="C4722" t="str">
        <f>VLOOKUP($A4722,UserCarData!$A:$R,18,0)</f>
        <v>N</v>
      </c>
    </row>
    <row r="4723" spans="1:3" hidden="1" x14ac:dyDescent="0.25">
      <c r="A4723">
        <v>4881</v>
      </c>
      <c r="B4723">
        <f>VLOOKUP($A4723,UserCarData!$A:$R,13,0)</f>
        <v>16.73</v>
      </c>
      <c r="C4723" t="str">
        <f>VLOOKUP($A4723,UserCarData!$A:$R,18,0)</f>
        <v>N</v>
      </c>
    </row>
    <row r="4724" spans="1:3" hidden="1" x14ac:dyDescent="0.25">
      <c r="A4724">
        <v>4882</v>
      </c>
      <c r="B4724">
        <f>VLOOKUP($A4724,UserCarData!$A:$R,13,0)</f>
        <v>20.92</v>
      </c>
      <c r="C4724" t="str">
        <f>VLOOKUP($A4724,UserCarData!$A:$R,18,0)</f>
        <v>N</v>
      </c>
    </row>
    <row r="4725" spans="1:3" hidden="1" x14ac:dyDescent="0.25">
      <c r="A4725">
        <v>4883</v>
      </c>
      <c r="B4725">
        <f>VLOOKUP($A4725,UserCarData!$A:$R,13,0)</f>
        <v>17</v>
      </c>
      <c r="C4725" t="str">
        <f>VLOOKUP($A4725,UserCarData!$A:$R,18,0)</f>
        <v>N</v>
      </c>
    </row>
    <row r="4726" spans="1:3" hidden="1" x14ac:dyDescent="0.25">
      <c r="A4726">
        <v>4884</v>
      </c>
      <c r="B4726">
        <f>VLOOKUP($A4726,UserCarData!$A:$R,13,0)</f>
        <v>20.5</v>
      </c>
      <c r="C4726" t="str">
        <f>VLOOKUP($A4726,UserCarData!$A:$R,18,0)</f>
        <v>N</v>
      </c>
    </row>
    <row r="4727" spans="1:3" hidden="1" x14ac:dyDescent="0.25">
      <c r="A4727">
        <v>4885</v>
      </c>
      <c r="B4727">
        <f>VLOOKUP($A4727,UserCarData!$A:$R,13,0)</f>
        <v>28.4</v>
      </c>
      <c r="C4727" t="str">
        <f>VLOOKUP($A4727,UserCarData!$A:$R,18,0)</f>
        <v>N</v>
      </c>
    </row>
    <row r="4728" spans="1:3" hidden="1" x14ac:dyDescent="0.25">
      <c r="A4728">
        <v>4886</v>
      </c>
      <c r="B4728">
        <f>VLOOKUP($A4728,UserCarData!$A:$R,13,0)</f>
        <v>26.59</v>
      </c>
      <c r="C4728" t="str">
        <f>VLOOKUP($A4728,UserCarData!$A:$R,18,0)</f>
        <v>N</v>
      </c>
    </row>
    <row r="4729" spans="1:3" hidden="1" x14ac:dyDescent="0.25">
      <c r="A4729">
        <v>4887</v>
      </c>
      <c r="B4729">
        <f>VLOOKUP($A4729,UserCarData!$A:$R,13,0)</f>
        <v>21.9</v>
      </c>
      <c r="C4729" t="str">
        <f>VLOOKUP($A4729,UserCarData!$A:$R,18,0)</f>
        <v>N</v>
      </c>
    </row>
    <row r="4730" spans="1:3" hidden="1" x14ac:dyDescent="0.25">
      <c r="A4730">
        <v>4888</v>
      </c>
      <c r="B4730">
        <f>VLOOKUP($A4730,UserCarData!$A:$R,13,0)</f>
        <v>25</v>
      </c>
      <c r="C4730" t="str">
        <f>VLOOKUP($A4730,UserCarData!$A:$R,18,0)</f>
        <v>N</v>
      </c>
    </row>
    <row r="4731" spans="1:3" hidden="1" x14ac:dyDescent="0.25">
      <c r="A4731">
        <v>4889</v>
      </c>
      <c r="B4731">
        <f>VLOOKUP($A4731,UserCarData!$A:$R,13,0)</f>
        <v>22.1</v>
      </c>
      <c r="C4731" t="str">
        <f>VLOOKUP($A4731,UserCarData!$A:$R,18,0)</f>
        <v>N</v>
      </c>
    </row>
    <row r="4732" spans="1:3" hidden="1" x14ac:dyDescent="0.25">
      <c r="A4732">
        <v>4890</v>
      </c>
      <c r="B4732">
        <f>VLOOKUP($A4732,UserCarData!$A:$R,13,0)</f>
        <v>19.09</v>
      </c>
      <c r="C4732" t="str">
        <f>VLOOKUP($A4732,UserCarData!$A:$R,18,0)</f>
        <v>N</v>
      </c>
    </row>
    <row r="4733" spans="1:3" hidden="1" x14ac:dyDescent="0.25">
      <c r="A4733">
        <v>4891</v>
      </c>
      <c r="B4733">
        <f>VLOOKUP($A4733,UserCarData!$A:$R,13,0)</f>
        <v>23.4</v>
      </c>
      <c r="C4733" t="str">
        <f>VLOOKUP($A4733,UserCarData!$A:$R,18,0)</f>
        <v>N</v>
      </c>
    </row>
    <row r="4734" spans="1:3" hidden="1" x14ac:dyDescent="0.25">
      <c r="A4734">
        <v>4892</v>
      </c>
      <c r="B4734">
        <f>VLOOKUP($A4734,UserCarData!$A:$R,13,0)</f>
        <v>16</v>
      </c>
      <c r="C4734" t="str">
        <f>VLOOKUP($A4734,UserCarData!$A:$R,18,0)</f>
        <v>N</v>
      </c>
    </row>
    <row r="4735" spans="1:3" hidden="1" x14ac:dyDescent="0.25">
      <c r="A4735">
        <v>4893</v>
      </c>
      <c r="B4735">
        <f>VLOOKUP($A4735,UserCarData!$A:$R,13,0)</f>
        <v>18</v>
      </c>
      <c r="C4735" t="str">
        <f>VLOOKUP($A4735,UserCarData!$A:$R,18,0)</f>
        <v>N</v>
      </c>
    </row>
    <row r="4736" spans="1:3" hidden="1" x14ac:dyDescent="0.25">
      <c r="A4736">
        <v>4894</v>
      </c>
      <c r="B4736">
        <f>VLOOKUP($A4736,UserCarData!$A:$R,13,0)</f>
        <v>20.89</v>
      </c>
      <c r="C4736" t="str">
        <f>VLOOKUP($A4736,UserCarData!$A:$R,18,0)</f>
        <v>N</v>
      </c>
    </row>
    <row r="4737" spans="1:3" hidden="1" x14ac:dyDescent="0.25">
      <c r="A4737">
        <v>4895</v>
      </c>
      <c r="B4737">
        <f>VLOOKUP($A4737,UserCarData!$A:$R,13,0)</f>
        <v>16</v>
      </c>
      <c r="C4737" t="str">
        <f>VLOOKUP($A4737,UserCarData!$A:$R,18,0)</f>
        <v>N</v>
      </c>
    </row>
    <row r="4738" spans="1:3" hidden="1" x14ac:dyDescent="0.25">
      <c r="A4738">
        <v>4897</v>
      </c>
      <c r="B4738">
        <f>VLOOKUP($A4738,UserCarData!$A:$R,13,0)</f>
        <v>16</v>
      </c>
      <c r="C4738" t="str">
        <f>VLOOKUP($A4738,UserCarData!$A:$R,18,0)</f>
        <v>N</v>
      </c>
    </row>
    <row r="4739" spans="1:3" hidden="1" x14ac:dyDescent="0.25">
      <c r="A4739">
        <v>4898</v>
      </c>
      <c r="B4739">
        <f>VLOOKUP($A4739,UserCarData!$A:$R,13,0)</f>
        <v>16.25</v>
      </c>
      <c r="C4739" t="str">
        <f>VLOOKUP($A4739,UserCarData!$A:$R,18,0)</f>
        <v>N</v>
      </c>
    </row>
    <row r="4740" spans="1:3" hidden="1" x14ac:dyDescent="0.25">
      <c r="A4740">
        <v>4899</v>
      </c>
      <c r="B4740">
        <f>VLOOKUP($A4740,UserCarData!$A:$R,13,0)</f>
        <v>21.7</v>
      </c>
      <c r="C4740" t="str">
        <f>VLOOKUP($A4740,UserCarData!$A:$R,18,0)</f>
        <v>N</v>
      </c>
    </row>
    <row r="4741" spans="1:3" hidden="1" x14ac:dyDescent="0.25">
      <c r="A4741">
        <v>4900</v>
      </c>
      <c r="B4741">
        <f>VLOOKUP($A4741,UserCarData!$A:$R,13,0)</f>
        <v>20</v>
      </c>
      <c r="C4741" t="str">
        <f>VLOOKUP($A4741,UserCarData!$A:$R,18,0)</f>
        <v>N</v>
      </c>
    </row>
    <row r="4742" spans="1:3" hidden="1" x14ac:dyDescent="0.25">
      <c r="A4742">
        <v>4901</v>
      </c>
      <c r="B4742">
        <f>VLOOKUP($A4742,UserCarData!$A:$R,13,0)</f>
        <v>13.1</v>
      </c>
      <c r="C4742" t="str">
        <f>VLOOKUP($A4742,UserCarData!$A:$R,18,0)</f>
        <v>N</v>
      </c>
    </row>
    <row r="4743" spans="1:3" hidden="1" x14ac:dyDescent="0.25">
      <c r="A4743">
        <v>4902</v>
      </c>
      <c r="B4743">
        <f>VLOOKUP($A4743,UserCarData!$A:$R,13,0)</f>
        <v>18.48</v>
      </c>
      <c r="C4743" t="str">
        <f>VLOOKUP($A4743,UserCarData!$A:$R,18,0)</f>
        <v>N</v>
      </c>
    </row>
    <row r="4744" spans="1:3" hidden="1" x14ac:dyDescent="0.25">
      <c r="A4744">
        <v>4903</v>
      </c>
      <c r="B4744">
        <f>VLOOKUP($A4744,UserCarData!$A:$R,13,0)</f>
        <v>27.39</v>
      </c>
      <c r="C4744" t="str">
        <f>VLOOKUP($A4744,UserCarData!$A:$R,18,0)</f>
        <v>N</v>
      </c>
    </row>
    <row r="4745" spans="1:3" hidden="1" x14ac:dyDescent="0.25">
      <c r="A4745">
        <v>4904</v>
      </c>
      <c r="B4745">
        <f>VLOOKUP($A4745,UserCarData!$A:$R,13,0)</f>
        <v>22</v>
      </c>
      <c r="C4745" t="str">
        <f>VLOOKUP($A4745,UserCarData!$A:$R,18,0)</f>
        <v>N</v>
      </c>
    </row>
    <row r="4746" spans="1:3" hidden="1" x14ac:dyDescent="0.25">
      <c r="A4746">
        <v>4905</v>
      </c>
      <c r="B4746">
        <f>VLOOKUP($A4746,UserCarData!$A:$R,13,0)</f>
        <v>15.41</v>
      </c>
      <c r="C4746" t="str">
        <f>VLOOKUP($A4746,UserCarData!$A:$R,18,0)</f>
        <v>N</v>
      </c>
    </row>
    <row r="4747" spans="1:3" hidden="1" x14ac:dyDescent="0.25">
      <c r="A4747">
        <v>4906</v>
      </c>
      <c r="B4747">
        <f>VLOOKUP($A4747,UserCarData!$A:$R,13,0)</f>
        <v>21.79</v>
      </c>
      <c r="C4747" t="str">
        <f>VLOOKUP($A4747,UserCarData!$A:$R,18,0)</f>
        <v>N</v>
      </c>
    </row>
    <row r="4748" spans="1:3" hidden="1" x14ac:dyDescent="0.25">
      <c r="A4748">
        <v>4907</v>
      </c>
      <c r="B4748">
        <f>VLOOKUP($A4748,UserCarData!$A:$R,13,0)</f>
        <v>24.7</v>
      </c>
      <c r="C4748" t="str">
        <f>VLOOKUP($A4748,UserCarData!$A:$R,18,0)</f>
        <v>N</v>
      </c>
    </row>
    <row r="4749" spans="1:3" hidden="1" x14ac:dyDescent="0.25">
      <c r="A4749">
        <v>4908</v>
      </c>
      <c r="B4749">
        <f>VLOOKUP($A4749,UserCarData!$A:$R,13,0)</f>
        <v>16.2</v>
      </c>
      <c r="C4749" t="str">
        <f>VLOOKUP($A4749,UserCarData!$A:$R,18,0)</f>
        <v>N</v>
      </c>
    </row>
    <row r="4750" spans="1:3" hidden="1" x14ac:dyDescent="0.25">
      <c r="A4750">
        <v>4909</v>
      </c>
      <c r="B4750">
        <f>VLOOKUP($A4750,UserCarData!$A:$R,13,0)</f>
        <v>23</v>
      </c>
      <c r="C4750" t="str">
        <f>VLOOKUP($A4750,UserCarData!$A:$R,18,0)</f>
        <v>N</v>
      </c>
    </row>
    <row r="4751" spans="1:3" hidden="1" x14ac:dyDescent="0.25">
      <c r="A4751">
        <v>4910</v>
      </c>
      <c r="B4751">
        <f>VLOOKUP($A4751,UserCarData!$A:$R,13,0)</f>
        <v>20</v>
      </c>
      <c r="C4751" t="str">
        <f>VLOOKUP($A4751,UserCarData!$A:$R,18,0)</f>
        <v>N</v>
      </c>
    </row>
    <row r="4752" spans="1:3" hidden="1" x14ac:dyDescent="0.25">
      <c r="A4752">
        <v>4911</v>
      </c>
      <c r="B4752">
        <f>VLOOKUP($A4752,UserCarData!$A:$R,13,0)</f>
        <v>17.5</v>
      </c>
      <c r="C4752" t="str">
        <f>VLOOKUP($A4752,UserCarData!$A:$R,18,0)</f>
        <v>N</v>
      </c>
    </row>
    <row r="4753" spans="1:3" hidden="1" x14ac:dyDescent="0.25">
      <c r="A4753">
        <v>4912</v>
      </c>
      <c r="B4753">
        <f>VLOOKUP($A4753,UserCarData!$A:$R,13,0)</f>
        <v>14</v>
      </c>
      <c r="C4753" t="str">
        <f>VLOOKUP($A4753,UserCarData!$A:$R,18,0)</f>
        <v>N</v>
      </c>
    </row>
    <row r="4754" spans="1:3" hidden="1" x14ac:dyDescent="0.25">
      <c r="A4754">
        <v>4913</v>
      </c>
      <c r="B4754">
        <f>VLOOKUP($A4754,UserCarData!$A:$R,13,0)</f>
        <v>19.100000000000001</v>
      </c>
      <c r="C4754" t="str">
        <f>VLOOKUP($A4754,UserCarData!$A:$R,18,0)</f>
        <v>N</v>
      </c>
    </row>
    <row r="4755" spans="1:3" hidden="1" x14ac:dyDescent="0.25">
      <c r="A4755">
        <v>4914</v>
      </c>
      <c r="B4755">
        <f>VLOOKUP($A4755,UserCarData!$A:$R,13,0)</f>
        <v>23.84</v>
      </c>
      <c r="C4755" t="str">
        <f>VLOOKUP($A4755,UserCarData!$A:$R,18,0)</f>
        <v>N</v>
      </c>
    </row>
    <row r="4756" spans="1:3" hidden="1" x14ac:dyDescent="0.25">
      <c r="A4756">
        <v>4915</v>
      </c>
      <c r="B4756">
        <f>VLOOKUP($A4756,UserCarData!$A:$R,13,0)</f>
        <v>15.96</v>
      </c>
      <c r="C4756" t="str">
        <f>VLOOKUP($A4756,UserCarData!$A:$R,18,0)</f>
        <v>N</v>
      </c>
    </row>
    <row r="4757" spans="1:3" hidden="1" x14ac:dyDescent="0.25">
      <c r="A4757">
        <v>4916</v>
      </c>
      <c r="B4757">
        <f>VLOOKUP($A4757,UserCarData!$A:$R,13,0)</f>
        <v>22.9</v>
      </c>
      <c r="C4757" t="str">
        <f>VLOOKUP($A4757,UserCarData!$A:$R,18,0)</f>
        <v>N</v>
      </c>
    </row>
    <row r="4758" spans="1:3" hidden="1" x14ac:dyDescent="0.25">
      <c r="A4758">
        <v>4917</v>
      </c>
      <c r="B4758">
        <f>VLOOKUP($A4758,UserCarData!$A:$R,13,0)</f>
        <v>19.7</v>
      </c>
      <c r="C4758" t="str">
        <f>VLOOKUP($A4758,UserCarData!$A:$R,18,0)</f>
        <v>N</v>
      </c>
    </row>
    <row r="4759" spans="1:3" hidden="1" x14ac:dyDescent="0.25">
      <c r="A4759">
        <v>4918</v>
      </c>
      <c r="B4759">
        <f>VLOOKUP($A4759,UserCarData!$A:$R,13,0)</f>
        <v>21.1</v>
      </c>
      <c r="C4759" t="str">
        <f>VLOOKUP($A4759,UserCarData!$A:$R,18,0)</f>
        <v>N</v>
      </c>
    </row>
    <row r="4760" spans="1:3" hidden="1" x14ac:dyDescent="0.25">
      <c r="A4760">
        <v>4919</v>
      </c>
      <c r="B4760">
        <f>VLOOKUP($A4760,UserCarData!$A:$R,13,0)</f>
        <v>19.7</v>
      </c>
      <c r="C4760" t="str">
        <f>VLOOKUP($A4760,UserCarData!$A:$R,18,0)</f>
        <v>N</v>
      </c>
    </row>
    <row r="4761" spans="1:3" hidden="1" x14ac:dyDescent="0.25">
      <c r="A4761">
        <v>4920</v>
      </c>
      <c r="B4761">
        <f>VLOOKUP($A4761,UserCarData!$A:$R,13,0)</f>
        <v>19.7</v>
      </c>
      <c r="C4761" t="str">
        <f>VLOOKUP($A4761,UserCarData!$A:$R,18,0)</f>
        <v>N</v>
      </c>
    </row>
    <row r="4762" spans="1:3" hidden="1" x14ac:dyDescent="0.25">
      <c r="A4762">
        <v>4921</v>
      </c>
      <c r="B4762">
        <f>VLOOKUP($A4762,UserCarData!$A:$R,13,0)</f>
        <v>16.899999999999999</v>
      </c>
      <c r="C4762" t="str">
        <f>VLOOKUP($A4762,UserCarData!$A:$R,18,0)</f>
        <v>N</v>
      </c>
    </row>
    <row r="4763" spans="1:3" hidden="1" x14ac:dyDescent="0.25">
      <c r="A4763">
        <v>4922</v>
      </c>
      <c r="B4763">
        <f>VLOOKUP($A4763,UserCarData!$A:$R,13,0)</f>
        <v>16.5</v>
      </c>
      <c r="C4763" t="str">
        <f>VLOOKUP($A4763,UserCarData!$A:$R,18,0)</f>
        <v>N</v>
      </c>
    </row>
    <row r="4764" spans="1:3" hidden="1" x14ac:dyDescent="0.25">
      <c r="A4764">
        <v>4923</v>
      </c>
      <c r="B4764">
        <f>VLOOKUP($A4764,UserCarData!$A:$R,13,0)</f>
        <v>18.600000000000001</v>
      </c>
      <c r="C4764" t="str">
        <f>VLOOKUP($A4764,UserCarData!$A:$R,18,0)</f>
        <v>N</v>
      </c>
    </row>
    <row r="4765" spans="1:3" hidden="1" x14ac:dyDescent="0.25">
      <c r="A4765">
        <v>4924</v>
      </c>
      <c r="B4765">
        <f>VLOOKUP($A4765,UserCarData!$A:$R,13,0)</f>
        <v>15.96</v>
      </c>
      <c r="C4765" t="str">
        <f>VLOOKUP($A4765,UserCarData!$A:$R,18,0)</f>
        <v>N</v>
      </c>
    </row>
    <row r="4766" spans="1:3" hidden="1" x14ac:dyDescent="0.25">
      <c r="A4766">
        <v>4925</v>
      </c>
      <c r="B4766">
        <f>VLOOKUP($A4766,UserCarData!$A:$R,13,0)</f>
        <v>13.5</v>
      </c>
      <c r="C4766" t="str">
        <f>VLOOKUP($A4766,UserCarData!$A:$R,18,0)</f>
        <v>N</v>
      </c>
    </row>
    <row r="4767" spans="1:3" hidden="1" x14ac:dyDescent="0.25">
      <c r="A4767">
        <v>4926</v>
      </c>
      <c r="B4767">
        <f>VLOOKUP($A4767,UserCarData!$A:$R,13,0)</f>
        <v>19.7</v>
      </c>
      <c r="C4767" t="str">
        <f>VLOOKUP($A4767,UserCarData!$A:$R,18,0)</f>
        <v>N</v>
      </c>
    </row>
    <row r="4768" spans="1:3" hidden="1" x14ac:dyDescent="0.25">
      <c r="A4768">
        <v>4927</v>
      </c>
      <c r="B4768">
        <f>VLOOKUP($A4768,UserCarData!$A:$R,13,0)</f>
        <v>15.96</v>
      </c>
      <c r="C4768" t="str">
        <f>VLOOKUP($A4768,UserCarData!$A:$R,18,0)</f>
        <v>N</v>
      </c>
    </row>
    <row r="4769" spans="1:3" hidden="1" x14ac:dyDescent="0.25">
      <c r="A4769">
        <v>4928</v>
      </c>
      <c r="B4769">
        <f>VLOOKUP($A4769,UserCarData!$A:$R,13,0)</f>
        <v>19.7</v>
      </c>
      <c r="C4769" t="str">
        <f>VLOOKUP($A4769,UserCarData!$A:$R,18,0)</f>
        <v>N</v>
      </c>
    </row>
    <row r="4770" spans="1:3" hidden="1" x14ac:dyDescent="0.25">
      <c r="A4770">
        <v>4929</v>
      </c>
      <c r="B4770">
        <f>VLOOKUP($A4770,UserCarData!$A:$R,13,0)</f>
        <v>21.27</v>
      </c>
      <c r="C4770" t="str">
        <f>VLOOKUP($A4770,UserCarData!$A:$R,18,0)</f>
        <v>N</v>
      </c>
    </row>
    <row r="4771" spans="1:3" hidden="1" x14ac:dyDescent="0.25">
      <c r="A4771">
        <v>4930</v>
      </c>
      <c r="B4771">
        <f>VLOOKUP($A4771,UserCarData!$A:$R,13,0)</f>
        <v>23.59</v>
      </c>
      <c r="C4771" t="str">
        <f>VLOOKUP($A4771,UserCarData!$A:$R,18,0)</f>
        <v>N</v>
      </c>
    </row>
    <row r="4772" spans="1:3" hidden="1" x14ac:dyDescent="0.25">
      <c r="A4772">
        <v>4931</v>
      </c>
      <c r="B4772">
        <f>VLOOKUP($A4772,UserCarData!$A:$R,13,0)</f>
        <v>16.100000000000001</v>
      </c>
      <c r="C4772" t="str">
        <f>VLOOKUP($A4772,UserCarData!$A:$R,18,0)</f>
        <v>N</v>
      </c>
    </row>
    <row r="4773" spans="1:3" hidden="1" x14ac:dyDescent="0.25">
      <c r="A4773">
        <v>4932</v>
      </c>
      <c r="B4773">
        <f>VLOOKUP($A4773,UserCarData!$A:$R,13,0)</f>
        <v>21.12</v>
      </c>
      <c r="C4773" t="str">
        <f>VLOOKUP($A4773,UserCarData!$A:$R,18,0)</f>
        <v>N</v>
      </c>
    </row>
    <row r="4774" spans="1:3" hidden="1" x14ac:dyDescent="0.25">
      <c r="A4774">
        <v>4933</v>
      </c>
      <c r="B4774">
        <f>VLOOKUP($A4774,UserCarData!$A:$R,13,0)</f>
        <v>23.1</v>
      </c>
      <c r="C4774" t="str">
        <f>VLOOKUP($A4774,UserCarData!$A:$R,18,0)</f>
        <v>N</v>
      </c>
    </row>
    <row r="4775" spans="1:3" hidden="1" x14ac:dyDescent="0.25">
      <c r="A4775">
        <v>4935</v>
      </c>
      <c r="B4775">
        <f>VLOOKUP($A4775,UserCarData!$A:$R,13,0)</f>
        <v>24.3</v>
      </c>
      <c r="C4775" t="str">
        <f>VLOOKUP($A4775,UserCarData!$A:$R,18,0)</f>
        <v>N</v>
      </c>
    </row>
    <row r="4776" spans="1:3" hidden="1" x14ac:dyDescent="0.25">
      <c r="A4776">
        <v>4936</v>
      </c>
      <c r="B4776">
        <f>VLOOKUP($A4776,UserCarData!$A:$R,13,0)</f>
        <v>23</v>
      </c>
      <c r="C4776" t="str">
        <f>VLOOKUP($A4776,UserCarData!$A:$R,18,0)</f>
        <v>N</v>
      </c>
    </row>
    <row r="4777" spans="1:3" hidden="1" x14ac:dyDescent="0.25">
      <c r="A4777">
        <v>4937</v>
      </c>
      <c r="B4777">
        <f>VLOOKUP($A4777,UserCarData!$A:$R,13,0)</f>
        <v>24.3</v>
      </c>
      <c r="C4777" t="str">
        <f>VLOOKUP($A4777,UserCarData!$A:$R,18,0)</f>
        <v>N</v>
      </c>
    </row>
    <row r="4778" spans="1:3" hidden="1" x14ac:dyDescent="0.25">
      <c r="A4778">
        <v>4938</v>
      </c>
      <c r="B4778">
        <f>VLOOKUP($A4778,UserCarData!$A:$R,13,0)</f>
        <v>22.74</v>
      </c>
      <c r="C4778" t="str">
        <f>VLOOKUP($A4778,UserCarData!$A:$R,18,0)</f>
        <v>N</v>
      </c>
    </row>
    <row r="4779" spans="1:3" hidden="1" x14ac:dyDescent="0.25">
      <c r="A4779">
        <v>4939</v>
      </c>
      <c r="B4779">
        <f>VLOOKUP($A4779,UserCarData!$A:$R,13,0)</f>
        <v>15</v>
      </c>
      <c r="C4779" t="str">
        <f>VLOOKUP($A4779,UserCarData!$A:$R,18,0)</f>
        <v>N</v>
      </c>
    </row>
    <row r="4780" spans="1:3" hidden="1" x14ac:dyDescent="0.25">
      <c r="A4780">
        <v>4940</v>
      </c>
      <c r="B4780">
        <f>VLOOKUP($A4780,UserCarData!$A:$R,13,0)</f>
        <v>17.8</v>
      </c>
      <c r="C4780" t="str">
        <f>VLOOKUP($A4780,UserCarData!$A:$R,18,0)</f>
        <v>N</v>
      </c>
    </row>
    <row r="4781" spans="1:3" hidden="1" x14ac:dyDescent="0.25">
      <c r="A4781">
        <v>4941</v>
      </c>
      <c r="B4781">
        <f>VLOOKUP($A4781,UserCarData!$A:$R,13,0)</f>
        <v>13</v>
      </c>
      <c r="C4781" t="str">
        <f>VLOOKUP($A4781,UserCarData!$A:$R,18,0)</f>
        <v>N</v>
      </c>
    </row>
    <row r="4782" spans="1:3" hidden="1" x14ac:dyDescent="0.25">
      <c r="A4782">
        <v>4942</v>
      </c>
      <c r="B4782">
        <f>VLOOKUP($A4782,UserCarData!$A:$R,13,0)</f>
        <v>12.55</v>
      </c>
      <c r="C4782" t="str">
        <f>VLOOKUP($A4782,UserCarData!$A:$R,18,0)</f>
        <v>N</v>
      </c>
    </row>
    <row r="4783" spans="1:3" hidden="1" x14ac:dyDescent="0.25">
      <c r="A4783">
        <v>4943</v>
      </c>
      <c r="B4783">
        <f>VLOOKUP($A4783,UserCarData!$A:$R,13,0)</f>
        <v>18.899999999999999</v>
      </c>
      <c r="C4783" t="str">
        <f>VLOOKUP($A4783,UserCarData!$A:$R,18,0)</f>
        <v>N</v>
      </c>
    </row>
    <row r="4784" spans="1:3" hidden="1" x14ac:dyDescent="0.25">
      <c r="A4784">
        <v>4944</v>
      </c>
      <c r="B4784">
        <f>VLOOKUP($A4784,UserCarData!$A:$R,13,0)</f>
        <v>16</v>
      </c>
      <c r="C4784" t="str">
        <f>VLOOKUP($A4784,UserCarData!$A:$R,18,0)</f>
        <v>N</v>
      </c>
    </row>
    <row r="4785" spans="1:3" hidden="1" x14ac:dyDescent="0.25">
      <c r="A4785">
        <v>4945</v>
      </c>
      <c r="B4785">
        <f>VLOOKUP($A4785,UserCarData!$A:$R,13,0)</f>
        <v>17.5</v>
      </c>
      <c r="C4785" t="str">
        <f>VLOOKUP($A4785,UserCarData!$A:$R,18,0)</f>
        <v>N</v>
      </c>
    </row>
    <row r="4786" spans="1:3" hidden="1" x14ac:dyDescent="0.25">
      <c r="A4786">
        <v>4946</v>
      </c>
      <c r="B4786">
        <f>VLOOKUP($A4786,UserCarData!$A:$R,13,0)</f>
        <v>17.100000000000001</v>
      </c>
      <c r="C4786" t="str">
        <f>VLOOKUP($A4786,UserCarData!$A:$R,18,0)</f>
        <v>N</v>
      </c>
    </row>
    <row r="4787" spans="1:3" hidden="1" x14ac:dyDescent="0.25">
      <c r="A4787">
        <v>4947</v>
      </c>
      <c r="B4787">
        <f>VLOOKUP($A4787,UserCarData!$A:$R,13,0)</f>
        <v>19.399999999999999</v>
      </c>
      <c r="C4787" t="str">
        <f>VLOOKUP($A4787,UserCarData!$A:$R,18,0)</f>
        <v>N</v>
      </c>
    </row>
    <row r="4788" spans="1:3" hidden="1" x14ac:dyDescent="0.25">
      <c r="A4788">
        <v>4948</v>
      </c>
      <c r="B4788">
        <f>VLOOKUP($A4788,UserCarData!$A:$R,13,0)</f>
        <v>22.7</v>
      </c>
      <c r="C4788" t="str">
        <f>VLOOKUP($A4788,UserCarData!$A:$R,18,0)</f>
        <v>N</v>
      </c>
    </row>
    <row r="4789" spans="1:3" hidden="1" x14ac:dyDescent="0.25">
      <c r="A4789">
        <v>4949</v>
      </c>
      <c r="B4789">
        <f>VLOOKUP($A4789,UserCarData!$A:$R,13,0)</f>
        <v>18.5</v>
      </c>
      <c r="C4789" t="str">
        <f>VLOOKUP($A4789,UserCarData!$A:$R,18,0)</f>
        <v>N</v>
      </c>
    </row>
    <row r="4790" spans="1:3" hidden="1" x14ac:dyDescent="0.25">
      <c r="A4790">
        <v>4950</v>
      </c>
      <c r="B4790">
        <f>VLOOKUP($A4790,UserCarData!$A:$R,13,0)</f>
        <v>28.4</v>
      </c>
      <c r="C4790" t="str">
        <f>VLOOKUP($A4790,UserCarData!$A:$R,18,0)</f>
        <v>N</v>
      </c>
    </row>
    <row r="4791" spans="1:3" hidden="1" x14ac:dyDescent="0.25">
      <c r="A4791">
        <v>4951</v>
      </c>
      <c r="B4791">
        <f>VLOOKUP($A4791,UserCarData!$A:$R,13,0)</f>
        <v>15.26</v>
      </c>
      <c r="C4791" t="str">
        <f>VLOOKUP($A4791,UserCarData!$A:$R,18,0)</f>
        <v>N</v>
      </c>
    </row>
    <row r="4792" spans="1:3" hidden="1" x14ac:dyDescent="0.25">
      <c r="A4792">
        <v>4952</v>
      </c>
      <c r="B4792">
        <f>VLOOKUP($A4792,UserCarData!$A:$R,13,0)</f>
        <v>15.26</v>
      </c>
      <c r="C4792" t="str">
        <f>VLOOKUP($A4792,UserCarData!$A:$R,18,0)</f>
        <v>N</v>
      </c>
    </row>
    <row r="4793" spans="1:3" hidden="1" x14ac:dyDescent="0.25">
      <c r="A4793">
        <v>4953</v>
      </c>
      <c r="B4793">
        <f>VLOOKUP($A4793,UserCarData!$A:$R,13,0)</f>
        <v>15.26</v>
      </c>
      <c r="C4793" t="str">
        <f>VLOOKUP($A4793,UserCarData!$A:$R,18,0)</f>
        <v>N</v>
      </c>
    </row>
    <row r="4794" spans="1:3" hidden="1" x14ac:dyDescent="0.25">
      <c r="A4794">
        <v>4954</v>
      </c>
      <c r="B4794">
        <f>VLOOKUP($A4794,UserCarData!$A:$R,13,0)</f>
        <v>11.5</v>
      </c>
      <c r="C4794" t="str">
        <f>VLOOKUP($A4794,UserCarData!$A:$R,18,0)</f>
        <v>N</v>
      </c>
    </row>
    <row r="4795" spans="1:3" hidden="1" x14ac:dyDescent="0.25">
      <c r="A4795">
        <v>4956</v>
      </c>
      <c r="B4795">
        <f>VLOOKUP($A4795,UserCarData!$A:$R,13,0)</f>
        <v>15.1</v>
      </c>
      <c r="C4795" t="str">
        <f>VLOOKUP($A4795,UserCarData!$A:$R,18,0)</f>
        <v>N</v>
      </c>
    </row>
    <row r="4796" spans="1:3" hidden="1" x14ac:dyDescent="0.25">
      <c r="A4796">
        <v>4957</v>
      </c>
      <c r="B4796">
        <f>VLOOKUP($A4796,UserCarData!$A:$R,13,0)</f>
        <v>21.4</v>
      </c>
      <c r="C4796" t="str">
        <f>VLOOKUP($A4796,UserCarData!$A:$R,18,0)</f>
        <v>N</v>
      </c>
    </row>
    <row r="4797" spans="1:3" hidden="1" x14ac:dyDescent="0.25">
      <c r="A4797">
        <v>4958</v>
      </c>
      <c r="B4797">
        <f>VLOOKUP($A4797,UserCarData!$A:$R,13,0)</f>
        <v>25.2</v>
      </c>
      <c r="C4797" t="str">
        <f>VLOOKUP($A4797,UserCarData!$A:$R,18,0)</f>
        <v>N</v>
      </c>
    </row>
    <row r="4798" spans="1:3" hidden="1" x14ac:dyDescent="0.25">
      <c r="A4798">
        <v>4959</v>
      </c>
      <c r="B4798">
        <f>VLOOKUP($A4798,UserCarData!$A:$R,13,0)</f>
        <v>21.4</v>
      </c>
      <c r="C4798" t="str">
        <f>VLOOKUP($A4798,UserCarData!$A:$R,18,0)</f>
        <v>N</v>
      </c>
    </row>
    <row r="4799" spans="1:3" hidden="1" x14ac:dyDescent="0.25">
      <c r="A4799">
        <v>4960</v>
      </c>
      <c r="B4799">
        <f>VLOOKUP($A4799,UserCarData!$A:$R,13,0)</f>
        <v>20.85</v>
      </c>
      <c r="C4799" t="str">
        <f>VLOOKUP($A4799,UserCarData!$A:$R,18,0)</f>
        <v>N</v>
      </c>
    </row>
    <row r="4800" spans="1:3" hidden="1" x14ac:dyDescent="0.25">
      <c r="A4800">
        <v>4961</v>
      </c>
      <c r="B4800">
        <f>VLOOKUP($A4800,UserCarData!$A:$R,13,0)</f>
        <v>20.92</v>
      </c>
      <c r="C4800" t="str">
        <f>VLOOKUP($A4800,UserCarData!$A:$R,18,0)</f>
        <v>N</v>
      </c>
    </row>
    <row r="4801" spans="1:3" hidden="1" x14ac:dyDescent="0.25">
      <c r="A4801">
        <v>4962</v>
      </c>
      <c r="B4801">
        <f>VLOOKUP($A4801,UserCarData!$A:$R,13,0)</f>
        <v>23.4</v>
      </c>
      <c r="C4801" t="str">
        <f>VLOOKUP($A4801,UserCarData!$A:$R,18,0)</f>
        <v>N</v>
      </c>
    </row>
    <row r="4802" spans="1:3" hidden="1" x14ac:dyDescent="0.25">
      <c r="A4802">
        <v>4963</v>
      </c>
      <c r="B4802">
        <f>VLOOKUP($A4802,UserCarData!$A:$R,13,0)</f>
        <v>14.3</v>
      </c>
      <c r="C4802" t="str">
        <f>VLOOKUP($A4802,UserCarData!$A:$R,18,0)</f>
        <v>N</v>
      </c>
    </row>
    <row r="4803" spans="1:3" hidden="1" x14ac:dyDescent="0.25">
      <c r="A4803">
        <v>4964</v>
      </c>
      <c r="B4803">
        <f>VLOOKUP($A4803,UserCarData!$A:$R,13,0)</f>
        <v>20.3</v>
      </c>
      <c r="C4803" t="str">
        <f>VLOOKUP($A4803,UserCarData!$A:$R,18,0)</f>
        <v>N</v>
      </c>
    </row>
    <row r="4804" spans="1:3" hidden="1" x14ac:dyDescent="0.25">
      <c r="A4804">
        <v>4965</v>
      </c>
      <c r="B4804">
        <f>VLOOKUP($A4804,UserCarData!$A:$R,13,0)</f>
        <v>20</v>
      </c>
      <c r="C4804" t="str">
        <f>VLOOKUP($A4804,UserCarData!$A:$R,18,0)</f>
        <v>N</v>
      </c>
    </row>
    <row r="4805" spans="1:3" hidden="1" x14ac:dyDescent="0.25">
      <c r="A4805">
        <v>4966</v>
      </c>
      <c r="B4805">
        <f>VLOOKUP($A4805,UserCarData!$A:$R,13,0)</f>
        <v>24.3</v>
      </c>
      <c r="C4805" t="str">
        <f>VLOOKUP($A4805,UserCarData!$A:$R,18,0)</f>
        <v>N</v>
      </c>
    </row>
    <row r="4806" spans="1:3" hidden="1" x14ac:dyDescent="0.25">
      <c r="A4806">
        <v>4967</v>
      </c>
      <c r="B4806">
        <f>VLOOKUP($A4806,UserCarData!$A:$R,13,0)</f>
        <v>18.600000000000001</v>
      </c>
      <c r="C4806" t="str">
        <f>VLOOKUP($A4806,UserCarData!$A:$R,18,0)</f>
        <v>N</v>
      </c>
    </row>
    <row r="4807" spans="1:3" hidden="1" x14ac:dyDescent="0.25">
      <c r="A4807">
        <v>4968</v>
      </c>
      <c r="B4807">
        <f>VLOOKUP($A4807,UserCarData!$A:$R,13,0)</f>
        <v>17</v>
      </c>
      <c r="C4807" t="str">
        <f>VLOOKUP($A4807,UserCarData!$A:$R,18,0)</f>
        <v>N</v>
      </c>
    </row>
    <row r="4808" spans="1:3" hidden="1" x14ac:dyDescent="0.25">
      <c r="A4808">
        <v>4969</v>
      </c>
      <c r="B4808">
        <f>VLOOKUP($A4808,UserCarData!$A:$R,13,0)</f>
        <v>20.92</v>
      </c>
      <c r="C4808" t="str">
        <f>VLOOKUP($A4808,UserCarData!$A:$R,18,0)</f>
        <v>N</v>
      </c>
    </row>
    <row r="4809" spans="1:3" hidden="1" x14ac:dyDescent="0.25">
      <c r="A4809">
        <v>4970</v>
      </c>
      <c r="B4809">
        <f>VLOOKUP($A4809,UserCarData!$A:$R,13,0)</f>
        <v>18.7</v>
      </c>
      <c r="C4809" t="str">
        <f>VLOOKUP($A4809,UserCarData!$A:$R,18,0)</f>
        <v>N</v>
      </c>
    </row>
    <row r="4810" spans="1:3" hidden="1" x14ac:dyDescent="0.25">
      <c r="A4810">
        <v>4971</v>
      </c>
      <c r="B4810">
        <f>VLOOKUP($A4810,UserCarData!$A:$R,13,0)</f>
        <v>13.6</v>
      </c>
      <c r="C4810" t="str">
        <f>VLOOKUP($A4810,UserCarData!$A:$R,18,0)</f>
        <v>N</v>
      </c>
    </row>
    <row r="4811" spans="1:3" hidden="1" x14ac:dyDescent="0.25">
      <c r="A4811">
        <v>4972</v>
      </c>
      <c r="B4811">
        <f>VLOOKUP($A4811,UserCarData!$A:$R,13,0)</f>
        <v>12.2</v>
      </c>
      <c r="C4811" t="str">
        <f>VLOOKUP($A4811,UserCarData!$A:$R,18,0)</f>
        <v>N</v>
      </c>
    </row>
    <row r="4812" spans="1:3" hidden="1" x14ac:dyDescent="0.25">
      <c r="A4812">
        <v>4973</v>
      </c>
      <c r="B4812">
        <f>VLOOKUP($A4812,UserCarData!$A:$R,13,0)</f>
        <v>13.6</v>
      </c>
      <c r="C4812" t="str">
        <f>VLOOKUP($A4812,UserCarData!$A:$R,18,0)</f>
        <v>N</v>
      </c>
    </row>
    <row r="4813" spans="1:3" hidden="1" x14ac:dyDescent="0.25">
      <c r="A4813">
        <v>4974</v>
      </c>
      <c r="B4813">
        <f>VLOOKUP($A4813,UserCarData!$A:$R,13,0)</f>
        <v>20.34</v>
      </c>
      <c r="C4813" t="str">
        <f>VLOOKUP($A4813,UserCarData!$A:$R,18,0)</f>
        <v>N</v>
      </c>
    </row>
    <row r="4814" spans="1:3" hidden="1" x14ac:dyDescent="0.25">
      <c r="A4814">
        <v>4975</v>
      </c>
      <c r="B4814">
        <f>VLOOKUP($A4814,UserCarData!$A:$R,13,0)</f>
        <v>12.8</v>
      </c>
      <c r="C4814" t="str">
        <f>VLOOKUP($A4814,UserCarData!$A:$R,18,0)</f>
        <v>N</v>
      </c>
    </row>
    <row r="4815" spans="1:3" hidden="1" x14ac:dyDescent="0.25">
      <c r="A4815">
        <v>4976</v>
      </c>
      <c r="B4815">
        <f>VLOOKUP($A4815,UserCarData!$A:$R,13,0)</f>
        <v>19.809999999999999</v>
      </c>
      <c r="C4815" t="str">
        <f>VLOOKUP($A4815,UserCarData!$A:$R,18,0)</f>
        <v>N</v>
      </c>
    </row>
    <row r="4816" spans="1:3" hidden="1" x14ac:dyDescent="0.25">
      <c r="A4816">
        <v>4977</v>
      </c>
      <c r="B4816">
        <f>VLOOKUP($A4816,UserCarData!$A:$R,13,0)</f>
        <v>19.7</v>
      </c>
      <c r="C4816" t="str">
        <f>VLOOKUP($A4816,UserCarData!$A:$R,18,0)</f>
        <v>N</v>
      </c>
    </row>
    <row r="4817" spans="1:3" hidden="1" x14ac:dyDescent="0.25">
      <c r="A4817">
        <v>4978</v>
      </c>
      <c r="B4817">
        <f>VLOOKUP($A4817,UserCarData!$A:$R,13,0)</f>
        <v>25.2</v>
      </c>
      <c r="C4817" t="str">
        <f>VLOOKUP($A4817,UserCarData!$A:$R,18,0)</f>
        <v>N</v>
      </c>
    </row>
    <row r="4818" spans="1:3" hidden="1" x14ac:dyDescent="0.25">
      <c r="A4818">
        <v>4980</v>
      </c>
      <c r="B4818">
        <f>VLOOKUP($A4818,UserCarData!$A:$R,13,0)</f>
        <v>16.2</v>
      </c>
      <c r="C4818" t="str">
        <f>VLOOKUP($A4818,UserCarData!$A:$R,18,0)</f>
        <v>N</v>
      </c>
    </row>
    <row r="4819" spans="1:3" hidden="1" x14ac:dyDescent="0.25">
      <c r="A4819">
        <v>4981</v>
      </c>
      <c r="B4819">
        <f>VLOOKUP($A4819,UserCarData!$A:$R,13,0)</f>
        <v>19.7</v>
      </c>
      <c r="C4819" t="str">
        <f>VLOOKUP($A4819,UserCarData!$A:$R,18,0)</f>
        <v>N</v>
      </c>
    </row>
    <row r="4820" spans="1:3" hidden="1" x14ac:dyDescent="0.25">
      <c r="A4820">
        <v>4982</v>
      </c>
      <c r="B4820">
        <f>VLOOKUP($A4820,UserCarData!$A:$R,13,0)</f>
        <v>23.9</v>
      </c>
      <c r="C4820" t="str">
        <f>VLOOKUP($A4820,UserCarData!$A:$R,18,0)</f>
        <v>N</v>
      </c>
    </row>
    <row r="4821" spans="1:3" hidden="1" x14ac:dyDescent="0.25">
      <c r="A4821">
        <v>4983</v>
      </c>
      <c r="B4821">
        <f>VLOOKUP($A4821,UserCarData!$A:$R,13,0)</f>
        <v>11.5</v>
      </c>
      <c r="C4821" t="str">
        <f>VLOOKUP($A4821,UserCarData!$A:$R,18,0)</f>
        <v>N</v>
      </c>
    </row>
    <row r="4822" spans="1:3" hidden="1" x14ac:dyDescent="0.25">
      <c r="A4822">
        <v>4984</v>
      </c>
      <c r="B4822">
        <f>VLOOKUP($A4822,UserCarData!$A:$R,13,0)</f>
        <v>28.4</v>
      </c>
      <c r="C4822" t="str">
        <f>VLOOKUP($A4822,UserCarData!$A:$R,18,0)</f>
        <v>N</v>
      </c>
    </row>
    <row r="4823" spans="1:3" hidden="1" x14ac:dyDescent="0.25">
      <c r="A4823">
        <v>4985</v>
      </c>
      <c r="B4823">
        <f>VLOOKUP($A4823,UserCarData!$A:$R,13,0)</f>
        <v>16</v>
      </c>
      <c r="C4823" t="str">
        <f>VLOOKUP($A4823,UserCarData!$A:$R,18,0)</f>
        <v>N</v>
      </c>
    </row>
    <row r="4824" spans="1:3" hidden="1" x14ac:dyDescent="0.25">
      <c r="A4824">
        <v>4986</v>
      </c>
      <c r="B4824">
        <f>VLOOKUP($A4824,UserCarData!$A:$R,13,0)</f>
        <v>18</v>
      </c>
      <c r="C4824" t="str">
        <f>VLOOKUP($A4824,UserCarData!$A:$R,18,0)</f>
        <v>N</v>
      </c>
    </row>
    <row r="4825" spans="1:3" hidden="1" x14ac:dyDescent="0.25">
      <c r="A4825">
        <v>4987</v>
      </c>
      <c r="B4825">
        <f>VLOOKUP($A4825,UserCarData!$A:$R,13,0)</f>
        <v>20.89</v>
      </c>
      <c r="C4825" t="str">
        <f>VLOOKUP($A4825,UserCarData!$A:$R,18,0)</f>
        <v>N</v>
      </c>
    </row>
    <row r="4826" spans="1:3" hidden="1" x14ac:dyDescent="0.25">
      <c r="A4826">
        <v>4988</v>
      </c>
      <c r="B4826">
        <f>VLOOKUP($A4826,UserCarData!$A:$R,13,0)</f>
        <v>15</v>
      </c>
      <c r="C4826" t="str">
        <f>VLOOKUP($A4826,UserCarData!$A:$R,18,0)</f>
        <v>N</v>
      </c>
    </row>
    <row r="4827" spans="1:3" hidden="1" x14ac:dyDescent="0.25">
      <c r="A4827">
        <v>4989</v>
      </c>
      <c r="B4827">
        <f>VLOOKUP($A4827,UserCarData!$A:$R,13,0)</f>
        <v>16.100000000000001</v>
      </c>
      <c r="C4827" t="str">
        <f>VLOOKUP($A4827,UserCarData!$A:$R,18,0)</f>
        <v>N</v>
      </c>
    </row>
    <row r="4828" spans="1:3" hidden="1" x14ac:dyDescent="0.25">
      <c r="A4828">
        <v>4990</v>
      </c>
      <c r="B4828">
        <f>VLOOKUP($A4828,UserCarData!$A:$R,13,0)</f>
        <v>18.899999999999999</v>
      </c>
      <c r="C4828" t="str">
        <f>VLOOKUP($A4828,UserCarData!$A:$R,18,0)</f>
        <v>N</v>
      </c>
    </row>
    <row r="4829" spans="1:3" hidden="1" x14ac:dyDescent="0.25">
      <c r="A4829">
        <v>4991</v>
      </c>
      <c r="B4829">
        <f>VLOOKUP($A4829,UserCarData!$A:$R,13,0)</f>
        <v>19.7</v>
      </c>
      <c r="C4829" t="str">
        <f>VLOOKUP($A4829,UserCarData!$A:$R,18,0)</f>
        <v>N</v>
      </c>
    </row>
    <row r="4830" spans="1:3" hidden="1" x14ac:dyDescent="0.25">
      <c r="A4830">
        <v>4992</v>
      </c>
      <c r="B4830">
        <f>VLOOKUP($A4830,UserCarData!$A:$R,13,0)</f>
        <v>15.4</v>
      </c>
      <c r="C4830" t="str">
        <f>VLOOKUP($A4830,UserCarData!$A:$R,18,0)</f>
        <v>N</v>
      </c>
    </row>
    <row r="4831" spans="1:3" hidden="1" x14ac:dyDescent="0.25">
      <c r="A4831">
        <v>4993</v>
      </c>
      <c r="B4831">
        <f>VLOOKUP($A4831,UserCarData!$A:$R,13,0)</f>
        <v>12.99</v>
      </c>
      <c r="C4831" t="str">
        <f>VLOOKUP($A4831,UserCarData!$A:$R,18,0)</f>
        <v>N</v>
      </c>
    </row>
    <row r="4832" spans="1:3" hidden="1" x14ac:dyDescent="0.25">
      <c r="A4832">
        <v>4994</v>
      </c>
      <c r="B4832">
        <f>VLOOKUP($A4832,UserCarData!$A:$R,13,0)</f>
        <v>21.1</v>
      </c>
      <c r="C4832" t="str">
        <f>VLOOKUP($A4832,UserCarData!$A:$R,18,0)</f>
        <v>N</v>
      </c>
    </row>
    <row r="4833" spans="1:3" hidden="1" x14ac:dyDescent="0.25">
      <c r="A4833">
        <v>4995</v>
      </c>
      <c r="B4833">
        <f>VLOOKUP($A4833,UserCarData!$A:$R,13,0)</f>
        <v>18.5</v>
      </c>
      <c r="C4833" t="str">
        <f>VLOOKUP($A4833,UserCarData!$A:$R,18,0)</f>
        <v>N</v>
      </c>
    </row>
    <row r="4834" spans="1:3" hidden="1" x14ac:dyDescent="0.25">
      <c r="A4834">
        <v>4996</v>
      </c>
      <c r="B4834">
        <f>VLOOKUP($A4834,UserCarData!$A:$R,13,0)</f>
        <v>12.99</v>
      </c>
      <c r="C4834" t="str">
        <f>VLOOKUP($A4834,UserCarData!$A:$R,18,0)</f>
        <v>N</v>
      </c>
    </row>
    <row r="4835" spans="1:3" hidden="1" x14ac:dyDescent="0.25">
      <c r="A4835">
        <v>4997</v>
      </c>
      <c r="B4835">
        <f>VLOOKUP($A4835,UserCarData!$A:$R,13,0)</f>
        <v>15.7</v>
      </c>
      <c r="C4835" t="str">
        <f>VLOOKUP($A4835,UserCarData!$A:$R,18,0)</f>
        <v>N</v>
      </c>
    </row>
    <row r="4836" spans="1:3" hidden="1" x14ac:dyDescent="0.25">
      <c r="A4836">
        <v>4998</v>
      </c>
      <c r="B4836">
        <f>VLOOKUP($A4836,UserCarData!$A:$R,13,0)</f>
        <v>28.09</v>
      </c>
      <c r="C4836" t="str">
        <f>VLOOKUP($A4836,UserCarData!$A:$R,18,0)</f>
        <v>N</v>
      </c>
    </row>
    <row r="4837" spans="1:3" hidden="1" x14ac:dyDescent="0.25">
      <c r="A4837">
        <v>4999</v>
      </c>
      <c r="B4837">
        <f>VLOOKUP($A4837,UserCarData!$A:$R,13,0)</f>
        <v>13.1</v>
      </c>
      <c r="C4837" t="str">
        <f>VLOOKUP($A4837,UserCarData!$A:$R,18,0)</f>
        <v>N</v>
      </c>
    </row>
    <row r="4838" spans="1:3" hidden="1" x14ac:dyDescent="0.25">
      <c r="A4838">
        <v>5000</v>
      </c>
      <c r="B4838">
        <f>VLOOKUP($A4838,UserCarData!$A:$R,13,0)</f>
        <v>12.8</v>
      </c>
      <c r="C4838" t="str">
        <f>VLOOKUP($A4838,UserCarData!$A:$R,18,0)</f>
        <v>N</v>
      </c>
    </row>
    <row r="4839" spans="1:3" hidden="1" x14ac:dyDescent="0.25">
      <c r="A4839">
        <v>5001</v>
      </c>
      <c r="B4839">
        <f>VLOOKUP($A4839,UserCarData!$A:$R,13,0)</f>
        <v>24.2</v>
      </c>
      <c r="C4839" t="str">
        <f>VLOOKUP($A4839,UserCarData!$A:$R,18,0)</f>
        <v>N</v>
      </c>
    </row>
    <row r="4840" spans="1:3" hidden="1" x14ac:dyDescent="0.25">
      <c r="A4840">
        <v>5002</v>
      </c>
      <c r="B4840">
        <f>VLOOKUP($A4840,UserCarData!$A:$R,13,0)</f>
        <v>17.7</v>
      </c>
      <c r="C4840" t="str">
        <f>VLOOKUP($A4840,UserCarData!$A:$R,18,0)</f>
        <v>N</v>
      </c>
    </row>
    <row r="4841" spans="1:3" hidden="1" x14ac:dyDescent="0.25">
      <c r="A4841">
        <v>5003</v>
      </c>
      <c r="B4841">
        <f>VLOOKUP($A4841,UserCarData!$A:$R,13,0)</f>
        <v>20.89</v>
      </c>
      <c r="C4841" t="str">
        <f>VLOOKUP($A4841,UserCarData!$A:$R,18,0)</f>
        <v>N</v>
      </c>
    </row>
    <row r="4842" spans="1:3" hidden="1" x14ac:dyDescent="0.25">
      <c r="A4842">
        <v>5004</v>
      </c>
      <c r="B4842">
        <f>VLOOKUP($A4842,UserCarData!$A:$R,13,0)</f>
        <v>21.4</v>
      </c>
      <c r="C4842" t="str">
        <f>VLOOKUP($A4842,UserCarData!$A:$R,18,0)</f>
        <v>N</v>
      </c>
    </row>
    <row r="4843" spans="1:3" hidden="1" x14ac:dyDescent="0.25">
      <c r="A4843">
        <v>5005</v>
      </c>
      <c r="B4843">
        <f>VLOOKUP($A4843,UserCarData!$A:$R,13,0)</f>
        <v>24.3</v>
      </c>
      <c r="C4843" t="str">
        <f>VLOOKUP($A4843,UserCarData!$A:$R,18,0)</f>
        <v>N</v>
      </c>
    </row>
    <row r="4844" spans="1:3" hidden="1" x14ac:dyDescent="0.25">
      <c r="A4844">
        <v>5007</v>
      </c>
      <c r="B4844">
        <f>VLOOKUP($A4844,UserCarData!$A:$R,13,0)</f>
        <v>23.84</v>
      </c>
      <c r="C4844" t="str">
        <f>VLOOKUP($A4844,UserCarData!$A:$R,18,0)</f>
        <v>N</v>
      </c>
    </row>
    <row r="4845" spans="1:3" hidden="1" x14ac:dyDescent="0.25">
      <c r="A4845">
        <v>5008</v>
      </c>
      <c r="B4845">
        <f>VLOOKUP($A4845,UserCarData!$A:$R,13,0)</f>
        <v>13</v>
      </c>
      <c r="C4845" t="str">
        <f>VLOOKUP($A4845,UserCarData!$A:$R,18,0)</f>
        <v>N</v>
      </c>
    </row>
    <row r="4846" spans="1:3" hidden="1" x14ac:dyDescent="0.25">
      <c r="A4846">
        <v>5009</v>
      </c>
      <c r="B4846">
        <f>VLOOKUP($A4846,UserCarData!$A:$R,13,0)</f>
        <v>13.93</v>
      </c>
      <c r="C4846" t="str">
        <f>VLOOKUP($A4846,UserCarData!$A:$R,18,0)</f>
        <v>N</v>
      </c>
    </row>
    <row r="4847" spans="1:3" hidden="1" x14ac:dyDescent="0.25">
      <c r="A4847">
        <v>5010</v>
      </c>
      <c r="B4847">
        <f>VLOOKUP($A4847,UserCarData!$A:$R,13,0)</f>
        <v>16.100000000000001</v>
      </c>
      <c r="C4847" t="str">
        <f>VLOOKUP($A4847,UserCarData!$A:$R,18,0)</f>
        <v>N</v>
      </c>
    </row>
    <row r="4848" spans="1:3" hidden="1" x14ac:dyDescent="0.25">
      <c r="A4848">
        <v>5011</v>
      </c>
      <c r="B4848">
        <f>VLOOKUP($A4848,UserCarData!$A:$R,13,0)</f>
        <v>20.77</v>
      </c>
      <c r="C4848" t="str">
        <f>VLOOKUP($A4848,UserCarData!$A:$R,18,0)</f>
        <v>N</v>
      </c>
    </row>
    <row r="4849" spans="1:3" hidden="1" x14ac:dyDescent="0.25">
      <c r="A4849">
        <v>5012</v>
      </c>
      <c r="B4849">
        <f>VLOOKUP($A4849,UserCarData!$A:$R,13,0)</f>
        <v>15.37</v>
      </c>
      <c r="C4849" t="str">
        <f>VLOOKUP($A4849,UserCarData!$A:$R,18,0)</f>
        <v>N</v>
      </c>
    </row>
    <row r="4850" spans="1:3" hidden="1" x14ac:dyDescent="0.25">
      <c r="A4850">
        <v>5013</v>
      </c>
      <c r="B4850">
        <f>VLOOKUP($A4850,UserCarData!$A:$R,13,0)</f>
        <v>18.600000000000001</v>
      </c>
      <c r="C4850" t="str">
        <f>VLOOKUP($A4850,UserCarData!$A:$R,18,0)</f>
        <v>N</v>
      </c>
    </row>
    <row r="4851" spans="1:3" hidden="1" x14ac:dyDescent="0.25">
      <c r="A4851">
        <v>5014</v>
      </c>
      <c r="B4851">
        <f>VLOOKUP($A4851,UserCarData!$A:$R,13,0)</f>
        <v>16.8</v>
      </c>
      <c r="C4851" t="str">
        <f>VLOOKUP($A4851,UserCarData!$A:$R,18,0)</f>
        <v>N</v>
      </c>
    </row>
    <row r="4852" spans="1:3" hidden="1" x14ac:dyDescent="0.25">
      <c r="A4852">
        <v>5015</v>
      </c>
      <c r="B4852">
        <f>VLOOKUP($A4852,UserCarData!$A:$R,13,0)</f>
        <v>19.100000000000001</v>
      </c>
      <c r="C4852" t="str">
        <f>VLOOKUP($A4852,UserCarData!$A:$R,18,0)</f>
        <v>N</v>
      </c>
    </row>
    <row r="4853" spans="1:3" hidden="1" x14ac:dyDescent="0.25">
      <c r="A4853">
        <v>5016</v>
      </c>
      <c r="B4853">
        <f>VLOOKUP($A4853,UserCarData!$A:$R,13,0)</f>
        <v>24.52</v>
      </c>
      <c r="C4853" t="str">
        <f>VLOOKUP($A4853,UserCarData!$A:$R,18,0)</f>
        <v>N</v>
      </c>
    </row>
    <row r="4854" spans="1:3" hidden="1" x14ac:dyDescent="0.25">
      <c r="A4854">
        <v>5017</v>
      </c>
      <c r="B4854">
        <f>VLOOKUP($A4854,UserCarData!$A:$R,13,0)</f>
        <v>27.62</v>
      </c>
      <c r="C4854" t="str">
        <f>VLOOKUP($A4854,UserCarData!$A:$R,18,0)</f>
        <v>N</v>
      </c>
    </row>
    <row r="4855" spans="1:3" hidden="1" x14ac:dyDescent="0.25">
      <c r="A4855">
        <v>5018</v>
      </c>
      <c r="B4855">
        <f>VLOOKUP($A4855,UserCarData!$A:$R,13,0)</f>
        <v>21.1</v>
      </c>
      <c r="C4855" t="str">
        <f>VLOOKUP($A4855,UserCarData!$A:$R,18,0)</f>
        <v>N</v>
      </c>
    </row>
    <row r="4856" spans="1:3" hidden="1" x14ac:dyDescent="0.25">
      <c r="A4856">
        <v>5019</v>
      </c>
      <c r="B4856">
        <f>VLOOKUP($A4856,UserCarData!$A:$R,13,0)</f>
        <v>17.3</v>
      </c>
      <c r="C4856" t="str">
        <f>VLOOKUP($A4856,UserCarData!$A:$R,18,0)</f>
        <v>N</v>
      </c>
    </row>
    <row r="4857" spans="1:3" hidden="1" x14ac:dyDescent="0.25">
      <c r="A4857">
        <v>5020</v>
      </c>
      <c r="B4857">
        <f>VLOOKUP($A4857,UserCarData!$A:$R,13,0)</f>
        <v>24.52</v>
      </c>
      <c r="C4857" t="str">
        <f>VLOOKUP($A4857,UserCarData!$A:$R,18,0)</f>
        <v>N</v>
      </c>
    </row>
    <row r="4858" spans="1:3" hidden="1" x14ac:dyDescent="0.25">
      <c r="A4858">
        <v>5021</v>
      </c>
      <c r="B4858">
        <f>VLOOKUP($A4858,UserCarData!$A:$R,13,0)</f>
        <v>9</v>
      </c>
      <c r="C4858" t="str">
        <f>VLOOKUP($A4858,UserCarData!$A:$R,18,0)</f>
        <v>N</v>
      </c>
    </row>
    <row r="4859" spans="1:3" hidden="1" x14ac:dyDescent="0.25">
      <c r="A4859">
        <v>5022</v>
      </c>
      <c r="B4859">
        <f>VLOOKUP($A4859,UserCarData!$A:$R,13,0)</f>
        <v>20.51</v>
      </c>
      <c r="C4859" t="str">
        <f>VLOOKUP($A4859,UserCarData!$A:$R,18,0)</f>
        <v>N</v>
      </c>
    </row>
    <row r="4860" spans="1:3" hidden="1" x14ac:dyDescent="0.25">
      <c r="A4860">
        <v>5023</v>
      </c>
      <c r="B4860">
        <f>VLOOKUP($A4860,UserCarData!$A:$R,13,0)</f>
        <v>17.3</v>
      </c>
      <c r="C4860" t="str">
        <f>VLOOKUP($A4860,UserCarData!$A:$R,18,0)</f>
        <v>N</v>
      </c>
    </row>
    <row r="4861" spans="1:3" hidden="1" x14ac:dyDescent="0.25">
      <c r="A4861">
        <v>5024</v>
      </c>
      <c r="B4861">
        <f>VLOOKUP($A4861,UserCarData!$A:$R,13,0)</f>
        <v>17.57</v>
      </c>
      <c r="C4861" t="str">
        <f>VLOOKUP($A4861,UserCarData!$A:$R,18,0)</f>
        <v>N</v>
      </c>
    </row>
    <row r="4862" spans="1:3" hidden="1" x14ac:dyDescent="0.25">
      <c r="A4862">
        <v>5025</v>
      </c>
      <c r="B4862">
        <f>VLOOKUP($A4862,UserCarData!$A:$R,13,0)</f>
        <v>16.100000000000001</v>
      </c>
      <c r="C4862" t="str">
        <f>VLOOKUP($A4862,UserCarData!$A:$R,18,0)</f>
        <v>N</v>
      </c>
    </row>
    <row r="4863" spans="1:3" hidden="1" x14ac:dyDescent="0.25">
      <c r="A4863">
        <v>5026</v>
      </c>
      <c r="B4863">
        <f>VLOOKUP($A4863,UserCarData!$A:$R,13,0)</f>
        <v>18.899999999999999</v>
      </c>
      <c r="C4863" t="str">
        <f>VLOOKUP($A4863,UserCarData!$A:$R,18,0)</f>
        <v>N</v>
      </c>
    </row>
    <row r="4864" spans="1:3" hidden="1" x14ac:dyDescent="0.25">
      <c r="A4864">
        <v>5027</v>
      </c>
      <c r="B4864">
        <f>VLOOKUP($A4864,UserCarData!$A:$R,13,0)</f>
        <v>21.04</v>
      </c>
      <c r="C4864" t="str">
        <f>VLOOKUP($A4864,UserCarData!$A:$R,18,0)</f>
        <v>N</v>
      </c>
    </row>
    <row r="4865" spans="1:3" hidden="1" x14ac:dyDescent="0.25">
      <c r="A4865">
        <v>5028</v>
      </c>
      <c r="B4865">
        <f>VLOOKUP($A4865,UserCarData!$A:$R,13,0)</f>
        <v>12.05</v>
      </c>
      <c r="C4865" t="str">
        <f>VLOOKUP($A4865,UserCarData!$A:$R,18,0)</f>
        <v>N</v>
      </c>
    </row>
    <row r="4866" spans="1:3" hidden="1" x14ac:dyDescent="0.25">
      <c r="A4866">
        <v>5029</v>
      </c>
      <c r="B4866">
        <f>VLOOKUP($A4866,UserCarData!$A:$R,13,0)</f>
        <v>27.39</v>
      </c>
      <c r="C4866" t="str">
        <f>VLOOKUP($A4866,UserCarData!$A:$R,18,0)</f>
        <v>N</v>
      </c>
    </row>
    <row r="4867" spans="1:3" hidden="1" x14ac:dyDescent="0.25">
      <c r="A4867">
        <v>5030</v>
      </c>
      <c r="B4867">
        <f>VLOOKUP($A4867,UserCarData!$A:$R,13,0)</f>
        <v>15</v>
      </c>
      <c r="C4867" t="str">
        <f>VLOOKUP($A4867,UserCarData!$A:$R,18,0)</f>
        <v>N</v>
      </c>
    </row>
    <row r="4868" spans="1:3" hidden="1" x14ac:dyDescent="0.25">
      <c r="A4868">
        <v>5031</v>
      </c>
      <c r="B4868">
        <f>VLOOKUP($A4868,UserCarData!$A:$R,13,0)</f>
        <v>20.399999999999999</v>
      </c>
      <c r="C4868" t="str">
        <f>VLOOKUP($A4868,UserCarData!$A:$R,18,0)</f>
        <v>N</v>
      </c>
    </row>
    <row r="4869" spans="1:3" hidden="1" x14ac:dyDescent="0.25">
      <c r="A4869">
        <v>5032</v>
      </c>
      <c r="B4869">
        <f>VLOOKUP($A4869,UserCarData!$A:$R,13,0)</f>
        <v>24.3</v>
      </c>
      <c r="C4869" t="str">
        <f>VLOOKUP($A4869,UserCarData!$A:$R,18,0)</f>
        <v>N</v>
      </c>
    </row>
    <row r="4870" spans="1:3" hidden="1" x14ac:dyDescent="0.25">
      <c r="A4870">
        <v>5033</v>
      </c>
      <c r="B4870">
        <f>VLOOKUP($A4870,UserCarData!$A:$R,13,0)</f>
        <v>13.6</v>
      </c>
      <c r="C4870" t="str">
        <f>VLOOKUP($A4870,UserCarData!$A:$R,18,0)</f>
        <v>N</v>
      </c>
    </row>
    <row r="4871" spans="1:3" hidden="1" x14ac:dyDescent="0.25">
      <c r="A4871">
        <v>5034</v>
      </c>
      <c r="B4871">
        <f>VLOOKUP($A4871,UserCarData!$A:$R,13,0)</f>
        <v>19.010000000000002</v>
      </c>
      <c r="C4871" t="str">
        <f>VLOOKUP($A4871,UserCarData!$A:$R,18,0)</f>
        <v>N</v>
      </c>
    </row>
    <row r="4872" spans="1:3" hidden="1" x14ac:dyDescent="0.25">
      <c r="A4872">
        <v>5035</v>
      </c>
      <c r="B4872">
        <f>VLOOKUP($A4872,UserCarData!$A:$R,13,0)</f>
        <v>26.6</v>
      </c>
      <c r="C4872" t="str">
        <f>VLOOKUP($A4872,UserCarData!$A:$R,18,0)</f>
        <v>N</v>
      </c>
    </row>
    <row r="4873" spans="1:3" hidden="1" x14ac:dyDescent="0.25">
      <c r="A4873">
        <v>5036</v>
      </c>
      <c r="B4873">
        <f>VLOOKUP($A4873,UserCarData!$A:$R,13,0)</f>
        <v>23.95</v>
      </c>
      <c r="C4873" t="str">
        <f>VLOOKUP($A4873,UserCarData!$A:$R,18,0)</f>
        <v>N</v>
      </c>
    </row>
    <row r="4874" spans="1:3" hidden="1" x14ac:dyDescent="0.25">
      <c r="A4874">
        <v>5037</v>
      </c>
      <c r="B4874">
        <f>VLOOKUP($A4874,UserCarData!$A:$R,13,0)</f>
        <v>16</v>
      </c>
      <c r="C4874" t="str">
        <f>VLOOKUP($A4874,UserCarData!$A:$R,18,0)</f>
        <v>N</v>
      </c>
    </row>
    <row r="4875" spans="1:3" hidden="1" x14ac:dyDescent="0.25">
      <c r="A4875">
        <v>5038</v>
      </c>
      <c r="B4875">
        <f>VLOOKUP($A4875,UserCarData!$A:$R,13,0)</f>
        <v>22</v>
      </c>
      <c r="C4875" t="str">
        <f>VLOOKUP($A4875,UserCarData!$A:$R,18,0)</f>
        <v>N</v>
      </c>
    </row>
    <row r="4876" spans="1:3" hidden="1" x14ac:dyDescent="0.25">
      <c r="A4876">
        <v>5039</v>
      </c>
      <c r="B4876">
        <f>VLOOKUP($A4876,UserCarData!$A:$R,13,0)</f>
        <v>20.51</v>
      </c>
      <c r="C4876" t="str">
        <f>VLOOKUP($A4876,UserCarData!$A:$R,18,0)</f>
        <v>N</v>
      </c>
    </row>
    <row r="4877" spans="1:3" hidden="1" x14ac:dyDescent="0.25">
      <c r="A4877">
        <v>5040</v>
      </c>
      <c r="B4877">
        <f>VLOOKUP($A4877,UserCarData!$A:$R,13,0)</f>
        <v>17</v>
      </c>
      <c r="C4877" t="str">
        <f>VLOOKUP($A4877,UserCarData!$A:$R,18,0)</f>
        <v>N</v>
      </c>
    </row>
    <row r="4878" spans="1:3" hidden="1" x14ac:dyDescent="0.25">
      <c r="A4878">
        <v>5041</v>
      </c>
      <c r="B4878">
        <f>VLOOKUP($A4878,UserCarData!$A:$R,13,0)</f>
        <v>23.9</v>
      </c>
      <c r="C4878" t="str">
        <f>VLOOKUP($A4878,UserCarData!$A:$R,18,0)</f>
        <v>N</v>
      </c>
    </row>
    <row r="4879" spans="1:3" hidden="1" x14ac:dyDescent="0.25">
      <c r="A4879">
        <v>5042</v>
      </c>
      <c r="B4879">
        <f>VLOOKUP($A4879,UserCarData!$A:$R,13,0)</f>
        <v>16.55</v>
      </c>
      <c r="C4879" t="str">
        <f>VLOOKUP($A4879,UserCarData!$A:$R,18,0)</f>
        <v>N</v>
      </c>
    </row>
    <row r="4880" spans="1:3" hidden="1" x14ac:dyDescent="0.25">
      <c r="A4880">
        <v>5043</v>
      </c>
      <c r="B4880">
        <f>VLOOKUP($A4880,UserCarData!$A:$R,13,0)</f>
        <v>20.51</v>
      </c>
      <c r="C4880" t="str">
        <f>VLOOKUP($A4880,UserCarData!$A:$R,18,0)</f>
        <v>N</v>
      </c>
    </row>
    <row r="4881" spans="1:3" hidden="1" x14ac:dyDescent="0.25">
      <c r="A4881">
        <v>5044</v>
      </c>
      <c r="B4881">
        <f>VLOOKUP($A4881,UserCarData!$A:$R,13,0)</f>
        <v>20.77</v>
      </c>
      <c r="C4881" t="str">
        <f>VLOOKUP($A4881,UserCarData!$A:$R,18,0)</f>
        <v>N</v>
      </c>
    </row>
    <row r="4882" spans="1:3" hidden="1" x14ac:dyDescent="0.25">
      <c r="A4882">
        <v>5045</v>
      </c>
      <c r="B4882">
        <f>VLOOKUP($A4882,UserCarData!$A:$R,13,0)</f>
        <v>22.1</v>
      </c>
      <c r="C4882" t="str">
        <f>VLOOKUP($A4882,UserCarData!$A:$R,18,0)</f>
        <v>N</v>
      </c>
    </row>
    <row r="4883" spans="1:3" hidden="1" x14ac:dyDescent="0.25">
      <c r="A4883">
        <v>5046</v>
      </c>
      <c r="B4883">
        <f>VLOOKUP($A4883,UserCarData!$A:$R,13,0)</f>
        <v>22.77</v>
      </c>
      <c r="C4883" t="str">
        <f>VLOOKUP($A4883,UserCarData!$A:$R,18,0)</f>
        <v>N</v>
      </c>
    </row>
    <row r="4884" spans="1:3" hidden="1" x14ac:dyDescent="0.25">
      <c r="A4884">
        <v>5047</v>
      </c>
      <c r="B4884">
        <f>VLOOKUP($A4884,UserCarData!$A:$R,13,0)</f>
        <v>18.16</v>
      </c>
      <c r="C4884" t="str">
        <f>VLOOKUP($A4884,UserCarData!$A:$R,18,0)</f>
        <v>N</v>
      </c>
    </row>
    <row r="4885" spans="1:3" hidden="1" x14ac:dyDescent="0.25">
      <c r="A4885">
        <v>5048</v>
      </c>
      <c r="B4885">
        <f>VLOOKUP($A4885,UserCarData!$A:$R,13,0)</f>
        <v>18.2</v>
      </c>
      <c r="C4885" t="str">
        <f>VLOOKUP($A4885,UserCarData!$A:$R,18,0)</f>
        <v>N</v>
      </c>
    </row>
    <row r="4886" spans="1:3" hidden="1" x14ac:dyDescent="0.25">
      <c r="A4886">
        <v>5049</v>
      </c>
      <c r="B4886">
        <f>VLOOKUP($A4886,UserCarData!$A:$R,13,0)</f>
        <v>23.1</v>
      </c>
      <c r="C4886" t="str">
        <f>VLOOKUP($A4886,UserCarData!$A:$R,18,0)</f>
        <v>N</v>
      </c>
    </row>
    <row r="4887" spans="1:3" hidden="1" x14ac:dyDescent="0.25">
      <c r="A4887">
        <v>5050</v>
      </c>
      <c r="B4887">
        <f>VLOOKUP($A4887,UserCarData!$A:$R,13,0)</f>
        <v>18.899999999999999</v>
      </c>
      <c r="C4887" t="str">
        <f>VLOOKUP($A4887,UserCarData!$A:$R,18,0)</f>
        <v>N</v>
      </c>
    </row>
    <row r="4888" spans="1:3" hidden="1" x14ac:dyDescent="0.25">
      <c r="A4888">
        <v>5051</v>
      </c>
      <c r="B4888">
        <f>VLOOKUP($A4888,UserCarData!$A:$R,13,0)</f>
        <v>24.3</v>
      </c>
      <c r="C4888" t="str">
        <f>VLOOKUP($A4888,UserCarData!$A:$R,18,0)</f>
        <v>N</v>
      </c>
    </row>
    <row r="4889" spans="1:3" hidden="1" x14ac:dyDescent="0.25">
      <c r="A4889">
        <v>5052</v>
      </c>
      <c r="B4889">
        <f>VLOOKUP($A4889,UserCarData!$A:$R,13,0)</f>
        <v>17.010000000000002</v>
      </c>
      <c r="C4889" t="str">
        <f>VLOOKUP($A4889,UserCarData!$A:$R,18,0)</f>
        <v>N</v>
      </c>
    </row>
    <row r="4890" spans="1:3" hidden="1" x14ac:dyDescent="0.25">
      <c r="A4890">
        <v>5053</v>
      </c>
      <c r="B4890">
        <f>VLOOKUP($A4890,UserCarData!$A:$R,13,0)</f>
        <v>17.600000000000001</v>
      </c>
      <c r="C4890" t="str">
        <f>VLOOKUP($A4890,UserCarData!$A:$R,18,0)</f>
        <v>N</v>
      </c>
    </row>
    <row r="4891" spans="1:3" hidden="1" x14ac:dyDescent="0.25">
      <c r="A4891">
        <v>5054</v>
      </c>
      <c r="B4891">
        <f>VLOOKUP($A4891,UserCarData!$A:$R,13,0)</f>
        <v>20.89</v>
      </c>
      <c r="C4891" t="str">
        <f>VLOOKUP($A4891,UserCarData!$A:$R,18,0)</f>
        <v>N</v>
      </c>
    </row>
    <row r="4892" spans="1:3" hidden="1" x14ac:dyDescent="0.25">
      <c r="A4892">
        <v>5055</v>
      </c>
      <c r="B4892">
        <f>VLOOKUP($A4892,UserCarData!$A:$R,13,0)</f>
        <v>19</v>
      </c>
      <c r="C4892" t="str">
        <f>VLOOKUP($A4892,UserCarData!$A:$R,18,0)</f>
        <v>N</v>
      </c>
    </row>
    <row r="4893" spans="1:3" hidden="1" x14ac:dyDescent="0.25">
      <c r="A4893">
        <v>5056</v>
      </c>
      <c r="B4893">
        <f>VLOOKUP($A4893,UserCarData!$A:$R,13,0)</f>
        <v>18.2</v>
      </c>
      <c r="C4893" t="str">
        <f>VLOOKUP($A4893,UserCarData!$A:$R,18,0)</f>
        <v>N</v>
      </c>
    </row>
    <row r="4894" spans="1:3" hidden="1" x14ac:dyDescent="0.25">
      <c r="A4894">
        <v>5057</v>
      </c>
      <c r="B4894">
        <f>VLOOKUP($A4894,UserCarData!$A:$R,13,0)</f>
        <v>16.100000000000001</v>
      </c>
      <c r="C4894" t="str">
        <f>VLOOKUP($A4894,UserCarData!$A:$R,18,0)</f>
        <v>N</v>
      </c>
    </row>
    <row r="4895" spans="1:3" hidden="1" x14ac:dyDescent="0.25">
      <c r="A4895">
        <v>5058</v>
      </c>
      <c r="B4895">
        <f>VLOOKUP($A4895,UserCarData!$A:$R,13,0)</f>
        <v>21.94</v>
      </c>
      <c r="C4895" t="str">
        <f>VLOOKUP($A4895,UserCarData!$A:$R,18,0)</f>
        <v>N</v>
      </c>
    </row>
    <row r="4896" spans="1:3" hidden="1" x14ac:dyDescent="0.25">
      <c r="A4896">
        <v>5059</v>
      </c>
      <c r="B4896">
        <f>VLOOKUP($A4896,UserCarData!$A:$R,13,0)</f>
        <v>20.3</v>
      </c>
      <c r="C4896" t="str">
        <f>VLOOKUP($A4896,UserCarData!$A:$R,18,0)</f>
        <v>N</v>
      </c>
    </row>
    <row r="4897" spans="1:3" hidden="1" x14ac:dyDescent="0.25">
      <c r="A4897">
        <v>5060</v>
      </c>
      <c r="B4897">
        <f>VLOOKUP($A4897,UserCarData!$A:$R,13,0)</f>
        <v>17.7</v>
      </c>
      <c r="C4897" t="str">
        <f>VLOOKUP($A4897,UserCarData!$A:$R,18,0)</f>
        <v>N</v>
      </c>
    </row>
    <row r="4898" spans="1:3" hidden="1" x14ac:dyDescent="0.25">
      <c r="A4898">
        <v>5062</v>
      </c>
      <c r="B4898">
        <f>VLOOKUP($A4898,UserCarData!$A:$R,13,0)</f>
        <v>17.5</v>
      </c>
      <c r="C4898" t="str">
        <f>VLOOKUP($A4898,UserCarData!$A:$R,18,0)</f>
        <v>N</v>
      </c>
    </row>
    <row r="4899" spans="1:3" hidden="1" x14ac:dyDescent="0.25">
      <c r="A4899">
        <v>5063</v>
      </c>
      <c r="B4899">
        <f>VLOOKUP($A4899,UserCarData!$A:$R,13,0)</f>
        <v>15.1</v>
      </c>
      <c r="C4899" t="str">
        <f>VLOOKUP($A4899,UserCarData!$A:$R,18,0)</f>
        <v>N</v>
      </c>
    </row>
    <row r="4900" spans="1:3" hidden="1" x14ac:dyDescent="0.25">
      <c r="A4900">
        <v>5064</v>
      </c>
      <c r="B4900">
        <f>VLOOKUP($A4900,UserCarData!$A:$R,13,0)</f>
        <v>17</v>
      </c>
      <c r="C4900" t="str">
        <f>VLOOKUP($A4900,UserCarData!$A:$R,18,0)</f>
        <v>N</v>
      </c>
    </row>
    <row r="4901" spans="1:3" hidden="1" x14ac:dyDescent="0.25">
      <c r="A4901">
        <v>5065</v>
      </c>
      <c r="B4901">
        <f>VLOOKUP($A4901,UserCarData!$A:$R,13,0)</f>
        <v>18.899999999999999</v>
      </c>
      <c r="C4901" t="str">
        <f>VLOOKUP($A4901,UserCarData!$A:$R,18,0)</f>
        <v>N</v>
      </c>
    </row>
    <row r="4902" spans="1:3" hidden="1" x14ac:dyDescent="0.25">
      <c r="A4902">
        <v>5066</v>
      </c>
      <c r="B4902">
        <f>VLOOKUP($A4902,UserCarData!$A:$R,13,0)</f>
        <v>18.899999999999999</v>
      </c>
      <c r="C4902" t="str">
        <f>VLOOKUP($A4902,UserCarData!$A:$R,18,0)</f>
        <v>N</v>
      </c>
    </row>
    <row r="4903" spans="1:3" hidden="1" x14ac:dyDescent="0.25">
      <c r="A4903">
        <v>5067</v>
      </c>
      <c r="B4903">
        <f>VLOOKUP($A4903,UserCarData!$A:$R,13,0)</f>
        <v>21.1</v>
      </c>
      <c r="C4903" t="str">
        <f>VLOOKUP($A4903,UserCarData!$A:$R,18,0)</f>
        <v>N</v>
      </c>
    </row>
    <row r="4904" spans="1:3" hidden="1" x14ac:dyDescent="0.25">
      <c r="A4904">
        <v>5068</v>
      </c>
      <c r="B4904">
        <f>VLOOKUP($A4904,UserCarData!$A:$R,13,0)</f>
        <v>18.600000000000001</v>
      </c>
      <c r="C4904" t="str">
        <f>VLOOKUP($A4904,UserCarData!$A:$R,18,0)</f>
        <v>N</v>
      </c>
    </row>
    <row r="4905" spans="1:3" hidden="1" x14ac:dyDescent="0.25">
      <c r="A4905">
        <v>5069</v>
      </c>
      <c r="B4905">
        <f>VLOOKUP($A4905,UserCarData!$A:$R,13,0)</f>
        <v>22.32</v>
      </c>
      <c r="C4905" t="str">
        <f>VLOOKUP($A4905,UserCarData!$A:$R,18,0)</f>
        <v>N</v>
      </c>
    </row>
    <row r="4906" spans="1:3" hidden="1" x14ac:dyDescent="0.25">
      <c r="A4906">
        <v>5070</v>
      </c>
      <c r="B4906">
        <f>VLOOKUP($A4906,UserCarData!$A:$R,13,0)</f>
        <v>18.78</v>
      </c>
      <c r="C4906" t="str">
        <f>VLOOKUP($A4906,UserCarData!$A:$R,18,0)</f>
        <v>N</v>
      </c>
    </row>
    <row r="4907" spans="1:3" hidden="1" x14ac:dyDescent="0.25">
      <c r="A4907">
        <v>5071</v>
      </c>
      <c r="B4907">
        <f>VLOOKUP($A4907,UserCarData!$A:$R,13,0)</f>
        <v>15.37</v>
      </c>
      <c r="C4907" t="str">
        <f>VLOOKUP($A4907,UserCarData!$A:$R,18,0)</f>
        <v>N</v>
      </c>
    </row>
    <row r="4908" spans="1:3" hidden="1" x14ac:dyDescent="0.25">
      <c r="A4908">
        <v>5072</v>
      </c>
      <c r="B4908">
        <f>VLOOKUP($A4908,UserCarData!$A:$R,13,0)</f>
        <v>25.83</v>
      </c>
      <c r="C4908" t="str">
        <f>VLOOKUP($A4908,UserCarData!$A:$R,18,0)</f>
        <v>N</v>
      </c>
    </row>
    <row r="4909" spans="1:3" hidden="1" x14ac:dyDescent="0.25">
      <c r="A4909">
        <v>5073</v>
      </c>
      <c r="B4909">
        <f>VLOOKUP($A4909,UserCarData!$A:$R,13,0)</f>
        <v>23</v>
      </c>
      <c r="C4909" t="str">
        <f>VLOOKUP($A4909,UserCarData!$A:$R,18,0)</f>
        <v>N</v>
      </c>
    </row>
    <row r="4910" spans="1:3" hidden="1" x14ac:dyDescent="0.25">
      <c r="A4910">
        <v>5074</v>
      </c>
      <c r="B4910">
        <f>VLOOKUP($A4910,UserCarData!$A:$R,13,0)</f>
        <v>18</v>
      </c>
      <c r="C4910" t="str">
        <f>VLOOKUP($A4910,UserCarData!$A:$R,18,0)</f>
        <v>N</v>
      </c>
    </row>
    <row r="4911" spans="1:3" hidden="1" x14ac:dyDescent="0.25">
      <c r="A4911">
        <v>5075</v>
      </c>
      <c r="B4911">
        <f>VLOOKUP($A4911,UserCarData!$A:$R,13,0)</f>
        <v>17</v>
      </c>
      <c r="C4911" t="str">
        <f>VLOOKUP($A4911,UserCarData!$A:$R,18,0)</f>
        <v>N</v>
      </c>
    </row>
    <row r="4912" spans="1:3" hidden="1" x14ac:dyDescent="0.25">
      <c r="A4912">
        <v>5076</v>
      </c>
      <c r="B4912">
        <f>VLOOKUP($A4912,UserCarData!$A:$R,13,0)</f>
        <v>16.36</v>
      </c>
      <c r="C4912" t="str">
        <f>VLOOKUP($A4912,UserCarData!$A:$R,18,0)</f>
        <v>N</v>
      </c>
    </row>
    <row r="4913" spans="1:3" hidden="1" x14ac:dyDescent="0.25">
      <c r="A4913">
        <v>5077</v>
      </c>
      <c r="B4913">
        <f>VLOOKUP($A4913,UserCarData!$A:$R,13,0)</f>
        <v>21.64</v>
      </c>
      <c r="C4913" t="str">
        <f>VLOOKUP($A4913,UserCarData!$A:$R,18,0)</f>
        <v>N</v>
      </c>
    </row>
    <row r="4914" spans="1:3" hidden="1" x14ac:dyDescent="0.25">
      <c r="A4914">
        <v>5078</v>
      </c>
      <c r="B4914">
        <f>VLOOKUP($A4914,UserCarData!$A:$R,13,0)</f>
        <v>17.100000000000001</v>
      </c>
      <c r="C4914" t="str">
        <f>VLOOKUP($A4914,UserCarData!$A:$R,18,0)</f>
        <v>N</v>
      </c>
    </row>
    <row r="4915" spans="1:3" hidden="1" x14ac:dyDescent="0.25">
      <c r="A4915">
        <v>5079</v>
      </c>
      <c r="B4915">
        <f>VLOOKUP($A4915,UserCarData!$A:$R,13,0)</f>
        <v>27.39</v>
      </c>
      <c r="C4915" t="str">
        <f>VLOOKUP($A4915,UserCarData!$A:$R,18,0)</f>
        <v>N</v>
      </c>
    </row>
    <row r="4916" spans="1:3" hidden="1" x14ac:dyDescent="0.25">
      <c r="A4916">
        <v>5080</v>
      </c>
      <c r="B4916">
        <f>VLOOKUP($A4916,UserCarData!$A:$R,13,0)</f>
        <v>24</v>
      </c>
      <c r="C4916" t="str">
        <f>VLOOKUP($A4916,UserCarData!$A:$R,18,0)</f>
        <v>N</v>
      </c>
    </row>
    <row r="4917" spans="1:3" hidden="1" x14ac:dyDescent="0.25">
      <c r="A4917">
        <v>5082</v>
      </c>
      <c r="B4917">
        <f>VLOOKUP($A4917,UserCarData!$A:$R,13,0)</f>
        <v>23.65</v>
      </c>
      <c r="C4917" t="str">
        <f>VLOOKUP($A4917,UserCarData!$A:$R,18,0)</f>
        <v>N</v>
      </c>
    </row>
    <row r="4918" spans="1:3" hidden="1" x14ac:dyDescent="0.25">
      <c r="A4918">
        <v>5083</v>
      </c>
      <c r="B4918">
        <f>VLOOKUP($A4918,UserCarData!$A:$R,13,0)</f>
        <v>10.5</v>
      </c>
      <c r="C4918" t="str">
        <f>VLOOKUP($A4918,UserCarData!$A:$R,18,0)</f>
        <v>N</v>
      </c>
    </row>
    <row r="4919" spans="1:3" hidden="1" x14ac:dyDescent="0.25">
      <c r="A4919">
        <v>5084</v>
      </c>
      <c r="B4919">
        <f>VLOOKUP($A4919,UserCarData!$A:$R,13,0)</f>
        <v>13.6</v>
      </c>
      <c r="C4919" t="str">
        <f>VLOOKUP($A4919,UserCarData!$A:$R,18,0)</f>
        <v>N</v>
      </c>
    </row>
    <row r="4920" spans="1:3" hidden="1" x14ac:dyDescent="0.25">
      <c r="A4920">
        <v>5085</v>
      </c>
      <c r="B4920">
        <f>VLOOKUP($A4920,UserCarData!$A:$R,13,0)</f>
        <v>22.37</v>
      </c>
      <c r="C4920" t="str">
        <f>VLOOKUP($A4920,UserCarData!$A:$R,18,0)</f>
        <v>N</v>
      </c>
    </row>
    <row r="4921" spans="1:3" hidden="1" x14ac:dyDescent="0.25">
      <c r="A4921">
        <v>5086</v>
      </c>
      <c r="B4921">
        <f>VLOOKUP($A4921,UserCarData!$A:$R,13,0)</f>
        <v>19.329999999999998</v>
      </c>
      <c r="C4921" t="str">
        <f>VLOOKUP($A4921,UserCarData!$A:$R,18,0)</f>
        <v>N</v>
      </c>
    </row>
    <row r="4922" spans="1:3" hidden="1" x14ac:dyDescent="0.25">
      <c r="A4922">
        <v>5087</v>
      </c>
      <c r="B4922">
        <f>VLOOKUP($A4922,UserCarData!$A:$R,13,0)</f>
        <v>14.1</v>
      </c>
      <c r="C4922" t="str">
        <f>VLOOKUP($A4922,UserCarData!$A:$R,18,0)</f>
        <v>N</v>
      </c>
    </row>
    <row r="4923" spans="1:3" hidden="1" x14ac:dyDescent="0.25">
      <c r="A4923">
        <v>5088</v>
      </c>
      <c r="B4923">
        <f>VLOOKUP($A4923,UserCarData!$A:$R,13,0)</f>
        <v>18</v>
      </c>
      <c r="C4923" t="str">
        <f>VLOOKUP($A4923,UserCarData!$A:$R,18,0)</f>
        <v>N</v>
      </c>
    </row>
    <row r="4924" spans="1:3" hidden="1" x14ac:dyDescent="0.25">
      <c r="A4924">
        <v>5089</v>
      </c>
      <c r="B4924">
        <f>VLOOKUP($A4924,UserCarData!$A:$R,13,0)</f>
        <v>19.16</v>
      </c>
      <c r="C4924" t="str">
        <f>VLOOKUP($A4924,UserCarData!$A:$R,18,0)</f>
        <v>N</v>
      </c>
    </row>
    <row r="4925" spans="1:3" hidden="1" x14ac:dyDescent="0.25">
      <c r="A4925">
        <v>5090</v>
      </c>
      <c r="B4925">
        <f>VLOOKUP($A4925,UserCarData!$A:$R,13,0)</f>
        <v>21.79</v>
      </c>
      <c r="C4925" t="str">
        <f>VLOOKUP($A4925,UserCarData!$A:$R,18,0)</f>
        <v>N</v>
      </c>
    </row>
    <row r="4926" spans="1:3" hidden="1" x14ac:dyDescent="0.25">
      <c r="A4926">
        <v>5091</v>
      </c>
      <c r="B4926">
        <f>VLOOKUP($A4926,UserCarData!$A:$R,13,0)</f>
        <v>27.39</v>
      </c>
      <c r="C4926" t="str">
        <f>VLOOKUP($A4926,UserCarData!$A:$R,18,0)</f>
        <v>N</v>
      </c>
    </row>
    <row r="4927" spans="1:3" hidden="1" x14ac:dyDescent="0.25">
      <c r="A4927">
        <v>5092</v>
      </c>
      <c r="B4927">
        <f>VLOOKUP($A4927,UserCarData!$A:$R,13,0)</f>
        <v>18.2</v>
      </c>
      <c r="C4927" t="str">
        <f>VLOOKUP($A4927,UserCarData!$A:$R,18,0)</f>
        <v>N</v>
      </c>
    </row>
    <row r="4928" spans="1:3" hidden="1" x14ac:dyDescent="0.25">
      <c r="A4928">
        <v>5093</v>
      </c>
      <c r="B4928">
        <f>VLOOKUP($A4928,UserCarData!$A:$R,13,0)</f>
        <v>12.99</v>
      </c>
      <c r="C4928" t="str">
        <f>VLOOKUP($A4928,UserCarData!$A:$R,18,0)</f>
        <v>N</v>
      </c>
    </row>
    <row r="4929" spans="1:3" hidden="1" x14ac:dyDescent="0.25">
      <c r="A4929">
        <v>5094</v>
      </c>
      <c r="B4929">
        <f>VLOOKUP($A4929,UserCarData!$A:$R,13,0)</f>
        <v>22</v>
      </c>
      <c r="C4929" t="str">
        <f>VLOOKUP($A4929,UserCarData!$A:$R,18,0)</f>
        <v>N</v>
      </c>
    </row>
    <row r="4930" spans="1:3" hidden="1" x14ac:dyDescent="0.25">
      <c r="A4930">
        <v>5095</v>
      </c>
      <c r="B4930">
        <f>VLOOKUP($A4930,UserCarData!$A:$R,13,0)</f>
        <v>16.78</v>
      </c>
      <c r="C4930" t="str">
        <f>VLOOKUP($A4930,UserCarData!$A:$R,18,0)</f>
        <v>N</v>
      </c>
    </row>
    <row r="4931" spans="1:3" hidden="1" x14ac:dyDescent="0.25">
      <c r="A4931">
        <v>5096</v>
      </c>
      <c r="B4931">
        <f>VLOOKUP($A4931,UserCarData!$A:$R,13,0)</f>
        <v>22</v>
      </c>
      <c r="C4931" t="str">
        <f>VLOOKUP($A4931,UserCarData!$A:$R,18,0)</f>
        <v>N</v>
      </c>
    </row>
    <row r="4932" spans="1:3" hidden="1" x14ac:dyDescent="0.25">
      <c r="A4932">
        <v>5097</v>
      </c>
      <c r="B4932">
        <f>VLOOKUP($A4932,UserCarData!$A:$R,13,0)</f>
        <v>24</v>
      </c>
      <c r="C4932" t="str">
        <f>VLOOKUP($A4932,UserCarData!$A:$R,18,0)</f>
        <v>N</v>
      </c>
    </row>
    <row r="4933" spans="1:3" hidden="1" x14ac:dyDescent="0.25">
      <c r="A4933">
        <v>5098</v>
      </c>
      <c r="B4933">
        <f>VLOOKUP($A4933,UserCarData!$A:$R,13,0)</f>
        <v>16.78</v>
      </c>
      <c r="C4933" t="str">
        <f>VLOOKUP($A4933,UserCarData!$A:$R,18,0)</f>
        <v>N</v>
      </c>
    </row>
    <row r="4934" spans="1:3" hidden="1" x14ac:dyDescent="0.25">
      <c r="A4934">
        <v>5099</v>
      </c>
      <c r="B4934">
        <f>VLOOKUP($A4934,UserCarData!$A:$R,13,0)</f>
        <v>16.78</v>
      </c>
      <c r="C4934" t="str">
        <f>VLOOKUP($A4934,UserCarData!$A:$R,18,0)</f>
        <v>N</v>
      </c>
    </row>
    <row r="4935" spans="1:3" hidden="1" x14ac:dyDescent="0.25">
      <c r="A4935">
        <v>5100</v>
      </c>
      <c r="B4935">
        <f>VLOOKUP($A4935,UserCarData!$A:$R,13,0)</f>
        <v>19</v>
      </c>
      <c r="C4935" t="str">
        <f>VLOOKUP($A4935,UserCarData!$A:$R,18,0)</f>
        <v>N</v>
      </c>
    </row>
    <row r="4936" spans="1:3" hidden="1" x14ac:dyDescent="0.25">
      <c r="A4936">
        <v>5101</v>
      </c>
      <c r="B4936">
        <f>VLOOKUP($A4936,UserCarData!$A:$R,13,0)</f>
        <v>14.3</v>
      </c>
      <c r="C4936" t="str">
        <f>VLOOKUP($A4936,UserCarData!$A:$R,18,0)</f>
        <v>N</v>
      </c>
    </row>
    <row r="4937" spans="1:3" hidden="1" x14ac:dyDescent="0.25">
      <c r="A4937">
        <v>5102</v>
      </c>
      <c r="B4937">
        <f>VLOOKUP($A4937,UserCarData!$A:$R,13,0)</f>
        <v>16.8</v>
      </c>
      <c r="C4937" t="str">
        <f>VLOOKUP($A4937,UserCarData!$A:$R,18,0)</f>
        <v>N</v>
      </c>
    </row>
    <row r="4938" spans="1:3" hidden="1" x14ac:dyDescent="0.25">
      <c r="A4938">
        <v>5103</v>
      </c>
      <c r="B4938">
        <f>VLOOKUP($A4938,UserCarData!$A:$R,13,0)</f>
        <v>20.51</v>
      </c>
      <c r="C4938" t="str">
        <f>VLOOKUP($A4938,UserCarData!$A:$R,18,0)</f>
        <v>N</v>
      </c>
    </row>
    <row r="4939" spans="1:3" hidden="1" x14ac:dyDescent="0.25">
      <c r="A4939">
        <v>5104</v>
      </c>
      <c r="B4939">
        <f>VLOOKUP($A4939,UserCarData!$A:$R,13,0)</f>
        <v>20.51</v>
      </c>
      <c r="C4939" t="str">
        <f>VLOOKUP($A4939,UserCarData!$A:$R,18,0)</f>
        <v>N</v>
      </c>
    </row>
    <row r="4940" spans="1:3" hidden="1" x14ac:dyDescent="0.25">
      <c r="A4940">
        <v>5106</v>
      </c>
      <c r="B4940">
        <f>VLOOKUP($A4940,UserCarData!$A:$R,13,0)</f>
        <v>20.3</v>
      </c>
      <c r="C4940" t="str">
        <f>VLOOKUP($A4940,UserCarData!$A:$R,18,0)</f>
        <v>N</v>
      </c>
    </row>
    <row r="4941" spans="1:3" hidden="1" x14ac:dyDescent="0.25">
      <c r="A4941">
        <v>5107</v>
      </c>
      <c r="B4941">
        <f>VLOOKUP($A4941,UserCarData!$A:$R,13,0)</f>
        <v>13.5</v>
      </c>
      <c r="C4941" t="str">
        <f>VLOOKUP($A4941,UserCarData!$A:$R,18,0)</f>
        <v>N</v>
      </c>
    </row>
    <row r="4942" spans="1:3" hidden="1" x14ac:dyDescent="0.25">
      <c r="A4942">
        <v>5108</v>
      </c>
      <c r="B4942">
        <f>VLOOKUP($A4942,UserCarData!$A:$R,13,0)</f>
        <v>17.3</v>
      </c>
      <c r="C4942" t="str">
        <f>VLOOKUP($A4942,UserCarData!$A:$R,18,0)</f>
        <v>N</v>
      </c>
    </row>
    <row r="4943" spans="1:3" hidden="1" x14ac:dyDescent="0.25">
      <c r="A4943">
        <v>5109</v>
      </c>
      <c r="B4943">
        <f>VLOOKUP($A4943,UserCarData!$A:$R,13,0)</f>
        <v>20.51</v>
      </c>
      <c r="C4943" t="str">
        <f>VLOOKUP($A4943,UserCarData!$A:$R,18,0)</f>
        <v>N</v>
      </c>
    </row>
    <row r="4944" spans="1:3" hidden="1" x14ac:dyDescent="0.25">
      <c r="A4944">
        <v>5110</v>
      </c>
      <c r="B4944">
        <f>VLOOKUP($A4944,UserCarData!$A:$R,13,0)</f>
        <v>28.4</v>
      </c>
      <c r="C4944" t="str">
        <f>VLOOKUP($A4944,UserCarData!$A:$R,18,0)</f>
        <v>N</v>
      </c>
    </row>
    <row r="4945" spans="1:3" hidden="1" x14ac:dyDescent="0.25">
      <c r="A4945">
        <v>5111</v>
      </c>
      <c r="B4945">
        <f>VLOOKUP($A4945,UserCarData!$A:$R,13,0)</f>
        <v>15.1</v>
      </c>
      <c r="C4945" t="str">
        <f>VLOOKUP($A4945,UserCarData!$A:$R,18,0)</f>
        <v>N</v>
      </c>
    </row>
    <row r="4946" spans="1:3" hidden="1" x14ac:dyDescent="0.25">
      <c r="A4946">
        <v>5112</v>
      </c>
      <c r="B4946">
        <f>VLOOKUP($A4946,UserCarData!$A:$R,13,0)</f>
        <v>20.3</v>
      </c>
      <c r="C4946" t="str">
        <f>VLOOKUP($A4946,UserCarData!$A:$R,18,0)</f>
        <v>N</v>
      </c>
    </row>
    <row r="4947" spans="1:3" hidden="1" x14ac:dyDescent="0.25">
      <c r="A4947">
        <v>5113</v>
      </c>
      <c r="B4947">
        <f>VLOOKUP($A4947,UserCarData!$A:$R,13,0)</f>
        <v>15.96</v>
      </c>
      <c r="C4947" t="str">
        <f>VLOOKUP($A4947,UserCarData!$A:$R,18,0)</f>
        <v>N</v>
      </c>
    </row>
    <row r="4948" spans="1:3" hidden="1" x14ac:dyDescent="0.25">
      <c r="A4948">
        <v>5114</v>
      </c>
      <c r="B4948">
        <f>VLOOKUP($A4948,UserCarData!$A:$R,13,0)</f>
        <v>17.7</v>
      </c>
      <c r="C4948" t="str">
        <f>VLOOKUP($A4948,UserCarData!$A:$R,18,0)</f>
        <v>N</v>
      </c>
    </row>
    <row r="4949" spans="1:3" hidden="1" x14ac:dyDescent="0.25">
      <c r="A4949">
        <v>5115</v>
      </c>
      <c r="B4949">
        <f>VLOOKUP($A4949,UserCarData!$A:$R,13,0)</f>
        <v>13</v>
      </c>
      <c r="C4949" t="str">
        <f>VLOOKUP($A4949,UserCarData!$A:$R,18,0)</f>
        <v>N</v>
      </c>
    </row>
    <row r="4950" spans="1:3" hidden="1" x14ac:dyDescent="0.25">
      <c r="A4950">
        <v>5116</v>
      </c>
      <c r="B4950">
        <f>VLOOKUP($A4950,UserCarData!$A:$R,13,0)</f>
        <v>17.7</v>
      </c>
      <c r="C4950" t="str">
        <f>VLOOKUP($A4950,UserCarData!$A:$R,18,0)</f>
        <v>N</v>
      </c>
    </row>
    <row r="4951" spans="1:3" hidden="1" x14ac:dyDescent="0.25">
      <c r="A4951">
        <v>5117</v>
      </c>
      <c r="B4951">
        <f>VLOOKUP($A4951,UserCarData!$A:$R,13,0)</f>
        <v>18.899999999999999</v>
      </c>
      <c r="C4951" t="str">
        <f>VLOOKUP($A4951,UserCarData!$A:$R,18,0)</f>
        <v>N</v>
      </c>
    </row>
    <row r="4952" spans="1:3" hidden="1" x14ac:dyDescent="0.25">
      <c r="A4952">
        <v>5118</v>
      </c>
      <c r="B4952">
        <f>VLOOKUP($A4952,UserCarData!$A:$R,13,0)</f>
        <v>18.899999999999999</v>
      </c>
      <c r="C4952" t="str">
        <f>VLOOKUP($A4952,UserCarData!$A:$R,18,0)</f>
        <v>N</v>
      </c>
    </row>
    <row r="4953" spans="1:3" hidden="1" x14ac:dyDescent="0.25">
      <c r="A4953">
        <v>5119</v>
      </c>
      <c r="B4953">
        <f>VLOOKUP($A4953,UserCarData!$A:$R,13,0)</f>
        <v>23.4</v>
      </c>
      <c r="C4953" t="str">
        <f>VLOOKUP($A4953,UserCarData!$A:$R,18,0)</f>
        <v>N</v>
      </c>
    </row>
    <row r="4954" spans="1:3" hidden="1" x14ac:dyDescent="0.25">
      <c r="A4954">
        <v>5120</v>
      </c>
      <c r="B4954">
        <f>VLOOKUP($A4954,UserCarData!$A:$R,13,0)</f>
        <v>19</v>
      </c>
      <c r="C4954" t="str">
        <f>VLOOKUP($A4954,UserCarData!$A:$R,18,0)</f>
        <v>N</v>
      </c>
    </row>
    <row r="4955" spans="1:3" hidden="1" x14ac:dyDescent="0.25">
      <c r="A4955">
        <v>5121</v>
      </c>
      <c r="B4955">
        <f>VLOOKUP($A4955,UserCarData!$A:$R,13,0)</f>
        <v>23.84</v>
      </c>
      <c r="C4955" t="str">
        <f>VLOOKUP($A4955,UserCarData!$A:$R,18,0)</f>
        <v>N</v>
      </c>
    </row>
    <row r="4956" spans="1:3" hidden="1" x14ac:dyDescent="0.25">
      <c r="A4956">
        <v>5122</v>
      </c>
      <c r="B4956">
        <f>VLOOKUP($A4956,UserCarData!$A:$R,13,0)</f>
        <v>19.7</v>
      </c>
      <c r="C4956" t="str">
        <f>VLOOKUP($A4956,UserCarData!$A:$R,18,0)</f>
        <v>N</v>
      </c>
    </row>
    <row r="4957" spans="1:3" hidden="1" x14ac:dyDescent="0.25">
      <c r="A4957">
        <v>5123</v>
      </c>
      <c r="B4957">
        <f>VLOOKUP($A4957,UserCarData!$A:$R,13,0)</f>
        <v>13.6</v>
      </c>
      <c r="C4957" t="str">
        <f>VLOOKUP($A4957,UserCarData!$A:$R,18,0)</f>
        <v>N</v>
      </c>
    </row>
    <row r="4958" spans="1:3" hidden="1" x14ac:dyDescent="0.25">
      <c r="A4958">
        <v>5124</v>
      </c>
      <c r="B4958">
        <f>VLOOKUP($A4958,UserCarData!$A:$R,13,0)</f>
        <v>20</v>
      </c>
      <c r="C4958" t="str">
        <f>VLOOKUP($A4958,UserCarData!$A:$R,18,0)</f>
        <v>N</v>
      </c>
    </row>
    <row r="4959" spans="1:3" hidden="1" x14ac:dyDescent="0.25">
      <c r="A4959">
        <v>5125</v>
      </c>
      <c r="B4959">
        <f>VLOOKUP($A4959,UserCarData!$A:$R,13,0)</f>
        <v>12.55</v>
      </c>
      <c r="C4959" t="str">
        <f>VLOOKUP($A4959,UserCarData!$A:$R,18,0)</f>
        <v>N</v>
      </c>
    </row>
    <row r="4960" spans="1:3" hidden="1" x14ac:dyDescent="0.25">
      <c r="A4960">
        <v>5126</v>
      </c>
      <c r="B4960">
        <f>VLOOKUP($A4960,UserCarData!$A:$R,13,0)</f>
        <v>22.77</v>
      </c>
      <c r="C4960" t="str">
        <f>VLOOKUP($A4960,UserCarData!$A:$R,18,0)</f>
        <v>N</v>
      </c>
    </row>
    <row r="4961" spans="1:3" hidden="1" x14ac:dyDescent="0.25">
      <c r="A4961">
        <v>5127</v>
      </c>
      <c r="B4961">
        <f>VLOOKUP($A4961,UserCarData!$A:$R,13,0)</f>
        <v>15.71</v>
      </c>
      <c r="C4961" t="str">
        <f>VLOOKUP($A4961,UserCarData!$A:$R,18,0)</f>
        <v>N</v>
      </c>
    </row>
    <row r="4962" spans="1:3" hidden="1" x14ac:dyDescent="0.25">
      <c r="A4962">
        <v>5128</v>
      </c>
      <c r="B4962">
        <f>VLOOKUP($A4962,UserCarData!$A:$R,13,0)</f>
        <v>26.59</v>
      </c>
      <c r="C4962" t="str">
        <f>VLOOKUP($A4962,UserCarData!$A:$R,18,0)</f>
        <v>N</v>
      </c>
    </row>
    <row r="4963" spans="1:3" hidden="1" x14ac:dyDescent="0.25">
      <c r="A4963">
        <v>5129</v>
      </c>
      <c r="B4963">
        <f>VLOOKUP($A4963,UserCarData!$A:$R,13,0)</f>
        <v>14.7</v>
      </c>
      <c r="C4963" t="str">
        <f>VLOOKUP($A4963,UserCarData!$A:$R,18,0)</f>
        <v>N</v>
      </c>
    </row>
    <row r="4964" spans="1:3" hidden="1" x14ac:dyDescent="0.25">
      <c r="A4964">
        <v>5130</v>
      </c>
      <c r="B4964">
        <f>VLOOKUP($A4964,UserCarData!$A:$R,13,0)</f>
        <v>20.62</v>
      </c>
      <c r="C4964" t="str">
        <f>VLOOKUP($A4964,UserCarData!$A:$R,18,0)</f>
        <v>N</v>
      </c>
    </row>
    <row r="4965" spans="1:3" hidden="1" x14ac:dyDescent="0.25">
      <c r="A4965">
        <v>5131</v>
      </c>
      <c r="B4965">
        <f>VLOOKUP($A4965,UserCarData!$A:$R,13,0)</f>
        <v>19.670000000000002</v>
      </c>
      <c r="C4965" t="str">
        <f>VLOOKUP($A4965,UserCarData!$A:$R,18,0)</f>
        <v>N</v>
      </c>
    </row>
    <row r="4966" spans="1:3" hidden="1" x14ac:dyDescent="0.25">
      <c r="A4966">
        <v>5132</v>
      </c>
      <c r="B4966">
        <f>VLOOKUP($A4966,UserCarData!$A:$R,13,0)</f>
        <v>18.149999999999999</v>
      </c>
      <c r="C4966" t="str">
        <f>VLOOKUP($A4966,UserCarData!$A:$R,18,0)</f>
        <v>N</v>
      </c>
    </row>
    <row r="4967" spans="1:3" hidden="1" x14ac:dyDescent="0.25">
      <c r="A4967">
        <v>5133</v>
      </c>
      <c r="B4967">
        <f>VLOOKUP($A4967,UserCarData!$A:$R,13,0)</f>
        <v>18.899999999999999</v>
      </c>
      <c r="C4967" t="str">
        <f>VLOOKUP($A4967,UserCarData!$A:$R,18,0)</f>
        <v>N</v>
      </c>
    </row>
    <row r="4968" spans="1:3" hidden="1" x14ac:dyDescent="0.25">
      <c r="A4968">
        <v>5134</v>
      </c>
      <c r="B4968">
        <f>VLOOKUP($A4968,UserCarData!$A:$R,13,0)</f>
        <v>21.94</v>
      </c>
      <c r="C4968" t="str">
        <f>VLOOKUP($A4968,UserCarData!$A:$R,18,0)</f>
        <v>N</v>
      </c>
    </row>
    <row r="4969" spans="1:3" hidden="1" x14ac:dyDescent="0.25">
      <c r="A4969">
        <v>5135</v>
      </c>
      <c r="B4969">
        <f>VLOOKUP($A4969,UserCarData!$A:$R,13,0)</f>
        <v>16.100000000000001</v>
      </c>
      <c r="C4969" t="str">
        <f>VLOOKUP($A4969,UserCarData!$A:$R,18,0)</f>
        <v>N</v>
      </c>
    </row>
    <row r="4970" spans="1:3" hidden="1" x14ac:dyDescent="0.25">
      <c r="A4970">
        <v>5136</v>
      </c>
      <c r="B4970">
        <f>VLOOKUP($A4970,UserCarData!$A:$R,13,0)</f>
        <v>21.7</v>
      </c>
      <c r="C4970" t="str">
        <f>VLOOKUP($A4970,UserCarData!$A:$R,18,0)</f>
        <v>N</v>
      </c>
    </row>
    <row r="4971" spans="1:3" hidden="1" x14ac:dyDescent="0.25">
      <c r="A4971">
        <v>5137</v>
      </c>
      <c r="B4971">
        <f>VLOOKUP($A4971,UserCarData!$A:$R,13,0)</f>
        <v>22.32</v>
      </c>
      <c r="C4971" t="str">
        <f>VLOOKUP($A4971,UserCarData!$A:$R,18,0)</f>
        <v>N</v>
      </c>
    </row>
    <row r="4972" spans="1:3" hidden="1" x14ac:dyDescent="0.25">
      <c r="A4972">
        <v>5138</v>
      </c>
      <c r="B4972">
        <f>VLOOKUP($A4972,UserCarData!$A:$R,13,0)</f>
        <v>28.4</v>
      </c>
      <c r="C4972" t="str">
        <f>VLOOKUP($A4972,UserCarData!$A:$R,18,0)</f>
        <v>N</v>
      </c>
    </row>
    <row r="4973" spans="1:3" hidden="1" x14ac:dyDescent="0.25">
      <c r="A4973">
        <v>5139</v>
      </c>
      <c r="B4973">
        <f>VLOOKUP($A4973,UserCarData!$A:$R,13,0)</f>
        <v>18</v>
      </c>
      <c r="C4973" t="str">
        <f>VLOOKUP($A4973,UserCarData!$A:$R,18,0)</f>
        <v>N</v>
      </c>
    </row>
    <row r="4974" spans="1:3" hidden="1" x14ac:dyDescent="0.25">
      <c r="A4974">
        <v>5140</v>
      </c>
      <c r="B4974">
        <f>VLOOKUP($A4974,UserCarData!$A:$R,13,0)</f>
        <v>19.7</v>
      </c>
      <c r="C4974" t="str">
        <f>VLOOKUP($A4974,UserCarData!$A:$R,18,0)</f>
        <v>N</v>
      </c>
    </row>
    <row r="4975" spans="1:3" hidden="1" x14ac:dyDescent="0.25">
      <c r="A4975">
        <v>5141</v>
      </c>
      <c r="B4975">
        <f>VLOOKUP($A4975,UserCarData!$A:$R,13,0)</f>
        <v>23.59</v>
      </c>
      <c r="C4975" t="str">
        <f>VLOOKUP($A4975,UserCarData!$A:$R,18,0)</f>
        <v>N</v>
      </c>
    </row>
    <row r="4976" spans="1:3" hidden="1" x14ac:dyDescent="0.25">
      <c r="A4976">
        <v>5142</v>
      </c>
      <c r="B4976">
        <f>VLOOKUP($A4976,UserCarData!$A:$R,13,0)</f>
        <v>15.96</v>
      </c>
      <c r="C4976" t="str">
        <f>VLOOKUP($A4976,UserCarData!$A:$R,18,0)</f>
        <v>N</v>
      </c>
    </row>
    <row r="4977" spans="1:3" hidden="1" x14ac:dyDescent="0.25">
      <c r="A4977">
        <v>5143</v>
      </c>
      <c r="B4977">
        <f>VLOOKUP($A4977,UserCarData!$A:$R,13,0)</f>
        <v>16.100000000000001</v>
      </c>
      <c r="C4977" t="str">
        <f>VLOOKUP($A4977,UserCarData!$A:$R,18,0)</f>
        <v>N</v>
      </c>
    </row>
    <row r="4978" spans="1:3" hidden="1" x14ac:dyDescent="0.25">
      <c r="A4978">
        <v>5144</v>
      </c>
      <c r="B4978">
        <f>VLOOKUP($A4978,UserCarData!$A:$R,13,0)</f>
        <v>20.8</v>
      </c>
      <c r="C4978" t="str">
        <f>VLOOKUP($A4978,UserCarData!$A:$R,18,0)</f>
        <v>N</v>
      </c>
    </row>
    <row r="4979" spans="1:3" hidden="1" x14ac:dyDescent="0.25">
      <c r="A4979">
        <v>5145</v>
      </c>
      <c r="B4979">
        <f>VLOOKUP($A4979,UserCarData!$A:$R,13,0)</f>
        <v>19.7</v>
      </c>
      <c r="C4979" t="str">
        <f>VLOOKUP($A4979,UserCarData!$A:$R,18,0)</f>
        <v>N</v>
      </c>
    </row>
    <row r="4980" spans="1:3" hidden="1" x14ac:dyDescent="0.25">
      <c r="A4980">
        <v>5146</v>
      </c>
      <c r="B4980">
        <f>VLOOKUP($A4980,UserCarData!$A:$R,13,0)</f>
        <v>17.7</v>
      </c>
      <c r="C4980" t="str">
        <f>VLOOKUP($A4980,UserCarData!$A:$R,18,0)</f>
        <v>N</v>
      </c>
    </row>
    <row r="4981" spans="1:3" hidden="1" x14ac:dyDescent="0.25">
      <c r="A4981">
        <v>5147</v>
      </c>
      <c r="B4981">
        <f>VLOOKUP($A4981,UserCarData!$A:$R,13,0)</f>
        <v>28.4</v>
      </c>
      <c r="C4981" t="str">
        <f>VLOOKUP($A4981,UserCarData!$A:$R,18,0)</f>
        <v>N</v>
      </c>
    </row>
    <row r="4982" spans="1:3" hidden="1" x14ac:dyDescent="0.25">
      <c r="A4982">
        <v>5148</v>
      </c>
      <c r="B4982">
        <f>VLOOKUP($A4982,UserCarData!$A:$R,13,0)</f>
        <v>24.52</v>
      </c>
      <c r="C4982" t="str">
        <f>VLOOKUP($A4982,UserCarData!$A:$R,18,0)</f>
        <v>N</v>
      </c>
    </row>
    <row r="4983" spans="1:3" hidden="1" x14ac:dyDescent="0.25">
      <c r="A4983">
        <v>5149</v>
      </c>
      <c r="B4983">
        <f>VLOOKUP($A4983,UserCarData!$A:$R,13,0)</f>
        <v>23</v>
      </c>
      <c r="C4983" t="str">
        <f>VLOOKUP($A4983,UserCarData!$A:$R,18,0)</f>
        <v>N</v>
      </c>
    </row>
    <row r="4984" spans="1:3" hidden="1" x14ac:dyDescent="0.25">
      <c r="A4984">
        <v>5150</v>
      </c>
      <c r="B4984">
        <f>VLOOKUP($A4984,UserCarData!$A:$R,13,0)</f>
        <v>18.5</v>
      </c>
      <c r="C4984" t="str">
        <f>VLOOKUP($A4984,UserCarData!$A:$R,18,0)</f>
        <v>N</v>
      </c>
    </row>
    <row r="4985" spans="1:3" hidden="1" x14ac:dyDescent="0.25">
      <c r="A4985">
        <v>5151</v>
      </c>
      <c r="B4985">
        <f>VLOOKUP($A4985,UserCarData!$A:$R,13,0)</f>
        <v>13.9</v>
      </c>
      <c r="C4985" t="str">
        <f>VLOOKUP($A4985,UserCarData!$A:$R,18,0)</f>
        <v>N</v>
      </c>
    </row>
    <row r="4986" spans="1:3" hidden="1" x14ac:dyDescent="0.25">
      <c r="A4986">
        <v>5152</v>
      </c>
      <c r="B4986">
        <f>VLOOKUP($A4986,UserCarData!$A:$R,13,0)</f>
        <v>20</v>
      </c>
      <c r="C4986" t="str">
        <f>VLOOKUP($A4986,UserCarData!$A:$R,18,0)</f>
        <v>N</v>
      </c>
    </row>
    <row r="4987" spans="1:3" hidden="1" x14ac:dyDescent="0.25">
      <c r="A4987">
        <v>5153</v>
      </c>
      <c r="B4987">
        <f>VLOOKUP($A4987,UserCarData!$A:$R,13,0)</f>
        <v>12.07</v>
      </c>
      <c r="C4987" t="str">
        <f>VLOOKUP($A4987,UserCarData!$A:$R,18,0)</f>
        <v>N</v>
      </c>
    </row>
    <row r="4988" spans="1:3" hidden="1" x14ac:dyDescent="0.25">
      <c r="A4988">
        <v>5154</v>
      </c>
      <c r="B4988">
        <f>VLOOKUP($A4988,UserCarData!$A:$R,13,0)</f>
        <v>17.600000000000001</v>
      </c>
      <c r="C4988" t="str">
        <f>VLOOKUP($A4988,UserCarData!$A:$R,18,0)</f>
        <v>N</v>
      </c>
    </row>
    <row r="4989" spans="1:3" hidden="1" x14ac:dyDescent="0.25">
      <c r="A4989">
        <v>5155</v>
      </c>
      <c r="B4989">
        <f>VLOOKUP($A4989,UserCarData!$A:$R,13,0)</f>
        <v>21.66</v>
      </c>
      <c r="C4989" t="str">
        <f>VLOOKUP($A4989,UserCarData!$A:$R,18,0)</f>
        <v>N</v>
      </c>
    </row>
    <row r="4990" spans="1:3" hidden="1" x14ac:dyDescent="0.25">
      <c r="A4990">
        <v>5156</v>
      </c>
      <c r="B4990">
        <f>VLOOKUP($A4990,UserCarData!$A:$R,13,0)</f>
        <v>24.3</v>
      </c>
      <c r="C4990" t="str">
        <f>VLOOKUP($A4990,UserCarData!$A:$R,18,0)</f>
        <v>N</v>
      </c>
    </row>
    <row r="4991" spans="1:3" hidden="1" x14ac:dyDescent="0.25">
      <c r="A4991">
        <v>5157</v>
      </c>
      <c r="B4991">
        <f>VLOOKUP($A4991,UserCarData!$A:$R,13,0)</f>
        <v>15.1</v>
      </c>
      <c r="C4991" t="str">
        <f>VLOOKUP($A4991,UserCarData!$A:$R,18,0)</f>
        <v>N</v>
      </c>
    </row>
    <row r="4992" spans="1:3" hidden="1" x14ac:dyDescent="0.25">
      <c r="A4992">
        <v>5158</v>
      </c>
      <c r="B4992">
        <f>VLOOKUP($A4992,UserCarData!$A:$R,13,0)</f>
        <v>21.4</v>
      </c>
      <c r="C4992" t="str">
        <f>VLOOKUP($A4992,UserCarData!$A:$R,18,0)</f>
        <v>N</v>
      </c>
    </row>
    <row r="4993" spans="1:3" hidden="1" x14ac:dyDescent="0.25">
      <c r="A4993">
        <v>5159</v>
      </c>
      <c r="B4993">
        <f>VLOOKUP($A4993,UserCarData!$A:$R,13,0)</f>
        <v>23</v>
      </c>
      <c r="C4993" t="str">
        <f>VLOOKUP($A4993,UserCarData!$A:$R,18,0)</f>
        <v>N</v>
      </c>
    </row>
    <row r="4994" spans="1:3" hidden="1" x14ac:dyDescent="0.25">
      <c r="A4994">
        <v>5160</v>
      </c>
      <c r="B4994">
        <f>VLOOKUP($A4994,UserCarData!$A:$R,13,0)</f>
        <v>16</v>
      </c>
      <c r="C4994" t="str">
        <f>VLOOKUP($A4994,UserCarData!$A:$R,18,0)</f>
        <v>N</v>
      </c>
    </row>
    <row r="4995" spans="1:3" hidden="1" x14ac:dyDescent="0.25">
      <c r="A4995">
        <v>5161</v>
      </c>
      <c r="B4995">
        <f>VLOOKUP($A4995,UserCarData!$A:$R,13,0)</f>
        <v>21.1</v>
      </c>
      <c r="C4995" t="str">
        <f>VLOOKUP($A4995,UserCarData!$A:$R,18,0)</f>
        <v>N</v>
      </c>
    </row>
    <row r="4996" spans="1:3" hidden="1" x14ac:dyDescent="0.25">
      <c r="A4996">
        <v>5162</v>
      </c>
      <c r="B4996">
        <f>VLOOKUP($A4996,UserCarData!$A:$R,13,0)</f>
        <v>23.4</v>
      </c>
      <c r="C4996" t="str">
        <f>VLOOKUP($A4996,UserCarData!$A:$R,18,0)</f>
        <v>N</v>
      </c>
    </row>
    <row r="4997" spans="1:3" hidden="1" x14ac:dyDescent="0.25">
      <c r="A4997">
        <v>5163</v>
      </c>
      <c r="B4997">
        <f>VLOOKUP($A4997,UserCarData!$A:$R,13,0)</f>
        <v>23.95</v>
      </c>
      <c r="C4997" t="str">
        <f>VLOOKUP($A4997,UserCarData!$A:$R,18,0)</f>
        <v>N</v>
      </c>
    </row>
    <row r="4998" spans="1:3" hidden="1" x14ac:dyDescent="0.25">
      <c r="A4998">
        <v>5164</v>
      </c>
      <c r="B4998">
        <f>VLOOKUP($A4998,UserCarData!$A:$R,13,0)</f>
        <v>25.8</v>
      </c>
      <c r="C4998" t="str">
        <f>VLOOKUP($A4998,UserCarData!$A:$R,18,0)</f>
        <v>N</v>
      </c>
    </row>
    <row r="4999" spans="1:3" hidden="1" x14ac:dyDescent="0.25">
      <c r="A4999">
        <v>5165</v>
      </c>
      <c r="B4999">
        <f>VLOOKUP($A4999,UserCarData!$A:$R,13,0)</f>
        <v>14.8</v>
      </c>
      <c r="C4999" t="str">
        <f>VLOOKUP($A4999,UserCarData!$A:$R,18,0)</f>
        <v>N</v>
      </c>
    </row>
    <row r="5000" spans="1:3" hidden="1" x14ac:dyDescent="0.25">
      <c r="A5000">
        <v>5166</v>
      </c>
      <c r="B5000">
        <f>VLOOKUP($A5000,UserCarData!$A:$R,13,0)</f>
        <v>14.6</v>
      </c>
      <c r="C5000" t="str">
        <f>VLOOKUP($A5000,UserCarData!$A:$R,18,0)</f>
        <v>N</v>
      </c>
    </row>
    <row r="5001" spans="1:3" hidden="1" x14ac:dyDescent="0.25">
      <c r="A5001">
        <v>5167</v>
      </c>
      <c r="B5001">
        <f>VLOOKUP($A5001,UserCarData!$A:$R,13,0)</f>
        <v>13.6</v>
      </c>
      <c r="C5001" t="str">
        <f>VLOOKUP($A5001,UserCarData!$A:$R,18,0)</f>
        <v>N</v>
      </c>
    </row>
    <row r="5002" spans="1:3" hidden="1" x14ac:dyDescent="0.25">
      <c r="A5002">
        <v>5168</v>
      </c>
      <c r="B5002">
        <f>VLOOKUP($A5002,UserCarData!$A:$R,13,0)</f>
        <v>17.3</v>
      </c>
      <c r="C5002" t="str">
        <f>VLOOKUP($A5002,UserCarData!$A:$R,18,0)</f>
        <v>N</v>
      </c>
    </row>
    <row r="5003" spans="1:3" hidden="1" x14ac:dyDescent="0.25">
      <c r="A5003">
        <v>5169</v>
      </c>
      <c r="B5003">
        <f>VLOOKUP($A5003,UserCarData!$A:$R,13,0)</f>
        <v>18.16</v>
      </c>
      <c r="C5003" t="str">
        <f>VLOOKUP($A5003,UserCarData!$A:$R,18,0)</f>
        <v>N</v>
      </c>
    </row>
    <row r="5004" spans="1:3" hidden="1" x14ac:dyDescent="0.25">
      <c r="A5004">
        <v>5170</v>
      </c>
      <c r="B5004">
        <f>VLOOKUP($A5004,UserCarData!$A:$R,13,0)</f>
        <v>13.7</v>
      </c>
      <c r="C5004" t="str">
        <f>VLOOKUP($A5004,UserCarData!$A:$R,18,0)</f>
        <v>N</v>
      </c>
    </row>
    <row r="5005" spans="1:3" hidden="1" x14ac:dyDescent="0.25">
      <c r="A5005">
        <v>5171</v>
      </c>
      <c r="B5005">
        <f>VLOOKUP($A5005,UserCarData!$A:$R,13,0)</f>
        <v>12.99</v>
      </c>
      <c r="C5005" t="str">
        <f>VLOOKUP($A5005,UserCarData!$A:$R,18,0)</f>
        <v>N</v>
      </c>
    </row>
    <row r="5006" spans="1:3" hidden="1" x14ac:dyDescent="0.25">
      <c r="A5006">
        <v>5172</v>
      </c>
      <c r="B5006">
        <f>VLOOKUP($A5006,UserCarData!$A:$R,13,0)</f>
        <v>19.600000000000001</v>
      </c>
      <c r="C5006" t="str">
        <f>VLOOKUP($A5006,UserCarData!$A:$R,18,0)</f>
        <v>N</v>
      </c>
    </row>
    <row r="5007" spans="1:3" hidden="1" x14ac:dyDescent="0.25">
      <c r="A5007">
        <v>5173</v>
      </c>
      <c r="B5007">
        <f>VLOOKUP($A5007,UserCarData!$A:$R,13,0)</f>
        <v>11.79</v>
      </c>
      <c r="C5007" t="str">
        <f>VLOOKUP($A5007,UserCarData!$A:$R,18,0)</f>
        <v>N</v>
      </c>
    </row>
    <row r="5008" spans="1:3" hidden="1" x14ac:dyDescent="0.25">
      <c r="A5008">
        <v>5174</v>
      </c>
      <c r="B5008">
        <f>VLOOKUP($A5008,UserCarData!$A:$R,13,0)</f>
        <v>25.8</v>
      </c>
      <c r="C5008" t="str">
        <f>VLOOKUP($A5008,UserCarData!$A:$R,18,0)</f>
        <v>N</v>
      </c>
    </row>
    <row r="5009" spans="1:3" hidden="1" x14ac:dyDescent="0.25">
      <c r="A5009">
        <v>5175</v>
      </c>
      <c r="B5009">
        <f>VLOOKUP($A5009,UserCarData!$A:$R,13,0)</f>
        <v>22</v>
      </c>
      <c r="C5009" t="str">
        <f>VLOOKUP($A5009,UserCarData!$A:$R,18,0)</f>
        <v>N</v>
      </c>
    </row>
    <row r="5010" spans="1:3" hidden="1" x14ac:dyDescent="0.25">
      <c r="A5010">
        <v>5176</v>
      </c>
      <c r="B5010">
        <f>VLOOKUP($A5010,UserCarData!$A:$R,13,0)</f>
        <v>15.96</v>
      </c>
      <c r="C5010" t="str">
        <f>VLOOKUP($A5010,UserCarData!$A:$R,18,0)</f>
        <v>N</v>
      </c>
    </row>
    <row r="5011" spans="1:3" hidden="1" x14ac:dyDescent="0.25">
      <c r="A5011">
        <v>5177</v>
      </c>
      <c r="B5011">
        <f>VLOOKUP($A5011,UserCarData!$A:$R,13,0)</f>
        <v>19.09</v>
      </c>
      <c r="C5011" t="str">
        <f>VLOOKUP($A5011,UserCarData!$A:$R,18,0)</f>
        <v>N</v>
      </c>
    </row>
    <row r="5012" spans="1:3" hidden="1" x14ac:dyDescent="0.25">
      <c r="A5012">
        <v>5178</v>
      </c>
      <c r="B5012">
        <f>VLOOKUP($A5012,UserCarData!$A:$R,13,0)</f>
        <v>22.07</v>
      </c>
      <c r="C5012" t="str">
        <f>VLOOKUP($A5012,UserCarData!$A:$R,18,0)</f>
        <v>N</v>
      </c>
    </row>
    <row r="5013" spans="1:3" hidden="1" x14ac:dyDescent="0.25">
      <c r="A5013">
        <v>5179</v>
      </c>
      <c r="B5013">
        <f>VLOOKUP($A5013,UserCarData!$A:$R,13,0)</f>
        <v>11.7</v>
      </c>
      <c r="C5013" t="str">
        <f>VLOOKUP($A5013,UserCarData!$A:$R,18,0)</f>
        <v>N</v>
      </c>
    </row>
    <row r="5014" spans="1:3" hidden="1" x14ac:dyDescent="0.25">
      <c r="A5014">
        <v>5180</v>
      </c>
      <c r="B5014">
        <f>VLOOKUP($A5014,UserCarData!$A:$R,13,0)</f>
        <v>12.99</v>
      </c>
      <c r="C5014" t="str">
        <f>VLOOKUP($A5014,UserCarData!$A:$R,18,0)</f>
        <v>N</v>
      </c>
    </row>
    <row r="5015" spans="1:3" hidden="1" x14ac:dyDescent="0.25">
      <c r="A5015">
        <v>5181</v>
      </c>
      <c r="B5015">
        <f>VLOOKUP($A5015,UserCarData!$A:$R,13,0)</f>
        <v>24</v>
      </c>
      <c r="C5015" t="str">
        <f>VLOOKUP($A5015,UserCarData!$A:$R,18,0)</f>
        <v>N</v>
      </c>
    </row>
    <row r="5016" spans="1:3" hidden="1" x14ac:dyDescent="0.25">
      <c r="A5016">
        <v>5182</v>
      </c>
      <c r="B5016">
        <f>VLOOKUP($A5016,UserCarData!$A:$R,13,0)</f>
        <v>19.600000000000001</v>
      </c>
      <c r="C5016" t="str">
        <f>VLOOKUP($A5016,UserCarData!$A:$R,18,0)</f>
        <v>N</v>
      </c>
    </row>
    <row r="5017" spans="1:3" hidden="1" x14ac:dyDescent="0.25">
      <c r="A5017">
        <v>5183</v>
      </c>
      <c r="B5017">
        <f>VLOOKUP($A5017,UserCarData!$A:$R,13,0)</f>
        <v>12.99</v>
      </c>
      <c r="C5017" t="str">
        <f>VLOOKUP($A5017,UserCarData!$A:$R,18,0)</f>
        <v>N</v>
      </c>
    </row>
    <row r="5018" spans="1:3" hidden="1" x14ac:dyDescent="0.25">
      <c r="A5018">
        <v>5184</v>
      </c>
      <c r="B5018">
        <f>VLOOKUP($A5018,UserCarData!$A:$R,13,0)</f>
        <v>12.05</v>
      </c>
      <c r="C5018" t="str">
        <f>VLOOKUP($A5018,UserCarData!$A:$R,18,0)</f>
        <v>N</v>
      </c>
    </row>
    <row r="5019" spans="1:3" hidden="1" x14ac:dyDescent="0.25">
      <c r="A5019">
        <v>5185</v>
      </c>
      <c r="B5019">
        <f>VLOOKUP($A5019,UserCarData!$A:$R,13,0)</f>
        <v>13.4</v>
      </c>
      <c r="C5019" t="str">
        <f>VLOOKUP($A5019,UserCarData!$A:$R,18,0)</f>
        <v>N</v>
      </c>
    </row>
    <row r="5020" spans="1:3" hidden="1" x14ac:dyDescent="0.25">
      <c r="A5020">
        <v>5186</v>
      </c>
      <c r="B5020">
        <f>VLOOKUP($A5020,UserCarData!$A:$R,13,0)</f>
        <v>26.3</v>
      </c>
      <c r="C5020" t="str">
        <f>VLOOKUP($A5020,UserCarData!$A:$R,18,0)</f>
        <v>N</v>
      </c>
    </row>
    <row r="5021" spans="1:3" hidden="1" x14ac:dyDescent="0.25">
      <c r="A5021">
        <v>5187</v>
      </c>
      <c r="B5021">
        <f>VLOOKUP($A5021,UserCarData!$A:$R,13,0)</f>
        <v>23.01</v>
      </c>
      <c r="C5021" t="str">
        <f>VLOOKUP($A5021,UserCarData!$A:$R,18,0)</f>
        <v>N</v>
      </c>
    </row>
    <row r="5022" spans="1:3" hidden="1" x14ac:dyDescent="0.25">
      <c r="A5022">
        <v>5188</v>
      </c>
      <c r="B5022">
        <f>VLOOKUP($A5022,UserCarData!$A:$R,13,0)</f>
        <v>20.45</v>
      </c>
      <c r="C5022" t="str">
        <f>VLOOKUP($A5022,UserCarData!$A:$R,18,0)</f>
        <v>N</v>
      </c>
    </row>
    <row r="5023" spans="1:3" hidden="1" x14ac:dyDescent="0.25">
      <c r="A5023">
        <v>5189</v>
      </c>
      <c r="B5023">
        <f>VLOOKUP($A5023,UserCarData!$A:$R,13,0)</f>
        <v>18.12</v>
      </c>
      <c r="C5023" t="str">
        <f>VLOOKUP($A5023,UserCarData!$A:$R,18,0)</f>
        <v>N</v>
      </c>
    </row>
    <row r="5024" spans="1:3" hidden="1" x14ac:dyDescent="0.25">
      <c r="A5024">
        <v>5190</v>
      </c>
      <c r="B5024">
        <f>VLOOKUP($A5024,UserCarData!$A:$R,13,0)</f>
        <v>12.99</v>
      </c>
      <c r="C5024" t="str">
        <f>VLOOKUP($A5024,UserCarData!$A:$R,18,0)</f>
        <v>N</v>
      </c>
    </row>
    <row r="5025" spans="1:3" hidden="1" x14ac:dyDescent="0.25">
      <c r="A5025">
        <v>5191</v>
      </c>
      <c r="B5025">
        <f>VLOOKUP($A5025,UserCarData!$A:$R,13,0)</f>
        <v>18.489999999999998</v>
      </c>
      <c r="C5025" t="str">
        <f>VLOOKUP($A5025,UserCarData!$A:$R,18,0)</f>
        <v>N</v>
      </c>
    </row>
    <row r="5026" spans="1:3" hidden="1" x14ac:dyDescent="0.25">
      <c r="A5026">
        <v>5192</v>
      </c>
      <c r="B5026">
        <f>VLOOKUP($A5026,UserCarData!$A:$R,13,0)</f>
        <v>20.51</v>
      </c>
      <c r="C5026" t="str">
        <f>VLOOKUP($A5026,UserCarData!$A:$R,18,0)</f>
        <v>N</v>
      </c>
    </row>
    <row r="5027" spans="1:3" hidden="1" x14ac:dyDescent="0.25">
      <c r="A5027">
        <v>5193</v>
      </c>
      <c r="B5027">
        <f>VLOOKUP($A5027,UserCarData!$A:$R,13,0)</f>
        <v>21.19</v>
      </c>
      <c r="C5027" t="str">
        <f>VLOOKUP($A5027,UserCarData!$A:$R,18,0)</f>
        <v>N</v>
      </c>
    </row>
    <row r="5028" spans="1:3" hidden="1" x14ac:dyDescent="0.25">
      <c r="A5028">
        <v>5194</v>
      </c>
      <c r="B5028">
        <f>VLOOKUP($A5028,UserCarData!$A:$R,13,0)</f>
        <v>17</v>
      </c>
      <c r="C5028" t="str">
        <f>VLOOKUP($A5028,UserCarData!$A:$R,18,0)</f>
        <v>N</v>
      </c>
    </row>
    <row r="5029" spans="1:3" hidden="1" x14ac:dyDescent="0.25">
      <c r="A5029">
        <v>5195</v>
      </c>
      <c r="B5029">
        <f>VLOOKUP($A5029,UserCarData!$A:$R,13,0)</f>
        <v>15.96</v>
      </c>
      <c r="C5029" t="str">
        <f>VLOOKUP($A5029,UserCarData!$A:$R,18,0)</f>
        <v>N</v>
      </c>
    </row>
    <row r="5030" spans="1:3" hidden="1" x14ac:dyDescent="0.25">
      <c r="A5030">
        <v>5196</v>
      </c>
      <c r="B5030">
        <f>VLOOKUP($A5030,UserCarData!$A:$R,13,0)</f>
        <v>17</v>
      </c>
      <c r="C5030" t="str">
        <f>VLOOKUP($A5030,UserCarData!$A:$R,18,0)</f>
        <v>N</v>
      </c>
    </row>
    <row r="5031" spans="1:3" hidden="1" x14ac:dyDescent="0.25">
      <c r="A5031">
        <v>5197</v>
      </c>
      <c r="B5031">
        <f>VLOOKUP($A5031,UserCarData!$A:$R,13,0)</f>
        <v>19.3</v>
      </c>
      <c r="C5031" t="str">
        <f>VLOOKUP($A5031,UserCarData!$A:$R,18,0)</f>
        <v>N</v>
      </c>
    </row>
    <row r="5032" spans="1:3" hidden="1" x14ac:dyDescent="0.25">
      <c r="A5032">
        <v>5198</v>
      </c>
      <c r="B5032">
        <f>VLOOKUP($A5032,UserCarData!$A:$R,13,0)</f>
        <v>18.16</v>
      </c>
      <c r="C5032" t="str">
        <f>VLOOKUP($A5032,UserCarData!$A:$R,18,0)</f>
        <v>N</v>
      </c>
    </row>
    <row r="5033" spans="1:3" hidden="1" x14ac:dyDescent="0.25">
      <c r="A5033">
        <v>5199</v>
      </c>
      <c r="B5033">
        <f>VLOOKUP($A5033,UserCarData!$A:$R,13,0)</f>
        <v>21.94</v>
      </c>
      <c r="C5033" t="str">
        <f>VLOOKUP($A5033,UserCarData!$A:$R,18,0)</f>
        <v>N</v>
      </c>
    </row>
    <row r="5034" spans="1:3" hidden="1" x14ac:dyDescent="0.25">
      <c r="A5034">
        <v>5200</v>
      </c>
      <c r="B5034">
        <f>VLOOKUP($A5034,UserCarData!$A:$R,13,0)</f>
        <v>21.94</v>
      </c>
      <c r="C5034" t="str">
        <f>VLOOKUP($A5034,UserCarData!$A:$R,18,0)</f>
        <v>N</v>
      </c>
    </row>
    <row r="5035" spans="1:3" hidden="1" x14ac:dyDescent="0.25">
      <c r="A5035">
        <v>5201</v>
      </c>
      <c r="B5035">
        <f>VLOOKUP($A5035,UserCarData!$A:$R,13,0)</f>
        <v>12.99</v>
      </c>
      <c r="C5035" t="str">
        <f>VLOOKUP($A5035,UserCarData!$A:$R,18,0)</f>
        <v>N</v>
      </c>
    </row>
    <row r="5036" spans="1:3" hidden="1" x14ac:dyDescent="0.25">
      <c r="A5036">
        <v>5202</v>
      </c>
      <c r="B5036">
        <f>VLOOKUP($A5036,UserCarData!$A:$R,13,0)</f>
        <v>17</v>
      </c>
      <c r="C5036" t="str">
        <f>VLOOKUP($A5036,UserCarData!$A:$R,18,0)</f>
        <v>N</v>
      </c>
    </row>
    <row r="5037" spans="1:3" hidden="1" x14ac:dyDescent="0.25">
      <c r="A5037">
        <v>5203</v>
      </c>
      <c r="B5037">
        <f>VLOOKUP($A5037,UserCarData!$A:$R,13,0)</f>
        <v>22.9</v>
      </c>
      <c r="C5037" t="str">
        <f>VLOOKUP($A5037,UserCarData!$A:$R,18,0)</f>
        <v>N</v>
      </c>
    </row>
    <row r="5038" spans="1:3" hidden="1" x14ac:dyDescent="0.25">
      <c r="A5038">
        <v>5204</v>
      </c>
      <c r="B5038">
        <f>VLOOKUP($A5038,UserCarData!$A:$R,13,0)</f>
        <v>20.54</v>
      </c>
      <c r="C5038" t="str">
        <f>VLOOKUP($A5038,UserCarData!$A:$R,18,0)</f>
        <v>N</v>
      </c>
    </row>
    <row r="5039" spans="1:3" hidden="1" x14ac:dyDescent="0.25">
      <c r="A5039">
        <v>5205</v>
      </c>
      <c r="B5039">
        <f>VLOOKUP($A5039,UserCarData!$A:$R,13,0)</f>
        <v>23</v>
      </c>
      <c r="C5039" t="str">
        <f>VLOOKUP($A5039,UserCarData!$A:$R,18,0)</f>
        <v>N</v>
      </c>
    </row>
    <row r="5040" spans="1:3" hidden="1" x14ac:dyDescent="0.25">
      <c r="A5040">
        <v>5206</v>
      </c>
      <c r="B5040">
        <f>VLOOKUP($A5040,UserCarData!$A:$R,13,0)</f>
        <v>19.670000000000002</v>
      </c>
      <c r="C5040" t="str">
        <f>VLOOKUP($A5040,UserCarData!$A:$R,18,0)</f>
        <v>N</v>
      </c>
    </row>
    <row r="5041" spans="1:3" hidden="1" x14ac:dyDescent="0.25">
      <c r="A5041">
        <v>5207</v>
      </c>
      <c r="B5041">
        <f>VLOOKUP($A5041,UserCarData!$A:$R,13,0)</f>
        <v>13.2</v>
      </c>
      <c r="C5041" t="str">
        <f>VLOOKUP($A5041,UserCarData!$A:$R,18,0)</f>
        <v>N</v>
      </c>
    </row>
    <row r="5042" spans="1:3" hidden="1" x14ac:dyDescent="0.25">
      <c r="A5042">
        <v>5208</v>
      </c>
      <c r="B5042">
        <f>VLOOKUP($A5042,UserCarData!$A:$R,13,0)</f>
        <v>15.3</v>
      </c>
      <c r="C5042" t="str">
        <f>VLOOKUP($A5042,UserCarData!$A:$R,18,0)</f>
        <v>N</v>
      </c>
    </row>
    <row r="5043" spans="1:3" hidden="1" x14ac:dyDescent="0.25">
      <c r="A5043">
        <v>5209</v>
      </c>
      <c r="B5043">
        <f>VLOOKUP($A5043,UserCarData!$A:$R,13,0)</f>
        <v>21.19</v>
      </c>
      <c r="C5043" t="str">
        <f>VLOOKUP($A5043,UserCarData!$A:$R,18,0)</f>
        <v>N</v>
      </c>
    </row>
    <row r="5044" spans="1:3" hidden="1" x14ac:dyDescent="0.25">
      <c r="A5044">
        <v>5210</v>
      </c>
      <c r="B5044">
        <f>VLOOKUP($A5044,UserCarData!$A:$R,13,0)</f>
        <v>17.57</v>
      </c>
      <c r="C5044" t="str">
        <f>VLOOKUP($A5044,UserCarData!$A:$R,18,0)</f>
        <v>N</v>
      </c>
    </row>
    <row r="5045" spans="1:3" hidden="1" x14ac:dyDescent="0.25">
      <c r="A5045">
        <v>5211</v>
      </c>
      <c r="B5045">
        <f>VLOOKUP($A5045,UserCarData!$A:$R,13,0)</f>
        <v>19.7</v>
      </c>
      <c r="C5045" t="str">
        <f>VLOOKUP($A5045,UserCarData!$A:$R,18,0)</f>
        <v>N</v>
      </c>
    </row>
    <row r="5046" spans="1:3" hidden="1" x14ac:dyDescent="0.25">
      <c r="A5046">
        <v>5212</v>
      </c>
      <c r="B5046">
        <f>VLOOKUP($A5046,UserCarData!$A:$R,13,0)</f>
        <v>16.36</v>
      </c>
      <c r="C5046" t="str">
        <f>VLOOKUP($A5046,UserCarData!$A:$R,18,0)</f>
        <v>N</v>
      </c>
    </row>
    <row r="5047" spans="1:3" hidden="1" x14ac:dyDescent="0.25">
      <c r="A5047">
        <v>5213</v>
      </c>
      <c r="B5047">
        <f>VLOOKUP($A5047,UserCarData!$A:$R,13,0)</f>
        <v>20</v>
      </c>
      <c r="C5047" t="str">
        <f>VLOOKUP($A5047,UserCarData!$A:$R,18,0)</f>
        <v>N</v>
      </c>
    </row>
    <row r="5048" spans="1:3" hidden="1" x14ac:dyDescent="0.25">
      <c r="A5048">
        <v>5214</v>
      </c>
      <c r="B5048">
        <f>VLOOKUP($A5048,UserCarData!$A:$R,13,0)</f>
        <v>18.600000000000001</v>
      </c>
      <c r="C5048" t="str">
        <f>VLOOKUP($A5048,UserCarData!$A:$R,18,0)</f>
        <v>N</v>
      </c>
    </row>
    <row r="5049" spans="1:3" hidden="1" x14ac:dyDescent="0.25">
      <c r="A5049">
        <v>5215</v>
      </c>
      <c r="B5049">
        <f>VLOOKUP($A5049,UserCarData!$A:$R,13,0)</f>
        <v>19</v>
      </c>
      <c r="C5049" t="str">
        <f>VLOOKUP($A5049,UserCarData!$A:$R,18,0)</f>
        <v>N</v>
      </c>
    </row>
    <row r="5050" spans="1:3" hidden="1" x14ac:dyDescent="0.25">
      <c r="A5050">
        <v>5216</v>
      </c>
      <c r="B5050">
        <f>VLOOKUP($A5050,UserCarData!$A:$R,13,0)</f>
        <v>17.190000000000001</v>
      </c>
      <c r="C5050" t="str">
        <f>VLOOKUP($A5050,UserCarData!$A:$R,18,0)</f>
        <v>N</v>
      </c>
    </row>
    <row r="5051" spans="1:3" hidden="1" x14ac:dyDescent="0.25">
      <c r="A5051">
        <v>5217</v>
      </c>
      <c r="B5051">
        <f>VLOOKUP($A5051,UserCarData!$A:$R,13,0)</f>
        <v>25.4</v>
      </c>
      <c r="C5051" t="str">
        <f>VLOOKUP($A5051,UserCarData!$A:$R,18,0)</f>
        <v>N</v>
      </c>
    </row>
    <row r="5052" spans="1:3" hidden="1" x14ac:dyDescent="0.25">
      <c r="A5052">
        <v>5218</v>
      </c>
      <c r="B5052">
        <f>VLOOKUP($A5052,UserCarData!$A:$R,13,0)</f>
        <v>17.57</v>
      </c>
      <c r="C5052" t="str">
        <f>VLOOKUP($A5052,UserCarData!$A:$R,18,0)</f>
        <v>N</v>
      </c>
    </row>
    <row r="5053" spans="1:3" hidden="1" x14ac:dyDescent="0.25">
      <c r="A5053">
        <v>5219</v>
      </c>
      <c r="B5053">
        <f>VLOOKUP($A5053,UserCarData!$A:$R,13,0)</f>
        <v>18.600000000000001</v>
      </c>
      <c r="C5053" t="str">
        <f>VLOOKUP($A5053,UserCarData!$A:$R,18,0)</f>
        <v>N</v>
      </c>
    </row>
    <row r="5054" spans="1:3" hidden="1" x14ac:dyDescent="0.25">
      <c r="A5054">
        <v>5220</v>
      </c>
      <c r="B5054">
        <f>VLOOKUP($A5054,UserCarData!$A:$R,13,0)</f>
        <v>20.51</v>
      </c>
      <c r="C5054" t="str">
        <f>VLOOKUP($A5054,UserCarData!$A:$R,18,0)</f>
        <v>N</v>
      </c>
    </row>
    <row r="5055" spans="1:3" hidden="1" x14ac:dyDescent="0.25">
      <c r="A5055">
        <v>5221</v>
      </c>
      <c r="B5055">
        <f>VLOOKUP($A5055,UserCarData!$A:$R,13,0)</f>
        <v>21.4</v>
      </c>
      <c r="C5055" t="str">
        <f>VLOOKUP($A5055,UserCarData!$A:$R,18,0)</f>
        <v>N</v>
      </c>
    </row>
    <row r="5056" spans="1:3" hidden="1" x14ac:dyDescent="0.25">
      <c r="A5056">
        <v>5222</v>
      </c>
      <c r="B5056">
        <f>VLOOKUP($A5056,UserCarData!$A:$R,13,0)</f>
        <v>18.149999999999999</v>
      </c>
      <c r="C5056" t="str">
        <f>VLOOKUP($A5056,UserCarData!$A:$R,18,0)</f>
        <v>N</v>
      </c>
    </row>
    <row r="5057" spans="1:3" hidden="1" x14ac:dyDescent="0.25">
      <c r="A5057">
        <v>5223</v>
      </c>
      <c r="B5057">
        <f>VLOOKUP($A5057,UserCarData!$A:$R,13,0)</f>
        <v>20.36</v>
      </c>
      <c r="C5057" t="str">
        <f>VLOOKUP($A5057,UserCarData!$A:$R,18,0)</f>
        <v>N</v>
      </c>
    </row>
    <row r="5058" spans="1:3" hidden="1" x14ac:dyDescent="0.25">
      <c r="A5058">
        <v>5224</v>
      </c>
      <c r="B5058">
        <f>VLOOKUP($A5058,UserCarData!$A:$R,13,0)</f>
        <v>15.96</v>
      </c>
      <c r="C5058" t="str">
        <f>VLOOKUP($A5058,UserCarData!$A:$R,18,0)</f>
        <v>N</v>
      </c>
    </row>
    <row r="5059" spans="1:3" hidden="1" x14ac:dyDescent="0.25">
      <c r="A5059">
        <v>5225</v>
      </c>
      <c r="B5059">
        <f>VLOOKUP($A5059,UserCarData!$A:$R,13,0)</f>
        <v>23.84</v>
      </c>
      <c r="C5059" t="str">
        <f>VLOOKUP($A5059,UserCarData!$A:$R,18,0)</f>
        <v>N</v>
      </c>
    </row>
    <row r="5060" spans="1:3" hidden="1" x14ac:dyDescent="0.25">
      <c r="A5060">
        <v>5226</v>
      </c>
      <c r="B5060">
        <f>VLOOKUP($A5060,UserCarData!$A:$R,13,0)</f>
        <v>19.87</v>
      </c>
      <c r="C5060" t="str">
        <f>VLOOKUP($A5060,UserCarData!$A:$R,18,0)</f>
        <v>N</v>
      </c>
    </row>
    <row r="5061" spans="1:3" hidden="1" x14ac:dyDescent="0.25">
      <c r="A5061">
        <v>5227</v>
      </c>
      <c r="B5061">
        <f>VLOOKUP($A5061,UserCarData!$A:$R,13,0)</f>
        <v>12.05</v>
      </c>
      <c r="C5061" t="str">
        <f>VLOOKUP($A5061,UserCarData!$A:$R,18,0)</f>
        <v>N</v>
      </c>
    </row>
    <row r="5062" spans="1:3" hidden="1" x14ac:dyDescent="0.25">
      <c r="A5062">
        <v>5228</v>
      </c>
      <c r="B5062">
        <f>VLOOKUP($A5062,UserCarData!$A:$R,13,0)</f>
        <v>19.3</v>
      </c>
      <c r="C5062" t="str">
        <f>VLOOKUP($A5062,UserCarData!$A:$R,18,0)</f>
        <v>N</v>
      </c>
    </row>
    <row r="5063" spans="1:3" hidden="1" x14ac:dyDescent="0.25">
      <c r="A5063">
        <v>5229</v>
      </c>
      <c r="B5063">
        <f>VLOOKUP($A5063,UserCarData!$A:$R,13,0)</f>
        <v>19.809999999999999</v>
      </c>
      <c r="C5063" t="str">
        <f>VLOOKUP($A5063,UserCarData!$A:$R,18,0)</f>
        <v>N</v>
      </c>
    </row>
    <row r="5064" spans="1:3" hidden="1" x14ac:dyDescent="0.25">
      <c r="A5064">
        <v>5230</v>
      </c>
      <c r="B5064">
        <f>VLOOKUP($A5064,UserCarData!$A:$R,13,0)</f>
        <v>20.36</v>
      </c>
      <c r="C5064" t="str">
        <f>VLOOKUP($A5064,UserCarData!$A:$R,18,0)</f>
        <v>N</v>
      </c>
    </row>
    <row r="5065" spans="1:3" hidden="1" x14ac:dyDescent="0.25">
      <c r="A5065">
        <v>5231</v>
      </c>
      <c r="B5065">
        <f>VLOOKUP($A5065,UserCarData!$A:$R,13,0)</f>
        <v>13.93</v>
      </c>
      <c r="C5065" t="str">
        <f>VLOOKUP($A5065,UserCarData!$A:$R,18,0)</f>
        <v>N</v>
      </c>
    </row>
    <row r="5066" spans="1:3" hidden="1" x14ac:dyDescent="0.25">
      <c r="A5066">
        <v>5232</v>
      </c>
      <c r="B5066">
        <f>VLOOKUP($A5066,UserCarData!$A:$R,13,0)</f>
        <v>13.4</v>
      </c>
      <c r="C5066" t="str">
        <f>VLOOKUP($A5066,UserCarData!$A:$R,18,0)</f>
        <v>N</v>
      </c>
    </row>
    <row r="5067" spans="1:3" hidden="1" x14ac:dyDescent="0.25">
      <c r="A5067">
        <v>5233</v>
      </c>
      <c r="B5067">
        <f>VLOOKUP($A5067,UserCarData!$A:$R,13,0)</f>
        <v>24.52</v>
      </c>
      <c r="C5067" t="str">
        <f>VLOOKUP($A5067,UserCarData!$A:$R,18,0)</f>
        <v>N</v>
      </c>
    </row>
    <row r="5068" spans="1:3" hidden="1" x14ac:dyDescent="0.25">
      <c r="A5068">
        <v>5234</v>
      </c>
      <c r="B5068">
        <f>VLOOKUP($A5068,UserCarData!$A:$R,13,0)</f>
        <v>20.3</v>
      </c>
      <c r="C5068" t="str">
        <f>VLOOKUP($A5068,UserCarData!$A:$R,18,0)</f>
        <v>N</v>
      </c>
    </row>
    <row r="5069" spans="1:3" hidden="1" x14ac:dyDescent="0.25">
      <c r="A5069">
        <v>5235</v>
      </c>
      <c r="B5069">
        <f>VLOOKUP($A5069,UserCarData!$A:$R,13,0)</f>
        <v>20.51</v>
      </c>
      <c r="C5069" t="str">
        <f>VLOOKUP($A5069,UserCarData!$A:$R,18,0)</f>
        <v>N</v>
      </c>
    </row>
    <row r="5070" spans="1:3" hidden="1" x14ac:dyDescent="0.25">
      <c r="A5070">
        <v>5236</v>
      </c>
      <c r="B5070">
        <f>VLOOKUP($A5070,UserCarData!$A:$R,13,0)</f>
        <v>16.8</v>
      </c>
      <c r="C5070" t="str">
        <f>VLOOKUP($A5070,UserCarData!$A:$R,18,0)</f>
        <v>N</v>
      </c>
    </row>
    <row r="5071" spans="1:3" hidden="1" x14ac:dyDescent="0.25">
      <c r="A5071">
        <v>5237</v>
      </c>
      <c r="B5071">
        <f>VLOOKUP($A5071,UserCarData!$A:$R,13,0)</f>
        <v>19.7</v>
      </c>
      <c r="C5071" t="str">
        <f>VLOOKUP($A5071,UserCarData!$A:$R,18,0)</f>
        <v>N</v>
      </c>
    </row>
    <row r="5072" spans="1:3" hidden="1" x14ac:dyDescent="0.25">
      <c r="A5072">
        <v>5238</v>
      </c>
      <c r="B5072">
        <f>VLOOKUP($A5072,UserCarData!$A:$R,13,0)</f>
        <v>11.9</v>
      </c>
      <c r="C5072" t="str">
        <f>VLOOKUP($A5072,UserCarData!$A:$R,18,0)</f>
        <v>N</v>
      </c>
    </row>
    <row r="5073" spans="1:3" hidden="1" x14ac:dyDescent="0.25">
      <c r="A5073">
        <v>5239</v>
      </c>
      <c r="B5073">
        <f>VLOOKUP($A5073,UserCarData!$A:$R,13,0)</f>
        <v>13.93</v>
      </c>
      <c r="C5073" t="str">
        <f>VLOOKUP($A5073,UserCarData!$A:$R,18,0)</f>
        <v>N</v>
      </c>
    </row>
    <row r="5074" spans="1:3" hidden="1" x14ac:dyDescent="0.25">
      <c r="A5074">
        <v>5240</v>
      </c>
      <c r="B5074">
        <f>VLOOKUP($A5074,UserCarData!$A:$R,13,0)</f>
        <v>20.73</v>
      </c>
      <c r="C5074" t="str">
        <f>VLOOKUP($A5074,UserCarData!$A:$R,18,0)</f>
        <v>N</v>
      </c>
    </row>
    <row r="5075" spans="1:3" hidden="1" x14ac:dyDescent="0.25">
      <c r="A5075">
        <v>5241</v>
      </c>
      <c r="B5075">
        <f>VLOOKUP($A5075,UserCarData!$A:$R,13,0)</f>
        <v>23.57</v>
      </c>
      <c r="C5075" t="str">
        <f>VLOOKUP($A5075,UserCarData!$A:$R,18,0)</f>
        <v>N</v>
      </c>
    </row>
    <row r="5076" spans="1:3" hidden="1" x14ac:dyDescent="0.25">
      <c r="A5076">
        <v>5242</v>
      </c>
      <c r="B5076">
        <f>VLOOKUP($A5076,UserCarData!$A:$R,13,0)</f>
        <v>28.4</v>
      </c>
      <c r="C5076" t="str">
        <f>VLOOKUP($A5076,UserCarData!$A:$R,18,0)</f>
        <v>N</v>
      </c>
    </row>
    <row r="5077" spans="1:3" hidden="1" x14ac:dyDescent="0.25">
      <c r="A5077">
        <v>5243</v>
      </c>
      <c r="B5077">
        <f>VLOOKUP($A5077,UserCarData!$A:$R,13,0)</f>
        <v>12.2</v>
      </c>
      <c r="C5077" t="str">
        <f>VLOOKUP($A5077,UserCarData!$A:$R,18,0)</f>
        <v>N</v>
      </c>
    </row>
    <row r="5078" spans="1:3" hidden="1" x14ac:dyDescent="0.25">
      <c r="A5078">
        <v>5244</v>
      </c>
      <c r="B5078">
        <f>VLOOKUP($A5078,UserCarData!$A:$R,13,0)</f>
        <v>16.8</v>
      </c>
      <c r="C5078" t="str">
        <f>VLOOKUP($A5078,UserCarData!$A:$R,18,0)</f>
        <v>N</v>
      </c>
    </row>
    <row r="5079" spans="1:3" hidden="1" x14ac:dyDescent="0.25">
      <c r="A5079">
        <v>5245</v>
      </c>
      <c r="B5079">
        <f>VLOOKUP($A5079,UserCarData!$A:$R,13,0)</f>
        <v>17.8</v>
      </c>
      <c r="C5079" t="str">
        <f>VLOOKUP($A5079,UserCarData!$A:$R,18,0)</f>
        <v>N</v>
      </c>
    </row>
    <row r="5080" spans="1:3" hidden="1" x14ac:dyDescent="0.25">
      <c r="A5080">
        <v>5246</v>
      </c>
      <c r="B5080">
        <f>VLOOKUP($A5080,UserCarData!$A:$R,13,0)</f>
        <v>17.010000000000002</v>
      </c>
      <c r="C5080" t="str">
        <f>VLOOKUP($A5080,UserCarData!$A:$R,18,0)</f>
        <v>N</v>
      </c>
    </row>
    <row r="5081" spans="1:3" hidden="1" x14ac:dyDescent="0.25">
      <c r="A5081">
        <v>5247</v>
      </c>
      <c r="B5081">
        <f>VLOOKUP($A5081,UserCarData!$A:$R,13,0)</f>
        <v>22.37</v>
      </c>
      <c r="C5081" t="str">
        <f>VLOOKUP($A5081,UserCarData!$A:$R,18,0)</f>
        <v>N</v>
      </c>
    </row>
    <row r="5082" spans="1:3" hidden="1" x14ac:dyDescent="0.25">
      <c r="A5082">
        <v>5248</v>
      </c>
      <c r="B5082">
        <f>VLOOKUP($A5082,UserCarData!$A:$R,13,0)</f>
        <v>19.329999999999998</v>
      </c>
      <c r="C5082" t="str">
        <f>VLOOKUP($A5082,UserCarData!$A:$R,18,0)</f>
        <v>N</v>
      </c>
    </row>
    <row r="5083" spans="1:3" hidden="1" x14ac:dyDescent="0.25">
      <c r="A5083">
        <v>5249</v>
      </c>
      <c r="B5083">
        <f>VLOOKUP($A5083,UserCarData!$A:$R,13,0)</f>
        <v>9.5</v>
      </c>
      <c r="C5083" t="str">
        <f>VLOOKUP($A5083,UserCarData!$A:$R,18,0)</f>
        <v>N</v>
      </c>
    </row>
    <row r="5084" spans="1:3" hidden="1" x14ac:dyDescent="0.25">
      <c r="A5084">
        <v>5250</v>
      </c>
      <c r="B5084">
        <f>VLOOKUP($A5084,UserCarData!$A:$R,13,0)</f>
        <v>19.16</v>
      </c>
      <c r="C5084" t="str">
        <f>VLOOKUP($A5084,UserCarData!$A:$R,18,0)</f>
        <v>N</v>
      </c>
    </row>
    <row r="5085" spans="1:3" hidden="1" x14ac:dyDescent="0.25">
      <c r="A5085">
        <v>5251</v>
      </c>
      <c r="B5085">
        <f>VLOOKUP($A5085,UserCarData!$A:$R,13,0)</f>
        <v>18.2</v>
      </c>
      <c r="C5085" t="str">
        <f>VLOOKUP($A5085,UserCarData!$A:$R,18,0)</f>
        <v>N</v>
      </c>
    </row>
    <row r="5086" spans="1:3" hidden="1" x14ac:dyDescent="0.25">
      <c r="A5086">
        <v>5252</v>
      </c>
      <c r="B5086">
        <f>VLOOKUP($A5086,UserCarData!$A:$R,13,0)</f>
        <v>12.99</v>
      </c>
      <c r="C5086" t="str">
        <f>VLOOKUP($A5086,UserCarData!$A:$R,18,0)</f>
        <v>N</v>
      </c>
    </row>
    <row r="5087" spans="1:3" hidden="1" x14ac:dyDescent="0.25">
      <c r="A5087">
        <v>5253</v>
      </c>
      <c r="B5087">
        <f>VLOOKUP($A5087,UserCarData!$A:$R,13,0)</f>
        <v>16.78</v>
      </c>
      <c r="C5087" t="str">
        <f>VLOOKUP($A5087,UserCarData!$A:$R,18,0)</f>
        <v>N</v>
      </c>
    </row>
    <row r="5088" spans="1:3" hidden="1" x14ac:dyDescent="0.25">
      <c r="A5088">
        <v>5254</v>
      </c>
      <c r="B5088">
        <f>VLOOKUP($A5088,UserCarData!$A:$R,13,0)</f>
        <v>16.78</v>
      </c>
      <c r="C5088" t="str">
        <f>VLOOKUP($A5088,UserCarData!$A:$R,18,0)</f>
        <v>N</v>
      </c>
    </row>
    <row r="5089" spans="1:3" hidden="1" x14ac:dyDescent="0.25">
      <c r="A5089">
        <v>5255</v>
      </c>
      <c r="B5089">
        <f>VLOOKUP($A5089,UserCarData!$A:$R,13,0)</f>
        <v>19</v>
      </c>
      <c r="C5089" t="str">
        <f>VLOOKUP($A5089,UserCarData!$A:$R,18,0)</f>
        <v>N</v>
      </c>
    </row>
    <row r="5090" spans="1:3" hidden="1" x14ac:dyDescent="0.25">
      <c r="A5090">
        <v>5256</v>
      </c>
      <c r="B5090">
        <f>VLOOKUP($A5090,UserCarData!$A:$R,13,0)</f>
        <v>16.8</v>
      </c>
      <c r="C5090" t="str">
        <f>VLOOKUP($A5090,UserCarData!$A:$R,18,0)</f>
        <v>N</v>
      </c>
    </row>
    <row r="5091" spans="1:3" hidden="1" x14ac:dyDescent="0.25">
      <c r="A5091">
        <v>5257</v>
      </c>
      <c r="B5091">
        <f>VLOOKUP($A5091,UserCarData!$A:$R,13,0)</f>
        <v>15</v>
      </c>
      <c r="C5091" t="str">
        <f>VLOOKUP($A5091,UserCarData!$A:$R,18,0)</f>
        <v>N</v>
      </c>
    </row>
    <row r="5092" spans="1:3" hidden="1" x14ac:dyDescent="0.25">
      <c r="A5092">
        <v>5258</v>
      </c>
      <c r="B5092">
        <f>VLOOKUP($A5092,UserCarData!$A:$R,13,0)</f>
        <v>12.83</v>
      </c>
      <c r="C5092" t="str">
        <f>VLOOKUP($A5092,UserCarData!$A:$R,18,0)</f>
        <v>N</v>
      </c>
    </row>
    <row r="5093" spans="1:3" hidden="1" x14ac:dyDescent="0.25">
      <c r="A5093">
        <v>5259</v>
      </c>
      <c r="B5093">
        <f>VLOOKUP($A5093,UserCarData!$A:$R,13,0)</f>
        <v>13.5</v>
      </c>
      <c r="C5093" t="str">
        <f>VLOOKUP($A5093,UserCarData!$A:$R,18,0)</f>
        <v>N</v>
      </c>
    </row>
    <row r="5094" spans="1:3" hidden="1" x14ac:dyDescent="0.25">
      <c r="A5094">
        <v>5260</v>
      </c>
      <c r="B5094">
        <f>VLOOKUP($A5094,UserCarData!$A:$R,13,0)</f>
        <v>22.48</v>
      </c>
      <c r="C5094" t="str">
        <f>VLOOKUP($A5094,UserCarData!$A:$R,18,0)</f>
        <v>N</v>
      </c>
    </row>
    <row r="5095" spans="1:3" hidden="1" x14ac:dyDescent="0.25">
      <c r="A5095">
        <v>5261</v>
      </c>
      <c r="B5095">
        <f>VLOOKUP($A5095,UserCarData!$A:$R,13,0)</f>
        <v>18.149999999999999</v>
      </c>
      <c r="C5095" t="str">
        <f>VLOOKUP($A5095,UserCarData!$A:$R,18,0)</f>
        <v>N</v>
      </c>
    </row>
    <row r="5096" spans="1:3" hidden="1" x14ac:dyDescent="0.25">
      <c r="A5096">
        <v>5262</v>
      </c>
      <c r="B5096">
        <f>VLOOKUP($A5096,UserCarData!$A:$R,13,0)</f>
        <v>18.25</v>
      </c>
      <c r="C5096" t="str">
        <f>VLOOKUP($A5096,UserCarData!$A:$R,18,0)</f>
        <v>N</v>
      </c>
    </row>
    <row r="5097" spans="1:3" hidden="1" x14ac:dyDescent="0.25">
      <c r="A5097">
        <v>5263</v>
      </c>
      <c r="B5097">
        <f>VLOOKUP($A5097,UserCarData!$A:$R,13,0)</f>
        <v>12</v>
      </c>
      <c r="C5097" t="str">
        <f>VLOOKUP($A5097,UserCarData!$A:$R,18,0)</f>
        <v>N</v>
      </c>
    </row>
    <row r="5098" spans="1:3" hidden="1" x14ac:dyDescent="0.25">
      <c r="A5098">
        <v>5264</v>
      </c>
      <c r="B5098">
        <f>VLOOKUP($A5098,UserCarData!$A:$R,13,0)</f>
        <v>18.600000000000001</v>
      </c>
      <c r="C5098" t="str">
        <f>VLOOKUP($A5098,UserCarData!$A:$R,18,0)</f>
        <v>N</v>
      </c>
    </row>
    <row r="5099" spans="1:3" hidden="1" x14ac:dyDescent="0.25">
      <c r="A5099">
        <v>5265</v>
      </c>
      <c r="B5099">
        <f>VLOOKUP($A5099,UserCarData!$A:$R,13,0)</f>
        <v>20.3</v>
      </c>
      <c r="C5099" t="str">
        <f>VLOOKUP($A5099,UserCarData!$A:$R,18,0)</f>
        <v>N</v>
      </c>
    </row>
    <row r="5100" spans="1:3" hidden="1" x14ac:dyDescent="0.25">
      <c r="A5100">
        <v>5266</v>
      </c>
      <c r="B5100">
        <f>VLOOKUP($A5100,UserCarData!$A:$R,13,0)</f>
        <v>15.9</v>
      </c>
      <c r="C5100" t="str">
        <f>VLOOKUP($A5100,UserCarData!$A:$R,18,0)</f>
        <v>N</v>
      </c>
    </row>
    <row r="5101" spans="1:3" hidden="1" x14ac:dyDescent="0.25">
      <c r="A5101">
        <v>5267</v>
      </c>
      <c r="B5101">
        <f>VLOOKUP($A5101,UserCarData!$A:$R,13,0)</f>
        <v>15.1</v>
      </c>
      <c r="C5101" t="str">
        <f>VLOOKUP($A5101,UserCarData!$A:$R,18,0)</f>
        <v>N</v>
      </c>
    </row>
    <row r="5102" spans="1:3" hidden="1" x14ac:dyDescent="0.25">
      <c r="A5102">
        <v>5268</v>
      </c>
      <c r="B5102">
        <f>VLOOKUP($A5102,UserCarData!$A:$R,13,0)</f>
        <v>21.01</v>
      </c>
      <c r="C5102" t="str">
        <f>VLOOKUP($A5102,UserCarData!$A:$R,18,0)</f>
        <v>N</v>
      </c>
    </row>
    <row r="5103" spans="1:3" hidden="1" x14ac:dyDescent="0.25">
      <c r="A5103">
        <v>5269</v>
      </c>
      <c r="B5103">
        <f>VLOOKUP($A5103,UserCarData!$A:$R,13,0)</f>
        <v>28.09</v>
      </c>
      <c r="C5103" t="str">
        <f>VLOOKUP($A5103,UserCarData!$A:$R,18,0)</f>
        <v>N</v>
      </c>
    </row>
    <row r="5104" spans="1:3" hidden="1" x14ac:dyDescent="0.25">
      <c r="A5104">
        <v>5270</v>
      </c>
      <c r="B5104">
        <f>VLOOKUP($A5104,UserCarData!$A:$R,13,0)</f>
        <v>19.7</v>
      </c>
      <c r="C5104" t="str">
        <f>VLOOKUP($A5104,UserCarData!$A:$R,18,0)</f>
        <v>N</v>
      </c>
    </row>
    <row r="5105" spans="1:3" hidden="1" x14ac:dyDescent="0.25">
      <c r="A5105">
        <v>5271</v>
      </c>
      <c r="B5105">
        <f>VLOOKUP($A5105,UserCarData!$A:$R,13,0)</f>
        <v>25.32</v>
      </c>
      <c r="C5105" t="str">
        <f>VLOOKUP($A5105,UserCarData!$A:$R,18,0)</f>
        <v>N</v>
      </c>
    </row>
    <row r="5106" spans="1:3" hidden="1" x14ac:dyDescent="0.25">
      <c r="A5106">
        <v>5273</v>
      </c>
      <c r="B5106">
        <f>VLOOKUP($A5106,UserCarData!$A:$R,13,0)</f>
        <v>22.32</v>
      </c>
      <c r="C5106" t="str">
        <f>VLOOKUP($A5106,UserCarData!$A:$R,18,0)</f>
        <v>N</v>
      </c>
    </row>
    <row r="5107" spans="1:3" hidden="1" x14ac:dyDescent="0.25">
      <c r="A5107">
        <v>5274</v>
      </c>
      <c r="B5107">
        <f>VLOOKUP($A5107,UserCarData!$A:$R,13,0)</f>
        <v>20.36</v>
      </c>
      <c r="C5107" t="str">
        <f>VLOOKUP($A5107,UserCarData!$A:$R,18,0)</f>
        <v>N</v>
      </c>
    </row>
    <row r="5108" spans="1:3" hidden="1" x14ac:dyDescent="0.25">
      <c r="A5108">
        <v>5275</v>
      </c>
      <c r="B5108">
        <f>VLOOKUP($A5108,UserCarData!$A:$R,13,0)</f>
        <v>20.14</v>
      </c>
      <c r="C5108" t="str">
        <f>VLOOKUP($A5108,UserCarData!$A:$R,18,0)</f>
        <v>N</v>
      </c>
    </row>
    <row r="5109" spans="1:3" hidden="1" x14ac:dyDescent="0.25">
      <c r="A5109">
        <v>5276</v>
      </c>
      <c r="B5109">
        <f>VLOOKUP($A5109,UserCarData!$A:$R,13,0)</f>
        <v>22.54</v>
      </c>
      <c r="C5109" t="str">
        <f>VLOOKUP($A5109,UserCarData!$A:$R,18,0)</f>
        <v>N</v>
      </c>
    </row>
    <row r="5110" spans="1:3" hidden="1" x14ac:dyDescent="0.25">
      <c r="A5110">
        <v>5278</v>
      </c>
      <c r="B5110">
        <f>VLOOKUP($A5110,UserCarData!$A:$R,13,0)</f>
        <v>21.4</v>
      </c>
      <c r="C5110" t="str">
        <f>VLOOKUP($A5110,UserCarData!$A:$R,18,0)</f>
        <v>N</v>
      </c>
    </row>
    <row r="5111" spans="1:3" hidden="1" x14ac:dyDescent="0.25">
      <c r="A5111">
        <v>5279</v>
      </c>
      <c r="B5111">
        <f>VLOOKUP($A5111,UserCarData!$A:$R,13,0)</f>
        <v>19.7</v>
      </c>
      <c r="C5111" t="str">
        <f>VLOOKUP($A5111,UserCarData!$A:$R,18,0)</f>
        <v>N</v>
      </c>
    </row>
    <row r="5112" spans="1:3" hidden="1" x14ac:dyDescent="0.25">
      <c r="A5112">
        <v>5280</v>
      </c>
      <c r="B5112">
        <f>VLOOKUP($A5112,UserCarData!$A:$R,13,0)</f>
        <v>13.6</v>
      </c>
      <c r="C5112" t="str">
        <f>VLOOKUP($A5112,UserCarData!$A:$R,18,0)</f>
        <v>N</v>
      </c>
    </row>
    <row r="5113" spans="1:3" hidden="1" x14ac:dyDescent="0.25">
      <c r="A5113">
        <v>5281</v>
      </c>
      <c r="B5113">
        <f>VLOOKUP($A5113,UserCarData!$A:$R,13,0)</f>
        <v>25.2</v>
      </c>
      <c r="C5113" t="str">
        <f>VLOOKUP($A5113,UserCarData!$A:$R,18,0)</f>
        <v>N</v>
      </c>
    </row>
    <row r="5114" spans="1:3" hidden="1" x14ac:dyDescent="0.25">
      <c r="A5114">
        <v>5282</v>
      </c>
      <c r="B5114">
        <f>VLOOKUP($A5114,UserCarData!$A:$R,13,0)</f>
        <v>25.2</v>
      </c>
      <c r="C5114" t="str">
        <f>VLOOKUP($A5114,UserCarData!$A:$R,18,0)</f>
        <v>N</v>
      </c>
    </row>
    <row r="5115" spans="1:3" hidden="1" x14ac:dyDescent="0.25">
      <c r="A5115">
        <v>5283</v>
      </c>
      <c r="B5115">
        <f>VLOOKUP($A5115,UserCarData!$A:$R,13,0)</f>
        <v>20.14</v>
      </c>
      <c r="C5115" t="str">
        <f>VLOOKUP($A5115,UserCarData!$A:$R,18,0)</f>
        <v>N</v>
      </c>
    </row>
    <row r="5116" spans="1:3" hidden="1" x14ac:dyDescent="0.25">
      <c r="A5116">
        <v>5284</v>
      </c>
      <c r="B5116">
        <f>VLOOKUP($A5116,UserCarData!$A:$R,13,0)</f>
        <v>12.55</v>
      </c>
      <c r="C5116" t="str">
        <f>VLOOKUP($A5116,UserCarData!$A:$R,18,0)</f>
        <v>N</v>
      </c>
    </row>
    <row r="5117" spans="1:3" hidden="1" x14ac:dyDescent="0.25">
      <c r="A5117">
        <v>5285</v>
      </c>
      <c r="B5117">
        <f>VLOOKUP($A5117,UserCarData!$A:$R,13,0)</f>
        <v>19.3</v>
      </c>
      <c r="C5117" t="str">
        <f>VLOOKUP($A5117,UserCarData!$A:$R,18,0)</f>
        <v>N</v>
      </c>
    </row>
    <row r="5118" spans="1:3" hidden="1" x14ac:dyDescent="0.25">
      <c r="A5118">
        <v>5286</v>
      </c>
      <c r="B5118">
        <f>VLOOKUP($A5118,UserCarData!$A:$R,13,0)</f>
        <v>28.4</v>
      </c>
      <c r="C5118" t="str">
        <f>VLOOKUP($A5118,UserCarData!$A:$R,18,0)</f>
        <v>N</v>
      </c>
    </row>
    <row r="5119" spans="1:3" hidden="1" x14ac:dyDescent="0.25">
      <c r="A5119">
        <v>5287</v>
      </c>
      <c r="B5119">
        <f>VLOOKUP($A5119,UserCarData!$A:$R,13,0)</f>
        <v>27.3</v>
      </c>
      <c r="C5119" t="str">
        <f>VLOOKUP($A5119,UserCarData!$A:$R,18,0)</f>
        <v>N</v>
      </c>
    </row>
    <row r="5120" spans="1:3" hidden="1" x14ac:dyDescent="0.25">
      <c r="A5120">
        <v>5288</v>
      </c>
      <c r="B5120">
        <f>VLOOKUP($A5120,UserCarData!$A:$R,13,0)</f>
        <v>18.600000000000001</v>
      </c>
      <c r="C5120" t="str">
        <f>VLOOKUP($A5120,UserCarData!$A:$R,18,0)</f>
        <v>N</v>
      </c>
    </row>
    <row r="5121" spans="1:3" hidden="1" x14ac:dyDescent="0.25">
      <c r="A5121">
        <v>5289</v>
      </c>
      <c r="B5121">
        <f>VLOOKUP($A5121,UserCarData!$A:$R,13,0)</f>
        <v>25.83</v>
      </c>
      <c r="C5121" t="str">
        <f>VLOOKUP($A5121,UserCarData!$A:$R,18,0)</f>
        <v>N</v>
      </c>
    </row>
    <row r="5122" spans="1:3" hidden="1" x14ac:dyDescent="0.25">
      <c r="A5122">
        <v>5290</v>
      </c>
      <c r="B5122">
        <f>VLOOKUP($A5122,UserCarData!$A:$R,13,0)</f>
        <v>20.52</v>
      </c>
      <c r="C5122" t="str">
        <f>VLOOKUP($A5122,UserCarData!$A:$R,18,0)</f>
        <v>N</v>
      </c>
    </row>
    <row r="5123" spans="1:3" hidden="1" x14ac:dyDescent="0.25">
      <c r="A5123">
        <v>5291</v>
      </c>
      <c r="B5123">
        <f>VLOOKUP($A5123,UserCarData!$A:$R,13,0)</f>
        <v>18.7</v>
      </c>
      <c r="C5123" t="str">
        <f>VLOOKUP($A5123,UserCarData!$A:$R,18,0)</f>
        <v>N</v>
      </c>
    </row>
    <row r="5124" spans="1:3" hidden="1" x14ac:dyDescent="0.25">
      <c r="A5124">
        <v>5292</v>
      </c>
      <c r="B5124">
        <f>VLOOKUP($A5124,UserCarData!$A:$R,13,0)</f>
        <v>23.84</v>
      </c>
      <c r="C5124" t="str">
        <f>VLOOKUP($A5124,UserCarData!$A:$R,18,0)</f>
        <v>N</v>
      </c>
    </row>
    <row r="5125" spans="1:3" hidden="1" x14ac:dyDescent="0.25">
      <c r="A5125">
        <v>5293</v>
      </c>
      <c r="B5125">
        <f>VLOOKUP($A5125,UserCarData!$A:$R,13,0)</f>
        <v>28.4</v>
      </c>
      <c r="C5125" t="str">
        <f>VLOOKUP($A5125,UserCarData!$A:$R,18,0)</f>
        <v>N</v>
      </c>
    </row>
    <row r="5126" spans="1:3" hidden="1" x14ac:dyDescent="0.25">
      <c r="A5126">
        <v>5294</v>
      </c>
      <c r="B5126">
        <f>VLOOKUP($A5126,UserCarData!$A:$R,13,0)</f>
        <v>20.36</v>
      </c>
      <c r="C5126" t="str">
        <f>VLOOKUP($A5126,UserCarData!$A:$R,18,0)</f>
        <v>N</v>
      </c>
    </row>
    <row r="5127" spans="1:3" hidden="1" x14ac:dyDescent="0.25">
      <c r="A5127">
        <v>5295</v>
      </c>
      <c r="B5127">
        <f>VLOOKUP($A5127,UserCarData!$A:$R,13,0)</f>
        <v>21.1</v>
      </c>
      <c r="C5127" t="str">
        <f>VLOOKUP($A5127,UserCarData!$A:$R,18,0)</f>
        <v>N</v>
      </c>
    </row>
    <row r="5128" spans="1:3" hidden="1" x14ac:dyDescent="0.25">
      <c r="A5128">
        <v>5296</v>
      </c>
      <c r="B5128">
        <f>VLOOKUP($A5128,UserCarData!$A:$R,13,0)</f>
        <v>28.4</v>
      </c>
      <c r="C5128" t="str">
        <f>VLOOKUP($A5128,UserCarData!$A:$R,18,0)</f>
        <v>N</v>
      </c>
    </row>
    <row r="5129" spans="1:3" hidden="1" x14ac:dyDescent="0.25">
      <c r="A5129">
        <v>5297</v>
      </c>
      <c r="B5129">
        <f>VLOOKUP($A5129,UserCarData!$A:$R,13,0)</f>
        <v>19.7</v>
      </c>
      <c r="C5129" t="str">
        <f>VLOOKUP($A5129,UserCarData!$A:$R,18,0)</f>
        <v>N</v>
      </c>
    </row>
    <row r="5130" spans="1:3" hidden="1" x14ac:dyDescent="0.25">
      <c r="A5130">
        <v>5298</v>
      </c>
      <c r="B5130">
        <f>VLOOKUP($A5130,UserCarData!$A:$R,13,0)</f>
        <v>20.3</v>
      </c>
      <c r="C5130" t="str">
        <f>VLOOKUP($A5130,UserCarData!$A:$R,18,0)</f>
        <v>N</v>
      </c>
    </row>
    <row r="5131" spans="1:3" hidden="1" x14ac:dyDescent="0.25">
      <c r="A5131">
        <v>5299</v>
      </c>
      <c r="B5131">
        <f>VLOOKUP($A5131,UserCarData!$A:$R,13,0)</f>
        <v>14</v>
      </c>
      <c r="C5131" t="str">
        <f>VLOOKUP($A5131,UserCarData!$A:$R,18,0)</f>
        <v>N</v>
      </c>
    </row>
    <row r="5132" spans="1:3" hidden="1" x14ac:dyDescent="0.25">
      <c r="A5132">
        <v>5300</v>
      </c>
      <c r="B5132">
        <f>VLOOKUP($A5132,UserCarData!$A:$R,13,0)</f>
        <v>23.84</v>
      </c>
      <c r="C5132" t="str">
        <f>VLOOKUP($A5132,UserCarData!$A:$R,18,0)</f>
        <v>N</v>
      </c>
    </row>
    <row r="5133" spans="1:3" hidden="1" x14ac:dyDescent="0.25">
      <c r="A5133">
        <v>5301</v>
      </c>
      <c r="B5133">
        <f>VLOOKUP($A5133,UserCarData!$A:$R,13,0)</f>
        <v>15.96</v>
      </c>
      <c r="C5133" t="str">
        <f>VLOOKUP($A5133,UserCarData!$A:$R,18,0)</f>
        <v>N</v>
      </c>
    </row>
    <row r="5134" spans="1:3" hidden="1" x14ac:dyDescent="0.25">
      <c r="A5134">
        <v>5302</v>
      </c>
      <c r="B5134">
        <f>VLOOKUP($A5134,UserCarData!$A:$R,13,0)</f>
        <v>20.399999999999999</v>
      </c>
      <c r="C5134" t="str">
        <f>VLOOKUP($A5134,UserCarData!$A:$R,18,0)</f>
        <v>N</v>
      </c>
    </row>
    <row r="5135" spans="1:3" hidden="1" x14ac:dyDescent="0.25">
      <c r="A5135">
        <v>5303</v>
      </c>
      <c r="B5135">
        <f>VLOOKUP($A5135,UserCarData!$A:$R,13,0)</f>
        <v>22.77</v>
      </c>
      <c r="C5135" t="str">
        <f>VLOOKUP($A5135,UserCarData!$A:$R,18,0)</f>
        <v>N</v>
      </c>
    </row>
    <row r="5136" spans="1:3" hidden="1" x14ac:dyDescent="0.25">
      <c r="A5136">
        <v>5304</v>
      </c>
      <c r="B5136">
        <f>VLOOKUP($A5136,UserCarData!$A:$R,13,0)</f>
        <v>23.84</v>
      </c>
      <c r="C5136" t="str">
        <f>VLOOKUP($A5136,UserCarData!$A:$R,18,0)</f>
        <v>N</v>
      </c>
    </row>
    <row r="5137" spans="1:3" hidden="1" x14ac:dyDescent="0.25">
      <c r="A5137">
        <v>5305</v>
      </c>
      <c r="B5137">
        <f>VLOOKUP($A5137,UserCarData!$A:$R,13,0)</f>
        <v>18.600000000000001</v>
      </c>
      <c r="C5137" t="str">
        <f>VLOOKUP($A5137,UserCarData!$A:$R,18,0)</f>
        <v>N</v>
      </c>
    </row>
    <row r="5138" spans="1:3" hidden="1" x14ac:dyDescent="0.25">
      <c r="A5138">
        <v>5306</v>
      </c>
      <c r="B5138">
        <f>VLOOKUP($A5138,UserCarData!$A:$R,13,0)</f>
        <v>17.5</v>
      </c>
      <c r="C5138" t="str">
        <f>VLOOKUP($A5138,UserCarData!$A:$R,18,0)</f>
        <v>N</v>
      </c>
    </row>
    <row r="5139" spans="1:3" hidden="1" x14ac:dyDescent="0.25">
      <c r="A5139">
        <v>5307</v>
      </c>
      <c r="B5139">
        <f>VLOOKUP($A5139,UserCarData!$A:$R,13,0)</f>
        <v>14.99</v>
      </c>
      <c r="C5139" t="str">
        <f>VLOOKUP($A5139,UserCarData!$A:$R,18,0)</f>
        <v>N</v>
      </c>
    </row>
    <row r="5140" spans="1:3" hidden="1" x14ac:dyDescent="0.25">
      <c r="A5140">
        <v>5308</v>
      </c>
      <c r="B5140">
        <f>VLOOKUP($A5140,UserCarData!$A:$R,13,0)</f>
        <v>18.899999999999999</v>
      </c>
      <c r="C5140" t="str">
        <f>VLOOKUP($A5140,UserCarData!$A:$R,18,0)</f>
        <v>N</v>
      </c>
    </row>
    <row r="5141" spans="1:3" hidden="1" x14ac:dyDescent="0.25">
      <c r="A5141">
        <v>5309</v>
      </c>
      <c r="B5141">
        <f>VLOOKUP($A5141,UserCarData!$A:$R,13,0)</f>
        <v>17.010000000000002</v>
      </c>
      <c r="C5141" t="str">
        <f>VLOOKUP($A5141,UserCarData!$A:$R,18,0)</f>
        <v>N</v>
      </c>
    </row>
    <row r="5142" spans="1:3" hidden="1" x14ac:dyDescent="0.25">
      <c r="A5142">
        <v>5310</v>
      </c>
      <c r="B5142">
        <f>VLOOKUP($A5142,UserCarData!$A:$R,13,0)</f>
        <v>23.01</v>
      </c>
      <c r="C5142" t="str">
        <f>VLOOKUP($A5142,UserCarData!$A:$R,18,0)</f>
        <v>N</v>
      </c>
    </row>
    <row r="5143" spans="1:3" hidden="1" x14ac:dyDescent="0.25">
      <c r="A5143">
        <v>5311</v>
      </c>
      <c r="B5143">
        <f>VLOOKUP($A5143,UserCarData!$A:$R,13,0)</f>
        <v>19.5</v>
      </c>
      <c r="C5143" t="str">
        <f>VLOOKUP($A5143,UserCarData!$A:$R,18,0)</f>
        <v>N</v>
      </c>
    </row>
    <row r="5144" spans="1:3" hidden="1" x14ac:dyDescent="0.25">
      <c r="A5144">
        <v>5312</v>
      </c>
      <c r="B5144">
        <f>VLOOKUP($A5144,UserCarData!$A:$R,13,0)</f>
        <v>19.809999999999999</v>
      </c>
      <c r="C5144" t="str">
        <f>VLOOKUP($A5144,UserCarData!$A:$R,18,0)</f>
        <v>N</v>
      </c>
    </row>
    <row r="5145" spans="1:3" hidden="1" x14ac:dyDescent="0.25">
      <c r="A5145">
        <v>5313</v>
      </c>
      <c r="B5145">
        <f>VLOOKUP($A5145,UserCarData!$A:$R,13,0)</f>
        <v>13.68</v>
      </c>
      <c r="C5145" t="str">
        <f>VLOOKUP($A5145,UserCarData!$A:$R,18,0)</f>
        <v>N</v>
      </c>
    </row>
    <row r="5146" spans="1:3" hidden="1" x14ac:dyDescent="0.25">
      <c r="A5146">
        <v>5314</v>
      </c>
      <c r="B5146">
        <f>VLOOKUP($A5146,UserCarData!$A:$R,13,0)</f>
        <v>17.5</v>
      </c>
      <c r="C5146" t="str">
        <f>VLOOKUP($A5146,UserCarData!$A:$R,18,0)</f>
        <v>N</v>
      </c>
    </row>
    <row r="5147" spans="1:3" hidden="1" x14ac:dyDescent="0.25">
      <c r="A5147">
        <v>5315</v>
      </c>
      <c r="B5147">
        <f>VLOOKUP($A5147,UserCarData!$A:$R,13,0)</f>
        <v>15.1</v>
      </c>
      <c r="C5147" t="str">
        <f>VLOOKUP($A5147,UserCarData!$A:$R,18,0)</f>
        <v>N</v>
      </c>
    </row>
    <row r="5148" spans="1:3" hidden="1" x14ac:dyDescent="0.25">
      <c r="A5148">
        <v>5316</v>
      </c>
      <c r="B5148">
        <f>VLOOKUP($A5148,UserCarData!$A:$R,13,0)</f>
        <v>10.5</v>
      </c>
      <c r="C5148" t="str">
        <f>VLOOKUP($A5148,UserCarData!$A:$R,18,0)</f>
        <v>N</v>
      </c>
    </row>
    <row r="5149" spans="1:3" hidden="1" x14ac:dyDescent="0.25">
      <c r="A5149">
        <v>5317</v>
      </c>
      <c r="B5149">
        <f>VLOOKUP($A5149,UserCarData!$A:$R,13,0)</f>
        <v>16.8</v>
      </c>
      <c r="C5149" t="str">
        <f>VLOOKUP($A5149,UserCarData!$A:$R,18,0)</f>
        <v>N</v>
      </c>
    </row>
    <row r="5150" spans="1:3" hidden="1" x14ac:dyDescent="0.25">
      <c r="A5150">
        <v>5318</v>
      </c>
      <c r="B5150">
        <f>VLOOKUP($A5150,UserCarData!$A:$R,13,0)</f>
        <v>19.809999999999999</v>
      </c>
      <c r="C5150" t="str">
        <f>VLOOKUP($A5150,UserCarData!$A:$R,18,0)</f>
        <v>N</v>
      </c>
    </row>
    <row r="5151" spans="1:3" hidden="1" x14ac:dyDescent="0.25">
      <c r="A5151">
        <v>5319</v>
      </c>
      <c r="B5151">
        <f>VLOOKUP($A5151,UserCarData!$A:$R,13,0)</f>
        <v>15.1</v>
      </c>
      <c r="C5151" t="str">
        <f>VLOOKUP($A5151,UserCarData!$A:$R,18,0)</f>
        <v>N</v>
      </c>
    </row>
    <row r="5152" spans="1:3" hidden="1" x14ac:dyDescent="0.25">
      <c r="A5152">
        <v>5320</v>
      </c>
      <c r="B5152">
        <f>VLOOKUP($A5152,UserCarData!$A:$R,13,0)</f>
        <v>16.100000000000001</v>
      </c>
      <c r="C5152" t="str">
        <f>VLOOKUP($A5152,UserCarData!$A:$R,18,0)</f>
        <v>N</v>
      </c>
    </row>
    <row r="5153" spans="1:3" hidden="1" x14ac:dyDescent="0.25">
      <c r="A5153">
        <v>5321</v>
      </c>
      <c r="B5153">
        <f>VLOOKUP($A5153,UserCarData!$A:$R,13,0)</f>
        <v>22.74</v>
      </c>
      <c r="C5153" t="str">
        <f>VLOOKUP($A5153,UserCarData!$A:$R,18,0)</f>
        <v>N</v>
      </c>
    </row>
    <row r="5154" spans="1:3" hidden="1" x14ac:dyDescent="0.25">
      <c r="A5154">
        <v>5322</v>
      </c>
      <c r="B5154">
        <f>VLOOKUP($A5154,UserCarData!$A:$R,13,0)</f>
        <v>13.68</v>
      </c>
      <c r="C5154" t="str">
        <f>VLOOKUP($A5154,UserCarData!$A:$R,18,0)</f>
        <v>N</v>
      </c>
    </row>
    <row r="5155" spans="1:3" hidden="1" x14ac:dyDescent="0.25">
      <c r="A5155">
        <v>5324</v>
      </c>
      <c r="B5155">
        <f>VLOOKUP($A5155,UserCarData!$A:$R,13,0)</f>
        <v>12.8</v>
      </c>
      <c r="C5155" t="str">
        <f>VLOOKUP($A5155,UserCarData!$A:$R,18,0)</f>
        <v>N</v>
      </c>
    </row>
    <row r="5156" spans="1:3" hidden="1" x14ac:dyDescent="0.25">
      <c r="A5156">
        <v>5325</v>
      </c>
      <c r="B5156">
        <f>VLOOKUP($A5156,UserCarData!$A:$R,13,0)</f>
        <v>17.399999999999999</v>
      </c>
      <c r="C5156" t="str">
        <f>VLOOKUP($A5156,UserCarData!$A:$R,18,0)</f>
        <v>N</v>
      </c>
    </row>
    <row r="5157" spans="1:3" hidden="1" x14ac:dyDescent="0.25">
      <c r="A5157">
        <v>5326</v>
      </c>
      <c r="B5157">
        <f>VLOOKUP($A5157,UserCarData!$A:$R,13,0)</f>
        <v>25.2</v>
      </c>
      <c r="C5157" t="str">
        <f>VLOOKUP($A5157,UserCarData!$A:$R,18,0)</f>
        <v>N</v>
      </c>
    </row>
    <row r="5158" spans="1:3" hidden="1" x14ac:dyDescent="0.25">
      <c r="A5158">
        <v>5327</v>
      </c>
      <c r="B5158">
        <f>VLOOKUP($A5158,UserCarData!$A:$R,13,0)</f>
        <v>21.5</v>
      </c>
      <c r="C5158" t="str">
        <f>VLOOKUP($A5158,UserCarData!$A:$R,18,0)</f>
        <v>N</v>
      </c>
    </row>
    <row r="5159" spans="1:3" hidden="1" x14ac:dyDescent="0.25">
      <c r="A5159">
        <v>5328</v>
      </c>
      <c r="B5159">
        <f>VLOOKUP($A5159,UserCarData!$A:$R,13,0)</f>
        <v>21.9</v>
      </c>
      <c r="C5159" t="str">
        <f>VLOOKUP($A5159,UserCarData!$A:$R,18,0)</f>
        <v>N</v>
      </c>
    </row>
    <row r="5160" spans="1:3" hidden="1" x14ac:dyDescent="0.25">
      <c r="A5160">
        <v>5329</v>
      </c>
      <c r="B5160">
        <f>VLOOKUP($A5160,UserCarData!$A:$R,13,0)</f>
        <v>16.5</v>
      </c>
      <c r="C5160" t="str">
        <f>VLOOKUP($A5160,UserCarData!$A:$R,18,0)</f>
        <v>N</v>
      </c>
    </row>
    <row r="5161" spans="1:3" hidden="1" x14ac:dyDescent="0.25">
      <c r="A5161">
        <v>5330</v>
      </c>
      <c r="B5161">
        <f>VLOOKUP($A5161,UserCarData!$A:$R,13,0)</f>
        <v>15.37</v>
      </c>
      <c r="C5161" t="str">
        <f>VLOOKUP($A5161,UserCarData!$A:$R,18,0)</f>
        <v>N</v>
      </c>
    </row>
    <row r="5162" spans="1:3" hidden="1" x14ac:dyDescent="0.25">
      <c r="A5162">
        <v>5331</v>
      </c>
      <c r="B5162">
        <f>VLOOKUP($A5162,UserCarData!$A:$R,13,0)</f>
        <v>15.7</v>
      </c>
      <c r="C5162" t="str">
        <f>VLOOKUP($A5162,UserCarData!$A:$R,18,0)</f>
        <v>N</v>
      </c>
    </row>
    <row r="5163" spans="1:3" hidden="1" x14ac:dyDescent="0.25">
      <c r="A5163">
        <v>5333</v>
      </c>
      <c r="B5163">
        <f>VLOOKUP($A5163,UserCarData!$A:$R,13,0)</f>
        <v>18.899999999999999</v>
      </c>
      <c r="C5163" t="str">
        <f>VLOOKUP($A5163,UserCarData!$A:$R,18,0)</f>
        <v>N</v>
      </c>
    </row>
    <row r="5164" spans="1:3" hidden="1" x14ac:dyDescent="0.25">
      <c r="A5164">
        <v>5334</v>
      </c>
      <c r="B5164">
        <f>VLOOKUP($A5164,UserCarData!$A:$R,13,0)</f>
        <v>20.36</v>
      </c>
      <c r="C5164" t="str">
        <f>VLOOKUP($A5164,UserCarData!$A:$R,18,0)</f>
        <v>N</v>
      </c>
    </row>
    <row r="5165" spans="1:3" hidden="1" x14ac:dyDescent="0.25">
      <c r="A5165">
        <v>5335</v>
      </c>
      <c r="B5165">
        <f>VLOOKUP($A5165,UserCarData!$A:$R,13,0)</f>
        <v>15.1</v>
      </c>
      <c r="C5165" t="str">
        <f>VLOOKUP($A5165,UserCarData!$A:$R,18,0)</f>
        <v>N</v>
      </c>
    </row>
    <row r="5166" spans="1:3" hidden="1" x14ac:dyDescent="0.25">
      <c r="A5166">
        <v>5336</v>
      </c>
      <c r="B5166">
        <f>VLOOKUP($A5166,UserCarData!$A:$R,13,0)</f>
        <v>24.4</v>
      </c>
      <c r="C5166" t="str">
        <f>VLOOKUP($A5166,UserCarData!$A:$R,18,0)</f>
        <v>N</v>
      </c>
    </row>
    <row r="5167" spans="1:3" hidden="1" x14ac:dyDescent="0.25">
      <c r="A5167">
        <v>5337</v>
      </c>
      <c r="B5167">
        <f>VLOOKUP($A5167,UserCarData!$A:$R,13,0)</f>
        <v>21.21</v>
      </c>
      <c r="C5167" t="str">
        <f>VLOOKUP($A5167,UserCarData!$A:$R,18,0)</f>
        <v>N</v>
      </c>
    </row>
    <row r="5168" spans="1:3" hidden="1" x14ac:dyDescent="0.25">
      <c r="A5168">
        <v>5338</v>
      </c>
      <c r="B5168">
        <f>VLOOKUP($A5168,UserCarData!$A:$R,13,0)</f>
        <v>13.6</v>
      </c>
      <c r="C5168" t="str">
        <f>VLOOKUP($A5168,UserCarData!$A:$R,18,0)</f>
        <v>N</v>
      </c>
    </row>
    <row r="5169" spans="1:3" hidden="1" x14ac:dyDescent="0.25">
      <c r="A5169">
        <v>5339</v>
      </c>
      <c r="B5169">
        <f>VLOOKUP($A5169,UserCarData!$A:$R,13,0)</f>
        <v>20.92</v>
      </c>
      <c r="C5169" t="str">
        <f>VLOOKUP($A5169,UserCarData!$A:$R,18,0)</f>
        <v>N</v>
      </c>
    </row>
    <row r="5170" spans="1:3" hidden="1" x14ac:dyDescent="0.25">
      <c r="A5170">
        <v>5340</v>
      </c>
      <c r="B5170">
        <f>VLOOKUP($A5170,UserCarData!$A:$R,13,0)</f>
        <v>15.96</v>
      </c>
      <c r="C5170" t="str">
        <f>VLOOKUP($A5170,UserCarData!$A:$R,18,0)</f>
        <v>N</v>
      </c>
    </row>
    <row r="5171" spans="1:3" hidden="1" x14ac:dyDescent="0.25">
      <c r="A5171">
        <v>5341</v>
      </c>
      <c r="B5171">
        <f>VLOOKUP($A5171,UserCarData!$A:$R,13,0)</f>
        <v>11.96</v>
      </c>
      <c r="C5171" t="str">
        <f>VLOOKUP($A5171,UserCarData!$A:$R,18,0)</f>
        <v>N</v>
      </c>
    </row>
    <row r="5172" spans="1:3" hidden="1" x14ac:dyDescent="0.25">
      <c r="A5172">
        <v>5342</v>
      </c>
      <c r="B5172">
        <f>VLOOKUP($A5172,UserCarData!$A:$R,13,0)</f>
        <v>22.7</v>
      </c>
      <c r="C5172" t="str">
        <f>VLOOKUP($A5172,UserCarData!$A:$R,18,0)</f>
        <v>N</v>
      </c>
    </row>
    <row r="5173" spans="1:3" hidden="1" x14ac:dyDescent="0.25">
      <c r="A5173">
        <v>5343</v>
      </c>
      <c r="B5173">
        <f>VLOOKUP($A5173,UserCarData!$A:$R,13,0)</f>
        <v>22.71</v>
      </c>
      <c r="C5173" t="str">
        <f>VLOOKUP($A5173,UserCarData!$A:$R,18,0)</f>
        <v>N</v>
      </c>
    </row>
    <row r="5174" spans="1:3" hidden="1" x14ac:dyDescent="0.25">
      <c r="A5174">
        <v>5344</v>
      </c>
      <c r="B5174">
        <f>VLOOKUP($A5174,UserCarData!$A:$R,13,0)</f>
        <v>20.92</v>
      </c>
      <c r="C5174" t="str">
        <f>VLOOKUP($A5174,UserCarData!$A:$R,18,0)</f>
        <v>N</v>
      </c>
    </row>
    <row r="5175" spans="1:3" hidden="1" x14ac:dyDescent="0.25">
      <c r="A5175">
        <v>5345</v>
      </c>
      <c r="B5175">
        <f>VLOOKUP($A5175,UserCarData!$A:$R,13,0)</f>
        <v>18.760000000000002</v>
      </c>
      <c r="C5175" t="str">
        <f>VLOOKUP($A5175,UserCarData!$A:$R,18,0)</f>
        <v>N</v>
      </c>
    </row>
    <row r="5176" spans="1:3" hidden="1" x14ac:dyDescent="0.25">
      <c r="A5176">
        <v>5346</v>
      </c>
      <c r="B5176">
        <f>VLOOKUP($A5176,UserCarData!$A:$R,13,0)</f>
        <v>23.1</v>
      </c>
      <c r="C5176" t="str">
        <f>VLOOKUP($A5176,UserCarData!$A:$R,18,0)</f>
        <v>N</v>
      </c>
    </row>
    <row r="5177" spans="1:3" hidden="1" x14ac:dyDescent="0.25">
      <c r="A5177">
        <v>5347</v>
      </c>
      <c r="B5177">
        <f>VLOOKUP($A5177,UserCarData!$A:$R,13,0)</f>
        <v>17</v>
      </c>
      <c r="C5177" t="str">
        <f>VLOOKUP($A5177,UserCarData!$A:$R,18,0)</f>
        <v>N</v>
      </c>
    </row>
    <row r="5178" spans="1:3" hidden="1" x14ac:dyDescent="0.25">
      <c r="A5178">
        <v>5348</v>
      </c>
      <c r="B5178">
        <f>VLOOKUP($A5178,UserCarData!$A:$R,13,0)</f>
        <v>16.2</v>
      </c>
      <c r="C5178" t="str">
        <f>VLOOKUP($A5178,UserCarData!$A:$R,18,0)</f>
        <v>N</v>
      </c>
    </row>
    <row r="5179" spans="1:3" hidden="1" x14ac:dyDescent="0.25">
      <c r="A5179">
        <v>5349</v>
      </c>
      <c r="B5179">
        <f>VLOOKUP($A5179,UserCarData!$A:$R,13,0)</f>
        <v>25.5</v>
      </c>
      <c r="C5179" t="str">
        <f>VLOOKUP($A5179,UserCarData!$A:$R,18,0)</f>
        <v>N</v>
      </c>
    </row>
    <row r="5180" spans="1:3" hidden="1" x14ac:dyDescent="0.25">
      <c r="A5180">
        <v>5351</v>
      </c>
      <c r="B5180">
        <f>VLOOKUP($A5180,UserCarData!$A:$R,13,0)</f>
        <v>15.64</v>
      </c>
      <c r="C5180" t="str">
        <f>VLOOKUP($A5180,UserCarData!$A:$R,18,0)</f>
        <v>N</v>
      </c>
    </row>
    <row r="5181" spans="1:3" hidden="1" x14ac:dyDescent="0.25">
      <c r="A5181">
        <v>5353</v>
      </c>
      <c r="B5181">
        <f>VLOOKUP($A5181,UserCarData!$A:$R,13,0)</f>
        <v>28.09</v>
      </c>
      <c r="C5181" t="str">
        <f>VLOOKUP($A5181,UserCarData!$A:$R,18,0)</f>
        <v>N</v>
      </c>
    </row>
    <row r="5182" spans="1:3" hidden="1" x14ac:dyDescent="0.25">
      <c r="A5182">
        <v>5354</v>
      </c>
      <c r="B5182">
        <f>VLOOKUP($A5182,UserCarData!$A:$R,13,0)</f>
        <v>17</v>
      </c>
      <c r="C5182" t="str">
        <f>VLOOKUP($A5182,UserCarData!$A:$R,18,0)</f>
        <v>N</v>
      </c>
    </row>
    <row r="5183" spans="1:3" hidden="1" x14ac:dyDescent="0.25">
      <c r="A5183">
        <v>5355</v>
      </c>
      <c r="B5183">
        <f>VLOOKUP($A5183,UserCarData!$A:$R,13,0)</f>
        <v>25.17</v>
      </c>
      <c r="C5183" t="str">
        <f>VLOOKUP($A5183,UserCarData!$A:$R,18,0)</f>
        <v>N</v>
      </c>
    </row>
    <row r="5184" spans="1:3" hidden="1" x14ac:dyDescent="0.25">
      <c r="A5184">
        <v>5356</v>
      </c>
      <c r="B5184">
        <f>VLOOKUP($A5184,UserCarData!$A:$R,13,0)</f>
        <v>17.100000000000001</v>
      </c>
      <c r="C5184" t="str">
        <f>VLOOKUP($A5184,UserCarData!$A:$R,18,0)</f>
        <v>N</v>
      </c>
    </row>
    <row r="5185" spans="1:3" hidden="1" x14ac:dyDescent="0.25">
      <c r="A5185">
        <v>5357</v>
      </c>
      <c r="B5185">
        <f>VLOOKUP($A5185,UserCarData!$A:$R,13,0)</f>
        <v>22.32</v>
      </c>
      <c r="C5185" t="str">
        <f>VLOOKUP($A5185,UserCarData!$A:$R,18,0)</f>
        <v>N</v>
      </c>
    </row>
    <row r="5186" spans="1:3" hidden="1" x14ac:dyDescent="0.25">
      <c r="A5186">
        <v>5358</v>
      </c>
      <c r="B5186">
        <f>VLOOKUP($A5186,UserCarData!$A:$R,13,0)</f>
        <v>17.399999999999999</v>
      </c>
      <c r="C5186" t="str">
        <f>VLOOKUP($A5186,UserCarData!$A:$R,18,0)</f>
        <v>N</v>
      </c>
    </row>
    <row r="5187" spans="1:3" hidden="1" x14ac:dyDescent="0.25">
      <c r="A5187">
        <v>5359</v>
      </c>
      <c r="B5187">
        <f>VLOOKUP($A5187,UserCarData!$A:$R,13,0)</f>
        <v>20.77</v>
      </c>
      <c r="C5187" t="str">
        <f>VLOOKUP($A5187,UserCarData!$A:$R,18,0)</f>
        <v>N</v>
      </c>
    </row>
    <row r="5188" spans="1:3" hidden="1" x14ac:dyDescent="0.25">
      <c r="A5188">
        <v>5360</v>
      </c>
      <c r="B5188">
        <f>VLOOKUP($A5188,UserCarData!$A:$R,13,0)</f>
        <v>17.010000000000002</v>
      </c>
      <c r="C5188" t="str">
        <f>VLOOKUP($A5188,UserCarData!$A:$R,18,0)</f>
        <v>N</v>
      </c>
    </row>
    <row r="5189" spans="1:3" hidden="1" x14ac:dyDescent="0.25">
      <c r="A5189">
        <v>5361</v>
      </c>
      <c r="B5189">
        <f>VLOOKUP($A5189,UserCarData!$A:$R,13,0)</f>
        <v>22.54</v>
      </c>
      <c r="C5189" t="str">
        <f>VLOOKUP($A5189,UserCarData!$A:$R,18,0)</f>
        <v>N</v>
      </c>
    </row>
    <row r="5190" spans="1:3" hidden="1" x14ac:dyDescent="0.25">
      <c r="A5190">
        <v>5362</v>
      </c>
      <c r="B5190">
        <f>VLOOKUP($A5190,UserCarData!$A:$R,13,0)</f>
        <v>16.399999999999999</v>
      </c>
      <c r="C5190" t="str">
        <f>VLOOKUP($A5190,UserCarData!$A:$R,18,0)</f>
        <v>N</v>
      </c>
    </row>
    <row r="5191" spans="1:3" hidden="1" x14ac:dyDescent="0.25">
      <c r="A5191">
        <v>5363</v>
      </c>
      <c r="B5191">
        <f>VLOOKUP($A5191,UserCarData!$A:$R,13,0)</f>
        <v>24.04</v>
      </c>
      <c r="C5191" t="str">
        <f>VLOOKUP($A5191,UserCarData!$A:$R,18,0)</f>
        <v>N</v>
      </c>
    </row>
    <row r="5192" spans="1:3" hidden="1" x14ac:dyDescent="0.25">
      <c r="A5192">
        <v>5364</v>
      </c>
      <c r="B5192">
        <f>VLOOKUP($A5192,UserCarData!$A:$R,13,0)</f>
        <v>14</v>
      </c>
      <c r="C5192" t="str">
        <f>VLOOKUP($A5192,UserCarData!$A:$R,18,0)</f>
        <v>N</v>
      </c>
    </row>
    <row r="5193" spans="1:3" hidden="1" x14ac:dyDescent="0.25">
      <c r="A5193">
        <v>5365</v>
      </c>
      <c r="B5193">
        <f>VLOOKUP($A5193,UserCarData!$A:$R,13,0)</f>
        <v>13.1</v>
      </c>
      <c r="C5193" t="str">
        <f>VLOOKUP($A5193,UserCarData!$A:$R,18,0)</f>
        <v>N</v>
      </c>
    </row>
    <row r="5194" spans="1:3" hidden="1" x14ac:dyDescent="0.25">
      <c r="A5194">
        <v>5366</v>
      </c>
      <c r="B5194">
        <f>VLOOKUP($A5194,UserCarData!$A:$R,13,0)</f>
        <v>21.04</v>
      </c>
      <c r="C5194" t="str">
        <f>VLOOKUP($A5194,UserCarData!$A:$R,18,0)</f>
        <v>N</v>
      </c>
    </row>
    <row r="5195" spans="1:3" hidden="1" x14ac:dyDescent="0.25">
      <c r="A5195">
        <v>5367</v>
      </c>
      <c r="B5195">
        <f>VLOOKUP($A5195,UserCarData!$A:$R,13,0)</f>
        <v>21.19</v>
      </c>
      <c r="C5195" t="str">
        <f>VLOOKUP($A5195,UserCarData!$A:$R,18,0)</f>
        <v>N</v>
      </c>
    </row>
    <row r="5196" spans="1:3" hidden="1" x14ac:dyDescent="0.25">
      <c r="A5196">
        <v>5368</v>
      </c>
      <c r="B5196">
        <f>VLOOKUP($A5196,UserCarData!$A:$R,13,0)</f>
        <v>16.8</v>
      </c>
      <c r="C5196" t="str">
        <f>VLOOKUP($A5196,UserCarData!$A:$R,18,0)</f>
        <v>N</v>
      </c>
    </row>
    <row r="5197" spans="1:3" hidden="1" x14ac:dyDescent="0.25">
      <c r="A5197">
        <v>5369</v>
      </c>
      <c r="B5197">
        <f>VLOOKUP($A5197,UserCarData!$A:$R,13,0)</f>
        <v>16.2</v>
      </c>
      <c r="C5197" t="str">
        <f>VLOOKUP($A5197,UserCarData!$A:$R,18,0)</f>
        <v>N</v>
      </c>
    </row>
    <row r="5198" spans="1:3" hidden="1" x14ac:dyDescent="0.25">
      <c r="A5198">
        <v>5370</v>
      </c>
      <c r="B5198">
        <f>VLOOKUP($A5198,UserCarData!$A:$R,13,0)</f>
        <v>22.32</v>
      </c>
      <c r="C5198" t="str">
        <f>VLOOKUP($A5198,UserCarData!$A:$R,18,0)</f>
        <v>N</v>
      </c>
    </row>
    <row r="5199" spans="1:3" hidden="1" x14ac:dyDescent="0.25">
      <c r="A5199">
        <v>5371</v>
      </c>
      <c r="B5199">
        <f>VLOOKUP($A5199,UserCarData!$A:$R,13,0)</f>
        <v>20.54</v>
      </c>
      <c r="C5199" t="str">
        <f>VLOOKUP($A5199,UserCarData!$A:$R,18,0)</f>
        <v>N</v>
      </c>
    </row>
    <row r="5200" spans="1:3" hidden="1" x14ac:dyDescent="0.25">
      <c r="A5200">
        <v>5372</v>
      </c>
      <c r="B5200">
        <f>VLOOKUP($A5200,UserCarData!$A:$R,13,0)</f>
        <v>13.6</v>
      </c>
      <c r="C5200" t="str">
        <f>VLOOKUP($A5200,UserCarData!$A:$R,18,0)</f>
        <v>N</v>
      </c>
    </row>
    <row r="5201" spans="1:3" hidden="1" x14ac:dyDescent="0.25">
      <c r="A5201">
        <v>5373</v>
      </c>
      <c r="B5201">
        <f>VLOOKUP($A5201,UserCarData!$A:$R,13,0)</f>
        <v>17.399999999999999</v>
      </c>
      <c r="C5201" t="str">
        <f>VLOOKUP($A5201,UserCarData!$A:$R,18,0)</f>
        <v>N</v>
      </c>
    </row>
    <row r="5202" spans="1:3" hidden="1" x14ac:dyDescent="0.25">
      <c r="A5202">
        <v>5374</v>
      </c>
      <c r="B5202">
        <f>VLOOKUP($A5202,UserCarData!$A:$R,13,0)</f>
        <v>15.4</v>
      </c>
      <c r="C5202" t="str">
        <f>VLOOKUP($A5202,UserCarData!$A:$R,18,0)</f>
        <v>N</v>
      </c>
    </row>
    <row r="5203" spans="1:3" hidden="1" x14ac:dyDescent="0.25">
      <c r="A5203">
        <v>5375</v>
      </c>
      <c r="B5203">
        <f>VLOOKUP($A5203,UserCarData!$A:$R,13,0)</f>
        <v>21.4</v>
      </c>
      <c r="C5203" t="str">
        <f>VLOOKUP($A5203,UserCarData!$A:$R,18,0)</f>
        <v>N</v>
      </c>
    </row>
    <row r="5204" spans="1:3" hidden="1" x14ac:dyDescent="0.25">
      <c r="A5204">
        <v>5376</v>
      </c>
      <c r="B5204">
        <f>VLOOKUP($A5204,UserCarData!$A:$R,13,0)</f>
        <v>23.95</v>
      </c>
      <c r="C5204" t="str">
        <f>VLOOKUP($A5204,UserCarData!$A:$R,18,0)</f>
        <v>N</v>
      </c>
    </row>
    <row r="5205" spans="1:3" hidden="1" x14ac:dyDescent="0.25">
      <c r="A5205">
        <v>5377</v>
      </c>
      <c r="B5205">
        <f>VLOOKUP($A5205,UserCarData!$A:$R,13,0)</f>
        <v>21.01</v>
      </c>
      <c r="C5205" t="str">
        <f>VLOOKUP($A5205,UserCarData!$A:$R,18,0)</f>
        <v>N</v>
      </c>
    </row>
    <row r="5206" spans="1:3" hidden="1" x14ac:dyDescent="0.25">
      <c r="A5206">
        <v>5378</v>
      </c>
      <c r="B5206">
        <f>VLOOKUP($A5206,UserCarData!$A:$R,13,0)</f>
        <v>19.64</v>
      </c>
      <c r="C5206" t="str">
        <f>VLOOKUP($A5206,UserCarData!$A:$R,18,0)</f>
        <v>N</v>
      </c>
    </row>
    <row r="5207" spans="1:3" hidden="1" x14ac:dyDescent="0.25">
      <c r="A5207">
        <v>5379</v>
      </c>
      <c r="B5207">
        <f>VLOOKUP($A5207,UserCarData!$A:$R,13,0)</f>
        <v>19.3</v>
      </c>
      <c r="C5207" t="str">
        <f>VLOOKUP($A5207,UserCarData!$A:$R,18,0)</f>
        <v>N</v>
      </c>
    </row>
    <row r="5208" spans="1:3" hidden="1" x14ac:dyDescent="0.25">
      <c r="A5208">
        <v>5380</v>
      </c>
      <c r="B5208">
        <f>VLOOKUP($A5208,UserCarData!$A:$R,13,0)</f>
        <v>27.39</v>
      </c>
      <c r="C5208" t="str">
        <f>VLOOKUP($A5208,UserCarData!$A:$R,18,0)</f>
        <v>N</v>
      </c>
    </row>
    <row r="5209" spans="1:3" hidden="1" x14ac:dyDescent="0.25">
      <c r="A5209">
        <v>5381</v>
      </c>
      <c r="B5209">
        <f>VLOOKUP($A5209,UserCarData!$A:$R,13,0)</f>
        <v>17.190000000000001</v>
      </c>
      <c r="C5209" t="str">
        <f>VLOOKUP($A5209,UserCarData!$A:$R,18,0)</f>
        <v>N</v>
      </c>
    </row>
    <row r="5210" spans="1:3" hidden="1" x14ac:dyDescent="0.25">
      <c r="A5210">
        <v>5382</v>
      </c>
      <c r="B5210">
        <f>VLOOKUP($A5210,UserCarData!$A:$R,13,0)</f>
        <v>22.32</v>
      </c>
      <c r="C5210" t="str">
        <f>VLOOKUP($A5210,UserCarData!$A:$R,18,0)</f>
        <v>N</v>
      </c>
    </row>
    <row r="5211" spans="1:3" hidden="1" x14ac:dyDescent="0.25">
      <c r="A5211">
        <v>5383</v>
      </c>
      <c r="B5211">
        <f>VLOOKUP($A5211,UserCarData!$A:$R,13,0)</f>
        <v>26.59</v>
      </c>
      <c r="C5211" t="str">
        <f>VLOOKUP($A5211,UserCarData!$A:$R,18,0)</f>
        <v>N</v>
      </c>
    </row>
    <row r="5212" spans="1:3" hidden="1" x14ac:dyDescent="0.25">
      <c r="A5212">
        <v>5384</v>
      </c>
      <c r="B5212">
        <f>VLOOKUP($A5212,UserCarData!$A:$R,13,0)</f>
        <v>16.2</v>
      </c>
      <c r="C5212" t="str">
        <f>VLOOKUP($A5212,UserCarData!$A:$R,18,0)</f>
        <v>N</v>
      </c>
    </row>
    <row r="5213" spans="1:3" hidden="1" x14ac:dyDescent="0.25">
      <c r="A5213">
        <v>5385</v>
      </c>
      <c r="B5213">
        <f>VLOOKUP($A5213,UserCarData!$A:$R,13,0)</f>
        <v>20.3</v>
      </c>
      <c r="C5213" t="str">
        <f>VLOOKUP($A5213,UserCarData!$A:$R,18,0)</f>
        <v>N</v>
      </c>
    </row>
    <row r="5214" spans="1:3" hidden="1" x14ac:dyDescent="0.25">
      <c r="A5214">
        <v>5387</v>
      </c>
      <c r="B5214">
        <f>VLOOKUP($A5214,UserCarData!$A:$R,13,0)</f>
        <v>23.5</v>
      </c>
      <c r="C5214" t="str">
        <f>VLOOKUP($A5214,UserCarData!$A:$R,18,0)</f>
        <v>N</v>
      </c>
    </row>
    <row r="5215" spans="1:3" hidden="1" x14ac:dyDescent="0.25">
      <c r="A5215">
        <v>5388</v>
      </c>
      <c r="B5215">
        <f>VLOOKUP($A5215,UserCarData!$A:$R,13,0)</f>
        <v>12.7</v>
      </c>
      <c r="C5215" t="str">
        <f>VLOOKUP($A5215,UserCarData!$A:$R,18,0)</f>
        <v>N</v>
      </c>
    </row>
    <row r="5216" spans="1:3" hidden="1" x14ac:dyDescent="0.25">
      <c r="A5216">
        <v>5389</v>
      </c>
      <c r="B5216">
        <f>VLOOKUP($A5216,UserCarData!$A:$R,13,0)</f>
        <v>23</v>
      </c>
      <c r="C5216" t="str">
        <f>VLOOKUP($A5216,UserCarData!$A:$R,18,0)</f>
        <v>N</v>
      </c>
    </row>
    <row r="5217" spans="1:3" hidden="1" x14ac:dyDescent="0.25">
      <c r="A5217">
        <v>5390</v>
      </c>
      <c r="B5217">
        <f>VLOOKUP($A5217,UserCarData!$A:$R,13,0)</f>
        <v>27.28</v>
      </c>
      <c r="C5217" t="str">
        <f>VLOOKUP($A5217,UserCarData!$A:$R,18,0)</f>
        <v>N</v>
      </c>
    </row>
    <row r="5218" spans="1:3" hidden="1" x14ac:dyDescent="0.25">
      <c r="A5218">
        <v>5391</v>
      </c>
      <c r="B5218">
        <f>VLOOKUP($A5218,UserCarData!$A:$R,13,0)</f>
        <v>23.4</v>
      </c>
      <c r="C5218" t="str">
        <f>VLOOKUP($A5218,UserCarData!$A:$R,18,0)</f>
        <v>N</v>
      </c>
    </row>
    <row r="5219" spans="1:3" hidden="1" x14ac:dyDescent="0.25">
      <c r="A5219">
        <v>5392</v>
      </c>
      <c r="B5219">
        <f>VLOOKUP($A5219,UserCarData!$A:$R,13,0)</f>
        <v>23.95</v>
      </c>
      <c r="C5219" t="str">
        <f>VLOOKUP($A5219,UserCarData!$A:$R,18,0)</f>
        <v>N</v>
      </c>
    </row>
    <row r="5220" spans="1:3" hidden="1" x14ac:dyDescent="0.25">
      <c r="A5220">
        <v>5393</v>
      </c>
      <c r="B5220">
        <f>VLOOKUP($A5220,UserCarData!$A:$R,13,0)</f>
        <v>21.63</v>
      </c>
      <c r="C5220" t="str">
        <f>VLOOKUP($A5220,UserCarData!$A:$R,18,0)</f>
        <v>N</v>
      </c>
    </row>
    <row r="5221" spans="1:3" hidden="1" x14ac:dyDescent="0.25">
      <c r="A5221">
        <v>5394</v>
      </c>
      <c r="B5221">
        <f>VLOOKUP($A5221,UserCarData!$A:$R,13,0)</f>
        <v>24.2</v>
      </c>
      <c r="C5221" t="str">
        <f>VLOOKUP($A5221,UserCarData!$A:$R,18,0)</f>
        <v>N</v>
      </c>
    </row>
    <row r="5222" spans="1:3" hidden="1" x14ac:dyDescent="0.25">
      <c r="A5222">
        <v>5395</v>
      </c>
      <c r="B5222">
        <f>VLOOKUP($A5222,UserCarData!$A:$R,13,0)</f>
        <v>19.62</v>
      </c>
      <c r="C5222" t="str">
        <f>VLOOKUP($A5222,UserCarData!$A:$R,18,0)</f>
        <v>N</v>
      </c>
    </row>
    <row r="5223" spans="1:3" hidden="1" x14ac:dyDescent="0.25">
      <c r="A5223">
        <v>5396</v>
      </c>
      <c r="B5223">
        <f>VLOOKUP($A5223,UserCarData!$A:$R,13,0)</f>
        <v>22</v>
      </c>
      <c r="C5223" t="str">
        <f>VLOOKUP($A5223,UserCarData!$A:$R,18,0)</f>
        <v>N</v>
      </c>
    </row>
    <row r="5224" spans="1:3" hidden="1" x14ac:dyDescent="0.25">
      <c r="A5224">
        <v>5397</v>
      </c>
      <c r="B5224">
        <f>VLOOKUP($A5224,UserCarData!$A:$R,13,0)</f>
        <v>19.100000000000001</v>
      </c>
      <c r="C5224" t="str">
        <f>VLOOKUP($A5224,UserCarData!$A:$R,18,0)</f>
        <v>N</v>
      </c>
    </row>
    <row r="5225" spans="1:3" hidden="1" x14ac:dyDescent="0.25">
      <c r="A5225">
        <v>5398</v>
      </c>
      <c r="B5225">
        <f>VLOOKUP($A5225,UserCarData!$A:$R,13,0)</f>
        <v>17</v>
      </c>
      <c r="C5225" t="str">
        <f>VLOOKUP($A5225,UserCarData!$A:$R,18,0)</f>
        <v>N</v>
      </c>
    </row>
    <row r="5226" spans="1:3" hidden="1" x14ac:dyDescent="0.25">
      <c r="A5226">
        <v>5399</v>
      </c>
      <c r="B5226">
        <f>VLOOKUP($A5226,UserCarData!$A:$R,13,0)</f>
        <v>18.16</v>
      </c>
      <c r="C5226" t="str">
        <f>VLOOKUP($A5226,UserCarData!$A:$R,18,0)</f>
        <v>N</v>
      </c>
    </row>
    <row r="5227" spans="1:3" hidden="1" x14ac:dyDescent="0.25">
      <c r="A5227">
        <v>5400</v>
      </c>
      <c r="B5227">
        <f>VLOOKUP($A5227,UserCarData!$A:$R,13,0)</f>
        <v>17.7</v>
      </c>
      <c r="C5227" t="str">
        <f>VLOOKUP($A5227,UserCarData!$A:$R,18,0)</f>
        <v>N</v>
      </c>
    </row>
    <row r="5228" spans="1:3" hidden="1" x14ac:dyDescent="0.25">
      <c r="A5228">
        <v>5401</v>
      </c>
      <c r="B5228">
        <f>VLOOKUP($A5228,UserCarData!$A:$R,13,0)</f>
        <v>14.94</v>
      </c>
      <c r="C5228" t="str">
        <f>VLOOKUP($A5228,UserCarData!$A:$R,18,0)</f>
        <v>N</v>
      </c>
    </row>
    <row r="5229" spans="1:3" hidden="1" x14ac:dyDescent="0.25">
      <c r="A5229">
        <v>5402</v>
      </c>
      <c r="B5229">
        <f>VLOOKUP($A5229,UserCarData!$A:$R,13,0)</f>
        <v>20.36</v>
      </c>
      <c r="C5229" t="str">
        <f>VLOOKUP($A5229,UserCarData!$A:$R,18,0)</f>
        <v>N</v>
      </c>
    </row>
    <row r="5230" spans="1:3" hidden="1" x14ac:dyDescent="0.25">
      <c r="A5230">
        <v>5403</v>
      </c>
      <c r="B5230">
        <f>VLOOKUP($A5230,UserCarData!$A:$R,13,0)</f>
        <v>21.4</v>
      </c>
      <c r="C5230" t="str">
        <f>VLOOKUP($A5230,UserCarData!$A:$R,18,0)</f>
        <v>N</v>
      </c>
    </row>
    <row r="5231" spans="1:3" hidden="1" x14ac:dyDescent="0.25">
      <c r="A5231">
        <v>5404</v>
      </c>
      <c r="B5231">
        <f>VLOOKUP($A5231,UserCarData!$A:$R,13,0)</f>
        <v>17.7</v>
      </c>
      <c r="C5231" t="str">
        <f>VLOOKUP($A5231,UserCarData!$A:$R,18,0)</f>
        <v>N</v>
      </c>
    </row>
    <row r="5232" spans="1:3" hidden="1" x14ac:dyDescent="0.25">
      <c r="A5232">
        <v>5405</v>
      </c>
      <c r="B5232">
        <f>VLOOKUP($A5232,UserCarData!$A:$R,13,0)</f>
        <v>20.36</v>
      </c>
      <c r="C5232" t="str">
        <f>VLOOKUP($A5232,UserCarData!$A:$R,18,0)</f>
        <v>N</v>
      </c>
    </row>
    <row r="5233" spans="1:3" hidden="1" x14ac:dyDescent="0.25">
      <c r="A5233">
        <v>5406</v>
      </c>
      <c r="B5233">
        <f>VLOOKUP($A5233,UserCarData!$A:$R,13,0)</f>
        <v>13.7</v>
      </c>
      <c r="C5233" t="str">
        <f>VLOOKUP($A5233,UserCarData!$A:$R,18,0)</f>
        <v>N</v>
      </c>
    </row>
    <row r="5234" spans="1:3" hidden="1" x14ac:dyDescent="0.25">
      <c r="A5234">
        <v>5407</v>
      </c>
      <c r="B5234">
        <f>VLOOKUP($A5234,UserCarData!$A:$R,13,0)</f>
        <v>24.7</v>
      </c>
      <c r="C5234" t="str">
        <f>VLOOKUP($A5234,UserCarData!$A:$R,18,0)</f>
        <v>N</v>
      </c>
    </row>
    <row r="5235" spans="1:3" hidden="1" x14ac:dyDescent="0.25">
      <c r="A5235">
        <v>5409</v>
      </c>
      <c r="B5235">
        <f>VLOOKUP($A5235,UserCarData!$A:$R,13,0)</f>
        <v>17.7</v>
      </c>
      <c r="C5235" t="str">
        <f>VLOOKUP($A5235,UserCarData!$A:$R,18,0)</f>
        <v>N</v>
      </c>
    </row>
    <row r="5236" spans="1:3" hidden="1" x14ac:dyDescent="0.25">
      <c r="A5236">
        <v>5410</v>
      </c>
      <c r="B5236">
        <f>VLOOKUP($A5236,UserCarData!$A:$R,13,0)</f>
        <v>17</v>
      </c>
      <c r="C5236" t="str">
        <f>VLOOKUP($A5236,UserCarData!$A:$R,18,0)</f>
        <v>N</v>
      </c>
    </row>
    <row r="5237" spans="1:3" hidden="1" x14ac:dyDescent="0.25">
      <c r="A5237">
        <v>5411</v>
      </c>
      <c r="B5237">
        <f>VLOOKUP($A5237,UserCarData!$A:$R,13,0)</f>
        <v>21.1</v>
      </c>
      <c r="C5237" t="str">
        <f>VLOOKUP($A5237,UserCarData!$A:$R,18,0)</f>
        <v>N</v>
      </c>
    </row>
    <row r="5238" spans="1:3" hidden="1" x14ac:dyDescent="0.25">
      <c r="A5238">
        <v>5413</v>
      </c>
      <c r="B5238">
        <f>VLOOKUP($A5238,UserCarData!$A:$R,13,0)</f>
        <v>17.5</v>
      </c>
      <c r="C5238" t="str">
        <f>VLOOKUP($A5238,UserCarData!$A:$R,18,0)</f>
        <v>N</v>
      </c>
    </row>
    <row r="5239" spans="1:3" hidden="1" x14ac:dyDescent="0.25">
      <c r="A5239">
        <v>5414</v>
      </c>
      <c r="B5239">
        <f>VLOOKUP($A5239,UserCarData!$A:$R,13,0)</f>
        <v>19.7</v>
      </c>
      <c r="C5239" t="str">
        <f>VLOOKUP($A5239,UserCarData!$A:$R,18,0)</f>
        <v>N</v>
      </c>
    </row>
    <row r="5240" spans="1:3" hidden="1" x14ac:dyDescent="0.25">
      <c r="A5240">
        <v>5415</v>
      </c>
      <c r="B5240">
        <f>VLOOKUP($A5240,UserCarData!$A:$R,13,0)</f>
        <v>15.4</v>
      </c>
      <c r="C5240" t="str">
        <f>VLOOKUP($A5240,UserCarData!$A:$R,18,0)</f>
        <v>N</v>
      </c>
    </row>
    <row r="5241" spans="1:3" hidden="1" x14ac:dyDescent="0.25">
      <c r="A5241">
        <v>5416</v>
      </c>
      <c r="B5241">
        <f>VLOOKUP($A5241,UserCarData!$A:$R,13,0)</f>
        <v>12.3</v>
      </c>
      <c r="C5241" t="str">
        <f>VLOOKUP($A5241,UserCarData!$A:$R,18,0)</f>
        <v>N</v>
      </c>
    </row>
    <row r="5242" spans="1:3" hidden="1" x14ac:dyDescent="0.25">
      <c r="A5242">
        <v>5417</v>
      </c>
      <c r="B5242">
        <f>VLOOKUP($A5242,UserCarData!$A:$R,13,0)</f>
        <v>19.7</v>
      </c>
      <c r="C5242" t="str">
        <f>VLOOKUP($A5242,UserCarData!$A:$R,18,0)</f>
        <v>N</v>
      </c>
    </row>
    <row r="5243" spans="1:3" hidden="1" x14ac:dyDescent="0.25">
      <c r="A5243">
        <v>5418</v>
      </c>
      <c r="B5243">
        <f>VLOOKUP($A5243,UserCarData!$A:$R,13,0)</f>
        <v>21.1</v>
      </c>
      <c r="C5243" t="str">
        <f>VLOOKUP($A5243,UserCarData!$A:$R,18,0)</f>
        <v>N</v>
      </c>
    </row>
    <row r="5244" spans="1:3" hidden="1" x14ac:dyDescent="0.25">
      <c r="A5244">
        <v>5419</v>
      </c>
      <c r="B5244">
        <f>VLOOKUP($A5244,UserCarData!$A:$R,13,0)</f>
        <v>19.010000000000002</v>
      </c>
      <c r="C5244" t="str">
        <f>VLOOKUP($A5244,UserCarData!$A:$R,18,0)</f>
        <v>N</v>
      </c>
    </row>
    <row r="5245" spans="1:3" hidden="1" x14ac:dyDescent="0.25">
      <c r="A5245">
        <v>5420</v>
      </c>
      <c r="B5245">
        <f>VLOOKUP($A5245,UserCarData!$A:$R,13,0)</f>
        <v>20.36</v>
      </c>
      <c r="C5245" t="str">
        <f>VLOOKUP($A5245,UserCarData!$A:$R,18,0)</f>
        <v>N</v>
      </c>
    </row>
    <row r="5246" spans="1:3" hidden="1" x14ac:dyDescent="0.25">
      <c r="A5246">
        <v>5421</v>
      </c>
      <c r="B5246">
        <f>VLOOKUP($A5246,UserCarData!$A:$R,13,0)</f>
        <v>15.4</v>
      </c>
      <c r="C5246" t="str">
        <f>VLOOKUP($A5246,UserCarData!$A:$R,18,0)</f>
        <v>N</v>
      </c>
    </row>
    <row r="5247" spans="1:3" hidden="1" x14ac:dyDescent="0.25">
      <c r="A5247">
        <v>5422</v>
      </c>
      <c r="B5247">
        <f>VLOOKUP($A5247,UserCarData!$A:$R,13,0)</f>
        <v>21.38</v>
      </c>
      <c r="C5247" t="str">
        <f>VLOOKUP($A5247,UserCarData!$A:$R,18,0)</f>
        <v>N</v>
      </c>
    </row>
    <row r="5248" spans="1:3" hidden="1" x14ac:dyDescent="0.25">
      <c r="A5248">
        <v>5423</v>
      </c>
      <c r="B5248">
        <f>VLOOKUP($A5248,UserCarData!$A:$R,13,0)</f>
        <v>12.8</v>
      </c>
      <c r="C5248" t="str">
        <f>VLOOKUP($A5248,UserCarData!$A:$R,18,0)</f>
        <v>N</v>
      </c>
    </row>
    <row r="5249" spans="1:3" hidden="1" x14ac:dyDescent="0.25">
      <c r="A5249">
        <v>5424</v>
      </c>
      <c r="B5249">
        <f>VLOOKUP($A5249,UserCarData!$A:$R,13,0)</f>
        <v>22.5</v>
      </c>
      <c r="C5249" t="str">
        <f>VLOOKUP($A5249,UserCarData!$A:$R,18,0)</f>
        <v>N</v>
      </c>
    </row>
    <row r="5250" spans="1:3" hidden="1" x14ac:dyDescent="0.25">
      <c r="A5250">
        <v>5425</v>
      </c>
      <c r="B5250">
        <f>VLOOKUP($A5250,UserCarData!$A:$R,13,0)</f>
        <v>23.95</v>
      </c>
      <c r="C5250" t="str">
        <f>VLOOKUP($A5250,UserCarData!$A:$R,18,0)</f>
        <v>N</v>
      </c>
    </row>
    <row r="5251" spans="1:3" hidden="1" x14ac:dyDescent="0.25">
      <c r="A5251">
        <v>5426</v>
      </c>
      <c r="B5251">
        <f>VLOOKUP($A5251,UserCarData!$A:$R,13,0)</f>
        <v>17.8</v>
      </c>
      <c r="C5251" t="str">
        <f>VLOOKUP($A5251,UserCarData!$A:$R,18,0)</f>
        <v>N</v>
      </c>
    </row>
    <row r="5252" spans="1:3" hidden="1" x14ac:dyDescent="0.25">
      <c r="A5252">
        <v>5427</v>
      </c>
      <c r="B5252">
        <f>VLOOKUP($A5252,UserCarData!$A:$R,13,0)</f>
        <v>16.36</v>
      </c>
      <c r="C5252" t="str">
        <f>VLOOKUP($A5252,UserCarData!$A:$R,18,0)</f>
        <v>N</v>
      </c>
    </row>
    <row r="5253" spans="1:3" hidden="1" x14ac:dyDescent="0.25">
      <c r="A5253">
        <v>5428</v>
      </c>
      <c r="B5253">
        <f>VLOOKUP($A5253,UserCarData!$A:$R,13,0)</f>
        <v>18.3</v>
      </c>
      <c r="C5253" t="str">
        <f>VLOOKUP($A5253,UserCarData!$A:$R,18,0)</f>
        <v>N</v>
      </c>
    </row>
    <row r="5254" spans="1:3" hidden="1" x14ac:dyDescent="0.25">
      <c r="A5254">
        <v>5429</v>
      </c>
      <c r="B5254">
        <f>VLOOKUP($A5254,UserCarData!$A:$R,13,0)</f>
        <v>18.600000000000001</v>
      </c>
      <c r="C5254" t="str">
        <f>VLOOKUP($A5254,UserCarData!$A:$R,18,0)</f>
        <v>N</v>
      </c>
    </row>
    <row r="5255" spans="1:3" hidden="1" x14ac:dyDescent="0.25">
      <c r="A5255">
        <v>5430</v>
      </c>
      <c r="B5255">
        <f>VLOOKUP($A5255,UserCarData!$A:$R,13,0)</f>
        <v>20.36</v>
      </c>
      <c r="C5255" t="str">
        <f>VLOOKUP($A5255,UserCarData!$A:$R,18,0)</f>
        <v>N</v>
      </c>
    </row>
    <row r="5256" spans="1:3" hidden="1" x14ac:dyDescent="0.25">
      <c r="A5256">
        <v>5431</v>
      </c>
      <c r="B5256">
        <f>VLOOKUP($A5256,UserCarData!$A:$R,13,0)</f>
        <v>17.3</v>
      </c>
      <c r="C5256" t="str">
        <f>VLOOKUP($A5256,UserCarData!$A:$R,18,0)</f>
        <v>N</v>
      </c>
    </row>
    <row r="5257" spans="1:3" hidden="1" x14ac:dyDescent="0.25">
      <c r="A5257">
        <v>5432</v>
      </c>
      <c r="B5257">
        <f>VLOOKUP($A5257,UserCarData!$A:$R,13,0)</f>
        <v>20</v>
      </c>
      <c r="C5257" t="str">
        <f>VLOOKUP($A5257,UserCarData!$A:$R,18,0)</f>
        <v>N</v>
      </c>
    </row>
    <row r="5258" spans="1:3" hidden="1" x14ac:dyDescent="0.25">
      <c r="A5258">
        <v>5433</v>
      </c>
      <c r="B5258">
        <f>VLOOKUP($A5258,UserCarData!$A:$R,13,0)</f>
        <v>22.54</v>
      </c>
      <c r="C5258" t="str">
        <f>VLOOKUP($A5258,UserCarData!$A:$R,18,0)</f>
        <v>N</v>
      </c>
    </row>
    <row r="5259" spans="1:3" hidden="1" x14ac:dyDescent="0.25">
      <c r="A5259">
        <v>5434</v>
      </c>
      <c r="B5259">
        <f>VLOOKUP($A5259,UserCarData!$A:$R,13,0)</f>
        <v>27.28</v>
      </c>
      <c r="C5259" t="str">
        <f>VLOOKUP($A5259,UserCarData!$A:$R,18,0)</f>
        <v>N</v>
      </c>
    </row>
    <row r="5260" spans="1:3" hidden="1" x14ac:dyDescent="0.25">
      <c r="A5260">
        <v>5435</v>
      </c>
      <c r="B5260">
        <f>VLOOKUP($A5260,UserCarData!$A:$R,13,0)</f>
        <v>20.14</v>
      </c>
      <c r="C5260" t="str">
        <f>VLOOKUP($A5260,UserCarData!$A:$R,18,0)</f>
        <v>N</v>
      </c>
    </row>
    <row r="5261" spans="1:3" hidden="1" x14ac:dyDescent="0.25">
      <c r="A5261">
        <v>5436</v>
      </c>
      <c r="B5261">
        <f>VLOOKUP($A5261,UserCarData!$A:$R,13,0)</f>
        <v>28.4</v>
      </c>
      <c r="C5261" t="str">
        <f>VLOOKUP($A5261,UserCarData!$A:$R,18,0)</f>
        <v>N</v>
      </c>
    </row>
    <row r="5262" spans="1:3" hidden="1" x14ac:dyDescent="0.25">
      <c r="A5262">
        <v>5437</v>
      </c>
      <c r="B5262">
        <f>VLOOKUP($A5262,UserCarData!$A:$R,13,0)</f>
        <v>16.600000000000001</v>
      </c>
      <c r="C5262" t="str">
        <f>VLOOKUP($A5262,UserCarData!$A:$R,18,0)</f>
        <v>N</v>
      </c>
    </row>
    <row r="5263" spans="1:3" hidden="1" x14ac:dyDescent="0.25">
      <c r="A5263">
        <v>5438</v>
      </c>
      <c r="B5263">
        <f>VLOOKUP($A5263,UserCarData!$A:$R,13,0)</f>
        <v>16</v>
      </c>
      <c r="C5263" t="str">
        <f>VLOOKUP($A5263,UserCarData!$A:$R,18,0)</f>
        <v>N</v>
      </c>
    </row>
    <row r="5264" spans="1:3" hidden="1" x14ac:dyDescent="0.25">
      <c r="A5264">
        <v>5439</v>
      </c>
      <c r="B5264">
        <f>VLOOKUP($A5264,UserCarData!$A:$R,13,0)</f>
        <v>20.86</v>
      </c>
      <c r="C5264" t="str">
        <f>VLOOKUP($A5264,UserCarData!$A:$R,18,0)</f>
        <v>N</v>
      </c>
    </row>
    <row r="5265" spans="1:3" hidden="1" x14ac:dyDescent="0.25">
      <c r="A5265">
        <v>5440</v>
      </c>
      <c r="B5265">
        <f>VLOOKUP($A5265,UserCarData!$A:$R,13,0)</f>
        <v>20.54</v>
      </c>
      <c r="C5265" t="str">
        <f>VLOOKUP($A5265,UserCarData!$A:$R,18,0)</f>
        <v>N</v>
      </c>
    </row>
    <row r="5266" spans="1:3" hidden="1" x14ac:dyDescent="0.25">
      <c r="A5266">
        <v>5441</v>
      </c>
      <c r="B5266">
        <f>VLOOKUP($A5266,UserCarData!$A:$R,13,0)</f>
        <v>20.3</v>
      </c>
      <c r="C5266" t="str">
        <f>VLOOKUP($A5266,UserCarData!$A:$R,18,0)</f>
        <v>N</v>
      </c>
    </row>
    <row r="5267" spans="1:3" hidden="1" x14ac:dyDescent="0.25">
      <c r="A5267">
        <v>5442</v>
      </c>
      <c r="B5267">
        <f>VLOOKUP($A5267,UserCarData!$A:$R,13,0)</f>
        <v>12.9</v>
      </c>
      <c r="C5267" t="str">
        <f>VLOOKUP($A5267,UserCarData!$A:$R,18,0)</f>
        <v>N</v>
      </c>
    </row>
    <row r="5268" spans="1:3" hidden="1" x14ac:dyDescent="0.25">
      <c r="A5268">
        <v>5443</v>
      </c>
      <c r="B5268">
        <f>VLOOKUP($A5268,UserCarData!$A:$R,13,0)</f>
        <v>18.600000000000001</v>
      </c>
      <c r="C5268" t="str">
        <f>VLOOKUP($A5268,UserCarData!$A:$R,18,0)</f>
        <v>N</v>
      </c>
    </row>
    <row r="5269" spans="1:3" hidden="1" x14ac:dyDescent="0.25">
      <c r="A5269">
        <v>5444</v>
      </c>
      <c r="B5269">
        <f>VLOOKUP($A5269,UserCarData!$A:$R,13,0)</f>
        <v>20.5</v>
      </c>
      <c r="C5269" t="str">
        <f>VLOOKUP($A5269,UserCarData!$A:$R,18,0)</f>
        <v>N</v>
      </c>
    </row>
    <row r="5270" spans="1:3" hidden="1" x14ac:dyDescent="0.25">
      <c r="A5270">
        <v>5445</v>
      </c>
      <c r="B5270">
        <f>VLOOKUP($A5270,UserCarData!$A:$R,13,0)</f>
        <v>22.77</v>
      </c>
      <c r="C5270" t="str">
        <f>VLOOKUP($A5270,UserCarData!$A:$R,18,0)</f>
        <v>N</v>
      </c>
    </row>
    <row r="5271" spans="1:3" hidden="1" x14ac:dyDescent="0.25">
      <c r="A5271">
        <v>5446</v>
      </c>
      <c r="B5271">
        <f>VLOOKUP($A5271,UserCarData!$A:$R,13,0)</f>
        <v>18.399999999999999</v>
      </c>
      <c r="C5271" t="str">
        <f>VLOOKUP($A5271,UserCarData!$A:$R,18,0)</f>
        <v>N</v>
      </c>
    </row>
    <row r="5272" spans="1:3" hidden="1" x14ac:dyDescent="0.25">
      <c r="A5272">
        <v>5447</v>
      </c>
      <c r="B5272">
        <f>VLOOKUP($A5272,UserCarData!$A:$R,13,0)</f>
        <v>27.39</v>
      </c>
      <c r="C5272" t="str">
        <f>VLOOKUP($A5272,UserCarData!$A:$R,18,0)</f>
        <v>N</v>
      </c>
    </row>
    <row r="5273" spans="1:3" hidden="1" x14ac:dyDescent="0.25">
      <c r="A5273">
        <v>5449</v>
      </c>
      <c r="B5273">
        <f>VLOOKUP($A5273,UserCarData!$A:$R,13,0)</f>
        <v>23.2</v>
      </c>
      <c r="C5273" t="str">
        <f>VLOOKUP($A5273,UserCarData!$A:$R,18,0)</f>
        <v>N</v>
      </c>
    </row>
    <row r="5274" spans="1:3" hidden="1" x14ac:dyDescent="0.25">
      <c r="A5274">
        <v>5450</v>
      </c>
      <c r="B5274">
        <f>VLOOKUP($A5274,UserCarData!$A:$R,13,0)</f>
        <v>16.100000000000001</v>
      </c>
      <c r="C5274" t="str">
        <f>VLOOKUP($A5274,UserCarData!$A:$R,18,0)</f>
        <v>N</v>
      </c>
    </row>
    <row r="5275" spans="1:3" hidden="1" x14ac:dyDescent="0.25">
      <c r="A5275">
        <v>5451</v>
      </c>
      <c r="B5275">
        <f>VLOOKUP($A5275,UserCarData!$A:$R,13,0)</f>
        <v>13.6</v>
      </c>
      <c r="C5275" t="str">
        <f>VLOOKUP($A5275,UserCarData!$A:$R,18,0)</f>
        <v>N</v>
      </c>
    </row>
    <row r="5276" spans="1:3" hidden="1" x14ac:dyDescent="0.25">
      <c r="A5276">
        <v>5453</v>
      </c>
      <c r="B5276">
        <f>VLOOKUP($A5276,UserCarData!$A:$R,13,0)</f>
        <v>21.1</v>
      </c>
      <c r="C5276" t="str">
        <f>VLOOKUP($A5276,UserCarData!$A:$R,18,0)</f>
        <v>N</v>
      </c>
    </row>
    <row r="5277" spans="1:3" hidden="1" x14ac:dyDescent="0.25">
      <c r="A5277">
        <v>5454</v>
      </c>
      <c r="B5277">
        <f>VLOOKUP($A5277,UserCarData!$A:$R,13,0)</f>
        <v>19.670000000000002</v>
      </c>
      <c r="C5277" t="str">
        <f>VLOOKUP($A5277,UserCarData!$A:$R,18,0)</f>
        <v>N</v>
      </c>
    </row>
    <row r="5278" spans="1:3" hidden="1" x14ac:dyDescent="0.25">
      <c r="A5278">
        <v>5455</v>
      </c>
      <c r="B5278">
        <f>VLOOKUP($A5278,UserCarData!$A:$R,13,0)</f>
        <v>19.64</v>
      </c>
      <c r="C5278" t="str">
        <f>VLOOKUP($A5278,UserCarData!$A:$R,18,0)</f>
        <v>N</v>
      </c>
    </row>
    <row r="5279" spans="1:3" hidden="1" x14ac:dyDescent="0.25">
      <c r="A5279">
        <v>5456</v>
      </c>
      <c r="B5279">
        <f>VLOOKUP($A5279,UserCarData!$A:$R,13,0)</f>
        <v>26.59</v>
      </c>
      <c r="C5279" t="str">
        <f>VLOOKUP($A5279,UserCarData!$A:$R,18,0)</f>
        <v>N</v>
      </c>
    </row>
    <row r="5280" spans="1:3" hidden="1" x14ac:dyDescent="0.25">
      <c r="A5280">
        <v>5458</v>
      </c>
      <c r="B5280">
        <f>VLOOKUP($A5280,UserCarData!$A:$R,13,0)</f>
        <v>26.2</v>
      </c>
      <c r="C5280" t="str">
        <f>VLOOKUP($A5280,UserCarData!$A:$R,18,0)</f>
        <v>N</v>
      </c>
    </row>
    <row r="5281" spans="1:3" hidden="1" x14ac:dyDescent="0.25">
      <c r="A5281">
        <v>5459</v>
      </c>
      <c r="B5281">
        <f>VLOOKUP($A5281,UserCarData!$A:$R,13,0)</f>
        <v>11.57</v>
      </c>
      <c r="C5281" t="str">
        <f>VLOOKUP($A5281,UserCarData!$A:$R,18,0)</f>
        <v>N</v>
      </c>
    </row>
    <row r="5282" spans="1:3" hidden="1" x14ac:dyDescent="0.25">
      <c r="A5282">
        <v>5460</v>
      </c>
      <c r="B5282">
        <f>VLOOKUP($A5282,UserCarData!$A:$R,13,0)</f>
        <v>13.1</v>
      </c>
      <c r="C5282" t="str">
        <f>VLOOKUP($A5282,UserCarData!$A:$R,18,0)</f>
        <v>N</v>
      </c>
    </row>
    <row r="5283" spans="1:3" hidden="1" x14ac:dyDescent="0.25">
      <c r="A5283">
        <v>5462</v>
      </c>
      <c r="B5283">
        <f>VLOOKUP($A5283,UserCarData!$A:$R,13,0)</f>
        <v>20.51</v>
      </c>
      <c r="C5283" t="str">
        <f>VLOOKUP($A5283,UserCarData!$A:$R,18,0)</f>
        <v>N</v>
      </c>
    </row>
    <row r="5284" spans="1:3" hidden="1" x14ac:dyDescent="0.25">
      <c r="A5284">
        <v>5463</v>
      </c>
      <c r="B5284">
        <f>VLOOKUP($A5284,UserCarData!$A:$R,13,0)</f>
        <v>16.100000000000001</v>
      </c>
      <c r="C5284" t="str">
        <f>VLOOKUP($A5284,UserCarData!$A:$R,18,0)</f>
        <v>N</v>
      </c>
    </row>
    <row r="5285" spans="1:3" hidden="1" x14ac:dyDescent="0.25">
      <c r="A5285">
        <v>5464</v>
      </c>
      <c r="B5285">
        <f>VLOOKUP($A5285,UserCarData!$A:$R,13,0)</f>
        <v>20.54</v>
      </c>
      <c r="C5285" t="str">
        <f>VLOOKUP($A5285,UserCarData!$A:$R,18,0)</f>
        <v>N</v>
      </c>
    </row>
    <row r="5286" spans="1:3" hidden="1" x14ac:dyDescent="0.25">
      <c r="A5286">
        <v>5465</v>
      </c>
      <c r="B5286">
        <f>VLOOKUP($A5286,UserCarData!$A:$R,13,0)</f>
        <v>17.8</v>
      </c>
      <c r="C5286" t="str">
        <f>VLOOKUP($A5286,UserCarData!$A:$R,18,0)</f>
        <v>N</v>
      </c>
    </row>
    <row r="5287" spans="1:3" hidden="1" x14ac:dyDescent="0.25">
      <c r="A5287">
        <v>5466</v>
      </c>
      <c r="B5287">
        <f>VLOOKUP($A5287,UserCarData!$A:$R,13,0)</f>
        <v>27.28</v>
      </c>
      <c r="C5287" t="str">
        <f>VLOOKUP($A5287,UserCarData!$A:$R,18,0)</f>
        <v>N</v>
      </c>
    </row>
    <row r="5288" spans="1:3" hidden="1" x14ac:dyDescent="0.25">
      <c r="A5288">
        <v>5467</v>
      </c>
      <c r="B5288">
        <f>VLOOKUP($A5288,UserCarData!$A:$R,13,0)</f>
        <v>16.100000000000001</v>
      </c>
      <c r="C5288" t="str">
        <f>VLOOKUP($A5288,UserCarData!$A:$R,18,0)</f>
        <v>N</v>
      </c>
    </row>
    <row r="5289" spans="1:3" hidden="1" x14ac:dyDescent="0.25">
      <c r="A5289">
        <v>5468</v>
      </c>
      <c r="B5289">
        <f>VLOOKUP($A5289,UserCarData!$A:$R,13,0)</f>
        <v>12.8</v>
      </c>
      <c r="C5289" t="str">
        <f>VLOOKUP($A5289,UserCarData!$A:$R,18,0)</f>
        <v>N</v>
      </c>
    </row>
    <row r="5290" spans="1:3" hidden="1" x14ac:dyDescent="0.25">
      <c r="A5290">
        <v>5469</v>
      </c>
      <c r="B5290">
        <f>VLOOKUP($A5290,UserCarData!$A:$R,13,0)</f>
        <v>28.4</v>
      </c>
      <c r="C5290" t="str">
        <f>VLOOKUP($A5290,UserCarData!$A:$R,18,0)</f>
        <v>N</v>
      </c>
    </row>
    <row r="5291" spans="1:3" hidden="1" x14ac:dyDescent="0.25">
      <c r="A5291">
        <v>5470</v>
      </c>
      <c r="B5291">
        <f>VLOOKUP($A5291,UserCarData!$A:$R,13,0)</f>
        <v>24.4</v>
      </c>
      <c r="C5291" t="str">
        <f>VLOOKUP($A5291,UserCarData!$A:$R,18,0)</f>
        <v>N</v>
      </c>
    </row>
    <row r="5292" spans="1:3" hidden="1" x14ac:dyDescent="0.25">
      <c r="A5292">
        <v>5471</v>
      </c>
      <c r="B5292">
        <f>VLOOKUP($A5292,UserCarData!$A:$R,13,0)</f>
        <v>20.36</v>
      </c>
      <c r="C5292" t="str">
        <f>VLOOKUP($A5292,UserCarData!$A:$R,18,0)</f>
        <v>N</v>
      </c>
    </row>
    <row r="5293" spans="1:3" hidden="1" x14ac:dyDescent="0.25">
      <c r="A5293">
        <v>5472</v>
      </c>
      <c r="B5293">
        <f>VLOOKUP($A5293,UserCarData!$A:$R,13,0)</f>
        <v>19</v>
      </c>
      <c r="C5293" t="str">
        <f>VLOOKUP($A5293,UserCarData!$A:$R,18,0)</f>
        <v>N</v>
      </c>
    </row>
    <row r="5294" spans="1:3" hidden="1" x14ac:dyDescent="0.25">
      <c r="A5294">
        <v>5473</v>
      </c>
      <c r="B5294">
        <f>VLOOKUP($A5294,UserCarData!$A:$R,13,0)</f>
        <v>20.399999999999999</v>
      </c>
      <c r="C5294" t="str">
        <f>VLOOKUP($A5294,UserCarData!$A:$R,18,0)</f>
        <v>N</v>
      </c>
    </row>
    <row r="5295" spans="1:3" hidden="1" x14ac:dyDescent="0.25">
      <c r="A5295">
        <v>5474</v>
      </c>
      <c r="B5295">
        <f>VLOOKUP($A5295,UserCarData!$A:$R,13,0)</f>
        <v>17.7</v>
      </c>
      <c r="C5295" t="str">
        <f>VLOOKUP($A5295,UserCarData!$A:$R,18,0)</f>
        <v>N</v>
      </c>
    </row>
    <row r="5296" spans="1:3" hidden="1" x14ac:dyDescent="0.25">
      <c r="A5296">
        <v>5475</v>
      </c>
      <c r="B5296">
        <f>VLOOKUP($A5296,UserCarData!$A:$R,13,0)</f>
        <v>13.9</v>
      </c>
      <c r="C5296" t="str">
        <f>VLOOKUP($A5296,UserCarData!$A:$R,18,0)</f>
        <v>N</v>
      </c>
    </row>
    <row r="5297" spans="1:3" hidden="1" x14ac:dyDescent="0.25">
      <c r="A5297">
        <v>5476</v>
      </c>
      <c r="B5297">
        <f>VLOOKUP($A5297,UserCarData!$A:$R,13,0)</f>
        <v>23.4</v>
      </c>
      <c r="C5297" t="str">
        <f>VLOOKUP($A5297,UserCarData!$A:$R,18,0)</f>
        <v>N</v>
      </c>
    </row>
    <row r="5298" spans="1:3" hidden="1" x14ac:dyDescent="0.25">
      <c r="A5298">
        <v>5477</v>
      </c>
      <c r="B5298">
        <f>VLOOKUP($A5298,UserCarData!$A:$R,13,0)</f>
        <v>12.05</v>
      </c>
      <c r="C5298" t="str">
        <f>VLOOKUP($A5298,UserCarData!$A:$R,18,0)</f>
        <v>N</v>
      </c>
    </row>
    <row r="5299" spans="1:3" hidden="1" x14ac:dyDescent="0.25">
      <c r="A5299">
        <v>5478</v>
      </c>
      <c r="B5299">
        <f>VLOOKUP($A5299,UserCarData!$A:$R,13,0)</f>
        <v>15.6</v>
      </c>
      <c r="C5299" t="str">
        <f>VLOOKUP($A5299,UserCarData!$A:$R,18,0)</f>
        <v>N</v>
      </c>
    </row>
    <row r="5300" spans="1:3" hidden="1" x14ac:dyDescent="0.25">
      <c r="A5300">
        <v>5479</v>
      </c>
      <c r="B5300">
        <f>VLOOKUP($A5300,UserCarData!$A:$R,13,0)</f>
        <v>24.8</v>
      </c>
      <c r="C5300" t="str">
        <f>VLOOKUP($A5300,UserCarData!$A:$R,18,0)</f>
        <v>N</v>
      </c>
    </row>
    <row r="5301" spans="1:3" hidden="1" x14ac:dyDescent="0.25">
      <c r="A5301">
        <v>5480</v>
      </c>
      <c r="B5301">
        <f>VLOOKUP($A5301,UserCarData!$A:$R,13,0)</f>
        <v>28.4</v>
      </c>
      <c r="C5301" t="str">
        <f>VLOOKUP($A5301,UserCarData!$A:$R,18,0)</f>
        <v>N</v>
      </c>
    </row>
    <row r="5302" spans="1:3" hidden="1" x14ac:dyDescent="0.25">
      <c r="A5302">
        <v>5481</v>
      </c>
      <c r="B5302">
        <f>VLOOKUP($A5302,UserCarData!$A:$R,13,0)</f>
        <v>20.14</v>
      </c>
      <c r="C5302" t="str">
        <f>VLOOKUP($A5302,UserCarData!$A:$R,18,0)</f>
        <v>N</v>
      </c>
    </row>
    <row r="5303" spans="1:3" hidden="1" x14ac:dyDescent="0.25">
      <c r="A5303">
        <v>5482</v>
      </c>
      <c r="B5303">
        <f>VLOOKUP($A5303,UserCarData!$A:$R,13,0)</f>
        <v>22.54</v>
      </c>
      <c r="C5303" t="str">
        <f>VLOOKUP($A5303,UserCarData!$A:$R,18,0)</f>
        <v>N</v>
      </c>
    </row>
    <row r="5304" spans="1:3" hidden="1" x14ac:dyDescent="0.25">
      <c r="A5304">
        <v>5483</v>
      </c>
      <c r="B5304">
        <f>VLOOKUP($A5304,UserCarData!$A:$R,13,0)</f>
        <v>12.05</v>
      </c>
      <c r="C5304" t="str">
        <f>VLOOKUP($A5304,UserCarData!$A:$R,18,0)</f>
        <v>N</v>
      </c>
    </row>
    <row r="5305" spans="1:3" hidden="1" x14ac:dyDescent="0.25">
      <c r="A5305">
        <v>5484</v>
      </c>
      <c r="B5305">
        <f>VLOOKUP($A5305,UserCarData!$A:$R,13,0)</f>
        <v>16.8</v>
      </c>
      <c r="C5305" t="str">
        <f>VLOOKUP($A5305,UserCarData!$A:$R,18,0)</f>
        <v>N</v>
      </c>
    </row>
    <row r="5306" spans="1:3" hidden="1" x14ac:dyDescent="0.25">
      <c r="A5306">
        <v>5485</v>
      </c>
      <c r="B5306">
        <f>VLOOKUP($A5306,UserCarData!$A:$R,13,0)</f>
        <v>25.1</v>
      </c>
      <c r="C5306" t="str">
        <f>VLOOKUP($A5306,UserCarData!$A:$R,18,0)</f>
        <v>N</v>
      </c>
    </row>
    <row r="5307" spans="1:3" hidden="1" x14ac:dyDescent="0.25">
      <c r="A5307">
        <v>5486</v>
      </c>
      <c r="B5307">
        <f>VLOOKUP($A5307,UserCarData!$A:$R,13,0)</f>
        <v>14</v>
      </c>
      <c r="C5307" t="str">
        <f>VLOOKUP($A5307,UserCarData!$A:$R,18,0)</f>
        <v>N</v>
      </c>
    </row>
    <row r="5308" spans="1:3" hidden="1" x14ac:dyDescent="0.25">
      <c r="A5308">
        <v>5487</v>
      </c>
      <c r="B5308">
        <f>VLOOKUP($A5308,UserCarData!$A:$R,13,0)</f>
        <v>20.36</v>
      </c>
      <c r="C5308" t="str">
        <f>VLOOKUP($A5308,UserCarData!$A:$R,18,0)</f>
        <v>N</v>
      </c>
    </row>
    <row r="5309" spans="1:3" hidden="1" x14ac:dyDescent="0.25">
      <c r="A5309">
        <v>5488</v>
      </c>
      <c r="B5309">
        <f>VLOOKUP($A5309,UserCarData!$A:$R,13,0)</f>
        <v>18.899999999999999</v>
      </c>
      <c r="C5309" t="str">
        <f>VLOOKUP($A5309,UserCarData!$A:$R,18,0)</f>
        <v>N</v>
      </c>
    </row>
    <row r="5310" spans="1:3" hidden="1" x14ac:dyDescent="0.25">
      <c r="A5310">
        <v>5489</v>
      </c>
      <c r="B5310">
        <f>VLOOKUP($A5310,UserCarData!$A:$R,13,0)</f>
        <v>24.3</v>
      </c>
      <c r="C5310" t="str">
        <f>VLOOKUP($A5310,UserCarData!$A:$R,18,0)</f>
        <v>N</v>
      </c>
    </row>
    <row r="5311" spans="1:3" hidden="1" x14ac:dyDescent="0.25">
      <c r="A5311">
        <v>5490</v>
      </c>
      <c r="B5311">
        <f>VLOOKUP($A5311,UserCarData!$A:$R,13,0)</f>
        <v>25.44</v>
      </c>
      <c r="C5311" t="str">
        <f>VLOOKUP($A5311,UserCarData!$A:$R,18,0)</f>
        <v>N</v>
      </c>
    </row>
    <row r="5312" spans="1:3" hidden="1" x14ac:dyDescent="0.25">
      <c r="A5312">
        <v>5491</v>
      </c>
      <c r="B5312">
        <f>VLOOKUP($A5312,UserCarData!$A:$R,13,0)</f>
        <v>19.09</v>
      </c>
      <c r="C5312" t="str">
        <f>VLOOKUP($A5312,UserCarData!$A:$R,18,0)</f>
        <v>N</v>
      </c>
    </row>
    <row r="5313" spans="1:3" hidden="1" x14ac:dyDescent="0.25">
      <c r="A5313">
        <v>5492</v>
      </c>
      <c r="B5313">
        <f>VLOOKUP($A5313,UserCarData!$A:$R,13,0)</f>
        <v>16</v>
      </c>
      <c r="C5313" t="str">
        <f>VLOOKUP($A5313,UserCarData!$A:$R,18,0)</f>
        <v>N</v>
      </c>
    </row>
    <row r="5314" spans="1:3" hidden="1" x14ac:dyDescent="0.25">
      <c r="A5314">
        <v>5493</v>
      </c>
      <c r="B5314">
        <f>VLOOKUP($A5314,UserCarData!$A:$R,13,0)</f>
        <v>18.5</v>
      </c>
      <c r="C5314" t="str">
        <f>VLOOKUP($A5314,UserCarData!$A:$R,18,0)</f>
        <v>N</v>
      </c>
    </row>
    <row r="5315" spans="1:3" hidden="1" x14ac:dyDescent="0.25">
      <c r="A5315">
        <v>5494</v>
      </c>
      <c r="B5315">
        <f>VLOOKUP($A5315,UserCarData!$A:$R,13,0)</f>
        <v>12.05</v>
      </c>
      <c r="C5315" t="str">
        <f>VLOOKUP($A5315,UserCarData!$A:$R,18,0)</f>
        <v>N</v>
      </c>
    </row>
    <row r="5316" spans="1:3" hidden="1" x14ac:dyDescent="0.25">
      <c r="A5316">
        <v>5495</v>
      </c>
      <c r="B5316">
        <f>VLOOKUP($A5316,UserCarData!$A:$R,13,0)</f>
        <v>21.1</v>
      </c>
      <c r="C5316" t="str">
        <f>VLOOKUP($A5316,UserCarData!$A:$R,18,0)</f>
        <v>N</v>
      </c>
    </row>
    <row r="5317" spans="1:3" hidden="1" x14ac:dyDescent="0.25">
      <c r="A5317">
        <v>5496</v>
      </c>
      <c r="B5317">
        <f>VLOOKUP($A5317,UserCarData!$A:$R,13,0)</f>
        <v>25.44</v>
      </c>
      <c r="C5317" t="str">
        <f>VLOOKUP($A5317,UserCarData!$A:$R,18,0)</f>
        <v>N</v>
      </c>
    </row>
    <row r="5318" spans="1:3" hidden="1" x14ac:dyDescent="0.25">
      <c r="A5318">
        <v>5497</v>
      </c>
      <c r="B5318">
        <f>VLOOKUP($A5318,UserCarData!$A:$R,13,0)</f>
        <v>17.190000000000001</v>
      </c>
      <c r="C5318" t="str">
        <f>VLOOKUP($A5318,UserCarData!$A:$R,18,0)</f>
        <v>N</v>
      </c>
    </row>
    <row r="5319" spans="1:3" hidden="1" x14ac:dyDescent="0.25">
      <c r="A5319">
        <v>5498</v>
      </c>
      <c r="B5319">
        <f>VLOOKUP($A5319,UserCarData!$A:$R,13,0)</f>
        <v>18.899999999999999</v>
      </c>
      <c r="C5319" t="str">
        <f>VLOOKUP($A5319,UserCarData!$A:$R,18,0)</f>
        <v>N</v>
      </c>
    </row>
    <row r="5320" spans="1:3" hidden="1" x14ac:dyDescent="0.25">
      <c r="A5320">
        <v>5499</v>
      </c>
      <c r="B5320">
        <f>VLOOKUP($A5320,UserCarData!$A:$R,13,0)</f>
        <v>18.899999999999999</v>
      </c>
      <c r="C5320" t="str">
        <f>VLOOKUP($A5320,UserCarData!$A:$R,18,0)</f>
        <v>N</v>
      </c>
    </row>
    <row r="5321" spans="1:3" hidden="1" x14ac:dyDescent="0.25">
      <c r="A5321">
        <v>5500</v>
      </c>
      <c r="B5321">
        <f>VLOOKUP($A5321,UserCarData!$A:$R,13,0)</f>
        <v>18.600000000000001</v>
      </c>
      <c r="C5321" t="str">
        <f>VLOOKUP($A5321,UserCarData!$A:$R,18,0)</f>
        <v>N</v>
      </c>
    </row>
    <row r="5322" spans="1:3" hidden="1" x14ac:dyDescent="0.25">
      <c r="A5322">
        <v>5501</v>
      </c>
      <c r="B5322">
        <f>VLOOKUP($A5322,UserCarData!$A:$R,13,0)</f>
        <v>20</v>
      </c>
      <c r="C5322" t="str">
        <f>VLOOKUP($A5322,UserCarData!$A:$R,18,0)</f>
        <v>N</v>
      </c>
    </row>
    <row r="5323" spans="1:3" hidden="1" x14ac:dyDescent="0.25">
      <c r="A5323">
        <v>5502</v>
      </c>
      <c r="B5323">
        <f>VLOOKUP($A5323,UserCarData!$A:$R,13,0)</f>
        <v>19.3</v>
      </c>
      <c r="C5323" t="str">
        <f>VLOOKUP($A5323,UserCarData!$A:$R,18,0)</f>
        <v>N</v>
      </c>
    </row>
    <row r="5324" spans="1:3" hidden="1" x14ac:dyDescent="0.25">
      <c r="A5324">
        <v>5503</v>
      </c>
      <c r="B5324">
        <f>VLOOKUP($A5324,UserCarData!$A:$R,13,0)</f>
        <v>13.93</v>
      </c>
      <c r="C5324" t="str">
        <f>VLOOKUP($A5324,UserCarData!$A:$R,18,0)</f>
        <v>N</v>
      </c>
    </row>
    <row r="5325" spans="1:3" hidden="1" x14ac:dyDescent="0.25">
      <c r="A5325">
        <v>5504</v>
      </c>
      <c r="B5325">
        <f>VLOOKUP($A5325,UserCarData!$A:$R,13,0)</f>
        <v>22.32</v>
      </c>
      <c r="C5325" t="str">
        <f>VLOOKUP($A5325,UserCarData!$A:$R,18,0)</f>
        <v>N</v>
      </c>
    </row>
    <row r="5326" spans="1:3" hidden="1" x14ac:dyDescent="0.25">
      <c r="A5326">
        <v>5505</v>
      </c>
      <c r="B5326">
        <f>VLOOKUP($A5326,UserCarData!$A:$R,13,0)</f>
        <v>19.7</v>
      </c>
      <c r="C5326" t="str">
        <f>VLOOKUP($A5326,UserCarData!$A:$R,18,0)</f>
        <v>N</v>
      </c>
    </row>
    <row r="5327" spans="1:3" hidden="1" x14ac:dyDescent="0.25">
      <c r="A5327">
        <v>5506</v>
      </c>
      <c r="B5327">
        <f>VLOOKUP($A5327,UserCarData!$A:$R,13,0)</f>
        <v>21.14</v>
      </c>
      <c r="C5327" t="str">
        <f>VLOOKUP($A5327,UserCarData!$A:$R,18,0)</f>
        <v>N</v>
      </c>
    </row>
    <row r="5328" spans="1:3" hidden="1" x14ac:dyDescent="0.25">
      <c r="A5328">
        <v>5507</v>
      </c>
      <c r="B5328">
        <f>VLOOKUP($A5328,UserCarData!$A:$R,13,0)</f>
        <v>10</v>
      </c>
      <c r="C5328" t="str">
        <f>VLOOKUP($A5328,UserCarData!$A:$R,18,0)</f>
        <v>N</v>
      </c>
    </row>
    <row r="5329" spans="1:3" hidden="1" x14ac:dyDescent="0.25">
      <c r="A5329">
        <v>5508</v>
      </c>
      <c r="B5329">
        <f>VLOOKUP($A5329,UserCarData!$A:$R,13,0)</f>
        <v>25</v>
      </c>
      <c r="C5329" t="str">
        <f>VLOOKUP($A5329,UserCarData!$A:$R,18,0)</f>
        <v>N</v>
      </c>
    </row>
    <row r="5330" spans="1:3" hidden="1" x14ac:dyDescent="0.25">
      <c r="A5330">
        <v>5509</v>
      </c>
      <c r="B5330">
        <f>VLOOKUP($A5330,UserCarData!$A:$R,13,0)</f>
        <v>28.4</v>
      </c>
      <c r="C5330" t="str">
        <f>VLOOKUP($A5330,UserCarData!$A:$R,18,0)</f>
        <v>N</v>
      </c>
    </row>
    <row r="5331" spans="1:3" hidden="1" x14ac:dyDescent="0.25">
      <c r="A5331">
        <v>5510</v>
      </c>
      <c r="B5331">
        <f>VLOOKUP($A5331,UserCarData!$A:$R,13,0)</f>
        <v>24.3</v>
      </c>
      <c r="C5331" t="str">
        <f>VLOOKUP($A5331,UserCarData!$A:$R,18,0)</f>
        <v>N</v>
      </c>
    </row>
    <row r="5332" spans="1:3" hidden="1" x14ac:dyDescent="0.25">
      <c r="A5332">
        <v>5511</v>
      </c>
      <c r="B5332">
        <f>VLOOKUP($A5332,UserCarData!$A:$R,13,0)</f>
        <v>23</v>
      </c>
      <c r="C5332" t="str">
        <f>VLOOKUP($A5332,UserCarData!$A:$R,18,0)</f>
        <v>N</v>
      </c>
    </row>
    <row r="5333" spans="1:3" hidden="1" x14ac:dyDescent="0.25">
      <c r="A5333">
        <v>5512</v>
      </c>
      <c r="B5333">
        <f>VLOOKUP($A5333,UserCarData!$A:$R,13,0)</f>
        <v>16.25</v>
      </c>
      <c r="C5333" t="str">
        <f>VLOOKUP($A5333,UserCarData!$A:$R,18,0)</f>
        <v>N</v>
      </c>
    </row>
    <row r="5334" spans="1:3" hidden="1" x14ac:dyDescent="0.25">
      <c r="A5334">
        <v>5513</v>
      </c>
      <c r="B5334">
        <f>VLOOKUP($A5334,UserCarData!$A:$R,13,0)</f>
        <v>22.54</v>
      </c>
      <c r="C5334" t="str">
        <f>VLOOKUP($A5334,UserCarData!$A:$R,18,0)</f>
        <v>N</v>
      </c>
    </row>
    <row r="5335" spans="1:3" hidden="1" x14ac:dyDescent="0.25">
      <c r="A5335">
        <v>5514</v>
      </c>
      <c r="B5335">
        <f>VLOOKUP($A5335,UserCarData!$A:$R,13,0)</f>
        <v>22</v>
      </c>
      <c r="C5335" t="str">
        <f>VLOOKUP($A5335,UserCarData!$A:$R,18,0)</f>
        <v>N</v>
      </c>
    </row>
    <row r="5336" spans="1:3" hidden="1" x14ac:dyDescent="0.25">
      <c r="A5336">
        <v>5515</v>
      </c>
      <c r="B5336">
        <f>VLOOKUP($A5336,UserCarData!$A:$R,13,0)</f>
        <v>21.66</v>
      </c>
      <c r="C5336" t="str">
        <f>VLOOKUP($A5336,UserCarData!$A:$R,18,0)</f>
        <v>N</v>
      </c>
    </row>
    <row r="5337" spans="1:3" hidden="1" x14ac:dyDescent="0.25">
      <c r="A5337">
        <v>5516</v>
      </c>
      <c r="B5337">
        <f>VLOOKUP($A5337,UserCarData!$A:$R,13,0)</f>
        <v>21.9</v>
      </c>
      <c r="C5337" t="str">
        <f>VLOOKUP($A5337,UserCarData!$A:$R,18,0)</f>
        <v>N</v>
      </c>
    </row>
    <row r="5338" spans="1:3" hidden="1" x14ac:dyDescent="0.25">
      <c r="A5338">
        <v>5517</v>
      </c>
      <c r="B5338">
        <f>VLOOKUP($A5338,UserCarData!$A:$R,13,0)</f>
        <v>17.3</v>
      </c>
      <c r="C5338" t="str">
        <f>VLOOKUP($A5338,UserCarData!$A:$R,18,0)</f>
        <v>N</v>
      </c>
    </row>
    <row r="5339" spans="1:3" hidden="1" x14ac:dyDescent="0.25">
      <c r="A5339">
        <v>5518</v>
      </c>
      <c r="B5339">
        <f>VLOOKUP($A5339,UserCarData!$A:$R,13,0)</f>
        <v>23.65</v>
      </c>
      <c r="C5339" t="str">
        <f>VLOOKUP($A5339,UserCarData!$A:$R,18,0)</f>
        <v>N</v>
      </c>
    </row>
    <row r="5340" spans="1:3" hidden="1" x14ac:dyDescent="0.25">
      <c r="A5340">
        <v>5519</v>
      </c>
      <c r="B5340">
        <f>VLOOKUP($A5340,UserCarData!$A:$R,13,0)</f>
        <v>22</v>
      </c>
      <c r="C5340" t="str">
        <f>VLOOKUP($A5340,UserCarData!$A:$R,18,0)</f>
        <v>N</v>
      </c>
    </row>
    <row r="5341" spans="1:3" hidden="1" x14ac:dyDescent="0.25">
      <c r="A5341">
        <v>5520</v>
      </c>
      <c r="B5341">
        <f>VLOOKUP($A5341,UserCarData!$A:$R,13,0)</f>
        <v>12.8</v>
      </c>
      <c r="C5341" t="str">
        <f>VLOOKUP($A5341,UserCarData!$A:$R,18,0)</f>
        <v>N</v>
      </c>
    </row>
    <row r="5342" spans="1:3" hidden="1" x14ac:dyDescent="0.25">
      <c r="A5342">
        <v>5521</v>
      </c>
      <c r="B5342">
        <f>VLOOKUP($A5342,UserCarData!$A:$R,13,0)</f>
        <v>20.14</v>
      </c>
      <c r="C5342" t="str">
        <f>VLOOKUP($A5342,UserCarData!$A:$R,18,0)</f>
        <v>N</v>
      </c>
    </row>
    <row r="5343" spans="1:3" hidden="1" x14ac:dyDescent="0.25">
      <c r="A5343">
        <v>5522</v>
      </c>
      <c r="B5343">
        <f>VLOOKUP($A5343,UserCarData!$A:$R,13,0)</f>
        <v>21.66</v>
      </c>
      <c r="C5343" t="str">
        <f>VLOOKUP($A5343,UserCarData!$A:$R,18,0)</f>
        <v>N</v>
      </c>
    </row>
    <row r="5344" spans="1:3" hidden="1" x14ac:dyDescent="0.25">
      <c r="A5344">
        <v>5523</v>
      </c>
      <c r="B5344">
        <f>VLOOKUP($A5344,UserCarData!$A:$R,13,0)</f>
        <v>24.52</v>
      </c>
      <c r="C5344" t="str">
        <f>VLOOKUP($A5344,UserCarData!$A:$R,18,0)</f>
        <v>N</v>
      </c>
    </row>
    <row r="5345" spans="1:3" hidden="1" x14ac:dyDescent="0.25">
      <c r="A5345">
        <v>5524</v>
      </c>
      <c r="B5345">
        <f>VLOOKUP($A5345,UserCarData!$A:$R,13,0)</f>
        <v>23.1</v>
      </c>
      <c r="C5345" t="str">
        <f>VLOOKUP($A5345,UserCarData!$A:$R,18,0)</f>
        <v>N</v>
      </c>
    </row>
    <row r="5346" spans="1:3" hidden="1" x14ac:dyDescent="0.25">
      <c r="A5346">
        <v>5525</v>
      </c>
      <c r="B5346">
        <f>VLOOKUP($A5346,UserCarData!$A:$R,13,0)</f>
        <v>27.39</v>
      </c>
      <c r="C5346" t="str">
        <f>VLOOKUP($A5346,UserCarData!$A:$R,18,0)</f>
        <v>N</v>
      </c>
    </row>
    <row r="5347" spans="1:3" hidden="1" x14ac:dyDescent="0.25">
      <c r="A5347">
        <v>5526</v>
      </c>
      <c r="B5347">
        <f>VLOOKUP($A5347,UserCarData!$A:$R,13,0)</f>
        <v>22.9</v>
      </c>
      <c r="C5347" t="str">
        <f>VLOOKUP($A5347,UserCarData!$A:$R,18,0)</f>
        <v>N</v>
      </c>
    </row>
    <row r="5348" spans="1:3" hidden="1" x14ac:dyDescent="0.25">
      <c r="A5348">
        <v>5527</v>
      </c>
      <c r="B5348">
        <f>VLOOKUP($A5348,UserCarData!$A:$R,13,0)</f>
        <v>18.489999999999998</v>
      </c>
      <c r="C5348" t="str">
        <f>VLOOKUP($A5348,UserCarData!$A:$R,18,0)</f>
        <v>N</v>
      </c>
    </row>
    <row r="5349" spans="1:3" hidden="1" x14ac:dyDescent="0.25">
      <c r="A5349">
        <v>5528</v>
      </c>
      <c r="B5349">
        <f>VLOOKUP($A5349,UserCarData!$A:$R,13,0)</f>
        <v>16.8</v>
      </c>
      <c r="C5349" t="str">
        <f>VLOOKUP($A5349,UserCarData!$A:$R,18,0)</f>
        <v>N</v>
      </c>
    </row>
    <row r="5350" spans="1:3" hidden="1" x14ac:dyDescent="0.25">
      <c r="A5350">
        <v>5529</v>
      </c>
      <c r="B5350">
        <f>VLOOKUP($A5350,UserCarData!$A:$R,13,0)</f>
        <v>14.74</v>
      </c>
      <c r="C5350" t="str">
        <f>VLOOKUP($A5350,UserCarData!$A:$R,18,0)</f>
        <v>N</v>
      </c>
    </row>
    <row r="5351" spans="1:3" hidden="1" x14ac:dyDescent="0.25">
      <c r="A5351">
        <v>5530</v>
      </c>
      <c r="B5351">
        <f>VLOOKUP($A5351,UserCarData!$A:$R,13,0)</f>
        <v>24.2</v>
      </c>
      <c r="C5351" t="str">
        <f>VLOOKUP($A5351,UserCarData!$A:$R,18,0)</f>
        <v>N</v>
      </c>
    </row>
    <row r="5352" spans="1:3" hidden="1" x14ac:dyDescent="0.25">
      <c r="A5352">
        <v>5531</v>
      </c>
      <c r="B5352">
        <f>VLOOKUP($A5352,UserCarData!$A:$R,13,0)</f>
        <v>19</v>
      </c>
      <c r="C5352" t="str">
        <f>VLOOKUP($A5352,UserCarData!$A:$R,18,0)</f>
        <v>N</v>
      </c>
    </row>
    <row r="5353" spans="1:3" hidden="1" x14ac:dyDescent="0.25">
      <c r="A5353">
        <v>5532</v>
      </c>
      <c r="B5353">
        <f>VLOOKUP($A5353,UserCarData!$A:$R,13,0)</f>
        <v>19.34</v>
      </c>
      <c r="C5353" t="str">
        <f>VLOOKUP($A5353,UserCarData!$A:$R,18,0)</f>
        <v>N</v>
      </c>
    </row>
    <row r="5354" spans="1:3" hidden="1" x14ac:dyDescent="0.25">
      <c r="A5354">
        <v>5533</v>
      </c>
      <c r="B5354">
        <f>VLOOKUP($A5354,UserCarData!$A:$R,13,0)</f>
        <v>13.2</v>
      </c>
      <c r="C5354" t="str">
        <f>VLOOKUP($A5354,UserCarData!$A:$R,18,0)</f>
        <v>N</v>
      </c>
    </row>
    <row r="5355" spans="1:3" hidden="1" x14ac:dyDescent="0.25">
      <c r="A5355">
        <v>5534</v>
      </c>
      <c r="B5355">
        <f>VLOOKUP($A5355,UserCarData!$A:$R,13,0)</f>
        <v>18.2</v>
      </c>
      <c r="C5355" t="str">
        <f>VLOOKUP($A5355,UserCarData!$A:$R,18,0)</f>
        <v>N</v>
      </c>
    </row>
    <row r="5356" spans="1:3" hidden="1" x14ac:dyDescent="0.25">
      <c r="A5356">
        <v>5535</v>
      </c>
      <c r="B5356">
        <f>VLOOKUP($A5356,UserCarData!$A:$R,13,0)</f>
        <v>25.32</v>
      </c>
      <c r="C5356" t="str">
        <f>VLOOKUP($A5356,UserCarData!$A:$R,18,0)</f>
        <v>N</v>
      </c>
    </row>
    <row r="5357" spans="1:3" hidden="1" x14ac:dyDescent="0.25">
      <c r="A5357">
        <v>5536</v>
      </c>
      <c r="B5357">
        <f>VLOOKUP($A5357,UserCarData!$A:$R,13,0)</f>
        <v>16.2</v>
      </c>
      <c r="C5357" t="str">
        <f>VLOOKUP($A5357,UserCarData!$A:$R,18,0)</f>
        <v>N</v>
      </c>
    </row>
    <row r="5358" spans="1:3" hidden="1" x14ac:dyDescent="0.25">
      <c r="A5358">
        <v>5537</v>
      </c>
      <c r="B5358">
        <f>VLOOKUP($A5358,UserCarData!$A:$R,13,0)</f>
        <v>20.54</v>
      </c>
      <c r="C5358" t="str">
        <f>VLOOKUP($A5358,UserCarData!$A:$R,18,0)</f>
        <v>N</v>
      </c>
    </row>
    <row r="5359" spans="1:3" hidden="1" x14ac:dyDescent="0.25">
      <c r="A5359">
        <v>5538</v>
      </c>
      <c r="B5359">
        <f>VLOOKUP($A5359,UserCarData!$A:$R,13,0)</f>
        <v>17.7</v>
      </c>
      <c r="C5359" t="str">
        <f>VLOOKUP($A5359,UserCarData!$A:$R,18,0)</f>
        <v>N</v>
      </c>
    </row>
    <row r="5360" spans="1:3" hidden="1" x14ac:dyDescent="0.25">
      <c r="A5360">
        <v>5539</v>
      </c>
      <c r="B5360">
        <f>VLOOKUP($A5360,UserCarData!$A:$R,13,0)</f>
        <v>16</v>
      </c>
      <c r="C5360" t="str">
        <f>VLOOKUP($A5360,UserCarData!$A:$R,18,0)</f>
        <v>N</v>
      </c>
    </row>
    <row r="5361" spans="1:3" hidden="1" x14ac:dyDescent="0.25">
      <c r="A5361">
        <v>5540</v>
      </c>
      <c r="B5361">
        <f>VLOOKUP($A5361,UserCarData!$A:$R,13,0)</f>
        <v>23.08</v>
      </c>
      <c r="C5361" t="str">
        <f>VLOOKUP($A5361,UserCarData!$A:$R,18,0)</f>
        <v>N</v>
      </c>
    </row>
    <row r="5362" spans="1:3" hidden="1" x14ac:dyDescent="0.25">
      <c r="A5362">
        <v>5541</v>
      </c>
      <c r="B5362">
        <f>VLOOKUP($A5362,UserCarData!$A:$R,13,0)</f>
        <v>20.54</v>
      </c>
      <c r="C5362" t="str">
        <f>VLOOKUP($A5362,UserCarData!$A:$R,18,0)</f>
        <v>N</v>
      </c>
    </row>
    <row r="5363" spans="1:3" hidden="1" x14ac:dyDescent="0.25">
      <c r="A5363">
        <v>5542</v>
      </c>
      <c r="B5363">
        <f>VLOOKUP($A5363,UserCarData!$A:$R,13,0)</f>
        <v>18.899999999999999</v>
      </c>
      <c r="C5363" t="str">
        <f>VLOOKUP($A5363,UserCarData!$A:$R,18,0)</f>
        <v>N</v>
      </c>
    </row>
    <row r="5364" spans="1:3" hidden="1" x14ac:dyDescent="0.25">
      <c r="A5364">
        <v>5543</v>
      </c>
      <c r="B5364">
        <f>VLOOKUP($A5364,UserCarData!$A:$R,13,0)</f>
        <v>25.2</v>
      </c>
      <c r="C5364" t="str">
        <f>VLOOKUP($A5364,UserCarData!$A:$R,18,0)</f>
        <v>N</v>
      </c>
    </row>
    <row r="5365" spans="1:3" hidden="1" x14ac:dyDescent="0.25">
      <c r="A5365">
        <v>5544</v>
      </c>
      <c r="B5365">
        <f>VLOOKUP($A5365,UserCarData!$A:$R,13,0)</f>
        <v>18.2</v>
      </c>
      <c r="C5365" t="str">
        <f>VLOOKUP($A5365,UserCarData!$A:$R,18,0)</f>
        <v>N</v>
      </c>
    </row>
    <row r="5366" spans="1:3" hidden="1" x14ac:dyDescent="0.25">
      <c r="A5366">
        <v>5545</v>
      </c>
      <c r="B5366">
        <f>VLOOKUP($A5366,UserCarData!$A:$R,13,0)</f>
        <v>18.5</v>
      </c>
      <c r="C5366" t="str">
        <f>VLOOKUP($A5366,UserCarData!$A:$R,18,0)</f>
        <v>N</v>
      </c>
    </row>
    <row r="5367" spans="1:3" hidden="1" x14ac:dyDescent="0.25">
      <c r="A5367">
        <v>5546</v>
      </c>
      <c r="B5367">
        <f>VLOOKUP($A5367,UserCarData!$A:$R,13,0)</f>
        <v>15.37</v>
      </c>
      <c r="C5367" t="str">
        <f>VLOOKUP($A5367,UserCarData!$A:$R,18,0)</f>
        <v>N</v>
      </c>
    </row>
    <row r="5368" spans="1:3" hidden="1" x14ac:dyDescent="0.25">
      <c r="A5368">
        <v>5547</v>
      </c>
      <c r="B5368">
        <f>VLOOKUP($A5368,UserCarData!$A:$R,13,0)</f>
        <v>26.21</v>
      </c>
      <c r="C5368" t="str">
        <f>VLOOKUP($A5368,UserCarData!$A:$R,18,0)</f>
        <v>N</v>
      </c>
    </row>
    <row r="5369" spans="1:3" hidden="1" x14ac:dyDescent="0.25">
      <c r="A5369">
        <v>5548</v>
      </c>
      <c r="B5369">
        <f>VLOOKUP($A5369,UserCarData!$A:$R,13,0)</f>
        <v>17.11</v>
      </c>
      <c r="C5369" t="str">
        <f>VLOOKUP($A5369,UserCarData!$A:$R,18,0)</f>
        <v>N</v>
      </c>
    </row>
    <row r="5370" spans="1:3" hidden="1" x14ac:dyDescent="0.25">
      <c r="A5370">
        <v>5549</v>
      </c>
      <c r="B5370">
        <f>VLOOKUP($A5370,UserCarData!$A:$R,13,0)</f>
        <v>22</v>
      </c>
      <c r="C5370" t="str">
        <f>VLOOKUP($A5370,UserCarData!$A:$R,18,0)</f>
        <v>N</v>
      </c>
    </row>
    <row r="5371" spans="1:3" hidden="1" x14ac:dyDescent="0.25">
      <c r="A5371">
        <v>5550</v>
      </c>
      <c r="B5371">
        <f>VLOOKUP($A5371,UserCarData!$A:$R,13,0)</f>
        <v>14</v>
      </c>
      <c r="C5371" t="str">
        <f>VLOOKUP($A5371,UserCarData!$A:$R,18,0)</f>
        <v>N</v>
      </c>
    </row>
    <row r="5372" spans="1:3" hidden="1" x14ac:dyDescent="0.25">
      <c r="A5372">
        <v>5551</v>
      </c>
      <c r="B5372">
        <f>VLOOKUP($A5372,UserCarData!$A:$R,13,0)</f>
        <v>18.2</v>
      </c>
      <c r="C5372" t="str">
        <f>VLOOKUP($A5372,UserCarData!$A:$R,18,0)</f>
        <v>N</v>
      </c>
    </row>
    <row r="5373" spans="1:3" hidden="1" x14ac:dyDescent="0.25">
      <c r="A5373">
        <v>5552</v>
      </c>
      <c r="B5373">
        <f>VLOOKUP($A5373,UserCarData!$A:$R,13,0)</f>
        <v>18.489999999999998</v>
      </c>
      <c r="C5373" t="str">
        <f>VLOOKUP($A5373,UserCarData!$A:$R,18,0)</f>
        <v>N</v>
      </c>
    </row>
    <row r="5374" spans="1:3" hidden="1" x14ac:dyDescent="0.25">
      <c r="A5374">
        <v>5553</v>
      </c>
      <c r="B5374">
        <f>VLOOKUP($A5374,UserCarData!$A:$R,13,0)</f>
        <v>13.1</v>
      </c>
      <c r="C5374" t="str">
        <f>VLOOKUP($A5374,UserCarData!$A:$R,18,0)</f>
        <v>N</v>
      </c>
    </row>
    <row r="5375" spans="1:3" hidden="1" x14ac:dyDescent="0.25">
      <c r="A5375">
        <v>5554</v>
      </c>
      <c r="B5375">
        <f>VLOOKUP($A5375,UserCarData!$A:$R,13,0)</f>
        <v>25.83</v>
      </c>
      <c r="C5375" t="str">
        <f>VLOOKUP($A5375,UserCarData!$A:$R,18,0)</f>
        <v>N</v>
      </c>
    </row>
    <row r="5376" spans="1:3" hidden="1" x14ac:dyDescent="0.25">
      <c r="A5376">
        <v>5555</v>
      </c>
      <c r="B5376">
        <f>VLOOKUP($A5376,UserCarData!$A:$R,13,0)</f>
        <v>26.59</v>
      </c>
      <c r="C5376" t="str">
        <f>VLOOKUP($A5376,UserCarData!$A:$R,18,0)</f>
        <v>N</v>
      </c>
    </row>
    <row r="5377" spans="1:3" hidden="1" x14ac:dyDescent="0.25">
      <c r="A5377">
        <v>5556</v>
      </c>
      <c r="B5377">
        <f>VLOOKUP($A5377,UserCarData!$A:$R,13,0)</f>
        <v>21.63</v>
      </c>
      <c r="C5377" t="str">
        <f>VLOOKUP($A5377,UserCarData!$A:$R,18,0)</f>
        <v>N</v>
      </c>
    </row>
    <row r="5378" spans="1:3" hidden="1" x14ac:dyDescent="0.25">
      <c r="A5378">
        <v>5557</v>
      </c>
      <c r="B5378">
        <f>VLOOKUP($A5378,UserCarData!$A:$R,13,0)</f>
        <v>22.54</v>
      </c>
      <c r="C5378" t="str">
        <f>VLOOKUP($A5378,UserCarData!$A:$R,18,0)</f>
        <v>N</v>
      </c>
    </row>
    <row r="5379" spans="1:3" hidden="1" x14ac:dyDescent="0.25">
      <c r="A5379">
        <v>5558</v>
      </c>
      <c r="B5379">
        <f>VLOOKUP($A5379,UserCarData!$A:$R,13,0)</f>
        <v>21.94</v>
      </c>
      <c r="C5379" t="str">
        <f>VLOOKUP($A5379,UserCarData!$A:$R,18,0)</f>
        <v>N</v>
      </c>
    </row>
    <row r="5380" spans="1:3" hidden="1" x14ac:dyDescent="0.25">
      <c r="A5380">
        <v>5559</v>
      </c>
      <c r="B5380">
        <f>VLOOKUP($A5380,UserCarData!$A:$R,13,0)</f>
        <v>12.8</v>
      </c>
      <c r="C5380" t="str">
        <f>VLOOKUP($A5380,UserCarData!$A:$R,18,0)</f>
        <v>N</v>
      </c>
    </row>
    <row r="5381" spans="1:3" hidden="1" x14ac:dyDescent="0.25">
      <c r="A5381">
        <v>5560</v>
      </c>
      <c r="B5381">
        <f>VLOOKUP($A5381,UserCarData!$A:$R,13,0)</f>
        <v>23.08</v>
      </c>
      <c r="C5381" t="str">
        <f>VLOOKUP($A5381,UserCarData!$A:$R,18,0)</f>
        <v>N</v>
      </c>
    </row>
    <row r="5382" spans="1:3" hidden="1" x14ac:dyDescent="0.25">
      <c r="A5382">
        <v>5561</v>
      </c>
      <c r="B5382">
        <f>VLOOKUP($A5382,UserCarData!$A:$R,13,0)</f>
        <v>28.4</v>
      </c>
      <c r="C5382" t="str">
        <f>VLOOKUP($A5382,UserCarData!$A:$R,18,0)</f>
        <v>N</v>
      </c>
    </row>
    <row r="5383" spans="1:3" hidden="1" x14ac:dyDescent="0.25">
      <c r="A5383">
        <v>5562</v>
      </c>
      <c r="B5383">
        <f>VLOOKUP($A5383,UserCarData!$A:$R,13,0)</f>
        <v>19.09</v>
      </c>
      <c r="C5383" t="str">
        <f>VLOOKUP($A5383,UserCarData!$A:$R,18,0)</f>
        <v>N</v>
      </c>
    </row>
    <row r="5384" spans="1:3" hidden="1" x14ac:dyDescent="0.25">
      <c r="A5384">
        <v>5563</v>
      </c>
      <c r="B5384">
        <f>VLOOKUP($A5384,UserCarData!$A:$R,13,0)</f>
        <v>19.7</v>
      </c>
      <c r="C5384" t="str">
        <f>VLOOKUP($A5384,UserCarData!$A:$R,18,0)</f>
        <v>N</v>
      </c>
    </row>
    <row r="5385" spans="1:3" hidden="1" x14ac:dyDescent="0.25">
      <c r="A5385">
        <v>5564</v>
      </c>
      <c r="B5385">
        <f>VLOOKUP($A5385,UserCarData!$A:$R,13,0)</f>
        <v>19.7</v>
      </c>
      <c r="C5385" t="str">
        <f>VLOOKUP($A5385,UserCarData!$A:$R,18,0)</f>
        <v>N</v>
      </c>
    </row>
    <row r="5386" spans="1:3" hidden="1" x14ac:dyDescent="0.25">
      <c r="A5386">
        <v>5565</v>
      </c>
      <c r="B5386">
        <f>VLOOKUP($A5386,UserCarData!$A:$R,13,0)</f>
        <v>19.399999999999999</v>
      </c>
      <c r="C5386" t="str">
        <f>VLOOKUP($A5386,UserCarData!$A:$R,18,0)</f>
        <v>N</v>
      </c>
    </row>
    <row r="5387" spans="1:3" hidden="1" x14ac:dyDescent="0.25">
      <c r="A5387">
        <v>5566</v>
      </c>
      <c r="B5387">
        <f>VLOOKUP($A5387,UserCarData!$A:$R,13,0)</f>
        <v>18.899999999999999</v>
      </c>
      <c r="C5387" t="str">
        <f>VLOOKUP($A5387,UserCarData!$A:$R,18,0)</f>
        <v>N</v>
      </c>
    </row>
    <row r="5388" spans="1:3" hidden="1" x14ac:dyDescent="0.25">
      <c r="A5388">
        <v>5567</v>
      </c>
      <c r="B5388">
        <f>VLOOKUP($A5388,UserCarData!$A:$R,13,0)</f>
        <v>18.899999999999999</v>
      </c>
      <c r="C5388" t="str">
        <f>VLOOKUP($A5388,UserCarData!$A:$R,18,0)</f>
        <v>N</v>
      </c>
    </row>
    <row r="5389" spans="1:3" hidden="1" x14ac:dyDescent="0.25">
      <c r="A5389">
        <v>5568</v>
      </c>
      <c r="B5389">
        <f>VLOOKUP($A5389,UserCarData!$A:$R,13,0)</f>
        <v>22.54</v>
      </c>
      <c r="C5389" t="str">
        <f>VLOOKUP($A5389,UserCarData!$A:$R,18,0)</f>
        <v>N</v>
      </c>
    </row>
    <row r="5390" spans="1:3" hidden="1" x14ac:dyDescent="0.25">
      <c r="A5390">
        <v>5569</v>
      </c>
      <c r="B5390">
        <f>VLOOKUP($A5390,UserCarData!$A:$R,13,0)</f>
        <v>22.54</v>
      </c>
      <c r="C5390" t="str">
        <f>VLOOKUP($A5390,UserCarData!$A:$R,18,0)</f>
        <v>N</v>
      </c>
    </row>
    <row r="5391" spans="1:3" hidden="1" x14ac:dyDescent="0.25">
      <c r="A5391">
        <v>5570</v>
      </c>
      <c r="B5391">
        <f>VLOOKUP($A5391,UserCarData!$A:$R,13,0)</f>
        <v>28.4</v>
      </c>
      <c r="C5391" t="str">
        <f>VLOOKUP($A5391,UserCarData!$A:$R,18,0)</f>
        <v>N</v>
      </c>
    </row>
    <row r="5392" spans="1:3" hidden="1" x14ac:dyDescent="0.25">
      <c r="A5392">
        <v>5571</v>
      </c>
      <c r="B5392">
        <f>VLOOKUP($A5392,UserCarData!$A:$R,13,0)</f>
        <v>17</v>
      </c>
      <c r="C5392" t="str">
        <f>VLOOKUP($A5392,UserCarData!$A:$R,18,0)</f>
        <v>N</v>
      </c>
    </row>
    <row r="5393" spans="1:3" hidden="1" x14ac:dyDescent="0.25">
      <c r="A5393">
        <v>5572</v>
      </c>
      <c r="B5393">
        <f>VLOOKUP($A5393,UserCarData!$A:$R,13,0)</f>
        <v>22</v>
      </c>
      <c r="C5393" t="str">
        <f>VLOOKUP($A5393,UserCarData!$A:$R,18,0)</f>
        <v>N</v>
      </c>
    </row>
    <row r="5394" spans="1:3" hidden="1" x14ac:dyDescent="0.25">
      <c r="A5394">
        <v>5573</v>
      </c>
      <c r="B5394">
        <f>VLOOKUP($A5394,UserCarData!$A:$R,13,0)</f>
        <v>18.7</v>
      </c>
      <c r="C5394" t="str">
        <f>VLOOKUP($A5394,UserCarData!$A:$R,18,0)</f>
        <v>N</v>
      </c>
    </row>
    <row r="5395" spans="1:3" hidden="1" x14ac:dyDescent="0.25">
      <c r="A5395">
        <v>5574</v>
      </c>
      <c r="B5395">
        <f>VLOOKUP($A5395,UserCarData!$A:$R,13,0)</f>
        <v>17.600000000000001</v>
      </c>
      <c r="C5395" t="str">
        <f>VLOOKUP($A5395,UserCarData!$A:$R,18,0)</f>
        <v>N</v>
      </c>
    </row>
    <row r="5396" spans="1:3" hidden="1" x14ac:dyDescent="0.25">
      <c r="A5396">
        <v>5575</v>
      </c>
      <c r="B5396">
        <f>VLOOKUP($A5396,UserCarData!$A:$R,13,0)</f>
        <v>21.64</v>
      </c>
      <c r="C5396" t="str">
        <f>VLOOKUP($A5396,UserCarData!$A:$R,18,0)</f>
        <v>N</v>
      </c>
    </row>
    <row r="5397" spans="1:3" hidden="1" x14ac:dyDescent="0.25">
      <c r="A5397">
        <v>5576</v>
      </c>
      <c r="B5397">
        <f>VLOOKUP($A5397,UserCarData!$A:$R,13,0)</f>
        <v>24</v>
      </c>
      <c r="C5397" t="str">
        <f>VLOOKUP($A5397,UserCarData!$A:$R,18,0)</f>
        <v>N</v>
      </c>
    </row>
    <row r="5398" spans="1:3" hidden="1" x14ac:dyDescent="0.25">
      <c r="A5398">
        <v>5577</v>
      </c>
      <c r="B5398">
        <f>VLOOKUP($A5398,UserCarData!$A:$R,13,0)</f>
        <v>17.920000000000002</v>
      </c>
      <c r="C5398" t="str">
        <f>VLOOKUP($A5398,UserCarData!$A:$R,18,0)</f>
        <v>N</v>
      </c>
    </row>
    <row r="5399" spans="1:3" hidden="1" x14ac:dyDescent="0.25">
      <c r="A5399">
        <v>5578</v>
      </c>
      <c r="B5399">
        <f>VLOOKUP($A5399,UserCarData!$A:$R,13,0)</f>
        <v>19.7</v>
      </c>
      <c r="C5399" t="str">
        <f>VLOOKUP($A5399,UserCarData!$A:$R,18,0)</f>
        <v>N</v>
      </c>
    </row>
    <row r="5400" spans="1:3" hidden="1" x14ac:dyDescent="0.25">
      <c r="A5400">
        <v>5579</v>
      </c>
      <c r="B5400">
        <f>VLOOKUP($A5400,UserCarData!$A:$R,13,0)</f>
        <v>17.3</v>
      </c>
      <c r="C5400" t="str">
        <f>VLOOKUP($A5400,UserCarData!$A:$R,18,0)</f>
        <v>N</v>
      </c>
    </row>
    <row r="5401" spans="1:3" hidden="1" x14ac:dyDescent="0.25">
      <c r="A5401">
        <v>5580</v>
      </c>
      <c r="B5401">
        <f>VLOOKUP($A5401,UserCarData!$A:$R,13,0)</f>
        <v>14.3</v>
      </c>
      <c r="C5401" t="str">
        <f>VLOOKUP($A5401,UserCarData!$A:$R,18,0)</f>
        <v>N</v>
      </c>
    </row>
    <row r="5402" spans="1:3" hidden="1" x14ac:dyDescent="0.25">
      <c r="A5402">
        <v>5581</v>
      </c>
      <c r="B5402">
        <f>VLOOKUP($A5402,UserCarData!$A:$R,13,0)</f>
        <v>21.9</v>
      </c>
      <c r="C5402" t="str">
        <f>VLOOKUP($A5402,UserCarData!$A:$R,18,0)</f>
        <v>N</v>
      </c>
    </row>
    <row r="5403" spans="1:3" hidden="1" x14ac:dyDescent="0.25">
      <c r="A5403">
        <v>5582</v>
      </c>
      <c r="B5403">
        <f>VLOOKUP($A5403,UserCarData!$A:$R,13,0)</f>
        <v>20.36</v>
      </c>
      <c r="C5403" t="str">
        <f>VLOOKUP($A5403,UserCarData!$A:$R,18,0)</f>
        <v>N</v>
      </c>
    </row>
    <row r="5404" spans="1:3" hidden="1" x14ac:dyDescent="0.25">
      <c r="A5404">
        <v>5583</v>
      </c>
      <c r="B5404">
        <f>VLOOKUP($A5404,UserCarData!$A:$R,13,0)</f>
        <v>15.1</v>
      </c>
      <c r="C5404" t="str">
        <f>VLOOKUP($A5404,UserCarData!$A:$R,18,0)</f>
        <v>N</v>
      </c>
    </row>
    <row r="5405" spans="1:3" hidden="1" x14ac:dyDescent="0.25">
      <c r="A5405">
        <v>5585</v>
      </c>
      <c r="B5405">
        <f>VLOOKUP($A5405,UserCarData!$A:$R,13,0)</f>
        <v>18.100000000000001</v>
      </c>
      <c r="C5405" t="str">
        <f>VLOOKUP($A5405,UserCarData!$A:$R,18,0)</f>
        <v>N</v>
      </c>
    </row>
    <row r="5406" spans="1:3" hidden="1" x14ac:dyDescent="0.25">
      <c r="A5406">
        <v>5586</v>
      </c>
      <c r="B5406">
        <f>VLOOKUP($A5406,UserCarData!$A:$R,13,0)</f>
        <v>23.2</v>
      </c>
      <c r="C5406" t="str">
        <f>VLOOKUP($A5406,UserCarData!$A:$R,18,0)</f>
        <v>N</v>
      </c>
    </row>
    <row r="5407" spans="1:3" hidden="1" x14ac:dyDescent="0.25">
      <c r="A5407">
        <v>5587</v>
      </c>
      <c r="B5407">
        <f>VLOOKUP($A5407,UserCarData!$A:$R,13,0)</f>
        <v>23</v>
      </c>
      <c r="C5407" t="str">
        <f>VLOOKUP($A5407,UserCarData!$A:$R,18,0)</f>
        <v>N</v>
      </c>
    </row>
    <row r="5408" spans="1:3" hidden="1" x14ac:dyDescent="0.25">
      <c r="A5408">
        <v>5588</v>
      </c>
      <c r="B5408">
        <f>VLOOKUP($A5408,UserCarData!$A:$R,13,0)</f>
        <v>14.07</v>
      </c>
      <c r="C5408" t="str">
        <f>VLOOKUP($A5408,UserCarData!$A:$R,18,0)</f>
        <v>N</v>
      </c>
    </row>
    <row r="5409" spans="1:3" hidden="1" x14ac:dyDescent="0.25">
      <c r="A5409">
        <v>5589</v>
      </c>
      <c r="B5409">
        <f>VLOOKUP($A5409,UserCarData!$A:$R,13,0)</f>
        <v>25</v>
      </c>
      <c r="C5409" t="str">
        <f>VLOOKUP($A5409,UserCarData!$A:$R,18,0)</f>
        <v>N</v>
      </c>
    </row>
    <row r="5410" spans="1:3" hidden="1" x14ac:dyDescent="0.25">
      <c r="A5410">
        <v>5590</v>
      </c>
      <c r="B5410">
        <f>VLOOKUP($A5410,UserCarData!$A:$R,13,0)</f>
        <v>20</v>
      </c>
      <c r="C5410" t="str">
        <f>VLOOKUP($A5410,UserCarData!$A:$R,18,0)</f>
        <v>N</v>
      </c>
    </row>
    <row r="5411" spans="1:3" hidden="1" x14ac:dyDescent="0.25">
      <c r="A5411">
        <v>5591</v>
      </c>
      <c r="B5411">
        <f>VLOOKUP($A5411,UserCarData!$A:$R,13,0)</f>
        <v>20</v>
      </c>
      <c r="C5411" t="str">
        <f>VLOOKUP($A5411,UserCarData!$A:$R,18,0)</f>
        <v>N</v>
      </c>
    </row>
    <row r="5412" spans="1:3" hidden="1" x14ac:dyDescent="0.25">
      <c r="A5412">
        <v>5592</v>
      </c>
      <c r="B5412">
        <f>VLOOKUP($A5412,UserCarData!$A:$R,13,0)</f>
        <v>21.1</v>
      </c>
      <c r="C5412" t="str">
        <f>VLOOKUP($A5412,UserCarData!$A:$R,18,0)</f>
        <v>N</v>
      </c>
    </row>
    <row r="5413" spans="1:3" hidden="1" x14ac:dyDescent="0.25">
      <c r="A5413">
        <v>5593</v>
      </c>
      <c r="B5413">
        <f>VLOOKUP($A5413,UserCarData!$A:$R,13,0)</f>
        <v>18.3</v>
      </c>
      <c r="C5413" t="str">
        <f>VLOOKUP($A5413,UserCarData!$A:$R,18,0)</f>
        <v>N</v>
      </c>
    </row>
    <row r="5414" spans="1:3" hidden="1" x14ac:dyDescent="0.25">
      <c r="A5414">
        <v>5594</v>
      </c>
      <c r="B5414">
        <f>VLOOKUP($A5414,UserCarData!$A:$R,13,0)</f>
        <v>18.2</v>
      </c>
      <c r="C5414" t="str">
        <f>VLOOKUP($A5414,UserCarData!$A:$R,18,0)</f>
        <v>N</v>
      </c>
    </row>
    <row r="5415" spans="1:3" hidden="1" x14ac:dyDescent="0.25">
      <c r="A5415">
        <v>5595</v>
      </c>
      <c r="B5415">
        <f>VLOOKUP($A5415,UserCarData!$A:$R,13,0)</f>
        <v>19.010000000000002</v>
      </c>
      <c r="C5415" t="str">
        <f>VLOOKUP($A5415,UserCarData!$A:$R,18,0)</f>
        <v>N</v>
      </c>
    </row>
    <row r="5416" spans="1:3" hidden="1" x14ac:dyDescent="0.25">
      <c r="A5416">
        <v>5596</v>
      </c>
      <c r="B5416">
        <f>VLOOKUP($A5416,UserCarData!$A:$R,13,0)</f>
        <v>19.3</v>
      </c>
      <c r="C5416" t="str">
        <f>VLOOKUP($A5416,UserCarData!$A:$R,18,0)</f>
        <v>N</v>
      </c>
    </row>
    <row r="5417" spans="1:3" hidden="1" x14ac:dyDescent="0.25">
      <c r="A5417">
        <v>5597</v>
      </c>
      <c r="B5417">
        <f>VLOOKUP($A5417,UserCarData!$A:$R,13,0)</f>
        <v>18.489999999999998</v>
      </c>
      <c r="C5417" t="str">
        <f>VLOOKUP($A5417,UserCarData!$A:$R,18,0)</f>
        <v>N</v>
      </c>
    </row>
    <row r="5418" spans="1:3" hidden="1" x14ac:dyDescent="0.25">
      <c r="A5418">
        <v>5598</v>
      </c>
      <c r="B5418">
        <f>VLOOKUP($A5418,UserCarData!$A:$R,13,0)</f>
        <v>16.8</v>
      </c>
      <c r="C5418" t="str">
        <f>VLOOKUP($A5418,UserCarData!$A:$R,18,0)</f>
        <v>N</v>
      </c>
    </row>
    <row r="5419" spans="1:3" hidden="1" x14ac:dyDescent="0.25">
      <c r="A5419">
        <v>5599</v>
      </c>
      <c r="B5419">
        <f>VLOOKUP($A5419,UserCarData!$A:$R,13,0)</f>
        <v>12.2</v>
      </c>
      <c r="C5419" t="str">
        <f>VLOOKUP($A5419,UserCarData!$A:$R,18,0)</f>
        <v>N</v>
      </c>
    </row>
    <row r="5420" spans="1:3" hidden="1" x14ac:dyDescent="0.25">
      <c r="A5420">
        <v>5600</v>
      </c>
      <c r="B5420">
        <f>VLOOKUP($A5420,UserCarData!$A:$R,13,0)</f>
        <v>20.14</v>
      </c>
      <c r="C5420" t="str">
        <f>VLOOKUP($A5420,UserCarData!$A:$R,18,0)</f>
        <v>N</v>
      </c>
    </row>
    <row r="5421" spans="1:3" hidden="1" x14ac:dyDescent="0.25">
      <c r="A5421">
        <v>5601</v>
      </c>
      <c r="B5421">
        <f>VLOOKUP($A5421,UserCarData!$A:$R,13,0)</f>
        <v>16.100000000000001</v>
      </c>
      <c r="C5421" t="str">
        <f>VLOOKUP($A5421,UserCarData!$A:$R,18,0)</f>
        <v>N</v>
      </c>
    </row>
    <row r="5422" spans="1:3" hidden="1" x14ac:dyDescent="0.25">
      <c r="A5422">
        <v>5602</v>
      </c>
      <c r="B5422">
        <f>VLOOKUP($A5422,UserCarData!$A:$R,13,0)</f>
        <v>14.4</v>
      </c>
      <c r="C5422" t="str">
        <f>VLOOKUP($A5422,UserCarData!$A:$R,18,0)</f>
        <v>N</v>
      </c>
    </row>
    <row r="5423" spans="1:3" hidden="1" x14ac:dyDescent="0.25">
      <c r="A5423">
        <v>5603</v>
      </c>
      <c r="B5423">
        <f>VLOOKUP($A5423,UserCarData!$A:$R,13,0)</f>
        <v>17.7</v>
      </c>
      <c r="C5423" t="str">
        <f>VLOOKUP($A5423,UserCarData!$A:$R,18,0)</f>
        <v>N</v>
      </c>
    </row>
    <row r="5424" spans="1:3" hidden="1" x14ac:dyDescent="0.25">
      <c r="A5424">
        <v>5604</v>
      </c>
      <c r="B5424">
        <f>VLOOKUP($A5424,UserCarData!$A:$R,13,0)</f>
        <v>17</v>
      </c>
      <c r="C5424" t="str">
        <f>VLOOKUP($A5424,UserCarData!$A:$R,18,0)</f>
        <v>N</v>
      </c>
    </row>
    <row r="5425" spans="1:3" hidden="1" x14ac:dyDescent="0.25">
      <c r="A5425">
        <v>5605</v>
      </c>
      <c r="B5425">
        <f>VLOOKUP($A5425,UserCarData!$A:$R,13,0)</f>
        <v>23</v>
      </c>
      <c r="C5425" t="str">
        <f>VLOOKUP($A5425,UserCarData!$A:$R,18,0)</f>
        <v>N</v>
      </c>
    </row>
    <row r="5426" spans="1:3" hidden="1" x14ac:dyDescent="0.25">
      <c r="A5426">
        <v>5607</v>
      </c>
      <c r="B5426">
        <f>VLOOKUP($A5426,UserCarData!$A:$R,13,0)</f>
        <v>22.3</v>
      </c>
      <c r="C5426" t="str">
        <f>VLOOKUP($A5426,UserCarData!$A:$R,18,0)</f>
        <v>N</v>
      </c>
    </row>
    <row r="5427" spans="1:3" hidden="1" x14ac:dyDescent="0.25">
      <c r="A5427">
        <v>5608</v>
      </c>
      <c r="B5427">
        <f>VLOOKUP($A5427,UserCarData!$A:$R,13,0)</f>
        <v>25.83</v>
      </c>
      <c r="C5427" t="str">
        <f>VLOOKUP($A5427,UserCarData!$A:$R,18,0)</f>
        <v>N</v>
      </c>
    </row>
    <row r="5428" spans="1:3" hidden="1" x14ac:dyDescent="0.25">
      <c r="A5428">
        <v>5609</v>
      </c>
      <c r="B5428">
        <f>VLOOKUP($A5428,UserCarData!$A:$R,13,0)</f>
        <v>11.5</v>
      </c>
      <c r="C5428" t="str">
        <f>VLOOKUP($A5428,UserCarData!$A:$R,18,0)</f>
        <v>N</v>
      </c>
    </row>
    <row r="5429" spans="1:3" hidden="1" x14ac:dyDescent="0.25">
      <c r="A5429">
        <v>5610</v>
      </c>
      <c r="B5429">
        <f>VLOOKUP($A5429,UserCarData!$A:$R,13,0)</f>
        <v>21.1</v>
      </c>
      <c r="C5429" t="str">
        <f>VLOOKUP($A5429,UserCarData!$A:$R,18,0)</f>
        <v>N</v>
      </c>
    </row>
    <row r="5430" spans="1:3" hidden="1" x14ac:dyDescent="0.25">
      <c r="A5430">
        <v>5612</v>
      </c>
      <c r="B5430">
        <f>VLOOKUP($A5430,UserCarData!$A:$R,13,0)</f>
        <v>15.96</v>
      </c>
      <c r="C5430" t="str">
        <f>VLOOKUP($A5430,UserCarData!$A:$R,18,0)</f>
        <v>N</v>
      </c>
    </row>
    <row r="5431" spans="1:3" hidden="1" x14ac:dyDescent="0.25">
      <c r="A5431">
        <v>5613</v>
      </c>
      <c r="B5431">
        <f>VLOOKUP($A5431,UserCarData!$A:$R,13,0)</f>
        <v>21.1</v>
      </c>
      <c r="C5431" t="str">
        <f>VLOOKUP($A5431,UserCarData!$A:$R,18,0)</f>
        <v>N</v>
      </c>
    </row>
    <row r="5432" spans="1:3" hidden="1" x14ac:dyDescent="0.25">
      <c r="A5432">
        <v>5614</v>
      </c>
      <c r="B5432">
        <f>VLOOKUP($A5432,UserCarData!$A:$R,13,0)</f>
        <v>17.920000000000002</v>
      </c>
      <c r="C5432" t="str">
        <f>VLOOKUP($A5432,UserCarData!$A:$R,18,0)</f>
        <v>N</v>
      </c>
    </row>
    <row r="5433" spans="1:3" hidden="1" x14ac:dyDescent="0.25">
      <c r="A5433">
        <v>5615</v>
      </c>
      <c r="B5433">
        <f>VLOOKUP($A5433,UserCarData!$A:$R,13,0)</f>
        <v>13.6</v>
      </c>
      <c r="C5433" t="str">
        <f>VLOOKUP($A5433,UserCarData!$A:$R,18,0)</f>
        <v>N</v>
      </c>
    </row>
    <row r="5434" spans="1:3" hidden="1" x14ac:dyDescent="0.25">
      <c r="A5434">
        <v>5616</v>
      </c>
      <c r="B5434">
        <f>VLOOKUP($A5434,UserCarData!$A:$R,13,0)</f>
        <v>22.37</v>
      </c>
      <c r="C5434" t="str">
        <f>VLOOKUP($A5434,UserCarData!$A:$R,18,0)</f>
        <v>N</v>
      </c>
    </row>
    <row r="5435" spans="1:3" hidden="1" x14ac:dyDescent="0.25">
      <c r="A5435">
        <v>5617</v>
      </c>
      <c r="B5435">
        <f>VLOOKUP($A5435,UserCarData!$A:$R,13,0)</f>
        <v>19.329999999999998</v>
      </c>
      <c r="C5435" t="str">
        <f>VLOOKUP($A5435,UserCarData!$A:$R,18,0)</f>
        <v>N</v>
      </c>
    </row>
    <row r="5436" spans="1:3" hidden="1" x14ac:dyDescent="0.25">
      <c r="A5436">
        <v>5618</v>
      </c>
      <c r="B5436">
        <f>VLOOKUP($A5436,UserCarData!$A:$R,13,0)</f>
        <v>14.1</v>
      </c>
      <c r="C5436" t="str">
        <f>VLOOKUP($A5436,UserCarData!$A:$R,18,0)</f>
        <v>N</v>
      </c>
    </row>
    <row r="5437" spans="1:3" hidden="1" x14ac:dyDescent="0.25">
      <c r="A5437">
        <v>5619</v>
      </c>
      <c r="B5437">
        <f>VLOOKUP($A5437,UserCarData!$A:$R,13,0)</f>
        <v>18</v>
      </c>
      <c r="C5437" t="str">
        <f>VLOOKUP($A5437,UserCarData!$A:$R,18,0)</f>
        <v>N</v>
      </c>
    </row>
    <row r="5438" spans="1:3" hidden="1" x14ac:dyDescent="0.25">
      <c r="A5438">
        <v>5620</v>
      </c>
      <c r="B5438">
        <f>VLOOKUP($A5438,UserCarData!$A:$R,13,0)</f>
        <v>19.16</v>
      </c>
      <c r="C5438" t="str">
        <f>VLOOKUP($A5438,UserCarData!$A:$R,18,0)</f>
        <v>N</v>
      </c>
    </row>
    <row r="5439" spans="1:3" hidden="1" x14ac:dyDescent="0.25">
      <c r="A5439">
        <v>5621</v>
      </c>
      <c r="B5439">
        <f>VLOOKUP($A5439,UserCarData!$A:$R,13,0)</f>
        <v>21.79</v>
      </c>
      <c r="C5439" t="str">
        <f>VLOOKUP($A5439,UserCarData!$A:$R,18,0)</f>
        <v>N</v>
      </c>
    </row>
    <row r="5440" spans="1:3" hidden="1" x14ac:dyDescent="0.25">
      <c r="A5440">
        <v>5622</v>
      </c>
      <c r="B5440">
        <f>VLOOKUP($A5440,UserCarData!$A:$R,13,0)</f>
        <v>27.39</v>
      </c>
      <c r="C5440" t="str">
        <f>VLOOKUP($A5440,UserCarData!$A:$R,18,0)</f>
        <v>N</v>
      </c>
    </row>
    <row r="5441" spans="1:3" hidden="1" x14ac:dyDescent="0.25">
      <c r="A5441">
        <v>5623</v>
      </c>
      <c r="B5441">
        <f>VLOOKUP($A5441,UserCarData!$A:$R,13,0)</f>
        <v>18.2</v>
      </c>
      <c r="C5441" t="str">
        <f>VLOOKUP($A5441,UserCarData!$A:$R,18,0)</f>
        <v>N</v>
      </c>
    </row>
    <row r="5442" spans="1:3" hidden="1" x14ac:dyDescent="0.25">
      <c r="A5442">
        <v>5624</v>
      </c>
      <c r="B5442">
        <f>VLOOKUP($A5442,UserCarData!$A:$R,13,0)</f>
        <v>12.99</v>
      </c>
      <c r="C5442" t="str">
        <f>VLOOKUP($A5442,UserCarData!$A:$R,18,0)</f>
        <v>N</v>
      </c>
    </row>
    <row r="5443" spans="1:3" hidden="1" x14ac:dyDescent="0.25">
      <c r="A5443">
        <v>5625</v>
      </c>
      <c r="B5443">
        <f>VLOOKUP($A5443,UserCarData!$A:$R,13,0)</f>
        <v>22</v>
      </c>
      <c r="C5443" t="str">
        <f>VLOOKUP($A5443,UserCarData!$A:$R,18,0)</f>
        <v>N</v>
      </c>
    </row>
    <row r="5444" spans="1:3" hidden="1" x14ac:dyDescent="0.25">
      <c r="A5444">
        <v>5626</v>
      </c>
      <c r="B5444">
        <f>VLOOKUP($A5444,UserCarData!$A:$R,13,0)</f>
        <v>16.78</v>
      </c>
      <c r="C5444" t="str">
        <f>VLOOKUP($A5444,UserCarData!$A:$R,18,0)</f>
        <v>N</v>
      </c>
    </row>
    <row r="5445" spans="1:3" hidden="1" x14ac:dyDescent="0.25">
      <c r="A5445">
        <v>5627</v>
      </c>
      <c r="B5445">
        <f>VLOOKUP($A5445,UserCarData!$A:$R,13,0)</f>
        <v>22</v>
      </c>
      <c r="C5445" t="str">
        <f>VLOOKUP($A5445,UserCarData!$A:$R,18,0)</f>
        <v>N</v>
      </c>
    </row>
    <row r="5446" spans="1:3" hidden="1" x14ac:dyDescent="0.25">
      <c r="A5446">
        <v>5628</v>
      </c>
      <c r="B5446">
        <f>VLOOKUP($A5446,UserCarData!$A:$R,13,0)</f>
        <v>24</v>
      </c>
      <c r="C5446" t="str">
        <f>VLOOKUP($A5446,UserCarData!$A:$R,18,0)</f>
        <v>N</v>
      </c>
    </row>
    <row r="5447" spans="1:3" hidden="1" x14ac:dyDescent="0.25">
      <c r="A5447">
        <v>5629</v>
      </c>
      <c r="B5447">
        <f>VLOOKUP($A5447,UserCarData!$A:$R,13,0)</f>
        <v>16.78</v>
      </c>
      <c r="C5447" t="str">
        <f>VLOOKUP($A5447,UserCarData!$A:$R,18,0)</f>
        <v>N</v>
      </c>
    </row>
    <row r="5448" spans="1:3" hidden="1" x14ac:dyDescent="0.25">
      <c r="A5448">
        <v>5630</v>
      </c>
      <c r="B5448">
        <f>VLOOKUP($A5448,UserCarData!$A:$R,13,0)</f>
        <v>16.78</v>
      </c>
      <c r="C5448" t="str">
        <f>VLOOKUP($A5448,UserCarData!$A:$R,18,0)</f>
        <v>N</v>
      </c>
    </row>
    <row r="5449" spans="1:3" hidden="1" x14ac:dyDescent="0.25">
      <c r="A5449">
        <v>5631</v>
      </c>
      <c r="B5449">
        <f>VLOOKUP($A5449,UserCarData!$A:$R,13,0)</f>
        <v>19</v>
      </c>
      <c r="C5449" t="str">
        <f>VLOOKUP($A5449,UserCarData!$A:$R,18,0)</f>
        <v>N</v>
      </c>
    </row>
    <row r="5450" spans="1:3" hidden="1" x14ac:dyDescent="0.25">
      <c r="A5450">
        <v>5632</v>
      </c>
      <c r="B5450">
        <f>VLOOKUP($A5450,UserCarData!$A:$R,13,0)</f>
        <v>14.3</v>
      </c>
      <c r="C5450" t="str">
        <f>VLOOKUP($A5450,UserCarData!$A:$R,18,0)</f>
        <v>N</v>
      </c>
    </row>
    <row r="5451" spans="1:3" hidden="1" x14ac:dyDescent="0.25">
      <c r="A5451">
        <v>5633</v>
      </c>
      <c r="B5451">
        <f>VLOOKUP($A5451,UserCarData!$A:$R,13,0)</f>
        <v>16.8</v>
      </c>
      <c r="C5451" t="str">
        <f>VLOOKUP($A5451,UserCarData!$A:$R,18,0)</f>
        <v>N</v>
      </c>
    </row>
    <row r="5452" spans="1:3" hidden="1" x14ac:dyDescent="0.25">
      <c r="A5452">
        <v>5634</v>
      </c>
      <c r="B5452">
        <f>VLOOKUP($A5452,UserCarData!$A:$R,13,0)</f>
        <v>22.9</v>
      </c>
      <c r="C5452" t="str">
        <f>VLOOKUP($A5452,UserCarData!$A:$R,18,0)</f>
        <v>N</v>
      </c>
    </row>
    <row r="5453" spans="1:3" hidden="1" x14ac:dyDescent="0.25">
      <c r="A5453">
        <v>5635</v>
      </c>
      <c r="B5453">
        <f>VLOOKUP($A5453,UserCarData!$A:$R,13,0)</f>
        <v>20.85</v>
      </c>
      <c r="C5453" t="str">
        <f>VLOOKUP($A5453,UserCarData!$A:$R,18,0)</f>
        <v>N</v>
      </c>
    </row>
    <row r="5454" spans="1:3" hidden="1" x14ac:dyDescent="0.25">
      <c r="A5454">
        <v>5636</v>
      </c>
      <c r="B5454">
        <f>VLOOKUP($A5454,UserCarData!$A:$R,13,0)</f>
        <v>15.6</v>
      </c>
      <c r="C5454" t="str">
        <f>VLOOKUP($A5454,UserCarData!$A:$R,18,0)</f>
        <v>N</v>
      </c>
    </row>
    <row r="5455" spans="1:3" hidden="1" x14ac:dyDescent="0.25">
      <c r="A5455">
        <v>5637</v>
      </c>
      <c r="B5455">
        <f>VLOOKUP($A5455,UserCarData!$A:$R,13,0)</f>
        <v>26.21</v>
      </c>
      <c r="C5455" t="str">
        <f>VLOOKUP($A5455,UserCarData!$A:$R,18,0)</f>
        <v>N</v>
      </c>
    </row>
    <row r="5456" spans="1:3" hidden="1" x14ac:dyDescent="0.25">
      <c r="A5456">
        <v>5638</v>
      </c>
      <c r="B5456">
        <f>VLOOKUP($A5456,UserCarData!$A:$R,13,0)</f>
        <v>21.21</v>
      </c>
      <c r="C5456" t="str">
        <f>VLOOKUP($A5456,UserCarData!$A:$R,18,0)</f>
        <v>N</v>
      </c>
    </row>
    <row r="5457" spans="1:3" hidden="1" x14ac:dyDescent="0.25">
      <c r="A5457">
        <v>5639</v>
      </c>
      <c r="B5457">
        <f>VLOOKUP($A5457,UserCarData!$A:$R,13,0)</f>
        <v>17.8</v>
      </c>
      <c r="C5457" t="str">
        <f>VLOOKUP($A5457,UserCarData!$A:$R,18,0)</f>
        <v>N</v>
      </c>
    </row>
    <row r="5458" spans="1:3" hidden="1" x14ac:dyDescent="0.25">
      <c r="A5458">
        <v>5640</v>
      </c>
      <c r="B5458">
        <f>VLOOKUP($A5458,UserCarData!$A:$R,13,0)</f>
        <v>18.600000000000001</v>
      </c>
      <c r="C5458" t="str">
        <f>VLOOKUP($A5458,UserCarData!$A:$R,18,0)</f>
        <v>N</v>
      </c>
    </row>
    <row r="5459" spans="1:3" hidden="1" x14ac:dyDescent="0.25">
      <c r="A5459">
        <v>5641</v>
      </c>
      <c r="B5459">
        <f>VLOOKUP($A5459,UserCarData!$A:$R,13,0)</f>
        <v>21.1</v>
      </c>
      <c r="C5459" t="str">
        <f>VLOOKUP($A5459,UserCarData!$A:$R,18,0)</f>
        <v>N</v>
      </c>
    </row>
    <row r="5460" spans="1:3" hidden="1" x14ac:dyDescent="0.25">
      <c r="A5460">
        <v>5642</v>
      </c>
      <c r="B5460">
        <f>VLOOKUP($A5460,UserCarData!$A:$R,13,0)</f>
        <v>20.45</v>
      </c>
      <c r="C5460" t="str">
        <f>VLOOKUP($A5460,UserCarData!$A:$R,18,0)</f>
        <v>N</v>
      </c>
    </row>
    <row r="5461" spans="1:3" hidden="1" x14ac:dyDescent="0.25">
      <c r="A5461">
        <v>5643</v>
      </c>
      <c r="B5461">
        <f>VLOOKUP($A5461,UserCarData!$A:$R,13,0)</f>
        <v>17.5</v>
      </c>
      <c r="C5461" t="str">
        <f>VLOOKUP($A5461,UserCarData!$A:$R,18,0)</f>
        <v>N</v>
      </c>
    </row>
    <row r="5462" spans="1:3" hidden="1" x14ac:dyDescent="0.25">
      <c r="A5462">
        <v>5644</v>
      </c>
      <c r="B5462">
        <f>VLOOKUP($A5462,UserCarData!$A:$R,13,0)</f>
        <v>17.8</v>
      </c>
      <c r="C5462" t="str">
        <f>VLOOKUP($A5462,UserCarData!$A:$R,18,0)</f>
        <v>N</v>
      </c>
    </row>
    <row r="5463" spans="1:3" hidden="1" x14ac:dyDescent="0.25">
      <c r="A5463">
        <v>5645</v>
      </c>
      <c r="B5463">
        <f>VLOOKUP($A5463,UserCarData!$A:$R,13,0)</f>
        <v>17.5</v>
      </c>
      <c r="C5463" t="str">
        <f>VLOOKUP($A5463,UserCarData!$A:$R,18,0)</f>
        <v>N</v>
      </c>
    </row>
    <row r="5464" spans="1:3" hidden="1" x14ac:dyDescent="0.25">
      <c r="A5464">
        <v>5646</v>
      </c>
      <c r="B5464">
        <f>VLOOKUP($A5464,UserCarData!$A:$R,13,0)</f>
        <v>25</v>
      </c>
      <c r="C5464" t="str">
        <f>VLOOKUP($A5464,UserCarData!$A:$R,18,0)</f>
        <v>N</v>
      </c>
    </row>
    <row r="5465" spans="1:3" hidden="1" x14ac:dyDescent="0.25">
      <c r="A5465">
        <v>5647</v>
      </c>
      <c r="B5465">
        <f>VLOOKUP($A5465,UserCarData!$A:$R,13,0)</f>
        <v>20.3</v>
      </c>
      <c r="C5465" t="str">
        <f>VLOOKUP($A5465,UserCarData!$A:$R,18,0)</f>
        <v>N</v>
      </c>
    </row>
    <row r="5466" spans="1:3" hidden="1" x14ac:dyDescent="0.25">
      <c r="A5466">
        <v>5648</v>
      </c>
      <c r="B5466">
        <f>VLOOKUP($A5466,UserCarData!$A:$R,13,0)</f>
        <v>14.24</v>
      </c>
      <c r="C5466" t="str">
        <f>VLOOKUP($A5466,UserCarData!$A:$R,18,0)</f>
        <v>N</v>
      </c>
    </row>
    <row r="5467" spans="1:3" hidden="1" x14ac:dyDescent="0.25">
      <c r="A5467">
        <v>5649</v>
      </c>
      <c r="B5467">
        <f>VLOOKUP($A5467,UserCarData!$A:$R,13,0)</f>
        <v>18.600000000000001</v>
      </c>
      <c r="C5467" t="str">
        <f>VLOOKUP($A5467,UserCarData!$A:$R,18,0)</f>
        <v>N</v>
      </c>
    </row>
    <row r="5468" spans="1:3" hidden="1" x14ac:dyDescent="0.25">
      <c r="A5468">
        <v>5650</v>
      </c>
      <c r="B5468">
        <f>VLOOKUP($A5468,UserCarData!$A:$R,13,0)</f>
        <v>22.54</v>
      </c>
      <c r="C5468" t="str">
        <f>VLOOKUP($A5468,UserCarData!$A:$R,18,0)</f>
        <v>N</v>
      </c>
    </row>
    <row r="5469" spans="1:3" hidden="1" x14ac:dyDescent="0.25">
      <c r="A5469">
        <v>5651</v>
      </c>
      <c r="B5469">
        <f>VLOOKUP($A5469,UserCarData!$A:$R,13,0)</f>
        <v>19.09</v>
      </c>
      <c r="C5469" t="str">
        <f>VLOOKUP($A5469,UserCarData!$A:$R,18,0)</f>
        <v>N</v>
      </c>
    </row>
    <row r="5470" spans="1:3" hidden="1" x14ac:dyDescent="0.25">
      <c r="A5470">
        <v>5652</v>
      </c>
      <c r="B5470">
        <f>VLOOKUP($A5470,UserCarData!$A:$R,13,0)</f>
        <v>21.03</v>
      </c>
      <c r="C5470" t="str">
        <f>VLOOKUP($A5470,UserCarData!$A:$R,18,0)</f>
        <v>N</v>
      </c>
    </row>
    <row r="5471" spans="1:3" hidden="1" x14ac:dyDescent="0.25">
      <c r="A5471">
        <v>5653</v>
      </c>
      <c r="B5471">
        <f>VLOOKUP($A5471,UserCarData!$A:$R,13,0)</f>
        <v>17.8</v>
      </c>
      <c r="C5471" t="str">
        <f>VLOOKUP($A5471,UserCarData!$A:$R,18,0)</f>
        <v>N</v>
      </c>
    </row>
    <row r="5472" spans="1:3" hidden="1" x14ac:dyDescent="0.25">
      <c r="A5472">
        <v>5654</v>
      </c>
      <c r="B5472">
        <f>VLOOKUP($A5472,UserCarData!$A:$R,13,0)</f>
        <v>18.2</v>
      </c>
      <c r="C5472" t="str">
        <f>VLOOKUP($A5472,UserCarData!$A:$R,18,0)</f>
        <v>N</v>
      </c>
    </row>
    <row r="5473" spans="1:3" hidden="1" x14ac:dyDescent="0.25">
      <c r="A5473">
        <v>5655</v>
      </c>
      <c r="B5473">
        <f>VLOOKUP($A5473,UserCarData!$A:$R,13,0)</f>
        <v>19.09</v>
      </c>
      <c r="C5473" t="str">
        <f>VLOOKUP($A5473,UserCarData!$A:$R,18,0)</f>
        <v>N</v>
      </c>
    </row>
    <row r="5474" spans="1:3" hidden="1" x14ac:dyDescent="0.25">
      <c r="A5474">
        <v>5656</v>
      </c>
      <c r="B5474">
        <f>VLOOKUP($A5474,UserCarData!$A:$R,13,0)</f>
        <v>21.02</v>
      </c>
      <c r="C5474" t="str">
        <f>VLOOKUP($A5474,UserCarData!$A:$R,18,0)</f>
        <v>N</v>
      </c>
    </row>
    <row r="5475" spans="1:3" hidden="1" x14ac:dyDescent="0.25">
      <c r="A5475">
        <v>5657</v>
      </c>
      <c r="B5475">
        <f>VLOOKUP($A5475,UserCarData!$A:$R,13,0)</f>
        <v>20.14</v>
      </c>
      <c r="C5475" t="str">
        <f>VLOOKUP($A5475,UserCarData!$A:$R,18,0)</f>
        <v>N</v>
      </c>
    </row>
    <row r="5476" spans="1:3" hidden="1" x14ac:dyDescent="0.25">
      <c r="A5476">
        <v>5658</v>
      </c>
      <c r="B5476">
        <f>VLOOKUP($A5476,UserCarData!$A:$R,13,0)</f>
        <v>17.010000000000002</v>
      </c>
      <c r="C5476" t="str">
        <f>VLOOKUP($A5476,UserCarData!$A:$R,18,0)</f>
        <v>N</v>
      </c>
    </row>
    <row r="5477" spans="1:3" hidden="1" x14ac:dyDescent="0.25">
      <c r="A5477">
        <v>5659</v>
      </c>
      <c r="B5477">
        <f>VLOOKUP($A5477,UserCarData!$A:$R,13,0)</f>
        <v>26</v>
      </c>
      <c r="C5477" t="str">
        <f>VLOOKUP($A5477,UserCarData!$A:$R,18,0)</f>
        <v>N</v>
      </c>
    </row>
    <row r="5478" spans="1:3" hidden="1" x14ac:dyDescent="0.25">
      <c r="A5478">
        <v>5661</v>
      </c>
      <c r="B5478">
        <f>VLOOKUP($A5478,UserCarData!$A:$R,13,0)</f>
        <v>19.98</v>
      </c>
      <c r="C5478" t="str">
        <f>VLOOKUP($A5478,UserCarData!$A:$R,18,0)</f>
        <v>N</v>
      </c>
    </row>
    <row r="5479" spans="1:3" hidden="1" x14ac:dyDescent="0.25">
      <c r="A5479">
        <v>5662</v>
      </c>
      <c r="B5479">
        <f>VLOOKUP($A5479,UserCarData!$A:$R,13,0)</f>
        <v>13.6</v>
      </c>
      <c r="C5479" t="str">
        <f>VLOOKUP($A5479,UserCarData!$A:$R,18,0)</f>
        <v>N</v>
      </c>
    </row>
    <row r="5480" spans="1:3" hidden="1" x14ac:dyDescent="0.25">
      <c r="A5480">
        <v>5663</v>
      </c>
      <c r="B5480">
        <f>VLOOKUP($A5480,UserCarData!$A:$R,13,0)</f>
        <v>15.96</v>
      </c>
      <c r="C5480" t="str">
        <f>VLOOKUP($A5480,UserCarData!$A:$R,18,0)</f>
        <v>N</v>
      </c>
    </row>
    <row r="5481" spans="1:3" hidden="1" x14ac:dyDescent="0.25">
      <c r="A5481">
        <v>5664</v>
      </c>
      <c r="B5481">
        <f>VLOOKUP($A5481,UserCarData!$A:$R,13,0)</f>
        <v>25.4</v>
      </c>
      <c r="C5481" t="str">
        <f>VLOOKUP($A5481,UserCarData!$A:$R,18,0)</f>
        <v>N</v>
      </c>
    </row>
    <row r="5482" spans="1:3" hidden="1" x14ac:dyDescent="0.25">
      <c r="A5482">
        <v>5665</v>
      </c>
      <c r="B5482">
        <f>VLOOKUP($A5482,UserCarData!$A:$R,13,0)</f>
        <v>15.1</v>
      </c>
      <c r="C5482" t="str">
        <f>VLOOKUP($A5482,UserCarData!$A:$R,18,0)</f>
        <v>N</v>
      </c>
    </row>
    <row r="5483" spans="1:3" hidden="1" x14ac:dyDescent="0.25">
      <c r="A5483">
        <v>5666</v>
      </c>
      <c r="B5483">
        <f>VLOOKUP($A5483,UserCarData!$A:$R,13,0)</f>
        <v>24.7</v>
      </c>
      <c r="C5483" t="str">
        <f>VLOOKUP($A5483,UserCarData!$A:$R,18,0)</f>
        <v>N</v>
      </c>
    </row>
    <row r="5484" spans="1:3" hidden="1" x14ac:dyDescent="0.25">
      <c r="A5484">
        <v>5667</v>
      </c>
      <c r="B5484">
        <f>VLOOKUP($A5484,UserCarData!$A:$R,13,0)</f>
        <v>20.77</v>
      </c>
      <c r="C5484" t="str">
        <f>VLOOKUP($A5484,UserCarData!$A:$R,18,0)</f>
        <v>N</v>
      </c>
    </row>
    <row r="5485" spans="1:3" hidden="1" x14ac:dyDescent="0.25">
      <c r="A5485">
        <v>5668</v>
      </c>
      <c r="B5485">
        <f>VLOOKUP($A5485,UserCarData!$A:$R,13,0)</f>
        <v>22.9</v>
      </c>
      <c r="C5485" t="str">
        <f>VLOOKUP($A5485,UserCarData!$A:$R,18,0)</f>
        <v>N</v>
      </c>
    </row>
    <row r="5486" spans="1:3" hidden="1" x14ac:dyDescent="0.25">
      <c r="A5486">
        <v>5669</v>
      </c>
      <c r="B5486">
        <f>VLOOKUP($A5486,UserCarData!$A:$R,13,0)</f>
        <v>17.2</v>
      </c>
      <c r="C5486" t="str">
        <f>VLOOKUP($A5486,UserCarData!$A:$R,18,0)</f>
        <v>N</v>
      </c>
    </row>
    <row r="5487" spans="1:3" hidden="1" x14ac:dyDescent="0.25">
      <c r="A5487">
        <v>5670</v>
      </c>
      <c r="B5487">
        <f>VLOOKUP($A5487,UserCarData!$A:$R,13,0)</f>
        <v>25.83</v>
      </c>
      <c r="C5487" t="str">
        <f>VLOOKUP($A5487,UserCarData!$A:$R,18,0)</f>
        <v>N</v>
      </c>
    </row>
    <row r="5488" spans="1:3" hidden="1" x14ac:dyDescent="0.25">
      <c r="A5488">
        <v>5671</v>
      </c>
      <c r="B5488">
        <f>VLOOKUP($A5488,UserCarData!$A:$R,13,0)</f>
        <v>19.7</v>
      </c>
      <c r="C5488" t="str">
        <f>VLOOKUP($A5488,UserCarData!$A:$R,18,0)</f>
        <v>N</v>
      </c>
    </row>
    <row r="5489" spans="1:3" hidden="1" x14ac:dyDescent="0.25">
      <c r="A5489">
        <v>5673</v>
      </c>
      <c r="B5489">
        <f>VLOOKUP($A5489,UserCarData!$A:$R,13,0)</f>
        <v>20.62</v>
      </c>
      <c r="C5489" t="str">
        <f>VLOOKUP($A5489,UserCarData!$A:$R,18,0)</f>
        <v>N</v>
      </c>
    </row>
    <row r="5490" spans="1:3" hidden="1" x14ac:dyDescent="0.25">
      <c r="A5490">
        <v>5676</v>
      </c>
      <c r="B5490">
        <f>VLOOKUP($A5490,UserCarData!$A:$R,13,0)</f>
        <v>24.7</v>
      </c>
      <c r="C5490" t="str">
        <f>VLOOKUP($A5490,UserCarData!$A:$R,18,0)</f>
        <v>N</v>
      </c>
    </row>
    <row r="5491" spans="1:3" hidden="1" x14ac:dyDescent="0.25">
      <c r="A5491">
        <v>5677</v>
      </c>
      <c r="B5491">
        <f>VLOOKUP($A5491,UserCarData!$A:$R,13,0)</f>
        <v>19.7</v>
      </c>
      <c r="C5491" t="str">
        <f>VLOOKUP($A5491,UserCarData!$A:$R,18,0)</f>
        <v>N</v>
      </c>
    </row>
    <row r="5492" spans="1:3" hidden="1" x14ac:dyDescent="0.25">
      <c r="A5492">
        <v>5678</v>
      </c>
      <c r="B5492">
        <f>VLOOKUP($A5492,UserCarData!$A:$R,13,0)</f>
        <v>17</v>
      </c>
      <c r="C5492" t="str">
        <f>VLOOKUP($A5492,UserCarData!$A:$R,18,0)</f>
        <v>N</v>
      </c>
    </row>
    <row r="5493" spans="1:3" hidden="1" x14ac:dyDescent="0.25">
      <c r="A5493">
        <v>5679</v>
      </c>
      <c r="B5493">
        <f>VLOOKUP($A5493,UserCarData!$A:$R,13,0)</f>
        <v>22.77</v>
      </c>
      <c r="C5493" t="str">
        <f>VLOOKUP($A5493,UserCarData!$A:$R,18,0)</f>
        <v>N</v>
      </c>
    </row>
    <row r="5494" spans="1:3" hidden="1" x14ac:dyDescent="0.25">
      <c r="A5494">
        <v>5680</v>
      </c>
      <c r="B5494">
        <f>VLOOKUP($A5494,UserCarData!$A:$R,13,0)</f>
        <v>23.59</v>
      </c>
      <c r="C5494" t="str">
        <f>VLOOKUP($A5494,UserCarData!$A:$R,18,0)</f>
        <v>N</v>
      </c>
    </row>
    <row r="5495" spans="1:3" hidden="1" x14ac:dyDescent="0.25">
      <c r="A5495">
        <v>5682</v>
      </c>
      <c r="B5495">
        <f>VLOOKUP($A5495,UserCarData!$A:$R,13,0)</f>
        <v>17.3</v>
      </c>
      <c r="C5495" t="str">
        <f>VLOOKUP($A5495,UserCarData!$A:$R,18,0)</f>
        <v>N</v>
      </c>
    </row>
    <row r="5496" spans="1:3" hidden="1" x14ac:dyDescent="0.25">
      <c r="A5496">
        <v>5683</v>
      </c>
      <c r="B5496">
        <f>VLOOKUP($A5496,UserCarData!$A:$R,13,0)</f>
        <v>18.899999999999999</v>
      </c>
      <c r="C5496" t="str">
        <f>VLOOKUP($A5496,UserCarData!$A:$R,18,0)</f>
        <v>N</v>
      </c>
    </row>
    <row r="5497" spans="1:3" hidden="1" x14ac:dyDescent="0.25">
      <c r="A5497">
        <v>5684</v>
      </c>
      <c r="B5497">
        <f>VLOOKUP($A5497,UserCarData!$A:$R,13,0)</f>
        <v>20.46</v>
      </c>
      <c r="C5497" t="str">
        <f>VLOOKUP($A5497,UserCarData!$A:$R,18,0)</f>
        <v>N</v>
      </c>
    </row>
    <row r="5498" spans="1:3" hidden="1" x14ac:dyDescent="0.25">
      <c r="A5498">
        <v>5685</v>
      </c>
      <c r="B5498">
        <f>VLOOKUP($A5498,UserCarData!$A:$R,13,0)</f>
        <v>20.3</v>
      </c>
      <c r="C5498" t="str">
        <f>VLOOKUP($A5498,UserCarData!$A:$R,18,0)</f>
        <v>N</v>
      </c>
    </row>
    <row r="5499" spans="1:3" hidden="1" x14ac:dyDescent="0.25">
      <c r="A5499">
        <v>5686</v>
      </c>
      <c r="B5499">
        <f>VLOOKUP($A5499,UserCarData!$A:$R,13,0)</f>
        <v>28.09</v>
      </c>
      <c r="C5499" t="str">
        <f>VLOOKUP($A5499,UserCarData!$A:$R,18,0)</f>
        <v>N</v>
      </c>
    </row>
    <row r="5500" spans="1:3" hidden="1" x14ac:dyDescent="0.25">
      <c r="A5500">
        <v>5687</v>
      </c>
      <c r="B5500">
        <f>VLOOKUP($A5500,UserCarData!$A:$R,13,0)</f>
        <v>18.600000000000001</v>
      </c>
      <c r="C5500" t="str">
        <f>VLOOKUP($A5500,UserCarData!$A:$R,18,0)</f>
        <v>N</v>
      </c>
    </row>
    <row r="5501" spans="1:3" hidden="1" x14ac:dyDescent="0.25">
      <c r="A5501">
        <v>5688</v>
      </c>
      <c r="B5501">
        <f>VLOOKUP($A5501,UserCarData!$A:$R,13,0)</f>
        <v>16.5</v>
      </c>
      <c r="C5501" t="str">
        <f>VLOOKUP($A5501,UserCarData!$A:$R,18,0)</f>
        <v>N</v>
      </c>
    </row>
    <row r="5502" spans="1:3" hidden="1" x14ac:dyDescent="0.25">
      <c r="A5502">
        <v>5689</v>
      </c>
      <c r="B5502">
        <f>VLOOKUP($A5502,UserCarData!$A:$R,13,0)</f>
        <v>20.51</v>
      </c>
      <c r="C5502" t="str">
        <f>VLOOKUP($A5502,UserCarData!$A:$R,18,0)</f>
        <v>N</v>
      </c>
    </row>
    <row r="5503" spans="1:3" hidden="1" x14ac:dyDescent="0.25">
      <c r="A5503">
        <v>5690</v>
      </c>
      <c r="B5503">
        <f>VLOOKUP($A5503,UserCarData!$A:$R,13,0)</f>
        <v>15.4</v>
      </c>
      <c r="C5503" t="str">
        <f>VLOOKUP($A5503,UserCarData!$A:$R,18,0)</f>
        <v>N</v>
      </c>
    </row>
    <row r="5504" spans="1:3" hidden="1" x14ac:dyDescent="0.25">
      <c r="A5504">
        <v>5691</v>
      </c>
      <c r="B5504">
        <f>VLOOKUP($A5504,UserCarData!$A:$R,13,0)</f>
        <v>17.8</v>
      </c>
      <c r="C5504" t="str">
        <f>VLOOKUP($A5504,UserCarData!$A:$R,18,0)</f>
        <v>N</v>
      </c>
    </row>
    <row r="5505" spans="1:3" hidden="1" x14ac:dyDescent="0.25">
      <c r="A5505">
        <v>5692</v>
      </c>
      <c r="B5505">
        <f>VLOOKUP($A5505,UserCarData!$A:$R,13,0)</f>
        <v>20.45</v>
      </c>
      <c r="C5505" t="str">
        <f>VLOOKUP($A5505,UserCarData!$A:$R,18,0)</f>
        <v>N</v>
      </c>
    </row>
    <row r="5506" spans="1:3" hidden="1" x14ac:dyDescent="0.25">
      <c r="A5506">
        <v>5693</v>
      </c>
      <c r="B5506">
        <f>VLOOKUP($A5506,UserCarData!$A:$R,13,0)</f>
        <v>26.59</v>
      </c>
      <c r="C5506" t="str">
        <f>VLOOKUP($A5506,UserCarData!$A:$R,18,0)</f>
        <v>N</v>
      </c>
    </row>
    <row r="5507" spans="1:3" hidden="1" x14ac:dyDescent="0.25">
      <c r="A5507">
        <v>5694</v>
      </c>
      <c r="B5507">
        <f>VLOOKUP($A5507,UserCarData!$A:$R,13,0)</f>
        <v>22.32</v>
      </c>
      <c r="C5507" t="str">
        <f>VLOOKUP($A5507,UserCarData!$A:$R,18,0)</f>
        <v>N</v>
      </c>
    </row>
    <row r="5508" spans="1:3" hidden="1" x14ac:dyDescent="0.25">
      <c r="A5508">
        <v>5695</v>
      </c>
      <c r="B5508">
        <f>VLOOKUP($A5508,UserCarData!$A:$R,13,0)</f>
        <v>16.600000000000001</v>
      </c>
      <c r="C5508" t="str">
        <f>VLOOKUP($A5508,UserCarData!$A:$R,18,0)</f>
        <v>N</v>
      </c>
    </row>
    <row r="5509" spans="1:3" hidden="1" x14ac:dyDescent="0.25">
      <c r="A5509">
        <v>5696</v>
      </c>
      <c r="B5509">
        <f>VLOOKUP($A5509,UserCarData!$A:$R,13,0)</f>
        <v>23.4</v>
      </c>
      <c r="C5509" t="str">
        <f>VLOOKUP($A5509,UserCarData!$A:$R,18,0)</f>
        <v>N</v>
      </c>
    </row>
    <row r="5510" spans="1:3" hidden="1" x14ac:dyDescent="0.25">
      <c r="A5510">
        <v>5697</v>
      </c>
      <c r="B5510">
        <f>VLOOKUP($A5510,UserCarData!$A:$R,13,0)</f>
        <v>25.83</v>
      </c>
      <c r="C5510" t="str">
        <f>VLOOKUP($A5510,UserCarData!$A:$R,18,0)</f>
        <v>N</v>
      </c>
    </row>
    <row r="5511" spans="1:3" hidden="1" x14ac:dyDescent="0.25">
      <c r="A5511">
        <v>5698</v>
      </c>
      <c r="B5511">
        <f>VLOOKUP($A5511,UserCarData!$A:$R,13,0)</f>
        <v>15.42</v>
      </c>
      <c r="C5511" t="str">
        <f>VLOOKUP($A5511,UserCarData!$A:$R,18,0)</f>
        <v>N</v>
      </c>
    </row>
    <row r="5512" spans="1:3" hidden="1" x14ac:dyDescent="0.25">
      <c r="A5512">
        <v>5699</v>
      </c>
      <c r="B5512">
        <f>VLOOKUP($A5512,UserCarData!$A:$R,13,0)</f>
        <v>21.5</v>
      </c>
      <c r="C5512" t="str">
        <f>VLOOKUP($A5512,UserCarData!$A:$R,18,0)</f>
        <v>N</v>
      </c>
    </row>
    <row r="5513" spans="1:3" hidden="1" x14ac:dyDescent="0.25">
      <c r="A5513">
        <v>5701</v>
      </c>
      <c r="B5513">
        <f>VLOOKUP($A5513,UserCarData!$A:$R,13,0)</f>
        <v>20.89</v>
      </c>
      <c r="C5513" t="str">
        <f>VLOOKUP($A5513,UserCarData!$A:$R,18,0)</f>
        <v>N</v>
      </c>
    </row>
    <row r="5514" spans="1:3" hidden="1" x14ac:dyDescent="0.25">
      <c r="A5514">
        <v>5702</v>
      </c>
      <c r="B5514">
        <f>VLOOKUP($A5514,UserCarData!$A:$R,13,0)</f>
        <v>20.36</v>
      </c>
      <c r="C5514" t="str">
        <f>VLOOKUP($A5514,UserCarData!$A:$R,18,0)</f>
        <v>N</v>
      </c>
    </row>
    <row r="5515" spans="1:3" hidden="1" x14ac:dyDescent="0.25">
      <c r="A5515">
        <v>5704</v>
      </c>
      <c r="B5515">
        <f>VLOOKUP($A5515,UserCarData!$A:$R,13,0)</f>
        <v>18.899999999999999</v>
      </c>
      <c r="C5515" t="str">
        <f>VLOOKUP($A5515,UserCarData!$A:$R,18,0)</f>
        <v>N</v>
      </c>
    </row>
    <row r="5516" spans="1:3" hidden="1" x14ac:dyDescent="0.25">
      <c r="A5516">
        <v>5705</v>
      </c>
      <c r="B5516">
        <f>VLOOKUP($A5516,UserCarData!$A:$R,13,0)</f>
        <v>20.51</v>
      </c>
      <c r="C5516" t="str">
        <f>VLOOKUP($A5516,UserCarData!$A:$R,18,0)</f>
        <v>N</v>
      </c>
    </row>
    <row r="5517" spans="1:3" hidden="1" x14ac:dyDescent="0.25">
      <c r="A5517">
        <v>5706</v>
      </c>
      <c r="B5517">
        <f>VLOOKUP($A5517,UserCarData!$A:$R,13,0)</f>
        <v>15.96</v>
      </c>
      <c r="C5517" t="str">
        <f>VLOOKUP($A5517,UserCarData!$A:$R,18,0)</f>
        <v>N</v>
      </c>
    </row>
    <row r="5518" spans="1:3" hidden="1" x14ac:dyDescent="0.25">
      <c r="A5518">
        <v>5707</v>
      </c>
      <c r="B5518">
        <f>VLOOKUP($A5518,UserCarData!$A:$R,13,0)</f>
        <v>15.37</v>
      </c>
      <c r="C5518" t="str">
        <f>VLOOKUP($A5518,UserCarData!$A:$R,18,0)</f>
        <v>N</v>
      </c>
    </row>
    <row r="5519" spans="1:3" hidden="1" x14ac:dyDescent="0.25">
      <c r="A5519">
        <v>5708</v>
      </c>
      <c r="B5519">
        <f>VLOOKUP($A5519,UserCarData!$A:$R,13,0)</f>
        <v>25.4</v>
      </c>
      <c r="C5519" t="str">
        <f>VLOOKUP($A5519,UserCarData!$A:$R,18,0)</f>
        <v>N</v>
      </c>
    </row>
    <row r="5520" spans="1:3" hidden="1" x14ac:dyDescent="0.25">
      <c r="A5520">
        <v>5709</v>
      </c>
      <c r="B5520">
        <f>VLOOKUP($A5520,UserCarData!$A:$R,13,0)</f>
        <v>23.95</v>
      </c>
      <c r="C5520" t="str">
        <f>VLOOKUP($A5520,UserCarData!$A:$R,18,0)</f>
        <v>N</v>
      </c>
    </row>
    <row r="5521" spans="1:3" hidden="1" x14ac:dyDescent="0.25">
      <c r="A5521">
        <v>5710</v>
      </c>
      <c r="B5521">
        <f>VLOOKUP($A5521,UserCarData!$A:$R,13,0)</f>
        <v>23.84</v>
      </c>
      <c r="C5521" t="str">
        <f>VLOOKUP($A5521,UserCarData!$A:$R,18,0)</f>
        <v>N</v>
      </c>
    </row>
    <row r="5522" spans="1:3" hidden="1" x14ac:dyDescent="0.25">
      <c r="A5522">
        <v>5711</v>
      </c>
      <c r="B5522">
        <f>VLOOKUP($A5522,UserCarData!$A:$R,13,0)</f>
        <v>14.49</v>
      </c>
      <c r="C5522" t="str">
        <f>VLOOKUP($A5522,UserCarData!$A:$R,18,0)</f>
        <v>N</v>
      </c>
    </row>
    <row r="5523" spans="1:3" hidden="1" x14ac:dyDescent="0.25">
      <c r="A5523">
        <v>5712</v>
      </c>
      <c r="B5523">
        <f>VLOOKUP($A5523,UserCarData!$A:$R,13,0)</f>
        <v>17.2</v>
      </c>
      <c r="C5523" t="str">
        <f>VLOOKUP($A5523,UserCarData!$A:$R,18,0)</f>
        <v>N</v>
      </c>
    </row>
    <row r="5524" spans="1:3" hidden="1" x14ac:dyDescent="0.25">
      <c r="A5524">
        <v>5713</v>
      </c>
      <c r="B5524">
        <f>VLOOKUP($A5524,UserCarData!$A:$R,13,0)</f>
        <v>14.8</v>
      </c>
      <c r="C5524" t="str">
        <f>VLOOKUP($A5524,UserCarData!$A:$R,18,0)</f>
        <v>N</v>
      </c>
    </row>
    <row r="5525" spans="1:3" hidden="1" x14ac:dyDescent="0.25">
      <c r="A5525">
        <v>5714</v>
      </c>
      <c r="B5525">
        <f>VLOOKUP($A5525,UserCarData!$A:$R,13,0)</f>
        <v>10.5</v>
      </c>
      <c r="C5525" t="str">
        <f>VLOOKUP($A5525,UserCarData!$A:$R,18,0)</f>
        <v>N</v>
      </c>
    </row>
    <row r="5526" spans="1:3" hidden="1" x14ac:dyDescent="0.25">
      <c r="A5526">
        <v>5716</v>
      </c>
      <c r="B5526">
        <f>VLOOKUP($A5526,UserCarData!$A:$R,13,0)</f>
        <v>17.8</v>
      </c>
      <c r="C5526" t="str">
        <f>VLOOKUP($A5526,UserCarData!$A:$R,18,0)</f>
        <v>N</v>
      </c>
    </row>
    <row r="5527" spans="1:3" hidden="1" x14ac:dyDescent="0.25">
      <c r="A5527">
        <v>5717</v>
      </c>
      <c r="B5527">
        <f>VLOOKUP($A5527,UserCarData!$A:$R,13,0)</f>
        <v>24.3</v>
      </c>
      <c r="C5527" t="str">
        <f>VLOOKUP($A5527,UserCarData!$A:$R,18,0)</f>
        <v>N</v>
      </c>
    </row>
    <row r="5528" spans="1:3" hidden="1" x14ac:dyDescent="0.25">
      <c r="A5528">
        <v>5718</v>
      </c>
      <c r="B5528">
        <f>VLOOKUP($A5528,UserCarData!$A:$R,13,0)</f>
        <v>17.5</v>
      </c>
      <c r="C5528" t="str">
        <f>VLOOKUP($A5528,UserCarData!$A:$R,18,0)</f>
        <v>N</v>
      </c>
    </row>
    <row r="5529" spans="1:3" hidden="1" x14ac:dyDescent="0.25">
      <c r="A5529">
        <v>5719</v>
      </c>
      <c r="B5529">
        <f>VLOOKUP($A5529,UserCarData!$A:$R,13,0)</f>
        <v>19.100000000000001</v>
      </c>
      <c r="C5529" t="str">
        <f>VLOOKUP($A5529,UserCarData!$A:$R,18,0)</f>
        <v>N</v>
      </c>
    </row>
    <row r="5530" spans="1:3" hidden="1" x14ac:dyDescent="0.25">
      <c r="A5530">
        <v>5720</v>
      </c>
      <c r="B5530">
        <f>VLOOKUP($A5530,UserCarData!$A:$R,13,0)</f>
        <v>23.4</v>
      </c>
      <c r="C5530" t="str">
        <f>VLOOKUP($A5530,UserCarData!$A:$R,18,0)</f>
        <v>N</v>
      </c>
    </row>
    <row r="5531" spans="1:3" hidden="1" x14ac:dyDescent="0.25">
      <c r="A5531">
        <v>5721</v>
      </c>
      <c r="B5531">
        <f>VLOOKUP($A5531,UserCarData!$A:$R,13,0)</f>
        <v>16</v>
      </c>
      <c r="C5531" t="str">
        <f>VLOOKUP($A5531,UserCarData!$A:$R,18,0)</f>
        <v>N</v>
      </c>
    </row>
    <row r="5532" spans="1:3" hidden="1" x14ac:dyDescent="0.25">
      <c r="A5532">
        <v>5722</v>
      </c>
      <c r="B5532">
        <f>VLOOKUP($A5532,UserCarData!$A:$R,13,0)</f>
        <v>15.3</v>
      </c>
      <c r="C5532" t="str">
        <f>VLOOKUP($A5532,UserCarData!$A:$R,18,0)</f>
        <v>N</v>
      </c>
    </row>
    <row r="5533" spans="1:3" hidden="1" x14ac:dyDescent="0.25">
      <c r="A5533">
        <v>5723</v>
      </c>
      <c r="B5533">
        <f>VLOOKUP($A5533,UserCarData!$A:$R,13,0)</f>
        <v>10.5</v>
      </c>
      <c r="C5533" t="str">
        <f>VLOOKUP($A5533,UserCarData!$A:$R,18,0)</f>
        <v>N</v>
      </c>
    </row>
    <row r="5534" spans="1:3" hidden="1" x14ac:dyDescent="0.25">
      <c r="A5534">
        <v>5724</v>
      </c>
      <c r="B5534">
        <f>VLOOKUP($A5534,UserCarData!$A:$R,13,0)</f>
        <v>10.5</v>
      </c>
      <c r="C5534" t="str">
        <f>VLOOKUP($A5534,UserCarData!$A:$R,18,0)</f>
        <v>N</v>
      </c>
    </row>
    <row r="5535" spans="1:3" hidden="1" x14ac:dyDescent="0.25">
      <c r="A5535">
        <v>5725</v>
      </c>
      <c r="B5535">
        <f>VLOOKUP($A5535,UserCarData!$A:$R,13,0)</f>
        <v>20</v>
      </c>
      <c r="C5535" t="str">
        <f>VLOOKUP($A5535,UserCarData!$A:$R,18,0)</f>
        <v>N</v>
      </c>
    </row>
    <row r="5536" spans="1:3" hidden="1" x14ac:dyDescent="0.25">
      <c r="A5536">
        <v>5726</v>
      </c>
      <c r="B5536">
        <f>VLOOKUP($A5536,UserCarData!$A:$R,13,0)</f>
        <v>25.1</v>
      </c>
      <c r="C5536" t="str">
        <f>VLOOKUP($A5536,UserCarData!$A:$R,18,0)</f>
        <v>N</v>
      </c>
    </row>
    <row r="5537" spans="1:3" hidden="1" x14ac:dyDescent="0.25">
      <c r="A5537">
        <v>5728</v>
      </c>
      <c r="B5537">
        <f>VLOOKUP($A5537,UserCarData!$A:$R,13,0)</f>
        <v>19.7</v>
      </c>
      <c r="C5537" t="str">
        <f>VLOOKUP($A5537,UserCarData!$A:$R,18,0)</f>
        <v>N</v>
      </c>
    </row>
    <row r="5538" spans="1:3" hidden="1" x14ac:dyDescent="0.25">
      <c r="A5538">
        <v>5729</v>
      </c>
      <c r="B5538">
        <f>VLOOKUP($A5538,UserCarData!$A:$R,13,0)</f>
        <v>20.14</v>
      </c>
      <c r="C5538" t="str">
        <f>VLOOKUP($A5538,UserCarData!$A:$R,18,0)</f>
        <v>N</v>
      </c>
    </row>
    <row r="5539" spans="1:3" hidden="1" x14ac:dyDescent="0.25">
      <c r="A5539">
        <v>5730</v>
      </c>
      <c r="B5539">
        <f>VLOOKUP($A5539,UserCarData!$A:$R,13,0)</f>
        <v>25.1</v>
      </c>
      <c r="C5539" t="str">
        <f>VLOOKUP($A5539,UserCarData!$A:$R,18,0)</f>
        <v>N</v>
      </c>
    </row>
    <row r="5540" spans="1:3" hidden="1" x14ac:dyDescent="0.25">
      <c r="A5540">
        <v>5731</v>
      </c>
      <c r="B5540">
        <f>VLOOKUP($A5540,UserCarData!$A:$R,13,0)</f>
        <v>19.7</v>
      </c>
      <c r="C5540" t="str">
        <f>VLOOKUP($A5540,UserCarData!$A:$R,18,0)</f>
        <v>N</v>
      </c>
    </row>
    <row r="5541" spans="1:3" hidden="1" x14ac:dyDescent="0.25">
      <c r="A5541">
        <v>5732</v>
      </c>
      <c r="B5541">
        <f>VLOOKUP($A5541,UserCarData!$A:$R,13,0)</f>
        <v>26</v>
      </c>
      <c r="C5541" t="str">
        <f>VLOOKUP($A5541,UserCarData!$A:$R,18,0)</f>
        <v>N</v>
      </c>
    </row>
    <row r="5542" spans="1:3" hidden="1" x14ac:dyDescent="0.25">
      <c r="A5542">
        <v>5733</v>
      </c>
      <c r="B5542">
        <f>VLOOKUP($A5542,UserCarData!$A:$R,13,0)</f>
        <v>26</v>
      </c>
      <c r="C5542" t="str">
        <f>VLOOKUP($A5542,UserCarData!$A:$R,18,0)</f>
        <v>N</v>
      </c>
    </row>
    <row r="5543" spans="1:3" hidden="1" x14ac:dyDescent="0.25">
      <c r="A5543">
        <v>5734</v>
      </c>
      <c r="B5543">
        <f>VLOOKUP($A5543,UserCarData!$A:$R,13,0)</f>
        <v>19.7</v>
      </c>
      <c r="C5543" t="str">
        <f>VLOOKUP($A5543,UserCarData!$A:$R,18,0)</f>
        <v>N</v>
      </c>
    </row>
    <row r="5544" spans="1:3" hidden="1" x14ac:dyDescent="0.25">
      <c r="A5544">
        <v>5735</v>
      </c>
      <c r="B5544">
        <f>VLOOKUP($A5544,UserCarData!$A:$R,13,0)</f>
        <v>16</v>
      </c>
      <c r="C5544" t="str">
        <f>VLOOKUP($A5544,UserCarData!$A:$R,18,0)</f>
        <v>N</v>
      </c>
    </row>
    <row r="5545" spans="1:3" hidden="1" x14ac:dyDescent="0.25">
      <c r="A5545">
        <v>5736</v>
      </c>
      <c r="B5545">
        <f>VLOOKUP($A5545,UserCarData!$A:$R,13,0)</f>
        <v>22.3</v>
      </c>
      <c r="C5545" t="str">
        <f>VLOOKUP($A5545,UserCarData!$A:$R,18,0)</f>
        <v>N</v>
      </c>
    </row>
    <row r="5546" spans="1:3" hidden="1" x14ac:dyDescent="0.25">
      <c r="A5546">
        <v>5737</v>
      </c>
      <c r="B5546">
        <f>VLOOKUP($A5546,UserCarData!$A:$R,13,0)</f>
        <v>16.2</v>
      </c>
      <c r="C5546" t="str">
        <f>VLOOKUP($A5546,UserCarData!$A:$R,18,0)</f>
        <v>N</v>
      </c>
    </row>
    <row r="5547" spans="1:3" hidden="1" x14ac:dyDescent="0.25">
      <c r="A5547">
        <v>5738</v>
      </c>
      <c r="B5547">
        <f>VLOOKUP($A5547,UserCarData!$A:$R,13,0)</f>
        <v>14</v>
      </c>
      <c r="C5547" t="str">
        <f>VLOOKUP($A5547,UserCarData!$A:$R,18,0)</f>
        <v>N</v>
      </c>
    </row>
    <row r="5548" spans="1:3" hidden="1" x14ac:dyDescent="0.25">
      <c r="A5548">
        <v>5739</v>
      </c>
      <c r="B5548">
        <f>VLOOKUP($A5548,UserCarData!$A:$R,13,0)</f>
        <v>19.7</v>
      </c>
      <c r="C5548" t="str">
        <f>VLOOKUP($A5548,UserCarData!$A:$R,18,0)</f>
        <v>N</v>
      </c>
    </row>
    <row r="5549" spans="1:3" hidden="1" x14ac:dyDescent="0.25">
      <c r="A5549">
        <v>5740</v>
      </c>
      <c r="B5549">
        <f>VLOOKUP($A5549,UserCarData!$A:$R,13,0)</f>
        <v>19.7</v>
      </c>
      <c r="C5549" t="str">
        <f>VLOOKUP($A5549,UserCarData!$A:$R,18,0)</f>
        <v>N</v>
      </c>
    </row>
    <row r="5550" spans="1:3" hidden="1" x14ac:dyDescent="0.25">
      <c r="A5550">
        <v>5741</v>
      </c>
      <c r="B5550">
        <f>VLOOKUP($A5550,UserCarData!$A:$R,13,0)</f>
        <v>23.95</v>
      </c>
      <c r="C5550" t="str">
        <f>VLOOKUP($A5550,UserCarData!$A:$R,18,0)</f>
        <v>N</v>
      </c>
    </row>
    <row r="5551" spans="1:3" hidden="1" x14ac:dyDescent="0.25">
      <c r="A5551">
        <v>5742</v>
      </c>
      <c r="B5551">
        <f>VLOOKUP($A5551,UserCarData!$A:$R,13,0)</f>
        <v>23.4</v>
      </c>
      <c r="C5551" t="str">
        <f>VLOOKUP($A5551,UserCarData!$A:$R,18,0)</f>
        <v>N</v>
      </c>
    </row>
    <row r="5552" spans="1:3" hidden="1" x14ac:dyDescent="0.25">
      <c r="A5552">
        <v>5744</v>
      </c>
      <c r="B5552">
        <f>VLOOKUP($A5552,UserCarData!$A:$R,13,0)</f>
        <v>18.149999999999999</v>
      </c>
      <c r="C5552" t="str">
        <f>VLOOKUP($A5552,UserCarData!$A:$R,18,0)</f>
        <v>N</v>
      </c>
    </row>
    <row r="5553" spans="1:3" hidden="1" x14ac:dyDescent="0.25">
      <c r="A5553">
        <v>5745</v>
      </c>
      <c r="B5553">
        <f>VLOOKUP($A5553,UserCarData!$A:$R,13,0)</f>
        <v>17</v>
      </c>
      <c r="C5553" t="str">
        <f>VLOOKUP($A5553,UserCarData!$A:$R,18,0)</f>
        <v>N</v>
      </c>
    </row>
    <row r="5554" spans="1:3" hidden="1" x14ac:dyDescent="0.25">
      <c r="A5554">
        <v>5746</v>
      </c>
      <c r="B5554">
        <f>VLOOKUP($A5554,UserCarData!$A:$R,13,0)</f>
        <v>18.600000000000001</v>
      </c>
      <c r="C5554" t="str">
        <f>VLOOKUP($A5554,UserCarData!$A:$R,18,0)</f>
        <v>N</v>
      </c>
    </row>
    <row r="5555" spans="1:3" hidden="1" x14ac:dyDescent="0.25">
      <c r="A5555">
        <v>5747</v>
      </c>
      <c r="B5555">
        <f>VLOOKUP($A5555,UserCarData!$A:$R,13,0)</f>
        <v>16.100000000000001</v>
      </c>
      <c r="C5555" t="str">
        <f>VLOOKUP($A5555,UserCarData!$A:$R,18,0)</f>
        <v>N</v>
      </c>
    </row>
    <row r="5556" spans="1:3" hidden="1" x14ac:dyDescent="0.25">
      <c r="A5556">
        <v>5748</v>
      </c>
      <c r="B5556">
        <f>VLOOKUP($A5556,UserCarData!$A:$R,13,0)</f>
        <v>18.600000000000001</v>
      </c>
      <c r="C5556" t="str">
        <f>VLOOKUP($A5556,UserCarData!$A:$R,18,0)</f>
        <v>N</v>
      </c>
    </row>
    <row r="5557" spans="1:3" hidden="1" x14ac:dyDescent="0.25">
      <c r="A5557">
        <v>5749</v>
      </c>
      <c r="B5557">
        <f>VLOOKUP($A5557,UserCarData!$A:$R,13,0)</f>
        <v>15.3</v>
      </c>
      <c r="C5557" t="str">
        <f>VLOOKUP($A5557,UserCarData!$A:$R,18,0)</f>
        <v>N</v>
      </c>
    </row>
    <row r="5558" spans="1:3" hidden="1" x14ac:dyDescent="0.25">
      <c r="A5558">
        <v>5750</v>
      </c>
      <c r="B5558">
        <f>VLOOKUP($A5558,UserCarData!$A:$R,13,0)</f>
        <v>22.8</v>
      </c>
      <c r="C5558" t="str">
        <f>VLOOKUP($A5558,UserCarData!$A:$R,18,0)</f>
        <v>N</v>
      </c>
    </row>
    <row r="5559" spans="1:3" hidden="1" x14ac:dyDescent="0.25">
      <c r="A5559">
        <v>5751</v>
      </c>
      <c r="B5559">
        <f>VLOOKUP($A5559,UserCarData!$A:$R,13,0)</f>
        <v>25.47</v>
      </c>
      <c r="C5559" t="str">
        <f>VLOOKUP($A5559,UserCarData!$A:$R,18,0)</f>
        <v>N</v>
      </c>
    </row>
    <row r="5560" spans="1:3" hidden="1" x14ac:dyDescent="0.25">
      <c r="A5560">
        <v>5752</v>
      </c>
      <c r="B5560">
        <f>VLOOKUP($A5560,UserCarData!$A:$R,13,0)</f>
        <v>18.2</v>
      </c>
      <c r="C5560" t="str">
        <f>VLOOKUP($A5560,UserCarData!$A:$R,18,0)</f>
        <v>N</v>
      </c>
    </row>
    <row r="5561" spans="1:3" hidden="1" x14ac:dyDescent="0.25">
      <c r="A5561">
        <v>5753</v>
      </c>
      <c r="B5561">
        <f>VLOOKUP($A5561,UserCarData!$A:$R,13,0)</f>
        <v>16</v>
      </c>
      <c r="C5561" t="str">
        <f>VLOOKUP($A5561,UserCarData!$A:$R,18,0)</f>
        <v>N</v>
      </c>
    </row>
    <row r="5562" spans="1:3" hidden="1" x14ac:dyDescent="0.25">
      <c r="A5562">
        <v>5754</v>
      </c>
      <c r="B5562">
        <f>VLOOKUP($A5562,UserCarData!$A:$R,13,0)</f>
        <v>15.1</v>
      </c>
      <c r="C5562" t="str">
        <f>VLOOKUP($A5562,UserCarData!$A:$R,18,0)</f>
        <v>N</v>
      </c>
    </row>
    <row r="5563" spans="1:3" hidden="1" x14ac:dyDescent="0.25">
      <c r="A5563">
        <v>5755</v>
      </c>
      <c r="B5563">
        <f>VLOOKUP($A5563,UserCarData!$A:$R,13,0)</f>
        <v>23.84</v>
      </c>
      <c r="C5563" t="str">
        <f>VLOOKUP($A5563,UserCarData!$A:$R,18,0)</f>
        <v>N</v>
      </c>
    </row>
    <row r="5564" spans="1:3" hidden="1" x14ac:dyDescent="0.25">
      <c r="A5564">
        <v>5756</v>
      </c>
      <c r="B5564">
        <f>VLOOKUP($A5564,UserCarData!$A:$R,13,0)</f>
        <v>24.7</v>
      </c>
      <c r="C5564" t="str">
        <f>VLOOKUP($A5564,UserCarData!$A:$R,18,0)</f>
        <v>N</v>
      </c>
    </row>
    <row r="5565" spans="1:3" hidden="1" x14ac:dyDescent="0.25">
      <c r="A5565">
        <v>5757</v>
      </c>
      <c r="B5565">
        <f>VLOOKUP($A5565,UserCarData!$A:$R,13,0)</f>
        <v>25.47</v>
      </c>
      <c r="C5565" t="str">
        <f>VLOOKUP($A5565,UserCarData!$A:$R,18,0)</f>
        <v>N</v>
      </c>
    </row>
    <row r="5566" spans="1:3" hidden="1" x14ac:dyDescent="0.25">
      <c r="A5566">
        <v>5758</v>
      </c>
      <c r="B5566">
        <f>VLOOKUP($A5566,UserCarData!$A:$R,13,0)</f>
        <v>13.5</v>
      </c>
      <c r="C5566" t="str">
        <f>VLOOKUP($A5566,UserCarData!$A:$R,18,0)</f>
        <v>N</v>
      </c>
    </row>
    <row r="5567" spans="1:3" hidden="1" x14ac:dyDescent="0.25">
      <c r="A5567">
        <v>5759</v>
      </c>
      <c r="B5567">
        <f>VLOOKUP($A5567,UserCarData!$A:$R,13,0)</f>
        <v>25.32</v>
      </c>
      <c r="C5567" t="str">
        <f>VLOOKUP($A5567,UserCarData!$A:$R,18,0)</f>
        <v>N</v>
      </c>
    </row>
    <row r="5568" spans="1:3" hidden="1" x14ac:dyDescent="0.25">
      <c r="A5568">
        <v>5760</v>
      </c>
      <c r="B5568">
        <f>VLOOKUP($A5568,UserCarData!$A:$R,13,0)</f>
        <v>18.899999999999999</v>
      </c>
      <c r="C5568" t="str">
        <f>VLOOKUP($A5568,UserCarData!$A:$R,18,0)</f>
        <v>N</v>
      </c>
    </row>
    <row r="5569" spans="1:3" hidden="1" x14ac:dyDescent="0.25">
      <c r="A5569">
        <v>5761</v>
      </c>
      <c r="B5569">
        <f>VLOOKUP($A5569,UserCarData!$A:$R,13,0)</f>
        <v>15.96</v>
      </c>
      <c r="C5569" t="str">
        <f>VLOOKUP($A5569,UserCarData!$A:$R,18,0)</f>
        <v>N</v>
      </c>
    </row>
    <row r="5570" spans="1:3" hidden="1" x14ac:dyDescent="0.25">
      <c r="A5570">
        <v>5762</v>
      </c>
      <c r="B5570">
        <f>VLOOKUP($A5570,UserCarData!$A:$R,13,0)</f>
        <v>22.1</v>
      </c>
      <c r="C5570" t="str">
        <f>VLOOKUP($A5570,UserCarData!$A:$R,18,0)</f>
        <v>N</v>
      </c>
    </row>
    <row r="5571" spans="1:3" hidden="1" x14ac:dyDescent="0.25">
      <c r="A5571">
        <v>5763</v>
      </c>
      <c r="B5571">
        <f>VLOOKUP($A5571,UserCarData!$A:$R,13,0)</f>
        <v>19.09</v>
      </c>
      <c r="C5571" t="str">
        <f>VLOOKUP($A5571,UserCarData!$A:$R,18,0)</f>
        <v>N</v>
      </c>
    </row>
    <row r="5572" spans="1:3" hidden="1" x14ac:dyDescent="0.25">
      <c r="A5572">
        <v>5764</v>
      </c>
      <c r="B5572">
        <f>VLOOKUP($A5572,UserCarData!$A:$R,13,0)</f>
        <v>22.32</v>
      </c>
      <c r="C5572" t="str">
        <f>VLOOKUP($A5572,UserCarData!$A:$R,18,0)</f>
        <v>N</v>
      </c>
    </row>
    <row r="5573" spans="1:3" hidden="1" x14ac:dyDescent="0.25">
      <c r="A5573">
        <v>5765</v>
      </c>
      <c r="B5573">
        <f>VLOOKUP($A5573,UserCarData!$A:$R,13,0)</f>
        <v>20</v>
      </c>
      <c r="C5573" t="str">
        <f>VLOOKUP($A5573,UserCarData!$A:$R,18,0)</f>
        <v>N</v>
      </c>
    </row>
    <row r="5574" spans="1:3" hidden="1" x14ac:dyDescent="0.25">
      <c r="A5574">
        <v>5766</v>
      </c>
      <c r="B5574">
        <f>VLOOKUP($A5574,UserCarData!$A:$R,13,0)</f>
        <v>20.8</v>
      </c>
      <c r="C5574" t="str">
        <f>VLOOKUP($A5574,UserCarData!$A:$R,18,0)</f>
        <v>N</v>
      </c>
    </row>
    <row r="5575" spans="1:3" hidden="1" x14ac:dyDescent="0.25">
      <c r="A5575">
        <v>5767</v>
      </c>
      <c r="B5575">
        <f>VLOOKUP($A5575,UserCarData!$A:$R,13,0)</f>
        <v>21.1</v>
      </c>
      <c r="C5575" t="str">
        <f>VLOOKUP($A5575,UserCarData!$A:$R,18,0)</f>
        <v>N</v>
      </c>
    </row>
    <row r="5576" spans="1:3" hidden="1" x14ac:dyDescent="0.25">
      <c r="A5576">
        <v>5768</v>
      </c>
      <c r="B5576">
        <f>VLOOKUP($A5576,UserCarData!$A:$R,13,0)</f>
        <v>26</v>
      </c>
      <c r="C5576" t="str">
        <f>VLOOKUP($A5576,UserCarData!$A:$R,18,0)</f>
        <v>N</v>
      </c>
    </row>
    <row r="5577" spans="1:3" hidden="1" x14ac:dyDescent="0.25">
      <c r="A5577">
        <v>5769</v>
      </c>
      <c r="B5577">
        <f>VLOOKUP($A5577,UserCarData!$A:$R,13,0)</f>
        <v>19.2</v>
      </c>
      <c r="C5577" t="str">
        <f>VLOOKUP($A5577,UserCarData!$A:$R,18,0)</f>
        <v>N</v>
      </c>
    </row>
    <row r="5578" spans="1:3" hidden="1" x14ac:dyDescent="0.25">
      <c r="A5578">
        <v>5770</v>
      </c>
      <c r="B5578">
        <f>VLOOKUP($A5578,UserCarData!$A:$R,13,0)</f>
        <v>19.809999999999999</v>
      </c>
      <c r="C5578" t="str">
        <f>VLOOKUP($A5578,UserCarData!$A:$R,18,0)</f>
        <v>N</v>
      </c>
    </row>
    <row r="5579" spans="1:3" hidden="1" x14ac:dyDescent="0.25">
      <c r="A5579">
        <v>5771</v>
      </c>
      <c r="B5579">
        <f>VLOOKUP($A5579,UserCarData!$A:$R,13,0)</f>
        <v>19</v>
      </c>
      <c r="C5579" t="str">
        <f>VLOOKUP($A5579,UserCarData!$A:$R,18,0)</f>
        <v>N</v>
      </c>
    </row>
    <row r="5580" spans="1:3" hidden="1" x14ac:dyDescent="0.25">
      <c r="A5580">
        <v>5772</v>
      </c>
      <c r="B5580">
        <f>VLOOKUP($A5580,UserCarData!$A:$R,13,0)</f>
        <v>21.1</v>
      </c>
      <c r="C5580" t="str">
        <f>VLOOKUP($A5580,UserCarData!$A:$R,18,0)</f>
        <v>N</v>
      </c>
    </row>
    <row r="5581" spans="1:3" hidden="1" x14ac:dyDescent="0.25">
      <c r="A5581">
        <v>5773</v>
      </c>
      <c r="B5581">
        <f>VLOOKUP($A5581,UserCarData!$A:$R,13,0)</f>
        <v>25.8</v>
      </c>
      <c r="C5581" t="str">
        <f>VLOOKUP($A5581,UserCarData!$A:$R,18,0)</f>
        <v>N</v>
      </c>
    </row>
    <row r="5582" spans="1:3" hidden="1" x14ac:dyDescent="0.25">
      <c r="A5582">
        <v>5774</v>
      </c>
      <c r="B5582">
        <f>VLOOKUP($A5582,UserCarData!$A:$R,13,0)</f>
        <v>17.2</v>
      </c>
      <c r="C5582" t="str">
        <f>VLOOKUP($A5582,UserCarData!$A:$R,18,0)</f>
        <v>N</v>
      </c>
    </row>
    <row r="5583" spans="1:3" hidden="1" x14ac:dyDescent="0.25">
      <c r="A5583">
        <v>5775</v>
      </c>
      <c r="B5583">
        <f>VLOOKUP($A5583,UserCarData!$A:$R,13,0)</f>
        <v>13.68</v>
      </c>
      <c r="C5583" t="str">
        <f>VLOOKUP($A5583,UserCarData!$A:$R,18,0)</f>
        <v>N</v>
      </c>
    </row>
    <row r="5584" spans="1:3" hidden="1" x14ac:dyDescent="0.25">
      <c r="A5584">
        <v>5776</v>
      </c>
      <c r="B5584">
        <f>VLOOKUP($A5584,UserCarData!$A:$R,13,0)</f>
        <v>18.600000000000001</v>
      </c>
      <c r="C5584" t="str">
        <f>VLOOKUP($A5584,UserCarData!$A:$R,18,0)</f>
        <v>N</v>
      </c>
    </row>
    <row r="5585" spans="1:3" hidden="1" x14ac:dyDescent="0.25">
      <c r="A5585">
        <v>5777</v>
      </c>
      <c r="B5585">
        <f>VLOOKUP($A5585,UserCarData!$A:$R,13,0)</f>
        <v>22.77</v>
      </c>
      <c r="C5585" t="str">
        <f>VLOOKUP($A5585,UserCarData!$A:$R,18,0)</f>
        <v>N</v>
      </c>
    </row>
    <row r="5586" spans="1:3" hidden="1" x14ac:dyDescent="0.25">
      <c r="A5586">
        <v>5778</v>
      </c>
      <c r="B5586">
        <f>VLOOKUP($A5586,UserCarData!$A:$R,13,0)</f>
        <v>20.14</v>
      </c>
      <c r="C5586" t="str">
        <f>VLOOKUP($A5586,UserCarData!$A:$R,18,0)</f>
        <v>N</v>
      </c>
    </row>
    <row r="5587" spans="1:3" hidden="1" x14ac:dyDescent="0.25">
      <c r="A5587">
        <v>5779</v>
      </c>
      <c r="B5587">
        <f>VLOOKUP($A5587,UserCarData!$A:$R,13,0)</f>
        <v>17.8</v>
      </c>
      <c r="C5587" t="str">
        <f>VLOOKUP($A5587,UserCarData!$A:$R,18,0)</f>
        <v>N</v>
      </c>
    </row>
    <row r="5588" spans="1:3" hidden="1" x14ac:dyDescent="0.25">
      <c r="A5588">
        <v>5780</v>
      </c>
      <c r="B5588">
        <f>VLOOKUP($A5588,UserCarData!$A:$R,13,0)</f>
        <v>16.36</v>
      </c>
      <c r="C5588" t="str">
        <f>VLOOKUP($A5588,UserCarData!$A:$R,18,0)</f>
        <v>N</v>
      </c>
    </row>
    <row r="5589" spans="1:3" hidden="1" x14ac:dyDescent="0.25">
      <c r="A5589">
        <v>5781</v>
      </c>
      <c r="B5589">
        <f>VLOOKUP($A5589,UserCarData!$A:$R,13,0)</f>
        <v>22.32</v>
      </c>
      <c r="C5589" t="str">
        <f>VLOOKUP($A5589,UserCarData!$A:$R,18,0)</f>
        <v>N</v>
      </c>
    </row>
    <row r="5590" spans="1:3" hidden="1" x14ac:dyDescent="0.25">
      <c r="A5590">
        <v>5782</v>
      </c>
      <c r="B5590">
        <f>VLOOKUP($A5590,UserCarData!$A:$R,13,0)</f>
        <v>27.28</v>
      </c>
      <c r="C5590" t="str">
        <f>VLOOKUP($A5590,UserCarData!$A:$R,18,0)</f>
        <v>N</v>
      </c>
    </row>
    <row r="5591" spans="1:3" hidden="1" x14ac:dyDescent="0.25">
      <c r="A5591">
        <v>5783</v>
      </c>
      <c r="B5591">
        <f>VLOOKUP($A5591,UserCarData!$A:$R,13,0)</f>
        <v>23</v>
      </c>
      <c r="C5591" t="str">
        <f>VLOOKUP($A5591,UserCarData!$A:$R,18,0)</f>
        <v>N</v>
      </c>
    </row>
    <row r="5592" spans="1:3" hidden="1" x14ac:dyDescent="0.25">
      <c r="A5592">
        <v>5784</v>
      </c>
      <c r="B5592">
        <f>VLOOKUP($A5592,UserCarData!$A:$R,13,0)</f>
        <v>19.7</v>
      </c>
      <c r="C5592" t="str">
        <f>VLOOKUP($A5592,UserCarData!$A:$R,18,0)</f>
        <v>N</v>
      </c>
    </row>
    <row r="5593" spans="1:3" hidden="1" x14ac:dyDescent="0.25">
      <c r="A5593">
        <v>5785</v>
      </c>
      <c r="B5593">
        <f>VLOOKUP($A5593,UserCarData!$A:$R,13,0)</f>
        <v>21.94</v>
      </c>
      <c r="C5593" t="str">
        <f>VLOOKUP($A5593,UserCarData!$A:$R,18,0)</f>
        <v>N</v>
      </c>
    </row>
    <row r="5594" spans="1:3" hidden="1" x14ac:dyDescent="0.25">
      <c r="A5594">
        <v>5786</v>
      </c>
      <c r="B5594">
        <f>VLOOKUP($A5594,UserCarData!$A:$R,13,0)</f>
        <v>18.7</v>
      </c>
      <c r="C5594" t="str">
        <f>VLOOKUP($A5594,UserCarData!$A:$R,18,0)</f>
        <v>N</v>
      </c>
    </row>
    <row r="5595" spans="1:3" hidden="1" x14ac:dyDescent="0.25">
      <c r="A5595">
        <v>5787</v>
      </c>
      <c r="B5595">
        <f>VLOOKUP($A5595,UserCarData!$A:$R,13,0)</f>
        <v>25.2</v>
      </c>
      <c r="C5595" t="str">
        <f>VLOOKUP($A5595,UserCarData!$A:$R,18,0)</f>
        <v>N</v>
      </c>
    </row>
    <row r="5596" spans="1:3" hidden="1" x14ac:dyDescent="0.25">
      <c r="A5596">
        <v>5788</v>
      </c>
      <c r="B5596">
        <f>VLOOKUP($A5596,UserCarData!$A:$R,13,0)</f>
        <v>11.5</v>
      </c>
      <c r="C5596" t="str">
        <f>VLOOKUP($A5596,UserCarData!$A:$R,18,0)</f>
        <v>N</v>
      </c>
    </row>
    <row r="5597" spans="1:3" hidden="1" x14ac:dyDescent="0.25">
      <c r="A5597">
        <v>5789</v>
      </c>
      <c r="B5597">
        <f>VLOOKUP($A5597,UserCarData!$A:$R,13,0)</f>
        <v>20.36</v>
      </c>
      <c r="C5597" t="str">
        <f>VLOOKUP($A5597,UserCarData!$A:$R,18,0)</f>
        <v>N</v>
      </c>
    </row>
    <row r="5598" spans="1:3" hidden="1" x14ac:dyDescent="0.25">
      <c r="A5598">
        <v>5790</v>
      </c>
      <c r="B5598">
        <f>VLOOKUP($A5598,UserCarData!$A:$R,13,0)</f>
        <v>32.26</v>
      </c>
      <c r="C5598" t="str">
        <f>VLOOKUP($A5598,UserCarData!$A:$R,18,0)</f>
        <v>N</v>
      </c>
    </row>
    <row r="5599" spans="1:3" hidden="1" x14ac:dyDescent="0.25">
      <c r="A5599">
        <v>5791</v>
      </c>
      <c r="B5599">
        <f>VLOOKUP($A5599,UserCarData!$A:$R,13,0)</f>
        <v>12.05</v>
      </c>
      <c r="C5599" t="str">
        <f>VLOOKUP($A5599,UserCarData!$A:$R,18,0)</f>
        <v>N</v>
      </c>
    </row>
    <row r="5600" spans="1:3" hidden="1" x14ac:dyDescent="0.25">
      <c r="A5600">
        <v>5792</v>
      </c>
      <c r="B5600">
        <f>VLOOKUP($A5600,UserCarData!$A:$R,13,0)</f>
        <v>23.2</v>
      </c>
      <c r="C5600" t="str">
        <f>VLOOKUP($A5600,UserCarData!$A:$R,18,0)</f>
        <v>N</v>
      </c>
    </row>
    <row r="5601" spans="1:3" hidden="1" x14ac:dyDescent="0.25">
      <c r="A5601">
        <v>5793</v>
      </c>
      <c r="B5601">
        <f>VLOOKUP($A5601,UserCarData!$A:$R,13,0)</f>
        <v>21.94</v>
      </c>
      <c r="C5601" t="str">
        <f>VLOOKUP($A5601,UserCarData!$A:$R,18,0)</f>
        <v>N</v>
      </c>
    </row>
    <row r="5602" spans="1:3" hidden="1" x14ac:dyDescent="0.25">
      <c r="A5602">
        <v>5794</v>
      </c>
      <c r="B5602">
        <f>VLOOKUP($A5602,UserCarData!$A:$R,13,0)</f>
        <v>13.2</v>
      </c>
      <c r="C5602" t="str">
        <f>VLOOKUP($A5602,UserCarData!$A:$R,18,0)</f>
        <v>N</v>
      </c>
    </row>
    <row r="5603" spans="1:3" hidden="1" x14ac:dyDescent="0.25">
      <c r="A5603">
        <v>5795</v>
      </c>
      <c r="B5603">
        <f>VLOOKUP($A5603,UserCarData!$A:$R,13,0)</f>
        <v>22.7</v>
      </c>
      <c r="C5603" t="str">
        <f>VLOOKUP($A5603,UserCarData!$A:$R,18,0)</f>
        <v>N</v>
      </c>
    </row>
    <row r="5604" spans="1:3" hidden="1" x14ac:dyDescent="0.25">
      <c r="A5604">
        <v>5796</v>
      </c>
      <c r="B5604">
        <f>VLOOKUP($A5604,UserCarData!$A:$R,13,0)</f>
        <v>17.2</v>
      </c>
      <c r="C5604" t="str">
        <f>VLOOKUP($A5604,UserCarData!$A:$R,18,0)</f>
        <v>N</v>
      </c>
    </row>
    <row r="5605" spans="1:3" hidden="1" x14ac:dyDescent="0.25">
      <c r="A5605">
        <v>5797</v>
      </c>
      <c r="B5605">
        <f>VLOOKUP($A5605,UserCarData!$A:$R,13,0)</f>
        <v>14.3</v>
      </c>
      <c r="C5605" t="str">
        <f>VLOOKUP($A5605,UserCarData!$A:$R,18,0)</f>
        <v>N</v>
      </c>
    </row>
    <row r="5606" spans="1:3" hidden="1" x14ac:dyDescent="0.25">
      <c r="A5606">
        <v>5798</v>
      </c>
      <c r="B5606">
        <f>VLOOKUP($A5606,UserCarData!$A:$R,13,0)</f>
        <v>25.83</v>
      </c>
      <c r="C5606" t="str">
        <f>VLOOKUP($A5606,UserCarData!$A:$R,18,0)</f>
        <v>N</v>
      </c>
    </row>
    <row r="5607" spans="1:3" hidden="1" x14ac:dyDescent="0.25">
      <c r="A5607">
        <v>5799</v>
      </c>
      <c r="B5607">
        <f>VLOOKUP($A5607,UserCarData!$A:$R,13,0)</f>
        <v>17.010000000000002</v>
      </c>
      <c r="C5607" t="str">
        <f>VLOOKUP($A5607,UserCarData!$A:$R,18,0)</f>
        <v>N</v>
      </c>
    </row>
    <row r="5608" spans="1:3" hidden="1" x14ac:dyDescent="0.25">
      <c r="A5608">
        <v>5800</v>
      </c>
      <c r="B5608">
        <f>VLOOKUP($A5608,UserCarData!$A:$R,13,0)</f>
        <v>13.44</v>
      </c>
      <c r="C5608" t="str">
        <f>VLOOKUP($A5608,UserCarData!$A:$R,18,0)</f>
        <v>N</v>
      </c>
    </row>
    <row r="5609" spans="1:3" hidden="1" x14ac:dyDescent="0.25">
      <c r="A5609">
        <v>5801</v>
      </c>
      <c r="B5609">
        <f>VLOOKUP($A5609,UserCarData!$A:$R,13,0)</f>
        <v>20.3</v>
      </c>
      <c r="C5609" t="str">
        <f>VLOOKUP($A5609,UserCarData!$A:$R,18,0)</f>
        <v>N</v>
      </c>
    </row>
    <row r="5610" spans="1:3" hidden="1" x14ac:dyDescent="0.25">
      <c r="A5610">
        <v>5802</v>
      </c>
      <c r="B5610">
        <f>VLOOKUP($A5610,UserCarData!$A:$R,13,0)</f>
        <v>20.3</v>
      </c>
      <c r="C5610" t="str">
        <f>VLOOKUP($A5610,UserCarData!$A:$R,18,0)</f>
        <v>N</v>
      </c>
    </row>
    <row r="5611" spans="1:3" hidden="1" x14ac:dyDescent="0.25">
      <c r="A5611">
        <v>5803</v>
      </c>
      <c r="B5611">
        <f>VLOOKUP($A5611,UserCarData!$A:$R,13,0)</f>
        <v>16</v>
      </c>
      <c r="C5611" t="str">
        <f>VLOOKUP($A5611,UserCarData!$A:$R,18,0)</f>
        <v>N</v>
      </c>
    </row>
    <row r="5612" spans="1:3" hidden="1" x14ac:dyDescent="0.25">
      <c r="A5612">
        <v>5804</v>
      </c>
      <c r="B5612">
        <f>VLOOKUP($A5612,UserCarData!$A:$R,13,0)</f>
        <v>17</v>
      </c>
      <c r="C5612" t="str">
        <f>VLOOKUP($A5612,UserCarData!$A:$R,18,0)</f>
        <v>N</v>
      </c>
    </row>
    <row r="5613" spans="1:3" hidden="1" x14ac:dyDescent="0.25">
      <c r="A5613">
        <v>5805</v>
      </c>
      <c r="B5613">
        <f>VLOOKUP($A5613,UserCarData!$A:$R,13,0)</f>
        <v>13.2</v>
      </c>
      <c r="C5613" t="str">
        <f>VLOOKUP($A5613,UserCarData!$A:$R,18,0)</f>
        <v>N</v>
      </c>
    </row>
    <row r="5614" spans="1:3" hidden="1" x14ac:dyDescent="0.25">
      <c r="A5614">
        <v>5806</v>
      </c>
      <c r="B5614">
        <f>VLOOKUP($A5614,UserCarData!$A:$R,13,0)</f>
        <v>19.7</v>
      </c>
      <c r="C5614" t="str">
        <f>VLOOKUP($A5614,UserCarData!$A:$R,18,0)</f>
        <v>N</v>
      </c>
    </row>
    <row r="5615" spans="1:3" hidden="1" x14ac:dyDescent="0.25">
      <c r="A5615">
        <v>5807</v>
      </c>
      <c r="B5615">
        <f>VLOOKUP($A5615,UserCarData!$A:$R,13,0)</f>
        <v>16.2</v>
      </c>
      <c r="C5615" t="str">
        <f>VLOOKUP($A5615,UserCarData!$A:$R,18,0)</f>
        <v>N</v>
      </c>
    </row>
    <row r="5616" spans="1:3" hidden="1" x14ac:dyDescent="0.25">
      <c r="A5616">
        <v>5809</v>
      </c>
      <c r="B5616">
        <f>VLOOKUP($A5616,UserCarData!$A:$R,13,0)</f>
        <v>22.07</v>
      </c>
      <c r="C5616" t="str">
        <f>VLOOKUP($A5616,UserCarData!$A:$R,18,0)</f>
        <v>N</v>
      </c>
    </row>
    <row r="5617" spans="1:3" hidden="1" x14ac:dyDescent="0.25">
      <c r="A5617">
        <v>5810</v>
      </c>
      <c r="B5617">
        <f>VLOOKUP($A5617,UserCarData!$A:$R,13,0)</f>
        <v>12.99</v>
      </c>
      <c r="C5617" t="str">
        <f>VLOOKUP($A5617,UserCarData!$A:$R,18,0)</f>
        <v>N</v>
      </c>
    </row>
    <row r="5618" spans="1:3" hidden="1" x14ac:dyDescent="0.25">
      <c r="A5618">
        <v>5811</v>
      </c>
      <c r="B5618">
        <f>VLOOKUP($A5618,UserCarData!$A:$R,13,0)</f>
        <v>23.2</v>
      </c>
      <c r="C5618" t="str">
        <f>VLOOKUP($A5618,UserCarData!$A:$R,18,0)</f>
        <v>N</v>
      </c>
    </row>
    <row r="5619" spans="1:3" hidden="1" x14ac:dyDescent="0.25">
      <c r="A5619">
        <v>5813</v>
      </c>
      <c r="B5619">
        <f>VLOOKUP($A5619,UserCarData!$A:$R,13,0)</f>
        <v>14</v>
      </c>
      <c r="C5619" t="str">
        <f>VLOOKUP($A5619,UserCarData!$A:$R,18,0)</f>
        <v>N</v>
      </c>
    </row>
    <row r="5620" spans="1:3" hidden="1" x14ac:dyDescent="0.25">
      <c r="A5620">
        <v>5814</v>
      </c>
      <c r="B5620">
        <f>VLOOKUP($A5620,UserCarData!$A:$R,13,0)</f>
        <v>13.44</v>
      </c>
      <c r="C5620" t="str">
        <f>VLOOKUP($A5620,UserCarData!$A:$R,18,0)</f>
        <v>N</v>
      </c>
    </row>
    <row r="5621" spans="1:3" hidden="1" x14ac:dyDescent="0.25">
      <c r="A5621">
        <v>5815</v>
      </c>
      <c r="B5621">
        <f>VLOOKUP($A5621,UserCarData!$A:$R,13,0)</f>
        <v>22</v>
      </c>
      <c r="C5621" t="str">
        <f>VLOOKUP($A5621,UserCarData!$A:$R,18,0)</f>
        <v>N</v>
      </c>
    </row>
    <row r="5622" spans="1:3" hidden="1" x14ac:dyDescent="0.25">
      <c r="A5622">
        <v>5816</v>
      </c>
      <c r="B5622">
        <f>VLOOKUP($A5622,UserCarData!$A:$R,13,0)</f>
        <v>33</v>
      </c>
      <c r="C5622" t="str">
        <f>VLOOKUP($A5622,UserCarData!$A:$R,18,0)</f>
        <v>N</v>
      </c>
    </row>
    <row r="5623" spans="1:3" hidden="1" x14ac:dyDescent="0.25">
      <c r="A5623">
        <v>5817</v>
      </c>
      <c r="B5623">
        <f>VLOOKUP($A5623,UserCarData!$A:$R,13,0)</f>
        <v>18.899999999999999</v>
      </c>
      <c r="C5623" t="str">
        <f>VLOOKUP($A5623,UserCarData!$A:$R,18,0)</f>
        <v>N</v>
      </c>
    </row>
    <row r="5624" spans="1:3" hidden="1" x14ac:dyDescent="0.25">
      <c r="A5624">
        <v>5819</v>
      </c>
      <c r="B5624">
        <f>VLOOKUP($A5624,UserCarData!$A:$R,13,0)</f>
        <v>17.21</v>
      </c>
      <c r="C5624" t="str">
        <f>VLOOKUP($A5624,UserCarData!$A:$R,18,0)</f>
        <v>N</v>
      </c>
    </row>
    <row r="5625" spans="1:3" hidden="1" x14ac:dyDescent="0.25">
      <c r="A5625">
        <v>5820</v>
      </c>
      <c r="B5625">
        <f>VLOOKUP($A5625,UserCarData!$A:$R,13,0)</f>
        <v>19.809999999999999</v>
      </c>
      <c r="C5625" t="str">
        <f>VLOOKUP($A5625,UserCarData!$A:$R,18,0)</f>
        <v>N</v>
      </c>
    </row>
    <row r="5626" spans="1:3" hidden="1" x14ac:dyDescent="0.25">
      <c r="A5626">
        <v>5821</v>
      </c>
      <c r="B5626">
        <f>VLOOKUP($A5626,UserCarData!$A:$R,13,0)</f>
        <v>23.01</v>
      </c>
      <c r="C5626" t="str">
        <f>VLOOKUP($A5626,UserCarData!$A:$R,18,0)</f>
        <v>N</v>
      </c>
    </row>
    <row r="5627" spans="1:3" hidden="1" x14ac:dyDescent="0.25">
      <c r="A5627">
        <v>5822</v>
      </c>
      <c r="B5627">
        <f>VLOOKUP($A5627,UserCarData!$A:$R,13,0)</f>
        <v>12.99</v>
      </c>
      <c r="C5627" t="str">
        <f>VLOOKUP($A5627,UserCarData!$A:$R,18,0)</f>
        <v>N</v>
      </c>
    </row>
    <row r="5628" spans="1:3" hidden="1" x14ac:dyDescent="0.25">
      <c r="A5628">
        <v>5823</v>
      </c>
      <c r="B5628">
        <f>VLOOKUP($A5628,UserCarData!$A:$R,13,0)</f>
        <v>12.99</v>
      </c>
      <c r="C5628" t="str">
        <f>VLOOKUP($A5628,UserCarData!$A:$R,18,0)</f>
        <v>N</v>
      </c>
    </row>
    <row r="5629" spans="1:3" hidden="1" x14ac:dyDescent="0.25">
      <c r="A5629">
        <v>5824</v>
      </c>
      <c r="B5629">
        <f>VLOOKUP($A5629,UserCarData!$A:$R,13,0)</f>
        <v>14.74</v>
      </c>
      <c r="C5629" t="str">
        <f>VLOOKUP($A5629,UserCarData!$A:$R,18,0)</f>
        <v>N</v>
      </c>
    </row>
    <row r="5630" spans="1:3" hidden="1" x14ac:dyDescent="0.25">
      <c r="A5630">
        <v>5825</v>
      </c>
      <c r="B5630">
        <f>VLOOKUP($A5630,UserCarData!$A:$R,13,0)</f>
        <v>20.54</v>
      </c>
      <c r="C5630" t="str">
        <f>VLOOKUP($A5630,UserCarData!$A:$R,18,0)</f>
        <v>N</v>
      </c>
    </row>
    <row r="5631" spans="1:3" hidden="1" x14ac:dyDescent="0.25">
      <c r="A5631">
        <v>5826</v>
      </c>
      <c r="B5631">
        <f>VLOOKUP($A5631,UserCarData!$A:$R,13,0)</f>
        <v>18.489999999999998</v>
      </c>
      <c r="C5631" t="str">
        <f>VLOOKUP($A5631,UserCarData!$A:$R,18,0)</f>
        <v>N</v>
      </c>
    </row>
    <row r="5632" spans="1:3" hidden="1" x14ac:dyDescent="0.25">
      <c r="A5632">
        <v>5827</v>
      </c>
      <c r="B5632">
        <f>VLOOKUP($A5632,UserCarData!$A:$R,13,0)</f>
        <v>22.32</v>
      </c>
      <c r="C5632" t="str">
        <f>VLOOKUP($A5632,UserCarData!$A:$R,18,0)</f>
        <v>N</v>
      </c>
    </row>
    <row r="5633" spans="1:3" hidden="1" x14ac:dyDescent="0.25">
      <c r="A5633">
        <v>5828</v>
      </c>
      <c r="B5633">
        <f>VLOOKUP($A5633,UserCarData!$A:$R,13,0)</f>
        <v>17</v>
      </c>
      <c r="C5633" t="str">
        <f>VLOOKUP($A5633,UserCarData!$A:$R,18,0)</f>
        <v>N</v>
      </c>
    </row>
    <row r="5634" spans="1:3" hidden="1" x14ac:dyDescent="0.25">
      <c r="A5634">
        <v>5829</v>
      </c>
      <c r="B5634">
        <f>VLOOKUP($A5634,UserCarData!$A:$R,13,0)</f>
        <v>17.100000000000001</v>
      </c>
      <c r="C5634" t="str">
        <f>VLOOKUP($A5634,UserCarData!$A:$R,18,0)</f>
        <v>N</v>
      </c>
    </row>
    <row r="5635" spans="1:3" hidden="1" x14ac:dyDescent="0.25">
      <c r="A5635">
        <v>5830</v>
      </c>
      <c r="B5635">
        <f>VLOOKUP($A5635,UserCarData!$A:$R,13,0)</f>
        <v>20.399999999999999</v>
      </c>
      <c r="C5635" t="str">
        <f>VLOOKUP($A5635,UserCarData!$A:$R,18,0)</f>
        <v>N</v>
      </c>
    </row>
    <row r="5636" spans="1:3" hidden="1" x14ac:dyDescent="0.25">
      <c r="A5636">
        <v>5831</v>
      </c>
      <c r="B5636">
        <f>VLOOKUP($A5636,UserCarData!$A:$R,13,0)</f>
        <v>18.899999999999999</v>
      </c>
      <c r="C5636" t="str">
        <f>VLOOKUP($A5636,UserCarData!$A:$R,18,0)</f>
        <v>N</v>
      </c>
    </row>
    <row r="5637" spans="1:3" hidden="1" x14ac:dyDescent="0.25">
      <c r="A5637">
        <v>5832</v>
      </c>
      <c r="B5637">
        <f>VLOOKUP($A5637,UserCarData!$A:$R,13,0)</f>
        <v>23.2</v>
      </c>
      <c r="C5637" t="str">
        <f>VLOOKUP($A5637,UserCarData!$A:$R,18,0)</f>
        <v>N</v>
      </c>
    </row>
    <row r="5638" spans="1:3" hidden="1" x14ac:dyDescent="0.25">
      <c r="A5638">
        <v>5833</v>
      </c>
      <c r="B5638">
        <f>VLOOKUP($A5638,UserCarData!$A:$R,13,0)</f>
        <v>17.7</v>
      </c>
      <c r="C5638" t="str">
        <f>VLOOKUP($A5638,UserCarData!$A:$R,18,0)</f>
        <v>N</v>
      </c>
    </row>
    <row r="5639" spans="1:3" hidden="1" x14ac:dyDescent="0.25">
      <c r="A5639">
        <v>5834</v>
      </c>
      <c r="B5639">
        <f>VLOOKUP($A5639,UserCarData!$A:$R,13,0)</f>
        <v>23.4</v>
      </c>
      <c r="C5639" t="str">
        <f>VLOOKUP($A5639,UserCarData!$A:$R,18,0)</f>
        <v>N</v>
      </c>
    </row>
    <row r="5640" spans="1:3" hidden="1" x14ac:dyDescent="0.25">
      <c r="A5640">
        <v>5835</v>
      </c>
      <c r="B5640">
        <f>VLOOKUP($A5640,UserCarData!$A:$R,13,0)</f>
        <v>16</v>
      </c>
      <c r="C5640" t="str">
        <f>VLOOKUP($A5640,UserCarData!$A:$R,18,0)</f>
        <v>N</v>
      </c>
    </row>
    <row r="5641" spans="1:3" hidden="1" x14ac:dyDescent="0.25">
      <c r="A5641">
        <v>5836</v>
      </c>
      <c r="B5641">
        <f>VLOOKUP($A5641,UserCarData!$A:$R,13,0)</f>
        <v>24</v>
      </c>
      <c r="C5641" t="str">
        <f>VLOOKUP($A5641,UserCarData!$A:$R,18,0)</f>
        <v>N</v>
      </c>
    </row>
    <row r="5642" spans="1:3" hidden="1" x14ac:dyDescent="0.25">
      <c r="A5642">
        <v>5837</v>
      </c>
      <c r="B5642">
        <f>VLOOKUP($A5642,UserCarData!$A:$R,13,0)</f>
        <v>12.4</v>
      </c>
      <c r="C5642" t="str">
        <f>VLOOKUP($A5642,UserCarData!$A:$R,18,0)</f>
        <v>N</v>
      </c>
    </row>
    <row r="5643" spans="1:3" hidden="1" x14ac:dyDescent="0.25">
      <c r="A5643">
        <v>5838</v>
      </c>
      <c r="B5643">
        <f>VLOOKUP($A5643,UserCarData!$A:$R,13,0)</f>
        <v>17</v>
      </c>
      <c r="C5643" t="str">
        <f>VLOOKUP($A5643,UserCarData!$A:$R,18,0)</f>
        <v>N</v>
      </c>
    </row>
    <row r="5644" spans="1:3" hidden="1" x14ac:dyDescent="0.25">
      <c r="A5644">
        <v>5839</v>
      </c>
      <c r="B5644">
        <f>VLOOKUP($A5644,UserCarData!$A:$R,13,0)</f>
        <v>18.78</v>
      </c>
      <c r="C5644" t="str">
        <f>VLOOKUP($A5644,UserCarData!$A:$R,18,0)</f>
        <v>N</v>
      </c>
    </row>
    <row r="5645" spans="1:3" hidden="1" x14ac:dyDescent="0.25">
      <c r="A5645">
        <v>5841</v>
      </c>
      <c r="B5645">
        <f>VLOOKUP($A5645,UserCarData!$A:$R,13,0)</f>
        <v>20.77</v>
      </c>
      <c r="C5645" t="str">
        <f>VLOOKUP($A5645,UserCarData!$A:$R,18,0)</f>
        <v>N</v>
      </c>
    </row>
    <row r="5646" spans="1:3" hidden="1" x14ac:dyDescent="0.25">
      <c r="A5646">
        <v>5842</v>
      </c>
      <c r="B5646">
        <f>VLOOKUP($A5646,UserCarData!$A:$R,13,0)</f>
        <v>18.600000000000001</v>
      </c>
      <c r="C5646" t="str">
        <f>VLOOKUP($A5646,UserCarData!$A:$R,18,0)</f>
        <v>N</v>
      </c>
    </row>
    <row r="5647" spans="1:3" hidden="1" x14ac:dyDescent="0.25">
      <c r="A5647">
        <v>5843</v>
      </c>
      <c r="B5647">
        <f>VLOOKUP($A5647,UserCarData!$A:$R,13,0)</f>
        <v>24.52</v>
      </c>
      <c r="C5647" t="str">
        <f>VLOOKUP($A5647,UserCarData!$A:$R,18,0)</f>
        <v>N</v>
      </c>
    </row>
    <row r="5648" spans="1:3" hidden="1" x14ac:dyDescent="0.25">
      <c r="A5648">
        <v>5845</v>
      </c>
      <c r="B5648">
        <f>VLOOKUP($A5648,UserCarData!$A:$R,13,0)</f>
        <v>18.600000000000001</v>
      </c>
      <c r="C5648" t="str">
        <f>VLOOKUP($A5648,UserCarData!$A:$R,18,0)</f>
        <v>N</v>
      </c>
    </row>
    <row r="5649" spans="1:3" hidden="1" x14ac:dyDescent="0.25">
      <c r="A5649">
        <v>5846</v>
      </c>
      <c r="B5649">
        <f>VLOOKUP($A5649,UserCarData!$A:$R,13,0)</f>
        <v>20.71</v>
      </c>
      <c r="C5649" t="str">
        <f>VLOOKUP($A5649,UserCarData!$A:$R,18,0)</f>
        <v>N</v>
      </c>
    </row>
    <row r="5650" spans="1:3" hidden="1" x14ac:dyDescent="0.25">
      <c r="A5650">
        <v>5848</v>
      </c>
      <c r="B5650">
        <f>VLOOKUP($A5650,UserCarData!$A:$R,13,0)</f>
        <v>26</v>
      </c>
      <c r="C5650" t="str">
        <f>VLOOKUP($A5650,UserCarData!$A:$R,18,0)</f>
        <v>N</v>
      </c>
    </row>
    <row r="5651" spans="1:3" hidden="1" x14ac:dyDescent="0.25">
      <c r="A5651">
        <v>5849</v>
      </c>
      <c r="B5651">
        <f>VLOOKUP($A5651,UserCarData!$A:$R,13,0)</f>
        <v>22.54</v>
      </c>
      <c r="C5651" t="str">
        <f>VLOOKUP($A5651,UserCarData!$A:$R,18,0)</f>
        <v>N</v>
      </c>
    </row>
    <row r="5652" spans="1:3" hidden="1" x14ac:dyDescent="0.25">
      <c r="A5652">
        <v>5850</v>
      </c>
      <c r="B5652">
        <f>VLOOKUP($A5652,UserCarData!$A:$R,13,0)</f>
        <v>28.4</v>
      </c>
      <c r="C5652" t="str">
        <f>VLOOKUP($A5652,UserCarData!$A:$R,18,0)</f>
        <v>N</v>
      </c>
    </row>
    <row r="5653" spans="1:3" hidden="1" x14ac:dyDescent="0.25">
      <c r="A5653">
        <v>5851</v>
      </c>
      <c r="B5653">
        <f>VLOOKUP($A5653,UserCarData!$A:$R,13,0)</f>
        <v>18.899999999999999</v>
      </c>
      <c r="C5653" t="str">
        <f>VLOOKUP($A5653,UserCarData!$A:$R,18,0)</f>
        <v>N</v>
      </c>
    </row>
    <row r="5654" spans="1:3" hidden="1" x14ac:dyDescent="0.25">
      <c r="A5654">
        <v>5852</v>
      </c>
      <c r="B5654">
        <f>VLOOKUP($A5654,UserCarData!$A:$R,13,0)</f>
        <v>15</v>
      </c>
      <c r="C5654" t="str">
        <f>VLOOKUP($A5654,UserCarData!$A:$R,18,0)</f>
        <v>N</v>
      </c>
    </row>
    <row r="5655" spans="1:3" hidden="1" x14ac:dyDescent="0.25">
      <c r="A5655">
        <v>5853</v>
      </c>
      <c r="B5655">
        <f>VLOOKUP($A5655,UserCarData!$A:$R,13,0)</f>
        <v>28.4</v>
      </c>
      <c r="C5655" t="str">
        <f>VLOOKUP($A5655,UserCarData!$A:$R,18,0)</f>
        <v>N</v>
      </c>
    </row>
    <row r="5656" spans="1:3" hidden="1" x14ac:dyDescent="0.25">
      <c r="A5656">
        <v>5854</v>
      </c>
      <c r="B5656">
        <f>VLOOKUP($A5656,UserCarData!$A:$R,13,0)</f>
        <v>17.43</v>
      </c>
      <c r="C5656" t="str">
        <f>VLOOKUP($A5656,UserCarData!$A:$R,18,0)</f>
        <v>N</v>
      </c>
    </row>
    <row r="5657" spans="1:3" hidden="1" x14ac:dyDescent="0.25">
      <c r="A5657">
        <v>5855</v>
      </c>
      <c r="B5657">
        <f>VLOOKUP($A5657,UserCarData!$A:$R,13,0)</f>
        <v>24.52</v>
      </c>
      <c r="C5657" t="str">
        <f>VLOOKUP($A5657,UserCarData!$A:$R,18,0)</f>
        <v>N</v>
      </c>
    </row>
    <row r="5658" spans="1:3" hidden="1" x14ac:dyDescent="0.25">
      <c r="A5658">
        <v>5856</v>
      </c>
      <c r="B5658">
        <f>VLOOKUP($A5658,UserCarData!$A:$R,13,0)</f>
        <v>18.5</v>
      </c>
      <c r="C5658" t="str">
        <f>VLOOKUP($A5658,UserCarData!$A:$R,18,0)</f>
        <v>N</v>
      </c>
    </row>
    <row r="5659" spans="1:3" hidden="1" x14ac:dyDescent="0.25">
      <c r="A5659">
        <v>5857</v>
      </c>
      <c r="B5659">
        <f>VLOOKUP($A5659,UserCarData!$A:$R,13,0)</f>
        <v>15.4</v>
      </c>
      <c r="C5659" t="str">
        <f>VLOOKUP($A5659,UserCarData!$A:$R,18,0)</f>
        <v>N</v>
      </c>
    </row>
    <row r="5660" spans="1:3" hidden="1" x14ac:dyDescent="0.25">
      <c r="A5660">
        <v>5858</v>
      </c>
      <c r="B5660">
        <f>VLOOKUP($A5660,UserCarData!$A:$R,13,0)</f>
        <v>25.44</v>
      </c>
      <c r="C5660" t="str">
        <f>VLOOKUP($A5660,UserCarData!$A:$R,18,0)</f>
        <v>N</v>
      </c>
    </row>
    <row r="5661" spans="1:3" hidden="1" x14ac:dyDescent="0.25">
      <c r="A5661">
        <v>5859</v>
      </c>
      <c r="B5661">
        <f>VLOOKUP($A5661,UserCarData!$A:$R,13,0)</f>
        <v>18.88</v>
      </c>
      <c r="C5661" t="str">
        <f>VLOOKUP($A5661,UserCarData!$A:$R,18,0)</f>
        <v>N</v>
      </c>
    </row>
    <row r="5662" spans="1:3" hidden="1" x14ac:dyDescent="0.25">
      <c r="A5662">
        <v>5860</v>
      </c>
      <c r="B5662">
        <f>VLOOKUP($A5662,UserCarData!$A:$R,13,0)</f>
        <v>12.8</v>
      </c>
      <c r="C5662" t="str">
        <f>VLOOKUP($A5662,UserCarData!$A:$R,18,0)</f>
        <v>N</v>
      </c>
    </row>
    <row r="5663" spans="1:3" hidden="1" x14ac:dyDescent="0.25">
      <c r="A5663">
        <v>5861</v>
      </c>
      <c r="B5663">
        <f>VLOOKUP($A5663,UserCarData!$A:$R,13,0)</f>
        <v>19.399999999999999</v>
      </c>
      <c r="C5663" t="str">
        <f>VLOOKUP($A5663,UserCarData!$A:$R,18,0)</f>
        <v>N</v>
      </c>
    </row>
    <row r="5664" spans="1:3" hidden="1" x14ac:dyDescent="0.25">
      <c r="A5664">
        <v>5862</v>
      </c>
      <c r="B5664">
        <f>VLOOKUP($A5664,UserCarData!$A:$R,13,0)</f>
        <v>21.19</v>
      </c>
      <c r="C5664" t="str">
        <f>VLOOKUP($A5664,UserCarData!$A:$R,18,0)</f>
        <v>N</v>
      </c>
    </row>
    <row r="5665" spans="1:3" hidden="1" x14ac:dyDescent="0.25">
      <c r="A5665">
        <v>5863</v>
      </c>
      <c r="B5665">
        <f>VLOOKUP($A5665,UserCarData!$A:$R,13,0)</f>
        <v>25</v>
      </c>
      <c r="C5665" t="str">
        <f>VLOOKUP($A5665,UserCarData!$A:$R,18,0)</f>
        <v>N</v>
      </c>
    </row>
    <row r="5666" spans="1:3" hidden="1" x14ac:dyDescent="0.25">
      <c r="A5666">
        <v>5864</v>
      </c>
      <c r="B5666">
        <f>VLOOKUP($A5666,UserCarData!$A:$R,13,0)</f>
        <v>20.51</v>
      </c>
      <c r="C5666" t="str">
        <f>VLOOKUP($A5666,UserCarData!$A:$R,18,0)</f>
        <v>N</v>
      </c>
    </row>
    <row r="5667" spans="1:3" hidden="1" x14ac:dyDescent="0.25">
      <c r="A5667">
        <v>5865</v>
      </c>
      <c r="B5667">
        <f>VLOOKUP($A5667,UserCarData!$A:$R,13,0)</f>
        <v>24.3</v>
      </c>
      <c r="C5667" t="str">
        <f>VLOOKUP($A5667,UserCarData!$A:$R,18,0)</f>
        <v>N</v>
      </c>
    </row>
    <row r="5668" spans="1:3" hidden="1" x14ac:dyDescent="0.25">
      <c r="A5668">
        <v>5866</v>
      </c>
      <c r="B5668">
        <f>VLOOKUP($A5668,UserCarData!$A:$R,13,0)</f>
        <v>17.5</v>
      </c>
      <c r="C5668" t="str">
        <f>VLOOKUP($A5668,UserCarData!$A:$R,18,0)</f>
        <v>N</v>
      </c>
    </row>
    <row r="5669" spans="1:3" hidden="1" x14ac:dyDescent="0.25">
      <c r="A5669">
        <v>5867</v>
      </c>
      <c r="B5669">
        <f>VLOOKUP($A5669,UserCarData!$A:$R,13,0)</f>
        <v>18.899999999999999</v>
      </c>
      <c r="C5669" t="str">
        <f>VLOOKUP($A5669,UserCarData!$A:$R,18,0)</f>
        <v>N</v>
      </c>
    </row>
    <row r="5670" spans="1:3" hidden="1" x14ac:dyDescent="0.25">
      <c r="A5670">
        <v>5868</v>
      </c>
      <c r="B5670">
        <f>VLOOKUP($A5670,UserCarData!$A:$R,13,0)</f>
        <v>17.7</v>
      </c>
      <c r="C5670" t="str">
        <f>VLOOKUP($A5670,UserCarData!$A:$R,18,0)</f>
        <v>N</v>
      </c>
    </row>
    <row r="5671" spans="1:3" hidden="1" x14ac:dyDescent="0.25">
      <c r="A5671">
        <v>5869</v>
      </c>
      <c r="B5671">
        <f>VLOOKUP($A5671,UserCarData!$A:$R,13,0)</f>
        <v>21.5</v>
      </c>
      <c r="C5671" t="str">
        <f>VLOOKUP($A5671,UserCarData!$A:$R,18,0)</f>
        <v>N</v>
      </c>
    </row>
    <row r="5672" spans="1:3" hidden="1" x14ac:dyDescent="0.25">
      <c r="A5672">
        <v>5870</v>
      </c>
      <c r="B5672">
        <f>VLOOKUP($A5672,UserCarData!$A:$R,13,0)</f>
        <v>12.05</v>
      </c>
      <c r="C5672" t="str">
        <f>VLOOKUP($A5672,UserCarData!$A:$R,18,0)</f>
        <v>N</v>
      </c>
    </row>
    <row r="5673" spans="1:3" hidden="1" x14ac:dyDescent="0.25">
      <c r="A5673">
        <v>5871</v>
      </c>
      <c r="B5673">
        <f>VLOOKUP($A5673,UserCarData!$A:$R,13,0)</f>
        <v>17.5</v>
      </c>
      <c r="C5673" t="str">
        <f>VLOOKUP($A5673,UserCarData!$A:$R,18,0)</f>
        <v>N</v>
      </c>
    </row>
    <row r="5674" spans="1:3" hidden="1" x14ac:dyDescent="0.25">
      <c r="A5674">
        <v>5872</v>
      </c>
      <c r="B5674">
        <f>VLOOKUP($A5674,UserCarData!$A:$R,13,0)</f>
        <v>12.05</v>
      </c>
      <c r="C5674" t="str">
        <f>VLOOKUP($A5674,UserCarData!$A:$R,18,0)</f>
        <v>N</v>
      </c>
    </row>
    <row r="5675" spans="1:3" hidden="1" x14ac:dyDescent="0.25">
      <c r="A5675">
        <v>5873</v>
      </c>
      <c r="B5675">
        <f>VLOOKUP($A5675,UserCarData!$A:$R,13,0)</f>
        <v>22.32</v>
      </c>
      <c r="C5675" t="str">
        <f>VLOOKUP($A5675,UserCarData!$A:$R,18,0)</f>
        <v>N</v>
      </c>
    </row>
    <row r="5676" spans="1:3" hidden="1" x14ac:dyDescent="0.25">
      <c r="A5676">
        <v>5874</v>
      </c>
      <c r="B5676">
        <f>VLOOKUP($A5676,UserCarData!$A:$R,13,0)</f>
        <v>24.7</v>
      </c>
      <c r="C5676" t="str">
        <f>VLOOKUP($A5676,UserCarData!$A:$R,18,0)</f>
        <v>N</v>
      </c>
    </row>
    <row r="5677" spans="1:3" hidden="1" x14ac:dyDescent="0.25">
      <c r="A5677">
        <v>5875</v>
      </c>
      <c r="B5677">
        <f>VLOOKUP($A5677,UserCarData!$A:$R,13,0)</f>
        <v>24.04</v>
      </c>
      <c r="C5677" t="str">
        <f>VLOOKUP($A5677,UserCarData!$A:$R,18,0)</f>
        <v>N</v>
      </c>
    </row>
    <row r="5678" spans="1:3" hidden="1" x14ac:dyDescent="0.25">
      <c r="A5678">
        <v>5876</v>
      </c>
      <c r="B5678">
        <f>VLOOKUP($A5678,UserCarData!$A:$R,13,0)</f>
        <v>17.8</v>
      </c>
      <c r="C5678" t="str">
        <f>VLOOKUP($A5678,UserCarData!$A:$R,18,0)</f>
        <v>N</v>
      </c>
    </row>
    <row r="5679" spans="1:3" hidden="1" x14ac:dyDescent="0.25">
      <c r="A5679">
        <v>5877</v>
      </c>
      <c r="B5679">
        <f>VLOOKUP($A5679,UserCarData!$A:$R,13,0)</f>
        <v>25.2</v>
      </c>
      <c r="C5679" t="str">
        <f>VLOOKUP($A5679,UserCarData!$A:$R,18,0)</f>
        <v>N</v>
      </c>
    </row>
    <row r="5680" spans="1:3" hidden="1" x14ac:dyDescent="0.25">
      <c r="A5680">
        <v>5878</v>
      </c>
      <c r="B5680">
        <f>VLOOKUP($A5680,UserCarData!$A:$R,13,0)</f>
        <v>20.92</v>
      </c>
      <c r="C5680" t="str">
        <f>VLOOKUP($A5680,UserCarData!$A:$R,18,0)</f>
        <v>N</v>
      </c>
    </row>
    <row r="5681" spans="1:3" hidden="1" x14ac:dyDescent="0.25">
      <c r="A5681">
        <v>5879</v>
      </c>
      <c r="B5681">
        <f>VLOOKUP($A5681,UserCarData!$A:$R,13,0)</f>
        <v>26</v>
      </c>
      <c r="C5681" t="str">
        <f>VLOOKUP($A5681,UserCarData!$A:$R,18,0)</f>
        <v>N</v>
      </c>
    </row>
    <row r="5682" spans="1:3" hidden="1" x14ac:dyDescent="0.25">
      <c r="A5682">
        <v>5880</v>
      </c>
      <c r="B5682">
        <f>VLOOKUP($A5682,UserCarData!$A:$R,13,0)</f>
        <v>12.8</v>
      </c>
      <c r="C5682" t="str">
        <f>VLOOKUP($A5682,UserCarData!$A:$R,18,0)</f>
        <v>N</v>
      </c>
    </row>
    <row r="5683" spans="1:3" hidden="1" x14ac:dyDescent="0.25">
      <c r="A5683">
        <v>5881</v>
      </c>
      <c r="B5683">
        <f>VLOOKUP($A5683,UserCarData!$A:$R,13,0)</f>
        <v>14.4</v>
      </c>
      <c r="C5683" t="str">
        <f>VLOOKUP($A5683,UserCarData!$A:$R,18,0)</f>
        <v>N</v>
      </c>
    </row>
    <row r="5684" spans="1:3" hidden="1" x14ac:dyDescent="0.25">
      <c r="A5684">
        <v>5882</v>
      </c>
      <c r="B5684">
        <f>VLOOKUP($A5684,UserCarData!$A:$R,13,0)</f>
        <v>20.77</v>
      </c>
      <c r="C5684" t="str">
        <f>VLOOKUP($A5684,UserCarData!$A:$R,18,0)</f>
        <v>N</v>
      </c>
    </row>
    <row r="5685" spans="1:3" hidden="1" x14ac:dyDescent="0.25">
      <c r="A5685">
        <v>5883</v>
      </c>
      <c r="B5685">
        <f>VLOOKUP($A5685,UserCarData!$A:$R,13,0)</f>
        <v>15.3</v>
      </c>
      <c r="C5685" t="str">
        <f>VLOOKUP($A5685,UserCarData!$A:$R,18,0)</f>
        <v>N</v>
      </c>
    </row>
    <row r="5686" spans="1:3" hidden="1" x14ac:dyDescent="0.25">
      <c r="A5686">
        <v>5884</v>
      </c>
      <c r="B5686">
        <f>VLOOKUP($A5686,UserCarData!$A:$R,13,0)</f>
        <v>25.32</v>
      </c>
      <c r="C5686" t="str">
        <f>VLOOKUP($A5686,UserCarData!$A:$R,18,0)</f>
        <v>N</v>
      </c>
    </row>
    <row r="5687" spans="1:3" hidden="1" x14ac:dyDescent="0.25">
      <c r="A5687">
        <v>5885</v>
      </c>
      <c r="B5687">
        <f>VLOOKUP($A5687,UserCarData!$A:$R,13,0)</f>
        <v>22.9</v>
      </c>
      <c r="C5687" t="str">
        <f>VLOOKUP($A5687,UserCarData!$A:$R,18,0)</f>
        <v>N</v>
      </c>
    </row>
    <row r="5688" spans="1:3" hidden="1" x14ac:dyDescent="0.25">
      <c r="A5688">
        <v>5886</v>
      </c>
      <c r="B5688">
        <f>VLOOKUP($A5688,UserCarData!$A:$R,13,0)</f>
        <v>19.7</v>
      </c>
      <c r="C5688" t="str">
        <f>VLOOKUP($A5688,UserCarData!$A:$R,18,0)</f>
        <v>N</v>
      </c>
    </row>
    <row r="5689" spans="1:3" hidden="1" x14ac:dyDescent="0.25">
      <c r="A5689">
        <v>5887</v>
      </c>
      <c r="B5689">
        <f>VLOOKUP($A5689,UserCarData!$A:$R,13,0)</f>
        <v>15.4</v>
      </c>
      <c r="C5689" t="str">
        <f>VLOOKUP($A5689,UserCarData!$A:$R,18,0)</f>
        <v>N</v>
      </c>
    </row>
    <row r="5690" spans="1:3" hidden="1" x14ac:dyDescent="0.25">
      <c r="A5690">
        <v>5888</v>
      </c>
      <c r="B5690">
        <f>VLOOKUP($A5690,UserCarData!$A:$R,13,0)</f>
        <v>23</v>
      </c>
      <c r="C5690" t="str">
        <f>VLOOKUP($A5690,UserCarData!$A:$R,18,0)</f>
        <v>N</v>
      </c>
    </row>
    <row r="5691" spans="1:3" hidden="1" x14ac:dyDescent="0.25">
      <c r="A5691">
        <v>5889</v>
      </c>
      <c r="B5691">
        <f>VLOOKUP($A5691,UserCarData!$A:$R,13,0)</f>
        <v>12.05</v>
      </c>
      <c r="C5691" t="str">
        <f>VLOOKUP($A5691,UserCarData!$A:$R,18,0)</f>
        <v>N</v>
      </c>
    </row>
    <row r="5692" spans="1:3" hidden="1" x14ac:dyDescent="0.25">
      <c r="A5692">
        <v>5890</v>
      </c>
      <c r="B5692">
        <f>VLOOKUP($A5692,UserCarData!$A:$R,13,0)</f>
        <v>20.36</v>
      </c>
      <c r="C5692" t="str">
        <f>VLOOKUP($A5692,UserCarData!$A:$R,18,0)</f>
        <v>N</v>
      </c>
    </row>
    <row r="5693" spans="1:3" hidden="1" x14ac:dyDescent="0.25">
      <c r="A5693">
        <v>5891</v>
      </c>
      <c r="B5693">
        <f>VLOOKUP($A5693,UserCarData!$A:$R,13,0)</f>
        <v>18.899999999999999</v>
      </c>
      <c r="C5693" t="str">
        <f>VLOOKUP($A5693,UserCarData!$A:$R,18,0)</f>
        <v>N</v>
      </c>
    </row>
    <row r="5694" spans="1:3" hidden="1" x14ac:dyDescent="0.25">
      <c r="A5694">
        <v>5892</v>
      </c>
      <c r="B5694">
        <f>VLOOKUP($A5694,UserCarData!$A:$R,13,0)</f>
        <v>21.1</v>
      </c>
      <c r="C5694" t="str">
        <f>VLOOKUP($A5694,UserCarData!$A:$R,18,0)</f>
        <v>N</v>
      </c>
    </row>
    <row r="5695" spans="1:3" hidden="1" x14ac:dyDescent="0.25">
      <c r="A5695">
        <v>5893</v>
      </c>
      <c r="B5695">
        <f>VLOOKUP($A5695,UserCarData!$A:$R,13,0)</f>
        <v>21.1</v>
      </c>
      <c r="C5695" t="str">
        <f>VLOOKUP($A5695,UserCarData!$A:$R,18,0)</f>
        <v>N</v>
      </c>
    </row>
    <row r="5696" spans="1:3" hidden="1" x14ac:dyDescent="0.25">
      <c r="A5696">
        <v>5894</v>
      </c>
      <c r="B5696">
        <f>VLOOKUP($A5696,UserCarData!$A:$R,13,0)</f>
        <v>17.3</v>
      </c>
      <c r="C5696" t="str">
        <f>VLOOKUP($A5696,UserCarData!$A:$R,18,0)</f>
        <v>N</v>
      </c>
    </row>
    <row r="5697" spans="1:3" hidden="1" x14ac:dyDescent="0.25">
      <c r="A5697">
        <v>5895</v>
      </c>
      <c r="B5697">
        <f>VLOOKUP($A5697,UserCarData!$A:$R,13,0)</f>
        <v>13.4</v>
      </c>
      <c r="C5697" t="str">
        <f>VLOOKUP($A5697,UserCarData!$A:$R,18,0)</f>
        <v>N</v>
      </c>
    </row>
    <row r="5698" spans="1:3" hidden="1" x14ac:dyDescent="0.25">
      <c r="A5698">
        <v>5896</v>
      </c>
      <c r="B5698">
        <f>VLOOKUP($A5698,UserCarData!$A:$R,13,0)</f>
        <v>21.01</v>
      </c>
      <c r="C5698" t="str">
        <f>VLOOKUP($A5698,UserCarData!$A:$R,18,0)</f>
        <v>N</v>
      </c>
    </row>
    <row r="5699" spans="1:3" hidden="1" x14ac:dyDescent="0.25">
      <c r="A5699">
        <v>5897</v>
      </c>
      <c r="B5699">
        <f>VLOOKUP($A5699,UserCarData!$A:$R,13,0)</f>
        <v>20.85</v>
      </c>
      <c r="C5699" t="str">
        <f>VLOOKUP($A5699,UserCarData!$A:$R,18,0)</f>
        <v>N</v>
      </c>
    </row>
    <row r="5700" spans="1:3" hidden="1" x14ac:dyDescent="0.25">
      <c r="A5700">
        <v>5898</v>
      </c>
      <c r="B5700">
        <f>VLOOKUP($A5700,UserCarData!$A:$R,13,0)</f>
        <v>16</v>
      </c>
      <c r="C5700" t="str">
        <f>VLOOKUP($A5700,UserCarData!$A:$R,18,0)</f>
        <v>N</v>
      </c>
    </row>
    <row r="5701" spans="1:3" hidden="1" x14ac:dyDescent="0.25">
      <c r="A5701">
        <v>5899</v>
      </c>
      <c r="B5701">
        <f>VLOOKUP($A5701,UserCarData!$A:$R,13,0)</f>
        <v>17.71</v>
      </c>
      <c r="C5701" t="str">
        <f>VLOOKUP($A5701,UserCarData!$A:$R,18,0)</f>
        <v>N</v>
      </c>
    </row>
    <row r="5702" spans="1:3" hidden="1" x14ac:dyDescent="0.25">
      <c r="A5702">
        <v>5900</v>
      </c>
      <c r="B5702">
        <f>VLOOKUP($A5702,UserCarData!$A:$R,13,0)</f>
        <v>18.600000000000001</v>
      </c>
      <c r="C5702" t="str">
        <f>VLOOKUP($A5702,UserCarData!$A:$R,18,0)</f>
        <v>N</v>
      </c>
    </row>
    <row r="5703" spans="1:3" hidden="1" x14ac:dyDescent="0.25">
      <c r="A5703">
        <v>5903</v>
      </c>
      <c r="B5703">
        <f>VLOOKUP($A5703,UserCarData!$A:$R,13,0)</f>
        <v>19.670000000000002</v>
      </c>
      <c r="C5703" t="str">
        <f>VLOOKUP($A5703,UserCarData!$A:$R,18,0)</f>
        <v>N</v>
      </c>
    </row>
    <row r="5704" spans="1:3" hidden="1" x14ac:dyDescent="0.25">
      <c r="A5704">
        <v>5904</v>
      </c>
      <c r="B5704">
        <f>VLOOKUP($A5704,UserCarData!$A:$R,13,0)</f>
        <v>27.39</v>
      </c>
      <c r="C5704" t="str">
        <f>VLOOKUP($A5704,UserCarData!$A:$R,18,0)</f>
        <v>N</v>
      </c>
    </row>
    <row r="5705" spans="1:3" hidden="1" x14ac:dyDescent="0.25">
      <c r="A5705">
        <v>5905</v>
      </c>
      <c r="B5705">
        <f>VLOOKUP($A5705,UserCarData!$A:$R,13,0)</f>
        <v>25.6</v>
      </c>
      <c r="C5705" t="str">
        <f>VLOOKUP($A5705,UserCarData!$A:$R,18,0)</f>
        <v>N</v>
      </c>
    </row>
    <row r="5706" spans="1:3" hidden="1" x14ac:dyDescent="0.25">
      <c r="A5706">
        <v>5906</v>
      </c>
      <c r="B5706">
        <f>VLOOKUP($A5706,UserCarData!$A:$R,13,0)</f>
        <v>23</v>
      </c>
      <c r="C5706" t="str">
        <f>VLOOKUP($A5706,UserCarData!$A:$R,18,0)</f>
        <v>N</v>
      </c>
    </row>
    <row r="5707" spans="1:3" hidden="1" x14ac:dyDescent="0.25">
      <c r="A5707">
        <v>5907</v>
      </c>
      <c r="B5707">
        <f>VLOOKUP($A5707,UserCarData!$A:$R,13,0)</f>
        <v>18.899999999999999</v>
      </c>
      <c r="C5707" t="str">
        <f>VLOOKUP($A5707,UserCarData!$A:$R,18,0)</f>
        <v>N</v>
      </c>
    </row>
    <row r="5708" spans="1:3" hidden="1" x14ac:dyDescent="0.25">
      <c r="A5708">
        <v>5908</v>
      </c>
      <c r="B5708">
        <f>VLOOKUP($A5708,UserCarData!$A:$R,13,0)</f>
        <v>23.4</v>
      </c>
      <c r="C5708" t="str">
        <f>VLOOKUP($A5708,UserCarData!$A:$R,18,0)</f>
        <v>N</v>
      </c>
    </row>
    <row r="5709" spans="1:3" hidden="1" x14ac:dyDescent="0.25">
      <c r="A5709">
        <v>5909</v>
      </c>
      <c r="B5709">
        <f>VLOOKUP($A5709,UserCarData!$A:$R,13,0)</f>
        <v>19.100000000000001</v>
      </c>
      <c r="C5709" t="str">
        <f>VLOOKUP($A5709,UserCarData!$A:$R,18,0)</f>
        <v>N</v>
      </c>
    </row>
    <row r="5710" spans="1:3" hidden="1" x14ac:dyDescent="0.25">
      <c r="A5710">
        <v>5910</v>
      </c>
      <c r="B5710">
        <f>VLOOKUP($A5710,UserCarData!$A:$R,13,0)</f>
        <v>22.54</v>
      </c>
      <c r="C5710" t="str">
        <f>VLOOKUP($A5710,UserCarData!$A:$R,18,0)</f>
        <v>N</v>
      </c>
    </row>
    <row r="5711" spans="1:3" hidden="1" x14ac:dyDescent="0.25">
      <c r="A5711">
        <v>5911</v>
      </c>
      <c r="B5711">
        <f>VLOOKUP($A5711,UserCarData!$A:$R,13,0)</f>
        <v>19</v>
      </c>
      <c r="C5711" t="str">
        <f>VLOOKUP($A5711,UserCarData!$A:$R,18,0)</f>
        <v>N</v>
      </c>
    </row>
    <row r="5712" spans="1:3" hidden="1" x14ac:dyDescent="0.25">
      <c r="A5712">
        <v>5912</v>
      </c>
      <c r="B5712">
        <f>VLOOKUP($A5712,UserCarData!$A:$R,13,0)</f>
        <v>18</v>
      </c>
      <c r="C5712" t="str">
        <f>VLOOKUP($A5712,UserCarData!$A:$R,18,0)</f>
        <v>N</v>
      </c>
    </row>
    <row r="5713" spans="1:3" hidden="1" x14ac:dyDescent="0.25">
      <c r="A5713">
        <v>5913</v>
      </c>
      <c r="B5713">
        <f>VLOOKUP($A5713,UserCarData!$A:$R,13,0)</f>
        <v>22.54</v>
      </c>
      <c r="C5713" t="str">
        <f>VLOOKUP($A5713,UserCarData!$A:$R,18,0)</f>
        <v>N</v>
      </c>
    </row>
    <row r="5714" spans="1:3" hidden="1" x14ac:dyDescent="0.25">
      <c r="A5714">
        <v>5914</v>
      </c>
      <c r="B5714">
        <f>VLOOKUP($A5714,UserCarData!$A:$R,13,0)</f>
        <v>12.8</v>
      </c>
      <c r="C5714" t="str">
        <f>VLOOKUP($A5714,UserCarData!$A:$R,18,0)</f>
        <v>N</v>
      </c>
    </row>
    <row r="5715" spans="1:3" hidden="1" x14ac:dyDescent="0.25">
      <c r="A5715">
        <v>5915</v>
      </c>
      <c r="B5715">
        <f>VLOOKUP($A5715,UserCarData!$A:$R,13,0)</f>
        <v>22.07</v>
      </c>
      <c r="C5715" t="str">
        <f>VLOOKUP($A5715,UserCarData!$A:$R,18,0)</f>
        <v>N</v>
      </c>
    </row>
    <row r="5716" spans="1:3" hidden="1" x14ac:dyDescent="0.25">
      <c r="A5716">
        <v>5916</v>
      </c>
      <c r="B5716">
        <f>VLOOKUP($A5716,UserCarData!$A:$R,13,0)</f>
        <v>28.09</v>
      </c>
      <c r="C5716" t="str">
        <f>VLOOKUP($A5716,UserCarData!$A:$R,18,0)</f>
        <v>N</v>
      </c>
    </row>
    <row r="5717" spans="1:3" hidden="1" x14ac:dyDescent="0.25">
      <c r="A5717">
        <v>5917</v>
      </c>
      <c r="B5717">
        <f>VLOOKUP($A5717,UserCarData!$A:$R,13,0)</f>
        <v>17.7</v>
      </c>
      <c r="C5717" t="str">
        <f>VLOOKUP($A5717,UserCarData!$A:$R,18,0)</f>
        <v>N</v>
      </c>
    </row>
    <row r="5718" spans="1:3" hidden="1" x14ac:dyDescent="0.25">
      <c r="A5718">
        <v>5918</v>
      </c>
      <c r="B5718">
        <f>VLOOKUP($A5718,UserCarData!$A:$R,13,0)</f>
        <v>14.95</v>
      </c>
      <c r="C5718" t="str">
        <f>VLOOKUP($A5718,UserCarData!$A:$R,18,0)</f>
        <v>N</v>
      </c>
    </row>
    <row r="5719" spans="1:3" hidden="1" x14ac:dyDescent="0.25">
      <c r="A5719">
        <v>5919</v>
      </c>
      <c r="B5719">
        <f>VLOOKUP($A5719,UserCarData!$A:$R,13,0)</f>
        <v>21.1</v>
      </c>
      <c r="C5719" t="str">
        <f>VLOOKUP($A5719,UserCarData!$A:$R,18,0)</f>
        <v>N</v>
      </c>
    </row>
    <row r="5720" spans="1:3" hidden="1" x14ac:dyDescent="0.25">
      <c r="A5720">
        <v>5920</v>
      </c>
      <c r="B5720">
        <f>VLOOKUP($A5720,UserCarData!$A:$R,13,0)</f>
        <v>17</v>
      </c>
      <c r="C5720" t="str">
        <f>VLOOKUP($A5720,UserCarData!$A:$R,18,0)</f>
        <v>N</v>
      </c>
    </row>
    <row r="5721" spans="1:3" hidden="1" x14ac:dyDescent="0.25">
      <c r="A5721">
        <v>5921</v>
      </c>
      <c r="B5721">
        <f>VLOOKUP($A5721,UserCarData!$A:$R,13,0)</f>
        <v>19.3</v>
      </c>
      <c r="C5721" t="str">
        <f>VLOOKUP($A5721,UserCarData!$A:$R,18,0)</f>
        <v>N</v>
      </c>
    </row>
    <row r="5722" spans="1:3" hidden="1" x14ac:dyDescent="0.25">
      <c r="A5722">
        <v>5922</v>
      </c>
      <c r="B5722">
        <f>VLOOKUP($A5722,UserCarData!$A:$R,13,0)</f>
        <v>22</v>
      </c>
      <c r="C5722" t="str">
        <f>VLOOKUP($A5722,UserCarData!$A:$R,18,0)</f>
        <v>N</v>
      </c>
    </row>
    <row r="5723" spans="1:3" hidden="1" x14ac:dyDescent="0.25">
      <c r="A5723">
        <v>5923</v>
      </c>
      <c r="B5723">
        <f>VLOOKUP($A5723,UserCarData!$A:$R,13,0)</f>
        <v>13.1</v>
      </c>
      <c r="C5723" t="str">
        <f>VLOOKUP($A5723,UserCarData!$A:$R,18,0)</f>
        <v>N</v>
      </c>
    </row>
    <row r="5724" spans="1:3" hidden="1" x14ac:dyDescent="0.25">
      <c r="A5724">
        <v>5924</v>
      </c>
      <c r="B5724">
        <f>VLOOKUP($A5724,UserCarData!$A:$R,13,0)</f>
        <v>19.079999999999998</v>
      </c>
      <c r="C5724" t="str">
        <f>VLOOKUP($A5724,UserCarData!$A:$R,18,0)</f>
        <v>N</v>
      </c>
    </row>
    <row r="5725" spans="1:3" hidden="1" x14ac:dyDescent="0.25">
      <c r="A5725">
        <v>5925</v>
      </c>
      <c r="B5725">
        <f>VLOOKUP($A5725,UserCarData!$A:$R,13,0)</f>
        <v>18.489999999999998</v>
      </c>
      <c r="C5725" t="str">
        <f>VLOOKUP($A5725,UserCarData!$A:$R,18,0)</f>
        <v>N</v>
      </c>
    </row>
    <row r="5726" spans="1:3" hidden="1" x14ac:dyDescent="0.25">
      <c r="A5726">
        <v>5926</v>
      </c>
      <c r="B5726">
        <f>VLOOKUP($A5726,UserCarData!$A:$R,13,0)</f>
        <v>22.77</v>
      </c>
      <c r="C5726" t="str">
        <f>VLOOKUP($A5726,UserCarData!$A:$R,18,0)</f>
        <v>N</v>
      </c>
    </row>
    <row r="5727" spans="1:3" hidden="1" x14ac:dyDescent="0.25">
      <c r="A5727">
        <v>5927</v>
      </c>
      <c r="B5727">
        <f>VLOOKUP($A5727,UserCarData!$A:$R,13,0)</f>
        <v>25.2</v>
      </c>
      <c r="C5727" t="str">
        <f>VLOOKUP($A5727,UserCarData!$A:$R,18,0)</f>
        <v>N</v>
      </c>
    </row>
    <row r="5728" spans="1:3" hidden="1" x14ac:dyDescent="0.25">
      <c r="A5728">
        <v>5928</v>
      </c>
      <c r="B5728">
        <f>VLOOKUP($A5728,UserCarData!$A:$R,13,0)</f>
        <v>19.440000000000001</v>
      </c>
      <c r="C5728" t="str">
        <f>VLOOKUP($A5728,UserCarData!$A:$R,18,0)</f>
        <v>N</v>
      </c>
    </row>
    <row r="5729" spans="1:3" hidden="1" x14ac:dyDescent="0.25">
      <c r="A5729">
        <v>5929</v>
      </c>
      <c r="B5729">
        <f>VLOOKUP($A5729,UserCarData!$A:$R,13,0)</f>
        <v>22.32</v>
      </c>
      <c r="C5729" t="str">
        <f>VLOOKUP($A5729,UserCarData!$A:$R,18,0)</f>
        <v>N</v>
      </c>
    </row>
    <row r="5730" spans="1:3" hidden="1" x14ac:dyDescent="0.25">
      <c r="A5730">
        <v>5930</v>
      </c>
      <c r="B5730">
        <f>VLOOKUP($A5730,UserCarData!$A:$R,13,0)</f>
        <v>26</v>
      </c>
      <c r="C5730" t="str">
        <f>VLOOKUP($A5730,UserCarData!$A:$R,18,0)</f>
        <v>N</v>
      </c>
    </row>
    <row r="5731" spans="1:3" hidden="1" x14ac:dyDescent="0.25">
      <c r="A5731">
        <v>5931</v>
      </c>
      <c r="B5731">
        <f>VLOOKUP($A5731,UserCarData!$A:$R,13,0)</f>
        <v>23.4</v>
      </c>
      <c r="C5731" t="str">
        <f>VLOOKUP($A5731,UserCarData!$A:$R,18,0)</f>
        <v>N</v>
      </c>
    </row>
    <row r="5732" spans="1:3" hidden="1" x14ac:dyDescent="0.25">
      <c r="A5732">
        <v>5932</v>
      </c>
      <c r="B5732">
        <f>VLOOKUP($A5732,UserCarData!$A:$R,13,0)</f>
        <v>17.57</v>
      </c>
      <c r="C5732" t="str">
        <f>VLOOKUP($A5732,UserCarData!$A:$R,18,0)</f>
        <v>N</v>
      </c>
    </row>
    <row r="5733" spans="1:3" hidden="1" x14ac:dyDescent="0.25">
      <c r="A5733">
        <v>5933</v>
      </c>
      <c r="B5733">
        <f>VLOOKUP($A5733,UserCarData!$A:$R,13,0)</f>
        <v>19.87</v>
      </c>
      <c r="C5733" t="str">
        <f>VLOOKUP($A5733,UserCarData!$A:$R,18,0)</f>
        <v>N</v>
      </c>
    </row>
    <row r="5734" spans="1:3" hidden="1" x14ac:dyDescent="0.25">
      <c r="A5734">
        <v>5934</v>
      </c>
      <c r="B5734">
        <f>VLOOKUP($A5734,UserCarData!$A:$R,13,0)</f>
        <v>12.99</v>
      </c>
      <c r="C5734" t="str">
        <f>VLOOKUP($A5734,UserCarData!$A:$R,18,0)</f>
        <v>N</v>
      </c>
    </row>
    <row r="5735" spans="1:3" hidden="1" x14ac:dyDescent="0.25">
      <c r="A5735">
        <v>5935</v>
      </c>
      <c r="B5735">
        <f>VLOOKUP($A5735,UserCarData!$A:$R,13,0)</f>
        <v>22.32</v>
      </c>
      <c r="C5735" t="str">
        <f>VLOOKUP($A5735,UserCarData!$A:$R,18,0)</f>
        <v>N</v>
      </c>
    </row>
    <row r="5736" spans="1:3" hidden="1" x14ac:dyDescent="0.25">
      <c r="A5736">
        <v>5936</v>
      </c>
      <c r="B5736">
        <f>VLOOKUP($A5736,UserCarData!$A:$R,13,0)</f>
        <v>23.59</v>
      </c>
      <c r="C5736" t="str">
        <f>VLOOKUP($A5736,UserCarData!$A:$R,18,0)</f>
        <v>N</v>
      </c>
    </row>
    <row r="5737" spans="1:3" hidden="1" x14ac:dyDescent="0.25">
      <c r="A5737">
        <v>5937</v>
      </c>
      <c r="B5737">
        <f>VLOOKUP($A5737,UserCarData!$A:$R,13,0)</f>
        <v>17.5</v>
      </c>
      <c r="C5737" t="str">
        <f>VLOOKUP($A5737,UserCarData!$A:$R,18,0)</f>
        <v>N</v>
      </c>
    </row>
    <row r="5738" spans="1:3" hidden="1" x14ac:dyDescent="0.25">
      <c r="A5738">
        <v>5938</v>
      </c>
      <c r="B5738">
        <f>VLOOKUP($A5738,UserCarData!$A:$R,13,0)</f>
        <v>25.01</v>
      </c>
      <c r="C5738" t="str">
        <f>VLOOKUP($A5738,UserCarData!$A:$R,18,0)</f>
        <v>N</v>
      </c>
    </row>
    <row r="5739" spans="1:3" hidden="1" x14ac:dyDescent="0.25">
      <c r="A5739">
        <v>5939</v>
      </c>
      <c r="B5739">
        <f>VLOOKUP($A5739,UserCarData!$A:$R,13,0)</f>
        <v>20</v>
      </c>
      <c r="C5739" t="str">
        <f>VLOOKUP($A5739,UserCarData!$A:$R,18,0)</f>
        <v>N</v>
      </c>
    </row>
    <row r="5740" spans="1:3" hidden="1" x14ac:dyDescent="0.25">
      <c r="A5740">
        <v>5940</v>
      </c>
      <c r="B5740">
        <f>VLOOKUP($A5740,UserCarData!$A:$R,13,0)</f>
        <v>23.95</v>
      </c>
      <c r="C5740" t="str">
        <f>VLOOKUP($A5740,UserCarData!$A:$R,18,0)</f>
        <v>N</v>
      </c>
    </row>
    <row r="5741" spans="1:3" hidden="1" x14ac:dyDescent="0.25">
      <c r="A5741">
        <v>5941</v>
      </c>
      <c r="B5741">
        <f>VLOOKUP($A5741,UserCarData!$A:$R,13,0)</f>
        <v>28.4</v>
      </c>
      <c r="C5741" t="str">
        <f>VLOOKUP($A5741,UserCarData!$A:$R,18,0)</f>
        <v>N</v>
      </c>
    </row>
    <row r="5742" spans="1:3" hidden="1" x14ac:dyDescent="0.25">
      <c r="A5742">
        <v>5942</v>
      </c>
      <c r="B5742">
        <f>VLOOKUP($A5742,UserCarData!$A:$R,13,0)</f>
        <v>21.19</v>
      </c>
      <c r="C5742" t="str">
        <f>VLOOKUP($A5742,UserCarData!$A:$R,18,0)</f>
        <v>N</v>
      </c>
    </row>
    <row r="5743" spans="1:3" hidden="1" x14ac:dyDescent="0.25">
      <c r="A5743">
        <v>5943</v>
      </c>
      <c r="B5743">
        <f>VLOOKUP($A5743,UserCarData!$A:$R,13,0)</f>
        <v>19.62</v>
      </c>
      <c r="C5743" t="str">
        <f>VLOOKUP($A5743,UserCarData!$A:$R,18,0)</f>
        <v>N</v>
      </c>
    </row>
    <row r="5744" spans="1:3" hidden="1" x14ac:dyDescent="0.25">
      <c r="A5744">
        <v>5944</v>
      </c>
      <c r="B5744">
        <f>VLOOKUP($A5744,UserCarData!$A:$R,13,0)</f>
        <v>25.1</v>
      </c>
      <c r="C5744" t="str">
        <f>VLOOKUP($A5744,UserCarData!$A:$R,18,0)</f>
        <v>N</v>
      </c>
    </row>
    <row r="5745" spans="1:3" hidden="1" x14ac:dyDescent="0.25">
      <c r="A5745">
        <v>5945</v>
      </c>
      <c r="B5745">
        <f>VLOOKUP($A5745,UserCarData!$A:$R,13,0)</f>
        <v>26.59</v>
      </c>
      <c r="C5745" t="str">
        <f>VLOOKUP($A5745,UserCarData!$A:$R,18,0)</f>
        <v>N</v>
      </c>
    </row>
    <row r="5746" spans="1:3" hidden="1" x14ac:dyDescent="0.25">
      <c r="A5746">
        <v>5946</v>
      </c>
      <c r="B5746">
        <f>VLOOKUP($A5746,UserCarData!$A:$R,13,0)</f>
        <v>21</v>
      </c>
      <c r="C5746" t="str">
        <f>VLOOKUP($A5746,UserCarData!$A:$R,18,0)</f>
        <v>N</v>
      </c>
    </row>
    <row r="5747" spans="1:3" hidden="1" x14ac:dyDescent="0.25">
      <c r="A5747">
        <v>5947</v>
      </c>
      <c r="B5747">
        <f>VLOOKUP($A5747,UserCarData!$A:$R,13,0)</f>
        <v>21.7</v>
      </c>
      <c r="C5747" t="str">
        <f>VLOOKUP($A5747,UserCarData!$A:$R,18,0)</f>
        <v>N</v>
      </c>
    </row>
    <row r="5748" spans="1:3" hidden="1" x14ac:dyDescent="0.25">
      <c r="A5748">
        <v>5948</v>
      </c>
      <c r="B5748">
        <f>VLOOKUP($A5748,UserCarData!$A:$R,13,0)</f>
        <v>27.4</v>
      </c>
      <c r="C5748" t="str">
        <f>VLOOKUP($A5748,UserCarData!$A:$R,18,0)</f>
        <v>N</v>
      </c>
    </row>
    <row r="5749" spans="1:3" hidden="1" x14ac:dyDescent="0.25">
      <c r="A5749">
        <v>5949</v>
      </c>
      <c r="B5749">
        <f>VLOOKUP($A5749,UserCarData!$A:$R,13,0)</f>
        <v>15</v>
      </c>
      <c r="C5749" t="str">
        <f>VLOOKUP($A5749,UserCarData!$A:$R,18,0)</f>
        <v>N</v>
      </c>
    </row>
    <row r="5750" spans="1:3" hidden="1" x14ac:dyDescent="0.25">
      <c r="A5750">
        <v>5950</v>
      </c>
      <c r="B5750">
        <f>VLOOKUP($A5750,UserCarData!$A:$R,13,0)</f>
        <v>12.8</v>
      </c>
      <c r="C5750" t="str">
        <f>VLOOKUP($A5750,UserCarData!$A:$R,18,0)</f>
        <v>N</v>
      </c>
    </row>
    <row r="5751" spans="1:3" hidden="1" x14ac:dyDescent="0.25">
      <c r="A5751">
        <v>5951</v>
      </c>
      <c r="B5751">
        <f>VLOOKUP($A5751,UserCarData!$A:$R,13,0)</f>
        <v>15.3</v>
      </c>
      <c r="C5751" t="str">
        <f>VLOOKUP($A5751,UserCarData!$A:$R,18,0)</f>
        <v>N</v>
      </c>
    </row>
    <row r="5752" spans="1:3" hidden="1" x14ac:dyDescent="0.25">
      <c r="A5752">
        <v>5952</v>
      </c>
      <c r="B5752">
        <f>VLOOKUP($A5752,UserCarData!$A:$R,13,0)</f>
        <v>21</v>
      </c>
      <c r="C5752" t="str">
        <f>VLOOKUP($A5752,UserCarData!$A:$R,18,0)</f>
        <v>N</v>
      </c>
    </row>
    <row r="5753" spans="1:3" hidden="1" x14ac:dyDescent="0.25">
      <c r="A5753">
        <v>5953</v>
      </c>
      <c r="B5753">
        <f>VLOOKUP($A5753,UserCarData!$A:$R,13,0)</f>
        <v>13.93</v>
      </c>
      <c r="C5753" t="str">
        <f>VLOOKUP($A5753,UserCarData!$A:$R,18,0)</f>
        <v>N</v>
      </c>
    </row>
    <row r="5754" spans="1:3" hidden="1" x14ac:dyDescent="0.25">
      <c r="A5754">
        <v>5954</v>
      </c>
      <c r="B5754">
        <f>VLOOKUP($A5754,UserCarData!$A:$R,13,0)</f>
        <v>15.4</v>
      </c>
      <c r="C5754" t="str">
        <f>VLOOKUP($A5754,UserCarData!$A:$R,18,0)</f>
        <v>N</v>
      </c>
    </row>
    <row r="5755" spans="1:3" hidden="1" x14ac:dyDescent="0.25">
      <c r="A5755">
        <v>5956</v>
      </c>
      <c r="B5755">
        <f>VLOOKUP($A5755,UserCarData!$A:$R,13,0)</f>
        <v>18.899999999999999</v>
      </c>
      <c r="C5755" t="str">
        <f>VLOOKUP($A5755,UserCarData!$A:$R,18,0)</f>
        <v>N</v>
      </c>
    </row>
    <row r="5756" spans="1:3" hidden="1" x14ac:dyDescent="0.25">
      <c r="A5756">
        <v>5957</v>
      </c>
      <c r="B5756">
        <f>VLOOKUP($A5756,UserCarData!$A:$R,13,0)</f>
        <v>19.100000000000001</v>
      </c>
      <c r="C5756" t="str">
        <f>VLOOKUP($A5756,UserCarData!$A:$R,18,0)</f>
        <v>N</v>
      </c>
    </row>
    <row r="5757" spans="1:3" hidden="1" x14ac:dyDescent="0.25">
      <c r="A5757">
        <v>5958</v>
      </c>
      <c r="B5757">
        <f>VLOOKUP($A5757,UserCarData!$A:$R,13,0)</f>
        <v>19.670000000000002</v>
      </c>
      <c r="C5757" t="str">
        <f>VLOOKUP($A5757,UserCarData!$A:$R,18,0)</f>
        <v>N</v>
      </c>
    </row>
    <row r="5758" spans="1:3" hidden="1" x14ac:dyDescent="0.25">
      <c r="A5758">
        <v>5959</v>
      </c>
      <c r="B5758">
        <f>VLOOKUP($A5758,UserCarData!$A:$R,13,0)</f>
        <v>21.38</v>
      </c>
      <c r="C5758" t="str">
        <f>VLOOKUP($A5758,UserCarData!$A:$R,18,0)</f>
        <v>N</v>
      </c>
    </row>
    <row r="5759" spans="1:3" hidden="1" x14ac:dyDescent="0.25">
      <c r="A5759">
        <v>5960</v>
      </c>
      <c r="B5759">
        <f>VLOOKUP($A5759,UserCarData!$A:$R,13,0)</f>
        <v>21.7</v>
      </c>
      <c r="C5759" t="str">
        <f>VLOOKUP($A5759,UserCarData!$A:$R,18,0)</f>
        <v>N</v>
      </c>
    </row>
    <row r="5760" spans="1:3" hidden="1" x14ac:dyDescent="0.25">
      <c r="A5760">
        <v>5961</v>
      </c>
      <c r="B5760">
        <f>VLOOKUP($A5760,UserCarData!$A:$R,13,0)</f>
        <v>16.100000000000001</v>
      </c>
      <c r="C5760" t="str">
        <f>VLOOKUP($A5760,UserCarData!$A:$R,18,0)</f>
        <v>N</v>
      </c>
    </row>
    <row r="5761" spans="1:3" hidden="1" x14ac:dyDescent="0.25">
      <c r="A5761">
        <v>5962</v>
      </c>
      <c r="B5761">
        <f>VLOOKUP($A5761,UserCarData!$A:$R,13,0)</f>
        <v>21.1</v>
      </c>
      <c r="C5761" t="str">
        <f>VLOOKUP($A5761,UserCarData!$A:$R,18,0)</f>
        <v>N</v>
      </c>
    </row>
    <row r="5762" spans="1:3" hidden="1" x14ac:dyDescent="0.25">
      <c r="A5762">
        <v>5963</v>
      </c>
      <c r="B5762">
        <f>VLOOKUP($A5762,UserCarData!$A:$R,13,0)</f>
        <v>10.93</v>
      </c>
      <c r="C5762" t="str">
        <f>VLOOKUP($A5762,UserCarData!$A:$R,18,0)</f>
        <v>N</v>
      </c>
    </row>
    <row r="5763" spans="1:3" hidden="1" x14ac:dyDescent="0.25">
      <c r="A5763">
        <v>5964</v>
      </c>
      <c r="B5763">
        <f>VLOOKUP($A5763,UserCarData!$A:$R,13,0)</f>
        <v>19.670000000000002</v>
      </c>
      <c r="C5763" t="str">
        <f>VLOOKUP($A5763,UserCarData!$A:$R,18,0)</f>
        <v>N</v>
      </c>
    </row>
    <row r="5764" spans="1:3" hidden="1" x14ac:dyDescent="0.25">
      <c r="A5764">
        <v>5965</v>
      </c>
      <c r="B5764">
        <f>VLOOKUP($A5764,UserCarData!$A:$R,13,0)</f>
        <v>22.07</v>
      </c>
      <c r="C5764" t="str">
        <f>VLOOKUP($A5764,UserCarData!$A:$R,18,0)</f>
        <v>N</v>
      </c>
    </row>
    <row r="5765" spans="1:3" hidden="1" x14ac:dyDescent="0.25">
      <c r="A5765">
        <v>5966</v>
      </c>
      <c r="B5765">
        <f>VLOOKUP($A5765,UserCarData!$A:$R,13,0)</f>
        <v>16.100000000000001</v>
      </c>
      <c r="C5765" t="str">
        <f>VLOOKUP($A5765,UserCarData!$A:$R,18,0)</f>
        <v>N</v>
      </c>
    </row>
    <row r="5766" spans="1:3" hidden="1" x14ac:dyDescent="0.25">
      <c r="A5766">
        <v>5967</v>
      </c>
      <c r="B5766">
        <f>VLOOKUP($A5766,UserCarData!$A:$R,13,0)</f>
        <v>22</v>
      </c>
      <c r="C5766" t="str">
        <f>VLOOKUP($A5766,UserCarData!$A:$R,18,0)</f>
        <v>N</v>
      </c>
    </row>
    <row r="5767" spans="1:3" hidden="1" x14ac:dyDescent="0.25">
      <c r="A5767">
        <v>5968</v>
      </c>
      <c r="B5767">
        <f>VLOOKUP($A5767,UserCarData!$A:$R,13,0)</f>
        <v>22.74</v>
      </c>
      <c r="C5767" t="str">
        <f>VLOOKUP($A5767,UserCarData!$A:$R,18,0)</f>
        <v>N</v>
      </c>
    </row>
    <row r="5768" spans="1:3" hidden="1" x14ac:dyDescent="0.25">
      <c r="A5768">
        <v>5969</v>
      </c>
      <c r="B5768">
        <f>VLOOKUP($A5768,UserCarData!$A:$R,13,0)</f>
        <v>24.52</v>
      </c>
      <c r="C5768" t="str">
        <f>VLOOKUP($A5768,UserCarData!$A:$R,18,0)</f>
        <v>N</v>
      </c>
    </row>
    <row r="5769" spans="1:3" hidden="1" x14ac:dyDescent="0.25">
      <c r="A5769">
        <v>5970</v>
      </c>
      <c r="B5769">
        <f>VLOOKUP($A5769,UserCarData!$A:$R,13,0)</f>
        <v>25.2</v>
      </c>
      <c r="C5769" t="str">
        <f>VLOOKUP($A5769,UserCarData!$A:$R,18,0)</f>
        <v>N</v>
      </c>
    </row>
    <row r="5770" spans="1:3" hidden="1" x14ac:dyDescent="0.25">
      <c r="A5770">
        <v>5971</v>
      </c>
      <c r="B5770">
        <f>VLOOKUP($A5770,UserCarData!$A:$R,13,0)</f>
        <v>21.21</v>
      </c>
      <c r="C5770" t="str">
        <f>VLOOKUP($A5770,UserCarData!$A:$R,18,0)</f>
        <v>N</v>
      </c>
    </row>
    <row r="5771" spans="1:3" hidden="1" x14ac:dyDescent="0.25">
      <c r="A5771">
        <v>5972</v>
      </c>
      <c r="B5771">
        <f>VLOOKUP($A5771,UserCarData!$A:$R,13,0)</f>
        <v>15.96</v>
      </c>
      <c r="C5771" t="str">
        <f>VLOOKUP($A5771,UserCarData!$A:$R,18,0)</f>
        <v>N</v>
      </c>
    </row>
    <row r="5772" spans="1:3" hidden="1" x14ac:dyDescent="0.25">
      <c r="A5772">
        <v>5973</v>
      </c>
      <c r="B5772">
        <f>VLOOKUP($A5772,UserCarData!$A:$R,13,0)</f>
        <v>23.08</v>
      </c>
      <c r="C5772" t="str">
        <f>VLOOKUP($A5772,UserCarData!$A:$R,18,0)</f>
        <v>N</v>
      </c>
    </row>
    <row r="5773" spans="1:3" hidden="1" x14ac:dyDescent="0.25">
      <c r="A5773">
        <v>5974</v>
      </c>
      <c r="B5773">
        <f>VLOOKUP($A5773,UserCarData!$A:$R,13,0)</f>
        <v>23.4</v>
      </c>
      <c r="C5773" t="str">
        <f>VLOOKUP($A5773,UserCarData!$A:$R,18,0)</f>
        <v>N</v>
      </c>
    </row>
    <row r="5774" spans="1:3" hidden="1" x14ac:dyDescent="0.25">
      <c r="A5774">
        <v>5975</v>
      </c>
      <c r="B5774">
        <f>VLOOKUP($A5774,UserCarData!$A:$R,13,0)</f>
        <v>22.32</v>
      </c>
      <c r="C5774" t="str">
        <f>VLOOKUP($A5774,UserCarData!$A:$R,18,0)</f>
        <v>N</v>
      </c>
    </row>
    <row r="5775" spans="1:3" hidden="1" x14ac:dyDescent="0.25">
      <c r="A5775">
        <v>5976</v>
      </c>
      <c r="B5775">
        <f>VLOOKUP($A5775,UserCarData!$A:$R,13,0)</f>
        <v>23.59</v>
      </c>
      <c r="C5775" t="str">
        <f>VLOOKUP($A5775,UserCarData!$A:$R,18,0)</f>
        <v>N</v>
      </c>
    </row>
    <row r="5776" spans="1:3" hidden="1" x14ac:dyDescent="0.25">
      <c r="A5776">
        <v>5977</v>
      </c>
      <c r="B5776">
        <f>VLOOKUP($A5776,UserCarData!$A:$R,13,0)</f>
        <v>18.5</v>
      </c>
      <c r="C5776" t="str">
        <f>VLOOKUP($A5776,UserCarData!$A:$R,18,0)</f>
        <v>N</v>
      </c>
    </row>
    <row r="5777" spans="1:3" hidden="1" x14ac:dyDescent="0.25">
      <c r="A5777">
        <v>5978</v>
      </c>
      <c r="B5777">
        <f>VLOOKUP($A5777,UserCarData!$A:$R,13,0)</f>
        <v>15.9</v>
      </c>
      <c r="C5777" t="str">
        <f>VLOOKUP($A5777,UserCarData!$A:$R,18,0)</f>
        <v>N</v>
      </c>
    </row>
    <row r="5778" spans="1:3" hidden="1" x14ac:dyDescent="0.25">
      <c r="A5778">
        <v>5979</v>
      </c>
      <c r="B5778">
        <f>VLOOKUP($A5778,UserCarData!$A:$R,13,0)</f>
        <v>14</v>
      </c>
      <c r="C5778" t="str">
        <f>VLOOKUP($A5778,UserCarData!$A:$R,18,0)</f>
        <v>N</v>
      </c>
    </row>
    <row r="5779" spans="1:3" hidden="1" x14ac:dyDescent="0.25">
      <c r="A5779">
        <v>5980</v>
      </c>
      <c r="B5779">
        <f>VLOOKUP($A5779,UserCarData!$A:$R,13,0)</f>
        <v>24.3</v>
      </c>
      <c r="C5779" t="str">
        <f>VLOOKUP($A5779,UserCarData!$A:$R,18,0)</f>
        <v>N</v>
      </c>
    </row>
    <row r="5780" spans="1:3" hidden="1" x14ac:dyDescent="0.25">
      <c r="A5780">
        <v>5981</v>
      </c>
      <c r="B5780">
        <f>VLOOKUP($A5780,UserCarData!$A:$R,13,0)</f>
        <v>21.04</v>
      </c>
      <c r="C5780" t="str">
        <f>VLOOKUP($A5780,UserCarData!$A:$R,18,0)</f>
        <v>N</v>
      </c>
    </row>
    <row r="5781" spans="1:3" hidden="1" x14ac:dyDescent="0.25">
      <c r="A5781">
        <v>5982</v>
      </c>
      <c r="B5781">
        <f>VLOOKUP($A5781,UserCarData!$A:$R,13,0)</f>
        <v>20.77</v>
      </c>
      <c r="C5781" t="str">
        <f>VLOOKUP($A5781,UserCarData!$A:$R,18,0)</f>
        <v>N</v>
      </c>
    </row>
    <row r="5782" spans="1:3" hidden="1" x14ac:dyDescent="0.25">
      <c r="A5782">
        <v>5983</v>
      </c>
      <c r="B5782">
        <f>VLOOKUP($A5782,UserCarData!$A:$R,13,0)</f>
        <v>28.09</v>
      </c>
      <c r="C5782" t="str">
        <f>VLOOKUP($A5782,UserCarData!$A:$R,18,0)</f>
        <v>N</v>
      </c>
    </row>
    <row r="5783" spans="1:3" hidden="1" x14ac:dyDescent="0.25">
      <c r="A5783">
        <v>5984</v>
      </c>
      <c r="B5783">
        <f>VLOOKUP($A5783,UserCarData!$A:$R,13,0)</f>
        <v>21.04</v>
      </c>
      <c r="C5783" t="str">
        <f>VLOOKUP($A5783,UserCarData!$A:$R,18,0)</f>
        <v>N</v>
      </c>
    </row>
    <row r="5784" spans="1:3" hidden="1" x14ac:dyDescent="0.25">
      <c r="A5784">
        <v>5985</v>
      </c>
      <c r="B5784">
        <f>VLOOKUP($A5784,UserCarData!$A:$R,13,0)</f>
        <v>18.600000000000001</v>
      </c>
      <c r="C5784" t="str">
        <f>VLOOKUP($A5784,UserCarData!$A:$R,18,0)</f>
        <v>N</v>
      </c>
    </row>
    <row r="5785" spans="1:3" hidden="1" x14ac:dyDescent="0.25">
      <c r="A5785">
        <v>5986</v>
      </c>
      <c r="B5785">
        <f>VLOOKUP($A5785,UserCarData!$A:$R,13,0)</f>
        <v>16.2</v>
      </c>
      <c r="C5785" t="str">
        <f>VLOOKUP($A5785,UserCarData!$A:$R,18,0)</f>
        <v>N</v>
      </c>
    </row>
    <row r="5786" spans="1:3" hidden="1" x14ac:dyDescent="0.25">
      <c r="A5786">
        <v>5987</v>
      </c>
      <c r="B5786">
        <f>VLOOKUP($A5786,UserCarData!$A:$R,13,0)</f>
        <v>16.100000000000001</v>
      </c>
      <c r="C5786" t="str">
        <f>VLOOKUP($A5786,UserCarData!$A:$R,18,0)</f>
        <v>N</v>
      </c>
    </row>
    <row r="5787" spans="1:3" hidden="1" x14ac:dyDescent="0.25">
      <c r="A5787">
        <v>5988</v>
      </c>
      <c r="B5787">
        <f>VLOOKUP($A5787,UserCarData!$A:$R,13,0)</f>
        <v>23.95</v>
      </c>
      <c r="C5787" t="str">
        <f>VLOOKUP($A5787,UserCarData!$A:$R,18,0)</f>
        <v>N</v>
      </c>
    </row>
    <row r="5788" spans="1:3" hidden="1" x14ac:dyDescent="0.25">
      <c r="A5788">
        <v>5989</v>
      </c>
      <c r="B5788">
        <f>VLOOKUP($A5788,UserCarData!$A:$R,13,0)</f>
        <v>19.7</v>
      </c>
      <c r="C5788" t="str">
        <f>VLOOKUP($A5788,UserCarData!$A:$R,18,0)</f>
        <v>N</v>
      </c>
    </row>
    <row r="5789" spans="1:3" hidden="1" x14ac:dyDescent="0.25">
      <c r="A5789">
        <v>5990</v>
      </c>
      <c r="B5789">
        <f>VLOOKUP($A5789,UserCarData!$A:$R,13,0)</f>
        <v>14.84</v>
      </c>
      <c r="C5789" t="str">
        <f>VLOOKUP($A5789,UserCarData!$A:$R,18,0)</f>
        <v>N</v>
      </c>
    </row>
    <row r="5790" spans="1:3" hidden="1" x14ac:dyDescent="0.25">
      <c r="A5790">
        <v>5991</v>
      </c>
      <c r="B5790">
        <f>VLOOKUP($A5790,UserCarData!$A:$R,13,0)</f>
        <v>18.059999999999999</v>
      </c>
      <c r="C5790" t="str">
        <f>VLOOKUP($A5790,UserCarData!$A:$R,18,0)</f>
        <v>N</v>
      </c>
    </row>
    <row r="5791" spans="1:3" hidden="1" x14ac:dyDescent="0.25">
      <c r="A5791">
        <v>5992</v>
      </c>
      <c r="B5791">
        <f>VLOOKUP($A5791,UserCarData!$A:$R,13,0)</f>
        <v>18.600000000000001</v>
      </c>
      <c r="C5791" t="str">
        <f>VLOOKUP($A5791,UserCarData!$A:$R,18,0)</f>
        <v>N</v>
      </c>
    </row>
    <row r="5792" spans="1:3" hidden="1" x14ac:dyDescent="0.25">
      <c r="A5792">
        <v>5993</v>
      </c>
      <c r="B5792">
        <f>VLOOKUP($A5792,UserCarData!$A:$R,13,0)</f>
        <v>16.100000000000001</v>
      </c>
      <c r="C5792" t="str">
        <f>VLOOKUP($A5792,UserCarData!$A:$R,18,0)</f>
        <v>N</v>
      </c>
    </row>
    <row r="5793" spans="1:3" hidden="1" x14ac:dyDescent="0.25">
      <c r="A5793">
        <v>5995</v>
      </c>
      <c r="B5793">
        <f>VLOOKUP($A5793,UserCarData!$A:$R,13,0)</f>
        <v>25.5</v>
      </c>
      <c r="C5793" t="str">
        <f>VLOOKUP($A5793,UserCarData!$A:$R,18,0)</f>
        <v>N</v>
      </c>
    </row>
    <row r="5794" spans="1:3" hidden="1" x14ac:dyDescent="0.25">
      <c r="A5794">
        <v>5996</v>
      </c>
      <c r="B5794">
        <f>VLOOKUP($A5794,UserCarData!$A:$R,13,0)</f>
        <v>15.96</v>
      </c>
      <c r="C5794" t="str">
        <f>VLOOKUP($A5794,UserCarData!$A:$R,18,0)</f>
        <v>N</v>
      </c>
    </row>
    <row r="5795" spans="1:3" hidden="1" x14ac:dyDescent="0.25">
      <c r="A5795">
        <v>5997</v>
      </c>
      <c r="B5795">
        <f>VLOOKUP($A5795,UserCarData!$A:$R,13,0)</f>
        <v>17.8</v>
      </c>
      <c r="C5795" t="str">
        <f>VLOOKUP($A5795,UserCarData!$A:$R,18,0)</f>
        <v>N</v>
      </c>
    </row>
    <row r="5796" spans="1:3" hidden="1" x14ac:dyDescent="0.25">
      <c r="A5796">
        <v>5998</v>
      </c>
      <c r="B5796">
        <f>VLOOKUP($A5796,UserCarData!$A:$R,13,0)</f>
        <v>21.1</v>
      </c>
      <c r="C5796" t="str">
        <f>VLOOKUP($A5796,UserCarData!$A:$R,18,0)</f>
        <v>N</v>
      </c>
    </row>
    <row r="5797" spans="1:3" hidden="1" x14ac:dyDescent="0.25">
      <c r="A5797">
        <v>5999</v>
      </c>
      <c r="B5797">
        <f>VLOOKUP($A5797,UserCarData!$A:$R,13,0)</f>
        <v>25.2</v>
      </c>
      <c r="C5797" t="str">
        <f>VLOOKUP($A5797,UserCarData!$A:$R,18,0)</f>
        <v>N</v>
      </c>
    </row>
    <row r="5798" spans="1:3" hidden="1" x14ac:dyDescent="0.25">
      <c r="A5798">
        <v>6000</v>
      </c>
      <c r="B5798">
        <f>VLOOKUP($A5798,UserCarData!$A:$R,13,0)</f>
        <v>19.09</v>
      </c>
      <c r="C5798" t="str">
        <f>VLOOKUP($A5798,UserCarData!$A:$R,18,0)</f>
        <v>N</v>
      </c>
    </row>
    <row r="5799" spans="1:3" hidden="1" x14ac:dyDescent="0.25">
      <c r="A5799">
        <v>6001</v>
      </c>
      <c r="B5799">
        <f>VLOOKUP($A5799,UserCarData!$A:$R,13,0)</f>
        <v>18.489999999999998</v>
      </c>
      <c r="C5799" t="str">
        <f>VLOOKUP($A5799,UserCarData!$A:$R,18,0)</f>
        <v>N</v>
      </c>
    </row>
    <row r="5800" spans="1:3" hidden="1" x14ac:dyDescent="0.25">
      <c r="A5800">
        <v>6002</v>
      </c>
      <c r="B5800">
        <f>VLOOKUP($A5800,UserCarData!$A:$R,13,0)</f>
        <v>18.489999999999998</v>
      </c>
      <c r="C5800" t="str">
        <f>VLOOKUP($A5800,UserCarData!$A:$R,18,0)</f>
        <v>N</v>
      </c>
    </row>
    <row r="5801" spans="1:3" hidden="1" x14ac:dyDescent="0.25">
      <c r="A5801">
        <v>6003</v>
      </c>
      <c r="B5801">
        <f>VLOOKUP($A5801,UserCarData!$A:$R,13,0)</f>
        <v>20.5</v>
      </c>
      <c r="C5801" t="str">
        <f>VLOOKUP($A5801,UserCarData!$A:$R,18,0)</f>
        <v>N</v>
      </c>
    </row>
    <row r="5802" spans="1:3" hidden="1" x14ac:dyDescent="0.25">
      <c r="A5802">
        <v>6004</v>
      </c>
      <c r="B5802">
        <f>VLOOKUP($A5802,UserCarData!$A:$R,13,0)</f>
        <v>18.600000000000001</v>
      </c>
      <c r="C5802" t="str">
        <f>VLOOKUP($A5802,UserCarData!$A:$R,18,0)</f>
        <v>N</v>
      </c>
    </row>
    <row r="5803" spans="1:3" hidden="1" x14ac:dyDescent="0.25">
      <c r="A5803">
        <v>6005</v>
      </c>
      <c r="B5803">
        <f>VLOOKUP($A5803,UserCarData!$A:$R,13,0)</f>
        <v>21.1</v>
      </c>
      <c r="C5803" t="str">
        <f>VLOOKUP($A5803,UserCarData!$A:$R,18,0)</f>
        <v>N</v>
      </c>
    </row>
    <row r="5804" spans="1:3" hidden="1" x14ac:dyDescent="0.25">
      <c r="A5804">
        <v>6006</v>
      </c>
      <c r="B5804">
        <f>VLOOKUP($A5804,UserCarData!$A:$R,13,0)</f>
        <v>20.63</v>
      </c>
      <c r="C5804" t="str">
        <f>VLOOKUP($A5804,UserCarData!$A:$R,18,0)</f>
        <v>N</v>
      </c>
    </row>
    <row r="5805" spans="1:3" hidden="1" x14ac:dyDescent="0.25">
      <c r="A5805">
        <v>6007</v>
      </c>
      <c r="B5805">
        <f>VLOOKUP($A5805,UserCarData!$A:$R,13,0)</f>
        <v>23.01</v>
      </c>
      <c r="C5805" t="str">
        <f>VLOOKUP($A5805,UserCarData!$A:$R,18,0)</f>
        <v>N</v>
      </c>
    </row>
    <row r="5806" spans="1:3" hidden="1" x14ac:dyDescent="0.25">
      <c r="A5806">
        <v>6008</v>
      </c>
      <c r="B5806">
        <f>VLOOKUP($A5806,UserCarData!$A:$R,13,0)</f>
        <v>10.9</v>
      </c>
      <c r="C5806" t="str">
        <f>VLOOKUP($A5806,UserCarData!$A:$R,18,0)</f>
        <v>N</v>
      </c>
    </row>
    <row r="5807" spans="1:3" hidden="1" x14ac:dyDescent="0.25">
      <c r="A5807">
        <v>6009</v>
      </c>
      <c r="B5807">
        <f>VLOOKUP($A5807,UserCarData!$A:$R,13,0)</f>
        <v>18.899999999999999</v>
      </c>
      <c r="C5807" t="str">
        <f>VLOOKUP($A5807,UserCarData!$A:$R,18,0)</f>
        <v>N</v>
      </c>
    </row>
    <row r="5808" spans="1:3" hidden="1" x14ac:dyDescent="0.25">
      <c r="A5808">
        <v>6010</v>
      </c>
      <c r="B5808">
        <f>VLOOKUP($A5808,UserCarData!$A:$R,13,0)</f>
        <v>22.32</v>
      </c>
      <c r="C5808" t="str">
        <f>VLOOKUP($A5808,UserCarData!$A:$R,18,0)</f>
        <v>N</v>
      </c>
    </row>
    <row r="5809" spans="1:3" hidden="1" x14ac:dyDescent="0.25">
      <c r="A5809">
        <v>6011</v>
      </c>
      <c r="B5809">
        <f>VLOOKUP($A5809,UserCarData!$A:$R,13,0)</f>
        <v>19.09</v>
      </c>
      <c r="C5809" t="str">
        <f>VLOOKUP($A5809,UserCarData!$A:$R,18,0)</f>
        <v>N</v>
      </c>
    </row>
    <row r="5810" spans="1:3" hidden="1" x14ac:dyDescent="0.25">
      <c r="A5810">
        <v>6012</v>
      </c>
      <c r="B5810">
        <f>VLOOKUP($A5810,UserCarData!$A:$R,13,0)</f>
        <v>18.5</v>
      </c>
      <c r="C5810" t="str">
        <f>VLOOKUP($A5810,UserCarData!$A:$R,18,0)</f>
        <v>N</v>
      </c>
    </row>
    <row r="5811" spans="1:3" hidden="1" x14ac:dyDescent="0.25">
      <c r="A5811">
        <v>6013</v>
      </c>
      <c r="B5811">
        <f>VLOOKUP($A5811,UserCarData!$A:$R,13,0)</f>
        <v>17.2</v>
      </c>
      <c r="C5811" t="str">
        <f>VLOOKUP($A5811,UserCarData!$A:$R,18,0)</f>
        <v>N</v>
      </c>
    </row>
    <row r="5812" spans="1:3" hidden="1" x14ac:dyDescent="0.25">
      <c r="A5812">
        <v>6014</v>
      </c>
      <c r="B5812">
        <f>VLOOKUP($A5812,UserCarData!$A:$R,13,0)</f>
        <v>17</v>
      </c>
      <c r="C5812" t="str">
        <f>VLOOKUP($A5812,UserCarData!$A:$R,18,0)</f>
        <v>N</v>
      </c>
    </row>
    <row r="5813" spans="1:3" hidden="1" x14ac:dyDescent="0.25">
      <c r="A5813">
        <v>6015</v>
      </c>
      <c r="B5813">
        <f>VLOOKUP($A5813,UserCarData!$A:$R,13,0)</f>
        <v>16.95</v>
      </c>
      <c r="C5813" t="str">
        <f>VLOOKUP($A5813,UserCarData!$A:$R,18,0)</f>
        <v>N</v>
      </c>
    </row>
    <row r="5814" spans="1:3" hidden="1" x14ac:dyDescent="0.25">
      <c r="A5814">
        <v>6016</v>
      </c>
      <c r="B5814">
        <f>VLOOKUP($A5814,UserCarData!$A:$R,13,0)</f>
        <v>16.8</v>
      </c>
      <c r="C5814" t="str">
        <f>VLOOKUP($A5814,UserCarData!$A:$R,18,0)</f>
        <v>N</v>
      </c>
    </row>
    <row r="5815" spans="1:3" hidden="1" x14ac:dyDescent="0.25">
      <c r="A5815">
        <v>6017</v>
      </c>
      <c r="B5815">
        <f>VLOOKUP($A5815,UserCarData!$A:$R,13,0)</f>
        <v>20.36</v>
      </c>
      <c r="C5815" t="str">
        <f>VLOOKUP($A5815,UserCarData!$A:$R,18,0)</f>
        <v>N</v>
      </c>
    </row>
    <row r="5816" spans="1:3" hidden="1" x14ac:dyDescent="0.25">
      <c r="A5816">
        <v>6018</v>
      </c>
      <c r="B5816">
        <f>VLOOKUP($A5816,UserCarData!$A:$R,13,0)</f>
        <v>16.47</v>
      </c>
      <c r="C5816" t="str">
        <f>VLOOKUP($A5816,UserCarData!$A:$R,18,0)</f>
        <v>N</v>
      </c>
    </row>
    <row r="5817" spans="1:3" hidden="1" x14ac:dyDescent="0.25">
      <c r="A5817">
        <v>6019</v>
      </c>
      <c r="B5817">
        <f>VLOOKUP($A5817,UserCarData!$A:$R,13,0)</f>
        <v>18.440000000000001</v>
      </c>
      <c r="C5817" t="str">
        <f>VLOOKUP($A5817,UserCarData!$A:$R,18,0)</f>
        <v>N</v>
      </c>
    </row>
    <row r="5818" spans="1:3" hidden="1" x14ac:dyDescent="0.25">
      <c r="A5818">
        <v>6020</v>
      </c>
      <c r="B5818">
        <f>VLOOKUP($A5818,UserCarData!$A:$R,13,0)</f>
        <v>16.7</v>
      </c>
      <c r="C5818" t="str">
        <f>VLOOKUP($A5818,UserCarData!$A:$R,18,0)</f>
        <v>N</v>
      </c>
    </row>
    <row r="5819" spans="1:3" hidden="1" x14ac:dyDescent="0.25">
      <c r="A5819">
        <v>6021</v>
      </c>
      <c r="B5819">
        <f>VLOOKUP($A5819,UserCarData!$A:$R,13,0)</f>
        <v>16.95</v>
      </c>
      <c r="C5819" t="str">
        <f>VLOOKUP($A5819,UserCarData!$A:$R,18,0)</f>
        <v>N</v>
      </c>
    </row>
    <row r="5820" spans="1:3" hidden="1" x14ac:dyDescent="0.25">
      <c r="A5820">
        <v>6022</v>
      </c>
      <c r="B5820">
        <f>VLOOKUP($A5820,UserCarData!$A:$R,13,0)</f>
        <v>18.600000000000001</v>
      </c>
      <c r="C5820" t="str">
        <f>VLOOKUP($A5820,UserCarData!$A:$R,18,0)</f>
        <v>N</v>
      </c>
    </row>
    <row r="5821" spans="1:3" hidden="1" x14ac:dyDescent="0.25">
      <c r="A5821">
        <v>6023</v>
      </c>
      <c r="B5821">
        <f>VLOOKUP($A5821,UserCarData!$A:$R,13,0)</f>
        <v>18.600000000000001</v>
      </c>
      <c r="C5821" t="str">
        <f>VLOOKUP($A5821,UserCarData!$A:$R,18,0)</f>
        <v>N</v>
      </c>
    </row>
    <row r="5822" spans="1:3" hidden="1" x14ac:dyDescent="0.25">
      <c r="A5822">
        <v>6024</v>
      </c>
      <c r="B5822">
        <f>VLOOKUP($A5822,UserCarData!$A:$R,13,0)</f>
        <v>20.3</v>
      </c>
      <c r="C5822" t="str">
        <f>VLOOKUP($A5822,UserCarData!$A:$R,18,0)</f>
        <v>N</v>
      </c>
    </row>
    <row r="5823" spans="1:3" hidden="1" x14ac:dyDescent="0.25">
      <c r="A5823">
        <v>6025</v>
      </c>
      <c r="B5823">
        <f>VLOOKUP($A5823,UserCarData!$A:$R,13,0)</f>
        <v>23.95</v>
      </c>
      <c r="C5823" t="str">
        <f>VLOOKUP($A5823,UserCarData!$A:$R,18,0)</f>
        <v>N</v>
      </c>
    </row>
    <row r="5824" spans="1:3" hidden="1" x14ac:dyDescent="0.25">
      <c r="A5824">
        <v>6026</v>
      </c>
      <c r="B5824">
        <f>VLOOKUP($A5824,UserCarData!$A:$R,13,0)</f>
        <v>17.010000000000002</v>
      </c>
      <c r="C5824" t="str">
        <f>VLOOKUP($A5824,UserCarData!$A:$R,18,0)</f>
        <v>N</v>
      </c>
    </row>
    <row r="5825" spans="1:3" hidden="1" x14ac:dyDescent="0.25">
      <c r="A5825">
        <v>6027</v>
      </c>
      <c r="B5825">
        <f>VLOOKUP($A5825,UserCarData!$A:$R,13,0)</f>
        <v>24</v>
      </c>
      <c r="C5825" t="str">
        <f>VLOOKUP($A5825,UserCarData!$A:$R,18,0)</f>
        <v>N</v>
      </c>
    </row>
    <row r="5826" spans="1:3" hidden="1" x14ac:dyDescent="0.25">
      <c r="A5826">
        <v>6028</v>
      </c>
      <c r="B5826">
        <f>VLOOKUP($A5826,UserCarData!$A:$R,13,0)</f>
        <v>18.600000000000001</v>
      </c>
      <c r="C5826" t="str">
        <f>VLOOKUP($A5826,UserCarData!$A:$R,18,0)</f>
        <v>N</v>
      </c>
    </row>
    <row r="5827" spans="1:3" hidden="1" x14ac:dyDescent="0.25">
      <c r="A5827">
        <v>6029</v>
      </c>
      <c r="B5827">
        <f>VLOOKUP($A5827,UserCarData!$A:$R,13,0)</f>
        <v>11.57</v>
      </c>
      <c r="C5827" t="str">
        <f>VLOOKUP($A5827,UserCarData!$A:$R,18,0)</f>
        <v>N</v>
      </c>
    </row>
    <row r="5828" spans="1:3" hidden="1" x14ac:dyDescent="0.25">
      <c r="A5828">
        <v>6030</v>
      </c>
      <c r="B5828">
        <f>VLOOKUP($A5828,UserCarData!$A:$R,13,0)</f>
        <v>23.57</v>
      </c>
      <c r="C5828" t="str">
        <f>VLOOKUP($A5828,UserCarData!$A:$R,18,0)</f>
        <v>N</v>
      </c>
    </row>
    <row r="5829" spans="1:3" hidden="1" x14ac:dyDescent="0.25">
      <c r="A5829">
        <v>6031</v>
      </c>
      <c r="B5829">
        <f>VLOOKUP($A5829,UserCarData!$A:$R,13,0)</f>
        <v>25</v>
      </c>
      <c r="C5829" t="str">
        <f>VLOOKUP($A5829,UserCarData!$A:$R,18,0)</f>
        <v>N</v>
      </c>
    </row>
    <row r="5830" spans="1:3" hidden="1" x14ac:dyDescent="0.25">
      <c r="A5830">
        <v>6032</v>
      </c>
      <c r="B5830">
        <f>VLOOKUP($A5830,UserCarData!$A:$R,13,0)</f>
        <v>17.8</v>
      </c>
      <c r="C5830" t="str">
        <f>VLOOKUP($A5830,UserCarData!$A:$R,18,0)</f>
        <v>N</v>
      </c>
    </row>
    <row r="5831" spans="1:3" hidden="1" x14ac:dyDescent="0.25">
      <c r="A5831">
        <v>6033</v>
      </c>
      <c r="B5831">
        <f>VLOOKUP($A5831,UserCarData!$A:$R,13,0)</f>
        <v>17.8</v>
      </c>
      <c r="C5831" t="str">
        <f>VLOOKUP($A5831,UserCarData!$A:$R,18,0)</f>
        <v>N</v>
      </c>
    </row>
    <row r="5832" spans="1:3" hidden="1" x14ac:dyDescent="0.25">
      <c r="A5832">
        <v>6034</v>
      </c>
      <c r="B5832">
        <f>VLOOKUP($A5832,UserCarData!$A:$R,13,0)</f>
        <v>18.600000000000001</v>
      </c>
      <c r="C5832" t="str">
        <f>VLOOKUP($A5832,UserCarData!$A:$R,18,0)</f>
        <v>N</v>
      </c>
    </row>
    <row r="5833" spans="1:3" hidden="1" x14ac:dyDescent="0.25">
      <c r="A5833">
        <v>6035</v>
      </c>
      <c r="B5833">
        <f>VLOOKUP($A5833,UserCarData!$A:$R,13,0)</f>
        <v>19.809999999999999</v>
      </c>
      <c r="C5833" t="str">
        <f>VLOOKUP($A5833,UserCarData!$A:$R,18,0)</f>
        <v>N</v>
      </c>
    </row>
    <row r="5834" spans="1:3" hidden="1" x14ac:dyDescent="0.25">
      <c r="A5834">
        <v>6036</v>
      </c>
      <c r="B5834">
        <f>VLOOKUP($A5834,UserCarData!$A:$R,13,0)</f>
        <v>17.399999999999999</v>
      </c>
      <c r="C5834" t="str">
        <f>VLOOKUP($A5834,UserCarData!$A:$R,18,0)</f>
        <v>N</v>
      </c>
    </row>
    <row r="5835" spans="1:3" hidden="1" x14ac:dyDescent="0.25">
      <c r="A5835">
        <v>6037</v>
      </c>
      <c r="B5835">
        <f>VLOOKUP($A5835,UserCarData!$A:$R,13,0)</f>
        <v>24.2</v>
      </c>
      <c r="C5835" t="str">
        <f>VLOOKUP($A5835,UserCarData!$A:$R,18,0)</f>
        <v>N</v>
      </c>
    </row>
    <row r="5836" spans="1:3" hidden="1" x14ac:dyDescent="0.25">
      <c r="A5836">
        <v>6038</v>
      </c>
      <c r="B5836">
        <f>VLOOKUP($A5836,UserCarData!$A:$R,13,0)</f>
        <v>18.489999999999998</v>
      </c>
      <c r="C5836" t="str">
        <f>VLOOKUP($A5836,UserCarData!$A:$R,18,0)</f>
        <v>N</v>
      </c>
    </row>
    <row r="5837" spans="1:3" hidden="1" x14ac:dyDescent="0.25">
      <c r="A5837">
        <v>6039</v>
      </c>
      <c r="B5837">
        <f>VLOOKUP($A5837,UserCarData!$A:$R,13,0)</f>
        <v>18.600000000000001</v>
      </c>
      <c r="C5837" t="str">
        <f>VLOOKUP($A5837,UserCarData!$A:$R,18,0)</f>
        <v>N</v>
      </c>
    </row>
    <row r="5838" spans="1:3" hidden="1" x14ac:dyDescent="0.25">
      <c r="A5838">
        <v>6040</v>
      </c>
      <c r="B5838">
        <f>VLOOKUP($A5838,UserCarData!$A:$R,13,0)</f>
        <v>19.670000000000002</v>
      </c>
      <c r="C5838" t="str">
        <f>VLOOKUP($A5838,UserCarData!$A:$R,18,0)</f>
        <v>N</v>
      </c>
    </row>
    <row r="5839" spans="1:3" hidden="1" x14ac:dyDescent="0.25">
      <c r="A5839">
        <v>6041</v>
      </c>
      <c r="B5839">
        <f>VLOOKUP($A5839,UserCarData!$A:$R,13,0)</f>
        <v>23.95</v>
      </c>
      <c r="C5839" t="str">
        <f>VLOOKUP($A5839,UserCarData!$A:$R,18,0)</f>
        <v>N</v>
      </c>
    </row>
    <row r="5840" spans="1:3" hidden="1" x14ac:dyDescent="0.25">
      <c r="A5840">
        <v>6042</v>
      </c>
      <c r="B5840">
        <f>VLOOKUP($A5840,UserCarData!$A:$R,13,0)</f>
        <v>18.899999999999999</v>
      </c>
      <c r="C5840" t="str">
        <f>VLOOKUP($A5840,UserCarData!$A:$R,18,0)</f>
        <v>N</v>
      </c>
    </row>
    <row r="5841" spans="1:3" hidden="1" x14ac:dyDescent="0.25">
      <c r="A5841">
        <v>6043</v>
      </c>
      <c r="B5841">
        <f>VLOOKUP($A5841,UserCarData!$A:$R,13,0)</f>
        <v>15.04</v>
      </c>
      <c r="C5841" t="str">
        <f>VLOOKUP($A5841,UserCarData!$A:$R,18,0)</f>
        <v>N</v>
      </c>
    </row>
    <row r="5842" spans="1:3" hidden="1" x14ac:dyDescent="0.25">
      <c r="A5842">
        <v>6044</v>
      </c>
      <c r="B5842">
        <f>VLOOKUP($A5842,UserCarData!$A:$R,13,0)</f>
        <v>13.68</v>
      </c>
      <c r="C5842" t="str">
        <f>VLOOKUP($A5842,UserCarData!$A:$R,18,0)</f>
        <v>N</v>
      </c>
    </row>
    <row r="5843" spans="1:3" hidden="1" x14ac:dyDescent="0.25">
      <c r="A5843">
        <v>6045</v>
      </c>
      <c r="B5843">
        <f>VLOOKUP($A5843,UserCarData!$A:$R,13,0)</f>
        <v>16.09</v>
      </c>
      <c r="C5843" t="str">
        <f>VLOOKUP($A5843,UserCarData!$A:$R,18,0)</f>
        <v>N</v>
      </c>
    </row>
    <row r="5844" spans="1:3" hidden="1" x14ac:dyDescent="0.25">
      <c r="A5844">
        <v>6046</v>
      </c>
      <c r="B5844">
        <f>VLOOKUP($A5844,UserCarData!$A:$R,13,0)</f>
        <v>15.1</v>
      </c>
      <c r="C5844" t="str">
        <f>VLOOKUP($A5844,UserCarData!$A:$R,18,0)</f>
        <v>N</v>
      </c>
    </row>
    <row r="5845" spans="1:3" hidden="1" x14ac:dyDescent="0.25">
      <c r="A5845">
        <v>6047</v>
      </c>
      <c r="B5845">
        <f>VLOOKUP($A5845,UserCarData!$A:$R,13,0)</f>
        <v>17.899999999999999</v>
      </c>
      <c r="C5845" t="str">
        <f>VLOOKUP($A5845,UserCarData!$A:$R,18,0)</f>
        <v>N</v>
      </c>
    </row>
    <row r="5846" spans="1:3" hidden="1" x14ac:dyDescent="0.25">
      <c r="A5846">
        <v>6048</v>
      </c>
      <c r="B5846">
        <f>VLOOKUP($A5846,UserCarData!$A:$R,13,0)</f>
        <v>17.8</v>
      </c>
      <c r="C5846" t="str">
        <f>VLOOKUP($A5846,UserCarData!$A:$R,18,0)</f>
        <v>N</v>
      </c>
    </row>
    <row r="5847" spans="1:3" hidden="1" x14ac:dyDescent="0.25">
      <c r="A5847">
        <v>6049</v>
      </c>
      <c r="B5847">
        <f>VLOOKUP($A5847,UserCarData!$A:$R,13,0)</f>
        <v>19.010000000000002</v>
      </c>
      <c r="C5847" t="str">
        <f>VLOOKUP($A5847,UserCarData!$A:$R,18,0)</f>
        <v>N</v>
      </c>
    </row>
    <row r="5848" spans="1:3" hidden="1" x14ac:dyDescent="0.25">
      <c r="A5848">
        <v>6050</v>
      </c>
      <c r="B5848">
        <f>VLOOKUP($A5848,UserCarData!$A:$R,13,0)</f>
        <v>19.7</v>
      </c>
      <c r="C5848" t="str">
        <f>VLOOKUP($A5848,UserCarData!$A:$R,18,0)</f>
        <v>N</v>
      </c>
    </row>
    <row r="5849" spans="1:3" hidden="1" x14ac:dyDescent="0.25">
      <c r="A5849">
        <v>6051</v>
      </c>
      <c r="B5849">
        <f>VLOOKUP($A5849,UserCarData!$A:$R,13,0)</f>
        <v>17</v>
      </c>
      <c r="C5849" t="str">
        <f>VLOOKUP($A5849,UserCarData!$A:$R,18,0)</f>
        <v>N</v>
      </c>
    </row>
    <row r="5850" spans="1:3" hidden="1" x14ac:dyDescent="0.25">
      <c r="A5850">
        <v>6052</v>
      </c>
      <c r="B5850">
        <f>VLOOKUP($A5850,UserCarData!$A:$R,13,0)</f>
        <v>16</v>
      </c>
      <c r="C5850" t="str">
        <f>VLOOKUP($A5850,UserCarData!$A:$R,18,0)</f>
        <v>N</v>
      </c>
    </row>
    <row r="5851" spans="1:3" hidden="1" x14ac:dyDescent="0.25">
      <c r="A5851">
        <v>6053</v>
      </c>
      <c r="B5851">
        <f>VLOOKUP($A5851,UserCarData!$A:$R,13,0)</f>
        <v>23.4</v>
      </c>
      <c r="C5851" t="str">
        <f>VLOOKUP($A5851,UserCarData!$A:$R,18,0)</f>
        <v>N</v>
      </c>
    </row>
    <row r="5852" spans="1:3" hidden="1" x14ac:dyDescent="0.25">
      <c r="A5852">
        <v>6054</v>
      </c>
      <c r="B5852">
        <f>VLOOKUP($A5852,UserCarData!$A:$R,13,0)</f>
        <v>23.4</v>
      </c>
      <c r="C5852" t="str">
        <f>VLOOKUP($A5852,UserCarData!$A:$R,18,0)</f>
        <v>N</v>
      </c>
    </row>
    <row r="5853" spans="1:3" hidden="1" x14ac:dyDescent="0.25">
      <c r="A5853">
        <v>6055</v>
      </c>
      <c r="B5853">
        <f>VLOOKUP($A5853,UserCarData!$A:$R,13,0)</f>
        <v>17</v>
      </c>
      <c r="C5853" t="str">
        <f>VLOOKUP($A5853,UserCarData!$A:$R,18,0)</f>
        <v>N</v>
      </c>
    </row>
    <row r="5854" spans="1:3" hidden="1" x14ac:dyDescent="0.25">
      <c r="A5854">
        <v>6056</v>
      </c>
      <c r="B5854">
        <f>VLOOKUP($A5854,UserCarData!$A:$R,13,0)</f>
        <v>25.2</v>
      </c>
      <c r="C5854" t="str">
        <f>VLOOKUP($A5854,UserCarData!$A:$R,18,0)</f>
        <v>N</v>
      </c>
    </row>
    <row r="5855" spans="1:3" hidden="1" x14ac:dyDescent="0.25">
      <c r="A5855">
        <v>6057</v>
      </c>
      <c r="B5855">
        <f>VLOOKUP($A5855,UserCarData!$A:$R,13,0)</f>
        <v>18.899999999999999</v>
      </c>
      <c r="C5855" t="str">
        <f>VLOOKUP($A5855,UserCarData!$A:$R,18,0)</f>
        <v>N</v>
      </c>
    </row>
    <row r="5856" spans="1:3" hidden="1" x14ac:dyDescent="0.25">
      <c r="A5856">
        <v>6058</v>
      </c>
      <c r="B5856">
        <f>VLOOKUP($A5856,UserCarData!$A:$R,13,0)</f>
        <v>18.16</v>
      </c>
      <c r="C5856" t="str">
        <f>VLOOKUP($A5856,UserCarData!$A:$R,18,0)</f>
        <v>N</v>
      </c>
    </row>
    <row r="5857" spans="1:3" hidden="1" x14ac:dyDescent="0.25">
      <c r="A5857">
        <v>6059</v>
      </c>
      <c r="B5857">
        <f>VLOOKUP($A5857,UserCarData!$A:$R,13,0)</f>
        <v>23.1</v>
      </c>
      <c r="C5857" t="str">
        <f>VLOOKUP($A5857,UserCarData!$A:$R,18,0)</f>
        <v>N</v>
      </c>
    </row>
    <row r="5858" spans="1:3" hidden="1" x14ac:dyDescent="0.25">
      <c r="A5858">
        <v>6060</v>
      </c>
      <c r="B5858">
        <f>VLOOKUP($A5858,UserCarData!$A:$R,13,0)</f>
        <v>15.29</v>
      </c>
      <c r="C5858" t="str">
        <f>VLOOKUP($A5858,UserCarData!$A:$R,18,0)</f>
        <v>N</v>
      </c>
    </row>
    <row r="5859" spans="1:3" hidden="1" x14ac:dyDescent="0.25">
      <c r="A5859">
        <v>6061</v>
      </c>
      <c r="B5859">
        <f>VLOOKUP($A5859,UserCarData!$A:$R,13,0)</f>
        <v>22.54</v>
      </c>
      <c r="C5859" t="str">
        <f>VLOOKUP($A5859,UserCarData!$A:$R,18,0)</f>
        <v>N</v>
      </c>
    </row>
    <row r="5860" spans="1:3" hidden="1" x14ac:dyDescent="0.25">
      <c r="A5860">
        <v>6062</v>
      </c>
      <c r="B5860">
        <f>VLOOKUP($A5860,UserCarData!$A:$R,13,0)</f>
        <v>19.7</v>
      </c>
      <c r="C5860" t="str">
        <f>VLOOKUP($A5860,UserCarData!$A:$R,18,0)</f>
        <v>N</v>
      </c>
    </row>
    <row r="5861" spans="1:3" hidden="1" x14ac:dyDescent="0.25">
      <c r="A5861">
        <v>6063</v>
      </c>
      <c r="B5861">
        <f>VLOOKUP($A5861,UserCarData!$A:$R,13,0)</f>
        <v>22.54</v>
      </c>
      <c r="C5861" t="str">
        <f>VLOOKUP($A5861,UserCarData!$A:$R,18,0)</f>
        <v>N</v>
      </c>
    </row>
    <row r="5862" spans="1:3" hidden="1" x14ac:dyDescent="0.25">
      <c r="A5862">
        <v>6064</v>
      </c>
      <c r="B5862">
        <f>VLOOKUP($A5862,UserCarData!$A:$R,13,0)</f>
        <v>16.100000000000001</v>
      </c>
      <c r="C5862" t="str">
        <f>VLOOKUP($A5862,UserCarData!$A:$R,18,0)</f>
        <v>N</v>
      </c>
    </row>
    <row r="5863" spans="1:3" hidden="1" x14ac:dyDescent="0.25">
      <c r="A5863">
        <v>6065</v>
      </c>
      <c r="B5863">
        <f>VLOOKUP($A5863,UserCarData!$A:$R,13,0)</f>
        <v>22.32</v>
      </c>
      <c r="C5863" t="str">
        <f>VLOOKUP($A5863,UserCarData!$A:$R,18,0)</f>
        <v>N</v>
      </c>
    </row>
    <row r="5864" spans="1:3" hidden="1" x14ac:dyDescent="0.25">
      <c r="A5864">
        <v>6066</v>
      </c>
      <c r="B5864">
        <f>VLOOKUP($A5864,UserCarData!$A:$R,13,0)</f>
        <v>20.399999999999999</v>
      </c>
      <c r="C5864" t="str">
        <f>VLOOKUP($A5864,UserCarData!$A:$R,18,0)</f>
        <v>N</v>
      </c>
    </row>
    <row r="5865" spans="1:3" hidden="1" x14ac:dyDescent="0.25">
      <c r="A5865">
        <v>6067</v>
      </c>
      <c r="B5865">
        <f>VLOOKUP($A5865,UserCarData!$A:$R,13,0)</f>
        <v>25.2</v>
      </c>
      <c r="C5865" t="str">
        <f>VLOOKUP($A5865,UserCarData!$A:$R,18,0)</f>
        <v>N</v>
      </c>
    </row>
    <row r="5866" spans="1:3" hidden="1" x14ac:dyDescent="0.25">
      <c r="A5866">
        <v>6068</v>
      </c>
      <c r="B5866">
        <f>VLOOKUP($A5866,UserCarData!$A:$R,13,0)</f>
        <v>23.1</v>
      </c>
      <c r="C5866" t="str">
        <f>VLOOKUP($A5866,UserCarData!$A:$R,18,0)</f>
        <v>N</v>
      </c>
    </row>
    <row r="5867" spans="1:3" hidden="1" x14ac:dyDescent="0.25">
      <c r="A5867">
        <v>6069</v>
      </c>
      <c r="B5867">
        <f>VLOOKUP($A5867,UserCarData!$A:$R,13,0)</f>
        <v>21.21</v>
      </c>
      <c r="C5867" t="str">
        <f>VLOOKUP($A5867,UserCarData!$A:$R,18,0)</f>
        <v>N</v>
      </c>
    </row>
    <row r="5868" spans="1:3" hidden="1" x14ac:dyDescent="0.25">
      <c r="A5868">
        <v>6070</v>
      </c>
      <c r="B5868">
        <f>VLOOKUP($A5868,UserCarData!$A:$R,13,0)</f>
        <v>20.77</v>
      </c>
      <c r="C5868" t="str">
        <f>VLOOKUP($A5868,UserCarData!$A:$R,18,0)</f>
        <v>N</v>
      </c>
    </row>
    <row r="5869" spans="1:3" hidden="1" x14ac:dyDescent="0.25">
      <c r="A5869">
        <v>6071</v>
      </c>
      <c r="B5869">
        <f>VLOOKUP($A5869,UserCarData!$A:$R,13,0)</f>
        <v>16.8</v>
      </c>
      <c r="C5869" t="str">
        <f>VLOOKUP($A5869,UserCarData!$A:$R,18,0)</f>
        <v>N</v>
      </c>
    </row>
    <row r="5870" spans="1:3" hidden="1" x14ac:dyDescent="0.25">
      <c r="A5870">
        <v>6072</v>
      </c>
      <c r="B5870">
        <f>VLOOKUP($A5870,UserCarData!$A:$R,13,0)</f>
        <v>16.5</v>
      </c>
      <c r="C5870" t="str">
        <f>VLOOKUP($A5870,UserCarData!$A:$R,18,0)</f>
        <v>N</v>
      </c>
    </row>
    <row r="5871" spans="1:3" hidden="1" x14ac:dyDescent="0.25">
      <c r="A5871">
        <v>6073</v>
      </c>
      <c r="B5871">
        <f>VLOOKUP($A5871,UserCarData!$A:$R,13,0)</f>
        <v>20.8</v>
      </c>
      <c r="C5871" t="str">
        <f>VLOOKUP($A5871,UserCarData!$A:$R,18,0)</f>
        <v>N</v>
      </c>
    </row>
    <row r="5872" spans="1:3" hidden="1" x14ac:dyDescent="0.25">
      <c r="A5872">
        <v>6074</v>
      </c>
      <c r="B5872">
        <f>VLOOKUP($A5872,UserCarData!$A:$R,13,0)</f>
        <v>20.51</v>
      </c>
      <c r="C5872" t="str">
        <f>VLOOKUP($A5872,UserCarData!$A:$R,18,0)</f>
        <v>N</v>
      </c>
    </row>
    <row r="5873" spans="1:3" hidden="1" x14ac:dyDescent="0.25">
      <c r="A5873">
        <v>6075</v>
      </c>
      <c r="B5873">
        <f>VLOOKUP($A5873,UserCarData!$A:$R,13,0)</f>
        <v>21.21</v>
      </c>
      <c r="C5873" t="str">
        <f>VLOOKUP($A5873,UserCarData!$A:$R,18,0)</f>
        <v>N</v>
      </c>
    </row>
    <row r="5874" spans="1:3" hidden="1" x14ac:dyDescent="0.25">
      <c r="A5874">
        <v>6076</v>
      </c>
      <c r="B5874">
        <f>VLOOKUP($A5874,UserCarData!$A:$R,13,0)</f>
        <v>24.7</v>
      </c>
      <c r="C5874" t="str">
        <f>VLOOKUP($A5874,UserCarData!$A:$R,18,0)</f>
        <v>N</v>
      </c>
    </row>
    <row r="5875" spans="1:3" hidden="1" x14ac:dyDescent="0.25">
      <c r="A5875">
        <v>6077</v>
      </c>
      <c r="B5875">
        <f>VLOOKUP($A5875,UserCarData!$A:$R,13,0)</f>
        <v>22</v>
      </c>
      <c r="C5875" t="str">
        <f>VLOOKUP($A5875,UserCarData!$A:$R,18,0)</f>
        <v>N</v>
      </c>
    </row>
    <row r="5876" spans="1:3" hidden="1" x14ac:dyDescent="0.25">
      <c r="A5876">
        <v>6078</v>
      </c>
      <c r="B5876">
        <f>VLOOKUP($A5876,UserCarData!$A:$R,13,0)</f>
        <v>20.399999999999999</v>
      </c>
      <c r="C5876" t="str">
        <f>VLOOKUP($A5876,UserCarData!$A:$R,18,0)</f>
        <v>N</v>
      </c>
    </row>
    <row r="5877" spans="1:3" hidden="1" x14ac:dyDescent="0.25">
      <c r="A5877">
        <v>6079</v>
      </c>
      <c r="B5877">
        <f>VLOOKUP($A5877,UserCarData!$A:$R,13,0)</f>
        <v>17.600000000000001</v>
      </c>
      <c r="C5877" t="str">
        <f>VLOOKUP($A5877,UserCarData!$A:$R,18,0)</f>
        <v>N</v>
      </c>
    </row>
    <row r="5878" spans="1:3" hidden="1" x14ac:dyDescent="0.25">
      <c r="A5878">
        <v>6080</v>
      </c>
      <c r="B5878">
        <f>VLOOKUP($A5878,UserCarData!$A:$R,13,0)</f>
        <v>18.5</v>
      </c>
      <c r="C5878" t="str">
        <f>VLOOKUP($A5878,UserCarData!$A:$R,18,0)</f>
        <v>N</v>
      </c>
    </row>
    <row r="5879" spans="1:3" hidden="1" x14ac:dyDescent="0.25">
      <c r="A5879">
        <v>6081</v>
      </c>
      <c r="B5879">
        <f>VLOOKUP($A5879,UserCarData!$A:$R,13,0)</f>
        <v>28.4</v>
      </c>
      <c r="C5879" t="str">
        <f>VLOOKUP($A5879,UserCarData!$A:$R,18,0)</f>
        <v>N</v>
      </c>
    </row>
    <row r="5880" spans="1:3" hidden="1" x14ac:dyDescent="0.25">
      <c r="A5880">
        <v>6082</v>
      </c>
      <c r="B5880">
        <f>VLOOKUP($A5880,UserCarData!$A:$R,13,0)</f>
        <v>20.51</v>
      </c>
      <c r="C5880" t="str">
        <f>VLOOKUP($A5880,UserCarData!$A:$R,18,0)</f>
        <v>N</v>
      </c>
    </row>
    <row r="5881" spans="1:3" hidden="1" x14ac:dyDescent="0.25">
      <c r="A5881">
        <v>6083</v>
      </c>
      <c r="B5881">
        <f>VLOOKUP($A5881,UserCarData!$A:$R,13,0)</f>
        <v>14.53</v>
      </c>
      <c r="C5881" t="str">
        <f>VLOOKUP($A5881,UserCarData!$A:$R,18,0)</f>
        <v>N</v>
      </c>
    </row>
    <row r="5882" spans="1:3" hidden="1" x14ac:dyDescent="0.25">
      <c r="A5882">
        <v>6084</v>
      </c>
      <c r="B5882">
        <f>VLOOKUP($A5882,UserCarData!$A:$R,13,0)</f>
        <v>19.399999999999999</v>
      </c>
      <c r="C5882" t="str">
        <f>VLOOKUP($A5882,UserCarData!$A:$R,18,0)</f>
        <v>N</v>
      </c>
    </row>
    <row r="5883" spans="1:3" hidden="1" x14ac:dyDescent="0.25">
      <c r="A5883">
        <v>6085</v>
      </c>
      <c r="B5883">
        <f>VLOOKUP($A5883,UserCarData!$A:$R,13,0)</f>
        <v>21.4</v>
      </c>
      <c r="C5883" t="str">
        <f>VLOOKUP($A5883,UserCarData!$A:$R,18,0)</f>
        <v>N</v>
      </c>
    </row>
    <row r="5884" spans="1:3" hidden="1" x14ac:dyDescent="0.25">
      <c r="A5884">
        <v>6086</v>
      </c>
      <c r="B5884">
        <f>VLOOKUP($A5884,UserCarData!$A:$R,13,0)</f>
        <v>14.1</v>
      </c>
      <c r="C5884" t="str">
        <f>VLOOKUP($A5884,UserCarData!$A:$R,18,0)</f>
        <v>N</v>
      </c>
    </row>
    <row r="5885" spans="1:3" hidden="1" x14ac:dyDescent="0.25">
      <c r="A5885">
        <v>6087</v>
      </c>
      <c r="B5885">
        <f>VLOOKUP($A5885,UserCarData!$A:$R,13,0)</f>
        <v>19.7</v>
      </c>
      <c r="C5885" t="str">
        <f>VLOOKUP($A5885,UserCarData!$A:$R,18,0)</f>
        <v>N</v>
      </c>
    </row>
    <row r="5886" spans="1:3" hidden="1" x14ac:dyDescent="0.25">
      <c r="A5886">
        <v>6088</v>
      </c>
      <c r="B5886">
        <f>VLOOKUP($A5886,UserCarData!$A:$R,13,0)</f>
        <v>25.17</v>
      </c>
      <c r="C5886" t="str">
        <f>VLOOKUP($A5886,UserCarData!$A:$R,18,0)</f>
        <v>N</v>
      </c>
    </row>
    <row r="5887" spans="1:3" hidden="1" x14ac:dyDescent="0.25">
      <c r="A5887">
        <v>6089</v>
      </c>
      <c r="B5887">
        <f>VLOOKUP($A5887,UserCarData!$A:$R,13,0)</f>
        <v>20.63</v>
      </c>
      <c r="C5887" t="str">
        <f>VLOOKUP($A5887,UserCarData!$A:$R,18,0)</f>
        <v>N</v>
      </c>
    </row>
    <row r="5888" spans="1:3" hidden="1" x14ac:dyDescent="0.25">
      <c r="A5888">
        <v>6090</v>
      </c>
      <c r="B5888">
        <f>VLOOKUP($A5888,UserCarData!$A:$R,13,0)</f>
        <v>24.3</v>
      </c>
      <c r="C5888" t="str">
        <f>VLOOKUP($A5888,UserCarData!$A:$R,18,0)</f>
        <v>N</v>
      </c>
    </row>
    <row r="5889" spans="1:3" hidden="1" x14ac:dyDescent="0.25">
      <c r="A5889">
        <v>6091</v>
      </c>
      <c r="B5889">
        <f>VLOOKUP($A5889,UserCarData!$A:$R,13,0)</f>
        <v>20.14</v>
      </c>
      <c r="C5889" t="str">
        <f>VLOOKUP($A5889,UserCarData!$A:$R,18,0)</f>
        <v>N</v>
      </c>
    </row>
    <row r="5890" spans="1:3" hidden="1" x14ac:dyDescent="0.25">
      <c r="A5890">
        <v>6092</v>
      </c>
      <c r="B5890">
        <f>VLOOKUP($A5890,UserCarData!$A:$R,13,0)</f>
        <v>22.74</v>
      </c>
      <c r="C5890" t="str">
        <f>VLOOKUP($A5890,UserCarData!$A:$R,18,0)</f>
        <v>N</v>
      </c>
    </row>
    <row r="5891" spans="1:3" hidden="1" x14ac:dyDescent="0.25">
      <c r="A5891">
        <v>6093</v>
      </c>
      <c r="B5891">
        <f>VLOOKUP($A5891,UserCarData!$A:$R,13,0)</f>
        <v>17</v>
      </c>
      <c r="C5891" t="str">
        <f>VLOOKUP($A5891,UserCarData!$A:$R,18,0)</f>
        <v>N</v>
      </c>
    </row>
    <row r="5892" spans="1:3" hidden="1" x14ac:dyDescent="0.25">
      <c r="A5892">
        <v>6094</v>
      </c>
      <c r="B5892">
        <f>VLOOKUP($A5892,UserCarData!$A:$R,13,0)</f>
        <v>21.19</v>
      </c>
      <c r="C5892" t="str">
        <f>VLOOKUP($A5892,UserCarData!$A:$R,18,0)</f>
        <v>N</v>
      </c>
    </row>
    <row r="5893" spans="1:3" hidden="1" x14ac:dyDescent="0.25">
      <c r="A5893">
        <v>6095</v>
      </c>
      <c r="B5893">
        <f>VLOOKUP($A5893,UserCarData!$A:$R,13,0)</f>
        <v>26.59</v>
      </c>
      <c r="C5893" t="str">
        <f>VLOOKUP($A5893,UserCarData!$A:$R,18,0)</f>
        <v>N</v>
      </c>
    </row>
    <row r="5894" spans="1:3" hidden="1" x14ac:dyDescent="0.25">
      <c r="A5894">
        <v>6096</v>
      </c>
      <c r="B5894">
        <f>VLOOKUP($A5894,UserCarData!$A:$R,13,0)</f>
        <v>20.77</v>
      </c>
      <c r="C5894" t="str">
        <f>VLOOKUP($A5894,UserCarData!$A:$R,18,0)</f>
        <v>N</v>
      </c>
    </row>
    <row r="5895" spans="1:3" hidden="1" x14ac:dyDescent="0.25">
      <c r="A5895">
        <v>6097</v>
      </c>
      <c r="B5895">
        <f>VLOOKUP($A5895,UserCarData!$A:$R,13,0)</f>
        <v>20.77</v>
      </c>
      <c r="C5895" t="str">
        <f>VLOOKUP($A5895,UserCarData!$A:$R,18,0)</f>
        <v>N</v>
      </c>
    </row>
    <row r="5896" spans="1:3" hidden="1" x14ac:dyDescent="0.25">
      <c r="A5896">
        <v>6098</v>
      </c>
      <c r="B5896">
        <f>VLOOKUP($A5896,UserCarData!$A:$R,13,0)</f>
        <v>20.45</v>
      </c>
      <c r="C5896" t="str">
        <f>VLOOKUP($A5896,UserCarData!$A:$R,18,0)</f>
        <v>N</v>
      </c>
    </row>
    <row r="5897" spans="1:3" hidden="1" x14ac:dyDescent="0.25">
      <c r="A5897">
        <v>6099</v>
      </c>
      <c r="B5897">
        <f>VLOOKUP($A5897,UserCarData!$A:$R,13,0)</f>
        <v>20.45</v>
      </c>
      <c r="C5897" t="str">
        <f>VLOOKUP($A5897,UserCarData!$A:$R,18,0)</f>
        <v>N</v>
      </c>
    </row>
    <row r="5898" spans="1:3" hidden="1" x14ac:dyDescent="0.25">
      <c r="A5898">
        <v>6103</v>
      </c>
      <c r="B5898">
        <f>VLOOKUP($A5898,UserCarData!$A:$R,13,0)</f>
        <v>24.4</v>
      </c>
      <c r="C5898" t="str">
        <f>VLOOKUP($A5898,UserCarData!$A:$R,18,0)</f>
        <v>N</v>
      </c>
    </row>
    <row r="5899" spans="1:3" hidden="1" x14ac:dyDescent="0.25">
      <c r="A5899">
        <v>6104</v>
      </c>
      <c r="B5899">
        <f>VLOOKUP($A5899,UserCarData!$A:$R,13,0)</f>
        <v>14.84</v>
      </c>
      <c r="C5899" t="str">
        <f>VLOOKUP($A5899,UserCarData!$A:$R,18,0)</f>
        <v>N</v>
      </c>
    </row>
    <row r="5900" spans="1:3" hidden="1" x14ac:dyDescent="0.25">
      <c r="A5900">
        <v>6105</v>
      </c>
      <c r="B5900">
        <f>VLOOKUP($A5900,UserCarData!$A:$R,13,0)</f>
        <v>15.8</v>
      </c>
      <c r="C5900" t="str">
        <f>VLOOKUP($A5900,UserCarData!$A:$R,18,0)</f>
        <v>N</v>
      </c>
    </row>
    <row r="5901" spans="1:3" hidden="1" x14ac:dyDescent="0.25">
      <c r="A5901">
        <v>6106</v>
      </c>
      <c r="B5901">
        <f>VLOOKUP($A5901,UserCarData!$A:$R,13,0)</f>
        <v>21.21</v>
      </c>
      <c r="C5901" t="str">
        <f>VLOOKUP($A5901,UserCarData!$A:$R,18,0)</f>
        <v>N</v>
      </c>
    </row>
    <row r="5902" spans="1:3" hidden="1" x14ac:dyDescent="0.25">
      <c r="A5902">
        <v>6107</v>
      </c>
      <c r="B5902">
        <f>VLOOKUP($A5902,UserCarData!$A:$R,13,0)</f>
        <v>21.7</v>
      </c>
      <c r="C5902" t="str">
        <f>VLOOKUP($A5902,UserCarData!$A:$R,18,0)</f>
        <v>N</v>
      </c>
    </row>
    <row r="5903" spans="1:3" hidden="1" x14ac:dyDescent="0.25">
      <c r="A5903">
        <v>6108</v>
      </c>
      <c r="B5903">
        <f>VLOOKUP($A5903,UserCarData!$A:$R,13,0)</f>
        <v>20</v>
      </c>
      <c r="C5903" t="str">
        <f>VLOOKUP($A5903,UserCarData!$A:$R,18,0)</f>
        <v>N</v>
      </c>
    </row>
    <row r="5904" spans="1:3" hidden="1" x14ac:dyDescent="0.25">
      <c r="A5904">
        <v>6109</v>
      </c>
      <c r="B5904">
        <f>VLOOKUP($A5904,UserCarData!$A:$R,13,0)</f>
        <v>20.14</v>
      </c>
      <c r="C5904" t="str">
        <f>VLOOKUP($A5904,UserCarData!$A:$R,18,0)</f>
        <v>N</v>
      </c>
    </row>
    <row r="5905" spans="1:3" hidden="1" x14ac:dyDescent="0.25">
      <c r="A5905">
        <v>6110</v>
      </c>
      <c r="B5905">
        <f>VLOOKUP($A5905,UserCarData!$A:$R,13,0)</f>
        <v>17</v>
      </c>
      <c r="C5905" t="str">
        <f>VLOOKUP($A5905,UserCarData!$A:$R,18,0)</f>
        <v>N</v>
      </c>
    </row>
    <row r="5906" spans="1:3" hidden="1" x14ac:dyDescent="0.25">
      <c r="A5906">
        <v>6111</v>
      </c>
      <c r="B5906">
        <f>VLOOKUP($A5906,UserCarData!$A:$R,13,0)</f>
        <v>17.010000000000002</v>
      </c>
      <c r="C5906" t="str">
        <f>VLOOKUP($A5906,UserCarData!$A:$R,18,0)</f>
        <v>N</v>
      </c>
    </row>
    <row r="5907" spans="1:3" hidden="1" x14ac:dyDescent="0.25">
      <c r="A5907">
        <v>6112</v>
      </c>
      <c r="B5907">
        <f>VLOOKUP($A5907,UserCarData!$A:$R,13,0)</f>
        <v>22.54</v>
      </c>
      <c r="C5907" t="str">
        <f>VLOOKUP($A5907,UserCarData!$A:$R,18,0)</f>
        <v>N</v>
      </c>
    </row>
    <row r="5908" spans="1:3" hidden="1" x14ac:dyDescent="0.25">
      <c r="A5908">
        <v>6113</v>
      </c>
      <c r="B5908">
        <f>VLOOKUP($A5908,UserCarData!$A:$R,13,0)</f>
        <v>22.54</v>
      </c>
      <c r="C5908" t="str">
        <f>VLOOKUP($A5908,UserCarData!$A:$R,18,0)</f>
        <v>N</v>
      </c>
    </row>
    <row r="5909" spans="1:3" hidden="1" x14ac:dyDescent="0.25">
      <c r="A5909">
        <v>6114</v>
      </c>
      <c r="B5909">
        <f>VLOOKUP($A5909,UserCarData!$A:$R,13,0)</f>
        <v>28.09</v>
      </c>
      <c r="C5909" t="str">
        <f>VLOOKUP($A5909,UserCarData!$A:$R,18,0)</f>
        <v>N</v>
      </c>
    </row>
    <row r="5910" spans="1:3" hidden="1" x14ac:dyDescent="0.25">
      <c r="A5910">
        <v>6115</v>
      </c>
      <c r="B5910">
        <f>VLOOKUP($A5910,UserCarData!$A:$R,13,0)</f>
        <v>22</v>
      </c>
      <c r="C5910" t="str">
        <f>VLOOKUP($A5910,UserCarData!$A:$R,18,0)</f>
        <v>N</v>
      </c>
    </row>
    <row r="5911" spans="1:3" hidden="1" x14ac:dyDescent="0.25">
      <c r="A5911">
        <v>6116</v>
      </c>
      <c r="B5911">
        <f>VLOOKUP($A5911,UserCarData!$A:$R,13,0)</f>
        <v>22</v>
      </c>
      <c r="C5911" t="str">
        <f>VLOOKUP($A5911,UserCarData!$A:$R,18,0)</f>
        <v>N</v>
      </c>
    </row>
    <row r="5912" spans="1:3" hidden="1" x14ac:dyDescent="0.25">
      <c r="A5912">
        <v>6117</v>
      </c>
      <c r="B5912">
        <f>VLOOKUP($A5912,UserCarData!$A:$R,13,0)</f>
        <v>19.87</v>
      </c>
      <c r="C5912" t="str">
        <f>VLOOKUP($A5912,UserCarData!$A:$R,18,0)</f>
        <v>N</v>
      </c>
    </row>
    <row r="5913" spans="1:3" hidden="1" x14ac:dyDescent="0.25">
      <c r="A5913">
        <v>6118</v>
      </c>
      <c r="B5913">
        <f>VLOOKUP($A5913,UserCarData!$A:$R,13,0)</f>
        <v>20.36</v>
      </c>
      <c r="C5913" t="str">
        <f>VLOOKUP($A5913,UserCarData!$A:$R,18,0)</f>
        <v>N</v>
      </c>
    </row>
    <row r="5914" spans="1:3" hidden="1" x14ac:dyDescent="0.25">
      <c r="A5914">
        <v>6119</v>
      </c>
      <c r="B5914">
        <f>VLOOKUP($A5914,UserCarData!$A:$R,13,0)</f>
        <v>21.4</v>
      </c>
      <c r="C5914" t="str">
        <f>VLOOKUP($A5914,UserCarData!$A:$R,18,0)</f>
        <v>N</v>
      </c>
    </row>
    <row r="5915" spans="1:3" hidden="1" x14ac:dyDescent="0.25">
      <c r="A5915">
        <v>6120</v>
      </c>
      <c r="B5915">
        <f>VLOOKUP($A5915,UserCarData!$A:$R,13,0)</f>
        <v>20.63</v>
      </c>
      <c r="C5915" t="str">
        <f>VLOOKUP($A5915,UserCarData!$A:$R,18,0)</f>
        <v>N</v>
      </c>
    </row>
    <row r="5916" spans="1:3" hidden="1" x14ac:dyDescent="0.25">
      <c r="A5916">
        <v>6121</v>
      </c>
      <c r="B5916">
        <f>VLOOKUP($A5916,UserCarData!$A:$R,13,0)</f>
        <v>21.38</v>
      </c>
      <c r="C5916" t="str">
        <f>VLOOKUP($A5916,UserCarData!$A:$R,18,0)</f>
        <v>N</v>
      </c>
    </row>
    <row r="5917" spans="1:3" hidden="1" x14ac:dyDescent="0.25">
      <c r="A5917">
        <v>6122</v>
      </c>
      <c r="B5917">
        <f>VLOOKUP($A5917,UserCarData!$A:$R,13,0)</f>
        <v>28.4</v>
      </c>
      <c r="C5917" t="str">
        <f>VLOOKUP($A5917,UserCarData!$A:$R,18,0)</f>
        <v>N</v>
      </c>
    </row>
    <row r="5918" spans="1:3" hidden="1" x14ac:dyDescent="0.25">
      <c r="A5918">
        <v>6123</v>
      </c>
      <c r="B5918">
        <f>VLOOKUP($A5918,UserCarData!$A:$R,13,0)</f>
        <v>21.02</v>
      </c>
      <c r="C5918" t="str">
        <f>VLOOKUP($A5918,UserCarData!$A:$R,18,0)</f>
        <v>N</v>
      </c>
    </row>
    <row r="5919" spans="1:3" hidden="1" x14ac:dyDescent="0.25">
      <c r="A5919">
        <v>6124</v>
      </c>
      <c r="B5919">
        <f>VLOOKUP($A5919,UserCarData!$A:$R,13,0)</f>
        <v>20</v>
      </c>
      <c r="C5919" t="str">
        <f>VLOOKUP($A5919,UserCarData!$A:$R,18,0)</f>
        <v>N</v>
      </c>
    </row>
    <row r="5920" spans="1:3" hidden="1" x14ac:dyDescent="0.25">
      <c r="A5920">
        <v>6125</v>
      </c>
      <c r="B5920">
        <f>VLOOKUP($A5920,UserCarData!$A:$R,13,0)</f>
        <v>26.59</v>
      </c>
      <c r="C5920" t="str">
        <f>VLOOKUP($A5920,UserCarData!$A:$R,18,0)</f>
        <v>N</v>
      </c>
    </row>
    <row r="5921" spans="1:3" hidden="1" x14ac:dyDescent="0.25">
      <c r="A5921">
        <v>6126</v>
      </c>
      <c r="B5921">
        <f>VLOOKUP($A5921,UserCarData!$A:$R,13,0)</f>
        <v>19.3</v>
      </c>
      <c r="C5921" t="str">
        <f>VLOOKUP($A5921,UserCarData!$A:$R,18,0)</f>
        <v>N</v>
      </c>
    </row>
    <row r="5922" spans="1:3" hidden="1" x14ac:dyDescent="0.25">
      <c r="A5922">
        <v>6127</v>
      </c>
      <c r="B5922">
        <f>VLOOKUP($A5922,UserCarData!$A:$R,13,0)</f>
        <v>16.2</v>
      </c>
      <c r="C5922" t="str">
        <f>VLOOKUP($A5922,UserCarData!$A:$R,18,0)</f>
        <v>N</v>
      </c>
    </row>
    <row r="5923" spans="1:3" hidden="1" x14ac:dyDescent="0.25">
      <c r="A5923">
        <v>6128</v>
      </c>
      <c r="B5923">
        <f>VLOOKUP($A5923,UserCarData!$A:$R,13,0)</f>
        <v>16.2</v>
      </c>
      <c r="C5923" t="str">
        <f>VLOOKUP($A5923,UserCarData!$A:$R,18,0)</f>
        <v>N</v>
      </c>
    </row>
    <row r="5924" spans="1:3" hidden="1" x14ac:dyDescent="0.25">
      <c r="A5924">
        <v>6129</v>
      </c>
      <c r="B5924">
        <f>VLOOKUP($A5924,UserCarData!$A:$R,13,0)</f>
        <v>18.899999999999999</v>
      </c>
      <c r="C5924" t="str">
        <f>VLOOKUP($A5924,UserCarData!$A:$R,18,0)</f>
        <v>N</v>
      </c>
    </row>
    <row r="5925" spans="1:3" hidden="1" x14ac:dyDescent="0.25">
      <c r="A5925">
        <v>6130</v>
      </c>
      <c r="B5925">
        <f>VLOOKUP($A5925,UserCarData!$A:$R,13,0)</f>
        <v>19.809999999999999</v>
      </c>
      <c r="C5925" t="str">
        <f>VLOOKUP($A5925,UserCarData!$A:$R,18,0)</f>
        <v>N</v>
      </c>
    </row>
    <row r="5926" spans="1:3" hidden="1" x14ac:dyDescent="0.25">
      <c r="A5926">
        <v>6131</v>
      </c>
      <c r="B5926">
        <f>VLOOKUP($A5926,UserCarData!$A:$R,13,0)</f>
        <v>19.09</v>
      </c>
      <c r="C5926" t="str">
        <f>VLOOKUP($A5926,UserCarData!$A:$R,18,0)</f>
        <v>N</v>
      </c>
    </row>
    <row r="5927" spans="1:3" hidden="1" x14ac:dyDescent="0.25">
      <c r="A5927">
        <v>6132</v>
      </c>
      <c r="B5927">
        <f>VLOOKUP($A5927,UserCarData!$A:$R,13,0)</f>
        <v>16.8</v>
      </c>
      <c r="C5927" t="str">
        <f>VLOOKUP($A5927,UserCarData!$A:$R,18,0)</f>
        <v>N</v>
      </c>
    </row>
    <row r="5928" spans="1:3" hidden="1" x14ac:dyDescent="0.25">
      <c r="A5928">
        <v>6133</v>
      </c>
      <c r="B5928">
        <f>VLOOKUP($A5928,UserCarData!$A:$R,13,0)</f>
        <v>25.2</v>
      </c>
      <c r="C5928" t="str">
        <f>VLOOKUP($A5928,UserCarData!$A:$R,18,0)</f>
        <v>N</v>
      </c>
    </row>
    <row r="5929" spans="1:3" hidden="1" x14ac:dyDescent="0.25">
      <c r="A5929">
        <v>6134</v>
      </c>
      <c r="B5929">
        <f>VLOOKUP($A5929,UserCarData!$A:$R,13,0)</f>
        <v>20.89</v>
      </c>
      <c r="C5929" t="str">
        <f>VLOOKUP($A5929,UserCarData!$A:$R,18,0)</f>
        <v>N</v>
      </c>
    </row>
    <row r="5930" spans="1:3" hidden="1" x14ac:dyDescent="0.25">
      <c r="A5930">
        <v>6135</v>
      </c>
      <c r="B5930">
        <f>VLOOKUP($A5930,UserCarData!$A:$R,13,0)</f>
        <v>28.4</v>
      </c>
      <c r="C5930" t="str">
        <f>VLOOKUP($A5930,UserCarData!$A:$R,18,0)</f>
        <v>N</v>
      </c>
    </row>
    <row r="5931" spans="1:3" hidden="1" x14ac:dyDescent="0.25">
      <c r="A5931">
        <v>6136</v>
      </c>
      <c r="B5931">
        <f>VLOOKUP($A5931,UserCarData!$A:$R,13,0)</f>
        <v>23.4</v>
      </c>
      <c r="C5931" t="str">
        <f>VLOOKUP($A5931,UserCarData!$A:$R,18,0)</f>
        <v>N</v>
      </c>
    </row>
    <row r="5932" spans="1:3" hidden="1" x14ac:dyDescent="0.25">
      <c r="A5932">
        <v>6137</v>
      </c>
      <c r="B5932">
        <f>VLOOKUP($A5932,UserCarData!$A:$R,13,0)</f>
        <v>18.5</v>
      </c>
      <c r="C5932" t="str">
        <f>VLOOKUP($A5932,UserCarData!$A:$R,18,0)</f>
        <v>N</v>
      </c>
    </row>
    <row r="5933" spans="1:3" hidden="1" x14ac:dyDescent="0.25">
      <c r="A5933">
        <v>6138</v>
      </c>
      <c r="B5933">
        <f>VLOOKUP($A5933,UserCarData!$A:$R,13,0)</f>
        <v>18.899999999999999</v>
      </c>
      <c r="C5933" t="str">
        <f>VLOOKUP($A5933,UserCarData!$A:$R,18,0)</f>
        <v>N</v>
      </c>
    </row>
    <row r="5934" spans="1:3" hidden="1" x14ac:dyDescent="0.25">
      <c r="A5934">
        <v>6139</v>
      </c>
      <c r="B5934">
        <f>VLOOKUP($A5934,UserCarData!$A:$R,13,0)</f>
        <v>15.3</v>
      </c>
      <c r="C5934" t="str">
        <f>VLOOKUP($A5934,UserCarData!$A:$R,18,0)</f>
        <v>N</v>
      </c>
    </row>
    <row r="5935" spans="1:3" hidden="1" x14ac:dyDescent="0.25">
      <c r="A5935">
        <v>6140</v>
      </c>
      <c r="B5935">
        <f>VLOOKUP($A5935,UserCarData!$A:$R,13,0)</f>
        <v>21.1</v>
      </c>
      <c r="C5935" t="str">
        <f>VLOOKUP($A5935,UserCarData!$A:$R,18,0)</f>
        <v>N</v>
      </c>
    </row>
    <row r="5936" spans="1:3" hidden="1" x14ac:dyDescent="0.25">
      <c r="A5936">
        <v>6141</v>
      </c>
      <c r="B5936">
        <f>VLOOKUP($A5936,UserCarData!$A:$R,13,0)</f>
        <v>21.63</v>
      </c>
      <c r="C5936" t="str">
        <f>VLOOKUP($A5936,UserCarData!$A:$R,18,0)</f>
        <v>N</v>
      </c>
    </row>
    <row r="5937" spans="1:3" hidden="1" x14ac:dyDescent="0.25">
      <c r="A5937">
        <v>6142</v>
      </c>
      <c r="B5937">
        <f>VLOOKUP($A5937,UserCarData!$A:$R,13,0)</f>
        <v>21.21</v>
      </c>
      <c r="C5937" t="str">
        <f>VLOOKUP($A5937,UserCarData!$A:$R,18,0)</f>
        <v>N</v>
      </c>
    </row>
    <row r="5938" spans="1:3" hidden="1" x14ac:dyDescent="0.25">
      <c r="A5938">
        <v>6143</v>
      </c>
      <c r="B5938">
        <f>VLOOKUP($A5938,UserCarData!$A:$R,13,0)</f>
        <v>18.899999999999999</v>
      </c>
      <c r="C5938" t="str">
        <f>VLOOKUP($A5938,UserCarData!$A:$R,18,0)</f>
        <v>N</v>
      </c>
    </row>
    <row r="5939" spans="1:3" hidden="1" x14ac:dyDescent="0.25">
      <c r="A5939">
        <v>6144</v>
      </c>
      <c r="B5939">
        <f>VLOOKUP($A5939,UserCarData!$A:$R,13,0)</f>
        <v>23</v>
      </c>
      <c r="C5939" t="str">
        <f>VLOOKUP($A5939,UserCarData!$A:$R,18,0)</f>
        <v>N</v>
      </c>
    </row>
    <row r="5940" spans="1:3" hidden="1" x14ac:dyDescent="0.25">
      <c r="A5940">
        <v>6145</v>
      </c>
      <c r="B5940">
        <f>VLOOKUP($A5940,UserCarData!$A:$R,13,0)</f>
        <v>19.399999999999999</v>
      </c>
      <c r="C5940" t="str">
        <f>VLOOKUP($A5940,UserCarData!$A:$R,18,0)</f>
        <v>N</v>
      </c>
    </row>
    <row r="5941" spans="1:3" hidden="1" x14ac:dyDescent="0.25">
      <c r="A5941">
        <v>6146</v>
      </c>
      <c r="B5941">
        <f>VLOOKUP($A5941,UserCarData!$A:$R,13,0)</f>
        <v>18.600000000000001</v>
      </c>
      <c r="C5941" t="str">
        <f>VLOOKUP($A5941,UserCarData!$A:$R,18,0)</f>
        <v>N</v>
      </c>
    </row>
    <row r="5942" spans="1:3" hidden="1" x14ac:dyDescent="0.25">
      <c r="A5942">
        <v>6147</v>
      </c>
      <c r="B5942">
        <f>VLOOKUP($A5942,UserCarData!$A:$R,13,0)</f>
        <v>17.399999999999999</v>
      </c>
      <c r="C5942" t="str">
        <f>VLOOKUP($A5942,UserCarData!$A:$R,18,0)</f>
        <v>N</v>
      </c>
    </row>
    <row r="5943" spans="1:3" hidden="1" x14ac:dyDescent="0.25">
      <c r="A5943">
        <v>6148</v>
      </c>
      <c r="B5943">
        <f>VLOOKUP($A5943,UserCarData!$A:$R,13,0)</f>
        <v>16.5</v>
      </c>
      <c r="C5943" t="str">
        <f>VLOOKUP($A5943,UserCarData!$A:$R,18,0)</f>
        <v>N</v>
      </c>
    </row>
    <row r="5944" spans="1:3" hidden="1" x14ac:dyDescent="0.25">
      <c r="A5944">
        <v>6149</v>
      </c>
      <c r="B5944">
        <f>VLOOKUP($A5944,UserCarData!$A:$R,13,0)</f>
        <v>23.1</v>
      </c>
      <c r="C5944" t="str">
        <f>VLOOKUP($A5944,UserCarData!$A:$R,18,0)</f>
        <v>N</v>
      </c>
    </row>
    <row r="5945" spans="1:3" hidden="1" x14ac:dyDescent="0.25">
      <c r="A5945">
        <v>6150</v>
      </c>
      <c r="B5945">
        <f>VLOOKUP($A5945,UserCarData!$A:$R,13,0)</f>
        <v>16</v>
      </c>
      <c r="C5945" t="str">
        <f>VLOOKUP($A5945,UserCarData!$A:$R,18,0)</f>
        <v>N</v>
      </c>
    </row>
    <row r="5946" spans="1:3" hidden="1" x14ac:dyDescent="0.25">
      <c r="A5946">
        <v>6151</v>
      </c>
      <c r="B5946">
        <f>VLOOKUP($A5946,UserCarData!$A:$R,13,0)</f>
        <v>23.01</v>
      </c>
      <c r="C5946" t="str">
        <f>VLOOKUP($A5946,UserCarData!$A:$R,18,0)</f>
        <v>N</v>
      </c>
    </row>
    <row r="5947" spans="1:3" hidden="1" x14ac:dyDescent="0.25">
      <c r="A5947">
        <v>6152</v>
      </c>
      <c r="B5947">
        <f>VLOOKUP($A5947,UserCarData!$A:$R,13,0)</f>
        <v>21.1</v>
      </c>
      <c r="C5947" t="str">
        <f>VLOOKUP($A5947,UserCarData!$A:$R,18,0)</f>
        <v>N</v>
      </c>
    </row>
    <row r="5948" spans="1:3" hidden="1" x14ac:dyDescent="0.25">
      <c r="A5948">
        <v>6153</v>
      </c>
      <c r="B5948">
        <f>VLOOKUP($A5948,UserCarData!$A:$R,13,0)</f>
        <v>20.399999999999999</v>
      </c>
      <c r="C5948" t="str">
        <f>VLOOKUP($A5948,UserCarData!$A:$R,18,0)</f>
        <v>N</v>
      </c>
    </row>
    <row r="5949" spans="1:3" hidden="1" x14ac:dyDescent="0.25">
      <c r="A5949">
        <v>6154</v>
      </c>
      <c r="B5949">
        <f>VLOOKUP($A5949,UserCarData!$A:$R,13,0)</f>
        <v>19.7</v>
      </c>
      <c r="C5949" t="str">
        <f>VLOOKUP($A5949,UserCarData!$A:$R,18,0)</f>
        <v>N</v>
      </c>
    </row>
    <row r="5950" spans="1:3" hidden="1" x14ac:dyDescent="0.25">
      <c r="A5950">
        <v>6155</v>
      </c>
      <c r="B5950">
        <f>VLOOKUP($A5950,UserCarData!$A:$R,13,0)</f>
        <v>23.4</v>
      </c>
      <c r="C5950" t="str">
        <f>VLOOKUP($A5950,UserCarData!$A:$R,18,0)</f>
        <v>N</v>
      </c>
    </row>
    <row r="5951" spans="1:3" hidden="1" x14ac:dyDescent="0.25">
      <c r="A5951">
        <v>6156</v>
      </c>
      <c r="B5951">
        <f>VLOOKUP($A5951,UserCarData!$A:$R,13,0)</f>
        <v>20.92</v>
      </c>
      <c r="C5951" t="str">
        <f>VLOOKUP($A5951,UserCarData!$A:$R,18,0)</f>
        <v>N</v>
      </c>
    </row>
    <row r="5952" spans="1:3" hidden="1" x14ac:dyDescent="0.25">
      <c r="A5952">
        <v>6157</v>
      </c>
      <c r="B5952">
        <f>VLOOKUP($A5952,UserCarData!$A:$R,13,0)</f>
        <v>20.92</v>
      </c>
      <c r="C5952" t="str">
        <f>VLOOKUP($A5952,UserCarData!$A:$R,18,0)</f>
        <v>N</v>
      </c>
    </row>
    <row r="5953" spans="1:3" hidden="1" x14ac:dyDescent="0.25">
      <c r="A5953">
        <v>6158</v>
      </c>
      <c r="B5953">
        <f>VLOOKUP($A5953,UserCarData!$A:$R,13,0)</f>
        <v>20.3</v>
      </c>
      <c r="C5953" t="str">
        <f>VLOOKUP($A5953,UserCarData!$A:$R,18,0)</f>
        <v>N</v>
      </c>
    </row>
    <row r="5954" spans="1:3" hidden="1" x14ac:dyDescent="0.25">
      <c r="A5954">
        <v>6159</v>
      </c>
      <c r="B5954">
        <f>VLOOKUP($A5954,UserCarData!$A:$R,13,0)</f>
        <v>15.3</v>
      </c>
      <c r="C5954" t="str">
        <f>VLOOKUP($A5954,UserCarData!$A:$R,18,0)</f>
        <v>N</v>
      </c>
    </row>
    <row r="5955" spans="1:3" hidden="1" x14ac:dyDescent="0.25">
      <c r="A5955">
        <v>6160</v>
      </c>
      <c r="B5955">
        <f>VLOOKUP($A5955,UserCarData!$A:$R,13,0)</f>
        <v>25.32</v>
      </c>
      <c r="C5955" t="str">
        <f>VLOOKUP($A5955,UserCarData!$A:$R,18,0)</f>
        <v>N</v>
      </c>
    </row>
    <row r="5956" spans="1:3" hidden="1" x14ac:dyDescent="0.25">
      <c r="A5956">
        <v>6161</v>
      </c>
      <c r="B5956">
        <f>VLOOKUP($A5956,UserCarData!$A:$R,13,0)</f>
        <v>25.4</v>
      </c>
      <c r="C5956" t="str">
        <f>VLOOKUP($A5956,UserCarData!$A:$R,18,0)</f>
        <v>N</v>
      </c>
    </row>
    <row r="5957" spans="1:3" hidden="1" x14ac:dyDescent="0.25">
      <c r="A5957">
        <v>6162</v>
      </c>
      <c r="B5957">
        <f>VLOOKUP($A5957,UserCarData!$A:$R,13,0)</f>
        <v>16.100000000000001</v>
      </c>
      <c r="C5957" t="str">
        <f>VLOOKUP($A5957,UserCarData!$A:$R,18,0)</f>
        <v>N</v>
      </c>
    </row>
    <row r="5958" spans="1:3" hidden="1" x14ac:dyDescent="0.25">
      <c r="A5958">
        <v>6163</v>
      </c>
      <c r="B5958">
        <f>VLOOKUP($A5958,UserCarData!$A:$R,13,0)</f>
        <v>19.399999999999999</v>
      </c>
      <c r="C5958" t="str">
        <f>VLOOKUP($A5958,UserCarData!$A:$R,18,0)</f>
        <v>N</v>
      </c>
    </row>
    <row r="5959" spans="1:3" hidden="1" x14ac:dyDescent="0.25">
      <c r="A5959">
        <v>6164</v>
      </c>
      <c r="B5959">
        <f>VLOOKUP($A5959,UserCarData!$A:$R,13,0)</f>
        <v>22.5</v>
      </c>
      <c r="C5959" t="str">
        <f>VLOOKUP($A5959,UserCarData!$A:$R,18,0)</f>
        <v>N</v>
      </c>
    </row>
    <row r="5960" spans="1:3" hidden="1" x14ac:dyDescent="0.25">
      <c r="A5960">
        <v>6166</v>
      </c>
      <c r="B5960">
        <f>VLOOKUP($A5960,UserCarData!$A:$R,13,0)</f>
        <v>20.51</v>
      </c>
      <c r="C5960" t="str">
        <f>VLOOKUP($A5960,UserCarData!$A:$R,18,0)</f>
        <v>N</v>
      </c>
    </row>
    <row r="5961" spans="1:3" hidden="1" x14ac:dyDescent="0.25">
      <c r="A5961">
        <v>6167</v>
      </c>
      <c r="B5961">
        <f>VLOOKUP($A5961,UserCarData!$A:$R,13,0)</f>
        <v>13.6</v>
      </c>
      <c r="C5961" t="str">
        <f>VLOOKUP($A5961,UserCarData!$A:$R,18,0)</f>
        <v>N</v>
      </c>
    </row>
    <row r="5962" spans="1:3" hidden="1" x14ac:dyDescent="0.25">
      <c r="A5962">
        <v>6168</v>
      </c>
      <c r="B5962">
        <f>VLOOKUP($A5962,UserCarData!$A:$R,13,0)</f>
        <v>22.37</v>
      </c>
      <c r="C5962" t="str">
        <f>VLOOKUP($A5962,UserCarData!$A:$R,18,0)</f>
        <v>N</v>
      </c>
    </row>
    <row r="5963" spans="1:3" hidden="1" x14ac:dyDescent="0.25">
      <c r="A5963">
        <v>6169</v>
      </c>
      <c r="B5963">
        <f>VLOOKUP($A5963,UserCarData!$A:$R,13,0)</f>
        <v>19.329999999999998</v>
      </c>
      <c r="C5963" t="str">
        <f>VLOOKUP($A5963,UserCarData!$A:$R,18,0)</f>
        <v>N</v>
      </c>
    </row>
    <row r="5964" spans="1:3" hidden="1" x14ac:dyDescent="0.25">
      <c r="A5964">
        <v>6170</v>
      </c>
      <c r="B5964">
        <f>VLOOKUP($A5964,UserCarData!$A:$R,13,0)</f>
        <v>14.1</v>
      </c>
      <c r="C5964" t="str">
        <f>VLOOKUP($A5964,UserCarData!$A:$R,18,0)</f>
        <v>N</v>
      </c>
    </row>
    <row r="5965" spans="1:3" hidden="1" x14ac:dyDescent="0.25">
      <c r="A5965">
        <v>6171</v>
      </c>
      <c r="B5965">
        <f>VLOOKUP($A5965,UserCarData!$A:$R,13,0)</f>
        <v>18</v>
      </c>
      <c r="C5965" t="str">
        <f>VLOOKUP($A5965,UserCarData!$A:$R,18,0)</f>
        <v>N</v>
      </c>
    </row>
    <row r="5966" spans="1:3" hidden="1" x14ac:dyDescent="0.25">
      <c r="A5966">
        <v>6172</v>
      </c>
      <c r="B5966">
        <f>VLOOKUP($A5966,UserCarData!$A:$R,13,0)</f>
        <v>19.16</v>
      </c>
      <c r="C5966" t="str">
        <f>VLOOKUP($A5966,UserCarData!$A:$R,18,0)</f>
        <v>N</v>
      </c>
    </row>
    <row r="5967" spans="1:3" hidden="1" x14ac:dyDescent="0.25">
      <c r="A5967">
        <v>6173</v>
      </c>
      <c r="B5967">
        <f>VLOOKUP($A5967,UserCarData!$A:$R,13,0)</f>
        <v>21.79</v>
      </c>
      <c r="C5967" t="str">
        <f>VLOOKUP($A5967,UserCarData!$A:$R,18,0)</f>
        <v>N</v>
      </c>
    </row>
    <row r="5968" spans="1:3" hidden="1" x14ac:dyDescent="0.25">
      <c r="A5968">
        <v>6174</v>
      </c>
      <c r="B5968">
        <f>VLOOKUP($A5968,UserCarData!$A:$R,13,0)</f>
        <v>27.39</v>
      </c>
      <c r="C5968" t="str">
        <f>VLOOKUP($A5968,UserCarData!$A:$R,18,0)</f>
        <v>N</v>
      </c>
    </row>
    <row r="5969" spans="1:3" hidden="1" x14ac:dyDescent="0.25">
      <c r="A5969">
        <v>6175</v>
      </c>
      <c r="B5969">
        <f>VLOOKUP($A5969,UserCarData!$A:$R,13,0)</f>
        <v>18.2</v>
      </c>
      <c r="C5969" t="str">
        <f>VLOOKUP($A5969,UserCarData!$A:$R,18,0)</f>
        <v>N</v>
      </c>
    </row>
    <row r="5970" spans="1:3" hidden="1" x14ac:dyDescent="0.25">
      <c r="A5970">
        <v>6176</v>
      </c>
      <c r="B5970">
        <f>VLOOKUP($A5970,UserCarData!$A:$R,13,0)</f>
        <v>12.99</v>
      </c>
      <c r="C5970" t="str">
        <f>VLOOKUP($A5970,UserCarData!$A:$R,18,0)</f>
        <v>N</v>
      </c>
    </row>
    <row r="5971" spans="1:3" hidden="1" x14ac:dyDescent="0.25">
      <c r="A5971">
        <v>6177</v>
      </c>
      <c r="B5971">
        <f>VLOOKUP($A5971,UserCarData!$A:$R,13,0)</f>
        <v>22</v>
      </c>
      <c r="C5971" t="str">
        <f>VLOOKUP($A5971,UserCarData!$A:$R,18,0)</f>
        <v>N</v>
      </c>
    </row>
    <row r="5972" spans="1:3" hidden="1" x14ac:dyDescent="0.25">
      <c r="A5972">
        <v>6178</v>
      </c>
      <c r="B5972">
        <f>VLOOKUP($A5972,UserCarData!$A:$R,13,0)</f>
        <v>16.78</v>
      </c>
      <c r="C5972" t="str">
        <f>VLOOKUP($A5972,UserCarData!$A:$R,18,0)</f>
        <v>N</v>
      </c>
    </row>
    <row r="5973" spans="1:3" hidden="1" x14ac:dyDescent="0.25">
      <c r="A5973">
        <v>6179</v>
      </c>
      <c r="B5973">
        <f>VLOOKUP($A5973,UserCarData!$A:$R,13,0)</f>
        <v>22</v>
      </c>
      <c r="C5973" t="str">
        <f>VLOOKUP($A5973,UserCarData!$A:$R,18,0)</f>
        <v>N</v>
      </c>
    </row>
    <row r="5974" spans="1:3" hidden="1" x14ac:dyDescent="0.25">
      <c r="A5974">
        <v>6180</v>
      </c>
      <c r="B5974">
        <f>VLOOKUP($A5974,UserCarData!$A:$R,13,0)</f>
        <v>24</v>
      </c>
      <c r="C5974" t="str">
        <f>VLOOKUP($A5974,UserCarData!$A:$R,18,0)</f>
        <v>N</v>
      </c>
    </row>
    <row r="5975" spans="1:3" hidden="1" x14ac:dyDescent="0.25">
      <c r="A5975">
        <v>6181</v>
      </c>
      <c r="B5975">
        <f>VLOOKUP($A5975,UserCarData!$A:$R,13,0)</f>
        <v>16.78</v>
      </c>
      <c r="C5975" t="str">
        <f>VLOOKUP($A5975,UserCarData!$A:$R,18,0)</f>
        <v>N</v>
      </c>
    </row>
    <row r="5976" spans="1:3" hidden="1" x14ac:dyDescent="0.25">
      <c r="A5976">
        <v>6182</v>
      </c>
      <c r="B5976">
        <f>VLOOKUP($A5976,UserCarData!$A:$R,13,0)</f>
        <v>16.78</v>
      </c>
      <c r="C5976" t="str">
        <f>VLOOKUP($A5976,UserCarData!$A:$R,18,0)</f>
        <v>N</v>
      </c>
    </row>
    <row r="5977" spans="1:3" hidden="1" x14ac:dyDescent="0.25">
      <c r="A5977">
        <v>6183</v>
      </c>
      <c r="B5977">
        <f>VLOOKUP($A5977,UserCarData!$A:$R,13,0)</f>
        <v>19</v>
      </c>
      <c r="C5977" t="str">
        <f>VLOOKUP($A5977,UserCarData!$A:$R,18,0)</f>
        <v>N</v>
      </c>
    </row>
    <row r="5978" spans="1:3" hidden="1" x14ac:dyDescent="0.25">
      <c r="A5978">
        <v>6184</v>
      </c>
      <c r="B5978">
        <f>VLOOKUP($A5978,UserCarData!$A:$R,13,0)</f>
        <v>14.3</v>
      </c>
      <c r="C5978" t="str">
        <f>VLOOKUP($A5978,UserCarData!$A:$R,18,0)</f>
        <v>N</v>
      </c>
    </row>
    <row r="5979" spans="1:3" hidden="1" x14ac:dyDescent="0.25">
      <c r="A5979">
        <v>6185</v>
      </c>
      <c r="B5979">
        <f>VLOOKUP($A5979,UserCarData!$A:$R,13,0)</f>
        <v>16.8</v>
      </c>
      <c r="C5979" t="str">
        <f>VLOOKUP($A5979,UserCarData!$A:$R,18,0)</f>
        <v>N</v>
      </c>
    </row>
    <row r="5980" spans="1:3" hidden="1" x14ac:dyDescent="0.25">
      <c r="A5980">
        <v>6186</v>
      </c>
      <c r="B5980">
        <f>VLOOKUP($A5980,UserCarData!$A:$R,13,0)</f>
        <v>25.17</v>
      </c>
      <c r="C5980" t="str">
        <f>VLOOKUP($A5980,UserCarData!$A:$R,18,0)</f>
        <v>N</v>
      </c>
    </row>
    <row r="5981" spans="1:3" hidden="1" x14ac:dyDescent="0.25">
      <c r="A5981">
        <v>6187</v>
      </c>
      <c r="B5981">
        <f>VLOOKUP($A5981,UserCarData!$A:$R,13,0)</f>
        <v>19.010000000000002</v>
      </c>
      <c r="C5981" t="str">
        <f>VLOOKUP($A5981,UserCarData!$A:$R,18,0)</f>
        <v>N</v>
      </c>
    </row>
    <row r="5982" spans="1:3" hidden="1" x14ac:dyDescent="0.25">
      <c r="A5982">
        <v>6188</v>
      </c>
      <c r="B5982">
        <f>VLOOKUP($A5982,UserCarData!$A:$R,13,0)</f>
        <v>23.1</v>
      </c>
      <c r="C5982" t="str">
        <f>VLOOKUP($A5982,UserCarData!$A:$R,18,0)</f>
        <v>N</v>
      </c>
    </row>
    <row r="5983" spans="1:3" hidden="1" x14ac:dyDescent="0.25">
      <c r="A5983">
        <v>6189</v>
      </c>
      <c r="B5983">
        <f>VLOOKUP($A5983,UserCarData!$A:$R,13,0)</f>
        <v>19.670000000000002</v>
      </c>
      <c r="C5983" t="str">
        <f>VLOOKUP($A5983,UserCarData!$A:$R,18,0)</f>
        <v>N</v>
      </c>
    </row>
    <row r="5984" spans="1:3" hidden="1" x14ac:dyDescent="0.25">
      <c r="A5984">
        <v>6190</v>
      </c>
      <c r="B5984">
        <f>VLOOKUP($A5984,UserCarData!$A:$R,13,0)</f>
        <v>22.95</v>
      </c>
      <c r="C5984" t="str">
        <f>VLOOKUP($A5984,UserCarData!$A:$R,18,0)</f>
        <v>N</v>
      </c>
    </row>
    <row r="5985" spans="1:3" hidden="1" x14ac:dyDescent="0.25">
      <c r="A5985">
        <v>6191</v>
      </c>
      <c r="B5985">
        <f>VLOOKUP($A5985,UserCarData!$A:$R,13,0)</f>
        <v>25.2</v>
      </c>
      <c r="C5985" t="str">
        <f>VLOOKUP($A5985,UserCarData!$A:$R,18,0)</f>
        <v>N</v>
      </c>
    </row>
    <row r="5986" spans="1:3" hidden="1" x14ac:dyDescent="0.25">
      <c r="A5986">
        <v>6192</v>
      </c>
      <c r="B5986">
        <f>VLOOKUP($A5986,UserCarData!$A:$R,13,0)</f>
        <v>22.32</v>
      </c>
      <c r="C5986" t="str">
        <f>VLOOKUP($A5986,UserCarData!$A:$R,18,0)</f>
        <v>N</v>
      </c>
    </row>
    <row r="5987" spans="1:3" hidden="1" x14ac:dyDescent="0.25">
      <c r="A5987">
        <v>6193</v>
      </c>
      <c r="B5987">
        <f>VLOOKUP($A5987,UserCarData!$A:$R,13,0)</f>
        <v>23.4</v>
      </c>
      <c r="C5987" t="str">
        <f>VLOOKUP($A5987,UserCarData!$A:$R,18,0)</f>
        <v>N</v>
      </c>
    </row>
    <row r="5988" spans="1:3" hidden="1" x14ac:dyDescent="0.25">
      <c r="A5988">
        <v>6194</v>
      </c>
      <c r="B5988">
        <f>VLOOKUP($A5988,UserCarData!$A:$R,13,0)</f>
        <v>15.8</v>
      </c>
      <c r="C5988" t="str">
        <f>VLOOKUP($A5988,UserCarData!$A:$R,18,0)</f>
        <v>N</v>
      </c>
    </row>
    <row r="5989" spans="1:3" hidden="1" x14ac:dyDescent="0.25">
      <c r="A5989">
        <v>6195</v>
      </c>
      <c r="B5989">
        <f>VLOOKUP($A5989,UserCarData!$A:$R,13,0)</f>
        <v>19.3</v>
      </c>
      <c r="C5989" t="str">
        <f>VLOOKUP($A5989,UserCarData!$A:$R,18,0)</f>
        <v>N</v>
      </c>
    </row>
    <row r="5990" spans="1:3" hidden="1" x14ac:dyDescent="0.25">
      <c r="A5990">
        <v>6196</v>
      </c>
      <c r="B5990">
        <f>VLOOKUP($A5990,UserCarData!$A:$R,13,0)</f>
        <v>12.8</v>
      </c>
      <c r="C5990" t="str">
        <f>VLOOKUP($A5990,UserCarData!$A:$R,18,0)</f>
        <v>N</v>
      </c>
    </row>
    <row r="5991" spans="1:3" hidden="1" x14ac:dyDescent="0.25">
      <c r="A5991">
        <v>6197</v>
      </c>
      <c r="B5991">
        <f>VLOOKUP($A5991,UserCarData!$A:$R,13,0)</f>
        <v>15.04</v>
      </c>
      <c r="C5991" t="str">
        <f>VLOOKUP($A5991,UserCarData!$A:$R,18,0)</f>
        <v>N</v>
      </c>
    </row>
    <row r="5992" spans="1:3" hidden="1" x14ac:dyDescent="0.25">
      <c r="A5992">
        <v>6198</v>
      </c>
      <c r="B5992">
        <f>VLOOKUP($A5992,UserCarData!$A:$R,13,0)</f>
        <v>13.6</v>
      </c>
      <c r="C5992" t="str">
        <f>VLOOKUP($A5992,UserCarData!$A:$R,18,0)</f>
        <v>N</v>
      </c>
    </row>
    <row r="5993" spans="1:3" hidden="1" x14ac:dyDescent="0.25">
      <c r="A5993">
        <v>6199</v>
      </c>
      <c r="B5993">
        <f>VLOOKUP($A5993,UserCarData!$A:$R,13,0)</f>
        <v>23</v>
      </c>
      <c r="C5993" t="str">
        <f>VLOOKUP($A5993,UserCarData!$A:$R,18,0)</f>
        <v>N</v>
      </c>
    </row>
    <row r="5994" spans="1:3" hidden="1" x14ac:dyDescent="0.25">
      <c r="A5994">
        <v>6200</v>
      </c>
      <c r="B5994">
        <f>VLOOKUP($A5994,UserCarData!$A:$R,13,0)</f>
        <v>18.899999999999999</v>
      </c>
      <c r="C5994" t="str">
        <f>VLOOKUP($A5994,UserCarData!$A:$R,18,0)</f>
        <v>N</v>
      </c>
    </row>
    <row r="5995" spans="1:3" hidden="1" x14ac:dyDescent="0.25">
      <c r="A5995">
        <v>6201</v>
      </c>
      <c r="B5995">
        <f>VLOOKUP($A5995,UserCarData!$A:$R,13,0)</f>
        <v>12.05</v>
      </c>
      <c r="C5995" t="str">
        <f>VLOOKUP($A5995,UserCarData!$A:$R,18,0)</f>
        <v>N</v>
      </c>
    </row>
    <row r="5996" spans="1:3" hidden="1" x14ac:dyDescent="0.25">
      <c r="A5996">
        <v>6202</v>
      </c>
      <c r="B5996">
        <f>VLOOKUP($A5996,UserCarData!$A:$R,13,0)</f>
        <v>20.34</v>
      </c>
      <c r="C5996" t="str">
        <f>VLOOKUP($A5996,UserCarData!$A:$R,18,0)</f>
        <v>N</v>
      </c>
    </row>
    <row r="5997" spans="1:3" hidden="1" x14ac:dyDescent="0.25">
      <c r="A5997">
        <v>6203</v>
      </c>
      <c r="B5997">
        <f>VLOOKUP($A5997,UserCarData!$A:$R,13,0)</f>
        <v>20.399999999999999</v>
      </c>
      <c r="C5997" t="str">
        <f>VLOOKUP($A5997,UserCarData!$A:$R,18,0)</f>
        <v>N</v>
      </c>
    </row>
    <row r="5998" spans="1:3" hidden="1" x14ac:dyDescent="0.25">
      <c r="A5998">
        <v>6204</v>
      </c>
      <c r="B5998">
        <f>VLOOKUP($A5998,UserCarData!$A:$R,13,0)</f>
        <v>21.66</v>
      </c>
      <c r="C5998" t="str">
        <f>VLOOKUP($A5998,UserCarData!$A:$R,18,0)</f>
        <v>N</v>
      </c>
    </row>
    <row r="5999" spans="1:3" hidden="1" x14ac:dyDescent="0.25">
      <c r="A5999">
        <v>6205</v>
      </c>
      <c r="B5999">
        <f>VLOOKUP($A5999,UserCarData!$A:$R,13,0)</f>
        <v>19.7</v>
      </c>
      <c r="C5999" t="str">
        <f>VLOOKUP($A5999,UserCarData!$A:$R,18,0)</f>
        <v>N</v>
      </c>
    </row>
    <row r="6000" spans="1:3" hidden="1" x14ac:dyDescent="0.25">
      <c r="A6000">
        <v>6206</v>
      </c>
      <c r="B6000">
        <f>VLOOKUP($A6000,UserCarData!$A:$R,13,0)</f>
        <v>21.1</v>
      </c>
      <c r="C6000" t="str">
        <f>VLOOKUP($A6000,UserCarData!$A:$R,18,0)</f>
        <v>N</v>
      </c>
    </row>
    <row r="6001" spans="1:3" hidden="1" x14ac:dyDescent="0.25">
      <c r="A6001">
        <v>6207</v>
      </c>
      <c r="B6001">
        <f>VLOOKUP($A6001,UserCarData!$A:$R,13,0)</f>
        <v>19.64</v>
      </c>
      <c r="C6001" t="str">
        <f>VLOOKUP($A6001,UserCarData!$A:$R,18,0)</f>
        <v>N</v>
      </c>
    </row>
    <row r="6002" spans="1:3" hidden="1" x14ac:dyDescent="0.25">
      <c r="A6002">
        <v>6208</v>
      </c>
      <c r="B6002">
        <f>VLOOKUP($A6002,UserCarData!$A:$R,13,0)</f>
        <v>15.1</v>
      </c>
      <c r="C6002" t="str">
        <f>VLOOKUP($A6002,UserCarData!$A:$R,18,0)</f>
        <v>N</v>
      </c>
    </row>
    <row r="6003" spans="1:3" hidden="1" x14ac:dyDescent="0.25">
      <c r="A6003">
        <v>6209</v>
      </c>
      <c r="B6003">
        <f>VLOOKUP($A6003,UserCarData!$A:$R,13,0)</f>
        <v>23.01</v>
      </c>
      <c r="C6003" t="str">
        <f>VLOOKUP($A6003,UserCarData!$A:$R,18,0)</f>
        <v>N</v>
      </c>
    </row>
    <row r="6004" spans="1:3" hidden="1" x14ac:dyDescent="0.25">
      <c r="A6004">
        <v>6210</v>
      </c>
      <c r="B6004">
        <f>VLOOKUP($A6004,UserCarData!$A:$R,13,0)</f>
        <v>25.17</v>
      </c>
      <c r="C6004" t="str">
        <f>VLOOKUP($A6004,UserCarData!$A:$R,18,0)</f>
        <v>N</v>
      </c>
    </row>
    <row r="6005" spans="1:3" hidden="1" x14ac:dyDescent="0.25">
      <c r="A6005">
        <v>6211</v>
      </c>
      <c r="B6005">
        <f>VLOOKUP($A6005,UserCarData!$A:$R,13,0)</f>
        <v>19.100000000000001</v>
      </c>
      <c r="C6005" t="str">
        <f>VLOOKUP($A6005,UserCarData!$A:$R,18,0)</f>
        <v>N</v>
      </c>
    </row>
    <row r="6006" spans="1:3" hidden="1" x14ac:dyDescent="0.25">
      <c r="A6006">
        <v>6212</v>
      </c>
      <c r="B6006">
        <f>VLOOKUP($A6006,UserCarData!$A:$R,13,0)</f>
        <v>19.809999999999999</v>
      </c>
      <c r="C6006" t="str">
        <f>VLOOKUP($A6006,UserCarData!$A:$R,18,0)</f>
        <v>N</v>
      </c>
    </row>
    <row r="6007" spans="1:3" hidden="1" x14ac:dyDescent="0.25">
      <c r="A6007">
        <v>6213</v>
      </c>
      <c r="B6007">
        <f>VLOOKUP($A6007,UserCarData!$A:$R,13,0)</f>
        <v>24.3</v>
      </c>
      <c r="C6007" t="str">
        <f>VLOOKUP($A6007,UserCarData!$A:$R,18,0)</f>
        <v>N</v>
      </c>
    </row>
    <row r="6008" spans="1:3" hidden="1" x14ac:dyDescent="0.25">
      <c r="A6008">
        <v>6214</v>
      </c>
      <c r="B6008">
        <f>VLOOKUP($A6008,UserCarData!$A:$R,13,0)</f>
        <v>18</v>
      </c>
      <c r="C6008" t="str">
        <f>VLOOKUP($A6008,UserCarData!$A:$R,18,0)</f>
        <v>N</v>
      </c>
    </row>
    <row r="6009" spans="1:3" hidden="1" x14ac:dyDescent="0.25">
      <c r="A6009">
        <v>6215</v>
      </c>
      <c r="B6009">
        <f>VLOOKUP($A6009,UserCarData!$A:$R,13,0)</f>
        <v>14</v>
      </c>
      <c r="C6009" t="str">
        <f>VLOOKUP($A6009,UserCarData!$A:$R,18,0)</f>
        <v>N</v>
      </c>
    </row>
    <row r="6010" spans="1:3" hidden="1" x14ac:dyDescent="0.25">
      <c r="A6010">
        <v>6216</v>
      </c>
      <c r="B6010">
        <f>VLOOKUP($A6010,UserCarData!$A:$R,13,0)</f>
        <v>15.04</v>
      </c>
      <c r="C6010" t="str">
        <f>VLOOKUP($A6010,UserCarData!$A:$R,18,0)</f>
        <v>N</v>
      </c>
    </row>
    <row r="6011" spans="1:3" hidden="1" x14ac:dyDescent="0.25">
      <c r="A6011">
        <v>6217</v>
      </c>
      <c r="B6011">
        <f>VLOOKUP($A6011,UserCarData!$A:$R,13,0)</f>
        <v>21.12</v>
      </c>
      <c r="C6011" t="str">
        <f>VLOOKUP($A6011,UserCarData!$A:$R,18,0)</f>
        <v>N</v>
      </c>
    </row>
    <row r="6012" spans="1:3" hidden="1" x14ac:dyDescent="0.25">
      <c r="A6012">
        <v>6218</v>
      </c>
      <c r="B6012">
        <f>VLOOKUP($A6012,UserCarData!$A:$R,13,0)</f>
        <v>11</v>
      </c>
      <c r="C6012" t="str">
        <f>VLOOKUP($A6012,UserCarData!$A:$R,18,0)</f>
        <v>N</v>
      </c>
    </row>
    <row r="6013" spans="1:3" hidden="1" x14ac:dyDescent="0.25">
      <c r="A6013">
        <v>6219</v>
      </c>
      <c r="B6013">
        <f>VLOOKUP($A6013,UserCarData!$A:$R,13,0)</f>
        <v>25.1</v>
      </c>
      <c r="C6013" t="str">
        <f>VLOOKUP($A6013,UserCarData!$A:$R,18,0)</f>
        <v>N</v>
      </c>
    </row>
    <row r="6014" spans="1:3" hidden="1" x14ac:dyDescent="0.25">
      <c r="A6014">
        <v>6220</v>
      </c>
      <c r="B6014">
        <f>VLOOKUP($A6014,UserCarData!$A:$R,13,0)</f>
        <v>12.2</v>
      </c>
      <c r="C6014" t="str">
        <f>VLOOKUP($A6014,UserCarData!$A:$R,18,0)</f>
        <v>N</v>
      </c>
    </row>
    <row r="6015" spans="1:3" hidden="1" x14ac:dyDescent="0.25">
      <c r="A6015">
        <v>6221</v>
      </c>
      <c r="B6015">
        <f>VLOOKUP($A6015,UserCarData!$A:$R,13,0)</f>
        <v>16.5</v>
      </c>
      <c r="C6015" t="str">
        <f>VLOOKUP($A6015,UserCarData!$A:$R,18,0)</f>
        <v>N</v>
      </c>
    </row>
    <row r="6016" spans="1:3" hidden="1" x14ac:dyDescent="0.25">
      <c r="A6016">
        <v>6222</v>
      </c>
      <c r="B6016">
        <f>VLOOKUP($A6016,UserCarData!$A:$R,13,0)</f>
        <v>20.3</v>
      </c>
      <c r="C6016" t="str">
        <f>VLOOKUP($A6016,UserCarData!$A:$R,18,0)</f>
        <v>N</v>
      </c>
    </row>
    <row r="6017" spans="1:3" hidden="1" x14ac:dyDescent="0.25">
      <c r="A6017">
        <v>6223</v>
      </c>
      <c r="B6017">
        <f>VLOOKUP($A6017,UserCarData!$A:$R,13,0)</f>
        <v>17.5</v>
      </c>
      <c r="C6017" t="str">
        <f>VLOOKUP($A6017,UserCarData!$A:$R,18,0)</f>
        <v>N</v>
      </c>
    </row>
    <row r="6018" spans="1:3" hidden="1" x14ac:dyDescent="0.25">
      <c r="A6018">
        <v>6224</v>
      </c>
      <c r="B6018">
        <f>VLOOKUP($A6018,UserCarData!$A:$R,13,0)</f>
        <v>19.7</v>
      </c>
      <c r="C6018" t="str">
        <f>VLOOKUP($A6018,UserCarData!$A:$R,18,0)</f>
        <v>N</v>
      </c>
    </row>
    <row r="6019" spans="1:3" hidden="1" x14ac:dyDescent="0.25">
      <c r="A6019">
        <v>6225</v>
      </c>
      <c r="B6019">
        <f>VLOOKUP($A6019,UserCarData!$A:$R,13,0)</f>
        <v>20.77</v>
      </c>
      <c r="C6019" t="str">
        <f>VLOOKUP($A6019,UserCarData!$A:$R,18,0)</f>
        <v>N</v>
      </c>
    </row>
    <row r="6020" spans="1:3" hidden="1" x14ac:dyDescent="0.25">
      <c r="A6020">
        <v>6226</v>
      </c>
      <c r="B6020">
        <f>VLOOKUP($A6020,UserCarData!$A:$R,13,0)</f>
        <v>19.7</v>
      </c>
      <c r="C6020" t="str">
        <f>VLOOKUP($A6020,UserCarData!$A:$R,18,0)</f>
        <v>N</v>
      </c>
    </row>
    <row r="6021" spans="1:3" hidden="1" x14ac:dyDescent="0.25">
      <c r="A6021">
        <v>6227</v>
      </c>
      <c r="B6021">
        <f>VLOOKUP($A6021,UserCarData!$A:$R,13,0)</f>
        <v>20.51</v>
      </c>
      <c r="C6021" t="str">
        <f>VLOOKUP($A6021,UserCarData!$A:$R,18,0)</f>
        <v>N</v>
      </c>
    </row>
    <row r="6022" spans="1:3" hidden="1" x14ac:dyDescent="0.25">
      <c r="A6022">
        <v>6228</v>
      </c>
      <c r="B6022">
        <f>VLOOKUP($A6022,UserCarData!$A:$R,13,0)</f>
        <v>21.64</v>
      </c>
      <c r="C6022" t="str">
        <f>VLOOKUP($A6022,UserCarData!$A:$R,18,0)</f>
        <v>N</v>
      </c>
    </row>
    <row r="6023" spans="1:3" hidden="1" x14ac:dyDescent="0.25">
      <c r="A6023">
        <v>6229</v>
      </c>
      <c r="B6023">
        <f>VLOOKUP($A6023,UserCarData!$A:$R,13,0)</f>
        <v>19</v>
      </c>
      <c r="C6023" t="str">
        <f>VLOOKUP($A6023,UserCarData!$A:$R,18,0)</f>
        <v>N</v>
      </c>
    </row>
    <row r="6024" spans="1:3" hidden="1" x14ac:dyDescent="0.25">
      <c r="A6024">
        <v>6230</v>
      </c>
      <c r="B6024">
        <f>VLOOKUP($A6024,UserCarData!$A:$R,13,0)</f>
        <v>18.899999999999999</v>
      </c>
      <c r="C6024" t="str">
        <f>VLOOKUP($A6024,UserCarData!$A:$R,18,0)</f>
        <v>N</v>
      </c>
    </row>
    <row r="6025" spans="1:3" hidden="1" x14ac:dyDescent="0.25">
      <c r="A6025">
        <v>6231</v>
      </c>
      <c r="B6025">
        <f>VLOOKUP($A6025,UserCarData!$A:$R,13,0)</f>
        <v>22</v>
      </c>
      <c r="C6025" t="str">
        <f>VLOOKUP($A6025,UserCarData!$A:$R,18,0)</f>
        <v>N</v>
      </c>
    </row>
    <row r="6026" spans="1:3" hidden="1" x14ac:dyDescent="0.25">
      <c r="A6026">
        <v>6232</v>
      </c>
      <c r="B6026">
        <f>VLOOKUP($A6026,UserCarData!$A:$R,13,0)</f>
        <v>20.399999999999999</v>
      </c>
      <c r="C6026" t="str">
        <f>VLOOKUP($A6026,UserCarData!$A:$R,18,0)</f>
        <v>N</v>
      </c>
    </row>
    <row r="6027" spans="1:3" hidden="1" x14ac:dyDescent="0.25">
      <c r="A6027">
        <v>6233</v>
      </c>
      <c r="B6027">
        <f>VLOOKUP($A6027,UserCarData!$A:$R,13,0)</f>
        <v>26</v>
      </c>
      <c r="C6027" t="str">
        <f>VLOOKUP($A6027,UserCarData!$A:$R,18,0)</f>
        <v>N</v>
      </c>
    </row>
    <row r="6028" spans="1:3" hidden="1" x14ac:dyDescent="0.25">
      <c r="A6028">
        <v>6234</v>
      </c>
      <c r="B6028">
        <f>VLOOKUP($A6028,UserCarData!$A:$R,13,0)</f>
        <v>16.2</v>
      </c>
      <c r="C6028" t="str">
        <f>VLOOKUP($A6028,UserCarData!$A:$R,18,0)</f>
        <v>N</v>
      </c>
    </row>
    <row r="6029" spans="1:3" hidden="1" x14ac:dyDescent="0.25">
      <c r="A6029">
        <v>6235</v>
      </c>
      <c r="B6029">
        <f>VLOOKUP($A6029,UserCarData!$A:$R,13,0)</f>
        <v>15.96</v>
      </c>
      <c r="C6029" t="str">
        <f>VLOOKUP($A6029,UserCarData!$A:$R,18,0)</f>
        <v>N</v>
      </c>
    </row>
    <row r="6030" spans="1:3" hidden="1" x14ac:dyDescent="0.25">
      <c r="A6030">
        <v>6236</v>
      </c>
      <c r="B6030">
        <f>VLOOKUP($A6030,UserCarData!$A:$R,13,0)</f>
        <v>22.54</v>
      </c>
      <c r="C6030" t="str">
        <f>VLOOKUP($A6030,UserCarData!$A:$R,18,0)</f>
        <v>N</v>
      </c>
    </row>
    <row r="6031" spans="1:3" hidden="1" x14ac:dyDescent="0.25">
      <c r="A6031">
        <v>6237</v>
      </c>
      <c r="B6031">
        <f>VLOOKUP($A6031,UserCarData!$A:$R,13,0)</f>
        <v>20.45</v>
      </c>
      <c r="C6031" t="str">
        <f>VLOOKUP($A6031,UserCarData!$A:$R,18,0)</f>
        <v>N</v>
      </c>
    </row>
    <row r="6032" spans="1:3" hidden="1" x14ac:dyDescent="0.25">
      <c r="A6032">
        <v>6238</v>
      </c>
      <c r="B6032">
        <f>VLOOKUP($A6032,UserCarData!$A:$R,13,0)</f>
        <v>18.2</v>
      </c>
      <c r="C6032" t="str">
        <f>VLOOKUP($A6032,UserCarData!$A:$R,18,0)</f>
        <v>N</v>
      </c>
    </row>
    <row r="6033" spans="1:3" hidden="1" x14ac:dyDescent="0.25">
      <c r="A6033">
        <v>6239</v>
      </c>
      <c r="B6033">
        <f>VLOOKUP($A6033,UserCarData!$A:$R,13,0)</f>
        <v>12.99</v>
      </c>
      <c r="C6033" t="str">
        <f>VLOOKUP($A6033,UserCarData!$A:$R,18,0)</f>
        <v>N</v>
      </c>
    </row>
    <row r="6034" spans="1:3" hidden="1" x14ac:dyDescent="0.25">
      <c r="A6034">
        <v>6240</v>
      </c>
      <c r="B6034">
        <f>VLOOKUP($A6034,UserCarData!$A:$R,13,0)</f>
        <v>23.9</v>
      </c>
      <c r="C6034" t="str">
        <f>VLOOKUP($A6034,UserCarData!$A:$R,18,0)</f>
        <v>N</v>
      </c>
    </row>
    <row r="6035" spans="1:3" hidden="1" x14ac:dyDescent="0.25">
      <c r="A6035">
        <v>6241</v>
      </c>
      <c r="B6035">
        <f>VLOOKUP($A6035,UserCarData!$A:$R,13,0)</f>
        <v>21.21</v>
      </c>
      <c r="C6035" t="str">
        <f>VLOOKUP($A6035,UserCarData!$A:$R,18,0)</f>
        <v>N</v>
      </c>
    </row>
    <row r="6036" spans="1:3" hidden="1" x14ac:dyDescent="0.25">
      <c r="A6036">
        <v>6242</v>
      </c>
      <c r="B6036">
        <f>VLOOKUP($A6036,UserCarData!$A:$R,13,0)</f>
        <v>18.5</v>
      </c>
      <c r="C6036" t="str">
        <f>VLOOKUP($A6036,UserCarData!$A:$R,18,0)</f>
        <v>N</v>
      </c>
    </row>
    <row r="6037" spans="1:3" hidden="1" x14ac:dyDescent="0.25">
      <c r="A6037">
        <v>6243</v>
      </c>
      <c r="B6037">
        <f>VLOOKUP($A6037,UserCarData!$A:$R,13,0)</f>
        <v>26.59</v>
      </c>
      <c r="C6037" t="str">
        <f>VLOOKUP($A6037,UserCarData!$A:$R,18,0)</f>
        <v>N</v>
      </c>
    </row>
    <row r="6038" spans="1:3" hidden="1" x14ac:dyDescent="0.25">
      <c r="A6038">
        <v>6244</v>
      </c>
      <c r="B6038">
        <f>VLOOKUP($A6038,UserCarData!$A:$R,13,0)</f>
        <v>27.39</v>
      </c>
      <c r="C6038" t="str">
        <f>VLOOKUP($A6038,UserCarData!$A:$R,18,0)</f>
        <v>N</v>
      </c>
    </row>
    <row r="6039" spans="1:3" hidden="1" x14ac:dyDescent="0.25">
      <c r="A6039">
        <v>6245</v>
      </c>
      <c r="B6039">
        <f>VLOOKUP($A6039,UserCarData!$A:$R,13,0)</f>
        <v>27.3</v>
      </c>
      <c r="C6039" t="str">
        <f>VLOOKUP($A6039,UserCarData!$A:$R,18,0)</f>
        <v>N</v>
      </c>
    </row>
    <row r="6040" spans="1:3" hidden="1" x14ac:dyDescent="0.25">
      <c r="A6040">
        <v>6246</v>
      </c>
      <c r="B6040">
        <f>VLOOKUP($A6040,UserCarData!$A:$R,13,0)</f>
        <v>25.2</v>
      </c>
      <c r="C6040" t="str">
        <f>VLOOKUP($A6040,UserCarData!$A:$R,18,0)</f>
        <v>N</v>
      </c>
    </row>
    <row r="6041" spans="1:3" hidden="1" x14ac:dyDescent="0.25">
      <c r="A6041">
        <v>6247</v>
      </c>
      <c r="B6041">
        <f>VLOOKUP($A6041,UserCarData!$A:$R,13,0)</f>
        <v>25.17</v>
      </c>
      <c r="C6041" t="str">
        <f>VLOOKUP($A6041,UserCarData!$A:$R,18,0)</f>
        <v>N</v>
      </c>
    </row>
    <row r="6042" spans="1:3" hidden="1" x14ac:dyDescent="0.25">
      <c r="A6042">
        <v>6248</v>
      </c>
      <c r="B6042">
        <f>VLOOKUP($A6042,UserCarData!$A:$R,13,0)</f>
        <v>20</v>
      </c>
      <c r="C6042" t="str">
        <f>VLOOKUP($A6042,UserCarData!$A:$R,18,0)</f>
        <v>N</v>
      </c>
    </row>
    <row r="6043" spans="1:3" hidden="1" x14ac:dyDescent="0.25">
      <c r="A6043">
        <v>6249</v>
      </c>
      <c r="B6043">
        <f>VLOOKUP($A6043,UserCarData!$A:$R,13,0)</f>
        <v>16</v>
      </c>
      <c r="C6043" t="str">
        <f>VLOOKUP($A6043,UserCarData!$A:$R,18,0)</f>
        <v>N</v>
      </c>
    </row>
    <row r="6044" spans="1:3" hidden="1" x14ac:dyDescent="0.25">
      <c r="A6044">
        <v>6250</v>
      </c>
      <c r="B6044">
        <f>VLOOKUP($A6044,UserCarData!$A:$R,13,0)</f>
        <v>23</v>
      </c>
      <c r="C6044" t="str">
        <f>VLOOKUP($A6044,UserCarData!$A:$R,18,0)</f>
        <v>N</v>
      </c>
    </row>
    <row r="6045" spans="1:3" hidden="1" x14ac:dyDescent="0.25">
      <c r="A6045">
        <v>6251</v>
      </c>
      <c r="B6045">
        <f>VLOOKUP($A6045,UserCarData!$A:$R,13,0)</f>
        <v>12.8</v>
      </c>
      <c r="C6045" t="str">
        <f>VLOOKUP($A6045,UserCarData!$A:$R,18,0)</f>
        <v>N</v>
      </c>
    </row>
    <row r="6046" spans="1:3" hidden="1" x14ac:dyDescent="0.25">
      <c r="A6046">
        <v>6252</v>
      </c>
      <c r="B6046">
        <f>VLOOKUP($A6046,UserCarData!$A:$R,13,0)</f>
        <v>25.83</v>
      </c>
      <c r="C6046" t="str">
        <f>VLOOKUP($A6046,UserCarData!$A:$R,18,0)</f>
        <v>N</v>
      </c>
    </row>
    <row r="6047" spans="1:3" hidden="1" x14ac:dyDescent="0.25">
      <c r="A6047">
        <v>6253</v>
      </c>
      <c r="B6047">
        <f>VLOOKUP($A6047,UserCarData!$A:$R,13,0)</f>
        <v>28.09</v>
      </c>
      <c r="C6047" t="str">
        <f>VLOOKUP($A6047,UserCarData!$A:$R,18,0)</f>
        <v>N</v>
      </c>
    </row>
    <row r="6048" spans="1:3" hidden="1" x14ac:dyDescent="0.25">
      <c r="A6048">
        <v>6254</v>
      </c>
      <c r="B6048">
        <f>VLOOKUP($A6048,UserCarData!$A:$R,13,0)</f>
        <v>19</v>
      </c>
      <c r="C6048" t="str">
        <f>VLOOKUP($A6048,UserCarData!$A:$R,18,0)</f>
        <v>N</v>
      </c>
    </row>
    <row r="6049" spans="1:3" hidden="1" x14ac:dyDescent="0.25">
      <c r="A6049">
        <v>6255</v>
      </c>
      <c r="B6049">
        <f>VLOOKUP($A6049,UserCarData!$A:$R,13,0)</f>
        <v>25.17</v>
      </c>
      <c r="C6049" t="str">
        <f>VLOOKUP($A6049,UserCarData!$A:$R,18,0)</f>
        <v>N</v>
      </c>
    </row>
    <row r="6050" spans="1:3" hidden="1" x14ac:dyDescent="0.25">
      <c r="A6050">
        <v>6256</v>
      </c>
      <c r="B6050">
        <f>VLOOKUP($A6050,UserCarData!$A:$R,13,0)</f>
        <v>17.600000000000001</v>
      </c>
      <c r="C6050" t="str">
        <f>VLOOKUP($A6050,UserCarData!$A:$R,18,0)</f>
        <v>N</v>
      </c>
    </row>
    <row r="6051" spans="1:3" hidden="1" x14ac:dyDescent="0.25">
      <c r="A6051">
        <v>6257</v>
      </c>
      <c r="B6051">
        <f>VLOOKUP($A6051,UserCarData!$A:$R,13,0)</f>
        <v>19.7</v>
      </c>
      <c r="C6051" t="str">
        <f>VLOOKUP($A6051,UserCarData!$A:$R,18,0)</f>
        <v>N</v>
      </c>
    </row>
    <row r="6052" spans="1:3" hidden="1" x14ac:dyDescent="0.25">
      <c r="A6052">
        <v>6258</v>
      </c>
      <c r="B6052">
        <f>VLOOKUP($A6052,UserCarData!$A:$R,13,0)</f>
        <v>23.1</v>
      </c>
      <c r="C6052" t="str">
        <f>VLOOKUP($A6052,UserCarData!$A:$R,18,0)</f>
        <v>N</v>
      </c>
    </row>
    <row r="6053" spans="1:3" hidden="1" x14ac:dyDescent="0.25">
      <c r="A6053">
        <v>6259</v>
      </c>
      <c r="B6053">
        <f>VLOOKUP($A6053,UserCarData!$A:$R,13,0)</f>
        <v>17.09</v>
      </c>
      <c r="C6053" t="str">
        <f>VLOOKUP($A6053,UserCarData!$A:$R,18,0)</f>
        <v>N</v>
      </c>
    </row>
    <row r="6054" spans="1:3" hidden="1" x14ac:dyDescent="0.25">
      <c r="A6054">
        <v>6260</v>
      </c>
      <c r="B6054">
        <f>VLOOKUP($A6054,UserCarData!$A:$R,13,0)</f>
        <v>19.7</v>
      </c>
      <c r="C6054" t="str">
        <f>VLOOKUP($A6054,UserCarData!$A:$R,18,0)</f>
        <v>N</v>
      </c>
    </row>
    <row r="6055" spans="1:3" hidden="1" x14ac:dyDescent="0.25">
      <c r="A6055">
        <v>6261</v>
      </c>
      <c r="B6055">
        <f>VLOOKUP($A6055,UserCarData!$A:$R,13,0)</f>
        <v>24.4</v>
      </c>
      <c r="C6055" t="str">
        <f>VLOOKUP($A6055,UserCarData!$A:$R,18,0)</f>
        <v>N</v>
      </c>
    </row>
    <row r="6056" spans="1:3" hidden="1" x14ac:dyDescent="0.25">
      <c r="A6056">
        <v>6262</v>
      </c>
      <c r="B6056">
        <f>VLOOKUP($A6056,UserCarData!$A:$R,13,0)</f>
        <v>18.600000000000001</v>
      </c>
      <c r="C6056" t="str">
        <f>VLOOKUP($A6056,UserCarData!$A:$R,18,0)</f>
        <v>N</v>
      </c>
    </row>
    <row r="6057" spans="1:3" hidden="1" x14ac:dyDescent="0.25">
      <c r="A6057">
        <v>6263</v>
      </c>
      <c r="B6057">
        <f>VLOOKUP($A6057,UserCarData!$A:$R,13,0)</f>
        <v>25.32</v>
      </c>
      <c r="C6057" t="str">
        <f>VLOOKUP($A6057,UserCarData!$A:$R,18,0)</f>
        <v>N</v>
      </c>
    </row>
    <row r="6058" spans="1:3" hidden="1" x14ac:dyDescent="0.25">
      <c r="A6058">
        <v>6264</v>
      </c>
      <c r="B6058">
        <f>VLOOKUP($A6058,UserCarData!$A:$R,13,0)</f>
        <v>18.8</v>
      </c>
      <c r="C6058" t="str">
        <f>VLOOKUP($A6058,UserCarData!$A:$R,18,0)</f>
        <v>N</v>
      </c>
    </row>
    <row r="6059" spans="1:3" hidden="1" x14ac:dyDescent="0.25">
      <c r="A6059">
        <v>6265</v>
      </c>
      <c r="B6059">
        <f>VLOOKUP($A6059,UserCarData!$A:$R,13,0)</f>
        <v>16.55</v>
      </c>
      <c r="C6059" t="str">
        <f>VLOOKUP($A6059,UserCarData!$A:$R,18,0)</f>
        <v>N</v>
      </c>
    </row>
    <row r="6060" spans="1:3" hidden="1" x14ac:dyDescent="0.25">
      <c r="A6060">
        <v>6266</v>
      </c>
      <c r="B6060">
        <f>VLOOKUP($A6060,UserCarData!$A:$R,13,0)</f>
        <v>19.02</v>
      </c>
      <c r="C6060" t="str">
        <f>VLOOKUP($A6060,UserCarData!$A:$R,18,0)</f>
        <v>N</v>
      </c>
    </row>
    <row r="6061" spans="1:3" hidden="1" x14ac:dyDescent="0.25">
      <c r="A6061">
        <v>6267</v>
      </c>
      <c r="B6061">
        <f>VLOOKUP($A6061,UserCarData!$A:$R,13,0)</f>
        <v>24.7</v>
      </c>
      <c r="C6061" t="str">
        <f>VLOOKUP($A6061,UserCarData!$A:$R,18,0)</f>
        <v>N</v>
      </c>
    </row>
    <row r="6062" spans="1:3" hidden="1" x14ac:dyDescent="0.25">
      <c r="A6062">
        <v>6268</v>
      </c>
      <c r="B6062">
        <f>VLOOKUP($A6062,UserCarData!$A:$R,13,0)</f>
        <v>18.600000000000001</v>
      </c>
      <c r="C6062" t="str">
        <f>VLOOKUP($A6062,UserCarData!$A:$R,18,0)</f>
        <v>N</v>
      </c>
    </row>
    <row r="6063" spans="1:3" hidden="1" x14ac:dyDescent="0.25">
      <c r="A6063">
        <v>6269</v>
      </c>
      <c r="B6063">
        <f>VLOOKUP($A6063,UserCarData!$A:$R,13,0)</f>
        <v>21.21</v>
      </c>
      <c r="C6063" t="str">
        <f>VLOOKUP($A6063,UserCarData!$A:$R,18,0)</f>
        <v>N</v>
      </c>
    </row>
    <row r="6064" spans="1:3" hidden="1" x14ac:dyDescent="0.25">
      <c r="A6064">
        <v>6270</v>
      </c>
      <c r="B6064">
        <f>VLOOKUP($A6064,UserCarData!$A:$R,13,0)</f>
        <v>23</v>
      </c>
      <c r="C6064" t="str">
        <f>VLOOKUP($A6064,UserCarData!$A:$R,18,0)</f>
        <v>N</v>
      </c>
    </row>
    <row r="6065" spans="1:3" hidden="1" x14ac:dyDescent="0.25">
      <c r="A6065">
        <v>6271</v>
      </c>
      <c r="B6065">
        <f>VLOOKUP($A6065,UserCarData!$A:$R,13,0)</f>
        <v>25.47</v>
      </c>
      <c r="C6065" t="str">
        <f>VLOOKUP($A6065,UserCarData!$A:$R,18,0)</f>
        <v>N</v>
      </c>
    </row>
    <row r="6066" spans="1:3" hidden="1" x14ac:dyDescent="0.25">
      <c r="A6066">
        <v>6272</v>
      </c>
      <c r="B6066">
        <f>VLOOKUP($A6066,UserCarData!$A:$R,13,0)</f>
        <v>24.7</v>
      </c>
      <c r="C6066" t="str">
        <f>VLOOKUP($A6066,UserCarData!$A:$R,18,0)</f>
        <v>N</v>
      </c>
    </row>
    <row r="6067" spans="1:3" hidden="1" x14ac:dyDescent="0.25">
      <c r="A6067">
        <v>6273</v>
      </c>
      <c r="B6067">
        <f>VLOOKUP($A6067,UserCarData!$A:$R,13,0)</f>
        <v>18.600000000000001</v>
      </c>
      <c r="C6067" t="str">
        <f>VLOOKUP($A6067,UserCarData!$A:$R,18,0)</f>
        <v>N</v>
      </c>
    </row>
    <row r="6068" spans="1:3" hidden="1" x14ac:dyDescent="0.25">
      <c r="A6068">
        <v>6274</v>
      </c>
      <c r="B6068">
        <f>VLOOKUP($A6068,UserCarData!$A:$R,13,0)</f>
        <v>18.600000000000001</v>
      </c>
      <c r="C6068" t="str">
        <f>VLOOKUP($A6068,UserCarData!$A:$R,18,0)</f>
        <v>N</v>
      </c>
    </row>
    <row r="6069" spans="1:3" hidden="1" x14ac:dyDescent="0.25">
      <c r="A6069">
        <v>6275</v>
      </c>
      <c r="B6069">
        <f>VLOOKUP($A6069,UserCarData!$A:$R,13,0)</f>
        <v>24.3</v>
      </c>
      <c r="C6069" t="str">
        <f>VLOOKUP($A6069,UserCarData!$A:$R,18,0)</f>
        <v>N</v>
      </c>
    </row>
    <row r="6070" spans="1:3" hidden="1" x14ac:dyDescent="0.25">
      <c r="A6070">
        <v>6276</v>
      </c>
      <c r="B6070">
        <f>VLOOKUP($A6070,UserCarData!$A:$R,13,0)</f>
        <v>26.59</v>
      </c>
      <c r="C6070" t="str">
        <f>VLOOKUP($A6070,UserCarData!$A:$R,18,0)</f>
        <v>N</v>
      </c>
    </row>
    <row r="6071" spans="1:3" hidden="1" x14ac:dyDescent="0.25">
      <c r="A6071">
        <v>6277</v>
      </c>
      <c r="B6071">
        <f>VLOOKUP($A6071,UserCarData!$A:$R,13,0)</f>
        <v>21.1</v>
      </c>
      <c r="C6071" t="str">
        <f>VLOOKUP($A6071,UserCarData!$A:$R,18,0)</f>
        <v>N</v>
      </c>
    </row>
    <row r="6072" spans="1:3" hidden="1" x14ac:dyDescent="0.25">
      <c r="A6072">
        <v>6278</v>
      </c>
      <c r="B6072">
        <f>VLOOKUP($A6072,UserCarData!$A:$R,13,0)</f>
        <v>17</v>
      </c>
      <c r="C6072" t="str">
        <f>VLOOKUP($A6072,UserCarData!$A:$R,18,0)</f>
        <v>N</v>
      </c>
    </row>
    <row r="6073" spans="1:3" hidden="1" x14ac:dyDescent="0.25">
      <c r="A6073">
        <v>6279</v>
      </c>
      <c r="B6073">
        <f>VLOOKUP($A6073,UserCarData!$A:$R,13,0)</f>
        <v>25.47</v>
      </c>
      <c r="C6073" t="str">
        <f>VLOOKUP($A6073,UserCarData!$A:$R,18,0)</f>
        <v>N</v>
      </c>
    </row>
    <row r="6074" spans="1:3" hidden="1" x14ac:dyDescent="0.25">
      <c r="A6074">
        <v>6280</v>
      </c>
      <c r="B6074">
        <f>VLOOKUP($A6074,UserCarData!$A:$R,13,0)</f>
        <v>12.55</v>
      </c>
      <c r="C6074" t="str">
        <f>VLOOKUP($A6074,UserCarData!$A:$R,18,0)</f>
        <v>N</v>
      </c>
    </row>
    <row r="6075" spans="1:3" hidden="1" x14ac:dyDescent="0.25">
      <c r="A6075">
        <v>6281</v>
      </c>
      <c r="B6075">
        <f>VLOOKUP($A6075,UserCarData!$A:$R,13,0)</f>
        <v>24.3</v>
      </c>
      <c r="C6075" t="str">
        <f>VLOOKUP($A6075,UserCarData!$A:$R,18,0)</f>
        <v>N</v>
      </c>
    </row>
    <row r="6076" spans="1:3" hidden="1" x14ac:dyDescent="0.25">
      <c r="A6076">
        <v>6282</v>
      </c>
      <c r="B6076">
        <f>VLOOKUP($A6076,UserCarData!$A:$R,13,0)</f>
        <v>28.09</v>
      </c>
      <c r="C6076" t="str">
        <f>VLOOKUP($A6076,UserCarData!$A:$R,18,0)</f>
        <v>N</v>
      </c>
    </row>
    <row r="6077" spans="1:3" hidden="1" x14ac:dyDescent="0.25">
      <c r="A6077">
        <v>6283</v>
      </c>
      <c r="B6077">
        <f>VLOOKUP($A6077,UserCarData!$A:$R,13,0)</f>
        <v>16</v>
      </c>
      <c r="C6077" t="str">
        <f>VLOOKUP($A6077,UserCarData!$A:$R,18,0)</f>
        <v>N</v>
      </c>
    </row>
    <row r="6078" spans="1:3" hidden="1" x14ac:dyDescent="0.25">
      <c r="A6078">
        <v>6284</v>
      </c>
      <c r="B6078">
        <f>VLOOKUP($A6078,UserCarData!$A:$R,13,0)</f>
        <v>20.5</v>
      </c>
      <c r="C6078" t="str">
        <f>VLOOKUP($A6078,UserCarData!$A:$R,18,0)</f>
        <v>N</v>
      </c>
    </row>
    <row r="6079" spans="1:3" hidden="1" x14ac:dyDescent="0.25">
      <c r="A6079">
        <v>6285</v>
      </c>
      <c r="B6079">
        <f>VLOOKUP($A6079,UserCarData!$A:$R,13,0)</f>
        <v>24.52</v>
      </c>
      <c r="C6079" t="str">
        <f>VLOOKUP($A6079,UserCarData!$A:$R,18,0)</f>
        <v>N</v>
      </c>
    </row>
    <row r="6080" spans="1:3" hidden="1" x14ac:dyDescent="0.25">
      <c r="A6080">
        <v>6286</v>
      </c>
      <c r="B6080">
        <f>VLOOKUP($A6080,UserCarData!$A:$R,13,0)</f>
        <v>20.77</v>
      </c>
      <c r="C6080" t="str">
        <f>VLOOKUP($A6080,UserCarData!$A:$R,18,0)</f>
        <v>N</v>
      </c>
    </row>
    <row r="6081" spans="1:3" hidden="1" x14ac:dyDescent="0.25">
      <c r="A6081">
        <v>6287</v>
      </c>
      <c r="B6081">
        <f>VLOOKUP($A6081,UserCarData!$A:$R,13,0)</f>
        <v>20.77</v>
      </c>
      <c r="C6081" t="str">
        <f>VLOOKUP($A6081,UserCarData!$A:$R,18,0)</f>
        <v>N</v>
      </c>
    </row>
    <row r="6082" spans="1:3" hidden="1" x14ac:dyDescent="0.25">
      <c r="A6082">
        <v>6288</v>
      </c>
      <c r="B6082">
        <f>VLOOKUP($A6082,UserCarData!$A:$R,13,0)</f>
        <v>22.54</v>
      </c>
      <c r="C6082" t="str">
        <f>VLOOKUP($A6082,UserCarData!$A:$R,18,0)</f>
        <v>N</v>
      </c>
    </row>
    <row r="6083" spans="1:3" hidden="1" x14ac:dyDescent="0.25">
      <c r="A6083">
        <v>6289</v>
      </c>
      <c r="B6083">
        <f>VLOOKUP($A6083,UserCarData!$A:$R,13,0)</f>
        <v>12.8</v>
      </c>
      <c r="C6083" t="str">
        <f>VLOOKUP($A6083,UserCarData!$A:$R,18,0)</f>
        <v>N</v>
      </c>
    </row>
    <row r="6084" spans="1:3" hidden="1" x14ac:dyDescent="0.25">
      <c r="A6084">
        <v>6290</v>
      </c>
      <c r="B6084">
        <f>VLOOKUP($A6084,UserCarData!$A:$R,13,0)</f>
        <v>17</v>
      </c>
      <c r="C6084" t="str">
        <f>VLOOKUP($A6084,UserCarData!$A:$R,18,0)</f>
        <v>N</v>
      </c>
    </row>
    <row r="6085" spans="1:3" hidden="1" x14ac:dyDescent="0.25">
      <c r="A6085">
        <v>6291</v>
      </c>
      <c r="B6085">
        <f>VLOOKUP($A6085,UserCarData!$A:$R,13,0)</f>
        <v>19.02</v>
      </c>
      <c r="C6085" t="str">
        <f>VLOOKUP($A6085,UserCarData!$A:$R,18,0)</f>
        <v>N</v>
      </c>
    </row>
    <row r="6086" spans="1:3" hidden="1" x14ac:dyDescent="0.25">
      <c r="A6086">
        <v>6292</v>
      </c>
      <c r="B6086">
        <f>VLOOKUP($A6086,UserCarData!$A:$R,13,0)</f>
        <v>25.47</v>
      </c>
      <c r="C6086" t="str">
        <f>VLOOKUP($A6086,UserCarData!$A:$R,18,0)</f>
        <v>N</v>
      </c>
    </row>
    <row r="6087" spans="1:3" hidden="1" x14ac:dyDescent="0.25">
      <c r="A6087">
        <v>6293</v>
      </c>
      <c r="B6087">
        <f>VLOOKUP($A6087,UserCarData!$A:$R,13,0)</f>
        <v>16.02</v>
      </c>
      <c r="C6087" t="str">
        <f>VLOOKUP($A6087,UserCarData!$A:$R,18,0)</f>
        <v>N</v>
      </c>
    </row>
    <row r="6088" spans="1:3" hidden="1" x14ac:dyDescent="0.25">
      <c r="A6088">
        <v>6294</v>
      </c>
      <c r="B6088">
        <f>VLOOKUP($A6088,UserCarData!$A:$R,13,0)</f>
        <v>23.4</v>
      </c>
      <c r="C6088" t="str">
        <f>VLOOKUP($A6088,UserCarData!$A:$R,18,0)</f>
        <v>N</v>
      </c>
    </row>
    <row r="6089" spans="1:3" hidden="1" x14ac:dyDescent="0.25">
      <c r="A6089">
        <v>6296</v>
      </c>
      <c r="B6089">
        <f>VLOOKUP($A6089,UserCarData!$A:$R,13,0)</f>
        <v>22.9</v>
      </c>
      <c r="C6089" t="str">
        <f>VLOOKUP($A6089,UserCarData!$A:$R,18,0)</f>
        <v>N</v>
      </c>
    </row>
    <row r="6090" spans="1:3" hidden="1" x14ac:dyDescent="0.25">
      <c r="A6090">
        <v>6297</v>
      </c>
      <c r="B6090">
        <f>VLOOKUP($A6090,UserCarData!$A:$R,13,0)</f>
        <v>13.68</v>
      </c>
      <c r="C6090" t="str">
        <f>VLOOKUP($A6090,UserCarData!$A:$R,18,0)</f>
        <v>N</v>
      </c>
    </row>
    <row r="6091" spans="1:3" hidden="1" x14ac:dyDescent="0.25">
      <c r="A6091">
        <v>6298</v>
      </c>
      <c r="B6091">
        <f>VLOOKUP($A6091,UserCarData!$A:$R,13,0)</f>
        <v>13.68</v>
      </c>
      <c r="C6091" t="str">
        <f>VLOOKUP($A6091,UserCarData!$A:$R,18,0)</f>
        <v>N</v>
      </c>
    </row>
    <row r="6092" spans="1:3" hidden="1" x14ac:dyDescent="0.25">
      <c r="A6092">
        <v>6299</v>
      </c>
      <c r="B6092">
        <f>VLOOKUP($A6092,UserCarData!$A:$R,13,0)</f>
        <v>21.38</v>
      </c>
      <c r="C6092" t="str">
        <f>VLOOKUP($A6092,UserCarData!$A:$R,18,0)</f>
        <v>N</v>
      </c>
    </row>
    <row r="6093" spans="1:3" hidden="1" x14ac:dyDescent="0.25">
      <c r="A6093">
        <v>6300</v>
      </c>
      <c r="B6093">
        <f>VLOOKUP($A6093,UserCarData!$A:$R,13,0)</f>
        <v>22.9</v>
      </c>
      <c r="C6093" t="str">
        <f>VLOOKUP($A6093,UserCarData!$A:$R,18,0)</f>
        <v>N</v>
      </c>
    </row>
    <row r="6094" spans="1:3" hidden="1" x14ac:dyDescent="0.25">
      <c r="A6094">
        <v>6301</v>
      </c>
      <c r="B6094">
        <f>VLOOKUP($A6094,UserCarData!$A:$R,13,0)</f>
        <v>26.59</v>
      </c>
      <c r="C6094" t="str">
        <f>VLOOKUP($A6094,UserCarData!$A:$R,18,0)</f>
        <v>N</v>
      </c>
    </row>
    <row r="6095" spans="1:3" hidden="1" x14ac:dyDescent="0.25">
      <c r="A6095">
        <v>6302</v>
      </c>
      <c r="B6095">
        <f>VLOOKUP($A6095,UserCarData!$A:$R,13,0)</f>
        <v>21.1</v>
      </c>
      <c r="C6095" t="str">
        <f>VLOOKUP($A6095,UserCarData!$A:$R,18,0)</f>
        <v>N</v>
      </c>
    </row>
    <row r="6096" spans="1:3" hidden="1" x14ac:dyDescent="0.25">
      <c r="A6096">
        <v>6303</v>
      </c>
      <c r="B6096">
        <f>VLOOKUP($A6096,UserCarData!$A:$R,13,0)</f>
        <v>13.5</v>
      </c>
      <c r="C6096" t="str">
        <f>VLOOKUP($A6096,UserCarData!$A:$R,18,0)</f>
        <v>N</v>
      </c>
    </row>
    <row r="6097" spans="1:3" hidden="1" x14ac:dyDescent="0.25">
      <c r="A6097">
        <v>6304</v>
      </c>
      <c r="B6097">
        <f>VLOOKUP($A6097,UserCarData!$A:$R,13,0)</f>
        <v>19.809999999999999</v>
      </c>
      <c r="C6097" t="str">
        <f>VLOOKUP($A6097,UserCarData!$A:$R,18,0)</f>
        <v>N</v>
      </c>
    </row>
    <row r="6098" spans="1:3" hidden="1" x14ac:dyDescent="0.25">
      <c r="A6098">
        <v>6305</v>
      </c>
      <c r="B6098">
        <f>VLOOKUP($A6098,UserCarData!$A:$R,13,0)</f>
        <v>15.37</v>
      </c>
      <c r="C6098" t="str">
        <f>VLOOKUP($A6098,UserCarData!$A:$R,18,0)</f>
        <v>N</v>
      </c>
    </row>
    <row r="6099" spans="1:3" hidden="1" x14ac:dyDescent="0.25">
      <c r="A6099">
        <v>6306</v>
      </c>
      <c r="B6099">
        <f>VLOOKUP($A6099,UserCarData!$A:$R,13,0)</f>
        <v>19.7</v>
      </c>
      <c r="C6099" t="str">
        <f>VLOOKUP($A6099,UserCarData!$A:$R,18,0)</f>
        <v>N</v>
      </c>
    </row>
    <row r="6100" spans="1:3" hidden="1" x14ac:dyDescent="0.25">
      <c r="A6100">
        <v>6307</v>
      </c>
      <c r="B6100">
        <f>VLOOKUP($A6100,UserCarData!$A:$R,13,0)</f>
        <v>18.899999999999999</v>
      </c>
      <c r="C6100" t="str">
        <f>VLOOKUP($A6100,UserCarData!$A:$R,18,0)</f>
        <v>N</v>
      </c>
    </row>
    <row r="6101" spans="1:3" hidden="1" x14ac:dyDescent="0.25">
      <c r="A6101">
        <v>6308</v>
      </c>
      <c r="B6101">
        <f>VLOOKUP($A6101,UserCarData!$A:$R,13,0)</f>
        <v>18.899999999999999</v>
      </c>
      <c r="C6101" t="str">
        <f>VLOOKUP($A6101,UserCarData!$A:$R,18,0)</f>
        <v>N</v>
      </c>
    </row>
    <row r="6102" spans="1:3" hidden="1" x14ac:dyDescent="0.25">
      <c r="A6102">
        <v>6309</v>
      </c>
      <c r="B6102">
        <f>VLOOKUP($A6102,UserCarData!$A:$R,13,0)</f>
        <v>16</v>
      </c>
      <c r="C6102" t="str">
        <f>VLOOKUP($A6102,UserCarData!$A:$R,18,0)</f>
        <v>N</v>
      </c>
    </row>
    <row r="6103" spans="1:3" hidden="1" x14ac:dyDescent="0.25">
      <c r="A6103">
        <v>6310</v>
      </c>
      <c r="B6103">
        <f>VLOOKUP($A6103,UserCarData!$A:$R,13,0)</f>
        <v>24</v>
      </c>
      <c r="C6103" t="str">
        <f>VLOOKUP($A6103,UserCarData!$A:$R,18,0)</f>
        <v>N</v>
      </c>
    </row>
    <row r="6104" spans="1:3" hidden="1" x14ac:dyDescent="0.25">
      <c r="A6104">
        <v>6311</v>
      </c>
      <c r="B6104">
        <f>VLOOKUP($A6104,UserCarData!$A:$R,13,0)</f>
        <v>25.2</v>
      </c>
      <c r="C6104" t="str">
        <f>VLOOKUP($A6104,UserCarData!$A:$R,18,0)</f>
        <v>N</v>
      </c>
    </row>
    <row r="6105" spans="1:3" hidden="1" x14ac:dyDescent="0.25">
      <c r="A6105">
        <v>6312</v>
      </c>
      <c r="B6105">
        <f>VLOOKUP($A6105,UserCarData!$A:$R,13,0)</f>
        <v>19.2</v>
      </c>
      <c r="C6105" t="str">
        <f>VLOOKUP($A6105,UserCarData!$A:$R,18,0)</f>
        <v>N</v>
      </c>
    </row>
    <row r="6106" spans="1:3" hidden="1" x14ac:dyDescent="0.25">
      <c r="A6106">
        <v>6313</v>
      </c>
      <c r="B6106">
        <f>VLOOKUP($A6106,UserCarData!$A:$R,13,0)</f>
        <v>19.3</v>
      </c>
      <c r="C6106" t="str">
        <f>VLOOKUP($A6106,UserCarData!$A:$R,18,0)</f>
        <v>N</v>
      </c>
    </row>
    <row r="6107" spans="1:3" hidden="1" x14ac:dyDescent="0.25">
      <c r="A6107">
        <v>6314</v>
      </c>
      <c r="B6107">
        <f>VLOOKUP($A6107,UserCarData!$A:$R,13,0)</f>
        <v>23.95</v>
      </c>
      <c r="C6107" t="str">
        <f>VLOOKUP($A6107,UserCarData!$A:$R,18,0)</f>
        <v>N</v>
      </c>
    </row>
    <row r="6108" spans="1:3" hidden="1" x14ac:dyDescent="0.25">
      <c r="A6108">
        <v>6315</v>
      </c>
      <c r="B6108">
        <f>VLOOKUP($A6108,UserCarData!$A:$R,13,0)</f>
        <v>23.1</v>
      </c>
      <c r="C6108" t="str">
        <f>VLOOKUP($A6108,UserCarData!$A:$R,18,0)</f>
        <v>N</v>
      </c>
    </row>
    <row r="6109" spans="1:3" hidden="1" x14ac:dyDescent="0.25">
      <c r="A6109">
        <v>6317</v>
      </c>
      <c r="B6109">
        <f>VLOOKUP($A6109,UserCarData!$A:$R,13,0)</f>
        <v>15.1</v>
      </c>
      <c r="C6109" t="str">
        <f>VLOOKUP($A6109,UserCarData!$A:$R,18,0)</f>
        <v>N</v>
      </c>
    </row>
    <row r="6110" spans="1:3" hidden="1" x14ac:dyDescent="0.25">
      <c r="A6110">
        <v>6318</v>
      </c>
      <c r="B6110">
        <f>VLOOKUP($A6110,UserCarData!$A:$R,13,0)</f>
        <v>20.3</v>
      </c>
      <c r="C6110" t="str">
        <f>VLOOKUP($A6110,UserCarData!$A:$R,18,0)</f>
        <v>N</v>
      </c>
    </row>
    <row r="6111" spans="1:3" hidden="1" x14ac:dyDescent="0.25">
      <c r="A6111">
        <v>6319</v>
      </c>
      <c r="B6111">
        <f>VLOOKUP($A6111,UserCarData!$A:$R,13,0)</f>
        <v>21.12</v>
      </c>
      <c r="C6111" t="str">
        <f>VLOOKUP($A6111,UserCarData!$A:$R,18,0)</f>
        <v>N</v>
      </c>
    </row>
    <row r="6112" spans="1:3" hidden="1" x14ac:dyDescent="0.25">
      <c r="A6112">
        <v>6320</v>
      </c>
      <c r="B6112">
        <f>VLOOKUP($A6112,UserCarData!$A:$R,13,0)</f>
        <v>17.8</v>
      </c>
      <c r="C6112" t="str">
        <f>VLOOKUP($A6112,UserCarData!$A:$R,18,0)</f>
        <v>N</v>
      </c>
    </row>
    <row r="6113" spans="1:3" hidden="1" x14ac:dyDescent="0.25">
      <c r="A6113">
        <v>6322</v>
      </c>
      <c r="B6113">
        <f>VLOOKUP($A6113,UserCarData!$A:$R,13,0)</f>
        <v>18.899999999999999</v>
      </c>
      <c r="C6113" t="str">
        <f>VLOOKUP($A6113,UserCarData!$A:$R,18,0)</f>
        <v>N</v>
      </c>
    </row>
    <row r="6114" spans="1:3" hidden="1" x14ac:dyDescent="0.25">
      <c r="A6114">
        <v>6323</v>
      </c>
      <c r="B6114">
        <f>VLOOKUP($A6114,UserCarData!$A:$R,13,0)</f>
        <v>19.7</v>
      </c>
      <c r="C6114" t="str">
        <f>VLOOKUP($A6114,UserCarData!$A:$R,18,0)</f>
        <v>N</v>
      </c>
    </row>
    <row r="6115" spans="1:3" hidden="1" x14ac:dyDescent="0.25">
      <c r="A6115">
        <v>6324</v>
      </c>
      <c r="B6115">
        <f>VLOOKUP($A6115,UserCarData!$A:$R,13,0)</f>
        <v>17.3</v>
      </c>
      <c r="C6115" t="str">
        <f>VLOOKUP($A6115,UserCarData!$A:$R,18,0)</f>
        <v>N</v>
      </c>
    </row>
    <row r="6116" spans="1:3" hidden="1" x14ac:dyDescent="0.25">
      <c r="A6116">
        <v>6325</v>
      </c>
      <c r="B6116">
        <f>VLOOKUP($A6116,UserCarData!$A:$R,13,0)</f>
        <v>22.77</v>
      </c>
      <c r="C6116" t="str">
        <f>VLOOKUP($A6116,UserCarData!$A:$R,18,0)</f>
        <v>N</v>
      </c>
    </row>
    <row r="6117" spans="1:3" hidden="1" x14ac:dyDescent="0.25">
      <c r="A6117">
        <v>6326</v>
      </c>
      <c r="B6117">
        <f>VLOOKUP($A6117,UserCarData!$A:$R,13,0)</f>
        <v>17.8</v>
      </c>
      <c r="C6117" t="str">
        <f>VLOOKUP($A6117,UserCarData!$A:$R,18,0)</f>
        <v>N</v>
      </c>
    </row>
    <row r="6118" spans="1:3" hidden="1" x14ac:dyDescent="0.25">
      <c r="A6118">
        <v>6327</v>
      </c>
      <c r="B6118">
        <f>VLOOKUP($A6118,UserCarData!$A:$R,13,0)</f>
        <v>17.8</v>
      </c>
      <c r="C6118" t="str">
        <f>VLOOKUP($A6118,UserCarData!$A:$R,18,0)</f>
        <v>N</v>
      </c>
    </row>
    <row r="6119" spans="1:3" hidden="1" x14ac:dyDescent="0.25">
      <c r="A6119">
        <v>6328</v>
      </c>
      <c r="B6119">
        <f>VLOOKUP($A6119,UserCarData!$A:$R,13,0)</f>
        <v>16</v>
      </c>
      <c r="C6119" t="str">
        <f>VLOOKUP($A6119,UserCarData!$A:$R,18,0)</f>
        <v>N</v>
      </c>
    </row>
    <row r="6120" spans="1:3" hidden="1" x14ac:dyDescent="0.25">
      <c r="A6120">
        <v>6329</v>
      </c>
      <c r="B6120">
        <f>VLOOKUP($A6120,UserCarData!$A:$R,13,0)</f>
        <v>17.8</v>
      </c>
      <c r="C6120" t="str">
        <f>VLOOKUP($A6120,UserCarData!$A:$R,18,0)</f>
        <v>N</v>
      </c>
    </row>
    <row r="6121" spans="1:3" hidden="1" x14ac:dyDescent="0.25">
      <c r="A6121">
        <v>6330</v>
      </c>
      <c r="B6121">
        <f>VLOOKUP($A6121,UserCarData!$A:$R,13,0)</f>
        <v>17.8</v>
      </c>
      <c r="C6121" t="str">
        <f>VLOOKUP($A6121,UserCarData!$A:$R,18,0)</f>
        <v>N</v>
      </c>
    </row>
    <row r="6122" spans="1:3" hidden="1" x14ac:dyDescent="0.25">
      <c r="A6122">
        <v>6331</v>
      </c>
      <c r="B6122">
        <f>VLOOKUP($A6122,UserCarData!$A:$R,13,0)</f>
        <v>14</v>
      </c>
      <c r="C6122" t="str">
        <f>VLOOKUP($A6122,UserCarData!$A:$R,18,0)</f>
        <v>N</v>
      </c>
    </row>
    <row r="6123" spans="1:3" hidden="1" x14ac:dyDescent="0.25">
      <c r="A6123">
        <v>6332</v>
      </c>
      <c r="B6123">
        <f>VLOOKUP($A6123,UserCarData!$A:$R,13,0)</f>
        <v>23.08</v>
      </c>
      <c r="C6123" t="str">
        <f>VLOOKUP($A6123,UserCarData!$A:$R,18,0)</f>
        <v>N</v>
      </c>
    </row>
    <row r="6124" spans="1:3" hidden="1" x14ac:dyDescent="0.25">
      <c r="A6124">
        <v>6333</v>
      </c>
      <c r="B6124">
        <f>VLOOKUP($A6124,UserCarData!$A:$R,13,0)</f>
        <v>15.96</v>
      </c>
      <c r="C6124" t="str">
        <f>VLOOKUP($A6124,UserCarData!$A:$R,18,0)</f>
        <v>N</v>
      </c>
    </row>
    <row r="6125" spans="1:3" hidden="1" x14ac:dyDescent="0.25">
      <c r="A6125">
        <v>6334</v>
      </c>
      <c r="B6125">
        <f>VLOOKUP($A6125,UserCarData!$A:$R,13,0)</f>
        <v>16.02</v>
      </c>
      <c r="C6125" t="str">
        <f>VLOOKUP($A6125,UserCarData!$A:$R,18,0)</f>
        <v>N</v>
      </c>
    </row>
    <row r="6126" spans="1:3" hidden="1" x14ac:dyDescent="0.25">
      <c r="A6126">
        <v>6335</v>
      </c>
      <c r="B6126">
        <f>VLOOKUP($A6126,UserCarData!$A:$R,13,0)</f>
        <v>16.02</v>
      </c>
      <c r="C6126" t="str">
        <f>VLOOKUP($A6126,UserCarData!$A:$R,18,0)</f>
        <v>N</v>
      </c>
    </row>
    <row r="6127" spans="1:3" hidden="1" x14ac:dyDescent="0.25">
      <c r="A6127">
        <v>6336</v>
      </c>
      <c r="B6127">
        <f>VLOOKUP($A6127,UserCarData!$A:$R,13,0)</f>
        <v>20.85</v>
      </c>
      <c r="C6127" t="str">
        <f>VLOOKUP($A6127,UserCarData!$A:$R,18,0)</f>
        <v>N</v>
      </c>
    </row>
    <row r="6128" spans="1:3" hidden="1" x14ac:dyDescent="0.25">
      <c r="A6128">
        <v>6337</v>
      </c>
      <c r="B6128">
        <f>VLOOKUP($A6128,UserCarData!$A:$R,13,0)</f>
        <v>18.899999999999999</v>
      </c>
      <c r="C6128" t="str">
        <f>VLOOKUP($A6128,UserCarData!$A:$R,18,0)</f>
        <v>N</v>
      </c>
    </row>
    <row r="6129" spans="1:3" hidden="1" x14ac:dyDescent="0.25">
      <c r="A6129">
        <v>6338</v>
      </c>
      <c r="B6129">
        <f>VLOOKUP($A6129,UserCarData!$A:$R,13,0)</f>
        <v>17.05</v>
      </c>
      <c r="C6129" t="str">
        <f>VLOOKUP($A6129,UserCarData!$A:$R,18,0)</f>
        <v>N</v>
      </c>
    </row>
    <row r="6130" spans="1:3" hidden="1" x14ac:dyDescent="0.25">
      <c r="A6130">
        <v>6339</v>
      </c>
      <c r="B6130">
        <f>VLOOKUP($A6130,UserCarData!$A:$R,13,0)</f>
        <v>26.2</v>
      </c>
      <c r="C6130" t="str">
        <f>VLOOKUP($A6130,UserCarData!$A:$R,18,0)</f>
        <v>N</v>
      </c>
    </row>
    <row r="6131" spans="1:3" hidden="1" x14ac:dyDescent="0.25">
      <c r="A6131">
        <v>6340</v>
      </c>
      <c r="B6131">
        <f>VLOOKUP($A6131,UserCarData!$A:$R,13,0)</f>
        <v>20.3</v>
      </c>
      <c r="C6131" t="str">
        <f>VLOOKUP($A6131,UserCarData!$A:$R,18,0)</f>
        <v>N</v>
      </c>
    </row>
    <row r="6132" spans="1:3" hidden="1" x14ac:dyDescent="0.25">
      <c r="A6132">
        <v>6341</v>
      </c>
      <c r="B6132">
        <f>VLOOKUP($A6132,UserCarData!$A:$R,13,0)</f>
        <v>23</v>
      </c>
      <c r="C6132" t="str">
        <f>VLOOKUP($A6132,UserCarData!$A:$R,18,0)</f>
        <v>N</v>
      </c>
    </row>
    <row r="6133" spans="1:3" hidden="1" x14ac:dyDescent="0.25">
      <c r="A6133">
        <v>6342</v>
      </c>
      <c r="B6133">
        <f>VLOOKUP($A6133,UserCarData!$A:$R,13,0)</f>
        <v>18.3</v>
      </c>
      <c r="C6133" t="str">
        <f>VLOOKUP($A6133,UserCarData!$A:$R,18,0)</f>
        <v>N</v>
      </c>
    </row>
    <row r="6134" spans="1:3" hidden="1" x14ac:dyDescent="0.25">
      <c r="A6134">
        <v>6343</v>
      </c>
      <c r="B6134">
        <f>VLOOKUP($A6134,UserCarData!$A:$R,13,0)</f>
        <v>26.59</v>
      </c>
      <c r="C6134" t="str">
        <f>VLOOKUP($A6134,UserCarData!$A:$R,18,0)</f>
        <v>N</v>
      </c>
    </row>
    <row r="6135" spans="1:3" hidden="1" x14ac:dyDescent="0.25">
      <c r="A6135">
        <v>6344</v>
      </c>
      <c r="B6135">
        <f>VLOOKUP($A6135,UserCarData!$A:$R,13,0)</f>
        <v>20.65</v>
      </c>
      <c r="C6135" t="str">
        <f>VLOOKUP($A6135,UserCarData!$A:$R,18,0)</f>
        <v>N</v>
      </c>
    </row>
    <row r="6136" spans="1:3" hidden="1" x14ac:dyDescent="0.25">
      <c r="A6136">
        <v>6345</v>
      </c>
      <c r="B6136">
        <f>VLOOKUP($A6136,UserCarData!$A:$R,13,0)</f>
        <v>20.51</v>
      </c>
      <c r="C6136" t="str">
        <f>VLOOKUP($A6136,UserCarData!$A:$R,18,0)</f>
        <v>N</v>
      </c>
    </row>
    <row r="6137" spans="1:3" hidden="1" x14ac:dyDescent="0.25">
      <c r="A6137">
        <v>6346</v>
      </c>
      <c r="B6137">
        <f>VLOOKUP($A6137,UserCarData!$A:$R,13,0)</f>
        <v>22.74</v>
      </c>
      <c r="C6137" t="str">
        <f>VLOOKUP($A6137,UserCarData!$A:$R,18,0)</f>
        <v>N</v>
      </c>
    </row>
    <row r="6138" spans="1:3" hidden="1" x14ac:dyDescent="0.25">
      <c r="A6138">
        <v>6347</v>
      </c>
      <c r="B6138">
        <f>VLOOKUP($A6138,UserCarData!$A:$R,13,0)</f>
        <v>19.010000000000002</v>
      </c>
      <c r="C6138" t="str">
        <f>VLOOKUP($A6138,UserCarData!$A:$R,18,0)</f>
        <v>N</v>
      </c>
    </row>
    <row r="6139" spans="1:3" hidden="1" x14ac:dyDescent="0.25">
      <c r="A6139">
        <v>6348</v>
      </c>
      <c r="B6139">
        <f>VLOOKUP($A6139,UserCarData!$A:$R,13,0)</f>
        <v>13</v>
      </c>
      <c r="C6139" t="str">
        <f>VLOOKUP($A6139,UserCarData!$A:$R,18,0)</f>
        <v>N</v>
      </c>
    </row>
    <row r="6140" spans="1:3" hidden="1" x14ac:dyDescent="0.25">
      <c r="A6140">
        <v>6351</v>
      </c>
      <c r="B6140">
        <f>VLOOKUP($A6140,UserCarData!$A:$R,13,0)</f>
        <v>24.3</v>
      </c>
      <c r="C6140" t="str">
        <f>VLOOKUP($A6140,UserCarData!$A:$R,18,0)</f>
        <v>N</v>
      </c>
    </row>
    <row r="6141" spans="1:3" hidden="1" x14ac:dyDescent="0.25">
      <c r="A6141">
        <v>6352</v>
      </c>
      <c r="B6141">
        <f>VLOOKUP($A6141,UserCarData!$A:$R,13,0)</f>
        <v>17.57</v>
      </c>
      <c r="C6141" t="str">
        <f>VLOOKUP($A6141,UserCarData!$A:$R,18,0)</f>
        <v>N</v>
      </c>
    </row>
    <row r="6142" spans="1:3" hidden="1" x14ac:dyDescent="0.25">
      <c r="A6142">
        <v>6353</v>
      </c>
      <c r="B6142">
        <f>VLOOKUP($A6142,UserCarData!$A:$R,13,0)</f>
        <v>25.44</v>
      </c>
      <c r="C6142" t="str">
        <f>VLOOKUP($A6142,UserCarData!$A:$R,18,0)</f>
        <v>N</v>
      </c>
    </row>
    <row r="6143" spans="1:3" hidden="1" x14ac:dyDescent="0.25">
      <c r="A6143">
        <v>6354</v>
      </c>
      <c r="B6143">
        <f>VLOOKUP($A6143,UserCarData!$A:$R,13,0)</f>
        <v>19.7</v>
      </c>
      <c r="C6143" t="str">
        <f>VLOOKUP($A6143,UserCarData!$A:$R,18,0)</f>
        <v>N</v>
      </c>
    </row>
    <row r="6144" spans="1:3" hidden="1" x14ac:dyDescent="0.25">
      <c r="A6144">
        <v>6356</v>
      </c>
      <c r="B6144">
        <f>VLOOKUP($A6144,UserCarData!$A:$R,13,0)</f>
        <v>17.7</v>
      </c>
      <c r="C6144" t="str">
        <f>VLOOKUP($A6144,UserCarData!$A:$R,18,0)</f>
        <v>N</v>
      </c>
    </row>
    <row r="6145" spans="1:3" hidden="1" x14ac:dyDescent="0.25">
      <c r="A6145">
        <v>6357</v>
      </c>
      <c r="B6145">
        <f>VLOOKUP($A6145,UserCarData!$A:$R,13,0)</f>
        <v>20.54</v>
      </c>
      <c r="C6145" t="str">
        <f>VLOOKUP($A6145,UserCarData!$A:$R,18,0)</f>
        <v>N</v>
      </c>
    </row>
    <row r="6146" spans="1:3" hidden="1" x14ac:dyDescent="0.25">
      <c r="A6146">
        <v>6358</v>
      </c>
      <c r="B6146">
        <f>VLOOKUP($A6146,UserCarData!$A:$R,13,0)</f>
        <v>13.6</v>
      </c>
      <c r="C6146" t="str">
        <f>VLOOKUP($A6146,UserCarData!$A:$R,18,0)</f>
        <v>N</v>
      </c>
    </row>
    <row r="6147" spans="1:3" hidden="1" x14ac:dyDescent="0.25">
      <c r="A6147">
        <v>6359</v>
      </c>
      <c r="B6147">
        <f>VLOOKUP($A6147,UserCarData!$A:$R,13,0)</f>
        <v>25.4</v>
      </c>
      <c r="C6147" t="str">
        <f>VLOOKUP($A6147,UserCarData!$A:$R,18,0)</f>
        <v>N</v>
      </c>
    </row>
    <row r="6148" spans="1:3" hidden="1" x14ac:dyDescent="0.25">
      <c r="A6148">
        <v>6360</v>
      </c>
      <c r="B6148">
        <f>VLOOKUP($A6148,UserCarData!$A:$R,13,0)</f>
        <v>20.14</v>
      </c>
      <c r="C6148" t="str">
        <f>VLOOKUP($A6148,UserCarData!$A:$R,18,0)</f>
        <v>N</v>
      </c>
    </row>
    <row r="6149" spans="1:3" hidden="1" x14ac:dyDescent="0.25">
      <c r="A6149">
        <v>6361</v>
      </c>
      <c r="B6149">
        <f>VLOOKUP($A6149,UserCarData!$A:$R,13,0)</f>
        <v>22.74</v>
      </c>
      <c r="C6149" t="str">
        <f>VLOOKUP($A6149,UserCarData!$A:$R,18,0)</f>
        <v>N</v>
      </c>
    </row>
    <row r="6150" spans="1:3" hidden="1" x14ac:dyDescent="0.25">
      <c r="A6150">
        <v>6362</v>
      </c>
      <c r="B6150">
        <f>VLOOKUP($A6150,UserCarData!$A:$R,13,0)</f>
        <v>23.5</v>
      </c>
      <c r="C6150" t="str">
        <f>VLOOKUP($A6150,UserCarData!$A:$R,18,0)</f>
        <v>N</v>
      </c>
    </row>
    <row r="6151" spans="1:3" hidden="1" x14ac:dyDescent="0.25">
      <c r="A6151">
        <v>6363</v>
      </c>
      <c r="B6151">
        <f>VLOOKUP($A6151,UserCarData!$A:$R,13,0)</f>
        <v>23.65</v>
      </c>
      <c r="C6151" t="str">
        <f>VLOOKUP($A6151,UserCarData!$A:$R,18,0)</f>
        <v>N</v>
      </c>
    </row>
    <row r="6152" spans="1:3" hidden="1" x14ac:dyDescent="0.25">
      <c r="A6152">
        <v>6364</v>
      </c>
      <c r="B6152">
        <f>VLOOKUP($A6152,UserCarData!$A:$R,13,0)</f>
        <v>23.65</v>
      </c>
      <c r="C6152" t="str">
        <f>VLOOKUP($A6152,UserCarData!$A:$R,18,0)</f>
        <v>N</v>
      </c>
    </row>
    <row r="6153" spans="1:3" hidden="1" x14ac:dyDescent="0.25">
      <c r="A6153">
        <v>6365</v>
      </c>
      <c r="B6153">
        <f>VLOOKUP($A6153,UserCarData!$A:$R,13,0)</f>
        <v>17</v>
      </c>
      <c r="C6153" t="str">
        <f>VLOOKUP($A6153,UserCarData!$A:$R,18,0)</f>
        <v>N</v>
      </c>
    </row>
    <row r="6154" spans="1:3" hidden="1" x14ac:dyDescent="0.25">
      <c r="A6154">
        <v>6366</v>
      </c>
      <c r="B6154">
        <f>VLOOKUP($A6154,UserCarData!$A:$R,13,0)</f>
        <v>19.72</v>
      </c>
      <c r="C6154" t="str">
        <f>VLOOKUP($A6154,UserCarData!$A:$R,18,0)</f>
        <v>N</v>
      </c>
    </row>
    <row r="6155" spans="1:3" hidden="1" x14ac:dyDescent="0.25">
      <c r="A6155">
        <v>6367</v>
      </c>
      <c r="B6155">
        <f>VLOOKUP($A6155,UserCarData!$A:$R,13,0)</f>
        <v>23.2</v>
      </c>
      <c r="C6155" t="str">
        <f>VLOOKUP($A6155,UserCarData!$A:$R,18,0)</f>
        <v>N</v>
      </c>
    </row>
    <row r="6156" spans="1:3" hidden="1" x14ac:dyDescent="0.25">
      <c r="A6156">
        <v>6368</v>
      </c>
      <c r="B6156">
        <f>VLOOKUP($A6156,UserCarData!$A:$R,13,0)</f>
        <v>18.600000000000001</v>
      </c>
      <c r="C6156" t="str">
        <f>VLOOKUP($A6156,UserCarData!$A:$R,18,0)</f>
        <v>N</v>
      </c>
    </row>
    <row r="6157" spans="1:3" hidden="1" x14ac:dyDescent="0.25">
      <c r="A6157">
        <v>6369</v>
      </c>
      <c r="B6157">
        <f>VLOOKUP($A6157,UserCarData!$A:$R,13,0)</f>
        <v>21.4</v>
      </c>
      <c r="C6157" t="str">
        <f>VLOOKUP($A6157,UserCarData!$A:$R,18,0)</f>
        <v>N</v>
      </c>
    </row>
    <row r="6158" spans="1:3" hidden="1" x14ac:dyDescent="0.25">
      <c r="A6158">
        <v>6370</v>
      </c>
      <c r="B6158">
        <f>VLOOKUP($A6158,UserCarData!$A:$R,13,0)</f>
        <v>18.899999999999999</v>
      </c>
      <c r="C6158" t="str">
        <f>VLOOKUP($A6158,UserCarData!$A:$R,18,0)</f>
        <v>N</v>
      </c>
    </row>
    <row r="6159" spans="1:3" hidden="1" x14ac:dyDescent="0.25">
      <c r="A6159">
        <v>6371</v>
      </c>
      <c r="B6159">
        <f>VLOOKUP($A6159,UserCarData!$A:$R,13,0)</f>
        <v>17.190000000000001</v>
      </c>
      <c r="C6159" t="str">
        <f>VLOOKUP($A6159,UserCarData!$A:$R,18,0)</f>
        <v>N</v>
      </c>
    </row>
    <row r="6160" spans="1:3" hidden="1" x14ac:dyDescent="0.25">
      <c r="A6160">
        <v>6372</v>
      </c>
      <c r="B6160">
        <f>VLOOKUP($A6160,UserCarData!$A:$R,13,0)</f>
        <v>12.62</v>
      </c>
      <c r="C6160" t="str">
        <f>VLOOKUP($A6160,UserCarData!$A:$R,18,0)</f>
        <v>N</v>
      </c>
    </row>
    <row r="6161" spans="1:3" hidden="1" x14ac:dyDescent="0.25">
      <c r="A6161">
        <v>6373</v>
      </c>
      <c r="B6161">
        <f>VLOOKUP($A6161,UserCarData!$A:$R,13,0)</f>
        <v>18.600000000000001</v>
      </c>
      <c r="C6161" t="str">
        <f>VLOOKUP($A6161,UserCarData!$A:$R,18,0)</f>
        <v>N</v>
      </c>
    </row>
    <row r="6162" spans="1:3" hidden="1" x14ac:dyDescent="0.25">
      <c r="A6162">
        <v>6374</v>
      </c>
      <c r="B6162">
        <f>VLOOKUP($A6162,UserCarData!$A:$R,13,0)</f>
        <v>19.09</v>
      </c>
      <c r="C6162" t="str">
        <f>VLOOKUP($A6162,UserCarData!$A:$R,18,0)</f>
        <v>N</v>
      </c>
    </row>
    <row r="6163" spans="1:3" hidden="1" x14ac:dyDescent="0.25">
      <c r="A6163">
        <v>6375</v>
      </c>
      <c r="B6163">
        <f>VLOOKUP($A6163,UserCarData!$A:$R,13,0)</f>
        <v>15.37</v>
      </c>
      <c r="C6163" t="str">
        <f>VLOOKUP($A6163,UserCarData!$A:$R,18,0)</f>
        <v>N</v>
      </c>
    </row>
    <row r="6164" spans="1:3" hidden="1" x14ac:dyDescent="0.25">
      <c r="A6164">
        <v>6376</v>
      </c>
      <c r="B6164">
        <f>VLOOKUP($A6164,UserCarData!$A:$R,13,0)</f>
        <v>22.74</v>
      </c>
      <c r="C6164" t="str">
        <f>VLOOKUP($A6164,UserCarData!$A:$R,18,0)</f>
        <v>N</v>
      </c>
    </row>
    <row r="6165" spans="1:3" hidden="1" x14ac:dyDescent="0.25">
      <c r="A6165">
        <v>6377</v>
      </c>
      <c r="B6165">
        <f>VLOOKUP($A6165,UserCarData!$A:$R,13,0)</f>
        <v>22</v>
      </c>
      <c r="C6165" t="str">
        <f>VLOOKUP($A6165,UserCarData!$A:$R,18,0)</f>
        <v>N</v>
      </c>
    </row>
    <row r="6166" spans="1:3" hidden="1" x14ac:dyDescent="0.25">
      <c r="A6166">
        <v>6378</v>
      </c>
      <c r="B6166">
        <f>VLOOKUP($A6166,UserCarData!$A:$R,13,0)</f>
        <v>17.190000000000001</v>
      </c>
      <c r="C6166" t="str">
        <f>VLOOKUP($A6166,UserCarData!$A:$R,18,0)</f>
        <v>N</v>
      </c>
    </row>
    <row r="6167" spans="1:3" hidden="1" x14ac:dyDescent="0.25">
      <c r="A6167">
        <v>6379</v>
      </c>
      <c r="B6167">
        <f>VLOOKUP($A6167,UserCarData!$A:$R,13,0)</f>
        <v>20.51</v>
      </c>
      <c r="C6167" t="str">
        <f>VLOOKUP($A6167,UserCarData!$A:$R,18,0)</f>
        <v>N</v>
      </c>
    </row>
    <row r="6168" spans="1:3" hidden="1" x14ac:dyDescent="0.25">
      <c r="A6168">
        <v>6380</v>
      </c>
      <c r="B6168">
        <f>VLOOKUP($A6168,UserCarData!$A:$R,13,0)</f>
        <v>17</v>
      </c>
      <c r="C6168" t="str">
        <f>VLOOKUP($A6168,UserCarData!$A:$R,18,0)</f>
        <v>N</v>
      </c>
    </row>
    <row r="6169" spans="1:3" hidden="1" x14ac:dyDescent="0.25">
      <c r="A6169">
        <v>6381</v>
      </c>
      <c r="B6169">
        <f>VLOOKUP($A6169,UserCarData!$A:$R,13,0)</f>
        <v>19.100000000000001</v>
      </c>
      <c r="C6169" t="str">
        <f>VLOOKUP($A6169,UserCarData!$A:$R,18,0)</f>
        <v>N</v>
      </c>
    </row>
    <row r="6170" spans="1:3" hidden="1" x14ac:dyDescent="0.25">
      <c r="A6170">
        <v>6382</v>
      </c>
      <c r="B6170">
        <f>VLOOKUP($A6170,UserCarData!$A:$R,13,0)</f>
        <v>23</v>
      </c>
      <c r="C6170" t="str">
        <f>VLOOKUP($A6170,UserCarData!$A:$R,18,0)</f>
        <v>N</v>
      </c>
    </row>
    <row r="6171" spans="1:3" hidden="1" x14ac:dyDescent="0.25">
      <c r="A6171">
        <v>6383</v>
      </c>
      <c r="B6171">
        <f>VLOOKUP($A6171,UserCarData!$A:$R,13,0)</f>
        <v>14.53</v>
      </c>
      <c r="C6171" t="str">
        <f>VLOOKUP($A6171,UserCarData!$A:$R,18,0)</f>
        <v>N</v>
      </c>
    </row>
    <row r="6172" spans="1:3" hidden="1" x14ac:dyDescent="0.25">
      <c r="A6172">
        <v>6384</v>
      </c>
      <c r="B6172">
        <f>VLOOKUP($A6172,UserCarData!$A:$R,13,0)</f>
        <v>17.57</v>
      </c>
      <c r="C6172" t="str">
        <f>VLOOKUP($A6172,UserCarData!$A:$R,18,0)</f>
        <v>N</v>
      </c>
    </row>
    <row r="6173" spans="1:3" hidden="1" x14ac:dyDescent="0.25">
      <c r="A6173">
        <v>6385</v>
      </c>
      <c r="B6173">
        <f>VLOOKUP($A6173,UserCarData!$A:$R,13,0)</f>
        <v>17.8</v>
      </c>
      <c r="C6173" t="str">
        <f>VLOOKUP($A6173,UserCarData!$A:$R,18,0)</f>
        <v>N</v>
      </c>
    </row>
    <row r="6174" spans="1:3" hidden="1" x14ac:dyDescent="0.25">
      <c r="A6174">
        <v>6386</v>
      </c>
      <c r="B6174">
        <f>VLOOKUP($A6174,UserCarData!$A:$R,13,0)</f>
        <v>22.74</v>
      </c>
      <c r="C6174" t="str">
        <f>VLOOKUP($A6174,UserCarData!$A:$R,18,0)</f>
        <v>N</v>
      </c>
    </row>
    <row r="6175" spans="1:3" hidden="1" x14ac:dyDescent="0.25">
      <c r="A6175">
        <v>6387</v>
      </c>
      <c r="B6175">
        <f>VLOOKUP($A6175,UserCarData!$A:$R,13,0)</f>
        <v>23.2</v>
      </c>
      <c r="C6175" t="str">
        <f>VLOOKUP($A6175,UserCarData!$A:$R,18,0)</f>
        <v>N</v>
      </c>
    </row>
    <row r="6176" spans="1:3" hidden="1" x14ac:dyDescent="0.25">
      <c r="A6176">
        <v>6389</v>
      </c>
      <c r="B6176">
        <f>VLOOKUP($A6176,UserCarData!$A:$R,13,0)</f>
        <v>21.1</v>
      </c>
      <c r="C6176" t="str">
        <f>VLOOKUP($A6176,UserCarData!$A:$R,18,0)</f>
        <v>N</v>
      </c>
    </row>
    <row r="6177" spans="1:3" hidden="1" x14ac:dyDescent="0.25">
      <c r="A6177">
        <v>6390</v>
      </c>
      <c r="B6177">
        <f>VLOOKUP($A6177,UserCarData!$A:$R,13,0)</f>
        <v>15.96</v>
      </c>
      <c r="C6177" t="str">
        <f>VLOOKUP($A6177,UserCarData!$A:$R,18,0)</f>
        <v>N</v>
      </c>
    </row>
    <row r="6178" spans="1:3" hidden="1" x14ac:dyDescent="0.25">
      <c r="A6178">
        <v>6391</v>
      </c>
      <c r="B6178">
        <f>VLOOKUP($A6178,UserCarData!$A:$R,13,0)</f>
        <v>18.5</v>
      </c>
      <c r="C6178" t="str">
        <f>VLOOKUP($A6178,UserCarData!$A:$R,18,0)</f>
        <v>N</v>
      </c>
    </row>
    <row r="6179" spans="1:3" hidden="1" x14ac:dyDescent="0.25">
      <c r="A6179">
        <v>6393</v>
      </c>
      <c r="B6179">
        <f>VLOOKUP($A6179,UserCarData!$A:$R,13,0)</f>
        <v>14.95</v>
      </c>
      <c r="C6179" t="str">
        <f>VLOOKUP($A6179,UserCarData!$A:$R,18,0)</f>
        <v>N</v>
      </c>
    </row>
    <row r="6180" spans="1:3" hidden="1" x14ac:dyDescent="0.25">
      <c r="A6180">
        <v>6394</v>
      </c>
      <c r="B6180">
        <f>VLOOKUP($A6180,UserCarData!$A:$R,13,0)</f>
        <v>16.8</v>
      </c>
      <c r="C6180" t="str">
        <f>VLOOKUP($A6180,UserCarData!$A:$R,18,0)</f>
        <v>N</v>
      </c>
    </row>
    <row r="6181" spans="1:3" hidden="1" x14ac:dyDescent="0.25">
      <c r="A6181">
        <v>6395</v>
      </c>
      <c r="B6181">
        <f>VLOOKUP($A6181,UserCarData!$A:$R,13,0)</f>
        <v>17.8</v>
      </c>
      <c r="C6181" t="str">
        <f>VLOOKUP($A6181,UserCarData!$A:$R,18,0)</f>
        <v>N</v>
      </c>
    </row>
    <row r="6182" spans="1:3" hidden="1" x14ac:dyDescent="0.25">
      <c r="A6182">
        <v>6396</v>
      </c>
      <c r="B6182">
        <f>VLOOKUP($A6182,UserCarData!$A:$R,13,0)</f>
        <v>16.100000000000001</v>
      </c>
      <c r="C6182" t="str">
        <f>VLOOKUP($A6182,UserCarData!$A:$R,18,0)</f>
        <v>N</v>
      </c>
    </row>
    <row r="6183" spans="1:3" hidden="1" x14ac:dyDescent="0.25">
      <c r="A6183">
        <v>6397</v>
      </c>
      <c r="B6183">
        <f>VLOOKUP($A6183,UserCarData!$A:$R,13,0)</f>
        <v>21.1</v>
      </c>
      <c r="C6183" t="str">
        <f>VLOOKUP($A6183,UserCarData!$A:$R,18,0)</f>
        <v>N</v>
      </c>
    </row>
    <row r="6184" spans="1:3" hidden="1" x14ac:dyDescent="0.25">
      <c r="A6184">
        <v>6398</v>
      </c>
      <c r="B6184">
        <f>VLOOKUP($A6184,UserCarData!$A:$R,13,0)</f>
        <v>17.010000000000002</v>
      </c>
      <c r="C6184" t="str">
        <f>VLOOKUP($A6184,UserCarData!$A:$R,18,0)</f>
        <v>N</v>
      </c>
    </row>
    <row r="6185" spans="1:3" hidden="1" x14ac:dyDescent="0.25">
      <c r="A6185">
        <v>6399</v>
      </c>
      <c r="B6185">
        <f>VLOOKUP($A6185,UserCarData!$A:$R,13,0)</f>
        <v>24.7</v>
      </c>
      <c r="C6185" t="str">
        <f>VLOOKUP($A6185,UserCarData!$A:$R,18,0)</f>
        <v>N</v>
      </c>
    </row>
    <row r="6186" spans="1:3" hidden="1" x14ac:dyDescent="0.25">
      <c r="A6186">
        <v>6400</v>
      </c>
      <c r="B6186">
        <f>VLOOKUP($A6186,UserCarData!$A:$R,13,0)</f>
        <v>21.19</v>
      </c>
      <c r="C6186" t="str">
        <f>VLOOKUP($A6186,UserCarData!$A:$R,18,0)</f>
        <v>N</v>
      </c>
    </row>
    <row r="6187" spans="1:3" hidden="1" x14ac:dyDescent="0.25">
      <c r="A6187">
        <v>6401</v>
      </c>
      <c r="B6187">
        <f>VLOOKUP($A6187,UserCarData!$A:$R,13,0)</f>
        <v>22.77</v>
      </c>
      <c r="C6187" t="str">
        <f>VLOOKUP($A6187,UserCarData!$A:$R,18,0)</f>
        <v>N</v>
      </c>
    </row>
    <row r="6188" spans="1:3" hidden="1" x14ac:dyDescent="0.25">
      <c r="A6188">
        <v>6402</v>
      </c>
      <c r="B6188">
        <f>VLOOKUP($A6188,UserCarData!$A:$R,13,0)</f>
        <v>19.809999999999999</v>
      </c>
      <c r="C6188" t="str">
        <f>VLOOKUP($A6188,UserCarData!$A:$R,18,0)</f>
        <v>N</v>
      </c>
    </row>
    <row r="6189" spans="1:3" hidden="1" x14ac:dyDescent="0.25">
      <c r="A6189">
        <v>6403</v>
      </c>
      <c r="B6189">
        <f>VLOOKUP($A6189,UserCarData!$A:$R,13,0)</f>
        <v>19.7</v>
      </c>
      <c r="C6189" t="str">
        <f>VLOOKUP($A6189,UserCarData!$A:$R,18,0)</f>
        <v>N</v>
      </c>
    </row>
    <row r="6190" spans="1:3" hidden="1" x14ac:dyDescent="0.25">
      <c r="A6190">
        <v>6404</v>
      </c>
      <c r="B6190">
        <f>VLOOKUP($A6190,UserCarData!$A:$R,13,0)</f>
        <v>25.83</v>
      </c>
      <c r="C6190" t="str">
        <f>VLOOKUP($A6190,UserCarData!$A:$R,18,0)</f>
        <v>N</v>
      </c>
    </row>
    <row r="6191" spans="1:3" hidden="1" x14ac:dyDescent="0.25">
      <c r="A6191">
        <v>6406</v>
      </c>
      <c r="B6191">
        <f>VLOOKUP($A6191,UserCarData!$A:$R,13,0)</f>
        <v>18.2</v>
      </c>
      <c r="C6191" t="str">
        <f>VLOOKUP($A6191,UserCarData!$A:$R,18,0)</f>
        <v>N</v>
      </c>
    </row>
    <row r="6192" spans="1:3" hidden="1" x14ac:dyDescent="0.25">
      <c r="A6192">
        <v>6407</v>
      </c>
      <c r="B6192">
        <f>VLOOKUP($A6192,UserCarData!$A:$R,13,0)</f>
        <v>22.32</v>
      </c>
      <c r="C6192" t="str">
        <f>VLOOKUP($A6192,UserCarData!$A:$R,18,0)</f>
        <v>N</v>
      </c>
    </row>
    <row r="6193" spans="1:3" hidden="1" x14ac:dyDescent="0.25">
      <c r="A6193">
        <v>6408</v>
      </c>
      <c r="B6193">
        <f>VLOOKUP($A6193,UserCarData!$A:$R,13,0)</f>
        <v>15.4</v>
      </c>
      <c r="C6193" t="str">
        <f>VLOOKUP($A6193,UserCarData!$A:$R,18,0)</f>
        <v>N</v>
      </c>
    </row>
    <row r="6194" spans="1:3" hidden="1" x14ac:dyDescent="0.25">
      <c r="A6194">
        <v>6409</v>
      </c>
      <c r="B6194">
        <f>VLOOKUP($A6194,UserCarData!$A:$R,13,0)</f>
        <v>17.5</v>
      </c>
      <c r="C6194" t="str">
        <f>VLOOKUP($A6194,UserCarData!$A:$R,18,0)</f>
        <v>N</v>
      </c>
    </row>
    <row r="6195" spans="1:3" hidden="1" x14ac:dyDescent="0.25">
      <c r="A6195">
        <v>6410</v>
      </c>
      <c r="B6195">
        <f>VLOOKUP($A6195,UserCarData!$A:$R,13,0)</f>
        <v>18.600000000000001</v>
      </c>
      <c r="C6195" t="str">
        <f>VLOOKUP($A6195,UserCarData!$A:$R,18,0)</f>
        <v>N</v>
      </c>
    </row>
    <row r="6196" spans="1:3" hidden="1" x14ac:dyDescent="0.25">
      <c r="A6196">
        <v>6411</v>
      </c>
      <c r="B6196">
        <f>VLOOKUP($A6196,UserCarData!$A:$R,13,0)</f>
        <v>12.05</v>
      </c>
      <c r="C6196" t="str">
        <f>VLOOKUP($A6196,UserCarData!$A:$R,18,0)</f>
        <v>N</v>
      </c>
    </row>
    <row r="6197" spans="1:3" hidden="1" x14ac:dyDescent="0.25">
      <c r="A6197">
        <v>6412</v>
      </c>
      <c r="B6197">
        <f>VLOOKUP($A6197,UserCarData!$A:$R,13,0)</f>
        <v>22.07</v>
      </c>
      <c r="C6197" t="str">
        <f>VLOOKUP($A6197,UserCarData!$A:$R,18,0)</f>
        <v>N</v>
      </c>
    </row>
    <row r="6198" spans="1:3" hidden="1" x14ac:dyDescent="0.25">
      <c r="A6198">
        <v>6413</v>
      </c>
      <c r="B6198">
        <f>VLOOKUP($A6198,UserCarData!$A:$R,13,0)</f>
        <v>19.7</v>
      </c>
      <c r="C6198" t="str">
        <f>VLOOKUP($A6198,UserCarData!$A:$R,18,0)</f>
        <v>N</v>
      </c>
    </row>
    <row r="6199" spans="1:3" hidden="1" x14ac:dyDescent="0.25">
      <c r="A6199">
        <v>6414</v>
      </c>
      <c r="B6199">
        <f>VLOOKUP($A6199,UserCarData!$A:$R,13,0)</f>
        <v>22.74</v>
      </c>
      <c r="C6199" t="str">
        <f>VLOOKUP($A6199,UserCarData!$A:$R,18,0)</f>
        <v>N</v>
      </c>
    </row>
    <row r="6200" spans="1:3" hidden="1" x14ac:dyDescent="0.25">
      <c r="A6200">
        <v>6415</v>
      </c>
      <c r="B6200">
        <f>VLOOKUP($A6200,UserCarData!$A:$R,13,0)</f>
        <v>25.5</v>
      </c>
      <c r="C6200" t="str">
        <f>VLOOKUP($A6200,UserCarData!$A:$R,18,0)</f>
        <v>N</v>
      </c>
    </row>
    <row r="6201" spans="1:3" hidden="1" x14ac:dyDescent="0.25">
      <c r="A6201">
        <v>6416</v>
      </c>
      <c r="B6201">
        <f>VLOOKUP($A6201,UserCarData!$A:$R,13,0)</f>
        <v>16.84</v>
      </c>
      <c r="C6201" t="str">
        <f>VLOOKUP($A6201,UserCarData!$A:$R,18,0)</f>
        <v>N</v>
      </c>
    </row>
    <row r="6202" spans="1:3" hidden="1" x14ac:dyDescent="0.25">
      <c r="A6202">
        <v>6417</v>
      </c>
      <c r="B6202">
        <f>VLOOKUP($A6202,UserCarData!$A:$R,13,0)</f>
        <v>19.7</v>
      </c>
      <c r="C6202" t="str">
        <f>VLOOKUP($A6202,UserCarData!$A:$R,18,0)</f>
        <v>N</v>
      </c>
    </row>
    <row r="6203" spans="1:3" hidden="1" x14ac:dyDescent="0.25">
      <c r="A6203">
        <v>6418</v>
      </c>
      <c r="B6203">
        <f>VLOOKUP($A6203,UserCarData!$A:$R,13,0)</f>
        <v>13</v>
      </c>
      <c r="C6203" t="str">
        <f>VLOOKUP($A6203,UserCarData!$A:$R,18,0)</f>
        <v>N</v>
      </c>
    </row>
    <row r="6204" spans="1:3" hidden="1" x14ac:dyDescent="0.25">
      <c r="A6204">
        <v>6419</v>
      </c>
      <c r="B6204">
        <f>VLOOKUP($A6204,UserCarData!$A:$R,13,0)</f>
        <v>18.7</v>
      </c>
      <c r="C6204" t="str">
        <f>VLOOKUP($A6204,UserCarData!$A:$R,18,0)</f>
        <v>N</v>
      </c>
    </row>
    <row r="6205" spans="1:3" hidden="1" x14ac:dyDescent="0.25">
      <c r="A6205">
        <v>6420</v>
      </c>
      <c r="B6205">
        <f>VLOOKUP($A6205,UserCarData!$A:$R,13,0)</f>
        <v>17</v>
      </c>
      <c r="C6205" t="str">
        <f>VLOOKUP($A6205,UserCarData!$A:$R,18,0)</f>
        <v>N</v>
      </c>
    </row>
    <row r="6206" spans="1:3" hidden="1" x14ac:dyDescent="0.25">
      <c r="A6206">
        <v>6421</v>
      </c>
      <c r="B6206">
        <f>VLOOKUP($A6206,UserCarData!$A:$R,13,0)</f>
        <v>18.899999999999999</v>
      </c>
      <c r="C6206" t="str">
        <f>VLOOKUP($A6206,UserCarData!$A:$R,18,0)</f>
        <v>N</v>
      </c>
    </row>
    <row r="6207" spans="1:3" hidden="1" x14ac:dyDescent="0.25">
      <c r="A6207">
        <v>6422</v>
      </c>
      <c r="B6207">
        <f>VLOOKUP($A6207,UserCarData!$A:$R,13,0)</f>
        <v>21.79</v>
      </c>
      <c r="C6207" t="str">
        <f>VLOOKUP($A6207,UserCarData!$A:$R,18,0)</f>
        <v>N</v>
      </c>
    </row>
    <row r="6208" spans="1:3" hidden="1" x14ac:dyDescent="0.25">
      <c r="A6208">
        <v>6423</v>
      </c>
      <c r="B6208">
        <f>VLOOKUP($A6208,UserCarData!$A:$R,13,0)</f>
        <v>20.3</v>
      </c>
      <c r="C6208" t="str">
        <f>VLOOKUP($A6208,UserCarData!$A:$R,18,0)</f>
        <v>N</v>
      </c>
    </row>
    <row r="6209" spans="1:3" hidden="1" x14ac:dyDescent="0.25">
      <c r="A6209">
        <v>6424</v>
      </c>
      <c r="B6209">
        <f>VLOOKUP($A6209,UserCarData!$A:$R,13,0)</f>
        <v>23.95</v>
      </c>
      <c r="C6209" t="str">
        <f>VLOOKUP($A6209,UserCarData!$A:$R,18,0)</f>
        <v>N</v>
      </c>
    </row>
    <row r="6210" spans="1:3" hidden="1" x14ac:dyDescent="0.25">
      <c r="A6210">
        <v>6425</v>
      </c>
      <c r="B6210">
        <f>VLOOKUP($A6210,UserCarData!$A:$R,13,0)</f>
        <v>23.4</v>
      </c>
      <c r="C6210" t="str">
        <f>VLOOKUP($A6210,UserCarData!$A:$R,18,0)</f>
        <v>N</v>
      </c>
    </row>
    <row r="6211" spans="1:3" hidden="1" x14ac:dyDescent="0.25">
      <c r="A6211">
        <v>6426</v>
      </c>
      <c r="B6211">
        <f>VLOOKUP($A6211,UserCarData!$A:$R,13,0)</f>
        <v>18.899999999999999</v>
      </c>
      <c r="C6211" t="str">
        <f>VLOOKUP($A6211,UserCarData!$A:$R,18,0)</f>
        <v>N</v>
      </c>
    </row>
    <row r="6212" spans="1:3" hidden="1" x14ac:dyDescent="0.25">
      <c r="A6212">
        <v>6427</v>
      </c>
      <c r="B6212">
        <f>VLOOKUP($A6212,UserCarData!$A:$R,13,0)</f>
        <v>17</v>
      </c>
      <c r="C6212" t="str">
        <f>VLOOKUP($A6212,UserCarData!$A:$R,18,0)</f>
        <v>N</v>
      </c>
    </row>
    <row r="6213" spans="1:3" hidden="1" x14ac:dyDescent="0.25">
      <c r="A6213">
        <v>6428</v>
      </c>
      <c r="B6213">
        <f>VLOOKUP($A6213,UserCarData!$A:$R,13,0)</f>
        <v>21.1</v>
      </c>
      <c r="C6213" t="str">
        <f>VLOOKUP($A6213,UserCarData!$A:$R,18,0)</f>
        <v>N</v>
      </c>
    </row>
    <row r="6214" spans="1:3" hidden="1" x14ac:dyDescent="0.25">
      <c r="A6214">
        <v>6429</v>
      </c>
      <c r="B6214">
        <f>VLOOKUP($A6214,UserCarData!$A:$R,13,0)</f>
        <v>23.84</v>
      </c>
      <c r="C6214" t="str">
        <f>VLOOKUP($A6214,UserCarData!$A:$R,18,0)</f>
        <v>N</v>
      </c>
    </row>
    <row r="6215" spans="1:3" hidden="1" x14ac:dyDescent="0.25">
      <c r="A6215">
        <v>6430</v>
      </c>
      <c r="B6215">
        <f>VLOOKUP($A6215,UserCarData!$A:$R,13,0)</f>
        <v>16.5</v>
      </c>
      <c r="C6215" t="str">
        <f>VLOOKUP($A6215,UserCarData!$A:$R,18,0)</f>
        <v>N</v>
      </c>
    </row>
    <row r="6216" spans="1:3" hidden="1" x14ac:dyDescent="0.25">
      <c r="A6216">
        <v>6431</v>
      </c>
      <c r="B6216">
        <f>VLOOKUP($A6216,UserCarData!$A:$R,13,0)</f>
        <v>21.13</v>
      </c>
      <c r="C6216" t="str">
        <f>VLOOKUP($A6216,UserCarData!$A:$R,18,0)</f>
        <v>N</v>
      </c>
    </row>
    <row r="6217" spans="1:3" hidden="1" x14ac:dyDescent="0.25">
      <c r="A6217">
        <v>6432</v>
      </c>
      <c r="B6217">
        <f>VLOOKUP($A6217,UserCarData!$A:$R,13,0)</f>
        <v>16.100000000000001</v>
      </c>
      <c r="C6217" t="str">
        <f>VLOOKUP($A6217,UserCarData!$A:$R,18,0)</f>
        <v>N</v>
      </c>
    </row>
    <row r="6218" spans="1:3" hidden="1" x14ac:dyDescent="0.25">
      <c r="A6218">
        <v>6433</v>
      </c>
      <c r="B6218">
        <f>VLOOKUP($A6218,UserCarData!$A:$R,13,0)</f>
        <v>19.010000000000002</v>
      </c>
      <c r="C6218" t="str">
        <f>VLOOKUP($A6218,UserCarData!$A:$R,18,0)</f>
        <v>N</v>
      </c>
    </row>
    <row r="6219" spans="1:3" hidden="1" x14ac:dyDescent="0.25">
      <c r="A6219">
        <v>6434</v>
      </c>
      <c r="B6219">
        <f>VLOOKUP($A6219,UserCarData!$A:$R,13,0)</f>
        <v>15.1</v>
      </c>
      <c r="C6219" t="str">
        <f>VLOOKUP($A6219,UserCarData!$A:$R,18,0)</f>
        <v>N</v>
      </c>
    </row>
    <row r="6220" spans="1:3" hidden="1" x14ac:dyDescent="0.25">
      <c r="A6220">
        <v>6435</v>
      </c>
      <c r="B6220">
        <f>VLOOKUP($A6220,UserCarData!$A:$R,13,0)</f>
        <v>20.14</v>
      </c>
      <c r="C6220" t="str">
        <f>VLOOKUP($A6220,UserCarData!$A:$R,18,0)</f>
        <v>N</v>
      </c>
    </row>
    <row r="6221" spans="1:3" hidden="1" x14ac:dyDescent="0.25">
      <c r="A6221">
        <v>6436</v>
      </c>
      <c r="B6221">
        <f>VLOOKUP($A6221,UserCarData!$A:$R,13,0)</f>
        <v>25.01</v>
      </c>
      <c r="C6221" t="str">
        <f>VLOOKUP($A6221,UserCarData!$A:$R,18,0)</f>
        <v>N</v>
      </c>
    </row>
    <row r="6222" spans="1:3" hidden="1" x14ac:dyDescent="0.25">
      <c r="A6222">
        <v>6438</v>
      </c>
      <c r="B6222">
        <f>VLOOKUP($A6222,UserCarData!$A:$R,13,0)</f>
        <v>20.36</v>
      </c>
      <c r="C6222" t="str">
        <f>VLOOKUP($A6222,UserCarData!$A:$R,18,0)</f>
        <v>N</v>
      </c>
    </row>
    <row r="6223" spans="1:3" hidden="1" x14ac:dyDescent="0.25">
      <c r="A6223">
        <v>6439</v>
      </c>
      <c r="B6223">
        <f>VLOOKUP($A6223,UserCarData!$A:$R,13,0)</f>
        <v>16</v>
      </c>
      <c r="C6223" t="str">
        <f>VLOOKUP($A6223,UserCarData!$A:$R,18,0)</f>
        <v>N</v>
      </c>
    </row>
    <row r="6224" spans="1:3" hidden="1" x14ac:dyDescent="0.25">
      <c r="A6224">
        <v>6440</v>
      </c>
      <c r="B6224">
        <f>VLOOKUP($A6224,UserCarData!$A:$R,13,0)</f>
        <v>15.96</v>
      </c>
      <c r="C6224" t="str">
        <f>VLOOKUP($A6224,UserCarData!$A:$R,18,0)</f>
        <v>N</v>
      </c>
    </row>
    <row r="6225" spans="1:3" hidden="1" x14ac:dyDescent="0.25">
      <c r="A6225">
        <v>6441</v>
      </c>
      <c r="B6225">
        <f>VLOOKUP($A6225,UserCarData!$A:$R,13,0)</f>
        <v>15.96</v>
      </c>
      <c r="C6225" t="str">
        <f>VLOOKUP($A6225,UserCarData!$A:$R,18,0)</f>
        <v>N</v>
      </c>
    </row>
    <row r="6226" spans="1:3" hidden="1" x14ac:dyDescent="0.25">
      <c r="A6226">
        <v>6442</v>
      </c>
      <c r="B6226">
        <f>VLOOKUP($A6226,UserCarData!$A:$R,13,0)</f>
        <v>15.96</v>
      </c>
      <c r="C6226" t="str">
        <f>VLOOKUP($A6226,UserCarData!$A:$R,18,0)</f>
        <v>N</v>
      </c>
    </row>
    <row r="6227" spans="1:3" hidden="1" x14ac:dyDescent="0.25">
      <c r="A6227">
        <v>6443</v>
      </c>
      <c r="B6227">
        <f>VLOOKUP($A6227,UserCarData!$A:$R,13,0)</f>
        <v>18</v>
      </c>
      <c r="C6227" t="str">
        <f>VLOOKUP($A6227,UserCarData!$A:$R,18,0)</f>
        <v>N</v>
      </c>
    </row>
    <row r="6228" spans="1:3" hidden="1" x14ac:dyDescent="0.25">
      <c r="A6228">
        <v>6444</v>
      </c>
      <c r="B6228">
        <f>VLOOKUP($A6228,UserCarData!$A:$R,13,0)</f>
        <v>14</v>
      </c>
      <c r="C6228" t="str">
        <f>VLOOKUP($A6228,UserCarData!$A:$R,18,0)</f>
        <v>N</v>
      </c>
    </row>
    <row r="6229" spans="1:3" hidden="1" x14ac:dyDescent="0.25">
      <c r="A6229">
        <v>6445</v>
      </c>
      <c r="B6229">
        <f>VLOOKUP($A6229,UserCarData!$A:$R,13,0)</f>
        <v>17.57</v>
      </c>
      <c r="C6229" t="str">
        <f>VLOOKUP($A6229,UserCarData!$A:$R,18,0)</f>
        <v>N</v>
      </c>
    </row>
    <row r="6230" spans="1:3" hidden="1" x14ac:dyDescent="0.25">
      <c r="A6230">
        <v>6446</v>
      </c>
      <c r="B6230">
        <f>VLOOKUP($A6230,UserCarData!$A:$R,13,0)</f>
        <v>23.4</v>
      </c>
      <c r="C6230" t="str">
        <f>VLOOKUP($A6230,UserCarData!$A:$R,18,0)</f>
        <v>N</v>
      </c>
    </row>
    <row r="6231" spans="1:3" hidden="1" x14ac:dyDescent="0.25">
      <c r="A6231">
        <v>6447</v>
      </c>
      <c r="B6231">
        <f>VLOOKUP($A6231,UserCarData!$A:$R,13,0)</f>
        <v>21.12</v>
      </c>
      <c r="C6231" t="str">
        <f>VLOOKUP($A6231,UserCarData!$A:$R,18,0)</f>
        <v>N</v>
      </c>
    </row>
    <row r="6232" spans="1:3" hidden="1" x14ac:dyDescent="0.25">
      <c r="A6232">
        <v>6448</v>
      </c>
      <c r="B6232">
        <f>VLOOKUP($A6232,UserCarData!$A:$R,13,0)</f>
        <v>18.2</v>
      </c>
      <c r="C6232" t="str">
        <f>VLOOKUP($A6232,UserCarData!$A:$R,18,0)</f>
        <v>N</v>
      </c>
    </row>
    <row r="6233" spans="1:3" hidden="1" x14ac:dyDescent="0.25">
      <c r="A6233">
        <v>6449</v>
      </c>
      <c r="B6233">
        <f>VLOOKUP($A6233,UserCarData!$A:$R,13,0)</f>
        <v>17.399999999999999</v>
      </c>
      <c r="C6233" t="str">
        <f>VLOOKUP($A6233,UserCarData!$A:$R,18,0)</f>
        <v>N</v>
      </c>
    </row>
    <row r="6234" spans="1:3" hidden="1" x14ac:dyDescent="0.25">
      <c r="A6234">
        <v>6450</v>
      </c>
      <c r="B6234">
        <f>VLOOKUP($A6234,UserCarData!$A:$R,13,0)</f>
        <v>20.36</v>
      </c>
      <c r="C6234" t="str">
        <f>VLOOKUP($A6234,UserCarData!$A:$R,18,0)</f>
        <v>N</v>
      </c>
    </row>
    <row r="6235" spans="1:3" hidden="1" x14ac:dyDescent="0.25">
      <c r="A6235">
        <v>6451</v>
      </c>
      <c r="B6235">
        <f>VLOOKUP($A6235,UserCarData!$A:$R,13,0)</f>
        <v>26</v>
      </c>
      <c r="C6235" t="str">
        <f>VLOOKUP($A6235,UserCarData!$A:$R,18,0)</f>
        <v>N</v>
      </c>
    </row>
    <row r="6236" spans="1:3" hidden="1" x14ac:dyDescent="0.25">
      <c r="A6236">
        <v>6452</v>
      </c>
      <c r="B6236">
        <f>VLOOKUP($A6236,UserCarData!$A:$R,13,0)</f>
        <v>21.19</v>
      </c>
      <c r="C6236" t="str">
        <f>VLOOKUP($A6236,UserCarData!$A:$R,18,0)</f>
        <v>N</v>
      </c>
    </row>
    <row r="6237" spans="1:3" hidden="1" x14ac:dyDescent="0.25">
      <c r="A6237">
        <v>6453</v>
      </c>
      <c r="B6237">
        <f>VLOOKUP($A6237,UserCarData!$A:$R,13,0)</f>
        <v>20</v>
      </c>
      <c r="C6237" t="str">
        <f>VLOOKUP($A6237,UserCarData!$A:$R,18,0)</f>
        <v>N</v>
      </c>
    </row>
    <row r="6238" spans="1:3" hidden="1" x14ac:dyDescent="0.25">
      <c r="A6238">
        <v>6454</v>
      </c>
      <c r="B6238">
        <f>VLOOKUP($A6238,UserCarData!$A:$R,13,0)</f>
        <v>20</v>
      </c>
      <c r="C6238" t="str">
        <f>VLOOKUP($A6238,UserCarData!$A:$R,18,0)</f>
        <v>N</v>
      </c>
    </row>
    <row r="6239" spans="1:3" hidden="1" x14ac:dyDescent="0.25">
      <c r="A6239">
        <v>6455</v>
      </c>
      <c r="B6239">
        <f>VLOOKUP($A6239,UserCarData!$A:$R,13,0)</f>
        <v>20.65</v>
      </c>
      <c r="C6239" t="str">
        <f>VLOOKUP($A6239,UserCarData!$A:$R,18,0)</f>
        <v>N</v>
      </c>
    </row>
    <row r="6240" spans="1:3" hidden="1" x14ac:dyDescent="0.25">
      <c r="A6240">
        <v>6456</v>
      </c>
      <c r="B6240">
        <f>VLOOKUP($A6240,UserCarData!$A:$R,13,0)</f>
        <v>15.1</v>
      </c>
      <c r="C6240" t="str">
        <f>VLOOKUP($A6240,UserCarData!$A:$R,18,0)</f>
        <v>N</v>
      </c>
    </row>
    <row r="6241" spans="1:3" hidden="1" x14ac:dyDescent="0.25">
      <c r="A6241">
        <v>6457</v>
      </c>
      <c r="B6241">
        <f>VLOOKUP($A6241,UserCarData!$A:$R,13,0)</f>
        <v>16.36</v>
      </c>
      <c r="C6241" t="str">
        <f>VLOOKUP($A6241,UserCarData!$A:$R,18,0)</f>
        <v>N</v>
      </c>
    </row>
    <row r="6242" spans="1:3" hidden="1" x14ac:dyDescent="0.25">
      <c r="A6242">
        <v>6458</v>
      </c>
      <c r="B6242">
        <f>VLOOKUP($A6242,UserCarData!$A:$R,13,0)</f>
        <v>11.57</v>
      </c>
      <c r="C6242" t="str">
        <f>VLOOKUP($A6242,UserCarData!$A:$R,18,0)</f>
        <v>N</v>
      </c>
    </row>
    <row r="6243" spans="1:3" hidden="1" x14ac:dyDescent="0.25">
      <c r="A6243">
        <v>6459</v>
      </c>
      <c r="B6243">
        <f>VLOOKUP($A6243,UserCarData!$A:$R,13,0)</f>
        <v>22.74</v>
      </c>
      <c r="C6243" t="str">
        <f>VLOOKUP($A6243,UserCarData!$A:$R,18,0)</f>
        <v>N</v>
      </c>
    </row>
    <row r="6244" spans="1:3" hidden="1" x14ac:dyDescent="0.25">
      <c r="A6244">
        <v>6460</v>
      </c>
      <c r="B6244">
        <f>VLOOKUP($A6244,UserCarData!$A:$R,13,0)</f>
        <v>21.1</v>
      </c>
      <c r="C6244" t="str">
        <f>VLOOKUP($A6244,UserCarData!$A:$R,18,0)</f>
        <v>N</v>
      </c>
    </row>
    <row r="6245" spans="1:3" hidden="1" x14ac:dyDescent="0.25">
      <c r="A6245">
        <v>6461</v>
      </c>
      <c r="B6245">
        <f>VLOOKUP($A6245,UserCarData!$A:$R,13,0)</f>
        <v>22.74</v>
      </c>
      <c r="C6245" t="str">
        <f>VLOOKUP($A6245,UserCarData!$A:$R,18,0)</f>
        <v>N</v>
      </c>
    </row>
    <row r="6246" spans="1:3" hidden="1" x14ac:dyDescent="0.25">
      <c r="A6246">
        <v>6462</v>
      </c>
      <c r="B6246">
        <f>VLOOKUP($A6246,UserCarData!$A:$R,13,0)</f>
        <v>17.920000000000002</v>
      </c>
      <c r="C6246" t="str">
        <f>VLOOKUP($A6246,UserCarData!$A:$R,18,0)</f>
        <v>N</v>
      </c>
    </row>
    <row r="6247" spans="1:3" hidden="1" x14ac:dyDescent="0.25">
      <c r="A6247">
        <v>6463</v>
      </c>
      <c r="B6247">
        <f>VLOOKUP($A6247,UserCarData!$A:$R,13,0)</f>
        <v>23.4</v>
      </c>
      <c r="C6247" t="str">
        <f>VLOOKUP($A6247,UserCarData!$A:$R,18,0)</f>
        <v>N</v>
      </c>
    </row>
    <row r="6248" spans="1:3" hidden="1" x14ac:dyDescent="0.25">
      <c r="A6248">
        <v>6464</v>
      </c>
      <c r="B6248">
        <f>VLOOKUP($A6248,UserCarData!$A:$R,13,0)</f>
        <v>20.63</v>
      </c>
      <c r="C6248" t="str">
        <f>VLOOKUP($A6248,UserCarData!$A:$R,18,0)</f>
        <v>N</v>
      </c>
    </row>
    <row r="6249" spans="1:3" hidden="1" x14ac:dyDescent="0.25">
      <c r="A6249">
        <v>6465</v>
      </c>
      <c r="B6249">
        <f>VLOOKUP($A6249,UserCarData!$A:$R,13,0)</f>
        <v>22.54</v>
      </c>
      <c r="C6249" t="str">
        <f>VLOOKUP($A6249,UserCarData!$A:$R,18,0)</f>
        <v>N</v>
      </c>
    </row>
    <row r="6250" spans="1:3" hidden="1" x14ac:dyDescent="0.25">
      <c r="A6250">
        <v>6466</v>
      </c>
      <c r="B6250">
        <f>VLOOKUP($A6250,UserCarData!$A:$R,13,0)</f>
        <v>19.5</v>
      </c>
      <c r="C6250" t="str">
        <f>VLOOKUP($A6250,UserCarData!$A:$R,18,0)</f>
        <v>N</v>
      </c>
    </row>
    <row r="6251" spans="1:3" hidden="1" x14ac:dyDescent="0.25">
      <c r="A6251">
        <v>6467</v>
      </c>
      <c r="B6251">
        <f>VLOOKUP($A6251,UserCarData!$A:$R,13,0)</f>
        <v>20.54</v>
      </c>
      <c r="C6251" t="str">
        <f>VLOOKUP($A6251,UserCarData!$A:$R,18,0)</f>
        <v>N</v>
      </c>
    </row>
    <row r="6252" spans="1:3" hidden="1" x14ac:dyDescent="0.25">
      <c r="A6252">
        <v>6468</v>
      </c>
      <c r="B6252">
        <f>VLOOKUP($A6252,UserCarData!$A:$R,13,0)</f>
        <v>18.899999999999999</v>
      </c>
      <c r="C6252" t="str">
        <f>VLOOKUP($A6252,UserCarData!$A:$R,18,0)</f>
        <v>N</v>
      </c>
    </row>
    <row r="6253" spans="1:3" hidden="1" x14ac:dyDescent="0.25">
      <c r="A6253">
        <v>6469</v>
      </c>
      <c r="B6253">
        <f>VLOOKUP($A6253,UserCarData!$A:$R,13,0)</f>
        <v>10.91</v>
      </c>
      <c r="C6253" t="str">
        <f>VLOOKUP($A6253,UserCarData!$A:$R,18,0)</f>
        <v>N</v>
      </c>
    </row>
    <row r="6254" spans="1:3" hidden="1" x14ac:dyDescent="0.25">
      <c r="A6254">
        <v>6470</v>
      </c>
      <c r="B6254">
        <f>VLOOKUP($A6254,UserCarData!$A:$R,13,0)</f>
        <v>18.899999999999999</v>
      </c>
      <c r="C6254" t="str">
        <f>VLOOKUP($A6254,UserCarData!$A:$R,18,0)</f>
        <v>N</v>
      </c>
    </row>
    <row r="6255" spans="1:3" hidden="1" x14ac:dyDescent="0.25">
      <c r="A6255">
        <v>6471</v>
      </c>
      <c r="B6255">
        <f>VLOOKUP($A6255,UserCarData!$A:$R,13,0)</f>
        <v>18</v>
      </c>
      <c r="C6255" t="str">
        <f>VLOOKUP($A6255,UserCarData!$A:$R,18,0)</f>
        <v>N</v>
      </c>
    </row>
    <row r="6256" spans="1:3" hidden="1" x14ac:dyDescent="0.25">
      <c r="A6256">
        <v>6472</v>
      </c>
      <c r="B6256">
        <f>VLOOKUP($A6256,UserCarData!$A:$R,13,0)</f>
        <v>21.1</v>
      </c>
      <c r="C6256" t="str">
        <f>VLOOKUP($A6256,UserCarData!$A:$R,18,0)</f>
        <v>N</v>
      </c>
    </row>
    <row r="6257" spans="1:3" hidden="1" x14ac:dyDescent="0.25">
      <c r="A6257">
        <v>6473</v>
      </c>
      <c r="B6257">
        <f>VLOOKUP($A6257,UserCarData!$A:$R,13,0)</f>
        <v>17.3</v>
      </c>
      <c r="C6257" t="str">
        <f>VLOOKUP($A6257,UserCarData!$A:$R,18,0)</f>
        <v>N</v>
      </c>
    </row>
    <row r="6258" spans="1:3" hidden="1" x14ac:dyDescent="0.25">
      <c r="A6258">
        <v>6474</v>
      </c>
      <c r="B6258">
        <f>VLOOKUP($A6258,UserCarData!$A:$R,13,0)</f>
        <v>24.7</v>
      </c>
      <c r="C6258" t="str">
        <f>VLOOKUP($A6258,UserCarData!$A:$R,18,0)</f>
        <v>N</v>
      </c>
    </row>
    <row r="6259" spans="1:3" hidden="1" x14ac:dyDescent="0.25">
      <c r="A6259">
        <v>6475</v>
      </c>
      <c r="B6259">
        <f>VLOOKUP($A6259,UserCarData!$A:$R,13,0)</f>
        <v>23.01</v>
      </c>
      <c r="C6259" t="str">
        <f>VLOOKUP($A6259,UserCarData!$A:$R,18,0)</f>
        <v>N</v>
      </c>
    </row>
    <row r="6260" spans="1:3" hidden="1" x14ac:dyDescent="0.25">
      <c r="A6260">
        <v>6476</v>
      </c>
      <c r="B6260">
        <f>VLOOKUP($A6260,UserCarData!$A:$R,13,0)</f>
        <v>20.92</v>
      </c>
      <c r="C6260" t="str">
        <f>VLOOKUP($A6260,UserCarData!$A:$R,18,0)</f>
        <v>N</v>
      </c>
    </row>
    <row r="6261" spans="1:3" hidden="1" x14ac:dyDescent="0.25">
      <c r="A6261">
        <v>6477</v>
      </c>
      <c r="B6261">
        <f>VLOOKUP($A6261,UserCarData!$A:$R,13,0)</f>
        <v>17.399999999999999</v>
      </c>
      <c r="C6261" t="str">
        <f>VLOOKUP($A6261,UserCarData!$A:$R,18,0)</f>
        <v>N</v>
      </c>
    </row>
    <row r="6262" spans="1:3" hidden="1" x14ac:dyDescent="0.25">
      <c r="A6262">
        <v>6478</v>
      </c>
      <c r="B6262">
        <f>VLOOKUP($A6262,UserCarData!$A:$R,13,0)</f>
        <v>20.14</v>
      </c>
      <c r="C6262" t="str">
        <f>VLOOKUP($A6262,UserCarData!$A:$R,18,0)</f>
        <v>N</v>
      </c>
    </row>
    <row r="6263" spans="1:3" hidden="1" x14ac:dyDescent="0.25">
      <c r="A6263">
        <v>6479</v>
      </c>
      <c r="B6263">
        <f>VLOOKUP($A6263,UserCarData!$A:$R,13,0)</f>
        <v>26</v>
      </c>
      <c r="C6263" t="str">
        <f>VLOOKUP($A6263,UserCarData!$A:$R,18,0)</f>
        <v>N</v>
      </c>
    </row>
    <row r="6264" spans="1:3" hidden="1" x14ac:dyDescent="0.25">
      <c r="A6264">
        <v>6480</v>
      </c>
      <c r="B6264">
        <f>VLOOKUP($A6264,UserCarData!$A:$R,13,0)</f>
        <v>20.63</v>
      </c>
      <c r="C6264" t="str">
        <f>VLOOKUP($A6264,UserCarData!$A:$R,18,0)</f>
        <v>N</v>
      </c>
    </row>
    <row r="6265" spans="1:3" hidden="1" x14ac:dyDescent="0.25">
      <c r="A6265">
        <v>6481</v>
      </c>
      <c r="B6265">
        <f>VLOOKUP($A6265,UserCarData!$A:$R,13,0)</f>
        <v>17</v>
      </c>
      <c r="C6265" t="str">
        <f>VLOOKUP($A6265,UserCarData!$A:$R,18,0)</f>
        <v>N</v>
      </c>
    </row>
    <row r="6266" spans="1:3" hidden="1" x14ac:dyDescent="0.25">
      <c r="A6266">
        <v>6482</v>
      </c>
      <c r="B6266">
        <f>VLOOKUP($A6266,UserCarData!$A:$R,13,0)</f>
        <v>23.59</v>
      </c>
      <c r="C6266" t="str">
        <f>VLOOKUP($A6266,UserCarData!$A:$R,18,0)</f>
        <v>N</v>
      </c>
    </row>
    <row r="6267" spans="1:3" hidden="1" x14ac:dyDescent="0.25">
      <c r="A6267">
        <v>6483</v>
      </c>
      <c r="B6267">
        <f>VLOOKUP($A6267,UserCarData!$A:$R,13,0)</f>
        <v>17</v>
      </c>
      <c r="C6267" t="str">
        <f>VLOOKUP($A6267,UserCarData!$A:$R,18,0)</f>
        <v>N</v>
      </c>
    </row>
    <row r="6268" spans="1:3" hidden="1" x14ac:dyDescent="0.25">
      <c r="A6268">
        <v>6484</v>
      </c>
      <c r="B6268">
        <f>VLOOKUP($A6268,UserCarData!$A:$R,13,0)</f>
        <v>17.399999999999999</v>
      </c>
      <c r="C6268" t="str">
        <f>VLOOKUP($A6268,UserCarData!$A:$R,18,0)</f>
        <v>N</v>
      </c>
    </row>
    <row r="6269" spans="1:3" hidden="1" x14ac:dyDescent="0.25">
      <c r="A6269">
        <v>6485</v>
      </c>
      <c r="B6269">
        <f>VLOOKUP($A6269,UserCarData!$A:$R,13,0)</f>
        <v>24</v>
      </c>
      <c r="C6269" t="str">
        <f>VLOOKUP($A6269,UserCarData!$A:$R,18,0)</f>
        <v>N</v>
      </c>
    </row>
    <row r="6270" spans="1:3" hidden="1" x14ac:dyDescent="0.25">
      <c r="A6270">
        <v>6486</v>
      </c>
      <c r="B6270">
        <f>VLOOKUP($A6270,UserCarData!$A:$R,13,0)</f>
        <v>22.74</v>
      </c>
      <c r="C6270" t="str">
        <f>VLOOKUP($A6270,UserCarData!$A:$R,18,0)</f>
        <v>N</v>
      </c>
    </row>
    <row r="6271" spans="1:3" hidden="1" x14ac:dyDescent="0.25">
      <c r="A6271">
        <v>6487</v>
      </c>
      <c r="B6271">
        <f>VLOOKUP($A6271,UserCarData!$A:$R,13,0)</f>
        <v>11.57</v>
      </c>
      <c r="C6271" t="str">
        <f>VLOOKUP($A6271,UserCarData!$A:$R,18,0)</f>
        <v>N</v>
      </c>
    </row>
    <row r="6272" spans="1:3" hidden="1" x14ac:dyDescent="0.25">
      <c r="A6272">
        <v>6488</v>
      </c>
      <c r="B6272">
        <f>VLOOKUP($A6272,UserCarData!$A:$R,13,0)</f>
        <v>22.1</v>
      </c>
      <c r="C6272" t="str">
        <f>VLOOKUP($A6272,UserCarData!$A:$R,18,0)</f>
        <v>N</v>
      </c>
    </row>
    <row r="6273" spans="1:3" hidden="1" x14ac:dyDescent="0.25">
      <c r="A6273">
        <v>6489</v>
      </c>
      <c r="B6273">
        <f>VLOOKUP($A6273,UserCarData!$A:$R,13,0)</f>
        <v>26.6</v>
      </c>
      <c r="C6273" t="str">
        <f>VLOOKUP($A6273,UserCarData!$A:$R,18,0)</f>
        <v>N</v>
      </c>
    </row>
    <row r="6274" spans="1:3" hidden="1" x14ac:dyDescent="0.25">
      <c r="A6274">
        <v>6490</v>
      </c>
      <c r="B6274">
        <f>VLOOKUP($A6274,UserCarData!$A:$R,13,0)</f>
        <v>21.5</v>
      </c>
      <c r="C6274" t="str">
        <f>VLOOKUP($A6274,UserCarData!$A:$R,18,0)</f>
        <v>N</v>
      </c>
    </row>
    <row r="6275" spans="1:3" hidden="1" x14ac:dyDescent="0.25">
      <c r="A6275">
        <v>6491</v>
      </c>
      <c r="B6275">
        <f>VLOOKUP($A6275,UserCarData!$A:$R,13,0)</f>
        <v>23.84</v>
      </c>
      <c r="C6275" t="str">
        <f>VLOOKUP($A6275,UserCarData!$A:$R,18,0)</f>
        <v>N</v>
      </c>
    </row>
    <row r="6276" spans="1:3" hidden="1" x14ac:dyDescent="0.25">
      <c r="A6276">
        <v>6492</v>
      </c>
      <c r="B6276">
        <f>VLOOKUP($A6276,UserCarData!$A:$R,13,0)</f>
        <v>23.2</v>
      </c>
      <c r="C6276" t="str">
        <f>VLOOKUP($A6276,UserCarData!$A:$R,18,0)</f>
        <v>N</v>
      </c>
    </row>
    <row r="6277" spans="1:3" hidden="1" x14ac:dyDescent="0.25">
      <c r="A6277">
        <v>6493</v>
      </c>
      <c r="B6277">
        <f>VLOOKUP($A6277,UserCarData!$A:$R,13,0)</f>
        <v>26.59</v>
      </c>
      <c r="C6277" t="str">
        <f>VLOOKUP($A6277,UserCarData!$A:$R,18,0)</f>
        <v>N</v>
      </c>
    </row>
    <row r="6278" spans="1:3" hidden="1" x14ac:dyDescent="0.25">
      <c r="A6278">
        <v>6494</v>
      </c>
      <c r="B6278">
        <f>VLOOKUP($A6278,UserCarData!$A:$R,13,0)</f>
        <v>23</v>
      </c>
      <c r="C6278" t="str">
        <f>VLOOKUP($A6278,UserCarData!$A:$R,18,0)</f>
        <v>N</v>
      </c>
    </row>
    <row r="6279" spans="1:3" hidden="1" x14ac:dyDescent="0.25">
      <c r="A6279">
        <v>6495</v>
      </c>
      <c r="B6279">
        <f>VLOOKUP($A6279,UserCarData!$A:$R,13,0)</f>
        <v>20</v>
      </c>
      <c r="C6279" t="str">
        <f>VLOOKUP($A6279,UserCarData!$A:$R,18,0)</f>
        <v>N</v>
      </c>
    </row>
    <row r="6280" spans="1:3" hidden="1" x14ac:dyDescent="0.25">
      <c r="A6280">
        <v>6496</v>
      </c>
      <c r="B6280">
        <f>VLOOKUP($A6280,UserCarData!$A:$R,13,0)</f>
        <v>23</v>
      </c>
      <c r="C6280" t="str">
        <f>VLOOKUP($A6280,UserCarData!$A:$R,18,0)</f>
        <v>N</v>
      </c>
    </row>
    <row r="6281" spans="1:3" hidden="1" x14ac:dyDescent="0.25">
      <c r="A6281">
        <v>6497</v>
      </c>
      <c r="B6281">
        <f>VLOOKUP($A6281,UserCarData!$A:$R,13,0)</f>
        <v>20.73</v>
      </c>
      <c r="C6281" t="str">
        <f>VLOOKUP($A6281,UserCarData!$A:$R,18,0)</f>
        <v>N</v>
      </c>
    </row>
    <row r="6282" spans="1:3" hidden="1" x14ac:dyDescent="0.25">
      <c r="A6282">
        <v>6498</v>
      </c>
      <c r="B6282">
        <f>VLOOKUP($A6282,UserCarData!$A:$R,13,0)</f>
        <v>19.670000000000002</v>
      </c>
      <c r="C6282" t="str">
        <f>VLOOKUP($A6282,UserCarData!$A:$R,18,0)</f>
        <v>N</v>
      </c>
    </row>
    <row r="6283" spans="1:3" hidden="1" x14ac:dyDescent="0.25">
      <c r="A6283">
        <v>6499</v>
      </c>
      <c r="B6283">
        <f>VLOOKUP($A6283,UserCarData!$A:$R,13,0)</f>
        <v>12.05</v>
      </c>
      <c r="C6283" t="str">
        <f>VLOOKUP($A6283,UserCarData!$A:$R,18,0)</f>
        <v>N</v>
      </c>
    </row>
    <row r="6284" spans="1:3" hidden="1" x14ac:dyDescent="0.25">
      <c r="A6284">
        <v>6500</v>
      </c>
      <c r="B6284">
        <f>VLOOKUP($A6284,UserCarData!$A:$R,13,0)</f>
        <v>25.4</v>
      </c>
      <c r="C6284" t="str">
        <f>VLOOKUP($A6284,UserCarData!$A:$R,18,0)</f>
        <v>N</v>
      </c>
    </row>
    <row r="6285" spans="1:3" hidden="1" x14ac:dyDescent="0.25">
      <c r="A6285">
        <v>6501</v>
      </c>
      <c r="B6285">
        <f>VLOOKUP($A6285,UserCarData!$A:$R,13,0)</f>
        <v>27.4</v>
      </c>
      <c r="C6285" t="str">
        <f>VLOOKUP($A6285,UserCarData!$A:$R,18,0)</f>
        <v>N</v>
      </c>
    </row>
    <row r="6286" spans="1:3" hidden="1" x14ac:dyDescent="0.25">
      <c r="A6286">
        <v>6502</v>
      </c>
      <c r="B6286">
        <f>VLOOKUP($A6286,UserCarData!$A:$R,13,0)</f>
        <v>19.7</v>
      </c>
      <c r="C6286" t="str">
        <f>VLOOKUP($A6286,UserCarData!$A:$R,18,0)</f>
        <v>N</v>
      </c>
    </row>
    <row r="6287" spans="1:3" hidden="1" x14ac:dyDescent="0.25">
      <c r="A6287">
        <v>6503</v>
      </c>
      <c r="B6287">
        <f>VLOOKUP($A6287,UserCarData!$A:$R,13,0)</f>
        <v>12.05</v>
      </c>
      <c r="C6287" t="str">
        <f>VLOOKUP($A6287,UserCarData!$A:$R,18,0)</f>
        <v>N</v>
      </c>
    </row>
    <row r="6288" spans="1:3" hidden="1" x14ac:dyDescent="0.25">
      <c r="A6288">
        <v>6504</v>
      </c>
      <c r="B6288">
        <f>VLOOKUP($A6288,UserCarData!$A:$R,13,0)</f>
        <v>22.32</v>
      </c>
      <c r="C6288" t="str">
        <f>VLOOKUP($A6288,UserCarData!$A:$R,18,0)</f>
        <v>N</v>
      </c>
    </row>
    <row r="6289" spans="1:3" hidden="1" x14ac:dyDescent="0.25">
      <c r="A6289">
        <v>6505</v>
      </c>
      <c r="B6289">
        <f>VLOOKUP($A6289,UserCarData!$A:$R,13,0)</f>
        <v>16.95</v>
      </c>
      <c r="C6289" t="str">
        <f>VLOOKUP($A6289,UserCarData!$A:$R,18,0)</f>
        <v>N</v>
      </c>
    </row>
    <row r="6290" spans="1:3" hidden="1" x14ac:dyDescent="0.25">
      <c r="A6290">
        <v>6506</v>
      </c>
      <c r="B6290">
        <f>VLOOKUP($A6290,UserCarData!$A:$R,13,0)</f>
        <v>15.4</v>
      </c>
      <c r="C6290" t="str">
        <f>VLOOKUP($A6290,UserCarData!$A:$R,18,0)</f>
        <v>N</v>
      </c>
    </row>
    <row r="6291" spans="1:3" hidden="1" x14ac:dyDescent="0.25">
      <c r="A6291">
        <v>6507</v>
      </c>
      <c r="B6291">
        <f>VLOOKUP($A6291,UserCarData!$A:$R,13,0)</f>
        <v>23.2</v>
      </c>
      <c r="C6291" t="str">
        <f>VLOOKUP($A6291,UserCarData!$A:$R,18,0)</f>
        <v>N</v>
      </c>
    </row>
    <row r="6292" spans="1:3" hidden="1" x14ac:dyDescent="0.25">
      <c r="A6292">
        <v>6508</v>
      </c>
      <c r="B6292">
        <f>VLOOKUP($A6292,UserCarData!$A:$R,13,0)</f>
        <v>20.89</v>
      </c>
      <c r="C6292" t="str">
        <f>VLOOKUP($A6292,UserCarData!$A:$R,18,0)</f>
        <v>N</v>
      </c>
    </row>
    <row r="6293" spans="1:3" hidden="1" x14ac:dyDescent="0.25">
      <c r="A6293">
        <v>6509</v>
      </c>
      <c r="B6293">
        <f>VLOOKUP($A6293,UserCarData!$A:$R,13,0)</f>
        <v>13.93</v>
      </c>
      <c r="C6293" t="str">
        <f>VLOOKUP($A6293,UserCarData!$A:$R,18,0)</f>
        <v>N</v>
      </c>
    </row>
    <row r="6294" spans="1:3" hidden="1" x14ac:dyDescent="0.25">
      <c r="A6294">
        <v>6510</v>
      </c>
      <c r="B6294">
        <f>VLOOKUP($A6294,UserCarData!$A:$R,13,0)</f>
        <v>19.7</v>
      </c>
      <c r="C6294" t="str">
        <f>VLOOKUP($A6294,UserCarData!$A:$R,18,0)</f>
        <v>N</v>
      </c>
    </row>
    <row r="6295" spans="1:3" hidden="1" x14ac:dyDescent="0.25">
      <c r="A6295">
        <v>6511</v>
      </c>
      <c r="B6295">
        <f>VLOOKUP($A6295,UserCarData!$A:$R,13,0)</f>
        <v>22.07</v>
      </c>
      <c r="C6295" t="str">
        <f>VLOOKUP($A6295,UserCarData!$A:$R,18,0)</f>
        <v>N</v>
      </c>
    </row>
    <row r="6296" spans="1:3" hidden="1" x14ac:dyDescent="0.25">
      <c r="A6296">
        <v>6512</v>
      </c>
      <c r="B6296">
        <f>VLOOKUP($A6296,UserCarData!$A:$R,13,0)</f>
        <v>20.85</v>
      </c>
      <c r="C6296" t="str">
        <f>VLOOKUP($A6296,UserCarData!$A:$R,18,0)</f>
        <v>N</v>
      </c>
    </row>
    <row r="6297" spans="1:3" hidden="1" x14ac:dyDescent="0.25">
      <c r="A6297">
        <v>6513</v>
      </c>
      <c r="B6297">
        <f>VLOOKUP($A6297,UserCarData!$A:$R,13,0)</f>
        <v>17</v>
      </c>
      <c r="C6297" t="str">
        <f>VLOOKUP($A6297,UserCarData!$A:$R,18,0)</f>
        <v>N</v>
      </c>
    </row>
    <row r="6298" spans="1:3" hidden="1" x14ac:dyDescent="0.25">
      <c r="A6298">
        <v>6514</v>
      </c>
      <c r="B6298">
        <f>VLOOKUP($A6298,UserCarData!$A:$R,13,0)</f>
        <v>25.32</v>
      </c>
      <c r="C6298" t="str">
        <f>VLOOKUP($A6298,UserCarData!$A:$R,18,0)</f>
        <v>N</v>
      </c>
    </row>
    <row r="6299" spans="1:3" hidden="1" x14ac:dyDescent="0.25">
      <c r="A6299">
        <v>6515</v>
      </c>
      <c r="B6299">
        <f>VLOOKUP($A6299,UserCarData!$A:$R,13,0)</f>
        <v>28.4</v>
      </c>
      <c r="C6299" t="str">
        <f>VLOOKUP($A6299,UserCarData!$A:$R,18,0)</f>
        <v>N</v>
      </c>
    </row>
    <row r="6300" spans="1:3" hidden="1" x14ac:dyDescent="0.25">
      <c r="A6300">
        <v>6516</v>
      </c>
      <c r="B6300">
        <f>VLOOKUP($A6300,UserCarData!$A:$R,13,0)</f>
        <v>17.920000000000002</v>
      </c>
      <c r="C6300" t="str">
        <f>VLOOKUP($A6300,UserCarData!$A:$R,18,0)</f>
        <v>N</v>
      </c>
    </row>
    <row r="6301" spans="1:3" hidden="1" x14ac:dyDescent="0.25">
      <c r="A6301">
        <v>6518</v>
      </c>
      <c r="B6301">
        <f>VLOOKUP($A6301,UserCarData!$A:$R,13,0)</f>
        <v>21.9</v>
      </c>
      <c r="C6301" t="str">
        <f>VLOOKUP($A6301,UserCarData!$A:$R,18,0)</f>
        <v>N</v>
      </c>
    </row>
    <row r="6302" spans="1:3" hidden="1" x14ac:dyDescent="0.25">
      <c r="A6302">
        <v>6519</v>
      </c>
      <c r="B6302">
        <f>VLOOKUP($A6302,UserCarData!$A:$R,13,0)</f>
        <v>24</v>
      </c>
      <c r="C6302" t="str">
        <f>VLOOKUP($A6302,UserCarData!$A:$R,18,0)</f>
        <v>N</v>
      </c>
    </row>
    <row r="6303" spans="1:3" hidden="1" x14ac:dyDescent="0.25">
      <c r="A6303">
        <v>6520</v>
      </c>
      <c r="B6303">
        <f>VLOOKUP($A6303,UserCarData!$A:$R,13,0)</f>
        <v>19.7</v>
      </c>
      <c r="C6303" t="str">
        <f>VLOOKUP($A6303,UserCarData!$A:$R,18,0)</f>
        <v>N</v>
      </c>
    </row>
    <row r="6304" spans="1:3" hidden="1" x14ac:dyDescent="0.25">
      <c r="A6304">
        <v>6521</v>
      </c>
      <c r="B6304">
        <f>VLOOKUP($A6304,UserCarData!$A:$R,13,0)</f>
        <v>20.51</v>
      </c>
      <c r="C6304" t="str">
        <f>VLOOKUP($A6304,UserCarData!$A:$R,18,0)</f>
        <v>N</v>
      </c>
    </row>
    <row r="6305" spans="1:3" hidden="1" x14ac:dyDescent="0.25">
      <c r="A6305">
        <v>6523</v>
      </c>
      <c r="B6305">
        <f>VLOOKUP($A6305,UserCarData!$A:$R,13,0)</f>
        <v>18.2</v>
      </c>
      <c r="C6305" t="str">
        <f>VLOOKUP($A6305,UserCarData!$A:$R,18,0)</f>
        <v>N</v>
      </c>
    </row>
    <row r="6306" spans="1:3" hidden="1" x14ac:dyDescent="0.25">
      <c r="A6306">
        <v>6524</v>
      </c>
      <c r="B6306">
        <f>VLOOKUP($A6306,UserCarData!$A:$R,13,0)</f>
        <v>16.8</v>
      </c>
      <c r="C6306" t="str">
        <f>VLOOKUP($A6306,UserCarData!$A:$R,18,0)</f>
        <v>N</v>
      </c>
    </row>
    <row r="6307" spans="1:3" hidden="1" x14ac:dyDescent="0.25">
      <c r="A6307">
        <v>6525</v>
      </c>
      <c r="B6307">
        <f>VLOOKUP($A6307,UserCarData!$A:$R,13,0)</f>
        <v>21.1</v>
      </c>
      <c r="C6307" t="str">
        <f>VLOOKUP($A6307,UserCarData!$A:$R,18,0)</f>
        <v>N</v>
      </c>
    </row>
    <row r="6308" spans="1:3" hidden="1" x14ac:dyDescent="0.25">
      <c r="A6308">
        <v>6526</v>
      </c>
      <c r="B6308">
        <f>VLOOKUP($A6308,UserCarData!$A:$R,13,0)</f>
        <v>17.600000000000001</v>
      </c>
      <c r="C6308" t="str">
        <f>VLOOKUP($A6308,UserCarData!$A:$R,18,0)</f>
        <v>N</v>
      </c>
    </row>
    <row r="6309" spans="1:3" hidden="1" x14ac:dyDescent="0.25">
      <c r="A6309">
        <v>6527</v>
      </c>
      <c r="B6309">
        <f>VLOOKUP($A6309,UserCarData!$A:$R,13,0)</f>
        <v>12.8</v>
      </c>
      <c r="C6309" t="str">
        <f>VLOOKUP($A6309,UserCarData!$A:$R,18,0)</f>
        <v>N</v>
      </c>
    </row>
    <row r="6310" spans="1:3" hidden="1" x14ac:dyDescent="0.25">
      <c r="A6310">
        <v>6528</v>
      </c>
      <c r="B6310">
        <f>VLOOKUP($A6310,UserCarData!$A:$R,13,0)</f>
        <v>21.27</v>
      </c>
      <c r="C6310" t="str">
        <f>VLOOKUP($A6310,UserCarData!$A:$R,18,0)</f>
        <v>N</v>
      </c>
    </row>
    <row r="6311" spans="1:3" hidden="1" x14ac:dyDescent="0.25">
      <c r="A6311">
        <v>6529</v>
      </c>
      <c r="B6311">
        <f>VLOOKUP($A6311,UserCarData!$A:$R,13,0)</f>
        <v>15.4</v>
      </c>
      <c r="C6311" t="str">
        <f>VLOOKUP($A6311,UserCarData!$A:$R,18,0)</f>
        <v>N</v>
      </c>
    </row>
    <row r="6312" spans="1:3" hidden="1" x14ac:dyDescent="0.25">
      <c r="A6312">
        <v>6530</v>
      </c>
      <c r="B6312">
        <f>VLOOKUP($A6312,UserCarData!$A:$R,13,0)</f>
        <v>22.32</v>
      </c>
      <c r="C6312" t="str">
        <f>VLOOKUP($A6312,UserCarData!$A:$R,18,0)</f>
        <v>N</v>
      </c>
    </row>
    <row r="6313" spans="1:3" hidden="1" x14ac:dyDescent="0.25">
      <c r="A6313">
        <v>6531</v>
      </c>
      <c r="B6313">
        <f>VLOOKUP($A6313,UserCarData!$A:$R,13,0)</f>
        <v>17.399999999999999</v>
      </c>
      <c r="C6313" t="str">
        <f>VLOOKUP($A6313,UserCarData!$A:$R,18,0)</f>
        <v>N</v>
      </c>
    </row>
    <row r="6314" spans="1:3" hidden="1" x14ac:dyDescent="0.25">
      <c r="A6314">
        <v>6532</v>
      </c>
      <c r="B6314">
        <f>VLOOKUP($A6314,UserCarData!$A:$R,13,0)</f>
        <v>19.010000000000002</v>
      </c>
      <c r="C6314" t="str">
        <f>VLOOKUP($A6314,UserCarData!$A:$R,18,0)</f>
        <v>N</v>
      </c>
    </row>
    <row r="6315" spans="1:3" hidden="1" x14ac:dyDescent="0.25">
      <c r="A6315">
        <v>6533</v>
      </c>
      <c r="B6315">
        <f>VLOOKUP($A6315,UserCarData!$A:$R,13,0)</f>
        <v>25.4</v>
      </c>
      <c r="C6315" t="str">
        <f>VLOOKUP($A6315,UserCarData!$A:$R,18,0)</f>
        <v>N</v>
      </c>
    </row>
    <row r="6316" spans="1:3" hidden="1" x14ac:dyDescent="0.25">
      <c r="A6316">
        <v>6534</v>
      </c>
      <c r="B6316">
        <f>VLOOKUP($A6316,UserCarData!$A:$R,13,0)</f>
        <v>16</v>
      </c>
      <c r="C6316" t="str">
        <f>VLOOKUP($A6316,UserCarData!$A:$R,18,0)</f>
        <v>N</v>
      </c>
    </row>
    <row r="6317" spans="1:3" hidden="1" x14ac:dyDescent="0.25">
      <c r="A6317">
        <v>6536</v>
      </c>
      <c r="B6317">
        <f>VLOOKUP($A6317,UserCarData!$A:$R,13,0)</f>
        <v>19.7</v>
      </c>
      <c r="C6317" t="str">
        <f>VLOOKUP($A6317,UserCarData!$A:$R,18,0)</f>
        <v>N</v>
      </c>
    </row>
    <row r="6318" spans="1:3" hidden="1" x14ac:dyDescent="0.25">
      <c r="A6318">
        <v>6538</v>
      </c>
      <c r="B6318">
        <f>VLOOKUP($A6318,UserCarData!$A:$R,13,0)</f>
        <v>17.8</v>
      </c>
      <c r="C6318" t="str">
        <f>VLOOKUP($A6318,UserCarData!$A:$R,18,0)</f>
        <v>N</v>
      </c>
    </row>
    <row r="6319" spans="1:3" hidden="1" x14ac:dyDescent="0.25">
      <c r="A6319">
        <v>6539</v>
      </c>
      <c r="B6319">
        <f>VLOOKUP($A6319,UserCarData!$A:$R,13,0)</f>
        <v>18.600000000000001</v>
      </c>
      <c r="C6319" t="str">
        <f>VLOOKUP($A6319,UserCarData!$A:$R,18,0)</f>
        <v>N</v>
      </c>
    </row>
    <row r="6320" spans="1:3" hidden="1" x14ac:dyDescent="0.25">
      <c r="A6320">
        <v>6540</v>
      </c>
      <c r="B6320">
        <f>VLOOKUP($A6320,UserCarData!$A:$R,13,0)</f>
        <v>22.77</v>
      </c>
      <c r="C6320" t="str">
        <f>VLOOKUP($A6320,UserCarData!$A:$R,18,0)</f>
        <v>N</v>
      </c>
    </row>
    <row r="6321" spans="1:3" hidden="1" x14ac:dyDescent="0.25">
      <c r="A6321">
        <v>6541</v>
      </c>
      <c r="B6321">
        <f>VLOOKUP($A6321,UserCarData!$A:$R,13,0)</f>
        <v>22.77</v>
      </c>
      <c r="C6321" t="str">
        <f>VLOOKUP($A6321,UserCarData!$A:$R,18,0)</f>
        <v>N</v>
      </c>
    </row>
    <row r="6322" spans="1:3" hidden="1" x14ac:dyDescent="0.25">
      <c r="A6322">
        <v>6542</v>
      </c>
      <c r="B6322">
        <f>VLOOKUP($A6322,UserCarData!$A:$R,13,0)</f>
        <v>22.7</v>
      </c>
      <c r="C6322" t="str">
        <f>VLOOKUP($A6322,UserCarData!$A:$R,18,0)</f>
        <v>N</v>
      </c>
    </row>
    <row r="6323" spans="1:3" hidden="1" x14ac:dyDescent="0.25">
      <c r="A6323">
        <v>6543</v>
      </c>
      <c r="B6323">
        <f>VLOOKUP($A6323,UserCarData!$A:$R,13,0)</f>
        <v>26.1</v>
      </c>
      <c r="C6323" t="str">
        <f>VLOOKUP($A6323,UserCarData!$A:$R,18,0)</f>
        <v>N</v>
      </c>
    </row>
    <row r="6324" spans="1:3" hidden="1" x14ac:dyDescent="0.25">
      <c r="A6324">
        <v>6544</v>
      </c>
      <c r="B6324">
        <f>VLOOKUP($A6324,UserCarData!$A:$R,13,0)</f>
        <v>18.5</v>
      </c>
      <c r="C6324" t="str">
        <f>VLOOKUP($A6324,UserCarData!$A:$R,18,0)</f>
        <v>N</v>
      </c>
    </row>
    <row r="6325" spans="1:3" hidden="1" x14ac:dyDescent="0.25">
      <c r="A6325">
        <v>6545</v>
      </c>
      <c r="B6325">
        <f>VLOOKUP($A6325,UserCarData!$A:$R,13,0)</f>
        <v>21</v>
      </c>
      <c r="C6325" t="str">
        <f>VLOOKUP($A6325,UserCarData!$A:$R,18,0)</f>
        <v>N</v>
      </c>
    </row>
    <row r="6326" spans="1:3" hidden="1" x14ac:dyDescent="0.25">
      <c r="A6326">
        <v>6546</v>
      </c>
      <c r="B6326">
        <f>VLOOKUP($A6326,UserCarData!$A:$R,13,0)</f>
        <v>22.54</v>
      </c>
      <c r="C6326" t="str">
        <f>VLOOKUP($A6326,UserCarData!$A:$R,18,0)</f>
        <v>N</v>
      </c>
    </row>
    <row r="6327" spans="1:3" hidden="1" x14ac:dyDescent="0.25">
      <c r="A6327">
        <v>6547</v>
      </c>
      <c r="B6327">
        <f>VLOOKUP($A6327,UserCarData!$A:$R,13,0)</f>
        <v>17.8</v>
      </c>
      <c r="C6327" t="str">
        <f>VLOOKUP($A6327,UserCarData!$A:$R,18,0)</f>
        <v>N</v>
      </c>
    </row>
    <row r="6328" spans="1:3" hidden="1" x14ac:dyDescent="0.25">
      <c r="A6328">
        <v>6548</v>
      </c>
      <c r="B6328">
        <f>VLOOKUP($A6328,UserCarData!$A:$R,13,0)</f>
        <v>21</v>
      </c>
      <c r="C6328" t="str">
        <f>VLOOKUP($A6328,UserCarData!$A:$R,18,0)</f>
        <v>N</v>
      </c>
    </row>
    <row r="6329" spans="1:3" hidden="1" x14ac:dyDescent="0.25">
      <c r="A6329">
        <v>6549</v>
      </c>
      <c r="B6329">
        <f>VLOOKUP($A6329,UserCarData!$A:$R,13,0)</f>
        <v>17.8</v>
      </c>
      <c r="C6329" t="str">
        <f>VLOOKUP($A6329,UserCarData!$A:$R,18,0)</f>
        <v>N</v>
      </c>
    </row>
    <row r="6330" spans="1:3" hidden="1" x14ac:dyDescent="0.25">
      <c r="A6330">
        <v>6550</v>
      </c>
      <c r="B6330">
        <f>VLOOKUP($A6330,UserCarData!$A:$R,13,0)</f>
        <v>20.54</v>
      </c>
      <c r="C6330" t="str">
        <f>VLOOKUP($A6330,UserCarData!$A:$R,18,0)</f>
        <v>N</v>
      </c>
    </row>
    <row r="6331" spans="1:3" hidden="1" x14ac:dyDescent="0.25">
      <c r="A6331">
        <v>6551</v>
      </c>
      <c r="B6331">
        <f>VLOOKUP($A6331,UserCarData!$A:$R,13,0)</f>
        <v>17.7</v>
      </c>
      <c r="C6331" t="str">
        <f>VLOOKUP($A6331,UserCarData!$A:$R,18,0)</f>
        <v>N</v>
      </c>
    </row>
    <row r="6332" spans="1:3" hidden="1" x14ac:dyDescent="0.25">
      <c r="A6332">
        <v>6552</v>
      </c>
      <c r="B6332">
        <f>VLOOKUP($A6332,UserCarData!$A:$R,13,0)</f>
        <v>23.1</v>
      </c>
      <c r="C6332" t="str">
        <f>VLOOKUP($A6332,UserCarData!$A:$R,18,0)</f>
        <v>N</v>
      </c>
    </row>
    <row r="6333" spans="1:3" hidden="1" x14ac:dyDescent="0.25">
      <c r="A6333">
        <v>6553</v>
      </c>
      <c r="B6333">
        <f>VLOOKUP($A6333,UserCarData!$A:$R,13,0)</f>
        <v>20.62</v>
      </c>
      <c r="C6333" t="str">
        <f>VLOOKUP($A6333,UserCarData!$A:$R,18,0)</f>
        <v>N</v>
      </c>
    </row>
    <row r="6334" spans="1:3" hidden="1" x14ac:dyDescent="0.25">
      <c r="A6334">
        <v>6554</v>
      </c>
      <c r="B6334">
        <f>VLOOKUP($A6334,UserCarData!$A:$R,13,0)</f>
        <v>18.600000000000001</v>
      </c>
      <c r="C6334" t="str">
        <f>VLOOKUP($A6334,UserCarData!$A:$R,18,0)</f>
        <v>N</v>
      </c>
    </row>
    <row r="6335" spans="1:3" hidden="1" x14ac:dyDescent="0.25">
      <c r="A6335">
        <v>6555</v>
      </c>
      <c r="B6335">
        <f>VLOOKUP($A6335,UserCarData!$A:$R,13,0)</f>
        <v>13.6</v>
      </c>
      <c r="C6335" t="str">
        <f>VLOOKUP($A6335,UserCarData!$A:$R,18,0)</f>
        <v>N</v>
      </c>
    </row>
    <row r="6336" spans="1:3" hidden="1" x14ac:dyDescent="0.25">
      <c r="A6336">
        <v>6556</v>
      </c>
      <c r="B6336">
        <f>VLOOKUP($A6336,UserCarData!$A:$R,13,0)</f>
        <v>22.37</v>
      </c>
      <c r="C6336" t="str">
        <f>VLOOKUP($A6336,UserCarData!$A:$R,18,0)</f>
        <v>N</v>
      </c>
    </row>
    <row r="6337" spans="1:3" hidden="1" x14ac:dyDescent="0.25">
      <c r="A6337">
        <v>6557</v>
      </c>
      <c r="B6337">
        <f>VLOOKUP($A6337,UserCarData!$A:$R,13,0)</f>
        <v>19.329999999999998</v>
      </c>
      <c r="C6337" t="str">
        <f>VLOOKUP($A6337,UserCarData!$A:$R,18,0)</f>
        <v>N</v>
      </c>
    </row>
    <row r="6338" spans="1:3" hidden="1" x14ac:dyDescent="0.25">
      <c r="A6338">
        <v>6558</v>
      </c>
      <c r="B6338">
        <f>VLOOKUP($A6338,UserCarData!$A:$R,13,0)</f>
        <v>14.1</v>
      </c>
      <c r="C6338" t="str">
        <f>VLOOKUP($A6338,UserCarData!$A:$R,18,0)</f>
        <v>N</v>
      </c>
    </row>
    <row r="6339" spans="1:3" hidden="1" x14ac:dyDescent="0.25">
      <c r="A6339">
        <v>6559</v>
      </c>
      <c r="B6339">
        <f>VLOOKUP($A6339,UserCarData!$A:$R,13,0)</f>
        <v>18</v>
      </c>
      <c r="C6339" t="str">
        <f>VLOOKUP($A6339,UserCarData!$A:$R,18,0)</f>
        <v>N</v>
      </c>
    </row>
    <row r="6340" spans="1:3" hidden="1" x14ac:dyDescent="0.25">
      <c r="A6340">
        <v>6560</v>
      </c>
      <c r="B6340">
        <f>VLOOKUP($A6340,UserCarData!$A:$R,13,0)</f>
        <v>19.16</v>
      </c>
      <c r="C6340" t="str">
        <f>VLOOKUP($A6340,UserCarData!$A:$R,18,0)</f>
        <v>N</v>
      </c>
    </row>
    <row r="6341" spans="1:3" hidden="1" x14ac:dyDescent="0.25">
      <c r="A6341">
        <v>6561</v>
      </c>
      <c r="B6341">
        <f>VLOOKUP($A6341,UserCarData!$A:$R,13,0)</f>
        <v>21.79</v>
      </c>
      <c r="C6341" t="str">
        <f>VLOOKUP($A6341,UserCarData!$A:$R,18,0)</f>
        <v>N</v>
      </c>
    </row>
    <row r="6342" spans="1:3" hidden="1" x14ac:dyDescent="0.25">
      <c r="A6342">
        <v>6562</v>
      </c>
      <c r="B6342">
        <f>VLOOKUP($A6342,UserCarData!$A:$R,13,0)</f>
        <v>27.39</v>
      </c>
      <c r="C6342" t="str">
        <f>VLOOKUP($A6342,UserCarData!$A:$R,18,0)</f>
        <v>N</v>
      </c>
    </row>
    <row r="6343" spans="1:3" hidden="1" x14ac:dyDescent="0.25">
      <c r="A6343">
        <v>6563</v>
      </c>
      <c r="B6343">
        <f>VLOOKUP($A6343,UserCarData!$A:$R,13,0)</f>
        <v>18.2</v>
      </c>
      <c r="C6343" t="str">
        <f>VLOOKUP($A6343,UserCarData!$A:$R,18,0)</f>
        <v>N</v>
      </c>
    </row>
    <row r="6344" spans="1:3" hidden="1" x14ac:dyDescent="0.25">
      <c r="A6344">
        <v>6564</v>
      </c>
      <c r="B6344">
        <f>VLOOKUP($A6344,UserCarData!$A:$R,13,0)</f>
        <v>12.99</v>
      </c>
      <c r="C6344" t="str">
        <f>VLOOKUP($A6344,UserCarData!$A:$R,18,0)</f>
        <v>N</v>
      </c>
    </row>
    <row r="6345" spans="1:3" hidden="1" x14ac:dyDescent="0.25">
      <c r="A6345">
        <v>6565</v>
      </c>
      <c r="B6345">
        <f>VLOOKUP($A6345,UserCarData!$A:$R,13,0)</f>
        <v>22</v>
      </c>
      <c r="C6345" t="str">
        <f>VLOOKUP($A6345,UserCarData!$A:$R,18,0)</f>
        <v>N</v>
      </c>
    </row>
    <row r="6346" spans="1:3" hidden="1" x14ac:dyDescent="0.25">
      <c r="A6346">
        <v>6566</v>
      </c>
      <c r="B6346">
        <f>VLOOKUP($A6346,UserCarData!$A:$R,13,0)</f>
        <v>16.78</v>
      </c>
      <c r="C6346" t="str">
        <f>VLOOKUP($A6346,UserCarData!$A:$R,18,0)</f>
        <v>N</v>
      </c>
    </row>
    <row r="6347" spans="1:3" hidden="1" x14ac:dyDescent="0.25">
      <c r="A6347">
        <v>6567</v>
      </c>
      <c r="B6347">
        <f>VLOOKUP($A6347,UserCarData!$A:$R,13,0)</f>
        <v>22</v>
      </c>
      <c r="C6347" t="str">
        <f>VLOOKUP($A6347,UserCarData!$A:$R,18,0)</f>
        <v>N</v>
      </c>
    </row>
    <row r="6348" spans="1:3" hidden="1" x14ac:dyDescent="0.25">
      <c r="A6348">
        <v>6568</v>
      </c>
      <c r="B6348">
        <f>VLOOKUP($A6348,UserCarData!$A:$R,13,0)</f>
        <v>24</v>
      </c>
      <c r="C6348" t="str">
        <f>VLOOKUP($A6348,UserCarData!$A:$R,18,0)</f>
        <v>N</v>
      </c>
    </row>
    <row r="6349" spans="1:3" hidden="1" x14ac:dyDescent="0.25">
      <c r="A6349">
        <v>6569</v>
      </c>
      <c r="B6349">
        <f>VLOOKUP($A6349,UserCarData!$A:$R,13,0)</f>
        <v>16.78</v>
      </c>
      <c r="C6349" t="str">
        <f>VLOOKUP($A6349,UserCarData!$A:$R,18,0)</f>
        <v>N</v>
      </c>
    </row>
    <row r="6350" spans="1:3" hidden="1" x14ac:dyDescent="0.25">
      <c r="A6350">
        <v>6570</v>
      </c>
      <c r="B6350">
        <f>VLOOKUP($A6350,UserCarData!$A:$R,13,0)</f>
        <v>16.78</v>
      </c>
      <c r="C6350" t="str">
        <f>VLOOKUP($A6350,UserCarData!$A:$R,18,0)</f>
        <v>N</v>
      </c>
    </row>
    <row r="6351" spans="1:3" hidden="1" x14ac:dyDescent="0.25">
      <c r="A6351">
        <v>6571</v>
      </c>
      <c r="B6351">
        <f>VLOOKUP($A6351,UserCarData!$A:$R,13,0)</f>
        <v>19</v>
      </c>
      <c r="C6351" t="str">
        <f>VLOOKUP($A6351,UserCarData!$A:$R,18,0)</f>
        <v>N</v>
      </c>
    </row>
    <row r="6352" spans="1:3" hidden="1" x14ac:dyDescent="0.25">
      <c r="A6352">
        <v>6572</v>
      </c>
      <c r="B6352">
        <f>VLOOKUP($A6352,UserCarData!$A:$R,13,0)</f>
        <v>14.3</v>
      </c>
      <c r="C6352" t="str">
        <f>VLOOKUP($A6352,UserCarData!$A:$R,18,0)</f>
        <v>N</v>
      </c>
    </row>
    <row r="6353" spans="1:3" hidden="1" x14ac:dyDescent="0.25">
      <c r="A6353">
        <v>6573</v>
      </c>
      <c r="B6353">
        <f>VLOOKUP($A6353,UserCarData!$A:$R,13,0)</f>
        <v>16.8</v>
      </c>
      <c r="C6353" t="str">
        <f>VLOOKUP($A6353,UserCarData!$A:$R,18,0)</f>
        <v>N</v>
      </c>
    </row>
    <row r="6354" spans="1:3" hidden="1" x14ac:dyDescent="0.25">
      <c r="A6354">
        <v>6574</v>
      </c>
      <c r="B6354">
        <f>VLOOKUP($A6354,UserCarData!$A:$R,13,0)</f>
        <v>13.6</v>
      </c>
      <c r="C6354" t="str">
        <f>VLOOKUP($A6354,UserCarData!$A:$R,18,0)</f>
        <v>N</v>
      </c>
    </row>
    <row r="6355" spans="1:3" hidden="1" x14ac:dyDescent="0.25">
      <c r="A6355">
        <v>6575</v>
      </c>
      <c r="B6355">
        <f>VLOOKUP($A6355,UserCarData!$A:$R,13,0)</f>
        <v>22.37</v>
      </c>
      <c r="C6355" t="str">
        <f>VLOOKUP($A6355,UserCarData!$A:$R,18,0)</f>
        <v>N</v>
      </c>
    </row>
    <row r="6356" spans="1:3" hidden="1" x14ac:dyDescent="0.25">
      <c r="A6356">
        <v>6576</v>
      </c>
      <c r="B6356">
        <f>VLOOKUP($A6356,UserCarData!$A:$R,13,0)</f>
        <v>19.329999999999998</v>
      </c>
      <c r="C6356" t="str">
        <f>VLOOKUP($A6356,UserCarData!$A:$R,18,0)</f>
        <v>N</v>
      </c>
    </row>
    <row r="6357" spans="1:3" hidden="1" x14ac:dyDescent="0.25">
      <c r="A6357">
        <v>6577</v>
      </c>
      <c r="B6357">
        <f>VLOOKUP($A6357,UserCarData!$A:$R,13,0)</f>
        <v>14.1</v>
      </c>
      <c r="C6357" t="str">
        <f>VLOOKUP($A6357,UserCarData!$A:$R,18,0)</f>
        <v>N</v>
      </c>
    </row>
    <row r="6358" spans="1:3" hidden="1" x14ac:dyDescent="0.25">
      <c r="A6358">
        <v>6578</v>
      </c>
      <c r="B6358">
        <f>VLOOKUP($A6358,UserCarData!$A:$R,13,0)</f>
        <v>18</v>
      </c>
      <c r="C6358" t="str">
        <f>VLOOKUP($A6358,UserCarData!$A:$R,18,0)</f>
        <v>N</v>
      </c>
    </row>
    <row r="6359" spans="1:3" hidden="1" x14ac:dyDescent="0.25">
      <c r="A6359">
        <v>6579</v>
      </c>
      <c r="B6359">
        <f>VLOOKUP($A6359,UserCarData!$A:$R,13,0)</f>
        <v>19.16</v>
      </c>
      <c r="C6359" t="str">
        <f>VLOOKUP($A6359,UserCarData!$A:$R,18,0)</f>
        <v>N</v>
      </c>
    </row>
    <row r="6360" spans="1:3" hidden="1" x14ac:dyDescent="0.25">
      <c r="A6360">
        <v>6580</v>
      </c>
      <c r="B6360">
        <f>VLOOKUP($A6360,UserCarData!$A:$R,13,0)</f>
        <v>21.79</v>
      </c>
      <c r="C6360" t="str">
        <f>VLOOKUP($A6360,UserCarData!$A:$R,18,0)</f>
        <v>N</v>
      </c>
    </row>
    <row r="6361" spans="1:3" hidden="1" x14ac:dyDescent="0.25">
      <c r="A6361">
        <v>6581</v>
      </c>
      <c r="B6361">
        <f>VLOOKUP($A6361,UserCarData!$A:$R,13,0)</f>
        <v>27.39</v>
      </c>
      <c r="C6361" t="str">
        <f>VLOOKUP($A6361,UserCarData!$A:$R,18,0)</f>
        <v>N</v>
      </c>
    </row>
    <row r="6362" spans="1:3" hidden="1" x14ac:dyDescent="0.25">
      <c r="A6362">
        <v>6582</v>
      </c>
      <c r="B6362">
        <f>VLOOKUP($A6362,UserCarData!$A:$R,13,0)</f>
        <v>18.2</v>
      </c>
      <c r="C6362" t="str">
        <f>VLOOKUP($A6362,UserCarData!$A:$R,18,0)</f>
        <v>N</v>
      </c>
    </row>
    <row r="6363" spans="1:3" hidden="1" x14ac:dyDescent="0.25">
      <c r="A6363">
        <v>6583</v>
      </c>
      <c r="B6363">
        <f>VLOOKUP($A6363,UserCarData!$A:$R,13,0)</f>
        <v>12.99</v>
      </c>
      <c r="C6363" t="str">
        <f>VLOOKUP($A6363,UserCarData!$A:$R,18,0)</f>
        <v>N</v>
      </c>
    </row>
    <row r="6364" spans="1:3" hidden="1" x14ac:dyDescent="0.25">
      <c r="A6364">
        <v>6584</v>
      </c>
      <c r="B6364">
        <f>VLOOKUP($A6364,UserCarData!$A:$R,13,0)</f>
        <v>22</v>
      </c>
      <c r="C6364" t="str">
        <f>VLOOKUP($A6364,UserCarData!$A:$R,18,0)</f>
        <v>N</v>
      </c>
    </row>
    <row r="6365" spans="1:3" hidden="1" x14ac:dyDescent="0.25">
      <c r="A6365">
        <v>6585</v>
      </c>
      <c r="B6365">
        <f>VLOOKUP($A6365,UserCarData!$A:$R,13,0)</f>
        <v>16.78</v>
      </c>
      <c r="C6365" t="str">
        <f>VLOOKUP($A6365,UserCarData!$A:$R,18,0)</f>
        <v>N</v>
      </c>
    </row>
    <row r="6366" spans="1:3" hidden="1" x14ac:dyDescent="0.25">
      <c r="A6366">
        <v>6586</v>
      </c>
      <c r="B6366">
        <f>VLOOKUP($A6366,UserCarData!$A:$R,13,0)</f>
        <v>22</v>
      </c>
      <c r="C6366" t="str">
        <f>VLOOKUP($A6366,UserCarData!$A:$R,18,0)</f>
        <v>N</v>
      </c>
    </row>
    <row r="6367" spans="1:3" hidden="1" x14ac:dyDescent="0.25">
      <c r="A6367">
        <v>6587</v>
      </c>
      <c r="B6367">
        <f>VLOOKUP($A6367,UserCarData!$A:$R,13,0)</f>
        <v>24</v>
      </c>
      <c r="C6367" t="str">
        <f>VLOOKUP($A6367,UserCarData!$A:$R,18,0)</f>
        <v>N</v>
      </c>
    </row>
    <row r="6368" spans="1:3" hidden="1" x14ac:dyDescent="0.25">
      <c r="A6368">
        <v>6588</v>
      </c>
      <c r="B6368">
        <f>VLOOKUP($A6368,UserCarData!$A:$R,13,0)</f>
        <v>16.78</v>
      </c>
      <c r="C6368" t="str">
        <f>VLOOKUP($A6368,UserCarData!$A:$R,18,0)</f>
        <v>N</v>
      </c>
    </row>
    <row r="6369" spans="1:3" hidden="1" x14ac:dyDescent="0.25">
      <c r="A6369">
        <v>6589</v>
      </c>
      <c r="B6369">
        <f>VLOOKUP($A6369,UserCarData!$A:$R,13,0)</f>
        <v>16.78</v>
      </c>
      <c r="C6369" t="str">
        <f>VLOOKUP($A6369,UserCarData!$A:$R,18,0)</f>
        <v>N</v>
      </c>
    </row>
    <row r="6370" spans="1:3" hidden="1" x14ac:dyDescent="0.25">
      <c r="A6370">
        <v>6590</v>
      </c>
      <c r="B6370">
        <f>VLOOKUP($A6370,UserCarData!$A:$R,13,0)</f>
        <v>19</v>
      </c>
      <c r="C6370" t="str">
        <f>VLOOKUP($A6370,UserCarData!$A:$R,18,0)</f>
        <v>N</v>
      </c>
    </row>
    <row r="6371" spans="1:3" hidden="1" x14ac:dyDescent="0.25">
      <c r="A6371">
        <v>6591</v>
      </c>
      <c r="B6371">
        <f>VLOOKUP($A6371,UserCarData!$A:$R,13,0)</f>
        <v>14.3</v>
      </c>
      <c r="C6371" t="str">
        <f>VLOOKUP($A6371,UserCarData!$A:$R,18,0)</f>
        <v>N</v>
      </c>
    </row>
    <row r="6372" spans="1:3" hidden="1" x14ac:dyDescent="0.25">
      <c r="A6372">
        <v>6592</v>
      </c>
      <c r="B6372">
        <f>VLOOKUP($A6372,UserCarData!$A:$R,13,0)</f>
        <v>16.8</v>
      </c>
      <c r="C6372" t="str">
        <f>VLOOKUP($A6372,UserCarData!$A:$R,18,0)</f>
        <v>N</v>
      </c>
    </row>
    <row r="6373" spans="1:3" hidden="1" x14ac:dyDescent="0.25">
      <c r="A6373">
        <v>6593</v>
      </c>
      <c r="B6373">
        <f>VLOOKUP($A6373,UserCarData!$A:$R,13,0)</f>
        <v>28.4</v>
      </c>
      <c r="C6373" t="str">
        <f>VLOOKUP($A6373,UserCarData!$A:$R,18,0)</f>
        <v>N</v>
      </c>
    </row>
    <row r="6374" spans="1:3" hidden="1" x14ac:dyDescent="0.25">
      <c r="A6374">
        <v>6594</v>
      </c>
      <c r="B6374">
        <f>VLOOKUP($A6374,UserCarData!$A:$R,13,0)</f>
        <v>17.920000000000002</v>
      </c>
      <c r="C6374" t="str">
        <f>VLOOKUP($A6374,UserCarData!$A:$R,18,0)</f>
        <v>N</v>
      </c>
    </row>
    <row r="6375" spans="1:3" hidden="1" x14ac:dyDescent="0.25">
      <c r="A6375">
        <v>6595</v>
      </c>
      <c r="B6375">
        <f>VLOOKUP($A6375,UserCarData!$A:$R,13,0)</f>
        <v>21.9</v>
      </c>
      <c r="C6375" t="str">
        <f>VLOOKUP($A6375,UserCarData!$A:$R,18,0)</f>
        <v>N</v>
      </c>
    </row>
    <row r="6376" spans="1:3" hidden="1" x14ac:dyDescent="0.25">
      <c r="A6376">
        <v>6596</v>
      </c>
      <c r="B6376">
        <f>VLOOKUP($A6376,UserCarData!$A:$R,13,0)</f>
        <v>20.3</v>
      </c>
      <c r="C6376" t="str">
        <f>VLOOKUP($A6376,UserCarData!$A:$R,18,0)</f>
        <v>N</v>
      </c>
    </row>
    <row r="6377" spans="1:3" hidden="1" x14ac:dyDescent="0.25">
      <c r="A6377">
        <v>6597</v>
      </c>
      <c r="B6377">
        <f>VLOOKUP($A6377,UserCarData!$A:$R,13,0)</f>
        <v>15.1</v>
      </c>
      <c r="C6377" t="str">
        <f>VLOOKUP($A6377,UserCarData!$A:$R,18,0)</f>
        <v>N</v>
      </c>
    </row>
    <row r="6378" spans="1:3" hidden="1" x14ac:dyDescent="0.25">
      <c r="A6378">
        <v>6598</v>
      </c>
      <c r="B6378">
        <f>VLOOKUP($A6378,UserCarData!$A:$R,13,0)</f>
        <v>11</v>
      </c>
      <c r="C6378" t="str">
        <f>VLOOKUP($A6378,UserCarData!$A:$R,18,0)</f>
        <v>N</v>
      </c>
    </row>
    <row r="6379" spans="1:3" hidden="1" x14ac:dyDescent="0.25">
      <c r="A6379">
        <v>6600</v>
      </c>
      <c r="B6379">
        <f>VLOOKUP($A6379,UserCarData!$A:$R,13,0)</f>
        <v>21.14</v>
      </c>
      <c r="C6379" t="str">
        <f>VLOOKUP($A6379,UserCarData!$A:$R,18,0)</f>
        <v>N</v>
      </c>
    </row>
    <row r="6380" spans="1:3" hidden="1" x14ac:dyDescent="0.25">
      <c r="A6380">
        <v>6601</v>
      </c>
      <c r="B6380">
        <f>VLOOKUP($A6380,UserCarData!$A:$R,13,0)</f>
        <v>15.4</v>
      </c>
      <c r="C6380" t="str">
        <f>VLOOKUP($A6380,UserCarData!$A:$R,18,0)</f>
        <v>N</v>
      </c>
    </row>
    <row r="6381" spans="1:3" hidden="1" x14ac:dyDescent="0.25">
      <c r="A6381">
        <v>6602</v>
      </c>
      <c r="B6381">
        <f>VLOOKUP($A6381,UserCarData!$A:$R,13,0)</f>
        <v>18.2</v>
      </c>
      <c r="C6381" t="str">
        <f>VLOOKUP($A6381,UserCarData!$A:$R,18,0)</f>
        <v>N</v>
      </c>
    </row>
    <row r="6382" spans="1:3" hidden="1" x14ac:dyDescent="0.25">
      <c r="A6382">
        <v>6603</v>
      </c>
      <c r="B6382">
        <f>VLOOKUP($A6382,UserCarData!$A:$R,13,0)</f>
        <v>28.09</v>
      </c>
      <c r="C6382" t="str">
        <f>VLOOKUP($A6382,UserCarData!$A:$R,18,0)</f>
        <v>N</v>
      </c>
    </row>
    <row r="6383" spans="1:3" hidden="1" x14ac:dyDescent="0.25">
      <c r="A6383">
        <v>6604</v>
      </c>
      <c r="B6383">
        <f>VLOOKUP($A6383,UserCarData!$A:$R,13,0)</f>
        <v>13.7</v>
      </c>
      <c r="C6383" t="str">
        <f>VLOOKUP($A6383,UserCarData!$A:$R,18,0)</f>
        <v>N</v>
      </c>
    </row>
    <row r="6384" spans="1:3" hidden="1" x14ac:dyDescent="0.25">
      <c r="A6384">
        <v>6605</v>
      </c>
      <c r="B6384">
        <f>VLOOKUP($A6384,UserCarData!$A:$R,13,0)</f>
        <v>18.149999999999999</v>
      </c>
      <c r="C6384" t="str">
        <f>VLOOKUP($A6384,UserCarData!$A:$R,18,0)</f>
        <v>N</v>
      </c>
    </row>
    <row r="6385" spans="1:3" hidden="1" x14ac:dyDescent="0.25">
      <c r="A6385">
        <v>6606</v>
      </c>
      <c r="B6385">
        <f>VLOOKUP($A6385,UserCarData!$A:$R,13,0)</f>
        <v>19.010000000000002</v>
      </c>
      <c r="C6385" t="str">
        <f>VLOOKUP($A6385,UserCarData!$A:$R,18,0)</f>
        <v>N</v>
      </c>
    </row>
    <row r="6386" spans="1:3" hidden="1" x14ac:dyDescent="0.25">
      <c r="A6386">
        <v>6607</v>
      </c>
      <c r="B6386">
        <f>VLOOKUP($A6386,UserCarData!$A:$R,13,0)</f>
        <v>17.5</v>
      </c>
      <c r="C6386" t="str">
        <f>VLOOKUP($A6386,UserCarData!$A:$R,18,0)</f>
        <v>N</v>
      </c>
    </row>
    <row r="6387" spans="1:3" hidden="1" x14ac:dyDescent="0.25">
      <c r="A6387">
        <v>6608</v>
      </c>
      <c r="B6387">
        <f>VLOOKUP($A6387,UserCarData!$A:$R,13,0)</f>
        <v>17.57</v>
      </c>
      <c r="C6387" t="str">
        <f>VLOOKUP($A6387,UserCarData!$A:$R,18,0)</f>
        <v>N</v>
      </c>
    </row>
    <row r="6388" spans="1:3" hidden="1" x14ac:dyDescent="0.25">
      <c r="A6388">
        <v>6609</v>
      </c>
      <c r="B6388">
        <f>VLOOKUP($A6388,UserCarData!$A:$R,13,0)</f>
        <v>21.38</v>
      </c>
      <c r="C6388" t="str">
        <f>VLOOKUP($A6388,UserCarData!$A:$R,18,0)</f>
        <v>N</v>
      </c>
    </row>
    <row r="6389" spans="1:3" hidden="1" x14ac:dyDescent="0.25">
      <c r="A6389">
        <v>6610</v>
      </c>
      <c r="B6389">
        <f>VLOOKUP($A6389,UserCarData!$A:$R,13,0)</f>
        <v>17</v>
      </c>
      <c r="C6389" t="str">
        <f>VLOOKUP($A6389,UserCarData!$A:$R,18,0)</f>
        <v>N</v>
      </c>
    </row>
    <row r="6390" spans="1:3" hidden="1" x14ac:dyDescent="0.25">
      <c r="A6390">
        <v>6611</v>
      </c>
      <c r="B6390">
        <f>VLOOKUP($A6390,UserCarData!$A:$R,13,0)</f>
        <v>15.96</v>
      </c>
      <c r="C6390" t="str">
        <f>VLOOKUP($A6390,UserCarData!$A:$R,18,0)</f>
        <v>N</v>
      </c>
    </row>
    <row r="6391" spans="1:3" hidden="1" x14ac:dyDescent="0.25">
      <c r="A6391">
        <v>6612</v>
      </c>
      <c r="B6391">
        <f>VLOOKUP($A6391,UserCarData!$A:$R,13,0)</f>
        <v>10.5</v>
      </c>
      <c r="C6391" t="str">
        <f>VLOOKUP($A6391,UserCarData!$A:$R,18,0)</f>
        <v>N</v>
      </c>
    </row>
    <row r="6392" spans="1:3" hidden="1" x14ac:dyDescent="0.25">
      <c r="A6392">
        <v>6613</v>
      </c>
      <c r="B6392">
        <f>VLOOKUP($A6392,UserCarData!$A:$R,13,0)</f>
        <v>16.100000000000001</v>
      </c>
      <c r="C6392" t="str">
        <f>VLOOKUP($A6392,UserCarData!$A:$R,18,0)</f>
        <v>N</v>
      </c>
    </row>
    <row r="6393" spans="1:3" hidden="1" x14ac:dyDescent="0.25">
      <c r="A6393">
        <v>6614</v>
      </c>
      <c r="B6393">
        <f>VLOOKUP($A6393,UserCarData!$A:$R,13,0)</f>
        <v>22.32</v>
      </c>
      <c r="C6393" t="str">
        <f>VLOOKUP($A6393,UserCarData!$A:$R,18,0)</f>
        <v>N</v>
      </c>
    </row>
    <row r="6394" spans="1:3" hidden="1" x14ac:dyDescent="0.25">
      <c r="A6394">
        <v>6615</v>
      </c>
      <c r="B6394">
        <f>VLOOKUP($A6394,UserCarData!$A:$R,13,0)</f>
        <v>17.2</v>
      </c>
      <c r="C6394" t="str">
        <f>VLOOKUP($A6394,UserCarData!$A:$R,18,0)</f>
        <v>N</v>
      </c>
    </row>
    <row r="6395" spans="1:3" hidden="1" x14ac:dyDescent="0.25">
      <c r="A6395">
        <v>6616</v>
      </c>
      <c r="B6395">
        <f>VLOOKUP($A6395,UserCarData!$A:$R,13,0)</f>
        <v>25.17</v>
      </c>
      <c r="C6395" t="str">
        <f>VLOOKUP($A6395,UserCarData!$A:$R,18,0)</f>
        <v>N</v>
      </c>
    </row>
    <row r="6396" spans="1:3" hidden="1" x14ac:dyDescent="0.25">
      <c r="A6396">
        <v>6617</v>
      </c>
      <c r="B6396">
        <f>VLOOKUP($A6396,UserCarData!$A:$R,13,0)</f>
        <v>17.190000000000001</v>
      </c>
      <c r="C6396" t="str">
        <f>VLOOKUP($A6396,UserCarData!$A:$R,18,0)</f>
        <v>N</v>
      </c>
    </row>
    <row r="6397" spans="1:3" hidden="1" x14ac:dyDescent="0.25">
      <c r="A6397">
        <v>6618</v>
      </c>
      <c r="B6397">
        <f>VLOOKUP($A6397,UserCarData!$A:$R,13,0)</f>
        <v>23.01</v>
      </c>
      <c r="C6397" t="str">
        <f>VLOOKUP($A6397,UserCarData!$A:$R,18,0)</f>
        <v>N</v>
      </c>
    </row>
    <row r="6398" spans="1:3" hidden="1" x14ac:dyDescent="0.25">
      <c r="A6398">
        <v>6619</v>
      </c>
      <c r="B6398">
        <f>VLOOKUP($A6398,UserCarData!$A:$R,13,0)</f>
        <v>18.600000000000001</v>
      </c>
      <c r="C6398" t="str">
        <f>VLOOKUP($A6398,UserCarData!$A:$R,18,0)</f>
        <v>N</v>
      </c>
    </row>
    <row r="6399" spans="1:3" hidden="1" x14ac:dyDescent="0.25">
      <c r="A6399">
        <v>6620</v>
      </c>
      <c r="B6399">
        <f>VLOOKUP($A6399,UserCarData!$A:$R,13,0)</f>
        <v>27.3</v>
      </c>
      <c r="C6399" t="str">
        <f>VLOOKUP($A6399,UserCarData!$A:$R,18,0)</f>
        <v>N</v>
      </c>
    </row>
    <row r="6400" spans="1:3" hidden="1" x14ac:dyDescent="0.25">
      <c r="A6400">
        <v>6621</v>
      </c>
      <c r="B6400">
        <f>VLOOKUP($A6400,UserCarData!$A:$R,13,0)</f>
        <v>22.9</v>
      </c>
      <c r="C6400" t="str">
        <f>VLOOKUP($A6400,UserCarData!$A:$R,18,0)</f>
        <v>N</v>
      </c>
    </row>
    <row r="6401" spans="1:3" hidden="1" x14ac:dyDescent="0.25">
      <c r="A6401">
        <v>6622</v>
      </c>
      <c r="B6401">
        <f>VLOOKUP($A6401,UserCarData!$A:$R,13,0)</f>
        <v>23.4</v>
      </c>
      <c r="C6401" t="str">
        <f>VLOOKUP($A6401,UserCarData!$A:$R,18,0)</f>
        <v>N</v>
      </c>
    </row>
    <row r="6402" spans="1:3" hidden="1" x14ac:dyDescent="0.25">
      <c r="A6402">
        <v>6623</v>
      </c>
      <c r="B6402">
        <f>VLOOKUP($A6402,UserCarData!$A:$R,13,0)</f>
        <v>20.92</v>
      </c>
      <c r="C6402" t="str">
        <f>VLOOKUP($A6402,UserCarData!$A:$R,18,0)</f>
        <v>N</v>
      </c>
    </row>
    <row r="6403" spans="1:3" hidden="1" x14ac:dyDescent="0.25">
      <c r="A6403">
        <v>6624</v>
      </c>
      <c r="B6403">
        <f>VLOOKUP($A6403,UserCarData!$A:$R,13,0)</f>
        <v>23.4</v>
      </c>
      <c r="C6403" t="str">
        <f>VLOOKUP($A6403,UserCarData!$A:$R,18,0)</f>
        <v>N</v>
      </c>
    </row>
    <row r="6404" spans="1:3" hidden="1" x14ac:dyDescent="0.25">
      <c r="A6404">
        <v>6625</v>
      </c>
      <c r="B6404">
        <f>VLOOKUP($A6404,UserCarData!$A:$R,13,0)</f>
        <v>12.05</v>
      </c>
      <c r="C6404" t="str">
        <f>VLOOKUP($A6404,UserCarData!$A:$R,18,0)</f>
        <v>N</v>
      </c>
    </row>
    <row r="6405" spans="1:3" hidden="1" x14ac:dyDescent="0.25">
      <c r="A6405">
        <v>6626</v>
      </c>
      <c r="B6405">
        <f>VLOOKUP($A6405,UserCarData!$A:$R,13,0)</f>
        <v>23.84</v>
      </c>
      <c r="C6405" t="str">
        <f>VLOOKUP($A6405,UserCarData!$A:$R,18,0)</f>
        <v>N</v>
      </c>
    </row>
    <row r="6406" spans="1:3" hidden="1" x14ac:dyDescent="0.25">
      <c r="A6406">
        <v>6627</v>
      </c>
      <c r="B6406">
        <f>VLOOKUP($A6406,UserCarData!$A:$R,13,0)</f>
        <v>15.1</v>
      </c>
      <c r="C6406" t="str">
        <f>VLOOKUP($A6406,UserCarData!$A:$R,18,0)</f>
        <v>N</v>
      </c>
    </row>
    <row r="6407" spans="1:3" hidden="1" x14ac:dyDescent="0.25">
      <c r="A6407">
        <v>6628</v>
      </c>
      <c r="B6407">
        <f>VLOOKUP($A6407,UserCarData!$A:$R,13,0)</f>
        <v>17.8</v>
      </c>
      <c r="C6407" t="str">
        <f>VLOOKUP($A6407,UserCarData!$A:$R,18,0)</f>
        <v>N</v>
      </c>
    </row>
    <row r="6408" spans="1:3" hidden="1" x14ac:dyDescent="0.25">
      <c r="A6408">
        <v>6629</v>
      </c>
      <c r="B6408">
        <f>VLOOKUP($A6408,UserCarData!$A:$R,13,0)</f>
        <v>16.100000000000001</v>
      </c>
      <c r="C6408" t="str">
        <f>VLOOKUP($A6408,UserCarData!$A:$R,18,0)</f>
        <v>N</v>
      </c>
    </row>
    <row r="6409" spans="1:3" hidden="1" x14ac:dyDescent="0.25">
      <c r="A6409">
        <v>6631</v>
      </c>
      <c r="B6409">
        <f>VLOOKUP($A6409,UserCarData!$A:$R,13,0)</f>
        <v>23.84</v>
      </c>
      <c r="C6409" t="str">
        <f>VLOOKUP($A6409,UserCarData!$A:$R,18,0)</f>
        <v>N</v>
      </c>
    </row>
    <row r="6410" spans="1:3" hidden="1" x14ac:dyDescent="0.25">
      <c r="A6410">
        <v>6632</v>
      </c>
      <c r="B6410">
        <f>VLOOKUP($A6410,UserCarData!$A:$R,13,0)</f>
        <v>18.100000000000001</v>
      </c>
      <c r="C6410" t="str">
        <f>VLOOKUP($A6410,UserCarData!$A:$R,18,0)</f>
        <v>N</v>
      </c>
    </row>
    <row r="6411" spans="1:3" hidden="1" x14ac:dyDescent="0.25">
      <c r="A6411">
        <v>6633</v>
      </c>
      <c r="B6411">
        <f>VLOOKUP($A6411,UserCarData!$A:$R,13,0)</f>
        <v>21.13</v>
      </c>
      <c r="C6411" t="str">
        <f>VLOOKUP($A6411,UserCarData!$A:$R,18,0)</f>
        <v>N</v>
      </c>
    </row>
    <row r="6412" spans="1:3" hidden="1" x14ac:dyDescent="0.25">
      <c r="A6412">
        <v>6634</v>
      </c>
      <c r="B6412">
        <f>VLOOKUP($A6412,UserCarData!$A:$R,13,0)</f>
        <v>21.64</v>
      </c>
      <c r="C6412" t="str">
        <f>VLOOKUP($A6412,UserCarData!$A:$R,18,0)</f>
        <v>N</v>
      </c>
    </row>
    <row r="6413" spans="1:3" hidden="1" x14ac:dyDescent="0.25">
      <c r="A6413">
        <v>6635</v>
      </c>
      <c r="B6413">
        <f>VLOOKUP($A6413,UserCarData!$A:$R,13,0)</f>
        <v>28.4</v>
      </c>
      <c r="C6413" t="str">
        <f>VLOOKUP($A6413,UserCarData!$A:$R,18,0)</f>
        <v>N</v>
      </c>
    </row>
    <row r="6414" spans="1:3" hidden="1" x14ac:dyDescent="0.25">
      <c r="A6414">
        <v>6636</v>
      </c>
      <c r="B6414">
        <f>VLOOKUP($A6414,UserCarData!$A:$R,13,0)</f>
        <v>20.3</v>
      </c>
      <c r="C6414" t="str">
        <f>VLOOKUP($A6414,UserCarData!$A:$R,18,0)</f>
        <v>N</v>
      </c>
    </row>
    <row r="6415" spans="1:3" hidden="1" x14ac:dyDescent="0.25">
      <c r="A6415">
        <v>6637</v>
      </c>
      <c r="B6415">
        <f>VLOOKUP($A6415,UserCarData!$A:$R,13,0)</f>
        <v>18.600000000000001</v>
      </c>
      <c r="C6415" t="str">
        <f>VLOOKUP($A6415,UserCarData!$A:$R,18,0)</f>
        <v>N</v>
      </c>
    </row>
    <row r="6416" spans="1:3" hidden="1" x14ac:dyDescent="0.25">
      <c r="A6416">
        <v>6638</v>
      </c>
      <c r="B6416">
        <f>VLOOKUP($A6416,UserCarData!$A:$R,13,0)</f>
        <v>23.84</v>
      </c>
      <c r="C6416" t="str">
        <f>VLOOKUP($A6416,UserCarData!$A:$R,18,0)</f>
        <v>N</v>
      </c>
    </row>
    <row r="6417" spans="1:3" hidden="1" x14ac:dyDescent="0.25">
      <c r="A6417">
        <v>6639</v>
      </c>
      <c r="B6417">
        <f>VLOOKUP($A6417,UserCarData!$A:$R,13,0)</f>
        <v>13.68</v>
      </c>
      <c r="C6417" t="str">
        <f>VLOOKUP($A6417,UserCarData!$A:$R,18,0)</f>
        <v>N</v>
      </c>
    </row>
    <row r="6418" spans="1:3" hidden="1" x14ac:dyDescent="0.25">
      <c r="A6418">
        <v>6641</v>
      </c>
      <c r="B6418">
        <f>VLOOKUP($A6418,UserCarData!$A:$R,13,0)</f>
        <v>23</v>
      </c>
      <c r="C6418" t="str">
        <f>VLOOKUP($A6418,UserCarData!$A:$R,18,0)</f>
        <v>N</v>
      </c>
    </row>
    <row r="6419" spans="1:3" hidden="1" x14ac:dyDescent="0.25">
      <c r="A6419">
        <v>6642</v>
      </c>
      <c r="B6419">
        <f>VLOOKUP($A6419,UserCarData!$A:$R,13,0)</f>
        <v>13.5</v>
      </c>
      <c r="C6419" t="str">
        <f>VLOOKUP($A6419,UserCarData!$A:$R,18,0)</f>
        <v>N</v>
      </c>
    </row>
    <row r="6420" spans="1:3" hidden="1" x14ac:dyDescent="0.25">
      <c r="A6420">
        <v>6643</v>
      </c>
      <c r="B6420">
        <f>VLOOKUP($A6420,UserCarData!$A:$R,13,0)</f>
        <v>15.37</v>
      </c>
      <c r="C6420" t="str">
        <f>VLOOKUP($A6420,UserCarData!$A:$R,18,0)</f>
        <v>N</v>
      </c>
    </row>
    <row r="6421" spans="1:3" hidden="1" x14ac:dyDescent="0.25">
      <c r="A6421">
        <v>6644</v>
      </c>
      <c r="B6421">
        <f>VLOOKUP($A6421,UserCarData!$A:$R,13,0)</f>
        <v>14</v>
      </c>
      <c r="C6421" t="str">
        <f>VLOOKUP($A6421,UserCarData!$A:$R,18,0)</f>
        <v>N</v>
      </c>
    </row>
    <row r="6422" spans="1:3" hidden="1" x14ac:dyDescent="0.25">
      <c r="A6422">
        <v>6645</v>
      </c>
      <c r="B6422">
        <f>VLOOKUP($A6422,UserCarData!$A:$R,13,0)</f>
        <v>23.01</v>
      </c>
      <c r="C6422" t="str">
        <f>VLOOKUP($A6422,UserCarData!$A:$R,18,0)</f>
        <v>N</v>
      </c>
    </row>
    <row r="6423" spans="1:3" hidden="1" x14ac:dyDescent="0.25">
      <c r="A6423">
        <v>6646</v>
      </c>
      <c r="B6423">
        <f>VLOOKUP($A6423,UserCarData!$A:$R,13,0)</f>
        <v>16.07</v>
      </c>
      <c r="C6423" t="str">
        <f>VLOOKUP($A6423,UserCarData!$A:$R,18,0)</f>
        <v>N</v>
      </c>
    </row>
    <row r="6424" spans="1:3" hidden="1" x14ac:dyDescent="0.25">
      <c r="A6424">
        <v>6647</v>
      </c>
      <c r="B6424">
        <f>VLOOKUP($A6424,UserCarData!$A:$R,13,0)</f>
        <v>19.3</v>
      </c>
      <c r="C6424" t="str">
        <f>VLOOKUP($A6424,UserCarData!$A:$R,18,0)</f>
        <v>N</v>
      </c>
    </row>
    <row r="6425" spans="1:3" hidden="1" x14ac:dyDescent="0.25">
      <c r="A6425">
        <v>6648</v>
      </c>
      <c r="B6425">
        <f>VLOOKUP($A6425,UserCarData!$A:$R,13,0)</f>
        <v>15.37</v>
      </c>
      <c r="C6425" t="str">
        <f>VLOOKUP($A6425,UserCarData!$A:$R,18,0)</f>
        <v>N</v>
      </c>
    </row>
    <row r="6426" spans="1:3" hidden="1" x14ac:dyDescent="0.25">
      <c r="A6426">
        <v>6649</v>
      </c>
      <c r="B6426">
        <f>VLOOKUP($A6426,UserCarData!$A:$R,13,0)</f>
        <v>12.99</v>
      </c>
      <c r="C6426" t="str">
        <f>VLOOKUP($A6426,UserCarData!$A:$R,18,0)</f>
        <v>N</v>
      </c>
    </row>
    <row r="6427" spans="1:3" hidden="1" x14ac:dyDescent="0.25">
      <c r="A6427">
        <v>6651</v>
      </c>
      <c r="B6427">
        <f>VLOOKUP($A6427,UserCarData!$A:$R,13,0)</f>
        <v>23.1</v>
      </c>
      <c r="C6427" t="str">
        <f>VLOOKUP($A6427,UserCarData!$A:$R,18,0)</f>
        <v>N</v>
      </c>
    </row>
    <row r="6428" spans="1:3" hidden="1" x14ac:dyDescent="0.25">
      <c r="A6428">
        <v>6653</v>
      </c>
      <c r="B6428">
        <f>VLOOKUP($A6428,UserCarData!$A:$R,13,0)</f>
        <v>18.899999999999999</v>
      </c>
      <c r="C6428" t="str">
        <f>VLOOKUP($A6428,UserCarData!$A:$R,18,0)</f>
        <v>N</v>
      </c>
    </row>
    <row r="6429" spans="1:3" hidden="1" x14ac:dyDescent="0.25">
      <c r="A6429">
        <v>6654</v>
      </c>
      <c r="B6429">
        <f>VLOOKUP($A6429,UserCarData!$A:$R,13,0)</f>
        <v>16</v>
      </c>
      <c r="C6429" t="str">
        <f>VLOOKUP($A6429,UserCarData!$A:$R,18,0)</f>
        <v>N</v>
      </c>
    </row>
    <row r="6430" spans="1:3" hidden="1" x14ac:dyDescent="0.25">
      <c r="A6430">
        <v>6655</v>
      </c>
      <c r="B6430">
        <f>VLOOKUP($A6430,UserCarData!$A:$R,13,0)</f>
        <v>18.600000000000001</v>
      </c>
      <c r="C6430" t="str">
        <f>VLOOKUP($A6430,UserCarData!$A:$R,18,0)</f>
        <v>N</v>
      </c>
    </row>
    <row r="6431" spans="1:3" hidden="1" x14ac:dyDescent="0.25">
      <c r="A6431">
        <v>6656</v>
      </c>
      <c r="B6431">
        <f>VLOOKUP($A6431,UserCarData!$A:$R,13,0)</f>
        <v>23.1</v>
      </c>
      <c r="C6431" t="str">
        <f>VLOOKUP($A6431,UserCarData!$A:$R,18,0)</f>
        <v>N</v>
      </c>
    </row>
    <row r="6432" spans="1:3" hidden="1" x14ac:dyDescent="0.25">
      <c r="A6432">
        <v>6657</v>
      </c>
      <c r="B6432">
        <f>VLOOKUP($A6432,UserCarData!$A:$R,13,0)</f>
        <v>18.899999999999999</v>
      </c>
      <c r="C6432" t="str">
        <f>VLOOKUP($A6432,UserCarData!$A:$R,18,0)</f>
        <v>N</v>
      </c>
    </row>
    <row r="6433" spans="1:3" hidden="1" x14ac:dyDescent="0.25">
      <c r="A6433">
        <v>6658</v>
      </c>
      <c r="B6433">
        <f>VLOOKUP($A6433,UserCarData!$A:$R,13,0)</f>
        <v>12.99</v>
      </c>
      <c r="C6433" t="str">
        <f>VLOOKUP($A6433,UserCarData!$A:$R,18,0)</f>
        <v>N</v>
      </c>
    </row>
    <row r="6434" spans="1:3" hidden="1" x14ac:dyDescent="0.25">
      <c r="A6434">
        <v>6659</v>
      </c>
      <c r="B6434">
        <f>VLOOKUP($A6434,UserCarData!$A:$R,13,0)</f>
        <v>18.489999999999998</v>
      </c>
      <c r="C6434" t="str">
        <f>VLOOKUP($A6434,UserCarData!$A:$R,18,0)</f>
        <v>N</v>
      </c>
    </row>
    <row r="6435" spans="1:3" hidden="1" x14ac:dyDescent="0.25">
      <c r="A6435">
        <v>6660</v>
      </c>
      <c r="B6435">
        <f>VLOOKUP($A6435,UserCarData!$A:$R,13,0)</f>
        <v>25.2</v>
      </c>
      <c r="C6435" t="str">
        <f>VLOOKUP($A6435,UserCarData!$A:$R,18,0)</f>
        <v>N</v>
      </c>
    </row>
    <row r="6436" spans="1:3" hidden="1" x14ac:dyDescent="0.25">
      <c r="A6436">
        <v>6661</v>
      </c>
      <c r="B6436">
        <f>VLOOKUP($A6436,UserCarData!$A:$R,13,0)</f>
        <v>19.3</v>
      </c>
      <c r="C6436" t="str">
        <f>VLOOKUP($A6436,UserCarData!$A:$R,18,0)</f>
        <v>N</v>
      </c>
    </row>
    <row r="6437" spans="1:3" hidden="1" x14ac:dyDescent="0.25">
      <c r="A6437">
        <v>6662</v>
      </c>
      <c r="B6437">
        <f>VLOOKUP($A6437,UserCarData!$A:$R,13,0)</f>
        <v>18.899999999999999</v>
      </c>
      <c r="C6437" t="str">
        <f>VLOOKUP($A6437,UserCarData!$A:$R,18,0)</f>
        <v>N</v>
      </c>
    </row>
    <row r="6438" spans="1:3" hidden="1" x14ac:dyDescent="0.25">
      <c r="A6438">
        <v>6663</v>
      </c>
      <c r="B6438">
        <f>VLOOKUP($A6438,UserCarData!$A:$R,13,0)</f>
        <v>18.600000000000001</v>
      </c>
      <c r="C6438" t="str">
        <f>VLOOKUP($A6438,UserCarData!$A:$R,18,0)</f>
        <v>N</v>
      </c>
    </row>
    <row r="6439" spans="1:3" hidden="1" x14ac:dyDescent="0.25">
      <c r="A6439">
        <v>6664</v>
      </c>
      <c r="B6439">
        <f>VLOOKUP($A6439,UserCarData!$A:$R,13,0)</f>
        <v>17.190000000000001</v>
      </c>
      <c r="C6439" t="str">
        <f>VLOOKUP($A6439,UserCarData!$A:$R,18,0)</f>
        <v>N</v>
      </c>
    </row>
    <row r="6440" spans="1:3" hidden="1" x14ac:dyDescent="0.25">
      <c r="A6440">
        <v>6665</v>
      </c>
      <c r="B6440">
        <f>VLOOKUP($A6440,UserCarData!$A:$R,13,0)</f>
        <v>20.399999999999999</v>
      </c>
      <c r="C6440" t="str">
        <f>VLOOKUP($A6440,UserCarData!$A:$R,18,0)</f>
        <v>N</v>
      </c>
    </row>
    <row r="6441" spans="1:3" hidden="1" x14ac:dyDescent="0.25">
      <c r="A6441">
        <v>6666</v>
      </c>
      <c r="B6441">
        <f>VLOOKUP($A6441,UserCarData!$A:$R,13,0)</f>
        <v>20.51</v>
      </c>
      <c r="C6441" t="str">
        <f>VLOOKUP($A6441,UserCarData!$A:$R,18,0)</f>
        <v>N</v>
      </c>
    </row>
    <row r="6442" spans="1:3" hidden="1" x14ac:dyDescent="0.25">
      <c r="A6442">
        <v>6667</v>
      </c>
      <c r="B6442">
        <f>VLOOKUP($A6442,UserCarData!$A:$R,13,0)</f>
        <v>19.7</v>
      </c>
      <c r="C6442" t="str">
        <f>VLOOKUP($A6442,UserCarData!$A:$R,18,0)</f>
        <v>N</v>
      </c>
    </row>
    <row r="6443" spans="1:3" hidden="1" x14ac:dyDescent="0.25">
      <c r="A6443">
        <v>6668</v>
      </c>
      <c r="B6443">
        <f>VLOOKUP($A6443,UserCarData!$A:$R,13,0)</f>
        <v>25.44</v>
      </c>
      <c r="C6443" t="str">
        <f>VLOOKUP($A6443,UserCarData!$A:$R,18,0)</f>
        <v>N</v>
      </c>
    </row>
    <row r="6444" spans="1:3" hidden="1" x14ac:dyDescent="0.25">
      <c r="A6444">
        <v>6669</v>
      </c>
      <c r="B6444">
        <f>VLOOKUP($A6444,UserCarData!$A:$R,13,0)</f>
        <v>19.399999999999999</v>
      </c>
      <c r="C6444" t="str">
        <f>VLOOKUP($A6444,UserCarData!$A:$R,18,0)</f>
        <v>N</v>
      </c>
    </row>
    <row r="6445" spans="1:3" hidden="1" x14ac:dyDescent="0.25">
      <c r="A6445">
        <v>6670</v>
      </c>
      <c r="B6445">
        <f>VLOOKUP($A6445,UserCarData!$A:$R,13,0)</f>
        <v>20</v>
      </c>
      <c r="C6445" t="str">
        <f>VLOOKUP($A6445,UserCarData!$A:$R,18,0)</f>
        <v>N</v>
      </c>
    </row>
    <row r="6446" spans="1:3" hidden="1" x14ac:dyDescent="0.25">
      <c r="A6446">
        <v>6671</v>
      </c>
      <c r="B6446">
        <f>VLOOKUP($A6446,UserCarData!$A:$R,13,0)</f>
        <v>14</v>
      </c>
      <c r="C6446" t="str">
        <f>VLOOKUP($A6446,UserCarData!$A:$R,18,0)</f>
        <v>N</v>
      </c>
    </row>
    <row r="6447" spans="1:3" hidden="1" x14ac:dyDescent="0.25">
      <c r="A6447">
        <v>6672</v>
      </c>
      <c r="B6447">
        <f>VLOOKUP($A6447,UserCarData!$A:$R,13,0)</f>
        <v>20.5</v>
      </c>
      <c r="C6447" t="str">
        <f>VLOOKUP($A6447,UserCarData!$A:$R,18,0)</f>
        <v>N</v>
      </c>
    </row>
    <row r="6448" spans="1:3" hidden="1" x14ac:dyDescent="0.25">
      <c r="A6448">
        <v>6673</v>
      </c>
      <c r="B6448">
        <f>VLOOKUP($A6448,UserCarData!$A:$R,13,0)</f>
        <v>17</v>
      </c>
      <c r="C6448" t="str">
        <f>VLOOKUP($A6448,UserCarData!$A:$R,18,0)</f>
        <v>N</v>
      </c>
    </row>
    <row r="6449" spans="1:3" hidden="1" x14ac:dyDescent="0.25">
      <c r="A6449">
        <v>6674</v>
      </c>
      <c r="B6449">
        <f>VLOOKUP($A6449,UserCarData!$A:$R,13,0)</f>
        <v>12.99</v>
      </c>
      <c r="C6449" t="str">
        <f>VLOOKUP($A6449,UserCarData!$A:$R,18,0)</f>
        <v>N</v>
      </c>
    </row>
    <row r="6450" spans="1:3" hidden="1" x14ac:dyDescent="0.25">
      <c r="A6450">
        <v>6675</v>
      </c>
      <c r="B6450">
        <f>VLOOKUP($A6450,UserCarData!$A:$R,13,0)</f>
        <v>19.61</v>
      </c>
      <c r="C6450" t="str">
        <f>VLOOKUP($A6450,UserCarData!$A:$R,18,0)</f>
        <v>N</v>
      </c>
    </row>
    <row r="6451" spans="1:3" hidden="1" x14ac:dyDescent="0.25">
      <c r="A6451">
        <v>6676</v>
      </c>
      <c r="B6451">
        <f>VLOOKUP($A6451,UserCarData!$A:$R,13,0)</f>
        <v>18.899999999999999</v>
      </c>
      <c r="C6451" t="str">
        <f>VLOOKUP($A6451,UserCarData!$A:$R,18,0)</f>
        <v>N</v>
      </c>
    </row>
    <row r="6452" spans="1:3" hidden="1" x14ac:dyDescent="0.25">
      <c r="A6452">
        <v>6677</v>
      </c>
      <c r="B6452">
        <f>VLOOKUP($A6452,UserCarData!$A:$R,13,0)</f>
        <v>20.14</v>
      </c>
      <c r="C6452" t="str">
        <f>VLOOKUP($A6452,UserCarData!$A:$R,18,0)</f>
        <v>N</v>
      </c>
    </row>
    <row r="6453" spans="1:3" hidden="1" x14ac:dyDescent="0.25">
      <c r="A6453">
        <v>6678</v>
      </c>
      <c r="B6453">
        <f>VLOOKUP($A6453,UserCarData!$A:$R,13,0)</f>
        <v>20.14</v>
      </c>
      <c r="C6453" t="str">
        <f>VLOOKUP($A6453,UserCarData!$A:$R,18,0)</f>
        <v>N</v>
      </c>
    </row>
    <row r="6454" spans="1:3" hidden="1" x14ac:dyDescent="0.25">
      <c r="A6454">
        <v>6679</v>
      </c>
      <c r="B6454">
        <f>VLOOKUP($A6454,UserCarData!$A:$R,13,0)</f>
        <v>23.01</v>
      </c>
      <c r="C6454" t="str">
        <f>VLOOKUP($A6454,UserCarData!$A:$R,18,0)</f>
        <v>N</v>
      </c>
    </row>
    <row r="6455" spans="1:3" hidden="1" x14ac:dyDescent="0.25">
      <c r="A6455">
        <v>6680</v>
      </c>
      <c r="B6455">
        <f>VLOOKUP($A6455,UserCarData!$A:$R,13,0)</f>
        <v>13.5</v>
      </c>
      <c r="C6455" t="str">
        <f>VLOOKUP($A6455,UserCarData!$A:$R,18,0)</f>
        <v>N</v>
      </c>
    </row>
    <row r="6456" spans="1:3" hidden="1" x14ac:dyDescent="0.25">
      <c r="A6456">
        <v>6681</v>
      </c>
      <c r="B6456">
        <f>VLOOKUP($A6456,UserCarData!$A:$R,13,0)</f>
        <v>25</v>
      </c>
      <c r="C6456" t="str">
        <f>VLOOKUP($A6456,UserCarData!$A:$R,18,0)</f>
        <v>N</v>
      </c>
    </row>
    <row r="6457" spans="1:3" hidden="1" x14ac:dyDescent="0.25">
      <c r="A6457">
        <v>6682</v>
      </c>
      <c r="B6457">
        <f>VLOOKUP($A6457,UserCarData!$A:$R,13,0)</f>
        <v>15.17</v>
      </c>
      <c r="C6457" t="str">
        <f>VLOOKUP($A6457,UserCarData!$A:$R,18,0)</f>
        <v>N</v>
      </c>
    </row>
    <row r="6458" spans="1:3" hidden="1" x14ac:dyDescent="0.25">
      <c r="A6458">
        <v>6683</v>
      </c>
      <c r="B6458">
        <f>VLOOKUP($A6458,UserCarData!$A:$R,13,0)</f>
        <v>23</v>
      </c>
      <c r="C6458" t="str">
        <f>VLOOKUP($A6458,UserCarData!$A:$R,18,0)</f>
        <v>N</v>
      </c>
    </row>
    <row r="6459" spans="1:3" hidden="1" x14ac:dyDescent="0.25">
      <c r="A6459">
        <v>6684</v>
      </c>
      <c r="B6459">
        <f>VLOOKUP($A6459,UserCarData!$A:$R,13,0)</f>
        <v>17</v>
      </c>
      <c r="C6459" t="str">
        <f>VLOOKUP($A6459,UserCarData!$A:$R,18,0)</f>
        <v>N</v>
      </c>
    </row>
    <row r="6460" spans="1:3" hidden="1" x14ac:dyDescent="0.25">
      <c r="A6460">
        <v>6685</v>
      </c>
      <c r="B6460">
        <f>VLOOKUP($A6460,UserCarData!$A:$R,13,0)</f>
        <v>23</v>
      </c>
      <c r="C6460" t="str">
        <f>VLOOKUP($A6460,UserCarData!$A:$R,18,0)</f>
        <v>N</v>
      </c>
    </row>
    <row r="6461" spans="1:3" hidden="1" x14ac:dyDescent="0.25">
      <c r="A6461">
        <v>6686</v>
      </c>
      <c r="B6461">
        <f>VLOOKUP($A6461,UserCarData!$A:$R,13,0)</f>
        <v>20</v>
      </c>
      <c r="C6461" t="str">
        <f>VLOOKUP($A6461,UserCarData!$A:$R,18,0)</f>
        <v>N</v>
      </c>
    </row>
    <row r="6462" spans="1:3" hidden="1" x14ac:dyDescent="0.25">
      <c r="A6462">
        <v>6687</v>
      </c>
      <c r="B6462">
        <f>VLOOKUP($A6462,UserCarData!$A:$R,13,0)</f>
        <v>21.5</v>
      </c>
      <c r="C6462" t="str">
        <f>VLOOKUP($A6462,UserCarData!$A:$R,18,0)</f>
        <v>N</v>
      </c>
    </row>
    <row r="6463" spans="1:3" hidden="1" x14ac:dyDescent="0.25">
      <c r="A6463">
        <v>6688</v>
      </c>
      <c r="B6463">
        <f>VLOOKUP($A6463,UserCarData!$A:$R,13,0)</f>
        <v>16.100000000000001</v>
      </c>
      <c r="C6463" t="str">
        <f>VLOOKUP($A6463,UserCarData!$A:$R,18,0)</f>
        <v>N</v>
      </c>
    </row>
    <row r="6464" spans="1:3" hidden="1" x14ac:dyDescent="0.25">
      <c r="A6464">
        <v>6689</v>
      </c>
      <c r="B6464">
        <f>VLOOKUP($A6464,UserCarData!$A:$R,13,0)</f>
        <v>18.2</v>
      </c>
      <c r="C6464" t="str">
        <f>VLOOKUP($A6464,UserCarData!$A:$R,18,0)</f>
        <v>N</v>
      </c>
    </row>
    <row r="6465" spans="1:3" hidden="1" x14ac:dyDescent="0.25">
      <c r="A6465">
        <v>6690</v>
      </c>
      <c r="B6465">
        <f>VLOOKUP($A6465,UserCarData!$A:$R,13,0)</f>
        <v>13.6</v>
      </c>
      <c r="C6465" t="str">
        <f>VLOOKUP($A6465,UserCarData!$A:$R,18,0)</f>
        <v>N</v>
      </c>
    </row>
    <row r="6466" spans="1:3" hidden="1" x14ac:dyDescent="0.25">
      <c r="A6466">
        <v>6691</v>
      </c>
      <c r="B6466">
        <f>VLOOKUP($A6466,UserCarData!$A:$R,13,0)</f>
        <v>22.37</v>
      </c>
      <c r="C6466" t="str">
        <f>VLOOKUP($A6466,UserCarData!$A:$R,18,0)</f>
        <v>N</v>
      </c>
    </row>
    <row r="6467" spans="1:3" hidden="1" x14ac:dyDescent="0.25">
      <c r="A6467">
        <v>6692</v>
      </c>
      <c r="B6467">
        <f>VLOOKUP($A6467,UserCarData!$A:$R,13,0)</f>
        <v>19.329999999999998</v>
      </c>
      <c r="C6467" t="str">
        <f>VLOOKUP($A6467,UserCarData!$A:$R,18,0)</f>
        <v>N</v>
      </c>
    </row>
    <row r="6468" spans="1:3" hidden="1" x14ac:dyDescent="0.25">
      <c r="A6468">
        <v>6693</v>
      </c>
      <c r="B6468">
        <f>VLOOKUP($A6468,UserCarData!$A:$R,13,0)</f>
        <v>14.1</v>
      </c>
      <c r="C6468" t="str">
        <f>VLOOKUP($A6468,UserCarData!$A:$R,18,0)</f>
        <v>N</v>
      </c>
    </row>
    <row r="6469" spans="1:3" hidden="1" x14ac:dyDescent="0.25">
      <c r="A6469">
        <v>6694</v>
      </c>
      <c r="B6469">
        <f>VLOOKUP($A6469,UserCarData!$A:$R,13,0)</f>
        <v>18</v>
      </c>
      <c r="C6469" t="str">
        <f>VLOOKUP($A6469,UserCarData!$A:$R,18,0)</f>
        <v>N</v>
      </c>
    </row>
    <row r="6470" spans="1:3" hidden="1" x14ac:dyDescent="0.25">
      <c r="A6470">
        <v>6695</v>
      </c>
      <c r="B6470">
        <f>VLOOKUP($A6470,UserCarData!$A:$R,13,0)</f>
        <v>19.16</v>
      </c>
      <c r="C6470" t="str">
        <f>VLOOKUP($A6470,UserCarData!$A:$R,18,0)</f>
        <v>N</v>
      </c>
    </row>
    <row r="6471" spans="1:3" hidden="1" x14ac:dyDescent="0.25">
      <c r="A6471">
        <v>6696</v>
      </c>
      <c r="B6471">
        <f>VLOOKUP($A6471,UserCarData!$A:$R,13,0)</f>
        <v>21.79</v>
      </c>
      <c r="C6471" t="str">
        <f>VLOOKUP($A6471,UserCarData!$A:$R,18,0)</f>
        <v>N</v>
      </c>
    </row>
    <row r="6472" spans="1:3" hidden="1" x14ac:dyDescent="0.25">
      <c r="A6472">
        <v>6697</v>
      </c>
      <c r="B6472">
        <f>VLOOKUP($A6472,UserCarData!$A:$R,13,0)</f>
        <v>27.39</v>
      </c>
      <c r="C6472" t="str">
        <f>VLOOKUP($A6472,UserCarData!$A:$R,18,0)</f>
        <v>N</v>
      </c>
    </row>
    <row r="6473" spans="1:3" hidden="1" x14ac:dyDescent="0.25">
      <c r="A6473">
        <v>6698</v>
      </c>
      <c r="B6473">
        <f>VLOOKUP($A6473,UserCarData!$A:$R,13,0)</f>
        <v>18.2</v>
      </c>
      <c r="C6473" t="str">
        <f>VLOOKUP($A6473,UserCarData!$A:$R,18,0)</f>
        <v>N</v>
      </c>
    </row>
    <row r="6474" spans="1:3" hidden="1" x14ac:dyDescent="0.25">
      <c r="A6474">
        <v>6699</v>
      </c>
      <c r="B6474">
        <f>VLOOKUP($A6474,UserCarData!$A:$R,13,0)</f>
        <v>12.99</v>
      </c>
      <c r="C6474" t="str">
        <f>VLOOKUP($A6474,UserCarData!$A:$R,18,0)</f>
        <v>N</v>
      </c>
    </row>
    <row r="6475" spans="1:3" hidden="1" x14ac:dyDescent="0.25">
      <c r="A6475">
        <v>6700</v>
      </c>
      <c r="B6475">
        <f>VLOOKUP($A6475,UserCarData!$A:$R,13,0)</f>
        <v>22</v>
      </c>
      <c r="C6475" t="str">
        <f>VLOOKUP($A6475,UserCarData!$A:$R,18,0)</f>
        <v>N</v>
      </c>
    </row>
    <row r="6476" spans="1:3" hidden="1" x14ac:dyDescent="0.25">
      <c r="A6476">
        <v>6701</v>
      </c>
      <c r="B6476">
        <f>VLOOKUP($A6476,UserCarData!$A:$R,13,0)</f>
        <v>16.78</v>
      </c>
      <c r="C6476" t="str">
        <f>VLOOKUP($A6476,UserCarData!$A:$R,18,0)</f>
        <v>N</v>
      </c>
    </row>
    <row r="6477" spans="1:3" hidden="1" x14ac:dyDescent="0.25">
      <c r="A6477">
        <v>6702</v>
      </c>
      <c r="B6477">
        <f>VLOOKUP($A6477,UserCarData!$A:$R,13,0)</f>
        <v>22</v>
      </c>
      <c r="C6477" t="str">
        <f>VLOOKUP($A6477,UserCarData!$A:$R,18,0)</f>
        <v>N</v>
      </c>
    </row>
    <row r="6478" spans="1:3" hidden="1" x14ac:dyDescent="0.25">
      <c r="A6478">
        <v>6703</v>
      </c>
      <c r="B6478">
        <f>VLOOKUP($A6478,UserCarData!$A:$R,13,0)</f>
        <v>24</v>
      </c>
      <c r="C6478" t="str">
        <f>VLOOKUP($A6478,UserCarData!$A:$R,18,0)</f>
        <v>N</v>
      </c>
    </row>
    <row r="6479" spans="1:3" hidden="1" x14ac:dyDescent="0.25">
      <c r="A6479">
        <v>6704</v>
      </c>
      <c r="B6479">
        <f>VLOOKUP($A6479,UserCarData!$A:$R,13,0)</f>
        <v>16.78</v>
      </c>
      <c r="C6479" t="str">
        <f>VLOOKUP($A6479,UserCarData!$A:$R,18,0)</f>
        <v>N</v>
      </c>
    </row>
    <row r="6480" spans="1:3" hidden="1" x14ac:dyDescent="0.25">
      <c r="A6480">
        <v>6705</v>
      </c>
      <c r="B6480">
        <f>VLOOKUP($A6480,UserCarData!$A:$R,13,0)</f>
        <v>16.78</v>
      </c>
      <c r="C6480" t="str">
        <f>VLOOKUP($A6480,UserCarData!$A:$R,18,0)</f>
        <v>N</v>
      </c>
    </row>
    <row r="6481" spans="1:3" hidden="1" x14ac:dyDescent="0.25">
      <c r="A6481">
        <v>6706</v>
      </c>
      <c r="B6481">
        <f>VLOOKUP($A6481,UserCarData!$A:$R,13,0)</f>
        <v>19</v>
      </c>
      <c r="C6481" t="str">
        <f>VLOOKUP($A6481,UserCarData!$A:$R,18,0)</f>
        <v>N</v>
      </c>
    </row>
    <row r="6482" spans="1:3" hidden="1" x14ac:dyDescent="0.25">
      <c r="A6482">
        <v>6707</v>
      </c>
      <c r="B6482">
        <f>VLOOKUP($A6482,UserCarData!$A:$R,13,0)</f>
        <v>14.3</v>
      </c>
      <c r="C6482" t="str">
        <f>VLOOKUP($A6482,UserCarData!$A:$R,18,0)</f>
        <v>N</v>
      </c>
    </row>
    <row r="6483" spans="1:3" hidden="1" x14ac:dyDescent="0.25">
      <c r="A6483">
        <v>6708</v>
      </c>
      <c r="B6483">
        <f>VLOOKUP($A6483,UserCarData!$A:$R,13,0)</f>
        <v>16.8</v>
      </c>
      <c r="C6483" t="str">
        <f>VLOOKUP($A6483,UserCarData!$A:$R,18,0)</f>
        <v>N</v>
      </c>
    </row>
    <row r="6484" spans="1:3" hidden="1" x14ac:dyDescent="0.25">
      <c r="A6484">
        <v>6709</v>
      </c>
      <c r="B6484">
        <f>VLOOKUP($A6484,UserCarData!$A:$R,13,0)</f>
        <v>15.1</v>
      </c>
      <c r="C6484" t="str">
        <f>VLOOKUP($A6484,UserCarData!$A:$R,18,0)</f>
        <v>N</v>
      </c>
    </row>
    <row r="6485" spans="1:3" hidden="1" x14ac:dyDescent="0.25">
      <c r="A6485">
        <v>6710</v>
      </c>
      <c r="B6485">
        <f>VLOOKUP($A6485,UserCarData!$A:$R,13,0)</f>
        <v>13.49</v>
      </c>
      <c r="C6485" t="str">
        <f>VLOOKUP($A6485,UserCarData!$A:$R,18,0)</f>
        <v>N</v>
      </c>
    </row>
    <row r="6486" spans="1:3" hidden="1" x14ac:dyDescent="0.25">
      <c r="A6486">
        <v>6711</v>
      </c>
      <c r="B6486">
        <f>VLOOKUP($A6486,UserCarData!$A:$R,13,0)</f>
        <v>22.9</v>
      </c>
      <c r="C6486" t="str">
        <f>VLOOKUP($A6486,UserCarData!$A:$R,18,0)</f>
        <v>N</v>
      </c>
    </row>
    <row r="6487" spans="1:3" hidden="1" x14ac:dyDescent="0.25">
      <c r="A6487">
        <v>6712</v>
      </c>
      <c r="B6487">
        <f>VLOOKUP($A6487,UserCarData!$A:$R,13,0)</f>
        <v>15</v>
      </c>
      <c r="C6487" t="str">
        <f>VLOOKUP($A6487,UserCarData!$A:$R,18,0)</f>
        <v>N</v>
      </c>
    </row>
    <row r="6488" spans="1:3" hidden="1" x14ac:dyDescent="0.25">
      <c r="A6488">
        <v>6713</v>
      </c>
      <c r="B6488">
        <f>VLOOKUP($A6488,UserCarData!$A:$R,13,0)</f>
        <v>22.95</v>
      </c>
      <c r="C6488" t="str">
        <f>VLOOKUP($A6488,UserCarData!$A:$R,18,0)</f>
        <v>N</v>
      </c>
    </row>
    <row r="6489" spans="1:3" hidden="1" x14ac:dyDescent="0.25">
      <c r="A6489">
        <v>6714</v>
      </c>
      <c r="B6489">
        <f>VLOOKUP($A6489,UserCarData!$A:$R,13,0)</f>
        <v>13</v>
      </c>
      <c r="C6489" t="str">
        <f>VLOOKUP($A6489,UserCarData!$A:$R,18,0)</f>
        <v>N</v>
      </c>
    </row>
    <row r="6490" spans="1:3" hidden="1" x14ac:dyDescent="0.25">
      <c r="A6490">
        <v>6715</v>
      </c>
      <c r="B6490">
        <f>VLOOKUP($A6490,UserCarData!$A:$R,13,0)</f>
        <v>17.8</v>
      </c>
      <c r="C6490" t="str">
        <f>VLOOKUP($A6490,UserCarData!$A:$R,18,0)</f>
        <v>N</v>
      </c>
    </row>
    <row r="6491" spans="1:3" hidden="1" x14ac:dyDescent="0.25">
      <c r="A6491">
        <v>6716</v>
      </c>
      <c r="B6491">
        <f>VLOOKUP($A6491,UserCarData!$A:$R,13,0)</f>
        <v>12.8</v>
      </c>
      <c r="C6491" t="str">
        <f>VLOOKUP($A6491,UserCarData!$A:$R,18,0)</f>
        <v>N</v>
      </c>
    </row>
    <row r="6492" spans="1:3" hidden="1" x14ac:dyDescent="0.25">
      <c r="A6492">
        <v>6718</v>
      </c>
      <c r="B6492">
        <f>VLOOKUP($A6492,UserCarData!$A:$R,13,0)</f>
        <v>25.8</v>
      </c>
      <c r="C6492" t="str">
        <f>VLOOKUP($A6492,UserCarData!$A:$R,18,0)</f>
        <v>N</v>
      </c>
    </row>
    <row r="6493" spans="1:3" hidden="1" x14ac:dyDescent="0.25">
      <c r="A6493">
        <v>6719</v>
      </c>
      <c r="B6493">
        <f>VLOOKUP($A6493,UserCarData!$A:$R,13,0)</f>
        <v>19.809999999999999</v>
      </c>
      <c r="C6493" t="str">
        <f>VLOOKUP($A6493,UserCarData!$A:$R,18,0)</f>
        <v>N</v>
      </c>
    </row>
    <row r="6494" spans="1:3" hidden="1" x14ac:dyDescent="0.25">
      <c r="A6494">
        <v>6720</v>
      </c>
      <c r="B6494">
        <f>VLOOKUP($A6494,UserCarData!$A:$R,13,0)</f>
        <v>18.2</v>
      </c>
      <c r="C6494" t="str">
        <f>VLOOKUP($A6494,UserCarData!$A:$R,18,0)</f>
        <v>N</v>
      </c>
    </row>
    <row r="6495" spans="1:3" hidden="1" x14ac:dyDescent="0.25">
      <c r="A6495">
        <v>6721</v>
      </c>
      <c r="B6495">
        <f>VLOOKUP($A6495,UserCarData!$A:$R,13,0)</f>
        <v>17.100000000000001</v>
      </c>
      <c r="C6495" t="str">
        <f>VLOOKUP($A6495,UserCarData!$A:$R,18,0)</f>
        <v>N</v>
      </c>
    </row>
    <row r="6496" spans="1:3" hidden="1" x14ac:dyDescent="0.25">
      <c r="A6496">
        <v>6722</v>
      </c>
      <c r="B6496">
        <f>VLOOKUP($A6496,UserCarData!$A:$R,13,0)</f>
        <v>19.72</v>
      </c>
      <c r="C6496" t="str">
        <f>VLOOKUP($A6496,UserCarData!$A:$R,18,0)</f>
        <v>N</v>
      </c>
    </row>
    <row r="6497" spans="1:3" hidden="1" x14ac:dyDescent="0.25">
      <c r="A6497">
        <v>6723</v>
      </c>
      <c r="B6497">
        <f>VLOOKUP($A6497,UserCarData!$A:$R,13,0)</f>
        <v>20.5</v>
      </c>
      <c r="C6497" t="str">
        <f>VLOOKUP($A6497,UserCarData!$A:$R,18,0)</f>
        <v>N</v>
      </c>
    </row>
    <row r="6498" spans="1:3" hidden="1" x14ac:dyDescent="0.25">
      <c r="A6498">
        <v>6724</v>
      </c>
      <c r="B6498">
        <f>VLOOKUP($A6498,UserCarData!$A:$R,13,0)</f>
        <v>21.73</v>
      </c>
      <c r="C6498" t="str">
        <f>VLOOKUP($A6498,UserCarData!$A:$R,18,0)</f>
        <v>N</v>
      </c>
    </row>
    <row r="6499" spans="1:3" hidden="1" x14ac:dyDescent="0.25">
      <c r="A6499">
        <v>6725</v>
      </c>
      <c r="B6499">
        <f>VLOOKUP($A6499,UserCarData!$A:$R,13,0)</f>
        <v>12.7</v>
      </c>
      <c r="C6499" t="str">
        <f>VLOOKUP($A6499,UserCarData!$A:$R,18,0)</f>
        <v>N</v>
      </c>
    </row>
    <row r="6500" spans="1:3" hidden="1" x14ac:dyDescent="0.25">
      <c r="A6500">
        <v>6726</v>
      </c>
      <c r="B6500">
        <f>VLOOKUP($A6500,UserCarData!$A:$R,13,0)</f>
        <v>18.2</v>
      </c>
      <c r="C6500" t="str">
        <f>VLOOKUP($A6500,UserCarData!$A:$R,18,0)</f>
        <v>N</v>
      </c>
    </row>
    <row r="6501" spans="1:3" hidden="1" x14ac:dyDescent="0.25">
      <c r="A6501">
        <v>6727</v>
      </c>
      <c r="B6501">
        <f>VLOOKUP($A6501,UserCarData!$A:$R,13,0)</f>
        <v>16.100000000000001</v>
      </c>
      <c r="C6501" t="str">
        <f>VLOOKUP($A6501,UserCarData!$A:$R,18,0)</f>
        <v>N</v>
      </c>
    </row>
    <row r="6502" spans="1:3" hidden="1" x14ac:dyDescent="0.25">
      <c r="A6502">
        <v>6728</v>
      </c>
      <c r="B6502">
        <f>VLOOKUP($A6502,UserCarData!$A:$R,13,0)</f>
        <v>20.52</v>
      </c>
      <c r="C6502" t="str">
        <f>VLOOKUP($A6502,UserCarData!$A:$R,18,0)</f>
        <v>N</v>
      </c>
    </row>
    <row r="6503" spans="1:3" hidden="1" x14ac:dyDescent="0.25">
      <c r="A6503">
        <v>6729</v>
      </c>
      <c r="B6503">
        <f>VLOOKUP($A6503,UserCarData!$A:$R,13,0)</f>
        <v>22.54</v>
      </c>
      <c r="C6503" t="str">
        <f>VLOOKUP($A6503,UserCarData!$A:$R,18,0)</f>
        <v>N</v>
      </c>
    </row>
    <row r="6504" spans="1:3" hidden="1" x14ac:dyDescent="0.25">
      <c r="A6504">
        <v>6730</v>
      </c>
      <c r="B6504">
        <f>VLOOKUP($A6504,UserCarData!$A:$R,13,0)</f>
        <v>22.9</v>
      </c>
      <c r="C6504" t="str">
        <f>VLOOKUP($A6504,UserCarData!$A:$R,18,0)</f>
        <v>N</v>
      </c>
    </row>
    <row r="6505" spans="1:3" hidden="1" x14ac:dyDescent="0.25">
      <c r="A6505">
        <v>6732</v>
      </c>
      <c r="B6505">
        <f>VLOOKUP($A6505,UserCarData!$A:$R,13,0)</f>
        <v>22.54</v>
      </c>
      <c r="C6505" t="str">
        <f>VLOOKUP($A6505,UserCarData!$A:$R,18,0)</f>
        <v>N</v>
      </c>
    </row>
    <row r="6506" spans="1:3" hidden="1" x14ac:dyDescent="0.25">
      <c r="A6506">
        <v>6733</v>
      </c>
      <c r="B6506">
        <f>VLOOKUP($A6506,UserCarData!$A:$R,13,0)</f>
        <v>20.51</v>
      </c>
      <c r="C6506" t="str">
        <f>VLOOKUP($A6506,UserCarData!$A:$R,18,0)</f>
        <v>N</v>
      </c>
    </row>
    <row r="6507" spans="1:3" hidden="1" x14ac:dyDescent="0.25">
      <c r="A6507">
        <v>6734</v>
      </c>
      <c r="B6507">
        <f>VLOOKUP($A6507,UserCarData!$A:$R,13,0)</f>
        <v>25</v>
      </c>
      <c r="C6507" t="str">
        <f>VLOOKUP($A6507,UserCarData!$A:$R,18,0)</f>
        <v>N</v>
      </c>
    </row>
    <row r="6508" spans="1:3" hidden="1" x14ac:dyDescent="0.25">
      <c r="A6508">
        <v>6735</v>
      </c>
      <c r="B6508">
        <f>VLOOKUP($A6508,UserCarData!$A:$R,13,0)</f>
        <v>25.8</v>
      </c>
      <c r="C6508" t="str">
        <f>VLOOKUP($A6508,UserCarData!$A:$R,18,0)</f>
        <v>N</v>
      </c>
    </row>
    <row r="6509" spans="1:3" hidden="1" x14ac:dyDescent="0.25">
      <c r="A6509">
        <v>6736</v>
      </c>
      <c r="B6509">
        <f>VLOOKUP($A6509,UserCarData!$A:$R,13,0)</f>
        <v>19.399999999999999</v>
      </c>
      <c r="C6509" t="str">
        <f>VLOOKUP($A6509,UserCarData!$A:$R,18,0)</f>
        <v>N</v>
      </c>
    </row>
    <row r="6510" spans="1:3" hidden="1" x14ac:dyDescent="0.25">
      <c r="A6510">
        <v>6737</v>
      </c>
      <c r="B6510">
        <f>VLOOKUP($A6510,UserCarData!$A:$R,13,0)</f>
        <v>22.74</v>
      </c>
      <c r="C6510" t="str">
        <f>VLOOKUP($A6510,UserCarData!$A:$R,18,0)</f>
        <v>N</v>
      </c>
    </row>
    <row r="6511" spans="1:3" hidden="1" x14ac:dyDescent="0.25">
      <c r="A6511">
        <v>6738</v>
      </c>
      <c r="B6511">
        <f>VLOOKUP($A6511,UserCarData!$A:$R,13,0)</f>
        <v>21.1</v>
      </c>
      <c r="C6511" t="str">
        <f>VLOOKUP($A6511,UserCarData!$A:$R,18,0)</f>
        <v>N</v>
      </c>
    </row>
    <row r="6512" spans="1:3" hidden="1" x14ac:dyDescent="0.25">
      <c r="A6512">
        <v>6739</v>
      </c>
      <c r="B6512">
        <f>VLOOKUP($A6512,UserCarData!$A:$R,13,0)</f>
        <v>26</v>
      </c>
      <c r="C6512" t="str">
        <f>VLOOKUP($A6512,UserCarData!$A:$R,18,0)</f>
        <v>N</v>
      </c>
    </row>
    <row r="6513" spans="1:3" hidden="1" x14ac:dyDescent="0.25">
      <c r="A6513">
        <v>6740</v>
      </c>
      <c r="B6513">
        <f>VLOOKUP($A6513,UserCarData!$A:$R,13,0)</f>
        <v>20</v>
      </c>
      <c r="C6513" t="str">
        <f>VLOOKUP($A6513,UserCarData!$A:$R,18,0)</f>
        <v>N</v>
      </c>
    </row>
    <row r="6514" spans="1:3" hidden="1" x14ac:dyDescent="0.25">
      <c r="A6514">
        <v>6741</v>
      </c>
      <c r="B6514">
        <f>VLOOKUP($A6514,UserCarData!$A:$R,13,0)</f>
        <v>21.64</v>
      </c>
      <c r="C6514" t="str">
        <f>VLOOKUP($A6514,UserCarData!$A:$R,18,0)</f>
        <v>N</v>
      </c>
    </row>
    <row r="6515" spans="1:3" hidden="1" x14ac:dyDescent="0.25">
      <c r="A6515">
        <v>6742</v>
      </c>
      <c r="B6515">
        <f>VLOOKUP($A6515,UserCarData!$A:$R,13,0)</f>
        <v>14.84</v>
      </c>
      <c r="C6515" t="str">
        <f>VLOOKUP($A6515,UserCarData!$A:$R,18,0)</f>
        <v>N</v>
      </c>
    </row>
    <row r="6516" spans="1:3" hidden="1" x14ac:dyDescent="0.25">
      <c r="A6516">
        <v>6743</v>
      </c>
      <c r="B6516">
        <f>VLOOKUP($A6516,UserCarData!$A:$R,13,0)</f>
        <v>19.7</v>
      </c>
      <c r="C6516" t="str">
        <f>VLOOKUP($A6516,UserCarData!$A:$R,18,0)</f>
        <v>N</v>
      </c>
    </row>
    <row r="6517" spans="1:3" hidden="1" x14ac:dyDescent="0.25">
      <c r="A6517">
        <v>6744</v>
      </c>
      <c r="B6517">
        <f>VLOOKUP($A6517,UserCarData!$A:$R,13,0)</f>
        <v>17.8</v>
      </c>
      <c r="C6517" t="str">
        <f>VLOOKUP($A6517,UserCarData!$A:$R,18,0)</f>
        <v>N</v>
      </c>
    </row>
    <row r="6518" spans="1:3" hidden="1" x14ac:dyDescent="0.25">
      <c r="A6518">
        <v>6745</v>
      </c>
      <c r="B6518">
        <f>VLOOKUP($A6518,UserCarData!$A:$R,13,0)</f>
        <v>20.54</v>
      </c>
      <c r="C6518" t="str">
        <f>VLOOKUP($A6518,UserCarData!$A:$R,18,0)</f>
        <v>N</v>
      </c>
    </row>
    <row r="6519" spans="1:3" hidden="1" x14ac:dyDescent="0.25">
      <c r="A6519">
        <v>6746</v>
      </c>
      <c r="B6519">
        <f>VLOOKUP($A6519,UserCarData!$A:$R,13,0)</f>
        <v>20.92</v>
      </c>
      <c r="C6519" t="str">
        <f>VLOOKUP($A6519,UserCarData!$A:$R,18,0)</f>
        <v>N</v>
      </c>
    </row>
    <row r="6520" spans="1:3" hidden="1" x14ac:dyDescent="0.25">
      <c r="A6520">
        <v>6747</v>
      </c>
      <c r="B6520">
        <f>VLOOKUP($A6520,UserCarData!$A:$R,13,0)</f>
        <v>19.329999999999998</v>
      </c>
      <c r="C6520" t="str">
        <f>VLOOKUP($A6520,UserCarData!$A:$R,18,0)</f>
        <v>N</v>
      </c>
    </row>
    <row r="6521" spans="1:3" hidden="1" x14ac:dyDescent="0.25">
      <c r="A6521">
        <v>6748</v>
      </c>
      <c r="B6521">
        <f>VLOOKUP($A6521,UserCarData!$A:$R,13,0)</f>
        <v>12.05</v>
      </c>
      <c r="C6521" t="str">
        <f>VLOOKUP($A6521,UserCarData!$A:$R,18,0)</f>
        <v>N</v>
      </c>
    </row>
    <row r="6522" spans="1:3" hidden="1" x14ac:dyDescent="0.25">
      <c r="A6522">
        <v>6749</v>
      </c>
      <c r="B6522">
        <f>VLOOKUP($A6522,UserCarData!$A:$R,13,0)</f>
        <v>28.4</v>
      </c>
      <c r="C6522" t="str">
        <f>VLOOKUP($A6522,UserCarData!$A:$R,18,0)</f>
        <v>N</v>
      </c>
    </row>
    <row r="6523" spans="1:3" hidden="1" x14ac:dyDescent="0.25">
      <c r="A6523">
        <v>6750</v>
      </c>
      <c r="B6523">
        <f>VLOOKUP($A6523,UserCarData!$A:$R,13,0)</f>
        <v>21.64</v>
      </c>
      <c r="C6523" t="str">
        <f>VLOOKUP($A6523,UserCarData!$A:$R,18,0)</f>
        <v>N</v>
      </c>
    </row>
    <row r="6524" spans="1:3" hidden="1" x14ac:dyDescent="0.25">
      <c r="A6524">
        <v>6751</v>
      </c>
      <c r="B6524">
        <f>VLOOKUP($A6524,UserCarData!$A:$R,13,0)</f>
        <v>20</v>
      </c>
      <c r="C6524" t="str">
        <f>VLOOKUP($A6524,UserCarData!$A:$R,18,0)</f>
        <v>N</v>
      </c>
    </row>
    <row r="6525" spans="1:3" hidden="1" x14ac:dyDescent="0.25">
      <c r="A6525">
        <v>6752</v>
      </c>
      <c r="B6525">
        <f>VLOOKUP($A6525,UserCarData!$A:$R,13,0)</f>
        <v>19.3</v>
      </c>
      <c r="C6525" t="str">
        <f>VLOOKUP($A6525,UserCarData!$A:$R,18,0)</f>
        <v>N</v>
      </c>
    </row>
    <row r="6526" spans="1:3" hidden="1" x14ac:dyDescent="0.25">
      <c r="A6526">
        <v>6753</v>
      </c>
      <c r="B6526">
        <f>VLOOKUP($A6526,UserCarData!$A:$R,13,0)</f>
        <v>19.3</v>
      </c>
      <c r="C6526" t="str">
        <f>VLOOKUP($A6526,UserCarData!$A:$R,18,0)</f>
        <v>N</v>
      </c>
    </row>
    <row r="6527" spans="1:3" hidden="1" x14ac:dyDescent="0.25">
      <c r="A6527">
        <v>6754</v>
      </c>
      <c r="B6527">
        <f>VLOOKUP($A6527,UserCarData!$A:$R,13,0)</f>
        <v>18</v>
      </c>
      <c r="C6527" t="str">
        <f>VLOOKUP($A6527,UserCarData!$A:$R,18,0)</f>
        <v>N</v>
      </c>
    </row>
    <row r="6528" spans="1:3" hidden="1" x14ac:dyDescent="0.25">
      <c r="A6528">
        <v>6755</v>
      </c>
      <c r="B6528">
        <f>VLOOKUP($A6528,UserCarData!$A:$R,13,0)</f>
        <v>19</v>
      </c>
      <c r="C6528" t="str">
        <f>VLOOKUP($A6528,UserCarData!$A:$R,18,0)</f>
        <v>N</v>
      </c>
    </row>
    <row r="6529" spans="1:3" hidden="1" x14ac:dyDescent="0.25">
      <c r="A6529">
        <v>6756</v>
      </c>
      <c r="B6529">
        <f>VLOOKUP($A6529,UserCarData!$A:$R,13,0)</f>
        <v>13.93</v>
      </c>
      <c r="C6529" t="str">
        <f>VLOOKUP($A6529,UserCarData!$A:$R,18,0)</f>
        <v>N</v>
      </c>
    </row>
    <row r="6530" spans="1:3" hidden="1" x14ac:dyDescent="0.25">
      <c r="A6530">
        <v>6757</v>
      </c>
      <c r="B6530">
        <f>VLOOKUP($A6530,UserCarData!$A:$R,13,0)</f>
        <v>22.32</v>
      </c>
      <c r="C6530" t="str">
        <f>VLOOKUP($A6530,UserCarData!$A:$R,18,0)</f>
        <v>N</v>
      </c>
    </row>
    <row r="6531" spans="1:3" hidden="1" x14ac:dyDescent="0.25">
      <c r="A6531">
        <v>6758</v>
      </c>
      <c r="B6531">
        <f>VLOOKUP($A6531,UserCarData!$A:$R,13,0)</f>
        <v>22.32</v>
      </c>
      <c r="C6531" t="str">
        <f>VLOOKUP($A6531,UserCarData!$A:$R,18,0)</f>
        <v>N</v>
      </c>
    </row>
    <row r="6532" spans="1:3" hidden="1" x14ac:dyDescent="0.25">
      <c r="A6532">
        <v>6759</v>
      </c>
      <c r="B6532">
        <f>VLOOKUP($A6532,UserCarData!$A:$R,13,0)</f>
        <v>23.01</v>
      </c>
      <c r="C6532" t="str">
        <f>VLOOKUP($A6532,UserCarData!$A:$R,18,0)</f>
        <v>N</v>
      </c>
    </row>
    <row r="6533" spans="1:3" hidden="1" x14ac:dyDescent="0.25">
      <c r="A6533">
        <v>6760</v>
      </c>
      <c r="B6533">
        <f>VLOOKUP($A6533,UserCarData!$A:$R,13,0)</f>
        <v>12.7</v>
      </c>
      <c r="C6533" t="str">
        <f>VLOOKUP($A6533,UserCarData!$A:$R,18,0)</f>
        <v>N</v>
      </c>
    </row>
    <row r="6534" spans="1:3" hidden="1" x14ac:dyDescent="0.25">
      <c r="A6534">
        <v>6761</v>
      </c>
      <c r="B6534">
        <f>VLOOKUP($A6534,UserCarData!$A:$R,13,0)</f>
        <v>19.440000000000001</v>
      </c>
      <c r="C6534" t="str">
        <f>VLOOKUP($A6534,UserCarData!$A:$R,18,0)</f>
        <v>N</v>
      </c>
    </row>
    <row r="6535" spans="1:3" hidden="1" x14ac:dyDescent="0.25">
      <c r="A6535">
        <v>6762</v>
      </c>
      <c r="B6535">
        <f>VLOOKUP($A6535,UserCarData!$A:$R,13,0)</f>
        <v>21.12</v>
      </c>
      <c r="C6535" t="str">
        <f>VLOOKUP($A6535,UserCarData!$A:$R,18,0)</f>
        <v>N</v>
      </c>
    </row>
    <row r="6536" spans="1:3" hidden="1" x14ac:dyDescent="0.25">
      <c r="A6536">
        <v>6763</v>
      </c>
      <c r="B6536">
        <f>VLOOKUP($A6536,UserCarData!$A:$R,13,0)</f>
        <v>16.5</v>
      </c>
      <c r="C6536" t="str">
        <f>VLOOKUP($A6536,UserCarData!$A:$R,18,0)</f>
        <v>N</v>
      </c>
    </row>
    <row r="6537" spans="1:3" hidden="1" x14ac:dyDescent="0.25">
      <c r="A6537">
        <v>6764</v>
      </c>
      <c r="B6537">
        <f>VLOOKUP($A6537,UserCarData!$A:$R,13,0)</f>
        <v>21.21</v>
      </c>
      <c r="C6537" t="str">
        <f>VLOOKUP($A6537,UserCarData!$A:$R,18,0)</f>
        <v>N</v>
      </c>
    </row>
    <row r="6538" spans="1:3" hidden="1" x14ac:dyDescent="0.25">
      <c r="A6538">
        <v>6765</v>
      </c>
      <c r="B6538">
        <f>VLOOKUP($A6538,UserCarData!$A:$R,13,0)</f>
        <v>22.74</v>
      </c>
      <c r="C6538" t="str">
        <f>VLOOKUP($A6538,UserCarData!$A:$R,18,0)</f>
        <v>N</v>
      </c>
    </row>
    <row r="6539" spans="1:3" hidden="1" x14ac:dyDescent="0.25">
      <c r="A6539">
        <v>6766</v>
      </c>
      <c r="B6539">
        <f>VLOOKUP($A6539,UserCarData!$A:$R,13,0)</f>
        <v>22.9</v>
      </c>
      <c r="C6539" t="str">
        <f>VLOOKUP($A6539,UserCarData!$A:$R,18,0)</f>
        <v>N</v>
      </c>
    </row>
    <row r="6540" spans="1:3" hidden="1" x14ac:dyDescent="0.25">
      <c r="A6540">
        <v>6767</v>
      </c>
      <c r="B6540">
        <f>VLOOKUP($A6540,UserCarData!$A:$R,13,0)</f>
        <v>18</v>
      </c>
      <c r="C6540" t="str">
        <f>VLOOKUP($A6540,UserCarData!$A:$R,18,0)</f>
        <v>N</v>
      </c>
    </row>
    <row r="6541" spans="1:3" hidden="1" x14ac:dyDescent="0.25">
      <c r="A6541">
        <v>6768</v>
      </c>
      <c r="B6541">
        <f>VLOOKUP($A6541,UserCarData!$A:$R,13,0)</f>
        <v>28.09</v>
      </c>
      <c r="C6541" t="str">
        <f>VLOOKUP($A6541,UserCarData!$A:$R,18,0)</f>
        <v>N</v>
      </c>
    </row>
    <row r="6542" spans="1:3" hidden="1" x14ac:dyDescent="0.25">
      <c r="A6542">
        <v>6769</v>
      </c>
      <c r="B6542">
        <f>VLOOKUP($A6542,UserCarData!$A:$R,13,0)</f>
        <v>16.8</v>
      </c>
      <c r="C6542" t="str">
        <f>VLOOKUP($A6542,UserCarData!$A:$R,18,0)</f>
        <v>N</v>
      </c>
    </row>
    <row r="6543" spans="1:3" hidden="1" x14ac:dyDescent="0.25">
      <c r="A6543">
        <v>6770</v>
      </c>
      <c r="B6543">
        <f>VLOOKUP($A6543,UserCarData!$A:$R,13,0)</f>
        <v>28.09</v>
      </c>
      <c r="C6543" t="str">
        <f>VLOOKUP($A6543,UserCarData!$A:$R,18,0)</f>
        <v>N</v>
      </c>
    </row>
    <row r="6544" spans="1:3" hidden="1" x14ac:dyDescent="0.25">
      <c r="A6544">
        <v>6771</v>
      </c>
      <c r="B6544">
        <f>VLOOKUP($A6544,UserCarData!$A:$R,13,0)</f>
        <v>20.86</v>
      </c>
      <c r="C6544" t="str">
        <f>VLOOKUP($A6544,UserCarData!$A:$R,18,0)</f>
        <v>N</v>
      </c>
    </row>
    <row r="6545" spans="1:3" hidden="1" x14ac:dyDescent="0.25">
      <c r="A6545">
        <v>6772</v>
      </c>
      <c r="B6545">
        <f>VLOOKUP($A6545,UserCarData!$A:$R,13,0)</f>
        <v>18.2</v>
      </c>
      <c r="C6545" t="str">
        <f>VLOOKUP($A6545,UserCarData!$A:$R,18,0)</f>
        <v>N</v>
      </c>
    </row>
    <row r="6546" spans="1:3" hidden="1" x14ac:dyDescent="0.25">
      <c r="A6546">
        <v>6773</v>
      </c>
      <c r="B6546">
        <f>VLOOKUP($A6546,UserCarData!$A:$R,13,0)</f>
        <v>14.2</v>
      </c>
      <c r="C6546" t="str">
        <f>VLOOKUP($A6546,UserCarData!$A:$R,18,0)</f>
        <v>N</v>
      </c>
    </row>
    <row r="6547" spans="1:3" hidden="1" x14ac:dyDescent="0.25">
      <c r="A6547">
        <v>6774</v>
      </c>
      <c r="B6547">
        <f>VLOOKUP($A6547,UserCarData!$A:$R,13,0)</f>
        <v>21.72</v>
      </c>
      <c r="C6547" t="str">
        <f>VLOOKUP($A6547,UserCarData!$A:$R,18,0)</f>
        <v>N</v>
      </c>
    </row>
    <row r="6548" spans="1:3" hidden="1" x14ac:dyDescent="0.25">
      <c r="A6548">
        <v>6775</v>
      </c>
      <c r="B6548">
        <f>VLOOKUP($A6548,UserCarData!$A:$R,13,0)</f>
        <v>25.4</v>
      </c>
      <c r="C6548" t="str">
        <f>VLOOKUP($A6548,UserCarData!$A:$R,18,0)</f>
        <v>N</v>
      </c>
    </row>
    <row r="6549" spans="1:3" hidden="1" x14ac:dyDescent="0.25">
      <c r="A6549">
        <v>6776</v>
      </c>
      <c r="B6549">
        <f>VLOOKUP($A6549,UserCarData!$A:$R,13,0)</f>
        <v>22.07</v>
      </c>
      <c r="C6549" t="str">
        <f>VLOOKUP($A6549,UserCarData!$A:$R,18,0)</f>
        <v>N</v>
      </c>
    </row>
    <row r="6550" spans="1:3" hidden="1" x14ac:dyDescent="0.25">
      <c r="A6550">
        <v>6778</v>
      </c>
      <c r="B6550">
        <f>VLOOKUP($A6550,UserCarData!$A:$R,13,0)</f>
        <v>26.59</v>
      </c>
      <c r="C6550" t="str">
        <f>VLOOKUP($A6550,UserCarData!$A:$R,18,0)</f>
        <v>N</v>
      </c>
    </row>
    <row r="6551" spans="1:3" hidden="1" x14ac:dyDescent="0.25">
      <c r="A6551">
        <v>6779</v>
      </c>
      <c r="B6551">
        <f>VLOOKUP($A6551,UserCarData!$A:$R,13,0)</f>
        <v>18.2</v>
      </c>
      <c r="C6551" t="str">
        <f>VLOOKUP($A6551,UserCarData!$A:$R,18,0)</f>
        <v>N</v>
      </c>
    </row>
    <row r="6552" spans="1:3" hidden="1" x14ac:dyDescent="0.25">
      <c r="A6552">
        <v>6780</v>
      </c>
      <c r="B6552">
        <f>VLOOKUP($A6552,UserCarData!$A:$R,13,0)</f>
        <v>22.32</v>
      </c>
      <c r="C6552" t="str">
        <f>VLOOKUP($A6552,UserCarData!$A:$R,18,0)</f>
        <v>N</v>
      </c>
    </row>
    <row r="6553" spans="1:3" hidden="1" x14ac:dyDescent="0.25">
      <c r="A6553">
        <v>6781</v>
      </c>
      <c r="B6553">
        <f>VLOOKUP($A6553,UserCarData!$A:$R,13,0)</f>
        <v>24.7</v>
      </c>
      <c r="C6553" t="str">
        <f>VLOOKUP($A6553,UserCarData!$A:$R,18,0)</f>
        <v>N</v>
      </c>
    </row>
    <row r="6554" spans="1:3" hidden="1" x14ac:dyDescent="0.25">
      <c r="A6554">
        <v>6782</v>
      </c>
      <c r="B6554">
        <f>VLOOKUP($A6554,UserCarData!$A:$R,13,0)</f>
        <v>20.36</v>
      </c>
      <c r="C6554" t="str">
        <f>VLOOKUP($A6554,UserCarData!$A:$R,18,0)</f>
        <v>N</v>
      </c>
    </row>
    <row r="6555" spans="1:3" hidden="1" x14ac:dyDescent="0.25">
      <c r="A6555">
        <v>6783</v>
      </c>
      <c r="B6555">
        <f>VLOOKUP($A6555,UserCarData!$A:$R,13,0)</f>
        <v>16.8</v>
      </c>
      <c r="C6555" t="str">
        <f>VLOOKUP($A6555,UserCarData!$A:$R,18,0)</f>
        <v>N</v>
      </c>
    </row>
    <row r="6556" spans="1:3" hidden="1" x14ac:dyDescent="0.25">
      <c r="A6556">
        <v>6784</v>
      </c>
      <c r="B6556">
        <f>VLOOKUP($A6556,UserCarData!$A:$R,13,0)</f>
        <v>19.7</v>
      </c>
      <c r="C6556" t="str">
        <f>VLOOKUP($A6556,UserCarData!$A:$R,18,0)</f>
        <v>N</v>
      </c>
    </row>
    <row r="6557" spans="1:3" hidden="1" x14ac:dyDescent="0.25">
      <c r="A6557">
        <v>6785</v>
      </c>
      <c r="B6557">
        <f>VLOOKUP($A6557,UserCarData!$A:$R,13,0)</f>
        <v>23.03</v>
      </c>
      <c r="C6557" t="str">
        <f>VLOOKUP($A6557,UserCarData!$A:$R,18,0)</f>
        <v>N</v>
      </c>
    </row>
    <row r="6558" spans="1:3" hidden="1" x14ac:dyDescent="0.25">
      <c r="A6558">
        <v>6786</v>
      </c>
      <c r="B6558">
        <f>VLOOKUP($A6558,UserCarData!$A:$R,13,0)</f>
        <v>15.96</v>
      </c>
      <c r="C6558" t="str">
        <f>VLOOKUP($A6558,UserCarData!$A:$R,18,0)</f>
        <v>N</v>
      </c>
    </row>
    <row r="6559" spans="1:3" hidden="1" x14ac:dyDescent="0.25">
      <c r="A6559">
        <v>6787</v>
      </c>
      <c r="B6559">
        <f>VLOOKUP($A6559,UserCarData!$A:$R,13,0)</f>
        <v>20.73</v>
      </c>
      <c r="C6559" t="str">
        <f>VLOOKUP($A6559,UserCarData!$A:$R,18,0)</f>
        <v>N</v>
      </c>
    </row>
    <row r="6560" spans="1:3" hidden="1" x14ac:dyDescent="0.25">
      <c r="A6560">
        <v>6788</v>
      </c>
      <c r="B6560">
        <f>VLOOKUP($A6560,UserCarData!$A:$R,13,0)</f>
        <v>21.1</v>
      </c>
      <c r="C6560" t="str">
        <f>VLOOKUP($A6560,UserCarData!$A:$R,18,0)</f>
        <v>N</v>
      </c>
    </row>
    <row r="6561" spans="1:3" hidden="1" x14ac:dyDescent="0.25">
      <c r="A6561">
        <v>6789</v>
      </c>
      <c r="B6561">
        <f>VLOOKUP($A6561,UserCarData!$A:$R,13,0)</f>
        <v>18.899999999999999</v>
      </c>
      <c r="C6561" t="str">
        <f>VLOOKUP($A6561,UserCarData!$A:$R,18,0)</f>
        <v>N</v>
      </c>
    </row>
    <row r="6562" spans="1:3" hidden="1" x14ac:dyDescent="0.25">
      <c r="A6562">
        <v>6790</v>
      </c>
      <c r="B6562">
        <f>VLOOKUP($A6562,UserCarData!$A:$R,13,0)</f>
        <v>24.7</v>
      </c>
      <c r="C6562" t="str">
        <f>VLOOKUP($A6562,UserCarData!$A:$R,18,0)</f>
        <v>N</v>
      </c>
    </row>
    <row r="6563" spans="1:3" hidden="1" x14ac:dyDescent="0.25">
      <c r="A6563">
        <v>6791</v>
      </c>
      <c r="B6563">
        <f>VLOOKUP($A6563,UserCarData!$A:$R,13,0)</f>
        <v>27.39</v>
      </c>
      <c r="C6563" t="str">
        <f>VLOOKUP($A6563,UserCarData!$A:$R,18,0)</f>
        <v>N</v>
      </c>
    </row>
    <row r="6564" spans="1:3" hidden="1" x14ac:dyDescent="0.25">
      <c r="A6564">
        <v>6792</v>
      </c>
      <c r="B6564">
        <f>VLOOKUP($A6564,UserCarData!$A:$R,13,0)</f>
        <v>19</v>
      </c>
      <c r="C6564" t="str">
        <f>VLOOKUP($A6564,UserCarData!$A:$R,18,0)</f>
        <v>N</v>
      </c>
    </row>
    <row r="6565" spans="1:3" hidden="1" x14ac:dyDescent="0.25">
      <c r="A6565">
        <v>6793</v>
      </c>
      <c r="B6565">
        <f>VLOOKUP($A6565,UserCarData!$A:$R,13,0)</f>
        <v>22.74</v>
      </c>
      <c r="C6565" t="str">
        <f>VLOOKUP($A6565,UserCarData!$A:$R,18,0)</f>
        <v>N</v>
      </c>
    </row>
    <row r="6566" spans="1:3" hidden="1" x14ac:dyDescent="0.25">
      <c r="A6566">
        <v>6794</v>
      </c>
      <c r="B6566">
        <f>VLOOKUP($A6566,UserCarData!$A:$R,13,0)</f>
        <v>15.4</v>
      </c>
      <c r="C6566" t="str">
        <f>VLOOKUP($A6566,UserCarData!$A:$R,18,0)</f>
        <v>N</v>
      </c>
    </row>
    <row r="6567" spans="1:3" hidden="1" x14ac:dyDescent="0.25">
      <c r="A6567">
        <v>6795</v>
      </c>
      <c r="B6567">
        <f>VLOOKUP($A6567,UserCarData!$A:$R,13,0)</f>
        <v>23.03</v>
      </c>
      <c r="C6567" t="str">
        <f>VLOOKUP($A6567,UserCarData!$A:$R,18,0)</f>
        <v>N</v>
      </c>
    </row>
    <row r="6568" spans="1:3" hidden="1" x14ac:dyDescent="0.25">
      <c r="A6568">
        <v>6796</v>
      </c>
      <c r="B6568">
        <f>VLOOKUP($A6568,UserCarData!$A:$R,13,0)</f>
        <v>20.3</v>
      </c>
      <c r="C6568" t="str">
        <f>VLOOKUP($A6568,UserCarData!$A:$R,18,0)</f>
        <v>N</v>
      </c>
    </row>
    <row r="6569" spans="1:3" hidden="1" x14ac:dyDescent="0.25">
      <c r="A6569">
        <v>6797</v>
      </c>
      <c r="B6569">
        <f>VLOOKUP($A6569,UserCarData!$A:$R,13,0)</f>
        <v>21.1</v>
      </c>
      <c r="C6569" t="str">
        <f>VLOOKUP($A6569,UserCarData!$A:$R,18,0)</f>
        <v>N</v>
      </c>
    </row>
    <row r="6570" spans="1:3" hidden="1" x14ac:dyDescent="0.25">
      <c r="A6570">
        <v>6798</v>
      </c>
      <c r="B6570">
        <f>VLOOKUP($A6570,UserCarData!$A:$R,13,0)</f>
        <v>19.7</v>
      </c>
      <c r="C6570" t="str">
        <f>VLOOKUP($A6570,UserCarData!$A:$R,18,0)</f>
        <v>N</v>
      </c>
    </row>
    <row r="6571" spans="1:3" hidden="1" x14ac:dyDescent="0.25">
      <c r="A6571">
        <v>6799</v>
      </c>
      <c r="B6571">
        <f>VLOOKUP($A6571,UserCarData!$A:$R,13,0)</f>
        <v>23.57</v>
      </c>
      <c r="C6571" t="str">
        <f>VLOOKUP($A6571,UserCarData!$A:$R,18,0)</f>
        <v>N</v>
      </c>
    </row>
    <row r="6572" spans="1:3" hidden="1" x14ac:dyDescent="0.25">
      <c r="A6572">
        <v>6800</v>
      </c>
      <c r="B6572">
        <f>VLOOKUP($A6572,UserCarData!$A:$R,13,0)</f>
        <v>22.32</v>
      </c>
      <c r="C6572" t="str">
        <f>VLOOKUP($A6572,UserCarData!$A:$R,18,0)</f>
        <v>N</v>
      </c>
    </row>
    <row r="6573" spans="1:3" hidden="1" x14ac:dyDescent="0.25">
      <c r="A6573">
        <v>6801</v>
      </c>
      <c r="B6573">
        <f>VLOOKUP($A6573,UserCarData!$A:$R,13,0)</f>
        <v>15.1</v>
      </c>
      <c r="C6573" t="str">
        <f>VLOOKUP($A6573,UserCarData!$A:$R,18,0)</f>
        <v>N</v>
      </c>
    </row>
    <row r="6574" spans="1:3" hidden="1" x14ac:dyDescent="0.25">
      <c r="A6574">
        <v>6802</v>
      </c>
      <c r="B6574">
        <f>VLOOKUP($A6574,UserCarData!$A:$R,13,0)</f>
        <v>19.09</v>
      </c>
      <c r="C6574" t="str">
        <f>VLOOKUP($A6574,UserCarData!$A:$R,18,0)</f>
        <v>N</v>
      </c>
    </row>
    <row r="6575" spans="1:3" hidden="1" x14ac:dyDescent="0.25">
      <c r="A6575">
        <v>6803</v>
      </c>
      <c r="B6575">
        <f>VLOOKUP($A6575,UserCarData!$A:$R,13,0)</f>
        <v>20.36</v>
      </c>
      <c r="C6575" t="str">
        <f>VLOOKUP($A6575,UserCarData!$A:$R,18,0)</f>
        <v>N</v>
      </c>
    </row>
    <row r="6576" spans="1:3" hidden="1" x14ac:dyDescent="0.25">
      <c r="A6576">
        <v>6804</v>
      </c>
      <c r="B6576">
        <f>VLOOKUP($A6576,UserCarData!$A:$R,13,0)</f>
        <v>15.96</v>
      </c>
      <c r="C6576" t="str">
        <f>VLOOKUP($A6576,UserCarData!$A:$R,18,0)</f>
        <v>N</v>
      </c>
    </row>
    <row r="6577" spans="1:3" hidden="1" x14ac:dyDescent="0.25">
      <c r="A6577">
        <v>6805</v>
      </c>
      <c r="B6577">
        <f>VLOOKUP($A6577,UserCarData!$A:$R,13,0)</f>
        <v>15.2</v>
      </c>
      <c r="C6577" t="str">
        <f>VLOOKUP($A6577,UserCarData!$A:$R,18,0)</f>
        <v>N</v>
      </c>
    </row>
    <row r="6578" spans="1:3" hidden="1" x14ac:dyDescent="0.25">
      <c r="A6578">
        <v>6806</v>
      </c>
      <c r="B6578">
        <f>VLOOKUP($A6578,UserCarData!$A:$R,13,0)</f>
        <v>25.17</v>
      </c>
      <c r="C6578" t="str">
        <f>VLOOKUP($A6578,UserCarData!$A:$R,18,0)</f>
        <v>N</v>
      </c>
    </row>
    <row r="6579" spans="1:3" hidden="1" x14ac:dyDescent="0.25">
      <c r="A6579">
        <v>6807</v>
      </c>
      <c r="B6579">
        <f>VLOOKUP($A6579,UserCarData!$A:$R,13,0)</f>
        <v>24.52</v>
      </c>
      <c r="C6579" t="str">
        <f>VLOOKUP($A6579,UserCarData!$A:$R,18,0)</f>
        <v>N</v>
      </c>
    </row>
    <row r="6580" spans="1:3" hidden="1" x14ac:dyDescent="0.25">
      <c r="A6580">
        <v>6808</v>
      </c>
      <c r="B6580">
        <f>VLOOKUP($A6580,UserCarData!$A:$R,13,0)</f>
        <v>20</v>
      </c>
      <c r="C6580" t="str">
        <f>VLOOKUP($A6580,UserCarData!$A:$R,18,0)</f>
        <v>N</v>
      </c>
    </row>
    <row r="6581" spans="1:3" hidden="1" x14ac:dyDescent="0.25">
      <c r="A6581">
        <v>6809</v>
      </c>
      <c r="B6581">
        <f>VLOOKUP($A6581,UserCarData!$A:$R,13,0)</f>
        <v>18.899999999999999</v>
      </c>
      <c r="C6581" t="str">
        <f>VLOOKUP($A6581,UserCarData!$A:$R,18,0)</f>
        <v>N</v>
      </c>
    </row>
    <row r="6582" spans="1:3" hidden="1" x14ac:dyDescent="0.25">
      <c r="A6582">
        <v>6810</v>
      </c>
      <c r="B6582">
        <f>VLOOKUP($A6582,UserCarData!$A:$R,13,0)</f>
        <v>25.17</v>
      </c>
      <c r="C6582" t="str">
        <f>VLOOKUP($A6582,UserCarData!$A:$R,18,0)</f>
        <v>N</v>
      </c>
    </row>
    <row r="6583" spans="1:3" hidden="1" x14ac:dyDescent="0.25">
      <c r="A6583">
        <v>6811</v>
      </c>
      <c r="B6583">
        <f>VLOOKUP($A6583,UserCarData!$A:$R,13,0)</f>
        <v>23.95</v>
      </c>
      <c r="C6583" t="str">
        <f>VLOOKUP($A6583,UserCarData!$A:$R,18,0)</f>
        <v>N</v>
      </c>
    </row>
    <row r="6584" spans="1:3" hidden="1" x14ac:dyDescent="0.25">
      <c r="A6584">
        <v>6812</v>
      </c>
      <c r="B6584">
        <f>VLOOKUP($A6584,UserCarData!$A:$R,13,0)</f>
        <v>20.36</v>
      </c>
      <c r="C6584" t="str">
        <f>VLOOKUP($A6584,UserCarData!$A:$R,18,0)</f>
        <v>N</v>
      </c>
    </row>
    <row r="6585" spans="1:3" hidden="1" x14ac:dyDescent="0.25">
      <c r="A6585">
        <v>6813</v>
      </c>
      <c r="B6585">
        <f>VLOOKUP($A6585,UserCarData!$A:$R,13,0)</f>
        <v>21.38</v>
      </c>
      <c r="C6585" t="str">
        <f>VLOOKUP($A6585,UserCarData!$A:$R,18,0)</f>
        <v>N</v>
      </c>
    </row>
    <row r="6586" spans="1:3" hidden="1" x14ac:dyDescent="0.25">
      <c r="A6586">
        <v>6814</v>
      </c>
      <c r="B6586">
        <f>VLOOKUP($A6586,UserCarData!$A:$R,13,0)</f>
        <v>21.38</v>
      </c>
      <c r="C6586" t="str">
        <f>VLOOKUP($A6586,UserCarData!$A:$R,18,0)</f>
        <v>N</v>
      </c>
    </row>
    <row r="6587" spans="1:3" hidden="1" x14ac:dyDescent="0.25">
      <c r="A6587">
        <v>6815</v>
      </c>
      <c r="B6587">
        <f>VLOOKUP($A6587,UserCarData!$A:$R,13,0)</f>
        <v>20.54</v>
      </c>
      <c r="C6587" t="str">
        <f>VLOOKUP($A6587,UserCarData!$A:$R,18,0)</f>
        <v>N</v>
      </c>
    </row>
    <row r="6588" spans="1:3" hidden="1" x14ac:dyDescent="0.25">
      <c r="A6588">
        <v>6816</v>
      </c>
      <c r="B6588">
        <f>VLOOKUP($A6588,UserCarData!$A:$R,13,0)</f>
        <v>19.440000000000001</v>
      </c>
      <c r="C6588" t="str">
        <f>VLOOKUP($A6588,UserCarData!$A:$R,18,0)</f>
        <v>N</v>
      </c>
    </row>
    <row r="6589" spans="1:3" hidden="1" x14ac:dyDescent="0.25">
      <c r="A6589">
        <v>6817</v>
      </c>
      <c r="B6589">
        <f>VLOOKUP($A6589,UserCarData!$A:$R,13,0)</f>
        <v>15.6</v>
      </c>
      <c r="C6589" t="str">
        <f>VLOOKUP($A6589,UserCarData!$A:$R,18,0)</f>
        <v>N</v>
      </c>
    </row>
    <row r="6590" spans="1:3" hidden="1" x14ac:dyDescent="0.25">
      <c r="A6590">
        <v>6818</v>
      </c>
      <c r="B6590">
        <f>VLOOKUP($A6590,UserCarData!$A:$R,13,0)</f>
        <v>25.4</v>
      </c>
      <c r="C6590" t="str">
        <f>VLOOKUP($A6590,UserCarData!$A:$R,18,0)</f>
        <v>N</v>
      </c>
    </row>
    <row r="6591" spans="1:3" hidden="1" x14ac:dyDescent="0.25">
      <c r="A6591">
        <v>6819</v>
      </c>
      <c r="B6591">
        <f>VLOOKUP($A6591,UserCarData!$A:$R,13,0)</f>
        <v>19</v>
      </c>
      <c r="C6591" t="str">
        <f>VLOOKUP($A6591,UserCarData!$A:$R,18,0)</f>
        <v>N</v>
      </c>
    </row>
    <row r="6592" spans="1:3" hidden="1" x14ac:dyDescent="0.25">
      <c r="A6592">
        <v>6820</v>
      </c>
      <c r="B6592">
        <f>VLOOKUP($A6592,UserCarData!$A:$R,13,0)</f>
        <v>25.6</v>
      </c>
      <c r="C6592" t="str">
        <f>VLOOKUP($A6592,UserCarData!$A:$R,18,0)</f>
        <v>N</v>
      </c>
    </row>
    <row r="6593" spans="1:3" hidden="1" x14ac:dyDescent="0.25">
      <c r="A6593">
        <v>6821</v>
      </c>
      <c r="B6593">
        <f>VLOOKUP($A6593,UserCarData!$A:$R,13,0)</f>
        <v>13.68</v>
      </c>
      <c r="C6593" t="str">
        <f>VLOOKUP($A6593,UserCarData!$A:$R,18,0)</f>
        <v>N</v>
      </c>
    </row>
    <row r="6594" spans="1:3" hidden="1" x14ac:dyDescent="0.25">
      <c r="A6594">
        <v>6822</v>
      </c>
      <c r="B6594">
        <f>VLOOKUP($A6594,UserCarData!$A:$R,13,0)</f>
        <v>26</v>
      </c>
      <c r="C6594" t="str">
        <f>VLOOKUP($A6594,UserCarData!$A:$R,18,0)</f>
        <v>N</v>
      </c>
    </row>
    <row r="6595" spans="1:3" hidden="1" x14ac:dyDescent="0.25">
      <c r="A6595">
        <v>6823</v>
      </c>
      <c r="B6595">
        <f>VLOOKUP($A6595,UserCarData!$A:$R,13,0)</f>
        <v>20.14</v>
      </c>
      <c r="C6595" t="str">
        <f>VLOOKUP($A6595,UserCarData!$A:$R,18,0)</f>
        <v>N</v>
      </c>
    </row>
    <row r="6596" spans="1:3" hidden="1" x14ac:dyDescent="0.25">
      <c r="A6596">
        <v>6824</v>
      </c>
      <c r="B6596">
        <f>VLOOKUP($A6596,UserCarData!$A:$R,13,0)</f>
        <v>19.7</v>
      </c>
      <c r="C6596" t="str">
        <f>VLOOKUP($A6596,UserCarData!$A:$R,18,0)</f>
        <v>N</v>
      </c>
    </row>
    <row r="6597" spans="1:3" hidden="1" x14ac:dyDescent="0.25">
      <c r="A6597">
        <v>6826</v>
      </c>
      <c r="B6597">
        <f>VLOOKUP($A6597,UserCarData!$A:$R,13,0)</f>
        <v>12.85</v>
      </c>
      <c r="C6597" t="str">
        <f>VLOOKUP($A6597,UserCarData!$A:$R,18,0)</f>
        <v>N</v>
      </c>
    </row>
    <row r="6598" spans="1:3" hidden="1" x14ac:dyDescent="0.25">
      <c r="A6598">
        <v>6827</v>
      </c>
      <c r="B6598">
        <f>VLOOKUP($A6598,UserCarData!$A:$R,13,0)</f>
        <v>17</v>
      </c>
      <c r="C6598" t="str">
        <f>VLOOKUP($A6598,UserCarData!$A:$R,18,0)</f>
        <v>N</v>
      </c>
    </row>
    <row r="6599" spans="1:3" hidden="1" x14ac:dyDescent="0.25">
      <c r="A6599">
        <v>6828</v>
      </c>
      <c r="B6599">
        <f>VLOOKUP($A6599,UserCarData!$A:$R,13,0)</f>
        <v>26.21</v>
      </c>
      <c r="C6599" t="str">
        <f>VLOOKUP($A6599,UserCarData!$A:$R,18,0)</f>
        <v>N</v>
      </c>
    </row>
    <row r="6600" spans="1:3" hidden="1" x14ac:dyDescent="0.25">
      <c r="A6600">
        <v>6829</v>
      </c>
      <c r="B6600">
        <f>VLOOKUP($A6600,UserCarData!$A:$R,13,0)</f>
        <v>12.99</v>
      </c>
      <c r="C6600" t="str">
        <f>VLOOKUP($A6600,UserCarData!$A:$R,18,0)</f>
        <v>N</v>
      </c>
    </row>
    <row r="6601" spans="1:3" hidden="1" x14ac:dyDescent="0.25">
      <c r="A6601">
        <v>6830</v>
      </c>
      <c r="B6601">
        <f>VLOOKUP($A6601,UserCarData!$A:$R,13,0)</f>
        <v>14</v>
      </c>
      <c r="C6601" t="str">
        <f>VLOOKUP($A6601,UserCarData!$A:$R,18,0)</f>
        <v>N</v>
      </c>
    </row>
    <row r="6602" spans="1:3" hidden="1" x14ac:dyDescent="0.25">
      <c r="A6602">
        <v>6831</v>
      </c>
      <c r="B6602">
        <f>VLOOKUP($A6602,UserCarData!$A:$R,13,0)</f>
        <v>20</v>
      </c>
      <c r="C6602" t="str">
        <f>VLOOKUP($A6602,UserCarData!$A:$R,18,0)</f>
        <v>N</v>
      </c>
    </row>
    <row r="6603" spans="1:3" hidden="1" x14ac:dyDescent="0.25">
      <c r="A6603">
        <v>6832</v>
      </c>
      <c r="B6603">
        <f>VLOOKUP($A6603,UserCarData!$A:$R,13,0)</f>
        <v>15.5</v>
      </c>
      <c r="C6603" t="str">
        <f>VLOOKUP($A6603,UserCarData!$A:$R,18,0)</f>
        <v>N</v>
      </c>
    </row>
    <row r="6604" spans="1:3" hidden="1" x14ac:dyDescent="0.25">
      <c r="A6604">
        <v>6833</v>
      </c>
      <c r="B6604">
        <f>VLOOKUP($A6604,UserCarData!$A:$R,13,0)</f>
        <v>24.4</v>
      </c>
      <c r="C6604" t="str">
        <f>VLOOKUP($A6604,UserCarData!$A:$R,18,0)</f>
        <v>N</v>
      </c>
    </row>
    <row r="6605" spans="1:3" hidden="1" x14ac:dyDescent="0.25">
      <c r="A6605">
        <v>6834</v>
      </c>
      <c r="B6605">
        <f>VLOOKUP($A6605,UserCarData!$A:$R,13,0)</f>
        <v>20.77</v>
      </c>
      <c r="C6605" t="str">
        <f>VLOOKUP($A6605,UserCarData!$A:$R,18,0)</f>
        <v>N</v>
      </c>
    </row>
    <row r="6606" spans="1:3" hidden="1" x14ac:dyDescent="0.25">
      <c r="A6606">
        <v>6835</v>
      </c>
      <c r="B6606">
        <f>VLOOKUP($A6606,UserCarData!$A:$R,13,0)</f>
        <v>12.99</v>
      </c>
      <c r="C6606" t="str">
        <f>VLOOKUP($A6606,UserCarData!$A:$R,18,0)</f>
        <v>N</v>
      </c>
    </row>
    <row r="6607" spans="1:3" hidden="1" x14ac:dyDescent="0.25">
      <c r="A6607">
        <v>6836</v>
      </c>
      <c r="B6607">
        <f>VLOOKUP($A6607,UserCarData!$A:$R,13,0)</f>
        <v>21.02</v>
      </c>
      <c r="C6607" t="str">
        <f>VLOOKUP($A6607,UserCarData!$A:$R,18,0)</f>
        <v>N</v>
      </c>
    </row>
    <row r="6608" spans="1:3" hidden="1" x14ac:dyDescent="0.25">
      <c r="A6608">
        <v>6837</v>
      </c>
      <c r="B6608">
        <f>VLOOKUP($A6608,UserCarData!$A:$R,13,0)</f>
        <v>19.670000000000002</v>
      </c>
      <c r="C6608" t="str">
        <f>VLOOKUP($A6608,UserCarData!$A:$R,18,0)</f>
        <v>N</v>
      </c>
    </row>
    <row r="6609" spans="1:3" hidden="1" x14ac:dyDescent="0.25">
      <c r="A6609">
        <v>6838</v>
      </c>
      <c r="B6609">
        <f>VLOOKUP($A6609,UserCarData!$A:$R,13,0)</f>
        <v>24.3</v>
      </c>
      <c r="C6609" t="str">
        <f>VLOOKUP($A6609,UserCarData!$A:$R,18,0)</f>
        <v>N</v>
      </c>
    </row>
    <row r="6610" spans="1:3" hidden="1" x14ac:dyDescent="0.25">
      <c r="A6610">
        <v>6839</v>
      </c>
      <c r="B6610">
        <f>VLOOKUP($A6610,UserCarData!$A:$R,13,0)</f>
        <v>15.6</v>
      </c>
      <c r="C6610" t="str">
        <f>VLOOKUP($A6610,UserCarData!$A:$R,18,0)</f>
        <v>N</v>
      </c>
    </row>
    <row r="6611" spans="1:3" hidden="1" x14ac:dyDescent="0.25">
      <c r="A6611">
        <v>6840</v>
      </c>
      <c r="B6611">
        <f>VLOOKUP($A6611,UserCarData!$A:$R,13,0)</f>
        <v>23</v>
      </c>
      <c r="C6611" t="str">
        <f>VLOOKUP($A6611,UserCarData!$A:$R,18,0)</f>
        <v>N</v>
      </c>
    </row>
    <row r="6612" spans="1:3" hidden="1" x14ac:dyDescent="0.25">
      <c r="A6612">
        <v>6841</v>
      </c>
      <c r="B6612">
        <f>VLOOKUP($A6612,UserCarData!$A:$R,13,0)</f>
        <v>17.190000000000001</v>
      </c>
      <c r="C6612" t="str">
        <f>VLOOKUP($A6612,UserCarData!$A:$R,18,0)</f>
        <v>N</v>
      </c>
    </row>
    <row r="6613" spans="1:3" hidden="1" x14ac:dyDescent="0.25">
      <c r="A6613">
        <v>6842</v>
      </c>
      <c r="B6613">
        <f>VLOOKUP($A6613,UserCarData!$A:$R,13,0)</f>
        <v>18.600000000000001</v>
      </c>
      <c r="C6613" t="str">
        <f>VLOOKUP($A6613,UserCarData!$A:$R,18,0)</f>
        <v>N</v>
      </c>
    </row>
    <row r="6614" spans="1:3" hidden="1" x14ac:dyDescent="0.25">
      <c r="A6614">
        <v>6843</v>
      </c>
      <c r="B6614">
        <f>VLOOKUP($A6614,UserCarData!$A:$R,13,0)</f>
        <v>15.96</v>
      </c>
      <c r="C6614" t="str">
        <f>VLOOKUP($A6614,UserCarData!$A:$R,18,0)</f>
        <v>N</v>
      </c>
    </row>
    <row r="6615" spans="1:3" hidden="1" x14ac:dyDescent="0.25">
      <c r="A6615">
        <v>6844</v>
      </c>
      <c r="B6615">
        <f>VLOOKUP($A6615,UserCarData!$A:$R,13,0)</f>
        <v>14</v>
      </c>
      <c r="C6615" t="str">
        <f>VLOOKUP($A6615,UserCarData!$A:$R,18,0)</f>
        <v>N</v>
      </c>
    </row>
    <row r="6616" spans="1:3" hidden="1" x14ac:dyDescent="0.25">
      <c r="A6616">
        <v>6845</v>
      </c>
      <c r="B6616">
        <f>VLOOKUP($A6616,UserCarData!$A:$R,13,0)</f>
        <v>25.2</v>
      </c>
      <c r="C6616" t="str">
        <f>VLOOKUP($A6616,UserCarData!$A:$R,18,0)</f>
        <v>N</v>
      </c>
    </row>
    <row r="6617" spans="1:3" hidden="1" x14ac:dyDescent="0.25">
      <c r="A6617">
        <v>6846</v>
      </c>
      <c r="B6617">
        <f>VLOOKUP($A6617,UserCarData!$A:$R,13,0)</f>
        <v>25.17</v>
      </c>
      <c r="C6617" t="str">
        <f>VLOOKUP($A6617,UserCarData!$A:$R,18,0)</f>
        <v>N</v>
      </c>
    </row>
    <row r="6618" spans="1:3" hidden="1" x14ac:dyDescent="0.25">
      <c r="A6618">
        <v>6847</v>
      </c>
      <c r="B6618">
        <f>VLOOKUP($A6618,UserCarData!$A:$R,13,0)</f>
        <v>16.8</v>
      </c>
      <c r="C6618" t="str">
        <f>VLOOKUP($A6618,UserCarData!$A:$R,18,0)</f>
        <v>N</v>
      </c>
    </row>
    <row r="6619" spans="1:3" hidden="1" x14ac:dyDescent="0.25">
      <c r="A6619">
        <v>6848</v>
      </c>
      <c r="B6619">
        <f>VLOOKUP($A6619,UserCarData!$A:$R,13,0)</f>
        <v>18.149999999999999</v>
      </c>
      <c r="C6619" t="str">
        <f>VLOOKUP($A6619,UserCarData!$A:$R,18,0)</f>
        <v>N</v>
      </c>
    </row>
    <row r="6620" spans="1:3" hidden="1" x14ac:dyDescent="0.25">
      <c r="A6620">
        <v>6849</v>
      </c>
      <c r="B6620">
        <f>VLOOKUP($A6620,UserCarData!$A:$R,13,0)</f>
        <v>19.7</v>
      </c>
      <c r="C6620" t="str">
        <f>VLOOKUP($A6620,UserCarData!$A:$R,18,0)</f>
        <v>N</v>
      </c>
    </row>
    <row r="6621" spans="1:3" hidden="1" x14ac:dyDescent="0.25">
      <c r="A6621">
        <v>6850</v>
      </c>
      <c r="B6621">
        <f>VLOOKUP($A6621,UserCarData!$A:$R,13,0)</f>
        <v>17.5</v>
      </c>
      <c r="C6621" t="str">
        <f>VLOOKUP($A6621,UserCarData!$A:$R,18,0)</f>
        <v>N</v>
      </c>
    </row>
    <row r="6622" spans="1:3" hidden="1" x14ac:dyDescent="0.25">
      <c r="A6622">
        <v>6851</v>
      </c>
      <c r="B6622">
        <f>VLOOKUP($A6622,UserCarData!$A:$R,13,0)</f>
        <v>12.99</v>
      </c>
      <c r="C6622" t="str">
        <f>VLOOKUP($A6622,UserCarData!$A:$R,18,0)</f>
        <v>N</v>
      </c>
    </row>
    <row r="6623" spans="1:3" hidden="1" x14ac:dyDescent="0.25">
      <c r="A6623">
        <v>6852</v>
      </c>
      <c r="B6623">
        <f>VLOOKUP($A6623,UserCarData!$A:$R,13,0)</f>
        <v>28.4</v>
      </c>
      <c r="C6623" t="str">
        <f>VLOOKUP($A6623,UserCarData!$A:$R,18,0)</f>
        <v>N</v>
      </c>
    </row>
    <row r="6624" spans="1:3" hidden="1" x14ac:dyDescent="0.25">
      <c r="A6624">
        <v>6853</v>
      </c>
      <c r="B6624">
        <f>VLOOKUP($A6624,UserCarData!$A:$R,13,0)</f>
        <v>26.59</v>
      </c>
      <c r="C6624" t="str">
        <f>VLOOKUP($A6624,UserCarData!$A:$R,18,0)</f>
        <v>N</v>
      </c>
    </row>
    <row r="6625" spans="1:3" hidden="1" x14ac:dyDescent="0.25">
      <c r="A6625">
        <v>6854</v>
      </c>
      <c r="B6625">
        <f>VLOOKUP($A6625,UserCarData!$A:$R,13,0)</f>
        <v>13.58</v>
      </c>
      <c r="C6625" t="str">
        <f>VLOOKUP($A6625,UserCarData!$A:$R,18,0)</f>
        <v>N</v>
      </c>
    </row>
    <row r="6626" spans="1:3" hidden="1" x14ac:dyDescent="0.25">
      <c r="A6626">
        <v>6855</v>
      </c>
      <c r="B6626">
        <f>VLOOKUP($A6626,UserCarData!$A:$R,13,0)</f>
        <v>13.6</v>
      </c>
      <c r="C6626" t="str">
        <f>VLOOKUP($A6626,UserCarData!$A:$R,18,0)</f>
        <v>N</v>
      </c>
    </row>
    <row r="6627" spans="1:3" hidden="1" x14ac:dyDescent="0.25">
      <c r="A6627">
        <v>6856</v>
      </c>
      <c r="B6627">
        <f>VLOOKUP($A6627,UserCarData!$A:$R,13,0)</f>
        <v>18.149999999999999</v>
      </c>
      <c r="C6627" t="str">
        <f>VLOOKUP($A6627,UserCarData!$A:$R,18,0)</f>
        <v>N</v>
      </c>
    </row>
    <row r="6628" spans="1:3" hidden="1" x14ac:dyDescent="0.25">
      <c r="A6628">
        <v>6857</v>
      </c>
      <c r="B6628">
        <f>VLOOKUP($A6628,UserCarData!$A:$R,13,0)</f>
        <v>13.45</v>
      </c>
      <c r="C6628" t="str">
        <f>VLOOKUP($A6628,UserCarData!$A:$R,18,0)</f>
        <v>N</v>
      </c>
    </row>
    <row r="6629" spans="1:3" hidden="1" x14ac:dyDescent="0.25">
      <c r="A6629">
        <v>6858</v>
      </c>
      <c r="B6629">
        <f>VLOOKUP($A6629,UserCarData!$A:$R,13,0)</f>
        <v>25.83</v>
      </c>
      <c r="C6629" t="str">
        <f>VLOOKUP($A6629,UserCarData!$A:$R,18,0)</f>
        <v>N</v>
      </c>
    </row>
    <row r="6630" spans="1:3" hidden="1" x14ac:dyDescent="0.25">
      <c r="A6630">
        <v>6859</v>
      </c>
      <c r="B6630">
        <f>VLOOKUP($A6630,UserCarData!$A:$R,13,0)</f>
        <v>18.899999999999999</v>
      </c>
      <c r="C6630" t="str">
        <f>VLOOKUP($A6630,UserCarData!$A:$R,18,0)</f>
        <v>N</v>
      </c>
    </row>
    <row r="6631" spans="1:3" hidden="1" x14ac:dyDescent="0.25">
      <c r="A6631">
        <v>6861</v>
      </c>
      <c r="B6631">
        <f>VLOOKUP($A6631,UserCarData!$A:$R,13,0)</f>
        <v>20</v>
      </c>
      <c r="C6631" t="str">
        <f>VLOOKUP($A6631,UserCarData!$A:$R,18,0)</f>
        <v>N</v>
      </c>
    </row>
    <row r="6632" spans="1:3" hidden="1" x14ac:dyDescent="0.25">
      <c r="A6632">
        <v>6862</v>
      </c>
      <c r="B6632">
        <f>VLOOKUP($A6632,UserCarData!$A:$R,13,0)</f>
        <v>12.7</v>
      </c>
      <c r="C6632" t="str">
        <f>VLOOKUP($A6632,UserCarData!$A:$R,18,0)</f>
        <v>N</v>
      </c>
    </row>
    <row r="6633" spans="1:3" hidden="1" x14ac:dyDescent="0.25">
      <c r="A6633">
        <v>6863</v>
      </c>
      <c r="B6633">
        <f>VLOOKUP($A6633,UserCarData!$A:$R,13,0)</f>
        <v>20.3</v>
      </c>
      <c r="C6633" t="str">
        <f>VLOOKUP($A6633,UserCarData!$A:$R,18,0)</f>
        <v>N</v>
      </c>
    </row>
    <row r="6634" spans="1:3" hidden="1" x14ac:dyDescent="0.25">
      <c r="A6634">
        <v>6864</v>
      </c>
      <c r="B6634">
        <f>VLOOKUP($A6634,UserCarData!$A:$R,13,0)</f>
        <v>22.74</v>
      </c>
      <c r="C6634" t="str">
        <f>VLOOKUP($A6634,UserCarData!$A:$R,18,0)</f>
        <v>N</v>
      </c>
    </row>
    <row r="6635" spans="1:3" hidden="1" x14ac:dyDescent="0.25">
      <c r="A6635">
        <v>6865</v>
      </c>
      <c r="B6635">
        <f>VLOOKUP($A6635,UserCarData!$A:$R,13,0)</f>
        <v>22.5</v>
      </c>
      <c r="C6635" t="str">
        <f>VLOOKUP($A6635,UserCarData!$A:$R,18,0)</f>
        <v>N</v>
      </c>
    </row>
    <row r="6636" spans="1:3" hidden="1" x14ac:dyDescent="0.25">
      <c r="A6636">
        <v>6866</v>
      </c>
      <c r="B6636">
        <f>VLOOKUP($A6636,UserCarData!$A:$R,13,0)</f>
        <v>12.8</v>
      </c>
      <c r="C6636" t="str">
        <f>VLOOKUP($A6636,UserCarData!$A:$R,18,0)</f>
        <v>N</v>
      </c>
    </row>
    <row r="6637" spans="1:3" hidden="1" x14ac:dyDescent="0.25">
      <c r="A6637">
        <v>6867</v>
      </c>
      <c r="B6637">
        <f>VLOOKUP($A6637,UserCarData!$A:$R,13,0)</f>
        <v>18.489999999999998</v>
      </c>
      <c r="C6637" t="str">
        <f>VLOOKUP($A6637,UserCarData!$A:$R,18,0)</f>
        <v>N</v>
      </c>
    </row>
    <row r="6638" spans="1:3" hidden="1" x14ac:dyDescent="0.25">
      <c r="A6638">
        <v>6868</v>
      </c>
      <c r="B6638">
        <f>VLOOKUP($A6638,UserCarData!$A:$R,13,0)</f>
        <v>23.95</v>
      </c>
      <c r="C6638" t="str">
        <f>VLOOKUP($A6638,UserCarData!$A:$R,18,0)</f>
        <v>N</v>
      </c>
    </row>
    <row r="6639" spans="1:3" hidden="1" x14ac:dyDescent="0.25">
      <c r="A6639">
        <v>6869</v>
      </c>
      <c r="B6639">
        <f>VLOOKUP($A6639,UserCarData!$A:$R,13,0)</f>
        <v>22.05</v>
      </c>
      <c r="C6639" t="str">
        <f>VLOOKUP($A6639,UserCarData!$A:$R,18,0)</f>
        <v>N</v>
      </c>
    </row>
    <row r="6640" spans="1:3" hidden="1" x14ac:dyDescent="0.25">
      <c r="A6640">
        <v>6870</v>
      </c>
      <c r="B6640">
        <f>VLOOKUP($A6640,UserCarData!$A:$R,13,0)</f>
        <v>25.17</v>
      </c>
      <c r="C6640" t="str">
        <f>VLOOKUP($A6640,UserCarData!$A:$R,18,0)</f>
        <v>N</v>
      </c>
    </row>
    <row r="6641" spans="1:3" hidden="1" x14ac:dyDescent="0.25">
      <c r="A6641">
        <v>6871</v>
      </c>
      <c r="B6641">
        <f>VLOOKUP($A6641,UserCarData!$A:$R,13,0)</f>
        <v>22.74</v>
      </c>
      <c r="C6641" t="str">
        <f>VLOOKUP($A6641,UserCarData!$A:$R,18,0)</f>
        <v>N</v>
      </c>
    </row>
    <row r="6642" spans="1:3" hidden="1" x14ac:dyDescent="0.25">
      <c r="A6642">
        <v>6872</v>
      </c>
      <c r="B6642">
        <f>VLOOKUP($A6642,UserCarData!$A:$R,13,0)</f>
        <v>19.440000000000001</v>
      </c>
      <c r="C6642" t="str">
        <f>VLOOKUP($A6642,UserCarData!$A:$R,18,0)</f>
        <v>N</v>
      </c>
    </row>
    <row r="6643" spans="1:3" hidden="1" x14ac:dyDescent="0.25">
      <c r="A6643">
        <v>6873</v>
      </c>
      <c r="B6643">
        <f>VLOOKUP($A6643,UserCarData!$A:$R,13,0)</f>
        <v>19.7</v>
      </c>
      <c r="C6643" t="str">
        <f>VLOOKUP($A6643,UserCarData!$A:$R,18,0)</f>
        <v>N</v>
      </c>
    </row>
    <row r="6644" spans="1:3" hidden="1" x14ac:dyDescent="0.25">
      <c r="A6644">
        <v>6874</v>
      </c>
      <c r="B6644">
        <f>VLOOKUP($A6644,UserCarData!$A:$R,13,0)</f>
        <v>22.5</v>
      </c>
      <c r="C6644" t="str">
        <f>VLOOKUP($A6644,UserCarData!$A:$R,18,0)</f>
        <v>N</v>
      </c>
    </row>
    <row r="6645" spans="1:3" hidden="1" x14ac:dyDescent="0.25">
      <c r="A6645">
        <v>6875</v>
      </c>
      <c r="B6645">
        <f>VLOOKUP($A6645,UserCarData!$A:$R,13,0)</f>
        <v>12.05</v>
      </c>
      <c r="C6645" t="str">
        <f>VLOOKUP($A6645,UserCarData!$A:$R,18,0)</f>
        <v>N</v>
      </c>
    </row>
    <row r="6646" spans="1:3" hidden="1" x14ac:dyDescent="0.25">
      <c r="A6646">
        <v>6876</v>
      </c>
      <c r="B6646">
        <f>VLOOKUP($A6646,UserCarData!$A:$R,13,0)</f>
        <v>12.05</v>
      </c>
      <c r="C6646" t="str">
        <f>VLOOKUP($A6646,UserCarData!$A:$R,18,0)</f>
        <v>N</v>
      </c>
    </row>
    <row r="6647" spans="1:3" hidden="1" x14ac:dyDescent="0.25">
      <c r="A6647">
        <v>6877</v>
      </c>
      <c r="B6647">
        <f>VLOOKUP($A6647,UserCarData!$A:$R,13,0)</f>
        <v>12.7</v>
      </c>
      <c r="C6647" t="str">
        <f>VLOOKUP($A6647,UserCarData!$A:$R,18,0)</f>
        <v>N</v>
      </c>
    </row>
    <row r="6648" spans="1:3" hidden="1" x14ac:dyDescent="0.25">
      <c r="A6648">
        <v>6878</v>
      </c>
      <c r="B6648">
        <f>VLOOKUP($A6648,UserCarData!$A:$R,13,0)</f>
        <v>25.17</v>
      </c>
      <c r="C6648" t="str">
        <f>VLOOKUP($A6648,UserCarData!$A:$R,18,0)</f>
        <v>N</v>
      </c>
    </row>
    <row r="6649" spans="1:3" hidden="1" x14ac:dyDescent="0.25">
      <c r="A6649">
        <v>6879</v>
      </c>
      <c r="B6649">
        <f>VLOOKUP($A6649,UserCarData!$A:$R,13,0)</f>
        <v>15.4</v>
      </c>
      <c r="C6649" t="str">
        <f>VLOOKUP($A6649,UserCarData!$A:$R,18,0)</f>
        <v>N</v>
      </c>
    </row>
    <row r="6650" spans="1:3" hidden="1" x14ac:dyDescent="0.25">
      <c r="A6650">
        <v>6880</v>
      </c>
      <c r="B6650">
        <f>VLOOKUP($A6650,UserCarData!$A:$R,13,0)</f>
        <v>23.4</v>
      </c>
      <c r="C6650" t="str">
        <f>VLOOKUP($A6650,UserCarData!$A:$R,18,0)</f>
        <v>N</v>
      </c>
    </row>
    <row r="6651" spans="1:3" hidden="1" x14ac:dyDescent="0.25">
      <c r="A6651">
        <v>6881</v>
      </c>
      <c r="B6651">
        <f>VLOOKUP($A6651,UserCarData!$A:$R,13,0)</f>
        <v>23.59</v>
      </c>
      <c r="C6651" t="str">
        <f>VLOOKUP($A6651,UserCarData!$A:$R,18,0)</f>
        <v>N</v>
      </c>
    </row>
    <row r="6652" spans="1:3" hidden="1" x14ac:dyDescent="0.25">
      <c r="A6652">
        <v>6882</v>
      </c>
      <c r="B6652">
        <f>VLOOKUP($A6652,UserCarData!$A:$R,13,0)</f>
        <v>11.36</v>
      </c>
      <c r="C6652" t="str">
        <f>VLOOKUP($A6652,UserCarData!$A:$R,18,0)</f>
        <v>N</v>
      </c>
    </row>
    <row r="6653" spans="1:3" hidden="1" x14ac:dyDescent="0.25">
      <c r="A6653">
        <v>6883</v>
      </c>
      <c r="B6653">
        <f>VLOOKUP($A6653,UserCarData!$A:$R,13,0)</f>
        <v>24.3</v>
      </c>
      <c r="C6653" t="str">
        <f>VLOOKUP($A6653,UserCarData!$A:$R,18,0)</f>
        <v>N</v>
      </c>
    </row>
    <row r="6654" spans="1:3" hidden="1" x14ac:dyDescent="0.25">
      <c r="A6654">
        <v>6884</v>
      </c>
      <c r="B6654">
        <f>VLOOKUP($A6654,UserCarData!$A:$R,13,0)</f>
        <v>14</v>
      </c>
      <c r="C6654" t="str">
        <f>VLOOKUP($A6654,UserCarData!$A:$R,18,0)</f>
        <v>N</v>
      </c>
    </row>
    <row r="6655" spans="1:3" hidden="1" x14ac:dyDescent="0.25">
      <c r="A6655">
        <v>6885</v>
      </c>
      <c r="B6655">
        <f>VLOOKUP($A6655,UserCarData!$A:$R,13,0)</f>
        <v>18.16</v>
      </c>
      <c r="C6655" t="str">
        <f>VLOOKUP($A6655,UserCarData!$A:$R,18,0)</f>
        <v>N</v>
      </c>
    </row>
    <row r="6656" spans="1:3" hidden="1" x14ac:dyDescent="0.25">
      <c r="A6656">
        <v>6886</v>
      </c>
      <c r="B6656">
        <f>VLOOKUP($A6656,UserCarData!$A:$R,13,0)</f>
        <v>18.2</v>
      </c>
      <c r="C6656" t="str">
        <f>VLOOKUP($A6656,UserCarData!$A:$R,18,0)</f>
        <v>N</v>
      </c>
    </row>
    <row r="6657" spans="1:3" hidden="1" x14ac:dyDescent="0.25">
      <c r="A6657">
        <v>6887</v>
      </c>
      <c r="B6657">
        <f>VLOOKUP($A6657,UserCarData!$A:$R,13,0)</f>
        <v>23.1</v>
      </c>
      <c r="C6657" t="str">
        <f>VLOOKUP($A6657,UserCarData!$A:$R,18,0)</f>
        <v>N</v>
      </c>
    </row>
    <row r="6658" spans="1:3" hidden="1" x14ac:dyDescent="0.25">
      <c r="A6658">
        <v>6888</v>
      </c>
      <c r="B6658">
        <f>VLOOKUP($A6658,UserCarData!$A:$R,13,0)</f>
        <v>18.899999999999999</v>
      </c>
      <c r="C6658" t="str">
        <f>VLOOKUP($A6658,UserCarData!$A:$R,18,0)</f>
        <v>N</v>
      </c>
    </row>
    <row r="6659" spans="1:3" hidden="1" x14ac:dyDescent="0.25">
      <c r="A6659">
        <v>6889</v>
      </c>
      <c r="B6659">
        <f>VLOOKUP($A6659,UserCarData!$A:$R,13,0)</f>
        <v>24.3</v>
      </c>
      <c r="C6659" t="str">
        <f>VLOOKUP($A6659,UserCarData!$A:$R,18,0)</f>
        <v>N</v>
      </c>
    </row>
    <row r="6660" spans="1:3" hidden="1" x14ac:dyDescent="0.25">
      <c r="A6660">
        <v>6890</v>
      </c>
      <c r="B6660">
        <f>VLOOKUP($A6660,UserCarData!$A:$R,13,0)</f>
        <v>17.010000000000002</v>
      </c>
      <c r="C6660" t="str">
        <f>VLOOKUP($A6660,UserCarData!$A:$R,18,0)</f>
        <v>N</v>
      </c>
    </row>
    <row r="6661" spans="1:3" hidden="1" x14ac:dyDescent="0.25">
      <c r="A6661">
        <v>6891</v>
      </c>
      <c r="B6661">
        <f>VLOOKUP($A6661,UserCarData!$A:$R,13,0)</f>
        <v>17.600000000000001</v>
      </c>
      <c r="C6661" t="str">
        <f>VLOOKUP($A6661,UserCarData!$A:$R,18,0)</f>
        <v>N</v>
      </c>
    </row>
    <row r="6662" spans="1:3" hidden="1" x14ac:dyDescent="0.25">
      <c r="A6662">
        <v>6892</v>
      </c>
      <c r="B6662">
        <f>VLOOKUP($A6662,UserCarData!$A:$R,13,0)</f>
        <v>19</v>
      </c>
      <c r="C6662" t="str">
        <f>VLOOKUP($A6662,UserCarData!$A:$R,18,0)</f>
        <v>N</v>
      </c>
    </row>
    <row r="6663" spans="1:3" hidden="1" x14ac:dyDescent="0.25">
      <c r="A6663">
        <v>6893</v>
      </c>
      <c r="B6663">
        <f>VLOOKUP($A6663,UserCarData!$A:$R,13,0)</f>
        <v>18.2</v>
      </c>
      <c r="C6663" t="str">
        <f>VLOOKUP($A6663,UserCarData!$A:$R,18,0)</f>
        <v>N</v>
      </c>
    </row>
    <row r="6664" spans="1:3" hidden="1" x14ac:dyDescent="0.25">
      <c r="A6664">
        <v>6894</v>
      </c>
      <c r="B6664">
        <f>VLOOKUP($A6664,UserCarData!$A:$R,13,0)</f>
        <v>16.100000000000001</v>
      </c>
      <c r="C6664" t="str">
        <f>VLOOKUP($A6664,UserCarData!$A:$R,18,0)</f>
        <v>N</v>
      </c>
    </row>
    <row r="6665" spans="1:3" hidden="1" x14ac:dyDescent="0.25">
      <c r="A6665">
        <v>6895</v>
      </c>
      <c r="B6665">
        <f>VLOOKUP($A6665,UserCarData!$A:$R,13,0)</f>
        <v>17.57</v>
      </c>
      <c r="C6665" t="str">
        <f>VLOOKUP($A6665,UserCarData!$A:$R,18,0)</f>
        <v>N</v>
      </c>
    </row>
    <row r="6666" spans="1:3" hidden="1" x14ac:dyDescent="0.25">
      <c r="A6666">
        <v>6896</v>
      </c>
      <c r="B6666">
        <f>VLOOKUP($A6666,UserCarData!$A:$R,13,0)</f>
        <v>16</v>
      </c>
      <c r="C6666" t="str">
        <f>VLOOKUP($A6666,UserCarData!$A:$R,18,0)</f>
        <v>N</v>
      </c>
    </row>
    <row r="6667" spans="1:3" hidden="1" x14ac:dyDescent="0.25">
      <c r="A6667">
        <v>6897</v>
      </c>
      <c r="B6667">
        <f>VLOOKUP($A6667,UserCarData!$A:$R,13,0)</f>
        <v>24</v>
      </c>
      <c r="C6667" t="str">
        <f>VLOOKUP($A6667,UserCarData!$A:$R,18,0)</f>
        <v>N</v>
      </c>
    </row>
    <row r="6668" spans="1:3" hidden="1" x14ac:dyDescent="0.25">
      <c r="A6668">
        <v>6898</v>
      </c>
      <c r="B6668">
        <f>VLOOKUP($A6668,UserCarData!$A:$R,13,0)</f>
        <v>21.1</v>
      </c>
      <c r="C6668" t="str">
        <f>VLOOKUP($A6668,UserCarData!$A:$R,18,0)</f>
        <v>N</v>
      </c>
    </row>
    <row r="6669" spans="1:3" hidden="1" x14ac:dyDescent="0.25">
      <c r="A6669">
        <v>6899</v>
      </c>
      <c r="B6669">
        <f>VLOOKUP($A6669,UserCarData!$A:$R,13,0)</f>
        <v>20.399999999999999</v>
      </c>
      <c r="C6669" t="str">
        <f>VLOOKUP($A6669,UserCarData!$A:$R,18,0)</f>
        <v>N</v>
      </c>
    </row>
    <row r="6670" spans="1:3" hidden="1" x14ac:dyDescent="0.25">
      <c r="A6670">
        <v>6900</v>
      </c>
      <c r="B6670">
        <f>VLOOKUP($A6670,UserCarData!$A:$R,13,0)</f>
        <v>20.399999999999999</v>
      </c>
      <c r="C6670" t="str">
        <f>VLOOKUP($A6670,UserCarData!$A:$R,18,0)</f>
        <v>N</v>
      </c>
    </row>
    <row r="6671" spans="1:3" hidden="1" x14ac:dyDescent="0.25">
      <c r="A6671">
        <v>6901</v>
      </c>
      <c r="B6671">
        <f>VLOOKUP($A6671,UserCarData!$A:$R,13,0)</f>
        <v>16</v>
      </c>
      <c r="C6671" t="str">
        <f>VLOOKUP($A6671,UserCarData!$A:$R,18,0)</f>
        <v>N</v>
      </c>
    </row>
    <row r="6672" spans="1:3" hidden="1" x14ac:dyDescent="0.25">
      <c r="A6672">
        <v>6902</v>
      </c>
      <c r="B6672">
        <f>VLOOKUP($A6672,UserCarData!$A:$R,13,0)</f>
        <v>23.95</v>
      </c>
      <c r="C6672" t="str">
        <f>VLOOKUP($A6672,UserCarData!$A:$R,18,0)</f>
        <v>N</v>
      </c>
    </row>
    <row r="6673" spans="1:3" hidden="1" x14ac:dyDescent="0.25">
      <c r="A6673">
        <v>6903</v>
      </c>
      <c r="B6673">
        <f>VLOOKUP($A6673,UserCarData!$A:$R,13,0)</f>
        <v>15.96</v>
      </c>
      <c r="C6673" t="str">
        <f>VLOOKUP($A6673,UserCarData!$A:$R,18,0)</f>
        <v>N</v>
      </c>
    </row>
    <row r="6674" spans="1:3" hidden="1" x14ac:dyDescent="0.25">
      <c r="A6674">
        <v>6904</v>
      </c>
      <c r="B6674">
        <f>VLOOKUP($A6674,UserCarData!$A:$R,13,0)</f>
        <v>16</v>
      </c>
      <c r="C6674" t="str">
        <f>VLOOKUP($A6674,UserCarData!$A:$R,18,0)</f>
        <v>N</v>
      </c>
    </row>
    <row r="6675" spans="1:3" hidden="1" x14ac:dyDescent="0.25">
      <c r="A6675">
        <v>6905</v>
      </c>
      <c r="B6675">
        <f>VLOOKUP($A6675,UserCarData!$A:$R,13,0)</f>
        <v>17.920000000000002</v>
      </c>
      <c r="C6675" t="str">
        <f>VLOOKUP($A6675,UserCarData!$A:$R,18,0)</f>
        <v>N</v>
      </c>
    </row>
    <row r="6676" spans="1:3" hidden="1" x14ac:dyDescent="0.25">
      <c r="A6676">
        <v>6906</v>
      </c>
      <c r="B6676">
        <f>VLOOKUP($A6676,UserCarData!$A:$R,13,0)</f>
        <v>24.4</v>
      </c>
      <c r="C6676" t="str">
        <f>VLOOKUP($A6676,UserCarData!$A:$R,18,0)</f>
        <v>N</v>
      </c>
    </row>
    <row r="6677" spans="1:3" hidden="1" x14ac:dyDescent="0.25">
      <c r="A6677">
        <v>6907</v>
      </c>
      <c r="B6677">
        <f>VLOOKUP($A6677,UserCarData!$A:$R,13,0)</f>
        <v>23.95</v>
      </c>
      <c r="C6677" t="str">
        <f>VLOOKUP($A6677,UserCarData!$A:$R,18,0)</f>
        <v>N</v>
      </c>
    </row>
    <row r="6678" spans="1:3" hidden="1" x14ac:dyDescent="0.25">
      <c r="A6678">
        <v>6908</v>
      </c>
      <c r="B6678">
        <f>VLOOKUP($A6678,UserCarData!$A:$R,13,0)</f>
        <v>22.32</v>
      </c>
      <c r="C6678" t="str">
        <f>VLOOKUP($A6678,UserCarData!$A:$R,18,0)</f>
        <v>N</v>
      </c>
    </row>
    <row r="6679" spans="1:3" hidden="1" x14ac:dyDescent="0.25">
      <c r="A6679">
        <v>6909</v>
      </c>
      <c r="B6679">
        <f>VLOOKUP($A6679,UserCarData!$A:$R,13,0)</f>
        <v>25.44</v>
      </c>
      <c r="C6679" t="str">
        <f>VLOOKUP($A6679,UserCarData!$A:$R,18,0)</f>
        <v>N</v>
      </c>
    </row>
    <row r="6680" spans="1:3" hidden="1" x14ac:dyDescent="0.25">
      <c r="A6680">
        <v>6910</v>
      </c>
      <c r="B6680">
        <f>VLOOKUP($A6680,UserCarData!$A:$R,13,0)</f>
        <v>18.2</v>
      </c>
      <c r="C6680" t="str">
        <f>VLOOKUP($A6680,UserCarData!$A:$R,18,0)</f>
        <v>N</v>
      </c>
    </row>
    <row r="6681" spans="1:3" hidden="1" x14ac:dyDescent="0.25">
      <c r="A6681">
        <v>6912</v>
      </c>
      <c r="B6681">
        <f>VLOOKUP($A6681,UserCarData!$A:$R,13,0)</f>
        <v>13.2</v>
      </c>
      <c r="C6681" t="str">
        <f>VLOOKUP($A6681,UserCarData!$A:$R,18,0)</f>
        <v>N</v>
      </c>
    </row>
    <row r="6682" spans="1:3" hidden="1" x14ac:dyDescent="0.25">
      <c r="A6682">
        <v>6914</v>
      </c>
      <c r="B6682">
        <f>VLOOKUP($A6682,UserCarData!$A:$R,13,0)</f>
        <v>23.4</v>
      </c>
      <c r="C6682" t="str">
        <f>VLOOKUP($A6682,UserCarData!$A:$R,18,0)</f>
        <v>N</v>
      </c>
    </row>
    <row r="6683" spans="1:3" hidden="1" x14ac:dyDescent="0.25">
      <c r="A6683">
        <v>6915</v>
      </c>
      <c r="B6683">
        <f>VLOOKUP($A6683,UserCarData!$A:$R,13,0)</f>
        <v>19.010000000000002</v>
      </c>
      <c r="C6683" t="str">
        <f>VLOOKUP($A6683,UserCarData!$A:$R,18,0)</f>
        <v>N</v>
      </c>
    </row>
    <row r="6684" spans="1:3" hidden="1" x14ac:dyDescent="0.25">
      <c r="A6684">
        <v>6916</v>
      </c>
      <c r="B6684">
        <f>VLOOKUP($A6684,UserCarData!$A:$R,13,0)</f>
        <v>16.78</v>
      </c>
      <c r="C6684" t="str">
        <f>VLOOKUP($A6684,UserCarData!$A:$R,18,0)</f>
        <v>N</v>
      </c>
    </row>
    <row r="6685" spans="1:3" hidden="1" x14ac:dyDescent="0.25">
      <c r="A6685">
        <v>6917</v>
      </c>
      <c r="B6685">
        <f>VLOOKUP($A6685,UserCarData!$A:$R,13,0)</f>
        <v>17.920000000000002</v>
      </c>
      <c r="C6685" t="str">
        <f>VLOOKUP($A6685,UserCarData!$A:$R,18,0)</f>
        <v>N</v>
      </c>
    </row>
    <row r="6686" spans="1:3" hidden="1" x14ac:dyDescent="0.25">
      <c r="A6686">
        <v>6919</v>
      </c>
      <c r="B6686">
        <f>VLOOKUP($A6686,UserCarData!$A:$R,13,0)</f>
        <v>14.2</v>
      </c>
      <c r="C6686" t="str">
        <f>VLOOKUP($A6686,UserCarData!$A:$R,18,0)</f>
        <v>N</v>
      </c>
    </row>
    <row r="6687" spans="1:3" hidden="1" x14ac:dyDescent="0.25">
      <c r="A6687">
        <v>6922</v>
      </c>
      <c r="B6687">
        <f>VLOOKUP($A6687,UserCarData!$A:$R,13,0)</f>
        <v>25.01</v>
      </c>
      <c r="C6687" t="str">
        <f>VLOOKUP($A6687,UserCarData!$A:$R,18,0)</f>
        <v>N</v>
      </c>
    </row>
    <row r="6688" spans="1:3" hidden="1" x14ac:dyDescent="0.25">
      <c r="A6688">
        <v>6923</v>
      </c>
      <c r="B6688">
        <f>VLOOKUP($A6688,UserCarData!$A:$R,13,0)</f>
        <v>21.21</v>
      </c>
      <c r="C6688" t="str">
        <f>VLOOKUP($A6688,UserCarData!$A:$R,18,0)</f>
        <v>N</v>
      </c>
    </row>
    <row r="6689" spans="1:3" hidden="1" x14ac:dyDescent="0.25">
      <c r="A6689">
        <v>6924</v>
      </c>
      <c r="B6689">
        <f>VLOOKUP($A6689,UserCarData!$A:$R,13,0)</f>
        <v>23.95</v>
      </c>
      <c r="C6689" t="str">
        <f>VLOOKUP($A6689,UserCarData!$A:$R,18,0)</f>
        <v>N</v>
      </c>
    </row>
    <row r="6690" spans="1:3" hidden="1" x14ac:dyDescent="0.25">
      <c r="A6690">
        <v>6925</v>
      </c>
      <c r="B6690">
        <f>VLOOKUP($A6690,UserCarData!$A:$R,13,0)</f>
        <v>24</v>
      </c>
      <c r="C6690" t="str">
        <f>VLOOKUP($A6690,UserCarData!$A:$R,18,0)</f>
        <v>N</v>
      </c>
    </row>
    <row r="6691" spans="1:3" hidden="1" x14ac:dyDescent="0.25">
      <c r="A6691">
        <v>6926</v>
      </c>
      <c r="B6691">
        <f>VLOOKUP($A6691,UserCarData!$A:$R,13,0)</f>
        <v>22.32</v>
      </c>
      <c r="C6691" t="str">
        <f>VLOOKUP($A6691,UserCarData!$A:$R,18,0)</f>
        <v>N</v>
      </c>
    </row>
    <row r="6692" spans="1:3" hidden="1" x14ac:dyDescent="0.25">
      <c r="A6692">
        <v>6927</v>
      </c>
      <c r="B6692">
        <f>VLOOKUP($A6692,UserCarData!$A:$R,13,0)</f>
        <v>22.32</v>
      </c>
      <c r="C6692" t="str">
        <f>VLOOKUP($A6692,UserCarData!$A:$R,18,0)</f>
        <v>N</v>
      </c>
    </row>
    <row r="6693" spans="1:3" hidden="1" x14ac:dyDescent="0.25">
      <c r="A6693">
        <v>6928</v>
      </c>
      <c r="B6693">
        <f>VLOOKUP($A6693,UserCarData!$A:$R,13,0)</f>
        <v>16.95</v>
      </c>
      <c r="C6693" t="str">
        <f>VLOOKUP($A6693,UserCarData!$A:$R,18,0)</f>
        <v>N</v>
      </c>
    </row>
    <row r="6694" spans="1:3" hidden="1" x14ac:dyDescent="0.25">
      <c r="A6694">
        <v>6929</v>
      </c>
      <c r="B6694">
        <f>VLOOKUP($A6694,UserCarData!$A:$R,13,0)</f>
        <v>20.77</v>
      </c>
      <c r="C6694" t="str">
        <f>VLOOKUP($A6694,UserCarData!$A:$R,18,0)</f>
        <v>N</v>
      </c>
    </row>
    <row r="6695" spans="1:3" hidden="1" x14ac:dyDescent="0.25">
      <c r="A6695">
        <v>6930</v>
      </c>
      <c r="B6695">
        <f>VLOOKUP($A6695,UserCarData!$A:$R,13,0)</f>
        <v>19.09</v>
      </c>
      <c r="C6695" t="str">
        <f>VLOOKUP($A6695,UserCarData!$A:$R,18,0)</f>
        <v>N</v>
      </c>
    </row>
    <row r="6696" spans="1:3" hidden="1" x14ac:dyDescent="0.25">
      <c r="A6696">
        <v>6931</v>
      </c>
      <c r="B6696">
        <f>VLOOKUP($A6696,UserCarData!$A:$R,13,0)</f>
        <v>19.100000000000001</v>
      </c>
      <c r="C6696" t="str">
        <f>VLOOKUP($A6696,UserCarData!$A:$R,18,0)</f>
        <v>N</v>
      </c>
    </row>
    <row r="6697" spans="1:3" hidden="1" x14ac:dyDescent="0.25">
      <c r="A6697">
        <v>6932</v>
      </c>
      <c r="B6697">
        <f>VLOOKUP($A6697,UserCarData!$A:$R,13,0)</f>
        <v>25.44</v>
      </c>
      <c r="C6697" t="str">
        <f>VLOOKUP($A6697,UserCarData!$A:$R,18,0)</f>
        <v>N</v>
      </c>
    </row>
    <row r="6698" spans="1:3" hidden="1" x14ac:dyDescent="0.25">
      <c r="A6698">
        <v>6933</v>
      </c>
      <c r="B6698">
        <f>VLOOKUP($A6698,UserCarData!$A:$R,13,0)</f>
        <v>17.88</v>
      </c>
      <c r="C6698" t="str">
        <f>VLOOKUP($A6698,UserCarData!$A:$R,18,0)</f>
        <v>N</v>
      </c>
    </row>
    <row r="6699" spans="1:3" hidden="1" x14ac:dyDescent="0.25">
      <c r="A6699">
        <v>6936</v>
      </c>
      <c r="B6699">
        <f>VLOOKUP($A6699,UserCarData!$A:$R,13,0)</f>
        <v>12.6</v>
      </c>
      <c r="C6699" t="str">
        <f>VLOOKUP($A6699,UserCarData!$A:$R,18,0)</f>
        <v>N</v>
      </c>
    </row>
    <row r="6700" spans="1:3" hidden="1" x14ac:dyDescent="0.25">
      <c r="A6700">
        <v>6937</v>
      </c>
      <c r="B6700">
        <f>VLOOKUP($A6700,UserCarData!$A:$R,13,0)</f>
        <v>16.8</v>
      </c>
      <c r="C6700" t="str">
        <f>VLOOKUP($A6700,UserCarData!$A:$R,18,0)</f>
        <v>N</v>
      </c>
    </row>
    <row r="6701" spans="1:3" hidden="1" x14ac:dyDescent="0.25">
      <c r="A6701">
        <v>6938</v>
      </c>
      <c r="B6701">
        <f>VLOOKUP($A6701,UserCarData!$A:$R,13,0)</f>
        <v>20.85</v>
      </c>
      <c r="C6701" t="str">
        <f>VLOOKUP($A6701,UserCarData!$A:$R,18,0)</f>
        <v>N</v>
      </c>
    </row>
    <row r="6702" spans="1:3" hidden="1" x14ac:dyDescent="0.25">
      <c r="A6702">
        <v>6939</v>
      </c>
      <c r="B6702">
        <f>VLOOKUP($A6702,UserCarData!$A:$R,13,0)</f>
        <v>25.83</v>
      </c>
      <c r="C6702" t="str">
        <f>VLOOKUP($A6702,UserCarData!$A:$R,18,0)</f>
        <v>N</v>
      </c>
    </row>
    <row r="6703" spans="1:3" hidden="1" x14ac:dyDescent="0.25">
      <c r="A6703">
        <v>6940</v>
      </c>
      <c r="B6703">
        <f>VLOOKUP($A6703,UserCarData!$A:$R,13,0)</f>
        <v>22.9</v>
      </c>
      <c r="C6703" t="str">
        <f>VLOOKUP($A6703,UserCarData!$A:$R,18,0)</f>
        <v>N</v>
      </c>
    </row>
    <row r="6704" spans="1:3" hidden="1" x14ac:dyDescent="0.25">
      <c r="A6704">
        <v>6941</v>
      </c>
      <c r="B6704">
        <f>VLOOKUP($A6704,UserCarData!$A:$R,13,0)</f>
        <v>15.96</v>
      </c>
      <c r="C6704" t="str">
        <f>VLOOKUP($A6704,UserCarData!$A:$R,18,0)</f>
        <v>N</v>
      </c>
    </row>
    <row r="6705" spans="1:3" hidden="1" x14ac:dyDescent="0.25">
      <c r="A6705">
        <v>6942</v>
      </c>
      <c r="B6705">
        <f>VLOOKUP($A6705,UserCarData!$A:$R,13,0)</f>
        <v>13.93</v>
      </c>
      <c r="C6705" t="str">
        <f>VLOOKUP($A6705,UserCarData!$A:$R,18,0)</f>
        <v>N</v>
      </c>
    </row>
    <row r="6706" spans="1:3" hidden="1" x14ac:dyDescent="0.25">
      <c r="A6706">
        <v>6943</v>
      </c>
      <c r="B6706">
        <f>VLOOKUP($A6706,UserCarData!$A:$R,13,0)</f>
        <v>20.36</v>
      </c>
      <c r="C6706" t="str">
        <f>VLOOKUP($A6706,UserCarData!$A:$R,18,0)</f>
        <v>N</v>
      </c>
    </row>
    <row r="6707" spans="1:3" hidden="1" x14ac:dyDescent="0.25">
      <c r="A6707">
        <v>6944</v>
      </c>
      <c r="B6707">
        <f>VLOOKUP($A6707,UserCarData!$A:$R,13,0)</f>
        <v>23.4</v>
      </c>
      <c r="C6707" t="str">
        <f>VLOOKUP($A6707,UserCarData!$A:$R,18,0)</f>
        <v>N</v>
      </c>
    </row>
    <row r="6708" spans="1:3" hidden="1" x14ac:dyDescent="0.25">
      <c r="A6708">
        <v>6945</v>
      </c>
      <c r="B6708">
        <f>VLOOKUP($A6708,UserCarData!$A:$R,13,0)</f>
        <v>18.8</v>
      </c>
      <c r="C6708" t="str">
        <f>VLOOKUP($A6708,UserCarData!$A:$R,18,0)</f>
        <v>N</v>
      </c>
    </row>
    <row r="6709" spans="1:3" hidden="1" x14ac:dyDescent="0.25">
      <c r="A6709">
        <v>6946</v>
      </c>
      <c r="B6709">
        <f>VLOOKUP($A6709,UserCarData!$A:$R,13,0)</f>
        <v>14</v>
      </c>
      <c r="C6709" t="str">
        <f>VLOOKUP($A6709,UserCarData!$A:$R,18,0)</f>
        <v>N</v>
      </c>
    </row>
    <row r="6710" spans="1:3" hidden="1" x14ac:dyDescent="0.25">
      <c r="A6710">
        <v>6947</v>
      </c>
      <c r="B6710">
        <f>VLOOKUP($A6710,UserCarData!$A:$R,13,0)</f>
        <v>18.489999999999998</v>
      </c>
      <c r="C6710" t="str">
        <f>VLOOKUP($A6710,UserCarData!$A:$R,18,0)</f>
        <v>N</v>
      </c>
    </row>
    <row r="6711" spans="1:3" hidden="1" x14ac:dyDescent="0.25">
      <c r="A6711">
        <v>6948</v>
      </c>
      <c r="B6711">
        <f>VLOOKUP($A6711,UserCarData!$A:$R,13,0)</f>
        <v>15</v>
      </c>
      <c r="C6711" t="str">
        <f>VLOOKUP($A6711,UserCarData!$A:$R,18,0)</f>
        <v>N</v>
      </c>
    </row>
    <row r="6712" spans="1:3" hidden="1" x14ac:dyDescent="0.25">
      <c r="A6712">
        <v>6949</v>
      </c>
      <c r="B6712">
        <f>VLOOKUP($A6712,UserCarData!$A:$R,13,0)</f>
        <v>21.1</v>
      </c>
      <c r="C6712" t="str">
        <f>VLOOKUP($A6712,UserCarData!$A:$R,18,0)</f>
        <v>N</v>
      </c>
    </row>
    <row r="6713" spans="1:3" hidden="1" x14ac:dyDescent="0.25">
      <c r="A6713">
        <v>6950</v>
      </c>
      <c r="B6713">
        <f>VLOOKUP($A6713,UserCarData!$A:$R,13,0)</f>
        <v>15.96</v>
      </c>
      <c r="C6713" t="str">
        <f>VLOOKUP($A6713,UserCarData!$A:$R,18,0)</f>
        <v>N</v>
      </c>
    </row>
    <row r="6714" spans="1:3" hidden="1" x14ac:dyDescent="0.25">
      <c r="A6714">
        <v>6951</v>
      </c>
      <c r="B6714">
        <f>VLOOKUP($A6714,UserCarData!$A:$R,13,0)</f>
        <v>25.2</v>
      </c>
      <c r="C6714" t="str">
        <f>VLOOKUP($A6714,UserCarData!$A:$R,18,0)</f>
        <v>N</v>
      </c>
    </row>
    <row r="6715" spans="1:3" hidden="1" x14ac:dyDescent="0.25">
      <c r="A6715">
        <v>6952</v>
      </c>
      <c r="B6715">
        <f>VLOOKUP($A6715,UserCarData!$A:$R,13,0)</f>
        <v>20.86</v>
      </c>
      <c r="C6715" t="str">
        <f>VLOOKUP($A6715,UserCarData!$A:$R,18,0)</f>
        <v>N</v>
      </c>
    </row>
    <row r="6716" spans="1:3" hidden="1" x14ac:dyDescent="0.25">
      <c r="A6716">
        <v>6953</v>
      </c>
      <c r="B6716">
        <f>VLOOKUP($A6716,UserCarData!$A:$R,13,0)</f>
        <v>22.54</v>
      </c>
      <c r="C6716" t="str">
        <f>VLOOKUP($A6716,UserCarData!$A:$R,18,0)</f>
        <v>N</v>
      </c>
    </row>
    <row r="6717" spans="1:3" hidden="1" x14ac:dyDescent="0.25">
      <c r="A6717">
        <v>6954</v>
      </c>
      <c r="B6717">
        <f>VLOOKUP($A6717,UserCarData!$A:$R,13,0)</f>
        <v>23.2</v>
      </c>
      <c r="C6717" t="str">
        <f>VLOOKUP($A6717,UserCarData!$A:$R,18,0)</f>
        <v>N</v>
      </c>
    </row>
    <row r="6718" spans="1:3" hidden="1" x14ac:dyDescent="0.25">
      <c r="A6718">
        <v>6955</v>
      </c>
      <c r="B6718">
        <f>VLOOKUP($A6718,UserCarData!$A:$R,13,0)</f>
        <v>16.100000000000001</v>
      </c>
      <c r="C6718" t="str">
        <f>VLOOKUP($A6718,UserCarData!$A:$R,18,0)</f>
        <v>N</v>
      </c>
    </row>
    <row r="6719" spans="1:3" hidden="1" x14ac:dyDescent="0.25">
      <c r="A6719">
        <v>6956</v>
      </c>
      <c r="B6719">
        <f>VLOOKUP($A6719,UserCarData!$A:$R,13,0)</f>
        <v>17.88</v>
      </c>
      <c r="C6719" t="str">
        <f>VLOOKUP($A6719,UserCarData!$A:$R,18,0)</f>
        <v>N</v>
      </c>
    </row>
    <row r="6720" spans="1:3" hidden="1" x14ac:dyDescent="0.25">
      <c r="A6720">
        <v>6957</v>
      </c>
      <c r="B6720">
        <f>VLOOKUP($A6720,UserCarData!$A:$R,13,0)</f>
        <v>18.600000000000001</v>
      </c>
      <c r="C6720" t="str">
        <f>VLOOKUP($A6720,UserCarData!$A:$R,18,0)</f>
        <v>N</v>
      </c>
    </row>
    <row r="6721" spans="1:3" hidden="1" x14ac:dyDescent="0.25">
      <c r="A6721">
        <v>6958</v>
      </c>
      <c r="B6721">
        <f>VLOOKUP($A6721,UserCarData!$A:$R,13,0)</f>
        <v>15.4</v>
      </c>
      <c r="C6721" t="str">
        <f>VLOOKUP($A6721,UserCarData!$A:$R,18,0)</f>
        <v>N</v>
      </c>
    </row>
    <row r="6722" spans="1:3" hidden="1" x14ac:dyDescent="0.25">
      <c r="A6722">
        <v>6959</v>
      </c>
      <c r="B6722">
        <f>VLOOKUP($A6722,UserCarData!$A:$R,13,0)</f>
        <v>14.4</v>
      </c>
      <c r="C6722" t="str">
        <f>VLOOKUP($A6722,UserCarData!$A:$R,18,0)</f>
        <v>N</v>
      </c>
    </row>
    <row r="6723" spans="1:3" hidden="1" x14ac:dyDescent="0.25">
      <c r="A6723">
        <v>6960</v>
      </c>
      <c r="B6723">
        <f>VLOOKUP($A6723,UserCarData!$A:$R,13,0)</f>
        <v>13.6</v>
      </c>
      <c r="C6723" t="str">
        <f>VLOOKUP($A6723,UserCarData!$A:$R,18,0)</f>
        <v>N</v>
      </c>
    </row>
    <row r="6724" spans="1:3" hidden="1" x14ac:dyDescent="0.25">
      <c r="A6724">
        <v>6961</v>
      </c>
      <c r="B6724">
        <f>VLOOKUP($A6724,UserCarData!$A:$R,13,0)</f>
        <v>22.37</v>
      </c>
      <c r="C6724" t="str">
        <f>VLOOKUP($A6724,UserCarData!$A:$R,18,0)</f>
        <v>N</v>
      </c>
    </row>
    <row r="6725" spans="1:3" hidden="1" x14ac:dyDescent="0.25">
      <c r="A6725">
        <v>6962</v>
      </c>
      <c r="B6725">
        <f>VLOOKUP($A6725,UserCarData!$A:$R,13,0)</f>
        <v>19.329999999999998</v>
      </c>
      <c r="C6725" t="str">
        <f>VLOOKUP($A6725,UserCarData!$A:$R,18,0)</f>
        <v>N</v>
      </c>
    </row>
    <row r="6726" spans="1:3" hidden="1" x14ac:dyDescent="0.25">
      <c r="A6726">
        <v>6963</v>
      </c>
      <c r="B6726">
        <f>VLOOKUP($A6726,UserCarData!$A:$R,13,0)</f>
        <v>14.1</v>
      </c>
      <c r="C6726" t="str">
        <f>VLOOKUP($A6726,UserCarData!$A:$R,18,0)</f>
        <v>N</v>
      </c>
    </row>
    <row r="6727" spans="1:3" hidden="1" x14ac:dyDescent="0.25">
      <c r="A6727">
        <v>6964</v>
      </c>
      <c r="B6727">
        <f>VLOOKUP($A6727,UserCarData!$A:$R,13,0)</f>
        <v>18</v>
      </c>
      <c r="C6727" t="str">
        <f>VLOOKUP($A6727,UserCarData!$A:$R,18,0)</f>
        <v>N</v>
      </c>
    </row>
    <row r="6728" spans="1:3" hidden="1" x14ac:dyDescent="0.25">
      <c r="A6728">
        <v>6965</v>
      </c>
      <c r="B6728">
        <f>VLOOKUP($A6728,UserCarData!$A:$R,13,0)</f>
        <v>19.16</v>
      </c>
      <c r="C6728" t="str">
        <f>VLOOKUP($A6728,UserCarData!$A:$R,18,0)</f>
        <v>N</v>
      </c>
    </row>
    <row r="6729" spans="1:3" hidden="1" x14ac:dyDescent="0.25">
      <c r="A6729">
        <v>6966</v>
      </c>
      <c r="B6729">
        <f>VLOOKUP($A6729,UserCarData!$A:$R,13,0)</f>
        <v>21.79</v>
      </c>
      <c r="C6729" t="str">
        <f>VLOOKUP($A6729,UserCarData!$A:$R,18,0)</f>
        <v>N</v>
      </c>
    </row>
    <row r="6730" spans="1:3" hidden="1" x14ac:dyDescent="0.25">
      <c r="A6730">
        <v>6967</v>
      </c>
      <c r="B6730">
        <f>VLOOKUP($A6730,UserCarData!$A:$R,13,0)</f>
        <v>27.39</v>
      </c>
      <c r="C6730" t="str">
        <f>VLOOKUP($A6730,UserCarData!$A:$R,18,0)</f>
        <v>N</v>
      </c>
    </row>
    <row r="6731" spans="1:3" hidden="1" x14ac:dyDescent="0.25">
      <c r="A6731">
        <v>6968</v>
      </c>
      <c r="B6731">
        <f>VLOOKUP($A6731,UserCarData!$A:$R,13,0)</f>
        <v>18.2</v>
      </c>
      <c r="C6731" t="str">
        <f>VLOOKUP($A6731,UserCarData!$A:$R,18,0)</f>
        <v>N</v>
      </c>
    </row>
    <row r="6732" spans="1:3" hidden="1" x14ac:dyDescent="0.25">
      <c r="A6732">
        <v>6969</v>
      </c>
      <c r="B6732">
        <f>VLOOKUP($A6732,UserCarData!$A:$R,13,0)</f>
        <v>12.99</v>
      </c>
      <c r="C6732" t="str">
        <f>VLOOKUP($A6732,UserCarData!$A:$R,18,0)</f>
        <v>N</v>
      </c>
    </row>
    <row r="6733" spans="1:3" hidden="1" x14ac:dyDescent="0.25">
      <c r="A6733">
        <v>6970</v>
      </c>
      <c r="B6733">
        <f>VLOOKUP($A6733,UserCarData!$A:$R,13,0)</f>
        <v>22</v>
      </c>
      <c r="C6733" t="str">
        <f>VLOOKUP($A6733,UserCarData!$A:$R,18,0)</f>
        <v>N</v>
      </c>
    </row>
    <row r="6734" spans="1:3" hidden="1" x14ac:dyDescent="0.25">
      <c r="A6734">
        <v>6971</v>
      </c>
      <c r="B6734">
        <f>VLOOKUP($A6734,UserCarData!$A:$R,13,0)</f>
        <v>16.78</v>
      </c>
      <c r="C6734" t="str">
        <f>VLOOKUP($A6734,UserCarData!$A:$R,18,0)</f>
        <v>N</v>
      </c>
    </row>
    <row r="6735" spans="1:3" hidden="1" x14ac:dyDescent="0.25">
      <c r="A6735">
        <v>6972</v>
      </c>
      <c r="B6735">
        <f>VLOOKUP($A6735,UserCarData!$A:$R,13,0)</f>
        <v>22</v>
      </c>
      <c r="C6735" t="str">
        <f>VLOOKUP($A6735,UserCarData!$A:$R,18,0)</f>
        <v>N</v>
      </c>
    </row>
    <row r="6736" spans="1:3" hidden="1" x14ac:dyDescent="0.25">
      <c r="A6736">
        <v>6973</v>
      </c>
      <c r="B6736">
        <f>VLOOKUP($A6736,UserCarData!$A:$R,13,0)</f>
        <v>24</v>
      </c>
      <c r="C6736" t="str">
        <f>VLOOKUP($A6736,UserCarData!$A:$R,18,0)</f>
        <v>N</v>
      </c>
    </row>
    <row r="6737" spans="1:3" hidden="1" x14ac:dyDescent="0.25">
      <c r="A6737">
        <v>6974</v>
      </c>
      <c r="B6737">
        <f>VLOOKUP($A6737,UserCarData!$A:$R,13,0)</f>
        <v>16.78</v>
      </c>
      <c r="C6737" t="str">
        <f>VLOOKUP($A6737,UserCarData!$A:$R,18,0)</f>
        <v>N</v>
      </c>
    </row>
    <row r="6738" spans="1:3" hidden="1" x14ac:dyDescent="0.25">
      <c r="A6738">
        <v>6975</v>
      </c>
      <c r="B6738">
        <f>VLOOKUP($A6738,UserCarData!$A:$R,13,0)</f>
        <v>16.78</v>
      </c>
      <c r="C6738" t="str">
        <f>VLOOKUP($A6738,UserCarData!$A:$R,18,0)</f>
        <v>N</v>
      </c>
    </row>
    <row r="6739" spans="1:3" hidden="1" x14ac:dyDescent="0.25">
      <c r="A6739">
        <v>6976</v>
      </c>
      <c r="B6739">
        <f>VLOOKUP($A6739,UserCarData!$A:$R,13,0)</f>
        <v>19</v>
      </c>
      <c r="C6739" t="str">
        <f>VLOOKUP($A6739,UserCarData!$A:$R,18,0)</f>
        <v>N</v>
      </c>
    </row>
    <row r="6740" spans="1:3" hidden="1" x14ac:dyDescent="0.25">
      <c r="A6740">
        <v>6977</v>
      </c>
      <c r="B6740">
        <f>VLOOKUP($A6740,UserCarData!$A:$R,13,0)</f>
        <v>14.3</v>
      </c>
      <c r="C6740" t="str">
        <f>VLOOKUP($A6740,UserCarData!$A:$R,18,0)</f>
        <v>N</v>
      </c>
    </row>
    <row r="6741" spans="1:3" hidden="1" x14ac:dyDescent="0.25">
      <c r="A6741">
        <v>6978</v>
      </c>
      <c r="B6741">
        <f>VLOOKUP($A6741,UserCarData!$A:$R,13,0)</f>
        <v>16.8</v>
      </c>
      <c r="C6741" t="str">
        <f>VLOOKUP($A6741,UserCarData!$A:$R,18,0)</f>
        <v>N</v>
      </c>
    </row>
    <row r="6742" spans="1:3" hidden="1" x14ac:dyDescent="0.25">
      <c r="A6742">
        <v>6979</v>
      </c>
      <c r="B6742">
        <f>VLOOKUP($A6742,UserCarData!$A:$R,13,0)</f>
        <v>23.4</v>
      </c>
      <c r="C6742" t="str">
        <f>VLOOKUP($A6742,UserCarData!$A:$R,18,0)</f>
        <v>N</v>
      </c>
    </row>
    <row r="6743" spans="1:3" hidden="1" x14ac:dyDescent="0.25">
      <c r="A6743">
        <v>6980</v>
      </c>
      <c r="B6743">
        <f>VLOOKUP($A6743,UserCarData!$A:$R,13,0)</f>
        <v>25.1</v>
      </c>
      <c r="C6743" t="str">
        <f>VLOOKUP($A6743,UserCarData!$A:$R,18,0)</f>
        <v>N</v>
      </c>
    </row>
    <row r="6744" spans="1:3" hidden="1" x14ac:dyDescent="0.25">
      <c r="A6744">
        <v>6981</v>
      </c>
      <c r="B6744">
        <f>VLOOKUP($A6744,UserCarData!$A:$R,13,0)</f>
        <v>19.829999999999998</v>
      </c>
      <c r="C6744" t="str">
        <f>VLOOKUP($A6744,UserCarData!$A:$R,18,0)</f>
        <v>N</v>
      </c>
    </row>
    <row r="6745" spans="1:3" hidden="1" x14ac:dyDescent="0.25">
      <c r="A6745">
        <v>6982</v>
      </c>
      <c r="B6745">
        <f>VLOOKUP($A6745,UserCarData!$A:$R,13,0)</f>
        <v>18.100000000000001</v>
      </c>
      <c r="C6745" t="str">
        <f>VLOOKUP($A6745,UserCarData!$A:$R,18,0)</f>
        <v>N</v>
      </c>
    </row>
    <row r="6746" spans="1:3" hidden="1" x14ac:dyDescent="0.25">
      <c r="A6746">
        <v>6983</v>
      </c>
      <c r="B6746">
        <f>VLOOKUP($A6746,UserCarData!$A:$R,13,0)</f>
        <v>23.01</v>
      </c>
      <c r="C6746" t="str">
        <f>VLOOKUP($A6746,UserCarData!$A:$R,18,0)</f>
        <v>N</v>
      </c>
    </row>
    <row r="6747" spans="1:3" hidden="1" x14ac:dyDescent="0.25">
      <c r="A6747">
        <v>6984</v>
      </c>
      <c r="B6747">
        <f>VLOOKUP($A6747,UserCarData!$A:$R,13,0)</f>
        <v>23.59</v>
      </c>
      <c r="C6747" t="str">
        <f>VLOOKUP($A6747,UserCarData!$A:$R,18,0)</f>
        <v>N</v>
      </c>
    </row>
    <row r="6748" spans="1:3" hidden="1" x14ac:dyDescent="0.25">
      <c r="A6748">
        <v>6985</v>
      </c>
      <c r="B6748">
        <f>VLOOKUP($A6748,UserCarData!$A:$R,13,0)</f>
        <v>15.96</v>
      </c>
      <c r="C6748" t="str">
        <f>VLOOKUP($A6748,UserCarData!$A:$R,18,0)</f>
        <v>N</v>
      </c>
    </row>
    <row r="6749" spans="1:3" hidden="1" x14ac:dyDescent="0.25">
      <c r="A6749">
        <v>6986</v>
      </c>
      <c r="B6749">
        <f>VLOOKUP($A6749,UserCarData!$A:$R,13,0)</f>
        <v>17.57</v>
      </c>
      <c r="C6749" t="str">
        <f>VLOOKUP($A6749,UserCarData!$A:$R,18,0)</f>
        <v>N</v>
      </c>
    </row>
    <row r="6750" spans="1:3" hidden="1" x14ac:dyDescent="0.25">
      <c r="A6750">
        <v>6987</v>
      </c>
      <c r="B6750">
        <f>VLOOKUP($A6750,UserCarData!$A:$R,13,0)</f>
        <v>20.92</v>
      </c>
      <c r="C6750" t="str">
        <f>VLOOKUP($A6750,UserCarData!$A:$R,18,0)</f>
        <v>N</v>
      </c>
    </row>
    <row r="6751" spans="1:3" hidden="1" x14ac:dyDescent="0.25">
      <c r="A6751">
        <v>6988</v>
      </c>
      <c r="B6751">
        <f>VLOOKUP($A6751,UserCarData!$A:$R,13,0)</f>
        <v>22.54</v>
      </c>
      <c r="C6751" t="str">
        <f>VLOOKUP($A6751,UserCarData!$A:$R,18,0)</f>
        <v>N</v>
      </c>
    </row>
    <row r="6752" spans="1:3" hidden="1" x14ac:dyDescent="0.25">
      <c r="A6752">
        <v>6989</v>
      </c>
      <c r="B6752">
        <f>VLOOKUP($A6752,UserCarData!$A:$R,13,0)</f>
        <v>15.4</v>
      </c>
      <c r="C6752" t="str">
        <f>VLOOKUP($A6752,UserCarData!$A:$R,18,0)</f>
        <v>N</v>
      </c>
    </row>
    <row r="6753" spans="1:3" hidden="1" x14ac:dyDescent="0.25">
      <c r="A6753">
        <v>6990</v>
      </c>
      <c r="B6753">
        <f>VLOOKUP($A6753,UserCarData!$A:$R,13,0)</f>
        <v>13.68</v>
      </c>
      <c r="C6753" t="str">
        <f>VLOOKUP($A6753,UserCarData!$A:$R,18,0)</f>
        <v>N</v>
      </c>
    </row>
    <row r="6754" spans="1:3" hidden="1" x14ac:dyDescent="0.25">
      <c r="A6754">
        <v>6991</v>
      </c>
      <c r="B6754">
        <f>VLOOKUP($A6754,UserCarData!$A:$R,13,0)</f>
        <v>20.36</v>
      </c>
      <c r="C6754" t="str">
        <f>VLOOKUP($A6754,UserCarData!$A:$R,18,0)</f>
        <v>N</v>
      </c>
    </row>
    <row r="6755" spans="1:3" hidden="1" x14ac:dyDescent="0.25">
      <c r="A6755">
        <v>6992</v>
      </c>
      <c r="B6755">
        <f>VLOOKUP($A6755,UserCarData!$A:$R,13,0)</f>
        <v>16</v>
      </c>
      <c r="C6755" t="str">
        <f>VLOOKUP($A6755,UserCarData!$A:$R,18,0)</f>
        <v>N</v>
      </c>
    </row>
    <row r="6756" spans="1:3" hidden="1" x14ac:dyDescent="0.25">
      <c r="A6756">
        <v>6993</v>
      </c>
      <c r="B6756">
        <f>VLOOKUP($A6756,UserCarData!$A:$R,13,0)</f>
        <v>18.5</v>
      </c>
      <c r="C6756" t="str">
        <f>VLOOKUP($A6756,UserCarData!$A:$R,18,0)</f>
        <v>N</v>
      </c>
    </row>
    <row r="6757" spans="1:3" hidden="1" x14ac:dyDescent="0.25">
      <c r="A6757">
        <v>6994</v>
      </c>
      <c r="B6757">
        <f>VLOOKUP($A6757,UserCarData!$A:$R,13,0)</f>
        <v>18.899999999999999</v>
      </c>
      <c r="C6757" t="str">
        <f>VLOOKUP($A6757,UserCarData!$A:$R,18,0)</f>
        <v>N</v>
      </c>
    </row>
    <row r="6758" spans="1:3" hidden="1" x14ac:dyDescent="0.25">
      <c r="A6758">
        <v>6995</v>
      </c>
      <c r="B6758">
        <f>VLOOKUP($A6758,UserCarData!$A:$R,13,0)</f>
        <v>22.9</v>
      </c>
      <c r="C6758" t="str">
        <f>VLOOKUP($A6758,UserCarData!$A:$R,18,0)</f>
        <v>N</v>
      </c>
    </row>
    <row r="6759" spans="1:3" hidden="1" x14ac:dyDescent="0.25">
      <c r="A6759">
        <v>6996</v>
      </c>
      <c r="B6759">
        <f>VLOOKUP($A6759,UserCarData!$A:$R,13,0)</f>
        <v>17.5</v>
      </c>
      <c r="C6759" t="str">
        <f>VLOOKUP($A6759,UserCarData!$A:$R,18,0)</f>
        <v>N</v>
      </c>
    </row>
    <row r="6760" spans="1:3" hidden="1" x14ac:dyDescent="0.25">
      <c r="A6760">
        <v>6997</v>
      </c>
      <c r="B6760">
        <f>VLOOKUP($A6760,UserCarData!$A:$R,13,0)</f>
        <v>22.1</v>
      </c>
      <c r="C6760" t="str">
        <f>VLOOKUP($A6760,UserCarData!$A:$R,18,0)</f>
        <v>N</v>
      </c>
    </row>
    <row r="6761" spans="1:3" hidden="1" x14ac:dyDescent="0.25">
      <c r="A6761">
        <v>6998</v>
      </c>
      <c r="B6761">
        <f>VLOOKUP($A6761,UserCarData!$A:$R,13,0)</f>
        <v>25.32</v>
      </c>
      <c r="C6761" t="str">
        <f>VLOOKUP($A6761,UserCarData!$A:$R,18,0)</f>
        <v>N</v>
      </c>
    </row>
    <row r="6762" spans="1:3" hidden="1" x14ac:dyDescent="0.25">
      <c r="A6762">
        <v>6999</v>
      </c>
      <c r="B6762">
        <f>VLOOKUP($A6762,UserCarData!$A:$R,13,0)</f>
        <v>14.6</v>
      </c>
      <c r="C6762" t="str">
        <f>VLOOKUP($A6762,UserCarData!$A:$R,18,0)</f>
        <v>N</v>
      </c>
    </row>
    <row r="6763" spans="1:3" hidden="1" x14ac:dyDescent="0.25">
      <c r="A6763">
        <v>7000</v>
      </c>
      <c r="B6763">
        <f>VLOOKUP($A6763,UserCarData!$A:$R,13,0)</f>
        <v>10.75</v>
      </c>
      <c r="C6763" t="str">
        <f>VLOOKUP($A6763,UserCarData!$A:$R,18,0)</f>
        <v>N</v>
      </c>
    </row>
    <row r="6764" spans="1:3" hidden="1" x14ac:dyDescent="0.25">
      <c r="A6764">
        <v>7001</v>
      </c>
      <c r="B6764">
        <f>VLOOKUP($A6764,UserCarData!$A:$R,13,0)</f>
        <v>14</v>
      </c>
      <c r="C6764" t="str">
        <f>VLOOKUP($A6764,UserCarData!$A:$R,18,0)</f>
        <v>N</v>
      </c>
    </row>
    <row r="6765" spans="1:3" hidden="1" x14ac:dyDescent="0.25">
      <c r="A6765">
        <v>7002</v>
      </c>
      <c r="B6765">
        <f>VLOOKUP($A6765,UserCarData!$A:$R,13,0)</f>
        <v>22.74</v>
      </c>
      <c r="C6765" t="str">
        <f>VLOOKUP($A6765,UserCarData!$A:$R,18,0)</f>
        <v>N</v>
      </c>
    </row>
    <row r="6766" spans="1:3" hidden="1" x14ac:dyDescent="0.25">
      <c r="A6766">
        <v>7004</v>
      </c>
      <c r="B6766">
        <f>VLOOKUP($A6766,UserCarData!$A:$R,13,0)</f>
        <v>15.96</v>
      </c>
      <c r="C6766" t="str">
        <f>VLOOKUP($A6766,UserCarData!$A:$R,18,0)</f>
        <v>N</v>
      </c>
    </row>
    <row r="6767" spans="1:3" hidden="1" x14ac:dyDescent="0.25">
      <c r="A6767">
        <v>7005</v>
      </c>
      <c r="B6767">
        <f>VLOOKUP($A6767,UserCarData!$A:$R,13,0)</f>
        <v>18.899999999999999</v>
      </c>
      <c r="C6767" t="str">
        <f>VLOOKUP($A6767,UserCarData!$A:$R,18,0)</f>
        <v>N</v>
      </c>
    </row>
    <row r="6768" spans="1:3" hidden="1" x14ac:dyDescent="0.25">
      <c r="A6768">
        <v>7006</v>
      </c>
      <c r="B6768">
        <f>VLOOKUP($A6768,UserCarData!$A:$R,13,0)</f>
        <v>17</v>
      </c>
      <c r="C6768" t="str">
        <f>VLOOKUP($A6768,UserCarData!$A:$R,18,0)</f>
        <v>N</v>
      </c>
    </row>
    <row r="6769" spans="1:3" hidden="1" x14ac:dyDescent="0.25">
      <c r="A6769">
        <v>7007</v>
      </c>
      <c r="B6769">
        <f>VLOOKUP($A6769,UserCarData!$A:$R,13,0)</f>
        <v>15.1</v>
      </c>
      <c r="C6769" t="str">
        <f>VLOOKUP($A6769,UserCarData!$A:$R,18,0)</f>
        <v>N</v>
      </c>
    </row>
    <row r="6770" spans="1:3" hidden="1" x14ac:dyDescent="0.25">
      <c r="A6770">
        <v>7008</v>
      </c>
      <c r="B6770">
        <f>VLOOKUP($A6770,UserCarData!$A:$R,13,0)</f>
        <v>11.5</v>
      </c>
      <c r="C6770" t="str">
        <f>VLOOKUP($A6770,UserCarData!$A:$R,18,0)</f>
        <v>N</v>
      </c>
    </row>
    <row r="6771" spans="1:3" hidden="1" x14ac:dyDescent="0.25">
      <c r="A6771">
        <v>7009</v>
      </c>
      <c r="B6771">
        <f>VLOOKUP($A6771,UserCarData!$A:$R,13,0)</f>
        <v>22.7</v>
      </c>
      <c r="C6771" t="str">
        <f>VLOOKUP($A6771,UserCarData!$A:$R,18,0)</f>
        <v>N</v>
      </c>
    </row>
    <row r="6772" spans="1:3" hidden="1" x14ac:dyDescent="0.25">
      <c r="A6772">
        <v>7010</v>
      </c>
      <c r="B6772">
        <f>VLOOKUP($A6772,UserCarData!$A:$R,13,0)</f>
        <v>20.36</v>
      </c>
      <c r="C6772" t="str">
        <f>VLOOKUP($A6772,UserCarData!$A:$R,18,0)</f>
        <v>N</v>
      </c>
    </row>
    <row r="6773" spans="1:3" hidden="1" x14ac:dyDescent="0.25">
      <c r="A6773">
        <v>7011</v>
      </c>
      <c r="B6773">
        <f>VLOOKUP($A6773,UserCarData!$A:$R,13,0)</f>
        <v>20.51</v>
      </c>
      <c r="C6773" t="str">
        <f>VLOOKUP($A6773,UserCarData!$A:$R,18,0)</f>
        <v>N</v>
      </c>
    </row>
    <row r="6774" spans="1:3" hidden="1" x14ac:dyDescent="0.25">
      <c r="A6774">
        <v>7012</v>
      </c>
      <c r="B6774">
        <f>VLOOKUP($A6774,UserCarData!$A:$R,13,0)</f>
        <v>18.5</v>
      </c>
      <c r="C6774" t="str">
        <f>VLOOKUP($A6774,UserCarData!$A:$R,18,0)</f>
        <v>N</v>
      </c>
    </row>
    <row r="6775" spans="1:3" hidden="1" x14ac:dyDescent="0.25">
      <c r="A6775">
        <v>7014</v>
      </c>
      <c r="B6775">
        <f>VLOOKUP($A6775,UserCarData!$A:$R,13,0)</f>
        <v>18.8</v>
      </c>
      <c r="C6775" t="str">
        <f>VLOOKUP($A6775,UserCarData!$A:$R,18,0)</f>
        <v>N</v>
      </c>
    </row>
    <row r="6776" spans="1:3" hidden="1" x14ac:dyDescent="0.25">
      <c r="A6776">
        <v>7015</v>
      </c>
      <c r="B6776">
        <f>VLOOKUP($A6776,UserCarData!$A:$R,13,0)</f>
        <v>21.1</v>
      </c>
      <c r="C6776" t="str">
        <f>VLOOKUP($A6776,UserCarData!$A:$R,18,0)</f>
        <v>N</v>
      </c>
    </row>
    <row r="6777" spans="1:3" hidden="1" x14ac:dyDescent="0.25">
      <c r="A6777">
        <v>7016</v>
      </c>
      <c r="B6777">
        <f>VLOOKUP($A6777,UserCarData!$A:$R,13,0)</f>
        <v>20.36</v>
      </c>
      <c r="C6777" t="str">
        <f>VLOOKUP($A6777,UserCarData!$A:$R,18,0)</f>
        <v>N</v>
      </c>
    </row>
    <row r="6778" spans="1:3" hidden="1" x14ac:dyDescent="0.25">
      <c r="A6778">
        <v>7017</v>
      </c>
      <c r="B6778">
        <f>VLOOKUP($A6778,UserCarData!$A:$R,13,0)</f>
        <v>18.2</v>
      </c>
      <c r="C6778" t="str">
        <f>VLOOKUP($A6778,UserCarData!$A:$R,18,0)</f>
        <v>N</v>
      </c>
    </row>
    <row r="6779" spans="1:3" hidden="1" x14ac:dyDescent="0.25">
      <c r="A6779">
        <v>7018</v>
      </c>
      <c r="B6779">
        <f>VLOOKUP($A6779,UserCarData!$A:$R,13,0)</f>
        <v>13.6</v>
      </c>
      <c r="C6779" t="str">
        <f>VLOOKUP($A6779,UserCarData!$A:$R,18,0)</f>
        <v>N</v>
      </c>
    </row>
    <row r="6780" spans="1:3" hidden="1" x14ac:dyDescent="0.25">
      <c r="A6780">
        <v>7019</v>
      </c>
      <c r="B6780">
        <f>VLOOKUP($A6780,UserCarData!$A:$R,13,0)</f>
        <v>20</v>
      </c>
      <c r="C6780" t="str">
        <f>VLOOKUP($A6780,UserCarData!$A:$R,18,0)</f>
        <v>N</v>
      </c>
    </row>
    <row r="6781" spans="1:3" hidden="1" x14ac:dyDescent="0.25">
      <c r="A6781">
        <v>7020</v>
      </c>
      <c r="B6781">
        <f>VLOOKUP($A6781,UserCarData!$A:$R,13,0)</f>
        <v>20.51</v>
      </c>
      <c r="C6781" t="str">
        <f>VLOOKUP($A6781,UserCarData!$A:$R,18,0)</f>
        <v>N</v>
      </c>
    </row>
    <row r="6782" spans="1:3" hidden="1" x14ac:dyDescent="0.25">
      <c r="A6782">
        <v>7021</v>
      </c>
      <c r="B6782">
        <f>VLOOKUP($A6782,UserCarData!$A:$R,13,0)</f>
        <v>15.6</v>
      </c>
      <c r="C6782" t="str">
        <f>VLOOKUP($A6782,UserCarData!$A:$R,18,0)</f>
        <v>N</v>
      </c>
    </row>
    <row r="6783" spans="1:3" hidden="1" x14ac:dyDescent="0.25">
      <c r="A6783">
        <v>7022</v>
      </c>
      <c r="B6783">
        <f>VLOOKUP($A6783,UserCarData!$A:$R,13,0)</f>
        <v>18.5</v>
      </c>
      <c r="C6783" t="str">
        <f>VLOOKUP($A6783,UserCarData!$A:$R,18,0)</f>
        <v>N</v>
      </c>
    </row>
    <row r="6784" spans="1:3" hidden="1" x14ac:dyDescent="0.25">
      <c r="A6784">
        <v>7023</v>
      </c>
      <c r="B6784">
        <f>VLOOKUP($A6784,UserCarData!$A:$R,13,0)</f>
        <v>16</v>
      </c>
      <c r="C6784" t="str">
        <f>VLOOKUP($A6784,UserCarData!$A:$R,18,0)</f>
        <v>N</v>
      </c>
    </row>
    <row r="6785" spans="1:3" hidden="1" x14ac:dyDescent="0.25">
      <c r="A6785">
        <v>7024</v>
      </c>
      <c r="B6785">
        <f>VLOOKUP($A6785,UserCarData!$A:$R,13,0)</f>
        <v>18.5</v>
      </c>
      <c r="C6785" t="str">
        <f>VLOOKUP($A6785,UserCarData!$A:$R,18,0)</f>
        <v>N</v>
      </c>
    </row>
    <row r="6786" spans="1:3" hidden="1" x14ac:dyDescent="0.25">
      <c r="A6786">
        <v>7025</v>
      </c>
      <c r="B6786">
        <f>VLOOKUP($A6786,UserCarData!$A:$R,13,0)</f>
        <v>20.73</v>
      </c>
      <c r="C6786" t="str">
        <f>VLOOKUP($A6786,UserCarData!$A:$R,18,0)</f>
        <v>N</v>
      </c>
    </row>
    <row r="6787" spans="1:3" hidden="1" x14ac:dyDescent="0.25">
      <c r="A6787">
        <v>7026</v>
      </c>
      <c r="B6787">
        <f>VLOOKUP($A6787,UserCarData!$A:$R,13,0)</f>
        <v>25.5</v>
      </c>
      <c r="C6787" t="str">
        <f>VLOOKUP($A6787,UserCarData!$A:$R,18,0)</f>
        <v>N</v>
      </c>
    </row>
    <row r="6788" spans="1:3" hidden="1" x14ac:dyDescent="0.25">
      <c r="A6788">
        <v>7027</v>
      </c>
      <c r="B6788">
        <f>VLOOKUP($A6788,UserCarData!$A:$R,13,0)</f>
        <v>23.84</v>
      </c>
      <c r="C6788" t="str">
        <f>VLOOKUP($A6788,UserCarData!$A:$R,18,0)</f>
        <v>N</v>
      </c>
    </row>
    <row r="6789" spans="1:3" hidden="1" x14ac:dyDescent="0.25">
      <c r="A6789">
        <v>7028</v>
      </c>
      <c r="B6789">
        <f>VLOOKUP($A6789,UserCarData!$A:$R,13,0)</f>
        <v>20.46</v>
      </c>
      <c r="C6789" t="str">
        <f>VLOOKUP($A6789,UserCarData!$A:$R,18,0)</f>
        <v>N</v>
      </c>
    </row>
    <row r="6790" spans="1:3" hidden="1" x14ac:dyDescent="0.25">
      <c r="A6790">
        <v>7029</v>
      </c>
      <c r="B6790">
        <f>VLOOKUP($A6790,UserCarData!$A:$R,13,0)</f>
        <v>20.51</v>
      </c>
      <c r="C6790" t="str">
        <f>VLOOKUP($A6790,UserCarData!$A:$R,18,0)</f>
        <v>N</v>
      </c>
    </row>
    <row r="6791" spans="1:3" hidden="1" x14ac:dyDescent="0.25">
      <c r="A6791">
        <v>7030</v>
      </c>
      <c r="B6791">
        <f>VLOOKUP($A6791,UserCarData!$A:$R,13,0)</f>
        <v>18</v>
      </c>
      <c r="C6791" t="str">
        <f>VLOOKUP($A6791,UserCarData!$A:$R,18,0)</f>
        <v>N</v>
      </c>
    </row>
    <row r="6792" spans="1:3" hidden="1" x14ac:dyDescent="0.25">
      <c r="A6792">
        <v>7031</v>
      </c>
      <c r="B6792">
        <f>VLOOKUP($A6792,UserCarData!$A:$R,13,0)</f>
        <v>18.600000000000001</v>
      </c>
      <c r="C6792" t="str">
        <f>VLOOKUP($A6792,UserCarData!$A:$R,18,0)</f>
        <v>N</v>
      </c>
    </row>
    <row r="6793" spans="1:3" hidden="1" x14ac:dyDescent="0.25">
      <c r="A6793">
        <v>7032</v>
      </c>
      <c r="B6793">
        <f>VLOOKUP($A6793,UserCarData!$A:$R,13,0)</f>
        <v>19.34</v>
      </c>
      <c r="C6793" t="str">
        <f>VLOOKUP($A6793,UserCarData!$A:$R,18,0)</f>
        <v>N</v>
      </c>
    </row>
    <row r="6794" spans="1:3" hidden="1" x14ac:dyDescent="0.25">
      <c r="A6794">
        <v>7033</v>
      </c>
      <c r="B6794">
        <f>VLOOKUP($A6794,UserCarData!$A:$R,13,0)</f>
        <v>21.1</v>
      </c>
      <c r="C6794" t="str">
        <f>VLOOKUP($A6794,UserCarData!$A:$R,18,0)</f>
        <v>N</v>
      </c>
    </row>
    <row r="6795" spans="1:3" hidden="1" x14ac:dyDescent="0.25">
      <c r="A6795">
        <v>7034</v>
      </c>
      <c r="B6795">
        <f>VLOOKUP($A6795,UserCarData!$A:$R,13,0)</f>
        <v>20.14</v>
      </c>
      <c r="C6795" t="str">
        <f>VLOOKUP($A6795,UserCarData!$A:$R,18,0)</f>
        <v>N</v>
      </c>
    </row>
    <row r="6796" spans="1:3" hidden="1" x14ac:dyDescent="0.25">
      <c r="A6796">
        <v>7035</v>
      </c>
      <c r="B6796">
        <f>VLOOKUP($A6796,UserCarData!$A:$R,13,0)</f>
        <v>19.5</v>
      </c>
      <c r="C6796" t="str">
        <f>VLOOKUP($A6796,UserCarData!$A:$R,18,0)</f>
        <v>N</v>
      </c>
    </row>
    <row r="6797" spans="1:3" hidden="1" x14ac:dyDescent="0.25">
      <c r="A6797">
        <v>7036</v>
      </c>
      <c r="B6797">
        <f>VLOOKUP($A6797,UserCarData!$A:$R,13,0)</f>
        <v>24.3</v>
      </c>
      <c r="C6797" t="str">
        <f>VLOOKUP($A6797,UserCarData!$A:$R,18,0)</f>
        <v>N</v>
      </c>
    </row>
    <row r="6798" spans="1:3" hidden="1" x14ac:dyDescent="0.25">
      <c r="A6798">
        <v>7037</v>
      </c>
      <c r="B6798">
        <f>VLOOKUP($A6798,UserCarData!$A:$R,13,0)</f>
        <v>23</v>
      </c>
      <c r="C6798" t="str">
        <f>VLOOKUP($A6798,UserCarData!$A:$R,18,0)</f>
        <v>N</v>
      </c>
    </row>
    <row r="6799" spans="1:3" hidden="1" x14ac:dyDescent="0.25">
      <c r="A6799">
        <v>7038</v>
      </c>
      <c r="B6799">
        <f>VLOOKUP($A6799,UserCarData!$A:$R,13,0)</f>
        <v>18.3</v>
      </c>
      <c r="C6799" t="str">
        <f>VLOOKUP($A6799,UserCarData!$A:$R,18,0)</f>
        <v>N</v>
      </c>
    </row>
    <row r="6800" spans="1:3" hidden="1" x14ac:dyDescent="0.25">
      <c r="A6800">
        <v>7039</v>
      </c>
      <c r="B6800">
        <f>VLOOKUP($A6800,UserCarData!$A:$R,13,0)</f>
        <v>18</v>
      </c>
      <c r="C6800" t="str">
        <f>VLOOKUP($A6800,UserCarData!$A:$R,18,0)</f>
        <v>N</v>
      </c>
    </row>
    <row r="6801" spans="1:3" hidden="1" x14ac:dyDescent="0.25">
      <c r="A6801">
        <v>7040</v>
      </c>
      <c r="B6801">
        <f>VLOOKUP($A6801,UserCarData!$A:$R,13,0)</f>
        <v>14.81</v>
      </c>
      <c r="C6801" t="str">
        <f>VLOOKUP($A6801,UserCarData!$A:$R,18,0)</f>
        <v>N</v>
      </c>
    </row>
    <row r="6802" spans="1:3" hidden="1" x14ac:dyDescent="0.25">
      <c r="A6802">
        <v>7041</v>
      </c>
      <c r="B6802">
        <f>VLOOKUP($A6802,UserCarData!$A:$R,13,0)</f>
        <v>21.94</v>
      </c>
      <c r="C6802" t="str">
        <f>VLOOKUP($A6802,UserCarData!$A:$R,18,0)</f>
        <v>N</v>
      </c>
    </row>
    <row r="6803" spans="1:3" hidden="1" x14ac:dyDescent="0.25">
      <c r="A6803">
        <v>7042</v>
      </c>
      <c r="B6803">
        <f>VLOOKUP($A6803,UserCarData!$A:$R,13,0)</f>
        <v>17.5</v>
      </c>
      <c r="C6803" t="str">
        <f>VLOOKUP($A6803,UserCarData!$A:$R,18,0)</f>
        <v>N</v>
      </c>
    </row>
    <row r="6804" spans="1:3" hidden="1" x14ac:dyDescent="0.25">
      <c r="A6804">
        <v>7043</v>
      </c>
      <c r="B6804">
        <f>VLOOKUP($A6804,UserCarData!$A:$R,13,0)</f>
        <v>12.8</v>
      </c>
      <c r="C6804" t="str">
        <f>VLOOKUP($A6804,UserCarData!$A:$R,18,0)</f>
        <v>N</v>
      </c>
    </row>
    <row r="6805" spans="1:3" hidden="1" x14ac:dyDescent="0.25">
      <c r="A6805">
        <v>7044</v>
      </c>
      <c r="B6805">
        <f>VLOOKUP($A6805,UserCarData!$A:$R,13,0)</f>
        <v>25.4</v>
      </c>
      <c r="C6805" t="str">
        <f>VLOOKUP($A6805,UserCarData!$A:$R,18,0)</f>
        <v>N</v>
      </c>
    </row>
    <row r="6806" spans="1:3" hidden="1" x14ac:dyDescent="0.25">
      <c r="A6806">
        <v>7045</v>
      </c>
      <c r="B6806">
        <f>VLOOKUP($A6806,UserCarData!$A:$R,13,0)</f>
        <v>14.02</v>
      </c>
      <c r="C6806" t="str">
        <f>VLOOKUP($A6806,UserCarData!$A:$R,18,0)</f>
        <v>N</v>
      </c>
    </row>
    <row r="6807" spans="1:3" hidden="1" x14ac:dyDescent="0.25">
      <c r="A6807">
        <v>7046</v>
      </c>
      <c r="B6807">
        <f>VLOOKUP($A6807,UserCarData!$A:$R,13,0)</f>
        <v>20.73</v>
      </c>
      <c r="C6807" t="str">
        <f>VLOOKUP($A6807,UserCarData!$A:$R,18,0)</f>
        <v>N</v>
      </c>
    </row>
    <row r="6808" spans="1:3" hidden="1" x14ac:dyDescent="0.25">
      <c r="A6808">
        <v>7047</v>
      </c>
      <c r="B6808">
        <f>VLOOKUP($A6808,UserCarData!$A:$R,13,0)</f>
        <v>20.3</v>
      </c>
      <c r="C6808" t="str">
        <f>VLOOKUP($A6808,UserCarData!$A:$R,18,0)</f>
        <v>N</v>
      </c>
    </row>
    <row r="6809" spans="1:3" hidden="1" x14ac:dyDescent="0.25">
      <c r="A6809">
        <v>7048</v>
      </c>
      <c r="B6809">
        <f>VLOOKUP($A6809,UserCarData!$A:$R,13,0)</f>
        <v>13.5</v>
      </c>
      <c r="C6809" t="str">
        <f>VLOOKUP($A6809,UserCarData!$A:$R,18,0)</f>
        <v>N</v>
      </c>
    </row>
    <row r="6810" spans="1:3" hidden="1" x14ac:dyDescent="0.25">
      <c r="A6810">
        <v>7049</v>
      </c>
      <c r="B6810">
        <f>VLOOKUP($A6810,UserCarData!$A:$R,13,0)</f>
        <v>13.93</v>
      </c>
      <c r="C6810" t="str">
        <f>VLOOKUP($A6810,UserCarData!$A:$R,18,0)</f>
        <v>N</v>
      </c>
    </row>
    <row r="6811" spans="1:3" hidden="1" x14ac:dyDescent="0.25">
      <c r="A6811">
        <v>7050</v>
      </c>
      <c r="B6811">
        <f>VLOOKUP($A6811,UserCarData!$A:$R,13,0)</f>
        <v>12.99</v>
      </c>
      <c r="C6811" t="str">
        <f>VLOOKUP($A6811,UserCarData!$A:$R,18,0)</f>
        <v>N</v>
      </c>
    </row>
    <row r="6812" spans="1:3" hidden="1" x14ac:dyDescent="0.25">
      <c r="A6812">
        <v>7051</v>
      </c>
      <c r="B6812">
        <f>VLOOKUP($A6812,UserCarData!$A:$R,13,0)</f>
        <v>12.99</v>
      </c>
      <c r="C6812" t="str">
        <f>VLOOKUP($A6812,UserCarData!$A:$R,18,0)</f>
        <v>N</v>
      </c>
    </row>
    <row r="6813" spans="1:3" hidden="1" x14ac:dyDescent="0.25">
      <c r="A6813">
        <v>7052</v>
      </c>
      <c r="B6813">
        <f>VLOOKUP($A6813,UserCarData!$A:$R,13,0)</f>
        <v>18.8</v>
      </c>
      <c r="C6813" t="str">
        <f>VLOOKUP($A6813,UserCarData!$A:$R,18,0)</f>
        <v>N</v>
      </c>
    </row>
    <row r="6814" spans="1:3" hidden="1" x14ac:dyDescent="0.25">
      <c r="A6814">
        <v>7053</v>
      </c>
      <c r="B6814">
        <f>VLOOKUP($A6814,UserCarData!$A:$R,13,0)</f>
        <v>15.96</v>
      </c>
      <c r="C6814" t="str">
        <f>VLOOKUP($A6814,UserCarData!$A:$R,18,0)</f>
        <v>N</v>
      </c>
    </row>
    <row r="6815" spans="1:3" hidden="1" x14ac:dyDescent="0.25">
      <c r="A6815">
        <v>7054</v>
      </c>
      <c r="B6815">
        <f>VLOOKUP($A6815,UserCarData!$A:$R,13,0)</f>
        <v>20.3</v>
      </c>
      <c r="C6815" t="str">
        <f>VLOOKUP($A6815,UserCarData!$A:$R,18,0)</f>
        <v>N</v>
      </c>
    </row>
    <row r="6816" spans="1:3" hidden="1" x14ac:dyDescent="0.25">
      <c r="A6816">
        <v>7055</v>
      </c>
      <c r="B6816">
        <f>VLOOKUP($A6816,UserCarData!$A:$R,13,0)</f>
        <v>25.44</v>
      </c>
      <c r="C6816" t="str">
        <f>VLOOKUP($A6816,UserCarData!$A:$R,18,0)</f>
        <v>N</v>
      </c>
    </row>
    <row r="6817" spans="1:3" hidden="1" x14ac:dyDescent="0.25">
      <c r="A6817">
        <v>7056</v>
      </c>
      <c r="B6817">
        <f>VLOOKUP($A6817,UserCarData!$A:$R,13,0)</f>
        <v>15.1</v>
      </c>
      <c r="C6817" t="str">
        <f>VLOOKUP($A6817,UserCarData!$A:$R,18,0)</f>
        <v>N</v>
      </c>
    </row>
    <row r="6818" spans="1:3" hidden="1" x14ac:dyDescent="0.25">
      <c r="A6818">
        <v>7057</v>
      </c>
      <c r="B6818">
        <f>VLOOKUP($A6818,UserCarData!$A:$R,13,0)</f>
        <v>15.4</v>
      </c>
      <c r="C6818" t="str">
        <f>VLOOKUP($A6818,UserCarData!$A:$R,18,0)</f>
        <v>N</v>
      </c>
    </row>
    <row r="6819" spans="1:3" hidden="1" x14ac:dyDescent="0.25">
      <c r="A6819">
        <v>7058</v>
      </c>
      <c r="B6819">
        <f>VLOOKUP($A6819,UserCarData!$A:$R,13,0)</f>
        <v>19.399999999999999</v>
      </c>
      <c r="C6819" t="str">
        <f>VLOOKUP($A6819,UserCarData!$A:$R,18,0)</f>
        <v>N</v>
      </c>
    </row>
    <row r="6820" spans="1:3" hidden="1" x14ac:dyDescent="0.25">
      <c r="A6820">
        <v>7059</v>
      </c>
      <c r="B6820">
        <f>VLOOKUP($A6820,UserCarData!$A:$R,13,0)</f>
        <v>16.55</v>
      </c>
      <c r="C6820" t="str">
        <f>VLOOKUP($A6820,UserCarData!$A:$R,18,0)</f>
        <v>N</v>
      </c>
    </row>
    <row r="6821" spans="1:3" hidden="1" x14ac:dyDescent="0.25">
      <c r="A6821">
        <v>7060</v>
      </c>
      <c r="B6821">
        <f>VLOOKUP($A6821,UserCarData!$A:$R,13,0)</f>
        <v>18.5</v>
      </c>
      <c r="C6821" t="str">
        <f>VLOOKUP($A6821,UserCarData!$A:$R,18,0)</f>
        <v>N</v>
      </c>
    </row>
    <row r="6822" spans="1:3" hidden="1" x14ac:dyDescent="0.25">
      <c r="A6822">
        <v>7061</v>
      </c>
      <c r="B6822">
        <f>VLOOKUP($A6822,UserCarData!$A:$R,13,0)</f>
        <v>22.9</v>
      </c>
      <c r="C6822" t="str">
        <f>VLOOKUP($A6822,UserCarData!$A:$R,18,0)</f>
        <v>N</v>
      </c>
    </row>
    <row r="6823" spans="1:3" hidden="1" x14ac:dyDescent="0.25">
      <c r="A6823">
        <v>7062</v>
      </c>
      <c r="B6823">
        <f>VLOOKUP($A6823,UserCarData!$A:$R,13,0)</f>
        <v>15.4</v>
      </c>
      <c r="C6823" t="str">
        <f>VLOOKUP($A6823,UserCarData!$A:$R,18,0)</f>
        <v>N</v>
      </c>
    </row>
    <row r="6824" spans="1:3" hidden="1" x14ac:dyDescent="0.25">
      <c r="A6824">
        <v>7063</v>
      </c>
      <c r="B6824">
        <f>VLOOKUP($A6824,UserCarData!$A:$R,13,0)</f>
        <v>15.42</v>
      </c>
      <c r="C6824" t="str">
        <f>VLOOKUP($A6824,UserCarData!$A:$R,18,0)</f>
        <v>N</v>
      </c>
    </row>
    <row r="6825" spans="1:3" hidden="1" x14ac:dyDescent="0.25">
      <c r="A6825">
        <v>7064</v>
      </c>
      <c r="B6825">
        <f>VLOOKUP($A6825,UserCarData!$A:$R,13,0)</f>
        <v>16.100000000000001</v>
      </c>
      <c r="C6825" t="str">
        <f>VLOOKUP($A6825,UserCarData!$A:$R,18,0)</f>
        <v>N</v>
      </c>
    </row>
    <row r="6826" spans="1:3" hidden="1" x14ac:dyDescent="0.25">
      <c r="A6826">
        <v>7065</v>
      </c>
      <c r="B6826">
        <f>VLOOKUP($A6826,UserCarData!$A:$R,13,0)</f>
        <v>12.8</v>
      </c>
      <c r="C6826" t="str">
        <f>VLOOKUP($A6826,UserCarData!$A:$R,18,0)</f>
        <v>N</v>
      </c>
    </row>
    <row r="6827" spans="1:3" hidden="1" x14ac:dyDescent="0.25">
      <c r="A6827">
        <v>7066</v>
      </c>
      <c r="B6827">
        <f>VLOOKUP($A6827,UserCarData!$A:$R,13,0)</f>
        <v>23.01</v>
      </c>
      <c r="C6827" t="str">
        <f>VLOOKUP($A6827,UserCarData!$A:$R,18,0)</f>
        <v>N</v>
      </c>
    </row>
    <row r="6828" spans="1:3" hidden="1" x14ac:dyDescent="0.25">
      <c r="A6828">
        <v>7067</v>
      </c>
      <c r="B6828">
        <f>VLOOKUP($A6828,UserCarData!$A:$R,13,0)</f>
        <v>23.95</v>
      </c>
      <c r="C6828" t="str">
        <f>VLOOKUP($A6828,UserCarData!$A:$R,18,0)</f>
        <v>N</v>
      </c>
    </row>
    <row r="6829" spans="1:3" hidden="1" x14ac:dyDescent="0.25">
      <c r="A6829">
        <v>7068</v>
      </c>
      <c r="B6829">
        <f>VLOOKUP($A6829,UserCarData!$A:$R,13,0)</f>
        <v>19.7</v>
      </c>
      <c r="C6829" t="str">
        <f>VLOOKUP($A6829,UserCarData!$A:$R,18,0)</f>
        <v>N</v>
      </c>
    </row>
    <row r="6830" spans="1:3" hidden="1" x14ac:dyDescent="0.25">
      <c r="A6830">
        <v>7069</v>
      </c>
      <c r="B6830">
        <f>VLOOKUP($A6830,UserCarData!$A:$R,13,0)</f>
        <v>16</v>
      </c>
      <c r="C6830" t="str">
        <f>VLOOKUP($A6830,UserCarData!$A:$R,18,0)</f>
        <v>N</v>
      </c>
    </row>
    <row r="6831" spans="1:3" hidden="1" x14ac:dyDescent="0.25">
      <c r="A6831">
        <v>7070</v>
      </c>
      <c r="B6831">
        <f>VLOOKUP($A6831,UserCarData!$A:$R,13,0)</f>
        <v>23.26</v>
      </c>
      <c r="C6831" t="str">
        <f>VLOOKUP($A6831,UserCarData!$A:$R,18,0)</f>
        <v>N</v>
      </c>
    </row>
    <row r="6832" spans="1:3" hidden="1" x14ac:dyDescent="0.25">
      <c r="A6832">
        <v>7071</v>
      </c>
      <c r="B6832">
        <f>VLOOKUP($A6832,UserCarData!$A:$R,13,0)</f>
        <v>28.09</v>
      </c>
      <c r="C6832" t="str">
        <f>VLOOKUP($A6832,UserCarData!$A:$R,18,0)</f>
        <v>N</v>
      </c>
    </row>
    <row r="6833" spans="1:3" hidden="1" x14ac:dyDescent="0.25">
      <c r="A6833">
        <v>7072</v>
      </c>
      <c r="B6833">
        <f>VLOOKUP($A6833,UserCarData!$A:$R,13,0)</f>
        <v>16.55</v>
      </c>
      <c r="C6833" t="str">
        <f>VLOOKUP($A6833,UserCarData!$A:$R,18,0)</f>
        <v>N</v>
      </c>
    </row>
    <row r="6834" spans="1:3" hidden="1" x14ac:dyDescent="0.25">
      <c r="A6834">
        <v>7073</v>
      </c>
      <c r="B6834">
        <f>VLOOKUP($A6834,UserCarData!$A:$R,13,0)</f>
        <v>21.5</v>
      </c>
      <c r="C6834" t="str">
        <f>VLOOKUP($A6834,UserCarData!$A:$R,18,0)</f>
        <v>N</v>
      </c>
    </row>
    <row r="6835" spans="1:3" hidden="1" x14ac:dyDescent="0.25">
      <c r="A6835">
        <v>7074</v>
      </c>
      <c r="B6835">
        <f>VLOOKUP($A6835,UserCarData!$A:$R,13,0)</f>
        <v>21.1</v>
      </c>
      <c r="C6835" t="str">
        <f>VLOOKUP($A6835,UserCarData!$A:$R,18,0)</f>
        <v>N</v>
      </c>
    </row>
    <row r="6836" spans="1:3" hidden="1" x14ac:dyDescent="0.25">
      <c r="A6836">
        <v>7075</v>
      </c>
      <c r="B6836">
        <f>VLOOKUP($A6836,UserCarData!$A:$R,13,0)</f>
        <v>23</v>
      </c>
      <c r="C6836" t="str">
        <f>VLOOKUP($A6836,UserCarData!$A:$R,18,0)</f>
        <v>N</v>
      </c>
    </row>
    <row r="6837" spans="1:3" hidden="1" x14ac:dyDescent="0.25">
      <c r="A6837">
        <v>7076</v>
      </c>
      <c r="B6837">
        <f>VLOOKUP($A6837,UserCarData!$A:$R,13,0)</f>
        <v>21.5</v>
      </c>
      <c r="C6837" t="str">
        <f>VLOOKUP($A6837,UserCarData!$A:$R,18,0)</f>
        <v>N</v>
      </c>
    </row>
    <row r="6838" spans="1:3" hidden="1" x14ac:dyDescent="0.25">
      <c r="A6838">
        <v>7077</v>
      </c>
      <c r="B6838">
        <f>VLOOKUP($A6838,UserCarData!$A:$R,13,0)</f>
        <v>20.77</v>
      </c>
      <c r="C6838" t="str">
        <f>VLOOKUP($A6838,UserCarData!$A:$R,18,0)</f>
        <v>N</v>
      </c>
    </row>
    <row r="6839" spans="1:3" hidden="1" x14ac:dyDescent="0.25">
      <c r="A6839">
        <v>7078</v>
      </c>
      <c r="B6839">
        <f>VLOOKUP($A6839,UserCarData!$A:$R,13,0)</f>
        <v>20.38</v>
      </c>
      <c r="C6839" t="str">
        <f>VLOOKUP($A6839,UserCarData!$A:$R,18,0)</f>
        <v>N</v>
      </c>
    </row>
    <row r="6840" spans="1:3" hidden="1" x14ac:dyDescent="0.25">
      <c r="A6840">
        <v>7079</v>
      </c>
      <c r="B6840">
        <f>VLOOKUP($A6840,UserCarData!$A:$R,13,0)</f>
        <v>12.99</v>
      </c>
      <c r="C6840" t="str">
        <f>VLOOKUP($A6840,UserCarData!$A:$R,18,0)</f>
        <v>N</v>
      </c>
    </row>
    <row r="6841" spans="1:3" hidden="1" x14ac:dyDescent="0.25">
      <c r="A6841">
        <v>7080</v>
      </c>
      <c r="B6841">
        <f>VLOOKUP($A6841,UserCarData!$A:$R,13,0)</f>
        <v>21.8</v>
      </c>
      <c r="C6841" t="str">
        <f>VLOOKUP($A6841,UserCarData!$A:$R,18,0)</f>
        <v>N</v>
      </c>
    </row>
    <row r="6842" spans="1:3" hidden="1" x14ac:dyDescent="0.25">
      <c r="A6842">
        <v>7081</v>
      </c>
      <c r="B6842">
        <f>VLOOKUP($A6842,UserCarData!$A:$R,13,0)</f>
        <v>16.55</v>
      </c>
      <c r="C6842" t="str">
        <f>VLOOKUP($A6842,UserCarData!$A:$R,18,0)</f>
        <v>N</v>
      </c>
    </row>
    <row r="6843" spans="1:3" hidden="1" x14ac:dyDescent="0.25">
      <c r="A6843">
        <v>7082</v>
      </c>
      <c r="B6843">
        <f>VLOOKUP($A6843,UserCarData!$A:$R,13,0)</f>
        <v>18.100000000000001</v>
      </c>
      <c r="C6843" t="str">
        <f>VLOOKUP($A6843,UserCarData!$A:$R,18,0)</f>
        <v>N</v>
      </c>
    </row>
    <row r="6844" spans="1:3" hidden="1" x14ac:dyDescent="0.25">
      <c r="A6844">
        <v>7083</v>
      </c>
      <c r="B6844">
        <f>VLOOKUP($A6844,UserCarData!$A:$R,13,0)</f>
        <v>13.6</v>
      </c>
      <c r="C6844" t="str">
        <f>VLOOKUP($A6844,UserCarData!$A:$R,18,0)</f>
        <v>N</v>
      </c>
    </row>
    <row r="6845" spans="1:3" hidden="1" x14ac:dyDescent="0.25">
      <c r="A6845">
        <v>7084</v>
      </c>
      <c r="B6845">
        <f>VLOOKUP($A6845,UserCarData!$A:$R,13,0)</f>
        <v>16.78</v>
      </c>
      <c r="C6845" t="str">
        <f>VLOOKUP($A6845,UserCarData!$A:$R,18,0)</f>
        <v>N</v>
      </c>
    </row>
    <row r="6846" spans="1:3" hidden="1" x14ac:dyDescent="0.25">
      <c r="A6846">
        <v>7085</v>
      </c>
      <c r="B6846">
        <f>VLOOKUP($A6846,UserCarData!$A:$R,13,0)</f>
        <v>13.6</v>
      </c>
      <c r="C6846" t="str">
        <f>VLOOKUP($A6846,UserCarData!$A:$R,18,0)</f>
        <v>N</v>
      </c>
    </row>
    <row r="6847" spans="1:3" hidden="1" x14ac:dyDescent="0.25">
      <c r="A6847">
        <v>7086</v>
      </c>
      <c r="B6847">
        <f>VLOOKUP($A6847,UserCarData!$A:$R,13,0)</f>
        <v>20.14</v>
      </c>
      <c r="C6847" t="str">
        <f>VLOOKUP($A6847,UserCarData!$A:$R,18,0)</f>
        <v>N</v>
      </c>
    </row>
    <row r="6848" spans="1:3" hidden="1" x14ac:dyDescent="0.25">
      <c r="A6848">
        <v>7088</v>
      </c>
      <c r="B6848">
        <f>VLOOKUP($A6848,UserCarData!$A:$R,13,0)</f>
        <v>22.74</v>
      </c>
      <c r="C6848" t="str">
        <f>VLOOKUP($A6848,UserCarData!$A:$R,18,0)</f>
        <v>N</v>
      </c>
    </row>
    <row r="6849" spans="1:3" hidden="1" x14ac:dyDescent="0.25">
      <c r="A6849">
        <v>7089</v>
      </c>
      <c r="B6849">
        <f>VLOOKUP($A6849,UserCarData!$A:$R,13,0)</f>
        <v>22.9</v>
      </c>
      <c r="C6849" t="str">
        <f>VLOOKUP($A6849,UserCarData!$A:$R,18,0)</f>
        <v>N</v>
      </c>
    </row>
    <row r="6850" spans="1:3" hidden="1" x14ac:dyDescent="0.25">
      <c r="A6850">
        <v>7090</v>
      </c>
      <c r="B6850">
        <f>VLOOKUP($A6850,UserCarData!$A:$R,13,0)</f>
        <v>22.32</v>
      </c>
      <c r="C6850" t="str">
        <f>VLOOKUP($A6850,UserCarData!$A:$R,18,0)</f>
        <v>N</v>
      </c>
    </row>
    <row r="6851" spans="1:3" hidden="1" x14ac:dyDescent="0.25">
      <c r="A6851">
        <v>7091</v>
      </c>
      <c r="B6851">
        <f>VLOOKUP($A6851,UserCarData!$A:$R,13,0)</f>
        <v>21.1</v>
      </c>
      <c r="C6851" t="str">
        <f>VLOOKUP($A6851,UserCarData!$A:$R,18,0)</f>
        <v>N</v>
      </c>
    </row>
    <row r="6852" spans="1:3" hidden="1" x14ac:dyDescent="0.25">
      <c r="A6852">
        <v>7092</v>
      </c>
      <c r="B6852">
        <f>VLOOKUP($A6852,UserCarData!$A:$R,13,0)</f>
        <v>20.85</v>
      </c>
      <c r="C6852" t="str">
        <f>VLOOKUP($A6852,UserCarData!$A:$R,18,0)</f>
        <v>N</v>
      </c>
    </row>
    <row r="6853" spans="1:3" hidden="1" x14ac:dyDescent="0.25">
      <c r="A6853">
        <v>7093</v>
      </c>
      <c r="B6853">
        <f>VLOOKUP($A6853,UserCarData!$A:$R,13,0)</f>
        <v>24.52</v>
      </c>
      <c r="C6853" t="str">
        <f>VLOOKUP($A6853,UserCarData!$A:$R,18,0)</f>
        <v>N</v>
      </c>
    </row>
    <row r="6854" spans="1:3" hidden="1" x14ac:dyDescent="0.25">
      <c r="A6854">
        <v>7094</v>
      </c>
      <c r="B6854">
        <f>VLOOKUP($A6854,UserCarData!$A:$R,13,0)</f>
        <v>24.7</v>
      </c>
      <c r="C6854" t="str">
        <f>VLOOKUP($A6854,UserCarData!$A:$R,18,0)</f>
        <v>N</v>
      </c>
    </row>
    <row r="6855" spans="1:3" hidden="1" x14ac:dyDescent="0.25">
      <c r="A6855">
        <v>7095</v>
      </c>
      <c r="B6855">
        <f>VLOOKUP($A6855,UserCarData!$A:$R,13,0)</f>
        <v>22.1</v>
      </c>
      <c r="C6855" t="str">
        <f>VLOOKUP($A6855,UserCarData!$A:$R,18,0)</f>
        <v>N</v>
      </c>
    </row>
    <row r="6856" spans="1:3" hidden="1" x14ac:dyDescent="0.25">
      <c r="A6856">
        <v>7096</v>
      </c>
      <c r="B6856">
        <f>VLOOKUP($A6856,UserCarData!$A:$R,13,0)</f>
        <v>15.64</v>
      </c>
      <c r="C6856" t="str">
        <f>VLOOKUP($A6856,UserCarData!$A:$R,18,0)</f>
        <v>N</v>
      </c>
    </row>
    <row r="6857" spans="1:3" hidden="1" x14ac:dyDescent="0.25">
      <c r="A6857">
        <v>7097</v>
      </c>
      <c r="B6857">
        <f>VLOOKUP($A6857,UserCarData!$A:$R,13,0)</f>
        <v>23</v>
      </c>
      <c r="C6857" t="str">
        <f>VLOOKUP($A6857,UserCarData!$A:$R,18,0)</f>
        <v>N</v>
      </c>
    </row>
    <row r="6858" spans="1:3" hidden="1" x14ac:dyDescent="0.25">
      <c r="A6858">
        <v>7098</v>
      </c>
      <c r="B6858">
        <f>VLOOKUP($A6858,UserCarData!$A:$R,13,0)</f>
        <v>18.489999999999998</v>
      </c>
      <c r="C6858" t="str">
        <f>VLOOKUP($A6858,UserCarData!$A:$R,18,0)</f>
        <v>N</v>
      </c>
    </row>
    <row r="6859" spans="1:3" hidden="1" x14ac:dyDescent="0.25">
      <c r="A6859">
        <v>7099</v>
      </c>
      <c r="B6859">
        <f>VLOOKUP($A6859,UserCarData!$A:$R,13,0)</f>
        <v>15.96</v>
      </c>
      <c r="C6859" t="str">
        <f>VLOOKUP($A6859,UserCarData!$A:$R,18,0)</f>
        <v>N</v>
      </c>
    </row>
    <row r="6860" spans="1:3" hidden="1" x14ac:dyDescent="0.25">
      <c r="A6860">
        <v>7100</v>
      </c>
      <c r="B6860">
        <f>VLOOKUP($A6860,UserCarData!$A:$R,13,0)</f>
        <v>13.24</v>
      </c>
      <c r="C6860" t="str">
        <f>VLOOKUP($A6860,UserCarData!$A:$R,18,0)</f>
        <v>N</v>
      </c>
    </row>
    <row r="6861" spans="1:3" hidden="1" x14ac:dyDescent="0.25">
      <c r="A6861">
        <v>7101</v>
      </c>
      <c r="B6861">
        <f>VLOOKUP($A6861,UserCarData!$A:$R,13,0)</f>
        <v>27.28</v>
      </c>
      <c r="C6861" t="str">
        <f>VLOOKUP($A6861,UserCarData!$A:$R,18,0)</f>
        <v>N</v>
      </c>
    </row>
    <row r="6862" spans="1:3" hidden="1" x14ac:dyDescent="0.25">
      <c r="A6862">
        <v>7102</v>
      </c>
      <c r="B6862">
        <f>VLOOKUP($A6862,UserCarData!$A:$R,13,0)</f>
        <v>13.2</v>
      </c>
      <c r="C6862" t="str">
        <f>VLOOKUP($A6862,UserCarData!$A:$R,18,0)</f>
        <v>N</v>
      </c>
    </row>
    <row r="6863" spans="1:3" hidden="1" x14ac:dyDescent="0.25">
      <c r="A6863">
        <v>7103</v>
      </c>
      <c r="B6863">
        <f>VLOOKUP($A6863,UserCarData!$A:$R,13,0)</f>
        <v>12.8</v>
      </c>
      <c r="C6863" t="str">
        <f>VLOOKUP($A6863,UserCarData!$A:$R,18,0)</f>
        <v>N</v>
      </c>
    </row>
    <row r="6864" spans="1:3" hidden="1" x14ac:dyDescent="0.25">
      <c r="A6864">
        <v>7104</v>
      </c>
      <c r="B6864">
        <f>VLOOKUP($A6864,UserCarData!$A:$R,13,0)</f>
        <v>16.02</v>
      </c>
      <c r="C6864" t="str">
        <f>VLOOKUP($A6864,UserCarData!$A:$R,18,0)</f>
        <v>N</v>
      </c>
    </row>
    <row r="6865" spans="1:3" hidden="1" x14ac:dyDescent="0.25">
      <c r="A6865">
        <v>7105</v>
      </c>
      <c r="B6865">
        <f>VLOOKUP($A6865,UserCarData!$A:$R,13,0)</f>
        <v>17.920000000000002</v>
      </c>
      <c r="C6865" t="str">
        <f>VLOOKUP($A6865,UserCarData!$A:$R,18,0)</f>
        <v>N</v>
      </c>
    </row>
    <row r="6866" spans="1:3" hidden="1" x14ac:dyDescent="0.25">
      <c r="A6866">
        <v>7106</v>
      </c>
      <c r="B6866">
        <f>VLOOKUP($A6866,UserCarData!$A:$R,13,0)</f>
        <v>20.92</v>
      </c>
      <c r="C6866" t="str">
        <f>VLOOKUP($A6866,UserCarData!$A:$R,18,0)</f>
        <v>N</v>
      </c>
    </row>
    <row r="6867" spans="1:3" hidden="1" x14ac:dyDescent="0.25">
      <c r="A6867">
        <v>7107</v>
      </c>
      <c r="B6867">
        <f>VLOOKUP($A6867,UserCarData!$A:$R,13,0)</f>
        <v>15.96</v>
      </c>
      <c r="C6867" t="str">
        <f>VLOOKUP($A6867,UserCarData!$A:$R,18,0)</f>
        <v>N</v>
      </c>
    </row>
    <row r="6868" spans="1:3" hidden="1" x14ac:dyDescent="0.25">
      <c r="A6868">
        <v>7108</v>
      </c>
      <c r="B6868">
        <f>VLOOKUP($A6868,UserCarData!$A:$R,13,0)</f>
        <v>24.3</v>
      </c>
      <c r="C6868" t="str">
        <f>VLOOKUP($A6868,UserCarData!$A:$R,18,0)</f>
        <v>N</v>
      </c>
    </row>
    <row r="6869" spans="1:3" hidden="1" x14ac:dyDescent="0.25">
      <c r="A6869">
        <v>7109</v>
      </c>
      <c r="B6869">
        <f>VLOOKUP($A6869,UserCarData!$A:$R,13,0)</f>
        <v>23</v>
      </c>
      <c r="C6869" t="str">
        <f>VLOOKUP($A6869,UserCarData!$A:$R,18,0)</f>
        <v>N</v>
      </c>
    </row>
    <row r="6870" spans="1:3" hidden="1" x14ac:dyDescent="0.25">
      <c r="A6870">
        <v>7110</v>
      </c>
      <c r="B6870">
        <f>VLOOKUP($A6870,UserCarData!$A:$R,13,0)</f>
        <v>22.9</v>
      </c>
      <c r="C6870" t="str">
        <f>VLOOKUP($A6870,UserCarData!$A:$R,18,0)</f>
        <v>N</v>
      </c>
    </row>
    <row r="6871" spans="1:3" hidden="1" x14ac:dyDescent="0.25">
      <c r="A6871">
        <v>7111</v>
      </c>
      <c r="B6871">
        <f>VLOOKUP($A6871,UserCarData!$A:$R,13,0)</f>
        <v>23.4</v>
      </c>
      <c r="C6871" t="str">
        <f>VLOOKUP($A6871,UserCarData!$A:$R,18,0)</f>
        <v>N</v>
      </c>
    </row>
    <row r="6872" spans="1:3" hidden="1" x14ac:dyDescent="0.25">
      <c r="A6872">
        <v>7112</v>
      </c>
      <c r="B6872">
        <f>VLOOKUP($A6872,UserCarData!$A:$R,13,0)</f>
        <v>23.4</v>
      </c>
      <c r="C6872" t="str">
        <f>VLOOKUP($A6872,UserCarData!$A:$R,18,0)</f>
        <v>N</v>
      </c>
    </row>
    <row r="6873" spans="1:3" hidden="1" x14ac:dyDescent="0.25">
      <c r="A6873">
        <v>7113</v>
      </c>
      <c r="B6873">
        <f>VLOOKUP($A6873,UserCarData!$A:$R,13,0)</f>
        <v>14.4</v>
      </c>
      <c r="C6873" t="str">
        <f>VLOOKUP($A6873,UserCarData!$A:$R,18,0)</f>
        <v>N</v>
      </c>
    </row>
    <row r="6874" spans="1:3" hidden="1" x14ac:dyDescent="0.25">
      <c r="A6874">
        <v>7114</v>
      </c>
      <c r="B6874">
        <f>VLOOKUP($A6874,UserCarData!$A:$R,13,0)</f>
        <v>21.1</v>
      </c>
      <c r="C6874" t="str">
        <f>VLOOKUP($A6874,UserCarData!$A:$R,18,0)</f>
        <v>N</v>
      </c>
    </row>
    <row r="6875" spans="1:3" hidden="1" x14ac:dyDescent="0.25">
      <c r="A6875">
        <v>7115</v>
      </c>
      <c r="B6875">
        <f>VLOOKUP($A6875,UserCarData!$A:$R,13,0)</f>
        <v>17.5</v>
      </c>
      <c r="C6875" t="str">
        <f>VLOOKUP($A6875,UserCarData!$A:$R,18,0)</f>
        <v>N</v>
      </c>
    </row>
    <row r="6876" spans="1:3" hidden="1" x14ac:dyDescent="0.25">
      <c r="A6876">
        <v>7116</v>
      </c>
      <c r="B6876">
        <f>VLOOKUP($A6876,UserCarData!$A:$R,13,0)</f>
        <v>12</v>
      </c>
      <c r="C6876" t="str">
        <f>VLOOKUP($A6876,UserCarData!$A:$R,18,0)</f>
        <v>N</v>
      </c>
    </row>
    <row r="6877" spans="1:3" hidden="1" x14ac:dyDescent="0.25">
      <c r="A6877">
        <v>7117</v>
      </c>
      <c r="B6877">
        <f>VLOOKUP($A6877,UserCarData!$A:$R,13,0)</f>
        <v>23.59</v>
      </c>
      <c r="C6877" t="str">
        <f>VLOOKUP($A6877,UserCarData!$A:$R,18,0)</f>
        <v>N</v>
      </c>
    </row>
    <row r="6878" spans="1:3" hidden="1" x14ac:dyDescent="0.25">
      <c r="A6878">
        <v>7118</v>
      </c>
      <c r="B6878">
        <f>VLOOKUP($A6878,UserCarData!$A:$R,13,0)</f>
        <v>13.58</v>
      </c>
      <c r="C6878" t="str">
        <f>VLOOKUP($A6878,UserCarData!$A:$R,18,0)</f>
        <v>N</v>
      </c>
    </row>
    <row r="6879" spans="1:3" hidden="1" x14ac:dyDescent="0.25">
      <c r="A6879">
        <v>7119</v>
      </c>
      <c r="B6879">
        <f>VLOOKUP($A6879,UserCarData!$A:$R,13,0)</f>
        <v>15.3</v>
      </c>
      <c r="C6879" t="str">
        <f>VLOOKUP($A6879,UserCarData!$A:$R,18,0)</f>
        <v>N</v>
      </c>
    </row>
    <row r="6880" spans="1:3" hidden="1" x14ac:dyDescent="0.25">
      <c r="A6880">
        <v>7120</v>
      </c>
      <c r="B6880">
        <f>VLOOKUP($A6880,UserCarData!$A:$R,13,0)</f>
        <v>19.34</v>
      </c>
      <c r="C6880" t="str">
        <f>VLOOKUP($A6880,UserCarData!$A:$R,18,0)</f>
        <v>N</v>
      </c>
    </row>
    <row r="6881" spans="1:3" hidden="1" x14ac:dyDescent="0.25">
      <c r="A6881">
        <v>7121</v>
      </c>
      <c r="B6881">
        <f>VLOOKUP($A6881,UserCarData!$A:$R,13,0)</f>
        <v>18.899999999999999</v>
      </c>
      <c r="C6881" t="str">
        <f>VLOOKUP($A6881,UserCarData!$A:$R,18,0)</f>
        <v>N</v>
      </c>
    </row>
    <row r="6882" spans="1:3" hidden="1" x14ac:dyDescent="0.25">
      <c r="A6882">
        <v>7122</v>
      </c>
      <c r="B6882">
        <f>VLOOKUP($A6882,UserCarData!$A:$R,13,0)</f>
        <v>19.7</v>
      </c>
      <c r="C6882" t="str">
        <f>VLOOKUP($A6882,UserCarData!$A:$R,18,0)</f>
        <v>N</v>
      </c>
    </row>
    <row r="6883" spans="1:3" hidden="1" x14ac:dyDescent="0.25">
      <c r="A6883">
        <v>7123</v>
      </c>
      <c r="B6883">
        <f>VLOOKUP($A6883,UserCarData!$A:$R,13,0)</f>
        <v>24.7</v>
      </c>
      <c r="C6883" t="str">
        <f>VLOOKUP($A6883,UserCarData!$A:$R,18,0)</f>
        <v>N</v>
      </c>
    </row>
    <row r="6884" spans="1:3" hidden="1" x14ac:dyDescent="0.25">
      <c r="A6884">
        <v>7124</v>
      </c>
      <c r="B6884">
        <f>VLOOKUP($A6884,UserCarData!$A:$R,13,0)</f>
        <v>21.7</v>
      </c>
      <c r="C6884" t="str">
        <f>VLOOKUP($A6884,UserCarData!$A:$R,18,0)</f>
        <v>N</v>
      </c>
    </row>
    <row r="6885" spans="1:3" hidden="1" x14ac:dyDescent="0.25">
      <c r="A6885">
        <v>7125</v>
      </c>
      <c r="B6885">
        <f>VLOOKUP($A6885,UserCarData!$A:$R,13,0)</f>
        <v>19.87</v>
      </c>
      <c r="C6885" t="str">
        <f>VLOOKUP($A6885,UserCarData!$A:$R,18,0)</f>
        <v>N</v>
      </c>
    </row>
    <row r="6886" spans="1:3" hidden="1" x14ac:dyDescent="0.25">
      <c r="A6886">
        <v>7126</v>
      </c>
      <c r="B6886">
        <f>VLOOKUP($A6886,UserCarData!$A:$R,13,0)</f>
        <v>13.93</v>
      </c>
      <c r="C6886" t="str">
        <f>VLOOKUP($A6886,UserCarData!$A:$R,18,0)</f>
        <v>N</v>
      </c>
    </row>
    <row r="6887" spans="1:3" hidden="1" x14ac:dyDescent="0.25">
      <c r="A6887">
        <v>7127</v>
      </c>
      <c r="B6887">
        <f>VLOOKUP($A6887,UserCarData!$A:$R,13,0)</f>
        <v>18.489999999999998</v>
      </c>
      <c r="C6887" t="str">
        <f>VLOOKUP($A6887,UserCarData!$A:$R,18,0)</f>
        <v>N</v>
      </c>
    </row>
    <row r="6888" spans="1:3" hidden="1" x14ac:dyDescent="0.25">
      <c r="A6888">
        <v>7129</v>
      </c>
      <c r="B6888">
        <f>VLOOKUP($A6888,UserCarData!$A:$R,13,0)</f>
        <v>18.899999999999999</v>
      </c>
      <c r="C6888" t="str">
        <f>VLOOKUP($A6888,UserCarData!$A:$R,18,0)</f>
        <v>N</v>
      </c>
    </row>
    <row r="6889" spans="1:3" hidden="1" x14ac:dyDescent="0.25">
      <c r="A6889">
        <v>7130</v>
      </c>
      <c r="B6889">
        <f>VLOOKUP($A6889,UserCarData!$A:$R,13,0)</f>
        <v>17.100000000000001</v>
      </c>
      <c r="C6889" t="str">
        <f>VLOOKUP($A6889,UserCarData!$A:$R,18,0)</f>
        <v>N</v>
      </c>
    </row>
    <row r="6890" spans="1:3" hidden="1" x14ac:dyDescent="0.25">
      <c r="A6890">
        <v>7131</v>
      </c>
      <c r="B6890">
        <f>VLOOKUP($A6890,UserCarData!$A:$R,13,0)</f>
        <v>15.96</v>
      </c>
      <c r="C6890" t="str">
        <f>VLOOKUP($A6890,UserCarData!$A:$R,18,0)</f>
        <v>N</v>
      </c>
    </row>
    <row r="6891" spans="1:3" hidden="1" x14ac:dyDescent="0.25">
      <c r="A6891">
        <v>7132</v>
      </c>
      <c r="B6891">
        <f>VLOOKUP($A6891,UserCarData!$A:$R,13,0)</f>
        <v>15.96</v>
      </c>
      <c r="C6891" t="str">
        <f>VLOOKUP($A6891,UserCarData!$A:$R,18,0)</f>
        <v>N</v>
      </c>
    </row>
    <row r="6892" spans="1:3" hidden="1" x14ac:dyDescent="0.25">
      <c r="A6892">
        <v>7133</v>
      </c>
      <c r="B6892">
        <f>VLOOKUP($A6892,UserCarData!$A:$R,13,0)</f>
        <v>15.26</v>
      </c>
      <c r="C6892" t="str">
        <f>VLOOKUP($A6892,UserCarData!$A:$R,18,0)</f>
        <v>N</v>
      </c>
    </row>
    <row r="6893" spans="1:3" hidden="1" x14ac:dyDescent="0.25">
      <c r="A6893">
        <v>7134</v>
      </c>
      <c r="B6893">
        <f>VLOOKUP($A6893,UserCarData!$A:$R,13,0)</f>
        <v>15.1</v>
      </c>
      <c r="C6893" t="str">
        <f>VLOOKUP($A6893,UserCarData!$A:$R,18,0)</f>
        <v>N</v>
      </c>
    </row>
    <row r="6894" spans="1:3" hidden="1" x14ac:dyDescent="0.25">
      <c r="A6894">
        <v>7135</v>
      </c>
      <c r="B6894">
        <f>VLOOKUP($A6894,UserCarData!$A:$R,13,0)</f>
        <v>14.7</v>
      </c>
      <c r="C6894" t="str">
        <f>VLOOKUP($A6894,UserCarData!$A:$R,18,0)</f>
        <v>N</v>
      </c>
    </row>
    <row r="6895" spans="1:3" hidden="1" x14ac:dyDescent="0.25">
      <c r="A6895">
        <v>7136</v>
      </c>
      <c r="B6895">
        <f>VLOOKUP($A6895,UserCarData!$A:$R,13,0)</f>
        <v>21.4</v>
      </c>
      <c r="C6895" t="str">
        <f>VLOOKUP($A6895,UserCarData!$A:$R,18,0)</f>
        <v>N</v>
      </c>
    </row>
    <row r="6896" spans="1:3" hidden="1" x14ac:dyDescent="0.25">
      <c r="A6896">
        <v>7137</v>
      </c>
      <c r="B6896">
        <f>VLOOKUP($A6896,UserCarData!$A:$R,13,0)</f>
        <v>16.47</v>
      </c>
      <c r="C6896" t="str">
        <f>VLOOKUP($A6896,UserCarData!$A:$R,18,0)</f>
        <v>N</v>
      </c>
    </row>
    <row r="6897" spans="1:3" hidden="1" x14ac:dyDescent="0.25">
      <c r="A6897">
        <v>7138</v>
      </c>
      <c r="B6897">
        <f>VLOOKUP($A6897,UserCarData!$A:$R,13,0)</f>
        <v>19.100000000000001</v>
      </c>
      <c r="C6897" t="str">
        <f>VLOOKUP($A6897,UserCarData!$A:$R,18,0)</f>
        <v>N</v>
      </c>
    </row>
    <row r="6898" spans="1:3" hidden="1" x14ac:dyDescent="0.25">
      <c r="A6898">
        <v>7139</v>
      </c>
      <c r="B6898">
        <f>VLOOKUP($A6898,UserCarData!$A:$R,13,0)</f>
        <v>24.7</v>
      </c>
      <c r="C6898" t="str">
        <f>VLOOKUP($A6898,UserCarData!$A:$R,18,0)</f>
        <v>N</v>
      </c>
    </row>
    <row r="6899" spans="1:3" hidden="1" x14ac:dyDescent="0.25">
      <c r="A6899">
        <v>7140</v>
      </c>
      <c r="B6899">
        <f>VLOOKUP($A6899,UserCarData!$A:$R,13,0)</f>
        <v>17.399999999999999</v>
      </c>
      <c r="C6899" t="str">
        <f>VLOOKUP($A6899,UserCarData!$A:$R,18,0)</f>
        <v>N</v>
      </c>
    </row>
    <row r="6900" spans="1:3" hidden="1" x14ac:dyDescent="0.25">
      <c r="A6900">
        <v>7141</v>
      </c>
      <c r="B6900">
        <f>VLOOKUP($A6900,UserCarData!$A:$R,13,0)</f>
        <v>19.489999999999998</v>
      </c>
      <c r="C6900" t="str">
        <f>VLOOKUP($A6900,UserCarData!$A:$R,18,0)</f>
        <v>N</v>
      </c>
    </row>
    <row r="6901" spans="1:3" hidden="1" x14ac:dyDescent="0.25">
      <c r="A6901">
        <v>7142</v>
      </c>
      <c r="B6901">
        <f>VLOOKUP($A6901,UserCarData!$A:$R,13,0)</f>
        <v>18.600000000000001</v>
      </c>
      <c r="C6901" t="str">
        <f>VLOOKUP($A6901,UserCarData!$A:$R,18,0)</f>
        <v>N</v>
      </c>
    </row>
    <row r="6902" spans="1:3" hidden="1" x14ac:dyDescent="0.25">
      <c r="A6902">
        <v>7143</v>
      </c>
      <c r="B6902">
        <f>VLOOKUP($A6902,UserCarData!$A:$R,13,0)</f>
        <v>18.600000000000001</v>
      </c>
      <c r="C6902" t="str">
        <f>VLOOKUP($A6902,UserCarData!$A:$R,18,0)</f>
        <v>N</v>
      </c>
    </row>
    <row r="6903" spans="1:3" hidden="1" x14ac:dyDescent="0.25">
      <c r="A6903">
        <v>7144</v>
      </c>
      <c r="B6903">
        <f>VLOOKUP($A6903,UserCarData!$A:$R,13,0)</f>
        <v>17.5</v>
      </c>
      <c r="C6903" t="str">
        <f>VLOOKUP($A6903,UserCarData!$A:$R,18,0)</f>
        <v>N</v>
      </c>
    </row>
    <row r="6904" spans="1:3" hidden="1" x14ac:dyDescent="0.25">
      <c r="A6904">
        <v>7145</v>
      </c>
      <c r="B6904">
        <f>VLOOKUP($A6904,UserCarData!$A:$R,13,0)</f>
        <v>22.5</v>
      </c>
      <c r="C6904" t="str">
        <f>VLOOKUP($A6904,UserCarData!$A:$R,18,0)</f>
        <v>N</v>
      </c>
    </row>
    <row r="6905" spans="1:3" hidden="1" x14ac:dyDescent="0.25">
      <c r="A6905">
        <v>7146</v>
      </c>
      <c r="B6905">
        <f>VLOOKUP($A6905,UserCarData!$A:$R,13,0)</f>
        <v>23.84</v>
      </c>
      <c r="C6905" t="str">
        <f>VLOOKUP($A6905,UserCarData!$A:$R,18,0)</f>
        <v>N</v>
      </c>
    </row>
    <row r="6906" spans="1:3" hidden="1" x14ac:dyDescent="0.25">
      <c r="A6906">
        <v>7147</v>
      </c>
      <c r="B6906">
        <f>VLOOKUP($A6906,UserCarData!$A:$R,13,0)</f>
        <v>25.8</v>
      </c>
      <c r="C6906" t="str">
        <f>VLOOKUP($A6906,UserCarData!$A:$R,18,0)</f>
        <v>N</v>
      </c>
    </row>
    <row r="6907" spans="1:3" hidden="1" x14ac:dyDescent="0.25">
      <c r="A6907">
        <v>7148</v>
      </c>
      <c r="B6907">
        <f>VLOOKUP($A6907,UserCarData!$A:$R,13,0)</f>
        <v>18.16</v>
      </c>
      <c r="C6907" t="str">
        <f>VLOOKUP($A6907,UserCarData!$A:$R,18,0)</f>
        <v>N</v>
      </c>
    </row>
    <row r="6908" spans="1:3" hidden="1" x14ac:dyDescent="0.25">
      <c r="A6908">
        <v>7149</v>
      </c>
      <c r="B6908">
        <f>VLOOKUP($A6908,UserCarData!$A:$R,13,0)</f>
        <v>13.1</v>
      </c>
      <c r="C6908" t="str">
        <f>VLOOKUP($A6908,UserCarData!$A:$R,18,0)</f>
        <v>N</v>
      </c>
    </row>
    <row r="6909" spans="1:3" hidden="1" x14ac:dyDescent="0.25">
      <c r="A6909">
        <v>7150</v>
      </c>
      <c r="B6909">
        <f>VLOOKUP($A6909,UserCarData!$A:$R,13,0)</f>
        <v>18.149999999999999</v>
      </c>
      <c r="C6909" t="str">
        <f>VLOOKUP($A6909,UserCarData!$A:$R,18,0)</f>
        <v>N</v>
      </c>
    </row>
    <row r="6910" spans="1:3" hidden="1" x14ac:dyDescent="0.25">
      <c r="A6910">
        <v>7151</v>
      </c>
      <c r="B6910">
        <f>VLOOKUP($A6910,UserCarData!$A:$R,13,0)</f>
        <v>13.58</v>
      </c>
      <c r="C6910" t="str">
        <f>VLOOKUP($A6910,UserCarData!$A:$R,18,0)</f>
        <v>N</v>
      </c>
    </row>
    <row r="6911" spans="1:3" hidden="1" x14ac:dyDescent="0.25">
      <c r="A6911">
        <v>7152</v>
      </c>
      <c r="B6911">
        <f>VLOOKUP($A6911,UserCarData!$A:$R,13,0)</f>
        <v>21.1</v>
      </c>
      <c r="C6911" t="str">
        <f>VLOOKUP($A6911,UserCarData!$A:$R,18,0)</f>
        <v>N</v>
      </c>
    </row>
    <row r="6912" spans="1:3" hidden="1" x14ac:dyDescent="0.25">
      <c r="A6912">
        <v>7153</v>
      </c>
      <c r="B6912">
        <f>VLOOKUP($A6912,UserCarData!$A:$R,13,0)</f>
        <v>13.58</v>
      </c>
      <c r="C6912" t="str">
        <f>VLOOKUP($A6912,UserCarData!$A:$R,18,0)</f>
        <v>N</v>
      </c>
    </row>
    <row r="6913" spans="1:3" hidden="1" x14ac:dyDescent="0.25">
      <c r="A6913">
        <v>7154</v>
      </c>
      <c r="B6913">
        <f>VLOOKUP($A6913,UserCarData!$A:$R,13,0)</f>
        <v>25.83</v>
      </c>
      <c r="C6913" t="str">
        <f>VLOOKUP($A6913,UserCarData!$A:$R,18,0)</f>
        <v>N</v>
      </c>
    </row>
    <row r="6914" spans="1:3" hidden="1" x14ac:dyDescent="0.25">
      <c r="A6914">
        <v>7155</v>
      </c>
      <c r="B6914">
        <f>VLOOKUP($A6914,UserCarData!$A:$R,13,0)</f>
        <v>18.7</v>
      </c>
      <c r="C6914" t="str">
        <f>VLOOKUP($A6914,UserCarData!$A:$R,18,0)</f>
        <v>N</v>
      </c>
    </row>
    <row r="6915" spans="1:3" hidden="1" x14ac:dyDescent="0.25">
      <c r="A6915">
        <v>7156</v>
      </c>
      <c r="B6915">
        <f>VLOOKUP($A6915,UserCarData!$A:$R,13,0)</f>
        <v>17.3</v>
      </c>
      <c r="C6915" t="str">
        <f>VLOOKUP($A6915,UserCarData!$A:$R,18,0)</f>
        <v>N</v>
      </c>
    </row>
    <row r="6916" spans="1:3" hidden="1" x14ac:dyDescent="0.25">
      <c r="A6916">
        <v>7157</v>
      </c>
      <c r="B6916">
        <f>VLOOKUP($A6916,UserCarData!$A:$R,13,0)</f>
        <v>20.51</v>
      </c>
      <c r="C6916" t="str">
        <f>VLOOKUP($A6916,UserCarData!$A:$R,18,0)</f>
        <v>N</v>
      </c>
    </row>
    <row r="6917" spans="1:3" hidden="1" x14ac:dyDescent="0.25">
      <c r="A6917">
        <v>7158</v>
      </c>
      <c r="B6917">
        <f>VLOOKUP($A6917,UserCarData!$A:$R,13,0)</f>
        <v>20.51</v>
      </c>
      <c r="C6917" t="str">
        <f>VLOOKUP($A6917,UserCarData!$A:$R,18,0)</f>
        <v>N</v>
      </c>
    </row>
    <row r="6918" spans="1:3" hidden="1" x14ac:dyDescent="0.25">
      <c r="A6918">
        <v>7159</v>
      </c>
      <c r="B6918">
        <f>VLOOKUP($A6918,UserCarData!$A:$R,13,0)</f>
        <v>18.600000000000001</v>
      </c>
      <c r="C6918" t="str">
        <f>VLOOKUP($A6918,UserCarData!$A:$R,18,0)</f>
        <v>N</v>
      </c>
    </row>
    <row r="6919" spans="1:3" hidden="1" x14ac:dyDescent="0.25">
      <c r="A6919">
        <v>7160</v>
      </c>
      <c r="B6919">
        <f>VLOOKUP($A6919,UserCarData!$A:$R,13,0)</f>
        <v>25.17</v>
      </c>
      <c r="C6919" t="str">
        <f>VLOOKUP($A6919,UserCarData!$A:$R,18,0)</f>
        <v>N</v>
      </c>
    </row>
    <row r="6920" spans="1:3" hidden="1" x14ac:dyDescent="0.25">
      <c r="A6920">
        <v>7161</v>
      </c>
      <c r="B6920">
        <f>VLOOKUP($A6920,UserCarData!$A:$R,13,0)</f>
        <v>18.600000000000001</v>
      </c>
      <c r="C6920" t="str">
        <f>VLOOKUP($A6920,UserCarData!$A:$R,18,0)</f>
        <v>N</v>
      </c>
    </row>
    <row r="6921" spans="1:3" hidden="1" x14ac:dyDescent="0.25">
      <c r="A6921">
        <v>7162</v>
      </c>
      <c r="B6921">
        <f>VLOOKUP($A6921,UserCarData!$A:$R,13,0)</f>
        <v>15</v>
      </c>
      <c r="C6921" t="str">
        <f>VLOOKUP($A6921,UserCarData!$A:$R,18,0)</f>
        <v>N</v>
      </c>
    </row>
    <row r="6922" spans="1:3" hidden="1" x14ac:dyDescent="0.25">
      <c r="A6922">
        <v>7163</v>
      </c>
      <c r="B6922">
        <f>VLOOKUP($A6922,UserCarData!$A:$R,13,0)</f>
        <v>17.600000000000001</v>
      </c>
      <c r="C6922" t="str">
        <f>VLOOKUP($A6922,UserCarData!$A:$R,18,0)</f>
        <v>N</v>
      </c>
    </row>
    <row r="6923" spans="1:3" hidden="1" x14ac:dyDescent="0.25">
      <c r="A6923">
        <v>7164</v>
      </c>
      <c r="B6923">
        <f>VLOOKUP($A6923,UserCarData!$A:$R,13,0)</f>
        <v>17.600000000000001</v>
      </c>
      <c r="C6923" t="str">
        <f>VLOOKUP($A6923,UserCarData!$A:$R,18,0)</f>
        <v>N</v>
      </c>
    </row>
    <row r="6924" spans="1:3" hidden="1" x14ac:dyDescent="0.25">
      <c r="A6924">
        <v>7165</v>
      </c>
      <c r="B6924">
        <f>VLOOKUP($A6924,UserCarData!$A:$R,13,0)</f>
        <v>23.03</v>
      </c>
      <c r="C6924" t="str">
        <f>VLOOKUP($A6924,UserCarData!$A:$R,18,0)</f>
        <v>N</v>
      </c>
    </row>
    <row r="6925" spans="1:3" hidden="1" x14ac:dyDescent="0.25">
      <c r="A6925">
        <v>7166</v>
      </c>
      <c r="B6925">
        <f>VLOOKUP($A6925,UserCarData!$A:$R,13,0)</f>
        <v>21.19</v>
      </c>
      <c r="C6925" t="str">
        <f>VLOOKUP($A6925,UserCarData!$A:$R,18,0)</f>
        <v>N</v>
      </c>
    </row>
    <row r="6926" spans="1:3" hidden="1" x14ac:dyDescent="0.25">
      <c r="A6926">
        <v>7167</v>
      </c>
      <c r="B6926">
        <f>VLOOKUP($A6926,UserCarData!$A:$R,13,0)</f>
        <v>26.6</v>
      </c>
      <c r="C6926" t="str">
        <f>VLOOKUP($A6926,UserCarData!$A:$R,18,0)</f>
        <v>N</v>
      </c>
    </row>
    <row r="6927" spans="1:3" hidden="1" x14ac:dyDescent="0.25">
      <c r="A6927">
        <v>7168</v>
      </c>
      <c r="B6927">
        <f>VLOOKUP($A6927,UserCarData!$A:$R,13,0)</f>
        <v>17.8</v>
      </c>
      <c r="C6927" t="str">
        <f>VLOOKUP($A6927,UserCarData!$A:$R,18,0)</f>
        <v>N</v>
      </c>
    </row>
    <row r="6928" spans="1:3" hidden="1" x14ac:dyDescent="0.25">
      <c r="A6928">
        <v>7169</v>
      </c>
      <c r="B6928">
        <f>VLOOKUP($A6928,UserCarData!$A:$R,13,0)</f>
        <v>17.8</v>
      </c>
      <c r="C6928" t="str">
        <f>VLOOKUP($A6928,UserCarData!$A:$R,18,0)</f>
        <v>N</v>
      </c>
    </row>
    <row r="6929" spans="1:3" hidden="1" x14ac:dyDescent="0.25">
      <c r="A6929">
        <v>7170</v>
      </c>
      <c r="B6929">
        <f>VLOOKUP($A6929,UserCarData!$A:$R,13,0)</f>
        <v>23.01</v>
      </c>
      <c r="C6929" t="str">
        <f>VLOOKUP($A6929,UserCarData!$A:$R,18,0)</f>
        <v>N</v>
      </c>
    </row>
    <row r="6930" spans="1:3" hidden="1" x14ac:dyDescent="0.25">
      <c r="A6930">
        <v>7171</v>
      </c>
      <c r="B6930">
        <f>VLOOKUP($A6930,UserCarData!$A:$R,13,0)</f>
        <v>23.4</v>
      </c>
      <c r="C6930" t="str">
        <f>VLOOKUP($A6930,UserCarData!$A:$R,18,0)</f>
        <v>N</v>
      </c>
    </row>
    <row r="6931" spans="1:3" hidden="1" x14ac:dyDescent="0.25">
      <c r="A6931">
        <v>7172</v>
      </c>
      <c r="B6931">
        <f>VLOOKUP($A6931,UserCarData!$A:$R,13,0)</f>
        <v>17</v>
      </c>
      <c r="C6931" t="str">
        <f>VLOOKUP($A6931,UserCarData!$A:$R,18,0)</f>
        <v>N</v>
      </c>
    </row>
    <row r="6932" spans="1:3" hidden="1" x14ac:dyDescent="0.25">
      <c r="A6932">
        <v>7173</v>
      </c>
      <c r="B6932">
        <f>VLOOKUP($A6932,UserCarData!$A:$R,13,0)</f>
        <v>17.2</v>
      </c>
      <c r="C6932" t="str">
        <f>VLOOKUP($A6932,UserCarData!$A:$R,18,0)</f>
        <v>N</v>
      </c>
    </row>
    <row r="6933" spans="1:3" hidden="1" x14ac:dyDescent="0.25">
      <c r="A6933">
        <v>7174</v>
      </c>
      <c r="B6933">
        <f>VLOOKUP($A6933,UserCarData!$A:$R,13,0)</f>
        <v>18.600000000000001</v>
      </c>
      <c r="C6933" t="str">
        <f>VLOOKUP($A6933,UserCarData!$A:$R,18,0)</f>
        <v>N</v>
      </c>
    </row>
    <row r="6934" spans="1:3" hidden="1" x14ac:dyDescent="0.25">
      <c r="A6934">
        <v>7175</v>
      </c>
      <c r="B6934">
        <f>VLOOKUP($A6934,UserCarData!$A:$R,13,0)</f>
        <v>13.68</v>
      </c>
      <c r="C6934" t="str">
        <f>VLOOKUP($A6934,UserCarData!$A:$R,18,0)</f>
        <v>N</v>
      </c>
    </row>
    <row r="6935" spans="1:3" hidden="1" x14ac:dyDescent="0.25">
      <c r="A6935">
        <v>7176</v>
      </c>
      <c r="B6935">
        <f>VLOOKUP($A6935,UserCarData!$A:$R,13,0)</f>
        <v>18.3</v>
      </c>
      <c r="C6935" t="str">
        <f>VLOOKUP($A6935,UserCarData!$A:$R,18,0)</f>
        <v>N</v>
      </c>
    </row>
    <row r="6936" spans="1:3" hidden="1" x14ac:dyDescent="0.25">
      <c r="A6936">
        <v>7177</v>
      </c>
      <c r="B6936">
        <f>VLOOKUP($A6936,UserCarData!$A:$R,13,0)</f>
        <v>17.600000000000001</v>
      </c>
      <c r="C6936" t="str">
        <f>VLOOKUP($A6936,UserCarData!$A:$R,18,0)</f>
        <v>N</v>
      </c>
    </row>
    <row r="6937" spans="1:3" hidden="1" x14ac:dyDescent="0.25">
      <c r="A6937">
        <v>7178</v>
      </c>
      <c r="B6937">
        <f>VLOOKUP($A6937,UserCarData!$A:$R,13,0)</f>
        <v>26</v>
      </c>
      <c r="C6937" t="str">
        <f>VLOOKUP($A6937,UserCarData!$A:$R,18,0)</f>
        <v>N</v>
      </c>
    </row>
    <row r="6938" spans="1:3" hidden="1" x14ac:dyDescent="0.25">
      <c r="A6938">
        <v>7179</v>
      </c>
      <c r="B6938">
        <f>VLOOKUP($A6938,UserCarData!$A:$R,13,0)</f>
        <v>13.7</v>
      </c>
      <c r="C6938" t="str">
        <f>VLOOKUP($A6938,UserCarData!$A:$R,18,0)</f>
        <v>N</v>
      </c>
    </row>
    <row r="6939" spans="1:3" hidden="1" x14ac:dyDescent="0.25">
      <c r="A6939">
        <v>7181</v>
      </c>
      <c r="B6939">
        <f>VLOOKUP($A6939,UserCarData!$A:$R,13,0)</f>
        <v>25.8</v>
      </c>
      <c r="C6939" t="str">
        <f>VLOOKUP($A6939,UserCarData!$A:$R,18,0)</f>
        <v>N</v>
      </c>
    </row>
    <row r="6940" spans="1:3" hidden="1" x14ac:dyDescent="0.25">
      <c r="A6940">
        <v>7182</v>
      </c>
      <c r="B6940">
        <f>VLOOKUP($A6940,UserCarData!$A:$R,13,0)</f>
        <v>23</v>
      </c>
      <c r="C6940" t="str">
        <f>VLOOKUP($A6940,UserCarData!$A:$R,18,0)</f>
        <v>N</v>
      </c>
    </row>
    <row r="6941" spans="1:3" hidden="1" x14ac:dyDescent="0.25">
      <c r="A6941">
        <v>7183</v>
      </c>
      <c r="B6941">
        <f>VLOOKUP($A6941,UserCarData!$A:$R,13,0)</f>
        <v>19.02</v>
      </c>
      <c r="C6941" t="str">
        <f>VLOOKUP($A6941,UserCarData!$A:$R,18,0)</f>
        <v>N</v>
      </c>
    </row>
    <row r="6942" spans="1:3" hidden="1" x14ac:dyDescent="0.25">
      <c r="A6942">
        <v>7184</v>
      </c>
      <c r="B6942">
        <f>VLOOKUP($A6942,UserCarData!$A:$R,13,0)</f>
        <v>16</v>
      </c>
      <c r="C6942" t="str">
        <f>VLOOKUP($A6942,UserCarData!$A:$R,18,0)</f>
        <v>N</v>
      </c>
    </row>
    <row r="6943" spans="1:3" hidden="1" x14ac:dyDescent="0.25">
      <c r="A6943">
        <v>7185</v>
      </c>
      <c r="B6943">
        <f>VLOOKUP($A6943,UserCarData!$A:$R,13,0)</f>
        <v>22.07</v>
      </c>
      <c r="C6943" t="str">
        <f>VLOOKUP($A6943,UserCarData!$A:$R,18,0)</f>
        <v>N</v>
      </c>
    </row>
    <row r="6944" spans="1:3" hidden="1" x14ac:dyDescent="0.25">
      <c r="A6944">
        <v>7186</v>
      </c>
      <c r="B6944">
        <f>VLOOKUP($A6944,UserCarData!$A:$R,13,0)</f>
        <v>21.21</v>
      </c>
      <c r="C6944" t="str">
        <f>VLOOKUP($A6944,UserCarData!$A:$R,18,0)</f>
        <v>N</v>
      </c>
    </row>
    <row r="6945" spans="1:3" hidden="1" x14ac:dyDescent="0.25">
      <c r="A6945">
        <v>7187</v>
      </c>
      <c r="B6945">
        <f>VLOOKUP($A6945,UserCarData!$A:$R,13,0)</f>
        <v>18.489999999999998</v>
      </c>
      <c r="C6945" t="str">
        <f>VLOOKUP($A6945,UserCarData!$A:$R,18,0)</f>
        <v>N</v>
      </c>
    </row>
    <row r="6946" spans="1:3" hidden="1" x14ac:dyDescent="0.25">
      <c r="A6946">
        <v>7188</v>
      </c>
      <c r="B6946">
        <f>VLOOKUP($A6946,UserCarData!$A:$R,13,0)</f>
        <v>18.2</v>
      </c>
      <c r="C6946" t="str">
        <f>VLOOKUP($A6946,UserCarData!$A:$R,18,0)</f>
        <v>N</v>
      </c>
    </row>
    <row r="6947" spans="1:3" hidden="1" x14ac:dyDescent="0.25">
      <c r="A6947">
        <v>7189</v>
      </c>
      <c r="B6947">
        <f>VLOOKUP($A6947,UserCarData!$A:$R,13,0)</f>
        <v>19.809999999999999</v>
      </c>
      <c r="C6947" t="str">
        <f>VLOOKUP($A6947,UserCarData!$A:$R,18,0)</f>
        <v>N</v>
      </c>
    </row>
    <row r="6948" spans="1:3" hidden="1" x14ac:dyDescent="0.25">
      <c r="A6948">
        <v>7190</v>
      </c>
      <c r="B6948">
        <f>VLOOKUP($A6948,UserCarData!$A:$R,13,0)</f>
        <v>14.8</v>
      </c>
      <c r="C6948" t="str">
        <f>VLOOKUP($A6948,UserCarData!$A:$R,18,0)</f>
        <v>N</v>
      </c>
    </row>
    <row r="6949" spans="1:3" hidden="1" x14ac:dyDescent="0.25">
      <c r="A6949">
        <v>7191</v>
      </c>
      <c r="B6949">
        <f>VLOOKUP($A6949,UserCarData!$A:$R,13,0)</f>
        <v>12.99</v>
      </c>
      <c r="C6949" t="str">
        <f>VLOOKUP($A6949,UserCarData!$A:$R,18,0)</f>
        <v>N</v>
      </c>
    </row>
    <row r="6950" spans="1:3" hidden="1" x14ac:dyDescent="0.25">
      <c r="A6950">
        <v>7192</v>
      </c>
      <c r="B6950">
        <f>VLOOKUP($A6950,UserCarData!$A:$R,13,0)</f>
        <v>17.43</v>
      </c>
      <c r="C6950" t="str">
        <f>VLOOKUP($A6950,UserCarData!$A:$R,18,0)</f>
        <v>N</v>
      </c>
    </row>
    <row r="6951" spans="1:3" hidden="1" x14ac:dyDescent="0.25">
      <c r="A6951">
        <v>7193</v>
      </c>
      <c r="B6951">
        <f>VLOOKUP($A6951,UserCarData!$A:$R,13,0)</f>
        <v>20.51</v>
      </c>
      <c r="C6951" t="str">
        <f>VLOOKUP($A6951,UserCarData!$A:$R,18,0)</f>
        <v>N</v>
      </c>
    </row>
    <row r="6952" spans="1:3" hidden="1" x14ac:dyDescent="0.25">
      <c r="A6952">
        <v>7194</v>
      </c>
      <c r="B6952">
        <f>VLOOKUP($A6952,UserCarData!$A:$R,13,0)</f>
        <v>21.1</v>
      </c>
      <c r="C6952" t="str">
        <f>VLOOKUP($A6952,UserCarData!$A:$R,18,0)</f>
        <v>N</v>
      </c>
    </row>
    <row r="6953" spans="1:3" hidden="1" x14ac:dyDescent="0.25">
      <c r="A6953">
        <v>7195</v>
      </c>
      <c r="B6953">
        <f>VLOOKUP($A6953,UserCarData!$A:$R,13,0)</f>
        <v>21.1</v>
      </c>
      <c r="C6953" t="str">
        <f>VLOOKUP($A6953,UserCarData!$A:$R,18,0)</f>
        <v>N</v>
      </c>
    </row>
    <row r="6954" spans="1:3" hidden="1" x14ac:dyDescent="0.25">
      <c r="A6954">
        <v>7196</v>
      </c>
      <c r="B6954">
        <f>VLOOKUP($A6954,UserCarData!$A:$R,13,0)</f>
        <v>26</v>
      </c>
      <c r="C6954" t="str">
        <f>VLOOKUP($A6954,UserCarData!$A:$R,18,0)</f>
        <v>N</v>
      </c>
    </row>
    <row r="6955" spans="1:3" hidden="1" x14ac:dyDescent="0.25">
      <c r="A6955">
        <v>7197</v>
      </c>
      <c r="B6955">
        <f>VLOOKUP($A6955,UserCarData!$A:$R,13,0)</f>
        <v>17.920000000000002</v>
      </c>
      <c r="C6955" t="str">
        <f>VLOOKUP($A6955,UserCarData!$A:$R,18,0)</f>
        <v>N</v>
      </c>
    </row>
    <row r="6956" spans="1:3" hidden="1" x14ac:dyDescent="0.25">
      <c r="A6956">
        <v>7198</v>
      </c>
      <c r="B6956">
        <f>VLOOKUP($A6956,UserCarData!$A:$R,13,0)</f>
        <v>19.7</v>
      </c>
      <c r="C6956" t="str">
        <f>VLOOKUP($A6956,UserCarData!$A:$R,18,0)</f>
        <v>N</v>
      </c>
    </row>
    <row r="6957" spans="1:3" hidden="1" x14ac:dyDescent="0.25">
      <c r="A6957">
        <v>7199</v>
      </c>
      <c r="B6957">
        <f>VLOOKUP($A6957,UserCarData!$A:$R,13,0)</f>
        <v>23</v>
      </c>
      <c r="C6957" t="str">
        <f>VLOOKUP($A6957,UserCarData!$A:$R,18,0)</f>
        <v>N</v>
      </c>
    </row>
    <row r="6958" spans="1:3" hidden="1" x14ac:dyDescent="0.25">
      <c r="A6958">
        <v>7200</v>
      </c>
      <c r="B6958">
        <f>VLOOKUP($A6958,UserCarData!$A:$R,13,0)</f>
        <v>21.1</v>
      </c>
      <c r="C6958" t="str">
        <f>VLOOKUP($A6958,UserCarData!$A:$R,18,0)</f>
        <v>N</v>
      </c>
    </row>
    <row r="6959" spans="1:3" hidden="1" x14ac:dyDescent="0.25">
      <c r="A6959">
        <v>7201</v>
      </c>
      <c r="B6959">
        <f>VLOOKUP($A6959,UserCarData!$A:$R,13,0)</f>
        <v>25.32</v>
      </c>
      <c r="C6959" t="str">
        <f>VLOOKUP($A6959,UserCarData!$A:$R,18,0)</f>
        <v>N</v>
      </c>
    </row>
    <row r="6960" spans="1:3" hidden="1" x14ac:dyDescent="0.25">
      <c r="A6960">
        <v>7202</v>
      </c>
      <c r="B6960">
        <f>VLOOKUP($A6960,UserCarData!$A:$R,13,0)</f>
        <v>19.3</v>
      </c>
      <c r="C6960" t="str">
        <f>VLOOKUP($A6960,UserCarData!$A:$R,18,0)</f>
        <v>N</v>
      </c>
    </row>
    <row r="6961" spans="1:3" hidden="1" x14ac:dyDescent="0.25">
      <c r="A6961">
        <v>7203</v>
      </c>
      <c r="B6961">
        <f>VLOOKUP($A6961,UserCarData!$A:$R,13,0)</f>
        <v>18.600000000000001</v>
      </c>
      <c r="C6961" t="str">
        <f>VLOOKUP($A6961,UserCarData!$A:$R,18,0)</f>
        <v>N</v>
      </c>
    </row>
    <row r="6962" spans="1:3" hidden="1" x14ac:dyDescent="0.25">
      <c r="A6962">
        <v>7204</v>
      </c>
      <c r="B6962">
        <f>VLOOKUP($A6962,UserCarData!$A:$R,13,0)</f>
        <v>25.2</v>
      </c>
      <c r="C6962" t="str">
        <f>VLOOKUP($A6962,UserCarData!$A:$R,18,0)</f>
        <v>N</v>
      </c>
    </row>
    <row r="6963" spans="1:3" hidden="1" x14ac:dyDescent="0.25">
      <c r="A6963">
        <v>7205</v>
      </c>
      <c r="B6963">
        <f>VLOOKUP($A6963,UserCarData!$A:$R,13,0)</f>
        <v>18.899999999999999</v>
      </c>
      <c r="C6963" t="str">
        <f>VLOOKUP($A6963,UserCarData!$A:$R,18,0)</f>
        <v>N</v>
      </c>
    </row>
    <row r="6964" spans="1:3" hidden="1" x14ac:dyDescent="0.25">
      <c r="A6964">
        <v>7206</v>
      </c>
      <c r="B6964">
        <f>VLOOKUP($A6964,UserCarData!$A:$R,13,0)</f>
        <v>17.7</v>
      </c>
      <c r="C6964" t="str">
        <f>VLOOKUP($A6964,UserCarData!$A:$R,18,0)</f>
        <v>N</v>
      </c>
    </row>
    <row r="6965" spans="1:3" hidden="1" x14ac:dyDescent="0.25">
      <c r="A6965">
        <v>7207</v>
      </c>
      <c r="B6965">
        <f>VLOOKUP($A6965,UserCarData!$A:$R,13,0)</f>
        <v>18.899999999999999</v>
      </c>
      <c r="C6965" t="str">
        <f>VLOOKUP($A6965,UserCarData!$A:$R,18,0)</f>
        <v>N</v>
      </c>
    </row>
    <row r="6966" spans="1:3" hidden="1" x14ac:dyDescent="0.25">
      <c r="A6966">
        <v>7208</v>
      </c>
      <c r="B6966">
        <f>VLOOKUP($A6966,UserCarData!$A:$R,13,0)</f>
        <v>21.1</v>
      </c>
      <c r="C6966" t="str">
        <f>VLOOKUP($A6966,UserCarData!$A:$R,18,0)</f>
        <v>N</v>
      </c>
    </row>
    <row r="6967" spans="1:3" hidden="1" x14ac:dyDescent="0.25">
      <c r="A6967">
        <v>7210</v>
      </c>
      <c r="B6967">
        <f>VLOOKUP($A6967,UserCarData!$A:$R,13,0)</f>
        <v>18.899999999999999</v>
      </c>
      <c r="C6967" t="str">
        <f>VLOOKUP($A6967,UserCarData!$A:$R,18,0)</f>
        <v>N</v>
      </c>
    </row>
    <row r="6968" spans="1:3" hidden="1" x14ac:dyDescent="0.25">
      <c r="A6968">
        <v>7211</v>
      </c>
      <c r="B6968">
        <f>VLOOKUP($A6968,UserCarData!$A:$R,13,0)</f>
        <v>17</v>
      </c>
      <c r="C6968" t="str">
        <f>VLOOKUP($A6968,UserCarData!$A:$R,18,0)</f>
        <v>N</v>
      </c>
    </row>
    <row r="6969" spans="1:3" hidden="1" x14ac:dyDescent="0.25">
      <c r="A6969">
        <v>7212</v>
      </c>
      <c r="B6969">
        <f>VLOOKUP($A6969,UserCarData!$A:$R,13,0)</f>
        <v>20.8</v>
      </c>
      <c r="C6969" t="str">
        <f>VLOOKUP($A6969,UserCarData!$A:$R,18,0)</f>
        <v>N</v>
      </c>
    </row>
    <row r="6970" spans="1:3" hidden="1" x14ac:dyDescent="0.25">
      <c r="A6970">
        <v>7213</v>
      </c>
      <c r="B6970">
        <f>VLOOKUP($A6970,UserCarData!$A:$R,13,0)</f>
        <v>11.5</v>
      </c>
      <c r="C6970" t="str">
        <f>VLOOKUP($A6970,UserCarData!$A:$R,18,0)</f>
        <v>N</v>
      </c>
    </row>
    <row r="6971" spans="1:3" hidden="1" x14ac:dyDescent="0.25">
      <c r="A6971">
        <v>7214</v>
      </c>
      <c r="B6971">
        <f>VLOOKUP($A6971,UserCarData!$A:$R,13,0)</f>
        <v>16.52</v>
      </c>
      <c r="C6971" t="str">
        <f>VLOOKUP($A6971,UserCarData!$A:$R,18,0)</f>
        <v>N</v>
      </c>
    </row>
    <row r="6972" spans="1:3" hidden="1" x14ac:dyDescent="0.25">
      <c r="A6972">
        <v>7215</v>
      </c>
      <c r="B6972">
        <f>VLOOKUP($A6972,UserCarData!$A:$R,13,0)</f>
        <v>22.32</v>
      </c>
      <c r="C6972" t="str">
        <f>VLOOKUP($A6972,UserCarData!$A:$R,18,0)</f>
        <v>N</v>
      </c>
    </row>
    <row r="6973" spans="1:3" hidden="1" x14ac:dyDescent="0.25">
      <c r="A6973">
        <v>7216</v>
      </c>
      <c r="B6973">
        <f>VLOOKUP($A6973,UserCarData!$A:$R,13,0)</f>
        <v>17.88</v>
      </c>
      <c r="C6973" t="str">
        <f>VLOOKUP($A6973,UserCarData!$A:$R,18,0)</f>
        <v>N</v>
      </c>
    </row>
    <row r="6974" spans="1:3" hidden="1" x14ac:dyDescent="0.25">
      <c r="A6974">
        <v>7217</v>
      </c>
      <c r="B6974">
        <f>VLOOKUP($A6974,UserCarData!$A:$R,13,0)</f>
        <v>22.32</v>
      </c>
      <c r="C6974" t="str">
        <f>VLOOKUP($A6974,UserCarData!$A:$R,18,0)</f>
        <v>N</v>
      </c>
    </row>
    <row r="6975" spans="1:3" hidden="1" x14ac:dyDescent="0.25">
      <c r="A6975">
        <v>7218</v>
      </c>
      <c r="B6975">
        <f>VLOOKUP($A6975,UserCarData!$A:$R,13,0)</f>
        <v>22.5</v>
      </c>
      <c r="C6975" t="str">
        <f>VLOOKUP($A6975,UserCarData!$A:$R,18,0)</f>
        <v>N</v>
      </c>
    </row>
    <row r="6976" spans="1:3" hidden="1" x14ac:dyDescent="0.25">
      <c r="A6976">
        <v>7220</v>
      </c>
      <c r="B6976">
        <f>VLOOKUP($A6976,UserCarData!$A:$R,13,0)</f>
        <v>22.07</v>
      </c>
      <c r="C6976" t="str">
        <f>VLOOKUP($A6976,UserCarData!$A:$R,18,0)</f>
        <v>N</v>
      </c>
    </row>
    <row r="6977" spans="1:3" hidden="1" x14ac:dyDescent="0.25">
      <c r="A6977">
        <v>7221</v>
      </c>
      <c r="B6977">
        <f>VLOOKUP($A6977,UserCarData!$A:$R,13,0)</f>
        <v>21.21</v>
      </c>
      <c r="C6977" t="str">
        <f>VLOOKUP($A6977,UserCarData!$A:$R,18,0)</f>
        <v>N</v>
      </c>
    </row>
    <row r="6978" spans="1:3" hidden="1" x14ac:dyDescent="0.25">
      <c r="A6978">
        <v>7222</v>
      </c>
      <c r="B6978">
        <f>VLOOKUP($A6978,UserCarData!$A:$R,13,0)</f>
        <v>26.59</v>
      </c>
      <c r="C6978" t="str">
        <f>VLOOKUP($A6978,UserCarData!$A:$R,18,0)</f>
        <v>N</v>
      </c>
    </row>
    <row r="6979" spans="1:3" hidden="1" x14ac:dyDescent="0.25">
      <c r="A6979">
        <v>7223</v>
      </c>
      <c r="B6979">
        <f>VLOOKUP($A6979,UserCarData!$A:$R,13,0)</f>
        <v>25.1</v>
      </c>
      <c r="C6979" t="str">
        <f>VLOOKUP($A6979,UserCarData!$A:$R,18,0)</f>
        <v>N</v>
      </c>
    </row>
    <row r="6980" spans="1:3" hidden="1" x14ac:dyDescent="0.25">
      <c r="A6980">
        <v>7224</v>
      </c>
      <c r="B6980">
        <f>VLOOKUP($A6980,UserCarData!$A:$R,13,0)</f>
        <v>17.7</v>
      </c>
      <c r="C6980" t="str">
        <f>VLOOKUP($A6980,UserCarData!$A:$R,18,0)</f>
        <v>N</v>
      </c>
    </row>
    <row r="6981" spans="1:3" hidden="1" x14ac:dyDescent="0.25">
      <c r="A6981">
        <v>7225</v>
      </c>
      <c r="B6981">
        <f>VLOOKUP($A6981,UserCarData!$A:$R,13,0)</f>
        <v>12.8</v>
      </c>
      <c r="C6981" t="str">
        <f>VLOOKUP($A6981,UserCarData!$A:$R,18,0)</f>
        <v>N</v>
      </c>
    </row>
    <row r="6982" spans="1:3" hidden="1" x14ac:dyDescent="0.25">
      <c r="A6982">
        <v>7226</v>
      </c>
      <c r="B6982">
        <f>VLOOKUP($A6982,UserCarData!$A:$R,13,0)</f>
        <v>24.7</v>
      </c>
      <c r="C6982" t="str">
        <f>VLOOKUP($A6982,UserCarData!$A:$R,18,0)</f>
        <v>N</v>
      </c>
    </row>
    <row r="6983" spans="1:3" hidden="1" x14ac:dyDescent="0.25">
      <c r="A6983">
        <v>7227</v>
      </c>
      <c r="B6983">
        <f>VLOOKUP($A6983,UserCarData!$A:$R,13,0)</f>
        <v>23.95</v>
      </c>
      <c r="C6983" t="str">
        <f>VLOOKUP($A6983,UserCarData!$A:$R,18,0)</f>
        <v>N</v>
      </c>
    </row>
    <row r="6984" spans="1:3" hidden="1" x14ac:dyDescent="0.25">
      <c r="A6984">
        <v>7228</v>
      </c>
      <c r="B6984">
        <f>VLOOKUP($A6984,UserCarData!$A:$R,13,0)</f>
        <v>16.2</v>
      </c>
      <c r="C6984" t="str">
        <f>VLOOKUP($A6984,UserCarData!$A:$R,18,0)</f>
        <v>N</v>
      </c>
    </row>
    <row r="6985" spans="1:3" hidden="1" x14ac:dyDescent="0.25">
      <c r="A6985">
        <v>7229</v>
      </c>
      <c r="B6985">
        <f>VLOOKUP($A6985,UserCarData!$A:$R,13,0)</f>
        <v>20.51</v>
      </c>
      <c r="C6985" t="str">
        <f>VLOOKUP($A6985,UserCarData!$A:$R,18,0)</f>
        <v>N</v>
      </c>
    </row>
    <row r="6986" spans="1:3" hidden="1" x14ac:dyDescent="0.25">
      <c r="A6986">
        <v>7230</v>
      </c>
      <c r="B6986">
        <f>VLOOKUP($A6986,UserCarData!$A:$R,13,0)</f>
        <v>19</v>
      </c>
      <c r="C6986" t="str">
        <f>VLOOKUP($A6986,UserCarData!$A:$R,18,0)</f>
        <v>N</v>
      </c>
    </row>
    <row r="6987" spans="1:3" hidden="1" x14ac:dyDescent="0.25">
      <c r="A6987">
        <v>7231</v>
      </c>
      <c r="B6987">
        <f>VLOOKUP($A6987,UserCarData!$A:$R,13,0)</f>
        <v>28.4</v>
      </c>
      <c r="C6987" t="str">
        <f>VLOOKUP($A6987,UserCarData!$A:$R,18,0)</f>
        <v>N</v>
      </c>
    </row>
    <row r="6988" spans="1:3" hidden="1" x14ac:dyDescent="0.25">
      <c r="A6988">
        <v>7232</v>
      </c>
      <c r="B6988">
        <f>VLOOKUP($A6988,UserCarData!$A:$R,13,0)</f>
        <v>15.1</v>
      </c>
      <c r="C6988" t="str">
        <f>VLOOKUP($A6988,UserCarData!$A:$R,18,0)</f>
        <v>N</v>
      </c>
    </row>
    <row r="6989" spans="1:3" hidden="1" x14ac:dyDescent="0.25">
      <c r="A6989">
        <v>7233</v>
      </c>
      <c r="B6989">
        <f>VLOOKUP($A6989,UserCarData!$A:$R,13,0)</f>
        <v>17.2</v>
      </c>
      <c r="C6989" t="str">
        <f>VLOOKUP($A6989,UserCarData!$A:$R,18,0)</f>
        <v>N</v>
      </c>
    </row>
    <row r="6990" spans="1:3" hidden="1" x14ac:dyDescent="0.25">
      <c r="A6990">
        <v>7234</v>
      </c>
      <c r="B6990">
        <f>VLOOKUP($A6990,UserCarData!$A:$R,13,0)</f>
        <v>21.4</v>
      </c>
      <c r="C6990" t="str">
        <f>VLOOKUP($A6990,UserCarData!$A:$R,18,0)</f>
        <v>N</v>
      </c>
    </row>
    <row r="6991" spans="1:3" hidden="1" x14ac:dyDescent="0.25">
      <c r="A6991">
        <v>7235</v>
      </c>
      <c r="B6991">
        <f>VLOOKUP($A6991,UserCarData!$A:$R,13,0)</f>
        <v>20.89</v>
      </c>
      <c r="C6991" t="str">
        <f>VLOOKUP($A6991,UserCarData!$A:$R,18,0)</f>
        <v>N</v>
      </c>
    </row>
    <row r="6992" spans="1:3" hidden="1" x14ac:dyDescent="0.25">
      <c r="A6992">
        <v>7236</v>
      </c>
      <c r="B6992">
        <f>VLOOKUP($A6992,UserCarData!$A:$R,13,0)</f>
        <v>20.51</v>
      </c>
      <c r="C6992" t="str">
        <f>VLOOKUP($A6992,UserCarData!$A:$R,18,0)</f>
        <v>N</v>
      </c>
    </row>
    <row r="6993" spans="1:3" hidden="1" x14ac:dyDescent="0.25">
      <c r="A6993">
        <v>7237</v>
      </c>
      <c r="B6993">
        <f>VLOOKUP($A6993,UserCarData!$A:$R,13,0)</f>
        <v>24.3</v>
      </c>
      <c r="C6993" t="str">
        <f>VLOOKUP($A6993,UserCarData!$A:$R,18,0)</f>
        <v>N</v>
      </c>
    </row>
    <row r="6994" spans="1:3" hidden="1" x14ac:dyDescent="0.25">
      <c r="A6994">
        <v>7238</v>
      </c>
      <c r="B6994">
        <f>VLOOKUP($A6994,UserCarData!$A:$R,13,0)</f>
        <v>24</v>
      </c>
      <c r="C6994" t="str">
        <f>VLOOKUP($A6994,UserCarData!$A:$R,18,0)</f>
        <v>N</v>
      </c>
    </row>
    <row r="6995" spans="1:3" hidden="1" x14ac:dyDescent="0.25">
      <c r="A6995">
        <v>7239</v>
      </c>
      <c r="B6995">
        <f>VLOOKUP($A6995,UserCarData!$A:$R,13,0)</f>
        <v>23.4</v>
      </c>
      <c r="C6995" t="str">
        <f>VLOOKUP($A6995,UserCarData!$A:$R,18,0)</f>
        <v>N</v>
      </c>
    </row>
    <row r="6996" spans="1:3" hidden="1" x14ac:dyDescent="0.25">
      <c r="A6996">
        <v>7240</v>
      </c>
      <c r="B6996">
        <f>VLOOKUP($A6996,UserCarData!$A:$R,13,0)</f>
        <v>18.059999999999999</v>
      </c>
      <c r="C6996" t="str">
        <f>VLOOKUP($A6996,UserCarData!$A:$R,18,0)</f>
        <v>N</v>
      </c>
    </row>
    <row r="6997" spans="1:3" hidden="1" x14ac:dyDescent="0.25">
      <c r="A6997">
        <v>7241</v>
      </c>
      <c r="B6997">
        <f>VLOOKUP($A6997,UserCarData!$A:$R,13,0)</f>
        <v>21.1</v>
      </c>
      <c r="C6997" t="str">
        <f>VLOOKUP($A6997,UserCarData!$A:$R,18,0)</f>
        <v>N</v>
      </c>
    </row>
    <row r="6998" spans="1:3" hidden="1" x14ac:dyDescent="0.25">
      <c r="A6998">
        <v>7242</v>
      </c>
      <c r="B6998">
        <f>VLOOKUP($A6998,UserCarData!$A:$R,13,0)</f>
        <v>22.07</v>
      </c>
      <c r="C6998" t="str">
        <f>VLOOKUP($A6998,UserCarData!$A:$R,18,0)</f>
        <v>N</v>
      </c>
    </row>
    <row r="6999" spans="1:3" hidden="1" x14ac:dyDescent="0.25">
      <c r="A6999">
        <v>7243</v>
      </c>
      <c r="B6999">
        <f>VLOOKUP($A6999,UserCarData!$A:$R,13,0)</f>
        <v>25.32</v>
      </c>
      <c r="C6999" t="str">
        <f>VLOOKUP($A6999,UserCarData!$A:$R,18,0)</f>
        <v>N</v>
      </c>
    </row>
    <row r="7000" spans="1:3" hidden="1" x14ac:dyDescent="0.25">
      <c r="A7000">
        <v>7244</v>
      </c>
      <c r="B7000">
        <f>VLOOKUP($A7000,UserCarData!$A:$R,13,0)</f>
        <v>19.3</v>
      </c>
      <c r="C7000" t="str">
        <f>VLOOKUP($A7000,UserCarData!$A:$R,18,0)</f>
        <v>N</v>
      </c>
    </row>
    <row r="7001" spans="1:3" hidden="1" x14ac:dyDescent="0.25">
      <c r="A7001">
        <v>7245</v>
      </c>
      <c r="B7001">
        <f>VLOOKUP($A7001,UserCarData!$A:$R,13,0)</f>
        <v>18.12</v>
      </c>
      <c r="C7001" t="str">
        <f>VLOOKUP($A7001,UserCarData!$A:$R,18,0)</f>
        <v>N</v>
      </c>
    </row>
    <row r="7002" spans="1:3" hidden="1" x14ac:dyDescent="0.25">
      <c r="A7002">
        <v>7246</v>
      </c>
      <c r="B7002">
        <f>VLOOKUP($A7002,UserCarData!$A:$R,13,0)</f>
        <v>13.45</v>
      </c>
      <c r="C7002" t="str">
        <f>VLOOKUP($A7002,UserCarData!$A:$R,18,0)</f>
        <v>N</v>
      </c>
    </row>
    <row r="7003" spans="1:3" hidden="1" x14ac:dyDescent="0.25">
      <c r="A7003">
        <v>7247</v>
      </c>
      <c r="B7003">
        <f>VLOOKUP($A7003,UserCarData!$A:$R,13,0)</f>
        <v>15.37</v>
      </c>
      <c r="C7003" t="str">
        <f>VLOOKUP($A7003,UserCarData!$A:$R,18,0)</f>
        <v>N</v>
      </c>
    </row>
    <row r="7004" spans="1:3" hidden="1" x14ac:dyDescent="0.25">
      <c r="A7004">
        <v>7248</v>
      </c>
      <c r="B7004">
        <f>VLOOKUP($A7004,UserCarData!$A:$R,13,0)</f>
        <v>16.55</v>
      </c>
      <c r="C7004" t="str">
        <f>VLOOKUP($A7004,UserCarData!$A:$R,18,0)</f>
        <v>N</v>
      </c>
    </row>
    <row r="7005" spans="1:3" hidden="1" x14ac:dyDescent="0.25">
      <c r="A7005">
        <v>7249</v>
      </c>
      <c r="B7005">
        <f>VLOOKUP($A7005,UserCarData!$A:$R,13,0)</f>
        <v>19.100000000000001</v>
      </c>
      <c r="C7005" t="str">
        <f>VLOOKUP($A7005,UserCarData!$A:$R,18,0)</f>
        <v>N</v>
      </c>
    </row>
    <row r="7006" spans="1:3" hidden="1" x14ac:dyDescent="0.25">
      <c r="A7006">
        <v>7250</v>
      </c>
      <c r="B7006">
        <f>VLOOKUP($A7006,UserCarData!$A:$R,13,0)</f>
        <v>25.32</v>
      </c>
      <c r="C7006" t="str">
        <f>VLOOKUP($A7006,UserCarData!$A:$R,18,0)</f>
        <v>N</v>
      </c>
    </row>
    <row r="7007" spans="1:3" hidden="1" x14ac:dyDescent="0.25">
      <c r="A7007">
        <v>7251</v>
      </c>
      <c r="B7007">
        <f>VLOOKUP($A7007,UserCarData!$A:$R,13,0)</f>
        <v>17.920000000000002</v>
      </c>
      <c r="C7007" t="str">
        <f>VLOOKUP($A7007,UserCarData!$A:$R,18,0)</f>
        <v>N</v>
      </c>
    </row>
    <row r="7008" spans="1:3" hidden="1" x14ac:dyDescent="0.25">
      <c r="A7008">
        <v>7252</v>
      </c>
      <c r="B7008">
        <f>VLOOKUP($A7008,UserCarData!$A:$R,13,0)</f>
        <v>20.51</v>
      </c>
      <c r="C7008" t="str">
        <f>VLOOKUP($A7008,UserCarData!$A:$R,18,0)</f>
        <v>N</v>
      </c>
    </row>
    <row r="7009" spans="1:3" hidden="1" x14ac:dyDescent="0.25">
      <c r="A7009">
        <v>7253</v>
      </c>
      <c r="B7009">
        <f>VLOOKUP($A7009,UserCarData!$A:$R,13,0)</f>
        <v>23.95</v>
      </c>
      <c r="C7009" t="str">
        <f>VLOOKUP($A7009,UserCarData!$A:$R,18,0)</f>
        <v>N</v>
      </c>
    </row>
    <row r="7010" spans="1:3" hidden="1" x14ac:dyDescent="0.25">
      <c r="A7010">
        <v>7254</v>
      </c>
      <c r="B7010">
        <f>VLOOKUP($A7010,UserCarData!$A:$R,13,0)</f>
        <v>25.44</v>
      </c>
      <c r="C7010" t="str">
        <f>VLOOKUP($A7010,UserCarData!$A:$R,18,0)</f>
        <v>N</v>
      </c>
    </row>
    <row r="7011" spans="1:3" hidden="1" x14ac:dyDescent="0.25">
      <c r="A7011">
        <v>7255</v>
      </c>
      <c r="B7011">
        <f>VLOOKUP($A7011,UserCarData!$A:$R,13,0)</f>
        <v>20.65</v>
      </c>
      <c r="C7011" t="str">
        <f>VLOOKUP($A7011,UserCarData!$A:$R,18,0)</f>
        <v>N</v>
      </c>
    </row>
    <row r="7012" spans="1:3" hidden="1" x14ac:dyDescent="0.25">
      <c r="A7012">
        <v>7256</v>
      </c>
      <c r="B7012">
        <f>VLOOKUP($A7012,UserCarData!$A:$R,13,0)</f>
        <v>18.899999999999999</v>
      </c>
      <c r="C7012" t="str">
        <f>VLOOKUP($A7012,UserCarData!$A:$R,18,0)</f>
        <v>N</v>
      </c>
    </row>
    <row r="7013" spans="1:3" hidden="1" x14ac:dyDescent="0.25">
      <c r="A7013">
        <v>7257</v>
      </c>
      <c r="B7013">
        <f>VLOOKUP($A7013,UserCarData!$A:$R,13,0)</f>
        <v>22.3</v>
      </c>
      <c r="C7013" t="str">
        <f>VLOOKUP($A7013,UserCarData!$A:$R,18,0)</f>
        <v>N</v>
      </c>
    </row>
    <row r="7014" spans="1:3" hidden="1" x14ac:dyDescent="0.25">
      <c r="A7014">
        <v>7258</v>
      </c>
      <c r="B7014">
        <f>VLOOKUP($A7014,UserCarData!$A:$R,13,0)</f>
        <v>16.5</v>
      </c>
      <c r="C7014" t="str">
        <f>VLOOKUP($A7014,UserCarData!$A:$R,18,0)</f>
        <v>N</v>
      </c>
    </row>
    <row r="7015" spans="1:3" hidden="1" x14ac:dyDescent="0.25">
      <c r="A7015">
        <v>7259</v>
      </c>
      <c r="B7015">
        <f>VLOOKUP($A7015,UserCarData!$A:$R,13,0)</f>
        <v>19.68</v>
      </c>
      <c r="C7015" t="str">
        <f>VLOOKUP($A7015,UserCarData!$A:$R,18,0)</f>
        <v>N</v>
      </c>
    </row>
    <row r="7016" spans="1:3" hidden="1" x14ac:dyDescent="0.25">
      <c r="A7016">
        <v>7260</v>
      </c>
      <c r="B7016">
        <f>VLOOKUP($A7016,UserCarData!$A:$R,13,0)</f>
        <v>13.6</v>
      </c>
      <c r="C7016" t="str">
        <f>VLOOKUP($A7016,UserCarData!$A:$R,18,0)</f>
        <v>N</v>
      </c>
    </row>
    <row r="7017" spans="1:3" hidden="1" x14ac:dyDescent="0.25">
      <c r="A7017">
        <v>7261</v>
      </c>
      <c r="B7017">
        <f>VLOOKUP($A7017,UserCarData!$A:$R,13,0)</f>
        <v>19.68</v>
      </c>
      <c r="C7017" t="str">
        <f>VLOOKUP($A7017,UserCarData!$A:$R,18,0)</f>
        <v>N</v>
      </c>
    </row>
    <row r="7018" spans="1:3" hidden="1" x14ac:dyDescent="0.25">
      <c r="A7018">
        <v>7262</v>
      </c>
      <c r="B7018">
        <f>VLOOKUP($A7018,UserCarData!$A:$R,13,0)</f>
        <v>20</v>
      </c>
      <c r="C7018" t="str">
        <f>VLOOKUP($A7018,UserCarData!$A:$R,18,0)</f>
        <v>N</v>
      </c>
    </row>
    <row r="7019" spans="1:3" hidden="1" x14ac:dyDescent="0.25">
      <c r="A7019">
        <v>7263</v>
      </c>
      <c r="B7019">
        <f>VLOOKUP($A7019,UserCarData!$A:$R,13,0)</f>
        <v>17.45</v>
      </c>
      <c r="C7019" t="str">
        <f>VLOOKUP($A7019,UserCarData!$A:$R,18,0)</f>
        <v>N</v>
      </c>
    </row>
    <row r="7020" spans="1:3" hidden="1" x14ac:dyDescent="0.25">
      <c r="A7020">
        <v>7264</v>
      </c>
      <c r="B7020">
        <f>VLOOKUP($A7020,UserCarData!$A:$R,13,0)</f>
        <v>23.95</v>
      </c>
      <c r="C7020" t="str">
        <f>VLOOKUP($A7020,UserCarData!$A:$R,18,0)</f>
        <v>N</v>
      </c>
    </row>
    <row r="7021" spans="1:3" hidden="1" x14ac:dyDescent="0.25">
      <c r="A7021">
        <v>7265</v>
      </c>
      <c r="B7021">
        <f>VLOOKUP($A7021,UserCarData!$A:$R,13,0)</f>
        <v>26.21</v>
      </c>
      <c r="C7021" t="str">
        <f>VLOOKUP($A7021,UserCarData!$A:$R,18,0)</f>
        <v>N</v>
      </c>
    </row>
    <row r="7022" spans="1:3" hidden="1" x14ac:dyDescent="0.25">
      <c r="A7022">
        <v>7266</v>
      </c>
      <c r="B7022">
        <f>VLOOKUP($A7022,UserCarData!$A:$R,13,0)</f>
        <v>20.51</v>
      </c>
      <c r="C7022" t="str">
        <f>VLOOKUP($A7022,UserCarData!$A:$R,18,0)</f>
        <v>N</v>
      </c>
    </row>
    <row r="7023" spans="1:3" hidden="1" x14ac:dyDescent="0.25">
      <c r="A7023">
        <v>7267</v>
      </c>
      <c r="B7023">
        <f>VLOOKUP($A7023,UserCarData!$A:$R,13,0)</f>
        <v>23.57</v>
      </c>
      <c r="C7023" t="str">
        <f>VLOOKUP($A7023,UserCarData!$A:$R,18,0)</f>
        <v>N</v>
      </c>
    </row>
    <row r="7024" spans="1:3" hidden="1" x14ac:dyDescent="0.25">
      <c r="A7024">
        <v>7268</v>
      </c>
      <c r="B7024">
        <f>VLOOKUP($A7024,UserCarData!$A:$R,13,0)</f>
        <v>18.489999999999998</v>
      </c>
      <c r="C7024" t="str">
        <f>VLOOKUP($A7024,UserCarData!$A:$R,18,0)</f>
        <v>N</v>
      </c>
    </row>
    <row r="7025" spans="1:3" hidden="1" x14ac:dyDescent="0.25">
      <c r="A7025">
        <v>7269</v>
      </c>
      <c r="B7025">
        <f>VLOOKUP($A7025,UserCarData!$A:$R,13,0)</f>
        <v>25.17</v>
      </c>
      <c r="C7025" t="str">
        <f>VLOOKUP($A7025,UserCarData!$A:$R,18,0)</f>
        <v>N</v>
      </c>
    </row>
    <row r="7026" spans="1:3" hidden="1" x14ac:dyDescent="0.25">
      <c r="A7026">
        <v>7270</v>
      </c>
      <c r="B7026">
        <f>VLOOKUP($A7026,UserCarData!$A:$R,13,0)</f>
        <v>23.95</v>
      </c>
      <c r="C7026" t="str">
        <f>VLOOKUP($A7026,UserCarData!$A:$R,18,0)</f>
        <v>N</v>
      </c>
    </row>
    <row r="7027" spans="1:3" hidden="1" x14ac:dyDescent="0.25">
      <c r="A7027">
        <v>7271</v>
      </c>
      <c r="B7027">
        <f>VLOOKUP($A7027,UserCarData!$A:$R,13,0)</f>
        <v>16.100000000000001</v>
      </c>
      <c r="C7027" t="str">
        <f>VLOOKUP($A7027,UserCarData!$A:$R,18,0)</f>
        <v>N</v>
      </c>
    </row>
    <row r="7028" spans="1:3" hidden="1" x14ac:dyDescent="0.25">
      <c r="A7028">
        <v>7272</v>
      </c>
      <c r="B7028">
        <f>VLOOKUP($A7028,UserCarData!$A:$R,13,0)</f>
        <v>20.92</v>
      </c>
      <c r="C7028" t="str">
        <f>VLOOKUP($A7028,UserCarData!$A:$R,18,0)</f>
        <v>N</v>
      </c>
    </row>
    <row r="7029" spans="1:3" hidden="1" x14ac:dyDescent="0.25">
      <c r="A7029">
        <v>7274</v>
      </c>
      <c r="B7029">
        <f>VLOOKUP($A7029,UserCarData!$A:$R,13,0)</f>
        <v>20.399999999999999</v>
      </c>
      <c r="C7029" t="str">
        <f>VLOOKUP($A7029,UserCarData!$A:$R,18,0)</f>
        <v>N</v>
      </c>
    </row>
    <row r="7030" spans="1:3" hidden="1" x14ac:dyDescent="0.25">
      <c r="A7030">
        <v>7275</v>
      </c>
      <c r="B7030">
        <f>VLOOKUP($A7030,UserCarData!$A:$R,13,0)</f>
        <v>13.6</v>
      </c>
      <c r="C7030" t="str">
        <f>VLOOKUP($A7030,UserCarData!$A:$R,18,0)</f>
        <v>N</v>
      </c>
    </row>
    <row r="7031" spans="1:3" hidden="1" x14ac:dyDescent="0.25">
      <c r="A7031">
        <v>7277</v>
      </c>
      <c r="B7031">
        <f>VLOOKUP($A7031,UserCarData!$A:$R,13,0)</f>
        <v>21.66</v>
      </c>
      <c r="C7031" t="str">
        <f>VLOOKUP($A7031,UserCarData!$A:$R,18,0)</f>
        <v>N</v>
      </c>
    </row>
    <row r="7032" spans="1:3" hidden="1" x14ac:dyDescent="0.25">
      <c r="A7032">
        <v>7278</v>
      </c>
      <c r="B7032">
        <f>VLOOKUP($A7032,UserCarData!$A:$R,13,0)</f>
        <v>12.99</v>
      </c>
      <c r="C7032" t="str">
        <f>VLOOKUP($A7032,UserCarData!$A:$R,18,0)</f>
        <v>N</v>
      </c>
    </row>
    <row r="7033" spans="1:3" hidden="1" x14ac:dyDescent="0.25">
      <c r="A7033">
        <v>7279</v>
      </c>
      <c r="B7033">
        <f>VLOOKUP($A7033,UserCarData!$A:$R,13,0)</f>
        <v>15.1</v>
      </c>
      <c r="C7033" t="str">
        <f>VLOOKUP($A7033,UserCarData!$A:$R,18,0)</f>
        <v>N</v>
      </c>
    </row>
    <row r="7034" spans="1:3" hidden="1" x14ac:dyDescent="0.25">
      <c r="A7034">
        <v>7280</v>
      </c>
      <c r="B7034">
        <f>VLOOKUP($A7034,UserCarData!$A:$R,13,0)</f>
        <v>21.49</v>
      </c>
      <c r="C7034" t="str">
        <f>VLOOKUP($A7034,UserCarData!$A:$R,18,0)</f>
        <v>N</v>
      </c>
    </row>
    <row r="7035" spans="1:3" hidden="1" x14ac:dyDescent="0.25">
      <c r="A7035">
        <v>7281</v>
      </c>
      <c r="B7035">
        <f>VLOOKUP($A7035,UserCarData!$A:$R,13,0)</f>
        <v>22.54</v>
      </c>
      <c r="C7035" t="str">
        <f>VLOOKUP($A7035,UserCarData!$A:$R,18,0)</f>
        <v>N</v>
      </c>
    </row>
    <row r="7036" spans="1:3" hidden="1" x14ac:dyDescent="0.25">
      <c r="A7036">
        <v>7282</v>
      </c>
      <c r="B7036">
        <f>VLOOKUP($A7036,UserCarData!$A:$R,13,0)</f>
        <v>18</v>
      </c>
      <c r="C7036" t="str">
        <f>VLOOKUP($A7036,UserCarData!$A:$R,18,0)</f>
        <v>N</v>
      </c>
    </row>
    <row r="7037" spans="1:3" hidden="1" x14ac:dyDescent="0.25">
      <c r="A7037">
        <v>7283</v>
      </c>
      <c r="B7037">
        <f>VLOOKUP($A7037,UserCarData!$A:$R,13,0)</f>
        <v>28.4</v>
      </c>
      <c r="C7037" t="str">
        <f>VLOOKUP($A7037,UserCarData!$A:$R,18,0)</f>
        <v>N</v>
      </c>
    </row>
    <row r="7038" spans="1:3" hidden="1" x14ac:dyDescent="0.25">
      <c r="A7038">
        <v>7284</v>
      </c>
      <c r="B7038">
        <f>VLOOKUP($A7038,UserCarData!$A:$R,13,0)</f>
        <v>22.54</v>
      </c>
      <c r="C7038" t="str">
        <f>VLOOKUP($A7038,UserCarData!$A:$R,18,0)</f>
        <v>N</v>
      </c>
    </row>
    <row r="7039" spans="1:3" hidden="1" x14ac:dyDescent="0.25">
      <c r="A7039">
        <v>7285</v>
      </c>
      <c r="B7039">
        <f>VLOOKUP($A7039,UserCarData!$A:$R,13,0)</f>
        <v>27.3</v>
      </c>
      <c r="C7039" t="str">
        <f>VLOOKUP($A7039,UserCarData!$A:$R,18,0)</f>
        <v>N</v>
      </c>
    </row>
    <row r="7040" spans="1:3" hidden="1" x14ac:dyDescent="0.25">
      <c r="A7040">
        <v>7286</v>
      </c>
      <c r="B7040">
        <f>VLOOKUP($A7040,UserCarData!$A:$R,13,0)</f>
        <v>28.4</v>
      </c>
      <c r="C7040" t="str">
        <f>VLOOKUP($A7040,UserCarData!$A:$R,18,0)</f>
        <v>N</v>
      </c>
    </row>
    <row r="7041" spans="1:3" hidden="1" x14ac:dyDescent="0.25">
      <c r="A7041">
        <v>7287</v>
      </c>
      <c r="B7041">
        <f>VLOOKUP($A7041,UserCarData!$A:$R,13,0)</f>
        <v>20</v>
      </c>
      <c r="C7041" t="str">
        <f>VLOOKUP($A7041,UserCarData!$A:$R,18,0)</f>
        <v>N</v>
      </c>
    </row>
    <row r="7042" spans="1:3" hidden="1" x14ac:dyDescent="0.25">
      <c r="A7042">
        <v>7288</v>
      </c>
      <c r="B7042">
        <f>VLOOKUP($A7042,UserCarData!$A:$R,13,0)</f>
        <v>17.3</v>
      </c>
      <c r="C7042" t="str">
        <f>VLOOKUP($A7042,UserCarData!$A:$R,18,0)</f>
        <v>N</v>
      </c>
    </row>
    <row r="7043" spans="1:3" hidden="1" x14ac:dyDescent="0.25">
      <c r="A7043">
        <v>7289</v>
      </c>
      <c r="B7043">
        <f>VLOOKUP($A7043,UserCarData!$A:$R,13,0)</f>
        <v>14.62</v>
      </c>
      <c r="C7043" t="str">
        <f>VLOOKUP($A7043,UserCarData!$A:$R,18,0)</f>
        <v>N</v>
      </c>
    </row>
    <row r="7044" spans="1:3" hidden="1" x14ac:dyDescent="0.25">
      <c r="A7044">
        <v>7290</v>
      </c>
      <c r="B7044">
        <f>VLOOKUP($A7044,UserCarData!$A:$R,13,0)</f>
        <v>25.44</v>
      </c>
      <c r="C7044" t="str">
        <f>VLOOKUP($A7044,UserCarData!$A:$R,18,0)</f>
        <v>N</v>
      </c>
    </row>
    <row r="7045" spans="1:3" hidden="1" x14ac:dyDescent="0.25">
      <c r="A7045">
        <v>7291</v>
      </c>
      <c r="B7045">
        <f>VLOOKUP($A7045,UserCarData!$A:$R,13,0)</f>
        <v>28.4</v>
      </c>
      <c r="C7045" t="str">
        <f>VLOOKUP($A7045,UserCarData!$A:$R,18,0)</f>
        <v>N</v>
      </c>
    </row>
    <row r="7046" spans="1:3" hidden="1" x14ac:dyDescent="0.25">
      <c r="A7046">
        <v>7292</v>
      </c>
      <c r="B7046">
        <f>VLOOKUP($A7046,UserCarData!$A:$R,13,0)</f>
        <v>17.010000000000002</v>
      </c>
      <c r="C7046" t="str">
        <f>VLOOKUP($A7046,UserCarData!$A:$R,18,0)</f>
        <v>N</v>
      </c>
    </row>
    <row r="7047" spans="1:3" hidden="1" x14ac:dyDescent="0.25">
      <c r="A7047">
        <v>7293</v>
      </c>
      <c r="B7047">
        <f>VLOOKUP($A7047,UserCarData!$A:$R,13,0)</f>
        <v>22.15</v>
      </c>
      <c r="C7047" t="str">
        <f>VLOOKUP($A7047,UserCarData!$A:$R,18,0)</f>
        <v>N</v>
      </c>
    </row>
    <row r="7048" spans="1:3" hidden="1" x14ac:dyDescent="0.25">
      <c r="A7048">
        <v>7294</v>
      </c>
      <c r="B7048">
        <f>VLOOKUP($A7048,UserCarData!$A:$R,13,0)</f>
        <v>23.65</v>
      </c>
      <c r="C7048" t="str">
        <f>VLOOKUP($A7048,UserCarData!$A:$R,18,0)</f>
        <v>N</v>
      </c>
    </row>
    <row r="7049" spans="1:3" hidden="1" x14ac:dyDescent="0.25">
      <c r="A7049">
        <v>7295</v>
      </c>
      <c r="B7049">
        <f>VLOOKUP($A7049,UserCarData!$A:$R,13,0)</f>
        <v>21.14</v>
      </c>
      <c r="C7049" t="str">
        <f>VLOOKUP($A7049,UserCarData!$A:$R,18,0)</f>
        <v>N</v>
      </c>
    </row>
    <row r="7050" spans="1:3" hidden="1" x14ac:dyDescent="0.25">
      <c r="A7050">
        <v>7296</v>
      </c>
      <c r="B7050">
        <f>VLOOKUP($A7050,UserCarData!$A:$R,13,0)</f>
        <v>14.3</v>
      </c>
      <c r="C7050" t="str">
        <f>VLOOKUP($A7050,UserCarData!$A:$R,18,0)</f>
        <v>N</v>
      </c>
    </row>
    <row r="7051" spans="1:3" hidden="1" x14ac:dyDescent="0.25">
      <c r="A7051">
        <v>7297</v>
      </c>
      <c r="B7051">
        <f>VLOOKUP($A7051,UserCarData!$A:$R,13,0)</f>
        <v>18.7</v>
      </c>
      <c r="C7051" t="str">
        <f>VLOOKUP($A7051,UserCarData!$A:$R,18,0)</f>
        <v>N</v>
      </c>
    </row>
    <row r="7052" spans="1:3" hidden="1" x14ac:dyDescent="0.25">
      <c r="A7052">
        <v>7298</v>
      </c>
      <c r="B7052">
        <f>VLOOKUP($A7052,UserCarData!$A:$R,13,0)</f>
        <v>23.9</v>
      </c>
      <c r="C7052" t="str">
        <f>VLOOKUP($A7052,UserCarData!$A:$R,18,0)</f>
        <v>N</v>
      </c>
    </row>
    <row r="7053" spans="1:3" hidden="1" x14ac:dyDescent="0.25">
      <c r="A7053">
        <v>7299</v>
      </c>
      <c r="B7053">
        <f>VLOOKUP($A7053,UserCarData!$A:$R,13,0)</f>
        <v>28.4</v>
      </c>
      <c r="C7053" t="str">
        <f>VLOOKUP($A7053,UserCarData!$A:$R,18,0)</f>
        <v>N</v>
      </c>
    </row>
    <row r="7054" spans="1:3" hidden="1" x14ac:dyDescent="0.25">
      <c r="A7054">
        <v>7300</v>
      </c>
      <c r="B7054">
        <f>VLOOKUP($A7054,UserCarData!$A:$R,13,0)</f>
        <v>28.4</v>
      </c>
      <c r="C7054" t="str">
        <f>VLOOKUP($A7054,UserCarData!$A:$R,18,0)</f>
        <v>N</v>
      </c>
    </row>
    <row r="7055" spans="1:3" hidden="1" x14ac:dyDescent="0.25">
      <c r="A7055">
        <v>7301</v>
      </c>
      <c r="B7055">
        <f>VLOOKUP($A7055,UserCarData!$A:$R,13,0)</f>
        <v>26.83</v>
      </c>
      <c r="C7055" t="str">
        <f>VLOOKUP($A7055,UserCarData!$A:$R,18,0)</f>
        <v>N</v>
      </c>
    </row>
    <row r="7056" spans="1:3" hidden="1" x14ac:dyDescent="0.25">
      <c r="A7056">
        <v>7302</v>
      </c>
      <c r="B7056">
        <f>VLOOKUP($A7056,UserCarData!$A:$R,13,0)</f>
        <v>19.3</v>
      </c>
      <c r="C7056" t="str">
        <f>VLOOKUP($A7056,UserCarData!$A:$R,18,0)</f>
        <v>N</v>
      </c>
    </row>
    <row r="7057" spans="1:3" hidden="1" x14ac:dyDescent="0.25">
      <c r="A7057">
        <v>7304</v>
      </c>
      <c r="B7057">
        <f>VLOOKUP($A7057,UserCarData!$A:$R,13,0)</f>
        <v>15.1</v>
      </c>
      <c r="C7057" t="str">
        <f>VLOOKUP($A7057,UserCarData!$A:$R,18,0)</f>
        <v>N</v>
      </c>
    </row>
    <row r="7058" spans="1:3" hidden="1" x14ac:dyDescent="0.25">
      <c r="A7058">
        <v>7305</v>
      </c>
      <c r="B7058">
        <f>VLOOKUP($A7058,UserCarData!$A:$R,13,0)</f>
        <v>24.04</v>
      </c>
      <c r="C7058" t="str">
        <f>VLOOKUP($A7058,UserCarData!$A:$R,18,0)</f>
        <v>N</v>
      </c>
    </row>
    <row r="7059" spans="1:3" hidden="1" x14ac:dyDescent="0.25">
      <c r="A7059">
        <v>7306</v>
      </c>
      <c r="B7059">
        <f>VLOOKUP($A7059,UserCarData!$A:$R,13,0)</f>
        <v>19.5</v>
      </c>
      <c r="C7059" t="str">
        <f>VLOOKUP($A7059,UserCarData!$A:$R,18,0)</f>
        <v>N</v>
      </c>
    </row>
    <row r="7060" spans="1:3" hidden="1" x14ac:dyDescent="0.25">
      <c r="A7060">
        <v>7307</v>
      </c>
      <c r="B7060">
        <f>VLOOKUP($A7060,UserCarData!$A:$R,13,0)</f>
        <v>18.600000000000001</v>
      </c>
      <c r="C7060" t="str">
        <f>VLOOKUP($A7060,UserCarData!$A:$R,18,0)</f>
        <v>N</v>
      </c>
    </row>
    <row r="7061" spans="1:3" hidden="1" x14ac:dyDescent="0.25">
      <c r="A7061">
        <v>7308</v>
      </c>
      <c r="B7061">
        <f>VLOOKUP($A7061,UserCarData!$A:$R,13,0)</f>
        <v>20.77</v>
      </c>
      <c r="C7061" t="str">
        <f>VLOOKUP($A7061,UserCarData!$A:$R,18,0)</f>
        <v>N</v>
      </c>
    </row>
    <row r="7062" spans="1:3" hidden="1" x14ac:dyDescent="0.25">
      <c r="A7062">
        <v>7309</v>
      </c>
      <c r="B7062">
        <f>VLOOKUP($A7062,UserCarData!$A:$R,13,0)</f>
        <v>26.83</v>
      </c>
      <c r="C7062" t="str">
        <f>VLOOKUP($A7062,UserCarData!$A:$R,18,0)</f>
        <v>N</v>
      </c>
    </row>
    <row r="7063" spans="1:3" hidden="1" x14ac:dyDescent="0.25">
      <c r="A7063">
        <v>7310</v>
      </c>
      <c r="B7063">
        <f>VLOOKUP($A7063,UserCarData!$A:$R,13,0)</f>
        <v>20.77</v>
      </c>
      <c r="C7063" t="str">
        <f>VLOOKUP($A7063,UserCarData!$A:$R,18,0)</f>
        <v>N</v>
      </c>
    </row>
    <row r="7064" spans="1:3" hidden="1" x14ac:dyDescent="0.25">
      <c r="A7064">
        <v>7311</v>
      </c>
      <c r="B7064">
        <f>VLOOKUP($A7064,UserCarData!$A:$R,13,0)</f>
        <v>17.8</v>
      </c>
      <c r="C7064" t="str">
        <f>VLOOKUP($A7064,UserCarData!$A:$R,18,0)</f>
        <v>N</v>
      </c>
    </row>
    <row r="7065" spans="1:3" hidden="1" x14ac:dyDescent="0.25">
      <c r="A7065">
        <v>7312</v>
      </c>
      <c r="B7065">
        <f>VLOOKUP($A7065,UserCarData!$A:$R,13,0)</f>
        <v>24</v>
      </c>
      <c r="C7065" t="str">
        <f>VLOOKUP($A7065,UserCarData!$A:$R,18,0)</f>
        <v>N</v>
      </c>
    </row>
    <row r="7066" spans="1:3" hidden="1" x14ac:dyDescent="0.25">
      <c r="A7066">
        <v>7313</v>
      </c>
      <c r="B7066">
        <f>VLOOKUP($A7066,UserCarData!$A:$R,13,0)</f>
        <v>24</v>
      </c>
      <c r="C7066" t="str">
        <f>VLOOKUP($A7066,UserCarData!$A:$R,18,0)</f>
        <v>N</v>
      </c>
    </row>
    <row r="7067" spans="1:3" hidden="1" x14ac:dyDescent="0.25">
      <c r="A7067">
        <v>7314</v>
      </c>
      <c r="B7067">
        <f>VLOOKUP($A7067,UserCarData!$A:$R,13,0)</f>
        <v>17.2</v>
      </c>
      <c r="C7067" t="str">
        <f>VLOOKUP($A7067,UserCarData!$A:$R,18,0)</f>
        <v>N</v>
      </c>
    </row>
    <row r="7068" spans="1:3" hidden="1" x14ac:dyDescent="0.25">
      <c r="A7068">
        <v>7315</v>
      </c>
      <c r="B7068">
        <f>VLOOKUP($A7068,UserCarData!$A:$R,13,0)</f>
        <v>13.2</v>
      </c>
      <c r="C7068" t="str">
        <f>VLOOKUP($A7068,UserCarData!$A:$R,18,0)</f>
        <v>N</v>
      </c>
    </row>
    <row r="7069" spans="1:3" hidden="1" x14ac:dyDescent="0.25">
      <c r="A7069">
        <v>7316</v>
      </c>
      <c r="B7069">
        <f>VLOOKUP($A7069,UserCarData!$A:$R,13,0)</f>
        <v>17.190000000000001</v>
      </c>
      <c r="C7069" t="str">
        <f>VLOOKUP($A7069,UserCarData!$A:$R,18,0)</f>
        <v>N</v>
      </c>
    </row>
    <row r="7070" spans="1:3" hidden="1" x14ac:dyDescent="0.25">
      <c r="A7070">
        <v>7317</v>
      </c>
      <c r="B7070">
        <f>VLOOKUP($A7070,UserCarData!$A:$R,13,0)</f>
        <v>14.09</v>
      </c>
      <c r="C7070" t="str">
        <f>VLOOKUP($A7070,UserCarData!$A:$R,18,0)</f>
        <v>N</v>
      </c>
    </row>
    <row r="7071" spans="1:3" hidden="1" x14ac:dyDescent="0.25">
      <c r="A7071">
        <v>7318</v>
      </c>
      <c r="B7071">
        <f>VLOOKUP($A7071,UserCarData!$A:$R,13,0)</f>
        <v>21.1</v>
      </c>
      <c r="C7071" t="str">
        <f>VLOOKUP($A7071,UserCarData!$A:$R,18,0)</f>
        <v>N</v>
      </c>
    </row>
    <row r="7072" spans="1:3" hidden="1" x14ac:dyDescent="0.25">
      <c r="A7072">
        <v>7319</v>
      </c>
      <c r="B7072">
        <f>VLOOKUP($A7072,UserCarData!$A:$R,13,0)</f>
        <v>13.58</v>
      </c>
      <c r="C7072" t="str">
        <f>VLOOKUP($A7072,UserCarData!$A:$R,18,0)</f>
        <v>N</v>
      </c>
    </row>
    <row r="7073" spans="1:3" hidden="1" x14ac:dyDescent="0.25">
      <c r="A7073">
        <v>7320</v>
      </c>
      <c r="B7073">
        <f>VLOOKUP($A7073,UserCarData!$A:$R,13,0)</f>
        <v>18.489999999999998</v>
      </c>
      <c r="C7073" t="str">
        <f>VLOOKUP($A7073,UserCarData!$A:$R,18,0)</f>
        <v>N</v>
      </c>
    </row>
    <row r="7074" spans="1:3" hidden="1" x14ac:dyDescent="0.25">
      <c r="A7074">
        <v>7321</v>
      </c>
      <c r="B7074">
        <f>VLOOKUP($A7074,UserCarData!$A:$R,13,0)</f>
        <v>20.54</v>
      </c>
      <c r="C7074" t="str">
        <f>VLOOKUP($A7074,UserCarData!$A:$R,18,0)</f>
        <v>N</v>
      </c>
    </row>
    <row r="7075" spans="1:3" hidden="1" x14ac:dyDescent="0.25">
      <c r="A7075">
        <v>7322</v>
      </c>
      <c r="B7075">
        <f>VLOOKUP($A7075,UserCarData!$A:$R,13,0)</f>
        <v>19.2</v>
      </c>
      <c r="C7075" t="str">
        <f>VLOOKUP($A7075,UserCarData!$A:$R,18,0)</f>
        <v>N</v>
      </c>
    </row>
    <row r="7076" spans="1:3" hidden="1" x14ac:dyDescent="0.25">
      <c r="A7076">
        <v>7323</v>
      </c>
      <c r="B7076">
        <f>VLOOKUP($A7076,UserCarData!$A:$R,13,0)</f>
        <v>24.3</v>
      </c>
      <c r="C7076" t="str">
        <f>VLOOKUP($A7076,UserCarData!$A:$R,18,0)</f>
        <v>N</v>
      </c>
    </row>
    <row r="7077" spans="1:3" hidden="1" x14ac:dyDescent="0.25">
      <c r="A7077">
        <v>7324</v>
      </c>
      <c r="B7077">
        <f>VLOOKUP($A7077,UserCarData!$A:$R,13,0)</f>
        <v>20.399999999999999</v>
      </c>
      <c r="C7077" t="str">
        <f>VLOOKUP($A7077,UserCarData!$A:$R,18,0)</f>
        <v>N</v>
      </c>
    </row>
    <row r="7078" spans="1:3" hidden="1" x14ac:dyDescent="0.25">
      <c r="A7078">
        <v>7325</v>
      </c>
      <c r="B7078">
        <f>VLOOKUP($A7078,UserCarData!$A:$R,13,0)</f>
        <v>15.73</v>
      </c>
      <c r="C7078" t="str">
        <f>VLOOKUP($A7078,UserCarData!$A:$R,18,0)</f>
        <v>N</v>
      </c>
    </row>
    <row r="7079" spans="1:3" hidden="1" x14ac:dyDescent="0.25">
      <c r="A7079">
        <v>7326</v>
      </c>
      <c r="B7079">
        <f>VLOOKUP($A7079,UserCarData!$A:$R,13,0)</f>
        <v>26.8</v>
      </c>
      <c r="C7079" t="str">
        <f>VLOOKUP($A7079,UserCarData!$A:$R,18,0)</f>
        <v>N</v>
      </c>
    </row>
    <row r="7080" spans="1:3" hidden="1" x14ac:dyDescent="0.25">
      <c r="A7080">
        <v>7327</v>
      </c>
      <c r="B7080">
        <f>VLOOKUP($A7080,UserCarData!$A:$R,13,0)</f>
        <v>19.62</v>
      </c>
      <c r="C7080" t="str">
        <f>VLOOKUP($A7080,UserCarData!$A:$R,18,0)</f>
        <v>N</v>
      </c>
    </row>
    <row r="7081" spans="1:3" hidden="1" x14ac:dyDescent="0.25">
      <c r="A7081">
        <v>7328</v>
      </c>
      <c r="B7081">
        <f>VLOOKUP($A7081,UserCarData!$A:$R,13,0)</f>
        <v>18.2</v>
      </c>
      <c r="C7081" t="str">
        <f>VLOOKUP($A7081,UserCarData!$A:$R,18,0)</f>
        <v>N</v>
      </c>
    </row>
    <row r="7082" spans="1:3" hidden="1" x14ac:dyDescent="0.25">
      <c r="A7082">
        <v>7329</v>
      </c>
      <c r="B7082">
        <f>VLOOKUP($A7082,UserCarData!$A:$R,13,0)</f>
        <v>24.5</v>
      </c>
      <c r="C7082" t="str">
        <f>VLOOKUP($A7082,UserCarData!$A:$R,18,0)</f>
        <v>N</v>
      </c>
    </row>
    <row r="7083" spans="1:3" hidden="1" x14ac:dyDescent="0.25">
      <c r="A7083">
        <v>7330</v>
      </c>
      <c r="B7083">
        <f>VLOOKUP($A7083,UserCarData!$A:$R,13,0)</f>
        <v>27.39</v>
      </c>
      <c r="C7083" t="str">
        <f>VLOOKUP($A7083,UserCarData!$A:$R,18,0)</f>
        <v>N</v>
      </c>
    </row>
    <row r="7084" spans="1:3" hidden="1" x14ac:dyDescent="0.25">
      <c r="A7084">
        <v>7331</v>
      </c>
      <c r="B7084">
        <f>VLOOKUP($A7084,UserCarData!$A:$R,13,0)</f>
        <v>22.15</v>
      </c>
      <c r="C7084" t="str">
        <f>VLOOKUP($A7084,UserCarData!$A:$R,18,0)</f>
        <v>N</v>
      </c>
    </row>
    <row r="7085" spans="1:3" hidden="1" x14ac:dyDescent="0.25">
      <c r="A7085">
        <v>7332</v>
      </c>
      <c r="B7085">
        <f>VLOOKUP($A7085,UserCarData!$A:$R,13,0)</f>
        <v>11.36</v>
      </c>
      <c r="C7085" t="str">
        <f>VLOOKUP($A7085,UserCarData!$A:$R,18,0)</f>
        <v>N</v>
      </c>
    </row>
    <row r="7086" spans="1:3" hidden="1" x14ac:dyDescent="0.25">
      <c r="A7086">
        <v>7333</v>
      </c>
      <c r="B7086">
        <f>VLOOKUP($A7086,UserCarData!$A:$R,13,0)</f>
        <v>20.7</v>
      </c>
      <c r="C7086" t="str">
        <f>VLOOKUP($A7086,UserCarData!$A:$R,18,0)</f>
        <v>N</v>
      </c>
    </row>
    <row r="7087" spans="1:3" hidden="1" x14ac:dyDescent="0.25">
      <c r="A7087">
        <v>7334</v>
      </c>
      <c r="B7087">
        <f>VLOOKUP($A7087,UserCarData!$A:$R,13,0)</f>
        <v>21.04</v>
      </c>
      <c r="C7087" t="str">
        <f>VLOOKUP($A7087,UserCarData!$A:$R,18,0)</f>
        <v>N</v>
      </c>
    </row>
    <row r="7088" spans="1:3" hidden="1" x14ac:dyDescent="0.25">
      <c r="A7088">
        <v>7335</v>
      </c>
      <c r="B7088">
        <f>VLOOKUP($A7088,UserCarData!$A:$R,13,0)</f>
        <v>17.399999999999999</v>
      </c>
      <c r="C7088" t="str">
        <f>VLOOKUP($A7088,UserCarData!$A:$R,18,0)</f>
        <v>N</v>
      </c>
    </row>
    <row r="7089" spans="1:3" hidden="1" x14ac:dyDescent="0.25">
      <c r="A7089">
        <v>7336</v>
      </c>
      <c r="B7089">
        <f>VLOOKUP($A7089,UserCarData!$A:$R,13,0)</f>
        <v>11.45</v>
      </c>
      <c r="C7089" t="str">
        <f>VLOOKUP($A7089,UserCarData!$A:$R,18,0)</f>
        <v>N</v>
      </c>
    </row>
    <row r="7090" spans="1:3" hidden="1" x14ac:dyDescent="0.25">
      <c r="A7090">
        <v>7337</v>
      </c>
      <c r="B7090">
        <f>VLOOKUP($A7090,UserCarData!$A:$R,13,0)</f>
        <v>12.08</v>
      </c>
      <c r="C7090" t="str">
        <f>VLOOKUP($A7090,UserCarData!$A:$R,18,0)</f>
        <v>N</v>
      </c>
    </row>
    <row r="7091" spans="1:3" hidden="1" x14ac:dyDescent="0.25">
      <c r="A7091">
        <v>7339</v>
      </c>
      <c r="B7091">
        <f>VLOOKUP($A7091,UserCarData!$A:$R,13,0)</f>
        <v>20.3</v>
      </c>
      <c r="C7091" t="str">
        <f>VLOOKUP($A7091,UserCarData!$A:$R,18,0)</f>
        <v>N</v>
      </c>
    </row>
    <row r="7092" spans="1:3" hidden="1" x14ac:dyDescent="0.25">
      <c r="A7092">
        <v>7340</v>
      </c>
      <c r="B7092">
        <f>VLOOKUP($A7092,UserCarData!$A:$R,13,0)</f>
        <v>23.1</v>
      </c>
      <c r="C7092" t="str">
        <f>VLOOKUP($A7092,UserCarData!$A:$R,18,0)</f>
        <v>N</v>
      </c>
    </row>
    <row r="7093" spans="1:3" hidden="1" x14ac:dyDescent="0.25">
      <c r="A7093">
        <v>7341</v>
      </c>
      <c r="B7093">
        <f>VLOOKUP($A7093,UserCarData!$A:$R,13,0)</f>
        <v>17.899999999999999</v>
      </c>
      <c r="C7093" t="str">
        <f>VLOOKUP($A7093,UserCarData!$A:$R,18,0)</f>
        <v>N</v>
      </c>
    </row>
    <row r="7094" spans="1:3" hidden="1" x14ac:dyDescent="0.25">
      <c r="A7094">
        <v>7342</v>
      </c>
      <c r="B7094">
        <f>VLOOKUP($A7094,UserCarData!$A:$R,13,0)</f>
        <v>17</v>
      </c>
      <c r="C7094" t="str">
        <f>VLOOKUP($A7094,UserCarData!$A:$R,18,0)</f>
        <v>N</v>
      </c>
    </row>
    <row r="7095" spans="1:3" hidden="1" x14ac:dyDescent="0.25">
      <c r="A7095">
        <v>7343</v>
      </c>
      <c r="B7095">
        <f>VLOOKUP($A7095,UserCarData!$A:$R,13,0)</f>
        <v>19.670000000000002</v>
      </c>
      <c r="C7095" t="str">
        <f>VLOOKUP($A7095,UserCarData!$A:$R,18,0)</f>
        <v>N</v>
      </c>
    </row>
    <row r="7096" spans="1:3" hidden="1" x14ac:dyDescent="0.25">
      <c r="A7096">
        <v>7344</v>
      </c>
      <c r="B7096">
        <f>VLOOKUP($A7096,UserCarData!$A:$R,13,0)</f>
        <v>16.78</v>
      </c>
      <c r="C7096" t="str">
        <f>VLOOKUP($A7096,UserCarData!$A:$R,18,0)</f>
        <v>N</v>
      </c>
    </row>
    <row r="7097" spans="1:3" hidden="1" x14ac:dyDescent="0.25">
      <c r="A7097">
        <v>7345</v>
      </c>
      <c r="B7097">
        <f>VLOOKUP($A7097,UserCarData!$A:$R,13,0)</f>
        <v>25.8</v>
      </c>
      <c r="C7097" t="str">
        <f>VLOOKUP($A7097,UserCarData!$A:$R,18,0)</f>
        <v>N</v>
      </c>
    </row>
    <row r="7098" spans="1:3" hidden="1" x14ac:dyDescent="0.25">
      <c r="A7098">
        <v>7346</v>
      </c>
      <c r="B7098">
        <f>VLOOKUP($A7098,UserCarData!$A:$R,13,0)</f>
        <v>14.95</v>
      </c>
      <c r="C7098" t="str">
        <f>VLOOKUP($A7098,UserCarData!$A:$R,18,0)</f>
        <v>N</v>
      </c>
    </row>
    <row r="7099" spans="1:3" hidden="1" x14ac:dyDescent="0.25">
      <c r="A7099">
        <v>7347</v>
      </c>
      <c r="B7099">
        <f>VLOOKUP($A7099,UserCarData!$A:$R,13,0)</f>
        <v>19.3</v>
      </c>
      <c r="C7099" t="str">
        <f>VLOOKUP($A7099,UserCarData!$A:$R,18,0)</f>
        <v>N</v>
      </c>
    </row>
    <row r="7100" spans="1:3" hidden="1" x14ac:dyDescent="0.25">
      <c r="A7100">
        <v>7348</v>
      </c>
      <c r="B7100">
        <f>VLOOKUP($A7100,UserCarData!$A:$R,13,0)</f>
        <v>21.9</v>
      </c>
      <c r="C7100" t="str">
        <f>VLOOKUP($A7100,UserCarData!$A:$R,18,0)</f>
        <v>N</v>
      </c>
    </row>
    <row r="7101" spans="1:3" hidden="1" x14ac:dyDescent="0.25">
      <c r="A7101">
        <v>7349</v>
      </c>
      <c r="B7101">
        <f>VLOOKUP($A7101,UserCarData!$A:$R,13,0)</f>
        <v>21.9</v>
      </c>
      <c r="C7101" t="str">
        <f>VLOOKUP($A7101,UserCarData!$A:$R,18,0)</f>
        <v>N</v>
      </c>
    </row>
    <row r="7102" spans="1:3" hidden="1" x14ac:dyDescent="0.25">
      <c r="A7102">
        <v>7350</v>
      </c>
      <c r="B7102">
        <f>VLOOKUP($A7102,UserCarData!$A:$R,13,0)</f>
        <v>24.3</v>
      </c>
      <c r="C7102" t="str">
        <f>VLOOKUP($A7102,UserCarData!$A:$R,18,0)</f>
        <v>N</v>
      </c>
    </row>
    <row r="7103" spans="1:3" hidden="1" x14ac:dyDescent="0.25">
      <c r="A7103">
        <v>7351</v>
      </c>
      <c r="B7103">
        <f>VLOOKUP($A7103,UserCarData!$A:$R,13,0)</f>
        <v>12.99</v>
      </c>
      <c r="C7103" t="str">
        <f>VLOOKUP($A7103,UserCarData!$A:$R,18,0)</f>
        <v>N</v>
      </c>
    </row>
    <row r="7104" spans="1:3" hidden="1" x14ac:dyDescent="0.25">
      <c r="A7104">
        <v>7352</v>
      </c>
      <c r="B7104">
        <f>VLOOKUP($A7104,UserCarData!$A:$R,13,0)</f>
        <v>28.4</v>
      </c>
      <c r="C7104" t="str">
        <f>VLOOKUP($A7104,UserCarData!$A:$R,18,0)</f>
        <v>N</v>
      </c>
    </row>
    <row r="7105" spans="1:3" hidden="1" x14ac:dyDescent="0.25">
      <c r="A7105">
        <v>7353</v>
      </c>
      <c r="B7105">
        <f>VLOOKUP($A7105,UserCarData!$A:$R,13,0)</f>
        <v>22</v>
      </c>
      <c r="C7105" t="str">
        <f>VLOOKUP($A7105,UserCarData!$A:$R,18,0)</f>
        <v>N</v>
      </c>
    </row>
    <row r="7106" spans="1:3" hidden="1" x14ac:dyDescent="0.25">
      <c r="A7106">
        <v>7354</v>
      </c>
      <c r="B7106">
        <f>VLOOKUP($A7106,UserCarData!$A:$R,13,0)</f>
        <v>19.3</v>
      </c>
      <c r="C7106" t="str">
        <f>VLOOKUP($A7106,UserCarData!$A:$R,18,0)</f>
        <v>N</v>
      </c>
    </row>
    <row r="7107" spans="1:3" hidden="1" x14ac:dyDescent="0.25">
      <c r="A7107">
        <v>7355</v>
      </c>
      <c r="B7107">
        <f>VLOOKUP($A7107,UserCarData!$A:$R,13,0)</f>
        <v>16.8</v>
      </c>
      <c r="C7107" t="str">
        <f>VLOOKUP($A7107,UserCarData!$A:$R,18,0)</f>
        <v>N</v>
      </c>
    </row>
    <row r="7108" spans="1:3" hidden="1" x14ac:dyDescent="0.25">
      <c r="A7108">
        <v>7356</v>
      </c>
      <c r="B7108">
        <f>VLOOKUP($A7108,UserCarData!$A:$R,13,0)</f>
        <v>17.8</v>
      </c>
      <c r="C7108" t="str">
        <f>VLOOKUP($A7108,UserCarData!$A:$R,18,0)</f>
        <v>N</v>
      </c>
    </row>
    <row r="7109" spans="1:3" hidden="1" x14ac:dyDescent="0.25">
      <c r="A7109">
        <v>7357</v>
      </c>
      <c r="B7109">
        <f>VLOOKUP($A7109,UserCarData!$A:$R,13,0)</f>
        <v>20.54</v>
      </c>
      <c r="C7109" t="str">
        <f>VLOOKUP($A7109,UserCarData!$A:$R,18,0)</f>
        <v>N</v>
      </c>
    </row>
    <row r="7110" spans="1:3" hidden="1" x14ac:dyDescent="0.25">
      <c r="A7110">
        <v>7358</v>
      </c>
      <c r="B7110">
        <f>VLOOKUP($A7110,UserCarData!$A:$R,13,0)</f>
        <v>25.2</v>
      </c>
      <c r="C7110" t="str">
        <f>VLOOKUP($A7110,UserCarData!$A:$R,18,0)</f>
        <v>N</v>
      </c>
    </row>
    <row r="7111" spans="1:3" hidden="1" x14ac:dyDescent="0.25">
      <c r="A7111">
        <v>7360</v>
      </c>
      <c r="B7111">
        <f>VLOOKUP($A7111,UserCarData!$A:$R,13,0)</f>
        <v>18.7</v>
      </c>
      <c r="C7111" t="str">
        <f>VLOOKUP($A7111,UserCarData!$A:$R,18,0)</f>
        <v>N</v>
      </c>
    </row>
    <row r="7112" spans="1:3" hidden="1" x14ac:dyDescent="0.25">
      <c r="A7112">
        <v>7361</v>
      </c>
      <c r="B7112">
        <f>VLOOKUP($A7112,UserCarData!$A:$R,13,0)</f>
        <v>25.2</v>
      </c>
      <c r="C7112" t="str">
        <f>VLOOKUP($A7112,UserCarData!$A:$R,18,0)</f>
        <v>N</v>
      </c>
    </row>
    <row r="7113" spans="1:3" hidden="1" x14ac:dyDescent="0.25">
      <c r="A7113">
        <v>7363</v>
      </c>
      <c r="B7113">
        <f>VLOOKUP($A7113,UserCarData!$A:$R,13,0)</f>
        <v>26</v>
      </c>
      <c r="C7113" t="str">
        <f>VLOOKUP($A7113,UserCarData!$A:$R,18,0)</f>
        <v>N</v>
      </c>
    </row>
    <row r="7114" spans="1:3" hidden="1" x14ac:dyDescent="0.25">
      <c r="A7114">
        <v>7364</v>
      </c>
      <c r="B7114">
        <f>VLOOKUP($A7114,UserCarData!$A:$R,13,0)</f>
        <v>17.8</v>
      </c>
      <c r="C7114" t="str">
        <f>VLOOKUP($A7114,UserCarData!$A:$R,18,0)</f>
        <v>N</v>
      </c>
    </row>
    <row r="7115" spans="1:3" hidden="1" x14ac:dyDescent="0.25">
      <c r="A7115">
        <v>7365</v>
      </c>
      <c r="B7115">
        <f>VLOOKUP($A7115,UserCarData!$A:$R,13,0)</f>
        <v>28.4</v>
      </c>
      <c r="C7115" t="str">
        <f>VLOOKUP($A7115,UserCarData!$A:$R,18,0)</f>
        <v>N</v>
      </c>
    </row>
    <row r="7116" spans="1:3" hidden="1" x14ac:dyDescent="0.25">
      <c r="A7116">
        <v>7366</v>
      </c>
      <c r="B7116">
        <f>VLOOKUP($A7116,UserCarData!$A:$R,13,0)</f>
        <v>23.1</v>
      </c>
      <c r="C7116" t="str">
        <f>VLOOKUP($A7116,UserCarData!$A:$R,18,0)</f>
        <v>N</v>
      </c>
    </row>
    <row r="7117" spans="1:3" hidden="1" x14ac:dyDescent="0.25">
      <c r="A7117">
        <v>7367</v>
      </c>
      <c r="B7117">
        <f>VLOOKUP($A7117,UserCarData!$A:$R,13,0)</f>
        <v>21.4</v>
      </c>
      <c r="C7117" t="str">
        <f>VLOOKUP($A7117,UserCarData!$A:$R,18,0)</f>
        <v>N</v>
      </c>
    </row>
    <row r="7118" spans="1:3" hidden="1" x14ac:dyDescent="0.25">
      <c r="A7118">
        <v>7368</v>
      </c>
      <c r="B7118">
        <f>VLOOKUP($A7118,UserCarData!$A:$R,13,0)</f>
        <v>25.6</v>
      </c>
      <c r="C7118" t="str">
        <f>VLOOKUP($A7118,UserCarData!$A:$R,18,0)</f>
        <v>N</v>
      </c>
    </row>
    <row r="7119" spans="1:3" hidden="1" x14ac:dyDescent="0.25">
      <c r="A7119">
        <v>7369</v>
      </c>
      <c r="B7119">
        <f>VLOOKUP($A7119,UserCarData!$A:$R,13,0)</f>
        <v>17.3</v>
      </c>
      <c r="C7119" t="str">
        <f>VLOOKUP($A7119,UserCarData!$A:$R,18,0)</f>
        <v>N</v>
      </c>
    </row>
    <row r="7120" spans="1:3" hidden="1" x14ac:dyDescent="0.25">
      <c r="A7120">
        <v>7370</v>
      </c>
      <c r="B7120">
        <f>VLOOKUP($A7120,UserCarData!$A:$R,13,0)</f>
        <v>28.4</v>
      </c>
      <c r="C7120" t="str">
        <f>VLOOKUP($A7120,UserCarData!$A:$R,18,0)</f>
        <v>N</v>
      </c>
    </row>
    <row r="7121" spans="1:3" hidden="1" x14ac:dyDescent="0.25">
      <c r="A7121">
        <v>7371</v>
      </c>
      <c r="B7121">
        <f>VLOOKUP($A7121,UserCarData!$A:$R,13,0)</f>
        <v>13.68</v>
      </c>
      <c r="C7121" t="str">
        <f>VLOOKUP($A7121,UserCarData!$A:$R,18,0)</f>
        <v>N</v>
      </c>
    </row>
    <row r="7122" spans="1:3" hidden="1" x14ac:dyDescent="0.25">
      <c r="A7122">
        <v>7372</v>
      </c>
      <c r="B7122">
        <f>VLOOKUP($A7122,UserCarData!$A:$R,13,0)</f>
        <v>21.01</v>
      </c>
      <c r="C7122" t="str">
        <f>VLOOKUP($A7122,UserCarData!$A:$R,18,0)</f>
        <v>N</v>
      </c>
    </row>
    <row r="7123" spans="1:3" hidden="1" x14ac:dyDescent="0.25">
      <c r="A7123">
        <v>7373</v>
      </c>
      <c r="B7123">
        <f>VLOOKUP($A7123,UserCarData!$A:$R,13,0)</f>
        <v>27.62</v>
      </c>
      <c r="C7123" t="str">
        <f>VLOOKUP($A7123,UserCarData!$A:$R,18,0)</f>
        <v>N</v>
      </c>
    </row>
    <row r="7124" spans="1:3" hidden="1" x14ac:dyDescent="0.25">
      <c r="A7124">
        <v>7375</v>
      </c>
      <c r="B7124">
        <f>VLOOKUP($A7124,UserCarData!$A:$R,13,0)</f>
        <v>18.25</v>
      </c>
      <c r="C7124" t="str">
        <f>VLOOKUP($A7124,UserCarData!$A:$R,18,0)</f>
        <v>N</v>
      </c>
    </row>
    <row r="7125" spans="1:3" hidden="1" x14ac:dyDescent="0.25">
      <c r="A7125">
        <v>7376</v>
      </c>
      <c r="B7125">
        <f>VLOOKUP($A7125,UserCarData!$A:$R,13,0)</f>
        <v>15.1</v>
      </c>
      <c r="C7125" t="str">
        <f>VLOOKUP($A7125,UserCarData!$A:$R,18,0)</f>
        <v>N</v>
      </c>
    </row>
    <row r="7126" spans="1:3" hidden="1" x14ac:dyDescent="0.25">
      <c r="A7126">
        <v>7377</v>
      </c>
      <c r="B7126">
        <f>VLOOKUP($A7126,UserCarData!$A:$R,13,0)</f>
        <v>19.559999999999999</v>
      </c>
      <c r="C7126" t="str">
        <f>VLOOKUP($A7126,UserCarData!$A:$R,18,0)</f>
        <v>N</v>
      </c>
    </row>
    <row r="7127" spans="1:3" hidden="1" x14ac:dyDescent="0.25">
      <c r="A7127">
        <v>7378</v>
      </c>
      <c r="B7127">
        <f>VLOOKUP($A7127,UserCarData!$A:$R,13,0)</f>
        <v>21.01</v>
      </c>
      <c r="C7127" t="str">
        <f>VLOOKUP($A7127,UserCarData!$A:$R,18,0)</f>
        <v>N</v>
      </c>
    </row>
    <row r="7128" spans="1:3" hidden="1" x14ac:dyDescent="0.25">
      <c r="A7128">
        <v>7379</v>
      </c>
      <c r="B7128">
        <f>VLOOKUP($A7128,UserCarData!$A:$R,13,0)</f>
        <v>17.8</v>
      </c>
      <c r="C7128" t="str">
        <f>VLOOKUP($A7128,UserCarData!$A:$R,18,0)</f>
        <v>N</v>
      </c>
    </row>
    <row r="7129" spans="1:3" hidden="1" x14ac:dyDescent="0.25">
      <c r="A7129">
        <v>7380</v>
      </c>
      <c r="B7129">
        <f>VLOOKUP($A7129,UserCarData!$A:$R,13,0)</f>
        <v>17.68</v>
      </c>
      <c r="C7129" t="str">
        <f>VLOOKUP($A7129,UserCarData!$A:$R,18,0)</f>
        <v>N</v>
      </c>
    </row>
    <row r="7130" spans="1:3" hidden="1" x14ac:dyDescent="0.25">
      <c r="A7130">
        <v>7381</v>
      </c>
      <c r="B7130">
        <f>VLOOKUP($A7130,UserCarData!$A:$R,13,0)</f>
        <v>21.1</v>
      </c>
      <c r="C7130" t="str">
        <f>VLOOKUP($A7130,UserCarData!$A:$R,18,0)</f>
        <v>N</v>
      </c>
    </row>
    <row r="7131" spans="1:3" hidden="1" x14ac:dyDescent="0.25">
      <c r="A7131">
        <v>7382</v>
      </c>
      <c r="B7131">
        <f>VLOOKUP($A7131,UserCarData!$A:$R,13,0)</f>
        <v>16</v>
      </c>
      <c r="C7131" t="str">
        <f>VLOOKUP($A7131,UserCarData!$A:$R,18,0)</f>
        <v>N</v>
      </c>
    </row>
    <row r="7132" spans="1:3" hidden="1" x14ac:dyDescent="0.25">
      <c r="A7132">
        <v>7383</v>
      </c>
      <c r="B7132">
        <f>VLOOKUP($A7132,UserCarData!$A:$R,13,0)</f>
        <v>23.1</v>
      </c>
      <c r="C7132" t="str">
        <f>VLOOKUP($A7132,UserCarData!$A:$R,18,0)</f>
        <v>N</v>
      </c>
    </row>
    <row r="7133" spans="1:3" hidden="1" x14ac:dyDescent="0.25">
      <c r="A7133">
        <v>7384</v>
      </c>
      <c r="B7133">
        <f>VLOOKUP($A7133,UserCarData!$A:$R,13,0)</f>
        <v>18.899999999999999</v>
      </c>
      <c r="C7133" t="str">
        <f>VLOOKUP($A7133,UserCarData!$A:$R,18,0)</f>
        <v>N</v>
      </c>
    </row>
    <row r="7134" spans="1:3" hidden="1" x14ac:dyDescent="0.25">
      <c r="A7134">
        <v>7385</v>
      </c>
      <c r="B7134">
        <f>VLOOKUP($A7134,UserCarData!$A:$R,13,0)</f>
        <v>22.74</v>
      </c>
      <c r="C7134" t="str">
        <f>VLOOKUP($A7134,UserCarData!$A:$R,18,0)</f>
        <v>N</v>
      </c>
    </row>
    <row r="7135" spans="1:3" hidden="1" x14ac:dyDescent="0.25">
      <c r="A7135">
        <v>7386</v>
      </c>
      <c r="B7135">
        <f>VLOOKUP($A7135,UserCarData!$A:$R,13,0)</f>
        <v>17.43</v>
      </c>
      <c r="C7135" t="str">
        <f>VLOOKUP($A7135,UserCarData!$A:$R,18,0)</f>
        <v>N</v>
      </c>
    </row>
    <row r="7136" spans="1:3" hidden="1" x14ac:dyDescent="0.25">
      <c r="A7136">
        <v>7387</v>
      </c>
      <c r="B7136">
        <f>VLOOKUP($A7136,UserCarData!$A:$R,13,0)</f>
        <v>20.399999999999999</v>
      </c>
      <c r="C7136" t="str">
        <f>VLOOKUP($A7136,UserCarData!$A:$R,18,0)</f>
        <v>N</v>
      </c>
    </row>
    <row r="7137" spans="1:3" hidden="1" x14ac:dyDescent="0.25">
      <c r="A7137">
        <v>7388</v>
      </c>
      <c r="B7137">
        <f>VLOOKUP($A7137,UserCarData!$A:$R,13,0)</f>
        <v>20</v>
      </c>
      <c r="C7137" t="str">
        <f>VLOOKUP($A7137,UserCarData!$A:$R,18,0)</f>
        <v>N</v>
      </c>
    </row>
    <row r="7138" spans="1:3" hidden="1" x14ac:dyDescent="0.25">
      <c r="A7138">
        <v>7389</v>
      </c>
      <c r="B7138">
        <f>VLOOKUP($A7138,UserCarData!$A:$R,13,0)</f>
        <v>20.92</v>
      </c>
      <c r="C7138" t="str">
        <f>VLOOKUP($A7138,UserCarData!$A:$R,18,0)</f>
        <v>N</v>
      </c>
    </row>
    <row r="7139" spans="1:3" hidden="1" x14ac:dyDescent="0.25">
      <c r="A7139">
        <v>7390</v>
      </c>
      <c r="B7139">
        <f>VLOOKUP($A7139,UserCarData!$A:$R,13,0)</f>
        <v>19.7</v>
      </c>
      <c r="C7139" t="str">
        <f>VLOOKUP($A7139,UserCarData!$A:$R,18,0)</f>
        <v>N</v>
      </c>
    </row>
    <row r="7140" spans="1:3" hidden="1" x14ac:dyDescent="0.25">
      <c r="A7140">
        <v>7391</v>
      </c>
      <c r="B7140">
        <f>VLOOKUP($A7140,UserCarData!$A:$R,13,0)</f>
        <v>28.4</v>
      </c>
      <c r="C7140" t="str">
        <f>VLOOKUP($A7140,UserCarData!$A:$R,18,0)</f>
        <v>N</v>
      </c>
    </row>
    <row r="7141" spans="1:3" hidden="1" x14ac:dyDescent="0.25">
      <c r="A7141">
        <v>7392</v>
      </c>
      <c r="B7141">
        <f>VLOOKUP($A7141,UserCarData!$A:$R,13,0)</f>
        <v>28.4</v>
      </c>
      <c r="C7141" t="str">
        <f>VLOOKUP($A7141,UserCarData!$A:$R,18,0)</f>
        <v>N</v>
      </c>
    </row>
    <row r="7142" spans="1:3" hidden="1" x14ac:dyDescent="0.25">
      <c r="A7142">
        <v>7393</v>
      </c>
      <c r="B7142">
        <f>VLOOKUP($A7142,UserCarData!$A:$R,13,0)</f>
        <v>19.09</v>
      </c>
      <c r="C7142" t="str">
        <f>VLOOKUP($A7142,UserCarData!$A:$R,18,0)</f>
        <v>N</v>
      </c>
    </row>
    <row r="7143" spans="1:3" hidden="1" x14ac:dyDescent="0.25">
      <c r="A7143">
        <v>7394</v>
      </c>
      <c r="B7143">
        <f>VLOOKUP($A7143,UserCarData!$A:$R,13,0)</f>
        <v>23.59</v>
      </c>
      <c r="C7143" t="str">
        <f>VLOOKUP($A7143,UserCarData!$A:$R,18,0)</f>
        <v>N</v>
      </c>
    </row>
    <row r="7144" spans="1:3" hidden="1" x14ac:dyDescent="0.25">
      <c r="A7144">
        <v>7395</v>
      </c>
      <c r="B7144">
        <f>VLOOKUP($A7144,UserCarData!$A:$R,13,0)</f>
        <v>14.95</v>
      </c>
      <c r="C7144" t="str">
        <f>VLOOKUP($A7144,UserCarData!$A:$R,18,0)</f>
        <v>N</v>
      </c>
    </row>
    <row r="7145" spans="1:3" hidden="1" x14ac:dyDescent="0.25">
      <c r="A7145">
        <v>7396</v>
      </c>
      <c r="B7145">
        <f>VLOOKUP($A7145,UserCarData!$A:$R,13,0)</f>
        <v>21.9</v>
      </c>
      <c r="C7145" t="str">
        <f>VLOOKUP($A7145,UserCarData!$A:$R,18,0)</f>
        <v>N</v>
      </c>
    </row>
    <row r="7146" spans="1:3" hidden="1" x14ac:dyDescent="0.25">
      <c r="A7146">
        <v>7397</v>
      </c>
      <c r="B7146">
        <f>VLOOKUP($A7146,UserCarData!$A:$R,13,0)</f>
        <v>13.6</v>
      </c>
      <c r="C7146" t="str">
        <f>VLOOKUP($A7146,UserCarData!$A:$R,18,0)</f>
        <v>N</v>
      </c>
    </row>
    <row r="7147" spans="1:3" hidden="1" x14ac:dyDescent="0.25">
      <c r="A7147">
        <v>7398</v>
      </c>
      <c r="B7147">
        <f>VLOOKUP($A7147,UserCarData!$A:$R,13,0)</f>
        <v>21.02</v>
      </c>
      <c r="C7147" t="str">
        <f>VLOOKUP($A7147,UserCarData!$A:$R,18,0)</f>
        <v>N</v>
      </c>
    </row>
    <row r="7148" spans="1:3" hidden="1" x14ac:dyDescent="0.25">
      <c r="A7148">
        <v>7399</v>
      </c>
      <c r="B7148">
        <f>VLOOKUP($A7148,UserCarData!$A:$R,13,0)</f>
        <v>16</v>
      </c>
      <c r="C7148" t="str">
        <f>VLOOKUP($A7148,UserCarData!$A:$R,18,0)</f>
        <v>N</v>
      </c>
    </row>
    <row r="7149" spans="1:3" hidden="1" x14ac:dyDescent="0.25">
      <c r="A7149">
        <v>7400</v>
      </c>
      <c r="B7149">
        <f>VLOOKUP($A7149,UserCarData!$A:$R,13,0)</f>
        <v>17.8</v>
      </c>
      <c r="C7149" t="str">
        <f>VLOOKUP($A7149,UserCarData!$A:$R,18,0)</f>
        <v>N</v>
      </c>
    </row>
    <row r="7150" spans="1:3" hidden="1" x14ac:dyDescent="0.25">
      <c r="A7150">
        <v>7401</v>
      </c>
      <c r="B7150">
        <f>VLOOKUP($A7150,UserCarData!$A:$R,13,0)</f>
        <v>20.399999999999999</v>
      </c>
      <c r="C7150" t="str">
        <f>VLOOKUP($A7150,UserCarData!$A:$R,18,0)</f>
        <v>N</v>
      </c>
    </row>
    <row r="7151" spans="1:3" hidden="1" x14ac:dyDescent="0.25">
      <c r="A7151">
        <v>7402</v>
      </c>
      <c r="B7151">
        <f>VLOOKUP($A7151,UserCarData!$A:$R,13,0)</f>
        <v>16.600000000000001</v>
      </c>
      <c r="C7151" t="str">
        <f>VLOOKUP($A7151,UserCarData!$A:$R,18,0)</f>
        <v>N</v>
      </c>
    </row>
    <row r="7152" spans="1:3" hidden="1" x14ac:dyDescent="0.25">
      <c r="A7152">
        <v>7403</v>
      </c>
      <c r="B7152">
        <f>VLOOKUP($A7152,UserCarData!$A:$R,13,0)</f>
        <v>15.74</v>
      </c>
      <c r="C7152" t="str">
        <f>VLOOKUP($A7152,UserCarData!$A:$R,18,0)</f>
        <v>N</v>
      </c>
    </row>
    <row r="7153" spans="1:3" hidden="1" x14ac:dyDescent="0.25">
      <c r="A7153">
        <v>7404</v>
      </c>
      <c r="B7153">
        <f>VLOOKUP($A7153,UserCarData!$A:$R,13,0)</f>
        <v>14.81</v>
      </c>
      <c r="C7153" t="str">
        <f>VLOOKUP($A7153,UserCarData!$A:$R,18,0)</f>
        <v>N</v>
      </c>
    </row>
    <row r="7154" spans="1:3" hidden="1" x14ac:dyDescent="0.25">
      <c r="A7154">
        <v>7405</v>
      </c>
      <c r="B7154">
        <f>VLOOKUP($A7154,UserCarData!$A:$R,13,0)</f>
        <v>13.5</v>
      </c>
      <c r="C7154" t="str">
        <f>VLOOKUP($A7154,UserCarData!$A:$R,18,0)</f>
        <v>N</v>
      </c>
    </row>
    <row r="7155" spans="1:3" hidden="1" x14ac:dyDescent="0.25">
      <c r="A7155">
        <v>7406</v>
      </c>
      <c r="B7155">
        <f>VLOOKUP($A7155,UserCarData!$A:$R,13,0)</f>
        <v>21.1</v>
      </c>
      <c r="C7155" t="str">
        <f>VLOOKUP($A7155,UserCarData!$A:$R,18,0)</f>
        <v>N</v>
      </c>
    </row>
    <row r="7156" spans="1:3" hidden="1" x14ac:dyDescent="0.25">
      <c r="A7156">
        <v>7407</v>
      </c>
      <c r="B7156">
        <f>VLOOKUP($A7156,UserCarData!$A:$R,13,0)</f>
        <v>25.8</v>
      </c>
      <c r="C7156" t="str">
        <f>VLOOKUP($A7156,UserCarData!$A:$R,18,0)</f>
        <v>N</v>
      </c>
    </row>
    <row r="7157" spans="1:3" hidden="1" x14ac:dyDescent="0.25">
      <c r="A7157">
        <v>7408</v>
      </c>
      <c r="B7157">
        <f>VLOOKUP($A7157,UserCarData!$A:$R,13,0)</f>
        <v>15</v>
      </c>
      <c r="C7157" t="str">
        <f>VLOOKUP($A7157,UserCarData!$A:$R,18,0)</f>
        <v>N</v>
      </c>
    </row>
    <row r="7158" spans="1:3" hidden="1" x14ac:dyDescent="0.25">
      <c r="A7158">
        <v>7409</v>
      </c>
      <c r="B7158">
        <f>VLOOKUP($A7158,UserCarData!$A:$R,13,0)</f>
        <v>23</v>
      </c>
      <c r="C7158" t="str">
        <f>VLOOKUP($A7158,UserCarData!$A:$R,18,0)</f>
        <v>N</v>
      </c>
    </row>
    <row r="7159" spans="1:3" hidden="1" x14ac:dyDescent="0.25">
      <c r="A7159">
        <v>7410</v>
      </c>
      <c r="B7159">
        <f>VLOOKUP($A7159,UserCarData!$A:$R,13,0)</f>
        <v>20.5</v>
      </c>
      <c r="C7159" t="str">
        <f>VLOOKUP($A7159,UserCarData!$A:$R,18,0)</f>
        <v>N</v>
      </c>
    </row>
    <row r="7160" spans="1:3" hidden="1" x14ac:dyDescent="0.25">
      <c r="A7160">
        <v>7411</v>
      </c>
      <c r="B7160">
        <f>VLOOKUP($A7160,UserCarData!$A:$R,13,0)</f>
        <v>21.21</v>
      </c>
      <c r="C7160" t="str">
        <f>VLOOKUP($A7160,UserCarData!$A:$R,18,0)</f>
        <v>N</v>
      </c>
    </row>
    <row r="7161" spans="1:3" hidden="1" x14ac:dyDescent="0.25">
      <c r="A7161">
        <v>7412</v>
      </c>
      <c r="B7161">
        <f>VLOOKUP($A7161,UserCarData!$A:$R,13,0)</f>
        <v>13.68</v>
      </c>
      <c r="C7161" t="str">
        <f>VLOOKUP($A7161,UserCarData!$A:$R,18,0)</f>
        <v>N</v>
      </c>
    </row>
    <row r="7162" spans="1:3" hidden="1" x14ac:dyDescent="0.25">
      <c r="A7162">
        <v>7413</v>
      </c>
      <c r="B7162">
        <f>VLOOKUP($A7162,UserCarData!$A:$R,13,0)</f>
        <v>16.100000000000001</v>
      </c>
      <c r="C7162" t="str">
        <f>VLOOKUP($A7162,UserCarData!$A:$R,18,0)</f>
        <v>N</v>
      </c>
    </row>
    <row r="7163" spans="1:3" hidden="1" x14ac:dyDescent="0.25">
      <c r="A7163">
        <v>7414</v>
      </c>
      <c r="B7163">
        <f>VLOOKUP($A7163,UserCarData!$A:$R,13,0)</f>
        <v>20.399999999999999</v>
      </c>
      <c r="C7163" t="str">
        <f>VLOOKUP($A7163,UserCarData!$A:$R,18,0)</f>
        <v>N</v>
      </c>
    </row>
    <row r="7164" spans="1:3" hidden="1" x14ac:dyDescent="0.25">
      <c r="A7164">
        <v>7415</v>
      </c>
      <c r="B7164">
        <f>VLOOKUP($A7164,UserCarData!$A:$R,13,0)</f>
        <v>18.600000000000001</v>
      </c>
      <c r="C7164" t="str">
        <f>VLOOKUP($A7164,UserCarData!$A:$R,18,0)</f>
        <v>N</v>
      </c>
    </row>
    <row r="7165" spans="1:3" hidden="1" x14ac:dyDescent="0.25">
      <c r="A7165">
        <v>7416</v>
      </c>
      <c r="B7165">
        <f>VLOOKUP($A7165,UserCarData!$A:$R,13,0)</f>
        <v>20.3</v>
      </c>
      <c r="C7165" t="str">
        <f>VLOOKUP($A7165,UserCarData!$A:$R,18,0)</f>
        <v>N</v>
      </c>
    </row>
    <row r="7166" spans="1:3" hidden="1" x14ac:dyDescent="0.25">
      <c r="A7166">
        <v>7417</v>
      </c>
      <c r="B7166">
        <f>VLOOKUP($A7166,UserCarData!$A:$R,13,0)</f>
        <v>20.92</v>
      </c>
      <c r="C7166" t="str">
        <f>VLOOKUP($A7166,UserCarData!$A:$R,18,0)</f>
        <v>N</v>
      </c>
    </row>
    <row r="7167" spans="1:3" hidden="1" x14ac:dyDescent="0.25">
      <c r="A7167">
        <v>7418</v>
      </c>
      <c r="B7167">
        <f>VLOOKUP($A7167,UserCarData!$A:$R,13,0)</f>
        <v>20</v>
      </c>
      <c r="C7167" t="str">
        <f>VLOOKUP($A7167,UserCarData!$A:$R,18,0)</f>
        <v>N</v>
      </c>
    </row>
    <row r="7168" spans="1:3" hidden="1" x14ac:dyDescent="0.25">
      <c r="A7168">
        <v>7419</v>
      </c>
      <c r="B7168">
        <f>VLOOKUP($A7168,UserCarData!$A:$R,13,0)</f>
        <v>21.1</v>
      </c>
      <c r="C7168" t="str">
        <f>VLOOKUP($A7168,UserCarData!$A:$R,18,0)</f>
        <v>N</v>
      </c>
    </row>
    <row r="7169" spans="1:3" hidden="1" x14ac:dyDescent="0.25">
      <c r="A7169">
        <v>7420</v>
      </c>
      <c r="B7169">
        <f>VLOOKUP($A7169,UserCarData!$A:$R,13,0)</f>
        <v>23</v>
      </c>
      <c r="C7169" t="str">
        <f>VLOOKUP($A7169,UserCarData!$A:$R,18,0)</f>
        <v>N</v>
      </c>
    </row>
    <row r="7170" spans="1:3" hidden="1" x14ac:dyDescent="0.25">
      <c r="A7170">
        <v>7421</v>
      </c>
      <c r="B7170">
        <f>VLOOKUP($A7170,UserCarData!$A:$R,13,0)</f>
        <v>23.57</v>
      </c>
      <c r="C7170" t="str">
        <f>VLOOKUP($A7170,UserCarData!$A:$R,18,0)</f>
        <v>N</v>
      </c>
    </row>
    <row r="7171" spans="1:3" hidden="1" x14ac:dyDescent="0.25">
      <c r="A7171">
        <v>7422</v>
      </c>
      <c r="B7171">
        <f>VLOOKUP($A7171,UserCarData!$A:$R,13,0)</f>
        <v>23.03</v>
      </c>
      <c r="C7171" t="str">
        <f>VLOOKUP($A7171,UserCarData!$A:$R,18,0)</f>
        <v>N</v>
      </c>
    </row>
    <row r="7172" spans="1:3" hidden="1" x14ac:dyDescent="0.25">
      <c r="A7172">
        <v>7424</v>
      </c>
      <c r="B7172">
        <f>VLOOKUP($A7172,UserCarData!$A:$R,13,0)</f>
        <v>23.2</v>
      </c>
      <c r="C7172" t="str">
        <f>VLOOKUP($A7172,UserCarData!$A:$R,18,0)</f>
        <v>N</v>
      </c>
    </row>
    <row r="7173" spans="1:3" hidden="1" x14ac:dyDescent="0.25">
      <c r="A7173">
        <v>7425</v>
      </c>
      <c r="B7173">
        <f>VLOOKUP($A7173,UserCarData!$A:$R,13,0)</f>
        <v>17.5</v>
      </c>
      <c r="C7173" t="str">
        <f>VLOOKUP($A7173,UserCarData!$A:$R,18,0)</f>
        <v>N</v>
      </c>
    </row>
    <row r="7174" spans="1:3" hidden="1" x14ac:dyDescent="0.25">
      <c r="A7174">
        <v>7426</v>
      </c>
      <c r="B7174">
        <f>VLOOKUP($A7174,UserCarData!$A:$R,13,0)</f>
        <v>17</v>
      </c>
      <c r="C7174" t="str">
        <f>VLOOKUP($A7174,UserCarData!$A:$R,18,0)</f>
        <v>N</v>
      </c>
    </row>
    <row r="7175" spans="1:3" hidden="1" x14ac:dyDescent="0.25">
      <c r="A7175">
        <v>7427</v>
      </c>
      <c r="B7175">
        <f>VLOOKUP($A7175,UserCarData!$A:$R,13,0)</f>
        <v>15.1</v>
      </c>
      <c r="C7175" t="str">
        <f>VLOOKUP($A7175,UserCarData!$A:$R,18,0)</f>
        <v>N</v>
      </c>
    </row>
    <row r="7176" spans="1:3" hidden="1" x14ac:dyDescent="0.25">
      <c r="A7176">
        <v>7428</v>
      </c>
      <c r="B7176">
        <f>VLOOKUP($A7176,UserCarData!$A:$R,13,0)</f>
        <v>13.58</v>
      </c>
      <c r="C7176" t="str">
        <f>VLOOKUP($A7176,UserCarData!$A:$R,18,0)</f>
        <v>N</v>
      </c>
    </row>
    <row r="7177" spans="1:3" hidden="1" x14ac:dyDescent="0.25">
      <c r="A7177">
        <v>7429</v>
      </c>
      <c r="B7177">
        <f>VLOOKUP($A7177,UserCarData!$A:$R,13,0)</f>
        <v>23.59</v>
      </c>
      <c r="C7177" t="str">
        <f>VLOOKUP($A7177,UserCarData!$A:$R,18,0)</f>
        <v>N</v>
      </c>
    </row>
    <row r="7178" spans="1:3" hidden="1" x14ac:dyDescent="0.25">
      <c r="A7178">
        <v>7430</v>
      </c>
      <c r="B7178">
        <f>VLOOKUP($A7178,UserCarData!$A:$R,13,0)</f>
        <v>21.21</v>
      </c>
      <c r="C7178" t="str">
        <f>VLOOKUP($A7178,UserCarData!$A:$R,18,0)</f>
        <v>N</v>
      </c>
    </row>
    <row r="7179" spans="1:3" hidden="1" x14ac:dyDescent="0.25">
      <c r="A7179">
        <v>7431</v>
      </c>
      <c r="B7179">
        <f>VLOOKUP($A7179,UserCarData!$A:$R,13,0)</f>
        <v>17.36</v>
      </c>
      <c r="C7179" t="str">
        <f>VLOOKUP($A7179,UserCarData!$A:$R,18,0)</f>
        <v>N</v>
      </c>
    </row>
    <row r="7180" spans="1:3" hidden="1" x14ac:dyDescent="0.25">
      <c r="A7180">
        <v>7432</v>
      </c>
      <c r="B7180">
        <f>VLOOKUP($A7180,UserCarData!$A:$R,13,0)</f>
        <v>25.1</v>
      </c>
      <c r="C7180" t="str">
        <f>VLOOKUP($A7180,UserCarData!$A:$R,18,0)</f>
        <v>N</v>
      </c>
    </row>
    <row r="7181" spans="1:3" hidden="1" x14ac:dyDescent="0.25">
      <c r="A7181">
        <v>7433</v>
      </c>
      <c r="B7181">
        <f>VLOOKUP($A7181,UserCarData!$A:$R,13,0)</f>
        <v>23.84</v>
      </c>
      <c r="C7181" t="str">
        <f>VLOOKUP($A7181,UserCarData!$A:$R,18,0)</f>
        <v>N</v>
      </c>
    </row>
    <row r="7182" spans="1:3" hidden="1" x14ac:dyDescent="0.25">
      <c r="A7182">
        <v>7435</v>
      </c>
      <c r="B7182">
        <f>VLOOKUP($A7182,UserCarData!$A:$R,13,0)</f>
        <v>25.83</v>
      </c>
      <c r="C7182" t="str">
        <f>VLOOKUP($A7182,UserCarData!$A:$R,18,0)</f>
        <v>N</v>
      </c>
    </row>
    <row r="7183" spans="1:3" hidden="1" x14ac:dyDescent="0.25">
      <c r="A7183">
        <v>7436</v>
      </c>
      <c r="B7183">
        <f>VLOOKUP($A7183,UserCarData!$A:$R,13,0)</f>
        <v>12.99</v>
      </c>
      <c r="C7183" t="str">
        <f>VLOOKUP($A7183,UserCarData!$A:$R,18,0)</f>
        <v>N</v>
      </c>
    </row>
    <row r="7184" spans="1:3" hidden="1" x14ac:dyDescent="0.25">
      <c r="A7184">
        <v>7437</v>
      </c>
      <c r="B7184">
        <f>VLOOKUP($A7184,UserCarData!$A:$R,13,0)</f>
        <v>15.1</v>
      </c>
      <c r="C7184" t="str">
        <f>VLOOKUP($A7184,UserCarData!$A:$R,18,0)</f>
        <v>N</v>
      </c>
    </row>
    <row r="7185" spans="1:3" hidden="1" x14ac:dyDescent="0.25">
      <c r="A7185">
        <v>7439</v>
      </c>
      <c r="B7185">
        <f>VLOOKUP($A7185,UserCarData!$A:$R,13,0)</f>
        <v>23.2</v>
      </c>
      <c r="C7185" t="str">
        <f>VLOOKUP($A7185,UserCarData!$A:$R,18,0)</f>
        <v>N</v>
      </c>
    </row>
    <row r="7186" spans="1:3" hidden="1" x14ac:dyDescent="0.25">
      <c r="A7186">
        <v>7440</v>
      </c>
      <c r="B7186">
        <f>VLOOKUP($A7186,UserCarData!$A:$R,13,0)</f>
        <v>10.5</v>
      </c>
      <c r="C7186" t="str">
        <f>VLOOKUP($A7186,UserCarData!$A:$R,18,0)</f>
        <v>N</v>
      </c>
    </row>
    <row r="7187" spans="1:3" hidden="1" x14ac:dyDescent="0.25">
      <c r="A7187">
        <v>7441</v>
      </c>
      <c r="B7187">
        <f>VLOOKUP($A7187,UserCarData!$A:$R,13,0)</f>
        <v>18.5</v>
      </c>
      <c r="C7187" t="str">
        <f>VLOOKUP($A7187,UserCarData!$A:$R,18,0)</f>
        <v>N</v>
      </c>
    </row>
    <row r="7188" spans="1:3" hidden="1" x14ac:dyDescent="0.25">
      <c r="A7188">
        <v>7442</v>
      </c>
      <c r="B7188">
        <f>VLOOKUP($A7188,UserCarData!$A:$R,13,0)</f>
        <v>21.9</v>
      </c>
      <c r="C7188" t="str">
        <f>VLOOKUP($A7188,UserCarData!$A:$R,18,0)</f>
        <v>N</v>
      </c>
    </row>
    <row r="7189" spans="1:3" hidden="1" x14ac:dyDescent="0.25">
      <c r="A7189">
        <v>7443</v>
      </c>
      <c r="B7189">
        <f>VLOOKUP($A7189,UserCarData!$A:$R,13,0)</f>
        <v>15.4</v>
      </c>
      <c r="C7189" t="str">
        <f>VLOOKUP($A7189,UserCarData!$A:$R,18,0)</f>
        <v>N</v>
      </c>
    </row>
    <row r="7190" spans="1:3" hidden="1" x14ac:dyDescent="0.25">
      <c r="A7190">
        <v>7444</v>
      </c>
      <c r="B7190">
        <f>VLOOKUP($A7190,UserCarData!$A:$R,13,0)</f>
        <v>23.9</v>
      </c>
      <c r="C7190" t="str">
        <f>VLOOKUP($A7190,UserCarData!$A:$R,18,0)</f>
        <v>N</v>
      </c>
    </row>
    <row r="7191" spans="1:3" hidden="1" x14ac:dyDescent="0.25">
      <c r="A7191">
        <v>7445</v>
      </c>
      <c r="B7191">
        <f>VLOOKUP($A7191,UserCarData!$A:$R,13,0)</f>
        <v>22.27</v>
      </c>
      <c r="C7191" t="str">
        <f>VLOOKUP($A7191,UserCarData!$A:$R,18,0)</f>
        <v>N</v>
      </c>
    </row>
    <row r="7192" spans="1:3" hidden="1" x14ac:dyDescent="0.25">
      <c r="A7192">
        <v>7446</v>
      </c>
      <c r="B7192">
        <f>VLOOKUP($A7192,UserCarData!$A:$R,13,0)</f>
        <v>21.1</v>
      </c>
      <c r="C7192" t="str">
        <f>VLOOKUP($A7192,UserCarData!$A:$R,18,0)</f>
        <v>N</v>
      </c>
    </row>
    <row r="7193" spans="1:3" hidden="1" x14ac:dyDescent="0.25">
      <c r="A7193">
        <v>7447</v>
      </c>
      <c r="B7193">
        <f>VLOOKUP($A7193,UserCarData!$A:$R,13,0)</f>
        <v>24.52</v>
      </c>
      <c r="C7193" t="str">
        <f>VLOOKUP($A7193,UserCarData!$A:$R,18,0)</f>
        <v>N</v>
      </c>
    </row>
    <row r="7194" spans="1:3" hidden="1" x14ac:dyDescent="0.25">
      <c r="A7194">
        <v>7448</v>
      </c>
      <c r="B7194">
        <f>VLOOKUP($A7194,UserCarData!$A:$R,13,0)</f>
        <v>19.7</v>
      </c>
      <c r="C7194" t="str">
        <f>VLOOKUP($A7194,UserCarData!$A:$R,18,0)</f>
        <v>N</v>
      </c>
    </row>
    <row r="7195" spans="1:3" hidden="1" x14ac:dyDescent="0.25">
      <c r="A7195">
        <v>7449</v>
      </c>
      <c r="B7195">
        <f>VLOOKUP($A7195,UserCarData!$A:$R,13,0)</f>
        <v>18.600000000000001</v>
      </c>
      <c r="C7195" t="str">
        <f>VLOOKUP($A7195,UserCarData!$A:$R,18,0)</f>
        <v>N</v>
      </c>
    </row>
    <row r="7196" spans="1:3" hidden="1" x14ac:dyDescent="0.25">
      <c r="A7196">
        <v>7450</v>
      </c>
      <c r="B7196">
        <f>VLOOKUP($A7196,UserCarData!$A:$R,13,0)</f>
        <v>17</v>
      </c>
      <c r="C7196" t="str">
        <f>VLOOKUP($A7196,UserCarData!$A:$R,18,0)</f>
        <v>N</v>
      </c>
    </row>
    <row r="7197" spans="1:3" hidden="1" x14ac:dyDescent="0.25">
      <c r="A7197">
        <v>7451</v>
      </c>
      <c r="B7197">
        <f>VLOOKUP($A7197,UserCarData!$A:$R,13,0)</f>
        <v>22</v>
      </c>
      <c r="C7197" t="str">
        <f>VLOOKUP($A7197,UserCarData!$A:$R,18,0)</f>
        <v>N</v>
      </c>
    </row>
    <row r="7198" spans="1:3" hidden="1" x14ac:dyDescent="0.25">
      <c r="A7198">
        <v>7452</v>
      </c>
      <c r="B7198">
        <f>VLOOKUP($A7198,UserCarData!$A:$R,13,0)</f>
        <v>20</v>
      </c>
      <c r="C7198" t="str">
        <f>VLOOKUP($A7198,UserCarData!$A:$R,18,0)</f>
        <v>N</v>
      </c>
    </row>
    <row r="7199" spans="1:3" hidden="1" x14ac:dyDescent="0.25">
      <c r="A7199">
        <v>7453</v>
      </c>
      <c r="B7199">
        <f>VLOOKUP($A7199,UserCarData!$A:$R,13,0)</f>
        <v>17</v>
      </c>
      <c r="C7199" t="str">
        <f>VLOOKUP($A7199,UserCarData!$A:$R,18,0)</f>
        <v>N</v>
      </c>
    </row>
    <row r="7200" spans="1:3" hidden="1" x14ac:dyDescent="0.25">
      <c r="A7200">
        <v>7454</v>
      </c>
      <c r="B7200">
        <f>VLOOKUP($A7200,UserCarData!$A:$R,13,0)</f>
        <v>20.3</v>
      </c>
      <c r="C7200" t="str">
        <f>VLOOKUP($A7200,UserCarData!$A:$R,18,0)</f>
        <v>N</v>
      </c>
    </row>
    <row r="7201" spans="1:3" hidden="1" x14ac:dyDescent="0.25">
      <c r="A7201">
        <v>7456</v>
      </c>
      <c r="B7201">
        <f>VLOOKUP($A7201,UserCarData!$A:$R,13,0)</f>
        <v>25.83</v>
      </c>
      <c r="C7201" t="str">
        <f>VLOOKUP($A7201,UserCarData!$A:$R,18,0)</f>
        <v>N</v>
      </c>
    </row>
    <row r="7202" spans="1:3" hidden="1" x14ac:dyDescent="0.25">
      <c r="A7202">
        <v>7457</v>
      </c>
      <c r="B7202">
        <f>VLOOKUP($A7202,UserCarData!$A:$R,13,0)</f>
        <v>20.3</v>
      </c>
      <c r="C7202" t="str">
        <f>VLOOKUP($A7202,UserCarData!$A:$R,18,0)</f>
        <v>N</v>
      </c>
    </row>
    <row r="7203" spans="1:3" hidden="1" x14ac:dyDescent="0.25">
      <c r="A7203">
        <v>7458</v>
      </c>
      <c r="B7203">
        <f>VLOOKUP($A7203,UserCarData!$A:$R,13,0)</f>
        <v>23.03</v>
      </c>
      <c r="C7203" t="str">
        <f>VLOOKUP($A7203,UserCarData!$A:$R,18,0)</f>
        <v>N</v>
      </c>
    </row>
    <row r="7204" spans="1:3" hidden="1" x14ac:dyDescent="0.25">
      <c r="A7204">
        <v>7459</v>
      </c>
      <c r="B7204">
        <f>VLOOKUP($A7204,UserCarData!$A:$R,13,0)</f>
        <v>22.5</v>
      </c>
      <c r="C7204" t="str">
        <f>VLOOKUP($A7204,UserCarData!$A:$R,18,0)</f>
        <v>N</v>
      </c>
    </row>
    <row r="7205" spans="1:3" hidden="1" x14ac:dyDescent="0.25">
      <c r="A7205">
        <v>7460</v>
      </c>
      <c r="B7205">
        <f>VLOOKUP($A7205,UserCarData!$A:$R,13,0)</f>
        <v>16.78</v>
      </c>
      <c r="C7205" t="str">
        <f>VLOOKUP($A7205,UserCarData!$A:$R,18,0)</f>
        <v>N</v>
      </c>
    </row>
    <row r="7206" spans="1:3" hidden="1" x14ac:dyDescent="0.25">
      <c r="A7206">
        <v>7461</v>
      </c>
      <c r="B7206">
        <f>VLOOKUP($A7206,UserCarData!$A:$R,13,0)</f>
        <v>19.09</v>
      </c>
      <c r="C7206" t="str">
        <f>VLOOKUP($A7206,UserCarData!$A:$R,18,0)</f>
        <v>N</v>
      </c>
    </row>
    <row r="7207" spans="1:3" hidden="1" x14ac:dyDescent="0.25">
      <c r="A7207">
        <v>7462</v>
      </c>
      <c r="B7207">
        <f>VLOOKUP($A7207,UserCarData!$A:$R,13,0)</f>
        <v>25</v>
      </c>
      <c r="C7207" t="str">
        <f>VLOOKUP($A7207,UserCarData!$A:$R,18,0)</f>
        <v>N</v>
      </c>
    </row>
    <row r="7208" spans="1:3" hidden="1" x14ac:dyDescent="0.25">
      <c r="A7208">
        <v>7463</v>
      </c>
      <c r="B7208">
        <f>VLOOKUP($A7208,UserCarData!$A:$R,13,0)</f>
        <v>12.05</v>
      </c>
      <c r="C7208" t="str">
        <f>VLOOKUP($A7208,UserCarData!$A:$R,18,0)</f>
        <v>N</v>
      </c>
    </row>
    <row r="7209" spans="1:3" hidden="1" x14ac:dyDescent="0.25">
      <c r="A7209">
        <v>7464</v>
      </c>
      <c r="B7209">
        <f>VLOOKUP($A7209,UserCarData!$A:$R,13,0)</f>
        <v>18.88</v>
      </c>
      <c r="C7209" t="str">
        <f>VLOOKUP($A7209,UserCarData!$A:$R,18,0)</f>
        <v>N</v>
      </c>
    </row>
    <row r="7210" spans="1:3" hidden="1" x14ac:dyDescent="0.25">
      <c r="A7210">
        <v>7465</v>
      </c>
      <c r="B7210">
        <f>VLOOKUP($A7210,UserCarData!$A:$R,13,0)</f>
        <v>19.010000000000002</v>
      </c>
      <c r="C7210" t="str">
        <f>VLOOKUP($A7210,UserCarData!$A:$R,18,0)</f>
        <v>N</v>
      </c>
    </row>
    <row r="7211" spans="1:3" hidden="1" x14ac:dyDescent="0.25">
      <c r="A7211">
        <v>7466</v>
      </c>
      <c r="B7211">
        <f>VLOOKUP($A7211,UserCarData!$A:$R,13,0)</f>
        <v>25.83</v>
      </c>
      <c r="C7211" t="str">
        <f>VLOOKUP($A7211,UserCarData!$A:$R,18,0)</f>
        <v>N</v>
      </c>
    </row>
    <row r="7212" spans="1:3" hidden="1" x14ac:dyDescent="0.25">
      <c r="A7212">
        <v>7467</v>
      </c>
      <c r="B7212">
        <f>VLOOKUP($A7212,UserCarData!$A:$R,13,0)</f>
        <v>13.6</v>
      </c>
      <c r="C7212" t="str">
        <f>VLOOKUP($A7212,UserCarData!$A:$R,18,0)</f>
        <v>N</v>
      </c>
    </row>
    <row r="7213" spans="1:3" hidden="1" x14ac:dyDescent="0.25">
      <c r="A7213">
        <v>7468</v>
      </c>
      <c r="B7213">
        <f>VLOOKUP($A7213,UserCarData!$A:$R,13,0)</f>
        <v>19.809999999999999</v>
      </c>
      <c r="C7213" t="str">
        <f>VLOOKUP($A7213,UserCarData!$A:$R,18,0)</f>
        <v>N</v>
      </c>
    </row>
    <row r="7214" spans="1:3" hidden="1" x14ac:dyDescent="0.25">
      <c r="A7214">
        <v>7469</v>
      </c>
      <c r="B7214">
        <f>VLOOKUP($A7214,UserCarData!$A:$R,13,0)</f>
        <v>19.7</v>
      </c>
      <c r="C7214" t="str">
        <f>VLOOKUP($A7214,UserCarData!$A:$R,18,0)</f>
        <v>N</v>
      </c>
    </row>
    <row r="7215" spans="1:3" hidden="1" x14ac:dyDescent="0.25">
      <c r="A7215">
        <v>7470</v>
      </c>
      <c r="B7215">
        <f>VLOOKUP($A7215,UserCarData!$A:$R,13,0)</f>
        <v>17</v>
      </c>
      <c r="C7215" t="str">
        <f>VLOOKUP($A7215,UserCarData!$A:$R,18,0)</f>
        <v>N</v>
      </c>
    </row>
    <row r="7216" spans="1:3" hidden="1" x14ac:dyDescent="0.25">
      <c r="A7216">
        <v>7471</v>
      </c>
      <c r="B7216">
        <f>VLOOKUP($A7216,UserCarData!$A:$R,13,0)</f>
        <v>25.5</v>
      </c>
      <c r="C7216" t="str">
        <f>VLOOKUP($A7216,UserCarData!$A:$R,18,0)</f>
        <v>N</v>
      </c>
    </row>
    <row r="7217" spans="1:3" hidden="1" x14ac:dyDescent="0.25">
      <c r="A7217">
        <v>7473</v>
      </c>
      <c r="B7217">
        <f>VLOOKUP($A7217,UserCarData!$A:$R,13,0)</f>
        <v>15.64</v>
      </c>
      <c r="C7217" t="str">
        <f>VLOOKUP($A7217,UserCarData!$A:$R,18,0)</f>
        <v>N</v>
      </c>
    </row>
    <row r="7218" spans="1:3" hidden="1" x14ac:dyDescent="0.25">
      <c r="A7218">
        <v>7475</v>
      </c>
      <c r="B7218">
        <f>VLOOKUP($A7218,UserCarData!$A:$R,13,0)</f>
        <v>28.09</v>
      </c>
      <c r="C7218" t="str">
        <f>VLOOKUP($A7218,UserCarData!$A:$R,18,0)</f>
        <v>N</v>
      </c>
    </row>
    <row r="7219" spans="1:3" hidden="1" x14ac:dyDescent="0.25">
      <c r="A7219">
        <v>7476</v>
      </c>
      <c r="B7219">
        <f>VLOOKUP($A7219,UserCarData!$A:$R,13,0)</f>
        <v>17</v>
      </c>
      <c r="C7219" t="str">
        <f>VLOOKUP($A7219,UserCarData!$A:$R,18,0)</f>
        <v>N</v>
      </c>
    </row>
    <row r="7220" spans="1:3" hidden="1" x14ac:dyDescent="0.25">
      <c r="A7220">
        <v>7477</v>
      </c>
      <c r="B7220">
        <f>VLOOKUP($A7220,UserCarData!$A:$R,13,0)</f>
        <v>25.17</v>
      </c>
      <c r="C7220" t="str">
        <f>VLOOKUP($A7220,UserCarData!$A:$R,18,0)</f>
        <v>N</v>
      </c>
    </row>
    <row r="7221" spans="1:3" hidden="1" x14ac:dyDescent="0.25">
      <c r="A7221">
        <v>7478</v>
      </c>
      <c r="B7221">
        <f>VLOOKUP($A7221,UserCarData!$A:$R,13,0)</f>
        <v>17.100000000000001</v>
      </c>
      <c r="C7221" t="str">
        <f>VLOOKUP($A7221,UserCarData!$A:$R,18,0)</f>
        <v>N</v>
      </c>
    </row>
    <row r="7222" spans="1:3" hidden="1" x14ac:dyDescent="0.25">
      <c r="A7222">
        <v>7479</v>
      </c>
      <c r="B7222">
        <f>VLOOKUP($A7222,UserCarData!$A:$R,13,0)</f>
        <v>22.32</v>
      </c>
      <c r="C7222" t="str">
        <f>VLOOKUP($A7222,UserCarData!$A:$R,18,0)</f>
        <v>N</v>
      </c>
    </row>
    <row r="7223" spans="1:3" hidden="1" x14ac:dyDescent="0.25">
      <c r="A7223">
        <v>7480</v>
      </c>
      <c r="B7223">
        <f>VLOOKUP($A7223,UserCarData!$A:$R,13,0)</f>
        <v>17.399999999999999</v>
      </c>
      <c r="C7223" t="str">
        <f>VLOOKUP($A7223,UserCarData!$A:$R,18,0)</f>
        <v>N</v>
      </c>
    </row>
    <row r="7224" spans="1:3" hidden="1" x14ac:dyDescent="0.25">
      <c r="A7224">
        <v>7481</v>
      </c>
      <c r="B7224">
        <f>VLOOKUP($A7224,UserCarData!$A:$R,13,0)</f>
        <v>20.77</v>
      </c>
      <c r="C7224" t="str">
        <f>VLOOKUP($A7224,UserCarData!$A:$R,18,0)</f>
        <v>N</v>
      </c>
    </row>
    <row r="7225" spans="1:3" hidden="1" x14ac:dyDescent="0.25">
      <c r="A7225">
        <v>7482</v>
      </c>
      <c r="B7225">
        <f>VLOOKUP($A7225,UserCarData!$A:$R,13,0)</f>
        <v>17.010000000000002</v>
      </c>
      <c r="C7225" t="str">
        <f>VLOOKUP($A7225,UserCarData!$A:$R,18,0)</f>
        <v>N</v>
      </c>
    </row>
    <row r="7226" spans="1:3" hidden="1" x14ac:dyDescent="0.25">
      <c r="A7226">
        <v>7483</v>
      </c>
      <c r="B7226">
        <f>VLOOKUP($A7226,UserCarData!$A:$R,13,0)</f>
        <v>22.54</v>
      </c>
      <c r="C7226" t="str">
        <f>VLOOKUP($A7226,UserCarData!$A:$R,18,0)</f>
        <v>N</v>
      </c>
    </row>
    <row r="7227" spans="1:3" hidden="1" x14ac:dyDescent="0.25">
      <c r="A7227">
        <v>7484</v>
      </c>
      <c r="B7227">
        <f>VLOOKUP($A7227,UserCarData!$A:$R,13,0)</f>
        <v>16.399999999999999</v>
      </c>
      <c r="C7227" t="str">
        <f>VLOOKUP($A7227,UserCarData!$A:$R,18,0)</f>
        <v>N</v>
      </c>
    </row>
    <row r="7228" spans="1:3" hidden="1" x14ac:dyDescent="0.25">
      <c r="A7228">
        <v>7485</v>
      </c>
      <c r="B7228">
        <f>VLOOKUP($A7228,UserCarData!$A:$R,13,0)</f>
        <v>24.04</v>
      </c>
      <c r="C7228" t="str">
        <f>VLOOKUP($A7228,UserCarData!$A:$R,18,0)</f>
        <v>N</v>
      </c>
    </row>
    <row r="7229" spans="1:3" hidden="1" x14ac:dyDescent="0.25">
      <c r="A7229">
        <v>7486</v>
      </c>
      <c r="B7229">
        <f>VLOOKUP($A7229,UserCarData!$A:$R,13,0)</f>
        <v>13.1</v>
      </c>
      <c r="C7229" t="str">
        <f>VLOOKUP($A7229,UserCarData!$A:$R,18,0)</f>
        <v>N</v>
      </c>
    </row>
    <row r="7230" spans="1:3" hidden="1" x14ac:dyDescent="0.25">
      <c r="A7230">
        <v>7487</v>
      </c>
      <c r="B7230">
        <f>VLOOKUP($A7230,UserCarData!$A:$R,13,0)</f>
        <v>21.04</v>
      </c>
      <c r="C7230" t="str">
        <f>VLOOKUP($A7230,UserCarData!$A:$R,18,0)</f>
        <v>N</v>
      </c>
    </row>
    <row r="7231" spans="1:3" hidden="1" x14ac:dyDescent="0.25">
      <c r="A7231">
        <v>7488</v>
      </c>
      <c r="B7231">
        <f>VLOOKUP($A7231,UserCarData!$A:$R,13,0)</f>
        <v>14</v>
      </c>
      <c r="C7231" t="str">
        <f>VLOOKUP($A7231,UserCarData!$A:$R,18,0)</f>
        <v>N</v>
      </c>
    </row>
    <row r="7232" spans="1:3" hidden="1" x14ac:dyDescent="0.25">
      <c r="A7232">
        <v>7489</v>
      </c>
      <c r="B7232">
        <f>VLOOKUP($A7232,UserCarData!$A:$R,13,0)</f>
        <v>21.19</v>
      </c>
      <c r="C7232" t="str">
        <f>VLOOKUP($A7232,UserCarData!$A:$R,18,0)</f>
        <v>N</v>
      </c>
    </row>
    <row r="7233" spans="1:3" hidden="1" x14ac:dyDescent="0.25">
      <c r="A7233">
        <v>7490</v>
      </c>
      <c r="B7233">
        <f>VLOOKUP($A7233,UserCarData!$A:$R,13,0)</f>
        <v>16.8</v>
      </c>
      <c r="C7233" t="str">
        <f>VLOOKUP($A7233,UserCarData!$A:$R,18,0)</f>
        <v>N</v>
      </c>
    </row>
    <row r="7234" spans="1:3" hidden="1" x14ac:dyDescent="0.25">
      <c r="A7234">
        <v>7491</v>
      </c>
      <c r="B7234">
        <f>VLOOKUP($A7234,UserCarData!$A:$R,13,0)</f>
        <v>18.16</v>
      </c>
      <c r="C7234" t="str">
        <f>VLOOKUP($A7234,UserCarData!$A:$R,18,0)</f>
        <v>N</v>
      </c>
    </row>
    <row r="7235" spans="1:3" hidden="1" x14ac:dyDescent="0.25">
      <c r="A7235">
        <v>7492</v>
      </c>
      <c r="B7235">
        <f>VLOOKUP($A7235,UserCarData!$A:$R,13,0)</f>
        <v>24.5</v>
      </c>
      <c r="C7235" t="str">
        <f>VLOOKUP($A7235,UserCarData!$A:$R,18,0)</f>
        <v>N</v>
      </c>
    </row>
    <row r="7236" spans="1:3" hidden="1" x14ac:dyDescent="0.25">
      <c r="A7236">
        <v>7493</v>
      </c>
      <c r="B7236">
        <f>VLOOKUP($A7236,UserCarData!$A:$R,13,0)</f>
        <v>20.3</v>
      </c>
      <c r="C7236" t="str">
        <f>VLOOKUP($A7236,UserCarData!$A:$R,18,0)</f>
        <v>N</v>
      </c>
    </row>
    <row r="7237" spans="1:3" hidden="1" x14ac:dyDescent="0.25">
      <c r="A7237">
        <v>7494</v>
      </c>
      <c r="B7237">
        <f>VLOOKUP($A7237,UserCarData!$A:$R,13,0)</f>
        <v>16.100000000000001</v>
      </c>
      <c r="C7237" t="str">
        <f>VLOOKUP($A7237,UserCarData!$A:$R,18,0)</f>
        <v>N</v>
      </c>
    </row>
    <row r="7238" spans="1:3" hidden="1" x14ac:dyDescent="0.25">
      <c r="A7238">
        <v>7495</v>
      </c>
      <c r="B7238">
        <f>VLOOKUP($A7238,UserCarData!$A:$R,13,0)</f>
        <v>21.04</v>
      </c>
      <c r="C7238" t="str">
        <f>VLOOKUP($A7238,UserCarData!$A:$R,18,0)</f>
        <v>N</v>
      </c>
    </row>
    <row r="7239" spans="1:3" hidden="1" x14ac:dyDescent="0.25">
      <c r="A7239">
        <v>7496</v>
      </c>
      <c r="B7239">
        <f>VLOOKUP($A7239,UserCarData!$A:$R,13,0)</f>
        <v>17.100000000000001</v>
      </c>
      <c r="C7239" t="str">
        <f>VLOOKUP($A7239,UserCarData!$A:$R,18,0)</f>
        <v>N</v>
      </c>
    </row>
    <row r="7240" spans="1:3" hidden="1" x14ac:dyDescent="0.25">
      <c r="A7240">
        <v>7497</v>
      </c>
      <c r="B7240">
        <f>VLOOKUP($A7240,UserCarData!$A:$R,13,0)</f>
        <v>15.3</v>
      </c>
      <c r="C7240" t="str">
        <f>VLOOKUP($A7240,UserCarData!$A:$R,18,0)</f>
        <v>N</v>
      </c>
    </row>
    <row r="7241" spans="1:3" hidden="1" x14ac:dyDescent="0.25">
      <c r="A7241">
        <v>7498</v>
      </c>
      <c r="B7241">
        <f>VLOOKUP($A7241,UserCarData!$A:$R,13,0)</f>
        <v>20.399999999999999</v>
      </c>
      <c r="C7241" t="str">
        <f>VLOOKUP($A7241,UserCarData!$A:$R,18,0)</f>
        <v>N</v>
      </c>
    </row>
    <row r="7242" spans="1:3" hidden="1" x14ac:dyDescent="0.25">
      <c r="A7242">
        <v>7499</v>
      </c>
      <c r="B7242">
        <f>VLOOKUP($A7242,UserCarData!$A:$R,13,0)</f>
        <v>12.8</v>
      </c>
      <c r="C7242" t="str">
        <f>VLOOKUP($A7242,UserCarData!$A:$R,18,0)</f>
        <v>N</v>
      </c>
    </row>
    <row r="7243" spans="1:3" hidden="1" x14ac:dyDescent="0.25">
      <c r="A7243">
        <v>7500</v>
      </c>
      <c r="B7243">
        <f>VLOOKUP($A7243,UserCarData!$A:$R,13,0)</f>
        <v>19.329999999999998</v>
      </c>
      <c r="C7243" t="str">
        <f>VLOOKUP($A7243,UserCarData!$A:$R,18,0)</f>
        <v>N</v>
      </c>
    </row>
    <row r="7244" spans="1:3" hidden="1" x14ac:dyDescent="0.25">
      <c r="A7244">
        <v>7501</v>
      </c>
      <c r="B7244">
        <f>VLOOKUP($A7244,UserCarData!$A:$R,13,0)</f>
        <v>28.4</v>
      </c>
      <c r="C7244" t="str">
        <f>VLOOKUP($A7244,UserCarData!$A:$R,18,0)</f>
        <v>N</v>
      </c>
    </row>
    <row r="7245" spans="1:3" hidden="1" x14ac:dyDescent="0.25">
      <c r="A7245">
        <v>7502</v>
      </c>
      <c r="B7245">
        <f>VLOOKUP($A7245,UserCarData!$A:$R,13,0)</f>
        <v>23.4</v>
      </c>
      <c r="C7245" t="str">
        <f>VLOOKUP($A7245,UserCarData!$A:$R,18,0)</f>
        <v>N</v>
      </c>
    </row>
    <row r="7246" spans="1:3" hidden="1" x14ac:dyDescent="0.25">
      <c r="A7246">
        <v>7503</v>
      </c>
      <c r="B7246">
        <f>VLOOKUP($A7246,UserCarData!$A:$R,13,0)</f>
        <v>25.17</v>
      </c>
      <c r="C7246" t="str">
        <f>VLOOKUP($A7246,UserCarData!$A:$R,18,0)</f>
        <v>N</v>
      </c>
    </row>
    <row r="7247" spans="1:3" hidden="1" x14ac:dyDescent="0.25">
      <c r="A7247">
        <v>7504</v>
      </c>
      <c r="B7247">
        <f>VLOOKUP($A7247,UserCarData!$A:$R,13,0)</f>
        <v>19.010000000000002</v>
      </c>
      <c r="C7247" t="str">
        <f>VLOOKUP($A7247,UserCarData!$A:$R,18,0)</f>
        <v>N</v>
      </c>
    </row>
    <row r="7248" spans="1:3" hidden="1" x14ac:dyDescent="0.25">
      <c r="A7248">
        <v>7505</v>
      </c>
      <c r="B7248">
        <f>VLOOKUP($A7248,UserCarData!$A:$R,13,0)</f>
        <v>20</v>
      </c>
      <c r="C7248" t="str">
        <f>VLOOKUP($A7248,UserCarData!$A:$R,18,0)</f>
        <v>N</v>
      </c>
    </row>
    <row r="7249" spans="1:3" hidden="1" x14ac:dyDescent="0.25">
      <c r="A7249">
        <v>7506</v>
      </c>
      <c r="B7249">
        <f>VLOOKUP($A7249,UserCarData!$A:$R,13,0)</f>
        <v>25.32</v>
      </c>
      <c r="C7249" t="str">
        <f>VLOOKUP($A7249,UserCarData!$A:$R,18,0)</f>
        <v>N</v>
      </c>
    </row>
    <row r="7250" spans="1:3" hidden="1" x14ac:dyDescent="0.25">
      <c r="A7250">
        <v>7507</v>
      </c>
      <c r="B7250">
        <f>VLOOKUP($A7250,UserCarData!$A:$R,13,0)</f>
        <v>11.3</v>
      </c>
      <c r="C7250" t="str">
        <f>VLOOKUP($A7250,UserCarData!$A:$R,18,0)</f>
        <v>N</v>
      </c>
    </row>
    <row r="7251" spans="1:3" hidden="1" x14ac:dyDescent="0.25">
      <c r="A7251">
        <v>7508</v>
      </c>
      <c r="B7251">
        <f>VLOOKUP($A7251,UserCarData!$A:$R,13,0)</f>
        <v>21.66</v>
      </c>
      <c r="C7251" t="str">
        <f>VLOOKUP($A7251,UserCarData!$A:$R,18,0)</f>
        <v>N</v>
      </c>
    </row>
    <row r="7252" spans="1:3" hidden="1" x14ac:dyDescent="0.25">
      <c r="A7252">
        <v>7509</v>
      </c>
      <c r="B7252">
        <f>VLOOKUP($A7252,UserCarData!$A:$R,13,0)</f>
        <v>17.68</v>
      </c>
      <c r="C7252" t="str">
        <f>VLOOKUP($A7252,UserCarData!$A:$R,18,0)</f>
        <v>N</v>
      </c>
    </row>
    <row r="7253" spans="1:3" hidden="1" x14ac:dyDescent="0.25">
      <c r="A7253">
        <v>7510</v>
      </c>
      <c r="B7253">
        <f>VLOOKUP($A7253,UserCarData!$A:$R,13,0)</f>
        <v>18.100000000000001</v>
      </c>
      <c r="C7253" t="str">
        <f>VLOOKUP($A7253,UserCarData!$A:$R,18,0)</f>
        <v>N</v>
      </c>
    </row>
    <row r="7254" spans="1:3" hidden="1" x14ac:dyDescent="0.25">
      <c r="A7254">
        <v>7511</v>
      </c>
      <c r="B7254">
        <f>VLOOKUP($A7254,UserCarData!$A:$R,13,0)</f>
        <v>16.8</v>
      </c>
      <c r="C7254" t="str">
        <f>VLOOKUP($A7254,UserCarData!$A:$R,18,0)</f>
        <v>N</v>
      </c>
    </row>
    <row r="7255" spans="1:3" hidden="1" x14ac:dyDescent="0.25">
      <c r="A7255">
        <v>7512</v>
      </c>
      <c r="B7255">
        <f>VLOOKUP($A7255,UserCarData!$A:$R,13,0)</f>
        <v>18.100000000000001</v>
      </c>
      <c r="C7255" t="str">
        <f>VLOOKUP($A7255,UserCarData!$A:$R,18,0)</f>
        <v>N</v>
      </c>
    </row>
    <row r="7256" spans="1:3" hidden="1" x14ac:dyDescent="0.25">
      <c r="A7256">
        <v>7513</v>
      </c>
      <c r="B7256">
        <f>VLOOKUP($A7256,UserCarData!$A:$R,13,0)</f>
        <v>16.47</v>
      </c>
      <c r="C7256" t="str">
        <f>VLOOKUP($A7256,UserCarData!$A:$R,18,0)</f>
        <v>N</v>
      </c>
    </row>
    <row r="7257" spans="1:3" hidden="1" x14ac:dyDescent="0.25">
      <c r="A7257">
        <v>7514</v>
      </c>
      <c r="B7257">
        <f>VLOOKUP($A7257,UserCarData!$A:$R,13,0)</f>
        <v>16.96</v>
      </c>
      <c r="C7257" t="str">
        <f>VLOOKUP($A7257,UserCarData!$A:$R,18,0)</f>
        <v>N</v>
      </c>
    </row>
    <row r="7258" spans="1:3" hidden="1" x14ac:dyDescent="0.25">
      <c r="A7258">
        <v>7515</v>
      </c>
      <c r="B7258">
        <f>VLOOKUP($A7258,UserCarData!$A:$R,13,0)</f>
        <v>10.1</v>
      </c>
      <c r="C7258" t="str">
        <f>VLOOKUP($A7258,UserCarData!$A:$R,18,0)</f>
        <v>N</v>
      </c>
    </row>
    <row r="7259" spans="1:3" hidden="1" x14ac:dyDescent="0.25">
      <c r="A7259">
        <v>7516</v>
      </c>
      <c r="B7259">
        <f>VLOOKUP($A7259,UserCarData!$A:$R,13,0)</f>
        <v>22.9</v>
      </c>
      <c r="C7259" t="str">
        <f>VLOOKUP($A7259,UserCarData!$A:$R,18,0)</f>
        <v>N</v>
      </c>
    </row>
    <row r="7260" spans="1:3" hidden="1" x14ac:dyDescent="0.25">
      <c r="A7260">
        <v>7517</v>
      </c>
      <c r="B7260">
        <f>VLOOKUP($A7260,UserCarData!$A:$R,13,0)</f>
        <v>11.2</v>
      </c>
      <c r="C7260" t="str">
        <f>VLOOKUP($A7260,UserCarData!$A:$R,18,0)</f>
        <v>N</v>
      </c>
    </row>
    <row r="7261" spans="1:3" hidden="1" x14ac:dyDescent="0.25">
      <c r="A7261">
        <v>7518</v>
      </c>
      <c r="B7261">
        <f>VLOOKUP($A7261,UserCarData!$A:$R,13,0)</f>
        <v>19.670000000000002</v>
      </c>
      <c r="C7261" t="str">
        <f>VLOOKUP($A7261,UserCarData!$A:$R,18,0)</f>
        <v>N</v>
      </c>
    </row>
    <row r="7262" spans="1:3" hidden="1" x14ac:dyDescent="0.25">
      <c r="A7262">
        <v>7519</v>
      </c>
      <c r="B7262">
        <f>VLOOKUP($A7262,UserCarData!$A:$R,13,0)</f>
        <v>24.4</v>
      </c>
      <c r="C7262" t="str">
        <f>VLOOKUP($A7262,UserCarData!$A:$R,18,0)</f>
        <v>N</v>
      </c>
    </row>
    <row r="7263" spans="1:3" hidden="1" x14ac:dyDescent="0.25">
      <c r="A7263">
        <v>7520</v>
      </c>
      <c r="B7263">
        <f>VLOOKUP($A7263,UserCarData!$A:$R,13,0)</f>
        <v>20.45</v>
      </c>
      <c r="C7263" t="str">
        <f>VLOOKUP($A7263,UserCarData!$A:$R,18,0)</f>
        <v>N</v>
      </c>
    </row>
    <row r="7264" spans="1:3" hidden="1" x14ac:dyDescent="0.25">
      <c r="A7264">
        <v>7521</v>
      </c>
      <c r="B7264">
        <f>VLOOKUP($A7264,UserCarData!$A:$R,13,0)</f>
        <v>17.8</v>
      </c>
      <c r="C7264" t="str">
        <f>VLOOKUP($A7264,UserCarData!$A:$R,18,0)</f>
        <v>N</v>
      </c>
    </row>
    <row r="7265" spans="1:3" hidden="1" x14ac:dyDescent="0.25">
      <c r="A7265">
        <v>7522</v>
      </c>
      <c r="B7265">
        <f>VLOOKUP($A7265,UserCarData!$A:$R,13,0)</f>
        <v>16.52</v>
      </c>
      <c r="C7265" t="str">
        <f>VLOOKUP($A7265,UserCarData!$A:$R,18,0)</f>
        <v>N</v>
      </c>
    </row>
    <row r="7266" spans="1:3" hidden="1" x14ac:dyDescent="0.25">
      <c r="A7266">
        <v>7523</v>
      </c>
      <c r="B7266">
        <f>VLOOKUP($A7266,UserCarData!$A:$R,13,0)</f>
        <v>11.36</v>
      </c>
      <c r="C7266" t="str">
        <f>VLOOKUP($A7266,UserCarData!$A:$R,18,0)</f>
        <v>N</v>
      </c>
    </row>
    <row r="7267" spans="1:3" hidden="1" x14ac:dyDescent="0.25">
      <c r="A7267">
        <v>7524</v>
      </c>
      <c r="B7267">
        <f>VLOOKUP($A7267,UserCarData!$A:$R,13,0)</f>
        <v>25.6</v>
      </c>
      <c r="C7267" t="str">
        <f>VLOOKUP($A7267,UserCarData!$A:$R,18,0)</f>
        <v>N</v>
      </c>
    </row>
    <row r="7268" spans="1:3" hidden="1" x14ac:dyDescent="0.25">
      <c r="A7268">
        <v>7525</v>
      </c>
      <c r="B7268">
        <f>VLOOKUP($A7268,UserCarData!$A:$R,13,0)</f>
        <v>14.8</v>
      </c>
      <c r="C7268" t="str">
        <f>VLOOKUP($A7268,UserCarData!$A:$R,18,0)</f>
        <v>N</v>
      </c>
    </row>
    <row r="7269" spans="1:3" hidden="1" x14ac:dyDescent="0.25">
      <c r="A7269">
        <v>7526</v>
      </c>
      <c r="B7269">
        <f>VLOOKUP($A7269,UserCarData!$A:$R,13,0)</f>
        <v>20.54</v>
      </c>
      <c r="C7269" t="str">
        <f>VLOOKUP($A7269,UserCarData!$A:$R,18,0)</f>
        <v>N</v>
      </c>
    </row>
    <row r="7270" spans="1:3" hidden="1" x14ac:dyDescent="0.25">
      <c r="A7270">
        <v>7527</v>
      </c>
      <c r="B7270">
        <f>VLOOKUP($A7270,UserCarData!$A:$R,13,0)</f>
        <v>17.8</v>
      </c>
      <c r="C7270" t="str">
        <f>VLOOKUP($A7270,UserCarData!$A:$R,18,0)</f>
        <v>N</v>
      </c>
    </row>
    <row r="7271" spans="1:3" hidden="1" x14ac:dyDescent="0.25">
      <c r="A7271">
        <v>7528</v>
      </c>
      <c r="B7271">
        <f>VLOOKUP($A7271,UserCarData!$A:$R,13,0)</f>
        <v>17.7</v>
      </c>
      <c r="C7271" t="str">
        <f>VLOOKUP($A7271,UserCarData!$A:$R,18,0)</f>
        <v>N</v>
      </c>
    </row>
    <row r="7272" spans="1:3" hidden="1" x14ac:dyDescent="0.25">
      <c r="A7272">
        <v>7530</v>
      </c>
      <c r="B7272">
        <f>VLOOKUP($A7272,UserCarData!$A:$R,13,0)</f>
        <v>26</v>
      </c>
      <c r="C7272" t="str">
        <f>VLOOKUP($A7272,UserCarData!$A:$R,18,0)</f>
        <v>N</v>
      </c>
    </row>
    <row r="7273" spans="1:3" hidden="1" x14ac:dyDescent="0.25">
      <c r="A7273">
        <v>7531</v>
      </c>
      <c r="B7273">
        <f>VLOOKUP($A7273,UserCarData!$A:$R,13,0)</f>
        <v>26</v>
      </c>
      <c r="C7273" t="str">
        <f>VLOOKUP($A7273,UserCarData!$A:$R,18,0)</f>
        <v>N</v>
      </c>
    </row>
    <row r="7274" spans="1:3" hidden="1" x14ac:dyDescent="0.25">
      <c r="A7274">
        <v>7532</v>
      </c>
      <c r="B7274">
        <f>VLOOKUP($A7274,UserCarData!$A:$R,13,0)</f>
        <v>17.88</v>
      </c>
      <c r="C7274" t="str">
        <f>VLOOKUP($A7274,UserCarData!$A:$R,18,0)</f>
        <v>N</v>
      </c>
    </row>
    <row r="7275" spans="1:3" hidden="1" x14ac:dyDescent="0.25">
      <c r="A7275">
        <v>7533</v>
      </c>
      <c r="B7275">
        <f>VLOOKUP($A7275,UserCarData!$A:$R,13,0)</f>
        <v>18.7</v>
      </c>
      <c r="C7275" t="str">
        <f>VLOOKUP($A7275,UserCarData!$A:$R,18,0)</f>
        <v>N</v>
      </c>
    </row>
    <row r="7276" spans="1:3" hidden="1" x14ac:dyDescent="0.25">
      <c r="A7276">
        <v>7534</v>
      </c>
      <c r="B7276">
        <f>VLOOKUP($A7276,UserCarData!$A:$R,13,0)</f>
        <v>24.7</v>
      </c>
      <c r="C7276" t="str">
        <f>VLOOKUP($A7276,UserCarData!$A:$R,18,0)</f>
        <v>N</v>
      </c>
    </row>
    <row r="7277" spans="1:3" hidden="1" x14ac:dyDescent="0.25">
      <c r="A7277">
        <v>7535</v>
      </c>
      <c r="B7277">
        <f>VLOOKUP($A7277,UserCarData!$A:$R,13,0)</f>
        <v>23.4</v>
      </c>
      <c r="C7277" t="str">
        <f>VLOOKUP($A7277,UserCarData!$A:$R,18,0)</f>
        <v>N</v>
      </c>
    </row>
    <row r="7278" spans="1:3" hidden="1" x14ac:dyDescent="0.25">
      <c r="A7278">
        <v>7536</v>
      </c>
      <c r="B7278">
        <f>VLOOKUP($A7278,UserCarData!$A:$R,13,0)</f>
        <v>18.899999999999999</v>
      </c>
      <c r="C7278" t="str">
        <f>VLOOKUP($A7278,UserCarData!$A:$R,18,0)</f>
        <v>N</v>
      </c>
    </row>
    <row r="7279" spans="1:3" hidden="1" x14ac:dyDescent="0.25">
      <c r="A7279">
        <v>7537</v>
      </c>
      <c r="B7279">
        <f>VLOOKUP($A7279,UserCarData!$A:$R,13,0)</f>
        <v>23.1</v>
      </c>
      <c r="C7279" t="str">
        <f>VLOOKUP($A7279,UserCarData!$A:$R,18,0)</f>
        <v>N</v>
      </c>
    </row>
    <row r="7280" spans="1:3" hidden="1" x14ac:dyDescent="0.25">
      <c r="A7280">
        <v>7538</v>
      </c>
      <c r="B7280">
        <f>VLOOKUP($A7280,UserCarData!$A:$R,13,0)</f>
        <v>15.6</v>
      </c>
      <c r="C7280" t="str">
        <f>VLOOKUP($A7280,UserCarData!$A:$R,18,0)</f>
        <v>N</v>
      </c>
    </row>
    <row r="7281" spans="1:3" hidden="1" x14ac:dyDescent="0.25">
      <c r="A7281">
        <v>7540</v>
      </c>
      <c r="B7281">
        <f>VLOOKUP($A7281,UserCarData!$A:$R,13,0)</f>
        <v>14</v>
      </c>
      <c r="C7281" t="str">
        <f>VLOOKUP($A7281,UserCarData!$A:$R,18,0)</f>
        <v>N</v>
      </c>
    </row>
    <row r="7282" spans="1:3" hidden="1" x14ac:dyDescent="0.25">
      <c r="A7282">
        <v>7541</v>
      </c>
      <c r="B7282">
        <f>VLOOKUP($A7282,UserCarData!$A:$R,13,0)</f>
        <v>19.809999999999999</v>
      </c>
      <c r="C7282" t="str">
        <f>VLOOKUP($A7282,UserCarData!$A:$R,18,0)</f>
        <v>N</v>
      </c>
    </row>
    <row r="7283" spans="1:3" hidden="1" x14ac:dyDescent="0.25">
      <c r="A7283">
        <v>7542</v>
      </c>
      <c r="B7283">
        <f>VLOOKUP($A7283,UserCarData!$A:$R,13,0)</f>
        <v>18.600000000000001</v>
      </c>
      <c r="C7283" t="str">
        <f>VLOOKUP($A7283,UserCarData!$A:$R,18,0)</f>
        <v>N</v>
      </c>
    </row>
    <row r="7284" spans="1:3" hidden="1" x14ac:dyDescent="0.25">
      <c r="A7284">
        <v>7543</v>
      </c>
      <c r="B7284">
        <f>VLOOKUP($A7284,UserCarData!$A:$R,13,0)</f>
        <v>24.3</v>
      </c>
      <c r="C7284" t="str">
        <f>VLOOKUP($A7284,UserCarData!$A:$R,18,0)</f>
        <v>N</v>
      </c>
    </row>
    <row r="7285" spans="1:3" hidden="1" x14ac:dyDescent="0.25">
      <c r="A7285">
        <v>7544</v>
      </c>
      <c r="B7285">
        <f>VLOOKUP($A7285,UserCarData!$A:$R,13,0)</f>
        <v>33.44</v>
      </c>
      <c r="C7285" t="str">
        <f>VLOOKUP($A7285,UserCarData!$A:$R,18,0)</f>
        <v>N</v>
      </c>
    </row>
    <row r="7286" spans="1:3" hidden="1" x14ac:dyDescent="0.25">
      <c r="A7286">
        <v>7545</v>
      </c>
      <c r="B7286">
        <f>VLOOKUP($A7286,UserCarData!$A:$R,13,0)</f>
        <v>23.95</v>
      </c>
      <c r="C7286" t="str">
        <f>VLOOKUP($A7286,UserCarData!$A:$R,18,0)</f>
        <v>N</v>
      </c>
    </row>
    <row r="7287" spans="1:3" hidden="1" x14ac:dyDescent="0.25">
      <c r="A7287">
        <v>7546</v>
      </c>
      <c r="B7287">
        <f>VLOOKUP($A7287,UserCarData!$A:$R,13,0)</f>
        <v>17</v>
      </c>
      <c r="C7287" t="str">
        <f>VLOOKUP($A7287,UserCarData!$A:$R,18,0)</f>
        <v>N</v>
      </c>
    </row>
    <row r="7288" spans="1:3" hidden="1" x14ac:dyDescent="0.25">
      <c r="A7288">
        <v>7547</v>
      </c>
      <c r="B7288">
        <f>VLOOKUP($A7288,UserCarData!$A:$R,13,0)</f>
        <v>20.63</v>
      </c>
      <c r="C7288" t="str">
        <f>VLOOKUP($A7288,UserCarData!$A:$R,18,0)</f>
        <v>N</v>
      </c>
    </row>
    <row r="7289" spans="1:3" hidden="1" x14ac:dyDescent="0.25">
      <c r="A7289">
        <v>7548</v>
      </c>
      <c r="B7289">
        <f>VLOOKUP($A7289,UserCarData!$A:$R,13,0)</f>
        <v>17.920000000000002</v>
      </c>
      <c r="C7289" t="str">
        <f>VLOOKUP($A7289,UserCarData!$A:$R,18,0)</f>
        <v>N</v>
      </c>
    </row>
    <row r="7290" spans="1:3" hidden="1" x14ac:dyDescent="0.25">
      <c r="A7290">
        <v>7549</v>
      </c>
      <c r="B7290">
        <f>VLOOKUP($A7290,UserCarData!$A:$R,13,0)</f>
        <v>13.93</v>
      </c>
      <c r="C7290" t="str">
        <f>VLOOKUP($A7290,UserCarData!$A:$R,18,0)</f>
        <v>N</v>
      </c>
    </row>
    <row r="7291" spans="1:3" hidden="1" x14ac:dyDescent="0.25">
      <c r="A7291">
        <v>7550</v>
      </c>
      <c r="B7291">
        <f>VLOOKUP($A7291,UserCarData!$A:$R,13,0)</f>
        <v>16.100000000000001</v>
      </c>
      <c r="C7291" t="str">
        <f>VLOOKUP($A7291,UserCarData!$A:$R,18,0)</f>
        <v>N</v>
      </c>
    </row>
    <row r="7292" spans="1:3" hidden="1" x14ac:dyDescent="0.25">
      <c r="A7292">
        <v>7551</v>
      </c>
      <c r="B7292">
        <f>VLOOKUP($A7292,UserCarData!$A:$R,13,0)</f>
        <v>20.399999999999999</v>
      </c>
      <c r="C7292" t="str">
        <f>VLOOKUP($A7292,UserCarData!$A:$R,18,0)</f>
        <v>N</v>
      </c>
    </row>
    <row r="7293" spans="1:3" hidden="1" x14ac:dyDescent="0.25">
      <c r="A7293">
        <v>7552</v>
      </c>
      <c r="B7293">
        <f>VLOOKUP($A7293,UserCarData!$A:$R,13,0)</f>
        <v>16.600000000000001</v>
      </c>
      <c r="C7293" t="str">
        <f>VLOOKUP($A7293,UserCarData!$A:$R,18,0)</f>
        <v>N</v>
      </c>
    </row>
    <row r="7294" spans="1:3" hidden="1" x14ac:dyDescent="0.25">
      <c r="A7294">
        <v>7553</v>
      </c>
      <c r="B7294">
        <f>VLOOKUP($A7294,UserCarData!$A:$R,13,0)</f>
        <v>15.74</v>
      </c>
      <c r="C7294" t="str">
        <f>VLOOKUP($A7294,UserCarData!$A:$R,18,0)</f>
        <v>N</v>
      </c>
    </row>
    <row r="7295" spans="1:3" hidden="1" x14ac:dyDescent="0.25">
      <c r="A7295">
        <v>7554</v>
      </c>
      <c r="B7295">
        <f>VLOOKUP($A7295,UserCarData!$A:$R,13,0)</f>
        <v>14.81</v>
      </c>
      <c r="C7295" t="str">
        <f>VLOOKUP($A7295,UserCarData!$A:$R,18,0)</f>
        <v>N</v>
      </c>
    </row>
    <row r="7296" spans="1:3" hidden="1" x14ac:dyDescent="0.25">
      <c r="A7296">
        <v>7555</v>
      </c>
      <c r="B7296">
        <f>VLOOKUP($A7296,UserCarData!$A:$R,13,0)</f>
        <v>13.5</v>
      </c>
      <c r="C7296" t="str">
        <f>VLOOKUP($A7296,UserCarData!$A:$R,18,0)</f>
        <v>N</v>
      </c>
    </row>
    <row r="7297" spans="1:3" hidden="1" x14ac:dyDescent="0.25">
      <c r="A7297">
        <v>7556</v>
      </c>
      <c r="B7297">
        <f>VLOOKUP($A7297,UserCarData!$A:$R,13,0)</f>
        <v>21.1</v>
      </c>
      <c r="C7297" t="str">
        <f>VLOOKUP($A7297,UserCarData!$A:$R,18,0)</f>
        <v>N</v>
      </c>
    </row>
    <row r="7298" spans="1:3" hidden="1" x14ac:dyDescent="0.25">
      <c r="A7298">
        <v>7557</v>
      </c>
      <c r="B7298">
        <f>VLOOKUP($A7298,UserCarData!$A:$R,13,0)</f>
        <v>25.8</v>
      </c>
      <c r="C7298" t="str">
        <f>VLOOKUP($A7298,UserCarData!$A:$R,18,0)</f>
        <v>N</v>
      </c>
    </row>
    <row r="7299" spans="1:3" hidden="1" x14ac:dyDescent="0.25">
      <c r="A7299">
        <v>7558</v>
      </c>
      <c r="B7299">
        <f>VLOOKUP($A7299,UserCarData!$A:$R,13,0)</f>
        <v>15</v>
      </c>
      <c r="C7299" t="str">
        <f>VLOOKUP($A7299,UserCarData!$A:$R,18,0)</f>
        <v>N</v>
      </c>
    </row>
    <row r="7300" spans="1:3" hidden="1" x14ac:dyDescent="0.25">
      <c r="A7300">
        <v>7559</v>
      </c>
      <c r="B7300">
        <f>VLOOKUP($A7300,UserCarData!$A:$R,13,0)</f>
        <v>23</v>
      </c>
      <c r="C7300" t="str">
        <f>VLOOKUP($A7300,UserCarData!$A:$R,18,0)</f>
        <v>N</v>
      </c>
    </row>
    <row r="7301" spans="1:3" hidden="1" x14ac:dyDescent="0.25">
      <c r="A7301">
        <v>7560</v>
      </c>
      <c r="B7301">
        <f>VLOOKUP($A7301,UserCarData!$A:$R,13,0)</f>
        <v>20.5</v>
      </c>
      <c r="C7301" t="str">
        <f>VLOOKUP($A7301,UserCarData!$A:$R,18,0)</f>
        <v>N</v>
      </c>
    </row>
    <row r="7302" spans="1:3" hidden="1" x14ac:dyDescent="0.25">
      <c r="A7302">
        <v>7561</v>
      </c>
      <c r="B7302">
        <f>VLOOKUP($A7302,UserCarData!$A:$R,13,0)</f>
        <v>21.21</v>
      </c>
      <c r="C7302" t="str">
        <f>VLOOKUP($A7302,UserCarData!$A:$R,18,0)</f>
        <v>N</v>
      </c>
    </row>
    <row r="7303" spans="1:3" hidden="1" x14ac:dyDescent="0.25">
      <c r="A7303">
        <v>7562</v>
      </c>
      <c r="B7303">
        <f>VLOOKUP($A7303,UserCarData!$A:$R,13,0)</f>
        <v>13.68</v>
      </c>
      <c r="C7303" t="str">
        <f>VLOOKUP($A7303,UserCarData!$A:$R,18,0)</f>
        <v>N</v>
      </c>
    </row>
    <row r="7304" spans="1:3" hidden="1" x14ac:dyDescent="0.25">
      <c r="A7304">
        <v>7563</v>
      </c>
      <c r="B7304">
        <f>VLOOKUP($A7304,UserCarData!$A:$R,13,0)</f>
        <v>16.100000000000001</v>
      </c>
      <c r="C7304" t="str">
        <f>VLOOKUP($A7304,UserCarData!$A:$R,18,0)</f>
        <v>N</v>
      </c>
    </row>
    <row r="7305" spans="1:3" hidden="1" x14ac:dyDescent="0.25">
      <c r="A7305">
        <v>7564</v>
      </c>
      <c r="B7305">
        <f>VLOOKUP($A7305,UserCarData!$A:$R,13,0)</f>
        <v>20.399999999999999</v>
      </c>
      <c r="C7305" t="str">
        <f>VLOOKUP($A7305,UserCarData!$A:$R,18,0)</f>
        <v>N</v>
      </c>
    </row>
    <row r="7306" spans="1:3" hidden="1" x14ac:dyDescent="0.25">
      <c r="A7306">
        <v>7565</v>
      </c>
      <c r="B7306">
        <f>VLOOKUP($A7306,UserCarData!$A:$R,13,0)</f>
        <v>18.600000000000001</v>
      </c>
      <c r="C7306" t="str">
        <f>VLOOKUP($A7306,UserCarData!$A:$R,18,0)</f>
        <v>N</v>
      </c>
    </row>
    <row r="7307" spans="1:3" hidden="1" x14ac:dyDescent="0.25">
      <c r="A7307">
        <v>7566</v>
      </c>
      <c r="B7307">
        <f>VLOOKUP($A7307,UserCarData!$A:$R,13,0)</f>
        <v>20.3</v>
      </c>
      <c r="C7307" t="str">
        <f>VLOOKUP($A7307,UserCarData!$A:$R,18,0)</f>
        <v>N</v>
      </c>
    </row>
    <row r="7308" spans="1:3" hidden="1" x14ac:dyDescent="0.25">
      <c r="A7308">
        <v>7567</v>
      </c>
      <c r="B7308">
        <f>VLOOKUP($A7308,UserCarData!$A:$R,13,0)</f>
        <v>20.92</v>
      </c>
      <c r="C7308" t="str">
        <f>VLOOKUP($A7308,UserCarData!$A:$R,18,0)</f>
        <v>N</v>
      </c>
    </row>
    <row r="7309" spans="1:3" hidden="1" x14ac:dyDescent="0.25">
      <c r="A7309">
        <v>7568</v>
      </c>
      <c r="B7309">
        <f>VLOOKUP($A7309,UserCarData!$A:$R,13,0)</f>
        <v>20</v>
      </c>
      <c r="C7309" t="str">
        <f>VLOOKUP($A7309,UserCarData!$A:$R,18,0)</f>
        <v>N</v>
      </c>
    </row>
    <row r="7310" spans="1:3" hidden="1" x14ac:dyDescent="0.25">
      <c r="A7310">
        <v>7569</v>
      </c>
      <c r="B7310">
        <f>VLOOKUP($A7310,UserCarData!$A:$R,13,0)</f>
        <v>21.1</v>
      </c>
      <c r="C7310" t="str">
        <f>VLOOKUP($A7310,UserCarData!$A:$R,18,0)</f>
        <v>N</v>
      </c>
    </row>
    <row r="7311" spans="1:3" hidden="1" x14ac:dyDescent="0.25">
      <c r="A7311">
        <v>7570</v>
      </c>
      <c r="B7311">
        <f>VLOOKUP($A7311,UserCarData!$A:$R,13,0)</f>
        <v>23</v>
      </c>
      <c r="C7311" t="str">
        <f>VLOOKUP($A7311,UserCarData!$A:$R,18,0)</f>
        <v>N</v>
      </c>
    </row>
    <row r="7312" spans="1:3" hidden="1" x14ac:dyDescent="0.25">
      <c r="A7312">
        <v>7571</v>
      </c>
      <c r="B7312">
        <f>VLOOKUP($A7312,UserCarData!$A:$R,13,0)</f>
        <v>21.4</v>
      </c>
      <c r="C7312" t="str">
        <f>VLOOKUP($A7312,UserCarData!$A:$R,18,0)</f>
        <v>N</v>
      </c>
    </row>
    <row r="7313" spans="1:3" hidden="1" x14ac:dyDescent="0.25">
      <c r="A7313">
        <v>7572</v>
      </c>
      <c r="B7313">
        <f>VLOOKUP($A7313,UserCarData!$A:$R,13,0)</f>
        <v>21.03</v>
      </c>
      <c r="C7313" t="str">
        <f>VLOOKUP($A7313,UserCarData!$A:$R,18,0)</f>
        <v>N</v>
      </c>
    </row>
    <row r="7314" spans="1:3" hidden="1" x14ac:dyDescent="0.25">
      <c r="A7314">
        <v>7573</v>
      </c>
      <c r="B7314">
        <f>VLOOKUP($A7314,UserCarData!$A:$R,13,0)</f>
        <v>17.57</v>
      </c>
      <c r="C7314" t="str">
        <f>VLOOKUP($A7314,UserCarData!$A:$R,18,0)</f>
        <v>N</v>
      </c>
    </row>
    <row r="7315" spans="1:3" hidden="1" x14ac:dyDescent="0.25">
      <c r="A7315">
        <v>7574</v>
      </c>
      <c r="B7315">
        <f>VLOOKUP($A7315,UserCarData!$A:$R,13,0)</f>
        <v>15</v>
      </c>
      <c r="C7315" t="str">
        <f>VLOOKUP($A7315,UserCarData!$A:$R,18,0)</f>
        <v>N</v>
      </c>
    </row>
    <row r="7316" spans="1:3" hidden="1" x14ac:dyDescent="0.25">
      <c r="A7316">
        <v>7575</v>
      </c>
      <c r="B7316">
        <f>VLOOKUP($A7316,UserCarData!$A:$R,13,0)</f>
        <v>22.32</v>
      </c>
      <c r="C7316" t="str">
        <f>VLOOKUP($A7316,UserCarData!$A:$R,18,0)</f>
        <v>N</v>
      </c>
    </row>
    <row r="7317" spans="1:3" hidden="1" x14ac:dyDescent="0.25">
      <c r="A7317">
        <v>7576</v>
      </c>
      <c r="B7317">
        <f>VLOOKUP($A7317,UserCarData!$A:$R,13,0)</f>
        <v>15.1</v>
      </c>
      <c r="C7317" t="str">
        <f>VLOOKUP($A7317,UserCarData!$A:$R,18,0)</f>
        <v>N</v>
      </c>
    </row>
    <row r="7318" spans="1:3" hidden="1" x14ac:dyDescent="0.25">
      <c r="A7318">
        <v>7577</v>
      </c>
      <c r="B7318">
        <f>VLOOKUP($A7318,UserCarData!$A:$R,13,0)</f>
        <v>20.3</v>
      </c>
      <c r="C7318" t="str">
        <f>VLOOKUP($A7318,UserCarData!$A:$R,18,0)</f>
        <v>N</v>
      </c>
    </row>
    <row r="7319" spans="1:3" hidden="1" x14ac:dyDescent="0.25">
      <c r="A7319">
        <v>7578</v>
      </c>
      <c r="B7319">
        <f>VLOOKUP($A7319,UserCarData!$A:$R,13,0)</f>
        <v>18.899999999999999</v>
      </c>
      <c r="C7319" t="str">
        <f>VLOOKUP($A7319,UserCarData!$A:$R,18,0)</f>
        <v>N</v>
      </c>
    </row>
    <row r="7320" spans="1:3" hidden="1" x14ac:dyDescent="0.25">
      <c r="A7320">
        <v>7579</v>
      </c>
      <c r="B7320">
        <f>VLOOKUP($A7320,UserCarData!$A:$R,13,0)</f>
        <v>28.4</v>
      </c>
      <c r="C7320" t="str">
        <f>VLOOKUP($A7320,UserCarData!$A:$R,18,0)</f>
        <v>N</v>
      </c>
    </row>
    <row r="7321" spans="1:3" hidden="1" x14ac:dyDescent="0.25">
      <c r="A7321">
        <v>7580</v>
      </c>
      <c r="B7321">
        <f>VLOOKUP($A7321,UserCarData!$A:$R,13,0)</f>
        <v>27.3</v>
      </c>
      <c r="C7321" t="str">
        <f>VLOOKUP($A7321,UserCarData!$A:$R,18,0)</f>
        <v>N</v>
      </c>
    </row>
    <row r="7322" spans="1:3" hidden="1" x14ac:dyDescent="0.25">
      <c r="A7322">
        <v>7581</v>
      </c>
      <c r="B7322">
        <f>VLOOKUP($A7322,UserCarData!$A:$R,13,0)</f>
        <v>23.08</v>
      </c>
      <c r="C7322" t="str">
        <f>VLOOKUP($A7322,UserCarData!$A:$R,18,0)</f>
        <v>N</v>
      </c>
    </row>
    <row r="7323" spans="1:3" hidden="1" x14ac:dyDescent="0.25">
      <c r="A7323">
        <v>7584</v>
      </c>
      <c r="B7323">
        <f>VLOOKUP($A7323,UserCarData!$A:$R,13,0)</f>
        <v>16.8</v>
      </c>
      <c r="C7323" t="str">
        <f>VLOOKUP($A7323,UserCarData!$A:$R,18,0)</f>
        <v>N</v>
      </c>
    </row>
    <row r="7324" spans="1:3" hidden="1" x14ac:dyDescent="0.25">
      <c r="A7324">
        <v>7585</v>
      </c>
      <c r="B7324">
        <f>VLOOKUP($A7324,UserCarData!$A:$R,13,0)</f>
        <v>14.4</v>
      </c>
      <c r="C7324" t="str">
        <f>VLOOKUP($A7324,UserCarData!$A:$R,18,0)</f>
        <v>N</v>
      </c>
    </row>
    <row r="7325" spans="1:3" hidden="1" x14ac:dyDescent="0.25">
      <c r="A7325">
        <v>7586</v>
      </c>
      <c r="B7325">
        <f>VLOOKUP($A7325,UserCarData!$A:$R,13,0)</f>
        <v>17</v>
      </c>
      <c r="C7325" t="str">
        <f>VLOOKUP($A7325,UserCarData!$A:$R,18,0)</f>
        <v>N</v>
      </c>
    </row>
    <row r="7326" spans="1:3" hidden="1" x14ac:dyDescent="0.25">
      <c r="A7326">
        <v>7587</v>
      </c>
      <c r="B7326">
        <f>VLOOKUP($A7326,UserCarData!$A:$R,13,0)</f>
        <v>20.89</v>
      </c>
      <c r="C7326" t="str">
        <f>VLOOKUP($A7326,UserCarData!$A:$R,18,0)</f>
        <v>N</v>
      </c>
    </row>
    <row r="7327" spans="1:3" hidden="1" x14ac:dyDescent="0.25">
      <c r="A7327">
        <v>7588</v>
      </c>
      <c r="B7327">
        <f>VLOOKUP($A7327,UserCarData!$A:$R,13,0)</f>
        <v>13.58</v>
      </c>
      <c r="C7327" t="str">
        <f>VLOOKUP($A7327,UserCarData!$A:$R,18,0)</f>
        <v>N</v>
      </c>
    </row>
    <row r="7328" spans="1:3" hidden="1" x14ac:dyDescent="0.25">
      <c r="A7328">
        <v>7589</v>
      </c>
      <c r="B7328">
        <f>VLOOKUP($A7328,UserCarData!$A:$R,13,0)</f>
        <v>23.59</v>
      </c>
      <c r="C7328" t="str">
        <f>VLOOKUP($A7328,UserCarData!$A:$R,18,0)</f>
        <v>N</v>
      </c>
    </row>
    <row r="7329" spans="1:3" hidden="1" x14ac:dyDescent="0.25">
      <c r="A7329">
        <v>7590</v>
      </c>
      <c r="B7329">
        <f>VLOOKUP($A7329,UserCarData!$A:$R,13,0)</f>
        <v>21.21</v>
      </c>
      <c r="C7329" t="str">
        <f>VLOOKUP($A7329,UserCarData!$A:$R,18,0)</f>
        <v>N</v>
      </c>
    </row>
    <row r="7330" spans="1:3" hidden="1" x14ac:dyDescent="0.25">
      <c r="A7330">
        <v>7591</v>
      </c>
      <c r="B7330">
        <f>VLOOKUP($A7330,UserCarData!$A:$R,13,0)</f>
        <v>17.36</v>
      </c>
      <c r="C7330" t="str">
        <f>VLOOKUP($A7330,UserCarData!$A:$R,18,0)</f>
        <v>N</v>
      </c>
    </row>
    <row r="7331" spans="1:3" hidden="1" x14ac:dyDescent="0.25">
      <c r="A7331">
        <v>7592</v>
      </c>
      <c r="B7331">
        <f>VLOOKUP($A7331,UserCarData!$A:$R,13,0)</f>
        <v>25.1</v>
      </c>
      <c r="C7331" t="str">
        <f>VLOOKUP($A7331,UserCarData!$A:$R,18,0)</f>
        <v>N</v>
      </c>
    </row>
    <row r="7332" spans="1:3" hidden="1" x14ac:dyDescent="0.25">
      <c r="A7332">
        <v>7593</v>
      </c>
      <c r="B7332">
        <f>VLOOKUP($A7332,UserCarData!$A:$R,13,0)</f>
        <v>23.84</v>
      </c>
      <c r="C7332" t="str">
        <f>VLOOKUP($A7332,UserCarData!$A:$R,18,0)</f>
        <v>N</v>
      </c>
    </row>
    <row r="7333" spans="1:3" hidden="1" x14ac:dyDescent="0.25">
      <c r="A7333">
        <v>7594</v>
      </c>
      <c r="B7333">
        <f>VLOOKUP($A7333,UserCarData!$A:$R,13,0)</f>
        <v>25.83</v>
      </c>
      <c r="C7333" t="str">
        <f>VLOOKUP($A7333,UserCarData!$A:$R,18,0)</f>
        <v>N</v>
      </c>
    </row>
    <row r="7334" spans="1:3" hidden="1" x14ac:dyDescent="0.25">
      <c r="A7334">
        <v>7595</v>
      </c>
      <c r="B7334">
        <f>VLOOKUP($A7334,UserCarData!$A:$R,13,0)</f>
        <v>19.7</v>
      </c>
      <c r="C7334" t="str">
        <f>VLOOKUP($A7334,UserCarData!$A:$R,18,0)</f>
        <v>N</v>
      </c>
    </row>
    <row r="7335" spans="1:3" hidden="1" x14ac:dyDescent="0.25">
      <c r="A7335">
        <v>7597</v>
      </c>
      <c r="B7335">
        <f>VLOOKUP($A7335,UserCarData!$A:$R,13,0)</f>
        <v>17.09</v>
      </c>
      <c r="C7335" t="str">
        <f>VLOOKUP($A7335,UserCarData!$A:$R,18,0)</f>
        <v>N</v>
      </c>
    </row>
    <row r="7336" spans="1:3" hidden="1" x14ac:dyDescent="0.25">
      <c r="A7336">
        <v>7598</v>
      </c>
      <c r="B7336">
        <f>VLOOKUP($A7336,UserCarData!$A:$R,13,0)</f>
        <v>18.600000000000001</v>
      </c>
      <c r="C7336" t="str">
        <f>VLOOKUP($A7336,UserCarData!$A:$R,18,0)</f>
        <v>N</v>
      </c>
    </row>
    <row r="7337" spans="1:3" hidden="1" x14ac:dyDescent="0.25">
      <c r="A7337">
        <v>7599</v>
      </c>
      <c r="B7337">
        <f>VLOOKUP($A7337,UserCarData!$A:$R,13,0)</f>
        <v>22</v>
      </c>
      <c r="C7337" t="str">
        <f>VLOOKUP($A7337,UserCarData!$A:$R,18,0)</f>
        <v>N</v>
      </c>
    </row>
    <row r="7338" spans="1:3" hidden="1" x14ac:dyDescent="0.25">
      <c r="A7338">
        <v>7600</v>
      </c>
      <c r="B7338">
        <f>VLOOKUP($A7338,UserCarData!$A:$R,13,0)</f>
        <v>20.89</v>
      </c>
      <c r="C7338" t="str">
        <f>VLOOKUP($A7338,UserCarData!$A:$R,18,0)</f>
        <v>N</v>
      </c>
    </row>
    <row r="7339" spans="1:3" hidden="1" x14ac:dyDescent="0.25">
      <c r="A7339">
        <v>7601</v>
      </c>
      <c r="B7339">
        <f>VLOOKUP($A7339,UserCarData!$A:$R,13,0)</f>
        <v>20.52</v>
      </c>
      <c r="C7339" t="str">
        <f>VLOOKUP($A7339,UserCarData!$A:$R,18,0)</f>
        <v>N</v>
      </c>
    </row>
    <row r="7340" spans="1:3" hidden="1" x14ac:dyDescent="0.25">
      <c r="A7340">
        <v>7602</v>
      </c>
      <c r="B7340">
        <f>VLOOKUP($A7340,UserCarData!$A:$R,13,0)</f>
        <v>25.2</v>
      </c>
      <c r="C7340" t="str">
        <f>VLOOKUP($A7340,UserCarData!$A:$R,18,0)</f>
        <v>N</v>
      </c>
    </row>
    <row r="7341" spans="1:3" hidden="1" x14ac:dyDescent="0.25">
      <c r="A7341">
        <v>7603</v>
      </c>
      <c r="B7341">
        <f>VLOOKUP($A7341,UserCarData!$A:$R,13,0)</f>
        <v>28.4</v>
      </c>
      <c r="C7341" t="str">
        <f>VLOOKUP($A7341,UserCarData!$A:$R,18,0)</f>
        <v>N</v>
      </c>
    </row>
    <row r="7342" spans="1:3" hidden="1" x14ac:dyDescent="0.25">
      <c r="A7342">
        <v>7604</v>
      </c>
      <c r="B7342">
        <f>VLOOKUP($A7342,UserCarData!$A:$R,13,0)</f>
        <v>28.4</v>
      </c>
      <c r="C7342" t="str">
        <f>VLOOKUP($A7342,UserCarData!$A:$R,18,0)</f>
        <v>N</v>
      </c>
    </row>
    <row r="7343" spans="1:3" hidden="1" x14ac:dyDescent="0.25">
      <c r="A7343">
        <v>7605</v>
      </c>
      <c r="B7343">
        <f>VLOOKUP($A7343,UserCarData!$A:$R,13,0)</f>
        <v>25.17</v>
      </c>
      <c r="C7343" t="str">
        <f>VLOOKUP($A7343,UserCarData!$A:$R,18,0)</f>
        <v>N</v>
      </c>
    </row>
    <row r="7344" spans="1:3" hidden="1" x14ac:dyDescent="0.25">
      <c r="A7344">
        <v>7606</v>
      </c>
      <c r="B7344">
        <f>VLOOKUP($A7344,UserCarData!$A:$R,13,0)</f>
        <v>15.4</v>
      </c>
      <c r="C7344" t="str">
        <f>VLOOKUP($A7344,UserCarData!$A:$R,18,0)</f>
        <v>N</v>
      </c>
    </row>
    <row r="7345" spans="1:3" hidden="1" x14ac:dyDescent="0.25">
      <c r="A7345">
        <v>7607</v>
      </c>
      <c r="B7345">
        <f>VLOOKUP($A7345,UserCarData!$A:$R,13,0)</f>
        <v>15.1</v>
      </c>
      <c r="C7345" t="str">
        <f>VLOOKUP($A7345,UserCarData!$A:$R,18,0)</f>
        <v>N</v>
      </c>
    </row>
    <row r="7346" spans="1:3" hidden="1" x14ac:dyDescent="0.25">
      <c r="A7346">
        <v>7608</v>
      </c>
      <c r="B7346">
        <f>VLOOKUP($A7346,UserCarData!$A:$R,13,0)</f>
        <v>25.1</v>
      </c>
      <c r="C7346" t="str">
        <f>VLOOKUP($A7346,UserCarData!$A:$R,18,0)</f>
        <v>N</v>
      </c>
    </row>
    <row r="7347" spans="1:3" hidden="1" x14ac:dyDescent="0.25">
      <c r="A7347">
        <v>7609</v>
      </c>
      <c r="B7347">
        <f>VLOOKUP($A7347,UserCarData!$A:$R,13,0)</f>
        <v>28.4</v>
      </c>
      <c r="C7347" t="str">
        <f>VLOOKUP($A7347,UserCarData!$A:$R,18,0)</f>
        <v>N</v>
      </c>
    </row>
    <row r="7348" spans="1:3" hidden="1" x14ac:dyDescent="0.25">
      <c r="A7348">
        <v>7610</v>
      </c>
      <c r="B7348">
        <f>VLOOKUP($A7348,UserCarData!$A:$R,13,0)</f>
        <v>22.32</v>
      </c>
      <c r="C7348" t="str">
        <f>VLOOKUP($A7348,UserCarData!$A:$R,18,0)</f>
        <v>N</v>
      </c>
    </row>
    <row r="7349" spans="1:3" hidden="1" x14ac:dyDescent="0.25">
      <c r="A7349">
        <v>7611</v>
      </c>
      <c r="B7349">
        <f>VLOOKUP($A7349,UserCarData!$A:$R,13,0)</f>
        <v>22.07</v>
      </c>
      <c r="C7349" t="str">
        <f>VLOOKUP($A7349,UserCarData!$A:$R,18,0)</f>
        <v>N</v>
      </c>
    </row>
    <row r="7350" spans="1:3" hidden="1" x14ac:dyDescent="0.25">
      <c r="A7350">
        <v>7612</v>
      </c>
      <c r="B7350">
        <f>VLOOKUP($A7350,UserCarData!$A:$R,13,0)</f>
        <v>22.07</v>
      </c>
      <c r="C7350" t="str">
        <f>VLOOKUP($A7350,UserCarData!$A:$R,18,0)</f>
        <v>N</v>
      </c>
    </row>
    <row r="7351" spans="1:3" hidden="1" x14ac:dyDescent="0.25">
      <c r="A7351">
        <v>7613</v>
      </c>
      <c r="B7351">
        <f>VLOOKUP($A7351,UserCarData!$A:$R,13,0)</f>
        <v>20.92</v>
      </c>
      <c r="C7351" t="str">
        <f>VLOOKUP($A7351,UserCarData!$A:$R,18,0)</f>
        <v>N</v>
      </c>
    </row>
    <row r="7352" spans="1:3" hidden="1" x14ac:dyDescent="0.25">
      <c r="A7352">
        <v>7614</v>
      </c>
      <c r="B7352">
        <f>VLOOKUP($A7352,UserCarData!$A:$R,13,0)</f>
        <v>27.39</v>
      </c>
      <c r="C7352" t="str">
        <f>VLOOKUP($A7352,UserCarData!$A:$R,18,0)</f>
        <v>N</v>
      </c>
    </row>
    <row r="7353" spans="1:3" hidden="1" x14ac:dyDescent="0.25">
      <c r="A7353">
        <v>7615</v>
      </c>
      <c r="B7353">
        <f>VLOOKUP($A7353,UserCarData!$A:$R,13,0)</f>
        <v>23.59</v>
      </c>
      <c r="C7353" t="str">
        <f>VLOOKUP($A7353,UserCarData!$A:$R,18,0)</f>
        <v>N</v>
      </c>
    </row>
    <row r="7354" spans="1:3" hidden="1" x14ac:dyDescent="0.25">
      <c r="A7354">
        <v>7616</v>
      </c>
      <c r="B7354">
        <f>VLOOKUP($A7354,UserCarData!$A:$R,13,0)</f>
        <v>16.8</v>
      </c>
      <c r="C7354" t="str">
        <f>VLOOKUP($A7354,UserCarData!$A:$R,18,0)</f>
        <v>N</v>
      </c>
    </row>
    <row r="7355" spans="1:3" hidden="1" x14ac:dyDescent="0.25">
      <c r="A7355">
        <v>7617</v>
      </c>
      <c r="B7355">
        <f>VLOOKUP($A7355,UserCarData!$A:$R,13,0)</f>
        <v>25.4</v>
      </c>
      <c r="C7355" t="str">
        <f>VLOOKUP($A7355,UserCarData!$A:$R,18,0)</f>
        <v>N</v>
      </c>
    </row>
    <row r="7356" spans="1:3" hidden="1" x14ac:dyDescent="0.25">
      <c r="A7356">
        <v>7618</v>
      </c>
      <c r="B7356">
        <f>VLOOKUP($A7356,UserCarData!$A:$R,13,0)</f>
        <v>23.01</v>
      </c>
      <c r="C7356" t="str">
        <f>VLOOKUP($A7356,UserCarData!$A:$R,18,0)</f>
        <v>N</v>
      </c>
    </row>
    <row r="7357" spans="1:3" hidden="1" x14ac:dyDescent="0.25">
      <c r="A7357">
        <v>7619</v>
      </c>
      <c r="B7357">
        <f>VLOOKUP($A7357,UserCarData!$A:$R,13,0)</f>
        <v>14</v>
      </c>
      <c r="C7357" t="str">
        <f>VLOOKUP($A7357,UserCarData!$A:$R,18,0)</f>
        <v>N</v>
      </c>
    </row>
    <row r="7358" spans="1:3" hidden="1" x14ac:dyDescent="0.25">
      <c r="A7358">
        <v>7620</v>
      </c>
      <c r="B7358">
        <f>VLOOKUP($A7358,UserCarData!$A:$R,13,0)</f>
        <v>20</v>
      </c>
      <c r="C7358" t="str">
        <f>VLOOKUP($A7358,UserCarData!$A:$R,18,0)</f>
        <v>N</v>
      </c>
    </row>
    <row r="7359" spans="1:3" hidden="1" x14ac:dyDescent="0.25">
      <c r="A7359">
        <v>7621</v>
      </c>
      <c r="B7359">
        <f>VLOOKUP($A7359,UserCarData!$A:$R,13,0)</f>
        <v>19.3</v>
      </c>
      <c r="C7359" t="str">
        <f>VLOOKUP($A7359,UserCarData!$A:$R,18,0)</f>
        <v>N</v>
      </c>
    </row>
    <row r="7360" spans="1:3" hidden="1" x14ac:dyDescent="0.25">
      <c r="A7360">
        <v>7622</v>
      </c>
      <c r="B7360">
        <f>VLOOKUP($A7360,UserCarData!$A:$R,13,0)</f>
        <v>17</v>
      </c>
      <c r="C7360" t="str">
        <f>VLOOKUP($A7360,UserCarData!$A:$R,18,0)</f>
        <v>N</v>
      </c>
    </row>
    <row r="7361" spans="1:3" hidden="1" x14ac:dyDescent="0.25">
      <c r="A7361">
        <v>7623</v>
      </c>
      <c r="B7361">
        <f>VLOOKUP($A7361,UserCarData!$A:$R,13,0)</f>
        <v>16.47</v>
      </c>
      <c r="C7361" t="str">
        <f>VLOOKUP($A7361,UserCarData!$A:$R,18,0)</f>
        <v>N</v>
      </c>
    </row>
    <row r="7362" spans="1:3" hidden="1" x14ac:dyDescent="0.25">
      <c r="A7362">
        <v>7624</v>
      </c>
      <c r="B7362">
        <f>VLOOKUP($A7362,UserCarData!$A:$R,13,0)</f>
        <v>17.8</v>
      </c>
      <c r="C7362" t="str">
        <f>VLOOKUP($A7362,UserCarData!$A:$R,18,0)</f>
        <v>N</v>
      </c>
    </row>
    <row r="7363" spans="1:3" hidden="1" x14ac:dyDescent="0.25">
      <c r="A7363">
        <v>7625</v>
      </c>
      <c r="B7363">
        <f>VLOOKUP($A7363,UserCarData!$A:$R,13,0)</f>
        <v>26</v>
      </c>
      <c r="C7363" t="str">
        <f>VLOOKUP($A7363,UserCarData!$A:$R,18,0)</f>
        <v>N</v>
      </c>
    </row>
    <row r="7364" spans="1:3" hidden="1" x14ac:dyDescent="0.25">
      <c r="A7364">
        <v>7626</v>
      </c>
      <c r="B7364">
        <f>VLOOKUP($A7364,UserCarData!$A:$R,13,0)</f>
        <v>17.71</v>
      </c>
      <c r="C7364" t="str">
        <f>VLOOKUP($A7364,UserCarData!$A:$R,18,0)</f>
        <v>N</v>
      </c>
    </row>
    <row r="7365" spans="1:3" hidden="1" x14ac:dyDescent="0.25">
      <c r="A7365">
        <v>7627</v>
      </c>
      <c r="B7365">
        <f>VLOOKUP($A7365,UserCarData!$A:$R,13,0)</f>
        <v>23.9</v>
      </c>
      <c r="C7365" t="str">
        <f>VLOOKUP($A7365,UserCarData!$A:$R,18,0)</f>
        <v>N</v>
      </c>
    </row>
    <row r="7366" spans="1:3" hidden="1" x14ac:dyDescent="0.25">
      <c r="A7366">
        <v>7628</v>
      </c>
      <c r="B7366">
        <f>VLOOKUP($A7366,UserCarData!$A:$R,13,0)</f>
        <v>16.600000000000001</v>
      </c>
      <c r="C7366" t="str">
        <f>VLOOKUP($A7366,UserCarData!$A:$R,18,0)</f>
        <v>N</v>
      </c>
    </row>
    <row r="7367" spans="1:3" hidden="1" x14ac:dyDescent="0.25">
      <c r="A7367">
        <v>7629</v>
      </c>
      <c r="B7367">
        <f>VLOOKUP($A7367,UserCarData!$A:$R,13,0)</f>
        <v>22.77</v>
      </c>
      <c r="C7367" t="str">
        <f>VLOOKUP($A7367,UserCarData!$A:$R,18,0)</f>
        <v>N</v>
      </c>
    </row>
    <row r="7368" spans="1:3" hidden="1" x14ac:dyDescent="0.25">
      <c r="A7368">
        <v>7630</v>
      </c>
      <c r="B7368">
        <f>VLOOKUP($A7368,UserCarData!$A:$R,13,0)</f>
        <v>17.8</v>
      </c>
      <c r="C7368" t="str">
        <f>VLOOKUP($A7368,UserCarData!$A:$R,18,0)</f>
        <v>N</v>
      </c>
    </row>
    <row r="7369" spans="1:3" hidden="1" x14ac:dyDescent="0.25">
      <c r="A7369">
        <v>7631</v>
      </c>
      <c r="B7369">
        <f>VLOOKUP($A7369,UserCarData!$A:$R,13,0)</f>
        <v>12.99</v>
      </c>
      <c r="C7369" t="str">
        <f>VLOOKUP($A7369,UserCarData!$A:$R,18,0)</f>
        <v>N</v>
      </c>
    </row>
    <row r="7370" spans="1:3" hidden="1" x14ac:dyDescent="0.25">
      <c r="A7370">
        <v>7632</v>
      </c>
      <c r="B7370">
        <f>VLOOKUP($A7370,UserCarData!$A:$R,13,0)</f>
        <v>14.8</v>
      </c>
      <c r="C7370" t="str">
        <f>VLOOKUP($A7370,UserCarData!$A:$R,18,0)</f>
        <v>N</v>
      </c>
    </row>
    <row r="7371" spans="1:3" hidden="1" x14ac:dyDescent="0.25">
      <c r="A7371">
        <v>7633</v>
      </c>
      <c r="B7371">
        <f>VLOOKUP($A7371,UserCarData!$A:$R,13,0)</f>
        <v>17.3</v>
      </c>
      <c r="C7371" t="str">
        <f>VLOOKUP($A7371,UserCarData!$A:$R,18,0)</f>
        <v>N</v>
      </c>
    </row>
    <row r="7372" spans="1:3" hidden="1" x14ac:dyDescent="0.25">
      <c r="A7372">
        <v>7634</v>
      </c>
      <c r="B7372">
        <f>VLOOKUP($A7372,UserCarData!$A:$R,13,0)</f>
        <v>14.8</v>
      </c>
      <c r="C7372" t="str">
        <f>VLOOKUP($A7372,UserCarData!$A:$R,18,0)</f>
        <v>N</v>
      </c>
    </row>
    <row r="7373" spans="1:3" hidden="1" x14ac:dyDescent="0.25">
      <c r="A7373">
        <v>7635</v>
      </c>
      <c r="B7373">
        <f>VLOOKUP($A7373,UserCarData!$A:$R,13,0)</f>
        <v>18.7</v>
      </c>
      <c r="C7373" t="str">
        <f>VLOOKUP($A7373,UserCarData!$A:$R,18,0)</f>
        <v>N</v>
      </c>
    </row>
    <row r="7374" spans="1:3" hidden="1" x14ac:dyDescent="0.25">
      <c r="A7374">
        <v>7636</v>
      </c>
      <c r="B7374">
        <f>VLOOKUP($A7374,UserCarData!$A:$R,13,0)</f>
        <v>18.899999999999999</v>
      </c>
      <c r="C7374" t="str">
        <f>VLOOKUP($A7374,UserCarData!$A:$R,18,0)</f>
        <v>N</v>
      </c>
    </row>
    <row r="7375" spans="1:3" hidden="1" x14ac:dyDescent="0.25">
      <c r="A7375">
        <v>7637</v>
      </c>
      <c r="B7375">
        <f>VLOOKUP($A7375,UserCarData!$A:$R,13,0)</f>
        <v>15.37</v>
      </c>
      <c r="C7375" t="str">
        <f>VLOOKUP($A7375,UserCarData!$A:$R,18,0)</f>
        <v>N</v>
      </c>
    </row>
    <row r="7376" spans="1:3" hidden="1" x14ac:dyDescent="0.25">
      <c r="A7376">
        <v>7638</v>
      </c>
      <c r="B7376">
        <f>VLOOKUP($A7376,UserCarData!$A:$R,13,0)</f>
        <v>26.59</v>
      </c>
      <c r="C7376" t="str">
        <f>VLOOKUP($A7376,UserCarData!$A:$R,18,0)</f>
        <v>N</v>
      </c>
    </row>
    <row r="7377" spans="1:3" hidden="1" x14ac:dyDescent="0.25">
      <c r="A7377">
        <v>7639</v>
      </c>
      <c r="B7377">
        <f>VLOOKUP($A7377,UserCarData!$A:$R,13,0)</f>
        <v>27.28</v>
      </c>
      <c r="C7377" t="str">
        <f>VLOOKUP($A7377,UserCarData!$A:$R,18,0)</f>
        <v>N</v>
      </c>
    </row>
    <row r="7378" spans="1:3" hidden="1" x14ac:dyDescent="0.25">
      <c r="A7378">
        <v>7640</v>
      </c>
      <c r="B7378">
        <f>VLOOKUP($A7378,UserCarData!$A:$R,13,0)</f>
        <v>16.02</v>
      </c>
      <c r="C7378" t="str">
        <f>VLOOKUP($A7378,UserCarData!$A:$R,18,0)</f>
        <v>N</v>
      </c>
    </row>
    <row r="7379" spans="1:3" hidden="1" x14ac:dyDescent="0.25">
      <c r="A7379">
        <v>7641</v>
      </c>
      <c r="B7379">
        <f>VLOOKUP($A7379,UserCarData!$A:$R,13,0)</f>
        <v>20.54</v>
      </c>
      <c r="C7379" t="str">
        <f>VLOOKUP($A7379,UserCarData!$A:$R,18,0)</f>
        <v>N</v>
      </c>
    </row>
    <row r="7380" spans="1:3" hidden="1" x14ac:dyDescent="0.25">
      <c r="A7380">
        <v>7642</v>
      </c>
      <c r="B7380">
        <f>VLOOKUP($A7380,UserCarData!$A:$R,13,0)</f>
        <v>15.6</v>
      </c>
      <c r="C7380" t="str">
        <f>VLOOKUP($A7380,UserCarData!$A:$R,18,0)</f>
        <v>N</v>
      </c>
    </row>
    <row r="7381" spans="1:3" hidden="1" x14ac:dyDescent="0.25">
      <c r="A7381">
        <v>7643</v>
      </c>
      <c r="B7381">
        <f>VLOOKUP($A7381,UserCarData!$A:$R,13,0)</f>
        <v>13.2</v>
      </c>
      <c r="C7381" t="str">
        <f>VLOOKUP($A7381,UserCarData!$A:$R,18,0)</f>
        <v>N</v>
      </c>
    </row>
    <row r="7382" spans="1:3" hidden="1" x14ac:dyDescent="0.25">
      <c r="A7382">
        <v>7644</v>
      </c>
      <c r="B7382">
        <f>VLOOKUP($A7382,UserCarData!$A:$R,13,0)</f>
        <v>22.7</v>
      </c>
      <c r="C7382" t="str">
        <f>VLOOKUP($A7382,UserCarData!$A:$R,18,0)</f>
        <v>N</v>
      </c>
    </row>
    <row r="7383" spans="1:3" hidden="1" x14ac:dyDescent="0.25">
      <c r="A7383">
        <v>7645</v>
      </c>
      <c r="B7383">
        <f>VLOOKUP($A7383,UserCarData!$A:$R,13,0)</f>
        <v>21.1</v>
      </c>
      <c r="C7383" t="str">
        <f>VLOOKUP($A7383,UserCarData!$A:$R,18,0)</f>
        <v>N</v>
      </c>
    </row>
    <row r="7384" spans="1:3" hidden="1" x14ac:dyDescent="0.25">
      <c r="A7384">
        <v>7646</v>
      </c>
      <c r="B7384">
        <f>VLOOKUP($A7384,UserCarData!$A:$R,13,0)</f>
        <v>19.100000000000001</v>
      </c>
      <c r="C7384" t="str">
        <f>VLOOKUP($A7384,UserCarData!$A:$R,18,0)</f>
        <v>N</v>
      </c>
    </row>
    <row r="7385" spans="1:3" hidden="1" x14ac:dyDescent="0.25">
      <c r="A7385">
        <v>7647</v>
      </c>
      <c r="B7385">
        <f>VLOOKUP($A7385,UserCarData!$A:$R,13,0)</f>
        <v>21.5</v>
      </c>
      <c r="C7385" t="str">
        <f>VLOOKUP($A7385,UserCarData!$A:$R,18,0)</f>
        <v>N</v>
      </c>
    </row>
    <row r="7386" spans="1:3" hidden="1" x14ac:dyDescent="0.25">
      <c r="A7386">
        <v>7648</v>
      </c>
      <c r="B7386">
        <f>VLOOKUP($A7386,UserCarData!$A:$R,13,0)</f>
        <v>21.5</v>
      </c>
      <c r="C7386" t="str">
        <f>VLOOKUP($A7386,UserCarData!$A:$R,18,0)</f>
        <v>N</v>
      </c>
    </row>
    <row r="7387" spans="1:3" hidden="1" x14ac:dyDescent="0.25">
      <c r="A7387">
        <v>7649</v>
      </c>
      <c r="B7387">
        <f>VLOOKUP($A7387,UserCarData!$A:$R,13,0)</f>
        <v>25.32</v>
      </c>
      <c r="C7387" t="str">
        <f>VLOOKUP($A7387,UserCarData!$A:$R,18,0)</f>
        <v>N</v>
      </c>
    </row>
    <row r="7388" spans="1:3" hidden="1" x14ac:dyDescent="0.25">
      <c r="A7388">
        <v>7650</v>
      </c>
      <c r="B7388">
        <f>VLOOKUP($A7388,UserCarData!$A:$R,13,0)</f>
        <v>19.100000000000001</v>
      </c>
      <c r="C7388" t="str">
        <f>VLOOKUP($A7388,UserCarData!$A:$R,18,0)</f>
        <v>N</v>
      </c>
    </row>
    <row r="7389" spans="1:3" hidden="1" x14ac:dyDescent="0.25">
      <c r="A7389">
        <v>7651</v>
      </c>
      <c r="B7389">
        <f>VLOOKUP($A7389,UserCarData!$A:$R,13,0)</f>
        <v>15.96</v>
      </c>
      <c r="C7389" t="str">
        <f>VLOOKUP($A7389,UserCarData!$A:$R,18,0)</f>
        <v>N</v>
      </c>
    </row>
    <row r="7390" spans="1:3" hidden="1" x14ac:dyDescent="0.25">
      <c r="A7390">
        <v>7653</v>
      </c>
      <c r="B7390">
        <f>VLOOKUP($A7390,UserCarData!$A:$R,13,0)</f>
        <v>22.74</v>
      </c>
      <c r="C7390" t="str">
        <f>VLOOKUP($A7390,UserCarData!$A:$R,18,0)</f>
        <v>N</v>
      </c>
    </row>
    <row r="7391" spans="1:3" hidden="1" x14ac:dyDescent="0.25">
      <c r="A7391">
        <v>7654</v>
      </c>
      <c r="B7391">
        <f>VLOOKUP($A7391,UserCarData!$A:$R,13,0)</f>
        <v>18.2</v>
      </c>
      <c r="C7391" t="str">
        <f>VLOOKUP($A7391,UserCarData!$A:$R,18,0)</f>
        <v>N</v>
      </c>
    </row>
    <row r="7392" spans="1:3" hidden="1" x14ac:dyDescent="0.25">
      <c r="A7392">
        <v>7655</v>
      </c>
      <c r="B7392">
        <f>VLOOKUP($A7392,UserCarData!$A:$R,13,0)</f>
        <v>23.84</v>
      </c>
      <c r="C7392" t="str">
        <f>VLOOKUP($A7392,UserCarData!$A:$R,18,0)</f>
        <v>N</v>
      </c>
    </row>
    <row r="7393" spans="1:3" hidden="1" x14ac:dyDescent="0.25">
      <c r="A7393">
        <v>7656</v>
      </c>
      <c r="B7393">
        <f>VLOOKUP($A7393,UserCarData!$A:$R,13,0)</f>
        <v>16.36</v>
      </c>
      <c r="C7393" t="str">
        <f>VLOOKUP($A7393,UserCarData!$A:$R,18,0)</f>
        <v>N</v>
      </c>
    </row>
    <row r="7394" spans="1:3" hidden="1" x14ac:dyDescent="0.25">
      <c r="A7394">
        <v>7657</v>
      </c>
      <c r="B7394">
        <f>VLOOKUP($A7394,UserCarData!$A:$R,13,0)</f>
        <v>24.7</v>
      </c>
      <c r="C7394" t="str">
        <f>VLOOKUP($A7394,UserCarData!$A:$R,18,0)</f>
        <v>N</v>
      </c>
    </row>
    <row r="7395" spans="1:3" hidden="1" x14ac:dyDescent="0.25">
      <c r="A7395">
        <v>7658</v>
      </c>
      <c r="B7395">
        <f>VLOOKUP($A7395,UserCarData!$A:$R,13,0)</f>
        <v>24.7</v>
      </c>
      <c r="C7395" t="str">
        <f>VLOOKUP($A7395,UserCarData!$A:$R,18,0)</f>
        <v>N</v>
      </c>
    </row>
    <row r="7396" spans="1:3" hidden="1" x14ac:dyDescent="0.25">
      <c r="A7396">
        <v>7659</v>
      </c>
      <c r="B7396">
        <f>VLOOKUP($A7396,UserCarData!$A:$R,13,0)</f>
        <v>21.5</v>
      </c>
      <c r="C7396" t="str">
        <f>VLOOKUP($A7396,UserCarData!$A:$R,18,0)</f>
        <v>N</v>
      </c>
    </row>
    <row r="7397" spans="1:3" hidden="1" x14ac:dyDescent="0.25">
      <c r="A7397">
        <v>7660</v>
      </c>
      <c r="B7397">
        <f>VLOOKUP($A7397,UserCarData!$A:$R,13,0)</f>
        <v>16.100000000000001</v>
      </c>
      <c r="C7397" t="str">
        <f>VLOOKUP($A7397,UserCarData!$A:$R,18,0)</f>
        <v>N</v>
      </c>
    </row>
    <row r="7398" spans="1:3" hidden="1" x14ac:dyDescent="0.25">
      <c r="A7398">
        <v>7661</v>
      </c>
      <c r="B7398">
        <f>VLOOKUP($A7398,UserCarData!$A:$R,13,0)</f>
        <v>15.96</v>
      </c>
      <c r="C7398" t="str">
        <f>VLOOKUP($A7398,UserCarData!$A:$R,18,0)</f>
        <v>N</v>
      </c>
    </row>
    <row r="7399" spans="1:3" hidden="1" x14ac:dyDescent="0.25">
      <c r="A7399">
        <v>7662</v>
      </c>
      <c r="B7399">
        <f>VLOOKUP($A7399,UserCarData!$A:$R,13,0)</f>
        <v>15.04</v>
      </c>
      <c r="C7399" t="str">
        <f>VLOOKUP($A7399,UserCarData!$A:$R,18,0)</f>
        <v>N</v>
      </c>
    </row>
    <row r="7400" spans="1:3" hidden="1" x14ac:dyDescent="0.25">
      <c r="A7400">
        <v>7663</v>
      </c>
      <c r="B7400">
        <f>VLOOKUP($A7400,UserCarData!$A:$R,13,0)</f>
        <v>18.489999999999998</v>
      </c>
      <c r="C7400" t="str">
        <f>VLOOKUP($A7400,UserCarData!$A:$R,18,0)</f>
        <v>N</v>
      </c>
    </row>
    <row r="7401" spans="1:3" hidden="1" x14ac:dyDescent="0.25">
      <c r="A7401">
        <v>7664</v>
      </c>
      <c r="B7401">
        <f>VLOOKUP($A7401,UserCarData!$A:$R,13,0)</f>
        <v>15.04</v>
      </c>
      <c r="C7401" t="str">
        <f>VLOOKUP($A7401,UserCarData!$A:$R,18,0)</f>
        <v>N</v>
      </c>
    </row>
    <row r="7402" spans="1:3" hidden="1" x14ac:dyDescent="0.25">
      <c r="A7402">
        <v>7665</v>
      </c>
      <c r="B7402">
        <f>VLOOKUP($A7402,UserCarData!$A:$R,13,0)</f>
        <v>19.670000000000002</v>
      </c>
      <c r="C7402" t="str">
        <f>VLOOKUP($A7402,UserCarData!$A:$R,18,0)</f>
        <v>N</v>
      </c>
    </row>
    <row r="7403" spans="1:3" hidden="1" x14ac:dyDescent="0.25">
      <c r="A7403">
        <v>7666</v>
      </c>
      <c r="B7403">
        <f>VLOOKUP($A7403,UserCarData!$A:$R,13,0)</f>
        <v>14.3</v>
      </c>
      <c r="C7403" t="str">
        <f>VLOOKUP($A7403,UserCarData!$A:$R,18,0)</f>
        <v>N</v>
      </c>
    </row>
    <row r="7404" spans="1:3" hidden="1" x14ac:dyDescent="0.25">
      <c r="A7404">
        <v>7667</v>
      </c>
      <c r="B7404">
        <f>VLOOKUP($A7404,UserCarData!$A:$R,13,0)</f>
        <v>12.2</v>
      </c>
      <c r="C7404" t="str">
        <f>VLOOKUP($A7404,UserCarData!$A:$R,18,0)</f>
        <v>N</v>
      </c>
    </row>
    <row r="7405" spans="1:3" hidden="1" x14ac:dyDescent="0.25">
      <c r="A7405">
        <v>7668</v>
      </c>
      <c r="B7405">
        <f>VLOOKUP($A7405,UserCarData!$A:$R,13,0)</f>
        <v>20.77</v>
      </c>
      <c r="C7405" t="str">
        <f>VLOOKUP($A7405,UserCarData!$A:$R,18,0)</f>
        <v>N</v>
      </c>
    </row>
    <row r="7406" spans="1:3" hidden="1" x14ac:dyDescent="0.25">
      <c r="A7406">
        <v>7669</v>
      </c>
      <c r="B7406">
        <f>VLOOKUP($A7406,UserCarData!$A:$R,13,0)</f>
        <v>23.2</v>
      </c>
      <c r="C7406" t="str">
        <f>VLOOKUP($A7406,UserCarData!$A:$R,18,0)</f>
        <v>N</v>
      </c>
    </row>
    <row r="7407" spans="1:3" hidden="1" x14ac:dyDescent="0.25">
      <c r="A7407">
        <v>7670</v>
      </c>
      <c r="B7407">
        <f>VLOOKUP($A7407,UserCarData!$A:$R,13,0)</f>
        <v>20.77</v>
      </c>
      <c r="C7407" t="str">
        <f>VLOOKUP($A7407,UserCarData!$A:$R,18,0)</f>
        <v>N</v>
      </c>
    </row>
    <row r="7408" spans="1:3" hidden="1" x14ac:dyDescent="0.25">
      <c r="A7408">
        <v>7671</v>
      </c>
      <c r="B7408">
        <f>VLOOKUP($A7408,UserCarData!$A:$R,13,0)</f>
        <v>23.84</v>
      </c>
      <c r="C7408" t="str">
        <f>VLOOKUP($A7408,UserCarData!$A:$R,18,0)</f>
        <v>N</v>
      </c>
    </row>
    <row r="7409" spans="1:3" hidden="1" x14ac:dyDescent="0.25">
      <c r="A7409">
        <v>7672</v>
      </c>
      <c r="B7409">
        <f>VLOOKUP($A7409,UserCarData!$A:$R,13,0)</f>
        <v>18.899999999999999</v>
      </c>
      <c r="C7409" t="str">
        <f>VLOOKUP($A7409,UserCarData!$A:$R,18,0)</f>
        <v>N</v>
      </c>
    </row>
    <row r="7410" spans="1:3" hidden="1" x14ac:dyDescent="0.25">
      <c r="A7410">
        <v>7673</v>
      </c>
      <c r="B7410">
        <f>VLOOKUP($A7410,UserCarData!$A:$R,13,0)</f>
        <v>23.95</v>
      </c>
      <c r="C7410" t="str">
        <f>VLOOKUP($A7410,UserCarData!$A:$R,18,0)</f>
        <v>N</v>
      </c>
    </row>
    <row r="7411" spans="1:3" hidden="1" x14ac:dyDescent="0.25">
      <c r="A7411">
        <v>7674</v>
      </c>
      <c r="B7411">
        <f>VLOOKUP($A7411,UserCarData!$A:$R,13,0)</f>
        <v>28.4</v>
      </c>
      <c r="C7411" t="str">
        <f>VLOOKUP($A7411,UserCarData!$A:$R,18,0)</f>
        <v>N</v>
      </c>
    </row>
    <row r="7412" spans="1:3" hidden="1" x14ac:dyDescent="0.25">
      <c r="A7412">
        <v>7675</v>
      </c>
      <c r="B7412">
        <f>VLOOKUP($A7412,UserCarData!$A:$R,13,0)</f>
        <v>15.37</v>
      </c>
      <c r="C7412" t="str">
        <f>VLOOKUP($A7412,UserCarData!$A:$R,18,0)</f>
        <v>N</v>
      </c>
    </row>
    <row r="7413" spans="1:3" hidden="1" x14ac:dyDescent="0.25">
      <c r="A7413">
        <v>7676</v>
      </c>
      <c r="B7413">
        <f>VLOOKUP($A7413,UserCarData!$A:$R,13,0)</f>
        <v>21.1</v>
      </c>
      <c r="C7413" t="str">
        <f>VLOOKUP($A7413,UserCarData!$A:$R,18,0)</f>
        <v>N</v>
      </c>
    </row>
    <row r="7414" spans="1:3" hidden="1" x14ac:dyDescent="0.25">
      <c r="A7414">
        <v>7677</v>
      </c>
      <c r="B7414">
        <f>VLOOKUP($A7414,UserCarData!$A:$R,13,0)</f>
        <v>19.399999999999999</v>
      </c>
      <c r="C7414" t="str">
        <f>VLOOKUP($A7414,UserCarData!$A:$R,18,0)</f>
        <v>N</v>
      </c>
    </row>
    <row r="7415" spans="1:3" hidden="1" x14ac:dyDescent="0.25">
      <c r="A7415">
        <v>7678</v>
      </c>
      <c r="B7415">
        <f>VLOOKUP($A7415,UserCarData!$A:$R,13,0)</f>
        <v>18.899999999999999</v>
      </c>
      <c r="C7415" t="str">
        <f>VLOOKUP($A7415,UserCarData!$A:$R,18,0)</f>
        <v>N</v>
      </c>
    </row>
    <row r="7416" spans="1:3" hidden="1" x14ac:dyDescent="0.25">
      <c r="A7416">
        <v>7679</v>
      </c>
      <c r="B7416">
        <f>VLOOKUP($A7416,UserCarData!$A:$R,13,0)</f>
        <v>18.899999999999999</v>
      </c>
      <c r="C7416" t="str">
        <f>VLOOKUP($A7416,UserCarData!$A:$R,18,0)</f>
        <v>N</v>
      </c>
    </row>
    <row r="7417" spans="1:3" hidden="1" x14ac:dyDescent="0.25">
      <c r="A7417">
        <v>7680</v>
      </c>
      <c r="B7417">
        <f>VLOOKUP($A7417,UserCarData!$A:$R,13,0)</f>
        <v>17.3</v>
      </c>
      <c r="C7417" t="str">
        <f>VLOOKUP($A7417,UserCarData!$A:$R,18,0)</f>
        <v>N</v>
      </c>
    </row>
    <row r="7418" spans="1:3" hidden="1" x14ac:dyDescent="0.25">
      <c r="A7418">
        <v>7681</v>
      </c>
      <c r="B7418">
        <f>VLOOKUP($A7418,UserCarData!$A:$R,13,0)</f>
        <v>20.77</v>
      </c>
      <c r="C7418" t="str">
        <f>VLOOKUP($A7418,UserCarData!$A:$R,18,0)</f>
        <v>N</v>
      </c>
    </row>
    <row r="7419" spans="1:3" hidden="1" x14ac:dyDescent="0.25">
      <c r="A7419">
        <v>7682</v>
      </c>
      <c r="B7419">
        <f>VLOOKUP($A7419,UserCarData!$A:$R,13,0)</f>
        <v>19.3</v>
      </c>
      <c r="C7419" t="str">
        <f>VLOOKUP($A7419,UserCarData!$A:$R,18,0)</f>
        <v>N</v>
      </c>
    </row>
    <row r="7420" spans="1:3" hidden="1" x14ac:dyDescent="0.25">
      <c r="A7420">
        <v>7683</v>
      </c>
      <c r="B7420">
        <f>VLOOKUP($A7420,UserCarData!$A:$R,13,0)</f>
        <v>24</v>
      </c>
      <c r="C7420" t="str">
        <f>VLOOKUP($A7420,UserCarData!$A:$R,18,0)</f>
        <v>N</v>
      </c>
    </row>
    <row r="7421" spans="1:3" hidden="1" x14ac:dyDescent="0.25">
      <c r="A7421">
        <v>7684</v>
      </c>
      <c r="B7421">
        <f>VLOOKUP($A7421,UserCarData!$A:$R,13,0)</f>
        <v>25.1</v>
      </c>
      <c r="C7421" t="str">
        <f>VLOOKUP($A7421,UserCarData!$A:$R,18,0)</f>
        <v>N</v>
      </c>
    </row>
    <row r="7422" spans="1:3" hidden="1" x14ac:dyDescent="0.25">
      <c r="A7422">
        <v>7685</v>
      </c>
      <c r="B7422">
        <f>VLOOKUP($A7422,UserCarData!$A:$R,13,0)</f>
        <v>16</v>
      </c>
      <c r="C7422" t="str">
        <f>VLOOKUP($A7422,UserCarData!$A:$R,18,0)</f>
        <v>N</v>
      </c>
    </row>
    <row r="7423" spans="1:3" hidden="1" x14ac:dyDescent="0.25">
      <c r="A7423">
        <v>7686</v>
      </c>
      <c r="B7423">
        <f>VLOOKUP($A7423,UserCarData!$A:$R,13,0)</f>
        <v>25</v>
      </c>
      <c r="C7423" t="str">
        <f>VLOOKUP($A7423,UserCarData!$A:$R,18,0)</f>
        <v>N</v>
      </c>
    </row>
    <row r="7424" spans="1:3" hidden="1" x14ac:dyDescent="0.25">
      <c r="A7424">
        <v>7687</v>
      </c>
      <c r="B7424">
        <f>VLOOKUP($A7424,UserCarData!$A:$R,13,0)</f>
        <v>28.09</v>
      </c>
      <c r="C7424" t="str">
        <f>VLOOKUP($A7424,UserCarData!$A:$R,18,0)</f>
        <v>N</v>
      </c>
    </row>
    <row r="7425" spans="1:3" hidden="1" x14ac:dyDescent="0.25">
      <c r="A7425">
        <v>7688</v>
      </c>
      <c r="B7425">
        <f>VLOOKUP($A7425,UserCarData!$A:$R,13,0)</f>
        <v>20.37</v>
      </c>
      <c r="C7425" t="str">
        <f>VLOOKUP($A7425,UserCarData!$A:$R,18,0)</f>
        <v>N</v>
      </c>
    </row>
    <row r="7426" spans="1:3" hidden="1" x14ac:dyDescent="0.25">
      <c r="A7426">
        <v>7689</v>
      </c>
      <c r="B7426">
        <f>VLOOKUP($A7426,UserCarData!$A:$R,13,0)</f>
        <v>18.600000000000001</v>
      </c>
      <c r="C7426" t="str">
        <f>VLOOKUP($A7426,UserCarData!$A:$R,18,0)</f>
        <v>N</v>
      </c>
    </row>
    <row r="7427" spans="1:3" hidden="1" x14ac:dyDescent="0.25">
      <c r="A7427">
        <v>7690</v>
      </c>
      <c r="B7427">
        <f>VLOOKUP($A7427,UserCarData!$A:$R,13,0)</f>
        <v>21.4</v>
      </c>
      <c r="C7427" t="str">
        <f>VLOOKUP($A7427,UserCarData!$A:$R,18,0)</f>
        <v>N</v>
      </c>
    </row>
    <row r="7428" spans="1:3" hidden="1" x14ac:dyDescent="0.25">
      <c r="A7428">
        <v>7691</v>
      </c>
      <c r="B7428">
        <f>VLOOKUP($A7428,UserCarData!$A:$R,13,0)</f>
        <v>25.2</v>
      </c>
      <c r="C7428" t="str">
        <f>VLOOKUP($A7428,UserCarData!$A:$R,18,0)</f>
        <v>N</v>
      </c>
    </row>
    <row r="7429" spans="1:3" hidden="1" x14ac:dyDescent="0.25">
      <c r="A7429">
        <v>7692</v>
      </c>
      <c r="B7429">
        <f>VLOOKUP($A7429,UserCarData!$A:$R,13,0)</f>
        <v>18.899999999999999</v>
      </c>
      <c r="C7429" t="str">
        <f>VLOOKUP($A7429,UserCarData!$A:$R,18,0)</f>
        <v>N</v>
      </c>
    </row>
    <row r="7430" spans="1:3" hidden="1" x14ac:dyDescent="0.25">
      <c r="A7430">
        <v>7693</v>
      </c>
      <c r="B7430">
        <f>VLOOKUP($A7430,UserCarData!$A:$R,13,0)</f>
        <v>24.4</v>
      </c>
      <c r="C7430" t="str">
        <f>VLOOKUP($A7430,UserCarData!$A:$R,18,0)</f>
        <v>N</v>
      </c>
    </row>
    <row r="7431" spans="1:3" hidden="1" x14ac:dyDescent="0.25">
      <c r="A7431">
        <v>7694</v>
      </c>
      <c r="B7431">
        <f>VLOOKUP($A7431,UserCarData!$A:$R,13,0)</f>
        <v>21.43</v>
      </c>
      <c r="C7431" t="str">
        <f>VLOOKUP($A7431,UserCarData!$A:$R,18,0)</f>
        <v>N</v>
      </c>
    </row>
    <row r="7432" spans="1:3" hidden="1" x14ac:dyDescent="0.25">
      <c r="A7432">
        <v>7695</v>
      </c>
      <c r="B7432">
        <f>VLOOKUP($A7432,UserCarData!$A:$R,13,0)</f>
        <v>18</v>
      </c>
      <c r="C7432" t="str">
        <f>VLOOKUP($A7432,UserCarData!$A:$R,18,0)</f>
        <v>N</v>
      </c>
    </row>
    <row r="7433" spans="1:3" hidden="1" x14ac:dyDescent="0.25">
      <c r="A7433">
        <v>7696</v>
      </c>
      <c r="B7433">
        <f>VLOOKUP($A7433,UserCarData!$A:$R,13,0)</f>
        <v>19.7</v>
      </c>
      <c r="C7433" t="str">
        <f>VLOOKUP($A7433,UserCarData!$A:$R,18,0)</f>
        <v>N</v>
      </c>
    </row>
    <row r="7434" spans="1:3" hidden="1" x14ac:dyDescent="0.25">
      <c r="A7434">
        <v>7697</v>
      </c>
      <c r="B7434">
        <f>VLOOKUP($A7434,UserCarData!$A:$R,13,0)</f>
        <v>19.7</v>
      </c>
      <c r="C7434" t="str">
        <f>VLOOKUP($A7434,UserCarData!$A:$R,18,0)</f>
        <v>N</v>
      </c>
    </row>
    <row r="7435" spans="1:3" hidden="1" x14ac:dyDescent="0.25">
      <c r="A7435">
        <v>7698</v>
      </c>
      <c r="B7435">
        <f>VLOOKUP($A7435,UserCarData!$A:$R,13,0)</f>
        <v>19.7</v>
      </c>
      <c r="C7435" t="str">
        <f>VLOOKUP($A7435,UserCarData!$A:$R,18,0)</f>
        <v>N</v>
      </c>
    </row>
    <row r="7436" spans="1:3" hidden="1" x14ac:dyDescent="0.25">
      <c r="A7436">
        <v>7699</v>
      </c>
      <c r="B7436">
        <f>VLOOKUP($A7436,UserCarData!$A:$R,13,0)</f>
        <v>13.6</v>
      </c>
      <c r="C7436" t="str">
        <f>VLOOKUP($A7436,UserCarData!$A:$R,18,0)</f>
        <v>N</v>
      </c>
    </row>
    <row r="7437" spans="1:3" hidden="1" x14ac:dyDescent="0.25">
      <c r="A7437">
        <v>7700</v>
      </c>
      <c r="B7437">
        <f>VLOOKUP($A7437,UserCarData!$A:$R,13,0)</f>
        <v>17.010000000000002</v>
      </c>
      <c r="C7437" t="str">
        <f>VLOOKUP($A7437,UserCarData!$A:$R,18,0)</f>
        <v>N</v>
      </c>
    </row>
    <row r="7438" spans="1:3" hidden="1" x14ac:dyDescent="0.25">
      <c r="A7438">
        <v>7701</v>
      </c>
      <c r="B7438">
        <f>VLOOKUP($A7438,UserCarData!$A:$R,13,0)</f>
        <v>13.7</v>
      </c>
      <c r="C7438" t="str">
        <f>VLOOKUP($A7438,UserCarData!$A:$R,18,0)</f>
        <v>N</v>
      </c>
    </row>
    <row r="7439" spans="1:3" hidden="1" x14ac:dyDescent="0.25">
      <c r="A7439">
        <v>7702</v>
      </c>
      <c r="B7439">
        <f>VLOOKUP($A7439,UserCarData!$A:$R,13,0)</f>
        <v>22.37</v>
      </c>
      <c r="C7439" t="str">
        <f>VLOOKUP($A7439,UserCarData!$A:$R,18,0)</f>
        <v>N</v>
      </c>
    </row>
    <row r="7440" spans="1:3" hidden="1" x14ac:dyDescent="0.25">
      <c r="A7440">
        <v>7703</v>
      </c>
      <c r="B7440">
        <f>VLOOKUP($A7440,UserCarData!$A:$R,13,0)</f>
        <v>19.329999999999998</v>
      </c>
      <c r="C7440" t="str">
        <f>VLOOKUP($A7440,UserCarData!$A:$R,18,0)</f>
        <v>N</v>
      </c>
    </row>
    <row r="7441" spans="1:3" hidden="1" x14ac:dyDescent="0.25">
      <c r="A7441">
        <v>7704</v>
      </c>
      <c r="B7441">
        <f>VLOOKUP($A7441,UserCarData!$A:$R,13,0)</f>
        <v>9.5</v>
      </c>
      <c r="C7441" t="str">
        <f>VLOOKUP($A7441,UserCarData!$A:$R,18,0)</f>
        <v>N</v>
      </c>
    </row>
    <row r="7442" spans="1:3" hidden="1" x14ac:dyDescent="0.25">
      <c r="A7442">
        <v>7705</v>
      </c>
      <c r="B7442">
        <f>VLOOKUP($A7442,UserCarData!$A:$R,13,0)</f>
        <v>16.55</v>
      </c>
      <c r="C7442" t="str">
        <f>VLOOKUP($A7442,UserCarData!$A:$R,18,0)</f>
        <v>N</v>
      </c>
    </row>
    <row r="7443" spans="1:3" hidden="1" x14ac:dyDescent="0.25">
      <c r="A7443">
        <v>7706</v>
      </c>
      <c r="B7443">
        <f>VLOOKUP($A7443,UserCarData!$A:$R,13,0)</f>
        <v>19.16</v>
      </c>
      <c r="C7443" t="str">
        <f>VLOOKUP($A7443,UserCarData!$A:$R,18,0)</f>
        <v>N</v>
      </c>
    </row>
    <row r="7444" spans="1:3" hidden="1" x14ac:dyDescent="0.25">
      <c r="A7444">
        <v>7707</v>
      </c>
      <c r="B7444">
        <f>VLOOKUP($A7444,UserCarData!$A:$R,13,0)</f>
        <v>18.2</v>
      </c>
      <c r="C7444" t="str">
        <f>VLOOKUP($A7444,UserCarData!$A:$R,18,0)</f>
        <v>N</v>
      </c>
    </row>
    <row r="7445" spans="1:3" hidden="1" x14ac:dyDescent="0.25">
      <c r="A7445">
        <v>7708</v>
      </c>
      <c r="B7445">
        <f>VLOOKUP($A7445,UserCarData!$A:$R,13,0)</f>
        <v>12.99</v>
      </c>
      <c r="C7445" t="str">
        <f>VLOOKUP($A7445,UserCarData!$A:$R,18,0)</f>
        <v>N</v>
      </c>
    </row>
    <row r="7446" spans="1:3" hidden="1" x14ac:dyDescent="0.25">
      <c r="A7446">
        <v>7709</v>
      </c>
      <c r="B7446">
        <f>VLOOKUP($A7446,UserCarData!$A:$R,13,0)</f>
        <v>19</v>
      </c>
      <c r="C7446" t="str">
        <f>VLOOKUP($A7446,UserCarData!$A:$R,18,0)</f>
        <v>N</v>
      </c>
    </row>
    <row r="7447" spans="1:3" hidden="1" x14ac:dyDescent="0.25">
      <c r="A7447">
        <v>7710</v>
      </c>
      <c r="B7447">
        <f>VLOOKUP($A7447,UserCarData!$A:$R,13,0)</f>
        <v>22.48</v>
      </c>
      <c r="C7447" t="str">
        <f>VLOOKUP($A7447,UserCarData!$A:$R,18,0)</f>
        <v>N</v>
      </c>
    </row>
    <row r="7448" spans="1:3" hidden="1" x14ac:dyDescent="0.25">
      <c r="A7448">
        <v>7711</v>
      </c>
      <c r="B7448">
        <f>VLOOKUP($A7448,UserCarData!$A:$R,13,0)</f>
        <v>15</v>
      </c>
      <c r="C7448" t="str">
        <f>VLOOKUP($A7448,UserCarData!$A:$R,18,0)</f>
        <v>N</v>
      </c>
    </row>
    <row r="7449" spans="1:3" hidden="1" x14ac:dyDescent="0.25">
      <c r="A7449">
        <v>7712</v>
      </c>
      <c r="B7449">
        <f>VLOOKUP($A7449,UserCarData!$A:$R,13,0)</f>
        <v>12.83</v>
      </c>
      <c r="C7449" t="str">
        <f>VLOOKUP($A7449,UserCarData!$A:$R,18,0)</f>
        <v>N</v>
      </c>
    </row>
    <row r="7450" spans="1:3" hidden="1" x14ac:dyDescent="0.25">
      <c r="A7450">
        <v>7713</v>
      </c>
      <c r="B7450">
        <f>VLOOKUP($A7450,UserCarData!$A:$R,13,0)</f>
        <v>17.600000000000001</v>
      </c>
      <c r="C7450" t="str">
        <f>VLOOKUP($A7450,UserCarData!$A:$R,18,0)</f>
        <v>N</v>
      </c>
    </row>
    <row r="7451" spans="1:3" hidden="1" x14ac:dyDescent="0.25">
      <c r="A7451">
        <v>7714</v>
      </c>
      <c r="B7451">
        <f>VLOOKUP($A7451,UserCarData!$A:$R,13,0)</f>
        <v>13.5</v>
      </c>
      <c r="C7451" t="str">
        <f>VLOOKUP($A7451,UserCarData!$A:$R,18,0)</f>
        <v>N</v>
      </c>
    </row>
    <row r="7452" spans="1:3" hidden="1" x14ac:dyDescent="0.25">
      <c r="A7452">
        <v>7715</v>
      </c>
      <c r="B7452">
        <f>VLOOKUP($A7452,UserCarData!$A:$R,13,0)</f>
        <v>18.899999999999999</v>
      </c>
      <c r="C7452" t="str">
        <f>VLOOKUP($A7452,UserCarData!$A:$R,18,0)</f>
        <v>N</v>
      </c>
    </row>
    <row r="7453" spans="1:3" hidden="1" x14ac:dyDescent="0.25">
      <c r="A7453">
        <v>7716</v>
      </c>
      <c r="B7453">
        <f>VLOOKUP($A7453,UserCarData!$A:$R,13,0)</f>
        <v>18.149999999999999</v>
      </c>
      <c r="C7453" t="str">
        <f>VLOOKUP($A7453,UserCarData!$A:$R,18,0)</f>
        <v>N</v>
      </c>
    </row>
    <row r="7454" spans="1:3" hidden="1" x14ac:dyDescent="0.25">
      <c r="A7454">
        <v>7717</v>
      </c>
      <c r="B7454">
        <f>VLOOKUP($A7454,UserCarData!$A:$R,13,0)</f>
        <v>12</v>
      </c>
      <c r="C7454" t="str">
        <f>VLOOKUP($A7454,UserCarData!$A:$R,18,0)</f>
        <v>N</v>
      </c>
    </row>
    <row r="7455" spans="1:3" hidden="1" x14ac:dyDescent="0.25">
      <c r="A7455">
        <v>7718</v>
      </c>
      <c r="B7455">
        <f>VLOOKUP($A7455,UserCarData!$A:$R,13,0)</f>
        <v>16.5</v>
      </c>
      <c r="C7455" t="str">
        <f>VLOOKUP($A7455,UserCarData!$A:$R,18,0)</f>
        <v>N</v>
      </c>
    </row>
    <row r="7456" spans="1:3" hidden="1" x14ac:dyDescent="0.25">
      <c r="A7456">
        <v>7719</v>
      </c>
      <c r="B7456">
        <f>VLOOKUP($A7456,UserCarData!$A:$R,13,0)</f>
        <v>18.149999999999999</v>
      </c>
      <c r="C7456" t="str">
        <f>VLOOKUP($A7456,UserCarData!$A:$R,18,0)</f>
        <v>N</v>
      </c>
    </row>
    <row r="7457" spans="1:3" hidden="1" x14ac:dyDescent="0.25">
      <c r="A7457">
        <v>7720</v>
      </c>
      <c r="B7457">
        <f>VLOOKUP($A7457,UserCarData!$A:$R,13,0)</f>
        <v>20.51</v>
      </c>
      <c r="C7457" t="str">
        <f>VLOOKUP($A7457,UserCarData!$A:$R,18,0)</f>
        <v>N</v>
      </c>
    </row>
    <row r="7458" spans="1:3" hidden="1" x14ac:dyDescent="0.25">
      <c r="A7458">
        <v>7721</v>
      </c>
      <c r="B7458">
        <f>VLOOKUP($A7458,UserCarData!$A:$R,13,0)</f>
        <v>17</v>
      </c>
      <c r="C7458" t="str">
        <f>VLOOKUP($A7458,UserCarData!$A:$R,18,0)</f>
        <v>N</v>
      </c>
    </row>
    <row r="7459" spans="1:3" hidden="1" x14ac:dyDescent="0.25">
      <c r="A7459">
        <v>7722</v>
      </c>
      <c r="B7459">
        <f>VLOOKUP($A7459,UserCarData!$A:$R,13,0)</f>
        <v>18.899999999999999</v>
      </c>
      <c r="C7459" t="str">
        <f>VLOOKUP($A7459,UserCarData!$A:$R,18,0)</f>
        <v>N</v>
      </c>
    </row>
    <row r="7460" spans="1:3" hidden="1" x14ac:dyDescent="0.25">
      <c r="A7460">
        <v>7723</v>
      </c>
      <c r="B7460">
        <f>VLOOKUP($A7460,UserCarData!$A:$R,13,0)</f>
        <v>23.84</v>
      </c>
      <c r="C7460" t="str">
        <f>VLOOKUP($A7460,UserCarData!$A:$R,18,0)</f>
        <v>N</v>
      </c>
    </row>
    <row r="7461" spans="1:3" hidden="1" x14ac:dyDescent="0.25">
      <c r="A7461">
        <v>7724</v>
      </c>
      <c r="B7461">
        <f>VLOOKUP($A7461,UserCarData!$A:$R,13,0)</f>
        <v>16.2</v>
      </c>
      <c r="C7461" t="str">
        <f>VLOOKUP($A7461,UserCarData!$A:$R,18,0)</f>
        <v>N</v>
      </c>
    </row>
    <row r="7462" spans="1:3" hidden="1" x14ac:dyDescent="0.25">
      <c r="A7462">
        <v>7725</v>
      </c>
      <c r="B7462">
        <f>VLOOKUP($A7462,UserCarData!$A:$R,13,0)</f>
        <v>21.79</v>
      </c>
      <c r="C7462" t="str">
        <f>VLOOKUP($A7462,UserCarData!$A:$R,18,0)</f>
        <v>N</v>
      </c>
    </row>
    <row r="7463" spans="1:3" hidden="1" x14ac:dyDescent="0.25">
      <c r="A7463">
        <v>7726</v>
      </c>
      <c r="B7463">
        <f>VLOOKUP($A7463,UserCarData!$A:$R,13,0)</f>
        <v>18.899999999999999</v>
      </c>
      <c r="C7463" t="str">
        <f>VLOOKUP($A7463,UserCarData!$A:$R,18,0)</f>
        <v>N</v>
      </c>
    </row>
    <row r="7464" spans="1:3" hidden="1" x14ac:dyDescent="0.25">
      <c r="A7464">
        <v>7727</v>
      </c>
      <c r="B7464">
        <f>VLOOKUP($A7464,UserCarData!$A:$R,13,0)</f>
        <v>25.17</v>
      </c>
      <c r="C7464" t="str">
        <f>VLOOKUP($A7464,UserCarData!$A:$R,18,0)</f>
        <v>N</v>
      </c>
    </row>
    <row r="7465" spans="1:3" hidden="1" x14ac:dyDescent="0.25">
      <c r="A7465">
        <v>7728</v>
      </c>
      <c r="B7465">
        <f>VLOOKUP($A7465,UserCarData!$A:$R,13,0)</f>
        <v>19.87</v>
      </c>
      <c r="C7465" t="str">
        <f>VLOOKUP($A7465,UserCarData!$A:$R,18,0)</f>
        <v>N</v>
      </c>
    </row>
    <row r="7466" spans="1:3" hidden="1" x14ac:dyDescent="0.25">
      <c r="A7466">
        <v>7729</v>
      </c>
      <c r="B7466">
        <f>VLOOKUP($A7466,UserCarData!$A:$R,13,0)</f>
        <v>18.8</v>
      </c>
      <c r="C7466" t="str">
        <f>VLOOKUP($A7466,UserCarData!$A:$R,18,0)</f>
        <v>N</v>
      </c>
    </row>
    <row r="7467" spans="1:3" hidden="1" x14ac:dyDescent="0.25">
      <c r="A7467">
        <v>7730</v>
      </c>
      <c r="B7467">
        <f>VLOOKUP($A7467,UserCarData!$A:$R,13,0)</f>
        <v>19.7</v>
      </c>
      <c r="C7467" t="str">
        <f>VLOOKUP($A7467,UserCarData!$A:$R,18,0)</f>
        <v>N</v>
      </c>
    </row>
    <row r="7468" spans="1:3" hidden="1" x14ac:dyDescent="0.25">
      <c r="A7468">
        <v>7732</v>
      </c>
      <c r="B7468">
        <f>VLOOKUP($A7468,UserCarData!$A:$R,13,0)</f>
        <v>20.36</v>
      </c>
      <c r="C7468" t="str">
        <f>VLOOKUP($A7468,UserCarData!$A:$R,18,0)</f>
        <v>N</v>
      </c>
    </row>
    <row r="7469" spans="1:3" hidden="1" x14ac:dyDescent="0.25">
      <c r="A7469">
        <v>7733</v>
      </c>
      <c r="B7469">
        <f>VLOOKUP($A7469,UserCarData!$A:$R,13,0)</f>
        <v>15.4</v>
      </c>
      <c r="C7469" t="str">
        <f>VLOOKUP($A7469,UserCarData!$A:$R,18,0)</f>
        <v>N</v>
      </c>
    </row>
    <row r="7470" spans="1:3" hidden="1" x14ac:dyDescent="0.25">
      <c r="A7470">
        <v>7734</v>
      </c>
      <c r="B7470">
        <f>VLOOKUP($A7470,UserCarData!$A:$R,13,0)</f>
        <v>21.94</v>
      </c>
      <c r="C7470" t="str">
        <f>VLOOKUP($A7470,UserCarData!$A:$R,18,0)</f>
        <v>N</v>
      </c>
    </row>
    <row r="7471" spans="1:3" hidden="1" x14ac:dyDescent="0.25">
      <c r="A7471">
        <v>7735</v>
      </c>
      <c r="B7471">
        <f>VLOOKUP($A7471,UserCarData!$A:$R,13,0)</f>
        <v>21.1</v>
      </c>
      <c r="C7471" t="str">
        <f>VLOOKUP($A7471,UserCarData!$A:$R,18,0)</f>
        <v>N</v>
      </c>
    </row>
    <row r="7472" spans="1:3" hidden="1" x14ac:dyDescent="0.25">
      <c r="A7472">
        <v>7736</v>
      </c>
      <c r="B7472">
        <f>VLOOKUP($A7472,UserCarData!$A:$R,13,0)</f>
        <v>16.100000000000001</v>
      </c>
      <c r="C7472" t="str">
        <f>VLOOKUP($A7472,UserCarData!$A:$R,18,0)</f>
        <v>N</v>
      </c>
    </row>
    <row r="7473" spans="1:3" hidden="1" x14ac:dyDescent="0.25">
      <c r="A7473">
        <v>7737</v>
      </c>
      <c r="B7473">
        <f>VLOOKUP($A7473,UserCarData!$A:$R,13,0)</f>
        <v>13.93</v>
      </c>
      <c r="C7473" t="str">
        <f>VLOOKUP($A7473,UserCarData!$A:$R,18,0)</f>
        <v>N</v>
      </c>
    </row>
    <row r="7474" spans="1:3" hidden="1" x14ac:dyDescent="0.25">
      <c r="A7474">
        <v>7738</v>
      </c>
      <c r="B7474">
        <f>VLOOKUP($A7474,UserCarData!$A:$R,13,0)</f>
        <v>18.600000000000001</v>
      </c>
      <c r="C7474" t="str">
        <f>VLOOKUP($A7474,UserCarData!$A:$R,18,0)</f>
        <v>N</v>
      </c>
    </row>
    <row r="7475" spans="1:3" hidden="1" x14ac:dyDescent="0.25">
      <c r="A7475">
        <v>7739</v>
      </c>
      <c r="B7475">
        <f>VLOOKUP($A7475,UserCarData!$A:$R,13,0)</f>
        <v>23.95</v>
      </c>
      <c r="C7475" t="str">
        <f>VLOOKUP($A7475,UserCarData!$A:$R,18,0)</f>
        <v>N</v>
      </c>
    </row>
    <row r="7476" spans="1:3" hidden="1" x14ac:dyDescent="0.25">
      <c r="A7476">
        <v>7740</v>
      </c>
      <c r="B7476">
        <f>VLOOKUP($A7476,UserCarData!$A:$R,13,0)</f>
        <v>18.600000000000001</v>
      </c>
      <c r="C7476" t="str">
        <f>VLOOKUP($A7476,UserCarData!$A:$R,18,0)</f>
        <v>N</v>
      </c>
    </row>
    <row r="7477" spans="1:3" hidden="1" x14ac:dyDescent="0.25">
      <c r="A7477">
        <v>7742</v>
      </c>
      <c r="B7477">
        <f>VLOOKUP($A7477,UserCarData!$A:$R,13,0)</f>
        <v>16.100000000000001</v>
      </c>
      <c r="C7477" t="str">
        <f>VLOOKUP($A7477,UserCarData!$A:$R,18,0)</f>
        <v>N</v>
      </c>
    </row>
    <row r="7478" spans="1:3" hidden="1" x14ac:dyDescent="0.25">
      <c r="A7478">
        <v>7743</v>
      </c>
      <c r="B7478">
        <f>VLOOKUP($A7478,UserCarData!$A:$R,13,0)</f>
        <v>21.1</v>
      </c>
      <c r="C7478" t="str">
        <f>VLOOKUP($A7478,UserCarData!$A:$R,18,0)</f>
        <v>N</v>
      </c>
    </row>
    <row r="7479" spans="1:3" hidden="1" x14ac:dyDescent="0.25">
      <c r="A7479">
        <v>7744</v>
      </c>
      <c r="B7479">
        <f>VLOOKUP($A7479,UserCarData!$A:$R,13,0)</f>
        <v>15</v>
      </c>
      <c r="C7479" t="str">
        <f>VLOOKUP($A7479,UserCarData!$A:$R,18,0)</f>
        <v>N</v>
      </c>
    </row>
    <row r="7480" spans="1:3" hidden="1" x14ac:dyDescent="0.25">
      <c r="A7480">
        <v>7745</v>
      </c>
      <c r="B7480">
        <f>VLOOKUP($A7480,UserCarData!$A:$R,13,0)</f>
        <v>16</v>
      </c>
      <c r="C7480" t="str">
        <f>VLOOKUP($A7480,UserCarData!$A:$R,18,0)</f>
        <v>N</v>
      </c>
    </row>
    <row r="7481" spans="1:3" hidden="1" x14ac:dyDescent="0.25">
      <c r="A7481">
        <v>7746</v>
      </c>
      <c r="B7481">
        <f>VLOOKUP($A7481,UserCarData!$A:$R,13,0)</f>
        <v>13.55</v>
      </c>
      <c r="C7481" t="str">
        <f>VLOOKUP($A7481,UserCarData!$A:$R,18,0)</f>
        <v>N</v>
      </c>
    </row>
    <row r="7482" spans="1:3" hidden="1" x14ac:dyDescent="0.25">
      <c r="A7482">
        <v>7747</v>
      </c>
      <c r="B7482">
        <f>VLOOKUP($A7482,UserCarData!$A:$R,13,0)</f>
        <v>12.4</v>
      </c>
      <c r="C7482" t="str">
        <f>VLOOKUP($A7482,UserCarData!$A:$R,18,0)</f>
        <v>N</v>
      </c>
    </row>
    <row r="7483" spans="1:3" hidden="1" x14ac:dyDescent="0.25">
      <c r="A7483">
        <v>7748</v>
      </c>
      <c r="B7483">
        <f>VLOOKUP($A7483,UserCarData!$A:$R,13,0)</f>
        <v>16.55</v>
      </c>
      <c r="C7483" t="str">
        <f>VLOOKUP($A7483,UserCarData!$A:$R,18,0)</f>
        <v>N</v>
      </c>
    </row>
    <row r="7484" spans="1:3" hidden="1" x14ac:dyDescent="0.25">
      <c r="A7484">
        <v>7749</v>
      </c>
      <c r="B7484">
        <f>VLOOKUP($A7484,UserCarData!$A:$R,13,0)</f>
        <v>12.8</v>
      </c>
      <c r="C7484" t="str">
        <f>VLOOKUP($A7484,UserCarData!$A:$R,18,0)</f>
        <v>N</v>
      </c>
    </row>
    <row r="7485" spans="1:3" hidden="1" x14ac:dyDescent="0.25">
      <c r="A7485">
        <v>7750</v>
      </c>
      <c r="B7485">
        <f>VLOOKUP($A7485,UserCarData!$A:$R,13,0)</f>
        <v>13</v>
      </c>
      <c r="C7485" t="str">
        <f>VLOOKUP($A7485,UserCarData!$A:$R,18,0)</f>
        <v>N</v>
      </c>
    </row>
    <row r="7486" spans="1:3" hidden="1" x14ac:dyDescent="0.25">
      <c r="A7486">
        <v>7751</v>
      </c>
      <c r="B7486">
        <f>VLOOKUP($A7486,UserCarData!$A:$R,13,0)</f>
        <v>23.1</v>
      </c>
      <c r="C7486" t="str">
        <f>VLOOKUP($A7486,UserCarData!$A:$R,18,0)</f>
        <v>N</v>
      </c>
    </row>
    <row r="7487" spans="1:3" hidden="1" x14ac:dyDescent="0.25">
      <c r="A7487">
        <v>7752</v>
      </c>
      <c r="B7487">
        <f>VLOOKUP($A7487,UserCarData!$A:$R,13,0)</f>
        <v>18.149999999999999</v>
      </c>
      <c r="C7487" t="str">
        <f>VLOOKUP($A7487,UserCarData!$A:$R,18,0)</f>
        <v>N</v>
      </c>
    </row>
    <row r="7488" spans="1:3" hidden="1" x14ac:dyDescent="0.25">
      <c r="A7488">
        <v>7753</v>
      </c>
      <c r="B7488">
        <f>VLOOKUP($A7488,UserCarData!$A:$R,13,0)</f>
        <v>22</v>
      </c>
      <c r="C7488" t="str">
        <f>VLOOKUP($A7488,UserCarData!$A:$R,18,0)</f>
        <v>N</v>
      </c>
    </row>
    <row r="7489" spans="1:3" hidden="1" x14ac:dyDescent="0.25">
      <c r="A7489">
        <v>7754</v>
      </c>
      <c r="B7489">
        <f>VLOOKUP($A7489,UserCarData!$A:$R,13,0)</f>
        <v>18.059999999999999</v>
      </c>
      <c r="C7489" t="str">
        <f>VLOOKUP($A7489,UserCarData!$A:$R,18,0)</f>
        <v>N</v>
      </c>
    </row>
    <row r="7490" spans="1:3" hidden="1" x14ac:dyDescent="0.25">
      <c r="A7490">
        <v>7755</v>
      </c>
      <c r="B7490">
        <f>VLOOKUP($A7490,UserCarData!$A:$R,13,0)</f>
        <v>20.89</v>
      </c>
      <c r="C7490" t="str">
        <f>VLOOKUP($A7490,UserCarData!$A:$R,18,0)</f>
        <v>N</v>
      </c>
    </row>
    <row r="7491" spans="1:3" hidden="1" x14ac:dyDescent="0.25">
      <c r="A7491">
        <v>7756</v>
      </c>
      <c r="B7491">
        <f>VLOOKUP($A7491,UserCarData!$A:$R,13,0)</f>
        <v>19.809999999999999</v>
      </c>
      <c r="C7491" t="str">
        <f>VLOOKUP($A7491,UserCarData!$A:$R,18,0)</f>
        <v>N</v>
      </c>
    </row>
    <row r="7492" spans="1:3" hidden="1" x14ac:dyDescent="0.25">
      <c r="A7492">
        <v>7757</v>
      </c>
      <c r="B7492">
        <f>VLOOKUP($A7492,UserCarData!$A:$R,13,0)</f>
        <v>19.59</v>
      </c>
      <c r="C7492" t="str">
        <f>VLOOKUP($A7492,UserCarData!$A:$R,18,0)</f>
        <v>N</v>
      </c>
    </row>
    <row r="7493" spans="1:3" hidden="1" x14ac:dyDescent="0.25">
      <c r="A7493">
        <v>7758</v>
      </c>
      <c r="B7493">
        <f>VLOOKUP($A7493,UserCarData!$A:$R,13,0)</f>
        <v>18.12</v>
      </c>
      <c r="C7493" t="str">
        <f>VLOOKUP($A7493,UserCarData!$A:$R,18,0)</f>
        <v>N</v>
      </c>
    </row>
    <row r="7494" spans="1:3" hidden="1" x14ac:dyDescent="0.25">
      <c r="A7494">
        <v>7759</v>
      </c>
      <c r="B7494">
        <f>VLOOKUP($A7494,UserCarData!$A:$R,13,0)</f>
        <v>17.8</v>
      </c>
      <c r="C7494" t="str">
        <f>VLOOKUP($A7494,UserCarData!$A:$R,18,0)</f>
        <v>N</v>
      </c>
    </row>
    <row r="7495" spans="1:3" hidden="1" x14ac:dyDescent="0.25">
      <c r="A7495">
        <v>7760</v>
      </c>
      <c r="B7495">
        <f>VLOOKUP($A7495,UserCarData!$A:$R,13,0)</f>
        <v>17</v>
      </c>
      <c r="C7495" t="str">
        <f>VLOOKUP($A7495,UserCarData!$A:$R,18,0)</f>
        <v>N</v>
      </c>
    </row>
    <row r="7496" spans="1:3" hidden="1" x14ac:dyDescent="0.25">
      <c r="A7496">
        <v>7761</v>
      </c>
      <c r="B7496">
        <f>VLOOKUP($A7496,UserCarData!$A:$R,13,0)</f>
        <v>24.3</v>
      </c>
      <c r="C7496" t="str">
        <f>VLOOKUP($A7496,UserCarData!$A:$R,18,0)</f>
        <v>N</v>
      </c>
    </row>
    <row r="7497" spans="1:3" hidden="1" x14ac:dyDescent="0.25">
      <c r="A7497">
        <v>7762</v>
      </c>
      <c r="B7497">
        <f>VLOOKUP($A7497,UserCarData!$A:$R,13,0)</f>
        <v>24.3</v>
      </c>
      <c r="C7497" t="str">
        <f>VLOOKUP($A7497,UserCarData!$A:$R,18,0)</f>
        <v>N</v>
      </c>
    </row>
    <row r="7498" spans="1:3" hidden="1" x14ac:dyDescent="0.25">
      <c r="A7498">
        <v>7763</v>
      </c>
      <c r="B7498">
        <f>VLOOKUP($A7498,UserCarData!$A:$R,13,0)</f>
        <v>20.14</v>
      </c>
      <c r="C7498" t="str">
        <f>VLOOKUP($A7498,UserCarData!$A:$R,18,0)</f>
        <v>N</v>
      </c>
    </row>
    <row r="7499" spans="1:3" hidden="1" x14ac:dyDescent="0.25">
      <c r="A7499">
        <v>7764</v>
      </c>
      <c r="B7499">
        <f>VLOOKUP($A7499,UserCarData!$A:$R,13,0)</f>
        <v>24.3</v>
      </c>
      <c r="C7499" t="str">
        <f>VLOOKUP($A7499,UserCarData!$A:$R,18,0)</f>
        <v>N</v>
      </c>
    </row>
    <row r="7500" spans="1:3" hidden="1" x14ac:dyDescent="0.25">
      <c r="A7500">
        <v>7765</v>
      </c>
      <c r="B7500">
        <f>VLOOKUP($A7500,UserCarData!$A:$R,13,0)</f>
        <v>22</v>
      </c>
      <c r="C7500" t="str">
        <f>VLOOKUP($A7500,UserCarData!$A:$R,18,0)</f>
        <v>N</v>
      </c>
    </row>
    <row r="7501" spans="1:3" hidden="1" x14ac:dyDescent="0.25">
      <c r="A7501">
        <v>7767</v>
      </c>
      <c r="B7501">
        <f>VLOOKUP($A7501,UserCarData!$A:$R,13,0)</f>
        <v>21.64</v>
      </c>
      <c r="C7501" t="str">
        <f>VLOOKUP($A7501,UserCarData!$A:$R,18,0)</f>
        <v>N</v>
      </c>
    </row>
    <row r="7502" spans="1:3" hidden="1" x14ac:dyDescent="0.25">
      <c r="A7502">
        <v>7768</v>
      </c>
      <c r="B7502">
        <f>VLOOKUP($A7502,UserCarData!$A:$R,13,0)</f>
        <v>16</v>
      </c>
      <c r="C7502" t="str">
        <f>VLOOKUP($A7502,UserCarData!$A:$R,18,0)</f>
        <v>N</v>
      </c>
    </row>
    <row r="7503" spans="1:3" hidden="1" x14ac:dyDescent="0.25">
      <c r="A7503">
        <v>7769</v>
      </c>
      <c r="B7503">
        <f>VLOOKUP($A7503,UserCarData!$A:$R,13,0)</f>
        <v>19.87</v>
      </c>
      <c r="C7503" t="str">
        <f>VLOOKUP($A7503,UserCarData!$A:$R,18,0)</f>
        <v>N</v>
      </c>
    </row>
    <row r="7504" spans="1:3" hidden="1" x14ac:dyDescent="0.25">
      <c r="A7504">
        <v>7770</v>
      </c>
      <c r="B7504">
        <f>VLOOKUP($A7504,UserCarData!$A:$R,13,0)</f>
        <v>20.73</v>
      </c>
      <c r="C7504" t="str">
        <f>VLOOKUP($A7504,UserCarData!$A:$R,18,0)</f>
        <v>N</v>
      </c>
    </row>
    <row r="7505" spans="1:3" hidden="1" x14ac:dyDescent="0.25">
      <c r="A7505">
        <v>7771</v>
      </c>
      <c r="B7505">
        <f>VLOOKUP($A7505,UserCarData!$A:$R,13,0)</f>
        <v>19.670000000000002</v>
      </c>
      <c r="C7505" t="str">
        <f>VLOOKUP($A7505,UserCarData!$A:$R,18,0)</f>
        <v>N</v>
      </c>
    </row>
    <row r="7506" spans="1:3" hidden="1" x14ac:dyDescent="0.25">
      <c r="A7506">
        <v>7772</v>
      </c>
      <c r="B7506">
        <f>VLOOKUP($A7506,UserCarData!$A:$R,13,0)</f>
        <v>23.01</v>
      </c>
      <c r="C7506" t="str">
        <f>VLOOKUP($A7506,UserCarData!$A:$R,18,0)</f>
        <v>N</v>
      </c>
    </row>
    <row r="7507" spans="1:3" hidden="1" x14ac:dyDescent="0.25">
      <c r="A7507">
        <v>7773</v>
      </c>
      <c r="B7507">
        <f>VLOOKUP($A7507,UserCarData!$A:$R,13,0)</f>
        <v>15.8</v>
      </c>
      <c r="C7507" t="str">
        <f>VLOOKUP($A7507,UserCarData!$A:$R,18,0)</f>
        <v>N</v>
      </c>
    </row>
    <row r="7508" spans="1:3" hidden="1" x14ac:dyDescent="0.25">
      <c r="A7508">
        <v>7774</v>
      </c>
      <c r="B7508">
        <f>VLOOKUP($A7508,UserCarData!$A:$R,13,0)</f>
        <v>21.56</v>
      </c>
      <c r="C7508" t="str">
        <f>VLOOKUP($A7508,UserCarData!$A:$R,18,0)</f>
        <v>N</v>
      </c>
    </row>
    <row r="7509" spans="1:3" hidden="1" x14ac:dyDescent="0.25">
      <c r="A7509">
        <v>7775</v>
      </c>
      <c r="B7509">
        <f>VLOOKUP($A7509,UserCarData!$A:$R,13,0)</f>
        <v>19.670000000000002</v>
      </c>
      <c r="C7509" t="str">
        <f>VLOOKUP($A7509,UserCarData!$A:$R,18,0)</f>
        <v>N</v>
      </c>
    </row>
    <row r="7510" spans="1:3" hidden="1" x14ac:dyDescent="0.25">
      <c r="A7510">
        <v>7776</v>
      </c>
      <c r="B7510">
        <f>VLOOKUP($A7510,UserCarData!$A:$R,13,0)</f>
        <v>13.22</v>
      </c>
      <c r="C7510" t="str">
        <f>VLOOKUP($A7510,UserCarData!$A:$R,18,0)</f>
        <v>N</v>
      </c>
    </row>
    <row r="7511" spans="1:3" hidden="1" x14ac:dyDescent="0.25">
      <c r="A7511">
        <v>7777</v>
      </c>
      <c r="B7511">
        <f>VLOOKUP($A7511,UserCarData!$A:$R,13,0)</f>
        <v>20.36</v>
      </c>
      <c r="C7511" t="str">
        <f>VLOOKUP($A7511,UserCarData!$A:$R,18,0)</f>
        <v>N</v>
      </c>
    </row>
    <row r="7512" spans="1:3" hidden="1" x14ac:dyDescent="0.25">
      <c r="A7512">
        <v>7778</v>
      </c>
      <c r="B7512">
        <f>VLOOKUP($A7512,UserCarData!$A:$R,13,0)</f>
        <v>21.1</v>
      </c>
      <c r="C7512" t="str">
        <f>VLOOKUP($A7512,UserCarData!$A:$R,18,0)</f>
        <v>N</v>
      </c>
    </row>
    <row r="7513" spans="1:3" hidden="1" x14ac:dyDescent="0.25">
      <c r="A7513">
        <v>7779</v>
      </c>
      <c r="B7513">
        <f>VLOOKUP($A7513,UserCarData!$A:$R,13,0)</f>
        <v>17.600000000000001</v>
      </c>
      <c r="C7513" t="str">
        <f>VLOOKUP($A7513,UserCarData!$A:$R,18,0)</f>
        <v>N</v>
      </c>
    </row>
    <row r="7514" spans="1:3" hidden="1" x14ac:dyDescent="0.25">
      <c r="A7514">
        <v>7780</v>
      </c>
      <c r="B7514">
        <f>VLOOKUP($A7514,UserCarData!$A:$R,13,0)</f>
        <v>24.7</v>
      </c>
      <c r="C7514" t="str">
        <f>VLOOKUP($A7514,UserCarData!$A:$R,18,0)</f>
        <v>N</v>
      </c>
    </row>
    <row r="7515" spans="1:3" hidden="1" x14ac:dyDescent="0.25">
      <c r="A7515">
        <v>7781</v>
      </c>
      <c r="B7515">
        <f>VLOOKUP($A7515,UserCarData!$A:$R,13,0)</f>
        <v>12.8</v>
      </c>
      <c r="C7515" t="str">
        <f>VLOOKUP($A7515,UserCarData!$A:$R,18,0)</f>
        <v>N</v>
      </c>
    </row>
    <row r="7516" spans="1:3" hidden="1" x14ac:dyDescent="0.25">
      <c r="A7516">
        <v>7782</v>
      </c>
      <c r="B7516">
        <f>VLOOKUP($A7516,UserCarData!$A:$R,13,0)</f>
        <v>16.55</v>
      </c>
      <c r="C7516" t="str">
        <f>VLOOKUP($A7516,UserCarData!$A:$R,18,0)</f>
        <v>N</v>
      </c>
    </row>
    <row r="7517" spans="1:3" hidden="1" x14ac:dyDescent="0.25">
      <c r="A7517">
        <v>7783</v>
      </c>
      <c r="B7517">
        <f>VLOOKUP($A7517,UserCarData!$A:$R,13,0)</f>
        <v>15.4</v>
      </c>
      <c r="C7517" t="str">
        <f>VLOOKUP($A7517,UserCarData!$A:$R,18,0)</f>
        <v>N</v>
      </c>
    </row>
    <row r="7518" spans="1:3" hidden="1" x14ac:dyDescent="0.25">
      <c r="A7518">
        <v>7784</v>
      </c>
      <c r="B7518">
        <f>VLOOKUP($A7518,UserCarData!$A:$R,13,0)</f>
        <v>21.27</v>
      </c>
      <c r="C7518" t="str">
        <f>VLOOKUP($A7518,UserCarData!$A:$R,18,0)</f>
        <v>N</v>
      </c>
    </row>
    <row r="7519" spans="1:3" hidden="1" x14ac:dyDescent="0.25">
      <c r="A7519">
        <v>7785</v>
      </c>
      <c r="B7519">
        <f>VLOOKUP($A7519,UserCarData!$A:$R,13,0)</f>
        <v>12.05</v>
      </c>
      <c r="C7519" t="str">
        <f>VLOOKUP($A7519,UserCarData!$A:$R,18,0)</f>
        <v>N</v>
      </c>
    </row>
    <row r="7520" spans="1:3" hidden="1" x14ac:dyDescent="0.25">
      <c r="A7520">
        <v>7786</v>
      </c>
      <c r="B7520">
        <f>VLOOKUP($A7520,UserCarData!$A:$R,13,0)</f>
        <v>21.5</v>
      </c>
      <c r="C7520" t="str">
        <f>VLOOKUP($A7520,UserCarData!$A:$R,18,0)</f>
        <v>N</v>
      </c>
    </row>
    <row r="7521" spans="1:3" hidden="1" x14ac:dyDescent="0.25">
      <c r="A7521">
        <v>7787</v>
      </c>
      <c r="B7521">
        <f>VLOOKUP($A7521,UserCarData!$A:$R,13,0)</f>
        <v>25.17</v>
      </c>
      <c r="C7521" t="str">
        <f>VLOOKUP($A7521,UserCarData!$A:$R,18,0)</f>
        <v>N</v>
      </c>
    </row>
    <row r="7522" spans="1:3" hidden="1" x14ac:dyDescent="0.25">
      <c r="A7522">
        <v>7788</v>
      </c>
      <c r="B7522">
        <f>VLOOKUP($A7522,UserCarData!$A:$R,13,0)</f>
        <v>20.3</v>
      </c>
      <c r="C7522" t="str">
        <f>VLOOKUP($A7522,UserCarData!$A:$R,18,0)</f>
        <v>N</v>
      </c>
    </row>
    <row r="7523" spans="1:3" hidden="1" x14ac:dyDescent="0.25">
      <c r="A7523">
        <v>7789</v>
      </c>
      <c r="B7523">
        <f>VLOOKUP($A7523,UserCarData!$A:$R,13,0)</f>
        <v>20.51</v>
      </c>
      <c r="C7523" t="str">
        <f>VLOOKUP($A7523,UserCarData!$A:$R,18,0)</f>
        <v>N</v>
      </c>
    </row>
    <row r="7524" spans="1:3" hidden="1" x14ac:dyDescent="0.25">
      <c r="A7524">
        <v>7790</v>
      </c>
      <c r="B7524">
        <f>VLOOKUP($A7524,UserCarData!$A:$R,13,0)</f>
        <v>22.1</v>
      </c>
      <c r="C7524" t="str">
        <f>VLOOKUP($A7524,UserCarData!$A:$R,18,0)</f>
        <v>N</v>
      </c>
    </row>
    <row r="7525" spans="1:3" hidden="1" x14ac:dyDescent="0.25">
      <c r="A7525">
        <v>7791</v>
      </c>
      <c r="B7525">
        <f>VLOOKUP($A7525,UserCarData!$A:$R,13,0)</f>
        <v>19.09</v>
      </c>
      <c r="C7525" t="str">
        <f>VLOOKUP($A7525,UserCarData!$A:$R,18,0)</f>
        <v>N</v>
      </c>
    </row>
    <row r="7526" spans="1:3" hidden="1" x14ac:dyDescent="0.25">
      <c r="A7526">
        <v>7792</v>
      </c>
      <c r="B7526">
        <f>VLOOKUP($A7526,UserCarData!$A:$R,13,0)</f>
        <v>13.1</v>
      </c>
      <c r="C7526" t="str">
        <f>VLOOKUP($A7526,UserCarData!$A:$R,18,0)</f>
        <v>N</v>
      </c>
    </row>
    <row r="7527" spans="1:3" hidden="1" x14ac:dyDescent="0.25">
      <c r="A7527">
        <v>7793</v>
      </c>
      <c r="B7527">
        <f>VLOOKUP($A7527,UserCarData!$A:$R,13,0)</f>
        <v>12.55</v>
      </c>
      <c r="C7527" t="str">
        <f>VLOOKUP($A7527,UserCarData!$A:$R,18,0)</f>
        <v>N</v>
      </c>
    </row>
    <row r="7528" spans="1:3" hidden="1" x14ac:dyDescent="0.25">
      <c r="A7528">
        <v>7794</v>
      </c>
      <c r="B7528">
        <f>VLOOKUP($A7528,UserCarData!$A:$R,13,0)</f>
        <v>25.4</v>
      </c>
      <c r="C7528" t="str">
        <f>VLOOKUP($A7528,UserCarData!$A:$R,18,0)</f>
        <v>N</v>
      </c>
    </row>
    <row r="7529" spans="1:3" hidden="1" x14ac:dyDescent="0.25">
      <c r="A7529">
        <v>7795</v>
      </c>
      <c r="B7529">
        <f>VLOOKUP($A7529,UserCarData!$A:$R,13,0)</f>
        <v>28.09</v>
      </c>
      <c r="C7529" t="str">
        <f>VLOOKUP($A7529,UserCarData!$A:$R,18,0)</f>
        <v>N</v>
      </c>
    </row>
    <row r="7530" spans="1:3" hidden="1" x14ac:dyDescent="0.25">
      <c r="A7530">
        <v>7796</v>
      </c>
      <c r="B7530">
        <f>VLOOKUP($A7530,UserCarData!$A:$R,13,0)</f>
        <v>28.4</v>
      </c>
      <c r="C7530" t="str">
        <f>VLOOKUP($A7530,UserCarData!$A:$R,18,0)</f>
        <v>N</v>
      </c>
    </row>
    <row r="7531" spans="1:3" hidden="1" x14ac:dyDescent="0.25">
      <c r="A7531">
        <v>7797</v>
      </c>
      <c r="B7531">
        <f>VLOOKUP($A7531,UserCarData!$A:$R,13,0)</f>
        <v>24.4</v>
      </c>
      <c r="C7531" t="str">
        <f>VLOOKUP($A7531,UserCarData!$A:$R,18,0)</f>
        <v>N</v>
      </c>
    </row>
    <row r="7532" spans="1:3" hidden="1" x14ac:dyDescent="0.25">
      <c r="A7532">
        <v>7798</v>
      </c>
      <c r="B7532">
        <f>VLOOKUP($A7532,UserCarData!$A:$R,13,0)</f>
        <v>19.7</v>
      </c>
      <c r="C7532" t="str">
        <f>VLOOKUP($A7532,UserCarData!$A:$R,18,0)</f>
        <v>N</v>
      </c>
    </row>
    <row r="7533" spans="1:3" hidden="1" x14ac:dyDescent="0.25">
      <c r="A7533">
        <v>7799</v>
      </c>
      <c r="B7533">
        <f>VLOOKUP($A7533,UserCarData!$A:$R,13,0)</f>
        <v>15.05</v>
      </c>
      <c r="C7533" t="str">
        <f>VLOOKUP($A7533,UserCarData!$A:$R,18,0)</f>
        <v>N</v>
      </c>
    </row>
    <row r="7534" spans="1:3" hidden="1" x14ac:dyDescent="0.25">
      <c r="A7534">
        <v>7800</v>
      </c>
      <c r="B7534">
        <f>VLOOKUP($A7534,UserCarData!$A:$R,13,0)</f>
        <v>16.8</v>
      </c>
      <c r="C7534" t="str">
        <f>VLOOKUP($A7534,UserCarData!$A:$R,18,0)</f>
        <v>N</v>
      </c>
    </row>
    <row r="7535" spans="1:3" hidden="1" x14ac:dyDescent="0.25">
      <c r="A7535">
        <v>7801</v>
      </c>
      <c r="B7535">
        <f>VLOOKUP($A7535,UserCarData!$A:$R,13,0)</f>
        <v>25.44</v>
      </c>
      <c r="C7535" t="str">
        <f>VLOOKUP($A7535,UserCarData!$A:$R,18,0)</f>
        <v>N</v>
      </c>
    </row>
    <row r="7536" spans="1:3" hidden="1" x14ac:dyDescent="0.25">
      <c r="A7536">
        <v>7802</v>
      </c>
      <c r="B7536">
        <f>VLOOKUP($A7536,UserCarData!$A:$R,13,0)</f>
        <v>20.399999999999999</v>
      </c>
      <c r="C7536" t="str">
        <f>VLOOKUP($A7536,UserCarData!$A:$R,18,0)</f>
        <v>N</v>
      </c>
    </row>
    <row r="7537" spans="1:3" hidden="1" x14ac:dyDescent="0.25">
      <c r="A7537">
        <v>7803</v>
      </c>
      <c r="B7537">
        <f>VLOOKUP($A7537,UserCarData!$A:$R,13,0)</f>
        <v>21.64</v>
      </c>
      <c r="C7537" t="str">
        <f>VLOOKUP($A7537,UserCarData!$A:$R,18,0)</f>
        <v>N</v>
      </c>
    </row>
    <row r="7538" spans="1:3" hidden="1" x14ac:dyDescent="0.25">
      <c r="A7538">
        <v>7804</v>
      </c>
      <c r="B7538">
        <f>VLOOKUP($A7538,UserCarData!$A:$R,13,0)</f>
        <v>17.100000000000001</v>
      </c>
      <c r="C7538" t="str">
        <f>VLOOKUP($A7538,UserCarData!$A:$R,18,0)</f>
        <v>N</v>
      </c>
    </row>
    <row r="7539" spans="1:3" hidden="1" x14ac:dyDescent="0.25">
      <c r="A7539">
        <v>7805</v>
      </c>
      <c r="B7539">
        <f>VLOOKUP($A7539,UserCarData!$A:$R,13,0)</f>
        <v>20.5</v>
      </c>
      <c r="C7539" t="str">
        <f>VLOOKUP($A7539,UserCarData!$A:$R,18,0)</f>
        <v>N</v>
      </c>
    </row>
    <row r="7540" spans="1:3" hidden="1" x14ac:dyDescent="0.25">
      <c r="A7540">
        <v>7806</v>
      </c>
      <c r="B7540">
        <f>VLOOKUP($A7540,UserCarData!$A:$R,13,0)</f>
        <v>20.54</v>
      </c>
      <c r="C7540" t="str">
        <f>VLOOKUP($A7540,UserCarData!$A:$R,18,0)</f>
        <v>N</v>
      </c>
    </row>
    <row r="7541" spans="1:3" hidden="1" x14ac:dyDescent="0.25">
      <c r="A7541">
        <v>7807</v>
      </c>
      <c r="B7541">
        <f>VLOOKUP($A7541,UserCarData!$A:$R,13,0)</f>
        <v>22.48</v>
      </c>
      <c r="C7541" t="str">
        <f>VLOOKUP($A7541,UserCarData!$A:$R,18,0)</f>
        <v>N</v>
      </c>
    </row>
    <row r="7542" spans="1:3" hidden="1" x14ac:dyDescent="0.25">
      <c r="A7542">
        <v>7808</v>
      </c>
      <c r="B7542">
        <f>VLOOKUP($A7542,UserCarData!$A:$R,13,0)</f>
        <v>22.71</v>
      </c>
      <c r="C7542" t="str">
        <f>VLOOKUP($A7542,UserCarData!$A:$R,18,0)</f>
        <v>N</v>
      </c>
    </row>
    <row r="7543" spans="1:3" hidden="1" x14ac:dyDescent="0.25">
      <c r="A7543">
        <v>7809</v>
      </c>
      <c r="B7543">
        <f>VLOOKUP($A7543,UserCarData!$A:$R,13,0)</f>
        <v>11.74</v>
      </c>
      <c r="C7543" t="str">
        <f>VLOOKUP($A7543,UserCarData!$A:$R,18,0)</f>
        <v>N</v>
      </c>
    </row>
    <row r="7544" spans="1:3" hidden="1" x14ac:dyDescent="0.25">
      <c r="A7544">
        <v>7810</v>
      </c>
      <c r="B7544">
        <f>VLOOKUP($A7544,UserCarData!$A:$R,13,0)</f>
        <v>18</v>
      </c>
      <c r="C7544" t="str">
        <f>VLOOKUP($A7544,UserCarData!$A:$R,18,0)</f>
        <v>N</v>
      </c>
    </row>
    <row r="7545" spans="1:3" hidden="1" x14ac:dyDescent="0.25">
      <c r="A7545">
        <v>7811</v>
      </c>
      <c r="B7545">
        <f>VLOOKUP($A7545,UserCarData!$A:$R,13,0)</f>
        <v>17</v>
      </c>
      <c r="C7545" t="str">
        <f>VLOOKUP($A7545,UserCarData!$A:$R,18,0)</f>
        <v>N</v>
      </c>
    </row>
    <row r="7546" spans="1:3" hidden="1" x14ac:dyDescent="0.25">
      <c r="A7546">
        <v>7812</v>
      </c>
      <c r="B7546">
        <f>VLOOKUP($A7546,UserCarData!$A:$R,13,0)</f>
        <v>15.73</v>
      </c>
      <c r="C7546" t="str">
        <f>VLOOKUP($A7546,UserCarData!$A:$R,18,0)</f>
        <v>N</v>
      </c>
    </row>
    <row r="7547" spans="1:3" hidden="1" x14ac:dyDescent="0.25">
      <c r="A7547">
        <v>7813</v>
      </c>
      <c r="B7547">
        <f>VLOOKUP($A7547,UserCarData!$A:$R,13,0)</f>
        <v>20.3</v>
      </c>
      <c r="C7547" t="str">
        <f>VLOOKUP($A7547,UserCarData!$A:$R,18,0)</f>
        <v>N</v>
      </c>
    </row>
    <row r="7548" spans="1:3" hidden="1" x14ac:dyDescent="0.25">
      <c r="A7548">
        <v>7814</v>
      </c>
      <c r="B7548">
        <f>VLOOKUP($A7548,UserCarData!$A:$R,13,0)</f>
        <v>11.79</v>
      </c>
      <c r="C7548" t="str">
        <f>VLOOKUP($A7548,UserCarData!$A:$R,18,0)</f>
        <v>N</v>
      </c>
    </row>
    <row r="7549" spans="1:3" hidden="1" x14ac:dyDescent="0.25">
      <c r="A7549">
        <v>7815</v>
      </c>
      <c r="B7549">
        <f>VLOOKUP($A7549,UserCarData!$A:$R,13,0)</f>
        <v>17.7</v>
      </c>
      <c r="C7549" t="str">
        <f>VLOOKUP($A7549,UserCarData!$A:$R,18,0)</f>
        <v>N</v>
      </c>
    </row>
    <row r="7550" spans="1:3" hidden="1" x14ac:dyDescent="0.25">
      <c r="A7550">
        <v>7816</v>
      </c>
      <c r="B7550">
        <f>VLOOKUP($A7550,UserCarData!$A:$R,13,0)</f>
        <v>17.3</v>
      </c>
      <c r="C7550" t="str">
        <f>VLOOKUP($A7550,UserCarData!$A:$R,18,0)</f>
        <v>N</v>
      </c>
    </row>
    <row r="7551" spans="1:3" hidden="1" x14ac:dyDescent="0.25">
      <c r="A7551">
        <v>7817</v>
      </c>
      <c r="B7551">
        <f>VLOOKUP($A7551,UserCarData!$A:$R,13,0)</f>
        <v>25.17</v>
      </c>
      <c r="C7551" t="str">
        <f>VLOOKUP($A7551,UserCarData!$A:$R,18,0)</f>
        <v>N</v>
      </c>
    </row>
    <row r="7552" spans="1:3" hidden="1" x14ac:dyDescent="0.25">
      <c r="A7552">
        <v>7818</v>
      </c>
      <c r="B7552">
        <f>VLOOKUP($A7552,UserCarData!$A:$R,13,0)</f>
        <v>18.8</v>
      </c>
      <c r="C7552" t="str">
        <f>VLOOKUP($A7552,UserCarData!$A:$R,18,0)</f>
        <v>N</v>
      </c>
    </row>
    <row r="7553" spans="1:3" hidden="1" x14ac:dyDescent="0.25">
      <c r="A7553">
        <v>7819</v>
      </c>
      <c r="B7553">
        <f>VLOOKUP($A7553,UserCarData!$A:$R,13,0)</f>
        <v>15.1</v>
      </c>
      <c r="C7553" t="str">
        <f>VLOOKUP($A7553,UserCarData!$A:$R,18,0)</f>
        <v>N</v>
      </c>
    </row>
    <row r="7554" spans="1:3" hidden="1" x14ac:dyDescent="0.25">
      <c r="A7554">
        <v>7820</v>
      </c>
      <c r="B7554">
        <f>VLOOKUP($A7554,UserCarData!$A:$R,13,0)</f>
        <v>15.1</v>
      </c>
      <c r="C7554" t="str">
        <f>VLOOKUP($A7554,UserCarData!$A:$R,18,0)</f>
        <v>N</v>
      </c>
    </row>
    <row r="7555" spans="1:3" hidden="1" x14ac:dyDescent="0.25">
      <c r="A7555">
        <v>7821</v>
      </c>
      <c r="B7555">
        <f>VLOOKUP($A7555,UserCarData!$A:$R,13,0)</f>
        <v>16.07</v>
      </c>
      <c r="C7555" t="str">
        <f>VLOOKUP($A7555,UserCarData!$A:$R,18,0)</f>
        <v>N</v>
      </c>
    </row>
    <row r="7556" spans="1:3" hidden="1" x14ac:dyDescent="0.25">
      <c r="A7556">
        <v>7822</v>
      </c>
      <c r="B7556">
        <f>VLOOKUP($A7556,UserCarData!$A:$R,13,0)</f>
        <v>18.899999999999999</v>
      </c>
      <c r="C7556" t="str">
        <f>VLOOKUP($A7556,UserCarData!$A:$R,18,0)</f>
        <v>N</v>
      </c>
    </row>
    <row r="7557" spans="1:3" hidden="1" x14ac:dyDescent="0.25">
      <c r="A7557">
        <v>7823</v>
      </c>
      <c r="B7557">
        <f>VLOOKUP($A7557,UserCarData!$A:$R,13,0)</f>
        <v>16.95</v>
      </c>
      <c r="C7557" t="str">
        <f>VLOOKUP($A7557,UserCarData!$A:$R,18,0)</f>
        <v>N</v>
      </c>
    </row>
    <row r="7558" spans="1:3" hidden="1" x14ac:dyDescent="0.25">
      <c r="A7558">
        <v>7824</v>
      </c>
      <c r="B7558">
        <f>VLOOKUP($A7558,UserCarData!$A:$R,13,0)</f>
        <v>28.4</v>
      </c>
      <c r="C7558" t="str">
        <f>VLOOKUP($A7558,UserCarData!$A:$R,18,0)</f>
        <v>N</v>
      </c>
    </row>
    <row r="7559" spans="1:3" hidden="1" x14ac:dyDescent="0.25">
      <c r="A7559">
        <v>7825</v>
      </c>
      <c r="B7559">
        <f>VLOOKUP($A7559,UserCarData!$A:$R,13,0)</f>
        <v>19.670000000000002</v>
      </c>
      <c r="C7559" t="str">
        <f>VLOOKUP($A7559,UserCarData!$A:$R,18,0)</f>
        <v>N</v>
      </c>
    </row>
    <row r="7560" spans="1:3" hidden="1" x14ac:dyDescent="0.25">
      <c r="A7560">
        <v>7826</v>
      </c>
      <c r="B7560">
        <f>VLOOKUP($A7560,UserCarData!$A:$R,13,0)</f>
        <v>25.2</v>
      </c>
      <c r="C7560" t="str">
        <f>VLOOKUP($A7560,UserCarData!$A:$R,18,0)</f>
        <v>N</v>
      </c>
    </row>
    <row r="7561" spans="1:3" hidden="1" x14ac:dyDescent="0.25">
      <c r="A7561">
        <v>7827</v>
      </c>
      <c r="B7561">
        <f>VLOOKUP($A7561,UserCarData!$A:$R,13,0)</f>
        <v>26</v>
      </c>
      <c r="C7561" t="str">
        <f>VLOOKUP($A7561,UserCarData!$A:$R,18,0)</f>
        <v>N</v>
      </c>
    </row>
    <row r="7562" spans="1:3" hidden="1" x14ac:dyDescent="0.25">
      <c r="A7562">
        <v>7828</v>
      </c>
      <c r="B7562">
        <f>VLOOKUP($A7562,UserCarData!$A:$R,13,0)</f>
        <v>18.899999999999999</v>
      </c>
      <c r="C7562" t="str">
        <f>VLOOKUP($A7562,UserCarData!$A:$R,18,0)</f>
        <v>N</v>
      </c>
    </row>
    <row r="7563" spans="1:3" hidden="1" x14ac:dyDescent="0.25">
      <c r="A7563">
        <v>7829</v>
      </c>
      <c r="B7563">
        <f>VLOOKUP($A7563,UserCarData!$A:$R,13,0)</f>
        <v>22</v>
      </c>
      <c r="C7563" t="str">
        <f>VLOOKUP($A7563,UserCarData!$A:$R,18,0)</f>
        <v>N</v>
      </c>
    </row>
    <row r="7564" spans="1:3" hidden="1" x14ac:dyDescent="0.25">
      <c r="A7564">
        <v>7830</v>
      </c>
      <c r="B7564">
        <f>VLOOKUP($A7564,UserCarData!$A:$R,13,0)</f>
        <v>18.600000000000001</v>
      </c>
      <c r="C7564" t="str">
        <f>VLOOKUP($A7564,UserCarData!$A:$R,18,0)</f>
        <v>N</v>
      </c>
    </row>
    <row r="7565" spans="1:3" hidden="1" x14ac:dyDescent="0.25">
      <c r="A7565">
        <v>7831</v>
      </c>
      <c r="B7565">
        <f>VLOOKUP($A7565,UserCarData!$A:$R,13,0)</f>
        <v>22.74</v>
      </c>
      <c r="C7565" t="str">
        <f>VLOOKUP($A7565,UserCarData!$A:$R,18,0)</f>
        <v>N</v>
      </c>
    </row>
    <row r="7566" spans="1:3" hidden="1" x14ac:dyDescent="0.25">
      <c r="A7566">
        <v>7832</v>
      </c>
      <c r="B7566">
        <f>VLOOKUP($A7566,UserCarData!$A:$R,13,0)</f>
        <v>22.7</v>
      </c>
      <c r="C7566" t="str">
        <f>VLOOKUP($A7566,UserCarData!$A:$R,18,0)</f>
        <v>N</v>
      </c>
    </row>
    <row r="7567" spans="1:3" hidden="1" x14ac:dyDescent="0.25">
      <c r="A7567">
        <v>7833</v>
      </c>
      <c r="B7567">
        <f>VLOOKUP($A7567,UserCarData!$A:$R,13,0)</f>
        <v>19.670000000000002</v>
      </c>
      <c r="C7567" t="str">
        <f>VLOOKUP($A7567,UserCarData!$A:$R,18,0)</f>
        <v>N</v>
      </c>
    </row>
    <row r="7568" spans="1:3" hidden="1" x14ac:dyDescent="0.25">
      <c r="A7568">
        <v>7834</v>
      </c>
      <c r="B7568">
        <f>VLOOKUP($A7568,UserCarData!$A:$R,13,0)</f>
        <v>25.4</v>
      </c>
      <c r="C7568" t="str">
        <f>VLOOKUP($A7568,UserCarData!$A:$R,18,0)</f>
        <v>N</v>
      </c>
    </row>
    <row r="7569" spans="1:3" hidden="1" x14ac:dyDescent="0.25">
      <c r="A7569">
        <v>7835</v>
      </c>
      <c r="B7569">
        <f>VLOOKUP($A7569,UserCarData!$A:$R,13,0)</f>
        <v>15.74</v>
      </c>
      <c r="C7569" t="str">
        <f>VLOOKUP($A7569,UserCarData!$A:$R,18,0)</f>
        <v>N</v>
      </c>
    </row>
    <row r="7570" spans="1:3" hidden="1" x14ac:dyDescent="0.25">
      <c r="A7570">
        <v>7836</v>
      </c>
      <c r="B7570">
        <f>VLOOKUP($A7570,UserCarData!$A:$R,13,0)</f>
        <v>20.14</v>
      </c>
      <c r="C7570" t="str">
        <f>VLOOKUP($A7570,UserCarData!$A:$R,18,0)</f>
        <v>N</v>
      </c>
    </row>
    <row r="7571" spans="1:3" hidden="1" x14ac:dyDescent="0.25">
      <c r="A7571">
        <v>7837</v>
      </c>
      <c r="B7571">
        <f>VLOOKUP($A7571,UserCarData!$A:$R,13,0)</f>
        <v>18.2</v>
      </c>
      <c r="C7571" t="str">
        <f>VLOOKUP($A7571,UserCarData!$A:$R,18,0)</f>
        <v>N</v>
      </c>
    </row>
    <row r="7572" spans="1:3" hidden="1" x14ac:dyDescent="0.25">
      <c r="A7572">
        <v>7838</v>
      </c>
      <c r="B7572">
        <f>VLOOKUP($A7572,UserCarData!$A:$R,13,0)</f>
        <v>18.899999999999999</v>
      </c>
      <c r="C7572" t="str">
        <f>VLOOKUP($A7572,UserCarData!$A:$R,18,0)</f>
        <v>N</v>
      </c>
    </row>
    <row r="7573" spans="1:3" hidden="1" x14ac:dyDescent="0.25">
      <c r="A7573">
        <v>7839</v>
      </c>
      <c r="B7573">
        <f>VLOOKUP($A7573,UserCarData!$A:$R,13,0)</f>
        <v>13.55</v>
      </c>
      <c r="C7573" t="str">
        <f>VLOOKUP($A7573,UserCarData!$A:$R,18,0)</f>
        <v>N</v>
      </c>
    </row>
    <row r="7574" spans="1:3" hidden="1" x14ac:dyDescent="0.25">
      <c r="A7574">
        <v>7840</v>
      </c>
      <c r="B7574">
        <f>VLOOKUP($A7574,UserCarData!$A:$R,13,0)</f>
        <v>12.8</v>
      </c>
      <c r="C7574" t="str">
        <f>VLOOKUP($A7574,UserCarData!$A:$R,18,0)</f>
        <v>N</v>
      </c>
    </row>
    <row r="7575" spans="1:3" hidden="1" x14ac:dyDescent="0.25">
      <c r="A7575">
        <v>7841</v>
      </c>
      <c r="B7575">
        <f>VLOOKUP($A7575,UserCarData!$A:$R,13,0)</f>
        <v>13</v>
      </c>
      <c r="C7575" t="str">
        <f>VLOOKUP($A7575,UserCarData!$A:$R,18,0)</f>
        <v>N</v>
      </c>
    </row>
    <row r="7576" spans="1:3" hidden="1" x14ac:dyDescent="0.25">
      <c r="A7576">
        <v>7842</v>
      </c>
      <c r="B7576">
        <f>VLOOKUP($A7576,UserCarData!$A:$R,13,0)</f>
        <v>16.55</v>
      </c>
      <c r="C7576" t="str">
        <f>VLOOKUP($A7576,UserCarData!$A:$R,18,0)</f>
        <v>N</v>
      </c>
    </row>
    <row r="7577" spans="1:3" hidden="1" x14ac:dyDescent="0.25">
      <c r="A7577">
        <v>7843</v>
      </c>
      <c r="B7577">
        <f>VLOOKUP($A7577,UserCarData!$A:$R,13,0)</f>
        <v>24.2</v>
      </c>
      <c r="C7577" t="str">
        <f>VLOOKUP($A7577,UserCarData!$A:$R,18,0)</f>
        <v>N</v>
      </c>
    </row>
    <row r="7578" spans="1:3" hidden="1" x14ac:dyDescent="0.25">
      <c r="A7578">
        <v>7844</v>
      </c>
      <c r="B7578">
        <f>VLOOKUP($A7578,UserCarData!$A:$R,13,0)</f>
        <v>18.149999999999999</v>
      </c>
      <c r="C7578" t="str">
        <f>VLOOKUP($A7578,UserCarData!$A:$R,18,0)</f>
        <v>N</v>
      </c>
    </row>
    <row r="7579" spans="1:3" hidden="1" x14ac:dyDescent="0.25">
      <c r="A7579">
        <v>7845</v>
      </c>
      <c r="B7579">
        <f>VLOOKUP($A7579,UserCarData!$A:$R,13,0)</f>
        <v>15.1</v>
      </c>
      <c r="C7579" t="str">
        <f>VLOOKUP($A7579,UserCarData!$A:$R,18,0)</f>
        <v>N</v>
      </c>
    </row>
    <row r="7580" spans="1:3" hidden="1" x14ac:dyDescent="0.25">
      <c r="A7580">
        <v>7846</v>
      </c>
      <c r="B7580">
        <f>VLOOKUP($A7580,UserCarData!$A:$R,13,0)</f>
        <v>12.8</v>
      </c>
      <c r="C7580" t="str">
        <f>VLOOKUP($A7580,UserCarData!$A:$R,18,0)</f>
        <v>N</v>
      </c>
    </row>
    <row r="7581" spans="1:3" hidden="1" x14ac:dyDescent="0.25">
      <c r="A7581">
        <v>7848</v>
      </c>
      <c r="B7581">
        <f>VLOOKUP($A7581,UserCarData!$A:$R,13,0)</f>
        <v>21.21</v>
      </c>
      <c r="C7581" t="str">
        <f>VLOOKUP($A7581,UserCarData!$A:$R,18,0)</f>
        <v>N</v>
      </c>
    </row>
    <row r="7582" spans="1:3" hidden="1" x14ac:dyDescent="0.25">
      <c r="A7582">
        <v>7849</v>
      </c>
      <c r="B7582">
        <f>VLOOKUP($A7582,UserCarData!$A:$R,13,0)</f>
        <v>25.17</v>
      </c>
      <c r="C7582" t="str">
        <f>VLOOKUP($A7582,UserCarData!$A:$R,18,0)</f>
        <v>N</v>
      </c>
    </row>
    <row r="7583" spans="1:3" hidden="1" x14ac:dyDescent="0.25">
      <c r="A7583">
        <v>7850</v>
      </c>
      <c r="B7583">
        <f>VLOOKUP($A7583,UserCarData!$A:$R,13,0)</f>
        <v>20.92</v>
      </c>
      <c r="C7583" t="str">
        <f>VLOOKUP($A7583,UserCarData!$A:$R,18,0)</f>
        <v>N</v>
      </c>
    </row>
    <row r="7584" spans="1:3" hidden="1" x14ac:dyDescent="0.25">
      <c r="A7584">
        <v>7851</v>
      </c>
      <c r="B7584">
        <f>VLOOKUP($A7584,UserCarData!$A:$R,13,0)</f>
        <v>25.17</v>
      </c>
      <c r="C7584" t="str">
        <f>VLOOKUP($A7584,UserCarData!$A:$R,18,0)</f>
        <v>N</v>
      </c>
    </row>
    <row r="7585" spans="1:3" hidden="1" x14ac:dyDescent="0.25">
      <c r="A7585">
        <v>7852</v>
      </c>
      <c r="B7585">
        <f>VLOOKUP($A7585,UserCarData!$A:$R,13,0)</f>
        <v>24.52</v>
      </c>
      <c r="C7585" t="str">
        <f>VLOOKUP($A7585,UserCarData!$A:$R,18,0)</f>
        <v>N</v>
      </c>
    </row>
    <row r="7586" spans="1:3" hidden="1" x14ac:dyDescent="0.25">
      <c r="A7586">
        <v>7853</v>
      </c>
      <c r="B7586">
        <f>VLOOKUP($A7586,UserCarData!$A:$R,13,0)</f>
        <v>23.95</v>
      </c>
      <c r="C7586" t="str">
        <f>VLOOKUP($A7586,UserCarData!$A:$R,18,0)</f>
        <v>N</v>
      </c>
    </row>
    <row r="7587" spans="1:3" hidden="1" x14ac:dyDescent="0.25">
      <c r="A7587">
        <v>7854</v>
      </c>
      <c r="B7587">
        <f>VLOOKUP($A7587,UserCarData!$A:$R,13,0)</f>
        <v>15.4</v>
      </c>
      <c r="C7587" t="str">
        <f>VLOOKUP($A7587,UserCarData!$A:$R,18,0)</f>
        <v>N</v>
      </c>
    </row>
    <row r="7588" spans="1:3" hidden="1" x14ac:dyDescent="0.25">
      <c r="A7588">
        <v>7855</v>
      </c>
      <c r="B7588">
        <f>VLOOKUP($A7588,UserCarData!$A:$R,13,0)</f>
        <v>25.83</v>
      </c>
      <c r="C7588" t="str">
        <f>VLOOKUP($A7588,UserCarData!$A:$R,18,0)</f>
        <v>N</v>
      </c>
    </row>
    <row r="7589" spans="1:3" hidden="1" x14ac:dyDescent="0.25">
      <c r="A7589">
        <v>7856</v>
      </c>
      <c r="B7589">
        <f>VLOOKUP($A7589,UserCarData!$A:$R,13,0)</f>
        <v>19.670000000000002</v>
      </c>
      <c r="C7589" t="str">
        <f>VLOOKUP($A7589,UserCarData!$A:$R,18,0)</f>
        <v>N</v>
      </c>
    </row>
    <row r="7590" spans="1:3" hidden="1" x14ac:dyDescent="0.25">
      <c r="A7590">
        <v>7857</v>
      </c>
      <c r="B7590">
        <f>VLOOKUP($A7590,UserCarData!$A:$R,13,0)</f>
        <v>18.2</v>
      </c>
      <c r="C7590" t="str">
        <f>VLOOKUP($A7590,UserCarData!$A:$R,18,0)</f>
        <v>N</v>
      </c>
    </row>
    <row r="7591" spans="1:3" hidden="1" x14ac:dyDescent="0.25">
      <c r="A7591">
        <v>7858</v>
      </c>
      <c r="B7591">
        <f>VLOOKUP($A7591,UserCarData!$A:$R,13,0)</f>
        <v>24</v>
      </c>
      <c r="C7591" t="str">
        <f>VLOOKUP($A7591,UserCarData!$A:$R,18,0)</f>
        <v>N</v>
      </c>
    </row>
    <row r="7592" spans="1:3" hidden="1" x14ac:dyDescent="0.25">
      <c r="A7592">
        <v>7859</v>
      </c>
      <c r="B7592">
        <f>VLOOKUP($A7592,UserCarData!$A:$R,13,0)</f>
        <v>13.6</v>
      </c>
      <c r="C7592" t="str">
        <f>VLOOKUP($A7592,UserCarData!$A:$R,18,0)</f>
        <v>N</v>
      </c>
    </row>
    <row r="7593" spans="1:3" hidden="1" x14ac:dyDescent="0.25">
      <c r="A7593">
        <v>7860</v>
      </c>
      <c r="B7593">
        <f>VLOOKUP($A7593,UserCarData!$A:$R,13,0)</f>
        <v>22.37</v>
      </c>
      <c r="C7593" t="str">
        <f>VLOOKUP($A7593,UserCarData!$A:$R,18,0)</f>
        <v>N</v>
      </c>
    </row>
    <row r="7594" spans="1:3" hidden="1" x14ac:dyDescent="0.25">
      <c r="A7594">
        <v>7861</v>
      </c>
      <c r="B7594">
        <f>VLOOKUP($A7594,UserCarData!$A:$R,13,0)</f>
        <v>19.329999999999998</v>
      </c>
      <c r="C7594" t="str">
        <f>VLOOKUP($A7594,UserCarData!$A:$R,18,0)</f>
        <v>N</v>
      </c>
    </row>
    <row r="7595" spans="1:3" hidden="1" x14ac:dyDescent="0.25">
      <c r="A7595">
        <v>7862</v>
      </c>
      <c r="B7595">
        <f>VLOOKUP($A7595,UserCarData!$A:$R,13,0)</f>
        <v>14.1</v>
      </c>
      <c r="C7595" t="str">
        <f>VLOOKUP($A7595,UserCarData!$A:$R,18,0)</f>
        <v>N</v>
      </c>
    </row>
    <row r="7596" spans="1:3" hidden="1" x14ac:dyDescent="0.25">
      <c r="A7596">
        <v>7863</v>
      </c>
      <c r="B7596">
        <f>VLOOKUP($A7596,UserCarData!$A:$R,13,0)</f>
        <v>18</v>
      </c>
      <c r="C7596" t="str">
        <f>VLOOKUP($A7596,UserCarData!$A:$R,18,0)</f>
        <v>N</v>
      </c>
    </row>
    <row r="7597" spans="1:3" hidden="1" x14ac:dyDescent="0.25">
      <c r="A7597">
        <v>7864</v>
      </c>
      <c r="B7597">
        <f>VLOOKUP($A7597,UserCarData!$A:$R,13,0)</f>
        <v>19.16</v>
      </c>
      <c r="C7597" t="str">
        <f>VLOOKUP($A7597,UserCarData!$A:$R,18,0)</f>
        <v>N</v>
      </c>
    </row>
    <row r="7598" spans="1:3" hidden="1" x14ac:dyDescent="0.25">
      <c r="A7598">
        <v>7865</v>
      </c>
      <c r="B7598">
        <f>VLOOKUP($A7598,UserCarData!$A:$R,13,0)</f>
        <v>21.79</v>
      </c>
      <c r="C7598" t="str">
        <f>VLOOKUP($A7598,UserCarData!$A:$R,18,0)</f>
        <v>N</v>
      </c>
    </row>
    <row r="7599" spans="1:3" hidden="1" x14ac:dyDescent="0.25">
      <c r="A7599">
        <v>7866</v>
      </c>
      <c r="B7599">
        <f>VLOOKUP($A7599,UserCarData!$A:$R,13,0)</f>
        <v>27.39</v>
      </c>
      <c r="C7599" t="str">
        <f>VLOOKUP($A7599,UserCarData!$A:$R,18,0)</f>
        <v>N</v>
      </c>
    </row>
    <row r="7600" spans="1:3" hidden="1" x14ac:dyDescent="0.25">
      <c r="A7600">
        <v>7867</v>
      </c>
      <c r="B7600">
        <f>VLOOKUP($A7600,UserCarData!$A:$R,13,0)</f>
        <v>18.2</v>
      </c>
      <c r="C7600" t="str">
        <f>VLOOKUP($A7600,UserCarData!$A:$R,18,0)</f>
        <v>N</v>
      </c>
    </row>
    <row r="7601" spans="1:3" hidden="1" x14ac:dyDescent="0.25">
      <c r="A7601">
        <v>7868</v>
      </c>
      <c r="B7601">
        <f>VLOOKUP($A7601,UserCarData!$A:$R,13,0)</f>
        <v>12.99</v>
      </c>
      <c r="C7601" t="str">
        <f>VLOOKUP($A7601,UserCarData!$A:$R,18,0)</f>
        <v>N</v>
      </c>
    </row>
    <row r="7602" spans="1:3" hidden="1" x14ac:dyDescent="0.25">
      <c r="A7602">
        <v>7869</v>
      </c>
      <c r="B7602">
        <f>VLOOKUP($A7602,UserCarData!$A:$R,13,0)</f>
        <v>22</v>
      </c>
      <c r="C7602" t="str">
        <f>VLOOKUP($A7602,UserCarData!$A:$R,18,0)</f>
        <v>N</v>
      </c>
    </row>
    <row r="7603" spans="1:3" hidden="1" x14ac:dyDescent="0.25">
      <c r="A7603">
        <v>7870</v>
      </c>
      <c r="B7603">
        <f>VLOOKUP($A7603,UserCarData!$A:$R,13,0)</f>
        <v>16.78</v>
      </c>
      <c r="C7603" t="str">
        <f>VLOOKUP($A7603,UserCarData!$A:$R,18,0)</f>
        <v>N</v>
      </c>
    </row>
    <row r="7604" spans="1:3" hidden="1" x14ac:dyDescent="0.25">
      <c r="A7604">
        <v>7871</v>
      </c>
      <c r="B7604">
        <f>VLOOKUP($A7604,UserCarData!$A:$R,13,0)</f>
        <v>22</v>
      </c>
      <c r="C7604" t="str">
        <f>VLOOKUP($A7604,UserCarData!$A:$R,18,0)</f>
        <v>N</v>
      </c>
    </row>
    <row r="7605" spans="1:3" hidden="1" x14ac:dyDescent="0.25">
      <c r="A7605">
        <v>7872</v>
      </c>
      <c r="B7605">
        <f>VLOOKUP($A7605,UserCarData!$A:$R,13,0)</f>
        <v>24</v>
      </c>
      <c r="C7605" t="str">
        <f>VLOOKUP($A7605,UserCarData!$A:$R,18,0)</f>
        <v>N</v>
      </c>
    </row>
    <row r="7606" spans="1:3" hidden="1" x14ac:dyDescent="0.25">
      <c r="A7606">
        <v>7873</v>
      </c>
      <c r="B7606">
        <f>VLOOKUP($A7606,UserCarData!$A:$R,13,0)</f>
        <v>16.78</v>
      </c>
      <c r="C7606" t="str">
        <f>VLOOKUP($A7606,UserCarData!$A:$R,18,0)</f>
        <v>N</v>
      </c>
    </row>
    <row r="7607" spans="1:3" hidden="1" x14ac:dyDescent="0.25">
      <c r="A7607">
        <v>7874</v>
      </c>
      <c r="B7607">
        <f>VLOOKUP($A7607,UserCarData!$A:$R,13,0)</f>
        <v>16.78</v>
      </c>
      <c r="C7607" t="str">
        <f>VLOOKUP($A7607,UserCarData!$A:$R,18,0)</f>
        <v>N</v>
      </c>
    </row>
    <row r="7608" spans="1:3" hidden="1" x14ac:dyDescent="0.25">
      <c r="A7608">
        <v>7875</v>
      </c>
      <c r="B7608">
        <f>VLOOKUP($A7608,UserCarData!$A:$R,13,0)</f>
        <v>19</v>
      </c>
      <c r="C7608" t="str">
        <f>VLOOKUP($A7608,UserCarData!$A:$R,18,0)</f>
        <v>N</v>
      </c>
    </row>
    <row r="7609" spans="1:3" hidden="1" x14ac:dyDescent="0.25">
      <c r="A7609">
        <v>7876</v>
      </c>
      <c r="B7609">
        <f>VLOOKUP($A7609,UserCarData!$A:$R,13,0)</f>
        <v>14.3</v>
      </c>
      <c r="C7609" t="str">
        <f>VLOOKUP($A7609,UserCarData!$A:$R,18,0)</f>
        <v>N</v>
      </c>
    </row>
    <row r="7610" spans="1:3" hidden="1" x14ac:dyDescent="0.25">
      <c r="A7610">
        <v>7877</v>
      </c>
      <c r="B7610">
        <f>VLOOKUP($A7610,UserCarData!$A:$R,13,0)</f>
        <v>16.8</v>
      </c>
      <c r="C7610" t="str">
        <f>VLOOKUP($A7610,UserCarData!$A:$R,18,0)</f>
        <v>N</v>
      </c>
    </row>
    <row r="7611" spans="1:3" hidden="1" x14ac:dyDescent="0.25">
      <c r="A7611">
        <v>7878</v>
      </c>
      <c r="B7611">
        <f>VLOOKUP($A7611,UserCarData!$A:$R,13,0)</f>
        <v>17</v>
      </c>
      <c r="C7611" t="str">
        <f>VLOOKUP($A7611,UserCarData!$A:$R,18,0)</f>
        <v>N</v>
      </c>
    </row>
    <row r="7612" spans="1:3" hidden="1" x14ac:dyDescent="0.25">
      <c r="A7612">
        <v>7879</v>
      </c>
      <c r="B7612">
        <f>VLOOKUP($A7612,UserCarData!$A:$R,13,0)</f>
        <v>23.4</v>
      </c>
      <c r="C7612" t="str">
        <f>VLOOKUP($A7612,UserCarData!$A:$R,18,0)</f>
        <v>N</v>
      </c>
    </row>
    <row r="7613" spans="1:3" hidden="1" x14ac:dyDescent="0.25">
      <c r="A7613">
        <v>7880</v>
      </c>
      <c r="B7613">
        <f>VLOOKUP($A7613,UserCarData!$A:$R,13,0)</f>
        <v>18.2</v>
      </c>
      <c r="C7613" t="str">
        <f>VLOOKUP($A7613,UserCarData!$A:$R,18,0)</f>
        <v>N</v>
      </c>
    </row>
    <row r="7614" spans="1:3" hidden="1" x14ac:dyDescent="0.25">
      <c r="A7614">
        <v>7881</v>
      </c>
      <c r="B7614">
        <f>VLOOKUP($A7614,UserCarData!$A:$R,13,0)</f>
        <v>21.1</v>
      </c>
      <c r="C7614" t="str">
        <f>VLOOKUP($A7614,UserCarData!$A:$R,18,0)</f>
        <v>N</v>
      </c>
    </row>
    <row r="7615" spans="1:3" hidden="1" x14ac:dyDescent="0.25">
      <c r="A7615">
        <v>7882</v>
      </c>
      <c r="B7615">
        <f>VLOOKUP($A7615,UserCarData!$A:$R,13,0)</f>
        <v>25.83</v>
      </c>
      <c r="C7615" t="str">
        <f>VLOOKUP($A7615,UserCarData!$A:$R,18,0)</f>
        <v>N</v>
      </c>
    </row>
    <row r="7616" spans="1:3" hidden="1" x14ac:dyDescent="0.25">
      <c r="A7616">
        <v>7883</v>
      </c>
      <c r="B7616">
        <f>VLOOKUP($A7616,UserCarData!$A:$R,13,0)</f>
        <v>24.29</v>
      </c>
      <c r="C7616" t="str">
        <f>VLOOKUP($A7616,UserCarData!$A:$R,18,0)</f>
        <v>N</v>
      </c>
    </row>
    <row r="7617" spans="1:3" hidden="1" x14ac:dyDescent="0.25">
      <c r="A7617">
        <v>7884</v>
      </c>
      <c r="B7617">
        <f>VLOOKUP($A7617,UserCarData!$A:$R,13,0)</f>
        <v>22.77</v>
      </c>
      <c r="C7617" t="str">
        <f>VLOOKUP($A7617,UserCarData!$A:$R,18,0)</f>
        <v>N</v>
      </c>
    </row>
    <row r="7618" spans="1:3" hidden="1" x14ac:dyDescent="0.25">
      <c r="A7618">
        <v>7885</v>
      </c>
      <c r="B7618">
        <f>VLOOKUP($A7618,UserCarData!$A:$R,13,0)</f>
        <v>21.19</v>
      </c>
      <c r="C7618" t="str">
        <f>VLOOKUP($A7618,UserCarData!$A:$R,18,0)</f>
        <v>N</v>
      </c>
    </row>
    <row r="7619" spans="1:3" hidden="1" x14ac:dyDescent="0.25">
      <c r="A7619">
        <v>7886</v>
      </c>
      <c r="B7619">
        <f>VLOOKUP($A7619,UserCarData!$A:$R,13,0)</f>
        <v>21.1</v>
      </c>
      <c r="C7619" t="str">
        <f>VLOOKUP($A7619,UserCarData!$A:$R,18,0)</f>
        <v>N</v>
      </c>
    </row>
    <row r="7620" spans="1:3" hidden="1" x14ac:dyDescent="0.25">
      <c r="A7620">
        <v>7887</v>
      </c>
      <c r="B7620">
        <f>VLOOKUP($A7620,UserCarData!$A:$R,13,0)</f>
        <v>17.8</v>
      </c>
      <c r="C7620" t="str">
        <f>VLOOKUP($A7620,UserCarData!$A:$R,18,0)</f>
        <v>N</v>
      </c>
    </row>
    <row r="7621" spans="1:3" hidden="1" x14ac:dyDescent="0.25">
      <c r="A7621">
        <v>7888</v>
      </c>
      <c r="B7621">
        <f>VLOOKUP($A7621,UserCarData!$A:$R,13,0)</f>
        <v>15.3</v>
      </c>
      <c r="C7621" t="str">
        <f>VLOOKUP($A7621,UserCarData!$A:$R,18,0)</f>
        <v>N</v>
      </c>
    </row>
    <row r="7622" spans="1:3" hidden="1" x14ac:dyDescent="0.25">
      <c r="A7622">
        <v>7889</v>
      </c>
      <c r="B7622">
        <f>VLOOKUP($A7622,UserCarData!$A:$R,13,0)</f>
        <v>18.16</v>
      </c>
      <c r="C7622" t="str">
        <f>VLOOKUP($A7622,UserCarData!$A:$R,18,0)</f>
        <v>N</v>
      </c>
    </row>
    <row r="7623" spans="1:3" hidden="1" x14ac:dyDescent="0.25">
      <c r="A7623">
        <v>7890</v>
      </c>
      <c r="B7623">
        <f>VLOOKUP($A7623,UserCarData!$A:$R,13,0)</f>
        <v>20</v>
      </c>
      <c r="C7623" t="str">
        <f>VLOOKUP($A7623,UserCarData!$A:$R,18,0)</f>
        <v>N</v>
      </c>
    </row>
    <row r="7624" spans="1:3" hidden="1" x14ac:dyDescent="0.25">
      <c r="A7624">
        <v>7891</v>
      </c>
      <c r="B7624">
        <f>VLOOKUP($A7624,UserCarData!$A:$R,13,0)</f>
        <v>26.59</v>
      </c>
      <c r="C7624" t="str">
        <f>VLOOKUP($A7624,UserCarData!$A:$R,18,0)</f>
        <v>N</v>
      </c>
    </row>
    <row r="7625" spans="1:3" hidden="1" x14ac:dyDescent="0.25">
      <c r="A7625">
        <v>7892</v>
      </c>
      <c r="B7625">
        <f>VLOOKUP($A7625,UserCarData!$A:$R,13,0)</f>
        <v>23.59</v>
      </c>
      <c r="C7625" t="str">
        <f>VLOOKUP($A7625,UserCarData!$A:$R,18,0)</f>
        <v>N</v>
      </c>
    </row>
    <row r="7626" spans="1:3" hidden="1" x14ac:dyDescent="0.25">
      <c r="A7626">
        <v>7893</v>
      </c>
      <c r="B7626">
        <f>VLOOKUP($A7626,UserCarData!$A:$R,13,0)</f>
        <v>13.68</v>
      </c>
      <c r="C7626" t="str">
        <f>VLOOKUP($A7626,UserCarData!$A:$R,18,0)</f>
        <v>N</v>
      </c>
    </row>
    <row r="7627" spans="1:3" hidden="1" x14ac:dyDescent="0.25">
      <c r="A7627">
        <v>7894</v>
      </c>
      <c r="B7627">
        <f>VLOOKUP($A7627,UserCarData!$A:$R,13,0)</f>
        <v>14.4</v>
      </c>
      <c r="C7627" t="str">
        <f>VLOOKUP($A7627,UserCarData!$A:$R,18,0)</f>
        <v>N</v>
      </c>
    </row>
    <row r="7628" spans="1:3" hidden="1" x14ac:dyDescent="0.25">
      <c r="A7628">
        <v>7895</v>
      </c>
      <c r="B7628">
        <f>VLOOKUP($A7628,UserCarData!$A:$R,13,0)</f>
        <v>20.3</v>
      </c>
      <c r="C7628" t="str">
        <f>VLOOKUP($A7628,UserCarData!$A:$R,18,0)</f>
        <v>N</v>
      </c>
    </row>
    <row r="7629" spans="1:3" hidden="1" x14ac:dyDescent="0.25">
      <c r="A7629">
        <v>7896</v>
      </c>
      <c r="B7629">
        <f>VLOOKUP($A7629,UserCarData!$A:$R,13,0)</f>
        <v>14.53</v>
      </c>
      <c r="C7629" t="str">
        <f>VLOOKUP($A7629,UserCarData!$A:$R,18,0)</f>
        <v>N</v>
      </c>
    </row>
    <row r="7630" spans="1:3" hidden="1" x14ac:dyDescent="0.25">
      <c r="A7630">
        <v>7897</v>
      </c>
      <c r="B7630">
        <f>VLOOKUP($A7630,UserCarData!$A:$R,13,0)</f>
        <v>13.5</v>
      </c>
      <c r="C7630" t="str">
        <f>VLOOKUP($A7630,UserCarData!$A:$R,18,0)</f>
        <v>N</v>
      </c>
    </row>
    <row r="7631" spans="1:3" hidden="1" x14ac:dyDescent="0.25">
      <c r="A7631">
        <v>7898</v>
      </c>
      <c r="B7631">
        <f>VLOOKUP($A7631,UserCarData!$A:$R,13,0)</f>
        <v>24.3</v>
      </c>
      <c r="C7631" t="str">
        <f>VLOOKUP($A7631,UserCarData!$A:$R,18,0)</f>
        <v>N</v>
      </c>
    </row>
    <row r="7632" spans="1:3" hidden="1" x14ac:dyDescent="0.25">
      <c r="A7632">
        <v>7899</v>
      </c>
      <c r="B7632">
        <f>VLOOKUP($A7632,UserCarData!$A:$R,13,0)</f>
        <v>24.52</v>
      </c>
      <c r="C7632" t="str">
        <f>VLOOKUP($A7632,UserCarData!$A:$R,18,0)</f>
        <v>N</v>
      </c>
    </row>
    <row r="7633" spans="1:3" hidden="1" x14ac:dyDescent="0.25">
      <c r="A7633">
        <v>7900</v>
      </c>
      <c r="B7633">
        <f>VLOOKUP($A7633,UserCarData!$A:$R,13,0)</f>
        <v>24.3</v>
      </c>
      <c r="C7633" t="str">
        <f>VLOOKUP($A7633,UserCarData!$A:$R,18,0)</f>
        <v>N</v>
      </c>
    </row>
    <row r="7634" spans="1:3" hidden="1" x14ac:dyDescent="0.25">
      <c r="A7634">
        <v>7901</v>
      </c>
      <c r="B7634">
        <f>VLOOKUP($A7634,UserCarData!$A:$R,13,0)</f>
        <v>21.1</v>
      </c>
      <c r="C7634" t="str">
        <f>VLOOKUP($A7634,UserCarData!$A:$R,18,0)</f>
        <v>N</v>
      </c>
    </row>
    <row r="7635" spans="1:3" hidden="1" x14ac:dyDescent="0.25">
      <c r="A7635">
        <v>7902</v>
      </c>
      <c r="B7635">
        <f>VLOOKUP($A7635,UserCarData!$A:$R,13,0)</f>
        <v>23.9</v>
      </c>
      <c r="C7635" t="str">
        <f>VLOOKUP($A7635,UserCarData!$A:$R,18,0)</f>
        <v>N</v>
      </c>
    </row>
    <row r="7636" spans="1:3" hidden="1" x14ac:dyDescent="0.25">
      <c r="A7636">
        <v>7903</v>
      </c>
      <c r="B7636">
        <f>VLOOKUP($A7636,UserCarData!$A:$R,13,0)</f>
        <v>12.99</v>
      </c>
      <c r="C7636" t="str">
        <f>VLOOKUP($A7636,UserCarData!$A:$R,18,0)</f>
        <v>N</v>
      </c>
    </row>
    <row r="7637" spans="1:3" hidden="1" x14ac:dyDescent="0.25">
      <c r="A7637">
        <v>7904</v>
      </c>
      <c r="B7637">
        <f>VLOOKUP($A7637,UserCarData!$A:$R,13,0)</f>
        <v>19.7</v>
      </c>
      <c r="C7637" t="str">
        <f>VLOOKUP($A7637,UserCarData!$A:$R,18,0)</f>
        <v>N</v>
      </c>
    </row>
    <row r="7638" spans="1:3" hidden="1" x14ac:dyDescent="0.25">
      <c r="A7638">
        <v>7905</v>
      </c>
      <c r="B7638">
        <f>VLOOKUP($A7638,UserCarData!$A:$R,13,0)</f>
        <v>20.77</v>
      </c>
      <c r="C7638" t="str">
        <f>VLOOKUP($A7638,UserCarData!$A:$R,18,0)</f>
        <v>N</v>
      </c>
    </row>
    <row r="7639" spans="1:3" hidden="1" x14ac:dyDescent="0.25">
      <c r="A7639">
        <v>7906</v>
      </c>
      <c r="B7639">
        <f>VLOOKUP($A7639,UserCarData!$A:$R,13,0)</f>
        <v>25.2</v>
      </c>
      <c r="C7639" t="str">
        <f>VLOOKUP($A7639,UserCarData!$A:$R,18,0)</f>
        <v>N</v>
      </c>
    </row>
    <row r="7640" spans="1:3" hidden="1" x14ac:dyDescent="0.25">
      <c r="A7640">
        <v>7907</v>
      </c>
      <c r="B7640">
        <f>VLOOKUP($A7640,UserCarData!$A:$R,13,0)</f>
        <v>11.36</v>
      </c>
      <c r="C7640" t="str">
        <f>VLOOKUP($A7640,UserCarData!$A:$R,18,0)</f>
        <v>N</v>
      </c>
    </row>
    <row r="7641" spans="1:3" hidden="1" x14ac:dyDescent="0.25">
      <c r="A7641">
        <v>7908</v>
      </c>
      <c r="B7641">
        <f>VLOOKUP($A7641,UserCarData!$A:$R,13,0)</f>
        <v>22.7</v>
      </c>
      <c r="C7641" t="str">
        <f>VLOOKUP($A7641,UserCarData!$A:$R,18,0)</f>
        <v>N</v>
      </c>
    </row>
    <row r="7642" spans="1:3" hidden="1" x14ac:dyDescent="0.25">
      <c r="A7642">
        <v>7909</v>
      </c>
      <c r="B7642">
        <f>VLOOKUP($A7642,UserCarData!$A:$R,13,0)</f>
        <v>17.8</v>
      </c>
      <c r="C7642" t="str">
        <f>VLOOKUP($A7642,UserCarData!$A:$R,18,0)</f>
        <v>N</v>
      </c>
    </row>
    <row r="7643" spans="1:3" hidden="1" x14ac:dyDescent="0.25">
      <c r="A7643">
        <v>7910</v>
      </c>
      <c r="B7643">
        <f>VLOOKUP($A7643,UserCarData!$A:$R,13,0)</f>
        <v>21.5</v>
      </c>
      <c r="C7643" t="str">
        <f>VLOOKUP($A7643,UserCarData!$A:$R,18,0)</f>
        <v>N</v>
      </c>
    </row>
    <row r="7644" spans="1:3" hidden="1" x14ac:dyDescent="0.25">
      <c r="A7644">
        <v>7911</v>
      </c>
      <c r="B7644">
        <f>VLOOKUP($A7644,UserCarData!$A:$R,13,0)</f>
        <v>15.37</v>
      </c>
      <c r="C7644" t="str">
        <f>VLOOKUP($A7644,UserCarData!$A:$R,18,0)</f>
        <v>N</v>
      </c>
    </row>
    <row r="7645" spans="1:3" hidden="1" x14ac:dyDescent="0.25">
      <c r="A7645">
        <v>7912</v>
      </c>
      <c r="B7645">
        <f>VLOOKUP($A7645,UserCarData!$A:$R,13,0)</f>
        <v>25.17</v>
      </c>
      <c r="C7645" t="str">
        <f>VLOOKUP($A7645,UserCarData!$A:$R,18,0)</f>
        <v>N</v>
      </c>
    </row>
    <row r="7646" spans="1:3" hidden="1" x14ac:dyDescent="0.25">
      <c r="A7646">
        <v>7913</v>
      </c>
      <c r="B7646">
        <f>VLOOKUP($A7646,UserCarData!$A:$R,13,0)</f>
        <v>15.3</v>
      </c>
      <c r="C7646" t="str">
        <f>VLOOKUP($A7646,UserCarData!$A:$R,18,0)</f>
        <v>N</v>
      </c>
    </row>
    <row r="7647" spans="1:3" hidden="1" x14ac:dyDescent="0.25">
      <c r="A7647">
        <v>7915</v>
      </c>
      <c r="B7647">
        <f>VLOOKUP($A7647,UserCarData!$A:$R,13,0)</f>
        <v>15</v>
      </c>
      <c r="C7647" t="str">
        <f>VLOOKUP($A7647,UserCarData!$A:$R,18,0)</f>
        <v>N</v>
      </c>
    </row>
    <row r="7648" spans="1:3" hidden="1" x14ac:dyDescent="0.25">
      <c r="A7648">
        <v>7916</v>
      </c>
      <c r="B7648">
        <f>VLOOKUP($A7648,UserCarData!$A:$R,13,0)</f>
        <v>24</v>
      </c>
      <c r="C7648" t="str">
        <f>VLOOKUP($A7648,UserCarData!$A:$R,18,0)</f>
        <v>N</v>
      </c>
    </row>
    <row r="7649" spans="1:3" hidden="1" x14ac:dyDescent="0.25">
      <c r="A7649">
        <v>7917</v>
      </c>
      <c r="B7649">
        <f>VLOOKUP($A7649,UserCarData!$A:$R,13,0)</f>
        <v>22.54</v>
      </c>
      <c r="C7649" t="str">
        <f>VLOOKUP($A7649,UserCarData!$A:$R,18,0)</f>
        <v>N</v>
      </c>
    </row>
    <row r="7650" spans="1:3" hidden="1" x14ac:dyDescent="0.25">
      <c r="A7650">
        <v>7918</v>
      </c>
      <c r="B7650">
        <f>VLOOKUP($A7650,UserCarData!$A:$R,13,0)</f>
        <v>15.37</v>
      </c>
      <c r="C7650" t="str">
        <f>VLOOKUP($A7650,UserCarData!$A:$R,18,0)</f>
        <v>N</v>
      </c>
    </row>
    <row r="7651" spans="1:3" hidden="1" x14ac:dyDescent="0.25">
      <c r="A7651">
        <v>7919</v>
      </c>
      <c r="B7651">
        <f>VLOOKUP($A7651,UserCarData!$A:$R,13,0)</f>
        <v>23</v>
      </c>
      <c r="C7651" t="str">
        <f>VLOOKUP($A7651,UserCarData!$A:$R,18,0)</f>
        <v>N</v>
      </c>
    </row>
    <row r="7652" spans="1:3" hidden="1" x14ac:dyDescent="0.25">
      <c r="A7652">
        <v>7920</v>
      </c>
      <c r="B7652">
        <f>VLOOKUP($A7652,UserCarData!$A:$R,13,0)</f>
        <v>14.21</v>
      </c>
      <c r="C7652" t="str">
        <f>VLOOKUP($A7652,UserCarData!$A:$R,18,0)</f>
        <v>N</v>
      </c>
    </row>
    <row r="7653" spans="1:3" hidden="1" x14ac:dyDescent="0.25">
      <c r="A7653">
        <v>7921</v>
      </c>
      <c r="B7653">
        <f>VLOOKUP($A7653,UserCarData!$A:$R,13,0)</f>
        <v>17.600000000000001</v>
      </c>
      <c r="C7653" t="str">
        <f>VLOOKUP($A7653,UserCarData!$A:$R,18,0)</f>
        <v>N</v>
      </c>
    </row>
    <row r="7654" spans="1:3" hidden="1" x14ac:dyDescent="0.25">
      <c r="A7654">
        <v>7922</v>
      </c>
      <c r="B7654">
        <f>VLOOKUP($A7654,UserCarData!$A:$R,13,0)</f>
        <v>21.4</v>
      </c>
      <c r="C7654" t="str">
        <f>VLOOKUP($A7654,UserCarData!$A:$R,18,0)</f>
        <v>N</v>
      </c>
    </row>
    <row r="7655" spans="1:3" hidden="1" x14ac:dyDescent="0.25">
      <c r="A7655">
        <v>7923</v>
      </c>
      <c r="B7655">
        <f>VLOOKUP($A7655,UserCarData!$A:$R,13,0)</f>
        <v>16.25</v>
      </c>
      <c r="C7655" t="str">
        <f>VLOOKUP($A7655,UserCarData!$A:$R,18,0)</f>
        <v>N</v>
      </c>
    </row>
    <row r="7656" spans="1:3" hidden="1" x14ac:dyDescent="0.25">
      <c r="A7656">
        <v>7924</v>
      </c>
      <c r="B7656">
        <f>VLOOKUP($A7656,UserCarData!$A:$R,13,0)</f>
        <v>25.2</v>
      </c>
      <c r="C7656" t="str">
        <f>VLOOKUP($A7656,UserCarData!$A:$R,18,0)</f>
        <v>N</v>
      </c>
    </row>
    <row r="7657" spans="1:3" hidden="1" x14ac:dyDescent="0.25">
      <c r="A7657">
        <v>7925</v>
      </c>
      <c r="B7657">
        <f>VLOOKUP($A7657,UserCarData!$A:$R,13,0)</f>
        <v>20.52</v>
      </c>
      <c r="C7657" t="str">
        <f>VLOOKUP($A7657,UserCarData!$A:$R,18,0)</f>
        <v>N</v>
      </c>
    </row>
    <row r="7658" spans="1:3" hidden="1" x14ac:dyDescent="0.25">
      <c r="A7658">
        <v>7926</v>
      </c>
      <c r="B7658">
        <f>VLOOKUP($A7658,UserCarData!$A:$R,13,0)</f>
        <v>13.68</v>
      </c>
      <c r="C7658" t="str">
        <f>VLOOKUP($A7658,UserCarData!$A:$R,18,0)</f>
        <v>N</v>
      </c>
    </row>
    <row r="7659" spans="1:3" hidden="1" x14ac:dyDescent="0.25">
      <c r="A7659">
        <v>7927</v>
      </c>
      <c r="B7659">
        <f>VLOOKUP($A7659,UserCarData!$A:$R,13,0)</f>
        <v>22.95</v>
      </c>
      <c r="C7659" t="str">
        <f>VLOOKUP($A7659,UserCarData!$A:$R,18,0)</f>
        <v>N</v>
      </c>
    </row>
    <row r="7660" spans="1:3" hidden="1" x14ac:dyDescent="0.25">
      <c r="A7660">
        <v>7928</v>
      </c>
      <c r="B7660">
        <f>VLOOKUP($A7660,UserCarData!$A:$R,13,0)</f>
        <v>19</v>
      </c>
      <c r="C7660" t="str">
        <f>VLOOKUP($A7660,UserCarData!$A:$R,18,0)</f>
        <v>N</v>
      </c>
    </row>
    <row r="7661" spans="1:3" hidden="1" x14ac:dyDescent="0.25">
      <c r="A7661">
        <v>7929</v>
      </c>
      <c r="B7661">
        <f>VLOOKUP($A7661,UserCarData!$A:$R,13,0)</f>
        <v>25.2</v>
      </c>
      <c r="C7661" t="str">
        <f>VLOOKUP($A7661,UserCarData!$A:$R,18,0)</f>
        <v>N</v>
      </c>
    </row>
    <row r="7662" spans="1:3" hidden="1" x14ac:dyDescent="0.25">
      <c r="A7662">
        <v>7930</v>
      </c>
      <c r="B7662">
        <f>VLOOKUP($A7662,UserCarData!$A:$R,13,0)</f>
        <v>20.14</v>
      </c>
      <c r="C7662" t="str">
        <f>VLOOKUP($A7662,UserCarData!$A:$R,18,0)</f>
        <v>N</v>
      </c>
    </row>
    <row r="7663" spans="1:3" hidden="1" x14ac:dyDescent="0.25">
      <c r="A7663">
        <v>7931</v>
      </c>
      <c r="B7663">
        <f>VLOOKUP($A7663,UserCarData!$A:$R,13,0)</f>
        <v>18</v>
      </c>
      <c r="C7663" t="str">
        <f>VLOOKUP($A7663,UserCarData!$A:$R,18,0)</f>
        <v>N</v>
      </c>
    </row>
    <row r="7664" spans="1:3" hidden="1" x14ac:dyDescent="0.25">
      <c r="A7664">
        <v>7932</v>
      </c>
      <c r="B7664">
        <f>VLOOKUP($A7664,UserCarData!$A:$R,13,0)</f>
        <v>12.62</v>
      </c>
      <c r="C7664" t="str">
        <f>VLOOKUP($A7664,UserCarData!$A:$R,18,0)</f>
        <v>N</v>
      </c>
    </row>
    <row r="7665" spans="1:3" hidden="1" x14ac:dyDescent="0.25">
      <c r="A7665">
        <v>7933</v>
      </c>
      <c r="B7665">
        <f>VLOOKUP($A7665,UserCarData!$A:$R,13,0)</f>
        <v>20.399999999999999</v>
      </c>
      <c r="C7665" t="str">
        <f>VLOOKUP($A7665,UserCarData!$A:$R,18,0)</f>
        <v>N</v>
      </c>
    </row>
    <row r="7666" spans="1:3" hidden="1" x14ac:dyDescent="0.25">
      <c r="A7666">
        <v>7934</v>
      </c>
      <c r="B7666">
        <f>VLOOKUP($A7666,UserCarData!$A:$R,13,0)</f>
        <v>24.7</v>
      </c>
      <c r="C7666" t="str">
        <f>VLOOKUP($A7666,UserCarData!$A:$R,18,0)</f>
        <v>N</v>
      </c>
    </row>
    <row r="7667" spans="1:3" hidden="1" x14ac:dyDescent="0.25">
      <c r="A7667">
        <v>7935</v>
      </c>
      <c r="B7667">
        <f>VLOOKUP($A7667,UserCarData!$A:$R,13,0)</f>
        <v>18.489999999999998</v>
      </c>
      <c r="C7667" t="str">
        <f>VLOOKUP($A7667,UserCarData!$A:$R,18,0)</f>
        <v>N</v>
      </c>
    </row>
    <row r="7668" spans="1:3" hidden="1" x14ac:dyDescent="0.25">
      <c r="A7668">
        <v>7937</v>
      </c>
      <c r="B7668">
        <f>VLOOKUP($A7668,UserCarData!$A:$R,13,0)</f>
        <v>25.4</v>
      </c>
      <c r="C7668" t="str">
        <f>VLOOKUP($A7668,UserCarData!$A:$R,18,0)</f>
        <v>N</v>
      </c>
    </row>
    <row r="7669" spans="1:3" hidden="1" x14ac:dyDescent="0.25">
      <c r="A7669">
        <v>7938</v>
      </c>
      <c r="B7669">
        <f>VLOOKUP($A7669,UserCarData!$A:$R,13,0)</f>
        <v>27.39</v>
      </c>
      <c r="C7669" t="str">
        <f>VLOOKUP($A7669,UserCarData!$A:$R,18,0)</f>
        <v>N</v>
      </c>
    </row>
    <row r="7670" spans="1:3" hidden="1" x14ac:dyDescent="0.25">
      <c r="A7670">
        <v>7939</v>
      </c>
      <c r="B7670">
        <f>VLOOKUP($A7670,UserCarData!$A:$R,13,0)</f>
        <v>22</v>
      </c>
      <c r="C7670" t="str">
        <f>VLOOKUP($A7670,UserCarData!$A:$R,18,0)</f>
        <v>N</v>
      </c>
    </row>
    <row r="7671" spans="1:3" hidden="1" x14ac:dyDescent="0.25">
      <c r="A7671">
        <v>7940</v>
      </c>
      <c r="B7671">
        <f>VLOOKUP($A7671,UserCarData!$A:$R,13,0)</f>
        <v>27.39</v>
      </c>
      <c r="C7671" t="str">
        <f>VLOOKUP($A7671,UserCarData!$A:$R,18,0)</f>
        <v>N</v>
      </c>
    </row>
    <row r="7672" spans="1:3" hidden="1" x14ac:dyDescent="0.25">
      <c r="A7672">
        <v>7941</v>
      </c>
      <c r="B7672">
        <f>VLOOKUP($A7672,UserCarData!$A:$R,13,0)</f>
        <v>20.36</v>
      </c>
      <c r="C7672" t="str">
        <f>VLOOKUP($A7672,UserCarData!$A:$R,18,0)</f>
        <v>N</v>
      </c>
    </row>
    <row r="7673" spans="1:3" hidden="1" x14ac:dyDescent="0.25">
      <c r="A7673">
        <v>7942</v>
      </c>
      <c r="B7673">
        <f>VLOOKUP($A7673,UserCarData!$A:$R,13,0)</f>
        <v>23.84</v>
      </c>
      <c r="C7673" t="str">
        <f>VLOOKUP($A7673,UserCarData!$A:$R,18,0)</f>
        <v>N</v>
      </c>
    </row>
    <row r="7674" spans="1:3" hidden="1" x14ac:dyDescent="0.25">
      <c r="A7674">
        <v>7943</v>
      </c>
      <c r="B7674">
        <f>VLOOKUP($A7674,UserCarData!$A:$R,13,0)</f>
        <v>18.600000000000001</v>
      </c>
      <c r="C7674" t="str">
        <f>VLOOKUP($A7674,UserCarData!$A:$R,18,0)</f>
        <v>N</v>
      </c>
    </row>
    <row r="7675" spans="1:3" hidden="1" x14ac:dyDescent="0.25">
      <c r="A7675">
        <v>7944</v>
      </c>
      <c r="B7675">
        <f>VLOOKUP($A7675,UserCarData!$A:$R,13,0)</f>
        <v>21.1</v>
      </c>
      <c r="C7675" t="str">
        <f>VLOOKUP($A7675,UserCarData!$A:$R,18,0)</f>
        <v>N</v>
      </c>
    </row>
    <row r="7676" spans="1:3" hidden="1" x14ac:dyDescent="0.25">
      <c r="A7676">
        <v>7945</v>
      </c>
      <c r="B7676">
        <f>VLOOKUP($A7676,UserCarData!$A:$R,13,0)</f>
        <v>18.149999999999999</v>
      </c>
      <c r="C7676" t="str">
        <f>VLOOKUP($A7676,UserCarData!$A:$R,18,0)</f>
        <v>N</v>
      </c>
    </row>
    <row r="7677" spans="1:3" hidden="1" x14ac:dyDescent="0.25">
      <c r="A7677">
        <v>7946</v>
      </c>
      <c r="B7677">
        <f>VLOOKUP($A7677,UserCarData!$A:$R,13,0)</f>
        <v>12.99</v>
      </c>
      <c r="C7677" t="str">
        <f>VLOOKUP($A7677,UserCarData!$A:$R,18,0)</f>
        <v>N</v>
      </c>
    </row>
    <row r="7678" spans="1:3" hidden="1" x14ac:dyDescent="0.25">
      <c r="A7678">
        <v>7947</v>
      </c>
      <c r="B7678">
        <f>VLOOKUP($A7678,UserCarData!$A:$R,13,0)</f>
        <v>19.600000000000001</v>
      </c>
      <c r="C7678" t="str">
        <f>VLOOKUP($A7678,UserCarData!$A:$R,18,0)</f>
        <v>N</v>
      </c>
    </row>
    <row r="7679" spans="1:3" hidden="1" x14ac:dyDescent="0.25">
      <c r="A7679">
        <v>7948</v>
      </c>
      <c r="B7679">
        <f>VLOOKUP($A7679,UserCarData!$A:$R,13,0)</f>
        <v>25</v>
      </c>
      <c r="C7679" t="str">
        <f>VLOOKUP($A7679,UserCarData!$A:$R,18,0)</f>
        <v>N</v>
      </c>
    </row>
    <row r="7680" spans="1:3" hidden="1" x14ac:dyDescent="0.25">
      <c r="A7680">
        <v>7949</v>
      </c>
      <c r="B7680">
        <f>VLOOKUP($A7680,UserCarData!$A:$R,13,0)</f>
        <v>23.65</v>
      </c>
      <c r="C7680" t="str">
        <f>VLOOKUP($A7680,UserCarData!$A:$R,18,0)</f>
        <v>N</v>
      </c>
    </row>
    <row r="7681" spans="1:3" hidden="1" x14ac:dyDescent="0.25">
      <c r="A7681">
        <v>7950</v>
      </c>
      <c r="B7681">
        <f>VLOOKUP($A7681,UserCarData!$A:$R,13,0)</f>
        <v>12.99</v>
      </c>
      <c r="C7681" t="str">
        <f>VLOOKUP($A7681,UserCarData!$A:$R,18,0)</f>
        <v>N</v>
      </c>
    </row>
    <row r="7682" spans="1:3" hidden="1" x14ac:dyDescent="0.25">
      <c r="A7682">
        <v>7951</v>
      </c>
      <c r="B7682">
        <f>VLOOKUP($A7682,UserCarData!$A:$R,13,0)</f>
        <v>22</v>
      </c>
      <c r="C7682" t="str">
        <f>VLOOKUP($A7682,UserCarData!$A:$R,18,0)</f>
        <v>N</v>
      </c>
    </row>
    <row r="7683" spans="1:3" hidden="1" x14ac:dyDescent="0.25">
      <c r="A7683">
        <v>7952</v>
      </c>
      <c r="B7683">
        <f>VLOOKUP($A7683,UserCarData!$A:$R,13,0)</f>
        <v>15.8</v>
      </c>
      <c r="C7683" t="str">
        <f>VLOOKUP($A7683,UserCarData!$A:$R,18,0)</f>
        <v>N</v>
      </c>
    </row>
    <row r="7684" spans="1:3" hidden="1" x14ac:dyDescent="0.25">
      <c r="A7684">
        <v>7953</v>
      </c>
      <c r="B7684">
        <f>VLOOKUP($A7684,UserCarData!$A:$R,13,0)</f>
        <v>21.7</v>
      </c>
      <c r="C7684" t="str">
        <f>VLOOKUP($A7684,UserCarData!$A:$R,18,0)</f>
        <v>N</v>
      </c>
    </row>
    <row r="7685" spans="1:3" hidden="1" x14ac:dyDescent="0.25">
      <c r="A7685">
        <v>7954</v>
      </c>
      <c r="B7685">
        <f>VLOOKUP($A7685,UserCarData!$A:$R,13,0)</f>
        <v>21.7</v>
      </c>
      <c r="C7685" t="str">
        <f>VLOOKUP($A7685,UserCarData!$A:$R,18,0)</f>
        <v>N</v>
      </c>
    </row>
    <row r="7686" spans="1:3" hidden="1" x14ac:dyDescent="0.25">
      <c r="A7686">
        <v>7955</v>
      </c>
      <c r="B7686">
        <f>VLOOKUP($A7686,UserCarData!$A:$R,13,0)</f>
        <v>18.5</v>
      </c>
      <c r="C7686" t="str">
        <f>VLOOKUP($A7686,UserCarData!$A:$R,18,0)</f>
        <v>N</v>
      </c>
    </row>
    <row r="7687" spans="1:3" hidden="1" x14ac:dyDescent="0.25">
      <c r="A7687">
        <v>7956</v>
      </c>
      <c r="B7687">
        <f>VLOOKUP($A7687,UserCarData!$A:$R,13,0)</f>
        <v>22.9</v>
      </c>
      <c r="C7687" t="str">
        <f>VLOOKUP($A7687,UserCarData!$A:$R,18,0)</f>
        <v>N</v>
      </c>
    </row>
    <row r="7688" spans="1:3" hidden="1" x14ac:dyDescent="0.25">
      <c r="A7688">
        <v>7957</v>
      </c>
      <c r="B7688">
        <f>VLOOKUP($A7688,UserCarData!$A:$R,13,0)</f>
        <v>24.7</v>
      </c>
      <c r="C7688" t="str">
        <f>VLOOKUP($A7688,UserCarData!$A:$R,18,0)</f>
        <v>N</v>
      </c>
    </row>
    <row r="7689" spans="1:3" hidden="1" x14ac:dyDescent="0.25">
      <c r="A7689">
        <v>7958</v>
      </c>
      <c r="B7689">
        <f>VLOOKUP($A7689,UserCarData!$A:$R,13,0)</f>
        <v>17.399999999999999</v>
      </c>
      <c r="C7689" t="str">
        <f>VLOOKUP($A7689,UserCarData!$A:$R,18,0)</f>
        <v>N</v>
      </c>
    </row>
    <row r="7690" spans="1:3" hidden="1" x14ac:dyDescent="0.25">
      <c r="A7690">
        <v>7959</v>
      </c>
      <c r="B7690">
        <f>VLOOKUP($A7690,UserCarData!$A:$R,13,0)</f>
        <v>19.7</v>
      </c>
      <c r="C7690" t="str">
        <f>VLOOKUP($A7690,UserCarData!$A:$R,18,0)</f>
        <v>N</v>
      </c>
    </row>
    <row r="7691" spans="1:3" hidden="1" x14ac:dyDescent="0.25">
      <c r="A7691">
        <v>7960</v>
      </c>
      <c r="B7691">
        <f>VLOOKUP($A7691,UserCarData!$A:$R,13,0)</f>
        <v>21.1</v>
      </c>
      <c r="C7691" t="str">
        <f>VLOOKUP($A7691,UserCarData!$A:$R,18,0)</f>
        <v>N</v>
      </c>
    </row>
    <row r="7692" spans="1:3" hidden="1" x14ac:dyDescent="0.25">
      <c r="A7692">
        <v>7961</v>
      </c>
      <c r="B7692">
        <f>VLOOKUP($A7692,UserCarData!$A:$R,13,0)</f>
        <v>22.32</v>
      </c>
      <c r="C7692" t="str">
        <f>VLOOKUP($A7692,UserCarData!$A:$R,18,0)</f>
        <v>N</v>
      </c>
    </row>
    <row r="7693" spans="1:3" hidden="1" x14ac:dyDescent="0.25">
      <c r="A7693">
        <v>7962</v>
      </c>
      <c r="B7693">
        <f>VLOOKUP($A7693,UserCarData!$A:$R,13,0)</f>
        <v>25.2</v>
      </c>
      <c r="C7693" t="str">
        <f>VLOOKUP($A7693,UserCarData!$A:$R,18,0)</f>
        <v>N</v>
      </c>
    </row>
    <row r="7694" spans="1:3" hidden="1" x14ac:dyDescent="0.25">
      <c r="A7694">
        <v>7963</v>
      </c>
      <c r="B7694">
        <f>VLOOKUP($A7694,UserCarData!$A:$R,13,0)</f>
        <v>18.16</v>
      </c>
      <c r="C7694" t="str">
        <f>VLOOKUP($A7694,UserCarData!$A:$R,18,0)</f>
        <v>N</v>
      </c>
    </row>
    <row r="7695" spans="1:3" hidden="1" x14ac:dyDescent="0.25">
      <c r="A7695">
        <v>7964</v>
      </c>
      <c r="B7695">
        <f>VLOOKUP($A7695,UserCarData!$A:$R,13,0)</f>
        <v>20.37</v>
      </c>
      <c r="C7695" t="str">
        <f>VLOOKUP($A7695,UserCarData!$A:$R,18,0)</f>
        <v>N</v>
      </c>
    </row>
    <row r="7696" spans="1:3" hidden="1" x14ac:dyDescent="0.25">
      <c r="A7696">
        <v>7965</v>
      </c>
      <c r="B7696">
        <f>VLOOKUP($A7696,UserCarData!$A:$R,13,0)</f>
        <v>28.09</v>
      </c>
      <c r="C7696" t="str">
        <f>VLOOKUP($A7696,UserCarData!$A:$R,18,0)</f>
        <v>N</v>
      </c>
    </row>
    <row r="7697" spans="1:3" hidden="1" x14ac:dyDescent="0.25">
      <c r="A7697">
        <v>7966</v>
      </c>
      <c r="B7697">
        <f>VLOOKUP($A7697,UserCarData!$A:$R,13,0)</f>
        <v>19.7</v>
      </c>
      <c r="C7697" t="str">
        <f>VLOOKUP($A7697,UserCarData!$A:$R,18,0)</f>
        <v>N</v>
      </c>
    </row>
    <row r="7698" spans="1:3" hidden="1" x14ac:dyDescent="0.25">
      <c r="A7698">
        <v>7967</v>
      </c>
      <c r="B7698">
        <f>VLOOKUP($A7698,UserCarData!$A:$R,13,0)</f>
        <v>18.489999999999998</v>
      </c>
      <c r="C7698" t="str">
        <f>VLOOKUP($A7698,UserCarData!$A:$R,18,0)</f>
        <v>N</v>
      </c>
    </row>
    <row r="7699" spans="1:3" hidden="1" x14ac:dyDescent="0.25">
      <c r="A7699">
        <v>7968</v>
      </c>
      <c r="B7699">
        <f>VLOOKUP($A7699,UserCarData!$A:$R,13,0)</f>
        <v>16.07</v>
      </c>
      <c r="C7699" t="str">
        <f>VLOOKUP($A7699,UserCarData!$A:$R,18,0)</f>
        <v>N</v>
      </c>
    </row>
    <row r="7700" spans="1:3" hidden="1" x14ac:dyDescent="0.25">
      <c r="A7700">
        <v>7969</v>
      </c>
      <c r="B7700">
        <f>VLOOKUP($A7700,UserCarData!$A:$R,13,0)</f>
        <v>17.8</v>
      </c>
      <c r="C7700" t="str">
        <f>VLOOKUP($A7700,UserCarData!$A:$R,18,0)</f>
        <v>N</v>
      </c>
    </row>
    <row r="7701" spans="1:3" hidden="1" x14ac:dyDescent="0.25">
      <c r="A7701">
        <v>7970</v>
      </c>
      <c r="B7701">
        <f>VLOOKUP($A7701,UserCarData!$A:$R,13,0)</f>
        <v>12.99</v>
      </c>
      <c r="C7701" t="str">
        <f>VLOOKUP($A7701,UserCarData!$A:$R,18,0)</f>
        <v>N</v>
      </c>
    </row>
    <row r="7702" spans="1:3" hidden="1" x14ac:dyDescent="0.25">
      <c r="A7702">
        <v>7971</v>
      </c>
      <c r="B7702">
        <f>VLOOKUP($A7702,UserCarData!$A:$R,13,0)</f>
        <v>19.600000000000001</v>
      </c>
      <c r="C7702" t="str">
        <f>VLOOKUP($A7702,UserCarData!$A:$R,18,0)</f>
        <v>N</v>
      </c>
    </row>
    <row r="7703" spans="1:3" hidden="1" x14ac:dyDescent="0.25">
      <c r="A7703">
        <v>7972</v>
      </c>
      <c r="B7703">
        <f>VLOOKUP($A7703,UserCarData!$A:$R,13,0)</f>
        <v>25</v>
      </c>
      <c r="C7703" t="str">
        <f>VLOOKUP($A7703,UserCarData!$A:$R,18,0)</f>
        <v>N</v>
      </c>
    </row>
    <row r="7704" spans="1:3" hidden="1" x14ac:dyDescent="0.25">
      <c r="A7704">
        <v>7973</v>
      </c>
      <c r="B7704">
        <f>VLOOKUP($A7704,UserCarData!$A:$R,13,0)</f>
        <v>23.65</v>
      </c>
      <c r="C7704" t="str">
        <f>VLOOKUP($A7704,UserCarData!$A:$R,18,0)</f>
        <v>N</v>
      </c>
    </row>
    <row r="7705" spans="1:3" hidden="1" x14ac:dyDescent="0.25">
      <c r="A7705">
        <v>7974</v>
      </c>
      <c r="B7705">
        <f>VLOOKUP($A7705,UserCarData!$A:$R,13,0)</f>
        <v>12.99</v>
      </c>
      <c r="C7705" t="str">
        <f>VLOOKUP($A7705,UserCarData!$A:$R,18,0)</f>
        <v>N</v>
      </c>
    </row>
    <row r="7706" spans="1:3" hidden="1" x14ac:dyDescent="0.25">
      <c r="A7706">
        <v>7975</v>
      </c>
      <c r="B7706">
        <f>VLOOKUP($A7706,UserCarData!$A:$R,13,0)</f>
        <v>22</v>
      </c>
      <c r="C7706" t="str">
        <f>VLOOKUP($A7706,UserCarData!$A:$R,18,0)</f>
        <v>N</v>
      </c>
    </row>
    <row r="7707" spans="1:3" hidden="1" x14ac:dyDescent="0.25">
      <c r="A7707">
        <v>7976</v>
      </c>
      <c r="B7707">
        <f>VLOOKUP($A7707,UserCarData!$A:$R,13,0)</f>
        <v>15.8</v>
      </c>
      <c r="C7707" t="str">
        <f>VLOOKUP($A7707,UserCarData!$A:$R,18,0)</f>
        <v>N</v>
      </c>
    </row>
    <row r="7708" spans="1:3" hidden="1" x14ac:dyDescent="0.25">
      <c r="A7708">
        <v>7977</v>
      </c>
      <c r="B7708">
        <f>VLOOKUP($A7708,UserCarData!$A:$R,13,0)</f>
        <v>21.7</v>
      </c>
      <c r="C7708" t="str">
        <f>VLOOKUP($A7708,UserCarData!$A:$R,18,0)</f>
        <v>N</v>
      </c>
    </row>
    <row r="7709" spans="1:3" hidden="1" x14ac:dyDescent="0.25">
      <c r="A7709">
        <v>7978</v>
      </c>
      <c r="B7709">
        <f>VLOOKUP($A7709,UserCarData!$A:$R,13,0)</f>
        <v>21.7</v>
      </c>
      <c r="C7709" t="str">
        <f>VLOOKUP($A7709,UserCarData!$A:$R,18,0)</f>
        <v>N</v>
      </c>
    </row>
    <row r="7710" spans="1:3" hidden="1" x14ac:dyDescent="0.25">
      <c r="A7710">
        <v>7979</v>
      </c>
      <c r="B7710">
        <f>VLOOKUP($A7710,UserCarData!$A:$R,13,0)</f>
        <v>18.5</v>
      </c>
      <c r="C7710" t="str">
        <f>VLOOKUP($A7710,UserCarData!$A:$R,18,0)</f>
        <v>N</v>
      </c>
    </row>
    <row r="7711" spans="1:3" hidden="1" x14ac:dyDescent="0.25">
      <c r="A7711">
        <v>7980</v>
      </c>
      <c r="B7711">
        <f>VLOOKUP($A7711,UserCarData!$A:$R,13,0)</f>
        <v>22.9</v>
      </c>
      <c r="C7711" t="str">
        <f>VLOOKUP($A7711,UserCarData!$A:$R,18,0)</f>
        <v>N</v>
      </c>
    </row>
    <row r="7712" spans="1:3" hidden="1" x14ac:dyDescent="0.25">
      <c r="A7712">
        <v>7981</v>
      </c>
      <c r="B7712">
        <f>VLOOKUP($A7712,UserCarData!$A:$R,13,0)</f>
        <v>24.7</v>
      </c>
      <c r="C7712" t="str">
        <f>VLOOKUP($A7712,UserCarData!$A:$R,18,0)</f>
        <v>N</v>
      </c>
    </row>
    <row r="7713" spans="1:3" hidden="1" x14ac:dyDescent="0.25">
      <c r="A7713">
        <v>7982</v>
      </c>
      <c r="B7713">
        <f>VLOOKUP($A7713,UserCarData!$A:$R,13,0)</f>
        <v>17.399999999999999</v>
      </c>
      <c r="C7713" t="str">
        <f>VLOOKUP($A7713,UserCarData!$A:$R,18,0)</f>
        <v>N</v>
      </c>
    </row>
    <row r="7714" spans="1:3" hidden="1" x14ac:dyDescent="0.25">
      <c r="A7714">
        <v>7983</v>
      </c>
      <c r="B7714">
        <f>VLOOKUP($A7714,UserCarData!$A:$R,13,0)</f>
        <v>19.7</v>
      </c>
      <c r="C7714" t="str">
        <f>VLOOKUP($A7714,UserCarData!$A:$R,18,0)</f>
        <v>N</v>
      </c>
    </row>
    <row r="7715" spans="1:3" hidden="1" x14ac:dyDescent="0.25">
      <c r="A7715">
        <v>7984</v>
      </c>
      <c r="B7715">
        <f>VLOOKUP($A7715,UserCarData!$A:$R,13,0)</f>
        <v>21.1</v>
      </c>
      <c r="C7715" t="str">
        <f>VLOOKUP($A7715,UserCarData!$A:$R,18,0)</f>
        <v>N</v>
      </c>
    </row>
    <row r="7716" spans="1:3" hidden="1" x14ac:dyDescent="0.25">
      <c r="A7716">
        <v>7985</v>
      </c>
      <c r="B7716">
        <f>VLOOKUP($A7716,UserCarData!$A:$R,13,0)</f>
        <v>22.32</v>
      </c>
      <c r="C7716" t="str">
        <f>VLOOKUP($A7716,UserCarData!$A:$R,18,0)</f>
        <v>N</v>
      </c>
    </row>
    <row r="7717" spans="1:3" hidden="1" x14ac:dyDescent="0.25">
      <c r="A7717">
        <v>7986</v>
      </c>
      <c r="B7717">
        <f>VLOOKUP($A7717,UserCarData!$A:$R,13,0)</f>
        <v>25.2</v>
      </c>
      <c r="C7717" t="str">
        <f>VLOOKUP($A7717,UserCarData!$A:$R,18,0)</f>
        <v>N</v>
      </c>
    </row>
    <row r="7718" spans="1:3" hidden="1" x14ac:dyDescent="0.25">
      <c r="A7718">
        <v>7987</v>
      </c>
      <c r="B7718">
        <f>VLOOKUP($A7718,UserCarData!$A:$R,13,0)</f>
        <v>18.16</v>
      </c>
      <c r="C7718" t="str">
        <f>VLOOKUP($A7718,UserCarData!$A:$R,18,0)</f>
        <v>N</v>
      </c>
    </row>
    <row r="7719" spans="1:3" hidden="1" x14ac:dyDescent="0.25">
      <c r="A7719">
        <v>7988</v>
      </c>
      <c r="B7719">
        <f>VLOOKUP($A7719,UserCarData!$A:$R,13,0)</f>
        <v>20.37</v>
      </c>
      <c r="C7719" t="str">
        <f>VLOOKUP($A7719,UserCarData!$A:$R,18,0)</f>
        <v>N</v>
      </c>
    </row>
    <row r="7720" spans="1:3" hidden="1" x14ac:dyDescent="0.25">
      <c r="A7720">
        <v>7989</v>
      </c>
      <c r="B7720">
        <f>VLOOKUP($A7720,UserCarData!$A:$R,13,0)</f>
        <v>28.09</v>
      </c>
      <c r="C7720" t="str">
        <f>VLOOKUP($A7720,UserCarData!$A:$R,18,0)</f>
        <v>N</v>
      </c>
    </row>
    <row r="7721" spans="1:3" hidden="1" x14ac:dyDescent="0.25">
      <c r="A7721">
        <v>7990</v>
      </c>
      <c r="B7721">
        <f>VLOOKUP($A7721,UserCarData!$A:$R,13,0)</f>
        <v>18.899999999999999</v>
      </c>
      <c r="C7721" t="str">
        <f>VLOOKUP($A7721,UserCarData!$A:$R,18,0)</f>
        <v>N</v>
      </c>
    </row>
    <row r="7722" spans="1:3" hidden="1" x14ac:dyDescent="0.25">
      <c r="A7722">
        <v>7991</v>
      </c>
      <c r="B7722">
        <f>VLOOKUP($A7722,UserCarData!$A:$R,13,0)</f>
        <v>25</v>
      </c>
      <c r="C7722" t="str">
        <f>VLOOKUP($A7722,UserCarData!$A:$R,18,0)</f>
        <v>N</v>
      </c>
    </row>
    <row r="7723" spans="1:3" hidden="1" x14ac:dyDescent="0.25">
      <c r="A7723">
        <v>7992</v>
      </c>
      <c r="B7723">
        <f>VLOOKUP($A7723,UserCarData!$A:$R,13,0)</f>
        <v>16.02</v>
      </c>
      <c r="C7723" t="str">
        <f>VLOOKUP($A7723,UserCarData!$A:$R,18,0)</f>
        <v>N</v>
      </c>
    </row>
    <row r="7724" spans="1:3" hidden="1" x14ac:dyDescent="0.25">
      <c r="A7724">
        <v>7993</v>
      </c>
      <c r="B7724">
        <f>VLOOKUP($A7724,UserCarData!$A:$R,13,0)</f>
        <v>20.77</v>
      </c>
      <c r="C7724" t="str">
        <f>VLOOKUP($A7724,UserCarData!$A:$R,18,0)</f>
        <v>N</v>
      </c>
    </row>
    <row r="7725" spans="1:3" hidden="1" x14ac:dyDescent="0.25">
      <c r="A7725">
        <v>7994</v>
      </c>
      <c r="B7725">
        <f>VLOOKUP($A7725,UserCarData!$A:$R,13,0)</f>
        <v>20.85</v>
      </c>
      <c r="C7725" t="str">
        <f>VLOOKUP($A7725,UserCarData!$A:$R,18,0)</f>
        <v>N</v>
      </c>
    </row>
    <row r="7726" spans="1:3" hidden="1" x14ac:dyDescent="0.25">
      <c r="A7726">
        <v>7995</v>
      </c>
      <c r="B7726">
        <f>VLOOKUP($A7726,UserCarData!$A:$R,13,0)</f>
        <v>17.7</v>
      </c>
      <c r="C7726" t="str">
        <f>VLOOKUP($A7726,UserCarData!$A:$R,18,0)</f>
        <v>N</v>
      </c>
    </row>
    <row r="7727" spans="1:3" hidden="1" x14ac:dyDescent="0.25">
      <c r="A7727">
        <v>7996</v>
      </c>
      <c r="B7727">
        <f>VLOOKUP($A7727,UserCarData!$A:$R,13,0)</f>
        <v>16.100000000000001</v>
      </c>
      <c r="C7727" t="str">
        <f>VLOOKUP($A7727,UserCarData!$A:$R,18,0)</f>
        <v>N</v>
      </c>
    </row>
    <row r="7728" spans="1:3" hidden="1" x14ac:dyDescent="0.25">
      <c r="A7728">
        <v>7998</v>
      </c>
      <c r="B7728">
        <f>VLOOKUP($A7728,UserCarData!$A:$R,13,0)</f>
        <v>22.74</v>
      </c>
      <c r="C7728" t="str">
        <f>VLOOKUP($A7728,UserCarData!$A:$R,18,0)</f>
        <v>N</v>
      </c>
    </row>
    <row r="7729" spans="1:3" hidden="1" x14ac:dyDescent="0.25">
      <c r="A7729">
        <v>7999</v>
      </c>
      <c r="B7729">
        <f>VLOOKUP($A7729,UserCarData!$A:$R,13,0)</f>
        <v>24.7</v>
      </c>
      <c r="C7729" t="str">
        <f>VLOOKUP($A7729,UserCarData!$A:$R,18,0)</f>
        <v>N</v>
      </c>
    </row>
    <row r="7730" spans="1:3" hidden="1" x14ac:dyDescent="0.25">
      <c r="A7730">
        <v>8000</v>
      </c>
      <c r="B7730">
        <f>VLOOKUP($A7730,UserCarData!$A:$R,13,0)</f>
        <v>19.7</v>
      </c>
      <c r="C7730" t="str">
        <f>VLOOKUP($A7730,UserCarData!$A:$R,18,0)</f>
        <v>N</v>
      </c>
    </row>
    <row r="7731" spans="1:3" hidden="1" x14ac:dyDescent="0.25">
      <c r="A7731">
        <v>8001</v>
      </c>
      <c r="B7731">
        <f>VLOOKUP($A7731,UserCarData!$A:$R,13,0)</f>
        <v>20.51</v>
      </c>
      <c r="C7731" t="str">
        <f>VLOOKUP($A7731,UserCarData!$A:$R,18,0)</f>
        <v>N</v>
      </c>
    </row>
    <row r="7732" spans="1:3" hidden="1" x14ac:dyDescent="0.25">
      <c r="A7732">
        <v>8002</v>
      </c>
      <c r="B7732">
        <f>VLOOKUP($A7732,UserCarData!$A:$R,13,0)</f>
        <v>16.600000000000001</v>
      </c>
      <c r="C7732" t="str">
        <f>VLOOKUP($A7732,UserCarData!$A:$R,18,0)</f>
        <v>N</v>
      </c>
    </row>
    <row r="7733" spans="1:3" hidden="1" x14ac:dyDescent="0.25">
      <c r="A7733">
        <v>8003</v>
      </c>
      <c r="B7733">
        <f>VLOOKUP($A7733,UserCarData!$A:$R,13,0)</f>
        <v>21.04</v>
      </c>
      <c r="C7733" t="str">
        <f>VLOOKUP($A7733,UserCarData!$A:$R,18,0)</f>
        <v>N</v>
      </c>
    </row>
    <row r="7734" spans="1:3" hidden="1" x14ac:dyDescent="0.25">
      <c r="A7734">
        <v>8004</v>
      </c>
      <c r="B7734">
        <f>VLOOKUP($A7734,UserCarData!$A:$R,13,0)</f>
        <v>13.4</v>
      </c>
      <c r="C7734" t="str">
        <f>VLOOKUP($A7734,UserCarData!$A:$R,18,0)</f>
        <v>N</v>
      </c>
    </row>
    <row r="7735" spans="1:3" hidden="1" x14ac:dyDescent="0.25">
      <c r="A7735">
        <v>8005</v>
      </c>
      <c r="B7735">
        <f>VLOOKUP($A7735,UserCarData!$A:$R,13,0)</f>
        <v>24.4</v>
      </c>
      <c r="C7735" t="str">
        <f>VLOOKUP($A7735,UserCarData!$A:$R,18,0)</f>
        <v>N</v>
      </c>
    </row>
    <row r="7736" spans="1:3" hidden="1" x14ac:dyDescent="0.25">
      <c r="A7736">
        <v>8006</v>
      </c>
      <c r="B7736">
        <f>VLOOKUP($A7736,UserCarData!$A:$R,13,0)</f>
        <v>22</v>
      </c>
      <c r="C7736" t="str">
        <f>VLOOKUP($A7736,UserCarData!$A:$R,18,0)</f>
        <v>N</v>
      </c>
    </row>
    <row r="7737" spans="1:3" hidden="1" x14ac:dyDescent="0.25">
      <c r="A7737">
        <v>8007</v>
      </c>
      <c r="B7737">
        <f>VLOOKUP($A7737,UserCarData!$A:$R,13,0)</f>
        <v>25.2</v>
      </c>
      <c r="C7737" t="str">
        <f>VLOOKUP($A7737,UserCarData!$A:$R,18,0)</f>
        <v>N</v>
      </c>
    </row>
    <row r="7738" spans="1:3" hidden="1" x14ac:dyDescent="0.25">
      <c r="A7738">
        <v>8008</v>
      </c>
      <c r="B7738">
        <f>VLOOKUP($A7738,UserCarData!$A:$R,13,0)</f>
        <v>21.9</v>
      </c>
      <c r="C7738" t="str">
        <f>VLOOKUP($A7738,UserCarData!$A:$R,18,0)</f>
        <v>N</v>
      </c>
    </row>
    <row r="7739" spans="1:3" hidden="1" x14ac:dyDescent="0.25">
      <c r="A7739">
        <v>8009</v>
      </c>
      <c r="B7739">
        <f>VLOOKUP($A7739,UserCarData!$A:$R,13,0)</f>
        <v>23.95</v>
      </c>
      <c r="C7739" t="str">
        <f>VLOOKUP($A7739,UserCarData!$A:$R,18,0)</f>
        <v>N</v>
      </c>
    </row>
    <row r="7740" spans="1:3" hidden="1" x14ac:dyDescent="0.25">
      <c r="A7740">
        <v>8011</v>
      </c>
      <c r="B7740">
        <f>VLOOKUP($A7740,UserCarData!$A:$R,13,0)</f>
        <v>19.809999999999999</v>
      </c>
      <c r="C7740" t="str">
        <f>VLOOKUP($A7740,UserCarData!$A:$R,18,0)</f>
        <v>N</v>
      </c>
    </row>
    <row r="7741" spans="1:3" hidden="1" x14ac:dyDescent="0.25">
      <c r="A7741">
        <v>8012</v>
      </c>
      <c r="B7741">
        <f>VLOOKUP($A7741,UserCarData!$A:$R,13,0)</f>
        <v>22.54</v>
      </c>
      <c r="C7741" t="str">
        <f>VLOOKUP($A7741,UserCarData!$A:$R,18,0)</f>
        <v>N</v>
      </c>
    </row>
    <row r="7742" spans="1:3" hidden="1" x14ac:dyDescent="0.25">
      <c r="A7742">
        <v>8013</v>
      </c>
      <c r="B7742">
        <f>VLOOKUP($A7742,UserCarData!$A:$R,13,0)</f>
        <v>20</v>
      </c>
      <c r="C7742" t="str">
        <f>VLOOKUP($A7742,UserCarData!$A:$R,18,0)</f>
        <v>N</v>
      </c>
    </row>
    <row r="7743" spans="1:3" hidden="1" x14ac:dyDescent="0.25">
      <c r="A7743">
        <v>8014</v>
      </c>
      <c r="B7743">
        <f>VLOOKUP($A7743,UserCarData!$A:$R,13,0)</f>
        <v>27.62</v>
      </c>
      <c r="C7743" t="str">
        <f>VLOOKUP($A7743,UserCarData!$A:$R,18,0)</f>
        <v>N</v>
      </c>
    </row>
    <row r="7744" spans="1:3" hidden="1" x14ac:dyDescent="0.25">
      <c r="A7744">
        <v>8015</v>
      </c>
      <c r="B7744">
        <f>VLOOKUP($A7744,UserCarData!$A:$R,13,0)</f>
        <v>22.9</v>
      </c>
      <c r="C7744" t="str">
        <f>VLOOKUP($A7744,UserCarData!$A:$R,18,0)</f>
        <v>N</v>
      </c>
    </row>
    <row r="7745" spans="1:3" hidden="1" x14ac:dyDescent="0.25">
      <c r="A7745">
        <v>8016</v>
      </c>
      <c r="B7745">
        <f>VLOOKUP($A7745,UserCarData!$A:$R,13,0)</f>
        <v>27.39</v>
      </c>
      <c r="C7745" t="str">
        <f>VLOOKUP($A7745,UserCarData!$A:$R,18,0)</f>
        <v>N</v>
      </c>
    </row>
    <row r="7746" spans="1:3" hidden="1" x14ac:dyDescent="0.25">
      <c r="A7746">
        <v>8017</v>
      </c>
      <c r="B7746">
        <f>VLOOKUP($A7746,UserCarData!$A:$R,13,0)</f>
        <v>22.3</v>
      </c>
      <c r="C7746" t="str">
        <f>VLOOKUP($A7746,UserCarData!$A:$R,18,0)</f>
        <v>N</v>
      </c>
    </row>
    <row r="7747" spans="1:3" hidden="1" x14ac:dyDescent="0.25">
      <c r="A7747">
        <v>8018</v>
      </c>
      <c r="B7747">
        <f>VLOOKUP($A7747,UserCarData!$A:$R,13,0)</f>
        <v>17.88</v>
      </c>
      <c r="C7747" t="str">
        <f>VLOOKUP($A7747,UserCarData!$A:$R,18,0)</f>
        <v>N</v>
      </c>
    </row>
    <row r="7748" spans="1:3" hidden="1" x14ac:dyDescent="0.25">
      <c r="A7748">
        <v>8019</v>
      </c>
      <c r="B7748">
        <f>VLOOKUP($A7748,UserCarData!$A:$R,13,0)</f>
        <v>13.93</v>
      </c>
      <c r="C7748" t="str">
        <f>VLOOKUP($A7748,UserCarData!$A:$R,18,0)</f>
        <v>N</v>
      </c>
    </row>
    <row r="7749" spans="1:3" hidden="1" x14ac:dyDescent="0.25">
      <c r="A7749">
        <v>8020</v>
      </c>
      <c r="B7749">
        <f>VLOOKUP($A7749,UserCarData!$A:$R,13,0)</f>
        <v>18.899999999999999</v>
      </c>
      <c r="C7749" t="str">
        <f>VLOOKUP($A7749,UserCarData!$A:$R,18,0)</f>
        <v>N</v>
      </c>
    </row>
    <row r="7750" spans="1:3" hidden="1" x14ac:dyDescent="0.25">
      <c r="A7750">
        <v>8021</v>
      </c>
      <c r="B7750">
        <f>VLOOKUP($A7750,UserCarData!$A:$R,13,0)</f>
        <v>17.2</v>
      </c>
      <c r="C7750" t="str">
        <f>VLOOKUP($A7750,UserCarData!$A:$R,18,0)</f>
        <v>N</v>
      </c>
    </row>
    <row r="7751" spans="1:3" hidden="1" x14ac:dyDescent="0.25">
      <c r="A7751">
        <v>8022</v>
      </c>
      <c r="B7751">
        <f>VLOOKUP($A7751,UserCarData!$A:$R,13,0)</f>
        <v>17.8</v>
      </c>
      <c r="C7751" t="str">
        <f>VLOOKUP($A7751,UserCarData!$A:$R,18,0)</f>
        <v>N</v>
      </c>
    </row>
    <row r="7752" spans="1:3" hidden="1" x14ac:dyDescent="0.25">
      <c r="A7752">
        <v>8023</v>
      </c>
      <c r="B7752">
        <f>VLOOKUP($A7752,UserCarData!$A:$R,13,0)</f>
        <v>15.96</v>
      </c>
      <c r="C7752" t="str">
        <f>VLOOKUP($A7752,UserCarData!$A:$R,18,0)</f>
        <v>N</v>
      </c>
    </row>
    <row r="7753" spans="1:3" hidden="1" x14ac:dyDescent="0.25">
      <c r="A7753">
        <v>8024</v>
      </c>
      <c r="B7753">
        <f>VLOOKUP($A7753,UserCarData!$A:$R,13,0)</f>
        <v>11.72</v>
      </c>
      <c r="C7753" t="str">
        <f>VLOOKUP($A7753,UserCarData!$A:$R,18,0)</f>
        <v>N</v>
      </c>
    </row>
    <row r="7754" spans="1:3" hidden="1" x14ac:dyDescent="0.25">
      <c r="A7754">
        <v>8025</v>
      </c>
      <c r="B7754">
        <f>VLOOKUP($A7754,UserCarData!$A:$R,13,0)</f>
        <v>21.1</v>
      </c>
      <c r="C7754" t="str">
        <f>VLOOKUP($A7754,UserCarData!$A:$R,18,0)</f>
        <v>N</v>
      </c>
    </row>
    <row r="7755" spans="1:3" hidden="1" x14ac:dyDescent="0.25">
      <c r="A7755">
        <v>8027</v>
      </c>
      <c r="B7755">
        <f>VLOOKUP($A7755,UserCarData!$A:$R,13,0)</f>
        <v>19.09</v>
      </c>
      <c r="C7755" t="str">
        <f>VLOOKUP($A7755,UserCarData!$A:$R,18,0)</f>
        <v>N</v>
      </c>
    </row>
    <row r="7756" spans="1:3" hidden="1" x14ac:dyDescent="0.25">
      <c r="A7756">
        <v>8028</v>
      </c>
      <c r="B7756">
        <f>VLOOKUP($A7756,UserCarData!$A:$R,13,0)</f>
        <v>20.36</v>
      </c>
      <c r="C7756" t="str">
        <f>VLOOKUP($A7756,UserCarData!$A:$R,18,0)</f>
        <v>N</v>
      </c>
    </row>
    <row r="7757" spans="1:3" hidden="1" x14ac:dyDescent="0.25">
      <c r="A7757">
        <v>8029</v>
      </c>
      <c r="B7757">
        <f>VLOOKUP($A7757,UserCarData!$A:$R,13,0)</f>
        <v>22.74</v>
      </c>
      <c r="C7757" t="str">
        <f>VLOOKUP($A7757,UserCarData!$A:$R,18,0)</f>
        <v>N</v>
      </c>
    </row>
    <row r="7758" spans="1:3" hidden="1" x14ac:dyDescent="0.25">
      <c r="A7758">
        <v>8030</v>
      </c>
      <c r="B7758">
        <f>VLOOKUP($A7758,UserCarData!$A:$R,13,0)</f>
        <v>18.600000000000001</v>
      </c>
      <c r="C7758" t="str">
        <f>VLOOKUP($A7758,UserCarData!$A:$R,18,0)</f>
        <v>N</v>
      </c>
    </row>
    <row r="7759" spans="1:3" hidden="1" x14ac:dyDescent="0.25">
      <c r="A7759">
        <v>8031</v>
      </c>
      <c r="B7759">
        <f>VLOOKUP($A7759,UserCarData!$A:$R,13,0)</f>
        <v>15.3</v>
      </c>
      <c r="C7759" t="str">
        <f>VLOOKUP($A7759,UserCarData!$A:$R,18,0)</f>
        <v>N</v>
      </c>
    </row>
    <row r="7760" spans="1:3" hidden="1" x14ac:dyDescent="0.25">
      <c r="A7760">
        <v>8032</v>
      </c>
      <c r="B7760">
        <f>VLOOKUP($A7760,UserCarData!$A:$R,13,0)</f>
        <v>18.2</v>
      </c>
      <c r="C7760" t="str">
        <f>VLOOKUP($A7760,UserCarData!$A:$R,18,0)</f>
        <v>N</v>
      </c>
    </row>
    <row r="7761" spans="1:3" hidden="1" x14ac:dyDescent="0.25">
      <c r="A7761">
        <v>8033</v>
      </c>
      <c r="B7761">
        <f>VLOOKUP($A7761,UserCarData!$A:$R,13,0)</f>
        <v>16.5</v>
      </c>
      <c r="C7761" t="str">
        <f>VLOOKUP($A7761,UserCarData!$A:$R,18,0)</f>
        <v>N</v>
      </c>
    </row>
    <row r="7762" spans="1:3" hidden="1" x14ac:dyDescent="0.25">
      <c r="A7762">
        <v>8034</v>
      </c>
      <c r="B7762">
        <f>VLOOKUP($A7762,UserCarData!$A:$R,13,0)</f>
        <v>22.32</v>
      </c>
      <c r="C7762" t="str">
        <f>VLOOKUP($A7762,UserCarData!$A:$R,18,0)</f>
        <v>N</v>
      </c>
    </row>
    <row r="7763" spans="1:3" hidden="1" x14ac:dyDescent="0.25">
      <c r="A7763">
        <v>8035</v>
      </c>
      <c r="B7763">
        <f>VLOOKUP($A7763,UserCarData!$A:$R,13,0)</f>
        <v>19.010000000000002</v>
      </c>
      <c r="C7763" t="str">
        <f>VLOOKUP($A7763,UserCarData!$A:$R,18,0)</f>
        <v>N</v>
      </c>
    </row>
    <row r="7764" spans="1:3" hidden="1" x14ac:dyDescent="0.25">
      <c r="A7764">
        <v>8036</v>
      </c>
      <c r="B7764">
        <f>VLOOKUP($A7764,UserCarData!$A:$R,13,0)</f>
        <v>24.7</v>
      </c>
      <c r="C7764" t="str">
        <f>VLOOKUP($A7764,UserCarData!$A:$R,18,0)</f>
        <v>N</v>
      </c>
    </row>
    <row r="7765" spans="1:3" hidden="1" x14ac:dyDescent="0.25">
      <c r="A7765">
        <v>8037</v>
      </c>
      <c r="B7765">
        <f>VLOOKUP($A7765,UserCarData!$A:$R,13,0)</f>
        <v>20.51</v>
      </c>
      <c r="C7765" t="str">
        <f>VLOOKUP($A7765,UserCarData!$A:$R,18,0)</f>
        <v>N</v>
      </c>
    </row>
    <row r="7766" spans="1:3" hidden="1" x14ac:dyDescent="0.25">
      <c r="A7766">
        <v>8038</v>
      </c>
      <c r="B7766">
        <f>VLOOKUP($A7766,UserCarData!$A:$R,13,0)</f>
        <v>19.399999999999999</v>
      </c>
      <c r="C7766" t="str">
        <f>VLOOKUP($A7766,UserCarData!$A:$R,18,0)</f>
        <v>N</v>
      </c>
    </row>
    <row r="7767" spans="1:3" hidden="1" x14ac:dyDescent="0.25">
      <c r="A7767">
        <v>8039</v>
      </c>
      <c r="B7767">
        <f>VLOOKUP($A7767,UserCarData!$A:$R,13,0)</f>
        <v>24.52</v>
      </c>
      <c r="C7767" t="str">
        <f>VLOOKUP($A7767,UserCarData!$A:$R,18,0)</f>
        <v>N</v>
      </c>
    </row>
    <row r="7768" spans="1:3" hidden="1" x14ac:dyDescent="0.25">
      <c r="A7768">
        <v>8040</v>
      </c>
      <c r="B7768">
        <f>VLOOKUP($A7768,UserCarData!$A:$R,13,0)</f>
        <v>20.92</v>
      </c>
      <c r="C7768" t="str">
        <f>VLOOKUP($A7768,UserCarData!$A:$R,18,0)</f>
        <v>N</v>
      </c>
    </row>
    <row r="7769" spans="1:3" hidden="1" x14ac:dyDescent="0.25">
      <c r="A7769">
        <v>8041</v>
      </c>
      <c r="B7769">
        <f>VLOOKUP($A7769,UserCarData!$A:$R,13,0)</f>
        <v>25.4</v>
      </c>
      <c r="C7769" t="str">
        <f>VLOOKUP($A7769,UserCarData!$A:$R,18,0)</f>
        <v>N</v>
      </c>
    </row>
    <row r="7770" spans="1:3" hidden="1" x14ac:dyDescent="0.25">
      <c r="A7770">
        <v>8042</v>
      </c>
      <c r="B7770">
        <f>VLOOKUP($A7770,UserCarData!$A:$R,13,0)</f>
        <v>18.899999999999999</v>
      </c>
      <c r="C7770" t="str">
        <f>VLOOKUP($A7770,UserCarData!$A:$R,18,0)</f>
        <v>N</v>
      </c>
    </row>
    <row r="7771" spans="1:3" hidden="1" x14ac:dyDescent="0.25">
      <c r="A7771">
        <v>8044</v>
      </c>
      <c r="B7771">
        <f>VLOOKUP($A7771,UserCarData!$A:$R,13,0)</f>
        <v>14.7</v>
      </c>
      <c r="C7771" t="str">
        <f>VLOOKUP($A7771,UserCarData!$A:$R,18,0)</f>
        <v>N</v>
      </c>
    </row>
    <row r="7772" spans="1:3" hidden="1" x14ac:dyDescent="0.25">
      <c r="A7772">
        <v>8045</v>
      </c>
      <c r="B7772">
        <f>VLOOKUP($A7772,UserCarData!$A:$R,13,0)</f>
        <v>19.7</v>
      </c>
      <c r="C7772" t="str">
        <f>VLOOKUP($A7772,UserCarData!$A:$R,18,0)</f>
        <v>N</v>
      </c>
    </row>
    <row r="7773" spans="1:3" hidden="1" x14ac:dyDescent="0.25">
      <c r="A7773">
        <v>8046</v>
      </c>
      <c r="B7773">
        <f>VLOOKUP($A7773,UserCarData!$A:$R,13,0)</f>
        <v>19.87</v>
      </c>
      <c r="C7773" t="str">
        <f>VLOOKUP($A7773,UserCarData!$A:$R,18,0)</f>
        <v>N</v>
      </c>
    </row>
    <row r="7774" spans="1:3" hidden="1" x14ac:dyDescent="0.25">
      <c r="A7774">
        <v>8047</v>
      </c>
      <c r="B7774">
        <f>VLOOKUP($A7774,UserCarData!$A:$R,13,0)</f>
        <v>27.3</v>
      </c>
      <c r="C7774" t="str">
        <f>VLOOKUP($A7774,UserCarData!$A:$R,18,0)</f>
        <v>N</v>
      </c>
    </row>
    <row r="7775" spans="1:3" hidden="1" x14ac:dyDescent="0.25">
      <c r="A7775">
        <v>8048</v>
      </c>
      <c r="B7775">
        <f>VLOOKUP($A7775,UserCarData!$A:$R,13,0)</f>
        <v>17.399999999999999</v>
      </c>
      <c r="C7775" t="str">
        <f>VLOOKUP($A7775,UserCarData!$A:$R,18,0)</f>
        <v>N</v>
      </c>
    </row>
    <row r="7776" spans="1:3" hidden="1" x14ac:dyDescent="0.25">
      <c r="A7776">
        <v>8049</v>
      </c>
      <c r="B7776">
        <f>VLOOKUP($A7776,UserCarData!$A:$R,13,0)</f>
        <v>16.47</v>
      </c>
      <c r="C7776" t="str">
        <f>VLOOKUP($A7776,UserCarData!$A:$R,18,0)</f>
        <v>N</v>
      </c>
    </row>
    <row r="7777" spans="1:3" hidden="1" x14ac:dyDescent="0.25">
      <c r="A7777">
        <v>8050</v>
      </c>
      <c r="B7777">
        <f>VLOOKUP($A7777,UserCarData!$A:$R,13,0)</f>
        <v>18.7</v>
      </c>
      <c r="C7777" t="str">
        <f>VLOOKUP($A7777,UserCarData!$A:$R,18,0)</f>
        <v>N</v>
      </c>
    </row>
    <row r="7778" spans="1:3" hidden="1" x14ac:dyDescent="0.25">
      <c r="A7778">
        <v>8051</v>
      </c>
      <c r="B7778">
        <f>VLOOKUP($A7778,UserCarData!$A:$R,13,0)</f>
        <v>15.9</v>
      </c>
      <c r="C7778" t="str">
        <f>VLOOKUP($A7778,UserCarData!$A:$R,18,0)</f>
        <v>N</v>
      </c>
    </row>
    <row r="7779" spans="1:3" hidden="1" x14ac:dyDescent="0.25">
      <c r="A7779">
        <v>8052</v>
      </c>
      <c r="B7779">
        <f>VLOOKUP($A7779,UserCarData!$A:$R,13,0)</f>
        <v>17.8</v>
      </c>
      <c r="C7779" t="str">
        <f>VLOOKUP($A7779,UserCarData!$A:$R,18,0)</f>
        <v>N</v>
      </c>
    </row>
    <row r="7780" spans="1:3" hidden="1" x14ac:dyDescent="0.25">
      <c r="A7780">
        <v>8053</v>
      </c>
      <c r="B7780">
        <f>VLOOKUP($A7780,UserCarData!$A:$R,13,0)</f>
        <v>11.1</v>
      </c>
      <c r="C7780" t="str">
        <f>VLOOKUP($A7780,UserCarData!$A:$R,18,0)</f>
        <v>N</v>
      </c>
    </row>
    <row r="7781" spans="1:3" hidden="1" x14ac:dyDescent="0.25">
      <c r="A7781">
        <v>8054</v>
      </c>
      <c r="B7781">
        <f>VLOOKUP($A7781,UserCarData!$A:$R,13,0)</f>
        <v>17.399999999999999</v>
      </c>
      <c r="C7781" t="str">
        <f>VLOOKUP($A7781,UserCarData!$A:$R,18,0)</f>
        <v>N</v>
      </c>
    </row>
    <row r="7782" spans="1:3" hidden="1" x14ac:dyDescent="0.25">
      <c r="A7782">
        <v>8055</v>
      </c>
      <c r="B7782">
        <f>VLOOKUP($A7782,UserCarData!$A:$R,13,0)</f>
        <v>17.8</v>
      </c>
      <c r="C7782" t="str">
        <f>VLOOKUP($A7782,UserCarData!$A:$R,18,0)</f>
        <v>N</v>
      </c>
    </row>
    <row r="7783" spans="1:3" hidden="1" x14ac:dyDescent="0.25">
      <c r="A7783">
        <v>8056</v>
      </c>
      <c r="B7783">
        <f>VLOOKUP($A7783,UserCarData!$A:$R,13,0)</f>
        <v>18.5</v>
      </c>
      <c r="C7783" t="str">
        <f>VLOOKUP($A7783,UserCarData!$A:$R,18,0)</f>
        <v>N</v>
      </c>
    </row>
    <row r="7784" spans="1:3" hidden="1" x14ac:dyDescent="0.25">
      <c r="A7784">
        <v>8057</v>
      </c>
      <c r="B7784">
        <f>VLOOKUP($A7784,UserCarData!$A:$R,13,0)</f>
        <v>17.8</v>
      </c>
      <c r="C7784" t="str">
        <f>VLOOKUP($A7784,UserCarData!$A:$R,18,0)</f>
        <v>N</v>
      </c>
    </row>
    <row r="7785" spans="1:3" hidden="1" x14ac:dyDescent="0.25">
      <c r="A7785">
        <v>8058</v>
      </c>
      <c r="B7785">
        <f>VLOOKUP($A7785,UserCarData!$A:$R,13,0)</f>
        <v>11.7</v>
      </c>
      <c r="C7785" t="str">
        <f>VLOOKUP($A7785,UserCarData!$A:$R,18,0)</f>
        <v>N</v>
      </c>
    </row>
    <row r="7786" spans="1:3" hidden="1" x14ac:dyDescent="0.25">
      <c r="A7786">
        <v>8059</v>
      </c>
      <c r="B7786">
        <f>VLOOKUP($A7786,UserCarData!$A:$R,13,0)</f>
        <v>16.600000000000001</v>
      </c>
      <c r="C7786" t="str">
        <f>VLOOKUP($A7786,UserCarData!$A:$R,18,0)</f>
        <v>N</v>
      </c>
    </row>
    <row r="7787" spans="1:3" hidden="1" x14ac:dyDescent="0.25">
      <c r="A7787">
        <v>8060</v>
      </c>
      <c r="B7787">
        <f>VLOOKUP($A7787,UserCarData!$A:$R,13,0)</f>
        <v>15.8</v>
      </c>
      <c r="C7787" t="str">
        <f>VLOOKUP($A7787,UserCarData!$A:$R,18,0)</f>
        <v>N</v>
      </c>
    </row>
    <row r="7788" spans="1:3" hidden="1" x14ac:dyDescent="0.25">
      <c r="A7788">
        <v>8061</v>
      </c>
      <c r="B7788">
        <f>VLOOKUP($A7788,UserCarData!$A:$R,13,0)</f>
        <v>17.8</v>
      </c>
      <c r="C7788" t="str">
        <f>VLOOKUP($A7788,UserCarData!$A:$R,18,0)</f>
        <v>N</v>
      </c>
    </row>
    <row r="7789" spans="1:3" hidden="1" x14ac:dyDescent="0.25">
      <c r="A7789">
        <v>8062</v>
      </c>
      <c r="B7789">
        <f>VLOOKUP($A7789,UserCarData!$A:$R,13,0)</f>
        <v>17</v>
      </c>
      <c r="C7789" t="str">
        <f>VLOOKUP($A7789,UserCarData!$A:$R,18,0)</f>
        <v>N</v>
      </c>
    </row>
    <row r="7790" spans="1:3" hidden="1" x14ac:dyDescent="0.25">
      <c r="A7790">
        <v>8063</v>
      </c>
      <c r="B7790">
        <f>VLOOKUP($A7790,UserCarData!$A:$R,13,0)</f>
        <v>17.8</v>
      </c>
      <c r="C7790" t="str">
        <f>VLOOKUP($A7790,UserCarData!$A:$R,18,0)</f>
        <v>N</v>
      </c>
    </row>
    <row r="7791" spans="1:3" hidden="1" x14ac:dyDescent="0.25">
      <c r="A7791">
        <v>8064</v>
      </c>
      <c r="B7791">
        <f>VLOOKUP($A7791,UserCarData!$A:$R,13,0)</f>
        <v>14.8</v>
      </c>
      <c r="C7791" t="str">
        <f>VLOOKUP($A7791,UserCarData!$A:$R,18,0)</f>
        <v>N</v>
      </c>
    </row>
    <row r="7792" spans="1:3" hidden="1" x14ac:dyDescent="0.25">
      <c r="A7792">
        <v>8065</v>
      </c>
      <c r="B7792">
        <f>VLOOKUP($A7792,UserCarData!$A:$R,13,0)</f>
        <v>17.8</v>
      </c>
      <c r="C7792" t="str">
        <f>VLOOKUP($A7792,UserCarData!$A:$R,18,0)</f>
        <v>N</v>
      </c>
    </row>
    <row r="7793" spans="1:3" hidden="1" x14ac:dyDescent="0.25">
      <c r="A7793">
        <v>8066</v>
      </c>
      <c r="B7793">
        <f>VLOOKUP($A7793,UserCarData!$A:$R,13,0)</f>
        <v>18</v>
      </c>
      <c r="C7793" t="str">
        <f>VLOOKUP($A7793,UserCarData!$A:$R,18,0)</f>
        <v>N</v>
      </c>
    </row>
    <row r="7794" spans="1:3" hidden="1" x14ac:dyDescent="0.25">
      <c r="A7794">
        <v>8067</v>
      </c>
      <c r="B7794">
        <f>VLOOKUP($A7794,UserCarData!$A:$R,13,0)</f>
        <v>18</v>
      </c>
      <c r="C7794" t="str">
        <f>VLOOKUP($A7794,UserCarData!$A:$R,18,0)</f>
        <v>N</v>
      </c>
    </row>
    <row r="7795" spans="1:3" hidden="1" x14ac:dyDescent="0.25">
      <c r="A7795">
        <v>8068</v>
      </c>
      <c r="B7795">
        <f>VLOOKUP($A7795,UserCarData!$A:$R,13,0)</f>
        <v>13.5</v>
      </c>
      <c r="C7795" t="str">
        <f>VLOOKUP($A7795,UserCarData!$A:$R,18,0)</f>
        <v>N</v>
      </c>
    </row>
    <row r="7796" spans="1:3" hidden="1" x14ac:dyDescent="0.25">
      <c r="A7796">
        <v>8070</v>
      </c>
      <c r="B7796">
        <f>VLOOKUP($A7796,UserCarData!$A:$R,13,0)</f>
        <v>19</v>
      </c>
      <c r="C7796" t="str">
        <f>VLOOKUP($A7796,UserCarData!$A:$R,18,0)</f>
        <v>N</v>
      </c>
    </row>
    <row r="7797" spans="1:3" hidden="1" x14ac:dyDescent="0.25">
      <c r="A7797">
        <v>8071</v>
      </c>
      <c r="B7797">
        <f>VLOOKUP($A7797,UserCarData!$A:$R,13,0)</f>
        <v>25.8</v>
      </c>
      <c r="C7797" t="str">
        <f>VLOOKUP($A7797,UserCarData!$A:$R,18,0)</f>
        <v>N</v>
      </c>
    </row>
    <row r="7798" spans="1:3" hidden="1" x14ac:dyDescent="0.25">
      <c r="A7798">
        <v>8072</v>
      </c>
      <c r="B7798">
        <f>VLOOKUP($A7798,UserCarData!$A:$R,13,0)</f>
        <v>12.8</v>
      </c>
      <c r="C7798" t="str">
        <f>VLOOKUP($A7798,UserCarData!$A:$R,18,0)</f>
        <v>N</v>
      </c>
    </row>
    <row r="7799" spans="1:3" hidden="1" x14ac:dyDescent="0.25">
      <c r="A7799">
        <v>8073</v>
      </c>
      <c r="B7799">
        <f>VLOOKUP($A7799,UserCarData!$A:$R,13,0)</f>
        <v>20.45</v>
      </c>
      <c r="C7799" t="str">
        <f>VLOOKUP($A7799,UserCarData!$A:$R,18,0)</f>
        <v>N</v>
      </c>
    </row>
    <row r="7800" spans="1:3" hidden="1" x14ac:dyDescent="0.25">
      <c r="A7800">
        <v>8074</v>
      </c>
      <c r="B7800">
        <f>VLOOKUP($A7800,UserCarData!$A:$R,13,0)</f>
        <v>18.899999999999999</v>
      </c>
      <c r="C7800" t="str">
        <f>VLOOKUP($A7800,UserCarData!$A:$R,18,0)</f>
        <v>N</v>
      </c>
    </row>
    <row r="7801" spans="1:3" hidden="1" x14ac:dyDescent="0.25">
      <c r="A7801">
        <v>8075</v>
      </c>
      <c r="B7801">
        <f>VLOOKUP($A7801,UserCarData!$A:$R,13,0)</f>
        <v>16.510000000000002</v>
      </c>
      <c r="C7801" t="str">
        <f>VLOOKUP($A7801,UserCarData!$A:$R,18,0)</f>
        <v>N</v>
      </c>
    </row>
    <row r="7802" spans="1:3" hidden="1" x14ac:dyDescent="0.25">
      <c r="A7802">
        <v>8076</v>
      </c>
      <c r="B7802">
        <f>VLOOKUP($A7802,UserCarData!$A:$R,13,0)</f>
        <v>26.21</v>
      </c>
      <c r="C7802" t="str">
        <f>VLOOKUP($A7802,UserCarData!$A:$R,18,0)</f>
        <v>N</v>
      </c>
    </row>
    <row r="7803" spans="1:3" hidden="1" x14ac:dyDescent="0.25">
      <c r="A7803">
        <v>8077</v>
      </c>
      <c r="B7803">
        <f>VLOOKUP($A7803,UserCarData!$A:$R,13,0)</f>
        <v>14</v>
      </c>
      <c r="C7803" t="str">
        <f>VLOOKUP($A7803,UserCarData!$A:$R,18,0)</f>
        <v>N</v>
      </c>
    </row>
    <row r="7804" spans="1:3" hidden="1" x14ac:dyDescent="0.25">
      <c r="A7804">
        <v>8078</v>
      </c>
      <c r="B7804">
        <f>VLOOKUP($A7804,UserCarData!$A:$R,13,0)</f>
        <v>12.8</v>
      </c>
      <c r="C7804" t="str">
        <f>VLOOKUP($A7804,UserCarData!$A:$R,18,0)</f>
        <v>N</v>
      </c>
    </row>
    <row r="7805" spans="1:3" hidden="1" x14ac:dyDescent="0.25">
      <c r="A7805">
        <v>8079</v>
      </c>
      <c r="B7805">
        <f>VLOOKUP($A7805,UserCarData!$A:$R,13,0)</f>
        <v>18</v>
      </c>
      <c r="C7805" t="str">
        <f>VLOOKUP($A7805,UserCarData!$A:$R,18,0)</f>
        <v>N</v>
      </c>
    </row>
    <row r="7806" spans="1:3" hidden="1" x14ac:dyDescent="0.25">
      <c r="A7806">
        <v>8080</v>
      </c>
      <c r="B7806">
        <f>VLOOKUP($A7806,UserCarData!$A:$R,13,0)</f>
        <v>17</v>
      </c>
      <c r="C7806" t="str">
        <f>VLOOKUP($A7806,UserCarData!$A:$R,18,0)</f>
        <v>N</v>
      </c>
    </row>
    <row r="7807" spans="1:3" hidden="1" x14ac:dyDescent="0.25">
      <c r="A7807">
        <v>8081</v>
      </c>
      <c r="B7807">
        <f>VLOOKUP($A7807,UserCarData!$A:$R,13,0)</f>
        <v>11.57</v>
      </c>
      <c r="C7807" t="str">
        <f>VLOOKUP($A7807,UserCarData!$A:$R,18,0)</f>
        <v>N</v>
      </c>
    </row>
    <row r="7808" spans="1:3" hidden="1" x14ac:dyDescent="0.25">
      <c r="A7808">
        <v>8082</v>
      </c>
      <c r="B7808">
        <f>VLOOKUP($A7808,UserCarData!$A:$R,13,0)</f>
        <v>12</v>
      </c>
      <c r="C7808" t="str">
        <f>VLOOKUP($A7808,UserCarData!$A:$R,18,0)</f>
        <v>N</v>
      </c>
    </row>
    <row r="7809" spans="1:3" hidden="1" x14ac:dyDescent="0.25">
      <c r="A7809">
        <v>8083</v>
      </c>
      <c r="B7809">
        <f>VLOOKUP($A7809,UserCarData!$A:$R,13,0)</f>
        <v>17.8</v>
      </c>
      <c r="C7809" t="str">
        <f>VLOOKUP($A7809,UserCarData!$A:$R,18,0)</f>
        <v>N</v>
      </c>
    </row>
    <row r="7810" spans="1:3" hidden="1" x14ac:dyDescent="0.25">
      <c r="A7810">
        <v>8084</v>
      </c>
      <c r="B7810">
        <f>VLOOKUP($A7810,UserCarData!$A:$R,13,0)</f>
        <v>11.5</v>
      </c>
      <c r="C7810" t="str">
        <f>VLOOKUP($A7810,UserCarData!$A:$R,18,0)</f>
        <v>N</v>
      </c>
    </row>
    <row r="7811" spans="1:3" hidden="1" x14ac:dyDescent="0.25">
      <c r="A7811">
        <v>8085</v>
      </c>
      <c r="B7811">
        <f>VLOOKUP($A7811,UserCarData!$A:$R,13,0)</f>
        <v>18.899999999999999</v>
      </c>
      <c r="C7811" t="str">
        <f>VLOOKUP($A7811,UserCarData!$A:$R,18,0)</f>
        <v>N</v>
      </c>
    </row>
    <row r="7812" spans="1:3" hidden="1" x14ac:dyDescent="0.25">
      <c r="A7812">
        <v>8086</v>
      </c>
      <c r="B7812">
        <f>VLOOKUP($A7812,UserCarData!$A:$R,13,0)</f>
        <v>18.3</v>
      </c>
      <c r="C7812" t="str">
        <f>VLOOKUP($A7812,UserCarData!$A:$R,18,0)</f>
        <v>N</v>
      </c>
    </row>
    <row r="7813" spans="1:3" hidden="1" x14ac:dyDescent="0.25">
      <c r="A7813">
        <v>8087</v>
      </c>
      <c r="B7813">
        <f>VLOOKUP($A7813,UserCarData!$A:$R,13,0)</f>
        <v>23.1</v>
      </c>
      <c r="C7813" t="str">
        <f>VLOOKUP($A7813,UserCarData!$A:$R,18,0)</f>
        <v>N</v>
      </c>
    </row>
    <row r="7814" spans="1:3" hidden="1" x14ac:dyDescent="0.25">
      <c r="A7814">
        <v>8088</v>
      </c>
      <c r="B7814">
        <f>VLOOKUP($A7814,UserCarData!$A:$R,13,0)</f>
        <v>17.57</v>
      </c>
      <c r="C7814" t="str">
        <f>VLOOKUP($A7814,UserCarData!$A:$R,18,0)</f>
        <v>N</v>
      </c>
    </row>
    <row r="7815" spans="1:3" hidden="1" x14ac:dyDescent="0.25">
      <c r="A7815">
        <v>8089</v>
      </c>
      <c r="B7815">
        <f>VLOOKUP($A7815,UserCarData!$A:$R,13,0)</f>
        <v>20.51</v>
      </c>
      <c r="C7815" t="str">
        <f>VLOOKUP($A7815,UserCarData!$A:$R,18,0)</f>
        <v>N</v>
      </c>
    </row>
    <row r="7816" spans="1:3" hidden="1" x14ac:dyDescent="0.25">
      <c r="A7816">
        <v>8090</v>
      </c>
      <c r="B7816">
        <f>VLOOKUP($A7816,UserCarData!$A:$R,13,0)</f>
        <v>26</v>
      </c>
      <c r="C7816" t="str">
        <f>VLOOKUP($A7816,UserCarData!$A:$R,18,0)</f>
        <v>N</v>
      </c>
    </row>
    <row r="7817" spans="1:3" hidden="1" x14ac:dyDescent="0.25">
      <c r="A7817">
        <v>8091</v>
      </c>
      <c r="B7817">
        <f>VLOOKUP($A7817,UserCarData!$A:$R,13,0)</f>
        <v>20.45</v>
      </c>
      <c r="C7817" t="str">
        <f>VLOOKUP($A7817,UserCarData!$A:$R,18,0)</f>
        <v>N</v>
      </c>
    </row>
    <row r="7818" spans="1:3" hidden="1" x14ac:dyDescent="0.25">
      <c r="A7818">
        <v>8092</v>
      </c>
      <c r="B7818">
        <f>VLOOKUP($A7818,UserCarData!$A:$R,13,0)</f>
        <v>16</v>
      </c>
      <c r="C7818" t="str">
        <f>VLOOKUP($A7818,UserCarData!$A:$R,18,0)</f>
        <v>N</v>
      </c>
    </row>
    <row r="7819" spans="1:3" hidden="1" x14ac:dyDescent="0.25">
      <c r="A7819">
        <v>8093</v>
      </c>
      <c r="B7819">
        <f>VLOOKUP($A7819,UserCarData!$A:$R,13,0)</f>
        <v>22.54</v>
      </c>
      <c r="C7819" t="str">
        <f>VLOOKUP($A7819,UserCarData!$A:$R,18,0)</f>
        <v>N</v>
      </c>
    </row>
    <row r="7820" spans="1:3" hidden="1" x14ac:dyDescent="0.25">
      <c r="A7820">
        <v>8094</v>
      </c>
      <c r="B7820">
        <f>VLOOKUP($A7820,UserCarData!$A:$R,13,0)</f>
        <v>22.32</v>
      </c>
      <c r="C7820" t="str">
        <f>VLOOKUP($A7820,UserCarData!$A:$R,18,0)</f>
        <v>N</v>
      </c>
    </row>
    <row r="7821" spans="1:3" hidden="1" x14ac:dyDescent="0.25">
      <c r="A7821">
        <v>8095</v>
      </c>
      <c r="B7821">
        <f>VLOOKUP($A7821,UserCarData!$A:$R,13,0)</f>
        <v>13.7</v>
      </c>
      <c r="C7821" t="str">
        <f>VLOOKUP($A7821,UserCarData!$A:$R,18,0)</f>
        <v>N</v>
      </c>
    </row>
    <row r="7822" spans="1:3" hidden="1" x14ac:dyDescent="0.25">
      <c r="A7822">
        <v>8096</v>
      </c>
      <c r="B7822">
        <f>VLOOKUP($A7822,UserCarData!$A:$R,13,0)</f>
        <v>20</v>
      </c>
      <c r="C7822" t="str">
        <f>VLOOKUP($A7822,UserCarData!$A:$R,18,0)</f>
        <v>N</v>
      </c>
    </row>
    <row r="7823" spans="1:3" hidden="1" x14ac:dyDescent="0.25">
      <c r="A7823">
        <v>8097</v>
      </c>
      <c r="B7823">
        <f>VLOOKUP($A7823,UserCarData!$A:$R,13,0)</f>
        <v>17.8</v>
      </c>
      <c r="C7823" t="str">
        <f>VLOOKUP($A7823,UserCarData!$A:$R,18,0)</f>
        <v>N</v>
      </c>
    </row>
    <row r="7824" spans="1:3" hidden="1" x14ac:dyDescent="0.25">
      <c r="A7824">
        <v>8098</v>
      </c>
      <c r="B7824">
        <f>VLOOKUP($A7824,UserCarData!$A:$R,13,0)</f>
        <v>23</v>
      </c>
      <c r="C7824" t="str">
        <f>VLOOKUP($A7824,UserCarData!$A:$R,18,0)</f>
        <v>N</v>
      </c>
    </row>
    <row r="7825" spans="1:3" hidden="1" x14ac:dyDescent="0.25">
      <c r="A7825">
        <v>8099</v>
      </c>
      <c r="B7825">
        <f>VLOOKUP($A7825,UserCarData!$A:$R,13,0)</f>
        <v>17.8</v>
      </c>
      <c r="C7825" t="str">
        <f>VLOOKUP($A7825,UserCarData!$A:$R,18,0)</f>
        <v>N</v>
      </c>
    </row>
    <row r="7826" spans="1:3" hidden="1" x14ac:dyDescent="0.25">
      <c r="A7826">
        <v>8100</v>
      </c>
      <c r="B7826">
        <f>VLOOKUP($A7826,UserCarData!$A:$R,13,0)</f>
        <v>15.1</v>
      </c>
      <c r="C7826" t="str">
        <f>VLOOKUP($A7826,UserCarData!$A:$R,18,0)</f>
        <v>N</v>
      </c>
    </row>
    <row r="7827" spans="1:3" hidden="1" x14ac:dyDescent="0.25">
      <c r="A7827">
        <v>8101</v>
      </c>
      <c r="B7827">
        <f>VLOOKUP($A7827,UserCarData!$A:$R,13,0)</f>
        <v>21.5</v>
      </c>
      <c r="C7827" t="str">
        <f>VLOOKUP($A7827,UserCarData!$A:$R,18,0)</f>
        <v>N</v>
      </c>
    </row>
    <row r="7828" spans="1:3" hidden="1" x14ac:dyDescent="0.25">
      <c r="A7828">
        <v>8102</v>
      </c>
      <c r="B7828">
        <f>VLOOKUP($A7828,UserCarData!$A:$R,13,0)</f>
        <v>20.3</v>
      </c>
      <c r="C7828" t="str">
        <f>VLOOKUP($A7828,UserCarData!$A:$R,18,0)</f>
        <v>N</v>
      </c>
    </row>
    <row r="7829" spans="1:3" hidden="1" x14ac:dyDescent="0.25">
      <c r="A7829">
        <v>8103</v>
      </c>
      <c r="B7829">
        <f>VLOOKUP($A7829,UserCarData!$A:$R,13,0)</f>
        <v>22.32</v>
      </c>
      <c r="C7829" t="str">
        <f>VLOOKUP($A7829,UserCarData!$A:$R,18,0)</f>
        <v>N</v>
      </c>
    </row>
    <row r="7830" spans="1:3" hidden="1" x14ac:dyDescent="0.25">
      <c r="A7830">
        <v>8105</v>
      </c>
      <c r="B7830">
        <f>VLOOKUP($A7830,UserCarData!$A:$R,13,0)</f>
        <v>16.899999999999999</v>
      </c>
      <c r="C7830" t="str">
        <f>VLOOKUP($A7830,UserCarData!$A:$R,18,0)</f>
        <v>N</v>
      </c>
    </row>
    <row r="7831" spans="1:3" hidden="1" x14ac:dyDescent="0.25">
      <c r="A7831">
        <v>8106</v>
      </c>
      <c r="B7831">
        <f>VLOOKUP($A7831,UserCarData!$A:$R,13,0)</f>
        <v>13</v>
      </c>
      <c r="C7831" t="str">
        <f>VLOOKUP($A7831,UserCarData!$A:$R,18,0)</f>
        <v>N</v>
      </c>
    </row>
    <row r="7832" spans="1:3" hidden="1" x14ac:dyDescent="0.25">
      <c r="A7832">
        <v>8107</v>
      </c>
      <c r="B7832">
        <f>VLOOKUP($A7832,UserCarData!$A:$R,13,0)</f>
        <v>22.32</v>
      </c>
      <c r="C7832" t="str">
        <f>VLOOKUP($A7832,UserCarData!$A:$R,18,0)</f>
        <v>N</v>
      </c>
    </row>
    <row r="7833" spans="1:3" hidden="1" x14ac:dyDescent="0.25">
      <c r="A7833">
        <v>8108</v>
      </c>
      <c r="B7833">
        <f>VLOOKUP($A7833,UserCarData!$A:$R,13,0)</f>
        <v>20.45</v>
      </c>
      <c r="C7833" t="str">
        <f>VLOOKUP($A7833,UserCarData!$A:$R,18,0)</f>
        <v>N</v>
      </c>
    </row>
    <row r="7834" spans="1:3" hidden="1" x14ac:dyDescent="0.25">
      <c r="A7834">
        <v>8109</v>
      </c>
      <c r="B7834">
        <f>VLOOKUP($A7834,UserCarData!$A:$R,13,0)</f>
        <v>17.8</v>
      </c>
      <c r="C7834" t="str">
        <f>VLOOKUP($A7834,UserCarData!$A:$R,18,0)</f>
        <v>N</v>
      </c>
    </row>
    <row r="7835" spans="1:3" hidden="1" x14ac:dyDescent="0.25">
      <c r="A7835">
        <v>8110</v>
      </c>
      <c r="B7835">
        <f>VLOOKUP($A7835,UserCarData!$A:$R,13,0)</f>
        <v>24.4</v>
      </c>
      <c r="C7835" t="str">
        <f>VLOOKUP($A7835,UserCarData!$A:$R,18,0)</f>
        <v>N</v>
      </c>
    </row>
    <row r="7836" spans="1:3" hidden="1" x14ac:dyDescent="0.25">
      <c r="A7836">
        <v>8111</v>
      </c>
      <c r="B7836">
        <f>VLOOKUP($A7836,UserCarData!$A:$R,13,0)</f>
        <v>23.1</v>
      </c>
      <c r="C7836" t="str">
        <f>VLOOKUP($A7836,UserCarData!$A:$R,18,0)</f>
        <v>N</v>
      </c>
    </row>
    <row r="7837" spans="1:3" hidden="1" x14ac:dyDescent="0.25">
      <c r="A7837">
        <v>8112</v>
      </c>
      <c r="B7837">
        <f>VLOOKUP($A7837,UserCarData!$A:$R,13,0)</f>
        <v>23.59</v>
      </c>
      <c r="C7837" t="str">
        <f>VLOOKUP($A7837,UserCarData!$A:$R,18,0)</f>
        <v>N</v>
      </c>
    </row>
    <row r="7838" spans="1:3" hidden="1" x14ac:dyDescent="0.25">
      <c r="A7838">
        <v>8113</v>
      </c>
      <c r="B7838">
        <f>VLOOKUP($A7838,UserCarData!$A:$R,13,0)</f>
        <v>24.4</v>
      </c>
      <c r="C7838" t="str">
        <f>VLOOKUP($A7838,UserCarData!$A:$R,18,0)</f>
        <v>N</v>
      </c>
    </row>
    <row r="7839" spans="1:3" hidden="1" x14ac:dyDescent="0.25">
      <c r="A7839">
        <v>8114</v>
      </c>
      <c r="B7839">
        <f>VLOOKUP($A7839,UserCarData!$A:$R,13,0)</f>
        <v>12.8</v>
      </c>
      <c r="C7839" t="str">
        <f>VLOOKUP($A7839,UserCarData!$A:$R,18,0)</f>
        <v>N</v>
      </c>
    </row>
    <row r="7840" spans="1:3" hidden="1" x14ac:dyDescent="0.25">
      <c r="A7840">
        <v>8115</v>
      </c>
      <c r="B7840">
        <f>VLOOKUP($A7840,UserCarData!$A:$R,13,0)</f>
        <v>19.7</v>
      </c>
      <c r="C7840" t="str">
        <f>VLOOKUP($A7840,UserCarData!$A:$R,18,0)</f>
        <v>N</v>
      </c>
    </row>
    <row r="7841" spans="1:3" hidden="1" x14ac:dyDescent="0.25">
      <c r="A7841">
        <v>8117</v>
      </c>
      <c r="B7841">
        <f>VLOOKUP($A7841,UserCarData!$A:$R,13,0)</f>
        <v>23.95</v>
      </c>
      <c r="C7841" t="str">
        <f>VLOOKUP($A7841,UserCarData!$A:$R,18,0)</f>
        <v>N</v>
      </c>
    </row>
    <row r="7842" spans="1:3" hidden="1" x14ac:dyDescent="0.25">
      <c r="A7842">
        <v>8118</v>
      </c>
      <c r="B7842">
        <f>VLOOKUP($A7842,UserCarData!$A:$R,13,0)</f>
        <v>26.59</v>
      </c>
      <c r="C7842" t="str">
        <f>VLOOKUP($A7842,UserCarData!$A:$R,18,0)</f>
        <v>N</v>
      </c>
    </row>
    <row r="7843" spans="1:3" hidden="1" x14ac:dyDescent="0.25">
      <c r="A7843">
        <v>8119</v>
      </c>
      <c r="B7843">
        <f>VLOOKUP($A7843,UserCarData!$A:$R,13,0)</f>
        <v>18.5</v>
      </c>
      <c r="C7843" t="str">
        <f>VLOOKUP($A7843,UserCarData!$A:$R,18,0)</f>
        <v>N</v>
      </c>
    </row>
    <row r="7844" spans="1:3" hidden="1" x14ac:dyDescent="0.25">
      <c r="A7844">
        <v>8120</v>
      </c>
      <c r="B7844">
        <f>VLOOKUP($A7844,UserCarData!$A:$R,13,0)</f>
        <v>20.51</v>
      </c>
      <c r="C7844" t="str">
        <f>VLOOKUP($A7844,UserCarData!$A:$R,18,0)</f>
        <v>N</v>
      </c>
    </row>
    <row r="7845" spans="1:3" hidden="1" x14ac:dyDescent="0.25">
      <c r="A7845">
        <v>8121</v>
      </c>
      <c r="B7845">
        <f>VLOOKUP($A7845,UserCarData!$A:$R,13,0)</f>
        <v>17.920000000000002</v>
      </c>
      <c r="C7845" t="str">
        <f>VLOOKUP($A7845,UserCarData!$A:$R,18,0)</f>
        <v>N</v>
      </c>
    </row>
    <row r="7846" spans="1:3" hidden="1" x14ac:dyDescent="0.25">
      <c r="A7846">
        <v>8122</v>
      </c>
      <c r="B7846">
        <f>VLOOKUP($A7846,UserCarData!$A:$R,13,0)</f>
        <v>18.899999999999999</v>
      </c>
      <c r="C7846" t="str">
        <f>VLOOKUP($A7846,UserCarData!$A:$R,18,0)</f>
        <v>N</v>
      </c>
    </row>
    <row r="7847" spans="1:3" hidden="1" x14ac:dyDescent="0.25">
      <c r="A7847">
        <v>8123</v>
      </c>
      <c r="B7847">
        <f>VLOOKUP($A7847,UserCarData!$A:$R,13,0)</f>
        <v>22.54</v>
      </c>
      <c r="C7847" t="str">
        <f>VLOOKUP($A7847,UserCarData!$A:$R,18,0)</f>
        <v>N</v>
      </c>
    </row>
    <row r="7848" spans="1:3" hidden="1" x14ac:dyDescent="0.25">
      <c r="A7848">
        <v>8124</v>
      </c>
      <c r="B7848">
        <f>VLOOKUP($A7848,UserCarData!$A:$R,13,0)</f>
        <v>18.5</v>
      </c>
      <c r="C7848" t="str">
        <f>VLOOKUP($A7848,UserCarData!$A:$R,18,0)</f>
        <v>N</v>
      </c>
    </row>
    <row r="7849" spans="1:3" hidden="1" x14ac:dyDescent="0.25">
      <c r="A7849">
        <v>8125</v>
      </c>
      <c r="B7849">
        <f>VLOOKUP($A7849,UserCarData!$A:$R,13,0)</f>
        <v>16.8</v>
      </c>
      <c r="C7849" t="str">
        <f>VLOOKUP($A7849,UserCarData!$A:$R,18,0)</f>
        <v>N</v>
      </c>
    </row>
    <row r="7850" spans="1:3" hidden="1" x14ac:dyDescent="0.25">
      <c r="A7850">
        <v>8126</v>
      </c>
      <c r="B7850">
        <f>VLOOKUP($A7850,UserCarData!$A:$R,13,0)</f>
        <v>19.3</v>
      </c>
      <c r="C7850" t="str">
        <f>VLOOKUP($A7850,UserCarData!$A:$R,18,0)</f>
        <v>N</v>
      </c>
    </row>
    <row r="7851" spans="1:3" hidden="1" x14ac:dyDescent="0.25">
      <c r="A7851">
        <v>8127</v>
      </c>
      <c r="B7851">
        <f>VLOOKUP($A7851,UserCarData!$A:$R,13,0)</f>
        <v>23.57</v>
      </c>
      <c r="C7851" t="str">
        <f>VLOOKUP($A7851,UserCarData!$A:$R,18,0)</f>
        <v>N</v>
      </c>
    </row>
    <row r="7852" spans="1:3" hidden="1" x14ac:dyDescent="0.25">
      <c r="A7852">
        <v>8128</v>
      </c>
      <c r="B7852">
        <f>VLOOKUP($A7852,UserCarData!$A:$R,13,0)</f>
        <v>23.57</v>
      </c>
      <c r="C7852" t="str">
        <f>VLOOKUP($A7852,UserCarData!$A:$R,18,0)</f>
        <v>N</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852"/>
  <sheetViews>
    <sheetView workbookViewId="0">
      <selection activeCell="O8" sqref="O8"/>
    </sheetView>
  </sheetViews>
  <sheetFormatPr defaultRowHeight="15" x14ac:dyDescent="0.25"/>
  <cols>
    <col min="1" max="1" width="10.7109375" bestFit="1" customWidth="1"/>
    <col min="2" max="2" width="14.5703125" bestFit="1" customWidth="1"/>
    <col min="3" max="3" width="7" bestFit="1" customWidth="1"/>
  </cols>
  <sheetData>
    <row r="1" spans="1:3" x14ac:dyDescent="0.25">
      <c r="A1" t="s">
        <v>0</v>
      </c>
      <c r="B1" t="s">
        <v>3</v>
      </c>
      <c r="C1" t="s">
        <v>17</v>
      </c>
    </row>
    <row r="2" spans="1:3" x14ac:dyDescent="0.25">
      <c r="A2">
        <v>1</v>
      </c>
      <c r="B2">
        <v>450000</v>
      </c>
      <c r="C2" t="s">
        <v>27</v>
      </c>
    </row>
    <row r="3" spans="1:3" x14ac:dyDescent="0.25">
      <c r="A3">
        <v>2</v>
      </c>
      <c r="B3">
        <v>370000</v>
      </c>
      <c r="C3" t="s">
        <v>27</v>
      </c>
    </row>
    <row r="4" spans="1:3" x14ac:dyDescent="0.25">
      <c r="A4">
        <v>3</v>
      </c>
      <c r="B4">
        <v>158000</v>
      </c>
      <c r="C4" t="s">
        <v>27</v>
      </c>
    </row>
    <row r="5" spans="1:3" x14ac:dyDescent="0.25">
      <c r="A5">
        <v>4</v>
      </c>
      <c r="B5">
        <v>225000</v>
      </c>
      <c r="C5" t="s">
        <v>27</v>
      </c>
    </row>
    <row r="6" spans="1:3" x14ac:dyDescent="0.25">
      <c r="A6">
        <v>5</v>
      </c>
      <c r="B6">
        <v>130000</v>
      </c>
      <c r="C6" t="s">
        <v>27</v>
      </c>
    </row>
    <row r="7" spans="1:3" x14ac:dyDescent="0.25">
      <c r="A7">
        <v>6</v>
      </c>
      <c r="B7">
        <v>440000</v>
      </c>
      <c r="C7" t="s">
        <v>27</v>
      </c>
    </row>
    <row r="8" spans="1:3" x14ac:dyDescent="0.25">
      <c r="A8">
        <v>7</v>
      </c>
      <c r="B8">
        <v>96000</v>
      </c>
      <c r="C8" t="s">
        <v>27</v>
      </c>
    </row>
    <row r="9" spans="1:3" x14ac:dyDescent="0.25">
      <c r="A9">
        <v>8</v>
      </c>
      <c r="B9">
        <v>45000</v>
      </c>
      <c r="C9" t="s">
        <v>27</v>
      </c>
    </row>
    <row r="10" spans="1:3" x14ac:dyDescent="0.25">
      <c r="A10">
        <v>9</v>
      </c>
      <c r="B10">
        <v>350000</v>
      </c>
      <c r="C10" t="s">
        <v>27</v>
      </c>
    </row>
    <row r="11" spans="1:3" x14ac:dyDescent="0.25">
      <c r="A11">
        <v>10</v>
      </c>
      <c r="B11">
        <v>200000</v>
      </c>
      <c r="C11" t="s">
        <v>27</v>
      </c>
    </row>
    <row r="12" spans="1:3" x14ac:dyDescent="0.25">
      <c r="A12">
        <v>11</v>
      </c>
      <c r="B12">
        <v>500000</v>
      </c>
      <c r="C12" t="s">
        <v>27</v>
      </c>
    </row>
    <row r="13" spans="1:3" x14ac:dyDescent="0.25">
      <c r="A13">
        <v>12</v>
      </c>
      <c r="B13">
        <v>92000</v>
      </c>
      <c r="C13" t="s">
        <v>27</v>
      </c>
    </row>
    <row r="14" spans="1:3" x14ac:dyDescent="0.25">
      <c r="A14">
        <v>13</v>
      </c>
      <c r="B14">
        <v>280000</v>
      </c>
      <c r="C14" t="s">
        <v>27</v>
      </c>
    </row>
    <row r="15" spans="1:3" x14ac:dyDescent="0.25">
      <c r="A15">
        <v>15</v>
      </c>
      <c r="B15">
        <v>180000</v>
      </c>
      <c r="C15" t="s">
        <v>27</v>
      </c>
    </row>
    <row r="16" spans="1:3" x14ac:dyDescent="0.25">
      <c r="A16">
        <v>16</v>
      </c>
      <c r="B16">
        <v>400000</v>
      </c>
      <c r="C16" t="s">
        <v>27</v>
      </c>
    </row>
    <row r="17" spans="1:3" x14ac:dyDescent="0.25">
      <c r="A17">
        <v>17</v>
      </c>
      <c r="B17">
        <v>778000</v>
      </c>
      <c r="C17" t="s">
        <v>27</v>
      </c>
    </row>
    <row r="18" spans="1:3" x14ac:dyDescent="0.25">
      <c r="A18">
        <v>18</v>
      </c>
      <c r="B18">
        <v>500000</v>
      </c>
      <c r="C18" t="s">
        <v>27</v>
      </c>
    </row>
    <row r="19" spans="1:3" x14ac:dyDescent="0.25">
      <c r="A19">
        <v>19</v>
      </c>
      <c r="B19">
        <v>150000</v>
      </c>
      <c r="C19" t="s">
        <v>27</v>
      </c>
    </row>
    <row r="20" spans="1:3" x14ac:dyDescent="0.25">
      <c r="A20">
        <v>20</v>
      </c>
      <c r="B20">
        <v>680000</v>
      </c>
      <c r="C20" t="s">
        <v>27</v>
      </c>
    </row>
    <row r="21" spans="1:3" x14ac:dyDescent="0.25">
      <c r="A21">
        <v>21</v>
      </c>
      <c r="B21">
        <v>174000</v>
      </c>
      <c r="C21" t="s">
        <v>27</v>
      </c>
    </row>
    <row r="22" spans="1:3" x14ac:dyDescent="0.25">
      <c r="A22">
        <v>22</v>
      </c>
      <c r="B22">
        <v>950000</v>
      </c>
      <c r="C22" t="s">
        <v>27</v>
      </c>
    </row>
    <row r="23" spans="1:3" x14ac:dyDescent="0.25">
      <c r="A23">
        <v>23</v>
      </c>
      <c r="B23">
        <v>525000</v>
      </c>
      <c r="C23" t="s">
        <v>27</v>
      </c>
    </row>
    <row r="24" spans="1:3" x14ac:dyDescent="0.25">
      <c r="A24">
        <v>24</v>
      </c>
      <c r="B24">
        <v>600000</v>
      </c>
      <c r="C24" t="s">
        <v>27</v>
      </c>
    </row>
    <row r="25" spans="1:3" x14ac:dyDescent="0.25">
      <c r="A25">
        <v>25</v>
      </c>
      <c r="B25">
        <v>500000</v>
      </c>
      <c r="C25" t="s">
        <v>27</v>
      </c>
    </row>
    <row r="26" spans="1:3" x14ac:dyDescent="0.25">
      <c r="A26">
        <v>26</v>
      </c>
      <c r="B26">
        <v>575000</v>
      </c>
      <c r="C26" t="s">
        <v>27</v>
      </c>
    </row>
    <row r="27" spans="1:3" x14ac:dyDescent="0.25">
      <c r="A27">
        <v>27</v>
      </c>
      <c r="B27">
        <v>275000</v>
      </c>
      <c r="C27" t="s">
        <v>27</v>
      </c>
    </row>
    <row r="28" spans="1:3" x14ac:dyDescent="0.25">
      <c r="A28">
        <v>28</v>
      </c>
      <c r="B28">
        <v>300000</v>
      </c>
      <c r="C28" t="s">
        <v>27</v>
      </c>
    </row>
    <row r="29" spans="1:3" x14ac:dyDescent="0.25">
      <c r="A29">
        <v>29</v>
      </c>
      <c r="B29">
        <v>220000</v>
      </c>
      <c r="C29" t="s">
        <v>27</v>
      </c>
    </row>
    <row r="30" spans="1:3" x14ac:dyDescent="0.25">
      <c r="A30">
        <v>30</v>
      </c>
      <c r="B30">
        <v>254999</v>
      </c>
      <c r="C30" t="s">
        <v>27</v>
      </c>
    </row>
    <row r="31" spans="1:3" x14ac:dyDescent="0.25">
      <c r="A31">
        <v>31</v>
      </c>
      <c r="B31">
        <v>670000</v>
      </c>
      <c r="C31" t="s">
        <v>27</v>
      </c>
    </row>
    <row r="32" spans="1:3" x14ac:dyDescent="0.25">
      <c r="A32">
        <v>33</v>
      </c>
      <c r="B32">
        <v>150000</v>
      </c>
      <c r="C32" t="s">
        <v>27</v>
      </c>
    </row>
    <row r="33" spans="1:3" x14ac:dyDescent="0.25">
      <c r="A33">
        <v>34</v>
      </c>
      <c r="B33">
        <v>730000</v>
      </c>
      <c r="C33" t="s">
        <v>27</v>
      </c>
    </row>
    <row r="34" spans="1:3" x14ac:dyDescent="0.25">
      <c r="A34">
        <v>35</v>
      </c>
      <c r="B34">
        <v>650000</v>
      </c>
      <c r="C34" t="s">
        <v>27</v>
      </c>
    </row>
    <row r="35" spans="1:3" x14ac:dyDescent="0.25">
      <c r="A35">
        <v>36</v>
      </c>
      <c r="B35">
        <v>330000</v>
      </c>
      <c r="C35" t="s">
        <v>27</v>
      </c>
    </row>
    <row r="36" spans="1:3" x14ac:dyDescent="0.25">
      <c r="A36">
        <v>37</v>
      </c>
      <c r="B36">
        <v>366000</v>
      </c>
      <c r="C36" t="s">
        <v>27</v>
      </c>
    </row>
    <row r="37" spans="1:3" x14ac:dyDescent="0.25">
      <c r="A37">
        <v>38</v>
      </c>
      <c r="B37">
        <v>1149000</v>
      </c>
      <c r="C37" t="s">
        <v>27</v>
      </c>
    </row>
    <row r="38" spans="1:3" x14ac:dyDescent="0.25">
      <c r="A38">
        <v>39</v>
      </c>
      <c r="B38">
        <v>150000</v>
      </c>
      <c r="C38" t="s">
        <v>27</v>
      </c>
    </row>
    <row r="39" spans="1:3" x14ac:dyDescent="0.25">
      <c r="A39">
        <v>40</v>
      </c>
      <c r="B39">
        <v>425000</v>
      </c>
      <c r="C39" t="s">
        <v>27</v>
      </c>
    </row>
    <row r="40" spans="1:3" x14ac:dyDescent="0.25">
      <c r="A40">
        <v>41</v>
      </c>
      <c r="B40">
        <v>150000</v>
      </c>
      <c r="C40" t="s">
        <v>27</v>
      </c>
    </row>
    <row r="41" spans="1:3" x14ac:dyDescent="0.25">
      <c r="A41">
        <v>42</v>
      </c>
      <c r="B41">
        <v>2100000</v>
      </c>
      <c r="C41" t="s">
        <v>27</v>
      </c>
    </row>
    <row r="42" spans="1:3" x14ac:dyDescent="0.25">
      <c r="A42">
        <v>43</v>
      </c>
      <c r="B42">
        <v>925000</v>
      </c>
      <c r="C42" t="s">
        <v>27</v>
      </c>
    </row>
    <row r="43" spans="1:3" x14ac:dyDescent="0.25">
      <c r="A43">
        <v>44</v>
      </c>
      <c r="B43">
        <v>425000</v>
      </c>
      <c r="C43" t="s">
        <v>27</v>
      </c>
    </row>
    <row r="44" spans="1:3" x14ac:dyDescent="0.25">
      <c r="A44">
        <v>45</v>
      </c>
      <c r="B44">
        <v>675000</v>
      </c>
      <c r="C44" t="s">
        <v>27</v>
      </c>
    </row>
    <row r="45" spans="1:3" x14ac:dyDescent="0.25">
      <c r="A45">
        <v>46</v>
      </c>
      <c r="B45">
        <v>819999</v>
      </c>
      <c r="C45" t="s">
        <v>27</v>
      </c>
    </row>
    <row r="46" spans="1:3" x14ac:dyDescent="0.25">
      <c r="A46">
        <v>47</v>
      </c>
      <c r="B46">
        <v>390000</v>
      </c>
      <c r="C46" t="s">
        <v>27</v>
      </c>
    </row>
    <row r="47" spans="1:3" x14ac:dyDescent="0.25">
      <c r="A47">
        <v>48</v>
      </c>
      <c r="B47">
        <v>1500000</v>
      </c>
      <c r="C47" t="s">
        <v>27</v>
      </c>
    </row>
    <row r="48" spans="1:3" x14ac:dyDescent="0.25">
      <c r="A48">
        <v>49</v>
      </c>
      <c r="B48">
        <v>700000</v>
      </c>
      <c r="C48" t="s">
        <v>27</v>
      </c>
    </row>
    <row r="49" spans="1:3" x14ac:dyDescent="0.25">
      <c r="A49">
        <v>50</v>
      </c>
      <c r="B49">
        <v>1450000</v>
      </c>
      <c r="C49" t="s">
        <v>27</v>
      </c>
    </row>
    <row r="50" spans="1:3" x14ac:dyDescent="0.25">
      <c r="A50">
        <v>51</v>
      </c>
      <c r="B50">
        <v>425000</v>
      </c>
      <c r="C50" t="s">
        <v>27</v>
      </c>
    </row>
    <row r="51" spans="1:3" x14ac:dyDescent="0.25">
      <c r="A51">
        <v>52</v>
      </c>
      <c r="B51">
        <v>1090000</v>
      </c>
      <c r="C51" t="s">
        <v>27</v>
      </c>
    </row>
    <row r="52" spans="1:3" x14ac:dyDescent="0.25">
      <c r="A52">
        <v>53</v>
      </c>
      <c r="B52">
        <v>600000</v>
      </c>
      <c r="C52" t="s">
        <v>27</v>
      </c>
    </row>
    <row r="53" spans="1:3" x14ac:dyDescent="0.25">
      <c r="A53">
        <v>54</v>
      </c>
      <c r="B53">
        <v>850000</v>
      </c>
      <c r="C53" t="s">
        <v>27</v>
      </c>
    </row>
    <row r="54" spans="1:3" x14ac:dyDescent="0.25">
      <c r="A54">
        <v>55</v>
      </c>
      <c r="B54">
        <v>525000</v>
      </c>
      <c r="C54" t="s">
        <v>27</v>
      </c>
    </row>
    <row r="55" spans="1:3" x14ac:dyDescent="0.25">
      <c r="A55">
        <v>56</v>
      </c>
      <c r="B55">
        <v>1650000</v>
      </c>
      <c r="C55" t="s">
        <v>27</v>
      </c>
    </row>
    <row r="56" spans="1:3" x14ac:dyDescent="0.25">
      <c r="A56">
        <v>57</v>
      </c>
      <c r="B56">
        <v>950000</v>
      </c>
      <c r="C56" t="s">
        <v>27</v>
      </c>
    </row>
    <row r="57" spans="1:3" x14ac:dyDescent="0.25">
      <c r="A57">
        <v>58</v>
      </c>
      <c r="B57">
        <v>1750000</v>
      </c>
      <c r="C57" t="s">
        <v>27</v>
      </c>
    </row>
    <row r="58" spans="1:3" x14ac:dyDescent="0.25">
      <c r="A58">
        <v>59</v>
      </c>
      <c r="B58">
        <v>1590000</v>
      </c>
      <c r="C58" t="s">
        <v>27</v>
      </c>
    </row>
    <row r="59" spans="1:3" x14ac:dyDescent="0.25">
      <c r="A59">
        <v>60</v>
      </c>
      <c r="B59">
        <v>1689999</v>
      </c>
      <c r="C59" t="s">
        <v>27</v>
      </c>
    </row>
    <row r="60" spans="1:3" x14ac:dyDescent="0.25">
      <c r="A60">
        <v>61</v>
      </c>
      <c r="B60">
        <v>1425000</v>
      </c>
      <c r="C60" t="s">
        <v>27</v>
      </c>
    </row>
    <row r="61" spans="1:3" x14ac:dyDescent="0.25">
      <c r="A61">
        <v>62</v>
      </c>
      <c r="B61">
        <v>265000</v>
      </c>
      <c r="C61" t="s">
        <v>27</v>
      </c>
    </row>
    <row r="62" spans="1:3" x14ac:dyDescent="0.25">
      <c r="A62">
        <v>63</v>
      </c>
      <c r="B62">
        <v>190000</v>
      </c>
      <c r="C62" t="s">
        <v>27</v>
      </c>
    </row>
    <row r="63" spans="1:3" x14ac:dyDescent="0.25">
      <c r="A63">
        <v>64</v>
      </c>
      <c r="B63">
        <v>425000</v>
      </c>
      <c r="C63" t="s">
        <v>27</v>
      </c>
    </row>
    <row r="64" spans="1:3" x14ac:dyDescent="0.25">
      <c r="A64">
        <v>65</v>
      </c>
      <c r="B64">
        <v>630000</v>
      </c>
      <c r="C64" t="s">
        <v>27</v>
      </c>
    </row>
    <row r="65" spans="1:3" x14ac:dyDescent="0.25">
      <c r="A65">
        <v>66</v>
      </c>
      <c r="B65">
        <v>600000</v>
      </c>
      <c r="C65" t="s">
        <v>27</v>
      </c>
    </row>
    <row r="66" spans="1:3" x14ac:dyDescent="0.25">
      <c r="A66">
        <v>67</v>
      </c>
      <c r="B66">
        <v>650000</v>
      </c>
      <c r="C66" t="s">
        <v>27</v>
      </c>
    </row>
    <row r="67" spans="1:3" x14ac:dyDescent="0.25">
      <c r="A67">
        <v>68</v>
      </c>
      <c r="B67">
        <v>540000</v>
      </c>
      <c r="C67" t="s">
        <v>27</v>
      </c>
    </row>
    <row r="68" spans="1:3" x14ac:dyDescent="0.25">
      <c r="A68">
        <v>69</v>
      </c>
      <c r="B68">
        <v>630000</v>
      </c>
      <c r="C68" t="s">
        <v>27</v>
      </c>
    </row>
    <row r="69" spans="1:3" x14ac:dyDescent="0.25">
      <c r="A69">
        <v>70</v>
      </c>
      <c r="B69">
        <v>448000</v>
      </c>
      <c r="C69" t="s">
        <v>27</v>
      </c>
    </row>
    <row r="70" spans="1:3" x14ac:dyDescent="0.25">
      <c r="A70">
        <v>71</v>
      </c>
      <c r="B70">
        <v>500000</v>
      </c>
      <c r="C70" t="s">
        <v>27</v>
      </c>
    </row>
    <row r="71" spans="1:3" x14ac:dyDescent="0.25">
      <c r="A71">
        <v>72</v>
      </c>
      <c r="B71">
        <v>745000</v>
      </c>
      <c r="C71" t="s">
        <v>27</v>
      </c>
    </row>
    <row r="72" spans="1:3" x14ac:dyDescent="0.25">
      <c r="A72">
        <v>73</v>
      </c>
      <c r="B72">
        <v>1025000</v>
      </c>
      <c r="C72" t="s">
        <v>27</v>
      </c>
    </row>
    <row r="73" spans="1:3" x14ac:dyDescent="0.25">
      <c r="A73">
        <v>74</v>
      </c>
      <c r="B73">
        <v>235000</v>
      </c>
      <c r="C73" t="s">
        <v>27</v>
      </c>
    </row>
    <row r="74" spans="1:3" x14ac:dyDescent="0.25">
      <c r="A74">
        <v>75</v>
      </c>
      <c r="B74">
        <v>630000</v>
      </c>
      <c r="C74" t="s">
        <v>27</v>
      </c>
    </row>
    <row r="75" spans="1:3" x14ac:dyDescent="0.25">
      <c r="A75">
        <v>76</v>
      </c>
      <c r="B75">
        <v>1700000</v>
      </c>
      <c r="C75" t="s">
        <v>27</v>
      </c>
    </row>
    <row r="76" spans="1:3" x14ac:dyDescent="0.25">
      <c r="A76">
        <v>77</v>
      </c>
      <c r="B76">
        <v>450000</v>
      </c>
      <c r="C76" t="s">
        <v>27</v>
      </c>
    </row>
    <row r="77" spans="1:3" x14ac:dyDescent="0.25">
      <c r="A77">
        <v>78</v>
      </c>
      <c r="B77">
        <v>450000</v>
      </c>
      <c r="C77" t="s">
        <v>27</v>
      </c>
    </row>
    <row r="78" spans="1:3" x14ac:dyDescent="0.25">
      <c r="A78">
        <v>80</v>
      </c>
      <c r="B78">
        <v>450000</v>
      </c>
      <c r="C78" t="s">
        <v>27</v>
      </c>
    </row>
    <row r="79" spans="1:3" x14ac:dyDescent="0.25">
      <c r="A79">
        <v>81</v>
      </c>
      <c r="B79">
        <v>1200000</v>
      </c>
      <c r="C79" t="s">
        <v>27</v>
      </c>
    </row>
    <row r="80" spans="1:3" x14ac:dyDescent="0.25">
      <c r="A80">
        <v>82</v>
      </c>
      <c r="B80">
        <v>610000</v>
      </c>
      <c r="C80" t="s">
        <v>27</v>
      </c>
    </row>
    <row r="81" spans="1:3" x14ac:dyDescent="0.25">
      <c r="A81">
        <v>83</v>
      </c>
      <c r="B81">
        <v>2500000</v>
      </c>
      <c r="C81" t="s">
        <v>27</v>
      </c>
    </row>
    <row r="82" spans="1:3" x14ac:dyDescent="0.25">
      <c r="A82">
        <v>84</v>
      </c>
      <c r="B82">
        <v>484999</v>
      </c>
      <c r="C82" t="s">
        <v>27</v>
      </c>
    </row>
    <row r="83" spans="1:3" x14ac:dyDescent="0.25">
      <c r="A83">
        <v>85</v>
      </c>
      <c r="B83">
        <v>275000</v>
      </c>
      <c r="C83" t="s">
        <v>27</v>
      </c>
    </row>
    <row r="84" spans="1:3" x14ac:dyDescent="0.25">
      <c r="A84">
        <v>86</v>
      </c>
      <c r="B84">
        <v>315000</v>
      </c>
      <c r="C84" t="s">
        <v>27</v>
      </c>
    </row>
    <row r="85" spans="1:3" x14ac:dyDescent="0.25">
      <c r="A85">
        <v>87</v>
      </c>
      <c r="B85">
        <v>275000</v>
      </c>
      <c r="C85" t="s">
        <v>27</v>
      </c>
    </row>
    <row r="86" spans="1:3" x14ac:dyDescent="0.25">
      <c r="A86">
        <v>89</v>
      </c>
      <c r="B86">
        <v>290000</v>
      </c>
      <c r="C86" t="s">
        <v>27</v>
      </c>
    </row>
    <row r="87" spans="1:3" x14ac:dyDescent="0.25">
      <c r="A87">
        <v>90</v>
      </c>
      <c r="B87">
        <v>280000</v>
      </c>
      <c r="C87" t="s">
        <v>27</v>
      </c>
    </row>
    <row r="88" spans="1:3" x14ac:dyDescent="0.25">
      <c r="A88">
        <v>91</v>
      </c>
      <c r="B88">
        <v>225000</v>
      </c>
      <c r="C88" t="s">
        <v>27</v>
      </c>
    </row>
    <row r="89" spans="1:3" x14ac:dyDescent="0.25">
      <c r="A89">
        <v>92</v>
      </c>
      <c r="B89">
        <v>455000</v>
      </c>
      <c r="C89" t="s">
        <v>27</v>
      </c>
    </row>
    <row r="90" spans="1:3" x14ac:dyDescent="0.25">
      <c r="A90">
        <v>93</v>
      </c>
      <c r="B90">
        <v>351000</v>
      </c>
      <c r="C90" t="s">
        <v>27</v>
      </c>
    </row>
    <row r="91" spans="1:3" x14ac:dyDescent="0.25">
      <c r="A91">
        <v>94</v>
      </c>
      <c r="B91">
        <v>535000</v>
      </c>
      <c r="C91" t="s">
        <v>27</v>
      </c>
    </row>
    <row r="92" spans="1:3" x14ac:dyDescent="0.25">
      <c r="A92">
        <v>95</v>
      </c>
      <c r="B92">
        <v>175000</v>
      </c>
      <c r="C92" t="s">
        <v>27</v>
      </c>
    </row>
    <row r="93" spans="1:3" x14ac:dyDescent="0.25">
      <c r="A93">
        <v>96</v>
      </c>
      <c r="B93">
        <v>525000</v>
      </c>
      <c r="C93" t="s">
        <v>27</v>
      </c>
    </row>
    <row r="94" spans="1:3" x14ac:dyDescent="0.25">
      <c r="A94">
        <v>97</v>
      </c>
      <c r="B94">
        <v>600000</v>
      </c>
      <c r="C94" t="s">
        <v>27</v>
      </c>
    </row>
    <row r="95" spans="1:3" x14ac:dyDescent="0.25">
      <c r="A95">
        <v>98</v>
      </c>
      <c r="B95">
        <v>565000</v>
      </c>
      <c r="C95" t="s">
        <v>27</v>
      </c>
    </row>
    <row r="96" spans="1:3" x14ac:dyDescent="0.25">
      <c r="A96">
        <v>99</v>
      </c>
      <c r="B96">
        <v>120000</v>
      </c>
      <c r="C96" t="s">
        <v>27</v>
      </c>
    </row>
    <row r="97" spans="1:3" x14ac:dyDescent="0.25">
      <c r="A97">
        <v>100</v>
      </c>
      <c r="B97">
        <v>725000</v>
      </c>
      <c r="C97" t="s">
        <v>27</v>
      </c>
    </row>
    <row r="98" spans="1:3" x14ac:dyDescent="0.25">
      <c r="A98">
        <v>101</v>
      </c>
      <c r="B98">
        <v>185000</v>
      </c>
      <c r="C98" t="s">
        <v>27</v>
      </c>
    </row>
    <row r="99" spans="1:3" x14ac:dyDescent="0.25">
      <c r="A99">
        <v>102</v>
      </c>
      <c r="B99">
        <v>200000</v>
      </c>
      <c r="C99" t="s">
        <v>27</v>
      </c>
    </row>
    <row r="100" spans="1:3" x14ac:dyDescent="0.25">
      <c r="A100">
        <v>103</v>
      </c>
      <c r="B100">
        <v>615000</v>
      </c>
      <c r="C100" t="s">
        <v>27</v>
      </c>
    </row>
    <row r="101" spans="1:3" x14ac:dyDescent="0.25">
      <c r="A101">
        <v>104</v>
      </c>
      <c r="B101">
        <v>270000</v>
      </c>
      <c r="C101" t="s">
        <v>27</v>
      </c>
    </row>
    <row r="102" spans="1:3" x14ac:dyDescent="0.25">
      <c r="A102">
        <v>105</v>
      </c>
      <c r="B102">
        <v>610000</v>
      </c>
      <c r="C102" t="s">
        <v>27</v>
      </c>
    </row>
    <row r="103" spans="1:3" x14ac:dyDescent="0.25">
      <c r="A103">
        <v>106</v>
      </c>
      <c r="B103">
        <v>625000</v>
      </c>
      <c r="C103" t="s">
        <v>27</v>
      </c>
    </row>
    <row r="104" spans="1:3" x14ac:dyDescent="0.25">
      <c r="A104">
        <v>107</v>
      </c>
      <c r="B104">
        <v>400000</v>
      </c>
      <c r="C104" t="s">
        <v>27</v>
      </c>
    </row>
    <row r="105" spans="1:3" x14ac:dyDescent="0.25">
      <c r="A105">
        <v>108</v>
      </c>
      <c r="B105">
        <v>866000</v>
      </c>
      <c r="C105" t="s">
        <v>27</v>
      </c>
    </row>
    <row r="106" spans="1:3" x14ac:dyDescent="0.25">
      <c r="A106">
        <v>109</v>
      </c>
      <c r="B106">
        <v>700000</v>
      </c>
      <c r="C106" t="s">
        <v>27</v>
      </c>
    </row>
    <row r="107" spans="1:3" x14ac:dyDescent="0.25">
      <c r="A107">
        <v>110</v>
      </c>
      <c r="B107">
        <v>300000</v>
      </c>
      <c r="C107" t="s">
        <v>27</v>
      </c>
    </row>
    <row r="108" spans="1:3" x14ac:dyDescent="0.25">
      <c r="A108">
        <v>111</v>
      </c>
      <c r="B108">
        <v>1700000</v>
      </c>
      <c r="C108" t="s">
        <v>27</v>
      </c>
    </row>
    <row r="109" spans="1:3" x14ac:dyDescent="0.25">
      <c r="A109">
        <v>112</v>
      </c>
      <c r="B109">
        <v>375000</v>
      </c>
      <c r="C109" t="s">
        <v>27</v>
      </c>
    </row>
    <row r="110" spans="1:3" x14ac:dyDescent="0.25">
      <c r="A110">
        <v>113</v>
      </c>
      <c r="B110">
        <v>522000</v>
      </c>
      <c r="C110" t="s">
        <v>27</v>
      </c>
    </row>
    <row r="111" spans="1:3" x14ac:dyDescent="0.25">
      <c r="A111">
        <v>114</v>
      </c>
      <c r="B111">
        <v>451999</v>
      </c>
      <c r="C111" t="s">
        <v>27</v>
      </c>
    </row>
    <row r="112" spans="1:3" x14ac:dyDescent="0.25">
      <c r="A112">
        <v>115</v>
      </c>
      <c r="B112">
        <v>300000</v>
      </c>
      <c r="C112" t="s">
        <v>27</v>
      </c>
    </row>
    <row r="113" spans="1:3" x14ac:dyDescent="0.25">
      <c r="A113">
        <v>116</v>
      </c>
      <c r="B113">
        <v>475000</v>
      </c>
      <c r="C113" t="s">
        <v>27</v>
      </c>
    </row>
    <row r="114" spans="1:3" x14ac:dyDescent="0.25">
      <c r="A114">
        <v>117</v>
      </c>
      <c r="B114">
        <v>780000</v>
      </c>
      <c r="C114" t="s">
        <v>27</v>
      </c>
    </row>
    <row r="115" spans="1:3" x14ac:dyDescent="0.25">
      <c r="A115">
        <v>118</v>
      </c>
      <c r="B115">
        <v>595000</v>
      </c>
      <c r="C115" t="s">
        <v>27</v>
      </c>
    </row>
    <row r="116" spans="1:3" x14ac:dyDescent="0.25">
      <c r="A116">
        <v>119</v>
      </c>
      <c r="B116">
        <v>440000</v>
      </c>
      <c r="C116" t="s">
        <v>27</v>
      </c>
    </row>
    <row r="117" spans="1:3" x14ac:dyDescent="0.25">
      <c r="A117">
        <v>121</v>
      </c>
      <c r="B117">
        <v>400000</v>
      </c>
      <c r="C117" t="s">
        <v>27</v>
      </c>
    </row>
    <row r="118" spans="1:3" x14ac:dyDescent="0.25">
      <c r="A118">
        <v>122</v>
      </c>
      <c r="B118">
        <v>1140000</v>
      </c>
      <c r="C118" t="s">
        <v>27</v>
      </c>
    </row>
    <row r="119" spans="1:3" x14ac:dyDescent="0.25">
      <c r="A119">
        <v>123</v>
      </c>
      <c r="B119">
        <v>850000</v>
      </c>
      <c r="C119" t="s">
        <v>27</v>
      </c>
    </row>
    <row r="120" spans="1:3" x14ac:dyDescent="0.25">
      <c r="A120">
        <v>124</v>
      </c>
      <c r="B120">
        <v>370000</v>
      </c>
      <c r="C120" t="s">
        <v>27</v>
      </c>
    </row>
    <row r="121" spans="1:3" x14ac:dyDescent="0.25">
      <c r="A121">
        <v>125</v>
      </c>
      <c r="B121">
        <v>350000</v>
      </c>
      <c r="C121" t="s">
        <v>27</v>
      </c>
    </row>
    <row r="122" spans="1:3" x14ac:dyDescent="0.25">
      <c r="A122">
        <v>126</v>
      </c>
      <c r="B122">
        <v>360000</v>
      </c>
      <c r="C122" t="s">
        <v>27</v>
      </c>
    </row>
    <row r="123" spans="1:3" x14ac:dyDescent="0.25">
      <c r="A123">
        <v>127</v>
      </c>
      <c r="B123">
        <v>105000</v>
      </c>
      <c r="C123" t="s">
        <v>27</v>
      </c>
    </row>
    <row r="124" spans="1:3" x14ac:dyDescent="0.25">
      <c r="A124">
        <v>128</v>
      </c>
      <c r="B124">
        <v>625000</v>
      </c>
      <c r="C124" t="s">
        <v>27</v>
      </c>
    </row>
    <row r="125" spans="1:3" x14ac:dyDescent="0.25">
      <c r="A125">
        <v>129</v>
      </c>
      <c r="B125">
        <v>135000</v>
      </c>
      <c r="C125" t="s">
        <v>27</v>
      </c>
    </row>
    <row r="126" spans="1:3" x14ac:dyDescent="0.25">
      <c r="A126">
        <v>130</v>
      </c>
      <c r="B126">
        <v>700000</v>
      </c>
      <c r="C126" t="s">
        <v>27</v>
      </c>
    </row>
    <row r="127" spans="1:3" x14ac:dyDescent="0.25">
      <c r="A127">
        <v>131</v>
      </c>
      <c r="B127">
        <v>690000</v>
      </c>
      <c r="C127" t="s">
        <v>27</v>
      </c>
    </row>
    <row r="128" spans="1:3" x14ac:dyDescent="0.25">
      <c r="A128">
        <v>132</v>
      </c>
      <c r="B128">
        <v>3975000</v>
      </c>
      <c r="C128" t="s">
        <v>27</v>
      </c>
    </row>
    <row r="129" spans="1:3" x14ac:dyDescent="0.25">
      <c r="A129">
        <v>133</v>
      </c>
      <c r="B129">
        <v>5150000</v>
      </c>
      <c r="C129" t="s">
        <v>27</v>
      </c>
    </row>
    <row r="130" spans="1:3" x14ac:dyDescent="0.25">
      <c r="A130">
        <v>134</v>
      </c>
      <c r="B130">
        <v>3200000</v>
      </c>
      <c r="C130" t="s">
        <v>27</v>
      </c>
    </row>
    <row r="131" spans="1:3" x14ac:dyDescent="0.25">
      <c r="A131">
        <v>135</v>
      </c>
      <c r="B131">
        <v>4100000</v>
      </c>
      <c r="C131" t="s">
        <v>27</v>
      </c>
    </row>
    <row r="132" spans="1:3" x14ac:dyDescent="0.25">
      <c r="A132">
        <v>136</v>
      </c>
      <c r="B132">
        <v>4500000</v>
      </c>
      <c r="C132" t="s">
        <v>27</v>
      </c>
    </row>
    <row r="133" spans="1:3" x14ac:dyDescent="0.25">
      <c r="A133">
        <v>137</v>
      </c>
      <c r="B133">
        <v>6000000</v>
      </c>
      <c r="C133" t="s">
        <v>27</v>
      </c>
    </row>
    <row r="134" spans="1:3" x14ac:dyDescent="0.25">
      <c r="A134">
        <v>138</v>
      </c>
      <c r="B134">
        <v>3790000</v>
      </c>
      <c r="C134" t="s">
        <v>27</v>
      </c>
    </row>
    <row r="135" spans="1:3" x14ac:dyDescent="0.25">
      <c r="A135">
        <v>140</v>
      </c>
      <c r="B135">
        <v>5800000</v>
      </c>
      <c r="C135" t="s">
        <v>27</v>
      </c>
    </row>
    <row r="136" spans="1:3" x14ac:dyDescent="0.25">
      <c r="A136">
        <v>141</v>
      </c>
      <c r="B136">
        <v>1864999</v>
      </c>
      <c r="C136" t="s">
        <v>27</v>
      </c>
    </row>
    <row r="137" spans="1:3" x14ac:dyDescent="0.25">
      <c r="A137">
        <v>142</v>
      </c>
      <c r="B137">
        <v>2700000</v>
      </c>
      <c r="C137" t="s">
        <v>27</v>
      </c>
    </row>
    <row r="138" spans="1:3" x14ac:dyDescent="0.25">
      <c r="A138">
        <v>143</v>
      </c>
      <c r="B138">
        <v>1750000</v>
      </c>
      <c r="C138" t="s">
        <v>27</v>
      </c>
    </row>
    <row r="139" spans="1:3" x14ac:dyDescent="0.25">
      <c r="A139">
        <v>144</v>
      </c>
      <c r="B139">
        <v>795000</v>
      </c>
      <c r="C139" t="s">
        <v>27</v>
      </c>
    </row>
    <row r="140" spans="1:3" x14ac:dyDescent="0.25">
      <c r="A140">
        <v>145</v>
      </c>
      <c r="B140">
        <v>625000</v>
      </c>
      <c r="C140" t="s">
        <v>27</v>
      </c>
    </row>
    <row r="141" spans="1:3" x14ac:dyDescent="0.25">
      <c r="A141">
        <v>146</v>
      </c>
      <c r="B141">
        <v>3400000</v>
      </c>
      <c r="C141" t="s">
        <v>27</v>
      </c>
    </row>
    <row r="142" spans="1:3" x14ac:dyDescent="0.25">
      <c r="A142">
        <v>147</v>
      </c>
      <c r="B142">
        <v>2650000</v>
      </c>
      <c r="C142" t="s">
        <v>27</v>
      </c>
    </row>
    <row r="143" spans="1:3" x14ac:dyDescent="0.25">
      <c r="A143">
        <v>148</v>
      </c>
      <c r="B143">
        <v>535000</v>
      </c>
      <c r="C143" t="s">
        <v>27</v>
      </c>
    </row>
    <row r="144" spans="1:3" x14ac:dyDescent="0.25">
      <c r="A144">
        <v>149</v>
      </c>
      <c r="B144">
        <v>5850000</v>
      </c>
      <c r="C144" t="s">
        <v>27</v>
      </c>
    </row>
    <row r="145" spans="1:3" x14ac:dyDescent="0.25">
      <c r="A145">
        <v>150</v>
      </c>
      <c r="B145">
        <v>975000</v>
      </c>
      <c r="C145" t="s">
        <v>27</v>
      </c>
    </row>
    <row r="146" spans="1:3" x14ac:dyDescent="0.25">
      <c r="A146">
        <v>151</v>
      </c>
      <c r="B146">
        <v>805000</v>
      </c>
      <c r="C146" t="s">
        <v>27</v>
      </c>
    </row>
    <row r="147" spans="1:3" x14ac:dyDescent="0.25">
      <c r="A147">
        <v>152</v>
      </c>
      <c r="B147">
        <v>2625000</v>
      </c>
      <c r="C147" t="s">
        <v>27</v>
      </c>
    </row>
    <row r="148" spans="1:3" x14ac:dyDescent="0.25">
      <c r="A148">
        <v>153</v>
      </c>
      <c r="B148">
        <v>811000</v>
      </c>
      <c r="C148" t="s">
        <v>27</v>
      </c>
    </row>
    <row r="149" spans="1:3" x14ac:dyDescent="0.25">
      <c r="A149">
        <v>154</v>
      </c>
      <c r="B149">
        <v>375000</v>
      </c>
      <c r="C149" t="s">
        <v>27</v>
      </c>
    </row>
    <row r="150" spans="1:3" x14ac:dyDescent="0.25">
      <c r="A150">
        <v>155</v>
      </c>
      <c r="B150">
        <v>550000</v>
      </c>
      <c r="C150" t="s">
        <v>27</v>
      </c>
    </row>
    <row r="151" spans="1:3" x14ac:dyDescent="0.25">
      <c r="A151">
        <v>156</v>
      </c>
      <c r="B151">
        <v>645000</v>
      </c>
      <c r="C151" t="s">
        <v>27</v>
      </c>
    </row>
    <row r="152" spans="1:3" x14ac:dyDescent="0.25">
      <c r="A152">
        <v>157</v>
      </c>
      <c r="B152">
        <v>2550000</v>
      </c>
      <c r="C152" t="s">
        <v>27</v>
      </c>
    </row>
    <row r="153" spans="1:3" x14ac:dyDescent="0.25">
      <c r="A153">
        <v>158</v>
      </c>
      <c r="B153">
        <v>599000</v>
      </c>
      <c r="C153" t="s">
        <v>27</v>
      </c>
    </row>
    <row r="154" spans="1:3" x14ac:dyDescent="0.25">
      <c r="A154">
        <v>159</v>
      </c>
      <c r="B154">
        <v>2700000</v>
      </c>
      <c r="C154" t="s">
        <v>27</v>
      </c>
    </row>
    <row r="155" spans="1:3" x14ac:dyDescent="0.25">
      <c r="A155">
        <v>160</v>
      </c>
      <c r="B155">
        <v>875000</v>
      </c>
      <c r="C155" t="s">
        <v>27</v>
      </c>
    </row>
    <row r="156" spans="1:3" x14ac:dyDescent="0.25">
      <c r="A156">
        <v>161</v>
      </c>
      <c r="B156">
        <v>894999</v>
      </c>
      <c r="C156" t="s">
        <v>27</v>
      </c>
    </row>
    <row r="157" spans="1:3" x14ac:dyDescent="0.25">
      <c r="A157">
        <v>162</v>
      </c>
      <c r="B157">
        <v>175000</v>
      </c>
      <c r="C157" t="s">
        <v>27</v>
      </c>
    </row>
    <row r="158" spans="1:3" x14ac:dyDescent="0.25">
      <c r="A158">
        <v>163</v>
      </c>
      <c r="B158">
        <v>340000</v>
      </c>
      <c r="C158" t="s">
        <v>27</v>
      </c>
    </row>
    <row r="159" spans="1:3" x14ac:dyDescent="0.25">
      <c r="A159">
        <v>164</v>
      </c>
      <c r="B159">
        <v>1525000</v>
      </c>
      <c r="C159" t="s">
        <v>27</v>
      </c>
    </row>
    <row r="160" spans="1:3" x14ac:dyDescent="0.25">
      <c r="A160">
        <v>165</v>
      </c>
      <c r="B160">
        <v>1025000</v>
      </c>
      <c r="C160" t="s">
        <v>27</v>
      </c>
    </row>
    <row r="161" spans="1:3" x14ac:dyDescent="0.25">
      <c r="A161">
        <v>166</v>
      </c>
      <c r="B161">
        <v>2150000</v>
      </c>
      <c r="C161" t="s">
        <v>27</v>
      </c>
    </row>
    <row r="162" spans="1:3" x14ac:dyDescent="0.25">
      <c r="A162">
        <v>167</v>
      </c>
      <c r="B162">
        <v>1900000</v>
      </c>
      <c r="C162" t="s">
        <v>27</v>
      </c>
    </row>
    <row r="163" spans="1:3" x14ac:dyDescent="0.25">
      <c r="A163">
        <v>168</v>
      </c>
      <c r="B163">
        <v>2900000</v>
      </c>
      <c r="C163" t="s">
        <v>27</v>
      </c>
    </row>
    <row r="164" spans="1:3" x14ac:dyDescent="0.25">
      <c r="A164">
        <v>169</v>
      </c>
      <c r="B164">
        <v>450000</v>
      </c>
      <c r="C164" t="s">
        <v>27</v>
      </c>
    </row>
    <row r="165" spans="1:3" x14ac:dyDescent="0.25">
      <c r="A165">
        <v>170</v>
      </c>
      <c r="B165">
        <v>850000</v>
      </c>
      <c r="C165" t="s">
        <v>27</v>
      </c>
    </row>
    <row r="166" spans="1:3" x14ac:dyDescent="0.25">
      <c r="A166">
        <v>171</v>
      </c>
      <c r="B166">
        <v>10000000</v>
      </c>
      <c r="C166" t="s">
        <v>27</v>
      </c>
    </row>
    <row r="167" spans="1:3" x14ac:dyDescent="0.25">
      <c r="A167">
        <v>172</v>
      </c>
      <c r="B167">
        <v>300000</v>
      </c>
      <c r="C167" t="s">
        <v>27</v>
      </c>
    </row>
    <row r="168" spans="1:3" x14ac:dyDescent="0.25">
      <c r="A168">
        <v>173</v>
      </c>
      <c r="B168">
        <v>575000</v>
      </c>
      <c r="C168" t="s">
        <v>27</v>
      </c>
    </row>
    <row r="169" spans="1:3" x14ac:dyDescent="0.25">
      <c r="A169">
        <v>174</v>
      </c>
      <c r="B169">
        <v>160000</v>
      </c>
      <c r="C169" t="s">
        <v>27</v>
      </c>
    </row>
    <row r="170" spans="1:3" x14ac:dyDescent="0.25">
      <c r="A170">
        <v>175</v>
      </c>
      <c r="B170">
        <v>515000</v>
      </c>
      <c r="C170" t="s">
        <v>27</v>
      </c>
    </row>
    <row r="171" spans="1:3" x14ac:dyDescent="0.25">
      <c r="A171">
        <v>176</v>
      </c>
      <c r="B171">
        <v>390000</v>
      </c>
      <c r="C171" t="s">
        <v>27</v>
      </c>
    </row>
    <row r="172" spans="1:3" x14ac:dyDescent="0.25">
      <c r="A172">
        <v>177</v>
      </c>
      <c r="B172">
        <v>550000</v>
      </c>
      <c r="C172" t="s">
        <v>27</v>
      </c>
    </row>
    <row r="173" spans="1:3" x14ac:dyDescent="0.25">
      <c r="A173">
        <v>179</v>
      </c>
      <c r="B173">
        <v>220000</v>
      </c>
      <c r="C173" t="s">
        <v>27</v>
      </c>
    </row>
    <row r="174" spans="1:3" x14ac:dyDescent="0.25">
      <c r="A174">
        <v>180</v>
      </c>
      <c r="B174">
        <v>425000</v>
      </c>
      <c r="C174" t="s">
        <v>27</v>
      </c>
    </row>
    <row r="175" spans="1:3" x14ac:dyDescent="0.25">
      <c r="A175">
        <v>181</v>
      </c>
      <c r="B175">
        <v>480000</v>
      </c>
      <c r="C175" t="s">
        <v>27</v>
      </c>
    </row>
    <row r="176" spans="1:3" x14ac:dyDescent="0.25">
      <c r="A176">
        <v>182</v>
      </c>
      <c r="B176">
        <v>400000</v>
      </c>
      <c r="C176" t="s">
        <v>27</v>
      </c>
    </row>
    <row r="177" spans="1:3" x14ac:dyDescent="0.25">
      <c r="A177">
        <v>183</v>
      </c>
      <c r="B177">
        <v>487000</v>
      </c>
      <c r="C177" t="s">
        <v>27</v>
      </c>
    </row>
    <row r="178" spans="1:3" x14ac:dyDescent="0.25">
      <c r="A178">
        <v>184</v>
      </c>
      <c r="B178">
        <v>386000</v>
      </c>
      <c r="C178" t="s">
        <v>27</v>
      </c>
    </row>
    <row r="179" spans="1:3" x14ac:dyDescent="0.25">
      <c r="A179">
        <v>185</v>
      </c>
      <c r="B179">
        <v>100000</v>
      </c>
      <c r="C179" t="s">
        <v>27</v>
      </c>
    </row>
    <row r="180" spans="1:3" x14ac:dyDescent="0.25">
      <c r="A180">
        <v>186</v>
      </c>
      <c r="B180">
        <v>300000</v>
      </c>
      <c r="C180" t="s">
        <v>27</v>
      </c>
    </row>
    <row r="181" spans="1:3" x14ac:dyDescent="0.25">
      <c r="A181">
        <v>187</v>
      </c>
      <c r="B181">
        <v>100000</v>
      </c>
      <c r="C181" t="s">
        <v>27</v>
      </c>
    </row>
    <row r="182" spans="1:3" x14ac:dyDescent="0.25">
      <c r="A182">
        <v>188</v>
      </c>
      <c r="B182">
        <v>1750000</v>
      </c>
      <c r="C182" t="s">
        <v>27</v>
      </c>
    </row>
    <row r="183" spans="1:3" x14ac:dyDescent="0.25">
      <c r="A183">
        <v>189</v>
      </c>
      <c r="B183">
        <v>450000</v>
      </c>
      <c r="C183" t="s">
        <v>27</v>
      </c>
    </row>
    <row r="184" spans="1:3" x14ac:dyDescent="0.25">
      <c r="A184">
        <v>190</v>
      </c>
      <c r="B184">
        <v>490000</v>
      </c>
      <c r="C184" t="s">
        <v>27</v>
      </c>
    </row>
    <row r="185" spans="1:3" x14ac:dyDescent="0.25">
      <c r="A185">
        <v>191</v>
      </c>
      <c r="B185">
        <v>345000</v>
      </c>
      <c r="C185" t="s">
        <v>27</v>
      </c>
    </row>
    <row r="186" spans="1:3" x14ac:dyDescent="0.25">
      <c r="A186">
        <v>192</v>
      </c>
      <c r="B186">
        <v>85000</v>
      </c>
      <c r="C186" t="s">
        <v>27</v>
      </c>
    </row>
    <row r="187" spans="1:3" x14ac:dyDescent="0.25">
      <c r="A187">
        <v>193</v>
      </c>
      <c r="B187">
        <v>215000</v>
      </c>
      <c r="C187" t="s">
        <v>27</v>
      </c>
    </row>
    <row r="188" spans="1:3" x14ac:dyDescent="0.25">
      <c r="A188">
        <v>194</v>
      </c>
      <c r="B188">
        <v>320000</v>
      </c>
      <c r="C188" t="s">
        <v>27</v>
      </c>
    </row>
    <row r="189" spans="1:3" x14ac:dyDescent="0.25">
      <c r="A189">
        <v>195</v>
      </c>
      <c r="B189">
        <v>459999</v>
      </c>
      <c r="C189" t="s">
        <v>27</v>
      </c>
    </row>
    <row r="190" spans="1:3" x14ac:dyDescent="0.25">
      <c r="A190">
        <v>196</v>
      </c>
      <c r="B190">
        <v>65000</v>
      </c>
      <c r="C190" t="s">
        <v>27</v>
      </c>
    </row>
    <row r="191" spans="1:3" x14ac:dyDescent="0.25">
      <c r="A191">
        <v>197</v>
      </c>
      <c r="B191">
        <v>720000</v>
      </c>
      <c r="C191" t="s">
        <v>27</v>
      </c>
    </row>
    <row r="192" spans="1:3" x14ac:dyDescent="0.25">
      <c r="A192">
        <v>198</v>
      </c>
      <c r="B192">
        <v>800000</v>
      </c>
      <c r="C192" t="s">
        <v>27</v>
      </c>
    </row>
    <row r="193" spans="1:3" x14ac:dyDescent="0.25">
      <c r="A193">
        <v>199</v>
      </c>
      <c r="B193">
        <v>520000</v>
      </c>
      <c r="C193" t="s">
        <v>27</v>
      </c>
    </row>
    <row r="194" spans="1:3" x14ac:dyDescent="0.25">
      <c r="A194">
        <v>200</v>
      </c>
      <c r="B194">
        <v>580000</v>
      </c>
      <c r="C194" t="s">
        <v>27</v>
      </c>
    </row>
    <row r="195" spans="1:3" x14ac:dyDescent="0.25">
      <c r="A195">
        <v>202</v>
      </c>
      <c r="B195">
        <v>600000</v>
      </c>
      <c r="C195" t="s">
        <v>27</v>
      </c>
    </row>
    <row r="196" spans="1:3" x14ac:dyDescent="0.25">
      <c r="A196">
        <v>203</v>
      </c>
      <c r="B196">
        <v>290000</v>
      </c>
      <c r="C196" t="s">
        <v>27</v>
      </c>
    </row>
    <row r="197" spans="1:3" x14ac:dyDescent="0.25">
      <c r="A197">
        <v>204</v>
      </c>
      <c r="B197">
        <v>360000</v>
      </c>
      <c r="C197" t="s">
        <v>27</v>
      </c>
    </row>
    <row r="198" spans="1:3" x14ac:dyDescent="0.25">
      <c r="A198">
        <v>205</v>
      </c>
      <c r="B198">
        <v>550000</v>
      </c>
      <c r="C198" t="s">
        <v>27</v>
      </c>
    </row>
    <row r="199" spans="1:3" x14ac:dyDescent="0.25">
      <c r="A199">
        <v>206</v>
      </c>
      <c r="B199">
        <v>375000</v>
      </c>
      <c r="C199" t="s">
        <v>27</v>
      </c>
    </row>
    <row r="200" spans="1:3" x14ac:dyDescent="0.25">
      <c r="A200">
        <v>208</v>
      </c>
      <c r="B200">
        <v>420000</v>
      </c>
      <c r="C200" t="s">
        <v>27</v>
      </c>
    </row>
    <row r="201" spans="1:3" x14ac:dyDescent="0.25">
      <c r="A201">
        <v>209</v>
      </c>
      <c r="B201">
        <v>550000</v>
      </c>
      <c r="C201" t="s">
        <v>27</v>
      </c>
    </row>
    <row r="202" spans="1:3" x14ac:dyDescent="0.25">
      <c r="A202">
        <v>210</v>
      </c>
      <c r="B202">
        <v>270000</v>
      </c>
      <c r="C202" t="s">
        <v>27</v>
      </c>
    </row>
    <row r="203" spans="1:3" x14ac:dyDescent="0.25">
      <c r="A203">
        <v>211</v>
      </c>
      <c r="B203">
        <v>700000</v>
      </c>
      <c r="C203" t="s">
        <v>27</v>
      </c>
    </row>
    <row r="204" spans="1:3" x14ac:dyDescent="0.25">
      <c r="A204">
        <v>212</v>
      </c>
      <c r="B204">
        <v>500000</v>
      </c>
      <c r="C204" t="s">
        <v>27</v>
      </c>
    </row>
    <row r="205" spans="1:3" x14ac:dyDescent="0.25">
      <c r="A205">
        <v>213</v>
      </c>
      <c r="B205">
        <v>1250000</v>
      </c>
      <c r="C205" t="s">
        <v>27</v>
      </c>
    </row>
    <row r="206" spans="1:3" x14ac:dyDescent="0.25">
      <c r="A206">
        <v>214</v>
      </c>
      <c r="B206">
        <v>320000</v>
      </c>
      <c r="C206" t="s">
        <v>27</v>
      </c>
    </row>
    <row r="207" spans="1:3" x14ac:dyDescent="0.25">
      <c r="A207">
        <v>215</v>
      </c>
      <c r="B207">
        <v>700000</v>
      </c>
      <c r="C207" t="s">
        <v>27</v>
      </c>
    </row>
    <row r="208" spans="1:3" x14ac:dyDescent="0.25">
      <c r="A208">
        <v>216</v>
      </c>
      <c r="B208">
        <v>290000</v>
      </c>
      <c r="C208" t="s">
        <v>27</v>
      </c>
    </row>
    <row r="209" spans="1:3" x14ac:dyDescent="0.25">
      <c r="A209">
        <v>217</v>
      </c>
      <c r="B209">
        <v>550000</v>
      </c>
      <c r="C209" t="s">
        <v>27</v>
      </c>
    </row>
    <row r="210" spans="1:3" x14ac:dyDescent="0.25">
      <c r="A210">
        <v>218</v>
      </c>
      <c r="B210">
        <v>265000</v>
      </c>
      <c r="C210" t="s">
        <v>27</v>
      </c>
    </row>
    <row r="211" spans="1:3" x14ac:dyDescent="0.25">
      <c r="A211">
        <v>219</v>
      </c>
      <c r="B211">
        <v>830000</v>
      </c>
      <c r="C211" t="s">
        <v>27</v>
      </c>
    </row>
    <row r="212" spans="1:3" x14ac:dyDescent="0.25">
      <c r="A212">
        <v>220</v>
      </c>
      <c r="B212">
        <v>800000</v>
      </c>
      <c r="C212" t="s">
        <v>27</v>
      </c>
    </row>
    <row r="213" spans="1:3" x14ac:dyDescent="0.25">
      <c r="A213">
        <v>221</v>
      </c>
      <c r="B213">
        <v>160000</v>
      </c>
      <c r="C213" t="s">
        <v>27</v>
      </c>
    </row>
    <row r="214" spans="1:3" x14ac:dyDescent="0.25">
      <c r="A214">
        <v>222</v>
      </c>
      <c r="B214">
        <v>335000</v>
      </c>
      <c r="C214" t="s">
        <v>27</v>
      </c>
    </row>
    <row r="215" spans="1:3" x14ac:dyDescent="0.25">
      <c r="A215">
        <v>223</v>
      </c>
      <c r="B215">
        <v>329000</v>
      </c>
      <c r="C215" t="s">
        <v>27</v>
      </c>
    </row>
    <row r="216" spans="1:3" x14ac:dyDescent="0.25">
      <c r="A216">
        <v>224</v>
      </c>
      <c r="B216">
        <v>775000</v>
      </c>
      <c r="C216" t="s">
        <v>27</v>
      </c>
    </row>
    <row r="217" spans="1:3" x14ac:dyDescent="0.25">
      <c r="A217">
        <v>225</v>
      </c>
      <c r="B217">
        <v>524000</v>
      </c>
      <c r="C217" t="s">
        <v>27</v>
      </c>
    </row>
    <row r="218" spans="1:3" x14ac:dyDescent="0.25">
      <c r="A218">
        <v>226</v>
      </c>
      <c r="B218">
        <v>245000</v>
      </c>
      <c r="C218" t="s">
        <v>27</v>
      </c>
    </row>
    <row r="219" spans="1:3" x14ac:dyDescent="0.25">
      <c r="A219">
        <v>227</v>
      </c>
      <c r="B219">
        <v>275000</v>
      </c>
      <c r="C219" t="s">
        <v>27</v>
      </c>
    </row>
    <row r="220" spans="1:3" x14ac:dyDescent="0.25">
      <c r="A220">
        <v>228</v>
      </c>
      <c r="B220">
        <v>520000</v>
      </c>
      <c r="C220" t="s">
        <v>27</v>
      </c>
    </row>
    <row r="221" spans="1:3" x14ac:dyDescent="0.25">
      <c r="A221">
        <v>230</v>
      </c>
      <c r="B221">
        <v>550000</v>
      </c>
      <c r="C221" t="s">
        <v>27</v>
      </c>
    </row>
    <row r="222" spans="1:3" x14ac:dyDescent="0.25">
      <c r="A222">
        <v>231</v>
      </c>
      <c r="B222">
        <v>910000</v>
      </c>
      <c r="C222" t="s">
        <v>27</v>
      </c>
    </row>
    <row r="223" spans="1:3" x14ac:dyDescent="0.25">
      <c r="A223">
        <v>232</v>
      </c>
      <c r="B223">
        <v>300000</v>
      </c>
      <c r="C223" t="s">
        <v>27</v>
      </c>
    </row>
    <row r="224" spans="1:3" x14ac:dyDescent="0.25">
      <c r="A224">
        <v>233</v>
      </c>
      <c r="B224">
        <v>350000</v>
      </c>
      <c r="C224" t="s">
        <v>27</v>
      </c>
    </row>
    <row r="225" spans="1:3" x14ac:dyDescent="0.25">
      <c r="A225">
        <v>234</v>
      </c>
      <c r="B225">
        <v>900000</v>
      </c>
      <c r="C225" t="s">
        <v>27</v>
      </c>
    </row>
    <row r="226" spans="1:3" x14ac:dyDescent="0.25">
      <c r="A226">
        <v>235</v>
      </c>
      <c r="B226">
        <v>300000</v>
      </c>
      <c r="C226" t="s">
        <v>27</v>
      </c>
    </row>
    <row r="227" spans="1:3" x14ac:dyDescent="0.25">
      <c r="A227">
        <v>236</v>
      </c>
      <c r="B227">
        <v>250000</v>
      </c>
      <c r="C227" t="s">
        <v>27</v>
      </c>
    </row>
    <row r="228" spans="1:3" x14ac:dyDescent="0.25">
      <c r="A228">
        <v>237</v>
      </c>
      <c r="B228">
        <v>1100000</v>
      </c>
      <c r="C228" t="s">
        <v>27</v>
      </c>
    </row>
    <row r="229" spans="1:3" x14ac:dyDescent="0.25">
      <c r="A229">
        <v>238</v>
      </c>
      <c r="B229">
        <v>270000</v>
      </c>
      <c r="C229" t="s">
        <v>27</v>
      </c>
    </row>
    <row r="230" spans="1:3" x14ac:dyDescent="0.25">
      <c r="A230">
        <v>239</v>
      </c>
      <c r="B230">
        <v>640000</v>
      </c>
      <c r="C230" t="s">
        <v>27</v>
      </c>
    </row>
    <row r="231" spans="1:3" x14ac:dyDescent="0.25">
      <c r="A231">
        <v>240</v>
      </c>
      <c r="B231">
        <v>650000</v>
      </c>
      <c r="C231" t="s">
        <v>27</v>
      </c>
    </row>
    <row r="232" spans="1:3" x14ac:dyDescent="0.25">
      <c r="A232">
        <v>241</v>
      </c>
      <c r="B232">
        <v>409999</v>
      </c>
      <c r="C232" t="s">
        <v>27</v>
      </c>
    </row>
    <row r="233" spans="1:3" x14ac:dyDescent="0.25">
      <c r="A233">
        <v>242</v>
      </c>
      <c r="B233">
        <v>165000</v>
      </c>
      <c r="C233" t="s">
        <v>27</v>
      </c>
    </row>
    <row r="234" spans="1:3" x14ac:dyDescent="0.25">
      <c r="A234">
        <v>243</v>
      </c>
      <c r="B234">
        <v>80000</v>
      </c>
      <c r="C234" t="s">
        <v>27</v>
      </c>
    </row>
    <row r="235" spans="1:3" x14ac:dyDescent="0.25">
      <c r="A235">
        <v>244</v>
      </c>
      <c r="B235">
        <v>535000</v>
      </c>
      <c r="C235" t="s">
        <v>27</v>
      </c>
    </row>
    <row r="236" spans="1:3" x14ac:dyDescent="0.25">
      <c r="A236">
        <v>245</v>
      </c>
      <c r="B236">
        <v>700000</v>
      </c>
      <c r="C236" t="s">
        <v>27</v>
      </c>
    </row>
    <row r="237" spans="1:3" x14ac:dyDescent="0.25">
      <c r="A237">
        <v>246</v>
      </c>
      <c r="B237">
        <v>550000</v>
      </c>
      <c r="C237" t="s">
        <v>27</v>
      </c>
    </row>
    <row r="238" spans="1:3" x14ac:dyDescent="0.25">
      <c r="A238">
        <v>247</v>
      </c>
      <c r="B238">
        <v>680000</v>
      </c>
      <c r="C238" t="s">
        <v>27</v>
      </c>
    </row>
    <row r="239" spans="1:3" x14ac:dyDescent="0.25">
      <c r="A239">
        <v>248</v>
      </c>
      <c r="B239">
        <v>200000</v>
      </c>
      <c r="C239" t="s">
        <v>27</v>
      </c>
    </row>
    <row r="240" spans="1:3" x14ac:dyDescent="0.25">
      <c r="A240">
        <v>249</v>
      </c>
      <c r="B240">
        <v>500000</v>
      </c>
      <c r="C240" t="s">
        <v>27</v>
      </c>
    </row>
    <row r="241" spans="1:3" x14ac:dyDescent="0.25">
      <c r="A241">
        <v>250</v>
      </c>
      <c r="B241">
        <v>1000000</v>
      </c>
      <c r="C241" t="s">
        <v>27</v>
      </c>
    </row>
    <row r="242" spans="1:3" x14ac:dyDescent="0.25">
      <c r="A242">
        <v>251</v>
      </c>
      <c r="B242">
        <v>110000</v>
      </c>
      <c r="C242" t="s">
        <v>27</v>
      </c>
    </row>
    <row r="243" spans="1:3" x14ac:dyDescent="0.25">
      <c r="A243">
        <v>252</v>
      </c>
      <c r="B243">
        <v>320000</v>
      </c>
      <c r="C243" t="s">
        <v>27</v>
      </c>
    </row>
    <row r="244" spans="1:3" x14ac:dyDescent="0.25">
      <c r="A244">
        <v>254</v>
      </c>
      <c r="B244">
        <v>350000</v>
      </c>
      <c r="C244" t="s">
        <v>27</v>
      </c>
    </row>
    <row r="245" spans="1:3" x14ac:dyDescent="0.25">
      <c r="A245">
        <v>255</v>
      </c>
      <c r="B245">
        <v>170000</v>
      </c>
      <c r="C245" t="s">
        <v>27</v>
      </c>
    </row>
    <row r="246" spans="1:3" x14ac:dyDescent="0.25">
      <c r="A246">
        <v>256</v>
      </c>
      <c r="B246">
        <v>800000</v>
      </c>
      <c r="C246" t="s">
        <v>27</v>
      </c>
    </row>
    <row r="247" spans="1:3" x14ac:dyDescent="0.25">
      <c r="A247">
        <v>257</v>
      </c>
      <c r="B247">
        <v>500000</v>
      </c>
      <c r="C247" t="s">
        <v>27</v>
      </c>
    </row>
    <row r="248" spans="1:3" x14ac:dyDescent="0.25">
      <c r="A248">
        <v>258</v>
      </c>
      <c r="B248">
        <v>1380000</v>
      </c>
      <c r="C248" t="s">
        <v>27</v>
      </c>
    </row>
    <row r="249" spans="1:3" x14ac:dyDescent="0.25">
      <c r="A249">
        <v>259</v>
      </c>
      <c r="B249">
        <v>1300000</v>
      </c>
      <c r="C249" t="s">
        <v>27</v>
      </c>
    </row>
    <row r="250" spans="1:3" x14ac:dyDescent="0.25">
      <c r="A250">
        <v>260</v>
      </c>
      <c r="B250">
        <v>530000</v>
      </c>
      <c r="C250" t="s">
        <v>27</v>
      </c>
    </row>
    <row r="251" spans="1:3" x14ac:dyDescent="0.25">
      <c r="A251">
        <v>261</v>
      </c>
      <c r="B251">
        <v>360000</v>
      </c>
      <c r="C251" t="s">
        <v>27</v>
      </c>
    </row>
    <row r="252" spans="1:3" x14ac:dyDescent="0.25">
      <c r="A252">
        <v>262</v>
      </c>
      <c r="B252">
        <v>310000</v>
      </c>
      <c r="C252" t="s">
        <v>27</v>
      </c>
    </row>
    <row r="253" spans="1:3" x14ac:dyDescent="0.25">
      <c r="A253">
        <v>263</v>
      </c>
      <c r="B253">
        <v>725000</v>
      </c>
      <c r="C253" t="s">
        <v>27</v>
      </c>
    </row>
    <row r="254" spans="1:3" x14ac:dyDescent="0.25">
      <c r="A254">
        <v>264</v>
      </c>
      <c r="B254">
        <v>340000</v>
      </c>
      <c r="C254" t="s">
        <v>27</v>
      </c>
    </row>
    <row r="255" spans="1:3" x14ac:dyDescent="0.25">
      <c r="A255">
        <v>265</v>
      </c>
      <c r="B255">
        <v>550000</v>
      </c>
      <c r="C255" t="s">
        <v>27</v>
      </c>
    </row>
    <row r="256" spans="1:3" x14ac:dyDescent="0.25">
      <c r="A256">
        <v>266</v>
      </c>
      <c r="B256">
        <v>1150000</v>
      </c>
      <c r="C256" t="s">
        <v>27</v>
      </c>
    </row>
    <row r="257" spans="1:3" x14ac:dyDescent="0.25">
      <c r="A257">
        <v>267</v>
      </c>
      <c r="B257">
        <v>380000</v>
      </c>
      <c r="C257" t="s">
        <v>27</v>
      </c>
    </row>
    <row r="258" spans="1:3" x14ac:dyDescent="0.25">
      <c r="A258">
        <v>268</v>
      </c>
      <c r="B258">
        <v>350000</v>
      </c>
      <c r="C258" t="s">
        <v>27</v>
      </c>
    </row>
    <row r="259" spans="1:3" x14ac:dyDescent="0.25">
      <c r="A259">
        <v>269</v>
      </c>
      <c r="B259">
        <v>610000</v>
      </c>
      <c r="C259" t="s">
        <v>27</v>
      </c>
    </row>
    <row r="260" spans="1:3" x14ac:dyDescent="0.25">
      <c r="A260">
        <v>270</v>
      </c>
      <c r="B260">
        <v>525000</v>
      </c>
      <c r="C260" t="s">
        <v>27</v>
      </c>
    </row>
    <row r="261" spans="1:3" x14ac:dyDescent="0.25">
      <c r="A261">
        <v>271</v>
      </c>
      <c r="B261">
        <v>480000</v>
      </c>
      <c r="C261" t="s">
        <v>27</v>
      </c>
    </row>
    <row r="262" spans="1:3" x14ac:dyDescent="0.25">
      <c r="A262">
        <v>272</v>
      </c>
      <c r="B262">
        <v>780000</v>
      </c>
      <c r="C262" t="s">
        <v>27</v>
      </c>
    </row>
    <row r="263" spans="1:3" x14ac:dyDescent="0.25">
      <c r="A263">
        <v>273</v>
      </c>
      <c r="B263">
        <v>320000</v>
      </c>
      <c r="C263" t="s">
        <v>27</v>
      </c>
    </row>
    <row r="264" spans="1:3" x14ac:dyDescent="0.25">
      <c r="A264">
        <v>274</v>
      </c>
      <c r="B264">
        <v>375000</v>
      </c>
      <c r="C264" t="s">
        <v>27</v>
      </c>
    </row>
    <row r="265" spans="1:3" x14ac:dyDescent="0.25">
      <c r="A265">
        <v>275</v>
      </c>
      <c r="B265">
        <v>300000</v>
      </c>
      <c r="C265" t="s">
        <v>27</v>
      </c>
    </row>
    <row r="266" spans="1:3" x14ac:dyDescent="0.25">
      <c r="A266">
        <v>276</v>
      </c>
      <c r="B266">
        <v>500000</v>
      </c>
      <c r="C266" t="s">
        <v>27</v>
      </c>
    </row>
    <row r="267" spans="1:3" x14ac:dyDescent="0.25">
      <c r="A267">
        <v>277</v>
      </c>
      <c r="B267">
        <v>404000</v>
      </c>
      <c r="C267" t="s">
        <v>27</v>
      </c>
    </row>
    <row r="268" spans="1:3" x14ac:dyDescent="0.25">
      <c r="A268">
        <v>278</v>
      </c>
      <c r="B268">
        <v>500000</v>
      </c>
      <c r="C268" t="s">
        <v>27</v>
      </c>
    </row>
    <row r="269" spans="1:3" x14ac:dyDescent="0.25">
      <c r="A269">
        <v>279</v>
      </c>
      <c r="B269">
        <v>350000</v>
      </c>
      <c r="C269" t="s">
        <v>27</v>
      </c>
    </row>
    <row r="270" spans="1:3" x14ac:dyDescent="0.25">
      <c r="A270">
        <v>280</v>
      </c>
      <c r="B270">
        <v>380000</v>
      </c>
      <c r="C270" t="s">
        <v>27</v>
      </c>
    </row>
    <row r="271" spans="1:3" x14ac:dyDescent="0.25">
      <c r="A271">
        <v>281</v>
      </c>
      <c r="B271">
        <v>114999</v>
      </c>
      <c r="C271" t="s">
        <v>27</v>
      </c>
    </row>
    <row r="272" spans="1:3" x14ac:dyDescent="0.25">
      <c r="A272">
        <v>282</v>
      </c>
      <c r="B272">
        <v>335000</v>
      </c>
      <c r="C272" t="s">
        <v>27</v>
      </c>
    </row>
    <row r="273" spans="1:3" x14ac:dyDescent="0.25">
      <c r="A273">
        <v>283</v>
      </c>
      <c r="B273">
        <v>465000</v>
      </c>
      <c r="C273" t="s">
        <v>27</v>
      </c>
    </row>
    <row r="274" spans="1:3" x14ac:dyDescent="0.25">
      <c r="A274">
        <v>284</v>
      </c>
      <c r="B274">
        <v>290000</v>
      </c>
      <c r="C274" t="s">
        <v>27</v>
      </c>
    </row>
    <row r="275" spans="1:3" x14ac:dyDescent="0.25">
      <c r="A275">
        <v>285</v>
      </c>
      <c r="B275">
        <v>110000</v>
      </c>
      <c r="C275" t="s">
        <v>27</v>
      </c>
    </row>
    <row r="276" spans="1:3" x14ac:dyDescent="0.25">
      <c r="A276">
        <v>286</v>
      </c>
      <c r="B276">
        <v>450000</v>
      </c>
      <c r="C276" t="s">
        <v>27</v>
      </c>
    </row>
    <row r="277" spans="1:3" x14ac:dyDescent="0.25">
      <c r="A277">
        <v>287</v>
      </c>
      <c r="B277">
        <v>400000</v>
      </c>
      <c r="C277" t="s">
        <v>27</v>
      </c>
    </row>
    <row r="278" spans="1:3" x14ac:dyDescent="0.25">
      <c r="A278">
        <v>288</v>
      </c>
      <c r="B278">
        <v>210000</v>
      </c>
      <c r="C278" t="s">
        <v>27</v>
      </c>
    </row>
    <row r="279" spans="1:3" x14ac:dyDescent="0.25">
      <c r="A279">
        <v>289</v>
      </c>
      <c r="B279">
        <v>4600000</v>
      </c>
      <c r="C279" t="s">
        <v>27</v>
      </c>
    </row>
    <row r="280" spans="1:3" x14ac:dyDescent="0.25">
      <c r="A280">
        <v>290</v>
      </c>
      <c r="B280">
        <v>220000</v>
      </c>
      <c r="C280" t="s">
        <v>27</v>
      </c>
    </row>
    <row r="281" spans="1:3" x14ac:dyDescent="0.25">
      <c r="A281">
        <v>291</v>
      </c>
      <c r="B281">
        <v>450000</v>
      </c>
      <c r="C281" t="s">
        <v>27</v>
      </c>
    </row>
    <row r="282" spans="1:3" x14ac:dyDescent="0.25">
      <c r="A282">
        <v>292</v>
      </c>
      <c r="B282">
        <v>450000</v>
      </c>
      <c r="C282" t="s">
        <v>27</v>
      </c>
    </row>
    <row r="283" spans="1:3" x14ac:dyDescent="0.25">
      <c r="A283">
        <v>293</v>
      </c>
      <c r="B283">
        <v>290000</v>
      </c>
      <c r="C283" t="s">
        <v>27</v>
      </c>
    </row>
    <row r="284" spans="1:3" x14ac:dyDescent="0.25">
      <c r="A284">
        <v>294</v>
      </c>
      <c r="B284">
        <v>520000</v>
      </c>
      <c r="C284" t="s">
        <v>27</v>
      </c>
    </row>
    <row r="285" spans="1:3" x14ac:dyDescent="0.25">
      <c r="A285">
        <v>295</v>
      </c>
      <c r="B285">
        <v>265000</v>
      </c>
      <c r="C285" t="s">
        <v>27</v>
      </c>
    </row>
    <row r="286" spans="1:3" x14ac:dyDescent="0.25">
      <c r="A286">
        <v>296</v>
      </c>
      <c r="B286">
        <v>330000</v>
      </c>
      <c r="C286" t="s">
        <v>27</v>
      </c>
    </row>
    <row r="287" spans="1:3" x14ac:dyDescent="0.25">
      <c r="A287">
        <v>297</v>
      </c>
      <c r="B287">
        <v>330000</v>
      </c>
      <c r="C287" t="s">
        <v>27</v>
      </c>
    </row>
    <row r="288" spans="1:3" x14ac:dyDescent="0.25">
      <c r="A288">
        <v>298</v>
      </c>
      <c r="B288">
        <v>509999</v>
      </c>
      <c r="C288" t="s">
        <v>27</v>
      </c>
    </row>
    <row r="289" spans="1:3" x14ac:dyDescent="0.25">
      <c r="A289">
        <v>299</v>
      </c>
      <c r="B289">
        <v>500000</v>
      </c>
      <c r="C289" t="s">
        <v>27</v>
      </c>
    </row>
    <row r="290" spans="1:3" x14ac:dyDescent="0.25">
      <c r="A290">
        <v>300</v>
      </c>
      <c r="B290">
        <v>525000</v>
      </c>
      <c r="C290" t="s">
        <v>27</v>
      </c>
    </row>
    <row r="291" spans="1:3" x14ac:dyDescent="0.25">
      <c r="A291">
        <v>301</v>
      </c>
      <c r="B291">
        <v>675000</v>
      </c>
      <c r="C291" t="s">
        <v>27</v>
      </c>
    </row>
    <row r="292" spans="1:3" x14ac:dyDescent="0.25">
      <c r="A292">
        <v>302</v>
      </c>
      <c r="B292">
        <v>300000</v>
      </c>
      <c r="C292" t="s">
        <v>27</v>
      </c>
    </row>
    <row r="293" spans="1:3" x14ac:dyDescent="0.25">
      <c r="A293">
        <v>303</v>
      </c>
      <c r="B293">
        <v>90000</v>
      </c>
      <c r="C293" t="s">
        <v>27</v>
      </c>
    </row>
    <row r="294" spans="1:3" x14ac:dyDescent="0.25">
      <c r="A294">
        <v>304</v>
      </c>
      <c r="B294">
        <v>650000</v>
      </c>
      <c r="C294" t="s">
        <v>27</v>
      </c>
    </row>
    <row r="295" spans="1:3" x14ac:dyDescent="0.25">
      <c r="A295">
        <v>305</v>
      </c>
      <c r="B295">
        <v>409000</v>
      </c>
      <c r="C295" t="s">
        <v>27</v>
      </c>
    </row>
    <row r="296" spans="1:3" x14ac:dyDescent="0.25">
      <c r="A296">
        <v>306</v>
      </c>
      <c r="B296">
        <v>395000</v>
      </c>
      <c r="C296" t="s">
        <v>27</v>
      </c>
    </row>
    <row r="297" spans="1:3" x14ac:dyDescent="0.25">
      <c r="A297">
        <v>308</v>
      </c>
      <c r="B297">
        <v>400000</v>
      </c>
      <c r="C297" t="s">
        <v>27</v>
      </c>
    </row>
    <row r="298" spans="1:3" x14ac:dyDescent="0.25">
      <c r="A298">
        <v>309</v>
      </c>
      <c r="B298">
        <v>120000</v>
      </c>
      <c r="C298" t="s">
        <v>27</v>
      </c>
    </row>
    <row r="299" spans="1:3" x14ac:dyDescent="0.25">
      <c r="A299">
        <v>310</v>
      </c>
      <c r="B299">
        <v>645000</v>
      </c>
      <c r="C299" t="s">
        <v>27</v>
      </c>
    </row>
    <row r="300" spans="1:3" x14ac:dyDescent="0.25">
      <c r="A300">
        <v>311</v>
      </c>
      <c r="B300">
        <v>81000</v>
      </c>
      <c r="C300" t="s">
        <v>27</v>
      </c>
    </row>
    <row r="301" spans="1:3" x14ac:dyDescent="0.25">
      <c r="A301">
        <v>312</v>
      </c>
      <c r="B301">
        <v>1300000</v>
      </c>
      <c r="C301" t="s">
        <v>27</v>
      </c>
    </row>
    <row r="302" spans="1:3" x14ac:dyDescent="0.25">
      <c r="A302">
        <v>313</v>
      </c>
      <c r="B302">
        <v>1250000</v>
      </c>
      <c r="C302" t="s">
        <v>27</v>
      </c>
    </row>
    <row r="303" spans="1:3" x14ac:dyDescent="0.25">
      <c r="A303">
        <v>314</v>
      </c>
      <c r="B303">
        <v>535000</v>
      </c>
      <c r="C303" t="s">
        <v>27</v>
      </c>
    </row>
    <row r="304" spans="1:3" x14ac:dyDescent="0.25">
      <c r="A304">
        <v>315</v>
      </c>
      <c r="B304">
        <v>555000</v>
      </c>
      <c r="C304" t="s">
        <v>27</v>
      </c>
    </row>
    <row r="305" spans="1:3" x14ac:dyDescent="0.25">
      <c r="A305">
        <v>316</v>
      </c>
      <c r="B305">
        <v>725000</v>
      </c>
      <c r="C305" t="s">
        <v>27</v>
      </c>
    </row>
    <row r="306" spans="1:3" x14ac:dyDescent="0.25">
      <c r="A306">
        <v>318</v>
      </c>
      <c r="B306">
        <v>229999</v>
      </c>
      <c r="C306" t="s">
        <v>27</v>
      </c>
    </row>
    <row r="307" spans="1:3" x14ac:dyDescent="0.25">
      <c r="A307">
        <v>319</v>
      </c>
      <c r="B307">
        <v>800000</v>
      </c>
      <c r="C307" t="s">
        <v>27</v>
      </c>
    </row>
    <row r="308" spans="1:3" x14ac:dyDescent="0.25">
      <c r="A308">
        <v>320</v>
      </c>
      <c r="B308">
        <v>409999</v>
      </c>
      <c r="C308" t="s">
        <v>27</v>
      </c>
    </row>
    <row r="309" spans="1:3" x14ac:dyDescent="0.25">
      <c r="A309">
        <v>321</v>
      </c>
      <c r="B309">
        <v>1210000</v>
      </c>
      <c r="C309" t="s">
        <v>27</v>
      </c>
    </row>
    <row r="310" spans="1:3" x14ac:dyDescent="0.25">
      <c r="A310">
        <v>322</v>
      </c>
      <c r="B310">
        <v>400000</v>
      </c>
      <c r="C310" t="s">
        <v>27</v>
      </c>
    </row>
    <row r="311" spans="1:3" x14ac:dyDescent="0.25">
      <c r="A311">
        <v>323</v>
      </c>
      <c r="B311">
        <v>520000</v>
      </c>
      <c r="C311" t="s">
        <v>27</v>
      </c>
    </row>
    <row r="312" spans="1:3" x14ac:dyDescent="0.25">
      <c r="A312">
        <v>324</v>
      </c>
      <c r="B312">
        <v>650000</v>
      </c>
      <c r="C312" t="s">
        <v>27</v>
      </c>
    </row>
    <row r="313" spans="1:3" x14ac:dyDescent="0.25">
      <c r="A313">
        <v>325</v>
      </c>
      <c r="B313">
        <v>325000</v>
      </c>
      <c r="C313" t="s">
        <v>27</v>
      </c>
    </row>
    <row r="314" spans="1:3" x14ac:dyDescent="0.25">
      <c r="A314">
        <v>326</v>
      </c>
      <c r="B314">
        <v>420000</v>
      </c>
      <c r="C314" t="s">
        <v>27</v>
      </c>
    </row>
    <row r="315" spans="1:3" x14ac:dyDescent="0.25">
      <c r="A315">
        <v>327</v>
      </c>
      <c r="B315">
        <v>400000</v>
      </c>
      <c r="C315" t="s">
        <v>27</v>
      </c>
    </row>
    <row r="316" spans="1:3" x14ac:dyDescent="0.25">
      <c r="A316">
        <v>328</v>
      </c>
      <c r="B316">
        <v>254999</v>
      </c>
      <c r="C316" t="s">
        <v>27</v>
      </c>
    </row>
    <row r="317" spans="1:3" x14ac:dyDescent="0.25">
      <c r="A317">
        <v>329</v>
      </c>
      <c r="B317">
        <v>65000</v>
      </c>
      <c r="C317" t="s">
        <v>27</v>
      </c>
    </row>
    <row r="318" spans="1:3" x14ac:dyDescent="0.25">
      <c r="A318">
        <v>330</v>
      </c>
      <c r="B318">
        <v>351000</v>
      </c>
      <c r="C318" t="s">
        <v>27</v>
      </c>
    </row>
    <row r="319" spans="1:3" x14ac:dyDescent="0.25">
      <c r="A319">
        <v>331</v>
      </c>
      <c r="B319">
        <v>404000</v>
      </c>
      <c r="C319" t="s">
        <v>27</v>
      </c>
    </row>
    <row r="320" spans="1:3" x14ac:dyDescent="0.25">
      <c r="A320">
        <v>332</v>
      </c>
      <c r="B320">
        <v>185000</v>
      </c>
      <c r="C320" t="s">
        <v>27</v>
      </c>
    </row>
    <row r="321" spans="1:3" x14ac:dyDescent="0.25">
      <c r="A321">
        <v>333</v>
      </c>
      <c r="B321">
        <v>250000</v>
      </c>
      <c r="C321" t="s">
        <v>27</v>
      </c>
    </row>
    <row r="322" spans="1:3" x14ac:dyDescent="0.25">
      <c r="A322">
        <v>334</v>
      </c>
      <c r="B322">
        <v>60000</v>
      </c>
      <c r="C322" t="s">
        <v>27</v>
      </c>
    </row>
    <row r="323" spans="1:3" x14ac:dyDescent="0.25">
      <c r="A323">
        <v>335</v>
      </c>
      <c r="B323">
        <v>500000</v>
      </c>
      <c r="C323" t="s">
        <v>27</v>
      </c>
    </row>
    <row r="324" spans="1:3" x14ac:dyDescent="0.25">
      <c r="A324">
        <v>336</v>
      </c>
      <c r="B324">
        <v>85000</v>
      </c>
      <c r="C324" t="s">
        <v>27</v>
      </c>
    </row>
    <row r="325" spans="1:3" x14ac:dyDescent="0.25">
      <c r="A325">
        <v>338</v>
      </c>
      <c r="B325">
        <v>85000</v>
      </c>
      <c r="C325" t="s">
        <v>27</v>
      </c>
    </row>
    <row r="326" spans="1:3" x14ac:dyDescent="0.25">
      <c r="A326">
        <v>339</v>
      </c>
      <c r="B326">
        <v>265000</v>
      </c>
      <c r="C326" t="s">
        <v>27</v>
      </c>
    </row>
    <row r="327" spans="1:3" x14ac:dyDescent="0.25">
      <c r="A327">
        <v>340</v>
      </c>
      <c r="B327">
        <v>130000</v>
      </c>
      <c r="C327" t="s">
        <v>27</v>
      </c>
    </row>
    <row r="328" spans="1:3" x14ac:dyDescent="0.25">
      <c r="A328">
        <v>341</v>
      </c>
      <c r="B328">
        <v>480000</v>
      </c>
      <c r="C328" t="s">
        <v>27</v>
      </c>
    </row>
    <row r="329" spans="1:3" x14ac:dyDescent="0.25">
      <c r="A329">
        <v>342</v>
      </c>
      <c r="B329">
        <v>170000</v>
      </c>
      <c r="C329" t="s">
        <v>27</v>
      </c>
    </row>
    <row r="330" spans="1:3" x14ac:dyDescent="0.25">
      <c r="A330">
        <v>343</v>
      </c>
      <c r="B330">
        <v>275000</v>
      </c>
      <c r="C330" t="s">
        <v>27</v>
      </c>
    </row>
    <row r="331" spans="1:3" x14ac:dyDescent="0.25">
      <c r="A331">
        <v>344</v>
      </c>
      <c r="B331">
        <v>89000</v>
      </c>
      <c r="C331" t="s">
        <v>27</v>
      </c>
    </row>
    <row r="332" spans="1:3" x14ac:dyDescent="0.25">
      <c r="A332">
        <v>345</v>
      </c>
      <c r="B332">
        <v>170000</v>
      </c>
      <c r="C332" t="s">
        <v>27</v>
      </c>
    </row>
    <row r="333" spans="1:3" x14ac:dyDescent="0.25">
      <c r="A333">
        <v>346</v>
      </c>
      <c r="B333">
        <v>1090000</v>
      </c>
      <c r="C333" t="s">
        <v>27</v>
      </c>
    </row>
    <row r="334" spans="1:3" x14ac:dyDescent="0.25">
      <c r="A334">
        <v>347</v>
      </c>
      <c r="B334">
        <v>1100000</v>
      </c>
      <c r="C334" t="s">
        <v>27</v>
      </c>
    </row>
    <row r="335" spans="1:3" x14ac:dyDescent="0.25">
      <c r="A335">
        <v>348</v>
      </c>
      <c r="B335">
        <v>610000</v>
      </c>
      <c r="C335" t="s">
        <v>27</v>
      </c>
    </row>
    <row r="336" spans="1:3" x14ac:dyDescent="0.25">
      <c r="A336">
        <v>349</v>
      </c>
      <c r="B336">
        <v>335000</v>
      </c>
      <c r="C336" t="s">
        <v>27</v>
      </c>
    </row>
    <row r="337" spans="1:3" x14ac:dyDescent="0.25">
      <c r="A337">
        <v>350</v>
      </c>
      <c r="B337">
        <v>434999</v>
      </c>
      <c r="C337" t="s">
        <v>27</v>
      </c>
    </row>
    <row r="338" spans="1:3" x14ac:dyDescent="0.25">
      <c r="A338">
        <v>351</v>
      </c>
      <c r="B338">
        <v>3000000</v>
      </c>
      <c r="C338" t="s">
        <v>27</v>
      </c>
    </row>
    <row r="339" spans="1:3" x14ac:dyDescent="0.25">
      <c r="A339">
        <v>352</v>
      </c>
      <c r="B339">
        <v>390000</v>
      </c>
      <c r="C339" t="s">
        <v>27</v>
      </c>
    </row>
    <row r="340" spans="1:3" x14ac:dyDescent="0.25">
      <c r="A340">
        <v>353</v>
      </c>
      <c r="B340">
        <v>325000</v>
      </c>
      <c r="C340" t="s">
        <v>27</v>
      </c>
    </row>
    <row r="341" spans="1:3" x14ac:dyDescent="0.25">
      <c r="A341">
        <v>354</v>
      </c>
      <c r="B341">
        <v>640000</v>
      </c>
      <c r="C341" t="s">
        <v>27</v>
      </c>
    </row>
    <row r="342" spans="1:3" x14ac:dyDescent="0.25">
      <c r="A342">
        <v>355</v>
      </c>
      <c r="B342">
        <v>450000</v>
      </c>
      <c r="C342" t="s">
        <v>27</v>
      </c>
    </row>
    <row r="343" spans="1:3" x14ac:dyDescent="0.25">
      <c r="A343">
        <v>356</v>
      </c>
      <c r="B343">
        <v>400000</v>
      </c>
      <c r="C343" t="s">
        <v>27</v>
      </c>
    </row>
    <row r="344" spans="1:3" x14ac:dyDescent="0.25">
      <c r="A344">
        <v>357</v>
      </c>
      <c r="B344">
        <v>215000</v>
      </c>
      <c r="C344" t="s">
        <v>27</v>
      </c>
    </row>
    <row r="345" spans="1:3" x14ac:dyDescent="0.25">
      <c r="A345">
        <v>358</v>
      </c>
      <c r="B345">
        <v>570000</v>
      </c>
      <c r="C345" t="s">
        <v>27</v>
      </c>
    </row>
    <row r="346" spans="1:3" x14ac:dyDescent="0.25">
      <c r="A346">
        <v>359</v>
      </c>
      <c r="B346">
        <v>680000</v>
      </c>
      <c r="C346" t="s">
        <v>27</v>
      </c>
    </row>
    <row r="347" spans="1:3" x14ac:dyDescent="0.25">
      <c r="A347">
        <v>360</v>
      </c>
      <c r="B347">
        <v>325000</v>
      </c>
      <c r="C347" t="s">
        <v>27</v>
      </c>
    </row>
    <row r="348" spans="1:3" x14ac:dyDescent="0.25">
      <c r="A348">
        <v>361</v>
      </c>
      <c r="B348">
        <v>150000</v>
      </c>
      <c r="C348" t="s">
        <v>27</v>
      </c>
    </row>
    <row r="349" spans="1:3" x14ac:dyDescent="0.25">
      <c r="A349">
        <v>362</v>
      </c>
      <c r="B349">
        <v>690000</v>
      </c>
      <c r="C349" t="s">
        <v>27</v>
      </c>
    </row>
    <row r="350" spans="1:3" x14ac:dyDescent="0.25">
      <c r="A350">
        <v>363</v>
      </c>
      <c r="B350">
        <v>1550000</v>
      </c>
      <c r="C350" t="s">
        <v>27</v>
      </c>
    </row>
    <row r="351" spans="1:3" x14ac:dyDescent="0.25">
      <c r="A351">
        <v>364</v>
      </c>
      <c r="B351">
        <v>64000</v>
      </c>
      <c r="C351" t="s">
        <v>27</v>
      </c>
    </row>
    <row r="352" spans="1:3" x14ac:dyDescent="0.25">
      <c r="A352">
        <v>365</v>
      </c>
      <c r="B352">
        <v>250000</v>
      </c>
      <c r="C352" t="s">
        <v>27</v>
      </c>
    </row>
    <row r="353" spans="1:3" x14ac:dyDescent="0.25">
      <c r="A353">
        <v>366</v>
      </c>
      <c r="B353">
        <v>65000</v>
      </c>
      <c r="C353" t="s">
        <v>27</v>
      </c>
    </row>
    <row r="354" spans="1:3" x14ac:dyDescent="0.25">
      <c r="A354">
        <v>367</v>
      </c>
      <c r="B354">
        <v>550000</v>
      </c>
      <c r="C354" t="s">
        <v>27</v>
      </c>
    </row>
    <row r="355" spans="1:3" x14ac:dyDescent="0.25">
      <c r="A355">
        <v>368</v>
      </c>
      <c r="B355">
        <v>140000</v>
      </c>
      <c r="C355" t="s">
        <v>27</v>
      </c>
    </row>
    <row r="356" spans="1:3" x14ac:dyDescent="0.25">
      <c r="A356">
        <v>369</v>
      </c>
      <c r="B356">
        <v>300000</v>
      </c>
      <c r="C356" t="s">
        <v>27</v>
      </c>
    </row>
    <row r="357" spans="1:3" x14ac:dyDescent="0.25">
      <c r="A357">
        <v>370</v>
      </c>
      <c r="B357">
        <v>800000</v>
      </c>
      <c r="C357" t="s">
        <v>27</v>
      </c>
    </row>
    <row r="358" spans="1:3" x14ac:dyDescent="0.25">
      <c r="A358">
        <v>371</v>
      </c>
      <c r="B358">
        <v>2625000</v>
      </c>
      <c r="C358" t="s">
        <v>27</v>
      </c>
    </row>
    <row r="359" spans="1:3" x14ac:dyDescent="0.25">
      <c r="A359">
        <v>372</v>
      </c>
      <c r="B359">
        <v>5150000</v>
      </c>
      <c r="C359" t="s">
        <v>27</v>
      </c>
    </row>
    <row r="360" spans="1:3" x14ac:dyDescent="0.25">
      <c r="A360">
        <v>373</v>
      </c>
      <c r="B360">
        <v>3200000</v>
      </c>
      <c r="C360" t="s">
        <v>27</v>
      </c>
    </row>
    <row r="361" spans="1:3" x14ac:dyDescent="0.25">
      <c r="A361">
        <v>374</v>
      </c>
      <c r="B361">
        <v>503000</v>
      </c>
      <c r="C361" t="s">
        <v>27</v>
      </c>
    </row>
    <row r="362" spans="1:3" x14ac:dyDescent="0.25">
      <c r="A362">
        <v>375</v>
      </c>
      <c r="B362">
        <v>3800000</v>
      </c>
      <c r="C362" t="s">
        <v>27</v>
      </c>
    </row>
    <row r="363" spans="1:3" x14ac:dyDescent="0.25">
      <c r="A363">
        <v>376</v>
      </c>
      <c r="B363">
        <v>2000000</v>
      </c>
      <c r="C363" t="s">
        <v>27</v>
      </c>
    </row>
    <row r="364" spans="1:3" x14ac:dyDescent="0.25">
      <c r="A364">
        <v>377</v>
      </c>
      <c r="B364">
        <v>225000</v>
      </c>
      <c r="C364" t="s">
        <v>27</v>
      </c>
    </row>
    <row r="365" spans="1:3" x14ac:dyDescent="0.25">
      <c r="A365">
        <v>378</v>
      </c>
      <c r="B365">
        <v>740000</v>
      </c>
      <c r="C365" t="s">
        <v>27</v>
      </c>
    </row>
    <row r="366" spans="1:3" x14ac:dyDescent="0.25">
      <c r="A366">
        <v>379</v>
      </c>
      <c r="B366">
        <v>550000</v>
      </c>
      <c r="C366" t="s">
        <v>27</v>
      </c>
    </row>
    <row r="367" spans="1:3" x14ac:dyDescent="0.25">
      <c r="A367">
        <v>380</v>
      </c>
      <c r="B367">
        <v>750000</v>
      </c>
      <c r="C367" t="s">
        <v>27</v>
      </c>
    </row>
    <row r="368" spans="1:3" x14ac:dyDescent="0.25">
      <c r="A368">
        <v>381</v>
      </c>
      <c r="B368">
        <v>650000</v>
      </c>
      <c r="C368" t="s">
        <v>27</v>
      </c>
    </row>
    <row r="369" spans="1:3" x14ac:dyDescent="0.25">
      <c r="A369">
        <v>382</v>
      </c>
      <c r="B369">
        <v>625000</v>
      </c>
      <c r="C369" t="s">
        <v>27</v>
      </c>
    </row>
    <row r="370" spans="1:3" x14ac:dyDescent="0.25">
      <c r="A370">
        <v>383</v>
      </c>
      <c r="B370">
        <v>600000</v>
      </c>
      <c r="C370" t="s">
        <v>27</v>
      </c>
    </row>
    <row r="371" spans="1:3" x14ac:dyDescent="0.25">
      <c r="A371">
        <v>384</v>
      </c>
      <c r="B371">
        <v>450000</v>
      </c>
      <c r="C371" t="s">
        <v>27</v>
      </c>
    </row>
    <row r="372" spans="1:3" x14ac:dyDescent="0.25">
      <c r="A372">
        <v>385</v>
      </c>
      <c r="B372">
        <v>5400000</v>
      </c>
      <c r="C372" t="s">
        <v>27</v>
      </c>
    </row>
    <row r="373" spans="1:3" x14ac:dyDescent="0.25">
      <c r="A373">
        <v>386</v>
      </c>
      <c r="B373">
        <v>5500000</v>
      </c>
      <c r="C373" t="s">
        <v>27</v>
      </c>
    </row>
    <row r="374" spans="1:3" x14ac:dyDescent="0.25">
      <c r="A374">
        <v>387</v>
      </c>
      <c r="B374">
        <v>779000</v>
      </c>
      <c r="C374" t="s">
        <v>27</v>
      </c>
    </row>
    <row r="375" spans="1:3" x14ac:dyDescent="0.25">
      <c r="A375">
        <v>388</v>
      </c>
      <c r="B375">
        <v>645000</v>
      </c>
      <c r="C375" t="s">
        <v>27</v>
      </c>
    </row>
    <row r="376" spans="1:3" x14ac:dyDescent="0.25">
      <c r="A376">
        <v>389</v>
      </c>
      <c r="B376">
        <v>2475000</v>
      </c>
      <c r="C376" t="s">
        <v>27</v>
      </c>
    </row>
    <row r="377" spans="1:3" x14ac:dyDescent="0.25">
      <c r="A377">
        <v>390</v>
      </c>
      <c r="B377">
        <v>150000</v>
      </c>
      <c r="C377" t="s">
        <v>27</v>
      </c>
    </row>
    <row r="378" spans="1:3" x14ac:dyDescent="0.25">
      <c r="A378">
        <v>392</v>
      </c>
      <c r="B378">
        <v>500000</v>
      </c>
      <c r="C378" t="s">
        <v>27</v>
      </c>
    </row>
    <row r="379" spans="1:3" x14ac:dyDescent="0.25">
      <c r="A379">
        <v>393</v>
      </c>
      <c r="B379">
        <v>480000</v>
      </c>
      <c r="C379" t="s">
        <v>27</v>
      </c>
    </row>
    <row r="380" spans="1:3" x14ac:dyDescent="0.25">
      <c r="A380">
        <v>394</v>
      </c>
      <c r="B380">
        <v>535000</v>
      </c>
      <c r="C380" t="s">
        <v>27</v>
      </c>
    </row>
    <row r="381" spans="1:3" x14ac:dyDescent="0.25">
      <c r="A381">
        <v>395</v>
      </c>
      <c r="B381">
        <v>250000</v>
      </c>
      <c r="C381" t="s">
        <v>27</v>
      </c>
    </row>
    <row r="382" spans="1:3" x14ac:dyDescent="0.25">
      <c r="A382">
        <v>396</v>
      </c>
      <c r="B382">
        <v>300000</v>
      </c>
      <c r="C382" t="s">
        <v>27</v>
      </c>
    </row>
    <row r="383" spans="1:3" x14ac:dyDescent="0.25">
      <c r="A383">
        <v>397</v>
      </c>
      <c r="B383">
        <v>340000</v>
      </c>
      <c r="C383" t="s">
        <v>27</v>
      </c>
    </row>
    <row r="384" spans="1:3" x14ac:dyDescent="0.25">
      <c r="A384">
        <v>398</v>
      </c>
      <c r="B384">
        <v>340000</v>
      </c>
      <c r="C384" t="s">
        <v>27</v>
      </c>
    </row>
    <row r="385" spans="1:3" x14ac:dyDescent="0.25">
      <c r="A385">
        <v>399</v>
      </c>
      <c r="B385">
        <v>240000</v>
      </c>
      <c r="C385" t="s">
        <v>27</v>
      </c>
    </row>
    <row r="386" spans="1:3" x14ac:dyDescent="0.25">
      <c r="A386">
        <v>400</v>
      </c>
      <c r="B386">
        <v>1085000</v>
      </c>
      <c r="C386" t="s">
        <v>27</v>
      </c>
    </row>
    <row r="387" spans="1:3" x14ac:dyDescent="0.25">
      <c r="A387">
        <v>401</v>
      </c>
      <c r="B387">
        <v>750000</v>
      </c>
      <c r="C387" t="s">
        <v>27</v>
      </c>
    </row>
    <row r="388" spans="1:3" x14ac:dyDescent="0.25">
      <c r="A388">
        <v>402</v>
      </c>
      <c r="B388">
        <v>95000</v>
      </c>
      <c r="C388" t="s">
        <v>27</v>
      </c>
    </row>
    <row r="389" spans="1:3" x14ac:dyDescent="0.25">
      <c r="A389">
        <v>403</v>
      </c>
      <c r="B389">
        <v>409999</v>
      </c>
      <c r="C389" t="s">
        <v>27</v>
      </c>
    </row>
    <row r="390" spans="1:3" x14ac:dyDescent="0.25">
      <c r="A390">
        <v>404</v>
      </c>
      <c r="B390">
        <v>215000</v>
      </c>
      <c r="C390" t="s">
        <v>27</v>
      </c>
    </row>
    <row r="391" spans="1:3" x14ac:dyDescent="0.25">
      <c r="A391">
        <v>405</v>
      </c>
      <c r="B391">
        <v>1290000</v>
      </c>
      <c r="C391" t="s">
        <v>27</v>
      </c>
    </row>
    <row r="392" spans="1:3" x14ac:dyDescent="0.25">
      <c r="A392">
        <v>406</v>
      </c>
      <c r="B392">
        <v>150000</v>
      </c>
      <c r="C392" t="s">
        <v>27</v>
      </c>
    </row>
    <row r="393" spans="1:3" x14ac:dyDescent="0.25">
      <c r="A393">
        <v>407</v>
      </c>
      <c r="B393">
        <v>219000</v>
      </c>
      <c r="C393" t="s">
        <v>27</v>
      </c>
    </row>
    <row r="394" spans="1:3" x14ac:dyDescent="0.25">
      <c r="A394">
        <v>408</v>
      </c>
      <c r="B394">
        <v>325000</v>
      </c>
      <c r="C394" t="s">
        <v>27</v>
      </c>
    </row>
    <row r="395" spans="1:3" x14ac:dyDescent="0.25">
      <c r="A395">
        <v>409</v>
      </c>
      <c r="B395">
        <v>260000</v>
      </c>
      <c r="C395" t="s">
        <v>27</v>
      </c>
    </row>
    <row r="396" spans="1:3" x14ac:dyDescent="0.25">
      <c r="A396">
        <v>410</v>
      </c>
      <c r="B396">
        <v>2625000</v>
      </c>
      <c r="C396" t="s">
        <v>27</v>
      </c>
    </row>
    <row r="397" spans="1:3" x14ac:dyDescent="0.25">
      <c r="A397">
        <v>411</v>
      </c>
      <c r="B397">
        <v>5150000</v>
      </c>
      <c r="C397" t="s">
        <v>27</v>
      </c>
    </row>
    <row r="398" spans="1:3" x14ac:dyDescent="0.25">
      <c r="A398">
        <v>412</v>
      </c>
      <c r="B398">
        <v>3200000</v>
      </c>
      <c r="C398" t="s">
        <v>27</v>
      </c>
    </row>
    <row r="399" spans="1:3" x14ac:dyDescent="0.25">
      <c r="A399">
        <v>413</v>
      </c>
      <c r="B399">
        <v>503000</v>
      </c>
      <c r="C399" t="s">
        <v>27</v>
      </c>
    </row>
    <row r="400" spans="1:3" x14ac:dyDescent="0.25">
      <c r="A400">
        <v>414</v>
      </c>
      <c r="B400">
        <v>3800000</v>
      </c>
      <c r="C400" t="s">
        <v>27</v>
      </c>
    </row>
    <row r="401" spans="1:3" x14ac:dyDescent="0.25">
      <c r="A401">
        <v>415</v>
      </c>
      <c r="B401">
        <v>2000000</v>
      </c>
      <c r="C401" t="s">
        <v>27</v>
      </c>
    </row>
    <row r="402" spans="1:3" x14ac:dyDescent="0.25">
      <c r="A402">
        <v>416</v>
      </c>
      <c r="B402">
        <v>225000</v>
      </c>
      <c r="C402" t="s">
        <v>27</v>
      </c>
    </row>
    <row r="403" spans="1:3" x14ac:dyDescent="0.25">
      <c r="A403">
        <v>417</v>
      </c>
      <c r="B403">
        <v>740000</v>
      </c>
      <c r="C403" t="s">
        <v>27</v>
      </c>
    </row>
    <row r="404" spans="1:3" x14ac:dyDescent="0.25">
      <c r="A404">
        <v>418</v>
      </c>
      <c r="B404">
        <v>550000</v>
      </c>
      <c r="C404" t="s">
        <v>27</v>
      </c>
    </row>
    <row r="405" spans="1:3" x14ac:dyDescent="0.25">
      <c r="A405">
        <v>419</v>
      </c>
      <c r="B405">
        <v>750000</v>
      </c>
      <c r="C405" t="s">
        <v>27</v>
      </c>
    </row>
    <row r="406" spans="1:3" x14ac:dyDescent="0.25">
      <c r="A406">
        <v>420</v>
      </c>
      <c r="B406">
        <v>650000</v>
      </c>
      <c r="C406" t="s">
        <v>27</v>
      </c>
    </row>
    <row r="407" spans="1:3" x14ac:dyDescent="0.25">
      <c r="A407">
        <v>421</v>
      </c>
      <c r="B407">
        <v>625000</v>
      </c>
      <c r="C407" t="s">
        <v>27</v>
      </c>
    </row>
    <row r="408" spans="1:3" x14ac:dyDescent="0.25">
      <c r="A408">
        <v>422</v>
      </c>
      <c r="B408">
        <v>600000</v>
      </c>
      <c r="C408" t="s">
        <v>27</v>
      </c>
    </row>
    <row r="409" spans="1:3" x14ac:dyDescent="0.25">
      <c r="A409">
        <v>423</v>
      </c>
      <c r="B409">
        <v>450000</v>
      </c>
      <c r="C409" t="s">
        <v>27</v>
      </c>
    </row>
    <row r="410" spans="1:3" x14ac:dyDescent="0.25">
      <c r="A410">
        <v>424</v>
      </c>
      <c r="B410">
        <v>5400000</v>
      </c>
      <c r="C410" t="s">
        <v>27</v>
      </c>
    </row>
    <row r="411" spans="1:3" x14ac:dyDescent="0.25">
      <c r="A411">
        <v>425</v>
      </c>
      <c r="B411">
        <v>5500000</v>
      </c>
      <c r="C411" t="s">
        <v>27</v>
      </c>
    </row>
    <row r="412" spans="1:3" x14ac:dyDescent="0.25">
      <c r="A412">
        <v>426</v>
      </c>
      <c r="B412">
        <v>779000</v>
      </c>
      <c r="C412" t="s">
        <v>27</v>
      </c>
    </row>
    <row r="413" spans="1:3" x14ac:dyDescent="0.25">
      <c r="A413">
        <v>427</v>
      </c>
      <c r="B413">
        <v>645000</v>
      </c>
      <c r="C413" t="s">
        <v>27</v>
      </c>
    </row>
    <row r="414" spans="1:3" x14ac:dyDescent="0.25">
      <c r="A414">
        <v>428</v>
      </c>
      <c r="B414">
        <v>2475000</v>
      </c>
      <c r="C414" t="s">
        <v>27</v>
      </c>
    </row>
    <row r="415" spans="1:3" x14ac:dyDescent="0.25">
      <c r="A415">
        <v>429</v>
      </c>
      <c r="B415">
        <v>700000</v>
      </c>
      <c r="C415" t="s">
        <v>27</v>
      </c>
    </row>
    <row r="416" spans="1:3" x14ac:dyDescent="0.25">
      <c r="A416">
        <v>430</v>
      </c>
      <c r="B416">
        <v>950000</v>
      </c>
      <c r="C416" t="s">
        <v>27</v>
      </c>
    </row>
    <row r="417" spans="1:3" x14ac:dyDescent="0.25">
      <c r="A417">
        <v>431</v>
      </c>
      <c r="B417">
        <v>160000</v>
      </c>
      <c r="C417" t="s">
        <v>27</v>
      </c>
    </row>
    <row r="418" spans="1:3" x14ac:dyDescent="0.25">
      <c r="A418">
        <v>432</v>
      </c>
      <c r="B418">
        <v>409999</v>
      </c>
      <c r="C418" t="s">
        <v>27</v>
      </c>
    </row>
    <row r="419" spans="1:3" x14ac:dyDescent="0.25">
      <c r="A419">
        <v>433</v>
      </c>
      <c r="B419">
        <v>840000</v>
      </c>
      <c r="C419" t="s">
        <v>27</v>
      </c>
    </row>
    <row r="420" spans="1:3" x14ac:dyDescent="0.25">
      <c r="A420">
        <v>434</v>
      </c>
      <c r="B420">
        <v>450000</v>
      </c>
      <c r="C420" t="s">
        <v>27</v>
      </c>
    </row>
    <row r="421" spans="1:3" x14ac:dyDescent="0.25">
      <c r="A421">
        <v>435</v>
      </c>
      <c r="B421">
        <v>900000</v>
      </c>
      <c r="C421" t="s">
        <v>27</v>
      </c>
    </row>
    <row r="422" spans="1:3" x14ac:dyDescent="0.25">
      <c r="A422">
        <v>436</v>
      </c>
      <c r="B422">
        <v>570000</v>
      </c>
      <c r="C422" t="s">
        <v>27</v>
      </c>
    </row>
    <row r="423" spans="1:3" x14ac:dyDescent="0.25">
      <c r="A423">
        <v>437</v>
      </c>
      <c r="B423">
        <v>254999</v>
      </c>
      <c r="C423" t="s">
        <v>27</v>
      </c>
    </row>
    <row r="424" spans="1:3" x14ac:dyDescent="0.25">
      <c r="A424">
        <v>438</v>
      </c>
      <c r="B424">
        <v>130000</v>
      </c>
      <c r="C424" t="s">
        <v>27</v>
      </c>
    </row>
    <row r="425" spans="1:3" x14ac:dyDescent="0.25">
      <c r="A425">
        <v>439</v>
      </c>
      <c r="B425">
        <v>530000</v>
      </c>
      <c r="C425" t="s">
        <v>27</v>
      </c>
    </row>
    <row r="426" spans="1:3" x14ac:dyDescent="0.25">
      <c r="A426">
        <v>440</v>
      </c>
      <c r="B426">
        <v>520000</v>
      </c>
      <c r="C426" t="s">
        <v>27</v>
      </c>
    </row>
    <row r="427" spans="1:3" x14ac:dyDescent="0.25">
      <c r="A427">
        <v>441</v>
      </c>
      <c r="B427">
        <v>229999</v>
      </c>
      <c r="C427" t="s">
        <v>27</v>
      </c>
    </row>
    <row r="428" spans="1:3" x14ac:dyDescent="0.25">
      <c r="A428">
        <v>442</v>
      </c>
      <c r="B428">
        <v>81000</v>
      </c>
      <c r="C428" t="s">
        <v>27</v>
      </c>
    </row>
    <row r="429" spans="1:3" x14ac:dyDescent="0.25">
      <c r="A429">
        <v>443</v>
      </c>
      <c r="B429">
        <v>600000</v>
      </c>
      <c r="C429" t="s">
        <v>27</v>
      </c>
    </row>
    <row r="430" spans="1:3" x14ac:dyDescent="0.25">
      <c r="A430">
        <v>444</v>
      </c>
      <c r="B430">
        <v>409999</v>
      </c>
      <c r="C430" t="s">
        <v>27</v>
      </c>
    </row>
    <row r="431" spans="1:3" x14ac:dyDescent="0.25">
      <c r="A431">
        <v>445</v>
      </c>
      <c r="B431">
        <v>120000</v>
      </c>
      <c r="C431" t="s">
        <v>27</v>
      </c>
    </row>
    <row r="432" spans="1:3" x14ac:dyDescent="0.25">
      <c r="A432">
        <v>446</v>
      </c>
      <c r="B432">
        <v>320000</v>
      </c>
      <c r="C432" t="s">
        <v>27</v>
      </c>
    </row>
    <row r="433" spans="1:3" x14ac:dyDescent="0.25">
      <c r="A433">
        <v>447</v>
      </c>
      <c r="B433">
        <v>292000</v>
      </c>
      <c r="C433" t="s">
        <v>27</v>
      </c>
    </row>
    <row r="434" spans="1:3" x14ac:dyDescent="0.25">
      <c r="A434">
        <v>448</v>
      </c>
      <c r="B434">
        <v>390000</v>
      </c>
      <c r="C434" t="s">
        <v>27</v>
      </c>
    </row>
    <row r="435" spans="1:3" x14ac:dyDescent="0.25">
      <c r="A435">
        <v>449</v>
      </c>
      <c r="B435">
        <v>550000</v>
      </c>
      <c r="C435" t="s">
        <v>27</v>
      </c>
    </row>
    <row r="436" spans="1:3" x14ac:dyDescent="0.25">
      <c r="A436">
        <v>450</v>
      </c>
      <c r="B436">
        <v>385000</v>
      </c>
      <c r="C436" t="s">
        <v>27</v>
      </c>
    </row>
    <row r="437" spans="1:3" x14ac:dyDescent="0.25">
      <c r="A437">
        <v>451</v>
      </c>
      <c r="B437">
        <v>800000</v>
      </c>
      <c r="C437" t="s">
        <v>27</v>
      </c>
    </row>
    <row r="438" spans="1:3" x14ac:dyDescent="0.25">
      <c r="A438">
        <v>452</v>
      </c>
      <c r="B438">
        <v>675000</v>
      </c>
      <c r="C438" t="s">
        <v>27</v>
      </c>
    </row>
    <row r="439" spans="1:3" x14ac:dyDescent="0.25">
      <c r="A439">
        <v>453</v>
      </c>
      <c r="B439">
        <v>1525000</v>
      </c>
      <c r="C439" t="s">
        <v>27</v>
      </c>
    </row>
    <row r="440" spans="1:3" x14ac:dyDescent="0.25">
      <c r="A440">
        <v>454</v>
      </c>
      <c r="B440">
        <v>950000</v>
      </c>
      <c r="C440" t="s">
        <v>27</v>
      </c>
    </row>
    <row r="441" spans="1:3" x14ac:dyDescent="0.25">
      <c r="A441">
        <v>455</v>
      </c>
      <c r="B441">
        <v>610000</v>
      </c>
      <c r="C441" t="s">
        <v>27</v>
      </c>
    </row>
    <row r="442" spans="1:3" x14ac:dyDescent="0.25">
      <c r="A442">
        <v>456</v>
      </c>
      <c r="B442">
        <v>525000</v>
      </c>
      <c r="C442" t="s">
        <v>27</v>
      </c>
    </row>
    <row r="443" spans="1:3" x14ac:dyDescent="0.25">
      <c r="A443">
        <v>457</v>
      </c>
      <c r="B443">
        <v>700000</v>
      </c>
      <c r="C443" t="s">
        <v>27</v>
      </c>
    </row>
    <row r="444" spans="1:3" x14ac:dyDescent="0.25">
      <c r="A444">
        <v>458</v>
      </c>
      <c r="B444">
        <v>375000</v>
      </c>
      <c r="C444" t="s">
        <v>27</v>
      </c>
    </row>
    <row r="445" spans="1:3" x14ac:dyDescent="0.25">
      <c r="A445">
        <v>459</v>
      </c>
      <c r="B445">
        <v>580000</v>
      </c>
      <c r="C445" t="s">
        <v>27</v>
      </c>
    </row>
    <row r="446" spans="1:3" x14ac:dyDescent="0.25">
      <c r="A446">
        <v>460</v>
      </c>
      <c r="B446">
        <v>434999</v>
      </c>
      <c r="C446" t="s">
        <v>27</v>
      </c>
    </row>
    <row r="447" spans="1:3" x14ac:dyDescent="0.25">
      <c r="A447">
        <v>461</v>
      </c>
      <c r="B447">
        <v>350000</v>
      </c>
      <c r="C447" t="s">
        <v>27</v>
      </c>
    </row>
    <row r="448" spans="1:3" x14ac:dyDescent="0.25">
      <c r="A448">
        <v>462</v>
      </c>
      <c r="B448">
        <v>730000</v>
      </c>
      <c r="C448" t="s">
        <v>27</v>
      </c>
    </row>
    <row r="449" spans="1:3" x14ac:dyDescent="0.25">
      <c r="A449">
        <v>463</v>
      </c>
      <c r="B449">
        <v>600000</v>
      </c>
      <c r="C449" t="s">
        <v>27</v>
      </c>
    </row>
    <row r="450" spans="1:3" x14ac:dyDescent="0.25">
      <c r="A450">
        <v>464</v>
      </c>
      <c r="B450">
        <v>1050000</v>
      </c>
      <c r="C450" t="s">
        <v>27</v>
      </c>
    </row>
    <row r="451" spans="1:3" x14ac:dyDescent="0.25">
      <c r="A451">
        <v>465</v>
      </c>
      <c r="B451">
        <v>735000</v>
      </c>
      <c r="C451" t="s">
        <v>27</v>
      </c>
    </row>
    <row r="452" spans="1:3" x14ac:dyDescent="0.25">
      <c r="A452">
        <v>466</v>
      </c>
      <c r="B452">
        <v>1050000</v>
      </c>
      <c r="C452" t="s">
        <v>27</v>
      </c>
    </row>
    <row r="453" spans="1:3" x14ac:dyDescent="0.25">
      <c r="A453">
        <v>467</v>
      </c>
      <c r="B453">
        <v>420000</v>
      </c>
      <c r="C453" t="s">
        <v>27</v>
      </c>
    </row>
    <row r="454" spans="1:3" x14ac:dyDescent="0.25">
      <c r="A454">
        <v>468</v>
      </c>
      <c r="B454">
        <v>800000</v>
      </c>
      <c r="C454" t="s">
        <v>27</v>
      </c>
    </row>
    <row r="455" spans="1:3" x14ac:dyDescent="0.25">
      <c r="A455">
        <v>469</v>
      </c>
      <c r="B455">
        <v>2000000</v>
      </c>
      <c r="C455" t="s">
        <v>27</v>
      </c>
    </row>
    <row r="456" spans="1:3" x14ac:dyDescent="0.25">
      <c r="A456">
        <v>470</v>
      </c>
      <c r="B456">
        <v>600000</v>
      </c>
      <c r="C456" t="s">
        <v>27</v>
      </c>
    </row>
    <row r="457" spans="1:3" x14ac:dyDescent="0.25">
      <c r="A457">
        <v>471</v>
      </c>
      <c r="B457">
        <v>1900000</v>
      </c>
      <c r="C457" t="s">
        <v>27</v>
      </c>
    </row>
    <row r="458" spans="1:3" x14ac:dyDescent="0.25">
      <c r="A458">
        <v>472</v>
      </c>
      <c r="B458">
        <v>500000</v>
      </c>
      <c r="C458" t="s">
        <v>27</v>
      </c>
    </row>
    <row r="459" spans="1:3" x14ac:dyDescent="0.25">
      <c r="A459">
        <v>473</v>
      </c>
      <c r="B459">
        <v>200000</v>
      </c>
      <c r="C459" t="s">
        <v>27</v>
      </c>
    </row>
    <row r="460" spans="1:3" x14ac:dyDescent="0.25">
      <c r="A460">
        <v>474</v>
      </c>
      <c r="B460">
        <v>370000</v>
      </c>
      <c r="C460" t="s">
        <v>27</v>
      </c>
    </row>
    <row r="461" spans="1:3" x14ac:dyDescent="0.25">
      <c r="A461">
        <v>475</v>
      </c>
      <c r="B461">
        <v>260000</v>
      </c>
      <c r="C461" t="s">
        <v>27</v>
      </c>
    </row>
    <row r="462" spans="1:3" x14ac:dyDescent="0.25">
      <c r="A462">
        <v>476</v>
      </c>
      <c r="B462">
        <v>280000</v>
      </c>
      <c r="C462" t="s">
        <v>27</v>
      </c>
    </row>
    <row r="463" spans="1:3" x14ac:dyDescent="0.25">
      <c r="A463">
        <v>477</v>
      </c>
      <c r="B463">
        <v>610000</v>
      </c>
      <c r="C463" t="s">
        <v>27</v>
      </c>
    </row>
    <row r="464" spans="1:3" x14ac:dyDescent="0.25">
      <c r="A464">
        <v>478</v>
      </c>
      <c r="B464">
        <v>300000</v>
      </c>
      <c r="C464" t="s">
        <v>27</v>
      </c>
    </row>
    <row r="465" spans="1:3" x14ac:dyDescent="0.25">
      <c r="A465">
        <v>479</v>
      </c>
      <c r="B465">
        <v>140000</v>
      </c>
      <c r="C465" t="s">
        <v>27</v>
      </c>
    </row>
    <row r="466" spans="1:3" x14ac:dyDescent="0.25">
      <c r="A466">
        <v>480</v>
      </c>
      <c r="B466">
        <v>229999</v>
      </c>
      <c r="C466" t="s">
        <v>27</v>
      </c>
    </row>
    <row r="467" spans="1:3" x14ac:dyDescent="0.25">
      <c r="A467">
        <v>481</v>
      </c>
      <c r="B467">
        <v>200000</v>
      </c>
      <c r="C467" t="s">
        <v>27</v>
      </c>
    </row>
    <row r="468" spans="1:3" x14ac:dyDescent="0.25">
      <c r="A468">
        <v>482</v>
      </c>
      <c r="B468">
        <v>200000</v>
      </c>
      <c r="C468" t="s">
        <v>27</v>
      </c>
    </row>
    <row r="469" spans="1:3" x14ac:dyDescent="0.25">
      <c r="A469">
        <v>483</v>
      </c>
      <c r="B469">
        <v>560000</v>
      </c>
      <c r="C469" t="s">
        <v>27</v>
      </c>
    </row>
    <row r="470" spans="1:3" x14ac:dyDescent="0.25">
      <c r="A470">
        <v>484</v>
      </c>
      <c r="B470">
        <v>750000</v>
      </c>
      <c r="C470" t="s">
        <v>27</v>
      </c>
    </row>
    <row r="471" spans="1:3" x14ac:dyDescent="0.25">
      <c r="A471">
        <v>485</v>
      </c>
      <c r="B471">
        <v>585000</v>
      </c>
      <c r="C471" t="s">
        <v>27</v>
      </c>
    </row>
    <row r="472" spans="1:3" x14ac:dyDescent="0.25">
      <c r="A472">
        <v>486</v>
      </c>
      <c r="B472">
        <v>760000</v>
      </c>
      <c r="C472" t="s">
        <v>27</v>
      </c>
    </row>
    <row r="473" spans="1:3" x14ac:dyDescent="0.25">
      <c r="A473">
        <v>487</v>
      </c>
      <c r="B473">
        <v>430000</v>
      </c>
      <c r="C473" t="s">
        <v>27</v>
      </c>
    </row>
    <row r="474" spans="1:3" x14ac:dyDescent="0.25">
      <c r="A474">
        <v>488</v>
      </c>
      <c r="B474">
        <v>480000</v>
      </c>
      <c r="C474" t="s">
        <v>27</v>
      </c>
    </row>
    <row r="475" spans="1:3" x14ac:dyDescent="0.25">
      <c r="A475">
        <v>489</v>
      </c>
      <c r="B475">
        <v>643000</v>
      </c>
      <c r="C475" t="s">
        <v>27</v>
      </c>
    </row>
    <row r="476" spans="1:3" x14ac:dyDescent="0.25">
      <c r="A476">
        <v>490</v>
      </c>
      <c r="B476">
        <v>500000</v>
      </c>
      <c r="C476" t="s">
        <v>27</v>
      </c>
    </row>
    <row r="477" spans="1:3" x14ac:dyDescent="0.25">
      <c r="A477">
        <v>491</v>
      </c>
      <c r="B477">
        <v>425000</v>
      </c>
      <c r="C477" t="s">
        <v>27</v>
      </c>
    </row>
    <row r="478" spans="1:3" x14ac:dyDescent="0.25">
      <c r="A478">
        <v>492</v>
      </c>
      <c r="B478">
        <v>250000</v>
      </c>
      <c r="C478" t="s">
        <v>27</v>
      </c>
    </row>
    <row r="479" spans="1:3" x14ac:dyDescent="0.25">
      <c r="A479">
        <v>493</v>
      </c>
      <c r="B479">
        <v>285000</v>
      </c>
      <c r="C479" t="s">
        <v>27</v>
      </c>
    </row>
    <row r="480" spans="1:3" x14ac:dyDescent="0.25">
      <c r="A480">
        <v>494</v>
      </c>
      <c r="B480">
        <v>160000</v>
      </c>
      <c r="C480" t="s">
        <v>27</v>
      </c>
    </row>
    <row r="481" spans="1:3" x14ac:dyDescent="0.25">
      <c r="A481">
        <v>495</v>
      </c>
      <c r="B481">
        <v>250000</v>
      </c>
      <c r="C481" t="s">
        <v>27</v>
      </c>
    </row>
    <row r="482" spans="1:3" x14ac:dyDescent="0.25">
      <c r="A482">
        <v>496</v>
      </c>
      <c r="B482">
        <v>170000</v>
      </c>
      <c r="C482" t="s">
        <v>27</v>
      </c>
    </row>
    <row r="483" spans="1:3" x14ac:dyDescent="0.25">
      <c r="A483">
        <v>497</v>
      </c>
      <c r="B483">
        <v>409999</v>
      </c>
      <c r="C483" t="s">
        <v>27</v>
      </c>
    </row>
    <row r="484" spans="1:3" x14ac:dyDescent="0.25">
      <c r="A484">
        <v>498</v>
      </c>
      <c r="B484">
        <v>400000</v>
      </c>
      <c r="C484" t="s">
        <v>27</v>
      </c>
    </row>
    <row r="485" spans="1:3" x14ac:dyDescent="0.25">
      <c r="A485">
        <v>499</v>
      </c>
      <c r="B485">
        <v>700000</v>
      </c>
      <c r="C485" t="s">
        <v>27</v>
      </c>
    </row>
    <row r="486" spans="1:3" x14ac:dyDescent="0.25">
      <c r="A486">
        <v>500</v>
      </c>
      <c r="B486">
        <v>350000</v>
      </c>
      <c r="C486" t="s">
        <v>27</v>
      </c>
    </row>
    <row r="487" spans="1:3" x14ac:dyDescent="0.25">
      <c r="A487">
        <v>501</v>
      </c>
      <c r="B487">
        <v>660000</v>
      </c>
      <c r="C487" t="s">
        <v>27</v>
      </c>
    </row>
    <row r="488" spans="1:3" x14ac:dyDescent="0.25">
      <c r="A488">
        <v>502</v>
      </c>
      <c r="B488">
        <v>268000</v>
      </c>
      <c r="C488" t="s">
        <v>27</v>
      </c>
    </row>
    <row r="489" spans="1:3" x14ac:dyDescent="0.25">
      <c r="A489">
        <v>503</v>
      </c>
      <c r="B489">
        <v>270000</v>
      </c>
      <c r="C489" t="s">
        <v>27</v>
      </c>
    </row>
    <row r="490" spans="1:3" x14ac:dyDescent="0.25">
      <c r="A490">
        <v>504</v>
      </c>
      <c r="B490">
        <v>300000</v>
      </c>
      <c r="C490" t="s">
        <v>27</v>
      </c>
    </row>
    <row r="491" spans="1:3" x14ac:dyDescent="0.25">
      <c r="A491">
        <v>505</v>
      </c>
      <c r="B491">
        <v>450000</v>
      </c>
      <c r="C491" t="s">
        <v>27</v>
      </c>
    </row>
    <row r="492" spans="1:3" x14ac:dyDescent="0.25">
      <c r="A492">
        <v>506</v>
      </c>
      <c r="B492">
        <v>220000</v>
      </c>
      <c r="C492" t="s">
        <v>27</v>
      </c>
    </row>
    <row r="493" spans="1:3" x14ac:dyDescent="0.25">
      <c r="A493">
        <v>507</v>
      </c>
      <c r="B493">
        <v>250000</v>
      </c>
      <c r="C493" t="s">
        <v>27</v>
      </c>
    </row>
    <row r="494" spans="1:3" x14ac:dyDescent="0.25">
      <c r="A494">
        <v>508</v>
      </c>
      <c r="B494">
        <v>300000</v>
      </c>
      <c r="C494" t="s">
        <v>27</v>
      </c>
    </row>
    <row r="495" spans="1:3" x14ac:dyDescent="0.25">
      <c r="A495">
        <v>509</v>
      </c>
      <c r="B495">
        <v>88000</v>
      </c>
      <c r="C495" t="s">
        <v>27</v>
      </c>
    </row>
    <row r="496" spans="1:3" x14ac:dyDescent="0.25">
      <c r="A496">
        <v>510</v>
      </c>
      <c r="B496">
        <v>561000</v>
      </c>
      <c r="C496" t="s">
        <v>27</v>
      </c>
    </row>
    <row r="497" spans="1:3" x14ac:dyDescent="0.25">
      <c r="A497">
        <v>511</v>
      </c>
      <c r="B497">
        <v>755000</v>
      </c>
      <c r="C497" t="s">
        <v>27</v>
      </c>
    </row>
    <row r="498" spans="1:3" x14ac:dyDescent="0.25">
      <c r="A498">
        <v>512</v>
      </c>
      <c r="B498">
        <v>235000</v>
      </c>
      <c r="C498" t="s">
        <v>27</v>
      </c>
    </row>
    <row r="499" spans="1:3" x14ac:dyDescent="0.25">
      <c r="A499">
        <v>513</v>
      </c>
      <c r="B499">
        <v>165000</v>
      </c>
      <c r="C499" t="s">
        <v>27</v>
      </c>
    </row>
    <row r="500" spans="1:3" x14ac:dyDescent="0.25">
      <c r="A500">
        <v>514</v>
      </c>
      <c r="B500">
        <v>190000</v>
      </c>
      <c r="C500" t="s">
        <v>27</v>
      </c>
    </row>
    <row r="501" spans="1:3" x14ac:dyDescent="0.25">
      <c r="A501">
        <v>515</v>
      </c>
      <c r="B501">
        <v>110000</v>
      </c>
      <c r="C501" t="s">
        <v>27</v>
      </c>
    </row>
    <row r="502" spans="1:3" x14ac:dyDescent="0.25">
      <c r="A502">
        <v>516</v>
      </c>
      <c r="B502">
        <v>320000</v>
      </c>
      <c r="C502" t="s">
        <v>27</v>
      </c>
    </row>
    <row r="503" spans="1:3" x14ac:dyDescent="0.25">
      <c r="A503">
        <v>518</v>
      </c>
      <c r="B503">
        <v>540000</v>
      </c>
      <c r="C503" t="s">
        <v>27</v>
      </c>
    </row>
    <row r="504" spans="1:3" x14ac:dyDescent="0.25">
      <c r="A504">
        <v>519</v>
      </c>
      <c r="B504">
        <v>180000</v>
      </c>
      <c r="C504" t="s">
        <v>27</v>
      </c>
    </row>
    <row r="505" spans="1:3" x14ac:dyDescent="0.25">
      <c r="A505">
        <v>520</v>
      </c>
      <c r="B505">
        <v>270000</v>
      </c>
      <c r="C505" t="s">
        <v>27</v>
      </c>
    </row>
    <row r="506" spans="1:3" x14ac:dyDescent="0.25">
      <c r="A506">
        <v>521</v>
      </c>
      <c r="B506">
        <v>450000</v>
      </c>
      <c r="C506" t="s">
        <v>27</v>
      </c>
    </row>
    <row r="507" spans="1:3" x14ac:dyDescent="0.25">
      <c r="A507">
        <v>522</v>
      </c>
      <c r="B507">
        <v>450000</v>
      </c>
      <c r="C507" t="s">
        <v>27</v>
      </c>
    </row>
    <row r="508" spans="1:3" x14ac:dyDescent="0.25">
      <c r="A508">
        <v>523</v>
      </c>
      <c r="B508">
        <v>200000</v>
      </c>
      <c r="C508" t="s">
        <v>27</v>
      </c>
    </row>
    <row r="509" spans="1:3" x14ac:dyDescent="0.25">
      <c r="A509">
        <v>524</v>
      </c>
      <c r="B509">
        <v>425000</v>
      </c>
      <c r="C509" t="s">
        <v>27</v>
      </c>
    </row>
    <row r="510" spans="1:3" x14ac:dyDescent="0.25">
      <c r="A510">
        <v>525</v>
      </c>
      <c r="B510">
        <v>400000</v>
      </c>
      <c r="C510" t="s">
        <v>27</v>
      </c>
    </row>
    <row r="511" spans="1:3" x14ac:dyDescent="0.25">
      <c r="A511">
        <v>526</v>
      </c>
      <c r="B511">
        <v>125000</v>
      </c>
      <c r="C511" t="s">
        <v>27</v>
      </c>
    </row>
    <row r="512" spans="1:3" x14ac:dyDescent="0.25">
      <c r="A512">
        <v>527</v>
      </c>
      <c r="B512">
        <v>1600000</v>
      </c>
      <c r="C512" t="s">
        <v>27</v>
      </c>
    </row>
    <row r="513" spans="1:3" x14ac:dyDescent="0.25">
      <c r="A513">
        <v>528</v>
      </c>
      <c r="B513">
        <v>900000</v>
      </c>
      <c r="C513" t="s">
        <v>27</v>
      </c>
    </row>
    <row r="514" spans="1:3" x14ac:dyDescent="0.25">
      <c r="A514">
        <v>529</v>
      </c>
      <c r="B514">
        <v>450000</v>
      </c>
      <c r="C514" t="s">
        <v>27</v>
      </c>
    </row>
    <row r="515" spans="1:3" x14ac:dyDescent="0.25">
      <c r="A515">
        <v>530</v>
      </c>
      <c r="B515">
        <v>210000</v>
      </c>
      <c r="C515" t="s">
        <v>27</v>
      </c>
    </row>
    <row r="516" spans="1:3" x14ac:dyDescent="0.25">
      <c r="A516">
        <v>531</v>
      </c>
      <c r="B516">
        <v>801000</v>
      </c>
      <c r="C516" t="s">
        <v>27</v>
      </c>
    </row>
    <row r="517" spans="1:3" x14ac:dyDescent="0.25">
      <c r="A517">
        <v>532</v>
      </c>
      <c r="B517">
        <v>317000</v>
      </c>
      <c r="C517" t="s">
        <v>27</v>
      </c>
    </row>
    <row r="518" spans="1:3" x14ac:dyDescent="0.25">
      <c r="A518">
        <v>533</v>
      </c>
      <c r="B518">
        <v>600000</v>
      </c>
      <c r="C518" t="s">
        <v>27</v>
      </c>
    </row>
    <row r="519" spans="1:3" x14ac:dyDescent="0.25">
      <c r="A519">
        <v>534</v>
      </c>
      <c r="B519">
        <v>330000</v>
      </c>
      <c r="C519" t="s">
        <v>27</v>
      </c>
    </row>
    <row r="520" spans="1:3" x14ac:dyDescent="0.25">
      <c r="A520">
        <v>535</v>
      </c>
      <c r="B520">
        <v>320000</v>
      </c>
      <c r="C520" t="s">
        <v>27</v>
      </c>
    </row>
    <row r="521" spans="1:3" x14ac:dyDescent="0.25">
      <c r="A521">
        <v>537</v>
      </c>
      <c r="B521">
        <v>120000</v>
      </c>
      <c r="C521" t="s">
        <v>27</v>
      </c>
    </row>
    <row r="522" spans="1:3" x14ac:dyDescent="0.25">
      <c r="A522">
        <v>538</v>
      </c>
      <c r="B522">
        <v>130000</v>
      </c>
      <c r="C522" t="s">
        <v>27</v>
      </c>
    </row>
    <row r="523" spans="1:3" x14ac:dyDescent="0.25">
      <c r="A523">
        <v>539</v>
      </c>
      <c r="B523">
        <v>220000</v>
      </c>
      <c r="C523" t="s">
        <v>27</v>
      </c>
    </row>
    <row r="524" spans="1:3" x14ac:dyDescent="0.25">
      <c r="A524">
        <v>541</v>
      </c>
      <c r="B524">
        <v>340000</v>
      </c>
      <c r="C524" t="s">
        <v>27</v>
      </c>
    </row>
    <row r="525" spans="1:3" x14ac:dyDescent="0.25">
      <c r="A525">
        <v>542</v>
      </c>
      <c r="B525">
        <v>200000</v>
      </c>
      <c r="C525" t="s">
        <v>27</v>
      </c>
    </row>
    <row r="526" spans="1:3" x14ac:dyDescent="0.25">
      <c r="A526">
        <v>543</v>
      </c>
      <c r="B526">
        <v>140000</v>
      </c>
      <c r="C526" t="s">
        <v>27</v>
      </c>
    </row>
    <row r="527" spans="1:3" x14ac:dyDescent="0.25">
      <c r="A527">
        <v>544</v>
      </c>
      <c r="B527">
        <v>1000000</v>
      </c>
      <c r="C527" t="s">
        <v>27</v>
      </c>
    </row>
    <row r="528" spans="1:3" x14ac:dyDescent="0.25">
      <c r="A528">
        <v>545</v>
      </c>
      <c r="B528">
        <v>495000</v>
      </c>
      <c r="C528" t="s">
        <v>27</v>
      </c>
    </row>
    <row r="529" spans="1:3" x14ac:dyDescent="0.25">
      <c r="A529">
        <v>546</v>
      </c>
      <c r="B529">
        <v>236000</v>
      </c>
      <c r="C529" t="s">
        <v>27</v>
      </c>
    </row>
    <row r="530" spans="1:3" x14ac:dyDescent="0.25">
      <c r="A530">
        <v>547</v>
      </c>
      <c r="B530">
        <v>390000</v>
      </c>
      <c r="C530" t="s">
        <v>27</v>
      </c>
    </row>
    <row r="531" spans="1:3" x14ac:dyDescent="0.25">
      <c r="A531">
        <v>548</v>
      </c>
      <c r="B531">
        <v>275000</v>
      </c>
      <c r="C531" t="s">
        <v>27</v>
      </c>
    </row>
    <row r="532" spans="1:3" x14ac:dyDescent="0.25">
      <c r="A532">
        <v>549</v>
      </c>
      <c r="B532">
        <v>503000</v>
      </c>
      <c r="C532" t="s">
        <v>27</v>
      </c>
    </row>
    <row r="533" spans="1:3" x14ac:dyDescent="0.25">
      <c r="A533">
        <v>550</v>
      </c>
      <c r="B533">
        <v>775000</v>
      </c>
      <c r="C533" t="s">
        <v>27</v>
      </c>
    </row>
    <row r="534" spans="1:3" x14ac:dyDescent="0.25">
      <c r="A534">
        <v>551</v>
      </c>
      <c r="B534">
        <v>1800000</v>
      </c>
      <c r="C534" t="s">
        <v>27</v>
      </c>
    </row>
    <row r="535" spans="1:3" x14ac:dyDescent="0.25">
      <c r="A535">
        <v>552</v>
      </c>
      <c r="B535">
        <v>850000</v>
      </c>
      <c r="C535" t="s">
        <v>27</v>
      </c>
    </row>
    <row r="536" spans="1:3" x14ac:dyDescent="0.25">
      <c r="A536">
        <v>553</v>
      </c>
      <c r="B536">
        <v>750000</v>
      </c>
      <c r="C536" t="s">
        <v>27</v>
      </c>
    </row>
    <row r="537" spans="1:3" x14ac:dyDescent="0.25">
      <c r="A537">
        <v>554</v>
      </c>
      <c r="B537">
        <v>570000</v>
      </c>
      <c r="C537" t="s">
        <v>27</v>
      </c>
    </row>
    <row r="538" spans="1:3" x14ac:dyDescent="0.25">
      <c r="A538">
        <v>555</v>
      </c>
      <c r="B538">
        <v>580000</v>
      </c>
      <c r="C538" t="s">
        <v>27</v>
      </c>
    </row>
    <row r="539" spans="1:3" x14ac:dyDescent="0.25">
      <c r="A539">
        <v>556</v>
      </c>
      <c r="B539">
        <v>484999</v>
      </c>
      <c r="C539" t="s">
        <v>27</v>
      </c>
    </row>
    <row r="540" spans="1:3" x14ac:dyDescent="0.25">
      <c r="A540">
        <v>557</v>
      </c>
      <c r="B540">
        <v>700000</v>
      </c>
      <c r="C540" t="s">
        <v>27</v>
      </c>
    </row>
    <row r="541" spans="1:3" x14ac:dyDescent="0.25">
      <c r="A541">
        <v>558</v>
      </c>
      <c r="B541">
        <v>415000</v>
      </c>
      <c r="C541" t="s">
        <v>27</v>
      </c>
    </row>
    <row r="542" spans="1:3" x14ac:dyDescent="0.25">
      <c r="A542">
        <v>559</v>
      </c>
      <c r="B542">
        <v>325000</v>
      </c>
      <c r="C542" t="s">
        <v>27</v>
      </c>
    </row>
    <row r="543" spans="1:3" x14ac:dyDescent="0.25">
      <c r="A543">
        <v>560</v>
      </c>
      <c r="B543">
        <v>550000</v>
      </c>
      <c r="C543" t="s">
        <v>27</v>
      </c>
    </row>
    <row r="544" spans="1:3" x14ac:dyDescent="0.25">
      <c r="A544">
        <v>561</v>
      </c>
      <c r="B544">
        <v>300000</v>
      </c>
      <c r="C544" t="s">
        <v>27</v>
      </c>
    </row>
    <row r="545" spans="1:3" x14ac:dyDescent="0.25">
      <c r="A545">
        <v>562</v>
      </c>
      <c r="B545">
        <v>217000</v>
      </c>
      <c r="C545" t="s">
        <v>27</v>
      </c>
    </row>
    <row r="546" spans="1:3" x14ac:dyDescent="0.25">
      <c r="A546">
        <v>563</v>
      </c>
      <c r="B546">
        <v>700000</v>
      </c>
      <c r="C546" t="s">
        <v>27</v>
      </c>
    </row>
    <row r="547" spans="1:3" x14ac:dyDescent="0.25">
      <c r="A547">
        <v>564</v>
      </c>
      <c r="B547">
        <v>466000</v>
      </c>
      <c r="C547" t="s">
        <v>27</v>
      </c>
    </row>
    <row r="548" spans="1:3" x14ac:dyDescent="0.25">
      <c r="A548">
        <v>565</v>
      </c>
      <c r="B548">
        <v>484999</v>
      </c>
      <c r="C548" t="s">
        <v>27</v>
      </c>
    </row>
    <row r="549" spans="1:3" x14ac:dyDescent="0.25">
      <c r="A549">
        <v>566</v>
      </c>
      <c r="B549">
        <v>670000</v>
      </c>
      <c r="C549" t="s">
        <v>27</v>
      </c>
    </row>
    <row r="550" spans="1:3" x14ac:dyDescent="0.25">
      <c r="A550">
        <v>567</v>
      </c>
      <c r="B550">
        <v>500000</v>
      </c>
      <c r="C550" t="s">
        <v>27</v>
      </c>
    </row>
    <row r="551" spans="1:3" x14ac:dyDescent="0.25">
      <c r="A551">
        <v>568</v>
      </c>
      <c r="B551">
        <v>675000</v>
      </c>
      <c r="C551" t="s">
        <v>27</v>
      </c>
    </row>
    <row r="552" spans="1:3" x14ac:dyDescent="0.25">
      <c r="A552">
        <v>569</v>
      </c>
      <c r="B552">
        <v>220000</v>
      </c>
      <c r="C552" t="s">
        <v>27</v>
      </c>
    </row>
    <row r="553" spans="1:3" x14ac:dyDescent="0.25">
      <c r="A553">
        <v>570</v>
      </c>
      <c r="B553">
        <v>1650000</v>
      </c>
      <c r="C553" t="s">
        <v>27</v>
      </c>
    </row>
    <row r="554" spans="1:3" x14ac:dyDescent="0.25">
      <c r="A554">
        <v>571</v>
      </c>
      <c r="B554">
        <v>630000</v>
      </c>
      <c r="C554" t="s">
        <v>27</v>
      </c>
    </row>
    <row r="555" spans="1:3" x14ac:dyDescent="0.25">
      <c r="A555">
        <v>572</v>
      </c>
      <c r="B555">
        <v>250000</v>
      </c>
      <c r="C555" t="s">
        <v>27</v>
      </c>
    </row>
    <row r="556" spans="1:3" x14ac:dyDescent="0.25">
      <c r="A556">
        <v>573</v>
      </c>
      <c r="B556">
        <v>120000</v>
      </c>
      <c r="C556" t="s">
        <v>27</v>
      </c>
    </row>
    <row r="557" spans="1:3" x14ac:dyDescent="0.25">
      <c r="A557">
        <v>574</v>
      </c>
      <c r="B557">
        <v>300000</v>
      </c>
      <c r="C557" t="s">
        <v>27</v>
      </c>
    </row>
    <row r="558" spans="1:3" x14ac:dyDescent="0.25">
      <c r="A558">
        <v>575</v>
      </c>
      <c r="B558">
        <v>525000</v>
      </c>
      <c r="C558" t="s">
        <v>27</v>
      </c>
    </row>
    <row r="559" spans="1:3" x14ac:dyDescent="0.25">
      <c r="A559">
        <v>578</v>
      </c>
      <c r="B559">
        <v>1100000</v>
      </c>
      <c r="C559" t="s">
        <v>27</v>
      </c>
    </row>
    <row r="560" spans="1:3" x14ac:dyDescent="0.25">
      <c r="A560">
        <v>579</v>
      </c>
      <c r="B560">
        <v>480000</v>
      </c>
      <c r="C560" t="s">
        <v>27</v>
      </c>
    </row>
    <row r="561" spans="1:3" x14ac:dyDescent="0.25">
      <c r="A561">
        <v>580</v>
      </c>
      <c r="B561">
        <v>605000</v>
      </c>
      <c r="C561" t="s">
        <v>27</v>
      </c>
    </row>
    <row r="562" spans="1:3" x14ac:dyDescent="0.25">
      <c r="A562">
        <v>581</v>
      </c>
      <c r="B562">
        <v>250000</v>
      </c>
      <c r="C562" t="s">
        <v>27</v>
      </c>
    </row>
    <row r="563" spans="1:3" x14ac:dyDescent="0.25">
      <c r="A563">
        <v>582</v>
      </c>
      <c r="B563">
        <v>245000</v>
      </c>
      <c r="C563" t="s">
        <v>27</v>
      </c>
    </row>
    <row r="564" spans="1:3" x14ac:dyDescent="0.25">
      <c r="A564">
        <v>583</v>
      </c>
      <c r="B564">
        <v>210000</v>
      </c>
      <c r="C564" t="s">
        <v>27</v>
      </c>
    </row>
    <row r="565" spans="1:3" x14ac:dyDescent="0.25">
      <c r="A565">
        <v>584</v>
      </c>
      <c r="B565">
        <v>730000</v>
      </c>
      <c r="C565" t="s">
        <v>27</v>
      </c>
    </row>
    <row r="566" spans="1:3" x14ac:dyDescent="0.25">
      <c r="A566">
        <v>585</v>
      </c>
      <c r="B566">
        <v>500000</v>
      </c>
      <c r="C566" t="s">
        <v>27</v>
      </c>
    </row>
    <row r="567" spans="1:3" x14ac:dyDescent="0.25">
      <c r="A567">
        <v>586</v>
      </c>
      <c r="B567">
        <v>400000</v>
      </c>
      <c r="C567" t="s">
        <v>27</v>
      </c>
    </row>
    <row r="568" spans="1:3" x14ac:dyDescent="0.25">
      <c r="A568">
        <v>587</v>
      </c>
      <c r="B568">
        <v>280000</v>
      </c>
      <c r="C568" t="s">
        <v>27</v>
      </c>
    </row>
    <row r="569" spans="1:3" x14ac:dyDescent="0.25">
      <c r="A569">
        <v>588</v>
      </c>
      <c r="B569">
        <v>561000</v>
      </c>
      <c r="C569" t="s">
        <v>27</v>
      </c>
    </row>
    <row r="570" spans="1:3" x14ac:dyDescent="0.25">
      <c r="A570">
        <v>589</v>
      </c>
      <c r="B570">
        <v>950000</v>
      </c>
      <c r="C570" t="s">
        <v>27</v>
      </c>
    </row>
    <row r="571" spans="1:3" x14ac:dyDescent="0.25">
      <c r="A571">
        <v>590</v>
      </c>
      <c r="B571">
        <v>375000</v>
      </c>
      <c r="C571" t="s">
        <v>27</v>
      </c>
    </row>
    <row r="572" spans="1:3" x14ac:dyDescent="0.25">
      <c r="A572">
        <v>591</v>
      </c>
      <c r="B572">
        <v>700000</v>
      </c>
      <c r="C572" t="s">
        <v>27</v>
      </c>
    </row>
    <row r="573" spans="1:3" x14ac:dyDescent="0.25">
      <c r="A573">
        <v>592</v>
      </c>
      <c r="B573">
        <v>375000</v>
      </c>
      <c r="C573" t="s">
        <v>27</v>
      </c>
    </row>
    <row r="574" spans="1:3" x14ac:dyDescent="0.25">
      <c r="A574">
        <v>593</v>
      </c>
      <c r="B574">
        <v>270000</v>
      </c>
      <c r="C574" t="s">
        <v>27</v>
      </c>
    </row>
    <row r="575" spans="1:3" x14ac:dyDescent="0.25">
      <c r="A575">
        <v>594</v>
      </c>
      <c r="B575">
        <v>300000</v>
      </c>
      <c r="C575" t="s">
        <v>27</v>
      </c>
    </row>
    <row r="576" spans="1:3" x14ac:dyDescent="0.25">
      <c r="A576">
        <v>595</v>
      </c>
      <c r="B576">
        <v>225000</v>
      </c>
      <c r="C576" t="s">
        <v>27</v>
      </c>
    </row>
    <row r="577" spans="1:3" x14ac:dyDescent="0.25">
      <c r="A577">
        <v>596</v>
      </c>
      <c r="B577">
        <v>1350000</v>
      </c>
      <c r="C577" t="s">
        <v>27</v>
      </c>
    </row>
    <row r="578" spans="1:3" x14ac:dyDescent="0.25">
      <c r="A578">
        <v>597</v>
      </c>
      <c r="B578">
        <v>200000</v>
      </c>
      <c r="C578" t="s">
        <v>27</v>
      </c>
    </row>
    <row r="579" spans="1:3" x14ac:dyDescent="0.25">
      <c r="A579">
        <v>598</v>
      </c>
      <c r="B579">
        <v>400000</v>
      </c>
      <c r="C579" t="s">
        <v>27</v>
      </c>
    </row>
    <row r="580" spans="1:3" x14ac:dyDescent="0.25">
      <c r="A580">
        <v>599</v>
      </c>
      <c r="B580">
        <v>500000</v>
      </c>
      <c r="C580" t="s">
        <v>27</v>
      </c>
    </row>
    <row r="581" spans="1:3" x14ac:dyDescent="0.25">
      <c r="A581">
        <v>600</v>
      </c>
      <c r="B581">
        <v>500000</v>
      </c>
      <c r="C581" t="s">
        <v>27</v>
      </c>
    </row>
    <row r="582" spans="1:3" x14ac:dyDescent="0.25">
      <c r="A582">
        <v>601</v>
      </c>
      <c r="B582">
        <v>1500000</v>
      </c>
      <c r="C582" t="s">
        <v>27</v>
      </c>
    </row>
    <row r="583" spans="1:3" x14ac:dyDescent="0.25">
      <c r="A583">
        <v>602</v>
      </c>
      <c r="B583">
        <v>555000</v>
      </c>
      <c r="C583" t="s">
        <v>27</v>
      </c>
    </row>
    <row r="584" spans="1:3" x14ac:dyDescent="0.25">
      <c r="A584">
        <v>603</v>
      </c>
      <c r="B584">
        <v>580000</v>
      </c>
      <c r="C584" t="s">
        <v>27</v>
      </c>
    </row>
    <row r="585" spans="1:3" x14ac:dyDescent="0.25">
      <c r="A585">
        <v>604</v>
      </c>
      <c r="B585">
        <v>337000</v>
      </c>
      <c r="C585" t="s">
        <v>27</v>
      </c>
    </row>
    <row r="586" spans="1:3" x14ac:dyDescent="0.25">
      <c r="A586">
        <v>605</v>
      </c>
      <c r="B586">
        <v>175000</v>
      </c>
      <c r="C586" t="s">
        <v>27</v>
      </c>
    </row>
    <row r="587" spans="1:3" x14ac:dyDescent="0.25">
      <c r="A587">
        <v>606</v>
      </c>
      <c r="B587">
        <v>180000</v>
      </c>
      <c r="C587" t="s">
        <v>27</v>
      </c>
    </row>
    <row r="588" spans="1:3" x14ac:dyDescent="0.25">
      <c r="A588">
        <v>607</v>
      </c>
      <c r="B588">
        <v>200000</v>
      </c>
      <c r="C588" t="s">
        <v>27</v>
      </c>
    </row>
    <row r="589" spans="1:3" x14ac:dyDescent="0.25">
      <c r="A589">
        <v>608</v>
      </c>
      <c r="B589">
        <v>260000</v>
      </c>
      <c r="C589" t="s">
        <v>27</v>
      </c>
    </row>
    <row r="590" spans="1:3" x14ac:dyDescent="0.25">
      <c r="A590">
        <v>609</v>
      </c>
      <c r="B590">
        <v>350000</v>
      </c>
      <c r="C590" t="s">
        <v>27</v>
      </c>
    </row>
    <row r="591" spans="1:3" x14ac:dyDescent="0.25">
      <c r="A591">
        <v>610</v>
      </c>
      <c r="B591">
        <v>409999</v>
      </c>
      <c r="C591" t="s">
        <v>27</v>
      </c>
    </row>
    <row r="592" spans="1:3" x14ac:dyDescent="0.25">
      <c r="A592">
        <v>611</v>
      </c>
      <c r="B592">
        <v>655000</v>
      </c>
      <c r="C592" t="s">
        <v>27</v>
      </c>
    </row>
    <row r="593" spans="1:3" x14ac:dyDescent="0.25">
      <c r="A593">
        <v>612</v>
      </c>
      <c r="B593">
        <v>370000</v>
      </c>
      <c r="C593" t="s">
        <v>27</v>
      </c>
    </row>
    <row r="594" spans="1:3" x14ac:dyDescent="0.25">
      <c r="A594">
        <v>613</v>
      </c>
      <c r="B594">
        <v>200000</v>
      </c>
      <c r="C594" t="s">
        <v>27</v>
      </c>
    </row>
    <row r="595" spans="1:3" x14ac:dyDescent="0.25">
      <c r="A595">
        <v>614</v>
      </c>
      <c r="B595">
        <v>800000</v>
      </c>
      <c r="C595" t="s">
        <v>27</v>
      </c>
    </row>
    <row r="596" spans="1:3" x14ac:dyDescent="0.25">
      <c r="A596">
        <v>615</v>
      </c>
      <c r="B596">
        <v>550000</v>
      </c>
      <c r="C596" t="s">
        <v>27</v>
      </c>
    </row>
    <row r="597" spans="1:3" x14ac:dyDescent="0.25">
      <c r="A597">
        <v>616</v>
      </c>
      <c r="B597">
        <v>300000</v>
      </c>
      <c r="C597" t="s">
        <v>27</v>
      </c>
    </row>
    <row r="598" spans="1:3" x14ac:dyDescent="0.25">
      <c r="A598">
        <v>617</v>
      </c>
      <c r="B598">
        <v>220000</v>
      </c>
      <c r="C598" t="s">
        <v>27</v>
      </c>
    </row>
    <row r="599" spans="1:3" x14ac:dyDescent="0.25">
      <c r="A599">
        <v>618</v>
      </c>
      <c r="B599">
        <v>196000</v>
      </c>
      <c r="C599" t="s">
        <v>27</v>
      </c>
    </row>
    <row r="600" spans="1:3" x14ac:dyDescent="0.25">
      <c r="A600">
        <v>619</v>
      </c>
      <c r="B600">
        <v>135000</v>
      </c>
      <c r="C600" t="s">
        <v>27</v>
      </c>
    </row>
    <row r="601" spans="1:3" x14ac:dyDescent="0.25">
      <c r="A601">
        <v>620</v>
      </c>
      <c r="B601">
        <v>299000</v>
      </c>
      <c r="C601" t="s">
        <v>27</v>
      </c>
    </row>
    <row r="602" spans="1:3" x14ac:dyDescent="0.25">
      <c r="A602">
        <v>621</v>
      </c>
      <c r="B602">
        <v>300000</v>
      </c>
      <c r="C602" t="s">
        <v>27</v>
      </c>
    </row>
    <row r="603" spans="1:3" x14ac:dyDescent="0.25">
      <c r="A603">
        <v>622</v>
      </c>
      <c r="B603">
        <v>720000</v>
      </c>
      <c r="C603" t="s">
        <v>27</v>
      </c>
    </row>
    <row r="604" spans="1:3" x14ac:dyDescent="0.25">
      <c r="A604">
        <v>623</v>
      </c>
      <c r="B604">
        <v>650000</v>
      </c>
      <c r="C604" t="s">
        <v>27</v>
      </c>
    </row>
    <row r="605" spans="1:3" x14ac:dyDescent="0.25">
      <c r="A605">
        <v>624</v>
      </c>
      <c r="B605">
        <v>300000</v>
      </c>
      <c r="C605" t="s">
        <v>27</v>
      </c>
    </row>
    <row r="606" spans="1:3" x14ac:dyDescent="0.25">
      <c r="A606">
        <v>625</v>
      </c>
      <c r="B606">
        <v>750000</v>
      </c>
      <c r="C606" t="s">
        <v>27</v>
      </c>
    </row>
    <row r="607" spans="1:3" x14ac:dyDescent="0.25">
      <c r="A607">
        <v>626</v>
      </c>
      <c r="B607">
        <v>260000</v>
      </c>
      <c r="C607" t="s">
        <v>27</v>
      </c>
    </row>
    <row r="608" spans="1:3" x14ac:dyDescent="0.25">
      <c r="A608">
        <v>627</v>
      </c>
      <c r="B608">
        <v>300000</v>
      </c>
      <c r="C608" t="s">
        <v>27</v>
      </c>
    </row>
    <row r="609" spans="1:3" x14ac:dyDescent="0.25">
      <c r="A609">
        <v>628</v>
      </c>
      <c r="B609">
        <v>600000</v>
      </c>
      <c r="C609" t="s">
        <v>27</v>
      </c>
    </row>
    <row r="610" spans="1:3" x14ac:dyDescent="0.25">
      <c r="A610">
        <v>629</v>
      </c>
      <c r="B610">
        <v>275000</v>
      </c>
      <c r="C610" t="s">
        <v>27</v>
      </c>
    </row>
    <row r="611" spans="1:3" x14ac:dyDescent="0.25">
      <c r="A611">
        <v>630</v>
      </c>
      <c r="B611">
        <v>250000</v>
      </c>
      <c r="C611" t="s">
        <v>27</v>
      </c>
    </row>
    <row r="612" spans="1:3" x14ac:dyDescent="0.25">
      <c r="A612">
        <v>631</v>
      </c>
      <c r="B612">
        <v>420000</v>
      </c>
      <c r="C612" t="s">
        <v>27</v>
      </c>
    </row>
    <row r="613" spans="1:3" x14ac:dyDescent="0.25">
      <c r="A613">
        <v>632</v>
      </c>
      <c r="B613">
        <v>235000</v>
      </c>
      <c r="C613" t="s">
        <v>27</v>
      </c>
    </row>
    <row r="614" spans="1:3" x14ac:dyDescent="0.25">
      <c r="A614">
        <v>633</v>
      </c>
      <c r="B614">
        <v>1100000</v>
      </c>
      <c r="C614" t="s">
        <v>27</v>
      </c>
    </row>
    <row r="615" spans="1:3" x14ac:dyDescent="0.25">
      <c r="A615">
        <v>634</v>
      </c>
      <c r="B615">
        <v>360000</v>
      </c>
      <c r="C615" t="s">
        <v>27</v>
      </c>
    </row>
    <row r="616" spans="1:3" x14ac:dyDescent="0.25">
      <c r="A616">
        <v>635</v>
      </c>
      <c r="B616">
        <v>380000</v>
      </c>
      <c r="C616" t="s">
        <v>27</v>
      </c>
    </row>
    <row r="617" spans="1:3" x14ac:dyDescent="0.25">
      <c r="A617">
        <v>636</v>
      </c>
      <c r="B617">
        <v>650000</v>
      </c>
      <c r="C617" t="s">
        <v>27</v>
      </c>
    </row>
    <row r="618" spans="1:3" x14ac:dyDescent="0.25">
      <c r="A618">
        <v>637</v>
      </c>
      <c r="B618">
        <v>350000</v>
      </c>
      <c r="C618" t="s">
        <v>27</v>
      </c>
    </row>
    <row r="619" spans="1:3" x14ac:dyDescent="0.25">
      <c r="A619">
        <v>638</v>
      </c>
      <c r="B619">
        <v>700000</v>
      </c>
      <c r="C619" t="s">
        <v>27</v>
      </c>
    </row>
    <row r="620" spans="1:3" x14ac:dyDescent="0.25">
      <c r="A620">
        <v>639</v>
      </c>
      <c r="B620">
        <v>270000</v>
      </c>
      <c r="C620" t="s">
        <v>27</v>
      </c>
    </row>
    <row r="621" spans="1:3" x14ac:dyDescent="0.25">
      <c r="A621">
        <v>640</v>
      </c>
      <c r="B621">
        <v>450000</v>
      </c>
      <c r="C621" t="s">
        <v>27</v>
      </c>
    </row>
    <row r="622" spans="1:3" x14ac:dyDescent="0.25">
      <c r="A622">
        <v>641</v>
      </c>
      <c r="B622">
        <v>630000</v>
      </c>
      <c r="C622" t="s">
        <v>27</v>
      </c>
    </row>
    <row r="623" spans="1:3" x14ac:dyDescent="0.25">
      <c r="A623">
        <v>642</v>
      </c>
      <c r="B623">
        <v>229999</v>
      </c>
      <c r="C623" t="s">
        <v>27</v>
      </c>
    </row>
    <row r="624" spans="1:3" x14ac:dyDescent="0.25">
      <c r="A624">
        <v>643</v>
      </c>
      <c r="B624">
        <v>229999</v>
      </c>
      <c r="C624" t="s">
        <v>27</v>
      </c>
    </row>
    <row r="625" spans="1:3" x14ac:dyDescent="0.25">
      <c r="A625">
        <v>644</v>
      </c>
      <c r="B625">
        <v>270000</v>
      </c>
      <c r="C625" t="s">
        <v>27</v>
      </c>
    </row>
    <row r="626" spans="1:3" x14ac:dyDescent="0.25">
      <c r="A626">
        <v>646</v>
      </c>
      <c r="B626">
        <v>275000</v>
      </c>
      <c r="C626" t="s">
        <v>27</v>
      </c>
    </row>
    <row r="627" spans="1:3" x14ac:dyDescent="0.25">
      <c r="A627">
        <v>647</v>
      </c>
      <c r="B627">
        <v>2625000</v>
      </c>
      <c r="C627" t="s">
        <v>27</v>
      </c>
    </row>
    <row r="628" spans="1:3" x14ac:dyDescent="0.25">
      <c r="A628">
        <v>648</v>
      </c>
      <c r="B628">
        <v>5150000</v>
      </c>
      <c r="C628" t="s">
        <v>27</v>
      </c>
    </row>
    <row r="629" spans="1:3" x14ac:dyDescent="0.25">
      <c r="A629">
        <v>649</v>
      </c>
      <c r="B629">
        <v>3200000</v>
      </c>
      <c r="C629" t="s">
        <v>27</v>
      </c>
    </row>
    <row r="630" spans="1:3" x14ac:dyDescent="0.25">
      <c r="A630">
        <v>650</v>
      </c>
      <c r="B630">
        <v>503000</v>
      </c>
      <c r="C630" t="s">
        <v>27</v>
      </c>
    </row>
    <row r="631" spans="1:3" x14ac:dyDescent="0.25">
      <c r="A631">
        <v>651</v>
      </c>
      <c r="B631">
        <v>3800000</v>
      </c>
      <c r="C631" t="s">
        <v>27</v>
      </c>
    </row>
    <row r="632" spans="1:3" x14ac:dyDescent="0.25">
      <c r="A632">
        <v>652</v>
      </c>
      <c r="B632">
        <v>2000000</v>
      </c>
      <c r="C632" t="s">
        <v>27</v>
      </c>
    </row>
    <row r="633" spans="1:3" x14ac:dyDescent="0.25">
      <c r="A633">
        <v>653</v>
      </c>
      <c r="B633">
        <v>225000</v>
      </c>
      <c r="C633" t="s">
        <v>27</v>
      </c>
    </row>
    <row r="634" spans="1:3" x14ac:dyDescent="0.25">
      <c r="A634">
        <v>654</v>
      </c>
      <c r="B634">
        <v>740000</v>
      </c>
      <c r="C634" t="s">
        <v>27</v>
      </c>
    </row>
    <row r="635" spans="1:3" x14ac:dyDescent="0.25">
      <c r="A635">
        <v>655</v>
      </c>
      <c r="B635">
        <v>550000</v>
      </c>
      <c r="C635" t="s">
        <v>27</v>
      </c>
    </row>
    <row r="636" spans="1:3" x14ac:dyDescent="0.25">
      <c r="A636">
        <v>656</v>
      </c>
      <c r="B636">
        <v>750000</v>
      </c>
      <c r="C636" t="s">
        <v>27</v>
      </c>
    </row>
    <row r="637" spans="1:3" x14ac:dyDescent="0.25">
      <c r="A637">
        <v>657</v>
      </c>
      <c r="B637">
        <v>650000</v>
      </c>
      <c r="C637" t="s">
        <v>27</v>
      </c>
    </row>
    <row r="638" spans="1:3" x14ac:dyDescent="0.25">
      <c r="A638">
        <v>658</v>
      </c>
      <c r="B638">
        <v>625000</v>
      </c>
      <c r="C638" t="s">
        <v>27</v>
      </c>
    </row>
    <row r="639" spans="1:3" x14ac:dyDescent="0.25">
      <c r="A639">
        <v>659</v>
      </c>
      <c r="B639">
        <v>600000</v>
      </c>
      <c r="C639" t="s">
        <v>27</v>
      </c>
    </row>
    <row r="640" spans="1:3" x14ac:dyDescent="0.25">
      <c r="A640">
        <v>660</v>
      </c>
      <c r="B640">
        <v>450000</v>
      </c>
      <c r="C640" t="s">
        <v>27</v>
      </c>
    </row>
    <row r="641" spans="1:3" x14ac:dyDescent="0.25">
      <c r="A641">
        <v>661</v>
      </c>
      <c r="B641">
        <v>5400000</v>
      </c>
      <c r="C641" t="s">
        <v>27</v>
      </c>
    </row>
    <row r="642" spans="1:3" x14ac:dyDescent="0.25">
      <c r="A642">
        <v>662</v>
      </c>
      <c r="B642">
        <v>5500000</v>
      </c>
      <c r="C642" t="s">
        <v>27</v>
      </c>
    </row>
    <row r="643" spans="1:3" x14ac:dyDescent="0.25">
      <c r="A643">
        <v>663</v>
      </c>
      <c r="B643">
        <v>779000</v>
      </c>
      <c r="C643" t="s">
        <v>27</v>
      </c>
    </row>
    <row r="644" spans="1:3" x14ac:dyDescent="0.25">
      <c r="A644">
        <v>664</v>
      </c>
      <c r="B644">
        <v>645000</v>
      </c>
      <c r="C644" t="s">
        <v>27</v>
      </c>
    </row>
    <row r="645" spans="1:3" x14ac:dyDescent="0.25">
      <c r="A645">
        <v>665</v>
      </c>
      <c r="B645">
        <v>2475000</v>
      </c>
      <c r="C645" t="s">
        <v>27</v>
      </c>
    </row>
    <row r="646" spans="1:3" x14ac:dyDescent="0.25">
      <c r="A646">
        <v>666</v>
      </c>
      <c r="B646">
        <v>634000</v>
      </c>
      <c r="C646" t="s">
        <v>27</v>
      </c>
    </row>
    <row r="647" spans="1:3" x14ac:dyDescent="0.25">
      <c r="A647">
        <v>667</v>
      </c>
      <c r="B647">
        <v>235000</v>
      </c>
      <c r="C647" t="s">
        <v>27</v>
      </c>
    </row>
    <row r="648" spans="1:3" x14ac:dyDescent="0.25">
      <c r="A648">
        <v>668</v>
      </c>
      <c r="B648">
        <v>275000</v>
      </c>
      <c r="C648" t="s">
        <v>27</v>
      </c>
    </row>
    <row r="649" spans="1:3" x14ac:dyDescent="0.25">
      <c r="A649">
        <v>669</v>
      </c>
      <c r="B649">
        <v>700000</v>
      </c>
      <c r="C649" t="s">
        <v>27</v>
      </c>
    </row>
    <row r="650" spans="1:3" x14ac:dyDescent="0.25">
      <c r="A650">
        <v>670</v>
      </c>
      <c r="B650">
        <v>400000</v>
      </c>
      <c r="C650" t="s">
        <v>27</v>
      </c>
    </row>
    <row r="651" spans="1:3" x14ac:dyDescent="0.25">
      <c r="A651">
        <v>671</v>
      </c>
      <c r="B651">
        <v>215000</v>
      </c>
      <c r="C651" t="s">
        <v>27</v>
      </c>
    </row>
    <row r="652" spans="1:3" x14ac:dyDescent="0.25">
      <c r="A652">
        <v>672</v>
      </c>
      <c r="B652">
        <v>150000</v>
      </c>
      <c r="C652" t="s">
        <v>27</v>
      </c>
    </row>
    <row r="653" spans="1:3" x14ac:dyDescent="0.25">
      <c r="A653">
        <v>673</v>
      </c>
      <c r="B653">
        <v>950000</v>
      </c>
      <c r="C653" t="s">
        <v>27</v>
      </c>
    </row>
    <row r="654" spans="1:3" x14ac:dyDescent="0.25">
      <c r="A654">
        <v>674</v>
      </c>
      <c r="B654">
        <v>730000</v>
      </c>
      <c r="C654" t="s">
        <v>27</v>
      </c>
    </row>
    <row r="655" spans="1:3" x14ac:dyDescent="0.25">
      <c r="A655">
        <v>675</v>
      </c>
      <c r="B655">
        <v>135000</v>
      </c>
      <c r="C655" t="s">
        <v>27</v>
      </c>
    </row>
    <row r="656" spans="1:3" x14ac:dyDescent="0.25">
      <c r="A656">
        <v>676</v>
      </c>
      <c r="B656">
        <v>350000</v>
      </c>
      <c r="C656" t="s">
        <v>27</v>
      </c>
    </row>
    <row r="657" spans="1:3" x14ac:dyDescent="0.25">
      <c r="A657">
        <v>677</v>
      </c>
      <c r="B657">
        <v>535000</v>
      </c>
      <c r="C657" t="s">
        <v>27</v>
      </c>
    </row>
    <row r="658" spans="1:3" x14ac:dyDescent="0.25">
      <c r="A658">
        <v>678</v>
      </c>
      <c r="B658">
        <v>455000</v>
      </c>
      <c r="C658" t="s">
        <v>27</v>
      </c>
    </row>
    <row r="659" spans="1:3" x14ac:dyDescent="0.25">
      <c r="A659">
        <v>679</v>
      </c>
      <c r="B659">
        <v>655000</v>
      </c>
      <c r="C659" t="s">
        <v>27</v>
      </c>
    </row>
    <row r="660" spans="1:3" x14ac:dyDescent="0.25">
      <c r="A660">
        <v>680</v>
      </c>
      <c r="B660">
        <v>800000</v>
      </c>
      <c r="C660" t="s">
        <v>27</v>
      </c>
    </row>
    <row r="661" spans="1:3" x14ac:dyDescent="0.25">
      <c r="A661">
        <v>681</v>
      </c>
      <c r="B661">
        <v>1100000</v>
      </c>
      <c r="C661" t="s">
        <v>27</v>
      </c>
    </row>
    <row r="662" spans="1:3" x14ac:dyDescent="0.25">
      <c r="A662">
        <v>682</v>
      </c>
      <c r="B662">
        <v>3000000</v>
      </c>
      <c r="C662" t="s">
        <v>27</v>
      </c>
    </row>
    <row r="663" spans="1:3" x14ac:dyDescent="0.25">
      <c r="A663">
        <v>683</v>
      </c>
      <c r="B663">
        <v>1225000</v>
      </c>
      <c r="C663" t="s">
        <v>27</v>
      </c>
    </row>
    <row r="664" spans="1:3" x14ac:dyDescent="0.25">
      <c r="A664">
        <v>684</v>
      </c>
      <c r="B664">
        <v>340000</v>
      </c>
      <c r="C664" t="s">
        <v>27</v>
      </c>
    </row>
    <row r="665" spans="1:3" x14ac:dyDescent="0.25">
      <c r="A665">
        <v>685</v>
      </c>
      <c r="B665">
        <v>300000</v>
      </c>
      <c r="C665" t="s">
        <v>27</v>
      </c>
    </row>
    <row r="666" spans="1:3" x14ac:dyDescent="0.25">
      <c r="A666">
        <v>686</v>
      </c>
      <c r="B666">
        <v>370000</v>
      </c>
      <c r="C666" t="s">
        <v>27</v>
      </c>
    </row>
    <row r="667" spans="1:3" x14ac:dyDescent="0.25">
      <c r="A667">
        <v>687</v>
      </c>
      <c r="B667">
        <v>330000</v>
      </c>
      <c r="C667" t="s">
        <v>27</v>
      </c>
    </row>
    <row r="668" spans="1:3" x14ac:dyDescent="0.25">
      <c r="A668">
        <v>688</v>
      </c>
      <c r="B668">
        <v>238000</v>
      </c>
      <c r="C668" t="s">
        <v>27</v>
      </c>
    </row>
    <row r="669" spans="1:3" x14ac:dyDescent="0.25">
      <c r="A669">
        <v>690</v>
      </c>
      <c r="B669">
        <v>200000</v>
      </c>
      <c r="C669" t="s">
        <v>27</v>
      </c>
    </row>
    <row r="670" spans="1:3" x14ac:dyDescent="0.25">
      <c r="A670">
        <v>691</v>
      </c>
      <c r="B670">
        <v>320000</v>
      </c>
      <c r="C670" t="s">
        <v>27</v>
      </c>
    </row>
    <row r="671" spans="1:3" x14ac:dyDescent="0.25">
      <c r="A671">
        <v>692</v>
      </c>
      <c r="B671">
        <v>114999</v>
      </c>
      <c r="C671" t="s">
        <v>27</v>
      </c>
    </row>
    <row r="672" spans="1:3" x14ac:dyDescent="0.25">
      <c r="A672">
        <v>693</v>
      </c>
      <c r="B672">
        <v>320000</v>
      </c>
      <c r="C672" t="s">
        <v>27</v>
      </c>
    </row>
    <row r="673" spans="1:3" x14ac:dyDescent="0.25">
      <c r="A673">
        <v>694</v>
      </c>
      <c r="B673">
        <v>210000</v>
      </c>
      <c r="C673" t="s">
        <v>27</v>
      </c>
    </row>
    <row r="674" spans="1:3" x14ac:dyDescent="0.25">
      <c r="A674">
        <v>695</v>
      </c>
      <c r="B674">
        <v>200000</v>
      </c>
      <c r="C674" t="s">
        <v>27</v>
      </c>
    </row>
    <row r="675" spans="1:3" x14ac:dyDescent="0.25">
      <c r="A675">
        <v>696</v>
      </c>
      <c r="B675">
        <v>135000</v>
      </c>
      <c r="C675" t="s">
        <v>27</v>
      </c>
    </row>
    <row r="676" spans="1:3" x14ac:dyDescent="0.25">
      <c r="A676">
        <v>697</v>
      </c>
      <c r="B676">
        <v>350000</v>
      </c>
      <c r="C676" t="s">
        <v>27</v>
      </c>
    </row>
    <row r="677" spans="1:3" x14ac:dyDescent="0.25">
      <c r="A677">
        <v>698</v>
      </c>
      <c r="B677">
        <v>350000</v>
      </c>
      <c r="C677" t="s">
        <v>27</v>
      </c>
    </row>
    <row r="678" spans="1:3" x14ac:dyDescent="0.25">
      <c r="A678">
        <v>699</v>
      </c>
      <c r="B678">
        <v>680000</v>
      </c>
      <c r="C678" t="s">
        <v>27</v>
      </c>
    </row>
    <row r="679" spans="1:3" x14ac:dyDescent="0.25">
      <c r="A679">
        <v>700</v>
      </c>
      <c r="B679">
        <v>200000</v>
      </c>
      <c r="C679" t="s">
        <v>27</v>
      </c>
    </row>
    <row r="680" spans="1:3" x14ac:dyDescent="0.25">
      <c r="A680">
        <v>701</v>
      </c>
      <c r="B680">
        <v>300000</v>
      </c>
      <c r="C680" t="s">
        <v>27</v>
      </c>
    </row>
    <row r="681" spans="1:3" x14ac:dyDescent="0.25">
      <c r="A681">
        <v>702</v>
      </c>
      <c r="B681">
        <v>270000</v>
      </c>
      <c r="C681" t="s">
        <v>27</v>
      </c>
    </row>
    <row r="682" spans="1:3" x14ac:dyDescent="0.25">
      <c r="A682">
        <v>703</v>
      </c>
      <c r="B682">
        <v>225000</v>
      </c>
      <c r="C682" t="s">
        <v>27</v>
      </c>
    </row>
    <row r="683" spans="1:3" x14ac:dyDescent="0.25">
      <c r="A683">
        <v>704</v>
      </c>
      <c r="B683">
        <v>250000</v>
      </c>
      <c r="C683" t="s">
        <v>27</v>
      </c>
    </row>
    <row r="684" spans="1:3" x14ac:dyDescent="0.25">
      <c r="A684">
        <v>705</v>
      </c>
      <c r="B684">
        <v>590000</v>
      </c>
      <c r="C684" t="s">
        <v>27</v>
      </c>
    </row>
    <row r="685" spans="1:3" x14ac:dyDescent="0.25">
      <c r="A685">
        <v>706</v>
      </c>
      <c r="B685">
        <v>290000</v>
      </c>
      <c r="C685" t="s">
        <v>27</v>
      </c>
    </row>
    <row r="686" spans="1:3" x14ac:dyDescent="0.25">
      <c r="A686">
        <v>707</v>
      </c>
      <c r="B686">
        <v>100000</v>
      </c>
      <c r="C686" t="s">
        <v>27</v>
      </c>
    </row>
    <row r="687" spans="1:3" x14ac:dyDescent="0.25">
      <c r="A687">
        <v>708</v>
      </c>
      <c r="B687">
        <v>395000</v>
      </c>
      <c r="C687" t="s">
        <v>27</v>
      </c>
    </row>
    <row r="688" spans="1:3" x14ac:dyDescent="0.25">
      <c r="A688">
        <v>709</v>
      </c>
      <c r="B688">
        <v>195000</v>
      </c>
      <c r="C688" t="s">
        <v>27</v>
      </c>
    </row>
    <row r="689" spans="1:3" x14ac:dyDescent="0.25">
      <c r="A689">
        <v>710</v>
      </c>
      <c r="B689">
        <v>45000</v>
      </c>
      <c r="C689" t="s">
        <v>27</v>
      </c>
    </row>
    <row r="690" spans="1:3" x14ac:dyDescent="0.25">
      <c r="A690">
        <v>711</v>
      </c>
      <c r="B690">
        <v>270000</v>
      </c>
      <c r="C690" t="s">
        <v>27</v>
      </c>
    </row>
    <row r="691" spans="1:3" x14ac:dyDescent="0.25">
      <c r="A691">
        <v>712</v>
      </c>
      <c r="B691">
        <v>600000</v>
      </c>
      <c r="C691" t="s">
        <v>27</v>
      </c>
    </row>
    <row r="692" spans="1:3" x14ac:dyDescent="0.25">
      <c r="A692">
        <v>713</v>
      </c>
      <c r="B692">
        <v>715000</v>
      </c>
      <c r="C692" t="s">
        <v>27</v>
      </c>
    </row>
    <row r="693" spans="1:3" x14ac:dyDescent="0.25">
      <c r="A693">
        <v>714</v>
      </c>
      <c r="B693">
        <v>600000</v>
      </c>
      <c r="C693" t="s">
        <v>27</v>
      </c>
    </row>
    <row r="694" spans="1:3" x14ac:dyDescent="0.25">
      <c r="A694">
        <v>715</v>
      </c>
      <c r="B694">
        <v>875000</v>
      </c>
      <c r="C694" t="s">
        <v>27</v>
      </c>
    </row>
    <row r="695" spans="1:3" x14ac:dyDescent="0.25">
      <c r="A695">
        <v>716</v>
      </c>
      <c r="B695">
        <v>420000</v>
      </c>
      <c r="C695" t="s">
        <v>27</v>
      </c>
    </row>
    <row r="696" spans="1:3" x14ac:dyDescent="0.25">
      <c r="A696">
        <v>717</v>
      </c>
      <c r="B696">
        <v>325000</v>
      </c>
      <c r="C696" t="s">
        <v>27</v>
      </c>
    </row>
    <row r="697" spans="1:3" x14ac:dyDescent="0.25">
      <c r="A697">
        <v>718</v>
      </c>
      <c r="B697">
        <v>385000</v>
      </c>
      <c r="C697" t="s">
        <v>27</v>
      </c>
    </row>
    <row r="698" spans="1:3" x14ac:dyDescent="0.25">
      <c r="A698">
        <v>719</v>
      </c>
      <c r="B698">
        <v>300000</v>
      </c>
      <c r="C698" t="s">
        <v>27</v>
      </c>
    </row>
    <row r="699" spans="1:3" x14ac:dyDescent="0.25">
      <c r="A699">
        <v>720</v>
      </c>
      <c r="B699">
        <v>335000</v>
      </c>
      <c r="C699" t="s">
        <v>27</v>
      </c>
    </row>
    <row r="700" spans="1:3" x14ac:dyDescent="0.25">
      <c r="A700">
        <v>721</v>
      </c>
      <c r="B700">
        <v>300000</v>
      </c>
      <c r="C700" t="s">
        <v>27</v>
      </c>
    </row>
    <row r="701" spans="1:3" x14ac:dyDescent="0.25">
      <c r="A701">
        <v>722</v>
      </c>
      <c r="B701">
        <v>80000</v>
      </c>
      <c r="C701" t="s">
        <v>27</v>
      </c>
    </row>
    <row r="702" spans="1:3" x14ac:dyDescent="0.25">
      <c r="A702">
        <v>723</v>
      </c>
      <c r="B702">
        <v>400000</v>
      </c>
      <c r="C702" t="s">
        <v>27</v>
      </c>
    </row>
    <row r="703" spans="1:3" x14ac:dyDescent="0.25">
      <c r="A703">
        <v>724</v>
      </c>
      <c r="B703">
        <v>168000</v>
      </c>
      <c r="C703" t="s">
        <v>27</v>
      </c>
    </row>
    <row r="704" spans="1:3" x14ac:dyDescent="0.25">
      <c r="A704">
        <v>725</v>
      </c>
      <c r="B704">
        <v>550000</v>
      </c>
      <c r="C704" t="s">
        <v>27</v>
      </c>
    </row>
    <row r="705" spans="1:3" x14ac:dyDescent="0.25">
      <c r="A705">
        <v>727</v>
      </c>
      <c r="B705">
        <v>320000</v>
      </c>
      <c r="C705" t="s">
        <v>27</v>
      </c>
    </row>
    <row r="706" spans="1:3" x14ac:dyDescent="0.25">
      <c r="A706">
        <v>728</v>
      </c>
      <c r="B706">
        <v>320000</v>
      </c>
      <c r="C706" t="s">
        <v>27</v>
      </c>
    </row>
    <row r="707" spans="1:3" x14ac:dyDescent="0.25">
      <c r="A707">
        <v>729</v>
      </c>
      <c r="B707">
        <v>350000</v>
      </c>
      <c r="C707" t="s">
        <v>27</v>
      </c>
    </row>
    <row r="708" spans="1:3" x14ac:dyDescent="0.25">
      <c r="A708">
        <v>730</v>
      </c>
      <c r="B708">
        <v>280000</v>
      </c>
      <c r="C708" t="s">
        <v>27</v>
      </c>
    </row>
    <row r="709" spans="1:3" x14ac:dyDescent="0.25">
      <c r="A709">
        <v>731</v>
      </c>
      <c r="B709">
        <v>550000</v>
      </c>
      <c r="C709" t="s">
        <v>27</v>
      </c>
    </row>
    <row r="710" spans="1:3" x14ac:dyDescent="0.25">
      <c r="A710">
        <v>732</v>
      </c>
      <c r="B710">
        <v>500000</v>
      </c>
      <c r="C710" t="s">
        <v>27</v>
      </c>
    </row>
    <row r="711" spans="1:3" x14ac:dyDescent="0.25">
      <c r="A711">
        <v>733</v>
      </c>
      <c r="B711">
        <v>700000</v>
      </c>
      <c r="C711" t="s">
        <v>27</v>
      </c>
    </row>
    <row r="712" spans="1:3" x14ac:dyDescent="0.25">
      <c r="A712">
        <v>734</v>
      </c>
      <c r="B712">
        <v>380000</v>
      </c>
      <c r="C712" t="s">
        <v>27</v>
      </c>
    </row>
    <row r="713" spans="1:3" x14ac:dyDescent="0.25">
      <c r="A713">
        <v>735</v>
      </c>
      <c r="B713">
        <v>340000</v>
      </c>
      <c r="C713" t="s">
        <v>27</v>
      </c>
    </row>
    <row r="714" spans="1:3" x14ac:dyDescent="0.25">
      <c r="A714">
        <v>736</v>
      </c>
      <c r="B714">
        <v>160000</v>
      </c>
      <c r="C714" t="s">
        <v>27</v>
      </c>
    </row>
    <row r="715" spans="1:3" x14ac:dyDescent="0.25">
      <c r="A715">
        <v>737</v>
      </c>
      <c r="B715">
        <v>750000</v>
      </c>
      <c r="C715" t="s">
        <v>27</v>
      </c>
    </row>
    <row r="716" spans="1:3" x14ac:dyDescent="0.25">
      <c r="A716">
        <v>738</v>
      </c>
      <c r="B716">
        <v>531000</v>
      </c>
      <c r="C716" t="s">
        <v>27</v>
      </c>
    </row>
    <row r="717" spans="1:3" x14ac:dyDescent="0.25">
      <c r="A717">
        <v>739</v>
      </c>
      <c r="B717">
        <v>300000</v>
      </c>
      <c r="C717" t="s">
        <v>27</v>
      </c>
    </row>
    <row r="718" spans="1:3" x14ac:dyDescent="0.25">
      <c r="A718">
        <v>740</v>
      </c>
      <c r="B718">
        <v>350000</v>
      </c>
      <c r="C718" t="s">
        <v>27</v>
      </c>
    </row>
    <row r="719" spans="1:3" x14ac:dyDescent="0.25">
      <c r="A719">
        <v>741</v>
      </c>
      <c r="B719">
        <v>150000</v>
      </c>
      <c r="C719" t="s">
        <v>27</v>
      </c>
    </row>
    <row r="720" spans="1:3" x14ac:dyDescent="0.25">
      <c r="A720">
        <v>742</v>
      </c>
      <c r="B720">
        <v>450000</v>
      </c>
      <c r="C720" t="s">
        <v>27</v>
      </c>
    </row>
    <row r="721" spans="1:3" x14ac:dyDescent="0.25">
      <c r="A721">
        <v>743</v>
      </c>
      <c r="B721">
        <v>1625000</v>
      </c>
      <c r="C721" t="s">
        <v>27</v>
      </c>
    </row>
    <row r="722" spans="1:3" x14ac:dyDescent="0.25">
      <c r="A722">
        <v>746</v>
      </c>
      <c r="B722">
        <v>85000</v>
      </c>
      <c r="C722" t="s">
        <v>27</v>
      </c>
    </row>
    <row r="723" spans="1:3" x14ac:dyDescent="0.25">
      <c r="A723">
        <v>747</v>
      </c>
      <c r="B723">
        <v>450000</v>
      </c>
      <c r="C723" t="s">
        <v>27</v>
      </c>
    </row>
    <row r="724" spans="1:3" x14ac:dyDescent="0.25">
      <c r="A724">
        <v>749</v>
      </c>
      <c r="B724">
        <v>360000</v>
      </c>
      <c r="C724" t="s">
        <v>27</v>
      </c>
    </row>
    <row r="725" spans="1:3" x14ac:dyDescent="0.25">
      <c r="A725">
        <v>750</v>
      </c>
      <c r="B725">
        <v>390000</v>
      </c>
      <c r="C725" t="s">
        <v>27</v>
      </c>
    </row>
    <row r="726" spans="1:3" x14ac:dyDescent="0.25">
      <c r="A726">
        <v>751</v>
      </c>
      <c r="B726">
        <v>145000</v>
      </c>
      <c r="C726" t="s">
        <v>27</v>
      </c>
    </row>
    <row r="727" spans="1:3" x14ac:dyDescent="0.25">
      <c r="A727">
        <v>752</v>
      </c>
      <c r="B727">
        <v>540000</v>
      </c>
      <c r="C727" t="s">
        <v>27</v>
      </c>
    </row>
    <row r="728" spans="1:3" x14ac:dyDescent="0.25">
      <c r="A728">
        <v>753</v>
      </c>
      <c r="B728">
        <v>290000</v>
      </c>
      <c r="C728" t="s">
        <v>27</v>
      </c>
    </row>
    <row r="729" spans="1:3" x14ac:dyDescent="0.25">
      <c r="A729">
        <v>754</v>
      </c>
      <c r="B729">
        <v>300000</v>
      </c>
      <c r="C729" t="s">
        <v>27</v>
      </c>
    </row>
    <row r="730" spans="1:3" x14ac:dyDescent="0.25">
      <c r="A730">
        <v>755</v>
      </c>
      <c r="B730">
        <v>565000</v>
      </c>
      <c r="C730" t="s">
        <v>27</v>
      </c>
    </row>
    <row r="731" spans="1:3" x14ac:dyDescent="0.25">
      <c r="A731">
        <v>756</v>
      </c>
      <c r="B731">
        <v>441000</v>
      </c>
      <c r="C731" t="s">
        <v>27</v>
      </c>
    </row>
    <row r="732" spans="1:3" x14ac:dyDescent="0.25">
      <c r="A732">
        <v>758</v>
      </c>
      <c r="B732">
        <v>180000</v>
      </c>
      <c r="C732" t="s">
        <v>27</v>
      </c>
    </row>
    <row r="733" spans="1:3" x14ac:dyDescent="0.25">
      <c r="A733">
        <v>759</v>
      </c>
      <c r="B733">
        <v>200000</v>
      </c>
      <c r="C733" t="s">
        <v>27</v>
      </c>
    </row>
    <row r="734" spans="1:3" x14ac:dyDescent="0.25">
      <c r="A734">
        <v>760</v>
      </c>
      <c r="B734">
        <v>85000</v>
      </c>
      <c r="C734" t="s">
        <v>27</v>
      </c>
    </row>
    <row r="735" spans="1:3" x14ac:dyDescent="0.25">
      <c r="A735">
        <v>761</v>
      </c>
      <c r="B735">
        <v>67500</v>
      </c>
      <c r="C735" t="s">
        <v>27</v>
      </c>
    </row>
    <row r="736" spans="1:3" x14ac:dyDescent="0.25">
      <c r="A736">
        <v>762</v>
      </c>
      <c r="B736">
        <v>700000</v>
      </c>
      <c r="C736" t="s">
        <v>27</v>
      </c>
    </row>
    <row r="737" spans="1:3" x14ac:dyDescent="0.25">
      <c r="A737">
        <v>763</v>
      </c>
      <c r="B737">
        <v>275000</v>
      </c>
      <c r="C737" t="s">
        <v>27</v>
      </c>
    </row>
    <row r="738" spans="1:3" x14ac:dyDescent="0.25">
      <c r="A738">
        <v>764</v>
      </c>
      <c r="B738">
        <v>600000</v>
      </c>
      <c r="C738" t="s">
        <v>27</v>
      </c>
    </row>
    <row r="739" spans="1:3" x14ac:dyDescent="0.25">
      <c r="A739">
        <v>765</v>
      </c>
      <c r="B739">
        <v>250000</v>
      </c>
      <c r="C739" t="s">
        <v>27</v>
      </c>
    </row>
    <row r="740" spans="1:3" x14ac:dyDescent="0.25">
      <c r="A740">
        <v>766</v>
      </c>
      <c r="B740">
        <v>600000</v>
      </c>
      <c r="C740" t="s">
        <v>27</v>
      </c>
    </row>
    <row r="741" spans="1:3" x14ac:dyDescent="0.25">
      <c r="A741">
        <v>767</v>
      </c>
      <c r="B741">
        <v>200000</v>
      </c>
      <c r="C741" t="s">
        <v>27</v>
      </c>
    </row>
    <row r="742" spans="1:3" x14ac:dyDescent="0.25">
      <c r="A742">
        <v>768</v>
      </c>
      <c r="B742">
        <v>425000</v>
      </c>
      <c r="C742" t="s">
        <v>27</v>
      </c>
    </row>
    <row r="743" spans="1:3" x14ac:dyDescent="0.25">
      <c r="A743">
        <v>769</v>
      </c>
      <c r="B743">
        <v>420000</v>
      </c>
      <c r="C743" t="s">
        <v>27</v>
      </c>
    </row>
    <row r="744" spans="1:3" x14ac:dyDescent="0.25">
      <c r="A744">
        <v>770</v>
      </c>
      <c r="B744">
        <v>321000</v>
      </c>
      <c r="C744" t="s">
        <v>27</v>
      </c>
    </row>
    <row r="745" spans="1:3" x14ac:dyDescent="0.25">
      <c r="A745">
        <v>771</v>
      </c>
      <c r="B745">
        <v>350000</v>
      </c>
      <c r="C745" t="s">
        <v>27</v>
      </c>
    </row>
    <row r="746" spans="1:3" x14ac:dyDescent="0.25">
      <c r="A746">
        <v>772</v>
      </c>
      <c r="B746">
        <v>490000</v>
      </c>
      <c r="C746" t="s">
        <v>27</v>
      </c>
    </row>
    <row r="747" spans="1:3" x14ac:dyDescent="0.25">
      <c r="A747">
        <v>773</v>
      </c>
      <c r="B747">
        <v>680000</v>
      </c>
      <c r="C747" t="s">
        <v>27</v>
      </c>
    </row>
    <row r="748" spans="1:3" x14ac:dyDescent="0.25">
      <c r="A748">
        <v>774</v>
      </c>
      <c r="B748">
        <v>298000</v>
      </c>
      <c r="C748" t="s">
        <v>27</v>
      </c>
    </row>
    <row r="749" spans="1:3" x14ac:dyDescent="0.25">
      <c r="A749">
        <v>776</v>
      </c>
      <c r="B749">
        <v>450000</v>
      </c>
      <c r="C749" t="s">
        <v>27</v>
      </c>
    </row>
    <row r="750" spans="1:3" x14ac:dyDescent="0.25">
      <c r="A750">
        <v>778</v>
      </c>
      <c r="B750">
        <v>250000</v>
      </c>
      <c r="C750" t="s">
        <v>27</v>
      </c>
    </row>
    <row r="751" spans="1:3" x14ac:dyDescent="0.25">
      <c r="A751">
        <v>779</v>
      </c>
      <c r="B751">
        <v>1075000</v>
      </c>
      <c r="C751" t="s">
        <v>27</v>
      </c>
    </row>
    <row r="752" spans="1:3" x14ac:dyDescent="0.25">
      <c r="A752">
        <v>780</v>
      </c>
      <c r="B752">
        <v>500000</v>
      </c>
      <c r="C752" t="s">
        <v>27</v>
      </c>
    </row>
    <row r="753" spans="1:3" x14ac:dyDescent="0.25">
      <c r="A753">
        <v>781</v>
      </c>
      <c r="B753">
        <v>681000</v>
      </c>
      <c r="C753" t="s">
        <v>27</v>
      </c>
    </row>
    <row r="754" spans="1:3" x14ac:dyDescent="0.25">
      <c r="A754">
        <v>782</v>
      </c>
      <c r="B754">
        <v>650000</v>
      </c>
      <c r="C754" t="s">
        <v>27</v>
      </c>
    </row>
    <row r="755" spans="1:3" x14ac:dyDescent="0.25">
      <c r="A755">
        <v>783</v>
      </c>
      <c r="B755">
        <v>80000</v>
      </c>
      <c r="C755" t="s">
        <v>27</v>
      </c>
    </row>
    <row r="756" spans="1:3" x14ac:dyDescent="0.25">
      <c r="A756">
        <v>784</v>
      </c>
      <c r="B756">
        <v>290000</v>
      </c>
      <c r="C756" t="s">
        <v>27</v>
      </c>
    </row>
    <row r="757" spans="1:3" x14ac:dyDescent="0.25">
      <c r="A757">
        <v>785</v>
      </c>
      <c r="B757">
        <v>220000</v>
      </c>
      <c r="C757" t="s">
        <v>27</v>
      </c>
    </row>
    <row r="758" spans="1:3" x14ac:dyDescent="0.25">
      <c r="A758">
        <v>787</v>
      </c>
      <c r="B758">
        <v>229999</v>
      </c>
      <c r="C758" t="s">
        <v>27</v>
      </c>
    </row>
    <row r="759" spans="1:3" x14ac:dyDescent="0.25">
      <c r="A759">
        <v>788</v>
      </c>
      <c r="B759">
        <v>150000</v>
      </c>
      <c r="C759" t="s">
        <v>27</v>
      </c>
    </row>
    <row r="760" spans="1:3" x14ac:dyDescent="0.25">
      <c r="A760">
        <v>789</v>
      </c>
      <c r="B760">
        <v>500000</v>
      </c>
      <c r="C760" t="s">
        <v>27</v>
      </c>
    </row>
    <row r="761" spans="1:3" x14ac:dyDescent="0.25">
      <c r="A761">
        <v>790</v>
      </c>
      <c r="B761">
        <v>175000</v>
      </c>
      <c r="C761" t="s">
        <v>27</v>
      </c>
    </row>
    <row r="762" spans="1:3" x14ac:dyDescent="0.25">
      <c r="A762">
        <v>791</v>
      </c>
      <c r="B762">
        <v>720000</v>
      </c>
      <c r="C762" t="s">
        <v>27</v>
      </c>
    </row>
    <row r="763" spans="1:3" x14ac:dyDescent="0.25">
      <c r="A763">
        <v>792</v>
      </c>
      <c r="B763">
        <v>100000</v>
      </c>
      <c r="C763" t="s">
        <v>27</v>
      </c>
    </row>
    <row r="764" spans="1:3" x14ac:dyDescent="0.25">
      <c r="A764">
        <v>793</v>
      </c>
      <c r="B764">
        <v>250000</v>
      </c>
      <c r="C764" t="s">
        <v>27</v>
      </c>
    </row>
    <row r="765" spans="1:3" x14ac:dyDescent="0.25">
      <c r="A765">
        <v>794</v>
      </c>
      <c r="B765">
        <v>810000</v>
      </c>
      <c r="C765" t="s">
        <v>27</v>
      </c>
    </row>
    <row r="766" spans="1:3" x14ac:dyDescent="0.25">
      <c r="A766">
        <v>795</v>
      </c>
      <c r="B766">
        <v>165000</v>
      </c>
      <c r="C766" t="s">
        <v>27</v>
      </c>
    </row>
    <row r="767" spans="1:3" x14ac:dyDescent="0.25">
      <c r="A767">
        <v>796</v>
      </c>
      <c r="B767">
        <v>409999</v>
      </c>
      <c r="C767" t="s">
        <v>27</v>
      </c>
    </row>
    <row r="768" spans="1:3" x14ac:dyDescent="0.25">
      <c r="A768">
        <v>797</v>
      </c>
      <c r="B768">
        <v>430000</v>
      </c>
      <c r="C768" t="s">
        <v>27</v>
      </c>
    </row>
    <row r="769" spans="1:3" x14ac:dyDescent="0.25">
      <c r="A769">
        <v>798</v>
      </c>
      <c r="B769">
        <v>300000</v>
      </c>
      <c r="C769" t="s">
        <v>27</v>
      </c>
    </row>
    <row r="770" spans="1:3" x14ac:dyDescent="0.25">
      <c r="A770">
        <v>799</v>
      </c>
      <c r="B770">
        <v>350000</v>
      </c>
      <c r="C770" t="s">
        <v>27</v>
      </c>
    </row>
    <row r="771" spans="1:3" x14ac:dyDescent="0.25">
      <c r="A771">
        <v>800</v>
      </c>
      <c r="B771">
        <v>400000</v>
      </c>
      <c r="C771" t="s">
        <v>27</v>
      </c>
    </row>
    <row r="772" spans="1:3" x14ac:dyDescent="0.25">
      <c r="A772">
        <v>801</v>
      </c>
      <c r="B772">
        <v>420000</v>
      </c>
      <c r="C772" t="s">
        <v>27</v>
      </c>
    </row>
    <row r="773" spans="1:3" x14ac:dyDescent="0.25">
      <c r="A773">
        <v>802</v>
      </c>
      <c r="B773">
        <v>430000</v>
      </c>
      <c r="C773" t="s">
        <v>27</v>
      </c>
    </row>
    <row r="774" spans="1:3" x14ac:dyDescent="0.25">
      <c r="A774">
        <v>803</v>
      </c>
      <c r="B774">
        <v>573000</v>
      </c>
      <c r="C774" t="s">
        <v>27</v>
      </c>
    </row>
    <row r="775" spans="1:3" x14ac:dyDescent="0.25">
      <c r="A775">
        <v>804</v>
      </c>
      <c r="B775">
        <v>210000</v>
      </c>
      <c r="C775" t="s">
        <v>27</v>
      </c>
    </row>
    <row r="776" spans="1:3" x14ac:dyDescent="0.25">
      <c r="A776">
        <v>805</v>
      </c>
      <c r="B776">
        <v>600000</v>
      </c>
      <c r="C776" t="s">
        <v>27</v>
      </c>
    </row>
    <row r="777" spans="1:3" x14ac:dyDescent="0.25">
      <c r="A777">
        <v>806</v>
      </c>
      <c r="B777">
        <v>150000</v>
      </c>
      <c r="C777" t="s">
        <v>27</v>
      </c>
    </row>
    <row r="778" spans="1:3" x14ac:dyDescent="0.25">
      <c r="A778">
        <v>807</v>
      </c>
      <c r="B778">
        <v>550000</v>
      </c>
      <c r="C778" t="s">
        <v>27</v>
      </c>
    </row>
    <row r="779" spans="1:3" x14ac:dyDescent="0.25">
      <c r="A779">
        <v>808</v>
      </c>
      <c r="B779">
        <v>320000</v>
      </c>
      <c r="C779" t="s">
        <v>27</v>
      </c>
    </row>
    <row r="780" spans="1:3" x14ac:dyDescent="0.25">
      <c r="A780">
        <v>809</v>
      </c>
      <c r="B780">
        <v>80000</v>
      </c>
      <c r="C780" t="s">
        <v>27</v>
      </c>
    </row>
    <row r="781" spans="1:3" x14ac:dyDescent="0.25">
      <c r="A781">
        <v>810</v>
      </c>
      <c r="B781">
        <v>800000</v>
      </c>
      <c r="C781" t="s">
        <v>27</v>
      </c>
    </row>
    <row r="782" spans="1:3" x14ac:dyDescent="0.25">
      <c r="A782">
        <v>811</v>
      </c>
      <c r="B782">
        <v>500000</v>
      </c>
      <c r="C782" t="s">
        <v>27</v>
      </c>
    </row>
    <row r="783" spans="1:3" x14ac:dyDescent="0.25">
      <c r="A783">
        <v>812</v>
      </c>
      <c r="B783">
        <v>229999</v>
      </c>
      <c r="C783" t="s">
        <v>27</v>
      </c>
    </row>
    <row r="784" spans="1:3" x14ac:dyDescent="0.25">
      <c r="A784">
        <v>813</v>
      </c>
      <c r="B784">
        <v>500000</v>
      </c>
      <c r="C784" t="s">
        <v>27</v>
      </c>
    </row>
    <row r="785" spans="1:3" x14ac:dyDescent="0.25">
      <c r="A785">
        <v>814</v>
      </c>
      <c r="B785">
        <v>630000</v>
      </c>
      <c r="C785" t="s">
        <v>27</v>
      </c>
    </row>
    <row r="786" spans="1:3" x14ac:dyDescent="0.25">
      <c r="A786">
        <v>815</v>
      </c>
      <c r="B786">
        <v>190000</v>
      </c>
      <c r="C786" t="s">
        <v>27</v>
      </c>
    </row>
    <row r="787" spans="1:3" x14ac:dyDescent="0.25">
      <c r="A787">
        <v>816</v>
      </c>
      <c r="B787">
        <v>229999</v>
      </c>
      <c r="C787" t="s">
        <v>27</v>
      </c>
    </row>
    <row r="788" spans="1:3" x14ac:dyDescent="0.25">
      <c r="A788">
        <v>817</v>
      </c>
      <c r="B788">
        <v>450000</v>
      </c>
      <c r="C788" t="s">
        <v>27</v>
      </c>
    </row>
    <row r="789" spans="1:3" x14ac:dyDescent="0.25">
      <c r="A789">
        <v>818</v>
      </c>
      <c r="B789">
        <v>95000</v>
      </c>
      <c r="C789" t="s">
        <v>27</v>
      </c>
    </row>
    <row r="790" spans="1:3" x14ac:dyDescent="0.25">
      <c r="A790">
        <v>819</v>
      </c>
      <c r="B790">
        <v>101000</v>
      </c>
      <c r="C790" t="s">
        <v>27</v>
      </c>
    </row>
    <row r="791" spans="1:3" x14ac:dyDescent="0.25">
      <c r="A791">
        <v>820</v>
      </c>
      <c r="B791">
        <v>500000</v>
      </c>
      <c r="C791" t="s">
        <v>27</v>
      </c>
    </row>
    <row r="792" spans="1:3" x14ac:dyDescent="0.25">
      <c r="A792">
        <v>821</v>
      </c>
      <c r="B792">
        <v>1019999</v>
      </c>
      <c r="C792" t="s">
        <v>27</v>
      </c>
    </row>
    <row r="793" spans="1:3" x14ac:dyDescent="0.25">
      <c r="A793">
        <v>822</v>
      </c>
      <c r="B793">
        <v>244000</v>
      </c>
      <c r="C793" t="s">
        <v>27</v>
      </c>
    </row>
    <row r="794" spans="1:3" x14ac:dyDescent="0.25">
      <c r="A794">
        <v>823</v>
      </c>
      <c r="B794">
        <v>250000</v>
      </c>
      <c r="C794" t="s">
        <v>27</v>
      </c>
    </row>
    <row r="795" spans="1:3" x14ac:dyDescent="0.25">
      <c r="A795">
        <v>824</v>
      </c>
      <c r="B795">
        <v>660000</v>
      </c>
      <c r="C795" t="s">
        <v>27</v>
      </c>
    </row>
    <row r="796" spans="1:3" x14ac:dyDescent="0.25">
      <c r="A796">
        <v>825</v>
      </c>
      <c r="B796">
        <v>270000</v>
      </c>
      <c r="C796" t="s">
        <v>27</v>
      </c>
    </row>
    <row r="797" spans="1:3" x14ac:dyDescent="0.25">
      <c r="A797">
        <v>826</v>
      </c>
      <c r="B797">
        <v>280000</v>
      </c>
      <c r="C797" t="s">
        <v>27</v>
      </c>
    </row>
    <row r="798" spans="1:3" x14ac:dyDescent="0.25">
      <c r="A798">
        <v>827</v>
      </c>
      <c r="B798">
        <v>1050000</v>
      </c>
      <c r="C798" t="s">
        <v>27</v>
      </c>
    </row>
    <row r="799" spans="1:3" x14ac:dyDescent="0.25">
      <c r="A799">
        <v>828</v>
      </c>
      <c r="B799">
        <v>525000</v>
      </c>
      <c r="C799" t="s">
        <v>27</v>
      </c>
    </row>
    <row r="800" spans="1:3" x14ac:dyDescent="0.25">
      <c r="A800">
        <v>829</v>
      </c>
      <c r="B800">
        <v>850000</v>
      </c>
      <c r="C800" t="s">
        <v>27</v>
      </c>
    </row>
    <row r="801" spans="1:3" x14ac:dyDescent="0.25">
      <c r="A801">
        <v>830</v>
      </c>
      <c r="B801">
        <v>1165000</v>
      </c>
      <c r="C801" t="s">
        <v>27</v>
      </c>
    </row>
    <row r="802" spans="1:3" x14ac:dyDescent="0.25">
      <c r="A802">
        <v>831</v>
      </c>
      <c r="B802">
        <v>345000</v>
      </c>
      <c r="C802" t="s">
        <v>27</v>
      </c>
    </row>
    <row r="803" spans="1:3" x14ac:dyDescent="0.25">
      <c r="A803">
        <v>832</v>
      </c>
      <c r="B803">
        <v>95000</v>
      </c>
      <c r="C803" t="s">
        <v>27</v>
      </c>
    </row>
    <row r="804" spans="1:3" x14ac:dyDescent="0.25">
      <c r="A804">
        <v>833</v>
      </c>
      <c r="B804">
        <v>241000</v>
      </c>
      <c r="C804" t="s">
        <v>27</v>
      </c>
    </row>
    <row r="805" spans="1:3" x14ac:dyDescent="0.25">
      <c r="A805">
        <v>834</v>
      </c>
      <c r="B805">
        <v>235000</v>
      </c>
      <c r="C805" t="s">
        <v>27</v>
      </c>
    </row>
    <row r="806" spans="1:3" x14ac:dyDescent="0.25">
      <c r="A806">
        <v>835</v>
      </c>
      <c r="B806">
        <v>615000</v>
      </c>
      <c r="C806" t="s">
        <v>27</v>
      </c>
    </row>
    <row r="807" spans="1:3" x14ac:dyDescent="0.25">
      <c r="A807">
        <v>836</v>
      </c>
      <c r="B807">
        <v>350000</v>
      </c>
      <c r="C807" t="s">
        <v>27</v>
      </c>
    </row>
    <row r="808" spans="1:3" x14ac:dyDescent="0.25">
      <c r="A808">
        <v>837</v>
      </c>
      <c r="B808">
        <v>350000</v>
      </c>
      <c r="C808" t="s">
        <v>27</v>
      </c>
    </row>
    <row r="809" spans="1:3" x14ac:dyDescent="0.25">
      <c r="A809">
        <v>838</v>
      </c>
      <c r="B809">
        <v>380000</v>
      </c>
      <c r="C809" t="s">
        <v>27</v>
      </c>
    </row>
    <row r="810" spans="1:3" x14ac:dyDescent="0.25">
      <c r="A810">
        <v>839</v>
      </c>
      <c r="B810">
        <v>400000</v>
      </c>
      <c r="C810" t="s">
        <v>27</v>
      </c>
    </row>
    <row r="811" spans="1:3" x14ac:dyDescent="0.25">
      <c r="A811">
        <v>840</v>
      </c>
      <c r="B811">
        <v>220000</v>
      </c>
      <c r="C811" t="s">
        <v>27</v>
      </c>
    </row>
    <row r="812" spans="1:3" x14ac:dyDescent="0.25">
      <c r="A812">
        <v>841</v>
      </c>
      <c r="B812">
        <v>270000</v>
      </c>
      <c r="C812" t="s">
        <v>27</v>
      </c>
    </row>
    <row r="813" spans="1:3" x14ac:dyDescent="0.25">
      <c r="A813">
        <v>842</v>
      </c>
      <c r="B813">
        <v>275000</v>
      </c>
      <c r="C813" t="s">
        <v>27</v>
      </c>
    </row>
    <row r="814" spans="1:3" x14ac:dyDescent="0.25">
      <c r="A814">
        <v>843</v>
      </c>
      <c r="B814">
        <v>125000</v>
      </c>
      <c r="C814" t="s">
        <v>27</v>
      </c>
    </row>
    <row r="815" spans="1:3" x14ac:dyDescent="0.25">
      <c r="A815">
        <v>844</v>
      </c>
      <c r="B815">
        <v>360000</v>
      </c>
      <c r="C815" t="s">
        <v>27</v>
      </c>
    </row>
    <row r="816" spans="1:3" x14ac:dyDescent="0.25">
      <c r="A816">
        <v>845</v>
      </c>
      <c r="B816">
        <v>550000</v>
      </c>
      <c r="C816" t="s">
        <v>27</v>
      </c>
    </row>
    <row r="817" spans="1:3" x14ac:dyDescent="0.25">
      <c r="A817">
        <v>846</v>
      </c>
      <c r="B817">
        <v>200000</v>
      </c>
      <c r="C817" t="s">
        <v>27</v>
      </c>
    </row>
    <row r="818" spans="1:3" x14ac:dyDescent="0.25">
      <c r="A818">
        <v>847</v>
      </c>
      <c r="B818">
        <v>327000</v>
      </c>
      <c r="C818" t="s">
        <v>27</v>
      </c>
    </row>
    <row r="819" spans="1:3" x14ac:dyDescent="0.25">
      <c r="A819">
        <v>848</v>
      </c>
      <c r="B819">
        <v>425000</v>
      </c>
      <c r="C819" t="s">
        <v>27</v>
      </c>
    </row>
    <row r="820" spans="1:3" x14ac:dyDescent="0.25">
      <c r="A820">
        <v>849</v>
      </c>
      <c r="B820">
        <v>620000</v>
      </c>
      <c r="C820" t="s">
        <v>27</v>
      </c>
    </row>
    <row r="821" spans="1:3" x14ac:dyDescent="0.25">
      <c r="A821">
        <v>850</v>
      </c>
      <c r="B821">
        <v>130000</v>
      </c>
      <c r="C821" t="s">
        <v>27</v>
      </c>
    </row>
    <row r="822" spans="1:3" x14ac:dyDescent="0.25">
      <c r="A822">
        <v>851</v>
      </c>
      <c r="B822">
        <v>120000</v>
      </c>
      <c r="C822" t="s">
        <v>27</v>
      </c>
    </row>
    <row r="823" spans="1:3" x14ac:dyDescent="0.25">
      <c r="A823">
        <v>852</v>
      </c>
      <c r="B823">
        <v>400000</v>
      </c>
      <c r="C823" t="s">
        <v>27</v>
      </c>
    </row>
    <row r="824" spans="1:3" x14ac:dyDescent="0.25">
      <c r="A824">
        <v>853</v>
      </c>
      <c r="B824">
        <v>185000</v>
      </c>
      <c r="C824" t="s">
        <v>27</v>
      </c>
    </row>
    <row r="825" spans="1:3" x14ac:dyDescent="0.25">
      <c r="A825">
        <v>854</v>
      </c>
      <c r="B825">
        <v>204999</v>
      </c>
      <c r="C825" t="s">
        <v>27</v>
      </c>
    </row>
    <row r="826" spans="1:3" x14ac:dyDescent="0.25">
      <c r="A826">
        <v>855</v>
      </c>
      <c r="B826">
        <v>625000</v>
      </c>
      <c r="C826" t="s">
        <v>27</v>
      </c>
    </row>
    <row r="827" spans="1:3" x14ac:dyDescent="0.25">
      <c r="A827">
        <v>856</v>
      </c>
      <c r="B827">
        <v>600000</v>
      </c>
      <c r="C827" t="s">
        <v>27</v>
      </c>
    </row>
    <row r="828" spans="1:3" x14ac:dyDescent="0.25">
      <c r="A828">
        <v>857</v>
      </c>
      <c r="B828">
        <v>150000</v>
      </c>
      <c r="C828" t="s">
        <v>27</v>
      </c>
    </row>
    <row r="829" spans="1:3" x14ac:dyDescent="0.25">
      <c r="A829">
        <v>858</v>
      </c>
      <c r="B829">
        <v>300000</v>
      </c>
      <c r="C829" t="s">
        <v>27</v>
      </c>
    </row>
    <row r="830" spans="1:3" x14ac:dyDescent="0.25">
      <c r="A830">
        <v>859</v>
      </c>
      <c r="B830">
        <v>229999</v>
      </c>
      <c r="C830" t="s">
        <v>27</v>
      </c>
    </row>
    <row r="831" spans="1:3" x14ac:dyDescent="0.25">
      <c r="A831">
        <v>860</v>
      </c>
      <c r="B831">
        <v>220000</v>
      </c>
      <c r="C831" t="s">
        <v>27</v>
      </c>
    </row>
    <row r="832" spans="1:3" x14ac:dyDescent="0.25">
      <c r="A832">
        <v>861</v>
      </c>
      <c r="B832">
        <v>576000</v>
      </c>
      <c r="C832" t="s">
        <v>27</v>
      </c>
    </row>
    <row r="833" spans="1:3" x14ac:dyDescent="0.25">
      <c r="A833">
        <v>862</v>
      </c>
      <c r="B833">
        <v>265000</v>
      </c>
      <c r="C833" t="s">
        <v>27</v>
      </c>
    </row>
    <row r="834" spans="1:3" x14ac:dyDescent="0.25">
      <c r="A834">
        <v>864</v>
      </c>
      <c r="B834">
        <v>300000</v>
      </c>
      <c r="C834" t="s">
        <v>27</v>
      </c>
    </row>
    <row r="835" spans="1:3" x14ac:dyDescent="0.25">
      <c r="A835">
        <v>865</v>
      </c>
      <c r="B835">
        <v>420000</v>
      </c>
      <c r="C835" t="s">
        <v>27</v>
      </c>
    </row>
    <row r="836" spans="1:3" x14ac:dyDescent="0.25">
      <c r="A836">
        <v>866</v>
      </c>
      <c r="B836">
        <v>750000</v>
      </c>
      <c r="C836" t="s">
        <v>27</v>
      </c>
    </row>
    <row r="837" spans="1:3" x14ac:dyDescent="0.25">
      <c r="A837">
        <v>867</v>
      </c>
      <c r="B837">
        <v>165000</v>
      </c>
      <c r="C837" t="s">
        <v>27</v>
      </c>
    </row>
    <row r="838" spans="1:3" x14ac:dyDescent="0.25">
      <c r="A838">
        <v>868</v>
      </c>
      <c r="B838">
        <v>290000</v>
      </c>
      <c r="C838" t="s">
        <v>27</v>
      </c>
    </row>
    <row r="839" spans="1:3" x14ac:dyDescent="0.25">
      <c r="A839">
        <v>869</v>
      </c>
      <c r="B839">
        <v>160000</v>
      </c>
      <c r="C839" t="s">
        <v>27</v>
      </c>
    </row>
    <row r="840" spans="1:3" x14ac:dyDescent="0.25">
      <c r="A840">
        <v>870</v>
      </c>
      <c r="B840">
        <v>695000</v>
      </c>
      <c r="C840" t="s">
        <v>27</v>
      </c>
    </row>
    <row r="841" spans="1:3" x14ac:dyDescent="0.25">
      <c r="A841">
        <v>871</v>
      </c>
      <c r="B841">
        <v>231000</v>
      </c>
      <c r="C841" t="s">
        <v>27</v>
      </c>
    </row>
    <row r="842" spans="1:3" x14ac:dyDescent="0.25">
      <c r="A842">
        <v>872</v>
      </c>
      <c r="B842">
        <v>1050000</v>
      </c>
      <c r="C842" t="s">
        <v>27</v>
      </c>
    </row>
    <row r="843" spans="1:3" x14ac:dyDescent="0.25">
      <c r="A843">
        <v>873</v>
      </c>
      <c r="B843">
        <v>400000</v>
      </c>
      <c r="C843" t="s">
        <v>27</v>
      </c>
    </row>
    <row r="844" spans="1:3" x14ac:dyDescent="0.25">
      <c r="A844">
        <v>874</v>
      </c>
      <c r="B844">
        <v>500000</v>
      </c>
      <c r="C844" t="s">
        <v>27</v>
      </c>
    </row>
    <row r="845" spans="1:3" x14ac:dyDescent="0.25">
      <c r="A845">
        <v>875</v>
      </c>
      <c r="B845">
        <v>150000</v>
      </c>
      <c r="C845" t="s">
        <v>27</v>
      </c>
    </row>
    <row r="846" spans="1:3" x14ac:dyDescent="0.25">
      <c r="A846">
        <v>876</v>
      </c>
      <c r="B846">
        <v>400000</v>
      </c>
      <c r="C846" t="s">
        <v>27</v>
      </c>
    </row>
    <row r="847" spans="1:3" x14ac:dyDescent="0.25">
      <c r="A847">
        <v>877</v>
      </c>
      <c r="B847">
        <v>120000</v>
      </c>
      <c r="C847" t="s">
        <v>27</v>
      </c>
    </row>
    <row r="848" spans="1:3" x14ac:dyDescent="0.25">
      <c r="A848">
        <v>878</v>
      </c>
      <c r="B848">
        <v>480000</v>
      </c>
      <c r="C848" t="s">
        <v>27</v>
      </c>
    </row>
    <row r="849" spans="1:3" x14ac:dyDescent="0.25">
      <c r="A849">
        <v>879</v>
      </c>
      <c r="B849">
        <v>200000</v>
      </c>
      <c r="C849" t="s">
        <v>27</v>
      </c>
    </row>
    <row r="850" spans="1:3" x14ac:dyDescent="0.25">
      <c r="A850">
        <v>880</v>
      </c>
      <c r="B850">
        <v>300000</v>
      </c>
      <c r="C850" t="s">
        <v>27</v>
      </c>
    </row>
    <row r="851" spans="1:3" x14ac:dyDescent="0.25">
      <c r="A851">
        <v>881</v>
      </c>
      <c r="B851">
        <v>350000</v>
      </c>
      <c r="C851" t="s">
        <v>27</v>
      </c>
    </row>
    <row r="852" spans="1:3" x14ac:dyDescent="0.25">
      <c r="A852">
        <v>882</v>
      </c>
      <c r="B852">
        <v>580000</v>
      </c>
      <c r="C852" t="s">
        <v>27</v>
      </c>
    </row>
    <row r="853" spans="1:3" x14ac:dyDescent="0.25">
      <c r="A853">
        <v>883</v>
      </c>
      <c r="B853">
        <v>200000</v>
      </c>
      <c r="C853" t="s">
        <v>27</v>
      </c>
    </row>
    <row r="854" spans="1:3" x14ac:dyDescent="0.25">
      <c r="A854">
        <v>884</v>
      </c>
      <c r="B854">
        <v>750000</v>
      </c>
      <c r="C854" t="s">
        <v>27</v>
      </c>
    </row>
    <row r="855" spans="1:3" x14ac:dyDescent="0.25">
      <c r="A855">
        <v>885</v>
      </c>
      <c r="B855">
        <v>261000</v>
      </c>
      <c r="C855" t="s">
        <v>27</v>
      </c>
    </row>
    <row r="856" spans="1:3" x14ac:dyDescent="0.25">
      <c r="A856">
        <v>886</v>
      </c>
      <c r="B856">
        <v>371000</v>
      </c>
      <c r="C856" t="s">
        <v>27</v>
      </c>
    </row>
    <row r="857" spans="1:3" x14ac:dyDescent="0.25">
      <c r="A857">
        <v>887</v>
      </c>
      <c r="B857">
        <v>320000</v>
      </c>
      <c r="C857" t="s">
        <v>27</v>
      </c>
    </row>
    <row r="858" spans="1:3" x14ac:dyDescent="0.25">
      <c r="A858">
        <v>888</v>
      </c>
      <c r="B858">
        <v>204999</v>
      </c>
      <c r="C858" t="s">
        <v>27</v>
      </c>
    </row>
    <row r="859" spans="1:3" x14ac:dyDescent="0.25">
      <c r="A859">
        <v>889</v>
      </c>
      <c r="B859">
        <v>110000</v>
      </c>
      <c r="C859" t="s">
        <v>27</v>
      </c>
    </row>
    <row r="860" spans="1:3" x14ac:dyDescent="0.25">
      <c r="A860">
        <v>890</v>
      </c>
      <c r="B860">
        <v>150000</v>
      </c>
      <c r="C860" t="s">
        <v>27</v>
      </c>
    </row>
    <row r="861" spans="1:3" x14ac:dyDescent="0.25">
      <c r="A861">
        <v>891</v>
      </c>
      <c r="B861">
        <v>625000</v>
      </c>
      <c r="C861" t="s">
        <v>27</v>
      </c>
    </row>
    <row r="862" spans="1:3" x14ac:dyDescent="0.25">
      <c r="A862">
        <v>892</v>
      </c>
      <c r="B862">
        <v>1300000</v>
      </c>
      <c r="C862" t="s">
        <v>27</v>
      </c>
    </row>
    <row r="863" spans="1:3" x14ac:dyDescent="0.25">
      <c r="A863">
        <v>893</v>
      </c>
      <c r="B863">
        <v>900000</v>
      </c>
      <c r="C863" t="s">
        <v>27</v>
      </c>
    </row>
    <row r="864" spans="1:3" x14ac:dyDescent="0.25">
      <c r="A864">
        <v>894</v>
      </c>
      <c r="B864">
        <v>180000</v>
      </c>
      <c r="C864" t="s">
        <v>27</v>
      </c>
    </row>
    <row r="865" spans="1:3" x14ac:dyDescent="0.25">
      <c r="A865">
        <v>895</v>
      </c>
      <c r="B865">
        <v>421000</v>
      </c>
      <c r="C865" t="s">
        <v>27</v>
      </c>
    </row>
    <row r="866" spans="1:3" x14ac:dyDescent="0.25">
      <c r="A866">
        <v>896</v>
      </c>
      <c r="B866">
        <v>204999</v>
      </c>
      <c r="C866" t="s">
        <v>27</v>
      </c>
    </row>
    <row r="867" spans="1:3" x14ac:dyDescent="0.25">
      <c r="A867">
        <v>897</v>
      </c>
      <c r="B867">
        <v>900000</v>
      </c>
      <c r="C867" t="s">
        <v>27</v>
      </c>
    </row>
    <row r="868" spans="1:3" x14ac:dyDescent="0.25">
      <c r="A868">
        <v>898</v>
      </c>
      <c r="B868">
        <v>165000</v>
      </c>
      <c r="C868" t="s">
        <v>27</v>
      </c>
    </row>
    <row r="869" spans="1:3" x14ac:dyDescent="0.25">
      <c r="A869">
        <v>899</v>
      </c>
      <c r="B869">
        <v>270000</v>
      </c>
      <c r="C869" t="s">
        <v>27</v>
      </c>
    </row>
    <row r="870" spans="1:3" x14ac:dyDescent="0.25">
      <c r="A870">
        <v>900</v>
      </c>
      <c r="B870">
        <v>750000</v>
      </c>
      <c r="C870" t="s">
        <v>27</v>
      </c>
    </row>
    <row r="871" spans="1:3" x14ac:dyDescent="0.25">
      <c r="A871">
        <v>901</v>
      </c>
      <c r="B871">
        <v>750000</v>
      </c>
      <c r="C871" t="s">
        <v>27</v>
      </c>
    </row>
    <row r="872" spans="1:3" x14ac:dyDescent="0.25">
      <c r="A872">
        <v>902</v>
      </c>
      <c r="B872">
        <v>40000</v>
      </c>
      <c r="C872" t="s">
        <v>27</v>
      </c>
    </row>
    <row r="873" spans="1:3" x14ac:dyDescent="0.25">
      <c r="A873">
        <v>903</v>
      </c>
      <c r="B873">
        <v>190000</v>
      </c>
      <c r="C873" t="s">
        <v>27</v>
      </c>
    </row>
    <row r="874" spans="1:3" x14ac:dyDescent="0.25">
      <c r="A874">
        <v>904</v>
      </c>
      <c r="B874">
        <v>395000</v>
      </c>
      <c r="C874" t="s">
        <v>27</v>
      </c>
    </row>
    <row r="875" spans="1:3" x14ac:dyDescent="0.25">
      <c r="A875">
        <v>905</v>
      </c>
      <c r="B875">
        <v>800000</v>
      </c>
      <c r="C875" t="s">
        <v>27</v>
      </c>
    </row>
    <row r="876" spans="1:3" x14ac:dyDescent="0.25">
      <c r="A876">
        <v>906</v>
      </c>
      <c r="B876">
        <v>315000</v>
      </c>
      <c r="C876" t="s">
        <v>27</v>
      </c>
    </row>
    <row r="877" spans="1:3" x14ac:dyDescent="0.25">
      <c r="A877">
        <v>907</v>
      </c>
      <c r="B877">
        <v>1600000</v>
      </c>
      <c r="C877" t="s">
        <v>27</v>
      </c>
    </row>
    <row r="878" spans="1:3" x14ac:dyDescent="0.25">
      <c r="A878">
        <v>908</v>
      </c>
      <c r="B878">
        <v>409999</v>
      </c>
      <c r="C878" t="s">
        <v>27</v>
      </c>
    </row>
    <row r="879" spans="1:3" x14ac:dyDescent="0.25">
      <c r="A879">
        <v>909</v>
      </c>
      <c r="B879">
        <v>580000</v>
      </c>
      <c r="C879" t="s">
        <v>27</v>
      </c>
    </row>
    <row r="880" spans="1:3" x14ac:dyDescent="0.25">
      <c r="A880">
        <v>910</v>
      </c>
      <c r="B880">
        <v>340000</v>
      </c>
      <c r="C880" t="s">
        <v>27</v>
      </c>
    </row>
    <row r="881" spans="1:3" x14ac:dyDescent="0.25">
      <c r="A881">
        <v>911</v>
      </c>
      <c r="B881">
        <v>270000</v>
      </c>
      <c r="C881" t="s">
        <v>27</v>
      </c>
    </row>
    <row r="882" spans="1:3" x14ac:dyDescent="0.25">
      <c r="A882">
        <v>912</v>
      </c>
      <c r="B882">
        <v>280000</v>
      </c>
      <c r="C882" t="s">
        <v>27</v>
      </c>
    </row>
    <row r="883" spans="1:3" x14ac:dyDescent="0.25">
      <c r="A883">
        <v>913</v>
      </c>
      <c r="B883">
        <v>130000</v>
      </c>
      <c r="C883" t="s">
        <v>27</v>
      </c>
    </row>
    <row r="884" spans="1:3" x14ac:dyDescent="0.25">
      <c r="A884">
        <v>914</v>
      </c>
      <c r="B884">
        <v>260000</v>
      </c>
      <c r="C884" t="s">
        <v>27</v>
      </c>
    </row>
    <row r="885" spans="1:3" x14ac:dyDescent="0.25">
      <c r="A885">
        <v>915</v>
      </c>
      <c r="B885">
        <v>710000</v>
      </c>
      <c r="C885" t="s">
        <v>27</v>
      </c>
    </row>
    <row r="886" spans="1:3" x14ac:dyDescent="0.25">
      <c r="A886">
        <v>916</v>
      </c>
      <c r="B886">
        <v>204999</v>
      </c>
      <c r="C886" t="s">
        <v>27</v>
      </c>
    </row>
    <row r="887" spans="1:3" x14ac:dyDescent="0.25">
      <c r="A887">
        <v>917</v>
      </c>
      <c r="B887">
        <v>300000</v>
      </c>
      <c r="C887" t="s">
        <v>27</v>
      </c>
    </row>
    <row r="888" spans="1:3" x14ac:dyDescent="0.25">
      <c r="A888">
        <v>918</v>
      </c>
      <c r="B888">
        <v>180000</v>
      </c>
      <c r="C888" t="s">
        <v>27</v>
      </c>
    </row>
    <row r="889" spans="1:3" x14ac:dyDescent="0.25">
      <c r="A889">
        <v>919</v>
      </c>
      <c r="B889">
        <v>700000</v>
      </c>
      <c r="C889" t="s">
        <v>27</v>
      </c>
    </row>
    <row r="890" spans="1:3" x14ac:dyDescent="0.25">
      <c r="A890">
        <v>920</v>
      </c>
      <c r="B890">
        <v>320000</v>
      </c>
      <c r="C890" t="s">
        <v>27</v>
      </c>
    </row>
    <row r="891" spans="1:3" x14ac:dyDescent="0.25">
      <c r="A891">
        <v>921</v>
      </c>
      <c r="B891">
        <v>370000</v>
      </c>
      <c r="C891" t="s">
        <v>27</v>
      </c>
    </row>
    <row r="892" spans="1:3" x14ac:dyDescent="0.25">
      <c r="A892">
        <v>922</v>
      </c>
      <c r="B892">
        <v>340000</v>
      </c>
      <c r="C892" t="s">
        <v>27</v>
      </c>
    </row>
    <row r="893" spans="1:3" x14ac:dyDescent="0.25">
      <c r="A893">
        <v>923</v>
      </c>
      <c r="B893">
        <v>1040000</v>
      </c>
      <c r="C893" t="s">
        <v>27</v>
      </c>
    </row>
    <row r="894" spans="1:3" x14ac:dyDescent="0.25">
      <c r="A894">
        <v>924</v>
      </c>
      <c r="B894">
        <v>750000</v>
      </c>
      <c r="C894" t="s">
        <v>27</v>
      </c>
    </row>
    <row r="895" spans="1:3" x14ac:dyDescent="0.25">
      <c r="A895">
        <v>925</v>
      </c>
      <c r="B895">
        <v>600000</v>
      </c>
      <c r="C895" t="s">
        <v>27</v>
      </c>
    </row>
    <row r="896" spans="1:3" x14ac:dyDescent="0.25">
      <c r="A896">
        <v>926</v>
      </c>
      <c r="B896">
        <v>550000</v>
      </c>
      <c r="C896" t="s">
        <v>27</v>
      </c>
    </row>
    <row r="897" spans="1:3" x14ac:dyDescent="0.25">
      <c r="A897">
        <v>927</v>
      </c>
      <c r="B897">
        <v>600000</v>
      </c>
      <c r="C897" t="s">
        <v>27</v>
      </c>
    </row>
    <row r="898" spans="1:3" x14ac:dyDescent="0.25">
      <c r="A898">
        <v>928</v>
      </c>
      <c r="B898">
        <v>550000</v>
      </c>
      <c r="C898" t="s">
        <v>27</v>
      </c>
    </row>
    <row r="899" spans="1:3" x14ac:dyDescent="0.25">
      <c r="A899">
        <v>929</v>
      </c>
      <c r="B899">
        <v>750000</v>
      </c>
      <c r="C899" t="s">
        <v>27</v>
      </c>
    </row>
    <row r="900" spans="1:3" x14ac:dyDescent="0.25">
      <c r="A900">
        <v>930</v>
      </c>
      <c r="B900">
        <v>450000</v>
      </c>
      <c r="C900" t="s">
        <v>27</v>
      </c>
    </row>
    <row r="901" spans="1:3" x14ac:dyDescent="0.25">
      <c r="A901">
        <v>931</v>
      </c>
      <c r="B901">
        <v>400000</v>
      </c>
      <c r="C901" t="s">
        <v>27</v>
      </c>
    </row>
    <row r="902" spans="1:3" x14ac:dyDescent="0.25">
      <c r="A902">
        <v>932</v>
      </c>
      <c r="B902">
        <v>520000</v>
      </c>
      <c r="C902" t="s">
        <v>27</v>
      </c>
    </row>
    <row r="903" spans="1:3" x14ac:dyDescent="0.25">
      <c r="A903">
        <v>933</v>
      </c>
      <c r="B903">
        <v>199000</v>
      </c>
      <c r="C903" t="s">
        <v>27</v>
      </c>
    </row>
    <row r="904" spans="1:3" x14ac:dyDescent="0.25">
      <c r="A904">
        <v>934</v>
      </c>
      <c r="B904">
        <v>150000</v>
      </c>
      <c r="C904" t="s">
        <v>27</v>
      </c>
    </row>
    <row r="905" spans="1:3" x14ac:dyDescent="0.25">
      <c r="A905">
        <v>935</v>
      </c>
      <c r="B905">
        <v>540000</v>
      </c>
      <c r="C905" t="s">
        <v>27</v>
      </c>
    </row>
    <row r="906" spans="1:3" x14ac:dyDescent="0.25">
      <c r="A906">
        <v>936</v>
      </c>
      <c r="B906">
        <v>250000</v>
      </c>
      <c r="C906" t="s">
        <v>27</v>
      </c>
    </row>
    <row r="907" spans="1:3" x14ac:dyDescent="0.25">
      <c r="A907">
        <v>937</v>
      </c>
      <c r="B907">
        <v>200000</v>
      </c>
      <c r="C907" t="s">
        <v>27</v>
      </c>
    </row>
    <row r="908" spans="1:3" x14ac:dyDescent="0.25">
      <c r="A908">
        <v>938</v>
      </c>
      <c r="B908">
        <v>130000</v>
      </c>
      <c r="C908" t="s">
        <v>27</v>
      </c>
    </row>
    <row r="909" spans="1:3" x14ac:dyDescent="0.25">
      <c r="A909">
        <v>939</v>
      </c>
      <c r="B909">
        <v>90000</v>
      </c>
      <c r="C909" t="s">
        <v>27</v>
      </c>
    </row>
    <row r="910" spans="1:3" x14ac:dyDescent="0.25">
      <c r="A910">
        <v>940</v>
      </c>
      <c r="B910">
        <v>450000</v>
      </c>
      <c r="C910" t="s">
        <v>27</v>
      </c>
    </row>
    <row r="911" spans="1:3" x14ac:dyDescent="0.25">
      <c r="A911">
        <v>941</v>
      </c>
      <c r="B911">
        <v>280000</v>
      </c>
      <c r="C911" t="s">
        <v>27</v>
      </c>
    </row>
    <row r="912" spans="1:3" x14ac:dyDescent="0.25">
      <c r="A912">
        <v>942</v>
      </c>
      <c r="B912">
        <v>280000</v>
      </c>
      <c r="C912" t="s">
        <v>27</v>
      </c>
    </row>
    <row r="913" spans="1:3" x14ac:dyDescent="0.25">
      <c r="A913">
        <v>943</v>
      </c>
      <c r="B913">
        <v>120000</v>
      </c>
      <c r="C913" t="s">
        <v>27</v>
      </c>
    </row>
    <row r="914" spans="1:3" x14ac:dyDescent="0.25">
      <c r="A914">
        <v>944</v>
      </c>
      <c r="B914">
        <v>290000</v>
      </c>
      <c r="C914" t="s">
        <v>27</v>
      </c>
    </row>
    <row r="915" spans="1:3" x14ac:dyDescent="0.25">
      <c r="A915">
        <v>945</v>
      </c>
      <c r="B915">
        <v>1000000</v>
      </c>
      <c r="C915" t="s">
        <v>27</v>
      </c>
    </row>
    <row r="916" spans="1:3" x14ac:dyDescent="0.25">
      <c r="A916">
        <v>946</v>
      </c>
      <c r="B916">
        <v>415000</v>
      </c>
      <c r="C916" t="s">
        <v>27</v>
      </c>
    </row>
    <row r="917" spans="1:3" x14ac:dyDescent="0.25">
      <c r="A917">
        <v>947</v>
      </c>
      <c r="B917">
        <v>415000</v>
      </c>
      <c r="C917" t="s">
        <v>27</v>
      </c>
    </row>
    <row r="918" spans="1:3" x14ac:dyDescent="0.25">
      <c r="A918">
        <v>948</v>
      </c>
      <c r="B918">
        <v>240000</v>
      </c>
      <c r="C918" t="s">
        <v>27</v>
      </c>
    </row>
    <row r="919" spans="1:3" x14ac:dyDescent="0.25">
      <c r="A919">
        <v>949</v>
      </c>
      <c r="B919">
        <v>250000</v>
      </c>
      <c r="C919" t="s">
        <v>27</v>
      </c>
    </row>
    <row r="920" spans="1:3" x14ac:dyDescent="0.25">
      <c r="A920">
        <v>950</v>
      </c>
      <c r="B920">
        <v>175000</v>
      </c>
      <c r="C920" t="s">
        <v>27</v>
      </c>
    </row>
    <row r="921" spans="1:3" x14ac:dyDescent="0.25">
      <c r="A921">
        <v>951</v>
      </c>
      <c r="B921">
        <v>220000</v>
      </c>
      <c r="C921" t="s">
        <v>27</v>
      </c>
    </row>
    <row r="922" spans="1:3" x14ac:dyDescent="0.25">
      <c r="A922">
        <v>952</v>
      </c>
      <c r="B922">
        <v>85000</v>
      </c>
      <c r="C922" t="s">
        <v>27</v>
      </c>
    </row>
    <row r="923" spans="1:3" x14ac:dyDescent="0.25">
      <c r="A923">
        <v>953</v>
      </c>
      <c r="B923">
        <v>675000</v>
      </c>
      <c r="C923" t="s">
        <v>27</v>
      </c>
    </row>
    <row r="924" spans="1:3" x14ac:dyDescent="0.25">
      <c r="A924">
        <v>954</v>
      </c>
      <c r="B924">
        <v>535000</v>
      </c>
      <c r="C924" t="s">
        <v>27</v>
      </c>
    </row>
    <row r="925" spans="1:3" x14ac:dyDescent="0.25">
      <c r="A925">
        <v>955</v>
      </c>
      <c r="B925">
        <v>675000</v>
      </c>
      <c r="C925" t="s">
        <v>27</v>
      </c>
    </row>
    <row r="926" spans="1:3" x14ac:dyDescent="0.25">
      <c r="A926">
        <v>956</v>
      </c>
      <c r="B926">
        <v>800000</v>
      </c>
      <c r="C926" t="s">
        <v>27</v>
      </c>
    </row>
    <row r="927" spans="1:3" x14ac:dyDescent="0.25">
      <c r="A927">
        <v>957</v>
      </c>
      <c r="B927">
        <v>425000</v>
      </c>
      <c r="C927" t="s">
        <v>27</v>
      </c>
    </row>
    <row r="928" spans="1:3" x14ac:dyDescent="0.25">
      <c r="A928">
        <v>958</v>
      </c>
      <c r="B928">
        <v>150000</v>
      </c>
      <c r="C928" t="s">
        <v>27</v>
      </c>
    </row>
    <row r="929" spans="1:3" x14ac:dyDescent="0.25">
      <c r="A929">
        <v>959</v>
      </c>
      <c r="B929">
        <v>90000</v>
      </c>
      <c r="C929" t="s">
        <v>27</v>
      </c>
    </row>
    <row r="930" spans="1:3" x14ac:dyDescent="0.25">
      <c r="A930">
        <v>960</v>
      </c>
      <c r="B930">
        <v>850000</v>
      </c>
      <c r="C930" t="s">
        <v>27</v>
      </c>
    </row>
    <row r="931" spans="1:3" x14ac:dyDescent="0.25">
      <c r="A931">
        <v>961</v>
      </c>
      <c r="B931">
        <v>330000</v>
      </c>
      <c r="C931" t="s">
        <v>27</v>
      </c>
    </row>
    <row r="932" spans="1:3" x14ac:dyDescent="0.25">
      <c r="A932">
        <v>962</v>
      </c>
      <c r="B932">
        <v>850000</v>
      </c>
      <c r="C932" t="s">
        <v>27</v>
      </c>
    </row>
    <row r="933" spans="1:3" x14ac:dyDescent="0.25">
      <c r="A933">
        <v>963</v>
      </c>
      <c r="B933">
        <v>305000</v>
      </c>
      <c r="C933" t="s">
        <v>27</v>
      </c>
    </row>
    <row r="934" spans="1:3" x14ac:dyDescent="0.25">
      <c r="A934">
        <v>964</v>
      </c>
      <c r="B934">
        <v>910000</v>
      </c>
      <c r="C934" t="s">
        <v>27</v>
      </c>
    </row>
    <row r="935" spans="1:3" x14ac:dyDescent="0.25">
      <c r="A935">
        <v>965</v>
      </c>
      <c r="B935">
        <v>1100000</v>
      </c>
      <c r="C935" t="s">
        <v>27</v>
      </c>
    </row>
    <row r="936" spans="1:3" x14ac:dyDescent="0.25">
      <c r="A936">
        <v>966</v>
      </c>
      <c r="B936">
        <v>675000</v>
      </c>
      <c r="C936" t="s">
        <v>27</v>
      </c>
    </row>
    <row r="937" spans="1:3" x14ac:dyDescent="0.25">
      <c r="A937">
        <v>967</v>
      </c>
      <c r="B937">
        <v>150000</v>
      </c>
      <c r="C937" t="s">
        <v>27</v>
      </c>
    </row>
    <row r="938" spans="1:3" x14ac:dyDescent="0.25">
      <c r="A938">
        <v>968</v>
      </c>
      <c r="B938">
        <v>550000</v>
      </c>
      <c r="C938" t="s">
        <v>27</v>
      </c>
    </row>
    <row r="939" spans="1:3" x14ac:dyDescent="0.25">
      <c r="A939">
        <v>969</v>
      </c>
      <c r="B939">
        <v>350000</v>
      </c>
      <c r="C939" t="s">
        <v>27</v>
      </c>
    </row>
    <row r="940" spans="1:3" x14ac:dyDescent="0.25">
      <c r="A940">
        <v>970</v>
      </c>
      <c r="B940">
        <v>300000</v>
      </c>
      <c r="C940" t="s">
        <v>27</v>
      </c>
    </row>
    <row r="941" spans="1:3" x14ac:dyDescent="0.25">
      <c r="A941">
        <v>971</v>
      </c>
      <c r="B941">
        <v>1745000</v>
      </c>
      <c r="C941" t="s">
        <v>27</v>
      </c>
    </row>
    <row r="942" spans="1:3" x14ac:dyDescent="0.25">
      <c r="A942">
        <v>972</v>
      </c>
      <c r="B942">
        <v>611000</v>
      </c>
      <c r="C942" t="s">
        <v>27</v>
      </c>
    </row>
    <row r="943" spans="1:3" x14ac:dyDescent="0.25">
      <c r="A943">
        <v>973</v>
      </c>
      <c r="B943">
        <v>400000</v>
      </c>
      <c r="C943" t="s">
        <v>27</v>
      </c>
    </row>
    <row r="944" spans="1:3" x14ac:dyDescent="0.25">
      <c r="A944">
        <v>974</v>
      </c>
      <c r="B944">
        <v>700000</v>
      </c>
      <c r="C944" t="s">
        <v>27</v>
      </c>
    </row>
    <row r="945" spans="1:3" x14ac:dyDescent="0.25">
      <c r="A945">
        <v>975</v>
      </c>
      <c r="B945">
        <v>300000</v>
      </c>
      <c r="C945" t="s">
        <v>27</v>
      </c>
    </row>
    <row r="946" spans="1:3" x14ac:dyDescent="0.25">
      <c r="A946">
        <v>976</v>
      </c>
      <c r="B946">
        <v>65000</v>
      </c>
      <c r="C946" t="s">
        <v>27</v>
      </c>
    </row>
    <row r="947" spans="1:3" x14ac:dyDescent="0.25">
      <c r="A947">
        <v>977</v>
      </c>
      <c r="B947">
        <v>200000</v>
      </c>
      <c r="C947" t="s">
        <v>27</v>
      </c>
    </row>
    <row r="948" spans="1:3" x14ac:dyDescent="0.25">
      <c r="A948">
        <v>978</v>
      </c>
      <c r="B948">
        <v>650000</v>
      </c>
      <c r="C948" t="s">
        <v>27</v>
      </c>
    </row>
    <row r="949" spans="1:3" x14ac:dyDescent="0.25">
      <c r="A949">
        <v>979</v>
      </c>
      <c r="B949">
        <v>650000</v>
      </c>
      <c r="C949" t="s">
        <v>27</v>
      </c>
    </row>
    <row r="950" spans="1:3" x14ac:dyDescent="0.25">
      <c r="A950">
        <v>980</v>
      </c>
      <c r="B950">
        <v>350000</v>
      </c>
      <c r="C950" t="s">
        <v>27</v>
      </c>
    </row>
    <row r="951" spans="1:3" x14ac:dyDescent="0.25">
      <c r="A951">
        <v>981</v>
      </c>
      <c r="B951">
        <v>75000</v>
      </c>
      <c r="C951" t="s">
        <v>27</v>
      </c>
    </row>
    <row r="952" spans="1:3" x14ac:dyDescent="0.25">
      <c r="A952">
        <v>982</v>
      </c>
      <c r="B952">
        <v>240000</v>
      </c>
      <c r="C952" t="s">
        <v>27</v>
      </c>
    </row>
    <row r="953" spans="1:3" x14ac:dyDescent="0.25">
      <c r="A953">
        <v>983</v>
      </c>
      <c r="B953">
        <v>240000</v>
      </c>
      <c r="C953" t="s">
        <v>27</v>
      </c>
    </row>
    <row r="954" spans="1:3" x14ac:dyDescent="0.25">
      <c r="A954">
        <v>984</v>
      </c>
      <c r="B954">
        <v>180000</v>
      </c>
      <c r="C954" t="s">
        <v>27</v>
      </c>
    </row>
    <row r="955" spans="1:3" x14ac:dyDescent="0.25">
      <c r="A955">
        <v>985</v>
      </c>
      <c r="B955">
        <v>900000</v>
      </c>
      <c r="C955" t="s">
        <v>27</v>
      </c>
    </row>
    <row r="956" spans="1:3" x14ac:dyDescent="0.25">
      <c r="A956">
        <v>986</v>
      </c>
      <c r="B956">
        <v>425000</v>
      </c>
      <c r="C956" t="s">
        <v>27</v>
      </c>
    </row>
    <row r="957" spans="1:3" x14ac:dyDescent="0.25">
      <c r="A957">
        <v>987</v>
      </c>
      <c r="B957">
        <v>95000</v>
      </c>
      <c r="C957" t="s">
        <v>27</v>
      </c>
    </row>
    <row r="958" spans="1:3" x14ac:dyDescent="0.25">
      <c r="A958">
        <v>988</v>
      </c>
      <c r="B958">
        <v>811000</v>
      </c>
      <c r="C958" t="s">
        <v>27</v>
      </c>
    </row>
    <row r="959" spans="1:3" x14ac:dyDescent="0.25">
      <c r="A959">
        <v>989</v>
      </c>
      <c r="B959">
        <v>1100000</v>
      </c>
      <c r="C959" t="s">
        <v>27</v>
      </c>
    </row>
    <row r="960" spans="1:3" x14ac:dyDescent="0.25">
      <c r="A960">
        <v>990</v>
      </c>
      <c r="B960">
        <v>600000</v>
      </c>
      <c r="C960" t="s">
        <v>27</v>
      </c>
    </row>
    <row r="961" spans="1:3" x14ac:dyDescent="0.25">
      <c r="A961">
        <v>991</v>
      </c>
      <c r="B961">
        <v>550000</v>
      </c>
      <c r="C961" t="s">
        <v>27</v>
      </c>
    </row>
    <row r="962" spans="1:3" x14ac:dyDescent="0.25">
      <c r="A962">
        <v>992</v>
      </c>
      <c r="B962">
        <v>715000</v>
      </c>
      <c r="C962" t="s">
        <v>27</v>
      </c>
    </row>
    <row r="963" spans="1:3" x14ac:dyDescent="0.25">
      <c r="A963">
        <v>994</v>
      </c>
      <c r="B963">
        <v>100000</v>
      </c>
      <c r="C963" t="s">
        <v>27</v>
      </c>
    </row>
    <row r="964" spans="1:3" x14ac:dyDescent="0.25">
      <c r="A964">
        <v>995</v>
      </c>
      <c r="B964">
        <v>500000</v>
      </c>
      <c r="C964" t="s">
        <v>27</v>
      </c>
    </row>
    <row r="965" spans="1:3" x14ac:dyDescent="0.25">
      <c r="A965">
        <v>996</v>
      </c>
      <c r="B965">
        <v>350000</v>
      </c>
      <c r="C965" t="s">
        <v>27</v>
      </c>
    </row>
    <row r="966" spans="1:3" x14ac:dyDescent="0.25">
      <c r="A966">
        <v>997</v>
      </c>
      <c r="B966">
        <v>100000</v>
      </c>
      <c r="C966" t="s">
        <v>27</v>
      </c>
    </row>
    <row r="967" spans="1:3" x14ac:dyDescent="0.25">
      <c r="A967">
        <v>998</v>
      </c>
      <c r="B967">
        <v>325000</v>
      </c>
      <c r="C967" t="s">
        <v>27</v>
      </c>
    </row>
    <row r="968" spans="1:3" x14ac:dyDescent="0.25">
      <c r="A968">
        <v>999</v>
      </c>
      <c r="B968">
        <v>220000</v>
      </c>
      <c r="C968" t="s">
        <v>27</v>
      </c>
    </row>
    <row r="969" spans="1:3" x14ac:dyDescent="0.25">
      <c r="A969">
        <v>1001</v>
      </c>
      <c r="B969">
        <v>330000</v>
      </c>
      <c r="C969" t="s">
        <v>27</v>
      </c>
    </row>
    <row r="970" spans="1:3" x14ac:dyDescent="0.25">
      <c r="A970">
        <v>1002</v>
      </c>
      <c r="B970">
        <v>480000</v>
      </c>
      <c r="C970" t="s">
        <v>27</v>
      </c>
    </row>
    <row r="971" spans="1:3" x14ac:dyDescent="0.25">
      <c r="A971">
        <v>1003</v>
      </c>
      <c r="B971">
        <v>950000</v>
      </c>
      <c r="C971" t="s">
        <v>27</v>
      </c>
    </row>
    <row r="972" spans="1:3" x14ac:dyDescent="0.25">
      <c r="A972">
        <v>1004</v>
      </c>
      <c r="B972">
        <v>300000</v>
      </c>
      <c r="C972" t="s">
        <v>27</v>
      </c>
    </row>
    <row r="973" spans="1:3" x14ac:dyDescent="0.25">
      <c r="A973">
        <v>1005</v>
      </c>
      <c r="B973">
        <v>170000</v>
      </c>
      <c r="C973" t="s">
        <v>27</v>
      </c>
    </row>
    <row r="974" spans="1:3" x14ac:dyDescent="0.25">
      <c r="A974">
        <v>1006</v>
      </c>
      <c r="B974">
        <v>850000</v>
      </c>
      <c r="C974" t="s">
        <v>27</v>
      </c>
    </row>
    <row r="975" spans="1:3" x14ac:dyDescent="0.25">
      <c r="A975">
        <v>1007</v>
      </c>
      <c r="B975">
        <v>900000</v>
      </c>
      <c r="C975" t="s">
        <v>27</v>
      </c>
    </row>
    <row r="976" spans="1:3" x14ac:dyDescent="0.25">
      <c r="A976">
        <v>1008</v>
      </c>
      <c r="B976">
        <v>1325000</v>
      </c>
      <c r="C976" t="s">
        <v>27</v>
      </c>
    </row>
    <row r="977" spans="1:3" x14ac:dyDescent="0.25">
      <c r="A977">
        <v>1009</v>
      </c>
      <c r="B977">
        <v>350000</v>
      </c>
      <c r="C977" t="s">
        <v>27</v>
      </c>
    </row>
    <row r="978" spans="1:3" x14ac:dyDescent="0.25">
      <c r="A978">
        <v>1010</v>
      </c>
      <c r="B978">
        <v>425000</v>
      </c>
      <c r="C978" t="s">
        <v>27</v>
      </c>
    </row>
    <row r="979" spans="1:3" x14ac:dyDescent="0.25">
      <c r="A979">
        <v>1011</v>
      </c>
      <c r="B979">
        <v>600000</v>
      </c>
      <c r="C979" t="s">
        <v>27</v>
      </c>
    </row>
    <row r="980" spans="1:3" x14ac:dyDescent="0.25">
      <c r="A980">
        <v>1012</v>
      </c>
      <c r="B980">
        <v>750000</v>
      </c>
      <c r="C980" t="s">
        <v>27</v>
      </c>
    </row>
    <row r="981" spans="1:3" x14ac:dyDescent="0.25">
      <c r="A981">
        <v>1013</v>
      </c>
      <c r="B981">
        <v>450000</v>
      </c>
      <c r="C981" t="s">
        <v>27</v>
      </c>
    </row>
    <row r="982" spans="1:3" x14ac:dyDescent="0.25">
      <c r="A982">
        <v>1014</v>
      </c>
      <c r="B982">
        <v>325000</v>
      </c>
      <c r="C982" t="s">
        <v>27</v>
      </c>
    </row>
    <row r="983" spans="1:3" x14ac:dyDescent="0.25">
      <c r="A983">
        <v>1015</v>
      </c>
      <c r="B983">
        <v>900000</v>
      </c>
      <c r="C983" t="s">
        <v>27</v>
      </c>
    </row>
    <row r="984" spans="1:3" x14ac:dyDescent="0.25">
      <c r="A984">
        <v>1017</v>
      </c>
      <c r="B984">
        <v>600000</v>
      </c>
      <c r="C984" t="s">
        <v>27</v>
      </c>
    </row>
    <row r="985" spans="1:3" x14ac:dyDescent="0.25">
      <c r="A985">
        <v>1018</v>
      </c>
      <c r="B985">
        <v>1100000</v>
      </c>
      <c r="C985" t="s">
        <v>27</v>
      </c>
    </row>
    <row r="986" spans="1:3" x14ac:dyDescent="0.25">
      <c r="A986">
        <v>1019</v>
      </c>
      <c r="B986">
        <v>520000</v>
      </c>
      <c r="C986" t="s">
        <v>27</v>
      </c>
    </row>
    <row r="987" spans="1:3" x14ac:dyDescent="0.25">
      <c r="A987">
        <v>1020</v>
      </c>
      <c r="B987">
        <v>885000</v>
      </c>
      <c r="C987" t="s">
        <v>27</v>
      </c>
    </row>
    <row r="988" spans="1:3" x14ac:dyDescent="0.25">
      <c r="A988">
        <v>1021</v>
      </c>
      <c r="B988">
        <v>950000</v>
      </c>
      <c r="C988" t="s">
        <v>27</v>
      </c>
    </row>
    <row r="989" spans="1:3" x14ac:dyDescent="0.25">
      <c r="A989">
        <v>1022</v>
      </c>
      <c r="B989">
        <v>229999</v>
      </c>
      <c r="C989" t="s">
        <v>27</v>
      </c>
    </row>
    <row r="990" spans="1:3" x14ac:dyDescent="0.25">
      <c r="A990">
        <v>1023</v>
      </c>
      <c r="B990">
        <v>409999</v>
      </c>
      <c r="C990" t="s">
        <v>27</v>
      </c>
    </row>
    <row r="991" spans="1:3" x14ac:dyDescent="0.25">
      <c r="A991">
        <v>1024</v>
      </c>
      <c r="B991">
        <v>300000</v>
      </c>
      <c r="C991" t="s">
        <v>27</v>
      </c>
    </row>
    <row r="992" spans="1:3" x14ac:dyDescent="0.25">
      <c r="A992">
        <v>1025</v>
      </c>
      <c r="B992">
        <v>175000</v>
      </c>
      <c r="C992" t="s">
        <v>27</v>
      </c>
    </row>
    <row r="993" spans="1:3" x14ac:dyDescent="0.25">
      <c r="A993">
        <v>1026</v>
      </c>
      <c r="B993">
        <v>108000</v>
      </c>
      <c r="C993" t="s">
        <v>27</v>
      </c>
    </row>
    <row r="994" spans="1:3" x14ac:dyDescent="0.25">
      <c r="A994">
        <v>1027</v>
      </c>
      <c r="B994">
        <v>425000</v>
      </c>
      <c r="C994" t="s">
        <v>27</v>
      </c>
    </row>
    <row r="995" spans="1:3" x14ac:dyDescent="0.25">
      <c r="A995">
        <v>1028</v>
      </c>
      <c r="B995">
        <v>272000</v>
      </c>
      <c r="C995" t="s">
        <v>27</v>
      </c>
    </row>
    <row r="996" spans="1:3" x14ac:dyDescent="0.25">
      <c r="A996">
        <v>1029</v>
      </c>
      <c r="B996">
        <v>310000</v>
      </c>
      <c r="C996" t="s">
        <v>27</v>
      </c>
    </row>
    <row r="997" spans="1:3" x14ac:dyDescent="0.25">
      <c r="A997">
        <v>1030</v>
      </c>
      <c r="B997">
        <v>1125000</v>
      </c>
      <c r="C997" t="s">
        <v>27</v>
      </c>
    </row>
    <row r="998" spans="1:3" x14ac:dyDescent="0.25">
      <c r="A998">
        <v>1031</v>
      </c>
      <c r="B998">
        <v>450000</v>
      </c>
      <c r="C998" t="s">
        <v>27</v>
      </c>
    </row>
    <row r="999" spans="1:3" x14ac:dyDescent="0.25">
      <c r="A999">
        <v>1032</v>
      </c>
      <c r="B999">
        <v>388000</v>
      </c>
      <c r="C999" t="s">
        <v>27</v>
      </c>
    </row>
    <row r="1000" spans="1:3" x14ac:dyDescent="0.25">
      <c r="A1000">
        <v>1033</v>
      </c>
      <c r="B1000">
        <v>400000</v>
      </c>
      <c r="C1000" t="s">
        <v>27</v>
      </c>
    </row>
    <row r="1001" spans="1:3" x14ac:dyDescent="0.25">
      <c r="A1001">
        <v>1034</v>
      </c>
      <c r="B1001">
        <v>760000</v>
      </c>
      <c r="C1001" t="s">
        <v>27</v>
      </c>
    </row>
    <row r="1002" spans="1:3" x14ac:dyDescent="0.25">
      <c r="A1002">
        <v>1035</v>
      </c>
      <c r="B1002">
        <v>120000</v>
      </c>
      <c r="C1002" t="s">
        <v>27</v>
      </c>
    </row>
    <row r="1003" spans="1:3" x14ac:dyDescent="0.25">
      <c r="A1003">
        <v>1036</v>
      </c>
      <c r="B1003">
        <v>757000</v>
      </c>
      <c r="C1003" t="s">
        <v>27</v>
      </c>
    </row>
    <row r="1004" spans="1:3" x14ac:dyDescent="0.25">
      <c r="A1004">
        <v>1037</v>
      </c>
      <c r="B1004">
        <v>270000</v>
      </c>
      <c r="C1004" t="s">
        <v>27</v>
      </c>
    </row>
    <row r="1005" spans="1:3" x14ac:dyDescent="0.25">
      <c r="A1005">
        <v>1038</v>
      </c>
      <c r="B1005">
        <v>250000</v>
      </c>
      <c r="C1005" t="s">
        <v>27</v>
      </c>
    </row>
    <row r="1006" spans="1:3" x14ac:dyDescent="0.25">
      <c r="A1006">
        <v>1039</v>
      </c>
      <c r="B1006">
        <v>800000</v>
      </c>
      <c r="C1006" t="s">
        <v>27</v>
      </c>
    </row>
    <row r="1007" spans="1:3" x14ac:dyDescent="0.25">
      <c r="A1007">
        <v>1040</v>
      </c>
      <c r="B1007">
        <v>1380000</v>
      </c>
      <c r="C1007" t="s">
        <v>27</v>
      </c>
    </row>
    <row r="1008" spans="1:3" x14ac:dyDescent="0.25">
      <c r="A1008">
        <v>1041</v>
      </c>
      <c r="B1008">
        <v>700000</v>
      </c>
      <c r="C1008" t="s">
        <v>27</v>
      </c>
    </row>
    <row r="1009" spans="1:3" x14ac:dyDescent="0.25">
      <c r="A1009">
        <v>1042</v>
      </c>
      <c r="B1009">
        <v>450000</v>
      </c>
      <c r="C1009" t="s">
        <v>27</v>
      </c>
    </row>
    <row r="1010" spans="1:3" x14ac:dyDescent="0.25">
      <c r="A1010">
        <v>1043</v>
      </c>
      <c r="B1010">
        <v>650000</v>
      </c>
      <c r="C1010" t="s">
        <v>27</v>
      </c>
    </row>
    <row r="1011" spans="1:3" x14ac:dyDescent="0.25">
      <c r="A1011">
        <v>1044</v>
      </c>
      <c r="B1011">
        <v>950000</v>
      </c>
      <c r="C1011" t="s">
        <v>27</v>
      </c>
    </row>
    <row r="1012" spans="1:3" x14ac:dyDescent="0.25">
      <c r="A1012">
        <v>1045</v>
      </c>
      <c r="B1012">
        <v>626000</v>
      </c>
      <c r="C1012" t="s">
        <v>27</v>
      </c>
    </row>
    <row r="1013" spans="1:3" x14ac:dyDescent="0.25">
      <c r="A1013">
        <v>1047</v>
      </c>
      <c r="B1013">
        <v>600000</v>
      </c>
      <c r="C1013" t="s">
        <v>27</v>
      </c>
    </row>
    <row r="1014" spans="1:3" x14ac:dyDescent="0.25">
      <c r="A1014">
        <v>1048</v>
      </c>
      <c r="B1014">
        <v>290000</v>
      </c>
      <c r="C1014" t="s">
        <v>27</v>
      </c>
    </row>
    <row r="1015" spans="1:3" x14ac:dyDescent="0.25">
      <c r="A1015">
        <v>1049</v>
      </c>
      <c r="B1015">
        <v>215000</v>
      </c>
      <c r="C1015" t="s">
        <v>27</v>
      </c>
    </row>
    <row r="1016" spans="1:3" x14ac:dyDescent="0.25">
      <c r="A1016">
        <v>1050</v>
      </c>
      <c r="B1016">
        <v>250000</v>
      </c>
      <c r="C1016" t="s">
        <v>27</v>
      </c>
    </row>
    <row r="1017" spans="1:3" x14ac:dyDescent="0.25">
      <c r="A1017">
        <v>1051</v>
      </c>
      <c r="B1017">
        <v>750000</v>
      </c>
      <c r="C1017" t="s">
        <v>27</v>
      </c>
    </row>
    <row r="1018" spans="1:3" x14ac:dyDescent="0.25">
      <c r="A1018">
        <v>1052</v>
      </c>
      <c r="B1018">
        <v>250000</v>
      </c>
      <c r="C1018" t="s">
        <v>27</v>
      </c>
    </row>
    <row r="1019" spans="1:3" x14ac:dyDescent="0.25">
      <c r="A1019">
        <v>1053</v>
      </c>
      <c r="B1019">
        <v>950000</v>
      </c>
      <c r="C1019" t="s">
        <v>27</v>
      </c>
    </row>
    <row r="1020" spans="1:3" x14ac:dyDescent="0.25">
      <c r="A1020">
        <v>1054</v>
      </c>
      <c r="B1020">
        <v>793000</v>
      </c>
      <c r="C1020" t="s">
        <v>27</v>
      </c>
    </row>
    <row r="1021" spans="1:3" x14ac:dyDescent="0.25">
      <c r="A1021">
        <v>1055</v>
      </c>
      <c r="B1021">
        <v>750000</v>
      </c>
      <c r="C1021" t="s">
        <v>27</v>
      </c>
    </row>
    <row r="1022" spans="1:3" x14ac:dyDescent="0.25">
      <c r="A1022">
        <v>1056</v>
      </c>
      <c r="B1022">
        <v>725000</v>
      </c>
      <c r="C1022" t="s">
        <v>27</v>
      </c>
    </row>
    <row r="1023" spans="1:3" x14ac:dyDescent="0.25">
      <c r="A1023">
        <v>1057</v>
      </c>
      <c r="B1023">
        <v>480000</v>
      </c>
      <c r="C1023" t="s">
        <v>27</v>
      </c>
    </row>
    <row r="1024" spans="1:3" x14ac:dyDescent="0.25">
      <c r="A1024">
        <v>1058</v>
      </c>
      <c r="B1024">
        <v>3750000</v>
      </c>
      <c r="C1024" t="s">
        <v>27</v>
      </c>
    </row>
    <row r="1025" spans="1:3" x14ac:dyDescent="0.25">
      <c r="A1025">
        <v>1059</v>
      </c>
      <c r="B1025">
        <v>795000</v>
      </c>
      <c r="C1025" t="s">
        <v>27</v>
      </c>
    </row>
    <row r="1026" spans="1:3" x14ac:dyDescent="0.25">
      <c r="A1026">
        <v>1060</v>
      </c>
      <c r="B1026">
        <v>625000</v>
      </c>
      <c r="C1026" t="s">
        <v>27</v>
      </c>
    </row>
    <row r="1027" spans="1:3" x14ac:dyDescent="0.25">
      <c r="A1027">
        <v>1061</v>
      </c>
      <c r="B1027">
        <v>2900000</v>
      </c>
      <c r="C1027" t="s">
        <v>27</v>
      </c>
    </row>
    <row r="1028" spans="1:3" x14ac:dyDescent="0.25">
      <c r="A1028">
        <v>1062</v>
      </c>
      <c r="B1028">
        <v>625000</v>
      </c>
      <c r="C1028" t="s">
        <v>27</v>
      </c>
    </row>
    <row r="1029" spans="1:3" x14ac:dyDescent="0.25">
      <c r="A1029">
        <v>1063</v>
      </c>
      <c r="B1029">
        <v>440000</v>
      </c>
      <c r="C1029" t="s">
        <v>27</v>
      </c>
    </row>
    <row r="1030" spans="1:3" x14ac:dyDescent="0.25">
      <c r="A1030">
        <v>1064</v>
      </c>
      <c r="B1030">
        <v>1400000</v>
      </c>
      <c r="C1030" t="s">
        <v>27</v>
      </c>
    </row>
    <row r="1031" spans="1:3" x14ac:dyDescent="0.25">
      <c r="A1031">
        <v>1065</v>
      </c>
      <c r="B1031">
        <v>1450000</v>
      </c>
      <c r="C1031" t="s">
        <v>27</v>
      </c>
    </row>
    <row r="1032" spans="1:3" x14ac:dyDescent="0.25">
      <c r="A1032">
        <v>1066</v>
      </c>
      <c r="B1032">
        <v>2700000</v>
      </c>
      <c r="C1032" t="s">
        <v>27</v>
      </c>
    </row>
    <row r="1033" spans="1:3" x14ac:dyDescent="0.25">
      <c r="A1033">
        <v>1067</v>
      </c>
      <c r="B1033">
        <v>1925000</v>
      </c>
      <c r="C1033" t="s">
        <v>27</v>
      </c>
    </row>
    <row r="1034" spans="1:3" x14ac:dyDescent="0.25">
      <c r="A1034">
        <v>1068</v>
      </c>
      <c r="B1034">
        <v>1900000</v>
      </c>
      <c r="C1034" t="s">
        <v>27</v>
      </c>
    </row>
    <row r="1035" spans="1:3" x14ac:dyDescent="0.25">
      <c r="A1035">
        <v>1069</v>
      </c>
      <c r="B1035">
        <v>844999</v>
      </c>
      <c r="C1035" t="s">
        <v>27</v>
      </c>
    </row>
    <row r="1036" spans="1:3" x14ac:dyDescent="0.25">
      <c r="A1036">
        <v>1070</v>
      </c>
      <c r="B1036">
        <v>650000</v>
      </c>
      <c r="C1036" t="s">
        <v>27</v>
      </c>
    </row>
    <row r="1037" spans="1:3" x14ac:dyDescent="0.25">
      <c r="A1037">
        <v>1071</v>
      </c>
      <c r="B1037">
        <v>750000</v>
      </c>
      <c r="C1037" t="s">
        <v>27</v>
      </c>
    </row>
    <row r="1038" spans="1:3" x14ac:dyDescent="0.25">
      <c r="A1038">
        <v>1072</v>
      </c>
      <c r="B1038">
        <v>6000000</v>
      </c>
      <c r="C1038" t="s">
        <v>27</v>
      </c>
    </row>
    <row r="1039" spans="1:3" x14ac:dyDescent="0.25">
      <c r="A1039">
        <v>1073</v>
      </c>
      <c r="B1039">
        <v>610000</v>
      </c>
      <c r="C1039" t="s">
        <v>27</v>
      </c>
    </row>
    <row r="1040" spans="1:3" x14ac:dyDescent="0.25">
      <c r="A1040">
        <v>1074</v>
      </c>
      <c r="B1040">
        <v>2940000</v>
      </c>
      <c r="C1040" t="s">
        <v>27</v>
      </c>
    </row>
    <row r="1041" spans="1:3" x14ac:dyDescent="0.25">
      <c r="A1041">
        <v>1075</v>
      </c>
      <c r="B1041">
        <v>1150000</v>
      </c>
      <c r="C1041" t="s">
        <v>27</v>
      </c>
    </row>
    <row r="1042" spans="1:3" x14ac:dyDescent="0.25">
      <c r="A1042">
        <v>1076</v>
      </c>
      <c r="B1042">
        <v>1825000</v>
      </c>
      <c r="C1042" t="s">
        <v>27</v>
      </c>
    </row>
    <row r="1043" spans="1:3" x14ac:dyDescent="0.25">
      <c r="A1043">
        <v>1077</v>
      </c>
      <c r="B1043">
        <v>890000</v>
      </c>
      <c r="C1043" t="s">
        <v>27</v>
      </c>
    </row>
    <row r="1044" spans="1:3" x14ac:dyDescent="0.25">
      <c r="A1044">
        <v>1078</v>
      </c>
      <c r="B1044">
        <v>2625000</v>
      </c>
      <c r="C1044" t="s">
        <v>27</v>
      </c>
    </row>
    <row r="1045" spans="1:3" x14ac:dyDescent="0.25">
      <c r="A1045">
        <v>1079</v>
      </c>
      <c r="B1045">
        <v>5150000</v>
      </c>
      <c r="C1045" t="s">
        <v>27</v>
      </c>
    </row>
    <row r="1046" spans="1:3" x14ac:dyDescent="0.25">
      <c r="A1046">
        <v>1080</v>
      </c>
      <c r="B1046">
        <v>3200000</v>
      </c>
      <c r="C1046" t="s">
        <v>27</v>
      </c>
    </row>
    <row r="1047" spans="1:3" x14ac:dyDescent="0.25">
      <c r="A1047">
        <v>1081</v>
      </c>
      <c r="B1047">
        <v>503000</v>
      </c>
      <c r="C1047" t="s">
        <v>27</v>
      </c>
    </row>
    <row r="1048" spans="1:3" x14ac:dyDescent="0.25">
      <c r="A1048">
        <v>1082</v>
      </c>
      <c r="B1048">
        <v>3800000</v>
      </c>
      <c r="C1048" t="s">
        <v>27</v>
      </c>
    </row>
    <row r="1049" spans="1:3" x14ac:dyDescent="0.25">
      <c r="A1049">
        <v>1083</v>
      </c>
      <c r="B1049">
        <v>2000000</v>
      </c>
      <c r="C1049" t="s">
        <v>27</v>
      </c>
    </row>
    <row r="1050" spans="1:3" x14ac:dyDescent="0.25">
      <c r="A1050">
        <v>1084</v>
      </c>
      <c r="B1050">
        <v>225000</v>
      </c>
      <c r="C1050" t="s">
        <v>27</v>
      </c>
    </row>
    <row r="1051" spans="1:3" x14ac:dyDescent="0.25">
      <c r="A1051">
        <v>1085</v>
      </c>
      <c r="B1051">
        <v>740000</v>
      </c>
      <c r="C1051" t="s">
        <v>27</v>
      </c>
    </row>
    <row r="1052" spans="1:3" x14ac:dyDescent="0.25">
      <c r="A1052">
        <v>1086</v>
      </c>
      <c r="B1052">
        <v>550000</v>
      </c>
      <c r="C1052" t="s">
        <v>27</v>
      </c>
    </row>
    <row r="1053" spans="1:3" x14ac:dyDescent="0.25">
      <c r="A1053">
        <v>1087</v>
      </c>
      <c r="B1053">
        <v>750000</v>
      </c>
      <c r="C1053" t="s">
        <v>27</v>
      </c>
    </row>
    <row r="1054" spans="1:3" x14ac:dyDescent="0.25">
      <c r="A1054">
        <v>1088</v>
      </c>
      <c r="B1054">
        <v>650000</v>
      </c>
      <c r="C1054" t="s">
        <v>27</v>
      </c>
    </row>
    <row r="1055" spans="1:3" x14ac:dyDescent="0.25">
      <c r="A1055">
        <v>1089</v>
      </c>
      <c r="B1055">
        <v>625000</v>
      </c>
      <c r="C1055" t="s">
        <v>27</v>
      </c>
    </row>
    <row r="1056" spans="1:3" x14ac:dyDescent="0.25">
      <c r="A1056">
        <v>1090</v>
      </c>
      <c r="B1056">
        <v>600000</v>
      </c>
      <c r="C1056" t="s">
        <v>27</v>
      </c>
    </row>
    <row r="1057" spans="1:3" x14ac:dyDescent="0.25">
      <c r="A1057">
        <v>1091</v>
      </c>
      <c r="B1057">
        <v>450000</v>
      </c>
      <c r="C1057" t="s">
        <v>27</v>
      </c>
    </row>
    <row r="1058" spans="1:3" x14ac:dyDescent="0.25">
      <c r="A1058">
        <v>1092</v>
      </c>
      <c r="B1058">
        <v>5400000</v>
      </c>
      <c r="C1058" t="s">
        <v>27</v>
      </c>
    </row>
    <row r="1059" spans="1:3" x14ac:dyDescent="0.25">
      <c r="A1059">
        <v>1093</v>
      </c>
      <c r="B1059">
        <v>5500000</v>
      </c>
      <c r="C1059" t="s">
        <v>27</v>
      </c>
    </row>
    <row r="1060" spans="1:3" x14ac:dyDescent="0.25">
      <c r="A1060">
        <v>1094</v>
      </c>
      <c r="B1060">
        <v>779000</v>
      </c>
      <c r="C1060" t="s">
        <v>27</v>
      </c>
    </row>
    <row r="1061" spans="1:3" x14ac:dyDescent="0.25">
      <c r="A1061">
        <v>1095</v>
      </c>
      <c r="B1061">
        <v>645000</v>
      </c>
      <c r="C1061" t="s">
        <v>27</v>
      </c>
    </row>
    <row r="1062" spans="1:3" x14ac:dyDescent="0.25">
      <c r="A1062">
        <v>1096</v>
      </c>
      <c r="B1062">
        <v>2475000</v>
      </c>
      <c r="C1062" t="s">
        <v>27</v>
      </c>
    </row>
    <row r="1063" spans="1:3" x14ac:dyDescent="0.25">
      <c r="A1063">
        <v>1097</v>
      </c>
      <c r="B1063">
        <v>2625000</v>
      </c>
      <c r="C1063" t="s">
        <v>27</v>
      </c>
    </row>
    <row r="1064" spans="1:3" x14ac:dyDescent="0.25">
      <c r="A1064">
        <v>1098</v>
      </c>
      <c r="B1064">
        <v>5150000</v>
      </c>
      <c r="C1064" t="s">
        <v>27</v>
      </c>
    </row>
    <row r="1065" spans="1:3" x14ac:dyDescent="0.25">
      <c r="A1065">
        <v>1099</v>
      </c>
      <c r="B1065">
        <v>3200000</v>
      </c>
      <c r="C1065" t="s">
        <v>27</v>
      </c>
    </row>
    <row r="1066" spans="1:3" x14ac:dyDescent="0.25">
      <c r="A1066">
        <v>1100</v>
      </c>
      <c r="B1066">
        <v>503000</v>
      </c>
      <c r="C1066" t="s">
        <v>27</v>
      </c>
    </row>
    <row r="1067" spans="1:3" x14ac:dyDescent="0.25">
      <c r="A1067">
        <v>1101</v>
      </c>
      <c r="B1067">
        <v>3800000</v>
      </c>
      <c r="C1067" t="s">
        <v>27</v>
      </c>
    </row>
    <row r="1068" spans="1:3" x14ac:dyDescent="0.25">
      <c r="A1068">
        <v>1102</v>
      </c>
      <c r="B1068">
        <v>2000000</v>
      </c>
      <c r="C1068" t="s">
        <v>27</v>
      </c>
    </row>
    <row r="1069" spans="1:3" x14ac:dyDescent="0.25">
      <c r="A1069">
        <v>1103</v>
      </c>
      <c r="B1069">
        <v>225000</v>
      </c>
      <c r="C1069" t="s">
        <v>27</v>
      </c>
    </row>
    <row r="1070" spans="1:3" x14ac:dyDescent="0.25">
      <c r="A1070">
        <v>1104</v>
      </c>
      <c r="B1070">
        <v>740000</v>
      </c>
      <c r="C1070" t="s">
        <v>27</v>
      </c>
    </row>
    <row r="1071" spans="1:3" x14ac:dyDescent="0.25">
      <c r="A1071">
        <v>1105</v>
      </c>
      <c r="B1071">
        <v>550000</v>
      </c>
      <c r="C1071" t="s">
        <v>27</v>
      </c>
    </row>
    <row r="1072" spans="1:3" x14ac:dyDescent="0.25">
      <c r="A1072">
        <v>1106</v>
      </c>
      <c r="B1072">
        <v>750000</v>
      </c>
      <c r="C1072" t="s">
        <v>27</v>
      </c>
    </row>
    <row r="1073" spans="1:3" x14ac:dyDescent="0.25">
      <c r="A1073">
        <v>1107</v>
      </c>
      <c r="B1073">
        <v>650000</v>
      </c>
      <c r="C1073" t="s">
        <v>27</v>
      </c>
    </row>
    <row r="1074" spans="1:3" x14ac:dyDescent="0.25">
      <c r="A1074">
        <v>1108</v>
      </c>
      <c r="B1074">
        <v>625000</v>
      </c>
      <c r="C1074" t="s">
        <v>27</v>
      </c>
    </row>
    <row r="1075" spans="1:3" x14ac:dyDescent="0.25">
      <c r="A1075">
        <v>1109</v>
      </c>
      <c r="B1075">
        <v>600000</v>
      </c>
      <c r="C1075" t="s">
        <v>27</v>
      </c>
    </row>
    <row r="1076" spans="1:3" x14ac:dyDescent="0.25">
      <c r="A1076">
        <v>1110</v>
      </c>
      <c r="B1076">
        <v>450000</v>
      </c>
      <c r="C1076" t="s">
        <v>27</v>
      </c>
    </row>
    <row r="1077" spans="1:3" x14ac:dyDescent="0.25">
      <c r="A1077">
        <v>1111</v>
      </c>
      <c r="B1077">
        <v>5400000</v>
      </c>
      <c r="C1077" t="s">
        <v>27</v>
      </c>
    </row>
    <row r="1078" spans="1:3" x14ac:dyDescent="0.25">
      <c r="A1078">
        <v>1112</v>
      </c>
      <c r="B1078">
        <v>5500000</v>
      </c>
      <c r="C1078" t="s">
        <v>27</v>
      </c>
    </row>
    <row r="1079" spans="1:3" x14ac:dyDescent="0.25">
      <c r="A1079">
        <v>1113</v>
      </c>
      <c r="B1079">
        <v>779000</v>
      </c>
      <c r="C1079" t="s">
        <v>27</v>
      </c>
    </row>
    <row r="1080" spans="1:3" x14ac:dyDescent="0.25">
      <c r="A1080">
        <v>1114</v>
      </c>
      <c r="B1080">
        <v>645000</v>
      </c>
      <c r="C1080" t="s">
        <v>27</v>
      </c>
    </row>
    <row r="1081" spans="1:3" x14ac:dyDescent="0.25">
      <c r="A1081">
        <v>1115</v>
      </c>
      <c r="B1081">
        <v>2475000</v>
      </c>
      <c r="C1081" t="s">
        <v>27</v>
      </c>
    </row>
    <row r="1082" spans="1:3" x14ac:dyDescent="0.25">
      <c r="A1082">
        <v>1116</v>
      </c>
      <c r="B1082">
        <v>2625000</v>
      </c>
      <c r="C1082" t="s">
        <v>27</v>
      </c>
    </row>
    <row r="1083" spans="1:3" x14ac:dyDescent="0.25">
      <c r="A1083">
        <v>1117</v>
      </c>
      <c r="B1083">
        <v>5150000</v>
      </c>
      <c r="C1083" t="s">
        <v>27</v>
      </c>
    </row>
    <row r="1084" spans="1:3" x14ac:dyDescent="0.25">
      <c r="A1084">
        <v>1118</v>
      </c>
      <c r="B1084">
        <v>3200000</v>
      </c>
      <c r="C1084" t="s">
        <v>27</v>
      </c>
    </row>
    <row r="1085" spans="1:3" x14ac:dyDescent="0.25">
      <c r="A1085">
        <v>1119</v>
      </c>
      <c r="B1085">
        <v>503000</v>
      </c>
      <c r="C1085" t="s">
        <v>27</v>
      </c>
    </row>
    <row r="1086" spans="1:3" x14ac:dyDescent="0.25">
      <c r="A1086">
        <v>1120</v>
      </c>
      <c r="B1086">
        <v>3800000</v>
      </c>
      <c r="C1086" t="s">
        <v>27</v>
      </c>
    </row>
    <row r="1087" spans="1:3" x14ac:dyDescent="0.25">
      <c r="A1087">
        <v>1121</v>
      </c>
      <c r="B1087">
        <v>2000000</v>
      </c>
      <c r="C1087" t="s">
        <v>27</v>
      </c>
    </row>
    <row r="1088" spans="1:3" x14ac:dyDescent="0.25">
      <c r="A1088">
        <v>1122</v>
      </c>
      <c r="B1088">
        <v>225000</v>
      </c>
      <c r="C1088" t="s">
        <v>27</v>
      </c>
    </row>
    <row r="1089" spans="1:3" x14ac:dyDescent="0.25">
      <c r="A1089">
        <v>1123</v>
      </c>
      <c r="B1089">
        <v>740000</v>
      </c>
      <c r="C1089" t="s">
        <v>27</v>
      </c>
    </row>
    <row r="1090" spans="1:3" x14ac:dyDescent="0.25">
      <c r="A1090">
        <v>1124</v>
      </c>
      <c r="B1090">
        <v>550000</v>
      </c>
      <c r="C1090" t="s">
        <v>27</v>
      </c>
    </row>
    <row r="1091" spans="1:3" x14ac:dyDescent="0.25">
      <c r="A1091">
        <v>1125</v>
      </c>
      <c r="B1091">
        <v>750000</v>
      </c>
      <c r="C1091" t="s">
        <v>27</v>
      </c>
    </row>
    <row r="1092" spans="1:3" x14ac:dyDescent="0.25">
      <c r="A1092">
        <v>1126</v>
      </c>
      <c r="B1092">
        <v>650000</v>
      </c>
      <c r="C1092" t="s">
        <v>27</v>
      </c>
    </row>
    <row r="1093" spans="1:3" x14ac:dyDescent="0.25">
      <c r="A1093">
        <v>1127</v>
      </c>
      <c r="B1093">
        <v>625000</v>
      </c>
      <c r="C1093" t="s">
        <v>27</v>
      </c>
    </row>
    <row r="1094" spans="1:3" x14ac:dyDescent="0.25">
      <c r="A1094">
        <v>1128</v>
      </c>
      <c r="B1094">
        <v>600000</v>
      </c>
      <c r="C1094" t="s">
        <v>27</v>
      </c>
    </row>
    <row r="1095" spans="1:3" x14ac:dyDescent="0.25">
      <c r="A1095">
        <v>1129</v>
      </c>
      <c r="B1095">
        <v>450000</v>
      </c>
      <c r="C1095" t="s">
        <v>27</v>
      </c>
    </row>
    <row r="1096" spans="1:3" x14ac:dyDescent="0.25">
      <c r="A1096">
        <v>1130</v>
      </c>
      <c r="B1096">
        <v>5400000</v>
      </c>
      <c r="C1096" t="s">
        <v>27</v>
      </c>
    </row>
    <row r="1097" spans="1:3" x14ac:dyDescent="0.25">
      <c r="A1097">
        <v>1131</v>
      </c>
      <c r="B1097">
        <v>5500000</v>
      </c>
      <c r="C1097" t="s">
        <v>27</v>
      </c>
    </row>
    <row r="1098" spans="1:3" x14ac:dyDescent="0.25">
      <c r="A1098">
        <v>1132</v>
      </c>
      <c r="B1098">
        <v>779000</v>
      </c>
      <c r="C1098" t="s">
        <v>27</v>
      </c>
    </row>
    <row r="1099" spans="1:3" x14ac:dyDescent="0.25">
      <c r="A1099">
        <v>1133</v>
      </c>
      <c r="B1099">
        <v>645000</v>
      </c>
      <c r="C1099" t="s">
        <v>27</v>
      </c>
    </row>
    <row r="1100" spans="1:3" x14ac:dyDescent="0.25">
      <c r="A1100">
        <v>1134</v>
      </c>
      <c r="B1100">
        <v>2475000</v>
      </c>
      <c r="C1100" t="s">
        <v>27</v>
      </c>
    </row>
    <row r="1101" spans="1:3" x14ac:dyDescent="0.25">
      <c r="A1101">
        <v>1135</v>
      </c>
      <c r="B1101">
        <v>2625000</v>
      </c>
      <c r="C1101" t="s">
        <v>27</v>
      </c>
    </row>
    <row r="1102" spans="1:3" x14ac:dyDescent="0.25">
      <c r="A1102">
        <v>1136</v>
      </c>
      <c r="B1102">
        <v>5150000</v>
      </c>
      <c r="C1102" t="s">
        <v>27</v>
      </c>
    </row>
    <row r="1103" spans="1:3" x14ac:dyDescent="0.25">
      <c r="A1103">
        <v>1137</v>
      </c>
      <c r="B1103">
        <v>3200000</v>
      </c>
      <c r="C1103" t="s">
        <v>27</v>
      </c>
    </row>
    <row r="1104" spans="1:3" x14ac:dyDescent="0.25">
      <c r="A1104">
        <v>1138</v>
      </c>
      <c r="B1104">
        <v>503000</v>
      </c>
      <c r="C1104" t="s">
        <v>27</v>
      </c>
    </row>
    <row r="1105" spans="1:3" x14ac:dyDescent="0.25">
      <c r="A1105">
        <v>1139</v>
      </c>
      <c r="B1105">
        <v>3800000</v>
      </c>
      <c r="C1105" t="s">
        <v>27</v>
      </c>
    </row>
    <row r="1106" spans="1:3" x14ac:dyDescent="0.25">
      <c r="A1106">
        <v>1140</v>
      </c>
      <c r="B1106">
        <v>2000000</v>
      </c>
      <c r="C1106" t="s">
        <v>27</v>
      </c>
    </row>
    <row r="1107" spans="1:3" x14ac:dyDescent="0.25">
      <c r="A1107">
        <v>1141</v>
      </c>
      <c r="B1107">
        <v>225000</v>
      </c>
      <c r="C1107" t="s">
        <v>27</v>
      </c>
    </row>
    <row r="1108" spans="1:3" x14ac:dyDescent="0.25">
      <c r="A1108">
        <v>1142</v>
      </c>
      <c r="B1108">
        <v>740000</v>
      </c>
      <c r="C1108" t="s">
        <v>27</v>
      </c>
    </row>
    <row r="1109" spans="1:3" x14ac:dyDescent="0.25">
      <c r="A1109">
        <v>1143</v>
      </c>
      <c r="B1109">
        <v>550000</v>
      </c>
      <c r="C1109" t="s">
        <v>27</v>
      </c>
    </row>
    <row r="1110" spans="1:3" x14ac:dyDescent="0.25">
      <c r="A1110">
        <v>1144</v>
      </c>
      <c r="B1110">
        <v>750000</v>
      </c>
      <c r="C1110" t="s">
        <v>27</v>
      </c>
    </row>
    <row r="1111" spans="1:3" x14ac:dyDescent="0.25">
      <c r="A1111">
        <v>1145</v>
      </c>
      <c r="B1111">
        <v>650000</v>
      </c>
      <c r="C1111" t="s">
        <v>27</v>
      </c>
    </row>
    <row r="1112" spans="1:3" x14ac:dyDescent="0.25">
      <c r="A1112">
        <v>1146</v>
      </c>
      <c r="B1112">
        <v>625000</v>
      </c>
      <c r="C1112" t="s">
        <v>27</v>
      </c>
    </row>
    <row r="1113" spans="1:3" x14ac:dyDescent="0.25">
      <c r="A1113">
        <v>1147</v>
      </c>
      <c r="B1113">
        <v>600000</v>
      </c>
      <c r="C1113" t="s">
        <v>27</v>
      </c>
    </row>
    <row r="1114" spans="1:3" x14ac:dyDescent="0.25">
      <c r="A1114">
        <v>1148</v>
      </c>
      <c r="B1114">
        <v>450000</v>
      </c>
      <c r="C1114" t="s">
        <v>27</v>
      </c>
    </row>
    <row r="1115" spans="1:3" x14ac:dyDescent="0.25">
      <c r="A1115">
        <v>1149</v>
      </c>
      <c r="B1115">
        <v>5400000</v>
      </c>
      <c r="C1115" t="s">
        <v>27</v>
      </c>
    </row>
    <row r="1116" spans="1:3" x14ac:dyDescent="0.25">
      <c r="A1116">
        <v>1150</v>
      </c>
      <c r="B1116">
        <v>5500000</v>
      </c>
      <c r="C1116" t="s">
        <v>27</v>
      </c>
    </row>
    <row r="1117" spans="1:3" x14ac:dyDescent="0.25">
      <c r="A1117">
        <v>1151</v>
      </c>
      <c r="B1117">
        <v>779000</v>
      </c>
      <c r="C1117" t="s">
        <v>27</v>
      </c>
    </row>
    <row r="1118" spans="1:3" x14ac:dyDescent="0.25">
      <c r="A1118">
        <v>1152</v>
      </c>
      <c r="B1118">
        <v>645000</v>
      </c>
      <c r="C1118" t="s">
        <v>27</v>
      </c>
    </row>
    <row r="1119" spans="1:3" x14ac:dyDescent="0.25">
      <c r="A1119">
        <v>1153</v>
      </c>
      <c r="B1119">
        <v>2475000</v>
      </c>
      <c r="C1119" t="s">
        <v>27</v>
      </c>
    </row>
    <row r="1120" spans="1:3" x14ac:dyDescent="0.25">
      <c r="A1120">
        <v>1154</v>
      </c>
      <c r="B1120">
        <v>385000</v>
      </c>
      <c r="C1120" t="s">
        <v>27</v>
      </c>
    </row>
    <row r="1121" spans="1:3" x14ac:dyDescent="0.25">
      <c r="A1121">
        <v>1155</v>
      </c>
      <c r="B1121">
        <v>400000</v>
      </c>
      <c r="C1121" t="s">
        <v>27</v>
      </c>
    </row>
    <row r="1122" spans="1:3" x14ac:dyDescent="0.25">
      <c r="A1122">
        <v>1156</v>
      </c>
      <c r="B1122">
        <v>550000</v>
      </c>
      <c r="C1122" t="s">
        <v>27</v>
      </c>
    </row>
    <row r="1123" spans="1:3" x14ac:dyDescent="0.25">
      <c r="A1123">
        <v>1157</v>
      </c>
      <c r="B1123">
        <v>270000</v>
      </c>
      <c r="C1123" t="s">
        <v>27</v>
      </c>
    </row>
    <row r="1124" spans="1:3" x14ac:dyDescent="0.25">
      <c r="A1124">
        <v>1158</v>
      </c>
      <c r="B1124">
        <v>200000</v>
      </c>
      <c r="C1124" t="s">
        <v>27</v>
      </c>
    </row>
    <row r="1125" spans="1:3" x14ac:dyDescent="0.25">
      <c r="A1125">
        <v>1159</v>
      </c>
      <c r="B1125">
        <v>310000</v>
      </c>
      <c r="C1125" t="s">
        <v>27</v>
      </c>
    </row>
    <row r="1126" spans="1:3" x14ac:dyDescent="0.25">
      <c r="A1126">
        <v>1160</v>
      </c>
      <c r="B1126">
        <v>700000</v>
      </c>
      <c r="C1126" t="s">
        <v>27</v>
      </c>
    </row>
    <row r="1127" spans="1:3" x14ac:dyDescent="0.25">
      <c r="A1127">
        <v>1161</v>
      </c>
      <c r="B1127">
        <v>480000</v>
      </c>
      <c r="C1127" t="s">
        <v>27</v>
      </c>
    </row>
    <row r="1128" spans="1:3" x14ac:dyDescent="0.25">
      <c r="A1128">
        <v>1162</v>
      </c>
      <c r="B1128">
        <v>90000</v>
      </c>
      <c r="C1128" t="s">
        <v>27</v>
      </c>
    </row>
    <row r="1129" spans="1:3" x14ac:dyDescent="0.25">
      <c r="A1129">
        <v>1163</v>
      </c>
      <c r="B1129">
        <v>80000</v>
      </c>
      <c r="C1129" t="s">
        <v>27</v>
      </c>
    </row>
    <row r="1130" spans="1:3" x14ac:dyDescent="0.25">
      <c r="A1130">
        <v>1164</v>
      </c>
      <c r="B1130">
        <v>350000</v>
      </c>
      <c r="C1130" t="s">
        <v>27</v>
      </c>
    </row>
    <row r="1131" spans="1:3" x14ac:dyDescent="0.25">
      <c r="A1131">
        <v>1165</v>
      </c>
      <c r="B1131">
        <v>600000</v>
      </c>
      <c r="C1131" t="s">
        <v>27</v>
      </c>
    </row>
    <row r="1132" spans="1:3" x14ac:dyDescent="0.25">
      <c r="A1132">
        <v>1166</v>
      </c>
      <c r="B1132">
        <v>350000</v>
      </c>
      <c r="C1132" t="s">
        <v>27</v>
      </c>
    </row>
    <row r="1133" spans="1:3" x14ac:dyDescent="0.25">
      <c r="A1133">
        <v>1167</v>
      </c>
      <c r="B1133">
        <v>770000</v>
      </c>
      <c r="C1133" t="s">
        <v>27</v>
      </c>
    </row>
    <row r="1134" spans="1:3" x14ac:dyDescent="0.25">
      <c r="A1134">
        <v>1168</v>
      </c>
      <c r="B1134">
        <v>350000</v>
      </c>
      <c r="C1134" t="s">
        <v>27</v>
      </c>
    </row>
    <row r="1135" spans="1:3" x14ac:dyDescent="0.25">
      <c r="A1135">
        <v>1169</v>
      </c>
      <c r="B1135">
        <v>600000</v>
      </c>
      <c r="C1135" t="s">
        <v>27</v>
      </c>
    </row>
    <row r="1136" spans="1:3" x14ac:dyDescent="0.25">
      <c r="A1136">
        <v>1170</v>
      </c>
      <c r="B1136">
        <v>750000</v>
      </c>
      <c r="C1136" t="s">
        <v>27</v>
      </c>
    </row>
    <row r="1137" spans="1:3" x14ac:dyDescent="0.25">
      <c r="A1137">
        <v>1171</v>
      </c>
      <c r="B1137">
        <v>340000</v>
      </c>
      <c r="C1137" t="s">
        <v>27</v>
      </c>
    </row>
    <row r="1138" spans="1:3" x14ac:dyDescent="0.25">
      <c r="A1138">
        <v>1172</v>
      </c>
      <c r="B1138">
        <v>650000</v>
      </c>
      <c r="C1138" t="s">
        <v>27</v>
      </c>
    </row>
    <row r="1139" spans="1:3" x14ac:dyDescent="0.25">
      <c r="A1139">
        <v>1173</v>
      </c>
      <c r="B1139">
        <v>300000</v>
      </c>
      <c r="C1139" t="s">
        <v>27</v>
      </c>
    </row>
    <row r="1140" spans="1:3" x14ac:dyDescent="0.25">
      <c r="A1140">
        <v>1174</v>
      </c>
      <c r="B1140">
        <v>204999</v>
      </c>
      <c r="C1140" t="s">
        <v>27</v>
      </c>
    </row>
    <row r="1141" spans="1:3" x14ac:dyDescent="0.25">
      <c r="A1141">
        <v>1175</v>
      </c>
      <c r="B1141">
        <v>254999</v>
      </c>
      <c r="C1141" t="s">
        <v>27</v>
      </c>
    </row>
    <row r="1142" spans="1:3" x14ac:dyDescent="0.25">
      <c r="A1142">
        <v>1176</v>
      </c>
      <c r="B1142">
        <v>650000</v>
      </c>
      <c r="C1142" t="s">
        <v>27</v>
      </c>
    </row>
    <row r="1143" spans="1:3" x14ac:dyDescent="0.25">
      <c r="A1143">
        <v>1177</v>
      </c>
      <c r="B1143">
        <v>280000</v>
      </c>
      <c r="C1143" t="s">
        <v>27</v>
      </c>
    </row>
    <row r="1144" spans="1:3" x14ac:dyDescent="0.25">
      <c r="A1144">
        <v>1178</v>
      </c>
      <c r="B1144">
        <v>100000</v>
      </c>
      <c r="C1144" t="s">
        <v>27</v>
      </c>
    </row>
    <row r="1145" spans="1:3" x14ac:dyDescent="0.25">
      <c r="A1145">
        <v>1179</v>
      </c>
      <c r="B1145">
        <v>575000</v>
      </c>
      <c r="C1145" t="s">
        <v>27</v>
      </c>
    </row>
    <row r="1146" spans="1:3" x14ac:dyDescent="0.25">
      <c r="A1146">
        <v>1180</v>
      </c>
      <c r="B1146">
        <v>780000</v>
      </c>
      <c r="C1146" t="s">
        <v>27</v>
      </c>
    </row>
    <row r="1147" spans="1:3" x14ac:dyDescent="0.25">
      <c r="A1147">
        <v>1181</v>
      </c>
      <c r="B1147">
        <v>467000</v>
      </c>
      <c r="C1147" t="s">
        <v>27</v>
      </c>
    </row>
    <row r="1148" spans="1:3" x14ac:dyDescent="0.25">
      <c r="A1148">
        <v>1182</v>
      </c>
      <c r="B1148">
        <v>1050000</v>
      </c>
      <c r="C1148" t="s">
        <v>27</v>
      </c>
    </row>
    <row r="1149" spans="1:3" x14ac:dyDescent="0.25">
      <c r="A1149">
        <v>1183</v>
      </c>
      <c r="B1149">
        <v>225000</v>
      </c>
      <c r="C1149" t="s">
        <v>27</v>
      </c>
    </row>
    <row r="1150" spans="1:3" x14ac:dyDescent="0.25">
      <c r="A1150">
        <v>1187</v>
      </c>
      <c r="B1150">
        <v>260000</v>
      </c>
      <c r="C1150" t="s">
        <v>27</v>
      </c>
    </row>
    <row r="1151" spans="1:3" x14ac:dyDescent="0.25">
      <c r="A1151">
        <v>1188</v>
      </c>
      <c r="B1151">
        <v>90000</v>
      </c>
      <c r="C1151" t="s">
        <v>27</v>
      </c>
    </row>
    <row r="1152" spans="1:3" x14ac:dyDescent="0.25">
      <c r="A1152">
        <v>1189</v>
      </c>
      <c r="B1152">
        <v>280000</v>
      </c>
      <c r="C1152" t="s">
        <v>27</v>
      </c>
    </row>
    <row r="1153" spans="1:3" x14ac:dyDescent="0.25">
      <c r="A1153">
        <v>1190</v>
      </c>
      <c r="B1153">
        <v>350000</v>
      </c>
      <c r="C1153" t="s">
        <v>27</v>
      </c>
    </row>
    <row r="1154" spans="1:3" x14ac:dyDescent="0.25">
      <c r="A1154">
        <v>1191</v>
      </c>
      <c r="B1154">
        <v>229999</v>
      </c>
      <c r="C1154" t="s">
        <v>27</v>
      </c>
    </row>
    <row r="1155" spans="1:3" x14ac:dyDescent="0.25">
      <c r="A1155">
        <v>1192</v>
      </c>
      <c r="B1155">
        <v>550000</v>
      </c>
      <c r="C1155" t="s">
        <v>27</v>
      </c>
    </row>
    <row r="1156" spans="1:3" x14ac:dyDescent="0.25">
      <c r="A1156">
        <v>1193</v>
      </c>
      <c r="B1156">
        <v>850000</v>
      </c>
      <c r="C1156" t="s">
        <v>27</v>
      </c>
    </row>
    <row r="1157" spans="1:3" x14ac:dyDescent="0.25">
      <c r="A1157">
        <v>1194</v>
      </c>
      <c r="B1157">
        <v>370000</v>
      </c>
      <c r="C1157" t="s">
        <v>27</v>
      </c>
    </row>
    <row r="1158" spans="1:3" x14ac:dyDescent="0.25">
      <c r="A1158">
        <v>1195</v>
      </c>
      <c r="B1158">
        <v>250000</v>
      </c>
      <c r="C1158" t="s">
        <v>27</v>
      </c>
    </row>
    <row r="1159" spans="1:3" x14ac:dyDescent="0.25">
      <c r="A1159">
        <v>1196</v>
      </c>
      <c r="B1159">
        <v>95000</v>
      </c>
      <c r="C1159" t="s">
        <v>27</v>
      </c>
    </row>
    <row r="1160" spans="1:3" x14ac:dyDescent="0.25">
      <c r="A1160">
        <v>1197</v>
      </c>
      <c r="B1160">
        <v>180000</v>
      </c>
      <c r="C1160" t="s">
        <v>27</v>
      </c>
    </row>
    <row r="1161" spans="1:3" x14ac:dyDescent="0.25">
      <c r="A1161">
        <v>1198</v>
      </c>
      <c r="B1161">
        <v>650000</v>
      </c>
      <c r="C1161" t="s">
        <v>27</v>
      </c>
    </row>
    <row r="1162" spans="1:3" x14ac:dyDescent="0.25">
      <c r="A1162">
        <v>1199</v>
      </c>
      <c r="B1162">
        <v>530000</v>
      </c>
      <c r="C1162" t="s">
        <v>27</v>
      </c>
    </row>
    <row r="1163" spans="1:3" x14ac:dyDescent="0.25">
      <c r="A1163">
        <v>1200</v>
      </c>
      <c r="B1163">
        <v>610000</v>
      </c>
      <c r="C1163" t="s">
        <v>27</v>
      </c>
    </row>
    <row r="1164" spans="1:3" x14ac:dyDescent="0.25">
      <c r="A1164">
        <v>1202</v>
      </c>
      <c r="B1164">
        <v>265000</v>
      </c>
      <c r="C1164" t="s">
        <v>27</v>
      </c>
    </row>
    <row r="1165" spans="1:3" x14ac:dyDescent="0.25">
      <c r="A1165">
        <v>1203</v>
      </c>
      <c r="B1165">
        <v>560000</v>
      </c>
      <c r="C1165" t="s">
        <v>27</v>
      </c>
    </row>
    <row r="1166" spans="1:3" x14ac:dyDescent="0.25">
      <c r="A1166">
        <v>1204</v>
      </c>
      <c r="B1166">
        <v>430000</v>
      </c>
      <c r="C1166" t="s">
        <v>27</v>
      </c>
    </row>
    <row r="1167" spans="1:3" x14ac:dyDescent="0.25">
      <c r="A1167">
        <v>1205</v>
      </c>
      <c r="B1167">
        <v>711000</v>
      </c>
      <c r="C1167" t="s">
        <v>27</v>
      </c>
    </row>
    <row r="1168" spans="1:3" x14ac:dyDescent="0.25">
      <c r="A1168">
        <v>1206</v>
      </c>
      <c r="B1168">
        <v>511000</v>
      </c>
      <c r="C1168" t="s">
        <v>27</v>
      </c>
    </row>
    <row r="1169" spans="1:3" x14ac:dyDescent="0.25">
      <c r="A1169">
        <v>1207</v>
      </c>
      <c r="B1169">
        <v>450000</v>
      </c>
      <c r="C1169" t="s">
        <v>27</v>
      </c>
    </row>
    <row r="1170" spans="1:3" x14ac:dyDescent="0.25">
      <c r="A1170">
        <v>1208</v>
      </c>
      <c r="B1170">
        <v>325000</v>
      </c>
      <c r="C1170" t="s">
        <v>27</v>
      </c>
    </row>
    <row r="1171" spans="1:3" x14ac:dyDescent="0.25">
      <c r="A1171">
        <v>1209</v>
      </c>
      <c r="B1171">
        <v>434999</v>
      </c>
      <c r="C1171" t="s">
        <v>27</v>
      </c>
    </row>
    <row r="1172" spans="1:3" x14ac:dyDescent="0.25">
      <c r="A1172">
        <v>1210</v>
      </c>
      <c r="B1172">
        <v>210000</v>
      </c>
      <c r="C1172" t="s">
        <v>27</v>
      </c>
    </row>
    <row r="1173" spans="1:3" x14ac:dyDescent="0.25">
      <c r="A1173">
        <v>1212</v>
      </c>
      <c r="B1173">
        <v>160000</v>
      </c>
      <c r="C1173" t="s">
        <v>27</v>
      </c>
    </row>
    <row r="1174" spans="1:3" x14ac:dyDescent="0.25">
      <c r="A1174">
        <v>1213</v>
      </c>
      <c r="B1174">
        <v>650000</v>
      </c>
      <c r="C1174" t="s">
        <v>27</v>
      </c>
    </row>
    <row r="1175" spans="1:3" x14ac:dyDescent="0.25">
      <c r="A1175">
        <v>1215</v>
      </c>
      <c r="B1175">
        <v>320000</v>
      </c>
      <c r="C1175" t="s">
        <v>27</v>
      </c>
    </row>
    <row r="1176" spans="1:3" x14ac:dyDescent="0.25">
      <c r="A1176">
        <v>1216</v>
      </c>
      <c r="B1176">
        <v>290000</v>
      </c>
      <c r="C1176" t="s">
        <v>27</v>
      </c>
    </row>
    <row r="1177" spans="1:3" x14ac:dyDescent="0.25">
      <c r="A1177">
        <v>1218</v>
      </c>
      <c r="B1177">
        <v>80000</v>
      </c>
      <c r="C1177" t="s">
        <v>27</v>
      </c>
    </row>
    <row r="1178" spans="1:3" x14ac:dyDescent="0.25">
      <c r="A1178">
        <v>1219</v>
      </c>
      <c r="B1178">
        <v>1100000</v>
      </c>
      <c r="C1178" t="s">
        <v>27</v>
      </c>
    </row>
    <row r="1179" spans="1:3" x14ac:dyDescent="0.25">
      <c r="A1179">
        <v>1220</v>
      </c>
      <c r="B1179">
        <v>600000</v>
      </c>
      <c r="C1179" t="s">
        <v>27</v>
      </c>
    </row>
    <row r="1180" spans="1:3" x14ac:dyDescent="0.25">
      <c r="A1180">
        <v>1221</v>
      </c>
      <c r="B1180">
        <v>340000</v>
      </c>
      <c r="C1180" t="s">
        <v>27</v>
      </c>
    </row>
    <row r="1181" spans="1:3" x14ac:dyDescent="0.25">
      <c r="A1181">
        <v>1222</v>
      </c>
      <c r="B1181">
        <v>750000</v>
      </c>
      <c r="C1181" t="s">
        <v>27</v>
      </c>
    </row>
    <row r="1182" spans="1:3" x14ac:dyDescent="0.25">
      <c r="A1182">
        <v>1223</v>
      </c>
      <c r="B1182">
        <v>100000</v>
      </c>
      <c r="C1182" t="s">
        <v>27</v>
      </c>
    </row>
    <row r="1183" spans="1:3" x14ac:dyDescent="0.25">
      <c r="A1183">
        <v>1224</v>
      </c>
      <c r="B1183">
        <v>395000</v>
      </c>
      <c r="C1183" t="s">
        <v>27</v>
      </c>
    </row>
    <row r="1184" spans="1:3" x14ac:dyDescent="0.25">
      <c r="A1184">
        <v>1225</v>
      </c>
      <c r="B1184">
        <v>200000</v>
      </c>
      <c r="C1184" t="s">
        <v>27</v>
      </c>
    </row>
    <row r="1185" spans="1:3" x14ac:dyDescent="0.25">
      <c r="A1185">
        <v>1226</v>
      </c>
      <c r="B1185">
        <v>450000</v>
      </c>
      <c r="C1185" t="s">
        <v>27</v>
      </c>
    </row>
    <row r="1186" spans="1:3" x14ac:dyDescent="0.25">
      <c r="A1186">
        <v>1227</v>
      </c>
      <c r="B1186">
        <v>180000</v>
      </c>
      <c r="C1186" t="s">
        <v>27</v>
      </c>
    </row>
    <row r="1187" spans="1:3" x14ac:dyDescent="0.25">
      <c r="A1187">
        <v>1228</v>
      </c>
      <c r="B1187">
        <v>190000</v>
      </c>
      <c r="C1187" t="s">
        <v>27</v>
      </c>
    </row>
    <row r="1188" spans="1:3" x14ac:dyDescent="0.25">
      <c r="A1188">
        <v>1229</v>
      </c>
      <c r="B1188">
        <v>310000</v>
      </c>
      <c r="C1188" t="s">
        <v>27</v>
      </c>
    </row>
    <row r="1189" spans="1:3" x14ac:dyDescent="0.25">
      <c r="A1189">
        <v>1230</v>
      </c>
      <c r="B1189">
        <v>351000</v>
      </c>
      <c r="C1189" t="s">
        <v>27</v>
      </c>
    </row>
    <row r="1190" spans="1:3" x14ac:dyDescent="0.25">
      <c r="A1190">
        <v>1231</v>
      </c>
      <c r="B1190">
        <v>190000</v>
      </c>
      <c r="C1190" t="s">
        <v>27</v>
      </c>
    </row>
    <row r="1191" spans="1:3" x14ac:dyDescent="0.25">
      <c r="A1191">
        <v>1232</v>
      </c>
      <c r="B1191">
        <v>225000</v>
      </c>
      <c r="C1191" t="s">
        <v>27</v>
      </c>
    </row>
    <row r="1192" spans="1:3" x14ac:dyDescent="0.25">
      <c r="A1192">
        <v>1233</v>
      </c>
      <c r="B1192">
        <v>130000</v>
      </c>
      <c r="C1192" t="s">
        <v>27</v>
      </c>
    </row>
    <row r="1193" spans="1:3" x14ac:dyDescent="0.25">
      <c r="A1193">
        <v>1234</v>
      </c>
      <c r="B1193">
        <v>1000000</v>
      </c>
      <c r="C1193" t="s">
        <v>27</v>
      </c>
    </row>
    <row r="1194" spans="1:3" x14ac:dyDescent="0.25">
      <c r="A1194">
        <v>1235</v>
      </c>
      <c r="B1194">
        <v>55000</v>
      </c>
      <c r="C1194" t="s">
        <v>27</v>
      </c>
    </row>
    <row r="1195" spans="1:3" x14ac:dyDescent="0.25">
      <c r="A1195">
        <v>1236</v>
      </c>
      <c r="B1195">
        <v>330000</v>
      </c>
      <c r="C1195" t="s">
        <v>27</v>
      </c>
    </row>
    <row r="1196" spans="1:3" x14ac:dyDescent="0.25">
      <c r="A1196">
        <v>1237</v>
      </c>
      <c r="B1196">
        <v>166000</v>
      </c>
      <c r="C1196" t="s">
        <v>27</v>
      </c>
    </row>
    <row r="1197" spans="1:3" x14ac:dyDescent="0.25">
      <c r="A1197">
        <v>1238</v>
      </c>
      <c r="B1197">
        <v>200000</v>
      </c>
      <c r="C1197" t="s">
        <v>27</v>
      </c>
    </row>
    <row r="1198" spans="1:3" x14ac:dyDescent="0.25">
      <c r="A1198">
        <v>1239</v>
      </c>
      <c r="B1198">
        <v>140000</v>
      </c>
      <c r="C1198" t="s">
        <v>27</v>
      </c>
    </row>
    <row r="1199" spans="1:3" x14ac:dyDescent="0.25">
      <c r="A1199">
        <v>1240</v>
      </c>
      <c r="B1199">
        <v>370000</v>
      </c>
      <c r="C1199" t="s">
        <v>27</v>
      </c>
    </row>
    <row r="1200" spans="1:3" x14ac:dyDescent="0.25">
      <c r="A1200">
        <v>1241</v>
      </c>
      <c r="B1200">
        <v>720000</v>
      </c>
      <c r="C1200" t="s">
        <v>27</v>
      </c>
    </row>
    <row r="1201" spans="1:3" x14ac:dyDescent="0.25">
      <c r="A1201">
        <v>1242</v>
      </c>
      <c r="B1201">
        <v>500000</v>
      </c>
      <c r="C1201" t="s">
        <v>27</v>
      </c>
    </row>
    <row r="1202" spans="1:3" x14ac:dyDescent="0.25">
      <c r="A1202">
        <v>1243</v>
      </c>
      <c r="B1202">
        <v>570000</v>
      </c>
      <c r="C1202" t="s">
        <v>27</v>
      </c>
    </row>
    <row r="1203" spans="1:3" x14ac:dyDescent="0.25">
      <c r="A1203">
        <v>1244</v>
      </c>
      <c r="B1203">
        <v>210000</v>
      </c>
      <c r="C1203" t="s">
        <v>27</v>
      </c>
    </row>
    <row r="1204" spans="1:3" x14ac:dyDescent="0.25">
      <c r="A1204">
        <v>1245</v>
      </c>
      <c r="B1204">
        <v>120000</v>
      </c>
      <c r="C1204" t="s">
        <v>27</v>
      </c>
    </row>
    <row r="1205" spans="1:3" x14ac:dyDescent="0.25">
      <c r="A1205">
        <v>1246</v>
      </c>
      <c r="B1205">
        <v>95000</v>
      </c>
      <c r="C1205" t="s">
        <v>27</v>
      </c>
    </row>
    <row r="1206" spans="1:3" x14ac:dyDescent="0.25">
      <c r="A1206">
        <v>1247</v>
      </c>
      <c r="B1206">
        <v>196000</v>
      </c>
      <c r="C1206" t="s">
        <v>27</v>
      </c>
    </row>
    <row r="1207" spans="1:3" x14ac:dyDescent="0.25">
      <c r="A1207">
        <v>1248</v>
      </c>
      <c r="B1207">
        <v>392000</v>
      </c>
      <c r="C1207" t="s">
        <v>27</v>
      </c>
    </row>
    <row r="1208" spans="1:3" x14ac:dyDescent="0.25">
      <c r="A1208">
        <v>1249</v>
      </c>
      <c r="B1208">
        <v>150000</v>
      </c>
      <c r="C1208" t="s">
        <v>27</v>
      </c>
    </row>
    <row r="1209" spans="1:3" x14ac:dyDescent="0.25">
      <c r="A1209">
        <v>1250</v>
      </c>
      <c r="B1209">
        <v>595000</v>
      </c>
      <c r="C1209" t="s">
        <v>27</v>
      </c>
    </row>
    <row r="1210" spans="1:3" x14ac:dyDescent="0.25">
      <c r="A1210">
        <v>1251</v>
      </c>
      <c r="B1210">
        <v>833000</v>
      </c>
      <c r="C1210" t="s">
        <v>27</v>
      </c>
    </row>
    <row r="1211" spans="1:3" x14ac:dyDescent="0.25">
      <c r="A1211">
        <v>1252</v>
      </c>
      <c r="B1211">
        <v>280000</v>
      </c>
      <c r="C1211" t="s">
        <v>27</v>
      </c>
    </row>
    <row r="1212" spans="1:3" x14ac:dyDescent="0.25">
      <c r="A1212">
        <v>1253</v>
      </c>
      <c r="B1212">
        <v>35000</v>
      </c>
      <c r="C1212" t="s">
        <v>27</v>
      </c>
    </row>
    <row r="1213" spans="1:3" x14ac:dyDescent="0.25">
      <c r="A1213">
        <v>1254</v>
      </c>
      <c r="B1213">
        <v>180000</v>
      </c>
      <c r="C1213" t="s">
        <v>27</v>
      </c>
    </row>
    <row r="1214" spans="1:3" x14ac:dyDescent="0.25">
      <c r="A1214">
        <v>1255</v>
      </c>
      <c r="B1214">
        <v>225000</v>
      </c>
      <c r="C1214" t="s">
        <v>27</v>
      </c>
    </row>
    <row r="1215" spans="1:3" x14ac:dyDescent="0.25">
      <c r="A1215">
        <v>1256</v>
      </c>
      <c r="B1215">
        <v>1400000</v>
      </c>
      <c r="C1215" t="s">
        <v>27</v>
      </c>
    </row>
    <row r="1216" spans="1:3" x14ac:dyDescent="0.25">
      <c r="A1216">
        <v>1257</v>
      </c>
      <c r="B1216">
        <v>340000</v>
      </c>
      <c r="C1216" t="s">
        <v>27</v>
      </c>
    </row>
    <row r="1217" spans="1:3" x14ac:dyDescent="0.25">
      <c r="A1217">
        <v>1258</v>
      </c>
      <c r="B1217">
        <v>550000</v>
      </c>
      <c r="C1217" t="s">
        <v>27</v>
      </c>
    </row>
    <row r="1218" spans="1:3" x14ac:dyDescent="0.25">
      <c r="A1218">
        <v>1259</v>
      </c>
      <c r="B1218">
        <v>400000</v>
      </c>
      <c r="C1218" t="s">
        <v>27</v>
      </c>
    </row>
    <row r="1219" spans="1:3" x14ac:dyDescent="0.25">
      <c r="A1219">
        <v>1260</v>
      </c>
      <c r="B1219">
        <v>90000</v>
      </c>
      <c r="C1219" t="s">
        <v>27</v>
      </c>
    </row>
    <row r="1220" spans="1:3" x14ac:dyDescent="0.25">
      <c r="A1220">
        <v>1261</v>
      </c>
      <c r="B1220">
        <v>650000</v>
      </c>
      <c r="C1220" t="s">
        <v>27</v>
      </c>
    </row>
    <row r="1221" spans="1:3" x14ac:dyDescent="0.25">
      <c r="A1221">
        <v>1262</v>
      </c>
      <c r="B1221">
        <v>730000</v>
      </c>
      <c r="C1221" t="s">
        <v>27</v>
      </c>
    </row>
    <row r="1222" spans="1:3" x14ac:dyDescent="0.25">
      <c r="A1222">
        <v>1263</v>
      </c>
      <c r="B1222">
        <v>125000</v>
      </c>
      <c r="C1222" t="s">
        <v>27</v>
      </c>
    </row>
    <row r="1223" spans="1:3" x14ac:dyDescent="0.25">
      <c r="A1223">
        <v>1264</v>
      </c>
      <c r="B1223">
        <v>81000</v>
      </c>
      <c r="C1223" t="s">
        <v>27</v>
      </c>
    </row>
    <row r="1224" spans="1:3" x14ac:dyDescent="0.25">
      <c r="A1224">
        <v>1265</v>
      </c>
      <c r="B1224">
        <v>170000</v>
      </c>
      <c r="C1224" t="s">
        <v>27</v>
      </c>
    </row>
    <row r="1225" spans="1:3" x14ac:dyDescent="0.25">
      <c r="A1225">
        <v>1266</v>
      </c>
      <c r="B1225">
        <v>81000</v>
      </c>
      <c r="C1225" t="s">
        <v>27</v>
      </c>
    </row>
    <row r="1226" spans="1:3" x14ac:dyDescent="0.25">
      <c r="A1226">
        <v>1267</v>
      </c>
      <c r="B1226">
        <v>95000</v>
      </c>
      <c r="C1226" t="s">
        <v>27</v>
      </c>
    </row>
    <row r="1227" spans="1:3" x14ac:dyDescent="0.25">
      <c r="A1227">
        <v>1268</v>
      </c>
      <c r="B1227">
        <v>55000</v>
      </c>
      <c r="C1227" t="s">
        <v>27</v>
      </c>
    </row>
    <row r="1228" spans="1:3" x14ac:dyDescent="0.25">
      <c r="A1228">
        <v>1269</v>
      </c>
      <c r="B1228">
        <v>880000</v>
      </c>
      <c r="C1228" t="s">
        <v>27</v>
      </c>
    </row>
    <row r="1229" spans="1:3" x14ac:dyDescent="0.25">
      <c r="A1229">
        <v>1270</v>
      </c>
      <c r="B1229">
        <v>200000</v>
      </c>
      <c r="C1229" t="s">
        <v>27</v>
      </c>
    </row>
    <row r="1230" spans="1:3" x14ac:dyDescent="0.25">
      <c r="A1230">
        <v>1271</v>
      </c>
      <c r="B1230">
        <v>480000</v>
      </c>
      <c r="C1230" t="s">
        <v>27</v>
      </c>
    </row>
    <row r="1231" spans="1:3" x14ac:dyDescent="0.25">
      <c r="A1231">
        <v>1272</v>
      </c>
      <c r="B1231">
        <v>480000</v>
      </c>
      <c r="C1231" t="s">
        <v>27</v>
      </c>
    </row>
    <row r="1232" spans="1:3" x14ac:dyDescent="0.25">
      <c r="A1232">
        <v>1273</v>
      </c>
      <c r="B1232">
        <v>700000</v>
      </c>
      <c r="C1232" t="s">
        <v>27</v>
      </c>
    </row>
    <row r="1233" spans="1:3" x14ac:dyDescent="0.25">
      <c r="A1233">
        <v>1274</v>
      </c>
      <c r="B1233">
        <v>850000</v>
      </c>
      <c r="C1233" t="s">
        <v>27</v>
      </c>
    </row>
    <row r="1234" spans="1:3" x14ac:dyDescent="0.25">
      <c r="A1234">
        <v>1275</v>
      </c>
      <c r="B1234">
        <v>300000</v>
      </c>
      <c r="C1234" t="s">
        <v>27</v>
      </c>
    </row>
    <row r="1235" spans="1:3" x14ac:dyDescent="0.25">
      <c r="A1235">
        <v>1276</v>
      </c>
      <c r="B1235">
        <v>650000</v>
      </c>
      <c r="C1235" t="s">
        <v>27</v>
      </c>
    </row>
    <row r="1236" spans="1:3" x14ac:dyDescent="0.25">
      <c r="A1236">
        <v>1277</v>
      </c>
      <c r="B1236">
        <v>220000</v>
      </c>
      <c r="C1236" t="s">
        <v>27</v>
      </c>
    </row>
    <row r="1237" spans="1:3" x14ac:dyDescent="0.25">
      <c r="A1237">
        <v>1278</v>
      </c>
      <c r="B1237">
        <v>300000</v>
      </c>
      <c r="C1237" t="s">
        <v>27</v>
      </c>
    </row>
    <row r="1238" spans="1:3" x14ac:dyDescent="0.25">
      <c r="A1238">
        <v>1279</v>
      </c>
      <c r="B1238">
        <v>450000</v>
      </c>
      <c r="C1238" t="s">
        <v>27</v>
      </c>
    </row>
    <row r="1239" spans="1:3" x14ac:dyDescent="0.25">
      <c r="A1239">
        <v>1280</v>
      </c>
      <c r="B1239">
        <v>400000</v>
      </c>
      <c r="C1239" t="s">
        <v>27</v>
      </c>
    </row>
    <row r="1240" spans="1:3" x14ac:dyDescent="0.25">
      <c r="A1240">
        <v>1281</v>
      </c>
      <c r="B1240">
        <v>1030000</v>
      </c>
      <c r="C1240" t="s">
        <v>27</v>
      </c>
    </row>
    <row r="1241" spans="1:3" x14ac:dyDescent="0.25">
      <c r="A1241">
        <v>1282</v>
      </c>
      <c r="B1241">
        <v>190000</v>
      </c>
      <c r="C1241" t="s">
        <v>27</v>
      </c>
    </row>
    <row r="1242" spans="1:3" x14ac:dyDescent="0.25">
      <c r="A1242">
        <v>1283</v>
      </c>
      <c r="B1242">
        <v>140000</v>
      </c>
      <c r="C1242" t="s">
        <v>27</v>
      </c>
    </row>
    <row r="1243" spans="1:3" x14ac:dyDescent="0.25">
      <c r="A1243">
        <v>1284</v>
      </c>
      <c r="B1243">
        <v>800000</v>
      </c>
      <c r="C1243" t="s">
        <v>27</v>
      </c>
    </row>
    <row r="1244" spans="1:3" x14ac:dyDescent="0.25">
      <c r="A1244">
        <v>1285</v>
      </c>
      <c r="B1244">
        <v>229999</v>
      </c>
      <c r="C1244" t="s">
        <v>27</v>
      </c>
    </row>
    <row r="1245" spans="1:3" x14ac:dyDescent="0.25">
      <c r="A1245">
        <v>1286</v>
      </c>
      <c r="B1245">
        <v>300000</v>
      </c>
      <c r="C1245" t="s">
        <v>27</v>
      </c>
    </row>
    <row r="1246" spans="1:3" x14ac:dyDescent="0.25">
      <c r="A1246">
        <v>1287</v>
      </c>
      <c r="B1246">
        <v>375000</v>
      </c>
      <c r="C1246" t="s">
        <v>27</v>
      </c>
    </row>
    <row r="1247" spans="1:3" x14ac:dyDescent="0.25">
      <c r="A1247">
        <v>1288</v>
      </c>
      <c r="B1247">
        <v>140000</v>
      </c>
      <c r="C1247" t="s">
        <v>27</v>
      </c>
    </row>
    <row r="1248" spans="1:3" x14ac:dyDescent="0.25">
      <c r="A1248">
        <v>1289</v>
      </c>
      <c r="B1248">
        <v>60000</v>
      </c>
      <c r="C1248" t="s">
        <v>27</v>
      </c>
    </row>
    <row r="1249" spans="1:3" x14ac:dyDescent="0.25">
      <c r="A1249">
        <v>1290</v>
      </c>
      <c r="B1249">
        <v>420000</v>
      </c>
      <c r="C1249" t="s">
        <v>27</v>
      </c>
    </row>
    <row r="1250" spans="1:3" x14ac:dyDescent="0.25">
      <c r="A1250">
        <v>1291</v>
      </c>
      <c r="B1250">
        <v>300000</v>
      </c>
      <c r="C1250" t="s">
        <v>27</v>
      </c>
    </row>
    <row r="1251" spans="1:3" x14ac:dyDescent="0.25">
      <c r="A1251">
        <v>1292</v>
      </c>
      <c r="B1251">
        <v>150000</v>
      </c>
      <c r="C1251" t="s">
        <v>27</v>
      </c>
    </row>
    <row r="1252" spans="1:3" x14ac:dyDescent="0.25">
      <c r="A1252">
        <v>1293</v>
      </c>
      <c r="B1252">
        <v>600000</v>
      </c>
      <c r="C1252" t="s">
        <v>27</v>
      </c>
    </row>
    <row r="1253" spans="1:3" x14ac:dyDescent="0.25">
      <c r="A1253">
        <v>1294</v>
      </c>
      <c r="B1253">
        <v>204999</v>
      </c>
      <c r="C1253" t="s">
        <v>27</v>
      </c>
    </row>
    <row r="1254" spans="1:3" x14ac:dyDescent="0.25">
      <c r="A1254">
        <v>1295</v>
      </c>
      <c r="B1254">
        <v>625000</v>
      </c>
      <c r="C1254" t="s">
        <v>27</v>
      </c>
    </row>
    <row r="1255" spans="1:3" x14ac:dyDescent="0.25">
      <c r="A1255">
        <v>1296</v>
      </c>
      <c r="B1255">
        <v>280000</v>
      </c>
      <c r="C1255" t="s">
        <v>27</v>
      </c>
    </row>
    <row r="1256" spans="1:3" x14ac:dyDescent="0.25">
      <c r="A1256">
        <v>1297</v>
      </c>
      <c r="B1256">
        <v>1050000</v>
      </c>
      <c r="C1256" t="s">
        <v>27</v>
      </c>
    </row>
    <row r="1257" spans="1:3" x14ac:dyDescent="0.25">
      <c r="A1257">
        <v>1298</v>
      </c>
      <c r="B1257">
        <v>250000</v>
      </c>
      <c r="C1257" t="s">
        <v>27</v>
      </c>
    </row>
    <row r="1258" spans="1:3" x14ac:dyDescent="0.25">
      <c r="A1258">
        <v>1299</v>
      </c>
      <c r="B1258">
        <v>535000</v>
      </c>
      <c r="C1258" t="s">
        <v>27</v>
      </c>
    </row>
    <row r="1259" spans="1:3" x14ac:dyDescent="0.25">
      <c r="A1259">
        <v>1300</v>
      </c>
      <c r="B1259">
        <v>400000</v>
      </c>
      <c r="C1259" t="s">
        <v>27</v>
      </c>
    </row>
    <row r="1260" spans="1:3" x14ac:dyDescent="0.25">
      <c r="A1260">
        <v>1301</v>
      </c>
      <c r="B1260">
        <v>610000</v>
      </c>
      <c r="C1260" t="s">
        <v>27</v>
      </c>
    </row>
    <row r="1261" spans="1:3" x14ac:dyDescent="0.25">
      <c r="A1261">
        <v>1302</v>
      </c>
      <c r="B1261">
        <v>509999</v>
      </c>
      <c r="C1261" t="s">
        <v>27</v>
      </c>
    </row>
    <row r="1262" spans="1:3" x14ac:dyDescent="0.25">
      <c r="A1262">
        <v>1303</v>
      </c>
      <c r="B1262">
        <v>521000</v>
      </c>
      <c r="C1262" t="s">
        <v>27</v>
      </c>
    </row>
    <row r="1263" spans="1:3" x14ac:dyDescent="0.25">
      <c r="A1263">
        <v>1304</v>
      </c>
      <c r="B1263">
        <v>511000</v>
      </c>
      <c r="C1263" t="s">
        <v>27</v>
      </c>
    </row>
    <row r="1264" spans="1:3" x14ac:dyDescent="0.25">
      <c r="A1264">
        <v>1305</v>
      </c>
      <c r="B1264">
        <v>451000</v>
      </c>
      <c r="C1264" t="s">
        <v>27</v>
      </c>
    </row>
    <row r="1265" spans="1:3" x14ac:dyDescent="0.25">
      <c r="A1265">
        <v>1306</v>
      </c>
      <c r="B1265">
        <v>170000</v>
      </c>
      <c r="C1265" t="s">
        <v>27</v>
      </c>
    </row>
    <row r="1266" spans="1:3" x14ac:dyDescent="0.25">
      <c r="A1266">
        <v>1307</v>
      </c>
      <c r="B1266">
        <v>450000</v>
      </c>
      <c r="C1266" t="s">
        <v>27</v>
      </c>
    </row>
    <row r="1267" spans="1:3" x14ac:dyDescent="0.25">
      <c r="A1267">
        <v>1308</v>
      </c>
      <c r="B1267">
        <v>375000</v>
      </c>
      <c r="C1267" t="s">
        <v>27</v>
      </c>
    </row>
    <row r="1268" spans="1:3" x14ac:dyDescent="0.25">
      <c r="A1268">
        <v>1309</v>
      </c>
      <c r="B1268">
        <v>305000</v>
      </c>
      <c r="C1268" t="s">
        <v>27</v>
      </c>
    </row>
    <row r="1269" spans="1:3" x14ac:dyDescent="0.25">
      <c r="A1269">
        <v>1310</v>
      </c>
      <c r="B1269">
        <v>315000</v>
      </c>
      <c r="C1269" t="s">
        <v>27</v>
      </c>
    </row>
    <row r="1270" spans="1:3" x14ac:dyDescent="0.25">
      <c r="A1270">
        <v>1311</v>
      </c>
      <c r="B1270">
        <v>250000</v>
      </c>
      <c r="C1270" t="s">
        <v>27</v>
      </c>
    </row>
    <row r="1271" spans="1:3" x14ac:dyDescent="0.25">
      <c r="A1271">
        <v>1312</v>
      </c>
      <c r="B1271">
        <v>200000</v>
      </c>
      <c r="C1271" t="s">
        <v>27</v>
      </c>
    </row>
    <row r="1272" spans="1:3" x14ac:dyDescent="0.25">
      <c r="A1272">
        <v>1313</v>
      </c>
      <c r="B1272">
        <v>950000</v>
      </c>
      <c r="C1272" t="s">
        <v>27</v>
      </c>
    </row>
    <row r="1273" spans="1:3" x14ac:dyDescent="0.25">
      <c r="A1273">
        <v>1314</v>
      </c>
      <c r="B1273">
        <v>400000</v>
      </c>
      <c r="C1273" t="s">
        <v>27</v>
      </c>
    </row>
    <row r="1274" spans="1:3" x14ac:dyDescent="0.25">
      <c r="A1274">
        <v>1315</v>
      </c>
      <c r="B1274">
        <v>509999</v>
      </c>
      <c r="C1274" t="s">
        <v>27</v>
      </c>
    </row>
    <row r="1275" spans="1:3" x14ac:dyDescent="0.25">
      <c r="A1275">
        <v>1316</v>
      </c>
      <c r="B1275">
        <v>375000</v>
      </c>
      <c r="C1275" t="s">
        <v>27</v>
      </c>
    </row>
    <row r="1276" spans="1:3" x14ac:dyDescent="0.25">
      <c r="A1276">
        <v>1317</v>
      </c>
      <c r="B1276">
        <v>150000</v>
      </c>
      <c r="C1276" t="s">
        <v>27</v>
      </c>
    </row>
    <row r="1277" spans="1:3" x14ac:dyDescent="0.25">
      <c r="A1277">
        <v>1318</v>
      </c>
      <c r="B1277">
        <v>75000</v>
      </c>
      <c r="C1277" t="s">
        <v>27</v>
      </c>
    </row>
    <row r="1278" spans="1:3" x14ac:dyDescent="0.25">
      <c r="A1278">
        <v>1319</v>
      </c>
      <c r="B1278">
        <v>465000</v>
      </c>
      <c r="C1278" t="s">
        <v>27</v>
      </c>
    </row>
    <row r="1279" spans="1:3" x14ac:dyDescent="0.25">
      <c r="A1279">
        <v>1320</v>
      </c>
      <c r="B1279">
        <v>700000</v>
      </c>
      <c r="C1279" t="s">
        <v>27</v>
      </c>
    </row>
    <row r="1280" spans="1:3" x14ac:dyDescent="0.25">
      <c r="A1280">
        <v>1321</v>
      </c>
      <c r="B1280">
        <v>950000</v>
      </c>
      <c r="C1280" t="s">
        <v>27</v>
      </c>
    </row>
    <row r="1281" spans="1:3" x14ac:dyDescent="0.25">
      <c r="A1281">
        <v>1322</v>
      </c>
      <c r="B1281">
        <v>610000</v>
      </c>
      <c r="C1281" t="s">
        <v>27</v>
      </c>
    </row>
    <row r="1282" spans="1:3" x14ac:dyDescent="0.25">
      <c r="A1282">
        <v>1324</v>
      </c>
      <c r="B1282">
        <v>235000</v>
      </c>
      <c r="C1282" t="s">
        <v>27</v>
      </c>
    </row>
    <row r="1283" spans="1:3" x14ac:dyDescent="0.25">
      <c r="A1283">
        <v>1325</v>
      </c>
      <c r="B1283">
        <v>330000</v>
      </c>
      <c r="C1283" t="s">
        <v>27</v>
      </c>
    </row>
    <row r="1284" spans="1:3" x14ac:dyDescent="0.25">
      <c r="A1284">
        <v>1326</v>
      </c>
      <c r="B1284">
        <v>472000</v>
      </c>
      <c r="C1284" t="s">
        <v>27</v>
      </c>
    </row>
    <row r="1285" spans="1:3" x14ac:dyDescent="0.25">
      <c r="A1285">
        <v>1327</v>
      </c>
      <c r="B1285">
        <v>585000</v>
      </c>
      <c r="C1285" t="s">
        <v>27</v>
      </c>
    </row>
    <row r="1286" spans="1:3" x14ac:dyDescent="0.25">
      <c r="A1286">
        <v>1328</v>
      </c>
      <c r="B1286">
        <v>500000</v>
      </c>
      <c r="C1286" t="s">
        <v>27</v>
      </c>
    </row>
    <row r="1287" spans="1:3" x14ac:dyDescent="0.25">
      <c r="A1287">
        <v>1329</v>
      </c>
      <c r="B1287">
        <v>360000</v>
      </c>
      <c r="C1287" t="s">
        <v>27</v>
      </c>
    </row>
    <row r="1288" spans="1:3" x14ac:dyDescent="0.25">
      <c r="A1288">
        <v>1330</v>
      </c>
      <c r="B1288">
        <v>649000</v>
      </c>
      <c r="C1288" t="s">
        <v>27</v>
      </c>
    </row>
    <row r="1289" spans="1:3" x14ac:dyDescent="0.25">
      <c r="A1289">
        <v>1331</v>
      </c>
      <c r="B1289">
        <v>200000</v>
      </c>
      <c r="C1289" t="s">
        <v>27</v>
      </c>
    </row>
    <row r="1290" spans="1:3" x14ac:dyDescent="0.25">
      <c r="A1290">
        <v>1333</v>
      </c>
      <c r="B1290">
        <v>400000</v>
      </c>
      <c r="C1290" t="s">
        <v>27</v>
      </c>
    </row>
    <row r="1291" spans="1:3" x14ac:dyDescent="0.25">
      <c r="A1291">
        <v>1334</v>
      </c>
      <c r="B1291">
        <v>250000</v>
      </c>
      <c r="C1291" t="s">
        <v>27</v>
      </c>
    </row>
    <row r="1292" spans="1:3" x14ac:dyDescent="0.25">
      <c r="A1292">
        <v>1335</v>
      </c>
      <c r="B1292">
        <v>1200000</v>
      </c>
      <c r="C1292" t="s">
        <v>27</v>
      </c>
    </row>
    <row r="1293" spans="1:3" x14ac:dyDescent="0.25">
      <c r="A1293">
        <v>1336</v>
      </c>
      <c r="B1293">
        <v>250000</v>
      </c>
      <c r="C1293" t="s">
        <v>27</v>
      </c>
    </row>
    <row r="1294" spans="1:3" x14ac:dyDescent="0.25">
      <c r="A1294">
        <v>1337</v>
      </c>
      <c r="B1294">
        <v>819999</v>
      </c>
      <c r="C1294" t="s">
        <v>27</v>
      </c>
    </row>
    <row r="1295" spans="1:3" x14ac:dyDescent="0.25">
      <c r="A1295">
        <v>1338</v>
      </c>
      <c r="B1295">
        <v>800000</v>
      </c>
      <c r="C1295" t="s">
        <v>27</v>
      </c>
    </row>
    <row r="1296" spans="1:3" x14ac:dyDescent="0.25">
      <c r="A1296">
        <v>1339</v>
      </c>
      <c r="B1296">
        <v>429000</v>
      </c>
      <c r="C1296" t="s">
        <v>27</v>
      </c>
    </row>
    <row r="1297" spans="1:3" x14ac:dyDescent="0.25">
      <c r="A1297">
        <v>1340</v>
      </c>
      <c r="B1297">
        <v>150000</v>
      </c>
      <c r="C1297" t="s">
        <v>27</v>
      </c>
    </row>
    <row r="1298" spans="1:3" x14ac:dyDescent="0.25">
      <c r="A1298">
        <v>1342</v>
      </c>
      <c r="B1298">
        <v>170000</v>
      </c>
      <c r="C1298" t="s">
        <v>27</v>
      </c>
    </row>
    <row r="1299" spans="1:3" x14ac:dyDescent="0.25">
      <c r="A1299">
        <v>1343</v>
      </c>
      <c r="B1299">
        <v>335000</v>
      </c>
      <c r="C1299" t="s">
        <v>27</v>
      </c>
    </row>
    <row r="1300" spans="1:3" x14ac:dyDescent="0.25">
      <c r="A1300">
        <v>1344</v>
      </c>
      <c r="B1300">
        <v>465000</v>
      </c>
      <c r="C1300" t="s">
        <v>27</v>
      </c>
    </row>
    <row r="1301" spans="1:3" x14ac:dyDescent="0.25">
      <c r="A1301">
        <v>1345</v>
      </c>
      <c r="B1301">
        <v>360000</v>
      </c>
      <c r="C1301" t="s">
        <v>27</v>
      </c>
    </row>
    <row r="1302" spans="1:3" x14ac:dyDescent="0.25">
      <c r="A1302">
        <v>1346</v>
      </c>
      <c r="B1302">
        <v>570000</v>
      </c>
      <c r="C1302" t="s">
        <v>27</v>
      </c>
    </row>
    <row r="1303" spans="1:3" x14ac:dyDescent="0.25">
      <c r="A1303">
        <v>1347</v>
      </c>
      <c r="B1303">
        <v>350000</v>
      </c>
      <c r="C1303" t="s">
        <v>27</v>
      </c>
    </row>
    <row r="1304" spans="1:3" x14ac:dyDescent="0.25">
      <c r="A1304">
        <v>1349</v>
      </c>
      <c r="B1304">
        <v>700000</v>
      </c>
      <c r="C1304" t="s">
        <v>27</v>
      </c>
    </row>
    <row r="1305" spans="1:3" x14ac:dyDescent="0.25">
      <c r="A1305">
        <v>1350</v>
      </c>
      <c r="B1305">
        <v>375000</v>
      </c>
      <c r="C1305" t="s">
        <v>27</v>
      </c>
    </row>
    <row r="1306" spans="1:3" x14ac:dyDescent="0.25">
      <c r="A1306">
        <v>1351</v>
      </c>
      <c r="B1306">
        <v>450000</v>
      </c>
      <c r="C1306" t="s">
        <v>27</v>
      </c>
    </row>
    <row r="1307" spans="1:3" x14ac:dyDescent="0.25">
      <c r="A1307">
        <v>1352</v>
      </c>
      <c r="B1307">
        <v>325000</v>
      </c>
      <c r="C1307" t="s">
        <v>27</v>
      </c>
    </row>
    <row r="1308" spans="1:3" x14ac:dyDescent="0.25">
      <c r="A1308">
        <v>1353</v>
      </c>
      <c r="B1308">
        <v>260000</v>
      </c>
      <c r="C1308" t="s">
        <v>27</v>
      </c>
    </row>
    <row r="1309" spans="1:3" x14ac:dyDescent="0.25">
      <c r="A1309">
        <v>1354</v>
      </c>
      <c r="B1309">
        <v>130000</v>
      </c>
      <c r="C1309" t="s">
        <v>27</v>
      </c>
    </row>
    <row r="1310" spans="1:3" x14ac:dyDescent="0.25">
      <c r="A1310">
        <v>1355</v>
      </c>
      <c r="B1310">
        <v>150000</v>
      </c>
      <c r="C1310" t="s">
        <v>27</v>
      </c>
    </row>
    <row r="1311" spans="1:3" x14ac:dyDescent="0.25">
      <c r="A1311">
        <v>1356</v>
      </c>
      <c r="B1311">
        <v>220000</v>
      </c>
      <c r="C1311" t="s">
        <v>27</v>
      </c>
    </row>
    <row r="1312" spans="1:3" x14ac:dyDescent="0.25">
      <c r="A1312">
        <v>1357</v>
      </c>
      <c r="B1312">
        <v>275000</v>
      </c>
      <c r="C1312" t="s">
        <v>27</v>
      </c>
    </row>
    <row r="1313" spans="1:3" x14ac:dyDescent="0.25">
      <c r="A1313">
        <v>1358</v>
      </c>
      <c r="B1313">
        <v>455000</v>
      </c>
      <c r="C1313" t="s">
        <v>27</v>
      </c>
    </row>
    <row r="1314" spans="1:3" x14ac:dyDescent="0.25">
      <c r="A1314">
        <v>1359</v>
      </c>
      <c r="B1314">
        <v>570000</v>
      </c>
      <c r="C1314" t="s">
        <v>27</v>
      </c>
    </row>
    <row r="1315" spans="1:3" x14ac:dyDescent="0.25">
      <c r="A1315">
        <v>1360</v>
      </c>
      <c r="B1315">
        <v>330000</v>
      </c>
      <c r="C1315" t="s">
        <v>27</v>
      </c>
    </row>
    <row r="1316" spans="1:3" x14ac:dyDescent="0.25">
      <c r="A1316">
        <v>1361</v>
      </c>
      <c r="B1316">
        <v>1576000</v>
      </c>
      <c r="C1316" t="s">
        <v>27</v>
      </c>
    </row>
    <row r="1317" spans="1:3" x14ac:dyDescent="0.25">
      <c r="A1317">
        <v>1362</v>
      </c>
      <c r="B1317">
        <v>450000</v>
      </c>
      <c r="C1317" t="s">
        <v>27</v>
      </c>
    </row>
    <row r="1318" spans="1:3" x14ac:dyDescent="0.25">
      <c r="A1318">
        <v>1363</v>
      </c>
      <c r="B1318">
        <v>250000</v>
      </c>
      <c r="C1318" t="s">
        <v>27</v>
      </c>
    </row>
    <row r="1319" spans="1:3" x14ac:dyDescent="0.25">
      <c r="A1319">
        <v>1364</v>
      </c>
      <c r="B1319">
        <v>165000</v>
      </c>
      <c r="C1319" t="s">
        <v>27</v>
      </c>
    </row>
    <row r="1320" spans="1:3" x14ac:dyDescent="0.25">
      <c r="A1320">
        <v>1365</v>
      </c>
      <c r="B1320">
        <v>800000</v>
      </c>
      <c r="C1320" t="s">
        <v>27</v>
      </c>
    </row>
    <row r="1321" spans="1:3" x14ac:dyDescent="0.25">
      <c r="A1321">
        <v>1366</v>
      </c>
      <c r="B1321">
        <v>680000</v>
      </c>
      <c r="C1321" t="s">
        <v>27</v>
      </c>
    </row>
    <row r="1322" spans="1:3" x14ac:dyDescent="0.25">
      <c r="A1322">
        <v>1367</v>
      </c>
      <c r="B1322">
        <v>525000</v>
      </c>
      <c r="C1322" t="s">
        <v>27</v>
      </c>
    </row>
    <row r="1323" spans="1:3" x14ac:dyDescent="0.25">
      <c r="A1323">
        <v>1368</v>
      </c>
      <c r="B1323">
        <v>825000</v>
      </c>
      <c r="C1323" t="s">
        <v>27</v>
      </c>
    </row>
    <row r="1324" spans="1:3" x14ac:dyDescent="0.25">
      <c r="A1324">
        <v>1369</v>
      </c>
      <c r="B1324">
        <v>750000</v>
      </c>
      <c r="C1324" t="s">
        <v>27</v>
      </c>
    </row>
    <row r="1325" spans="1:3" x14ac:dyDescent="0.25">
      <c r="A1325">
        <v>1370</v>
      </c>
      <c r="B1325">
        <v>950000</v>
      </c>
      <c r="C1325" t="s">
        <v>27</v>
      </c>
    </row>
    <row r="1326" spans="1:3" x14ac:dyDescent="0.25">
      <c r="A1326">
        <v>1371</v>
      </c>
      <c r="B1326">
        <v>950000</v>
      </c>
      <c r="C1326" t="s">
        <v>27</v>
      </c>
    </row>
    <row r="1327" spans="1:3" x14ac:dyDescent="0.25">
      <c r="A1327">
        <v>1372</v>
      </c>
      <c r="B1327">
        <v>675000</v>
      </c>
      <c r="C1327" t="s">
        <v>27</v>
      </c>
    </row>
    <row r="1328" spans="1:3" x14ac:dyDescent="0.25">
      <c r="A1328">
        <v>1373</v>
      </c>
      <c r="B1328">
        <v>490000</v>
      </c>
      <c r="C1328" t="s">
        <v>27</v>
      </c>
    </row>
    <row r="1329" spans="1:3" x14ac:dyDescent="0.25">
      <c r="A1329">
        <v>1374</v>
      </c>
      <c r="B1329">
        <v>775000</v>
      </c>
      <c r="C1329" t="s">
        <v>27</v>
      </c>
    </row>
    <row r="1330" spans="1:3" x14ac:dyDescent="0.25">
      <c r="A1330">
        <v>1375</v>
      </c>
      <c r="B1330">
        <v>350000</v>
      </c>
      <c r="C1330" t="s">
        <v>27</v>
      </c>
    </row>
    <row r="1331" spans="1:3" x14ac:dyDescent="0.25">
      <c r="A1331">
        <v>1376</v>
      </c>
      <c r="B1331">
        <v>475000</v>
      </c>
      <c r="C1331" t="s">
        <v>27</v>
      </c>
    </row>
    <row r="1332" spans="1:3" x14ac:dyDescent="0.25">
      <c r="A1332">
        <v>1377</v>
      </c>
      <c r="B1332">
        <v>950000</v>
      </c>
      <c r="C1332" t="s">
        <v>27</v>
      </c>
    </row>
    <row r="1333" spans="1:3" x14ac:dyDescent="0.25">
      <c r="A1333">
        <v>1378</v>
      </c>
      <c r="B1333">
        <v>350000</v>
      </c>
      <c r="C1333" t="s">
        <v>27</v>
      </c>
    </row>
    <row r="1334" spans="1:3" x14ac:dyDescent="0.25">
      <c r="A1334">
        <v>1379</v>
      </c>
      <c r="B1334">
        <v>400000</v>
      </c>
      <c r="C1334" t="s">
        <v>27</v>
      </c>
    </row>
    <row r="1335" spans="1:3" x14ac:dyDescent="0.25">
      <c r="A1335">
        <v>1380</v>
      </c>
      <c r="B1335">
        <v>75000</v>
      </c>
      <c r="C1335" t="s">
        <v>27</v>
      </c>
    </row>
    <row r="1336" spans="1:3" x14ac:dyDescent="0.25">
      <c r="A1336">
        <v>1381</v>
      </c>
      <c r="B1336">
        <v>850000</v>
      </c>
      <c r="C1336" t="s">
        <v>27</v>
      </c>
    </row>
    <row r="1337" spans="1:3" x14ac:dyDescent="0.25">
      <c r="A1337">
        <v>1382</v>
      </c>
      <c r="B1337">
        <v>175000</v>
      </c>
      <c r="C1337" t="s">
        <v>27</v>
      </c>
    </row>
    <row r="1338" spans="1:3" x14ac:dyDescent="0.25">
      <c r="A1338">
        <v>1383</v>
      </c>
      <c r="B1338">
        <v>570000</v>
      </c>
      <c r="C1338" t="s">
        <v>27</v>
      </c>
    </row>
    <row r="1339" spans="1:3" x14ac:dyDescent="0.25">
      <c r="A1339">
        <v>1384</v>
      </c>
      <c r="B1339">
        <v>525000</v>
      </c>
      <c r="C1339" t="s">
        <v>27</v>
      </c>
    </row>
    <row r="1340" spans="1:3" x14ac:dyDescent="0.25">
      <c r="A1340">
        <v>1385</v>
      </c>
      <c r="B1340">
        <v>270000</v>
      </c>
      <c r="C1340" t="s">
        <v>27</v>
      </c>
    </row>
    <row r="1341" spans="1:3" x14ac:dyDescent="0.25">
      <c r="A1341">
        <v>1386</v>
      </c>
      <c r="B1341">
        <v>434999</v>
      </c>
      <c r="C1341" t="s">
        <v>27</v>
      </c>
    </row>
    <row r="1342" spans="1:3" x14ac:dyDescent="0.25">
      <c r="A1342">
        <v>1387</v>
      </c>
      <c r="B1342">
        <v>495000</v>
      </c>
      <c r="C1342" t="s">
        <v>27</v>
      </c>
    </row>
    <row r="1343" spans="1:3" x14ac:dyDescent="0.25">
      <c r="A1343">
        <v>1388</v>
      </c>
      <c r="B1343">
        <v>575000</v>
      </c>
      <c r="C1343" t="s">
        <v>27</v>
      </c>
    </row>
    <row r="1344" spans="1:3" x14ac:dyDescent="0.25">
      <c r="A1344">
        <v>1389</v>
      </c>
      <c r="B1344">
        <v>600000</v>
      </c>
      <c r="C1344" t="s">
        <v>27</v>
      </c>
    </row>
    <row r="1345" spans="1:3" x14ac:dyDescent="0.25">
      <c r="A1345">
        <v>1390</v>
      </c>
      <c r="B1345">
        <v>700000</v>
      </c>
      <c r="C1345" t="s">
        <v>27</v>
      </c>
    </row>
    <row r="1346" spans="1:3" x14ac:dyDescent="0.25">
      <c r="A1346">
        <v>1391</v>
      </c>
      <c r="B1346">
        <v>560000</v>
      </c>
      <c r="C1346" t="s">
        <v>27</v>
      </c>
    </row>
    <row r="1347" spans="1:3" x14ac:dyDescent="0.25">
      <c r="A1347">
        <v>1393</v>
      </c>
      <c r="B1347">
        <v>250000</v>
      </c>
      <c r="C1347" t="s">
        <v>27</v>
      </c>
    </row>
    <row r="1348" spans="1:3" x14ac:dyDescent="0.25">
      <c r="A1348">
        <v>1394</v>
      </c>
      <c r="B1348">
        <v>409999</v>
      </c>
      <c r="C1348" t="s">
        <v>27</v>
      </c>
    </row>
    <row r="1349" spans="1:3" x14ac:dyDescent="0.25">
      <c r="A1349">
        <v>1395</v>
      </c>
      <c r="B1349">
        <v>495000</v>
      </c>
      <c r="C1349" t="s">
        <v>27</v>
      </c>
    </row>
    <row r="1350" spans="1:3" x14ac:dyDescent="0.25">
      <c r="A1350">
        <v>1396</v>
      </c>
      <c r="B1350">
        <v>470000</v>
      </c>
      <c r="C1350" t="s">
        <v>27</v>
      </c>
    </row>
    <row r="1351" spans="1:3" x14ac:dyDescent="0.25">
      <c r="A1351">
        <v>1397</v>
      </c>
      <c r="B1351">
        <v>350000</v>
      </c>
      <c r="C1351" t="s">
        <v>27</v>
      </c>
    </row>
    <row r="1352" spans="1:3" x14ac:dyDescent="0.25">
      <c r="A1352">
        <v>1398</v>
      </c>
      <c r="B1352">
        <v>1560000</v>
      </c>
      <c r="C1352" t="s">
        <v>27</v>
      </c>
    </row>
    <row r="1353" spans="1:3" x14ac:dyDescent="0.25">
      <c r="A1353">
        <v>1399</v>
      </c>
      <c r="B1353">
        <v>480000</v>
      </c>
      <c r="C1353" t="s">
        <v>27</v>
      </c>
    </row>
    <row r="1354" spans="1:3" x14ac:dyDescent="0.25">
      <c r="A1354">
        <v>1400</v>
      </c>
      <c r="B1354">
        <v>270000</v>
      </c>
      <c r="C1354" t="s">
        <v>27</v>
      </c>
    </row>
    <row r="1355" spans="1:3" x14ac:dyDescent="0.25">
      <c r="A1355">
        <v>1401</v>
      </c>
      <c r="B1355">
        <v>660000</v>
      </c>
      <c r="C1355" t="s">
        <v>27</v>
      </c>
    </row>
    <row r="1356" spans="1:3" x14ac:dyDescent="0.25">
      <c r="A1356">
        <v>1402</v>
      </c>
      <c r="B1356">
        <v>490000</v>
      </c>
      <c r="C1356" t="s">
        <v>27</v>
      </c>
    </row>
    <row r="1357" spans="1:3" x14ac:dyDescent="0.25">
      <c r="A1357">
        <v>1403</v>
      </c>
      <c r="B1357">
        <v>800000</v>
      </c>
      <c r="C1357" t="s">
        <v>27</v>
      </c>
    </row>
    <row r="1358" spans="1:3" x14ac:dyDescent="0.25">
      <c r="A1358">
        <v>1404</v>
      </c>
      <c r="B1358">
        <v>350000</v>
      </c>
      <c r="C1358" t="s">
        <v>27</v>
      </c>
    </row>
    <row r="1359" spans="1:3" x14ac:dyDescent="0.25">
      <c r="A1359">
        <v>1405</v>
      </c>
      <c r="B1359">
        <v>170000</v>
      </c>
      <c r="C1359" t="s">
        <v>27</v>
      </c>
    </row>
    <row r="1360" spans="1:3" x14ac:dyDescent="0.25">
      <c r="A1360">
        <v>1406</v>
      </c>
      <c r="B1360">
        <v>125000</v>
      </c>
      <c r="C1360" t="s">
        <v>27</v>
      </c>
    </row>
    <row r="1361" spans="1:3" x14ac:dyDescent="0.25">
      <c r="A1361">
        <v>1407</v>
      </c>
      <c r="B1361">
        <v>400000</v>
      </c>
      <c r="C1361" t="s">
        <v>27</v>
      </c>
    </row>
    <row r="1362" spans="1:3" x14ac:dyDescent="0.25">
      <c r="A1362">
        <v>1408</v>
      </c>
      <c r="B1362">
        <v>250000</v>
      </c>
      <c r="C1362" t="s">
        <v>27</v>
      </c>
    </row>
    <row r="1363" spans="1:3" x14ac:dyDescent="0.25">
      <c r="A1363">
        <v>1409</v>
      </c>
      <c r="B1363">
        <v>190000</v>
      </c>
      <c r="C1363" t="s">
        <v>27</v>
      </c>
    </row>
    <row r="1364" spans="1:3" x14ac:dyDescent="0.25">
      <c r="A1364">
        <v>1410</v>
      </c>
      <c r="B1364">
        <v>125000</v>
      </c>
      <c r="C1364" t="s">
        <v>27</v>
      </c>
    </row>
    <row r="1365" spans="1:3" x14ac:dyDescent="0.25">
      <c r="A1365">
        <v>1411</v>
      </c>
      <c r="B1365">
        <v>1950000</v>
      </c>
      <c r="C1365" t="s">
        <v>27</v>
      </c>
    </row>
    <row r="1366" spans="1:3" x14ac:dyDescent="0.25">
      <c r="A1366">
        <v>1412</v>
      </c>
      <c r="B1366">
        <v>1300000</v>
      </c>
      <c r="C1366" t="s">
        <v>27</v>
      </c>
    </row>
    <row r="1367" spans="1:3" x14ac:dyDescent="0.25">
      <c r="A1367">
        <v>1413</v>
      </c>
      <c r="B1367">
        <v>786000</v>
      </c>
      <c r="C1367" t="s">
        <v>27</v>
      </c>
    </row>
    <row r="1368" spans="1:3" x14ac:dyDescent="0.25">
      <c r="A1368">
        <v>1414</v>
      </c>
      <c r="B1368">
        <v>335000</v>
      </c>
      <c r="C1368" t="s">
        <v>27</v>
      </c>
    </row>
    <row r="1369" spans="1:3" x14ac:dyDescent="0.25">
      <c r="A1369">
        <v>1415</v>
      </c>
      <c r="B1369">
        <v>114999</v>
      </c>
      <c r="C1369" t="s">
        <v>27</v>
      </c>
    </row>
    <row r="1370" spans="1:3" x14ac:dyDescent="0.25">
      <c r="A1370">
        <v>1416</v>
      </c>
      <c r="B1370">
        <v>229999</v>
      </c>
      <c r="C1370" t="s">
        <v>27</v>
      </c>
    </row>
    <row r="1371" spans="1:3" x14ac:dyDescent="0.25">
      <c r="A1371">
        <v>1417</v>
      </c>
      <c r="B1371">
        <v>731000</v>
      </c>
      <c r="C1371" t="s">
        <v>27</v>
      </c>
    </row>
    <row r="1372" spans="1:3" x14ac:dyDescent="0.25">
      <c r="A1372">
        <v>1418</v>
      </c>
      <c r="B1372">
        <v>395000</v>
      </c>
      <c r="C1372" t="s">
        <v>27</v>
      </c>
    </row>
    <row r="1373" spans="1:3" x14ac:dyDescent="0.25">
      <c r="A1373">
        <v>1419</v>
      </c>
      <c r="B1373">
        <v>500000</v>
      </c>
      <c r="C1373" t="s">
        <v>27</v>
      </c>
    </row>
    <row r="1374" spans="1:3" x14ac:dyDescent="0.25">
      <c r="A1374">
        <v>1420</v>
      </c>
      <c r="B1374">
        <v>220000</v>
      </c>
      <c r="C1374" t="s">
        <v>27</v>
      </c>
    </row>
    <row r="1375" spans="1:3" x14ac:dyDescent="0.25">
      <c r="A1375">
        <v>1421</v>
      </c>
      <c r="B1375">
        <v>240000</v>
      </c>
      <c r="C1375" t="s">
        <v>27</v>
      </c>
    </row>
    <row r="1376" spans="1:3" x14ac:dyDescent="0.25">
      <c r="A1376">
        <v>1422</v>
      </c>
      <c r="B1376">
        <v>215000</v>
      </c>
      <c r="C1376" t="s">
        <v>27</v>
      </c>
    </row>
    <row r="1377" spans="1:3" x14ac:dyDescent="0.25">
      <c r="A1377">
        <v>1423</v>
      </c>
      <c r="B1377">
        <v>400000</v>
      </c>
      <c r="C1377" t="s">
        <v>27</v>
      </c>
    </row>
    <row r="1378" spans="1:3" x14ac:dyDescent="0.25">
      <c r="A1378">
        <v>1424</v>
      </c>
      <c r="B1378">
        <v>191000</v>
      </c>
      <c r="C1378" t="s">
        <v>27</v>
      </c>
    </row>
    <row r="1379" spans="1:3" x14ac:dyDescent="0.25">
      <c r="A1379">
        <v>1425</v>
      </c>
      <c r="B1379">
        <v>351000</v>
      </c>
      <c r="C1379" t="s">
        <v>27</v>
      </c>
    </row>
    <row r="1380" spans="1:3" x14ac:dyDescent="0.25">
      <c r="A1380">
        <v>1426</v>
      </c>
      <c r="B1380">
        <v>250000</v>
      </c>
      <c r="C1380" t="s">
        <v>27</v>
      </c>
    </row>
    <row r="1381" spans="1:3" x14ac:dyDescent="0.25">
      <c r="A1381">
        <v>1427</v>
      </c>
      <c r="B1381">
        <v>210000</v>
      </c>
      <c r="C1381" t="s">
        <v>27</v>
      </c>
    </row>
    <row r="1382" spans="1:3" x14ac:dyDescent="0.25">
      <c r="A1382">
        <v>1428</v>
      </c>
      <c r="B1382">
        <v>300000</v>
      </c>
      <c r="C1382" t="s">
        <v>27</v>
      </c>
    </row>
    <row r="1383" spans="1:3" x14ac:dyDescent="0.25">
      <c r="A1383">
        <v>1429</v>
      </c>
      <c r="B1383">
        <v>700000</v>
      </c>
      <c r="C1383" t="s">
        <v>27</v>
      </c>
    </row>
    <row r="1384" spans="1:3" x14ac:dyDescent="0.25">
      <c r="A1384">
        <v>1430</v>
      </c>
      <c r="B1384">
        <v>500000</v>
      </c>
      <c r="C1384" t="s">
        <v>27</v>
      </c>
    </row>
    <row r="1385" spans="1:3" x14ac:dyDescent="0.25">
      <c r="A1385">
        <v>1431</v>
      </c>
      <c r="B1385">
        <v>120000</v>
      </c>
      <c r="C1385" t="s">
        <v>27</v>
      </c>
    </row>
    <row r="1386" spans="1:3" x14ac:dyDescent="0.25">
      <c r="A1386">
        <v>1432</v>
      </c>
      <c r="B1386">
        <v>850000</v>
      </c>
      <c r="C1386" t="s">
        <v>27</v>
      </c>
    </row>
    <row r="1387" spans="1:3" x14ac:dyDescent="0.25">
      <c r="A1387">
        <v>1434</v>
      </c>
      <c r="B1387">
        <v>770000</v>
      </c>
      <c r="C1387" t="s">
        <v>27</v>
      </c>
    </row>
    <row r="1388" spans="1:3" x14ac:dyDescent="0.25">
      <c r="A1388">
        <v>1435</v>
      </c>
      <c r="B1388">
        <v>245000</v>
      </c>
      <c r="C1388" t="s">
        <v>27</v>
      </c>
    </row>
    <row r="1389" spans="1:3" x14ac:dyDescent="0.25">
      <c r="A1389">
        <v>1436</v>
      </c>
      <c r="B1389">
        <v>250000</v>
      </c>
      <c r="C1389" t="s">
        <v>27</v>
      </c>
    </row>
    <row r="1390" spans="1:3" x14ac:dyDescent="0.25">
      <c r="A1390">
        <v>1437</v>
      </c>
      <c r="B1390">
        <v>651000</v>
      </c>
      <c r="C1390" t="s">
        <v>27</v>
      </c>
    </row>
    <row r="1391" spans="1:3" x14ac:dyDescent="0.25">
      <c r="A1391">
        <v>1438</v>
      </c>
      <c r="B1391">
        <v>480000</v>
      </c>
      <c r="C1391" t="s">
        <v>27</v>
      </c>
    </row>
    <row r="1392" spans="1:3" x14ac:dyDescent="0.25">
      <c r="A1392">
        <v>1439</v>
      </c>
      <c r="B1392">
        <v>470000</v>
      </c>
      <c r="C1392" t="s">
        <v>27</v>
      </c>
    </row>
    <row r="1393" spans="1:3" x14ac:dyDescent="0.25">
      <c r="A1393">
        <v>1440</v>
      </c>
      <c r="B1393">
        <v>500000</v>
      </c>
      <c r="C1393" t="s">
        <v>27</v>
      </c>
    </row>
    <row r="1394" spans="1:3" x14ac:dyDescent="0.25">
      <c r="A1394">
        <v>1441</v>
      </c>
      <c r="B1394">
        <v>1075000</v>
      </c>
      <c r="C1394" t="s">
        <v>27</v>
      </c>
    </row>
    <row r="1395" spans="1:3" x14ac:dyDescent="0.25">
      <c r="A1395">
        <v>1442</v>
      </c>
      <c r="B1395">
        <v>690000</v>
      </c>
      <c r="C1395" t="s">
        <v>27</v>
      </c>
    </row>
    <row r="1396" spans="1:3" x14ac:dyDescent="0.25">
      <c r="A1396">
        <v>1445</v>
      </c>
      <c r="B1396">
        <v>480000</v>
      </c>
      <c r="C1396" t="s">
        <v>27</v>
      </c>
    </row>
    <row r="1397" spans="1:3" x14ac:dyDescent="0.25">
      <c r="A1397">
        <v>1446</v>
      </c>
      <c r="B1397">
        <v>450000</v>
      </c>
      <c r="C1397" t="s">
        <v>27</v>
      </c>
    </row>
    <row r="1398" spans="1:3" x14ac:dyDescent="0.25">
      <c r="A1398">
        <v>1447</v>
      </c>
      <c r="B1398">
        <v>770000</v>
      </c>
      <c r="C1398" t="s">
        <v>27</v>
      </c>
    </row>
    <row r="1399" spans="1:3" x14ac:dyDescent="0.25">
      <c r="A1399">
        <v>1448</v>
      </c>
      <c r="B1399">
        <v>445000</v>
      </c>
      <c r="C1399" t="s">
        <v>27</v>
      </c>
    </row>
    <row r="1400" spans="1:3" x14ac:dyDescent="0.25">
      <c r="A1400">
        <v>1449</v>
      </c>
      <c r="B1400">
        <v>700000</v>
      </c>
      <c r="C1400" t="s">
        <v>27</v>
      </c>
    </row>
    <row r="1401" spans="1:3" x14ac:dyDescent="0.25">
      <c r="A1401">
        <v>1450</v>
      </c>
      <c r="B1401">
        <v>560000</v>
      </c>
      <c r="C1401" t="s">
        <v>27</v>
      </c>
    </row>
    <row r="1402" spans="1:3" x14ac:dyDescent="0.25">
      <c r="A1402">
        <v>1451</v>
      </c>
      <c r="B1402">
        <v>475000</v>
      </c>
      <c r="C1402" t="s">
        <v>27</v>
      </c>
    </row>
    <row r="1403" spans="1:3" x14ac:dyDescent="0.25">
      <c r="A1403">
        <v>1452</v>
      </c>
      <c r="B1403">
        <v>465000</v>
      </c>
      <c r="C1403" t="s">
        <v>27</v>
      </c>
    </row>
    <row r="1404" spans="1:3" x14ac:dyDescent="0.25">
      <c r="A1404">
        <v>1453</v>
      </c>
      <c r="B1404">
        <v>520000</v>
      </c>
      <c r="C1404" t="s">
        <v>27</v>
      </c>
    </row>
    <row r="1405" spans="1:3" x14ac:dyDescent="0.25">
      <c r="A1405">
        <v>1454</v>
      </c>
      <c r="B1405">
        <v>225000</v>
      </c>
      <c r="C1405" t="s">
        <v>27</v>
      </c>
    </row>
    <row r="1406" spans="1:3" x14ac:dyDescent="0.25">
      <c r="A1406">
        <v>1455</v>
      </c>
      <c r="B1406">
        <v>700000</v>
      </c>
      <c r="C1406" t="s">
        <v>27</v>
      </c>
    </row>
    <row r="1407" spans="1:3" x14ac:dyDescent="0.25">
      <c r="A1407">
        <v>1456</v>
      </c>
      <c r="B1407">
        <v>780000</v>
      </c>
      <c r="C1407" t="s">
        <v>27</v>
      </c>
    </row>
    <row r="1408" spans="1:3" x14ac:dyDescent="0.25">
      <c r="A1408">
        <v>1457</v>
      </c>
      <c r="B1408">
        <v>93150</v>
      </c>
      <c r="C1408" t="s">
        <v>27</v>
      </c>
    </row>
    <row r="1409" spans="1:3" x14ac:dyDescent="0.25">
      <c r="A1409">
        <v>1458</v>
      </c>
      <c r="B1409">
        <v>403000</v>
      </c>
      <c r="C1409" t="s">
        <v>27</v>
      </c>
    </row>
    <row r="1410" spans="1:3" x14ac:dyDescent="0.25">
      <c r="A1410">
        <v>1459</v>
      </c>
      <c r="B1410">
        <v>229999</v>
      </c>
      <c r="C1410" t="s">
        <v>27</v>
      </c>
    </row>
    <row r="1411" spans="1:3" x14ac:dyDescent="0.25">
      <c r="A1411">
        <v>1460</v>
      </c>
      <c r="B1411">
        <v>525000</v>
      </c>
      <c r="C1411" t="s">
        <v>27</v>
      </c>
    </row>
    <row r="1412" spans="1:3" x14ac:dyDescent="0.25">
      <c r="A1412">
        <v>1461</v>
      </c>
      <c r="B1412">
        <v>560000</v>
      </c>
      <c r="C1412" t="s">
        <v>27</v>
      </c>
    </row>
    <row r="1413" spans="1:3" x14ac:dyDescent="0.25">
      <c r="A1413">
        <v>1462</v>
      </c>
      <c r="B1413">
        <v>830000</v>
      </c>
      <c r="C1413" t="s">
        <v>27</v>
      </c>
    </row>
    <row r="1414" spans="1:3" x14ac:dyDescent="0.25">
      <c r="A1414">
        <v>1463</v>
      </c>
      <c r="B1414">
        <v>250000</v>
      </c>
      <c r="C1414" t="s">
        <v>27</v>
      </c>
    </row>
    <row r="1415" spans="1:3" x14ac:dyDescent="0.25">
      <c r="A1415">
        <v>1464</v>
      </c>
      <c r="B1415">
        <v>450000</v>
      </c>
      <c r="C1415" t="s">
        <v>27</v>
      </c>
    </row>
    <row r="1416" spans="1:3" x14ac:dyDescent="0.25">
      <c r="A1416">
        <v>1465</v>
      </c>
      <c r="B1416">
        <v>745000</v>
      </c>
      <c r="C1416" t="s">
        <v>27</v>
      </c>
    </row>
    <row r="1417" spans="1:3" x14ac:dyDescent="0.25">
      <c r="A1417">
        <v>1466</v>
      </c>
      <c r="B1417">
        <v>144000</v>
      </c>
      <c r="C1417" t="s">
        <v>27</v>
      </c>
    </row>
    <row r="1418" spans="1:3" x14ac:dyDescent="0.25">
      <c r="A1418">
        <v>1467</v>
      </c>
      <c r="B1418">
        <v>120000</v>
      </c>
      <c r="C1418" t="s">
        <v>27</v>
      </c>
    </row>
    <row r="1419" spans="1:3" x14ac:dyDescent="0.25">
      <c r="A1419">
        <v>1468</v>
      </c>
      <c r="B1419">
        <v>300000</v>
      </c>
      <c r="C1419" t="s">
        <v>27</v>
      </c>
    </row>
    <row r="1420" spans="1:3" x14ac:dyDescent="0.25">
      <c r="A1420">
        <v>1470</v>
      </c>
      <c r="B1420">
        <v>300000</v>
      </c>
      <c r="C1420" t="s">
        <v>27</v>
      </c>
    </row>
    <row r="1421" spans="1:3" x14ac:dyDescent="0.25">
      <c r="A1421">
        <v>1471</v>
      </c>
      <c r="B1421">
        <v>270000</v>
      </c>
      <c r="C1421" t="s">
        <v>27</v>
      </c>
    </row>
    <row r="1422" spans="1:3" x14ac:dyDescent="0.25">
      <c r="A1422">
        <v>1472</v>
      </c>
      <c r="B1422">
        <v>260000</v>
      </c>
      <c r="C1422" t="s">
        <v>27</v>
      </c>
    </row>
    <row r="1423" spans="1:3" x14ac:dyDescent="0.25">
      <c r="A1423">
        <v>1473</v>
      </c>
      <c r="B1423">
        <v>475000</v>
      </c>
      <c r="C1423" t="s">
        <v>27</v>
      </c>
    </row>
    <row r="1424" spans="1:3" x14ac:dyDescent="0.25">
      <c r="A1424">
        <v>1474</v>
      </c>
      <c r="B1424">
        <v>302000</v>
      </c>
      <c r="C1424" t="s">
        <v>27</v>
      </c>
    </row>
    <row r="1425" spans="1:3" x14ac:dyDescent="0.25">
      <c r="A1425">
        <v>1476</v>
      </c>
      <c r="B1425">
        <v>775000</v>
      </c>
      <c r="C1425" t="s">
        <v>27</v>
      </c>
    </row>
    <row r="1426" spans="1:3" x14ac:dyDescent="0.25">
      <c r="A1426">
        <v>1477</v>
      </c>
      <c r="B1426">
        <v>700000</v>
      </c>
      <c r="C1426" t="s">
        <v>27</v>
      </c>
    </row>
    <row r="1427" spans="1:3" x14ac:dyDescent="0.25">
      <c r="A1427">
        <v>1478</v>
      </c>
      <c r="B1427">
        <v>530000</v>
      </c>
      <c r="C1427" t="s">
        <v>27</v>
      </c>
    </row>
    <row r="1428" spans="1:3" x14ac:dyDescent="0.25">
      <c r="A1428">
        <v>1479</v>
      </c>
      <c r="B1428">
        <v>869999</v>
      </c>
      <c r="C1428" t="s">
        <v>27</v>
      </c>
    </row>
    <row r="1429" spans="1:3" x14ac:dyDescent="0.25">
      <c r="A1429">
        <v>1480</v>
      </c>
      <c r="B1429">
        <v>155000</v>
      </c>
      <c r="C1429" t="s">
        <v>27</v>
      </c>
    </row>
    <row r="1430" spans="1:3" x14ac:dyDescent="0.25">
      <c r="A1430">
        <v>1481</v>
      </c>
      <c r="B1430">
        <v>550000</v>
      </c>
      <c r="C1430" t="s">
        <v>27</v>
      </c>
    </row>
    <row r="1431" spans="1:3" x14ac:dyDescent="0.25">
      <c r="A1431">
        <v>1482</v>
      </c>
      <c r="B1431">
        <v>600000</v>
      </c>
      <c r="C1431" t="s">
        <v>27</v>
      </c>
    </row>
    <row r="1432" spans="1:3" x14ac:dyDescent="0.25">
      <c r="A1432">
        <v>1483</v>
      </c>
      <c r="B1432">
        <v>430000</v>
      </c>
      <c r="C1432" t="s">
        <v>27</v>
      </c>
    </row>
    <row r="1433" spans="1:3" x14ac:dyDescent="0.25">
      <c r="A1433">
        <v>1484</v>
      </c>
      <c r="B1433">
        <v>246000</v>
      </c>
      <c r="C1433" t="s">
        <v>27</v>
      </c>
    </row>
    <row r="1434" spans="1:3" x14ac:dyDescent="0.25">
      <c r="A1434">
        <v>1485</v>
      </c>
      <c r="B1434">
        <v>120000</v>
      </c>
      <c r="C1434" t="s">
        <v>27</v>
      </c>
    </row>
    <row r="1435" spans="1:3" x14ac:dyDescent="0.25">
      <c r="A1435">
        <v>1486</v>
      </c>
      <c r="B1435">
        <v>565000</v>
      </c>
      <c r="C1435" t="s">
        <v>27</v>
      </c>
    </row>
    <row r="1436" spans="1:3" x14ac:dyDescent="0.25">
      <c r="A1436">
        <v>1487</v>
      </c>
      <c r="B1436">
        <v>850000</v>
      </c>
      <c r="C1436" t="s">
        <v>27</v>
      </c>
    </row>
    <row r="1437" spans="1:3" x14ac:dyDescent="0.25">
      <c r="A1437">
        <v>1488</v>
      </c>
      <c r="B1437">
        <v>160000</v>
      </c>
      <c r="C1437" t="s">
        <v>27</v>
      </c>
    </row>
    <row r="1438" spans="1:3" x14ac:dyDescent="0.25">
      <c r="A1438">
        <v>1489</v>
      </c>
      <c r="B1438">
        <v>325000</v>
      </c>
      <c r="C1438" t="s">
        <v>27</v>
      </c>
    </row>
    <row r="1439" spans="1:3" x14ac:dyDescent="0.25">
      <c r="A1439">
        <v>1490</v>
      </c>
      <c r="B1439">
        <v>450000</v>
      </c>
      <c r="C1439" t="s">
        <v>27</v>
      </c>
    </row>
    <row r="1440" spans="1:3" x14ac:dyDescent="0.25">
      <c r="A1440">
        <v>1491</v>
      </c>
      <c r="B1440">
        <v>310000</v>
      </c>
      <c r="C1440" t="s">
        <v>27</v>
      </c>
    </row>
    <row r="1441" spans="1:3" x14ac:dyDescent="0.25">
      <c r="A1441">
        <v>1492</v>
      </c>
      <c r="B1441">
        <v>250000</v>
      </c>
      <c r="C1441" t="s">
        <v>27</v>
      </c>
    </row>
    <row r="1442" spans="1:3" x14ac:dyDescent="0.25">
      <c r="A1442">
        <v>1493</v>
      </c>
      <c r="B1442">
        <v>420000</v>
      </c>
      <c r="C1442" t="s">
        <v>27</v>
      </c>
    </row>
    <row r="1443" spans="1:3" x14ac:dyDescent="0.25">
      <c r="A1443">
        <v>1494</v>
      </c>
      <c r="B1443">
        <v>330000</v>
      </c>
      <c r="C1443" t="s">
        <v>27</v>
      </c>
    </row>
    <row r="1444" spans="1:3" x14ac:dyDescent="0.25">
      <c r="A1444">
        <v>1495</v>
      </c>
      <c r="B1444">
        <v>405000</v>
      </c>
      <c r="C1444" t="s">
        <v>27</v>
      </c>
    </row>
    <row r="1445" spans="1:3" x14ac:dyDescent="0.25">
      <c r="A1445">
        <v>1496</v>
      </c>
      <c r="B1445">
        <v>400000</v>
      </c>
      <c r="C1445" t="s">
        <v>27</v>
      </c>
    </row>
    <row r="1446" spans="1:3" x14ac:dyDescent="0.25">
      <c r="A1446">
        <v>1497</v>
      </c>
      <c r="B1446">
        <v>409999</v>
      </c>
      <c r="C1446" t="s">
        <v>27</v>
      </c>
    </row>
    <row r="1447" spans="1:3" x14ac:dyDescent="0.25">
      <c r="A1447">
        <v>1498</v>
      </c>
      <c r="B1447">
        <v>500000</v>
      </c>
      <c r="C1447" t="s">
        <v>27</v>
      </c>
    </row>
    <row r="1448" spans="1:3" x14ac:dyDescent="0.25">
      <c r="A1448">
        <v>1499</v>
      </c>
      <c r="B1448">
        <v>590000</v>
      </c>
      <c r="C1448" t="s">
        <v>27</v>
      </c>
    </row>
    <row r="1449" spans="1:3" x14ac:dyDescent="0.25">
      <c r="A1449">
        <v>1501</v>
      </c>
      <c r="B1449">
        <v>135000</v>
      </c>
      <c r="C1449" t="s">
        <v>27</v>
      </c>
    </row>
    <row r="1450" spans="1:3" x14ac:dyDescent="0.25">
      <c r="A1450">
        <v>1502</v>
      </c>
      <c r="B1450">
        <v>70000</v>
      </c>
      <c r="C1450" t="s">
        <v>27</v>
      </c>
    </row>
    <row r="1451" spans="1:3" x14ac:dyDescent="0.25">
      <c r="A1451">
        <v>1503</v>
      </c>
      <c r="B1451">
        <v>45000</v>
      </c>
      <c r="C1451" t="s">
        <v>27</v>
      </c>
    </row>
    <row r="1452" spans="1:3" x14ac:dyDescent="0.25">
      <c r="A1452">
        <v>1504</v>
      </c>
      <c r="B1452">
        <v>650000</v>
      </c>
      <c r="C1452" t="s">
        <v>27</v>
      </c>
    </row>
    <row r="1453" spans="1:3" x14ac:dyDescent="0.25">
      <c r="A1453">
        <v>1505</v>
      </c>
      <c r="B1453">
        <v>400000</v>
      </c>
      <c r="C1453" t="s">
        <v>27</v>
      </c>
    </row>
    <row r="1454" spans="1:3" x14ac:dyDescent="0.25">
      <c r="A1454">
        <v>1506</v>
      </c>
      <c r="B1454">
        <v>350000</v>
      </c>
      <c r="C1454" t="s">
        <v>27</v>
      </c>
    </row>
    <row r="1455" spans="1:3" x14ac:dyDescent="0.25">
      <c r="A1455">
        <v>1507</v>
      </c>
      <c r="B1455">
        <v>550000</v>
      </c>
      <c r="C1455" t="s">
        <v>27</v>
      </c>
    </row>
    <row r="1456" spans="1:3" x14ac:dyDescent="0.25">
      <c r="A1456">
        <v>1508</v>
      </c>
      <c r="B1456">
        <v>350000</v>
      </c>
      <c r="C1456" t="s">
        <v>27</v>
      </c>
    </row>
    <row r="1457" spans="1:3" x14ac:dyDescent="0.25">
      <c r="A1457">
        <v>1509</v>
      </c>
      <c r="B1457">
        <v>459999</v>
      </c>
      <c r="C1457" t="s">
        <v>27</v>
      </c>
    </row>
    <row r="1458" spans="1:3" x14ac:dyDescent="0.25">
      <c r="A1458">
        <v>1510</v>
      </c>
      <c r="B1458">
        <v>185000</v>
      </c>
      <c r="C1458" t="s">
        <v>27</v>
      </c>
    </row>
    <row r="1459" spans="1:3" x14ac:dyDescent="0.25">
      <c r="A1459">
        <v>1511</v>
      </c>
      <c r="B1459">
        <v>550000</v>
      </c>
      <c r="C1459" t="s">
        <v>27</v>
      </c>
    </row>
    <row r="1460" spans="1:3" x14ac:dyDescent="0.25">
      <c r="A1460">
        <v>1512</v>
      </c>
      <c r="B1460">
        <v>300000</v>
      </c>
      <c r="C1460" t="s">
        <v>27</v>
      </c>
    </row>
    <row r="1461" spans="1:3" x14ac:dyDescent="0.25">
      <c r="A1461">
        <v>1514</v>
      </c>
      <c r="B1461">
        <v>900000</v>
      </c>
      <c r="C1461" t="s">
        <v>27</v>
      </c>
    </row>
    <row r="1462" spans="1:3" x14ac:dyDescent="0.25">
      <c r="A1462">
        <v>1515</v>
      </c>
      <c r="B1462">
        <v>900000</v>
      </c>
      <c r="C1462" t="s">
        <v>27</v>
      </c>
    </row>
    <row r="1463" spans="1:3" x14ac:dyDescent="0.25">
      <c r="A1463">
        <v>1516</v>
      </c>
      <c r="B1463">
        <v>550000</v>
      </c>
      <c r="C1463" t="s">
        <v>27</v>
      </c>
    </row>
    <row r="1464" spans="1:3" x14ac:dyDescent="0.25">
      <c r="A1464">
        <v>1517</v>
      </c>
      <c r="B1464">
        <v>625000</v>
      </c>
      <c r="C1464" t="s">
        <v>27</v>
      </c>
    </row>
    <row r="1465" spans="1:3" x14ac:dyDescent="0.25">
      <c r="A1465">
        <v>1518</v>
      </c>
      <c r="B1465">
        <v>310000</v>
      </c>
      <c r="C1465" t="s">
        <v>27</v>
      </c>
    </row>
    <row r="1466" spans="1:3" x14ac:dyDescent="0.25">
      <c r="A1466">
        <v>1519</v>
      </c>
      <c r="B1466">
        <v>500000</v>
      </c>
      <c r="C1466" t="s">
        <v>27</v>
      </c>
    </row>
    <row r="1467" spans="1:3" x14ac:dyDescent="0.25">
      <c r="A1467">
        <v>1520</v>
      </c>
      <c r="B1467">
        <v>610000</v>
      </c>
      <c r="C1467" t="s">
        <v>27</v>
      </c>
    </row>
    <row r="1468" spans="1:3" x14ac:dyDescent="0.25">
      <c r="A1468">
        <v>1521</v>
      </c>
      <c r="B1468">
        <v>150000</v>
      </c>
      <c r="C1468" t="s">
        <v>27</v>
      </c>
    </row>
    <row r="1469" spans="1:3" x14ac:dyDescent="0.25">
      <c r="A1469">
        <v>1522</v>
      </c>
      <c r="B1469">
        <v>480000</v>
      </c>
      <c r="C1469" t="s">
        <v>27</v>
      </c>
    </row>
    <row r="1470" spans="1:3" x14ac:dyDescent="0.25">
      <c r="A1470">
        <v>1523</v>
      </c>
      <c r="B1470">
        <v>650000</v>
      </c>
      <c r="C1470" t="s">
        <v>27</v>
      </c>
    </row>
    <row r="1471" spans="1:3" x14ac:dyDescent="0.25">
      <c r="A1471">
        <v>1524</v>
      </c>
      <c r="B1471">
        <v>290000</v>
      </c>
      <c r="C1471" t="s">
        <v>27</v>
      </c>
    </row>
    <row r="1472" spans="1:3" x14ac:dyDescent="0.25">
      <c r="A1472">
        <v>1525</v>
      </c>
      <c r="B1472">
        <v>300000</v>
      </c>
      <c r="C1472" t="s">
        <v>27</v>
      </c>
    </row>
    <row r="1473" spans="1:3" x14ac:dyDescent="0.25">
      <c r="A1473">
        <v>1526</v>
      </c>
      <c r="B1473">
        <v>270000</v>
      </c>
      <c r="C1473" t="s">
        <v>27</v>
      </c>
    </row>
    <row r="1474" spans="1:3" x14ac:dyDescent="0.25">
      <c r="A1474">
        <v>1527</v>
      </c>
      <c r="B1474">
        <v>400000</v>
      </c>
      <c r="C1474" t="s">
        <v>27</v>
      </c>
    </row>
    <row r="1475" spans="1:3" x14ac:dyDescent="0.25">
      <c r="A1475">
        <v>1528</v>
      </c>
      <c r="B1475">
        <v>280000</v>
      </c>
      <c r="C1475" t="s">
        <v>27</v>
      </c>
    </row>
    <row r="1476" spans="1:3" x14ac:dyDescent="0.25">
      <c r="A1476">
        <v>1529</v>
      </c>
      <c r="B1476">
        <v>250000</v>
      </c>
      <c r="C1476" t="s">
        <v>27</v>
      </c>
    </row>
    <row r="1477" spans="1:3" x14ac:dyDescent="0.25">
      <c r="A1477">
        <v>1530</v>
      </c>
      <c r="B1477">
        <v>495000</v>
      </c>
      <c r="C1477" t="s">
        <v>27</v>
      </c>
    </row>
    <row r="1478" spans="1:3" x14ac:dyDescent="0.25">
      <c r="A1478">
        <v>1531</v>
      </c>
      <c r="B1478">
        <v>3250000</v>
      </c>
      <c r="C1478" t="s">
        <v>27</v>
      </c>
    </row>
    <row r="1479" spans="1:3" x14ac:dyDescent="0.25">
      <c r="A1479">
        <v>1532</v>
      </c>
      <c r="B1479">
        <v>700000</v>
      </c>
      <c r="C1479" t="s">
        <v>27</v>
      </c>
    </row>
    <row r="1480" spans="1:3" x14ac:dyDescent="0.25">
      <c r="A1480">
        <v>1533</v>
      </c>
      <c r="B1480">
        <v>310000</v>
      </c>
      <c r="C1480" t="s">
        <v>27</v>
      </c>
    </row>
    <row r="1481" spans="1:3" x14ac:dyDescent="0.25">
      <c r="A1481">
        <v>1534</v>
      </c>
      <c r="B1481">
        <v>650000</v>
      </c>
      <c r="C1481" t="s">
        <v>27</v>
      </c>
    </row>
    <row r="1482" spans="1:3" x14ac:dyDescent="0.25">
      <c r="A1482">
        <v>1535</v>
      </c>
      <c r="B1482">
        <v>600000</v>
      </c>
      <c r="C1482" t="s">
        <v>27</v>
      </c>
    </row>
    <row r="1483" spans="1:3" x14ac:dyDescent="0.25">
      <c r="A1483">
        <v>1536</v>
      </c>
      <c r="B1483">
        <v>150000</v>
      </c>
      <c r="C1483" t="s">
        <v>27</v>
      </c>
    </row>
    <row r="1484" spans="1:3" x14ac:dyDescent="0.25">
      <c r="A1484">
        <v>1537</v>
      </c>
      <c r="B1484">
        <v>135000</v>
      </c>
      <c r="C1484" t="s">
        <v>27</v>
      </c>
    </row>
    <row r="1485" spans="1:3" x14ac:dyDescent="0.25">
      <c r="A1485">
        <v>1538</v>
      </c>
      <c r="B1485">
        <v>650000</v>
      </c>
      <c r="C1485" t="s">
        <v>27</v>
      </c>
    </row>
    <row r="1486" spans="1:3" x14ac:dyDescent="0.25">
      <c r="A1486">
        <v>1539</v>
      </c>
      <c r="B1486">
        <v>550000</v>
      </c>
      <c r="C1486" t="s">
        <v>27</v>
      </c>
    </row>
    <row r="1487" spans="1:3" x14ac:dyDescent="0.25">
      <c r="A1487">
        <v>1540</v>
      </c>
      <c r="B1487">
        <v>650000</v>
      </c>
      <c r="C1487" t="s">
        <v>27</v>
      </c>
    </row>
    <row r="1488" spans="1:3" x14ac:dyDescent="0.25">
      <c r="A1488">
        <v>1541</v>
      </c>
      <c r="B1488">
        <v>2900000</v>
      </c>
      <c r="C1488" t="s">
        <v>27</v>
      </c>
    </row>
    <row r="1489" spans="1:3" x14ac:dyDescent="0.25">
      <c r="A1489">
        <v>1542</v>
      </c>
      <c r="B1489">
        <v>450000</v>
      </c>
      <c r="C1489" t="s">
        <v>27</v>
      </c>
    </row>
    <row r="1490" spans="1:3" x14ac:dyDescent="0.25">
      <c r="A1490">
        <v>1543</v>
      </c>
      <c r="B1490">
        <v>650000</v>
      </c>
      <c r="C1490" t="s">
        <v>27</v>
      </c>
    </row>
    <row r="1491" spans="1:3" x14ac:dyDescent="0.25">
      <c r="A1491">
        <v>1544</v>
      </c>
      <c r="B1491">
        <v>430000</v>
      </c>
      <c r="C1491" t="s">
        <v>27</v>
      </c>
    </row>
    <row r="1492" spans="1:3" x14ac:dyDescent="0.25">
      <c r="A1492">
        <v>1545</v>
      </c>
      <c r="B1492">
        <v>1143000</v>
      </c>
      <c r="C1492" t="s">
        <v>27</v>
      </c>
    </row>
    <row r="1493" spans="1:3" x14ac:dyDescent="0.25">
      <c r="A1493">
        <v>1546</v>
      </c>
      <c r="B1493">
        <v>700000</v>
      </c>
      <c r="C1493" t="s">
        <v>27</v>
      </c>
    </row>
    <row r="1494" spans="1:3" x14ac:dyDescent="0.25">
      <c r="A1494">
        <v>1547</v>
      </c>
      <c r="B1494">
        <v>229999</v>
      </c>
      <c r="C1494" t="s">
        <v>27</v>
      </c>
    </row>
    <row r="1495" spans="1:3" x14ac:dyDescent="0.25">
      <c r="A1495">
        <v>1548</v>
      </c>
      <c r="B1495">
        <v>509999</v>
      </c>
      <c r="C1495" t="s">
        <v>27</v>
      </c>
    </row>
    <row r="1496" spans="1:3" x14ac:dyDescent="0.25">
      <c r="A1496">
        <v>1549</v>
      </c>
      <c r="B1496">
        <v>670000</v>
      </c>
      <c r="C1496" t="s">
        <v>27</v>
      </c>
    </row>
    <row r="1497" spans="1:3" x14ac:dyDescent="0.25">
      <c r="A1497">
        <v>1550</v>
      </c>
      <c r="B1497">
        <v>525000</v>
      </c>
      <c r="C1497" t="s">
        <v>27</v>
      </c>
    </row>
    <row r="1498" spans="1:3" x14ac:dyDescent="0.25">
      <c r="A1498">
        <v>1551</v>
      </c>
      <c r="B1498">
        <v>515000</v>
      </c>
      <c r="C1498" t="s">
        <v>27</v>
      </c>
    </row>
    <row r="1499" spans="1:3" x14ac:dyDescent="0.25">
      <c r="A1499">
        <v>1552</v>
      </c>
      <c r="B1499">
        <v>630000</v>
      </c>
      <c r="C1499" t="s">
        <v>27</v>
      </c>
    </row>
    <row r="1500" spans="1:3" x14ac:dyDescent="0.25">
      <c r="A1500">
        <v>1553</v>
      </c>
      <c r="B1500">
        <v>270000</v>
      </c>
      <c r="C1500" t="s">
        <v>27</v>
      </c>
    </row>
    <row r="1501" spans="1:3" x14ac:dyDescent="0.25">
      <c r="A1501">
        <v>1554</v>
      </c>
      <c r="B1501">
        <v>300000</v>
      </c>
      <c r="C1501" t="s">
        <v>27</v>
      </c>
    </row>
    <row r="1502" spans="1:3" x14ac:dyDescent="0.25">
      <c r="A1502">
        <v>1555</v>
      </c>
      <c r="B1502">
        <v>250000</v>
      </c>
      <c r="C1502" t="s">
        <v>27</v>
      </c>
    </row>
    <row r="1503" spans="1:3" x14ac:dyDescent="0.25">
      <c r="A1503">
        <v>1556</v>
      </c>
      <c r="B1503">
        <v>90000</v>
      </c>
      <c r="C1503" t="s">
        <v>27</v>
      </c>
    </row>
    <row r="1504" spans="1:3" x14ac:dyDescent="0.25">
      <c r="A1504">
        <v>1557</v>
      </c>
      <c r="B1504">
        <v>750000</v>
      </c>
      <c r="C1504" t="s">
        <v>27</v>
      </c>
    </row>
    <row r="1505" spans="1:3" x14ac:dyDescent="0.25">
      <c r="A1505">
        <v>1558</v>
      </c>
      <c r="B1505">
        <v>135000</v>
      </c>
      <c r="C1505" t="s">
        <v>27</v>
      </c>
    </row>
    <row r="1506" spans="1:3" x14ac:dyDescent="0.25">
      <c r="A1506">
        <v>1559</v>
      </c>
      <c r="B1506">
        <v>275000</v>
      </c>
      <c r="C1506" t="s">
        <v>27</v>
      </c>
    </row>
    <row r="1507" spans="1:3" x14ac:dyDescent="0.25">
      <c r="A1507">
        <v>1560</v>
      </c>
      <c r="B1507">
        <v>740000</v>
      </c>
      <c r="C1507" t="s">
        <v>27</v>
      </c>
    </row>
    <row r="1508" spans="1:3" x14ac:dyDescent="0.25">
      <c r="A1508">
        <v>1561</v>
      </c>
      <c r="B1508">
        <v>690000</v>
      </c>
      <c r="C1508" t="s">
        <v>27</v>
      </c>
    </row>
    <row r="1509" spans="1:3" x14ac:dyDescent="0.25">
      <c r="A1509">
        <v>1562</v>
      </c>
      <c r="B1509">
        <v>3975000</v>
      </c>
      <c r="C1509" t="s">
        <v>27</v>
      </c>
    </row>
    <row r="1510" spans="1:3" x14ac:dyDescent="0.25">
      <c r="A1510">
        <v>1563</v>
      </c>
      <c r="B1510">
        <v>5150000</v>
      </c>
      <c r="C1510" t="s">
        <v>27</v>
      </c>
    </row>
    <row r="1511" spans="1:3" x14ac:dyDescent="0.25">
      <c r="A1511">
        <v>1564</v>
      </c>
      <c r="B1511">
        <v>3200000</v>
      </c>
      <c r="C1511" t="s">
        <v>27</v>
      </c>
    </row>
    <row r="1512" spans="1:3" x14ac:dyDescent="0.25">
      <c r="A1512">
        <v>1565</v>
      </c>
      <c r="B1512">
        <v>4100000</v>
      </c>
      <c r="C1512" t="s">
        <v>27</v>
      </c>
    </row>
    <row r="1513" spans="1:3" x14ac:dyDescent="0.25">
      <c r="A1513">
        <v>1566</v>
      </c>
      <c r="B1513">
        <v>1000000</v>
      </c>
      <c r="C1513" t="s">
        <v>27</v>
      </c>
    </row>
    <row r="1514" spans="1:3" x14ac:dyDescent="0.25">
      <c r="A1514">
        <v>1567</v>
      </c>
      <c r="B1514">
        <v>1000000</v>
      </c>
      <c r="C1514" t="s">
        <v>27</v>
      </c>
    </row>
    <row r="1515" spans="1:3" x14ac:dyDescent="0.25">
      <c r="A1515">
        <v>1568</v>
      </c>
      <c r="B1515">
        <v>550000</v>
      </c>
      <c r="C1515" t="s">
        <v>27</v>
      </c>
    </row>
    <row r="1516" spans="1:3" x14ac:dyDescent="0.25">
      <c r="A1516">
        <v>1569</v>
      </c>
      <c r="B1516">
        <v>600000</v>
      </c>
      <c r="C1516" t="s">
        <v>27</v>
      </c>
    </row>
    <row r="1517" spans="1:3" x14ac:dyDescent="0.25">
      <c r="A1517">
        <v>1570</v>
      </c>
      <c r="B1517">
        <v>675000</v>
      </c>
      <c r="C1517" t="s">
        <v>27</v>
      </c>
    </row>
    <row r="1518" spans="1:3" x14ac:dyDescent="0.25">
      <c r="A1518">
        <v>1571</v>
      </c>
      <c r="B1518">
        <v>950000</v>
      </c>
      <c r="C1518" t="s">
        <v>27</v>
      </c>
    </row>
    <row r="1519" spans="1:3" x14ac:dyDescent="0.25">
      <c r="A1519">
        <v>1572</v>
      </c>
      <c r="B1519">
        <v>850000</v>
      </c>
      <c r="C1519" t="s">
        <v>27</v>
      </c>
    </row>
    <row r="1520" spans="1:3" x14ac:dyDescent="0.25">
      <c r="A1520">
        <v>1573</v>
      </c>
      <c r="B1520">
        <v>2000000</v>
      </c>
      <c r="C1520" t="s">
        <v>27</v>
      </c>
    </row>
    <row r="1521" spans="1:3" x14ac:dyDescent="0.25">
      <c r="A1521">
        <v>1574</v>
      </c>
      <c r="B1521">
        <v>550000</v>
      </c>
      <c r="C1521" t="s">
        <v>27</v>
      </c>
    </row>
    <row r="1522" spans="1:3" x14ac:dyDescent="0.25">
      <c r="A1522">
        <v>1575</v>
      </c>
      <c r="B1522">
        <v>925000</v>
      </c>
      <c r="C1522" t="s">
        <v>27</v>
      </c>
    </row>
    <row r="1523" spans="1:3" x14ac:dyDescent="0.25">
      <c r="A1523">
        <v>1576</v>
      </c>
      <c r="B1523">
        <v>625000</v>
      </c>
      <c r="C1523" t="s">
        <v>27</v>
      </c>
    </row>
    <row r="1524" spans="1:3" x14ac:dyDescent="0.25">
      <c r="A1524">
        <v>1577</v>
      </c>
      <c r="B1524">
        <v>200000</v>
      </c>
      <c r="C1524" t="s">
        <v>27</v>
      </c>
    </row>
    <row r="1525" spans="1:3" x14ac:dyDescent="0.25">
      <c r="A1525">
        <v>1578</v>
      </c>
      <c r="B1525">
        <v>635000</v>
      </c>
      <c r="C1525" t="s">
        <v>27</v>
      </c>
    </row>
    <row r="1526" spans="1:3" x14ac:dyDescent="0.25">
      <c r="A1526">
        <v>1579</v>
      </c>
      <c r="B1526">
        <v>550000</v>
      </c>
      <c r="C1526" t="s">
        <v>27</v>
      </c>
    </row>
    <row r="1527" spans="1:3" x14ac:dyDescent="0.25">
      <c r="A1527">
        <v>1580</v>
      </c>
      <c r="B1527">
        <v>425000</v>
      </c>
      <c r="C1527" t="s">
        <v>27</v>
      </c>
    </row>
    <row r="1528" spans="1:3" x14ac:dyDescent="0.25">
      <c r="A1528">
        <v>1581</v>
      </c>
      <c r="B1528">
        <v>220000</v>
      </c>
      <c r="C1528" t="s">
        <v>27</v>
      </c>
    </row>
    <row r="1529" spans="1:3" x14ac:dyDescent="0.25">
      <c r="A1529">
        <v>1582</v>
      </c>
      <c r="B1529">
        <v>590000</v>
      </c>
      <c r="C1529" t="s">
        <v>27</v>
      </c>
    </row>
    <row r="1530" spans="1:3" x14ac:dyDescent="0.25">
      <c r="A1530">
        <v>1583</v>
      </c>
      <c r="B1530">
        <v>775000</v>
      </c>
      <c r="C1530" t="s">
        <v>27</v>
      </c>
    </row>
    <row r="1531" spans="1:3" x14ac:dyDescent="0.25">
      <c r="A1531">
        <v>1584</v>
      </c>
      <c r="B1531">
        <v>350000</v>
      </c>
      <c r="C1531" t="s">
        <v>27</v>
      </c>
    </row>
    <row r="1532" spans="1:3" x14ac:dyDescent="0.25">
      <c r="A1532">
        <v>1585</v>
      </c>
      <c r="B1532">
        <v>575000</v>
      </c>
      <c r="C1532" t="s">
        <v>27</v>
      </c>
    </row>
    <row r="1533" spans="1:3" x14ac:dyDescent="0.25">
      <c r="A1533">
        <v>1586</v>
      </c>
      <c r="B1533">
        <v>200000</v>
      </c>
      <c r="C1533" t="s">
        <v>27</v>
      </c>
    </row>
    <row r="1534" spans="1:3" x14ac:dyDescent="0.25">
      <c r="A1534">
        <v>1587</v>
      </c>
      <c r="B1534">
        <v>1575000</v>
      </c>
      <c r="C1534" t="s">
        <v>27</v>
      </c>
    </row>
    <row r="1535" spans="1:3" x14ac:dyDescent="0.25">
      <c r="A1535">
        <v>1588</v>
      </c>
      <c r="B1535">
        <v>600000</v>
      </c>
      <c r="C1535" t="s">
        <v>27</v>
      </c>
    </row>
    <row r="1536" spans="1:3" x14ac:dyDescent="0.25">
      <c r="A1536">
        <v>1589</v>
      </c>
      <c r="B1536">
        <v>720000</v>
      </c>
      <c r="C1536" t="s">
        <v>27</v>
      </c>
    </row>
    <row r="1537" spans="1:3" x14ac:dyDescent="0.25">
      <c r="A1537">
        <v>1590</v>
      </c>
      <c r="B1537">
        <v>158000</v>
      </c>
      <c r="C1537" t="s">
        <v>27</v>
      </c>
    </row>
    <row r="1538" spans="1:3" x14ac:dyDescent="0.25">
      <c r="A1538">
        <v>1591</v>
      </c>
      <c r="B1538">
        <v>1575000</v>
      </c>
      <c r="C1538" t="s">
        <v>27</v>
      </c>
    </row>
    <row r="1539" spans="1:3" x14ac:dyDescent="0.25">
      <c r="A1539">
        <v>1592</v>
      </c>
      <c r="B1539">
        <v>580000</v>
      </c>
      <c r="C1539" t="s">
        <v>27</v>
      </c>
    </row>
    <row r="1540" spans="1:3" x14ac:dyDescent="0.25">
      <c r="A1540">
        <v>1593</v>
      </c>
      <c r="B1540">
        <v>420000</v>
      </c>
      <c r="C1540" t="s">
        <v>27</v>
      </c>
    </row>
    <row r="1541" spans="1:3" x14ac:dyDescent="0.25">
      <c r="A1541">
        <v>1594</v>
      </c>
      <c r="B1541">
        <v>1200000</v>
      </c>
      <c r="C1541" t="s">
        <v>27</v>
      </c>
    </row>
    <row r="1542" spans="1:3" x14ac:dyDescent="0.25">
      <c r="A1542">
        <v>1595</v>
      </c>
      <c r="B1542">
        <v>350000</v>
      </c>
      <c r="C1542" t="s">
        <v>27</v>
      </c>
    </row>
    <row r="1543" spans="1:3" x14ac:dyDescent="0.25">
      <c r="A1543">
        <v>1596</v>
      </c>
      <c r="B1543">
        <v>650000</v>
      </c>
      <c r="C1543" t="s">
        <v>27</v>
      </c>
    </row>
    <row r="1544" spans="1:3" x14ac:dyDescent="0.25">
      <c r="A1544">
        <v>1597</v>
      </c>
      <c r="B1544">
        <v>400000</v>
      </c>
      <c r="C1544" t="s">
        <v>27</v>
      </c>
    </row>
    <row r="1545" spans="1:3" x14ac:dyDescent="0.25">
      <c r="A1545">
        <v>1598</v>
      </c>
      <c r="B1545">
        <v>700000</v>
      </c>
      <c r="C1545" t="s">
        <v>27</v>
      </c>
    </row>
    <row r="1546" spans="1:3" x14ac:dyDescent="0.25">
      <c r="A1546">
        <v>1599</v>
      </c>
      <c r="B1546">
        <v>520000</v>
      </c>
      <c r="C1546" t="s">
        <v>27</v>
      </c>
    </row>
    <row r="1547" spans="1:3" x14ac:dyDescent="0.25">
      <c r="A1547">
        <v>1600</v>
      </c>
      <c r="B1547">
        <v>450000</v>
      </c>
      <c r="C1547" t="s">
        <v>27</v>
      </c>
    </row>
    <row r="1548" spans="1:3" x14ac:dyDescent="0.25">
      <c r="A1548">
        <v>1601</v>
      </c>
      <c r="B1548">
        <v>850000</v>
      </c>
      <c r="C1548" t="s">
        <v>27</v>
      </c>
    </row>
    <row r="1549" spans="1:3" x14ac:dyDescent="0.25">
      <c r="A1549">
        <v>1602</v>
      </c>
      <c r="B1549">
        <v>350000</v>
      </c>
      <c r="C1549" t="s">
        <v>27</v>
      </c>
    </row>
    <row r="1550" spans="1:3" x14ac:dyDescent="0.25">
      <c r="A1550">
        <v>1603</v>
      </c>
      <c r="B1550">
        <v>450000</v>
      </c>
      <c r="C1550" t="s">
        <v>27</v>
      </c>
    </row>
    <row r="1551" spans="1:3" x14ac:dyDescent="0.25">
      <c r="A1551">
        <v>1604</v>
      </c>
      <c r="B1551">
        <v>165000</v>
      </c>
      <c r="C1551" t="s">
        <v>27</v>
      </c>
    </row>
    <row r="1552" spans="1:3" x14ac:dyDescent="0.25">
      <c r="A1552">
        <v>1605</v>
      </c>
      <c r="B1552">
        <v>160000</v>
      </c>
      <c r="C1552" t="s">
        <v>27</v>
      </c>
    </row>
    <row r="1553" spans="1:3" x14ac:dyDescent="0.25">
      <c r="A1553">
        <v>1606</v>
      </c>
      <c r="B1553">
        <v>300000</v>
      </c>
      <c r="C1553" t="s">
        <v>27</v>
      </c>
    </row>
    <row r="1554" spans="1:3" x14ac:dyDescent="0.25">
      <c r="A1554">
        <v>1607</v>
      </c>
      <c r="B1554">
        <v>550000</v>
      </c>
      <c r="C1554" t="s">
        <v>27</v>
      </c>
    </row>
    <row r="1555" spans="1:3" x14ac:dyDescent="0.25">
      <c r="A1555">
        <v>1608</v>
      </c>
      <c r="B1555">
        <v>285000</v>
      </c>
      <c r="C1555" t="s">
        <v>27</v>
      </c>
    </row>
    <row r="1556" spans="1:3" x14ac:dyDescent="0.25">
      <c r="A1556">
        <v>1609</v>
      </c>
      <c r="B1556">
        <v>850000</v>
      </c>
      <c r="C1556" t="s">
        <v>27</v>
      </c>
    </row>
    <row r="1557" spans="1:3" x14ac:dyDescent="0.25">
      <c r="A1557">
        <v>1610</v>
      </c>
      <c r="B1557">
        <v>700000</v>
      </c>
      <c r="C1557" t="s">
        <v>27</v>
      </c>
    </row>
    <row r="1558" spans="1:3" x14ac:dyDescent="0.25">
      <c r="A1558">
        <v>1611</v>
      </c>
      <c r="B1558">
        <v>900000</v>
      </c>
      <c r="C1558" t="s">
        <v>27</v>
      </c>
    </row>
    <row r="1559" spans="1:3" x14ac:dyDescent="0.25">
      <c r="A1559">
        <v>1612</v>
      </c>
      <c r="B1559">
        <v>180000</v>
      </c>
      <c r="C1559" t="s">
        <v>27</v>
      </c>
    </row>
    <row r="1560" spans="1:3" x14ac:dyDescent="0.25">
      <c r="A1560">
        <v>1613</v>
      </c>
      <c r="B1560">
        <v>220000</v>
      </c>
      <c r="C1560" t="s">
        <v>27</v>
      </c>
    </row>
    <row r="1561" spans="1:3" x14ac:dyDescent="0.25">
      <c r="A1561">
        <v>1614</v>
      </c>
      <c r="B1561">
        <v>120000</v>
      </c>
      <c r="C1561" t="s">
        <v>27</v>
      </c>
    </row>
    <row r="1562" spans="1:3" x14ac:dyDescent="0.25">
      <c r="A1562">
        <v>1615</v>
      </c>
      <c r="B1562">
        <v>220000</v>
      </c>
      <c r="C1562" t="s">
        <v>27</v>
      </c>
    </row>
    <row r="1563" spans="1:3" x14ac:dyDescent="0.25">
      <c r="A1563">
        <v>1616</v>
      </c>
      <c r="B1563">
        <v>420000</v>
      </c>
      <c r="C1563" t="s">
        <v>27</v>
      </c>
    </row>
    <row r="1564" spans="1:3" x14ac:dyDescent="0.25">
      <c r="A1564">
        <v>1617</v>
      </c>
      <c r="B1564">
        <v>160000</v>
      </c>
      <c r="C1564" t="s">
        <v>27</v>
      </c>
    </row>
    <row r="1565" spans="1:3" x14ac:dyDescent="0.25">
      <c r="A1565">
        <v>1618</v>
      </c>
      <c r="B1565">
        <v>250000</v>
      </c>
      <c r="C1565" t="s">
        <v>27</v>
      </c>
    </row>
    <row r="1566" spans="1:3" x14ac:dyDescent="0.25">
      <c r="A1566">
        <v>1619</v>
      </c>
      <c r="B1566">
        <v>385000</v>
      </c>
      <c r="C1566" t="s">
        <v>27</v>
      </c>
    </row>
    <row r="1567" spans="1:3" x14ac:dyDescent="0.25">
      <c r="A1567">
        <v>1620</v>
      </c>
      <c r="B1567">
        <v>318000</v>
      </c>
      <c r="C1567" t="s">
        <v>27</v>
      </c>
    </row>
    <row r="1568" spans="1:3" x14ac:dyDescent="0.25">
      <c r="A1568">
        <v>1621</v>
      </c>
      <c r="B1568">
        <v>480000</v>
      </c>
      <c r="C1568" t="s">
        <v>27</v>
      </c>
    </row>
    <row r="1569" spans="1:3" x14ac:dyDescent="0.25">
      <c r="A1569">
        <v>1622</v>
      </c>
      <c r="B1569">
        <v>330000</v>
      </c>
      <c r="C1569" t="s">
        <v>27</v>
      </c>
    </row>
    <row r="1570" spans="1:3" x14ac:dyDescent="0.25">
      <c r="A1570">
        <v>1623</v>
      </c>
      <c r="B1570">
        <v>152000</v>
      </c>
      <c r="C1570" t="s">
        <v>27</v>
      </c>
    </row>
    <row r="1571" spans="1:3" x14ac:dyDescent="0.25">
      <c r="A1571">
        <v>1624</v>
      </c>
      <c r="B1571">
        <v>250000</v>
      </c>
      <c r="C1571" t="s">
        <v>27</v>
      </c>
    </row>
    <row r="1572" spans="1:3" x14ac:dyDescent="0.25">
      <c r="A1572">
        <v>1625</v>
      </c>
      <c r="B1572">
        <v>248000</v>
      </c>
      <c r="C1572" t="s">
        <v>27</v>
      </c>
    </row>
    <row r="1573" spans="1:3" x14ac:dyDescent="0.25">
      <c r="A1573">
        <v>1626</v>
      </c>
      <c r="B1573">
        <v>300000</v>
      </c>
      <c r="C1573" t="s">
        <v>27</v>
      </c>
    </row>
    <row r="1574" spans="1:3" x14ac:dyDescent="0.25">
      <c r="A1574">
        <v>1627</v>
      </c>
      <c r="B1574">
        <v>550000</v>
      </c>
      <c r="C1574" t="s">
        <v>27</v>
      </c>
    </row>
    <row r="1575" spans="1:3" x14ac:dyDescent="0.25">
      <c r="A1575">
        <v>1628</v>
      </c>
      <c r="B1575">
        <v>650000</v>
      </c>
      <c r="C1575" t="s">
        <v>27</v>
      </c>
    </row>
    <row r="1576" spans="1:3" x14ac:dyDescent="0.25">
      <c r="A1576">
        <v>1629</v>
      </c>
      <c r="B1576">
        <v>445000</v>
      </c>
      <c r="C1576" t="s">
        <v>27</v>
      </c>
    </row>
    <row r="1577" spans="1:3" x14ac:dyDescent="0.25">
      <c r="A1577">
        <v>1630</v>
      </c>
      <c r="B1577">
        <v>450000</v>
      </c>
      <c r="C1577" t="s">
        <v>27</v>
      </c>
    </row>
    <row r="1578" spans="1:3" x14ac:dyDescent="0.25">
      <c r="A1578">
        <v>1631</v>
      </c>
      <c r="B1578">
        <v>600000</v>
      </c>
      <c r="C1578" t="s">
        <v>27</v>
      </c>
    </row>
    <row r="1579" spans="1:3" x14ac:dyDescent="0.25">
      <c r="A1579">
        <v>1632</v>
      </c>
      <c r="B1579">
        <v>495000</v>
      </c>
      <c r="C1579" t="s">
        <v>27</v>
      </c>
    </row>
    <row r="1580" spans="1:3" x14ac:dyDescent="0.25">
      <c r="A1580">
        <v>1633</v>
      </c>
      <c r="B1580">
        <v>220000</v>
      </c>
      <c r="C1580" t="s">
        <v>27</v>
      </c>
    </row>
    <row r="1581" spans="1:3" x14ac:dyDescent="0.25">
      <c r="A1581">
        <v>1634</v>
      </c>
      <c r="B1581">
        <v>260000</v>
      </c>
      <c r="C1581" t="s">
        <v>27</v>
      </c>
    </row>
    <row r="1582" spans="1:3" x14ac:dyDescent="0.25">
      <c r="A1582">
        <v>1635</v>
      </c>
      <c r="B1582">
        <v>150000</v>
      </c>
      <c r="C1582" t="s">
        <v>27</v>
      </c>
    </row>
    <row r="1583" spans="1:3" x14ac:dyDescent="0.25">
      <c r="A1583">
        <v>1636</v>
      </c>
      <c r="B1583">
        <v>200000</v>
      </c>
      <c r="C1583" t="s">
        <v>27</v>
      </c>
    </row>
    <row r="1584" spans="1:3" x14ac:dyDescent="0.25">
      <c r="A1584">
        <v>1637</v>
      </c>
      <c r="B1584">
        <v>1465000</v>
      </c>
      <c r="C1584" t="s">
        <v>27</v>
      </c>
    </row>
    <row r="1585" spans="1:3" x14ac:dyDescent="0.25">
      <c r="A1585">
        <v>1639</v>
      </c>
      <c r="B1585">
        <v>250000</v>
      </c>
      <c r="C1585" t="s">
        <v>27</v>
      </c>
    </row>
    <row r="1586" spans="1:3" x14ac:dyDescent="0.25">
      <c r="A1586">
        <v>1640</v>
      </c>
      <c r="B1586">
        <v>310000</v>
      </c>
      <c r="C1586" t="s">
        <v>27</v>
      </c>
    </row>
    <row r="1587" spans="1:3" x14ac:dyDescent="0.25">
      <c r="A1587">
        <v>1641</v>
      </c>
      <c r="B1587">
        <v>600000</v>
      </c>
      <c r="C1587" t="s">
        <v>27</v>
      </c>
    </row>
    <row r="1588" spans="1:3" x14ac:dyDescent="0.25">
      <c r="A1588">
        <v>1642</v>
      </c>
      <c r="B1588">
        <v>560000</v>
      </c>
      <c r="C1588" t="s">
        <v>27</v>
      </c>
    </row>
    <row r="1589" spans="1:3" x14ac:dyDescent="0.25">
      <c r="A1589">
        <v>1643</v>
      </c>
      <c r="B1589">
        <v>500000</v>
      </c>
      <c r="C1589" t="s">
        <v>27</v>
      </c>
    </row>
    <row r="1590" spans="1:3" x14ac:dyDescent="0.25">
      <c r="A1590">
        <v>1644</v>
      </c>
      <c r="B1590">
        <v>270000</v>
      </c>
      <c r="C1590" t="s">
        <v>27</v>
      </c>
    </row>
    <row r="1591" spans="1:3" x14ac:dyDescent="0.25">
      <c r="A1591">
        <v>1645</v>
      </c>
      <c r="B1591">
        <v>420000</v>
      </c>
      <c r="C1591" t="s">
        <v>27</v>
      </c>
    </row>
    <row r="1592" spans="1:3" x14ac:dyDescent="0.25">
      <c r="A1592">
        <v>1646</v>
      </c>
      <c r="B1592">
        <v>434999</v>
      </c>
      <c r="C1592" t="s">
        <v>27</v>
      </c>
    </row>
    <row r="1593" spans="1:3" x14ac:dyDescent="0.25">
      <c r="A1593">
        <v>1647</v>
      </c>
      <c r="B1593">
        <v>400000</v>
      </c>
      <c r="C1593" t="s">
        <v>27</v>
      </c>
    </row>
    <row r="1594" spans="1:3" x14ac:dyDescent="0.25">
      <c r="A1594">
        <v>1648</v>
      </c>
      <c r="B1594">
        <v>470000</v>
      </c>
      <c r="C1594" t="s">
        <v>27</v>
      </c>
    </row>
    <row r="1595" spans="1:3" x14ac:dyDescent="0.25">
      <c r="A1595">
        <v>1649</v>
      </c>
      <c r="B1595">
        <v>480000</v>
      </c>
      <c r="C1595" t="s">
        <v>27</v>
      </c>
    </row>
    <row r="1596" spans="1:3" x14ac:dyDescent="0.25">
      <c r="A1596">
        <v>1651</v>
      </c>
      <c r="B1596">
        <v>325000</v>
      </c>
      <c r="C1596" t="s">
        <v>27</v>
      </c>
    </row>
    <row r="1597" spans="1:3" x14ac:dyDescent="0.25">
      <c r="A1597">
        <v>1653</v>
      </c>
      <c r="B1597">
        <v>675000</v>
      </c>
      <c r="C1597" t="s">
        <v>27</v>
      </c>
    </row>
    <row r="1598" spans="1:3" x14ac:dyDescent="0.25">
      <c r="A1598">
        <v>1654</v>
      </c>
      <c r="B1598">
        <v>170000</v>
      </c>
      <c r="C1598" t="s">
        <v>27</v>
      </c>
    </row>
    <row r="1599" spans="1:3" x14ac:dyDescent="0.25">
      <c r="A1599">
        <v>1655</v>
      </c>
      <c r="B1599">
        <v>1250000</v>
      </c>
      <c r="C1599" t="s">
        <v>27</v>
      </c>
    </row>
    <row r="1600" spans="1:3" x14ac:dyDescent="0.25">
      <c r="A1600">
        <v>1656</v>
      </c>
      <c r="B1600">
        <v>600000</v>
      </c>
      <c r="C1600" t="s">
        <v>27</v>
      </c>
    </row>
    <row r="1601" spans="1:3" x14ac:dyDescent="0.25">
      <c r="A1601">
        <v>1657</v>
      </c>
      <c r="B1601">
        <v>819999</v>
      </c>
      <c r="C1601" t="s">
        <v>27</v>
      </c>
    </row>
    <row r="1602" spans="1:3" x14ac:dyDescent="0.25">
      <c r="A1602">
        <v>1658</v>
      </c>
      <c r="B1602">
        <v>650000</v>
      </c>
      <c r="C1602" t="s">
        <v>27</v>
      </c>
    </row>
    <row r="1603" spans="1:3" x14ac:dyDescent="0.25">
      <c r="A1603">
        <v>1659</v>
      </c>
      <c r="B1603">
        <v>105000</v>
      </c>
      <c r="C1603" t="s">
        <v>27</v>
      </c>
    </row>
    <row r="1604" spans="1:3" x14ac:dyDescent="0.25">
      <c r="A1604">
        <v>1660</v>
      </c>
      <c r="B1604">
        <v>200000</v>
      </c>
      <c r="C1604" t="s">
        <v>27</v>
      </c>
    </row>
    <row r="1605" spans="1:3" x14ac:dyDescent="0.25">
      <c r="A1605">
        <v>1661</v>
      </c>
      <c r="B1605">
        <v>200000</v>
      </c>
      <c r="C1605" t="s">
        <v>27</v>
      </c>
    </row>
    <row r="1606" spans="1:3" x14ac:dyDescent="0.25">
      <c r="A1606">
        <v>1662</v>
      </c>
      <c r="B1606">
        <v>220000</v>
      </c>
      <c r="C1606" t="s">
        <v>27</v>
      </c>
    </row>
    <row r="1607" spans="1:3" x14ac:dyDescent="0.25">
      <c r="A1607">
        <v>1663</v>
      </c>
      <c r="B1607">
        <v>500000</v>
      </c>
      <c r="C1607" t="s">
        <v>27</v>
      </c>
    </row>
    <row r="1608" spans="1:3" x14ac:dyDescent="0.25">
      <c r="A1608">
        <v>1664</v>
      </c>
      <c r="B1608">
        <v>175000</v>
      </c>
      <c r="C1608" t="s">
        <v>27</v>
      </c>
    </row>
    <row r="1609" spans="1:3" x14ac:dyDescent="0.25">
      <c r="A1609">
        <v>1665</v>
      </c>
      <c r="B1609">
        <v>450000</v>
      </c>
      <c r="C1609" t="s">
        <v>27</v>
      </c>
    </row>
    <row r="1610" spans="1:3" x14ac:dyDescent="0.25">
      <c r="A1610">
        <v>1666</v>
      </c>
      <c r="B1610">
        <v>210000</v>
      </c>
      <c r="C1610" t="s">
        <v>27</v>
      </c>
    </row>
    <row r="1611" spans="1:3" x14ac:dyDescent="0.25">
      <c r="A1611">
        <v>1667</v>
      </c>
      <c r="B1611">
        <v>270000</v>
      </c>
      <c r="C1611" t="s">
        <v>27</v>
      </c>
    </row>
    <row r="1612" spans="1:3" x14ac:dyDescent="0.25">
      <c r="A1612">
        <v>1668</v>
      </c>
      <c r="B1612">
        <v>110000</v>
      </c>
      <c r="C1612" t="s">
        <v>27</v>
      </c>
    </row>
    <row r="1613" spans="1:3" x14ac:dyDescent="0.25">
      <c r="A1613">
        <v>1669</v>
      </c>
      <c r="B1613">
        <v>480000</v>
      </c>
      <c r="C1613" t="s">
        <v>27</v>
      </c>
    </row>
    <row r="1614" spans="1:3" x14ac:dyDescent="0.25">
      <c r="A1614">
        <v>1670</v>
      </c>
      <c r="B1614">
        <v>650000</v>
      </c>
      <c r="C1614" t="s">
        <v>27</v>
      </c>
    </row>
    <row r="1615" spans="1:3" x14ac:dyDescent="0.25">
      <c r="A1615">
        <v>1671</v>
      </c>
      <c r="B1615">
        <v>480000</v>
      </c>
      <c r="C1615" t="s">
        <v>27</v>
      </c>
    </row>
    <row r="1616" spans="1:3" x14ac:dyDescent="0.25">
      <c r="A1616">
        <v>1672</v>
      </c>
      <c r="B1616">
        <v>700000</v>
      </c>
      <c r="C1616" t="s">
        <v>27</v>
      </c>
    </row>
    <row r="1617" spans="1:3" x14ac:dyDescent="0.25">
      <c r="A1617">
        <v>1673</v>
      </c>
      <c r="B1617">
        <v>650000</v>
      </c>
      <c r="C1617" t="s">
        <v>27</v>
      </c>
    </row>
    <row r="1618" spans="1:3" x14ac:dyDescent="0.25">
      <c r="A1618">
        <v>1674</v>
      </c>
      <c r="B1618">
        <v>1300000</v>
      </c>
      <c r="C1618" t="s">
        <v>27</v>
      </c>
    </row>
    <row r="1619" spans="1:3" x14ac:dyDescent="0.25">
      <c r="A1619">
        <v>1675</v>
      </c>
      <c r="B1619">
        <v>1350000</v>
      </c>
      <c r="C1619" t="s">
        <v>27</v>
      </c>
    </row>
    <row r="1620" spans="1:3" x14ac:dyDescent="0.25">
      <c r="A1620">
        <v>1676</v>
      </c>
      <c r="B1620">
        <v>1000000</v>
      </c>
      <c r="C1620" t="s">
        <v>27</v>
      </c>
    </row>
    <row r="1621" spans="1:3" x14ac:dyDescent="0.25">
      <c r="A1621">
        <v>1678</v>
      </c>
      <c r="B1621">
        <v>1080000</v>
      </c>
      <c r="C1621" t="s">
        <v>27</v>
      </c>
    </row>
    <row r="1622" spans="1:3" x14ac:dyDescent="0.25">
      <c r="A1622">
        <v>1679</v>
      </c>
      <c r="B1622">
        <v>170000</v>
      </c>
      <c r="C1622" t="s">
        <v>27</v>
      </c>
    </row>
    <row r="1623" spans="1:3" x14ac:dyDescent="0.25">
      <c r="A1623">
        <v>1680</v>
      </c>
      <c r="B1623">
        <v>610000</v>
      </c>
      <c r="C1623" t="s">
        <v>27</v>
      </c>
    </row>
    <row r="1624" spans="1:3" x14ac:dyDescent="0.25">
      <c r="A1624">
        <v>1681</v>
      </c>
      <c r="B1624">
        <v>350000</v>
      </c>
      <c r="C1624" t="s">
        <v>27</v>
      </c>
    </row>
    <row r="1625" spans="1:3" x14ac:dyDescent="0.25">
      <c r="A1625">
        <v>1682</v>
      </c>
      <c r="B1625">
        <v>260000</v>
      </c>
      <c r="C1625" t="s">
        <v>27</v>
      </c>
    </row>
    <row r="1626" spans="1:3" x14ac:dyDescent="0.25">
      <c r="A1626">
        <v>1683</v>
      </c>
      <c r="B1626">
        <v>700000</v>
      </c>
      <c r="C1626" t="s">
        <v>27</v>
      </c>
    </row>
    <row r="1627" spans="1:3" x14ac:dyDescent="0.25">
      <c r="A1627">
        <v>1684</v>
      </c>
      <c r="B1627">
        <v>678000</v>
      </c>
      <c r="C1627" t="s">
        <v>27</v>
      </c>
    </row>
    <row r="1628" spans="1:3" x14ac:dyDescent="0.25">
      <c r="A1628">
        <v>1685</v>
      </c>
      <c r="B1628">
        <v>800000</v>
      </c>
      <c r="C1628" t="s">
        <v>27</v>
      </c>
    </row>
    <row r="1629" spans="1:3" x14ac:dyDescent="0.25">
      <c r="A1629">
        <v>1686</v>
      </c>
      <c r="B1629">
        <v>400000</v>
      </c>
      <c r="C1629" t="s">
        <v>27</v>
      </c>
    </row>
    <row r="1630" spans="1:3" x14ac:dyDescent="0.25">
      <c r="A1630">
        <v>1687</v>
      </c>
      <c r="B1630">
        <v>300000</v>
      </c>
      <c r="C1630" t="s">
        <v>27</v>
      </c>
    </row>
    <row r="1631" spans="1:3" x14ac:dyDescent="0.25">
      <c r="A1631">
        <v>1688</v>
      </c>
      <c r="B1631">
        <v>520000</v>
      </c>
      <c r="C1631" t="s">
        <v>27</v>
      </c>
    </row>
    <row r="1632" spans="1:3" x14ac:dyDescent="0.25">
      <c r="A1632">
        <v>1689</v>
      </c>
      <c r="B1632">
        <v>850000</v>
      </c>
      <c r="C1632" t="s">
        <v>27</v>
      </c>
    </row>
    <row r="1633" spans="1:3" x14ac:dyDescent="0.25">
      <c r="A1633">
        <v>1690</v>
      </c>
      <c r="B1633">
        <v>1460000</v>
      </c>
      <c r="C1633" t="s">
        <v>27</v>
      </c>
    </row>
    <row r="1634" spans="1:3" x14ac:dyDescent="0.25">
      <c r="A1634">
        <v>1691</v>
      </c>
      <c r="B1634">
        <v>830000</v>
      </c>
      <c r="C1634" t="s">
        <v>27</v>
      </c>
    </row>
    <row r="1635" spans="1:3" x14ac:dyDescent="0.25">
      <c r="A1635">
        <v>1692</v>
      </c>
      <c r="B1635">
        <v>430000</v>
      </c>
      <c r="C1635" t="s">
        <v>27</v>
      </c>
    </row>
    <row r="1636" spans="1:3" x14ac:dyDescent="0.25">
      <c r="A1636">
        <v>1693</v>
      </c>
      <c r="B1636">
        <v>850000</v>
      </c>
      <c r="C1636" t="s">
        <v>27</v>
      </c>
    </row>
    <row r="1637" spans="1:3" x14ac:dyDescent="0.25">
      <c r="A1637">
        <v>1694</v>
      </c>
      <c r="B1637">
        <v>650000</v>
      </c>
      <c r="C1637" t="s">
        <v>27</v>
      </c>
    </row>
    <row r="1638" spans="1:3" x14ac:dyDescent="0.25">
      <c r="A1638">
        <v>1695</v>
      </c>
      <c r="B1638">
        <v>120000</v>
      </c>
      <c r="C1638" t="s">
        <v>27</v>
      </c>
    </row>
    <row r="1639" spans="1:3" x14ac:dyDescent="0.25">
      <c r="A1639">
        <v>1696</v>
      </c>
      <c r="B1639">
        <v>730000</v>
      </c>
      <c r="C1639" t="s">
        <v>27</v>
      </c>
    </row>
    <row r="1640" spans="1:3" x14ac:dyDescent="0.25">
      <c r="A1640">
        <v>1697</v>
      </c>
      <c r="B1640">
        <v>525000</v>
      </c>
      <c r="C1640" t="s">
        <v>27</v>
      </c>
    </row>
    <row r="1641" spans="1:3" x14ac:dyDescent="0.25">
      <c r="A1641">
        <v>1698</v>
      </c>
      <c r="B1641">
        <v>600000</v>
      </c>
      <c r="C1641" t="s">
        <v>27</v>
      </c>
    </row>
    <row r="1642" spans="1:3" x14ac:dyDescent="0.25">
      <c r="A1642">
        <v>1699</v>
      </c>
      <c r="B1642">
        <v>500000</v>
      </c>
      <c r="C1642" t="s">
        <v>27</v>
      </c>
    </row>
    <row r="1643" spans="1:3" x14ac:dyDescent="0.25">
      <c r="A1643">
        <v>1700</v>
      </c>
      <c r="B1643">
        <v>150000</v>
      </c>
      <c r="C1643" t="s">
        <v>27</v>
      </c>
    </row>
    <row r="1644" spans="1:3" x14ac:dyDescent="0.25">
      <c r="A1644">
        <v>1701</v>
      </c>
      <c r="B1644">
        <v>409999</v>
      </c>
      <c r="C1644" t="s">
        <v>27</v>
      </c>
    </row>
    <row r="1645" spans="1:3" x14ac:dyDescent="0.25">
      <c r="A1645">
        <v>1702</v>
      </c>
      <c r="B1645">
        <v>625000</v>
      </c>
      <c r="C1645" t="s">
        <v>27</v>
      </c>
    </row>
    <row r="1646" spans="1:3" x14ac:dyDescent="0.25">
      <c r="A1646">
        <v>1703</v>
      </c>
      <c r="B1646">
        <v>290000</v>
      </c>
      <c r="C1646" t="s">
        <v>27</v>
      </c>
    </row>
    <row r="1647" spans="1:3" x14ac:dyDescent="0.25">
      <c r="A1647">
        <v>1704</v>
      </c>
      <c r="B1647">
        <v>500000</v>
      </c>
      <c r="C1647" t="s">
        <v>27</v>
      </c>
    </row>
    <row r="1648" spans="1:3" x14ac:dyDescent="0.25">
      <c r="A1648">
        <v>1705</v>
      </c>
      <c r="B1648">
        <v>475000</v>
      </c>
      <c r="C1648" t="s">
        <v>27</v>
      </c>
    </row>
    <row r="1649" spans="1:3" x14ac:dyDescent="0.25">
      <c r="A1649">
        <v>1706</v>
      </c>
      <c r="B1649">
        <v>190000</v>
      </c>
      <c r="C1649" t="s">
        <v>27</v>
      </c>
    </row>
    <row r="1650" spans="1:3" x14ac:dyDescent="0.25">
      <c r="A1650">
        <v>1707</v>
      </c>
      <c r="B1650">
        <v>750000</v>
      </c>
      <c r="C1650" t="s">
        <v>27</v>
      </c>
    </row>
    <row r="1651" spans="1:3" x14ac:dyDescent="0.25">
      <c r="A1651">
        <v>1708</v>
      </c>
      <c r="B1651">
        <v>525000</v>
      </c>
      <c r="C1651" t="s">
        <v>27</v>
      </c>
    </row>
    <row r="1652" spans="1:3" x14ac:dyDescent="0.25">
      <c r="A1652">
        <v>1709</v>
      </c>
      <c r="B1652">
        <v>495000</v>
      </c>
      <c r="C1652" t="s">
        <v>27</v>
      </c>
    </row>
    <row r="1653" spans="1:3" x14ac:dyDescent="0.25">
      <c r="A1653">
        <v>1710</v>
      </c>
      <c r="B1653">
        <v>2625000</v>
      </c>
      <c r="C1653" t="s">
        <v>27</v>
      </c>
    </row>
    <row r="1654" spans="1:3" x14ac:dyDescent="0.25">
      <c r="A1654">
        <v>1711</v>
      </c>
      <c r="B1654">
        <v>5150000</v>
      </c>
      <c r="C1654" t="s">
        <v>27</v>
      </c>
    </row>
    <row r="1655" spans="1:3" x14ac:dyDescent="0.25">
      <c r="A1655">
        <v>1712</v>
      </c>
      <c r="B1655">
        <v>3200000</v>
      </c>
      <c r="C1655" t="s">
        <v>27</v>
      </c>
    </row>
    <row r="1656" spans="1:3" x14ac:dyDescent="0.25">
      <c r="A1656">
        <v>1713</v>
      </c>
      <c r="B1656">
        <v>503000</v>
      </c>
      <c r="C1656" t="s">
        <v>27</v>
      </c>
    </row>
    <row r="1657" spans="1:3" x14ac:dyDescent="0.25">
      <c r="A1657">
        <v>1714</v>
      </c>
      <c r="B1657">
        <v>3800000</v>
      </c>
      <c r="C1657" t="s">
        <v>27</v>
      </c>
    </row>
    <row r="1658" spans="1:3" x14ac:dyDescent="0.25">
      <c r="A1658">
        <v>1715</v>
      </c>
      <c r="B1658">
        <v>2000000</v>
      </c>
      <c r="C1658" t="s">
        <v>27</v>
      </c>
    </row>
    <row r="1659" spans="1:3" x14ac:dyDescent="0.25">
      <c r="A1659">
        <v>1716</v>
      </c>
      <c r="B1659">
        <v>225000</v>
      </c>
      <c r="C1659" t="s">
        <v>27</v>
      </c>
    </row>
    <row r="1660" spans="1:3" x14ac:dyDescent="0.25">
      <c r="A1660">
        <v>1717</v>
      </c>
      <c r="B1660">
        <v>740000</v>
      </c>
      <c r="C1660" t="s">
        <v>27</v>
      </c>
    </row>
    <row r="1661" spans="1:3" x14ac:dyDescent="0.25">
      <c r="A1661">
        <v>1718</v>
      </c>
      <c r="B1661">
        <v>550000</v>
      </c>
      <c r="C1661" t="s">
        <v>27</v>
      </c>
    </row>
    <row r="1662" spans="1:3" x14ac:dyDescent="0.25">
      <c r="A1662">
        <v>1719</v>
      </c>
      <c r="B1662">
        <v>750000</v>
      </c>
      <c r="C1662" t="s">
        <v>27</v>
      </c>
    </row>
    <row r="1663" spans="1:3" x14ac:dyDescent="0.25">
      <c r="A1663">
        <v>1720</v>
      </c>
      <c r="B1663">
        <v>650000</v>
      </c>
      <c r="C1663" t="s">
        <v>27</v>
      </c>
    </row>
    <row r="1664" spans="1:3" x14ac:dyDescent="0.25">
      <c r="A1664">
        <v>1721</v>
      </c>
      <c r="B1664">
        <v>625000</v>
      </c>
      <c r="C1664" t="s">
        <v>27</v>
      </c>
    </row>
    <row r="1665" spans="1:3" x14ac:dyDescent="0.25">
      <c r="A1665">
        <v>1722</v>
      </c>
      <c r="B1665">
        <v>600000</v>
      </c>
      <c r="C1665" t="s">
        <v>27</v>
      </c>
    </row>
    <row r="1666" spans="1:3" x14ac:dyDescent="0.25">
      <c r="A1666">
        <v>1723</v>
      </c>
      <c r="B1666">
        <v>450000</v>
      </c>
      <c r="C1666" t="s">
        <v>27</v>
      </c>
    </row>
    <row r="1667" spans="1:3" x14ac:dyDescent="0.25">
      <c r="A1667">
        <v>1724</v>
      </c>
      <c r="B1667">
        <v>5400000</v>
      </c>
      <c r="C1667" t="s">
        <v>27</v>
      </c>
    </row>
    <row r="1668" spans="1:3" x14ac:dyDescent="0.25">
      <c r="A1668">
        <v>1725</v>
      </c>
      <c r="B1668">
        <v>5500000</v>
      </c>
      <c r="C1668" t="s">
        <v>27</v>
      </c>
    </row>
    <row r="1669" spans="1:3" x14ac:dyDescent="0.25">
      <c r="A1669">
        <v>1726</v>
      </c>
      <c r="B1669">
        <v>779000</v>
      </c>
      <c r="C1669" t="s">
        <v>27</v>
      </c>
    </row>
    <row r="1670" spans="1:3" x14ac:dyDescent="0.25">
      <c r="A1670">
        <v>1727</v>
      </c>
      <c r="B1670">
        <v>645000</v>
      </c>
      <c r="C1670" t="s">
        <v>27</v>
      </c>
    </row>
    <row r="1671" spans="1:3" x14ac:dyDescent="0.25">
      <c r="A1671">
        <v>1728</v>
      </c>
      <c r="B1671">
        <v>2475000</v>
      </c>
      <c r="C1671" t="s">
        <v>27</v>
      </c>
    </row>
    <row r="1672" spans="1:3" x14ac:dyDescent="0.25">
      <c r="A1672">
        <v>1729</v>
      </c>
      <c r="B1672">
        <v>321000</v>
      </c>
      <c r="C1672" t="s">
        <v>27</v>
      </c>
    </row>
    <row r="1673" spans="1:3" x14ac:dyDescent="0.25">
      <c r="A1673">
        <v>1730</v>
      </c>
      <c r="B1673">
        <v>585000</v>
      </c>
      <c r="C1673" t="s">
        <v>27</v>
      </c>
    </row>
    <row r="1674" spans="1:3" x14ac:dyDescent="0.25">
      <c r="A1674">
        <v>1731</v>
      </c>
      <c r="B1674">
        <v>225000</v>
      </c>
      <c r="C1674" t="s">
        <v>27</v>
      </c>
    </row>
    <row r="1675" spans="1:3" x14ac:dyDescent="0.25">
      <c r="A1675">
        <v>1732</v>
      </c>
      <c r="B1675">
        <v>500000</v>
      </c>
      <c r="C1675" t="s">
        <v>27</v>
      </c>
    </row>
    <row r="1676" spans="1:3" x14ac:dyDescent="0.25">
      <c r="A1676">
        <v>1733</v>
      </c>
      <c r="B1676">
        <v>350000</v>
      </c>
      <c r="C1676" t="s">
        <v>27</v>
      </c>
    </row>
    <row r="1677" spans="1:3" x14ac:dyDescent="0.25">
      <c r="A1677">
        <v>1734</v>
      </c>
      <c r="B1677">
        <v>756000</v>
      </c>
      <c r="C1677" t="s">
        <v>27</v>
      </c>
    </row>
    <row r="1678" spans="1:3" x14ac:dyDescent="0.25">
      <c r="A1678">
        <v>1735</v>
      </c>
      <c r="B1678">
        <v>240000</v>
      </c>
      <c r="C1678" t="s">
        <v>27</v>
      </c>
    </row>
    <row r="1679" spans="1:3" x14ac:dyDescent="0.25">
      <c r="A1679">
        <v>1736</v>
      </c>
      <c r="B1679">
        <v>80000</v>
      </c>
      <c r="C1679" t="s">
        <v>27</v>
      </c>
    </row>
    <row r="1680" spans="1:3" x14ac:dyDescent="0.25">
      <c r="A1680">
        <v>1737</v>
      </c>
      <c r="B1680">
        <v>800000</v>
      </c>
      <c r="C1680" t="s">
        <v>27</v>
      </c>
    </row>
    <row r="1681" spans="1:3" x14ac:dyDescent="0.25">
      <c r="A1681">
        <v>1738</v>
      </c>
      <c r="B1681">
        <v>1250000</v>
      </c>
      <c r="C1681" t="s">
        <v>27</v>
      </c>
    </row>
    <row r="1682" spans="1:3" x14ac:dyDescent="0.25">
      <c r="A1682">
        <v>1739</v>
      </c>
      <c r="B1682">
        <v>320000</v>
      </c>
      <c r="C1682" t="s">
        <v>27</v>
      </c>
    </row>
    <row r="1683" spans="1:3" x14ac:dyDescent="0.25">
      <c r="A1683">
        <v>1740</v>
      </c>
      <c r="B1683">
        <v>509999</v>
      </c>
      <c r="C1683" t="s">
        <v>27</v>
      </c>
    </row>
    <row r="1684" spans="1:3" x14ac:dyDescent="0.25">
      <c r="A1684">
        <v>1741</v>
      </c>
      <c r="B1684">
        <v>650000</v>
      </c>
      <c r="C1684" t="s">
        <v>27</v>
      </c>
    </row>
    <row r="1685" spans="1:3" x14ac:dyDescent="0.25">
      <c r="A1685">
        <v>1742</v>
      </c>
      <c r="B1685">
        <v>210000</v>
      </c>
      <c r="C1685" t="s">
        <v>27</v>
      </c>
    </row>
    <row r="1686" spans="1:3" x14ac:dyDescent="0.25">
      <c r="A1686">
        <v>1743</v>
      </c>
      <c r="B1686">
        <v>110000</v>
      </c>
      <c r="C1686" t="s">
        <v>27</v>
      </c>
    </row>
    <row r="1687" spans="1:3" x14ac:dyDescent="0.25">
      <c r="A1687">
        <v>1744</v>
      </c>
      <c r="B1687">
        <v>665000</v>
      </c>
      <c r="C1687" t="s">
        <v>27</v>
      </c>
    </row>
    <row r="1688" spans="1:3" x14ac:dyDescent="0.25">
      <c r="A1688">
        <v>1745</v>
      </c>
      <c r="B1688">
        <v>555000</v>
      </c>
      <c r="C1688" t="s">
        <v>27</v>
      </c>
    </row>
    <row r="1689" spans="1:3" x14ac:dyDescent="0.25">
      <c r="A1689">
        <v>1746</v>
      </c>
      <c r="B1689">
        <v>560000</v>
      </c>
      <c r="C1689" t="s">
        <v>27</v>
      </c>
    </row>
    <row r="1690" spans="1:3" x14ac:dyDescent="0.25">
      <c r="A1690">
        <v>1747</v>
      </c>
      <c r="B1690">
        <v>375000</v>
      </c>
      <c r="C1690" t="s">
        <v>27</v>
      </c>
    </row>
    <row r="1691" spans="1:3" x14ac:dyDescent="0.25">
      <c r="A1691">
        <v>1749</v>
      </c>
      <c r="B1691">
        <v>2950000</v>
      </c>
      <c r="C1691" t="s">
        <v>27</v>
      </c>
    </row>
    <row r="1692" spans="1:3" x14ac:dyDescent="0.25">
      <c r="A1692">
        <v>1750</v>
      </c>
      <c r="B1692">
        <v>605000</v>
      </c>
      <c r="C1692" t="s">
        <v>27</v>
      </c>
    </row>
    <row r="1693" spans="1:3" x14ac:dyDescent="0.25">
      <c r="A1693">
        <v>1751</v>
      </c>
      <c r="B1693">
        <v>720000</v>
      </c>
      <c r="C1693" t="s">
        <v>27</v>
      </c>
    </row>
    <row r="1694" spans="1:3" x14ac:dyDescent="0.25">
      <c r="A1694">
        <v>1752</v>
      </c>
      <c r="B1694">
        <v>800000</v>
      </c>
      <c r="C1694" t="s">
        <v>27</v>
      </c>
    </row>
    <row r="1695" spans="1:3" x14ac:dyDescent="0.25">
      <c r="A1695">
        <v>1753</v>
      </c>
      <c r="B1695">
        <v>1325000</v>
      </c>
      <c r="C1695" t="s">
        <v>27</v>
      </c>
    </row>
    <row r="1696" spans="1:3" x14ac:dyDescent="0.25">
      <c r="A1696">
        <v>1754</v>
      </c>
      <c r="B1696">
        <v>625000</v>
      </c>
      <c r="C1696" t="s">
        <v>27</v>
      </c>
    </row>
    <row r="1697" spans="1:3" x14ac:dyDescent="0.25">
      <c r="A1697">
        <v>1755</v>
      </c>
      <c r="B1697">
        <v>350000</v>
      </c>
      <c r="C1697" t="s">
        <v>27</v>
      </c>
    </row>
    <row r="1698" spans="1:3" x14ac:dyDescent="0.25">
      <c r="A1698">
        <v>1756</v>
      </c>
      <c r="B1698">
        <v>600000</v>
      </c>
      <c r="C1698" t="s">
        <v>27</v>
      </c>
    </row>
    <row r="1699" spans="1:3" x14ac:dyDescent="0.25">
      <c r="A1699">
        <v>1757</v>
      </c>
      <c r="B1699">
        <v>300000</v>
      </c>
      <c r="C1699" t="s">
        <v>27</v>
      </c>
    </row>
    <row r="1700" spans="1:3" x14ac:dyDescent="0.25">
      <c r="A1700">
        <v>1758</v>
      </c>
      <c r="B1700">
        <v>240000</v>
      </c>
      <c r="C1700" t="s">
        <v>27</v>
      </c>
    </row>
    <row r="1701" spans="1:3" x14ac:dyDescent="0.25">
      <c r="A1701">
        <v>1759</v>
      </c>
      <c r="B1701">
        <v>377000</v>
      </c>
      <c r="C1701" t="s">
        <v>27</v>
      </c>
    </row>
    <row r="1702" spans="1:3" x14ac:dyDescent="0.25">
      <c r="A1702">
        <v>1760</v>
      </c>
      <c r="B1702">
        <v>450000</v>
      </c>
      <c r="C1702" t="s">
        <v>27</v>
      </c>
    </row>
    <row r="1703" spans="1:3" x14ac:dyDescent="0.25">
      <c r="A1703">
        <v>1761</v>
      </c>
      <c r="B1703">
        <v>160000</v>
      </c>
      <c r="C1703" t="s">
        <v>27</v>
      </c>
    </row>
    <row r="1704" spans="1:3" x14ac:dyDescent="0.25">
      <c r="A1704">
        <v>1762</v>
      </c>
      <c r="B1704">
        <v>525000</v>
      </c>
      <c r="C1704" t="s">
        <v>27</v>
      </c>
    </row>
    <row r="1705" spans="1:3" x14ac:dyDescent="0.25">
      <c r="A1705">
        <v>1763</v>
      </c>
      <c r="B1705">
        <v>550000</v>
      </c>
      <c r="C1705" t="s">
        <v>27</v>
      </c>
    </row>
    <row r="1706" spans="1:3" x14ac:dyDescent="0.25">
      <c r="A1706">
        <v>1764</v>
      </c>
      <c r="B1706">
        <v>270000</v>
      </c>
      <c r="C1706" t="s">
        <v>27</v>
      </c>
    </row>
    <row r="1707" spans="1:3" x14ac:dyDescent="0.25">
      <c r="A1707">
        <v>1765</v>
      </c>
      <c r="B1707">
        <v>570000</v>
      </c>
      <c r="C1707" t="s">
        <v>27</v>
      </c>
    </row>
    <row r="1708" spans="1:3" x14ac:dyDescent="0.25">
      <c r="A1708">
        <v>1766</v>
      </c>
      <c r="B1708">
        <v>225000</v>
      </c>
      <c r="C1708" t="s">
        <v>27</v>
      </c>
    </row>
    <row r="1709" spans="1:3" x14ac:dyDescent="0.25">
      <c r="A1709">
        <v>1767</v>
      </c>
      <c r="B1709">
        <v>590000</v>
      </c>
      <c r="C1709" t="s">
        <v>27</v>
      </c>
    </row>
    <row r="1710" spans="1:3" x14ac:dyDescent="0.25">
      <c r="A1710">
        <v>1768</v>
      </c>
      <c r="B1710">
        <v>1675000</v>
      </c>
      <c r="C1710" t="s">
        <v>27</v>
      </c>
    </row>
    <row r="1711" spans="1:3" x14ac:dyDescent="0.25">
      <c r="A1711">
        <v>1769</v>
      </c>
      <c r="B1711">
        <v>800000</v>
      </c>
      <c r="C1711" t="s">
        <v>27</v>
      </c>
    </row>
    <row r="1712" spans="1:3" x14ac:dyDescent="0.25">
      <c r="A1712">
        <v>1770</v>
      </c>
      <c r="B1712">
        <v>450000</v>
      </c>
      <c r="C1712" t="s">
        <v>27</v>
      </c>
    </row>
    <row r="1713" spans="1:3" x14ac:dyDescent="0.25">
      <c r="A1713">
        <v>1771</v>
      </c>
      <c r="B1713">
        <v>300000</v>
      </c>
      <c r="C1713" t="s">
        <v>27</v>
      </c>
    </row>
    <row r="1714" spans="1:3" x14ac:dyDescent="0.25">
      <c r="A1714">
        <v>1772</v>
      </c>
      <c r="B1714">
        <v>645000</v>
      </c>
      <c r="C1714" t="s">
        <v>27</v>
      </c>
    </row>
    <row r="1715" spans="1:3" x14ac:dyDescent="0.25">
      <c r="A1715">
        <v>1773</v>
      </c>
      <c r="B1715">
        <v>520000</v>
      </c>
      <c r="C1715" t="s">
        <v>27</v>
      </c>
    </row>
    <row r="1716" spans="1:3" x14ac:dyDescent="0.25">
      <c r="A1716">
        <v>1774</v>
      </c>
      <c r="B1716">
        <v>200000</v>
      </c>
      <c r="C1716" t="s">
        <v>27</v>
      </c>
    </row>
    <row r="1717" spans="1:3" x14ac:dyDescent="0.25">
      <c r="A1717">
        <v>1775</v>
      </c>
      <c r="B1717">
        <v>700000</v>
      </c>
      <c r="C1717" t="s">
        <v>27</v>
      </c>
    </row>
    <row r="1718" spans="1:3" x14ac:dyDescent="0.25">
      <c r="A1718">
        <v>1776</v>
      </c>
      <c r="B1718">
        <v>45000</v>
      </c>
      <c r="C1718" t="s">
        <v>27</v>
      </c>
    </row>
    <row r="1719" spans="1:3" x14ac:dyDescent="0.25">
      <c r="A1719">
        <v>1777</v>
      </c>
      <c r="B1719">
        <v>459999</v>
      </c>
      <c r="C1719" t="s">
        <v>27</v>
      </c>
    </row>
    <row r="1720" spans="1:3" x14ac:dyDescent="0.25">
      <c r="A1720">
        <v>1778</v>
      </c>
      <c r="B1720">
        <v>325000</v>
      </c>
      <c r="C1720" t="s">
        <v>27</v>
      </c>
    </row>
    <row r="1721" spans="1:3" x14ac:dyDescent="0.25">
      <c r="A1721">
        <v>1779</v>
      </c>
      <c r="B1721">
        <v>350000</v>
      </c>
      <c r="C1721" t="s">
        <v>27</v>
      </c>
    </row>
    <row r="1722" spans="1:3" x14ac:dyDescent="0.25">
      <c r="A1722">
        <v>1780</v>
      </c>
      <c r="B1722">
        <v>440000</v>
      </c>
      <c r="C1722" t="s">
        <v>27</v>
      </c>
    </row>
    <row r="1723" spans="1:3" x14ac:dyDescent="0.25">
      <c r="A1723">
        <v>1781</v>
      </c>
      <c r="B1723">
        <v>320000</v>
      </c>
      <c r="C1723" t="s">
        <v>27</v>
      </c>
    </row>
    <row r="1724" spans="1:3" x14ac:dyDescent="0.25">
      <c r="A1724">
        <v>1782</v>
      </c>
      <c r="B1724">
        <v>169000</v>
      </c>
      <c r="C1724" t="s">
        <v>27</v>
      </c>
    </row>
    <row r="1725" spans="1:3" x14ac:dyDescent="0.25">
      <c r="A1725">
        <v>1783</v>
      </c>
      <c r="B1725">
        <v>350000</v>
      </c>
      <c r="C1725" t="s">
        <v>27</v>
      </c>
    </row>
    <row r="1726" spans="1:3" x14ac:dyDescent="0.25">
      <c r="A1726">
        <v>1784</v>
      </c>
      <c r="B1726">
        <v>350000</v>
      </c>
      <c r="C1726" t="s">
        <v>27</v>
      </c>
    </row>
    <row r="1727" spans="1:3" x14ac:dyDescent="0.25">
      <c r="A1727">
        <v>1785</v>
      </c>
      <c r="B1727">
        <v>310000</v>
      </c>
      <c r="C1727" t="s">
        <v>27</v>
      </c>
    </row>
    <row r="1728" spans="1:3" x14ac:dyDescent="0.25">
      <c r="A1728">
        <v>1787</v>
      </c>
      <c r="B1728">
        <v>420000</v>
      </c>
      <c r="C1728" t="s">
        <v>27</v>
      </c>
    </row>
    <row r="1729" spans="1:3" x14ac:dyDescent="0.25">
      <c r="A1729">
        <v>1788</v>
      </c>
      <c r="B1729">
        <v>685000</v>
      </c>
      <c r="C1729" t="s">
        <v>27</v>
      </c>
    </row>
    <row r="1730" spans="1:3" x14ac:dyDescent="0.25">
      <c r="A1730">
        <v>1789</v>
      </c>
      <c r="B1730">
        <v>560000</v>
      </c>
      <c r="C1730" t="s">
        <v>27</v>
      </c>
    </row>
    <row r="1731" spans="1:3" x14ac:dyDescent="0.25">
      <c r="A1731">
        <v>1790</v>
      </c>
      <c r="B1731">
        <v>470000</v>
      </c>
      <c r="C1731" t="s">
        <v>27</v>
      </c>
    </row>
    <row r="1732" spans="1:3" x14ac:dyDescent="0.25">
      <c r="A1732">
        <v>1791</v>
      </c>
      <c r="B1732">
        <v>380000</v>
      </c>
      <c r="C1732" t="s">
        <v>27</v>
      </c>
    </row>
    <row r="1733" spans="1:3" x14ac:dyDescent="0.25">
      <c r="A1733">
        <v>1792</v>
      </c>
      <c r="B1733">
        <v>670000</v>
      </c>
      <c r="C1733" t="s">
        <v>27</v>
      </c>
    </row>
    <row r="1734" spans="1:3" x14ac:dyDescent="0.25">
      <c r="A1734">
        <v>1793</v>
      </c>
      <c r="B1734">
        <v>550000</v>
      </c>
      <c r="C1734" t="s">
        <v>27</v>
      </c>
    </row>
    <row r="1735" spans="1:3" x14ac:dyDescent="0.25">
      <c r="A1735">
        <v>1794</v>
      </c>
      <c r="B1735">
        <v>749000</v>
      </c>
      <c r="C1735" t="s">
        <v>27</v>
      </c>
    </row>
    <row r="1736" spans="1:3" x14ac:dyDescent="0.25">
      <c r="A1736">
        <v>1795</v>
      </c>
      <c r="B1736">
        <v>899000</v>
      </c>
      <c r="C1736" t="s">
        <v>27</v>
      </c>
    </row>
    <row r="1737" spans="1:3" x14ac:dyDescent="0.25">
      <c r="A1737">
        <v>1796</v>
      </c>
      <c r="B1737">
        <v>290000</v>
      </c>
      <c r="C1737" t="s">
        <v>27</v>
      </c>
    </row>
    <row r="1738" spans="1:3" x14ac:dyDescent="0.25">
      <c r="A1738">
        <v>1797</v>
      </c>
      <c r="B1738">
        <v>869999</v>
      </c>
      <c r="C1738" t="s">
        <v>27</v>
      </c>
    </row>
    <row r="1739" spans="1:3" x14ac:dyDescent="0.25">
      <c r="A1739">
        <v>1798</v>
      </c>
      <c r="B1739">
        <v>350000</v>
      </c>
      <c r="C1739" t="s">
        <v>27</v>
      </c>
    </row>
    <row r="1740" spans="1:3" x14ac:dyDescent="0.25">
      <c r="A1740">
        <v>1799</v>
      </c>
      <c r="B1740">
        <v>500000</v>
      </c>
      <c r="C1740" t="s">
        <v>27</v>
      </c>
    </row>
    <row r="1741" spans="1:3" x14ac:dyDescent="0.25">
      <c r="A1741">
        <v>1800</v>
      </c>
      <c r="B1741">
        <v>400000</v>
      </c>
      <c r="C1741" t="s">
        <v>27</v>
      </c>
    </row>
    <row r="1742" spans="1:3" x14ac:dyDescent="0.25">
      <c r="A1742">
        <v>1801</v>
      </c>
      <c r="B1742">
        <v>260000</v>
      </c>
      <c r="C1742" t="s">
        <v>27</v>
      </c>
    </row>
    <row r="1743" spans="1:3" x14ac:dyDescent="0.25">
      <c r="A1743">
        <v>1802</v>
      </c>
      <c r="B1743">
        <v>220000</v>
      </c>
      <c r="C1743" t="s">
        <v>27</v>
      </c>
    </row>
    <row r="1744" spans="1:3" x14ac:dyDescent="0.25">
      <c r="A1744">
        <v>1803</v>
      </c>
      <c r="B1744">
        <v>190000</v>
      </c>
      <c r="C1744" t="s">
        <v>27</v>
      </c>
    </row>
    <row r="1745" spans="1:3" x14ac:dyDescent="0.25">
      <c r="A1745">
        <v>1804</v>
      </c>
      <c r="B1745">
        <v>400000</v>
      </c>
      <c r="C1745" t="s">
        <v>27</v>
      </c>
    </row>
    <row r="1746" spans="1:3" x14ac:dyDescent="0.25">
      <c r="A1746">
        <v>1805</v>
      </c>
      <c r="B1746">
        <v>170000</v>
      </c>
      <c r="C1746" t="s">
        <v>27</v>
      </c>
    </row>
    <row r="1747" spans="1:3" x14ac:dyDescent="0.25">
      <c r="A1747">
        <v>1806</v>
      </c>
      <c r="B1747">
        <v>650000</v>
      </c>
      <c r="C1747" t="s">
        <v>27</v>
      </c>
    </row>
    <row r="1748" spans="1:3" x14ac:dyDescent="0.25">
      <c r="A1748">
        <v>1807</v>
      </c>
      <c r="B1748">
        <v>60000</v>
      </c>
      <c r="C1748" t="s">
        <v>27</v>
      </c>
    </row>
    <row r="1749" spans="1:3" x14ac:dyDescent="0.25">
      <c r="A1749">
        <v>1808</v>
      </c>
      <c r="B1749">
        <v>300000</v>
      </c>
      <c r="C1749" t="s">
        <v>27</v>
      </c>
    </row>
    <row r="1750" spans="1:3" x14ac:dyDescent="0.25">
      <c r="A1750">
        <v>1809</v>
      </c>
      <c r="B1750">
        <v>125000</v>
      </c>
      <c r="C1750" t="s">
        <v>27</v>
      </c>
    </row>
    <row r="1751" spans="1:3" x14ac:dyDescent="0.25">
      <c r="A1751">
        <v>1811</v>
      </c>
      <c r="B1751">
        <v>500000</v>
      </c>
      <c r="C1751" t="s">
        <v>27</v>
      </c>
    </row>
    <row r="1752" spans="1:3" x14ac:dyDescent="0.25">
      <c r="A1752">
        <v>1812</v>
      </c>
      <c r="B1752">
        <v>170000</v>
      </c>
      <c r="C1752" t="s">
        <v>27</v>
      </c>
    </row>
    <row r="1753" spans="1:3" x14ac:dyDescent="0.25">
      <c r="A1753">
        <v>1813</v>
      </c>
      <c r="B1753">
        <v>310000</v>
      </c>
      <c r="C1753" t="s">
        <v>27</v>
      </c>
    </row>
    <row r="1754" spans="1:3" x14ac:dyDescent="0.25">
      <c r="A1754">
        <v>1814</v>
      </c>
      <c r="B1754">
        <v>130000</v>
      </c>
      <c r="C1754" t="s">
        <v>27</v>
      </c>
    </row>
    <row r="1755" spans="1:3" x14ac:dyDescent="0.25">
      <c r="A1755">
        <v>1815</v>
      </c>
      <c r="B1755">
        <v>465000</v>
      </c>
      <c r="C1755" t="s">
        <v>27</v>
      </c>
    </row>
    <row r="1756" spans="1:3" x14ac:dyDescent="0.25">
      <c r="A1756">
        <v>1817</v>
      </c>
      <c r="B1756">
        <v>800000</v>
      </c>
      <c r="C1756" t="s">
        <v>27</v>
      </c>
    </row>
    <row r="1757" spans="1:3" x14ac:dyDescent="0.25">
      <c r="A1757">
        <v>1818</v>
      </c>
      <c r="B1757">
        <v>260000</v>
      </c>
      <c r="C1757" t="s">
        <v>27</v>
      </c>
    </row>
    <row r="1758" spans="1:3" x14ac:dyDescent="0.25">
      <c r="A1758">
        <v>1819</v>
      </c>
      <c r="B1758">
        <v>500000</v>
      </c>
      <c r="C1758" t="s">
        <v>27</v>
      </c>
    </row>
    <row r="1759" spans="1:3" x14ac:dyDescent="0.25">
      <c r="A1759">
        <v>1820</v>
      </c>
      <c r="B1759">
        <v>325000</v>
      </c>
      <c r="C1759" t="s">
        <v>27</v>
      </c>
    </row>
    <row r="1760" spans="1:3" x14ac:dyDescent="0.25">
      <c r="A1760">
        <v>1821</v>
      </c>
      <c r="B1760">
        <v>400000</v>
      </c>
      <c r="C1760" t="s">
        <v>27</v>
      </c>
    </row>
    <row r="1761" spans="1:3" x14ac:dyDescent="0.25">
      <c r="A1761">
        <v>1822</v>
      </c>
      <c r="B1761">
        <v>3200000</v>
      </c>
      <c r="C1761" t="s">
        <v>27</v>
      </c>
    </row>
    <row r="1762" spans="1:3" x14ac:dyDescent="0.25">
      <c r="A1762">
        <v>1823</v>
      </c>
      <c r="B1762">
        <v>200000</v>
      </c>
      <c r="C1762" t="s">
        <v>27</v>
      </c>
    </row>
    <row r="1763" spans="1:3" x14ac:dyDescent="0.25">
      <c r="A1763">
        <v>1824</v>
      </c>
      <c r="B1763">
        <v>450000</v>
      </c>
      <c r="C1763" t="s">
        <v>27</v>
      </c>
    </row>
    <row r="1764" spans="1:3" x14ac:dyDescent="0.25">
      <c r="A1764">
        <v>1825</v>
      </c>
      <c r="B1764">
        <v>229999</v>
      </c>
      <c r="C1764" t="s">
        <v>27</v>
      </c>
    </row>
    <row r="1765" spans="1:3" x14ac:dyDescent="0.25">
      <c r="A1765">
        <v>1826</v>
      </c>
      <c r="B1765">
        <v>340000</v>
      </c>
      <c r="C1765" t="s">
        <v>27</v>
      </c>
    </row>
    <row r="1766" spans="1:3" x14ac:dyDescent="0.25">
      <c r="A1766">
        <v>1827</v>
      </c>
      <c r="B1766">
        <v>550000</v>
      </c>
      <c r="C1766" t="s">
        <v>27</v>
      </c>
    </row>
    <row r="1767" spans="1:3" x14ac:dyDescent="0.25">
      <c r="A1767">
        <v>1828</v>
      </c>
      <c r="B1767">
        <v>975000</v>
      </c>
      <c r="C1767" t="s">
        <v>27</v>
      </c>
    </row>
    <row r="1768" spans="1:3" x14ac:dyDescent="0.25">
      <c r="A1768">
        <v>1829</v>
      </c>
      <c r="B1768">
        <v>3800000</v>
      </c>
      <c r="C1768" t="s">
        <v>27</v>
      </c>
    </row>
    <row r="1769" spans="1:3" x14ac:dyDescent="0.25">
      <c r="A1769">
        <v>1830</v>
      </c>
      <c r="B1769">
        <v>225000</v>
      </c>
      <c r="C1769" t="s">
        <v>27</v>
      </c>
    </row>
    <row r="1770" spans="1:3" x14ac:dyDescent="0.25">
      <c r="A1770">
        <v>1831</v>
      </c>
      <c r="B1770">
        <v>3250000</v>
      </c>
      <c r="C1770" t="s">
        <v>27</v>
      </c>
    </row>
    <row r="1771" spans="1:3" x14ac:dyDescent="0.25">
      <c r="A1771">
        <v>1832</v>
      </c>
      <c r="B1771">
        <v>280000</v>
      </c>
      <c r="C1771" t="s">
        <v>27</v>
      </c>
    </row>
    <row r="1772" spans="1:3" x14ac:dyDescent="0.25">
      <c r="A1772">
        <v>1833</v>
      </c>
      <c r="B1772">
        <v>700000</v>
      </c>
      <c r="C1772" t="s">
        <v>27</v>
      </c>
    </row>
    <row r="1773" spans="1:3" x14ac:dyDescent="0.25">
      <c r="A1773">
        <v>1834</v>
      </c>
      <c r="B1773">
        <v>259000</v>
      </c>
      <c r="C1773" t="s">
        <v>27</v>
      </c>
    </row>
    <row r="1774" spans="1:3" x14ac:dyDescent="0.25">
      <c r="A1774">
        <v>1835</v>
      </c>
      <c r="B1774">
        <v>3200000</v>
      </c>
      <c r="C1774" t="s">
        <v>27</v>
      </c>
    </row>
    <row r="1775" spans="1:3" x14ac:dyDescent="0.25">
      <c r="A1775">
        <v>1836</v>
      </c>
      <c r="B1775">
        <v>1400000</v>
      </c>
      <c r="C1775" t="s">
        <v>27</v>
      </c>
    </row>
    <row r="1776" spans="1:3" x14ac:dyDescent="0.25">
      <c r="A1776">
        <v>1837</v>
      </c>
      <c r="B1776">
        <v>416000</v>
      </c>
      <c r="C1776" t="s">
        <v>27</v>
      </c>
    </row>
    <row r="1777" spans="1:3" x14ac:dyDescent="0.25">
      <c r="A1777">
        <v>1838</v>
      </c>
      <c r="B1777">
        <v>250000</v>
      </c>
      <c r="C1777" t="s">
        <v>27</v>
      </c>
    </row>
    <row r="1778" spans="1:3" x14ac:dyDescent="0.25">
      <c r="A1778">
        <v>1839</v>
      </c>
      <c r="B1778">
        <v>210000</v>
      </c>
      <c r="C1778" t="s">
        <v>27</v>
      </c>
    </row>
    <row r="1779" spans="1:3" x14ac:dyDescent="0.25">
      <c r="A1779">
        <v>1840</v>
      </c>
      <c r="B1779">
        <v>290000</v>
      </c>
      <c r="C1779" t="s">
        <v>27</v>
      </c>
    </row>
    <row r="1780" spans="1:3" x14ac:dyDescent="0.25">
      <c r="A1780">
        <v>1841</v>
      </c>
      <c r="B1780">
        <v>220000</v>
      </c>
      <c r="C1780" t="s">
        <v>27</v>
      </c>
    </row>
    <row r="1781" spans="1:3" x14ac:dyDescent="0.25">
      <c r="A1781">
        <v>1842</v>
      </c>
      <c r="B1781">
        <v>246000</v>
      </c>
      <c r="C1781" t="s">
        <v>27</v>
      </c>
    </row>
    <row r="1782" spans="1:3" x14ac:dyDescent="0.25">
      <c r="A1782">
        <v>1843</v>
      </c>
      <c r="B1782">
        <v>260000</v>
      </c>
      <c r="C1782" t="s">
        <v>27</v>
      </c>
    </row>
    <row r="1783" spans="1:3" x14ac:dyDescent="0.25">
      <c r="A1783">
        <v>1844</v>
      </c>
      <c r="B1783">
        <v>1050000</v>
      </c>
      <c r="C1783" t="s">
        <v>27</v>
      </c>
    </row>
    <row r="1784" spans="1:3" x14ac:dyDescent="0.25">
      <c r="A1784">
        <v>1845</v>
      </c>
      <c r="B1784">
        <v>290000</v>
      </c>
      <c r="C1784" t="s">
        <v>27</v>
      </c>
    </row>
    <row r="1785" spans="1:3" x14ac:dyDescent="0.25">
      <c r="A1785">
        <v>1846</v>
      </c>
      <c r="B1785">
        <v>310000</v>
      </c>
      <c r="C1785" t="s">
        <v>27</v>
      </c>
    </row>
    <row r="1786" spans="1:3" x14ac:dyDescent="0.25">
      <c r="A1786">
        <v>1847</v>
      </c>
      <c r="B1786">
        <v>700000</v>
      </c>
      <c r="C1786" t="s">
        <v>27</v>
      </c>
    </row>
    <row r="1787" spans="1:3" x14ac:dyDescent="0.25">
      <c r="A1787">
        <v>1848</v>
      </c>
      <c r="B1787">
        <v>550000</v>
      </c>
      <c r="C1787" t="s">
        <v>27</v>
      </c>
    </row>
    <row r="1788" spans="1:3" x14ac:dyDescent="0.25">
      <c r="A1788">
        <v>1849</v>
      </c>
      <c r="B1788">
        <v>450000</v>
      </c>
      <c r="C1788" t="s">
        <v>27</v>
      </c>
    </row>
    <row r="1789" spans="1:3" x14ac:dyDescent="0.25">
      <c r="A1789">
        <v>1850</v>
      </c>
      <c r="B1789">
        <v>773000</v>
      </c>
      <c r="C1789" t="s">
        <v>27</v>
      </c>
    </row>
    <row r="1790" spans="1:3" x14ac:dyDescent="0.25">
      <c r="A1790">
        <v>1851</v>
      </c>
      <c r="B1790">
        <v>450000</v>
      </c>
      <c r="C1790" t="s">
        <v>27</v>
      </c>
    </row>
    <row r="1791" spans="1:3" x14ac:dyDescent="0.25">
      <c r="A1791">
        <v>1852</v>
      </c>
      <c r="B1791">
        <v>409999</v>
      </c>
      <c r="C1791" t="s">
        <v>27</v>
      </c>
    </row>
    <row r="1792" spans="1:3" x14ac:dyDescent="0.25">
      <c r="A1792">
        <v>1853</v>
      </c>
      <c r="B1792">
        <v>45000</v>
      </c>
      <c r="C1792" t="s">
        <v>27</v>
      </c>
    </row>
    <row r="1793" spans="1:3" x14ac:dyDescent="0.25">
      <c r="A1793">
        <v>1854</v>
      </c>
      <c r="B1793">
        <v>600000</v>
      </c>
      <c r="C1793" t="s">
        <v>27</v>
      </c>
    </row>
    <row r="1794" spans="1:3" x14ac:dyDescent="0.25">
      <c r="A1794">
        <v>1855</v>
      </c>
      <c r="B1794">
        <v>250000</v>
      </c>
      <c r="C1794" t="s">
        <v>27</v>
      </c>
    </row>
    <row r="1795" spans="1:3" x14ac:dyDescent="0.25">
      <c r="A1795">
        <v>1856</v>
      </c>
      <c r="B1795">
        <v>70000</v>
      </c>
      <c r="C1795" t="s">
        <v>27</v>
      </c>
    </row>
    <row r="1796" spans="1:3" x14ac:dyDescent="0.25">
      <c r="A1796">
        <v>1857</v>
      </c>
      <c r="B1796">
        <v>690000</v>
      </c>
      <c r="C1796" t="s">
        <v>27</v>
      </c>
    </row>
    <row r="1797" spans="1:3" x14ac:dyDescent="0.25">
      <c r="A1797">
        <v>1858</v>
      </c>
      <c r="B1797">
        <v>3975000</v>
      </c>
      <c r="C1797" t="s">
        <v>27</v>
      </c>
    </row>
    <row r="1798" spans="1:3" x14ac:dyDescent="0.25">
      <c r="A1798">
        <v>1859</v>
      </c>
      <c r="B1798">
        <v>5150000</v>
      </c>
      <c r="C1798" t="s">
        <v>27</v>
      </c>
    </row>
    <row r="1799" spans="1:3" x14ac:dyDescent="0.25">
      <c r="A1799">
        <v>1860</v>
      </c>
      <c r="B1799">
        <v>3200000</v>
      </c>
      <c r="C1799" t="s">
        <v>27</v>
      </c>
    </row>
    <row r="1800" spans="1:3" x14ac:dyDescent="0.25">
      <c r="A1800">
        <v>1861</v>
      </c>
      <c r="B1800">
        <v>4100000</v>
      </c>
      <c r="C1800" t="s">
        <v>27</v>
      </c>
    </row>
    <row r="1801" spans="1:3" x14ac:dyDescent="0.25">
      <c r="A1801">
        <v>1862</v>
      </c>
      <c r="B1801">
        <v>1000000</v>
      </c>
      <c r="C1801" t="s">
        <v>27</v>
      </c>
    </row>
    <row r="1802" spans="1:3" x14ac:dyDescent="0.25">
      <c r="A1802">
        <v>1863</v>
      </c>
      <c r="B1802">
        <v>1000000</v>
      </c>
      <c r="C1802" t="s">
        <v>27</v>
      </c>
    </row>
    <row r="1803" spans="1:3" x14ac:dyDescent="0.25">
      <c r="A1803">
        <v>1864</v>
      </c>
      <c r="B1803">
        <v>2000000</v>
      </c>
      <c r="C1803" t="s">
        <v>27</v>
      </c>
    </row>
    <row r="1804" spans="1:3" x14ac:dyDescent="0.25">
      <c r="A1804">
        <v>1865</v>
      </c>
      <c r="B1804">
        <v>925000</v>
      </c>
      <c r="C1804" t="s">
        <v>27</v>
      </c>
    </row>
    <row r="1805" spans="1:3" x14ac:dyDescent="0.25">
      <c r="A1805">
        <v>1866</v>
      </c>
      <c r="B1805">
        <v>550000</v>
      </c>
      <c r="C1805" t="s">
        <v>27</v>
      </c>
    </row>
    <row r="1806" spans="1:3" x14ac:dyDescent="0.25">
      <c r="A1806">
        <v>1867</v>
      </c>
      <c r="B1806">
        <v>430000</v>
      </c>
      <c r="C1806" t="s">
        <v>27</v>
      </c>
    </row>
    <row r="1807" spans="1:3" x14ac:dyDescent="0.25">
      <c r="A1807">
        <v>1868</v>
      </c>
      <c r="B1807">
        <v>750000</v>
      </c>
      <c r="C1807" t="s">
        <v>27</v>
      </c>
    </row>
    <row r="1808" spans="1:3" x14ac:dyDescent="0.25">
      <c r="A1808">
        <v>1869</v>
      </c>
      <c r="B1808">
        <v>675000</v>
      </c>
      <c r="C1808" t="s">
        <v>27</v>
      </c>
    </row>
    <row r="1809" spans="1:3" x14ac:dyDescent="0.25">
      <c r="A1809">
        <v>1870</v>
      </c>
      <c r="B1809">
        <v>570000</v>
      </c>
      <c r="C1809" t="s">
        <v>27</v>
      </c>
    </row>
    <row r="1810" spans="1:3" x14ac:dyDescent="0.25">
      <c r="A1810">
        <v>1871</v>
      </c>
      <c r="B1810">
        <v>850000</v>
      </c>
      <c r="C1810" t="s">
        <v>27</v>
      </c>
    </row>
    <row r="1811" spans="1:3" x14ac:dyDescent="0.25">
      <c r="A1811">
        <v>1872</v>
      </c>
      <c r="B1811">
        <v>5400000</v>
      </c>
      <c r="C1811" t="s">
        <v>27</v>
      </c>
    </row>
    <row r="1812" spans="1:3" x14ac:dyDescent="0.25">
      <c r="A1812">
        <v>1873</v>
      </c>
      <c r="B1812">
        <v>5500000</v>
      </c>
      <c r="C1812" t="s">
        <v>27</v>
      </c>
    </row>
    <row r="1813" spans="1:3" x14ac:dyDescent="0.25">
      <c r="A1813">
        <v>1874</v>
      </c>
      <c r="B1813">
        <v>779000</v>
      </c>
      <c r="C1813" t="s">
        <v>27</v>
      </c>
    </row>
    <row r="1814" spans="1:3" x14ac:dyDescent="0.25">
      <c r="A1814">
        <v>1875</v>
      </c>
      <c r="B1814">
        <v>640000</v>
      </c>
      <c r="C1814" t="s">
        <v>27</v>
      </c>
    </row>
    <row r="1815" spans="1:3" x14ac:dyDescent="0.25">
      <c r="A1815">
        <v>1876</v>
      </c>
      <c r="B1815">
        <v>250000</v>
      </c>
      <c r="C1815" t="s">
        <v>27</v>
      </c>
    </row>
    <row r="1816" spans="1:3" x14ac:dyDescent="0.25">
      <c r="A1816">
        <v>1877</v>
      </c>
      <c r="B1816">
        <v>1250000</v>
      </c>
      <c r="C1816" t="s">
        <v>27</v>
      </c>
    </row>
    <row r="1817" spans="1:3" x14ac:dyDescent="0.25">
      <c r="A1817">
        <v>1878</v>
      </c>
      <c r="B1817">
        <v>889000</v>
      </c>
      <c r="C1817" t="s">
        <v>27</v>
      </c>
    </row>
    <row r="1818" spans="1:3" x14ac:dyDescent="0.25">
      <c r="A1818">
        <v>1879</v>
      </c>
      <c r="B1818">
        <v>750000</v>
      </c>
      <c r="C1818" t="s">
        <v>27</v>
      </c>
    </row>
    <row r="1819" spans="1:3" x14ac:dyDescent="0.25">
      <c r="A1819">
        <v>1880</v>
      </c>
      <c r="B1819">
        <v>320000</v>
      </c>
      <c r="C1819" t="s">
        <v>27</v>
      </c>
    </row>
    <row r="1820" spans="1:3" x14ac:dyDescent="0.25">
      <c r="A1820">
        <v>1881</v>
      </c>
      <c r="B1820">
        <v>600000</v>
      </c>
      <c r="C1820" t="s">
        <v>27</v>
      </c>
    </row>
    <row r="1821" spans="1:3" x14ac:dyDescent="0.25">
      <c r="A1821">
        <v>1882</v>
      </c>
      <c r="B1821">
        <v>1000000</v>
      </c>
      <c r="C1821" t="s">
        <v>27</v>
      </c>
    </row>
    <row r="1822" spans="1:3" x14ac:dyDescent="0.25">
      <c r="A1822">
        <v>1883</v>
      </c>
      <c r="B1822">
        <v>110000</v>
      </c>
      <c r="C1822" t="s">
        <v>27</v>
      </c>
    </row>
    <row r="1823" spans="1:3" x14ac:dyDescent="0.25">
      <c r="A1823">
        <v>1884</v>
      </c>
      <c r="B1823">
        <v>250000</v>
      </c>
      <c r="C1823" t="s">
        <v>27</v>
      </c>
    </row>
    <row r="1824" spans="1:3" x14ac:dyDescent="0.25">
      <c r="A1824">
        <v>1885</v>
      </c>
      <c r="B1824">
        <v>600000</v>
      </c>
      <c r="C1824" t="s">
        <v>27</v>
      </c>
    </row>
    <row r="1825" spans="1:3" x14ac:dyDescent="0.25">
      <c r="A1825">
        <v>1886</v>
      </c>
      <c r="B1825">
        <v>165000</v>
      </c>
      <c r="C1825" t="s">
        <v>27</v>
      </c>
    </row>
    <row r="1826" spans="1:3" x14ac:dyDescent="0.25">
      <c r="A1826">
        <v>1887</v>
      </c>
      <c r="B1826">
        <v>118000</v>
      </c>
      <c r="C1826" t="s">
        <v>27</v>
      </c>
    </row>
    <row r="1827" spans="1:3" x14ac:dyDescent="0.25">
      <c r="A1827">
        <v>1888</v>
      </c>
      <c r="B1827">
        <v>700000</v>
      </c>
      <c r="C1827" t="s">
        <v>27</v>
      </c>
    </row>
    <row r="1828" spans="1:3" x14ac:dyDescent="0.25">
      <c r="A1828">
        <v>1889</v>
      </c>
      <c r="B1828">
        <v>585000</v>
      </c>
      <c r="C1828" t="s">
        <v>27</v>
      </c>
    </row>
    <row r="1829" spans="1:3" x14ac:dyDescent="0.25">
      <c r="A1829">
        <v>1890</v>
      </c>
      <c r="B1829">
        <v>120000</v>
      </c>
      <c r="C1829" t="s">
        <v>27</v>
      </c>
    </row>
    <row r="1830" spans="1:3" x14ac:dyDescent="0.25">
      <c r="A1830">
        <v>1891</v>
      </c>
      <c r="B1830">
        <v>65000</v>
      </c>
      <c r="C1830" t="s">
        <v>27</v>
      </c>
    </row>
    <row r="1831" spans="1:3" x14ac:dyDescent="0.25">
      <c r="A1831">
        <v>1892</v>
      </c>
      <c r="B1831">
        <v>150000</v>
      </c>
      <c r="C1831" t="s">
        <v>27</v>
      </c>
    </row>
    <row r="1832" spans="1:3" x14ac:dyDescent="0.25">
      <c r="A1832">
        <v>1893</v>
      </c>
      <c r="B1832">
        <v>150000</v>
      </c>
      <c r="C1832" t="s">
        <v>27</v>
      </c>
    </row>
    <row r="1833" spans="1:3" x14ac:dyDescent="0.25">
      <c r="A1833">
        <v>1894</v>
      </c>
      <c r="B1833">
        <v>170000</v>
      </c>
      <c r="C1833" t="s">
        <v>27</v>
      </c>
    </row>
    <row r="1834" spans="1:3" x14ac:dyDescent="0.25">
      <c r="A1834">
        <v>1895</v>
      </c>
      <c r="B1834">
        <v>250000</v>
      </c>
      <c r="C1834" t="s">
        <v>27</v>
      </c>
    </row>
    <row r="1835" spans="1:3" x14ac:dyDescent="0.25">
      <c r="A1835">
        <v>1896</v>
      </c>
      <c r="B1835">
        <v>100000</v>
      </c>
      <c r="C1835" t="s">
        <v>27</v>
      </c>
    </row>
    <row r="1836" spans="1:3" x14ac:dyDescent="0.25">
      <c r="A1836">
        <v>1897</v>
      </c>
      <c r="B1836">
        <v>599000</v>
      </c>
      <c r="C1836" t="s">
        <v>27</v>
      </c>
    </row>
    <row r="1837" spans="1:3" x14ac:dyDescent="0.25">
      <c r="A1837">
        <v>1898</v>
      </c>
      <c r="B1837">
        <v>250000</v>
      </c>
      <c r="C1837" t="s">
        <v>27</v>
      </c>
    </row>
    <row r="1838" spans="1:3" x14ac:dyDescent="0.25">
      <c r="A1838">
        <v>1899</v>
      </c>
      <c r="B1838">
        <v>570000</v>
      </c>
      <c r="C1838" t="s">
        <v>27</v>
      </c>
    </row>
    <row r="1839" spans="1:3" x14ac:dyDescent="0.25">
      <c r="A1839">
        <v>1900</v>
      </c>
      <c r="B1839">
        <v>440000</v>
      </c>
      <c r="C1839" t="s">
        <v>27</v>
      </c>
    </row>
    <row r="1840" spans="1:3" x14ac:dyDescent="0.25">
      <c r="A1840">
        <v>1901</v>
      </c>
      <c r="B1840">
        <v>300000</v>
      </c>
      <c r="C1840" t="s">
        <v>27</v>
      </c>
    </row>
    <row r="1841" spans="1:3" x14ac:dyDescent="0.25">
      <c r="A1841">
        <v>1902</v>
      </c>
      <c r="B1841">
        <v>300000</v>
      </c>
      <c r="C1841" t="s">
        <v>27</v>
      </c>
    </row>
    <row r="1842" spans="1:3" x14ac:dyDescent="0.25">
      <c r="A1842">
        <v>1903</v>
      </c>
      <c r="B1842">
        <v>500000</v>
      </c>
      <c r="C1842" t="s">
        <v>27</v>
      </c>
    </row>
    <row r="1843" spans="1:3" x14ac:dyDescent="0.25">
      <c r="A1843">
        <v>1904</v>
      </c>
      <c r="B1843">
        <v>660000</v>
      </c>
      <c r="C1843" t="s">
        <v>27</v>
      </c>
    </row>
    <row r="1844" spans="1:3" x14ac:dyDescent="0.25">
      <c r="A1844">
        <v>1905</v>
      </c>
      <c r="B1844">
        <v>256000</v>
      </c>
      <c r="C1844" t="s">
        <v>27</v>
      </c>
    </row>
    <row r="1845" spans="1:3" x14ac:dyDescent="0.25">
      <c r="A1845">
        <v>1906</v>
      </c>
      <c r="B1845">
        <v>409999</v>
      </c>
      <c r="C1845" t="s">
        <v>27</v>
      </c>
    </row>
    <row r="1846" spans="1:3" x14ac:dyDescent="0.25">
      <c r="A1846">
        <v>1907</v>
      </c>
      <c r="B1846">
        <v>1888000</v>
      </c>
      <c r="C1846" t="s">
        <v>27</v>
      </c>
    </row>
    <row r="1847" spans="1:3" x14ac:dyDescent="0.25">
      <c r="A1847">
        <v>1908</v>
      </c>
      <c r="B1847">
        <v>250000</v>
      </c>
      <c r="C1847" t="s">
        <v>27</v>
      </c>
    </row>
    <row r="1848" spans="1:3" x14ac:dyDescent="0.25">
      <c r="A1848">
        <v>1909</v>
      </c>
      <c r="B1848">
        <v>280000</v>
      </c>
      <c r="C1848" t="s">
        <v>27</v>
      </c>
    </row>
    <row r="1849" spans="1:3" x14ac:dyDescent="0.25">
      <c r="A1849">
        <v>1910</v>
      </c>
      <c r="B1849">
        <v>300000</v>
      </c>
      <c r="C1849" t="s">
        <v>27</v>
      </c>
    </row>
    <row r="1850" spans="1:3" x14ac:dyDescent="0.25">
      <c r="A1850">
        <v>1911</v>
      </c>
      <c r="B1850">
        <v>900000</v>
      </c>
      <c r="C1850" t="s">
        <v>27</v>
      </c>
    </row>
    <row r="1851" spans="1:3" x14ac:dyDescent="0.25">
      <c r="A1851">
        <v>1912</v>
      </c>
      <c r="B1851">
        <v>190000</v>
      </c>
      <c r="C1851" t="s">
        <v>27</v>
      </c>
    </row>
    <row r="1852" spans="1:3" x14ac:dyDescent="0.25">
      <c r="A1852">
        <v>1913</v>
      </c>
      <c r="B1852">
        <v>800000</v>
      </c>
      <c r="C1852" t="s">
        <v>27</v>
      </c>
    </row>
    <row r="1853" spans="1:3" x14ac:dyDescent="0.25">
      <c r="A1853">
        <v>1914</v>
      </c>
      <c r="B1853">
        <v>450000</v>
      </c>
      <c r="C1853" t="s">
        <v>27</v>
      </c>
    </row>
    <row r="1854" spans="1:3" x14ac:dyDescent="0.25">
      <c r="A1854">
        <v>1915</v>
      </c>
      <c r="B1854">
        <v>400000</v>
      </c>
      <c r="C1854" t="s">
        <v>27</v>
      </c>
    </row>
    <row r="1855" spans="1:3" x14ac:dyDescent="0.25">
      <c r="A1855">
        <v>1916</v>
      </c>
      <c r="B1855">
        <v>150000</v>
      </c>
      <c r="C1855" t="s">
        <v>27</v>
      </c>
    </row>
    <row r="1856" spans="1:3" x14ac:dyDescent="0.25">
      <c r="A1856">
        <v>1917</v>
      </c>
      <c r="B1856">
        <v>200000</v>
      </c>
      <c r="C1856" t="s">
        <v>27</v>
      </c>
    </row>
    <row r="1857" spans="1:3" x14ac:dyDescent="0.25">
      <c r="A1857">
        <v>1918</v>
      </c>
      <c r="B1857">
        <v>600000</v>
      </c>
      <c r="C1857" t="s">
        <v>27</v>
      </c>
    </row>
    <row r="1858" spans="1:3" x14ac:dyDescent="0.25">
      <c r="A1858">
        <v>1919</v>
      </c>
      <c r="B1858">
        <v>175000</v>
      </c>
      <c r="C1858" t="s">
        <v>27</v>
      </c>
    </row>
    <row r="1859" spans="1:3" x14ac:dyDescent="0.25">
      <c r="A1859">
        <v>1920</v>
      </c>
      <c r="B1859">
        <v>99000</v>
      </c>
      <c r="C1859" t="s">
        <v>27</v>
      </c>
    </row>
    <row r="1860" spans="1:3" x14ac:dyDescent="0.25">
      <c r="A1860">
        <v>1921</v>
      </c>
      <c r="B1860">
        <v>215000</v>
      </c>
      <c r="C1860" t="s">
        <v>27</v>
      </c>
    </row>
    <row r="1861" spans="1:3" x14ac:dyDescent="0.25">
      <c r="A1861">
        <v>1923</v>
      </c>
      <c r="B1861">
        <v>520000</v>
      </c>
      <c r="C1861" t="s">
        <v>27</v>
      </c>
    </row>
    <row r="1862" spans="1:3" x14ac:dyDescent="0.25">
      <c r="A1862">
        <v>1924</v>
      </c>
      <c r="B1862">
        <v>2280000</v>
      </c>
      <c r="C1862" t="s">
        <v>27</v>
      </c>
    </row>
    <row r="1863" spans="1:3" x14ac:dyDescent="0.25">
      <c r="A1863">
        <v>1925</v>
      </c>
      <c r="B1863">
        <v>285000</v>
      </c>
      <c r="C1863" t="s">
        <v>27</v>
      </c>
    </row>
    <row r="1864" spans="1:3" x14ac:dyDescent="0.25">
      <c r="A1864">
        <v>1926</v>
      </c>
      <c r="B1864">
        <v>660000</v>
      </c>
      <c r="C1864" t="s">
        <v>27</v>
      </c>
    </row>
    <row r="1865" spans="1:3" x14ac:dyDescent="0.25">
      <c r="A1865">
        <v>1927</v>
      </c>
      <c r="B1865">
        <v>31504</v>
      </c>
      <c r="C1865" t="s">
        <v>27</v>
      </c>
    </row>
    <row r="1866" spans="1:3" x14ac:dyDescent="0.25">
      <c r="A1866">
        <v>1928</v>
      </c>
      <c r="B1866">
        <v>515000</v>
      </c>
      <c r="C1866" t="s">
        <v>27</v>
      </c>
    </row>
    <row r="1867" spans="1:3" x14ac:dyDescent="0.25">
      <c r="A1867">
        <v>1929</v>
      </c>
      <c r="B1867">
        <v>295000</v>
      </c>
      <c r="C1867" t="s">
        <v>27</v>
      </c>
    </row>
    <row r="1868" spans="1:3" x14ac:dyDescent="0.25">
      <c r="A1868">
        <v>1930</v>
      </c>
      <c r="B1868">
        <v>700000</v>
      </c>
      <c r="C1868" t="s">
        <v>27</v>
      </c>
    </row>
    <row r="1869" spans="1:3" x14ac:dyDescent="0.25">
      <c r="A1869">
        <v>1931</v>
      </c>
      <c r="B1869">
        <v>1100000</v>
      </c>
      <c r="C1869" t="s">
        <v>27</v>
      </c>
    </row>
    <row r="1870" spans="1:3" x14ac:dyDescent="0.25">
      <c r="A1870">
        <v>1932</v>
      </c>
      <c r="B1870">
        <v>300000</v>
      </c>
      <c r="C1870" t="s">
        <v>27</v>
      </c>
    </row>
    <row r="1871" spans="1:3" x14ac:dyDescent="0.25">
      <c r="A1871">
        <v>1933</v>
      </c>
      <c r="B1871">
        <v>450000</v>
      </c>
      <c r="C1871" t="s">
        <v>27</v>
      </c>
    </row>
    <row r="1872" spans="1:3" x14ac:dyDescent="0.25">
      <c r="A1872">
        <v>1935</v>
      </c>
      <c r="B1872">
        <v>700000</v>
      </c>
      <c r="C1872" t="s">
        <v>27</v>
      </c>
    </row>
    <row r="1873" spans="1:3" x14ac:dyDescent="0.25">
      <c r="A1873">
        <v>1936</v>
      </c>
      <c r="B1873">
        <v>250000</v>
      </c>
      <c r="C1873" t="s">
        <v>27</v>
      </c>
    </row>
    <row r="1874" spans="1:3" x14ac:dyDescent="0.25">
      <c r="A1874">
        <v>1937</v>
      </c>
      <c r="B1874">
        <v>140000</v>
      </c>
      <c r="C1874" t="s">
        <v>27</v>
      </c>
    </row>
    <row r="1875" spans="1:3" x14ac:dyDescent="0.25">
      <c r="A1875">
        <v>1938</v>
      </c>
      <c r="B1875">
        <v>250000</v>
      </c>
      <c r="C1875" t="s">
        <v>27</v>
      </c>
    </row>
    <row r="1876" spans="1:3" x14ac:dyDescent="0.25">
      <c r="A1876">
        <v>1939</v>
      </c>
      <c r="B1876">
        <v>210000</v>
      </c>
      <c r="C1876" t="s">
        <v>27</v>
      </c>
    </row>
    <row r="1877" spans="1:3" x14ac:dyDescent="0.25">
      <c r="A1877">
        <v>1940</v>
      </c>
      <c r="B1877">
        <v>420000</v>
      </c>
      <c r="C1877" t="s">
        <v>27</v>
      </c>
    </row>
    <row r="1878" spans="1:3" x14ac:dyDescent="0.25">
      <c r="A1878">
        <v>1941</v>
      </c>
      <c r="B1878">
        <v>130000</v>
      </c>
      <c r="C1878" t="s">
        <v>27</v>
      </c>
    </row>
    <row r="1879" spans="1:3" x14ac:dyDescent="0.25">
      <c r="A1879">
        <v>1942</v>
      </c>
      <c r="B1879">
        <v>320000</v>
      </c>
      <c r="C1879" t="s">
        <v>27</v>
      </c>
    </row>
    <row r="1880" spans="1:3" x14ac:dyDescent="0.25">
      <c r="A1880">
        <v>1943</v>
      </c>
      <c r="B1880">
        <v>200000</v>
      </c>
      <c r="C1880" t="s">
        <v>27</v>
      </c>
    </row>
    <row r="1881" spans="1:3" x14ac:dyDescent="0.25">
      <c r="A1881">
        <v>1944</v>
      </c>
      <c r="B1881">
        <v>310000</v>
      </c>
      <c r="C1881" t="s">
        <v>27</v>
      </c>
    </row>
    <row r="1882" spans="1:3" x14ac:dyDescent="0.25">
      <c r="A1882">
        <v>1945</v>
      </c>
      <c r="B1882">
        <v>200000</v>
      </c>
      <c r="C1882" t="s">
        <v>27</v>
      </c>
    </row>
    <row r="1883" spans="1:3" x14ac:dyDescent="0.25">
      <c r="A1883">
        <v>1946</v>
      </c>
      <c r="B1883">
        <v>350000</v>
      </c>
      <c r="C1883" t="s">
        <v>27</v>
      </c>
    </row>
    <row r="1884" spans="1:3" x14ac:dyDescent="0.25">
      <c r="A1884">
        <v>1947</v>
      </c>
      <c r="B1884">
        <v>444000</v>
      </c>
      <c r="C1884" t="s">
        <v>27</v>
      </c>
    </row>
    <row r="1885" spans="1:3" x14ac:dyDescent="0.25">
      <c r="A1885">
        <v>1948</v>
      </c>
      <c r="B1885">
        <v>300000</v>
      </c>
      <c r="C1885" t="s">
        <v>27</v>
      </c>
    </row>
    <row r="1886" spans="1:3" x14ac:dyDescent="0.25">
      <c r="A1886">
        <v>1949</v>
      </c>
      <c r="B1886">
        <v>225000</v>
      </c>
      <c r="C1886" t="s">
        <v>27</v>
      </c>
    </row>
    <row r="1887" spans="1:3" x14ac:dyDescent="0.25">
      <c r="A1887">
        <v>1950</v>
      </c>
      <c r="B1887">
        <v>600000</v>
      </c>
      <c r="C1887" t="s">
        <v>27</v>
      </c>
    </row>
    <row r="1888" spans="1:3" x14ac:dyDescent="0.25">
      <c r="A1888">
        <v>1951</v>
      </c>
      <c r="B1888">
        <v>260000</v>
      </c>
      <c r="C1888" t="s">
        <v>27</v>
      </c>
    </row>
    <row r="1889" spans="1:3" x14ac:dyDescent="0.25">
      <c r="A1889">
        <v>1952</v>
      </c>
      <c r="B1889">
        <v>375000</v>
      </c>
      <c r="C1889" t="s">
        <v>27</v>
      </c>
    </row>
    <row r="1890" spans="1:3" x14ac:dyDescent="0.25">
      <c r="A1890">
        <v>1953</v>
      </c>
      <c r="B1890">
        <v>260000</v>
      </c>
      <c r="C1890" t="s">
        <v>27</v>
      </c>
    </row>
    <row r="1891" spans="1:3" x14ac:dyDescent="0.25">
      <c r="A1891">
        <v>1954</v>
      </c>
      <c r="B1891">
        <v>150000</v>
      </c>
      <c r="C1891" t="s">
        <v>27</v>
      </c>
    </row>
    <row r="1892" spans="1:3" x14ac:dyDescent="0.25">
      <c r="A1892">
        <v>1955</v>
      </c>
      <c r="B1892">
        <v>110000</v>
      </c>
      <c r="C1892" t="s">
        <v>27</v>
      </c>
    </row>
    <row r="1893" spans="1:3" x14ac:dyDescent="0.25">
      <c r="A1893">
        <v>1956</v>
      </c>
      <c r="B1893">
        <v>225000</v>
      </c>
      <c r="C1893" t="s">
        <v>27</v>
      </c>
    </row>
    <row r="1894" spans="1:3" x14ac:dyDescent="0.25">
      <c r="A1894">
        <v>1959</v>
      </c>
      <c r="B1894">
        <v>860000</v>
      </c>
      <c r="C1894" t="s">
        <v>27</v>
      </c>
    </row>
    <row r="1895" spans="1:3" x14ac:dyDescent="0.25">
      <c r="A1895">
        <v>1960</v>
      </c>
      <c r="B1895">
        <v>650000</v>
      </c>
      <c r="C1895" t="s">
        <v>27</v>
      </c>
    </row>
    <row r="1896" spans="1:3" x14ac:dyDescent="0.25">
      <c r="A1896">
        <v>1961</v>
      </c>
      <c r="B1896">
        <v>650000</v>
      </c>
      <c r="C1896" t="s">
        <v>27</v>
      </c>
    </row>
    <row r="1897" spans="1:3" x14ac:dyDescent="0.25">
      <c r="A1897">
        <v>1962</v>
      </c>
      <c r="B1897">
        <v>710000</v>
      </c>
      <c r="C1897" t="s">
        <v>27</v>
      </c>
    </row>
    <row r="1898" spans="1:3" x14ac:dyDescent="0.25">
      <c r="A1898">
        <v>1963</v>
      </c>
      <c r="B1898">
        <v>430000</v>
      </c>
      <c r="C1898" t="s">
        <v>27</v>
      </c>
    </row>
    <row r="1899" spans="1:3" x14ac:dyDescent="0.25">
      <c r="A1899">
        <v>1964</v>
      </c>
      <c r="B1899">
        <v>305000</v>
      </c>
      <c r="C1899" t="s">
        <v>27</v>
      </c>
    </row>
    <row r="1900" spans="1:3" x14ac:dyDescent="0.25">
      <c r="A1900">
        <v>1965</v>
      </c>
      <c r="B1900">
        <v>220000</v>
      </c>
      <c r="C1900" t="s">
        <v>27</v>
      </c>
    </row>
    <row r="1901" spans="1:3" x14ac:dyDescent="0.25">
      <c r="A1901">
        <v>1966</v>
      </c>
      <c r="B1901">
        <v>150000</v>
      </c>
      <c r="C1901" t="s">
        <v>27</v>
      </c>
    </row>
    <row r="1902" spans="1:3" x14ac:dyDescent="0.25">
      <c r="A1902">
        <v>1967</v>
      </c>
      <c r="B1902">
        <v>660000</v>
      </c>
      <c r="C1902" t="s">
        <v>27</v>
      </c>
    </row>
    <row r="1903" spans="1:3" x14ac:dyDescent="0.25">
      <c r="A1903">
        <v>1968</v>
      </c>
      <c r="B1903">
        <v>140000</v>
      </c>
      <c r="C1903" t="s">
        <v>27</v>
      </c>
    </row>
    <row r="1904" spans="1:3" x14ac:dyDescent="0.25">
      <c r="A1904">
        <v>1969</v>
      </c>
      <c r="B1904">
        <v>1100000</v>
      </c>
      <c r="C1904" t="s">
        <v>27</v>
      </c>
    </row>
    <row r="1905" spans="1:3" x14ac:dyDescent="0.25">
      <c r="A1905">
        <v>1970</v>
      </c>
      <c r="B1905">
        <v>2450000</v>
      </c>
      <c r="C1905" t="s">
        <v>27</v>
      </c>
    </row>
    <row r="1906" spans="1:3" x14ac:dyDescent="0.25">
      <c r="A1906">
        <v>1971</v>
      </c>
      <c r="B1906">
        <v>625000</v>
      </c>
      <c r="C1906" t="s">
        <v>27</v>
      </c>
    </row>
    <row r="1907" spans="1:3" x14ac:dyDescent="0.25">
      <c r="A1907">
        <v>1972</v>
      </c>
      <c r="B1907">
        <v>198000</v>
      </c>
      <c r="C1907" t="s">
        <v>27</v>
      </c>
    </row>
    <row r="1908" spans="1:3" x14ac:dyDescent="0.25">
      <c r="A1908">
        <v>1974</v>
      </c>
      <c r="B1908">
        <v>130000</v>
      </c>
      <c r="C1908" t="s">
        <v>27</v>
      </c>
    </row>
    <row r="1909" spans="1:3" x14ac:dyDescent="0.25">
      <c r="A1909">
        <v>1975</v>
      </c>
      <c r="B1909">
        <v>540000</v>
      </c>
      <c r="C1909" t="s">
        <v>27</v>
      </c>
    </row>
    <row r="1910" spans="1:3" x14ac:dyDescent="0.25">
      <c r="A1910">
        <v>1976</v>
      </c>
      <c r="B1910">
        <v>550000</v>
      </c>
      <c r="C1910" t="s">
        <v>27</v>
      </c>
    </row>
    <row r="1911" spans="1:3" x14ac:dyDescent="0.25">
      <c r="A1911">
        <v>1977</v>
      </c>
      <c r="B1911">
        <v>475000</v>
      </c>
      <c r="C1911" t="s">
        <v>27</v>
      </c>
    </row>
    <row r="1912" spans="1:3" x14ac:dyDescent="0.25">
      <c r="A1912">
        <v>1978</v>
      </c>
      <c r="B1912">
        <v>2825000</v>
      </c>
      <c r="C1912" t="s">
        <v>27</v>
      </c>
    </row>
    <row r="1913" spans="1:3" x14ac:dyDescent="0.25">
      <c r="A1913">
        <v>1979</v>
      </c>
      <c r="B1913">
        <v>2125000</v>
      </c>
      <c r="C1913" t="s">
        <v>27</v>
      </c>
    </row>
    <row r="1914" spans="1:3" x14ac:dyDescent="0.25">
      <c r="A1914">
        <v>1980</v>
      </c>
      <c r="B1914">
        <v>3350000</v>
      </c>
      <c r="C1914" t="s">
        <v>27</v>
      </c>
    </row>
    <row r="1915" spans="1:3" x14ac:dyDescent="0.25">
      <c r="A1915">
        <v>1981</v>
      </c>
      <c r="B1915">
        <v>1800000</v>
      </c>
      <c r="C1915" t="s">
        <v>27</v>
      </c>
    </row>
    <row r="1916" spans="1:3" x14ac:dyDescent="0.25">
      <c r="A1916">
        <v>1982</v>
      </c>
      <c r="B1916">
        <v>540000</v>
      </c>
      <c r="C1916" t="s">
        <v>27</v>
      </c>
    </row>
    <row r="1917" spans="1:3" x14ac:dyDescent="0.25">
      <c r="A1917">
        <v>1983</v>
      </c>
      <c r="B1917">
        <v>910000</v>
      </c>
      <c r="C1917" t="s">
        <v>27</v>
      </c>
    </row>
    <row r="1918" spans="1:3" x14ac:dyDescent="0.25">
      <c r="A1918">
        <v>1984</v>
      </c>
      <c r="B1918">
        <v>484999</v>
      </c>
      <c r="C1918" t="s">
        <v>27</v>
      </c>
    </row>
    <row r="1919" spans="1:3" x14ac:dyDescent="0.25">
      <c r="A1919">
        <v>1985</v>
      </c>
      <c r="B1919">
        <v>1950000</v>
      </c>
      <c r="C1919" t="s">
        <v>27</v>
      </c>
    </row>
    <row r="1920" spans="1:3" x14ac:dyDescent="0.25">
      <c r="A1920">
        <v>1986</v>
      </c>
      <c r="B1920">
        <v>950000</v>
      </c>
      <c r="C1920" t="s">
        <v>27</v>
      </c>
    </row>
    <row r="1921" spans="1:3" x14ac:dyDescent="0.25">
      <c r="A1921">
        <v>1987</v>
      </c>
      <c r="B1921">
        <v>365000</v>
      </c>
      <c r="C1921" t="s">
        <v>27</v>
      </c>
    </row>
    <row r="1922" spans="1:3" x14ac:dyDescent="0.25">
      <c r="A1922">
        <v>1988</v>
      </c>
      <c r="B1922">
        <v>900000</v>
      </c>
      <c r="C1922" t="s">
        <v>27</v>
      </c>
    </row>
    <row r="1923" spans="1:3" x14ac:dyDescent="0.25">
      <c r="A1923">
        <v>1989</v>
      </c>
      <c r="B1923">
        <v>919999</v>
      </c>
      <c r="C1923" t="s">
        <v>27</v>
      </c>
    </row>
    <row r="1924" spans="1:3" x14ac:dyDescent="0.25">
      <c r="A1924">
        <v>1990</v>
      </c>
      <c r="B1924">
        <v>1900000</v>
      </c>
      <c r="C1924" t="s">
        <v>27</v>
      </c>
    </row>
    <row r="1925" spans="1:3" x14ac:dyDescent="0.25">
      <c r="A1925">
        <v>1991</v>
      </c>
      <c r="B1925">
        <v>2950000</v>
      </c>
      <c r="C1925" t="s">
        <v>27</v>
      </c>
    </row>
    <row r="1926" spans="1:3" x14ac:dyDescent="0.25">
      <c r="A1926">
        <v>1992</v>
      </c>
      <c r="B1926">
        <v>1075000</v>
      </c>
      <c r="C1926" t="s">
        <v>27</v>
      </c>
    </row>
    <row r="1927" spans="1:3" x14ac:dyDescent="0.25">
      <c r="A1927">
        <v>1993</v>
      </c>
      <c r="B1927">
        <v>600000</v>
      </c>
      <c r="C1927" t="s">
        <v>27</v>
      </c>
    </row>
    <row r="1928" spans="1:3" x14ac:dyDescent="0.25">
      <c r="A1928">
        <v>1994</v>
      </c>
      <c r="B1928">
        <v>3200000</v>
      </c>
      <c r="C1928" t="s">
        <v>27</v>
      </c>
    </row>
    <row r="1929" spans="1:3" x14ac:dyDescent="0.25">
      <c r="A1929">
        <v>1995</v>
      </c>
      <c r="B1929">
        <v>2600000</v>
      </c>
      <c r="C1929" t="s">
        <v>27</v>
      </c>
    </row>
    <row r="1930" spans="1:3" x14ac:dyDescent="0.25">
      <c r="A1930">
        <v>1996</v>
      </c>
      <c r="B1930">
        <v>839000</v>
      </c>
      <c r="C1930" t="s">
        <v>27</v>
      </c>
    </row>
    <row r="1931" spans="1:3" x14ac:dyDescent="0.25">
      <c r="A1931">
        <v>1997</v>
      </c>
      <c r="B1931">
        <v>635000</v>
      </c>
      <c r="C1931" t="s">
        <v>27</v>
      </c>
    </row>
    <row r="1932" spans="1:3" x14ac:dyDescent="0.25">
      <c r="A1932">
        <v>1998</v>
      </c>
      <c r="B1932">
        <v>550000</v>
      </c>
      <c r="C1932" t="s">
        <v>27</v>
      </c>
    </row>
    <row r="1933" spans="1:3" x14ac:dyDescent="0.25">
      <c r="A1933">
        <v>1999</v>
      </c>
      <c r="B1933">
        <v>180000</v>
      </c>
      <c r="C1933" t="s">
        <v>27</v>
      </c>
    </row>
    <row r="1934" spans="1:3" x14ac:dyDescent="0.25">
      <c r="A1934">
        <v>2000</v>
      </c>
      <c r="B1934">
        <v>650000</v>
      </c>
      <c r="C1934" t="s">
        <v>27</v>
      </c>
    </row>
    <row r="1935" spans="1:3" x14ac:dyDescent="0.25">
      <c r="A1935">
        <v>2001</v>
      </c>
      <c r="B1935">
        <v>350000</v>
      </c>
      <c r="C1935" t="s">
        <v>27</v>
      </c>
    </row>
    <row r="1936" spans="1:3" x14ac:dyDescent="0.25">
      <c r="A1936">
        <v>2002</v>
      </c>
      <c r="B1936">
        <v>265000</v>
      </c>
      <c r="C1936" t="s">
        <v>27</v>
      </c>
    </row>
    <row r="1937" spans="1:3" x14ac:dyDescent="0.25">
      <c r="A1937">
        <v>2003</v>
      </c>
      <c r="B1937">
        <v>330000</v>
      </c>
      <c r="C1937" t="s">
        <v>27</v>
      </c>
    </row>
    <row r="1938" spans="1:3" x14ac:dyDescent="0.25">
      <c r="A1938">
        <v>2004</v>
      </c>
      <c r="B1938">
        <v>395000</v>
      </c>
      <c r="C1938" t="s">
        <v>27</v>
      </c>
    </row>
    <row r="1939" spans="1:3" x14ac:dyDescent="0.25">
      <c r="A1939">
        <v>2005</v>
      </c>
      <c r="B1939">
        <v>700000</v>
      </c>
      <c r="C1939" t="s">
        <v>27</v>
      </c>
    </row>
    <row r="1940" spans="1:3" x14ac:dyDescent="0.25">
      <c r="A1940">
        <v>2006</v>
      </c>
      <c r="B1940">
        <v>300000</v>
      </c>
      <c r="C1940" t="s">
        <v>27</v>
      </c>
    </row>
    <row r="1941" spans="1:3" x14ac:dyDescent="0.25">
      <c r="A1941">
        <v>2007</v>
      </c>
      <c r="B1941">
        <v>650000</v>
      </c>
      <c r="C1941" t="s">
        <v>27</v>
      </c>
    </row>
    <row r="1942" spans="1:3" x14ac:dyDescent="0.25">
      <c r="A1942">
        <v>2008</v>
      </c>
      <c r="B1942">
        <v>625000</v>
      </c>
      <c r="C1942" t="s">
        <v>27</v>
      </c>
    </row>
    <row r="1943" spans="1:3" x14ac:dyDescent="0.25">
      <c r="A1943">
        <v>2009</v>
      </c>
      <c r="B1943">
        <v>425000</v>
      </c>
      <c r="C1943" t="s">
        <v>27</v>
      </c>
    </row>
    <row r="1944" spans="1:3" x14ac:dyDescent="0.25">
      <c r="A1944">
        <v>2010</v>
      </c>
      <c r="B1944">
        <v>55000</v>
      </c>
      <c r="C1944" t="s">
        <v>27</v>
      </c>
    </row>
    <row r="1945" spans="1:3" x14ac:dyDescent="0.25">
      <c r="A1945">
        <v>2011</v>
      </c>
      <c r="B1945">
        <v>250000</v>
      </c>
      <c r="C1945" t="s">
        <v>27</v>
      </c>
    </row>
    <row r="1946" spans="1:3" x14ac:dyDescent="0.25">
      <c r="A1946">
        <v>2012</v>
      </c>
      <c r="B1946">
        <v>459999</v>
      </c>
      <c r="C1946" t="s">
        <v>27</v>
      </c>
    </row>
    <row r="1947" spans="1:3" x14ac:dyDescent="0.25">
      <c r="A1947">
        <v>2013</v>
      </c>
      <c r="B1947">
        <v>1594000</v>
      </c>
      <c r="C1947" t="s">
        <v>27</v>
      </c>
    </row>
    <row r="1948" spans="1:3" x14ac:dyDescent="0.25">
      <c r="A1948">
        <v>2014</v>
      </c>
      <c r="B1948">
        <v>300000</v>
      </c>
      <c r="C1948" t="s">
        <v>27</v>
      </c>
    </row>
    <row r="1949" spans="1:3" x14ac:dyDescent="0.25">
      <c r="A1949">
        <v>2015</v>
      </c>
      <c r="B1949">
        <v>950000</v>
      </c>
      <c r="C1949" t="s">
        <v>27</v>
      </c>
    </row>
    <row r="1950" spans="1:3" x14ac:dyDescent="0.25">
      <c r="A1950">
        <v>2016</v>
      </c>
      <c r="B1950">
        <v>484999</v>
      </c>
      <c r="C1950" t="s">
        <v>27</v>
      </c>
    </row>
    <row r="1951" spans="1:3" x14ac:dyDescent="0.25">
      <c r="A1951">
        <v>2017</v>
      </c>
      <c r="B1951">
        <v>161000</v>
      </c>
      <c r="C1951" t="s">
        <v>27</v>
      </c>
    </row>
    <row r="1952" spans="1:3" x14ac:dyDescent="0.25">
      <c r="A1952">
        <v>2018</v>
      </c>
      <c r="B1952">
        <v>500000</v>
      </c>
      <c r="C1952" t="s">
        <v>27</v>
      </c>
    </row>
    <row r="1953" spans="1:3" x14ac:dyDescent="0.25">
      <c r="A1953">
        <v>2019</v>
      </c>
      <c r="B1953">
        <v>350000</v>
      </c>
      <c r="C1953" t="s">
        <v>27</v>
      </c>
    </row>
    <row r="1954" spans="1:3" x14ac:dyDescent="0.25">
      <c r="A1954">
        <v>2020</v>
      </c>
      <c r="B1954">
        <v>550000</v>
      </c>
      <c r="C1954" t="s">
        <v>27</v>
      </c>
    </row>
    <row r="1955" spans="1:3" x14ac:dyDescent="0.25">
      <c r="A1955">
        <v>2021</v>
      </c>
      <c r="B1955">
        <v>850000</v>
      </c>
      <c r="C1955" t="s">
        <v>27</v>
      </c>
    </row>
    <row r="1956" spans="1:3" x14ac:dyDescent="0.25">
      <c r="A1956">
        <v>2022</v>
      </c>
      <c r="B1956">
        <v>240000</v>
      </c>
      <c r="C1956" t="s">
        <v>27</v>
      </c>
    </row>
    <row r="1957" spans="1:3" x14ac:dyDescent="0.25">
      <c r="A1957">
        <v>2023</v>
      </c>
      <c r="B1957">
        <v>950000</v>
      </c>
      <c r="C1957" t="s">
        <v>27</v>
      </c>
    </row>
    <row r="1958" spans="1:3" x14ac:dyDescent="0.25">
      <c r="A1958">
        <v>2024</v>
      </c>
      <c r="B1958">
        <v>423000</v>
      </c>
      <c r="C1958" t="s">
        <v>27</v>
      </c>
    </row>
    <row r="1959" spans="1:3" x14ac:dyDescent="0.25">
      <c r="A1959">
        <v>2025</v>
      </c>
      <c r="B1959">
        <v>90000</v>
      </c>
      <c r="C1959" t="s">
        <v>27</v>
      </c>
    </row>
    <row r="1960" spans="1:3" x14ac:dyDescent="0.25">
      <c r="A1960">
        <v>2026</v>
      </c>
      <c r="B1960">
        <v>350000</v>
      </c>
      <c r="C1960" t="s">
        <v>27</v>
      </c>
    </row>
    <row r="1961" spans="1:3" x14ac:dyDescent="0.25">
      <c r="A1961">
        <v>2027</v>
      </c>
      <c r="B1961">
        <v>170000</v>
      </c>
      <c r="C1961" t="s">
        <v>27</v>
      </c>
    </row>
    <row r="1962" spans="1:3" x14ac:dyDescent="0.25">
      <c r="A1962">
        <v>2028</v>
      </c>
      <c r="B1962">
        <v>450000</v>
      </c>
      <c r="C1962" t="s">
        <v>27</v>
      </c>
    </row>
    <row r="1963" spans="1:3" x14ac:dyDescent="0.25">
      <c r="A1963">
        <v>2029</v>
      </c>
      <c r="B1963">
        <v>150000</v>
      </c>
      <c r="C1963" t="s">
        <v>27</v>
      </c>
    </row>
    <row r="1964" spans="1:3" x14ac:dyDescent="0.25">
      <c r="A1964">
        <v>2031</v>
      </c>
      <c r="B1964">
        <v>511000</v>
      </c>
      <c r="C1964" t="s">
        <v>27</v>
      </c>
    </row>
    <row r="1965" spans="1:3" x14ac:dyDescent="0.25">
      <c r="A1965">
        <v>2032</v>
      </c>
      <c r="B1965">
        <v>850000</v>
      </c>
      <c r="C1965" t="s">
        <v>27</v>
      </c>
    </row>
    <row r="1966" spans="1:3" x14ac:dyDescent="0.25">
      <c r="A1966">
        <v>2033</v>
      </c>
      <c r="B1966">
        <v>250000</v>
      </c>
      <c r="C1966" t="s">
        <v>27</v>
      </c>
    </row>
    <row r="1967" spans="1:3" x14ac:dyDescent="0.25">
      <c r="A1967">
        <v>2034</v>
      </c>
      <c r="B1967">
        <v>420000</v>
      </c>
      <c r="C1967" t="s">
        <v>27</v>
      </c>
    </row>
    <row r="1968" spans="1:3" x14ac:dyDescent="0.25">
      <c r="A1968">
        <v>2035</v>
      </c>
      <c r="B1968">
        <v>180000</v>
      </c>
      <c r="C1968" t="s">
        <v>27</v>
      </c>
    </row>
    <row r="1969" spans="1:3" x14ac:dyDescent="0.25">
      <c r="A1969">
        <v>2036</v>
      </c>
      <c r="B1969">
        <v>400000</v>
      </c>
      <c r="C1969" t="s">
        <v>27</v>
      </c>
    </row>
    <row r="1970" spans="1:3" x14ac:dyDescent="0.25">
      <c r="A1970">
        <v>2037</v>
      </c>
      <c r="B1970">
        <v>150000</v>
      </c>
      <c r="C1970" t="s">
        <v>27</v>
      </c>
    </row>
    <row r="1971" spans="1:3" x14ac:dyDescent="0.25">
      <c r="A1971">
        <v>2038</v>
      </c>
      <c r="B1971">
        <v>500000</v>
      </c>
      <c r="C1971" t="s">
        <v>27</v>
      </c>
    </row>
    <row r="1972" spans="1:3" x14ac:dyDescent="0.25">
      <c r="A1972">
        <v>2039</v>
      </c>
      <c r="B1972">
        <v>1689999</v>
      </c>
      <c r="C1972" t="s">
        <v>27</v>
      </c>
    </row>
    <row r="1973" spans="1:3" x14ac:dyDescent="0.25">
      <c r="A1973">
        <v>2040</v>
      </c>
      <c r="B1973">
        <v>204999</v>
      </c>
      <c r="C1973" t="s">
        <v>27</v>
      </c>
    </row>
    <row r="1974" spans="1:3" x14ac:dyDescent="0.25">
      <c r="A1974">
        <v>2041</v>
      </c>
      <c r="B1974">
        <v>459999</v>
      </c>
      <c r="C1974" t="s">
        <v>27</v>
      </c>
    </row>
    <row r="1975" spans="1:3" x14ac:dyDescent="0.25">
      <c r="A1975">
        <v>2042</v>
      </c>
      <c r="B1975">
        <v>600000</v>
      </c>
      <c r="C1975" t="s">
        <v>27</v>
      </c>
    </row>
    <row r="1976" spans="1:3" x14ac:dyDescent="0.25">
      <c r="A1976">
        <v>2043</v>
      </c>
      <c r="B1976">
        <v>585000</v>
      </c>
      <c r="C1976" t="s">
        <v>27</v>
      </c>
    </row>
    <row r="1977" spans="1:3" x14ac:dyDescent="0.25">
      <c r="A1977">
        <v>2044</v>
      </c>
      <c r="B1977">
        <v>551000</v>
      </c>
      <c r="C1977" t="s">
        <v>27</v>
      </c>
    </row>
    <row r="1978" spans="1:3" x14ac:dyDescent="0.25">
      <c r="A1978">
        <v>2045</v>
      </c>
      <c r="B1978">
        <v>525000</v>
      </c>
      <c r="C1978" t="s">
        <v>27</v>
      </c>
    </row>
    <row r="1979" spans="1:3" x14ac:dyDescent="0.25">
      <c r="A1979">
        <v>2046</v>
      </c>
      <c r="B1979">
        <v>160000</v>
      </c>
      <c r="C1979" t="s">
        <v>27</v>
      </c>
    </row>
    <row r="1980" spans="1:3" x14ac:dyDescent="0.25">
      <c r="A1980">
        <v>2047</v>
      </c>
      <c r="B1980">
        <v>825000</v>
      </c>
      <c r="C1980" t="s">
        <v>27</v>
      </c>
    </row>
    <row r="1981" spans="1:3" x14ac:dyDescent="0.25">
      <c r="A1981">
        <v>2049</v>
      </c>
      <c r="B1981">
        <v>600000</v>
      </c>
      <c r="C1981" t="s">
        <v>27</v>
      </c>
    </row>
    <row r="1982" spans="1:3" x14ac:dyDescent="0.25">
      <c r="A1982">
        <v>2050</v>
      </c>
      <c r="B1982">
        <v>65000</v>
      </c>
      <c r="C1982" t="s">
        <v>27</v>
      </c>
    </row>
    <row r="1983" spans="1:3" x14ac:dyDescent="0.25">
      <c r="A1983">
        <v>2051</v>
      </c>
      <c r="B1983">
        <v>550000</v>
      </c>
      <c r="C1983" t="s">
        <v>27</v>
      </c>
    </row>
    <row r="1984" spans="1:3" x14ac:dyDescent="0.25">
      <c r="A1984">
        <v>2052</v>
      </c>
      <c r="B1984">
        <v>650000</v>
      </c>
      <c r="C1984" t="s">
        <v>27</v>
      </c>
    </row>
    <row r="1985" spans="1:3" x14ac:dyDescent="0.25">
      <c r="A1985">
        <v>2053</v>
      </c>
      <c r="B1985">
        <v>750000</v>
      </c>
      <c r="C1985" t="s">
        <v>27</v>
      </c>
    </row>
    <row r="1986" spans="1:3" x14ac:dyDescent="0.25">
      <c r="A1986">
        <v>2054</v>
      </c>
      <c r="B1986">
        <v>380000</v>
      </c>
      <c r="C1986" t="s">
        <v>27</v>
      </c>
    </row>
    <row r="1987" spans="1:3" x14ac:dyDescent="0.25">
      <c r="A1987">
        <v>2055</v>
      </c>
      <c r="B1987">
        <v>400000</v>
      </c>
      <c r="C1987" t="s">
        <v>27</v>
      </c>
    </row>
    <row r="1988" spans="1:3" x14ac:dyDescent="0.25">
      <c r="A1988">
        <v>2056</v>
      </c>
      <c r="B1988">
        <v>50000</v>
      </c>
      <c r="C1988" t="s">
        <v>27</v>
      </c>
    </row>
    <row r="1989" spans="1:3" x14ac:dyDescent="0.25">
      <c r="A1989">
        <v>2057</v>
      </c>
      <c r="B1989">
        <v>750000</v>
      </c>
      <c r="C1989" t="s">
        <v>27</v>
      </c>
    </row>
    <row r="1990" spans="1:3" x14ac:dyDescent="0.25">
      <c r="A1990">
        <v>2058</v>
      </c>
      <c r="B1990">
        <v>150000</v>
      </c>
      <c r="C1990" t="s">
        <v>27</v>
      </c>
    </row>
    <row r="1991" spans="1:3" x14ac:dyDescent="0.25">
      <c r="A1991">
        <v>2059</v>
      </c>
      <c r="B1991">
        <v>245000</v>
      </c>
      <c r="C1991" t="s">
        <v>27</v>
      </c>
    </row>
    <row r="1992" spans="1:3" x14ac:dyDescent="0.25">
      <c r="A1992">
        <v>2060</v>
      </c>
      <c r="B1992">
        <v>260000</v>
      </c>
      <c r="C1992" t="s">
        <v>27</v>
      </c>
    </row>
    <row r="1993" spans="1:3" x14ac:dyDescent="0.25">
      <c r="A1993">
        <v>2061</v>
      </c>
      <c r="B1993">
        <v>411000</v>
      </c>
      <c r="C1993" t="s">
        <v>27</v>
      </c>
    </row>
    <row r="1994" spans="1:3" hidden="1" x14ac:dyDescent="0.25">
      <c r="A1994">
        <v>2062</v>
      </c>
      <c r="B1994">
        <v>450000</v>
      </c>
      <c r="C1994" t="s">
        <v>658</v>
      </c>
    </row>
    <row r="1995" spans="1:3" hidden="1" x14ac:dyDescent="0.25">
      <c r="A1995">
        <v>2063</v>
      </c>
      <c r="B1995">
        <v>1300000</v>
      </c>
      <c r="C1995" t="s">
        <v>658</v>
      </c>
    </row>
    <row r="1996" spans="1:3" hidden="1" x14ac:dyDescent="0.25">
      <c r="A1996">
        <v>2064</v>
      </c>
      <c r="B1996">
        <v>351000</v>
      </c>
      <c r="C1996" t="s">
        <v>658</v>
      </c>
    </row>
    <row r="1997" spans="1:3" hidden="1" x14ac:dyDescent="0.25">
      <c r="A1997">
        <v>2065</v>
      </c>
      <c r="B1997">
        <v>550000</v>
      </c>
      <c r="C1997" t="s">
        <v>658</v>
      </c>
    </row>
    <row r="1998" spans="1:3" hidden="1" x14ac:dyDescent="0.25">
      <c r="A1998">
        <v>2066</v>
      </c>
      <c r="B1998">
        <v>1300000</v>
      </c>
      <c r="C1998" t="s">
        <v>658</v>
      </c>
    </row>
    <row r="1999" spans="1:3" hidden="1" x14ac:dyDescent="0.25">
      <c r="A1999">
        <v>2067</v>
      </c>
      <c r="B1999">
        <v>260000</v>
      </c>
      <c r="C1999" t="s">
        <v>658</v>
      </c>
    </row>
    <row r="2000" spans="1:3" hidden="1" x14ac:dyDescent="0.25">
      <c r="A2000">
        <v>2068</v>
      </c>
      <c r="B2000">
        <v>411000</v>
      </c>
      <c r="C2000" t="s">
        <v>658</v>
      </c>
    </row>
    <row r="2001" spans="1:3" hidden="1" x14ac:dyDescent="0.25">
      <c r="A2001">
        <v>2069</v>
      </c>
      <c r="B2001">
        <v>450000</v>
      </c>
      <c r="C2001" t="s">
        <v>658</v>
      </c>
    </row>
    <row r="2002" spans="1:3" hidden="1" x14ac:dyDescent="0.25">
      <c r="A2002">
        <v>2070</v>
      </c>
      <c r="B2002">
        <v>1300000</v>
      </c>
      <c r="C2002" t="s">
        <v>658</v>
      </c>
    </row>
    <row r="2003" spans="1:3" hidden="1" x14ac:dyDescent="0.25">
      <c r="A2003">
        <v>2071</v>
      </c>
      <c r="B2003">
        <v>351000</v>
      </c>
      <c r="C2003" t="s">
        <v>658</v>
      </c>
    </row>
    <row r="2004" spans="1:3" hidden="1" x14ac:dyDescent="0.25">
      <c r="A2004">
        <v>2072</v>
      </c>
      <c r="B2004">
        <v>550000</v>
      </c>
      <c r="C2004" t="s">
        <v>658</v>
      </c>
    </row>
    <row r="2005" spans="1:3" hidden="1" x14ac:dyDescent="0.25">
      <c r="A2005">
        <v>2073</v>
      </c>
      <c r="B2005">
        <v>1300000</v>
      </c>
      <c r="C2005" t="s">
        <v>658</v>
      </c>
    </row>
    <row r="2006" spans="1:3" hidden="1" x14ac:dyDescent="0.25">
      <c r="A2006">
        <v>2074</v>
      </c>
      <c r="B2006">
        <v>750000</v>
      </c>
      <c r="C2006" t="s">
        <v>658</v>
      </c>
    </row>
    <row r="2007" spans="1:3" hidden="1" x14ac:dyDescent="0.25">
      <c r="A2007">
        <v>2075</v>
      </c>
      <c r="B2007">
        <v>800000</v>
      </c>
      <c r="C2007" t="s">
        <v>658</v>
      </c>
    </row>
    <row r="2008" spans="1:3" hidden="1" x14ac:dyDescent="0.25">
      <c r="A2008">
        <v>2076</v>
      </c>
      <c r="B2008">
        <v>350000</v>
      </c>
      <c r="C2008" t="s">
        <v>658</v>
      </c>
    </row>
    <row r="2009" spans="1:3" hidden="1" x14ac:dyDescent="0.25">
      <c r="A2009">
        <v>2077</v>
      </c>
      <c r="B2009">
        <v>200000</v>
      </c>
      <c r="C2009" t="s">
        <v>658</v>
      </c>
    </row>
    <row r="2010" spans="1:3" hidden="1" x14ac:dyDescent="0.25">
      <c r="A2010">
        <v>2078</v>
      </c>
      <c r="B2010">
        <v>150000</v>
      </c>
      <c r="C2010" t="s">
        <v>658</v>
      </c>
    </row>
    <row r="2011" spans="1:3" hidden="1" x14ac:dyDescent="0.25">
      <c r="A2011">
        <v>2079</v>
      </c>
      <c r="B2011">
        <v>800000</v>
      </c>
      <c r="C2011" t="s">
        <v>658</v>
      </c>
    </row>
    <row r="2012" spans="1:3" hidden="1" x14ac:dyDescent="0.25">
      <c r="A2012">
        <v>2080</v>
      </c>
      <c r="B2012">
        <v>350000</v>
      </c>
      <c r="C2012" t="s">
        <v>658</v>
      </c>
    </row>
    <row r="2013" spans="1:3" hidden="1" x14ac:dyDescent="0.25">
      <c r="A2013">
        <v>2081</v>
      </c>
      <c r="B2013">
        <v>350000</v>
      </c>
      <c r="C2013" t="s">
        <v>658</v>
      </c>
    </row>
    <row r="2014" spans="1:3" hidden="1" x14ac:dyDescent="0.25">
      <c r="A2014">
        <v>2082</v>
      </c>
      <c r="B2014">
        <v>250000</v>
      </c>
      <c r="C2014" t="s">
        <v>658</v>
      </c>
    </row>
    <row r="2015" spans="1:3" hidden="1" x14ac:dyDescent="0.25">
      <c r="A2015">
        <v>2083</v>
      </c>
      <c r="B2015">
        <v>170000</v>
      </c>
      <c r="C2015" t="s">
        <v>658</v>
      </c>
    </row>
    <row r="2016" spans="1:3" hidden="1" x14ac:dyDescent="0.25">
      <c r="A2016">
        <v>2084</v>
      </c>
      <c r="B2016">
        <v>395000</v>
      </c>
      <c r="C2016" t="s">
        <v>658</v>
      </c>
    </row>
    <row r="2017" spans="1:3" hidden="1" x14ac:dyDescent="0.25">
      <c r="A2017">
        <v>2085</v>
      </c>
      <c r="B2017">
        <v>450000</v>
      </c>
      <c r="C2017" t="s">
        <v>658</v>
      </c>
    </row>
    <row r="2018" spans="1:3" hidden="1" x14ac:dyDescent="0.25">
      <c r="A2018">
        <v>2086</v>
      </c>
      <c r="B2018">
        <v>500000</v>
      </c>
      <c r="C2018" t="s">
        <v>658</v>
      </c>
    </row>
    <row r="2019" spans="1:3" hidden="1" x14ac:dyDescent="0.25">
      <c r="A2019">
        <v>2087</v>
      </c>
      <c r="B2019">
        <v>200000</v>
      </c>
      <c r="C2019" t="s">
        <v>658</v>
      </c>
    </row>
    <row r="2020" spans="1:3" hidden="1" x14ac:dyDescent="0.25">
      <c r="A2020">
        <v>2088</v>
      </c>
      <c r="B2020">
        <v>1200000</v>
      </c>
      <c r="C2020" t="s">
        <v>658</v>
      </c>
    </row>
    <row r="2021" spans="1:3" hidden="1" x14ac:dyDescent="0.25">
      <c r="A2021">
        <v>2089</v>
      </c>
      <c r="B2021">
        <v>400000</v>
      </c>
      <c r="C2021" t="s">
        <v>658</v>
      </c>
    </row>
    <row r="2022" spans="1:3" hidden="1" x14ac:dyDescent="0.25">
      <c r="A2022">
        <v>2090</v>
      </c>
      <c r="B2022">
        <v>650000</v>
      </c>
      <c r="C2022" t="s">
        <v>658</v>
      </c>
    </row>
    <row r="2023" spans="1:3" hidden="1" x14ac:dyDescent="0.25">
      <c r="A2023">
        <v>2091</v>
      </c>
      <c r="B2023">
        <v>550000</v>
      </c>
      <c r="C2023" t="s">
        <v>658</v>
      </c>
    </row>
    <row r="2024" spans="1:3" hidden="1" x14ac:dyDescent="0.25">
      <c r="A2024">
        <v>2092</v>
      </c>
      <c r="B2024">
        <v>1100000</v>
      </c>
      <c r="C2024" t="s">
        <v>658</v>
      </c>
    </row>
    <row r="2025" spans="1:3" hidden="1" x14ac:dyDescent="0.25">
      <c r="A2025">
        <v>2093</v>
      </c>
      <c r="B2025">
        <v>254999</v>
      </c>
      <c r="C2025" t="s">
        <v>658</v>
      </c>
    </row>
    <row r="2026" spans="1:3" hidden="1" x14ac:dyDescent="0.25">
      <c r="A2026">
        <v>2094</v>
      </c>
      <c r="B2026">
        <v>180000</v>
      </c>
      <c r="C2026" t="s">
        <v>658</v>
      </c>
    </row>
    <row r="2027" spans="1:3" hidden="1" x14ac:dyDescent="0.25">
      <c r="A2027">
        <v>2095</v>
      </c>
      <c r="B2027">
        <v>160000</v>
      </c>
      <c r="C2027" t="s">
        <v>658</v>
      </c>
    </row>
    <row r="2028" spans="1:3" hidden="1" x14ac:dyDescent="0.25">
      <c r="A2028">
        <v>2096</v>
      </c>
      <c r="B2028">
        <v>225000</v>
      </c>
      <c r="C2028" t="s">
        <v>658</v>
      </c>
    </row>
    <row r="2029" spans="1:3" hidden="1" x14ac:dyDescent="0.25">
      <c r="A2029">
        <v>2097</v>
      </c>
      <c r="B2029">
        <v>270000</v>
      </c>
      <c r="C2029" t="s">
        <v>658</v>
      </c>
    </row>
    <row r="2030" spans="1:3" hidden="1" x14ac:dyDescent="0.25">
      <c r="A2030">
        <v>2098</v>
      </c>
      <c r="B2030">
        <v>310000</v>
      </c>
      <c r="C2030" t="s">
        <v>658</v>
      </c>
    </row>
    <row r="2031" spans="1:3" hidden="1" x14ac:dyDescent="0.25">
      <c r="A2031">
        <v>2099</v>
      </c>
      <c r="B2031">
        <v>225000</v>
      </c>
      <c r="C2031" t="s">
        <v>658</v>
      </c>
    </row>
    <row r="2032" spans="1:3" hidden="1" x14ac:dyDescent="0.25">
      <c r="A2032">
        <v>2100</v>
      </c>
      <c r="B2032">
        <v>300000</v>
      </c>
      <c r="C2032" t="s">
        <v>658</v>
      </c>
    </row>
    <row r="2033" spans="1:3" hidden="1" x14ac:dyDescent="0.25">
      <c r="A2033">
        <v>2101</v>
      </c>
      <c r="B2033">
        <v>250000</v>
      </c>
      <c r="C2033" t="s">
        <v>658</v>
      </c>
    </row>
    <row r="2034" spans="1:3" hidden="1" x14ac:dyDescent="0.25">
      <c r="A2034">
        <v>2102</v>
      </c>
      <c r="B2034">
        <v>180000</v>
      </c>
      <c r="C2034" t="s">
        <v>658</v>
      </c>
    </row>
    <row r="2035" spans="1:3" hidden="1" x14ac:dyDescent="0.25">
      <c r="A2035">
        <v>2103</v>
      </c>
      <c r="B2035">
        <v>550000</v>
      </c>
      <c r="C2035" t="s">
        <v>658</v>
      </c>
    </row>
    <row r="2036" spans="1:3" hidden="1" x14ac:dyDescent="0.25">
      <c r="A2036">
        <v>2104</v>
      </c>
      <c r="B2036">
        <v>300000</v>
      </c>
      <c r="C2036" t="s">
        <v>658</v>
      </c>
    </row>
    <row r="2037" spans="1:3" hidden="1" x14ac:dyDescent="0.25">
      <c r="A2037">
        <v>2105</v>
      </c>
      <c r="B2037">
        <v>900000</v>
      </c>
      <c r="C2037" t="s">
        <v>658</v>
      </c>
    </row>
    <row r="2038" spans="1:3" hidden="1" x14ac:dyDescent="0.25">
      <c r="A2038">
        <v>2107</v>
      </c>
      <c r="B2038">
        <v>1530000</v>
      </c>
      <c r="C2038" t="s">
        <v>658</v>
      </c>
    </row>
    <row r="2039" spans="1:3" hidden="1" x14ac:dyDescent="0.25">
      <c r="A2039">
        <v>2108</v>
      </c>
      <c r="B2039">
        <v>590000</v>
      </c>
      <c r="C2039" t="s">
        <v>658</v>
      </c>
    </row>
    <row r="2040" spans="1:3" hidden="1" x14ac:dyDescent="0.25">
      <c r="A2040">
        <v>2109</v>
      </c>
      <c r="B2040">
        <v>170000</v>
      </c>
      <c r="C2040" t="s">
        <v>658</v>
      </c>
    </row>
    <row r="2041" spans="1:3" hidden="1" x14ac:dyDescent="0.25">
      <c r="A2041">
        <v>2110</v>
      </c>
      <c r="B2041">
        <v>2600000</v>
      </c>
      <c r="C2041" t="s">
        <v>658</v>
      </c>
    </row>
    <row r="2042" spans="1:3" hidden="1" x14ac:dyDescent="0.25">
      <c r="A2042">
        <v>2111</v>
      </c>
      <c r="B2042">
        <v>475000</v>
      </c>
      <c r="C2042" t="s">
        <v>658</v>
      </c>
    </row>
    <row r="2043" spans="1:3" hidden="1" x14ac:dyDescent="0.25">
      <c r="A2043">
        <v>2112</v>
      </c>
      <c r="B2043">
        <v>700000</v>
      </c>
      <c r="C2043" t="s">
        <v>658</v>
      </c>
    </row>
    <row r="2044" spans="1:3" hidden="1" x14ac:dyDescent="0.25">
      <c r="A2044">
        <v>2113</v>
      </c>
      <c r="B2044">
        <v>376000</v>
      </c>
      <c r="C2044" t="s">
        <v>658</v>
      </c>
    </row>
    <row r="2045" spans="1:3" hidden="1" x14ac:dyDescent="0.25">
      <c r="A2045">
        <v>2115</v>
      </c>
      <c r="B2045">
        <v>75000</v>
      </c>
      <c r="C2045" t="s">
        <v>658</v>
      </c>
    </row>
    <row r="2046" spans="1:3" hidden="1" x14ac:dyDescent="0.25">
      <c r="A2046">
        <v>2116</v>
      </c>
      <c r="B2046">
        <v>440000</v>
      </c>
      <c r="C2046" t="s">
        <v>658</v>
      </c>
    </row>
    <row r="2047" spans="1:3" hidden="1" x14ac:dyDescent="0.25">
      <c r="A2047">
        <v>2117</v>
      </c>
      <c r="B2047">
        <v>390000</v>
      </c>
      <c r="C2047" t="s">
        <v>658</v>
      </c>
    </row>
    <row r="2048" spans="1:3" hidden="1" x14ac:dyDescent="0.25">
      <c r="A2048">
        <v>2118</v>
      </c>
      <c r="B2048">
        <v>725000</v>
      </c>
      <c r="C2048" t="s">
        <v>658</v>
      </c>
    </row>
    <row r="2049" spans="1:3" hidden="1" x14ac:dyDescent="0.25">
      <c r="A2049">
        <v>2119</v>
      </c>
      <c r="B2049">
        <v>325000</v>
      </c>
      <c r="C2049" t="s">
        <v>658</v>
      </c>
    </row>
    <row r="2050" spans="1:3" hidden="1" x14ac:dyDescent="0.25">
      <c r="A2050">
        <v>2120</v>
      </c>
      <c r="B2050">
        <v>170000</v>
      </c>
      <c r="C2050" t="s">
        <v>658</v>
      </c>
    </row>
    <row r="2051" spans="1:3" hidden="1" x14ac:dyDescent="0.25">
      <c r="A2051">
        <v>2121</v>
      </c>
      <c r="B2051">
        <v>215000</v>
      </c>
      <c r="C2051" t="s">
        <v>658</v>
      </c>
    </row>
    <row r="2052" spans="1:3" hidden="1" x14ac:dyDescent="0.25">
      <c r="A2052">
        <v>2122</v>
      </c>
      <c r="B2052">
        <v>350000</v>
      </c>
      <c r="C2052" t="s">
        <v>658</v>
      </c>
    </row>
    <row r="2053" spans="1:3" hidden="1" x14ac:dyDescent="0.25">
      <c r="A2053">
        <v>2123</v>
      </c>
      <c r="B2053">
        <v>80000</v>
      </c>
      <c r="C2053" t="s">
        <v>658</v>
      </c>
    </row>
    <row r="2054" spans="1:3" hidden="1" x14ac:dyDescent="0.25">
      <c r="A2054">
        <v>2124</v>
      </c>
      <c r="B2054">
        <v>195000</v>
      </c>
      <c r="C2054" t="s">
        <v>658</v>
      </c>
    </row>
    <row r="2055" spans="1:3" hidden="1" x14ac:dyDescent="0.25">
      <c r="A2055">
        <v>2126</v>
      </c>
      <c r="B2055">
        <v>335000</v>
      </c>
      <c r="C2055" t="s">
        <v>658</v>
      </c>
    </row>
    <row r="2056" spans="1:3" hidden="1" x14ac:dyDescent="0.25">
      <c r="A2056">
        <v>2127</v>
      </c>
      <c r="B2056">
        <v>475000</v>
      </c>
      <c r="C2056" t="s">
        <v>658</v>
      </c>
    </row>
    <row r="2057" spans="1:3" hidden="1" x14ac:dyDescent="0.25">
      <c r="A2057">
        <v>2128</v>
      </c>
      <c r="B2057">
        <v>484999</v>
      </c>
      <c r="C2057" t="s">
        <v>658</v>
      </c>
    </row>
    <row r="2058" spans="1:3" hidden="1" x14ac:dyDescent="0.25">
      <c r="A2058">
        <v>2129</v>
      </c>
      <c r="B2058">
        <v>650000</v>
      </c>
      <c r="C2058" t="s">
        <v>658</v>
      </c>
    </row>
    <row r="2059" spans="1:3" hidden="1" x14ac:dyDescent="0.25">
      <c r="A2059">
        <v>2130</v>
      </c>
      <c r="B2059">
        <v>1850000</v>
      </c>
      <c r="C2059" t="s">
        <v>658</v>
      </c>
    </row>
    <row r="2060" spans="1:3" hidden="1" x14ac:dyDescent="0.25">
      <c r="A2060">
        <v>2131</v>
      </c>
      <c r="B2060">
        <v>700000</v>
      </c>
      <c r="C2060" t="s">
        <v>658</v>
      </c>
    </row>
    <row r="2061" spans="1:3" hidden="1" x14ac:dyDescent="0.25">
      <c r="A2061">
        <v>2132</v>
      </c>
      <c r="B2061">
        <v>3000000</v>
      </c>
      <c r="C2061" t="s">
        <v>658</v>
      </c>
    </row>
    <row r="2062" spans="1:3" hidden="1" x14ac:dyDescent="0.25">
      <c r="A2062">
        <v>2133</v>
      </c>
      <c r="B2062">
        <v>900000</v>
      </c>
      <c r="C2062" t="s">
        <v>658</v>
      </c>
    </row>
    <row r="2063" spans="1:3" hidden="1" x14ac:dyDescent="0.25">
      <c r="A2063">
        <v>2134</v>
      </c>
      <c r="B2063">
        <v>350000</v>
      </c>
      <c r="C2063" t="s">
        <v>658</v>
      </c>
    </row>
    <row r="2064" spans="1:3" hidden="1" x14ac:dyDescent="0.25">
      <c r="A2064">
        <v>2135</v>
      </c>
      <c r="B2064">
        <v>285000</v>
      </c>
      <c r="C2064" t="s">
        <v>658</v>
      </c>
    </row>
    <row r="2065" spans="1:3" hidden="1" x14ac:dyDescent="0.25">
      <c r="A2065">
        <v>2136</v>
      </c>
      <c r="B2065">
        <v>1850000</v>
      </c>
      <c r="C2065" t="s">
        <v>658</v>
      </c>
    </row>
    <row r="2066" spans="1:3" hidden="1" x14ac:dyDescent="0.25">
      <c r="A2066">
        <v>2137</v>
      </c>
      <c r="B2066">
        <v>750000</v>
      </c>
      <c r="C2066" t="s">
        <v>658</v>
      </c>
    </row>
    <row r="2067" spans="1:3" hidden="1" x14ac:dyDescent="0.25">
      <c r="A2067">
        <v>2139</v>
      </c>
      <c r="B2067">
        <v>600000</v>
      </c>
      <c r="C2067" t="s">
        <v>658</v>
      </c>
    </row>
    <row r="2068" spans="1:3" hidden="1" x14ac:dyDescent="0.25">
      <c r="A2068">
        <v>2140</v>
      </c>
      <c r="B2068">
        <v>565000</v>
      </c>
      <c r="C2068" t="s">
        <v>658</v>
      </c>
    </row>
    <row r="2069" spans="1:3" hidden="1" x14ac:dyDescent="0.25">
      <c r="A2069">
        <v>2141</v>
      </c>
      <c r="B2069">
        <v>86000</v>
      </c>
      <c r="C2069" t="s">
        <v>658</v>
      </c>
    </row>
    <row r="2070" spans="1:3" hidden="1" x14ac:dyDescent="0.25">
      <c r="A2070">
        <v>2142</v>
      </c>
      <c r="B2070">
        <v>329000</v>
      </c>
      <c r="C2070" t="s">
        <v>658</v>
      </c>
    </row>
    <row r="2071" spans="1:3" hidden="1" x14ac:dyDescent="0.25">
      <c r="A2071">
        <v>2143</v>
      </c>
      <c r="B2071">
        <v>650000</v>
      </c>
      <c r="C2071" t="s">
        <v>658</v>
      </c>
    </row>
    <row r="2072" spans="1:3" hidden="1" x14ac:dyDescent="0.25">
      <c r="A2072">
        <v>2144</v>
      </c>
      <c r="B2072">
        <v>822000</v>
      </c>
      <c r="C2072" t="s">
        <v>658</v>
      </c>
    </row>
    <row r="2073" spans="1:3" hidden="1" x14ac:dyDescent="0.25">
      <c r="A2073">
        <v>2145</v>
      </c>
      <c r="B2073">
        <v>345000</v>
      </c>
      <c r="C2073" t="s">
        <v>658</v>
      </c>
    </row>
    <row r="2074" spans="1:3" hidden="1" x14ac:dyDescent="0.25">
      <c r="A2074">
        <v>2146</v>
      </c>
      <c r="B2074">
        <v>30000</v>
      </c>
      <c r="C2074" t="s">
        <v>658</v>
      </c>
    </row>
    <row r="2075" spans="1:3" hidden="1" x14ac:dyDescent="0.25">
      <c r="A2075">
        <v>2147</v>
      </c>
      <c r="B2075">
        <v>330000</v>
      </c>
      <c r="C2075" t="s">
        <v>658</v>
      </c>
    </row>
    <row r="2076" spans="1:3" hidden="1" x14ac:dyDescent="0.25">
      <c r="A2076">
        <v>2148</v>
      </c>
      <c r="B2076">
        <v>300000</v>
      </c>
      <c r="C2076" t="s">
        <v>658</v>
      </c>
    </row>
    <row r="2077" spans="1:3" hidden="1" x14ac:dyDescent="0.25">
      <c r="A2077">
        <v>2149</v>
      </c>
      <c r="B2077">
        <v>200000</v>
      </c>
      <c r="C2077" t="s">
        <v>658</v>
      </c>
    </row>
    <row r="2078" spans="1:3" hidden="1" x14ac:dyDescent="0.25">
      <c r="A2078">
        <v>2151</v>
      </c>
      <c r="B2078">
        <v>90000</v>
      </c>
      <c r="C2078" t="s">
        <v>658</v>
      </c>
    </row>
    <row r="2079" spans="1:3" hidden="1" x14ac:dyDescent="0.25">
      <c r="A2079">
        <v>2152</v>
      </c>
      <c r="B2079">
        <v>200000</v>
      </c>
      <c r="C2079" t="s">
        <v>658</v>
      </c>
    </row>
    <row r="2080" spans="1:3" hidden="1" x14ac:dyDescent="0.25">
      <c r="A2080">
        <v>2153</v>
      </c>
      <c r="B2080">
        <v>550000</v>
      </c>
      <c r="C2080" t="s">
        <v>658</v>
      </c>
    </row>
    <row r="2081" spans="1:3" hidden="1" x14ac:dyDescent="0.25">
      <c r="A2081">
        <v>2154</v>
      </c>
      <c r="B2081">
        <v>250000</v>
      </c>
      <c r="C2081" t="s">
        <v>658</v>
      </c>
    </row>
    <row r="2082" spans="1:3" hidden="1" x14ac:dyDescent="0.25">
      <c r="A2082">
        <v>2155</v>
      </c>
      <c r="B2082">
        <v>975000</v>
      </c>
      <c r="C2082" t="s">
        <v>658</v>
      </c>
    </row>
    <row r="2083" spans="1:3" hidden="1" x14ac:dyDescent="0.25">
      <c r="A2083">
        <v>2156</v>
      </c>
      <c r="B2083">
        <v>900000</v>
      </c>
      <c r="C2083" t="s">
        <v>658</v>
      </c>
    </row>
    <row r="2084" spans="1:3" hidden="1" x14ac:dyDescent="0.25">
      <c r="A2084">
        <v>2157</v>
      </c>
      <c r="B2084">
        <v>610000</v>
      </c>
      <c r="C2084" t="s">
        <v>658</v>
      </c>
    </row>
    <row r="2085" spans="1:3" hidden="1" x14ac:dyDescent="0.25">
      <c r="A2085">
        <v>2158</v>
      </c>
      <c r="B2085">
        <v>620000</v>
      </c>
      <c r="C2085" t="s">
        <v>658</v>
      </c>
    </row>
    <row r="2086" spans="1:3" hidden="1" x14ac:dyDescent="0.25">
      <c r="A2086">
        <v>2159</v>
      </c>
      <c r="B2086">
        <v>400000</v>
      </c>
      <c r="C2086" t="s">
        <v>658</v>
      </c>
    </row>
    <row r="2087" spans="1:3" hidden="1" x14ac:dyDescent="0.25">
      <c r="A2087">
        <v>2160</v>
      </c>
      <c r="B2087">
        <v>500000</v>
      </c>
      <c r="C2087" t="s">
        <v>658</v>
      </c>
    </row>
    <row r="2088" spans="1:3" hidden="1" x14ac:dyDescent="0.25">
      <c r="A2088">
        <v>2161</v>
      </c>
      <c r="B2088">
        <v>200000</v>
      </c>
      <c r="C2088" t="s">
        <v>658</v>
      </c>
    </row>
    <row r="2089" spans="1:3" hidden="1" x14ac:dyDescent="0.25">
      <c r="A2089">
        <v>2162</v>
      </c>
      <c r="B2089">
        <v>360000</v>
      </c>
      <c r="C2089" t="s">
        <v>658</v>
      </c>
    </row>
    <row r="2090" spans="1:3" hidden="1" x14ac:dyDescent="0.25">
      <c r="A2090">
        <v>2163</v>
      </c>
      <c r="B2090">
        <v>252000</v>
      </c>
      <c r="C2090" t="s">
        <v>658</v>
      </c>
    </row>
    <row r="2091" spans="1:3" hidden="1" x14ac:dyDescent="0.25">
      <c r="A2091">
        <v>2164</v>
      </c>
      <c r="B2091">
        <v>280000</v>
      </c>
      <c r="C2091" t="s">
        <v>658</v>
      </c>
    </row>
    <row r="2092" spans="1:3" hidden="1" x14ac:dyDescent="0.25">
      <c r="A2092">
        <v>2165</v>
      </c>
      <c r="B2092">
        <v>509999</v>
      </c>
      <c r="C2092" t="s">
        <v>658</v>
      </c>
    </row>
    <row r="2093" spans="1:3" hidden="1" x14ac:dyDescent="0.25">
      <c r="A2093">
        <v>2166</v>
      </c>
      <c r="B2093">
        <v>1050000</v>
      </c>
      <c r="C2093" t="s">
        <v>658</v>
      </c>
    </row>
    <row r="2094" spans="1:3" hidden="1" x14ac:dyDescent="0.25">
      <c r="A2094">
        <v>2167</v>
      </c>
      <c r="B2094">
        <v>200000</v>
      </c>
      <c r="C2094" t="s">
        <v>658</v>
      </c>
    </row>
    <row r="2095" spans="1:3" hidden="1" x14ac:dyDescent="0.25">
      <c r="A2095">
        <v>2168</v>
      </c>
      <c r="B2095">
        <v>60000</v>
      </c>
      <c r="C2095" t="s">
        <v>658</v>
      </c>
    </row>
    <row r="2096" spans="1:3" hidden="1" x14ac:dyDescent="0.25">
      <c r="A2096">
        <v>2169</v>
      </c>
      <c r="B2096">
        <v>320000</v>
      </c>
      <c r="C2096" t="s">
        <v>658</v>
      </c>
    </row>
    <row r="2097" spans="1:3" hidden="1" x14ac:dyDescent="0.25">
      <c r="A2097">
        <v>2170</v>
      </c>
      <c r="B2097">
        <v>520000</v>
      </c>
      <c r="C2097" t="s">
        <v>658</v>
      </c>
    </row>
    <row r="2098" spans="1:3" hidden="1" x14ac:dyDescent="0.25">
      <c r="A2098">
        <v>2171</v>
      </c>
      <c r="B2098">
        <v>250000</v>
      </c>
      <c r="C2098" t="s">
        <v>658</v>
      </c>
    </row>
    <row r="2099" spans="1:3" hidden="1" x14ac:dyDescent="0.25">
      <c r="A2099">
        <v>2172</v>
      </c>
      <c r="B2099">
        <v>725000</v>
      </c>
      <c r="C2099" t="s">
        <v>658</v>
      </c>
    </row>
    <row r="2100" spans="1:3" hidden="1" x14ac:dyDescent="0.25">
      <c r="A2100">
        <v>2173</v>
      </c>
      <c r="B2100">
        <v>585000</v>
      </c>
      <c r="C2100" t="s">
        <v>658</v>
      </c>
    </row>
    <row r="2101" spans="1:3" hidden="1" x14ac:dyDescent="0.25">
      <c r="A2101">
        <v>2174</v>
      </c>
      <c r="B2101">
        <v>430000</v>
      </c>
      <c r="C2101" t="s">
        <v>658</v>
      </c>
    </row>
    <row r="2102" spans="1:3" hidden="1" x14ac:dyDescent="0.25">
      <c r="A2102">
        <v>2175</v>
      </c>
      <c r="B2102">
        <v>235000</v>
      </c>
      <c r="C2102" t="s">
        <v>658</v>
      </c>
    </row>
    <row r="2103" spans="1:3" hidden="1" x14ac:dyDescent="0.25">
      <c r="A2103">
        <v>2176</v>
      </c>
      <c r="B2103">
        <v>350000</v>
      </c>
      <c r="C2103" t="s">
        <v>658</v>
      </c>
    </row>
    <row r="2104" spans="1:3" hidden="1" x14ac:dyDescent="0.25">
      <c r="A2104">
        <v>2177</v>
      </c>
      <c r="B2104">
        <v>131000</v>
      </c>
      <c r="C2104" t="s">
        <v>658</v>
      </c>
    </row>
    <row r="2105" spans="1:3" hidden="1" x14ac:dyDescent="0.25">
      <c r="A2105">
        <v>2178</v>
      </c>
      <c r="B2105">
        <v>450000</v>
      </c>
      <c r="C2105" t="s">
        <v>658</v>
      </c>
    </row>
    <row r="2106" spans="1:3" hidden="1" x14ac:dyDescent="0.25">
      <c r="A2106">
        <v>2179</v>
      </c>
      <c r="B2106">
        <v>750000</v>
      </c>
      <c r="C2106" t="s">
        <v>658</v>
      </c>
    </row>
    <row r="2107" spans="1:3" hidden="1" x14ac:dyDescent="0.25">
      <c r="A2107">
        <v>2180</v>
      </c>
      <c r="B2107">
        <v>200000</v>
      </c>
      <c r="C2107" t="s">
        <v>658</v>
      </c>
    </row>
    <row r="2108" spans="1:3" hidden="1" x14ac:dyDescent="0.25">
      <c r="A2108">
        <v>2181</v>
      </c>
      <c r="B2108">
        <v>125000</v>
      </c>
      <c r="C2108" t="s">
        <v>658</v>
      </c>
    </row>
    <row r="2109" spans="1:3" hidden="1" x14ac:dyDescent="0.25">
      <c r="A2109">
        <v>2182</v>
      </c>
      <c r="B2109">
        <v>500000</v>
      </c>
      <c r="C2109" t="s">
        <v>658</v>
      </c>
    </row>
    <row r="2110" spans="1:3" hidden="1" x14ac:dyDescent="0.25">
      <c r="A2110">
        <v>2183</v>
      </c>
      <c r="B2110">
        <v>380000</v>
      </c>
      <c r="C2110" t="s">
        <v>658</v>
      </c>
    </row>
    <row r="2111" spans="1:3" hidden="1" x14ac:dyDescent="0.25">
      <c r="A2111">
        <v>2184</v>
      </c>
      <c r="B2111">
        <v>128000</v>
      </c>
      <c r="C2111" t="s">
        <v>658</v>
      </c>
    </row>
    <row r="2112" spans="1:3" hidden="1" x14ac:dyDescent="0.25">
      <c r="A2112">
        <v>2185</v>
      </c>
      <c r="B2112">
        <v>250000</v>
      </c>
      <c r="C2112" t="s">
        <v>658</v>
      </c>
    </row>
    <row r="2113" spans="1:3" hidden="1" x14ac:dyDescent="0.25">
      <c r="A2113">
        <v>2186</v>
      </c>
      <c r="B2113">
        <v>690000</v>
      </c>
      <c r="C2113" t="s">
        <v>658</v>
      </c>
    </row>
    <row r="2114" spans="1:3" hidden="1" x14ac:dyDescent="0.25">
      <c r="A2114">
        <v>2187</v>
      </c>
      <c r="B2114">
        <v>650000</v>
      </c>
      <c r="C2114" t="s">
        <v>658</v>
      </c>
    </row>
    <row r="2115" spans="1:3" hidden="1" x14ac:dyDescent="0.25">
      <c r="A2115">
        <v>2188</v>
      </c>
      <c r="B2115">
        <v>560000</v>
      </c>
      <c r="C2115" t="s">
        <v>658</v>
      </c>
    </row>
    <row r="2116" spans="1:3" hidden="1" x14ac:dyDescent="0.25">
      <c r="A2116">
        <v>2190</v>
      </c>
      <c r="B2116">
        <v>400000</v>
      </c>
      <c r="C2116" t="s">
        <v>658</v>
      </c>
    </row>
    <row r="2117" spans="1:3" hidden="1" x14ac:dyDescent="0.25">
      <c r="A2117">
        <v>2191</v>
      </c>
      <c r="B2117">
        <v>200000</v>
      </c>
      <c r="C2117" t="s">
        <v>658</v>
      </c>
    </row>
    <row r="2118" spans="1:3" hidden="1" x14ac:dyDescent="0.25">
      <c r="A2118">
        <v>2192</v>
      </c>
      <c r="B2118">
        <v>950000</v>
      </c>
      <c r="C2118" t="s">
        <v>658</v>
      </c>
    </row>
    <row r="2119" spans="1:3" hidden="1" x14ac:dyDescent="0.25">
      <c r="A2119">
        <v>2193</v>
      </c>
      <c r="B2119">
        <v>300000</v>
      </c>
      <c r="C2119" t="s">
        <v>658</v>
      </c>
    </row>
    <row r="2120" spans="1:3" hidden="1" x14ac:dyDescent="0.25">
      <c r="A2120">
        <v>2194</v>
      </c>
      <c r="B2120">
        <v>315000</v>
      </c>
      <c r="C2120" t="s">
        <v>658</v>
      </c>
    </row>
    <row r="2121" spans="1:3" hidden="1" x14ac:dyDescent="0.25">
      <c r="A2121">
        <v>2195</v>
      </c>
      <c r="B2121">
        <v>220000</v>
      </c>
      <c r="C2121" t="s">
        <v>658</v>
      </c>
    </row>
    <row r="2122" spans="1:3" hidden="1" x14ac:dyDescent="0.25">
      <c r="A2122">
        <v>2196</v>
      </c>
      <c r="B2122">
        <v>130000</v>
      </c>
      <c r="C2122" t="s">
        <v>658</v>
      </c>
    </row>
    <row r="2123" spans="1:3" hidden="1" x14ac:dyDescent="0.25">
      <c r="A2123">
        <v>2197</v>
      </c>
      <c r="B2123">
        <v>595000</v>
      </c>
      <c r="C2123" t="s">
        <v>658</v>
      </c>
    </row>
    <row r="2124" spans="1:3" hidden="1" x14ac:dyDescent="0.25">
      <c r="A2124">
        <v>2198</v>
      </c>
      <c r="B2124">
        <v>110000</v>
      </c>
      <c r="C2124" t="s">
        <v>658</v>
      </c>
    </row>
    <row r="2125" spans="1:3" hidden="1" x14ac:dyDescent="0.25">
      <c r="A2125">
        <v>2199</v>
      </c>
      <c r="B2125">
        <v>680000</v>
      </c>
      <c r="C2125" t="s">
        <v>658</v>
      </c>
    </row>
    <row r="2126" spans="1:3" hidden="1" x14ac:dyDescent="0.25">
      <c r="A2126">
        <v>2200</v>
      </c>
      <c r="B2126">
        <v>280000</v>
      </c>
      <c r="C2126" t="s">
        <v>658</v>
      </c>
    </row>
    <row r="2127" spans="1:3" hidden="1" x14ac:dyDescent="0.25">
      <c r="A2127">
        <v>2201</v>
      </c>
      <c r="B2127">
        <v>530000</v>
      </c>
      <c r="C2127" t="s">
        <v>658</v>
      </c>
    </row>
    <row r="2128" spans="1:3" hidden="1" x14ac:dyDescent="0.25">
      <c r="A2128">
        <v>2202</v>
      </c>
      <c r="B2128">
        <v>610000</v>
      </c>
      <c r="C2128" t="s">
        <v>658</v>
      </c>
    </row>
    <row r="2129" spans="1:3" hidden="1" x14ac:dyDescent="0.25">
      <c r="A2129">
        <v>2203</v>
      </c>
      <c r="B2129">
        <v>500000</v>
      </c>
      <c r="C2129" t="s">
        <v>658</v>
      </c>
    </row>
    <row r="2130" spans="1:3" hidden="1" x14ac:dyDescent="0.25">
      <c r="A2130">
        <v>2204</v>
      </c>
      <c r="B2130">
        <v>500000</v>
      </c>
      <c r="C2130" t="s">
        <v>658</v>
      </c>
    </row>
    <row r="2131" spans="1:3" hidden="1" x14ac:dyDescent="0.25">
      <c r="A2131">
        <v>2205</v>
      </c>
      <c r="B2131">
        <v>250000</v>
      </c>
      <c r="C2131" t="s">
        <v>658</v>
      </c>
    </row>
    <row r="2132" spans="1:3" hidden="1" x14ac:dyDescent="0.25">
      <c r="A2132">
        <v>2206</v>
      </c>
      <c r="B2132">
        <v>325000</v>
      </c>
      <c r="C2132" t="s">
        <v>658</v>
      </c>
    </row>
    <row r="2133" spans="1:3" hidden="1" x14ac:dyDescent="0.25">
      <c r="A2133">
        <v>2207</v>
      </c>
      <c r="B2133">
        <v>550000</v>
      </c>
      <c r="C2133" t="s">
        <v>658</v>
      </c>
    </row>
    <row r="2134" spans="1:3" hidden="1" x14ac:dyDescent="0.25">
      <c r="A2134">
        <v>2208</v>
      </c>
      <c r="B2134">
        <v>720000</v>
      </c>
      <c r="C2134" t="s">
        <v>658</v>
      </c>
    </row>
    <row r="2135" spans="1:3" hidden="1" x14ac:dyDescent="0.25">
      <c r="A2135">
        <v>2209</v>
      </c>
      <c r="B2135">
        <v>950000</v>
      </c>
      <c r="C2135" t="s">
        <v>658</v>
      </c>
    </row>
    <row r="2136" spans="1:3" hidden="1" x14ac:dyDescent="0.25">
      <c r="A2136">
        <v>2210</v>
      </c>
      <c r="B2136">
        <v>350000</v>
      </c>
      <c r="C2136" t="s">
        <v>658</v>
      </c>
    </row>
    <row r="2137" spans="1:3" hidden="1" x14ac:dyDescent="0.25">
      <c r="A2137">
        <v>2211</v>
      </c>
      <c r="B2137">
        <v>500000</v>
      </c>
      <c r="C2137" t="s">
        <v>658</v>
      </c>
    </row>
    <row r="2138" spans="1:3" hidden="1" x14ac:dyDescent="0.25">
      <c r="A2138">
        <v>2212</v>
      </c>
      <c r="B2138">
        <v>380000</v>
      </c>
      <c r="C2138" t="s">
        <v>658</v>
      </c>
    </row>
    <row r="2139" spans="1:3" hidden="1" x14ac:dyDescent="0.25">
      <c r="A2139">
        <v>2213</v>
      </c>
      <c r="B2139">
        <v>380000</v>
      </c>
      <c r="C2139" t="s">
        <v>658</v>
      </c>
    </row>
    <row r="2140" spans="1:3" hidden="1" x14ac:dyDescent="0.25">
      <c r="A2140">
        <v>2214</v>
      </c>
      <c r="B2140">
        <v>900000</v>
      </c>
      <c r="C2140" t="s">
        <v>658</v>
      </c>
    </row>
    <row r="2141" spans="1:3" hidden="1" x14ac:dyDescent="0.25">
      <c r="A2141">
        <v>2215</v>
      </c>
      <c r="B2141">
        <v>295000</v>
      </c>
      <c r="C2141" t="s">
        <v>658</v>
      </c>
    </row>
    <row r="2142" spans="1:3" hidden="1" x14ac:dyDescent="0.25">
      <c r="A2142">
        <v>2216</v>
      </c>
      <c r="B2142">
        <v>640000</v>
      </c>
      <c r="C2142" t="s">
        <v>658</v>
      </c>
    </row>
    <row r="2143" spans="1:3" hidden="1" x14ac:dyDescent="0.25">
      <c r="A2143">
        <v>2217</v>
      </c>
      <c r="B2143">
        <v>790000</v>
      </c>
      <c r="C2143" t="s">
        <v>658</v>
      </c>
    </row>
    <row r="2144" spans="1:3" hidden="1" x14ac:dyDescent="0.25">
      <c r="A2144">
        <v>2218</v>
      </c>
      <c r="B2144">
        <v>625000</v>
      </c>
      <c r="C2144" t="s">
        <v>658</v>
      </c>
    </row>
    <row r="2145" spans="1:3" hidden="1" x14ac:dyDescent="0.25">
      <c r="A2145">
        <v>2219</v>
      </c>
      <c r="B2145">
        <v>604000</v>
      </c>
      <c r="C2145" t="s">
        <v>658</v>
      </c>
    </row>
    <row r="2146" spans="1:3" hidden="1" x14ac:dyDescent="0.25">
      <c r="A2146">
        <v>2220</v>
      </c>
      <c r="B2146">
        <v>315000</v>
      </c>
      <c r="C2146" t="s">
        <v>658</v>
      </c>
    </row>
    <row r="2147" spans="1:3" hidden="1" x14ac:dyDescent="0.25">
      <c r="A2147">
        <v>2221</v>
      </c>
      <c r="B2147">
        <v>950000</v>
      </c>
      <c r="C2147" t="s">
        <v>658</v>
      </c>
    </row>
    <row r="2148" spans="1:3" hidden="1" x14ac:dyDescent="0.25">
      <c r="A2148">
        <v>2222</v>
      </c>
      <c r="B2148">
        <v>400000</v>
      </c>
      <c r="C2148" t="s">
        <v>658</v>
      </c>
    </row>
    <row r="2149" spans="1:3" hidden="1" x14ac:dyDescent="0.25">
      <c r="A2149">
        <v>2223</v>
      </c>
      <c r="B2149">
        <v>700000</v>
      </c>
      <c r="C2149" t="s">
        <v>658</v>
      </c>
    </row>
    <row r="2150" spans="1:3" hidden="1" x14ac:dyDescent="0.25">
      <c r="A2150">
        <v>2224</v>
      </c>
      <c r="B2150">
        <v>700000</v>
      </c>
      <c r="C2150" t="s">
        <v>658</v>
      </c>
    </row>
    <row r="2151" spans="1:3" hidden="1" x14ac:dyDescent="0.25">
      <c r="A2151">
        <v>2225</v>
      </c>
      <c r="B2151">
        <v>260000</v>
      </c>
      <c r="C2151" t="s">
        <v>658</v>
      </c>
    </row>
    <row r="2152" spans="1:3" hidden="1" x14ac:dyDescent="0.25">
      <c r="A2152">
        <v>2226</v>
      </c>
      <c r="B2152">
        <v>200000</v>
      </c>
      <c r="C2152" t="s">
        <v>658</v>
      </c>
    </row>
    <row r="2153" spans="1:3" hidden="1" x14ac:dyDescent="0.25">
      <c r="A2153">
        <v>2227</v>
      </c>
      <c r="B2153">
        <v>580000</v>
      </c>
      <c r="C2153" t="s">
        <v>658</v>
      </c>
    </row>
    <row r="2154" spans="1:3" hidden="1" x14ac:dyDescent="0.25">
      <c r="A2154">
        <v>2228</v>
      </c>
      <c r="B2154">
        <v>330000</v>
      </c>
      <c r="C2154" t="s">
        <v>658</v>
      </c>
    </row>
    <row r="2155" spans="1:3" hidden="1" x14ac:dyDescent="0.25">
      <c r="A2155">
        <v>2229</v>
      </c>
      <c r="B2155">
        <v>400000</v>
      </c>
      <c r="C2155" t="s">
        <v>658</v>
      </c>
    </row>
    <row r="2156" spans="1:3" hidden="1" x14ac:dyDescent="0.25">
      <c r="A2156">
        <v>2230</v>
      </c>
      <c r="B2156">
        <v>1350000</v>
      </c>
      <c r="C2156" t="s">
        <v>658</v>
      </c>
    </row>
    <row r="2157" spans="1:3" hidden="1" x14ac:dyDescent="0.25">
      <c r="A2157">
        <v>2231</v>
      </c>
      <c r="B2157">
        <v>250000</v>
      </c>
      <c r="C2157" t="s">
        <v>658</v>
      </c>
    </row>
    <row r="2158" spans="1:3" hidden="1" x14ac:dyDescent="0.25">
      <c r="A2158">
        <v>2232</v>
      </c>
      <c r="B2158">
        <v>725000</v>
      </c>
      <c r="C2158" t="s">
        <v>658</v>
      </c>
    </row>
    <row r="2159" spans="1:3" hidden="1" x14ac:dyDescent="0.25">
      <c r="A2159">
        <v>2233</v>
      </c>
      <c r="B2159">
        <v>300000</v>
      </c>
      <c r="C2159" t="s">
        <v>658</v>
      </c>
    </row>
    <row r="2160" spans="1:3" hidden="1" x14ac:dyDescent="0.25">
      <c r="A2160">
        <v>2234</v>
      </c>
      <c r="B2160">
        <v>120000</v>
      </c>
      <c r="C2160" t="s">
        <v>658</v>
      </c>
    </row>
    <row r="2161" spans="1:3" hidden="1" x14ac:dyDescent="0.25">
      <c r="A2161">
        <v>2235</v>
      </c>
      <c r="B2161">
        <v>1175000</v>
      </c>
      <c r="C2161" t="s">
        <v>658</v>
      </c>
    </row>
    <row r="2162" spans="1:3" hidden="1" x14ac:dyDescent="0.25">
      <c r="A2162">
        <v>2236</v>
      </c>
      <c r="B2162">
        <v>380000</v>
      </c>
      <c r="C2162" t="s">
        <v>658</v>
      </c>
    </row>
    <row r="2163" spans="1:3" hidden="1" x14ac:dyDescent="0.25">
      <c r="A2163">
        <v>2237</v>
      </c>
      <c r="B2163">
        <v>400000</v>
      </c>
      <c r="C2163" t="s">
        <v>658</v>
      </c>
    </row>
    <row r="2164" spans="1:3" hidden="1" x14ac:dyDescent="0.25">
      <c r="A2164">
        <v>2238</v>
      </c>
      <c r="B2164">
        <v>140000</v>
      </c>
      <c r="C2164" t="s">
        <v>658</v>
      </c>
    </row>
    <row r="2165" spans="1:3" hidden="1" x14ac:dyDescent="0.25">
      <c r="A2165">
        <v>2239</v>
      </c>
      <c r="B2165">
        <v>229999</v>
      </c>
      <c r="C2165" t="s">
        <v>658</v>
      </c>
    </row>
    <row r="2166" spans="1:3" hidden="1" x14ac:dyDescent="0.25">
      <c r="A2166">
        <v>2240</v>
      </c>
      <c r="B2166">
        <v>110000</v>
      </c>
      <c r="C2166" t="s">
        <v>658</v>
      </c>
    </row>
    <row r="2167" spans="1:3" hidden="1" x14ac:dyDescent="0.25">
      <c r="A2167">
        <v>2241</v>
      </c>
      <c r="B2167">
        <v>550000</v>
      </c>
      <c r="C2167" t="s">
        <v>658</v>
      </c>
    </row>
    <row r="2168" spans="1:3" hidden="1" x14ac:dyDescent="0.25">
      <c r="A2168">
        <v>2242</v>
      </c>
      <c r="B2168">
        <v>150000</v>
      </c>
      <c r="C2168" t="s">
        <v>658</v>
      </c>
    </row>
    <row r="2169" spans="1:3" hidden="1" x14ac:dyDescent="0.25">
      <c r="A2169">
        <v>2243</v>
      </c>
      <c r="B2169">
        <v>265000</v>
      </c>
      <c r="C2169" t="s">
        <v>658</v>
      </c>
    </row>
    <row r="2170" spans="1:3" hidden="1" x14ac:dyDescent="0.25">
      <c r="A2170">
        <v>2244</v>
      </c>
      <c r="B2170">
        <v>300000</v>
      </c>
      <c r="C2170" t="s">
        <v>658</v>
      </c>
    </row>
    <row r="2171" spans="1:3" hidden="1" x14ac:dyDescent="0.25">
      <c r="A2171">
        <v>2245</v>
      </c>
      <c r="B2171">
        <v>280000</v>
      </c>
      <c r="C2171" t="s">
        <v>658</v>
      </c>
    </row>
    <row r="2172" spans="1:3" hidden="1" x14ac:dyDescent="0.25">
      <c r="A2172">
        <v>2246</v>
      </c>
      <c r="B2172">
        <v>130000</v>
      </c>
      <c r="C2172" t="s">
        <v>658</v>
      </c>
    </row>
    <row r="2173" spans="1:3" hidden="1" x14ac:dyDescent="0.25">
      <c r="A2173">
        <v>2247</v>
      </c>
      <c r="B2173">
        <v>350000</v>
      </c>
      <c r="C2173" t="s">
        <v>658</v>
      </c>
    </row>
    <row r="2174" spans="1:3" hidden="1" x14ac:dyDescent="0.25">
      <c r="A2174">
        <v>2248</v>
      </c>
      <c r="B2174">
        <v>200000</v>
      </c>
      <c r="C2174" t="s">
        <v>658</v>
      </c>
    </row>
    <row r="2175" spans="1:3" hidden="1" x14ac:dyDescent="0.25">
      <c r="A2175">
        <v>2249</v>
      </c>
      <c r="B2175">
        <v>550000</v>
      </c>
      <c r="C2175" t="s">
        <v>658</v>
      </c>
    </row>
    <row r="2176" spans="1:3" hidden="1" x14ac:dyDescent="0.25">
      <c r="A2176">
        <v>2250</v>
      </c>
      <c r="B2176">
        <v>400000</v>
      </c>
      <c r="C2176" t="s">
        <v>658</v>
      </c>
    </row>
    <row r="2177" spans="1:3" hidden="1" x14ac:dyDescent="0.25">
      <c r="A2177">
        <v>2251</v>
      </c>
      <c r="B2177">
        <v>170000</v>
      </c>
      <c r="C2177" t="s">
        <v>658</v>
      </c>
    </row>
    <row r="2178" spans="1:3" hidden="1" x14ac:dyDescent="0.25">
      <c r="A2178">
        <v>2252</v>
      </c>
      <c r="B2178">
        <v>600000</v>
      </c>
      <c r="C2178" t="s">
        <v>658</v>
      </c>
    </row>
    <row r="2179" spans="1:3" hidden="1" x14ac:dyDescent="0.25">
      <c r="A2179">
        <v>2253</v>
      </c>
      <c r="B2179">
        <v>130000</v>
      </c>
      <c r="C2179" t="s">
        <v>658</v>
      </c>
    </row>
    <row r="2180" spans="1:3" hidden="1" x14ac:dyDescent="0.25">
      <c r="A2180">
        <v>2255</v>
      </c>
      <c r="B2180">
        <v>100000</v>
      </c>
      <c r="C2180" t="s">
        <v>658</v>
      </c>
    </row>
    <row r="2181" spans="1:3" hidden="1" x14ac:dyDescent="0.25">
      <c r="A2181">
        <v>2256</v>
      </c>
      <c r="B2181">
        <v>310000</v>
      </c>
      <c r="C2181" t="s">
        <v>658</v>
      </c>
    </row>
    <row r="2182" spans="1:3" hidden="1" x14ac:dyDescent="0.25">
      <c r="A2182">
        <v>2257</v>
      </c>
      <c r="B2182">
        <v>35000</v>
      </c>
      <c r="C2182" t="s">
        <v>658</v>
      </c>
    </row>
    <row r="2183" spans="1:3" hidden="1" x14ac:dyDescent="0.25">
      <c r="A2183">
        <v>2258</v>
      </c>
      <c r="B2183">
        <v>200000</v>
      </c>
      <c r="C2183" t="s">
        <v>658</v>
      </c>
    </row>
    <row r="2184" spans="1:3" hidden="1" x14ac:dyDescent="0.25">
      <c r="A2184">
        <v>2260</v>
      </c>
      <c r="B2184">
        <v>650000</v>
      </c>
      <c r="C2184" t="s">
        <v>658</v>
      </c>
    </row>
    <row r="2185" spans="1:3" hidden="1" x14ac:dyDescent="0.25">
      <c r="A2185">
        <v>2261</v>
      </c>
      <c r="B2185">
        <v>210000</v>
      </c>
      <c r="C2185" t="s">
        <v>658</v>
      </c>
    </row>
    <row r="2186" spans="1:3" hidden="1" x14ac:dyDescent="0.25">
      <c r="A2186">
        <v>2262</v>
      </c>
      <c r="B2186">
        <v>509999</v>
      </c>
      <c r="C2186" t="s">
        <v>658</v>
      </c>
    </row>
    <row r="2187" spans="1:3" hidden="1" x14ac:dyDescent="0.25">
      <c r="A2187">
        <v>2263</v>
      </c>
      <c r="B2187">
        <v>229999</v>
      </c>
      <c r="C2187" t="s">
        <v>658</v>
      </c>
    </row>
    <row r="2188" spans="1:3" hidden="1" x14ac:dyDescent="0.25">
      <c r="A2188">
        <v>2264</v>
      </c>
      <c r="B2188">
        <v>409999</v>
      </c>
      <c r="C2188" t="s">
        <v>658</v>
      </c>
    </row>
    <row r="2189" spans="1:3" hidden="1" x14ac:dyDescent="0.25">
      <c r="A2189">
        <v>2265</v>
      </c>
      <c r="B2189">
        <v>130000</v>
      </c>
      <c r="C2189" t="s">
        <v>658</v>
      </c>
    </row>
    <row r="2190" spans="1:3" hidden="1" x14ac:dyDescent="0.25">
      <c r="A2190">
        <v>2266</v>
      </c>
      <c r="B2190">
        <v>95000</v>
      </c>
      <c r="C2190" t="s">
        <v>658</v>
      </c>
    </row>
    <row r="2191" spans="1:3" hidden="1" x14ac:dyDescent="0.25">
      <c r="A2191">
        <v>2267</v>
      </c>
      <c r="B2191">
        <v>225000</v>
      </c>
      <c r="C2191" t="s">
        <v>658</v>
      </c>
    </row>
    <row r="2192" spans="1:3" hidden="1" x14ac:dyDescent="0.25">
      <c r="A2192">
        <v>2269</v>
      </c>
      <c r="B2192">
        <v>775000</v>
      </c>
      <c r="C2192" t="s">
        <v>658</v>
      </c>
    </row>
    <row r="2193" spans="1:3" hidden="1" x14ac:dyDescent="0.25">
      <c r="A2193">
        <v>2270</v>
      </c>
      <c r="B2193">
        <v>420000</v>
      </c>
      <c r="C2193" t="s">
        <v>658</v>
      </c>
    </row>
    <row r="2194" spans="1:3" hidden="1" x14ac:dyDescent="0.25">
      <c r="A2194">
        <v>2271</v>
      </c>
      <c r="B2194">
        <v>480000</v>
      </c>
      <c r="C2194" t="s">
        <v>658</v>
      </c>
    </row>
    <row r="2195" spans="1:3" hidden="1" x14ac:dyDescent="0.25">
      <c r="A2195">
        <v>2273</v>
      </c>
      <c r="B2195">
        <v>260000</v>
      </c>
      <c r="C2195" t="s">
        <v>658</v>
      </c>
    </row>
    <row r="2196" spans="1:3" hidden="1" x14ac:dyDescent="0.25">
      <c r="A2196">
        <v>2275</v>
      </c>
      <c r="B2196">
        <v>600000</v>
      </c>
      <c r="C2196" t="s">
        <v>658</v>
      </c>
    </row>
    <row r="2197" spans="1:3" hidden="1" x14ac:dyDescent="0.25">
      <c r="A2197">
        <v>2276</v>
      </c>
      <c r="B2197">
        <v>140000</v>
      </c>
      <c r="C2197" t="s">
        <v>658</v>
      </c>
    </row>
    <row r="2198" spans="1:3" hidden="1" x14ac:dyDescent="0.25">
      <c r="A2198">
        <v>2277</v>
      </c>
      <c r="B2198">
        <v>130000</v>
      </c>
      <c r="C2198" t="s">
        <v>658</v>
      </c>
    </row>
    <row r="2199" spans="1:3" hidden="1" x14ac:dyDescent="0.25">
      <c r="A2199">
        <v>2278</v>
      </c>
      <c r="B2199">
        <v>195000</v>
      </c>
      <c r="C2199" t="s">
        <v>658</v>
      </c>
    </row>
    <row r="2200" spans="1:3" hidden="1" x14ac:dyDescent="0.25">
      <c r="A2200">
        <v>2279</v>
      </c>
      <c r="B2200">
        <v>210000</v>
      </c>
      <c r="C2200" t="s">
        <v>658</v>
      </c>
    </row>
    <row r="2201" spans="1:3" hidden="1" x14ac:dyDescent="0.25">
      <c r="A2201">
        <v>2280</v>
      </c>
      <c r="B2201">
        <v>130000</v>
      </c>
      <c r="C2201" t="s">
        <v>658</v>
      </c>
    </row>
    <row r="2202" spans="1:3" hidden="1" x14ac:dyDescent="0.25">
      <c r="A2202">
        <v>2281</v>
      </c>
      <c r="B2202">
        <v>141000</v>
      </c>
      <c r="C2202" t="s">
        <v>658</v>
      </c>
    </row>
    <row r="2203" spans="1:3" hidden="1" x14ac:dyDescent="0.25">
      <c r="A2203">
        <v>2282</v>
      </c>
      <c r="B2203">
        <v>280000</v>
      </c>
      <c r="C2203" t="s">
        <v>658</v>
      </c>
    </row>
    <row r="2204" spans="1:3" hidden="1" x14ac:dyDescent="0.25">
      <c r="A2204">
        <v>2283</v>
      </c>
      <c r="B2204">
        <v>350000</v>
      </c>
      <c r="C2204" t="s">
        <v>658</v>
      </c>
    </row>
    <row r="2205" spans="1:3" hidden="1" x14ac:dyDescent="0.25">
      <c r="A2205">
        <v>2284</v>
      </c>
      <c r="B2205">
        <v>575000</v>
      </c>
      <c r="C2205" t="s">
        <v>658</v>
      </c>
    </row>
    <row r="2206" spans="1:3" hidden="1" x14ac:dyDescent="0.25">
      <c r="A2206">
        <v>2285</v>
      </c>
      <c r="B2206">
        <v>550000</v>
      </c>
      <c r="C2206" t="s">
        <v>658</v>
      </c>
    </row>
    <row r="2207" spans="1:3" hidden="1" x14ac:dyDescent="0.25">
      <c r="A2207">
        <v>2287</v>
      </c>
      <c r="B2207">
        <v>120000</v>
      </c>
      <c r="C2207" t="s">
        <v>658</v>
      </c>
    </row>
    <row r="2208" spans="1:3" hidden="1" x14ac:dyDescent="0.25">
      <c r="A2208">
        <v>2288</v>
      </c>
      <c r="B2208">
        <v>320000</v>
      </c>
      <c r="C2208" t="s">
        <v>658</v>
      </c>
    </row>
    <row r="2209" spans="1:3" hidden="1" x14ac:dyDescent="0.25">
      <c r="A2209">
        <v>2289</v>
      </c>
      <c r="B2209">
        <v>250000</v>
      </c>
      <c r="C2209" t="s">
        <v>658</v>
      </c>
    </row>
    <row r="2210" spans="1:3" hidden="1" x14ac:dyDescent="0.25">
      <c r="A2210">
        <v>2290</v>
      </c>
      <c r="B2210">
        <v>300000</v>
      </c>
      <c r="C2210" t="s">
        <v>658</v>
      </c>
    </row>
    <row r="2211" spans="1:3" hidden="1" x14ac:dyDescent="0.25">
      <c r="A2211">
        <v>2291</v>
      </c>
      <c r="B2211">
        <v>250000</v>
      </c>
      <c r="C2211" t="s">
        <v>658</v>
      </c>
    </row>
    <row r="2212" spans="1:3" hidden="1" x14ac:dyDescent="0.25">
      <c r="A2212">
        <v>2293</v>
      </c>
      <c r="B2212">
        <v>750000</v>
      </c>
      <c r="C2212" t="s">
        <v>658</v>
      </c>
    </row>
    <row r="2213" spans="1:3" hidden="1" x14ac:dyDescent="0.25">
      <c r="A2213">
        <v>2294</v>
      </c>
      <c r="B2213">
        <v>151000</v>
      </c>
      <c r="C2213" t="s">
        <v>658</v>
      </c>
    </row>
    <row r="2214" spans="1:3" hidden="1" x14ac:dyDescent="0.25">
      <c r="A2214">
        <v>2295</v>
      </c>
      <c r="B2214">
        <v>300000</v>
      </c>
      <c r="C2214" t="s">
        <v>658</v>
      </c>
    </row>
    <row r="2215" spans="1:3" hidden="1" x14ac:dyDescent="0.25">
      <c r="A2215">
        <v>2296</v>
      </c>
      <c r="B2215">
        <v>577000</v>
      </c>
      <c r="C2215" t="s">
        <v>658</v>
      </c>
    </row>
    <row r="2216" spans="1:3" hidden="1" x14ac:dyDescent="0.25">
      <c r="A2216">
        <v>2297</v>
      </c>
      <c r="B2216">
        <v>229999</v>
      </c>
      <c r="C2216" t="s">
        <v>658</v>
      </c>
    </row>
    <row r="2217" spans="1:3" hidden="1" x14ac:dyDescent="0.25">
      <c r="A2217">
        <v>2298</v>
      </c>
      <c r="B2217">
        <v>500000</v>
      </c>
      <c r="C2217" t="s">
        <v>658</v>
      </c>
    </row>
    <row r="2218" spans="1:3" hidden="1" x14ac:dyDescent="0.25">
      <c r="A2218">
        <v>2299</v>
      </c>
      <c r="B2218">
        <v>840000</v>
      </c>
      <c r="C2218" t="s">
        <v>658</v>
      </c>
    </row>
    <row r="2219" spans="1:3" hidden="1" x14ac:dyDescent="0.25">
      <c r="A2219">
        <v>2300</v>
      </c>
      <c r="B2219">
        <v>900000</v>
      </c>
      <c r="C2219" t="s">
        <v>658</v>
      </c>
    </row>
    <row r="2220" spans="1:3" hidden="1" x14ac:dyDescent="0.25">
      <c r="A2220">
        <v>2301</v>
      </c>
      <c r="B2220">
        <v>650000</v>
      </c>
      <c r="C2220" t="s">
        <v>658</v>
      </c>
    </row>
    <row r="2221" spans="1:3" hidden="1" x14ac:dyDescent="0.25">
      <c r="A2221">
        <v>2302</v>
      </c>
      <c r="B2221">
        <v>650000</v>
      </c>
      <c r="C2221" t="s">
        <v>658</v>
      </c>
    </row>
    <row r="2222" spans="1:3" hidden="1" x14ac:dyDescent="0.25">
      <c r="A2222">
        <v>2303</v>
      </c>
      <c r="B2222">
        <v>250000</v>
      </c>
      <c r="C2222" t="s">
        <v>658</v>
      </c>
    </row>
    <row r="2223" spans="1:3" hidden="1" x14ac:dyDescent="0.25">
      <c r="A2223">
        <v>2304</v>
      </c>
      <c r="B2223">
        <v>550000</v>
      </c>
      <c r="C2223" t="s">
        <v>658</v>
      </c>
    </row>
    <row r="2224" spans="1:3" hidden="1" x14ac:dyDescent="0.25">
      <c r="A2224">
        <v>2305</v>
      </c>
      <c r="B2224">
        <v>250000</v>
      </c>
      <c r="C2224" t="s">
        <v>658</v>
      </c>
    </row>
    <row r="2225" spans="1:3" hidden="1" x14ac:dyDescent="0.25">
      <c r="A2225">
        <v>2306</v>
      </c>
      <c r="B2225">
        <v>350000</v>
      </c>
      <c r="C2225" t="s">
        <v>658</v>
      </c>
    </row>
    <row r="2226" spans="1:3" hidden="1" x14ac:dyDescent="0.25">
      <c r="A2226">
        <v>2307</v>
      </c>
      <c r="B2226">
        <v>185000</v>
      </c>
      <c r="C2226" t="s">
        <v>658</v>
      </c>
    </row>
    <row r="2227" spans="1:3" hidden="1" x14ac:dyDescent="0.25">
      <c r="A2227">
        <v>2308</v>
      </c>
      <c r="B2227">
        <v>229999</v>
      </c>
      <c r="C2227" t="s">
        <v>658</v>
      </c>
    </row>
    <row r="2228" spans="1:3" hidden="1" x14ac:dyDescent="0.25">
      <c r="A2228">
        <v>2309</v>
      </c>
      <c r="B2228">
        <v>1000000</v>
      </c>
      <c r="C2228" t="s">
        <v>658</v>
      </c>
    </row>
    <row r="2229" spans="1:3" hidden="1" x14ac:dyDescent="0.25">
      <c r="A2229">
        <v>2310</v>
      </c>
      <c r="B2229">
        <v>490000</v>
      </c>
      <c r="C2229" t="s">
        <v>658</v>
      </c>
    </row>
    <row r="2230" spans="1:3" hidden="1" x14ac:dyDescent="0.25">
      <c r="A2230">
        <v>2311</v>
      </c>
      <c r="B2230">
        <v>150000</v>
      </c>
      <c r="C2230" t="s">
        <v>658</v>
      </c>
    </row>
    <row r="2231" spans="1:3" hidden="1" x14ac:dyDescent="0.25">
      <c r="A2231">
        <v>2312</v>
      </c>
      <c r="B2231">
        <v>600000</v>
      </c>
      <c r="C2231" t="s">
        <v>658</v>
      </c>
    </row>
    <row r="2232" spans="1:3" hidden="1" x14ac:dyDescent="0.25">
      <c r="A2232">
        <v>2313</v>
      </c>
      <c r="B2232">
        <v>270000</v>
      </c>
      <c r="C2232" t="s">
        <v>658</v>
      </c>
    </row>
    <row r="2233" spans="1:3" hidden="1" x14ac:dyDescent="0.25">
      <c r="A2233">
        <v>2314</v>
      </c>
      <c r="B2233">
        <v>60000</v>
      </c>
      <c r="C2233" t="s">
        <v>658</v>
      </c>
    </row>
    <row r="2234" spans="1:3" hidden="1" x14ac:dyDescent="0.25">
      <c r="A2234">
        <v>2315</v>
      </c>
      <c r="B2234">
        <v>150000</v>
      </c>
      <c r="C2234" t="s">
        <v>658</v>
      </c>
    </row>
    <row r="2235" spans="1:3" hidden="1" x14ac:dyDescent="0.25">
      <c r="A2235">
        <v>2316</v>
      </c>
      <c r="B2235">
        <v>335000</v>
      </c>
      <c r="C2235" t="s">
        <v>658</v>
      </c>
    </row>
    <row r="2236" spans="1:3" hidden="1" x14ac:dyDescent="0.25">
      <c r="A2236">
        <v>2317</v>
      </c>
      <c r="B2236">
        <v>525000</v>
      </c>
      <c r="C2236" t="s">
        <v>658</v>
      </c>
    </row>
    <row r="2237" spans="1:3" hidden="1" x14ac:dyDescent="0.25">
      <c r="A2237">
        <v>2318</v>
      </c>
      <c r="B2237">
        <v>465000</v>
      </c>
      <c r="C2237" t="s">
        <v>658</v>
      </c>
    </row>
    <row r="2238" spans="1:3" hidden="1" x14ac:dyDescent="0.25">
      <c r="A2238">
        <v>2319</v>
      </c>
      <c r="B2238">
        <v>83000</v>
      </c>
      <c r="C2238" t="s">
        <v>658</v>
      </c>
    </row>
    <row r="2239" spans="1:3" hidden="1" x14ac:dyDescent="0.25">
      <c r="A2239">
        <v>2320</v>
      </c>
      <c r="B2239">
        <v>300000</v>
      </c>
      <c r="C2239" t="s">
        <v>658</v>
      </c>
    </row>
    <row r="2240" spans="1:3" hidden="1" x14ac:dyDescent="0.25">
      <c r="A2240">
        <v>2321</v>
      </c>
      <c r="B2240">
        <v>350000</v>
      </c>
      <c r="C2240" t="s">
        <v>658</v>
      </c>
    </row>
    <row r="2241" spans="1:3" hidden="1" x14ac:dyDescent="0.25">
      <c r="A2241">
        <v>2322</v>
      </c>
      <c r="B2241">
        <v>300000</v>
      </c>
      <c r="C2241" t="s">
        <v>658</v>
      </c>
    </row>
    <row r="2242" spans="1:3" hidden="1" x14ac:dyDescent="0.25">
      <c r="A2242">
        <v>2323</v>
      </c>
      <c r="B2242">
        <v>250000</v>
      </c>
      <c r="C2242" t="s">
        <v>658</v>
      </c>
    </row>
    <row r="2243" spans="1:3" hidden="1" x14ac:dyDescent="0.25">
      <c r="A2243">
        <v>2324</v>
      </c>
      <c r="B2243">
        <v>114999</v>
      </c>
      <c r="C2243" t="s">
        <v>658</v>
      </c>
    </row>
    <row r="2244" spans="1:3" hidden="1" x14ac:dyDescent="0.25">
      <c r="A2244">
        <v>2325</v>
      </c>
      <c r="B2244">
        <v>700000</v>
      </c>
      <c r="C2244" t="s">
        <v>658</v>
      </c>
    </row>
    <row r="2245" spans="1:3" hidden="1" x14ac:dyDescent="0.25">
      <c r="A2245">
        <v>2326</v>
      </c>
      <c r="B2245">
        <v>250000</v>
      </c>
      <c r="C2245" t="s">
        <v>658</v>
      </c>
    </row>
    <row r="2246" spans="1:3" hidden="1" x14ac:dyDescent="0.25">
      <c r="A2246">
        <v>2327</v>
      </c>
      <c r="B2246">
        <v>350000</v>
      </c>
      <c r="C2246" t="s">
        <v>658</v>
      </c>
    </row>
    <row r="2247" spans="1:3" hidden="1" x14ac:dyDescent="0.25">
      <c r="A2247">
        <v>2329</v>
      </c>
      <c r="B2247">
        <v>850000</v>
      </c>
      <c r="C2247" t="s">
        <v>658</v>
      </c>
    </row>
    <row r="2248" spans="1:3" hidden="1" x14ac:dyDescent="0.25">
      <c r="A2248">
        <v>2331</v>
      </c>
      <c r="B2248">
        <v>90000</v>
      </c>
      <c r="C2248" t="s">
        <v>658</v>
      </c>
    </row>
    <row r="2249" spans="1:3" hidden="1" x14ac:dyDescent="0.25">
      <c r="A2249">
        <v>2332</v>
      </c>
      <c r="B2249">
        <v>600000</v>
      </c>
      <c r="C2249" t="s">
        <v>658</v>
      </c>
    </row>
    <row r="2250" spans="1:3" hidden="1" x14ac:dyDescent="0.25">
      <c r="A2250">
        <v>2333</v>
      </c>
      <c r="B2250">
        <v>135000</v>
      </c>
      <c r="C2250" t="s">
        <v>658</v>
      </c>
    </row>
    <row r="2251" spans="1:3" hidden="1" x14ac:dyDescent="0.25">
      <c r="A2251">
        <v>2334</v>
      </c>
      <c r="B2251">
        <v>150000</v>
      </c>
      <c r="C2251" t="s">
        <v>658</v>
      </c>
    </row>
    <row r="2252" spans="1:3" hidden="1" x14ac:dyDescent="0.25">
      <c r="A2252">
        <v>2335</v>
      </c>
      <c r="B2252">
        <v>259000</v>
      </c>
      <c r="C2252" t="s">
        <v>658</v>
      </c>
    </row>
    <row r="2253" spans="1:3" hidden="1" x14ac:dyDescent="0.25">
      <c r="A2253">
        <v>2336</v>
      </c>
      <c r="B2253">
        <v>220000</v>
      </c>
      <c r="C2253" t="s">
        <v>658</v>
      </c>
    </row>
    <row r="2254" spans="1:3" hidden="1" x14ac:dyDescent="0.25">
      <c r="A2254">
        <v>2337</v>
      </c>
      <c r="B2254">
        <v>246000</v>
      </c>
      <c r="C2254" t="s">
        <v>658</v>
      </c>
    </row>
    <row r="2255" spans="1:3" hidden="1" x14ac:dyDescent="0.25">
      <c r="A2255">
        <v>2338</v>
      </c>
      <c r="B2255">
        <v>240000</v>
      </c>
      <c r="C2255" t="s">
        <v>658</v>
      </c>
    </row>
    <row r="2256" spans="1:3" hidden="1" x14ac:dyDescent="0.25">
      <c r="A2256">
        <v>2339</v>
      </c>
      <c r="B2256">
        <v>946000</v>
      </c>
      <c r="C2256" t="s">
        <v>658</v>
      </c>
    </row>
    <row r="2257" spans="1:3" hidden="1" x14ac:dyDescent="0.25">
      <c r="A2257">
        <v>2340</v>
      </c>
      <c r="B2257">
        <v>215000</v>
      </c>
      <c r="C2257" t="s">
        <v>658</v>
      </c>
    </row>
    <row r="2258" spans="1:3" hidden="1" x14ac:dyDescent="0.25">
      <c r="A2258">
        <v>2342</v>
      </c>
      <c r="B2258">
        <v>310000</v>
      </c>
      <c r="C2258" t="s">
        <v>658</v>
      </c>
    </row>
    <row r="2259" spans="1:3" hidden="1" x14ac:dyDescent="0.25">
      <c r="A2259">
        <v>2343</v>
      </c>
      <c r="B2259">
        <v>220000</v>
      </c>
      <c r="C2259" t="s">
        <v>658</v>
      </c>
    </row>
    <row r="2260" spans="1:3" hidden="1" x14ac:dyDescent="0.25">
      <c r="A2260">
        <v>2344</v>
      </c>
      <c r="B2260">
        <v>195000</v>
      </c>
      <c r="C2260" t="s">
        <v>658</v>
      </c>
    </row>
    <row r="2261" spans="1:3" hidden="1" x14ac:dyDescent="0.25">
      <c r="A2261">
        <v>2345</v>
      </c>
      <c r="B2261">
        <v>650000</v>
      </c>
      <c r="C2261" t="s">
        <v>658</v>
      </c>
    </row>
    <row r="2262" spans="1:3" hidden="1" x14ac:dyDescent="0.25">
      <c r="A2262">
        <v>2346</v>
      </c>
      <c r="B2262">
        <v>350000</v>
      </c>
      <c r="C2262" t="s">
        <v>658</v>
      </c>
    </row>
    <row r="2263" spans="1:3" hidden="1" x14ac:dyDescent="0.25">
      <c r="A2263">
        <v>2347</v>
      </c>
      <c r="B2263">
        <v>360000</v>
      </c>
      <c r="C2263" t="s">
        <v>658</v>
      </c>
    </row>
    <row r="2264" spans="1:3" hidden="1" x14ac:dyDescent="0.25">
      <c r="A2264">
        <v>2348</v>
      </c>
      <c r="B2264">
        <v>550000</v>
      </c>
      <c r="C2264" t="s">
        <v>658</v>
      </c>
    </row>
    <row r="2265" spans="1:3" hidden="1" x14ac:dyDescent="0.25">
      <c r="A2265">
        <v>2349</v>
      </c>
      <c r="B2265">
        <v>490000</v>
      </c>
      <c r="C2265" t="s">
        <v>658</v>
      </c>
    </row>
    <row r="2266" spans="1:3" hidden="1" x14ac:dyDescent="0.25">
      <c r="A2266">
        <v>2350</v>
      </c>
      <c r="B2266">
        <v>195000</v>
      </c>
      <c r="C2266" t="s">
        <v>658</v>
      </c>
    </row>
    <row r="2267" spans="1:3" hidden="1" x14ac:dyDescent="0.25">
      <c r="A2267">
        <v>2351</v>
      </c>
      <c r="B2267">
        <v>125000</v>
      </c>
      <c r="C2267" t="s">
        <v>658</v>
      </c>
    </row>
    <row r="2268" spans="1:3" hidden="1" x14ac:dyDescent="0.25">
      <c r="A2268">
        <v>2352</v>
      </c>
      <c r="B2268">
        <v>459999</v>
      </c>
      <c r="C2268" t="s">
        <v>658</v>
      </c>
    </row>
    <row r="2269" spans="1:3" hidden="1" x14ac:dyDescent="0.25">
      <c r="A2269">
        <v>2353</v>
      </c>
      <c r="B2269">
        <v>275000</v>
      </c>
      <c r="C2269" t="s">
        <v>658</v>
      </c>
    </row>
    <row r="2270" spans="1:3" hidden="1" x14ac:dyDescent="0.25">
      <c r="A2270">
        <v>2354</v>
      </c>
      <c r="B2270">
        <v>680000</v>
      </c>
      <c r="C2270" t="s">
        <v>658</v>
      </c>
    </row>
    <row r="2271" spans="1:3" hidden="1" x14ac:dyDescent="0.25">
      <c r="A2271">
        <v>2355</v>
      </c>
      <c r="B2271">
        <v>600000</v>
      </c>
      <c r="C2271" t="s">
        <v>658</v>
      </c>
    </row>
    <row r="2272" spans="1:3" hidden="1" x14ac:dyDescent="0.25">
      <c r="A2272">
        <v>2356</v>
      </c>
      <c r="B2272">
        <v>720000</v>
      </c>
      <c r="C2272" t="s">
        <v>658</v>
      </c>
    </row>
    <row r="2273" spans="1:3" hidden="1" x14ac:dyDescent="0.25">
      <c r="A2273">
        <v>2358</v>
      </c>
      <c r="B2273">
        <v>356000</v>
      </c>
      <c r="C2273" t="s">
        <v>658</v>
      </c>
    </row>
    <row r="2274" spans="1:3" hidden="1" x14ac:dyDescent="0.25">
      <c r="A2274">
        <v>2359</v>
      </c>
      <c r="B2274">
        <v>225000</v>
      </c>
      <c r="C2274" t="s">
        <v>658</v>
      </c>
    </row>
    <row r="2275" spans="1:3" hidden="1" x14ac:dyDescent="0.25">
      <c r="A2275">
        <v>2360</v>
      </c>
      <c r="B2275">
        <v>725000</v>
      </c>
      <c r="C2275" t="s">
        <v>658</v>
      </c>
    </row>
    <row r="2276" spans="1:3" hidden="1" x14ac:dyDescent="0.25">
      <c r="A2276">
        <v>2361</v>
      </c>
      <c r="B2276">
        <v>130000</v>
      </c>
      <c r="C2276" t="s">
        <v>658</v>
      </c>
    </row>
    <row r="2277" spans="1:3" hidden="1" x14ac:dyDescent="0.25">
      <c r="A2277">
        <v>2362</v>
      </c>
      <c r="B2277">
        <v>300000</v>
      </c>
      <c r="C2277" t="s">
        <v>658</v>
      </c>
    </row>
    <row r="2278" spans="1:3" hidden="1" x14ac:dyDescent="0.25">
      <c r="A2278">
        <v>2363</v>
      </c>
      <c r="B2278">
        <v>400000</v>
      </c>
      <c r="C2278" t="s">
        <v>658</v>
      </c>
    </row>
    <row r="2279" spans="1:3" hidden="1" x14ac:dyDescent="0.25">
      <c r="A2279">
        <v>2364</v>
      </c>
      <c r="B2279">
        <v>550000</v>
      </c>
      <c r="C2279" t="s">
        <v>658</v>
      </c>
    </row>
    <row r="2280" spans="1:3" hidden="1" x14ac:dyDescent="0.25">
      <c r="A2280">
        <v>2365</v>
      </c>
      <c r="B2280">
        <v>120000</v>
      </c>
      <c r="C2280" t="s">
        <v>658</v>
      </c>
    </row>
    <row r="2281" spans="1:3" hidden="1" x14ac:dyDescent="0.25">
      <c r="A2281">
        <v>2366</v>
      </c>
      <c r="B2281">
        <v>409999</v>
      </c>
      <c r="C2281" t="s">
        <v>658</v>
      </c>
    </row>
    <row r="2282" spans="1:3" hidden="1" x14ac:dyDescent="0.25">
      <c r="A2282">
        <v>2368</v>
      </c>
      <c r="B2282">
        <v>450000</v>
      </c>
      <c r="C2282" t="s">
        <v>658</v>
      </c>
    </row>
    <row r="2283" spans="1:3" hidden="1" x14ac:dyDescent="0.25">
      <c r="A2283">
        <v>2369</v>
      </c>
      <c r="B2283">
        <v>610000</v>
      </c>
      <c r="C2283" t="s">
        <v>658</v>
      </c>
    </row>
    <row r="2284" spans="1:3" hidden="1" x14ac:dyDescent="0.25">
      <c r="A2284">
        <v>2370</v>
      </c>
      <c r="B2284">
        <v>515000</v>
      </c>
      <c r="C2284" t="s">
        <v>658</v>
      </c>
    </row>
    <row r="2285" spans="1:3" hidden="1" x14ac:dyDescent="0.25">
      <c r="A2285">
        <v>2371</v>
      </c>
      <c r="B2285">
        <v>925000</v>
      </c>
      <c r="C2285" t="s">
        <v>658</v>
      </c>
    </row>
    <row r="2286" spans="1:3" hidden="1" x14ac:dyDescent="0.25">
      <c r="A2286">
        <v>2372</v>
      </c>
      <c r="B2286">
        <v>860000</v>
      </c>
      <c r="C2286" t="s">
        <v>658</v>
      </c>
    </row>
    <row r="2287" spans="1:3" hidden="1" x14ac:dyDescent="0.25">
      <c r="A2287">
        <v>2373</v>
      </c>
      <c r="B2287">
        <v>225000</v>
      </c>
      <c r="C2287" t="s">
        <v>658</v>
      </c>
    </row>
    <row r="2288" spans="1:3" hidden="1" x14ac:dyDescent="0.25">
      <c r="A2288">
        <v>2374</v>
      </c>
      <c r="B2288">
        <v>500000</v>
      </c>
      <c r="C2288" t="s">
        <v>658</v>
      </c>
    </row>
    <row r="2289" spans="1:3" hidden="1" x14ac:dyDescent="0.25">
      <c r="A2289">
        <v>2375</v>
      </c>
      <c r="B2289">
        <v>600000</v>
      </c>
      <c r="C2289" t="s">
        <v>658</v>
      </c>
    </row>
    <row r="2290" spans="1:3" hidden="1" x14ac:dyDescent="0.25">
      <c r="A2290">
        <v>2376</v>
      </c>
      <c r="B2290">
        <v>195000</v>
      </c>
      <c r="C2290" t="s">
        <v>658</v>
      </c>
    </row>
    <row r="2291" spans="1:3" hidden="1" x14ac:dyDescent="0.25">
      <c r="A2291">
        <v>2377</v>
      </c>
      <c r="B2291">
        <v>265000</v>
      </c>
      <c r="C2291" t="s">
        <v>658</v>
      </c>
    </row>
    <row r="2292" spans="1:3" hidden="1" x14ac:dyDescent="0.25">
      <c r="A2292">
        <v>2378</v>
      </c>
      <c r="B2292">
        <v>650000</v>
      </c>
      <c r="C2292" t="s">
        <v>658</v>
      </c>
    </row>
    <row r="2293" spans="1:3" hidden="1" x14ac:dyDescent="0.25">
      <c r="A2293">
        <v>2379</v>
      </c>
      <c r="B2293">
        <v>415000</v>
      </c>
      <c r="C2293" t="s">
        <v>658</v>
      </c>
    </row>
    <row r="2294" spans="1:3" hidden="1" x14ac:dyDescent="0.25">
      <c r="A2294">
        <v>2380</v>
      </c>
      <c r="B2294">
        <v>600000</v>
      </c>
      <c r="C2294" t="s">
        <v>658</v>
      </c>
    </row>
    <row r="2295" spans="1:3" hidden="1" x14ac:dyDescent="0.25">
      <c r="A2295">
        <v>2381</v>
      </c>
      <c r="B2295">
        <v>340000</v>
      </c>
      <c r="C2295" t="s">
        <v>658</v>
      </c>
    </row>
    <row r="2296" spans="1:3" hidden="1" x14ac:dyDescent="0.25">
      <c r="A2296">
        <v>2382</v>
      </c>
      <c r="B2296">
        <v>350000</v>
      </c>
      <c r="C2296" t="s">
        <v>658</v>
      </c>
    </row>
    <row r="2297" spans="1:3" hidden="1" x14ac:dyDescent="0.25">
      <c r="A2297">
        <v>2383</v>
      </c>
      <c r="B2297">
        <v>265000</v>
      </c>
      <c r="C2297" t="s">
        <v>658</v>
      </c>
    </row>
    <row r="2298" spans="1:3" hidden="1" x14ac:dyDescent="0.25">
      <c r="A2298">
        <v>2384</v>
      </c>
      <c r="B2298">
        <v>625000</v>
      </c>
      <c r="C2298" t="s">
        <v>658</v>
      </c>
    </row>
    <row r="2299" spans="1:3" hidden="1" x14ac:dyDescent="0.25">
      <c r="A2299">
        <v>2385</v>
      </c>
      <c r="B2299">
        <v>245000</v>
      </c>
      <c r="C2299" t="s">
        <v>658</v>
      </c>
    </row>
    <row r="2300" spans="1:3" hidden="1" x14ac:dyDescent="0.25">
      <c r="A2300">
        <v>2386</v>
      </c>
      <c r="B2300">
        <v>395000</v>
      </c>
      <c r="C2300" t="s">
        <v>658</v>
      </c>
    </row>
    <row r="2301" spans="1:3" hidden="1" x14ac:dyDescent="0.25">
      <c r="A2301">
        <v>2388</v>
      </c>
      <c r="B2301">
        <v>490000</v>
      </c>
      <c r="C2301" t="s">
        <v>658</v>
      </c>
    </row>
    <row r="2302" spans="1:3" hidden="1" x14ac:dyDescent="0.25">
      <c r="A2302">
        <v>2390</v>
      </c>
      <c r="B2302">
        <v>955000</v>
      </c>
      <c r="C2302" t="s">
        <v>658</v>
      </c>
    </row>
    <row r="2303" spans="1:3" hidden="1" x14ac:dyDescent="0.25">
      <c r="A2303">
        <v>2391</v>
      </c>
      <c r="B2303">
        <v>525000</v>
      </c>
      <c r="C2303" t="s">
        <v>658</v>
      </c>
    </row>
    <row r="2304" spans="1:3" hidden="1" x14ac:dyDescent="0.25">
      <c r="A2304">
        <v>2392</v>
      </c>
      <c r="B2304">
        <v>550000</v>
      </c>
      <c r="C2304" t="s">
        <v>658</v>
      </c>
    </row>
    <row r="2305" spans="1:3" hidden="1" x14ac:dyDescent="0.25">
      <c r="A2305">
        <v>2393</v>
      </c>
      <c r="B2305">
        <v>200000</v>
      </c>
      <c r="C2305" t="s">
        <v>658</v>
      </c>
    </row>
    <row r="2306" spans="1:3" hidden="1" x14ac:dyDescent="0.25">
      <c r="A2306">
        <v>2394</v>
      </c>
      <c r="B2306">
        <v>500000</v>
      </c>
      <c r="C2306" t="s">
        <v>658</v>
      </c>
    </row>
    <row r="2307" spans="1:3" hidden="1" x14ac:dyDescent="0.25">
      <c r="A2307">
        <v>2395</v>
      </c>
      <c r="B2307">
        <v>825000</v>
      </c>
      <c r="C2307" t="s">
        <v>658</v>
      </c>
    </row>
    <row r="2308" spans="1:3" hidden="1" x14ac:dyDescent="0.25">
      <c r="A2308">
        <v>2396</v>
      </c>
      <c r="B2308">
        <v>250000</v>
      </c>
      <c r="C2308" t="s">
        <v>658</v>
      </c>
    </row>
    <row r="2309" spans="1:3" hidden="1" x14ac:dyDescent="0.25">
      <c r="A2309">
        <v>2397</v>
      </c>
      <c r="B2309">
        <v>600000</v>
      </c>
      <c r="C2309" t="s">
        <v>658</v>
      </c>
    </row>
    <row r="2310" spans="1:3" hidden="1" x14ac:dyDescent="0.25">
      <c r="A2310">
        <v>2398</v>
      </c>
      <c r="B2310">
        <v>1325000</v>
      </c>
      <c r="C2310" t="s">
        <v>658</v>
      </c>
    </row>
    <row r="2311" spans="1:3" hidden="1" x14ac:dyDescent="0.25">
      <c r="A2311">
        <v>2399</v>
      </c>
      <c r="B2311">
        <v>770000</v>
      </c>
      <c r="C2311" t="s">
        <v>658</v>
      </c>
    </row>
    <row r="2312" spans="1:3" hidden="1" x14ac:dyDescent="0.25">
      <c r="A2312">
        <v>2400</v>
      </c>
      <c r="B2312">
        <v>415000</v>
      </c>
      <c r="C2312" t="s">
        <v>658</v>
      </c>
    </row>
    <row r="2313" spans="1:3" hidden="1" x14ac:dyDescent="0.25">
      <c r="A2313">
        <v>2401</v>
      </c>
      <c r="B2313">
        <v>825000</v>
      </c>
      <c r="C2313" t="s">
        <v>658</v>
      </c>
    </row>
    <row r="2314" spans="1:3" hidden="1" x14ac:dyDescent="0.25">
      <c r="A2314">
        <v>2402</v>
      </c>
      <c r="B2314">
        <v>530000</v>
      </c>
      <c r="C2314" t="s">
        <v>658</v>
      </c>
    </row>
    <row r="2315" spans="1:3" hidden="1" x14ac:dyDescent="0.25">
      <c r="A2315">
        <v>2403</v>
      </c>
      <c r="B2315">
        <v>425000</v>
      </c>
      <c r="C2315" t="s">
        <v>658</v>
      </c>
    </row>
    <row r="2316" spans="1:3" hidden="1" x14ac:dyDescent="0.25">
      <c r="A2316">
        <v>2404</v>
      </c>
      <c r="B2316">
        <v>310000</v>
      </c>
      <c r="C2316" t="s">
        <v>658</v>
      </c>
    </row>
    <row r="2317" spans="1:3" hidden="1" x14ac:dyDescent="0.25">
      <c r="A2317">
        <v>2405</v>
      </c>
      <c r="B2317">
        <v>390000</v>
      </c>
      <c r="C2317" t="s">
        <v>658</v>
      </c>
    </row>
    <row r="2318" spans="1:3" hidden="1" x14ac:dyDescent="0.25">
      <c r="A2318">
        <v>2406</v>
      </c>
      <c r="B2318">
        <v>700000</v>
      </c>
      <c r="C2318" t="s">
        <v>658</v>
      </c>
    </row>
    <row r="2319" spans="1:3" hidden="1" x14ac:dyDescent="0.25">
      <c r="A2319">
        <v>2407</v>
      </c>
      <c r="B2319">
        <v>200000</v>
      </c>
      <c r="C2319" t="s">
        <v>658</v>
      </c>
    </row>
    <row r="2320" spans="1:3" hidden="1" x14ac:dyDescent="0.25">
      <c r="A2320">
        <v>2408</v>
      </c>
      <c r="B2320">
        <v>1050000</v>
      </c>
      <c r="C2320" t="s">
        <v>658</v>
      </c>
    </row>
    <row r="2321" spans="1:3" hidden="1" x14ac:dyDescent="0.25">
      <c r="A2321">
        <v>2409</v>
      </c>
      <c r="B2321">
        <v>580000</v>
      </c>
      <c r="C2321" t="s">
        <v>658</v>
      </c>
    </row>
    <row r="2322" spans="1:3" hidden="1" x14ac:dyDescent="0.25">
      <c r="A2322">
        <v>2410</v>
      </c>
      <c r="B2322">
        <v>200000</v>
      </c>
      <c r="C2322" t="s">
        <v>658</v>
      </c>
    </row>
    <row r="2323" spans="1:3" hidden="1" x14ac:dyDescent="0.25">
      <c r="A2323">
        <v>2411</v>
      </c>
      <c r="B2323">
        <v>245000</v>
      </c>
      <c r="C2323" t="s">
        <v>658</v>
      </c>
    </row>
    <row r="2324" spans="1:3" hidden="1" x14ac:dyDescent="0.25">
      <c r="A2324">
        <v>2412</v>
      </c>
      <c r="B2324">
        <v>210000</v>
      </c>
      <c r="C2324" t="s">
        <v>658</v>
      </c>
    </row>
    <row r="2325" spans="1:3" hidden="1" x14ac:dyDescent="0.25">
      <c r="A2325">
        <v>2413</v>
      </c>
      <c r="B2325">
        <v>50000</v>
      </c>
      <c r="C2325" t="s">
        <v>658</v>
      </c>
    </row>
    <row r="2326" spans="1:3" hidden="1" x14ac:dyDescent="0.25">
      <c r="A2326">
        <v>2414</v>
      </c>
      <c r="B2326">
        <v>700000</v>
      </c>
      <c r="C2326" t="s">
        <v>658</v>
      </c>
    </row>
    <row r="2327" spans="1:3" hidden="1" x14ac:dyDescent="0.25">
      <c r="A2327">
        <v>2415</v>
      </c>
      <c r="B2327">
        <v>660000</v>
      </c>
      <c r="C2327" t="s">
        <v>658</v>
      </c>
    </row>
    <row r="2328" spans="1:3" hidden="1" x14ac:dyDescent="0.25">
      <c r="A2328">
        <v>2416</v>
      </c>
      <c r="B2328">
        <v>630000</v>
      </c>
      <c r="C2328" t="s">
        <v>658</v>
      </c>
    </row>
    <row r="2329" spans="1:3" hidden="1" x14ac:dyDescent="0.25">
      <c r="A2329">
        <v>2417</v>
      </c>
      <c r="B2329">
        <v>950000</v>
      </c>
      <c r="C2329" t="s">
        <v>658</v>
      </c>
    </row>
    <row r="2330" spans="1:3" hidden="1" x14ac:dyDescent="0.25">
      <c r="A2330">
        <v>2418</v>
      </c>
      <c r="B2330">
        <v>740000</v>
      </c>
      <c r="C2330" t="s">
        <v>658</v>
      </c>
    </row>
    <row r="2331" spans="1:3" hidden="1" x14ac:dyDescent="0.25">
      <c r="A2331">
        <v>2419</v>
      </c>
      <c r="B2331">
        <v>570000</v>
      </c>
      <c r="C2331" t="s">
        <v>658</v>
      </c>
    </row>
    <row r="2332" spans="1:3" hidden="1" x14ac:dyDescent="0.25">
      <c r="A2332">
        <v>2420</v>
      </c>
      <c r="B2332">
        <v>450000</v>
      </c>
      <c r="C2332" t="s">
        <v>658</v>
      </c>
    </row>
    <row r="2333" spans="1:3" hidden="1" x14ac:dyDescent="0.25">
      <c r="A2333">
        <v>2421</v>
      </c>
      <c r="B2333">
        <v>390000</v>
      </c>
      <c r="C2333" t="s">
        <v>658</v>
      </c>
    </row>
    <row r="2334" spans="1:3" hidden="1" x14ac:dyDescent="0.25">
      <c r="A2334">
        <v>2422</v>
      </c>
      <c r="B2334">
        <v>180000</v>
      </c>
      <c r="C2334" t="s">
        <v>658</v>
      </c>
    </row>
    <row r="2335" spans="1:3" hidden="1" x14ac:dyDescent="0.25">
      <c r="A2335">
        <v>2423</v>
      </c>
      <c r="B2335">
        <v>130000</v>
      </c>
      <c r="C2335" t="s">
        <v>658</v>
      </c>
    </row>
    <row r="2336" spans="1:3" hidden="1" x14ac:dyDescent="0.25">
      <c r="A2336">
        <v>2424</v>
      </c>
      <c r="B2336">
        <v>270000</v>
      </c>
      <c r="C2336" t="s">
        <v>658</v>
      </c>
    </row>
    <row r="2337" spans="1:3" hidden="1" x14ac:dyDescent="0.25">
      <c r="A2337">
        <v>2426</v>
      </c>
      <c r="B2337">
        <v>170000</v>
      </c>
      <c r="C2337" t="s">
        <v>658</v>
      </c>
    </row>
    <row r="2338" spans="1:3" hidden="1" x14ac:dyDescent="0.25">
      <c r="A2338">
        <v>2427</v>
      </c>
      <c r="B2338">
        <v>978999</v>
      </c>
      <c r="C2338" t="s">
        <v>658</v>
      </c>
    </row>
    <row r="2339" spans="1:3" hidden="1" x14ac:dyDescent="0.25">
      <c r="A2339">
        <v>2428</v>
      </c>
      <c r="B2339">
        <v>490000</v>
      </c>
      <c r="C2339" t="s">
        <v>658</v>
      </c>
    </row>
    <row r="2340" spans="1:3" hidden="1" x14ac:dyDescent="0.25">
      <c r="A2340">
        <v>2429</v>
      </c>
      <c r="B2340">
        <v>280000</v>
      </c>
      <c r="C2340" t="s">
        <v>658</v>
      </c>
    </row>
    <row r="2341" spans="1:3" hidden="1" x14ac:dyDescent="0.25">
      <c r="A2341">
        <v>2430</v>
      </c>
      <c r="B2341">
        <v>390000</v>
      </c>
      <c r="C2341" t="s">
        <v>658</v>
      </c>
    </row>
    <row r="2342" spans="1:3" hidden="1" x14ac:dyDescent="0.25">
      <c r="A2342">
        <v>2431</v>
      </c>
      <c r="B2342">
        <v>170000</v>
      </c>
      <c r="C2342" t="s">
        <v>658</v>
      </c>
    </row>
    <row r="2343" spans="1:3" hidden="1" x14ac:dyDescent="0.25">
      <c r="A2343">
        <v>2432</v>
      </c>
      <c r="B2343">
        <v>45000</v>
      </c>
      <c r="C2343" t="s">
        <v>658</v>
      </c>
    </row>
    <row r="2344" spans="1:3" hidden="1" x14ac:dyDescent="0.25">
      <c r="A2344">
        <v>2433</v>
      </c>
      <c r="B2344">
        <v>640000</v>
      </c>
      <c r="C2344" t="s">
        <v>658</v>
      </c>
    </row>
    <row r="2345" spans="1:3" hidden="1" x14ac:dyDescent="0.25">
      <c r="A2345">
        <v>2434</v>
      </c>
      <c r="B2345">
        <v>650000</v>
      </c>
      <c r="C2345" t="s">
        <v>658</v>
      </c>
    </row>
    <row r="2346" spans="1:3" hidden="1" x14ac:dyDescent="0.25">
      <c r="A2346">
        <v>2435</v>
      </c>
      <c r="B2346">
        <v>500000</v>
      </c>
      <c r="C2346" t="s">
        <v>658</v>
      </c>
    </row>
    <row r="2347" spans="1:3" hidden="1" x14ac:dyDescent="0.25">
      <c r="A2347">
        <v>2436</v>
      </c>
      <c r="B2347">
        <v>90000</v>
      </c>
      <c r="C2347" t="s">
        <v>658</v>
      </c>
    </row>
    <row r="2348" spans="1:3" hidden="1" x14ac:dyDescent="0.25">
      <c r="A2348">
        <v>2437</v>
      </c>
      <c r="B2348">
        <v>480000</v>
      </c>
      <c r="C2348" t="s">
        <v>658</v>
      </c>
    </row>
    <row r="2349" spans="1:3" hidden="1" x14ac:dyDescent="0.25">
      <c r="A2349">
        <v>2438</v>
      </c>
      <c r="B2349">
        <v>630000</v>
      </c>
      <c r="C2349" t="s">
        <v>658</v>
      </c>
    </row>
    <row r="2350" spans="1:3" hidden="1" x14ac:dyDescent="0.25">
      <c r="A2350">
        <v>2439</v>
      </c>
      <c r="B2350">
        <v>250000</v>
      </c>
      <c r="C2350" t="s">
        <v>658</v>
      </c>
    </row>
    <row r="2351" spans="1:3" hidden="1" x14ac:dyDescent="0.25">
      <c r="A2351">
        <v>2440</v>
      </c>
      <c r="B2351">
        <v>330000</v>
      </c>
      <c r="C2351" t="s">
        <v>658</v>
      </c>
    </row>
    <row r="2352" spans="1:3" hidden="1" x14ac:dyDescent="0.25">
      <c r="A2352">
        <v>2441</v>
      </c>
      <c r="B2352">
        <v>180000</v>
      </c>
      <c r="C2352" t="s">
        <v>658</v>
      </c>
    </row>
    <row r="2353" spans="1:3" hidden="1" x14ac:dyDescent="0.25">
      <c r="A2353">
        <v>2442</v>
      </c>
      <c r="B2353">
        <v>210000</v>
      </c>
      <c r="C2353" t="s">
        <v>658</v>
      </c>
    </row>
    <row r="2354" spans="1:3" hidden="1" x14ac:dyDescent="0.25">
      <c r="A2354">
        <v>2443</v>
      </c>
      <c r="B2354">
        <v>550000</v>
      </c>
      <c r="C2354" t="s">
        <v>658</v>
      </c>
    </row>
    <row r="2355" spans="1:3" hidden="1" x14ac:dyDescent="0.25">
      <c r="A2355">
        <v>2444</v>
      </c>
      <c r="B2355">
        <v>950000</v>
      </c>
      <c r="C2355" t="s">
        <v>658</v>
      </c>
    </row>
    <row r="2356" spans="1:3" hidden="1" x14ac:dyDescent="0.25">
      <c r="A2356">
        <v>2445</v>
      </c>
      <c r="B2356">
        <v>430000</v>
      </c>
      <c r="C2356" t="s">
        <v>658</v>
      </c>
    </row>
    <row r="2357" spans="1:3" hidden="1" x14ac:dyDescent="0.25">
      <c r="A2357">
        <v>2446</v>
      </c>
      <c r="B2357">
        <v>348000</v>
      </c>
      <c r="C2357" t="s">
        <v>658</v>
      </c>
    </row>
    <row r="2358" spans="1:3" hidden="1" x14ac:dyDescent="0.25">
      <c r="A2358">
        <v>2447</v>
      </c>
      <c r="B2358">
        <v>196000</v>
      </c>
      <c r="C2358" t="s">
        <v>658</v>
      </c>
    </row>
    <row r="2359" spans="1:3" hidden="1" x14ac:dyDescent="0.25">
      <c r="A2359">
        <v>2448</v>
      </c>
      <c r="B2359">
        <v>150000</v>
      </c>
      <c r="C2359" t="s">
        <v>658</v>
      </c>
    </row>
    <row r="2360" spans="1:3" hidden="1" x14ac:dyDescent="0.25">
      <c r="A2360">
        <v>2450</v>
      </c>
      <c r="B2360">
        <v>150000</v>
      </c>
      <c r="C2360" t="s">
        <v>658</v>
      </c>
    </row>
    <row r="2361" spans="1:3" hidden="1" x14ac:dyDescent="0.25">
      <c r="A2361">
        <v>2451</v>
      </c>
      <c r="B2361">
        <v>1250000</v>
      </c>
      <c r="C2361" t="s">
        <v>658</v>
      </c>
    </row>
    <row r="2362" spans="1:3" hidden="1" x14ac:dyDescent="0.25">
      <c r="A2362">
        <v>2452</v>
      </c>
      <c r="B2362">
        <v>600000</v>
      </c>
      <c r="C2362" t="s">
        <v>658</v>
      </c>
    </row>
    <row r="2363" spans="1:3" hidden="1" x14ac:dyDescent="0.25">
      <c r="A2363">
        <v>2453</v>
      </c>
      <c r="B2363">
        <v>65000</v>
      </c>
      <c r="C2363" t="s">
        <v>658</v>
      </c>
    </row>
    <row r="2364" spans="1:3" hidden="1" x14ac:dyDescent="0.25">
      <c r="A2364">
        <v>2454</v>
      </c>
      <c r="B2364">
        <v>220000</v>
      </c>
      <c r="C2364" t="s">
        <v>658</v>
      </c>
    </row>
    <row r="2365" spans="1:3" hidden="1" x14ac:dyDescent="0.25">
      <c r="A2365">
        <v>2455</v>
      </c>
      <c r="B2365">
        <v>220000</v>
      </c>
      <c r="C2365" t="s">
        <v>658</v>
      </c>
    </row>
    <row r="2366" spans="1:3" hidden="1" x14ac:dyDescent="0.25">
      <c r="A2366">
        <v>2456</v>
      </c>
      <c r="B2366">
        <v>110000</v>
      </c>
      <c r="C2366" t="s">
        <v>658</v>
      </c>
    </row>
    <row r="2367" spans="1:3" hidden="1" x14ac:dyDescent="0.25">
      <c r="A2367">
        <v>2457</v>
      </c>
      <c r="B2367">
        <v>175000</v>
      </c>
      <c r="C2367" t="s">
        <v>658</v>
      </c>
    </row>
    <row r="2368" spans="1:3" hidden="1" x14ac:dyDescent="0.25">
      <c r="A2368">
        <v>2458</v>
      </c>
      <c r="B2368">
        <v>160000</v>
      </c>
      <c r="C2368" t="s">
        <v>658</v>
      </c>
    </row>
    <row r="2369" spans="1:3" hidden="1" x14ac:dyDescent="0.25">
      <c r="A2369">
        <v>2459</v>
      </c>
      <c r="B2369">
        <v>65000</v>
      </c>
      <c r="C2369" t="s">
        <v>658</v>
      </c>
    </row>
    <row r="2370" spans="1:3" hidden="1" x14ac:dyDescent="0.25">
      <c r="A2370">
        <v>2460</v>
      </c>
      <c r="B2370">
        <v>60000</v>
      </c>
      <c r="C2370" t="s">
        <v>658</v>
      </c>
    </row>
    <row r="2371" spans="1:3" hidden="1" x14ac:dyDescent="0.25">
      <c r="A2371">
        <v>2461</v>
      </c>
      <c r="B2371">
        <v>120000</v>
      </c>
      <c r="C2371" t="s">
        <v>658</v>
      </c>
    </row>
    <row r="2372" spans="1:3" hidden="1" x14ac:dyDescent="0.25">
      <c r="A2372">
        <v>2463</v>
      </c>
      <c r="B2372">
        <v>1000000</v>
      </c>
      <c r="C2372" t="s">
        <v>658</v>
      </c>
    </row>
    <row r="2373" spans="1:3" hidden="1" x14ac:dyDescent="0.25">
      <c r="A2373">
        <v>2464</v>
      </c>
      <c r="B2373">
        <v>220000</v>
      </c>
      <c r="C2373" t="s">
        <v>658</v>
      </c>
    </row>
    <row r="2374" spans="1:3" hidden="1" x14ac:dyDescent="0.25">
      <c r="A2374">
        <v>2466</v>
      </c>
      <c r="B2374">
        <v>114999</v>
      </c>
      <c r="C2374" t="s">
        <v>658</v>
      </c>
    </row>
    <row r="2375" spans="1:3" hidden="1" x14ac:dyDescent="0.25">
      <c r="A2375">
        <v>2468</v>
      </c>
      <c r="B2375">
        <v>850000</v>
      </c>
      <c r="C2375" t="s">
        <v>658</v>
      </c>
    </row>
    <row r="2376" spans="1:3" hidden="1" x14ac:dyDescent="0.25">
      <c r="A2376">
        <v>2469</v>
      </c>
      <c r="B2376">
        <v>750000</v>
      </c>
      <c r="C2376" t="s">
        <v>658</v>
      </c>
    </row>
    <row r="2377" spans="1:3" hidden="1" x14ac:dyDescent="0.25">
      <c r="A2377">
        <v>2470</v>
      </c>
      <c r="B2377">
        <v>265000</v>
      </c>
      <c r="C2377" t="s">
        <v>658</v>
      </c>
    </row>
    <row r="2378" spans="1:3" hidden="1" x14ac:dyDescent="0.25">
      <c r="A2378">
        <v>2471</v>
      </c>
      <c r="B2378">
        <v>450000</v>
      </c>
      <c r="C2378" t="s">
        <v>658</v>
      </c>
    </row>
    <row r="2379" spans="1:3" hidden="1" x14ac:dyDescent="0.25">
      <c r="A2379">
        <v>2472</v>
      </c>
      <c r="B2379">
        <v>225000</v>
      </c>
      <c r="C2379" t="s">
        <v>658</v>
      </c>
    </row>
    <row r="2380" spans="1:3" hidden="1" x14ac:dyDescent="0.25">
      <c r="A2380">
        <v>2473</v>
      </c>
      <c r="B2380">
        <v>1125000</v>
      </c>
      <c r="C2380" t="s">
        <v>658</v>
      </c>
    </row>
    <row r="2381" spans="1:3" hidden="1" x14ac:dyDescent="0.25">
      <c r="A2381">
        <v>2474</v>
      </c>
      <c r="B2381">
        <v>270000</v>
      </c>
      <c r="C2381" t="s">
        <v>658</v>
      </c>
    </row>
    <row r="2382" spans="1:3" hidden="1" x14ac:dyDescent="0.25">
      <c r="A2382">
        <v>2475</v>
      </c>
      <c r="B2382">
        <v>130000</v>
      </c>
      <c r="C2382" t="s">
        <v>658</v>
      </c>
    </row>
    <row r="2383" spans="1:3" hidden="1" x14ac:dyDescent="0.25">
      <c r="A2383">
        <v>2476</v>
      </c>
      <c r="B2383">
        <v>660000</v>
      </c>
      <c r="C2383" t="s">
        <v>658</v>
      </c>
    </row>
    <row r="2384" spans="1:3" hidden="1" x14ac:dyDescent="0.25">
      <c r="A2384">
        <v>2477</v>
      </c>
      <c r="B2384">
        <v>240000</v>
      </c>
      <c r="C2384" t="s">
        <v>658</v>
      </c>
    </row>
    <row r="2385" spans="1:3" hidden="1" x14ac:dyDescent="0.25">
      <c r="A2385">
        <v>2478</v>
      </c>
      <c r="B2385">
        <v>275000</v>
      </c>
      <c r="C2385" t="s">
        <v>658</v>
      </c>
    </row>
    <row r="2386" spans="1:3" hidden="1" x14ac:dyDescent="0.25">
      <c r="A2386">
        <v>2479</v>
      </c>
      <c r="B2386">
        <v>750000</v>
      </c>
      <c r="C2386" t="s">
        <v>658</v>
      </c>
    </row>
    <row r="2387" spans="1:3" hidden="1" x14ac:dyDescent="0.25">
      <c r="A2387">
        <v>2480</v>
      </c>
      <c r="B2387">
        <v>65000</v>
      </c>
      <c r="C2387" t="s">
        <v>658</v>
      </c>
    </row>
    <row r="2388" spans="1:3" hidden="1" x14ac:dyDescent="0.25">
      <c r="A2388">
        <v>2481</v>
      </c>
      <c r="B2388">
        <v>850000</v>
      </c>
      <c r="C2388" t="s">
        <v>658</v>
      </c>
    </row>
    <row r="2389" spans="1:3" hidden="1" x14ac:dyDescent="0.25">
      <c r="A2389">
        <v>2482</v>
      </c>
      <c r="B2389">
        <v>300000</v>
      </c>
      <c r="C2389" t="s">
        <v>658</v>
      </c>
    </row>
    <row r="2390" spans="1:3" hidden="1" x14ac:dyDescent="0.25">
      <c r="A2390">
        <v>2483</v>
      </c>
      <c r="B2390">
        <v>555000</v>
      </c>
      <c r="C2390" t="s">
        <v>658</v>
      </c>
    </row>
    <row r="2391" spans="1:3" hidden="1" x14ac:dyDescent="0.25">
      <c r="A2391">
        <v>2484</v>
      </c>
      <c r="B2391">
        <v>825000</v>
      </c>
      <c r="C2391" t="s">
        <v>658</v>
      </c>
    </row>
    <row r="2392" spans="1:3" hidden="1" x14ac:dyDescent="0.25">
      <c r="A2392">
        <v>2485</v>
      </c>
      <c r="B2392">
        <v>150000</v>
      </c>
      <c r="C2392" t="s">
        <v>658</v>
      </c>
    </row>
    <row r="2393" spans="1:3" hidden="1" x14ac:dyDescent="0.25">
      <c r="A2393">
        <v>2486</v>
      </c>
      <c r="B2393">
        <v>185000</v>
      </c>
      <c r="C2393" t="s">
        <v>658</v>
      </c>
    </row>
    <row r="2394" spans="1:3" hidden="1" x14ac:dyDescent="0.25">
      <c r="A2394">
        <v>2487</v>
      </c>
      <c r="B2394">
        <v>180000</v>
      </c>
      <c r="C2394" t="s">
        <v>658</v>
      </c>
    </row>
    <row r="2395" spans="1:3" hidden="1" x14ac:dyDescent="0.25">
      <c r="A2395">
        <v>2488</v>
      </c>
      <c r="B2395">
        <v>160000</v>
      </c>
      <c r="C2395" t="s">
        <v>658</v>
      </c>
    </row>
    <row r="2396" spans="1:3" hidden="1" x14ac:dyDescent="0.25">
      <c r="A2396">
        <v>2489</v>
      </c>
      <c r="B2396">
        <v>500000</v>
      </c>
      <c r="C2396" t="s">
        <v>658</v>
      </c>
    </row>
    <row r="2397" spans="1:3" hidden="1" x14ac:dyDescent="0.25">
      <c r="A2397">
        <v>2490</v>
      </c>
      <c r="B2397">
        <v>375000</v>
      </c>
      <c r="C2397" t="s">
        <v>658</v>
      </c>
    </row>
    <row r="2398" spans="1:3" hidden="1" x14ac:dyDescent="0.25">
      <c r="A2398">
        <v>2491</v>
      </c>
      <c r="B2398">
        <v>900000</v>
      </c>
      <c r="C2398" t="s">
        <v>658</v>
      </c>
    </row>
    <row r="2399" spans="1:3" hidden="1" x14ac:dyDescent="0.25">
      <c r="A2399">
        <v>2492</v>
      </c>
      <c r="B2399">
        <v>459999</v>
      </c>
      <c r="C2399" t="s">
        <v>658</v>
      </c>
    </row>
    <row r="2400" spans="1:3" hidden="1" x14ac:dyDescent="0.25">
      <c r="A2400">
        <v>2493</v>
      </c>
      <c r="B2400">
        <v>480000</v>
      </c>
      <c r="C2400" t="s">
        <v>658</v>
      </c>
    </row>
    <row r="2401" spans="1:3" hidden="1" x14ac:dyDescent="0.25">
      <c r="A2401">
        <v>2494</v>
      </c>
      <c r="B2401">
        <v>320000</v>
      </c>
      <c r="C2401" t="s">
        <v>658</v>
      </c>
    </row>
    <row r="2402" spans="1:3" hidden="1" x14ac:dyDescent="0.25">
      <c r="A2402">
        <v>2495</v>
      </c>
      <c r="B2402">
        <v>370000</v>
      </c>
      <c r="C2402" t="s">
        <v>658</v>
      </c>
    </row>
    <row r="2403" spans="1:3" hidden="1" x14ac:dyDescent="0.25">
      <c r="A2403">
        <v>2497</v>
      </c>
      <c r="B2403">
        <v>75000</v>
      </c>
      <c r="C2403" t="s">
        <v>658</v>
      </c>
    </row>
    <row r="2404" spans="1:3" hidden="1" x14ac:dyDescent="0.25">
      <c r="A2404">
        <v>2498</v>
      </c>
      <c r="B2404">
        <v>400000</v>
      </c>
      <c r="C2404" t="s">
        <v>658</v>
      </c>
    </row>
    <row r="2405" spans="1:3" hidden="1" x14ac:dyDescent="0.25">
      <c r="A2405">
        <v>2500</v>
      </c>
      <c r="B2405">
        <v>425000</v>
      </c>
      <c r="C2405" t="s">
        <v>658</v>
      </c>
    </row>
    <row r="2406" spans="1:3" hidden="1" x14ac:dyDescent="0.25">
      <c r="A2406">
        <v>2501</v>
      </c>
      <c r="B2406">
        <v>325000</v>
      </c>
      <c r="C2406" t="s">
        <v>658</v>
      </c>
    </row>
    <row r="2407" spans="1:3" hidden="1" x14ac:dyDescent="0.25">
      <c r="A2407">
        <v>2502</v>
      </c>
      <c r="B2407">
        <v>350000</v>
      </c>
      <c r="C2407" t="s">
        <v>658</v>
      </c>
    </row>
    <row r="2408" spans="1:3" hidden="1" x14ac:dyDescent="0.25">
      <c r="A2408">
        <v>2503</v>
      </c>
      <c r="B2408">
        <v>600000</v>
      </c>
      <c r="C2408" t="s">
        <v>658</v>
      </c>
    </row>
    <row r="2409" spans="1:3" hidden="1" x14ac:dyDescent="0.25">
      <c r="A2409">
        <v>2504</v>
      </c>
      <c r="B2409">
        <v>120000</v>
      </c>
      <c r="C2409" t="s">
        <v>658</v>
      </c>
    </row>
    <row r="2410" spans="1:3" hidden="1" x14ac:dyDescent="0.25">
      <c r="A2410">
        <v>2505</v>
      </c>
      <c r="B2410">
        <v>200000</v>
      </c>
      <c r="C2410" t="s">
        <v>658</v>
      </c>
    </row>
    <row r="2411" spans="1:3" hidden="1" x14ac:dyDescent="0.25">
      <c r="A2411">
        <v>2506</v>
      </c>
      <c r="B2411">
        <v>100000</v>
      </c>
      <c r="C2411" t="s">
        <v>658</v>
      </c>
    </row>
    <row r="2412" spans="1:3" hidden="1" x14ac:dyDescent="0.25">
      <c r="A2412">
        <v>2507</v>
      </c>
      <c r="B2412">
        <v>350000</v>
      </c>
      <c r="C2412" t="s">
        <v>658</v>
      </c>
    </row>
    <row r="2413" spans="1:3" hidden="1" x14ac:dyDescent="0.25">
      <c r="A2413">
        <v>2508</v>
      </c>
      <c r="B2413">
        <v>85000</v>
      </c>
      <c r="C2413" t="s">
        <v>658</v>
      </c>
    </row>
    <row r="2414" spans="1:3" hidden="1" x14ac:dyDescent="0.25">
      <c r="A2414">
        <v>2509</v>
      </c>
      <c r="B2414">
        <v>399000</v>
      </c>
      <c r="C2414" t="s">
        <v>658</v>
      </c>
    </row>
    <row r="2415" spans="1:3" hidden="1" x14ac:dyDescent="0.25">
      <c r="A2415">
        <v>2510</v>
      </c>
      <c r="B2415">
        <v>580000</v>
      </c>
      <c r="C2415" t="s">
        <v>658</v>
      </c>
    </row>
    <row r="2416" spans="1:3" hidden="1" x14ac:dyDescent="0.25">
      <c r="A2416">
        <v>2511</v>
      </c>
      <c r="B2416">
        <v>290000</v>
      </c>
      <c r="C2416" t="s">
        <v>658</v>
      </c>
    </row>
    <row r="2417" spans="1:3" hidden="1" x14ac:dyDescent="0.25">
      <c r="A2417">
        <v>2512</v>
      </c>
      <c r="B2417">
        <v>380000</v>
      </c>
      <c r="C2417" t="s">
        <v>658</v>
      </c>
    </row>
    <row r="2418" spans="1:3" hidden="1" x14ac:dyDescent="0.25">
      <c r="A2418">
        <v>2513</v>
      </c>
      <c r="B2418">
        <v>200000</v>
      </c>
      <c r="C2418" t="s">
        <v>658</v>
      </c>
    </row>
    <row r="2419" spans="1:3" hidden="1" x14ac:dyDescent="0.25">
      <c r="A2419">
        <v>2514</v>
      </c>
      <c r="B2419">
        <v>390000</v>
      </c>
      <c r="C2419" t="s">
        <v>658</v>
      </c>
    </row>
    <row r="2420" spans="1:3" hidden="1" x14ac:dyDescent="0.25">
      <c r="A2420">
        <v>2515</v>
      </c>
      <c r="B2420">
        <v>500000</v>
      </c>
      <c r="C2420" t="s">
        <v>658</v>
      </c>
    </row>
    <row r="2421" spans="1:3" hidden="1" x14ac:dyDescent="0.25">
      <c r="A2421">
        <v>2516</v>
      </c>
      <c r="B2421">
        <v>520000</v>
      </c>
      <c r="C2421" t="s">
        <v>658</v>
      </c>
    </row>
    <row r="2422" spans="1:3" hidden="1" x14ac:dyDescent="0.25">
      <c r="A2422">
        <v>2517</v>
      </c>
      <c r="B2422">
        <v>650000</v>
      </c>
      <c r="C2422" t="s">
        <v>658</v>
      </c>
    </row>
    <row r="2423" spans="1:3" hidden="1" x14ac:dyDescent="0.25">
      <c r="A2423">
        <v>2518</v>
      </c>
      <c r="B2423">
        <v>380000</v>
      </c>
      <c r="C2423" t="s">
        <v>658</v>
      </c>
    </row>
    <row r="2424" spans="1:3" hidden="1" x14ac:dyDescent="0.25">
      <c r="A2424">
        <v>2519</v>
      </c>
      <c r="B2424">
        <v>275000</v>
      </c>
      <c r="C2424" t="s">
        <v>658</v>
      </c>
    </row>
    <row r="2425" spans="1:3" hidden="1" x14ac:dyDescent="0.25">
      <c r="A2425">
        <v>2520</v>
      </c>
      <c r="B2425">
        <v>520000</v>
      </c>
      <c r="C2425" t="s">
        <v>658</v>
      </c>
    </row>
    <row r="2426" spans="1:3" hidden="1" x14ac:dyDescent="0.25">
      <c r="A2426">
        <v>2521</v>
      </c>
      <c r="B2426">
        <v>610000</v>
      </c>
      <c r="C2426" t="s">
        <v>658</v>
      </c>
    </row>
    <row r="2427" spans="1:3" hidden="1" x14ac:dyDescent="0.25">
      <c r="A2427">
        <v>2522</v>
      </c>
      <c r="B2427">
        <v>85000</v>
      </c>
      <c r="C2427" t="s">
        <v>658</v>
      </c>
    </row>
    <row r="2428" spans="1:3" hidden="1" x14ac:dyDescent="0.25">
      <c r="A2428">
        <v>2523</v>
      </c>
      <c r="B2428">
        <v>490000</v>
      </c>
      <c r="C2428" t="s">
        <v>658</v>
      </c>
    </row>
    <row r="2429" spans="1:3" hidden="1" x14ac:dyDescent="0.25">
      <c r="A2429">
        <v>2524</v>
      </c>
      <c r="B2429">
        <v>229999</v>
      </c>
      <c r="C2429" t="s">
        <v>658</v>
      </c>
    </row>
    <row r="2430" spans="1:3" hidden="1" x14ac:dyDescent="0.25">
      <c r="A2430">
        <v>2525</v>
      </c>
      <c r="B2430">
        <v>411000</v>
      </c>
      <c r="C2430" t="s">
        <v>658</v>
      </c>
    </row>
    <row r="2431" spans="1:3" hidden="1" x14ac:dyDescent="0.25">
      <c r="A2431">
        <v>2526</v>
      </c>
      <c r="B2431">
        <v>362000</v>
      </c>
      <c r="C2431" t="s">
        <v>658</v>
      </c>
    </row>
    <row r="2432" spans="1:3" hidden="1" x14ac:dyDescent="0.25">
      <c r="A2432">
        <v>2527</v>
      </c>
      <c r="B2432">
        <v>550000</v>
      </c>
      <c r="C2432" t="s">
        <v>658</v>
      </c>
    </row>
    <row r="2433" spans="1:3" hidden="1" x14ac:dyDescent="0.25">
      <c r="A2433">
        <v>2528</v>
      </c>
      <c r="B2433">
        <v>459999</v>
      </c>
      <c r="C2433" t="s">
        <v>658</v>
      </c>
    </row>
    <row r="2434" spans="1:3" hidden="1" x14ac:dyDescent="0.25">
      <c r="A2434">
        <v>2529</v>
      </c>
      <c r="B2434">
        <v>190000</v>
      </c>
      <c r="C2434" t="s">
        <v>658</v>
      </c>
    </row>
    <row r="2435" spans="1:3" hidden="1" x14ac:dyDescent="0.25">
      <c r="A2435">
        <v>2530</v>
      </c>
      <c r="B2435">
        <v>499000</v>
      </c>
      <c r="C2435" t="s">
        <v>658</v>
      </c>
    </row>
    <row r="2436" spans="1:3" hidden="1" x14ac:dyDescent="0.25">
      <c r="A2436">
        <v>2531</v>
      </c>
      <c r="B2436">
        <v>358000</v>
      </c>
      <c r="C2436" t="s">
        <v>658</v>
      </c>
    </row>
    <row r="2437" spans="1:3" hidden="1" x14ac:dyDescent="0.25">
      <c r="A2437">
        <v>2532</v>
      </c>
      <c r="B2437">
        <v>278000</v>
      </c>
      <c r="C2437" t="s">
        <v>658</v>
      </c>
    </row>
    <row r="2438" spans="1:3" hidden="1" x14ac:dyDescent="0.25">
      <c r="A2438">
        <v>2533</v>
      </c>
      <c r="B2438">
        <v>320000</v>
      </c>
      <c r="C2438" t="s">
        <v>658</v>
      </c>
    </row>
    <row r="2439" spans="1:3" hidden="1" x14ac:dyDescent="0.25">
      <c r="A2439">
        <v>2534</v>
      </c>
      <c r="B2439">
        <v>580000</v>
      </c>
      <c r="C2439" t="s">
        <v>658</v>
      </c>
    </row>
    <row r="2440" spans="1:3" hidden="1" x14ac:dyDescent="0.25">
      <c r="A2440">
        <v>2535</v>
      </c>
      <c r="B2440">
        <v>1300000</v>
      </c>
      <c r="C2440" t="s">
        <v>658</v>
      </c>
    </row>
    <row r="2441" spans="1:3" hidden="1" x14ac:dyDescent="0.25">
      <c r="A2441">
        <v>2536</v>
      </c>
      <c r="B2441">
        <v>825000</v>
      </c>
      <c r="C2441" t="s">
        <v>658</v>
      </c>
    </row>
    <row r="2442" spans="1:3" hidden="1" x14ac:dyDescent="0.25">
      <c r="A2442">
        <v>2537</v>
      </c>
      <c r="B2442">
        <v>170000</v>
      </c>
      <c r="C2442" t="s">
        <v>658</v>
      </c>
    </row>
    <row r="2443" spans="1:3" hidden="1" x14ac:dyDescent="0.25">
      <c r="A2443">
        <v>2538</v>
      </c>
      <c r="B2443">
        <v>1700000</v>
      </c>
      <c r="C2443" t="s">
        <v>658</v>
      </c>
    </row>
    <row r="2444" spans="1:3" hidden="1" x14ac:dyDescent="0.25">
      <c r="A2444">
        <v>2539</v>
      </c>
      <c r="B2444">
        <v>490000</v>
      </c>
      <c r="C2444" t="s">
        <v>658</v>
      </c>
    </row>
    <row r="2445" spans="1:3" hidden="1" x14ac:dyDescent="0.25">
      <c r="A2445">
        <v>2540</v>
      </c>
      <c r="B2445">
        <v>1050000</v>
      </c>
      <c r="C2445" t="s">
        <v>658</v>
      </c>
    </row>
    <row r="2446" spans="1:3" hidden="1" x14ac:dyDescent="0.25">
      <c r="A2446">
        <v>2541</v>
      </c>
      <c r="B2446">
        <v>210000</v>
      </c>
      <c r="C2446" t="s">
        <v>658</v>
      </c>
    </row>
    <row r="2447" spans="1:3" hidden="1" x14ac:dyDescent="0.25">
      <c r="A2447">
        <v>2542</v>
      </c>
      <c r="B2447">
        <v>1250000</v>
      </c>
      <c r="C2447" t="s">
        <v>658</v>
      </c>
    </row>
    <row r="2448" spans="1:3" hidden="1" x14ac:dyDescent="0.25">
      <c r="A2448">
        <v>2543</v>
      </c>
      <c r="B2448">
        <v>320000</v>
      </c>
      <c r="C2448" t="s">
        <v>658</v>
      </c>
    </row>
    <row r="2449" spans="1:3" hidden="1" x14ac:dyDescent="0.25">
      <c r="A2449">
        <v>2544</v>
      </c>
      <c r="B2449">
        <v>400000</v>
      </c>
      <c r="C2449" t="s">
        <v>658</v>
      </c>
    </row>
    <row r="2450" spans="1:3" hidden="1" x14ac:dyDescent="0.25">
      <c r="A2450">
        <v>2545</v>
      </c>
      <c r="B2450">
        <v>320000</v>
      </c>
      <c r="C2450" t="s">
        <v>658</v>
      </c>
    </row>
    <row r="2451" spans="1:3" hidden="1" x14ac:dyDescent="0.25">
      <c r="A2451">
        <v>2546</v>
      </c>
      <c r="B2451">
        <v>600000</v>
      </c>
      <c r="C2451" t="s">
        <v>658</v>
      </c>
    </row>
    <row r="2452" spans="1:3" hidden="1" x14ac:dyDescent="0.25">
      <c r="A2452">
        <v>2547</v>
      </c>
      <c r="B2452">
        <v>275000</v>
      </c>
      <c r="C2452" t="s">
        <v>658</v>
      </c>
    </row>
    <row r="2453" spans="1:3" hidden="1" x14ac:dyDescent="0.25">
      <c r="A2453">
        <v>2548</v>
      </c>
      <c r="B2453">
        <v>170000</v>
      </c>
      <c r="C2453" t="s">
        <v>658</v>
      </c>
    </row>
    <row r="2454" spans="1:3" hidden="1" x14ac:dyDescent="0.25">
      <c r="A2454">
        <v>2549</v>
      </c>
      <c r="B2454">
        <v>155000</v>
      </c>
      <c r="C2454" t="s">
        <v>658</v>
      </c>
    </row>
    <row r="2455" spans="1:3" hidden="1" x14ac:dyDescent="0.25">
      <c r="A2455">
        <v>2553</v>
      </c>
      <c r="B2455">
        <v>620000</v>
      </c>
      <c r="C2455" t="s">
        <v>658</v>
      </c>
    </row>
    <row r="2456" spans="1:3" hidden="1" x14ac:dyDescent="0.25">
      <c r="A2456">
        <v>2554</v>
      </c>
      <c r="B2456">
        <v>530000</v>
      </c>
      <c r="C2456" t="s">
        <v>658</v>
      </c>
    </row>
    <row r="2457" spans="1:3" hidden="1" x14ac:dyDescent="0.25">
      <c r="A2457">
        <v>2555</v>
      </c>
      <c r="B2457">
        <v>550000</v>
      </c>
      <c r="C2457" t="s">
        <v>658</v>
      </c>
    </row>
    <row r="2458" spans="1:3" hidden="1" x14ac:dyDescent="0.25">
      <c r="A2458">
        <v>2556</v>
      </c>
      <c r="B2458">
        <v>600000</v>
      </c>
      <c r="C2458" t="s">
        <v>658</v>
      </c>
    </row>
    <row r="2459" spans="1:3" hidden="1" x14ac:dyDescent="0.25">
      <c r="A2459">
        <v>2557</v>
      </c>
      <c r="B2459">
        <v>649000</v>
      </c>
      <c r="C2459" t="s">
        <v>658</v>
      </c>
    </row>
    <row r="2460" spans="1:3" hidden="1" x14ac:dyDescent="0.25">
      <c r="A2460">
        <v>2558</v>
      </c>
      <c r="B2460">
        <v>625000</v>
      </c>
      <c r="C2460" t="s">
        <v>658</v>
      </c>
    </row>
    <row r="2461" spans="1:3" hidden="1" x14ac:dyDescent="0.25">
      <c r="A2461">
        <v>2559</v>
      </c>
      <c r="B2461">
        <v>125000</v>
      </c>
      <c r="C2461" t="s">
        <v>658</v>
      </c>
    </row>
    <row r="2462" spans="1:3" hidden="1" x14ac:dyDescent="0.25">
      <c r="A2462">
        <v>2560</v>
      </c>
      <c r="B2462">
        <v>305000</v>
      </c>
      <c r="C2462" t="s">
        <v>658</v>
      </c>
    </row>
    <row r="2463" spans="1:3" hidden="1" x14ac:dyDescent="0.25">
      <c r="A2463">
        <v>2561</v>
      </c>
      <c r="B2463">
        <v>285000</v>
      </c>
      <c r="C2463" t="s">
        <v>658</v>
      </c>
    </row>
    <row r="2464" spans="1:3" hidden="1" x14ac:dyDescent="0.25">
      <c r="A2464">
        <v>2562</v>
      </c>
      <c r="B2464">
        <v>600000</v>
      </c>
      <c r="C2464" t="s">
        <v>658</v>
      </c>
    </row>
    <row r="2465" spans="1:3" hidden="1" x14ac:dyDescent="0.25">
      <c r="A2465">
        <v>2563</v>
      </c>
      <c r="B2465">
        <v>426000</v>
      </c>
      <c r="C2465" t="s">
        <v>658</v>
      </c>
    </row>
    <row r="2466" spans="1:3" hidden="1" x14ac:dyDescent="0.25">
      <c r="A2466">
        <v>2564</v>
      </c>
      <c r="B2466">
        <v>180000</v>
      </c>
      <c r="C2466" t="s">
        <v>658</v>
      </c>
    </row>
    <row r="2467" spans="1:3" hidden="1" x14ac:dyDescent="0.25">
      <c r="A2467">
        <v>2565</v>
      </c>
      <c r="B2467">
        <v>400000</v>
      </c>
      <c r="C2467" t="s">
        <v>658</v>
      </c>
    </row>
    <row r="2468" spans="1:3" hidden="1" x14ac:dyDescent="0.25">
      <c r="A2468">
        <v>2566</v>
      </c>
      <c r="B2468">
        <v>120000</v>
      </c>
      <c r="C2468" t="s">
        <v>658</v>
      </c>
    </row>
    <row r="2469" spans="1:3" hidden="1" x14ac:dyDescent="0.25">
      <c r="A2469">
        <v>2567</v>
      </c>
      <c r="B2469">
        <v>300000</v>
      </c>
      <c r="C2469" t="s">
        <v>658</v>
      </c>
    </row>
    <row r="2470" spans="1:3" hidden="1" x14ac:dyDescent="0.25">
      <c r="A2470">
        <v>2568</v>
      </c>
      <c r="B2470">
        <v>190000</v>
      </c>
      <c r="C2470" t="s">
        <v>658</v>
      </c>
    </row>
    <row r="2471" spans="1:3" hidden="1" x14ac:dyDescent="0.25">
      <c r="A2471">
        <v>2569</v>
      </c>
      <c r="B2471">
        <v>310000</v>
      </c>
      <c r="C2471" t="s">
        <v>658</v>
      </c>
    </row>
    <row r="2472" spans="1:3" hidden="1" x14ac:dyDescent="0.25">
      <c r="A2472">
        <v>2570</v>
      </c>
      <c r="B2472">
        <v>380000</v>
      </c>
      <c r="C2472" t="s">
        <v>658</v>
      </c>
    </row>
    <row r="2473" spans="1:3" hidden="1" x14ac:dyDescent="0.25">
      <c r="A2473">
        <v>2571</v>
      </c>
      <c r="B2473">
        <v>740000</v>
      </c>
      <c r="C2473" t="s">
        <v>658</v>
      </c>
    </row>
    <row r="2474" spans="1:3" hidden="1" x14ac:dyDescent="0.25">
      <c r="A2474">
        <v>2572</v>
      </c>
      <c r="B2474">
        <v>260000</v>
      </c>
      <c r="C2474" t="s">
        <v>658</v>
      </c>
    </row>
    <row r="2475" spans="1:3" hidden="1" x14ac:dyDescent="0.25">
      <c r="A2475">
        <v>2573</v>
      </c>
      <c r="B2475">
        <v>320000</v>
      </c>
      <c r="C2475" t="s">
        <v>658</v>
      </c>
    </row>
    <row r="2476" spans="1:3" hidden="1" x14ac:dyDescent="0.25">
      <c r="A2476">
        <v>2574</v>
      </c>
      <c r="B2476">
        <v>211000</v>
      </c>
      <c r="C2476" t="s">
        <v>658</v>
      </c>
    </row>
    <row r="2477" spans="1:3" hidden="1" x14ac:dyDescent="0.25">
      <c r="A2477">
        <v>2575</v>
      </c>
      <c r="B2477">
        <v>650000</v>
      </c>
      <c r="C2477" t="s">
        <v>658</v>
      </c>
    </row>
    <row r="2478" spans="1:3" hidden="1" x14ac:dyDescent="0.25">
      <c r="A2478">
        <v>2576</v>
      </c>
      <c r="B2478">
        <v>651000</v>
      </c>
      <c r="C2478" t="s">
        <v>658</v>
      </c>
    </row>
    <row r="2479" spans="1:3" hidden="1" x14ac:dyDescent="0.25">
      <c r="A2479">
        <v>2577</v>
      </c>
      <c r="B2479">
        <v>380000</v>
      </c>
      <c r="C2479" t="s">
        <v>658</v>
      </c>
    </row>
    <row r="2480" spans="1:3" hidden="1" x14ac:dyDescent="0.25">
      <c r="A2480">
        <v>2578</v>
      </c>
      <c r="B2480">
        <v>160000</v>
      </c>
      <c r="C2480" t="s">
        <v>658</v>
      </c>
    </row>
    <row r="2481" spans="1:3" hidden="1" x14ac:dyDescent="0.25">
      <c r="A2481">
        <v>2579</v>
      </c>
      <c r="B2481">
        <v>1270000</v>
      </c>
      <c r="C2481" t="s">
        <v>658</v>
      </c>
    </row>
    <row r="2482" spans="1:3" hidden="1" x14ac:dyDescent="0.25">
      <c r="A2482">
        <v>2580</v>
      </c>
      <c r="B2482">
        <v>300000</v>
      </c>
      <c r="C2482" t="s">
        <v>658</v>
      </c>
    </row>
    <row r="2483" spans="1:3" hidden="1" x14ac:dyDescent="0.25">
      <c r="A2483">
        <v>2581</v>
      </c>
      <c r="B2483">
        <v>405000</v>
      </c>
      <c r="C2483" t="s">
        <v>658</v>
      </c>
    </row>
    <row r="2484" spans="1:3" hidden="1" x14ac:dyDescent="0.25">
      <c r="A2484">
        <v>2582</v>
      </c>
      <c r="B2484">
        <v>850000</v>
      </c>
      <c r="C2484" t="s">
        <v>658</v>
      </c>
    </row>
    <row r="2485" spans="1:3" hidden="1" x14ac:dyDescent="0.25">
      <c r="A2485">
        <v>2583</v>
      </c>
      <c r="B2485">
        <v>680000</v>
      </c>
      <c r="C2485" t="s">
        <v>658</v>
      </c>
    </row>
    <row r="2486" spans="1:3" hidden="1" x14ac:dyDescent="0.25">
      <c r="A2486">
        <v>2584</v>
      </c>
      <c r="B2486">
        <v>426999</v>
      </c>
      <c r="C2486" t="s">
        <v>658</v>
      </c>
    </row>
    <row r="2487" spans="1:3" hidden="1" x14ac:dyDescent="0.25">
      <c r="A2487">
        <v>2585</v>
      </c>
      <c r="B2487">
        <v>525000</v>
      </c>
      <c r="C2487" t="s">
        <v>658</v>
      </c>
    </row>
    <row r="2488" spans="1:3" hidden="1" x14ac:dyDescent="0.25">
      <c r="A2488">
        <v>2586</v>
      </c>
      <c r="B2488">
        <v>1019999</v>
      </c>
      <c r="C2488" t="s">
        <v>658</v>
      </c>
    </row>
    <row r="2489" spans="1:3" hidden="1" x14ac:dyDescent="0.25">
      <c r="A2489">
        <v>2587</v>
      </c>
      <c r="B2489">
        <v>245000</v>
      </c>
      <c r="C2489" t="s">
        <v>658</v>
      </c>
    </row>
    <row r="2490" spans="1:3" hidden="1" x14ac:dyDescent="0.25">
      <c r="A2490">
        <v>2588</v>
      </c>
      <c r="B2490">
        <v>869999</v>
      </c>
      <c r="C2490" t="s">
        <v>658</v>
      </c>
    </row>
    <row r="2491" spans="1:3" hidden="1" x14ac:dyDescent="0.25">
      <c r="A2491">
        <v>2589</v>
      </c>
      <c r="B2491">
        <v>160000</v>
      </c>
      <c r="C2491" t="s">
        <v>658</v>
      </c>
    </row>
    <row r="2492" spans="1:3" hidden="1" x14ac:dyDescent="0.25">
      <c r="A2492">
        <v>2590</v>
      </c>
      <c r="B2492">
        <v>700000</v>
      </c>
      <c r="C2492" t="s">
        <v>658</v>
      </c>
    </row>
    <row r="2493" spans="1:3" hidden="1" x14ac:dyDescent="0.25">
      <c r="A2493">
        <v>2591</v>
      </c>
      <c r="B2493">
        <v>300000</v>
      </c>
      <c r="C2493" t="s">
        <v>658</v>
      </c>
    </row>
    <row r="2494" spans="1:3" hidden="1" x14ac:dyDescent="0.25">
      <c r="A2494">
        <v>2592</v>
      </c>
      <c r="B2494">
        <v>175000</v>
      </c>
      <c r="C2494" t="s">
        <v>658</v>
      </c>
    </row>
    <row r="2495" spans="1:3" hidden="1" x14ac:dyDescent="0.25">
      <c r="A2495">
        <v>2593</v>
      </c>
      <c r="B2495">
        <v>960000</v>
      </c>
      <c r="C2495" t="s">
        <v>658</v>
      </c>
    </row>
    <row r="2496" spans="1:3" hidden="1" x14ac:dyDescent="0.25">
      <c r="A2496">
        <v>2594</v>
      </c>
      <c r="B2496">
        <v>525000</v>
      </c>
      <c r="C2496" t="s">
        <v>658</v>
      </c>
    </row>
    <row r="2497" spans="1:3" hidden="1" x14ac:dyDescent="0.25">
      <c r="A2497">
        <v>2595</v>
      </c>
      <c r="B2497">
        <v>345000</v>
      </c>
      <c r="C2497" t="s">
        <v>658</v>
      </c>
    </row>
    <row r="2498" spans="1:3" hidden="1" x14ac:dyDescent="0.25">
      <c r="A2498">
        <v>2596</v>
      </c>
      <c r="B2498">
        <v>390000</v>
      </c>
      <c r="C2498" t="s">
        <v>658</v>
      </c>
    </row>
    <row r="2499" spans="1:3" hidden="1" x14ac:dyDescent="0.25">
      <c r="A2499">
        <v>2597</v>
      </c>
      <c r="B2499">
        <v>275000</v>
      </c>
      <c r="C2499" t="s">
        <v>658</v>
      </c>
    </row>
    <row r="2500" spans="1:3" hidden="1" x14ac:dyDescent="0.25">
      <c r="A2500">
        <v>2598</v>
      </c>
      <c r="B2500">
        <v>310000</v>
      </c>
      <c r="C2500" t="s">
        <v>658</v>
      </c>
    </row>
    <row r="2501" spans="1:3" hidden="1" x14ac:dyDescent="0.25">
      <c r="A2501">
        <v>2599</v>
      </c>
      <c r="B2501">
        <v>500000</v>
      </c>
      <c r="C2501" t="s">
        <v>658</v>
      </c>
    </row>
    <row r="2502" spans="1:3" hidden="1" x14ac:dyDescent="0.25">
      <c r="A2502">
        <v>2600</v>
      </c>
      <c r="B2502">
        <v>200000</v>
      </c>
      <c r="C2502" t="s">
        <v>658</v>
      </c>
    </row>
    <row r="2503" spans="1:3" hidden="1" x14ac:dyDescent="0.25">
      <c r="A2503">
        <v>2601</v>
      </c>
      <c r="B2503">
        <v>650000</v>
      </c>
      <c r="C2503" t="s">
        <v>658</v>
      </c>
    </row>
    <row r="2504" spans="1:3" hidden="1" x14ac:dyDescent="0.25">
      <c r="A2504">
        <v>2602</v>
      </c>
      <c r="B2504">
        <v>1031000</v>
      </c>
      <c r="C2504" t="s">
        <v>658</v>
      </c>
    </row>
    <row r="2505" spans="1:3" hidden="1" x14ac:dyDescent="0.25">
      <c r="A2505">
        <v>2603</v>
      </c>
      <c r="B2505">
        <v>330000</v>
      </c>
      <c r="C2505" t="s">
        <v>658</v>
      </c>
    </row>
    <row r="2506" spans="1:3" hidden="1" x14ac:dyDescent="0.25">
      <c r="A2506">
        <v>2604</v>
      </c>
      <c r="B2506">
        <v>399000</v>
      </c>
      <c r="C2506" t="s">
        <v>658</v>
      </c>
    </row>
    <row r="2507" spans="1:3" hidden="1" x14ac:dyDescent="0.25">
      <c r="A2507">
        <v>2605</v>
      </c>
      <c r="B2507">
        <v>250000</v>
      </c>
      <c r="C2507" t="s">
        <v>658</v>
      </c>
    </row>
    <row r="2508" spans="1:3" hidden="1" x14ac:dyDescent="0.25">
      <c r="A2508">
        <v>2606</v>
      </c>
      <c r="B2508">
        <v>600000</v>
      </c>
      <c r="C2508" t="s">
        <v>658</v>
      </c>
    </row>
    <row r="2509" spans="1:3" hidden="1" x14ac:dyDescent="0.25">
      <c r="A2509">
        <v>2607</v>
      </c>
      <c r="B2509">
        <v>375000</v>
      </c>
      <c r="C2509" t="s">
        <v>658</v>
      </c>
    </row>
    <row r="2510" spans="1:3" hidden="1" x14ac:dyDescent="0.25">
      <c r="A2510">
        <v>2608</v>
      </c>
      <c r="B2510">
        <v>375000</v>
      </c>
      <c r="C2510" t="s">
        <v>658</v>
      </c>
    </row>
    <row r="2511" spans="1:3" hidden="1" x14ac:dyDescent="0.25">
      <c r="A2511">
        <v>2609</v>
      </c>
      <c r="B2511">
        <v>445000</v>
      </c>
      <c r="C2511" t="s">
        <v>658</v>
      </c>
    </row>
    <row r="2512" spans="1:3" hidden="1" x14ac:dyDescent="0.25">
      <c r="A2512">
        <v>2610</v>
      </c>
      <c r="B2512">
        <v>55000</v>
      </c>
      <c r="C2512" t="s">
        <v>658</v>
      </c>
    </row>
    <row r="2513" spans="1:3" hidden="1" x14ac:dyDescent="0.25">
      <c r="A2513">
        <v>2611</v>
      </c>
      <c r="B2513">
        <v>611000</v>
      </c>
      <c r="C2513" t="s">
        <v>658</v>
      </c>
    </row>
    <row r="2514" spans="1:3" hidden="1" x14ac:dyDescent="0.25">
      <c r="A2514">
        <v>2612</v>
      </c>
      <c r="B2514">
        <v>459999</v>
      </c>
      <c r="C2514" t="s">
        <v>658</v>
      </c>
    </row>
    <row r="2515" spans="1:3" hidden="1" x14ac:dyDescent="0.25">
      <c r="A2515">
        <v>2613</v>
      </c>
      <c r="B2515">
        <v>275000</v>
      </c>
      <c r="C2515" t="s">
        <v>658</v>
      </c>
    </row>
    <row r="2516" spans="1:3" hidden="1" x14ac:dyDescent="0.25">
      <c r="A2516">
        <v>2614</v>
      </c>
      <c r="B2516">
        <v>185000</v>
      </c>
      <c r="C2516" t="s">
        <v>658</v>
      </c>
    </row>
    <row r="2517" spans="1:3" hidden="1" x14ac:dyDescent="0.25">
      <c r="A2517">
        <v>2615</v>
      </c>
      <c r="B2517">
        <v>390000</v>
      </c>
      <c r="C2517" t="s">
        <v>658</v>
      </c>
    </row>
    <row r="2518" spans="1:3" hidden="1" x14ac:dyDescent="0.25">
      <c r="A2518">
        <v>2616</v>
      </c>
      <c r="B2518">
        <v>72000</v>
      </c>
      <c r="C2518" t="s">
        <v>658</v>
      </c>
    </row>
    <row r="2519" spans="1:3" hidden="1" x14ac:dyDescent="0.25">
      <c r="A2519">
        <v>2617</v>
      </c>
      <c r="B2519">
        <v>90000</v>
      </c>
      <c r="C2519" t="s">
        <v>658</v>
      </c>
    </row>
    <row r="2520" spans="1:3" hidden="1" x14ac:dyDescent="0.25">
      <c r="A2520">
        <v>2618</v>
      </c>
      <c r="B2520">
        <v>500000</v>
      </c>
      <c r="C2520" t="s">
        <v>658</v>
      </c>
    </row>
    <row r="2521" spans="1:3" hidden="1" x14ac:dyDescent="0.25">
      <c r="A2521">
        <v>2619</v>
      </c>
      <c r="B2521">
        <v>200000</v>
      </c>
      <c r="C2521" t="s">
        <v>658</v>
      </c>
    </row>
    <row r="2522" spans="1:3" hidden="1" x14ac:dyDescent="0.25">
      <c r="A2522">
        <v>2620</v>
      </c>
      <c r="B2522">
        <v>1575000</v>
      </c>
      <c r="C2522" t="s">
        <v>658</v>
      </c>
    </row>
    <row r="2523" spans="1:3" hidden="1" x14ac:dyDescent="0.25">
      <c r="A2523">
        <v>2621</v>
      </c>
      <c r="B2523">
        <v>511000</v>
      </c>
      <c r="C2523" t="s">
        <v>658</v>
      </c>
    </row>
    <row r="2524" spans="1:3" hidden="1" x14ac:dyDescent="0.25">
      <c r="A2524">
        <v>2622</v>
      </c>
      <c r="B2524">
        <v>150000</v>
      </c>
      <c r="C2524" t="s">
        <v>658</v>
      </c>
    </row>
    <row r="2525" spans="1:3" hidden="1" x14ac:dyDescent="0.25">
      <c r="A2525">
        <v>2623</v>
      </c>
      <c r="B2525">
        <v>1500000</v>
      </c>
      <c r="C2525" t="s">
        <v>658</v>
      </c>
    </row>
    <row r="2526" spans="1:3" hidden="1" x14ac:dyDescent="0.25">
      <c r="A2526">
        <v>2624</v>
      </c>
      <c r="B2526">
        <v>185000</v>
      </c>
      <c r="C2526" t="s">
        <v>658</v>
      </c>
    </row>
    <row r="2527" spans="1:3" hidden="1" x14ac:dyDescent="0.25">
      <c r="A2527">
        <v>2625</v>
      </c>
      <c r="B2527">
        <v>550000</v>
      </c>
      <c r="C2527" t="s">
        <v>658</v>
      </c>
    </row>
    <row r="2528" spans="1:3" hidden="1" x14ac:dyDescent="0.25">
      <c r="A2528">
        <v>2626</v>
      </c>
      <c r="B2528">
        <v>325000</v>
      </c>
      <c r="C2528" t="s">
        <v>658</v>
      </c>
    </row>
    <row r="2529" spans="1:3" hidden="1" x14ac:dyDescent="0.25">
      <c r="A2529">
        <v>2627</v>
      </c>
      <c r="B2529">
        <v>525000</v>
      </c>
      <c r="C2529" t="s">
        <v>658</v>
      </c>
    </row>
    <row r="2530" spans="1:3" hidden="1" x14ac:dyDescent="0.25">
      <c r="A2530">
        <v>2628</v>
      </c>
      <c r="B2530">
        <v>1050000</v>
      </c>
      <c r="C2530" t="s">
        <v>658</v>
      </c>
    </row>
    <row r="2531" spans="1:3" hidden="1" x14ac:dyDescent="0.25">
      <c r="A2531">
        <v>2629</v>
      </c>
      <c r="B2531">
        <v>300000</v>
      </c>
      <c r="C2531" t="s">
        <v>658</v>
      </c>
    </row>
    <row r="2532" spans="1:3" hidden="1" x14ac:dyDescent="0.25">
      <c r="A2532">
        <v>2630</v>
      </c>
      <c r="B2532">
        <v>120000</v>
      </c>
      <c r="C2532" t="s">
        <v>658</v>
      </c>
    </row>
    <row r="2533" spans="1:3" hidden="1" x14ac:dyDescent="0.25">
      <c r="A2533">
        <v>2631</v>
      </c>
      <c r="B2533">
        <v>2625000</v>
      </c>
      <c r="C2533" t="s">
        <v>658</v>
      </c>
    </row>
    <row r="2534" spans="1:3" hidden="1" x14ac:dyDescent="0.25">
      <c r="A2534">
        <v>2632</v>
      </c>
      <c r="B2534">
        <v>5150000</v>
      </c>
      <c r="C2534" t="s">
        <v>658</v>
      </c>
    </row>
    <row r="2535" spans="1:3" hidden="1" x14ac:dyDescent="0.25">
      <c r="A2535">
        <v>2633</v>
      </c>
      <c r="B2535">
        <v>3200000</v>
      </c>
      <c r="C2535" t="s">
        <v>658</v>
      </c>
    </row>
    <row r="2536" spans="1:3" hidden="1" x14ac:dyDescent="0.25">
      <c r="A2536">
        <v>2634</v>
      </c>
      <c r="B2536">
        <v>503000</v>
      </c>
      <c r="C2536" t="s">
        <v>658</v>
      </c>
    </row>
    <row r="2537" spans="1:3" hidden="1" x14ac:dyDescent="0.25">
      <c r="A2537">
        <v>2635</v>
      </c>
      <c r="B2537">
        <v>3800000</v>
      </c>
      <c r="C2537" t="s">
        <v>658</v>
      </c>
    </row>
    <row r="2538" spans="1:3" hidden="1" x14ac:dyDescent="0.25">
      <c r="A2538">
        <v>2636</v>
      </c>
      <c r="B2538">
        <v>2000000</v>
      </c>
      <c r="C2538" t="s">
        <v>658</v>
      </c>
    </row>
    <row r="2539" spans="1:3" hidden="1" x14ac:dyDescent="0.25">
      <c r="A2539">
        <v>2637</v>
      </c>
      <c r="B2539">
        <v>225000</v>
      </c>
      <c r="C2539" t="s">
        <v>658</v>
      </c>
    </row>
    <row r="2540" spans="1:3" hidden="1" x14ac:dyDescent="0.25">
      <c r="A2540">
        <v>2638</v>
      </c>
      <c r="B2540">
        <v>740000</v>
      </c>
      <c r="C2540" t="s">
        <v>658</v>
      </c>
    </row>
    <row r="2541" spans="1:3" hidden="1" x14ac:dyDescent="0.25">
      <c r="A2541">
        <v>2639</v>
      </c>
      <c r="B2541">
        <v>550000</v>
      </c>
      <c r="C2541" t="s">
        <v>658</v>
      </c>
    </row>
    <row r="2542" spans="1:3" hidden="1" x14ac:dyDescent="0.25">
      <c r="A2542">
        <v>2640</v>
      </c>
      <c r="B2542">
        <v>750000</v>
      </c>
      <c r="C2542" t="s">
        <v>658</v>
      </c>
    </row>
    <row r="2543" spans="1:3" hidden="1" x14ac:dyDescent="0.25">
      <c r="A2543">
        <v>2641</v>
      </c>
      <c r="B2543">
        <v>650000</v>
      </c>
      <c r="C2543" t="s">
        <v>658</v>
      </c>
    </row>
    <row r="2544" spans="1:3" hidden="1" x14ac:dyDescent="0.25">
      <c r="A2544">
        <v>2642</v>
      </c>
      <c r="B2544">
        <v>625000</v>
      </c>
      <c r="C2544" t="s">
        <v>658</v>
      </c>
    </row>
    <row r="2545" spans="1:3" hidden="1" x14ac:dyDescent="0.25">
      <c r="A2545">
        <v>2643</v>
      </c>
      <c r="B2545">
        <v>600000</v>
      </c>
      <c r="C2545" t="s">
        <v>658</v>
      </c>
    </row>
    <row r="2546" spans="1:3" hidden="1" x14ac:dyDescent="0.25">
      <c r="A2546">
        <v>2644</v>
      </c>
      <c r="B2546">
        <v>450000</v>
      </c>
      <c r="C2546" t="s">
        <v>658</v>
      </c>
    </row>
    <row r="2547" spans="1:3" hidden="1" x14ac:dyDescent="0.25">
      <c r="A2547">
        <v>2645</v>
      </c>
      <c r="B2547">
        <v>5400000</v>
      </c>
      <c r="C2547" t="s">
        <v>658</v>
      </c>
    </row>
    <row r="2548" spans="1:3" hidden="1" x14ac:dyDescent="0.25">
      <c r="A2548">
        <v>2646</v>
      </c>
      <c r="B2548">
        <v>5500000</v>
      </c>
      <c r="C2548" t="s">
        <v>658</v>
      </c>
    </row>
    <row r="2549" spans="1:3" hidden="1" x14ac:dyDescent="0.25">
      <c r="A2549">
        <v>2647</v>
      </c>
      <c r="B2549">
        <v>779000</v>
      </c>
      <c r="C2549" t="s">
        <v>658</v>
      </c>
    </row>
    <row r="2550" spans="1:3" hidden="1" x14ac:dyDescent="0.25">
      <c r="A2550">
        <v>2648</v>
      </c>
      <c r="B2550">
        <v>645000</v>
      </c>
      <c r="C2550" t="s">
        <v>658</v>
      </c>
    </row>
    <row r="2551" spans="1:3" hidden="1" x14ac:dyDescent="0.25">
      <c r="A2551">
        <v>2649</v>
      </c>
      <c r="B2551">
        <v>2475000</v>
      </c>
      <c r="C2551" t="s">
        <v>658</v>
      </c>
    </row>
    <row r="2552" spans="1:3" hidden="1" x14ac:dyDescent="0.25">
      <c r="A2552">
        <v>2650</v>
      </c>
      <c r="B2552">
        <v>170000</v>
      </c>
      <c r="C2552" t="s">
        <v>658</v>
      </c>
    </row>
    <row r="2553" spans="1:3" hidden="1" x14ac:dyDescent="0.25">
      <c r="A2553">
        <v>2651</v>
      </c>
      <c r="B2553">
        <v>320000</v>
      </c>
      <c r="C2553" t="s">
        <v>658</v>
      </c>
    </row>
    <row r="2554" spans="1:3" hidden="1" x14ac:dyDescent="0.25">
      <c r="A2554">
        <v>2652</v>
      </c>
      <c r="B2554">
        <v>350000</v>
      </c>
      <c r="C2554" t="s">
        <v>658</v>
      </c>
    </row>
    <row r="2555" spans="1:3" hidden="1" x14ac:dyDescent="0.25">
      <c r="A2555">
        <v>2653</v>
      </c>
      <c r="B2555">
        <v>500000</v>
      </c>
      <c r="C2555" t="s">
        <v>658</v>
      </c>
    </row>
    <row r="2556" spans="1:3" hidden="1" x14ac:dyDescent="0.25">
      <c r="A2556">
        <v>2654</v>
      </c>
      <c r="B2556">
        <v>135000</v>
      </c>
      <c r="C2556" t="s">
        <v>658</v>
      </c>
    </row>
    <row r="2557" spans="1:3" hidden="1" x14ac:dyDescent="0.25">
      <c r="A2557">
        <v>2655</v>
      </c>
      <c r="B2557">
        <v>340000</v>
      </c>
      <c r="C2557" t="s">
        <v>658</v>
      </c>
    </row>
    <row r="2558" spans="1:3" hidden="1" x14ac:dyDescent="0.25">
      <c r="A2558">
        <v>2656</v>
      </c>
      <c r="B2558">
        <v>330000</v>
      </c>
      <c r="C2558" t="s">
        <v>658</v>
      </c>
    </row>
    <row r="2559" spans="1:3" hidden="1" x14ac:dyDescent="0.25">
      <c r="A2559">
        <v>2657</v>
      </c>
      <c r="B2559">
        <v>350000</v>
      </c>
      <c r="C2559" t="s">
        <v>658</v>
      </c>
    </row>
    <row r="2560" spans="1:3" hidden="1" x14ac:dyDescent="0.25">
      <c r="A2560">
        <v>2658</v>
      </c>
      <c r="B2560">
        <v>1850000</v>
      </c>
      <c r="C2560" t="s">
        <v>658</v>
      </c>
    </row>
    <row r="2561" spans="1:3" hidden="1" x14ac:dyDescent="0.25">
      <c r="A2561">
        <v>2659</v>
      </c>
      <c r="B2561">
        <v>400000</v>
      </c>
      <c r="C2561" t="s">
        <v>658</v>
      </c>
    </row>
    <row r="2562" spans="1:3" hidden="1" x14ac:dyDescent="0.25">
      <c r="A2562">
        <v>2660</v>
      </c>
      <c r="B2562">
        <v>325000</v>
      </c>
      <c r="C2562" t="s">
        <v>658</v>
      </c>
    </row>
    <row r="2563" spans="1:3" hidden="1" x14ac:dyDescent="0.25">
      <c r="A2563">
        <v>2661</v>
      </c>
      <c r="B2563">
        <v>1000000</v>
      </c>
      <c r="C2563" t="s">
        <v>658</v>
      </c>
    </row>
    <row r="2564" spans="1:3" hidden="1" x14ac:dyDescent="0.25">
      <c r="A2564">
        <v>2662</v>
      </c>
      <c r="B2564">
        <v>850000</v>
      </c>
      <c r="C2564" t="s">
        <v>658</v>
      </c>
    </row>
    <row r="2565" spans="1:3" hidden="1" x14ac:dyDescent="0.25">
      <c r="A2565">
        <v>2663</v>
      </c>
      <c r="B2565">
        <v>350000</v>
      </c>
      <c r="C2565" t="s">
        <v>658</v>
      </c>
    </row>
    <row r="2566" spans="1:3" hidden="1" x14ac:dyDescent="0.25">
      <c r="A2566">
        <v>2664</v>
      </c>
      <c r="B2566">
        <v>2625000</v>
      </c>
      <c r="C2566" t="s">
        <v>658</v>
      </c>
    </row>
    <row r="2567" spans="1:3" hidden="1" x14ac:dyDescent="0.25">
      <c r="A2567">
        <v>2665</v>
      </c>
      <c r="B2567">
        <v>5150000</v>
      </c>
      <c r="C2567" t="s">
        <v>658</v>
      </c>
    </row>
    <row r="2568" spans="1:3" hidden="1" x14ac:dyDescent="0.25">
      <c r="A2568">
        <v>2666</v>
      </c>
      <c r="B2568">
        <v>3200000</v>
      </c>
      <c r="C2568" t="s">
        <v>658</v>
      </c>
    </row>
    <row r="2569" spans="1:3" hidden="1" x14ac:dyDescent="0.25">
      <c r="A2569">
        <v>2667</v>
      </c>
      <c r="B2569">
        <v>503000</v>
      </c>
      <c r="C2569" t="s">
        <v>658</v>
      </c>
    </row>
    <row r="2570" spans="1:3" hidden="1" x14ac:dyDescent="0.25">
      <c r="A2570">
        <v>2668</v>
      </c>
      <c r="B2570">
        <v>3800000</v>
      </c>
      <c r="C2570" t="s">
        <v>658</v>
      </c>
    </row>
    <row r="2571" spans="1:3" hidden="1" x14ac:dyDescent="0.25">
      <c r="A2571">
        <v>2669</v>
      </c>
      <c r="B2571">
        <v>2000000</v>
      </c>
      <c r="C2571" t="s">
        <v>658</v>
      </c>
    </row>
    <row r="2572" spans="1:3" hidden="1" x14ac:dyDescent="0.25">
      <c r="A2572">
        <v>2670</v>
      </c>
      <c r="B2572">
        <v>225000</v>
      </c>
      <c r="C2572" t="s">
        <v>658</v>
      </c>
    </row>
    <row r="2573" spans="1:3" hidden="1" x14ac:dyDescent="0.25">
      <c r="A2573">
        <v>2671</v>
      </c>
      <c r="B2573">
        <v>740000</v>
      </c>
      <c r="C2573" t="s">
        <v>658</v>
      </c>
    </row>
    <row r="2574" spans="1:3" hidden="1" x14ac:dyDescent="0.25">
      <c r="A2574">
        <v>2672</v>
      </c>
      <c r="B2574">
        <v>550000</v>
      </c>
      <c r="C2574" t="s">
        <v>658</v>
      </c>
    </row>
    <row r="2575" spans="1:3" hidden="1" x14ac:dyDescent="0.25">
      <c r="A2575">
        <v>2673</v>
      </c>
      <c r="B2575">
        <v>750000</v>
      </c>
      <c r="C2575" t="s">
        <v>658</v>
      </c>
    </row>
    <row r="2576" spans="1:3" hidden="1" x14ac:dyDescent="0.25">
      <c r="A2576">
        <v>2674</v>
      </c>
      <c r="B2576">
        <v>650000</v>
      </c>
      <c r="C2576" t="s">
        <v>658</v>
      </c>
    </row>
    <row r="2577" spans="1:3" hidden="1" x14ac:dyDescent="0.25">
      <c r="A2577">
        <v>2675</v>
      </c>
      <c r="B2577">
        <v>625000</v>
      </c>
      <c r="C2577" t="s">
        <v>658</v>
      </c>
    </row>
    <row r="2578" spans="1:3" hidden="1" x14ac:dyDescent="0.25">
      <c r="A2578">
        <v>2676</v>
      </c>
      <c r="B2578">
        <v>600000</v>
      </c>
      <c r="C2578" t="s">
        <v>658</v>
      </c>
    </row>
    <row r="2579" spans="1:3" hidden="1" x14ac:dyDescent="0.25">
      <c r="A2579">
        <v>2677</v>
      </c>
      <c r="B2579">
        <v>450000</v>
      </c>
      <c r="C2579" t="s">
        <v>658</v>
      </c>
    </row>
    <row r="2580" spans="1:3" hidden="1" x14ac:dyDescent="0.25">
      <c r="A2580">
        <v>2678</v>
      </c>
      <c r="B2580">
        <v>5400000</v>
      </c>
      <c r="C2580" t="s">
        <v>658</v>
      </c>
    </row>
    <row r="2581" spans="1:3" hidden="1" x14ac:dyDescent="0.25">
      <c r="A2581">
        <v>2679</v>
      </c>
      <c r="B2581">
        <v>5500000</v>
      </c>
      <c r="C2581" t="s">
        <v>658</v>
      </c>
    </row>
    <row r="2582" spans="1:3" hidden="1" x14ac:dyDescent="0.25">
      <c r="A2582">
        <v>2680</v>
      </c>
      <c r="B2582">
        <v>779000</v>
      </c>
      <c r="C2582" t="s">
        <v>658</v>
      </c>
    </row>
    <row r="2583" spans="1:3" hidden="1" x14ac:dyDescent="0.25">
      <c r="A2583">
        <v>2681</v>
      </c>
      <c r="B2583">
        <v>645000</v>
      </c>
      <c r="C2583" t="s">
        <v>658</v>
      </c>
    </row>
    <row r="2584" spans="1:3" hidden="1" x14ac:dyDescent="0.25">
      <c r="A2584">
        <v>2682</v>
      </c>
      <c r="B2584">
        <v>2475000</v>
      </c>
      <c r="C2584" t="s">
        <v>658</v>
      </c>
    </row>
    <row r="2585" spans="1:3" hidden="1" x14ac:dyDescent="0.25">
      <c r="A2585">
        <v>2684</v>
      </c>
      <c r="B2585">
        <v>550000</v>
      </c>
      <c r="C2585" t="s">
        <v>658</v>
      </c>
    </row>
    <row r="2586" spans="1:3" hidden="1" x14ac:dyDescent="0.25">
      <c r="A2586">
        <v>2685</v>
      </c>
      <c r="B2586">
        <v>925000</v>
      </c>
      <c r="C2586" t="s">
        <v>658</v>
      </c>
    </row>
    <row r="2587" spans="1:3" hidden="1" x14ac:dyDescent="0.25">
      <c r="A2587">
        <v>2686</v>
      </c>
      <c r="B2587">
        <v>509999</v>
      </c>
      <c r="C2587" t="s">
        <v>658</v>
      </c>
    </row>
    <row r="2588" spans="1:3" hidden="1" x14ac:dyDescent="0.25">
      <c r="A2588">
        <v>2687</v>
      </c>
      <c r="B2588">
        <v>250000</v>
      </c>
      <c r="C2588" t="s">
        <v>658</v>
      </c>
    </row>
    <row r="2589" spans="1:3" hidden="1" x14ac:dyDescent="0.25">
      <c r="A2589">
        <v>2688</v>
      </c>
      <c r="B2589">
        <v>500000</v>
      </c>
      <c r="C2589" t="s">
        <v>658</v>
      </c>
    </row>
    <row r="2590" spans="1:3" hidden="1" x14ac:dyDescent="0.25">
      <c r="A2590">
        <v>2689</v>
      </c>
      <c r="B2590">
        <v>1050000</v>
      </c>
      <c r="C2590" t="s">
        <v>658</v>
      </c>
    </row>
    <row r="2591" spans="1:3" hidden="1" x14ac:dyDescent="0.25">
      <c r="A2591">
        <v>2690</v>
      </c>
      <c r="B2591">
        <v>490000</v>
      </c>
      <c r="C2591" t="s">
        <v>658</v>
      </c>
    </row>
    <row r="2592" spans="1:3" hidden="1" x14ac:dyDescent="0.25">
      <c r="A2592">
        <v>2691</v>
      </c>
      <c r="B2592">
        <v>415000</v>
      </c>
      <c r="C2592" t="s">
        <v>658</v>
      </c>
    </row>
    <row r="2593" spans="1:3" hidden="1" x14ac:dyDescent="0.25">
      <c r="A2593">
        <v>2692</v>
      </c>
      <c r="B2593">
        <v>190000</v>
      </c>
      <c r="C2593" t="s">
        <v>658</v>
      </c>
    </row>
    <row r="2594" spans="1:3" hidden="1" x14ac:dyDescent="0.25">
      <c r="A2594">
        <v>2693</v>
      </c>
      <c r="B2594">
        <v>680000</v>
      </c>
      <c r="C2594" t="s">
        <v>658</v>
      </c>
    </row>
    <row r="2595" spans="1:3" hidden="1" x14ac:dyDescent="0.25">
      <c r="A2595">
        <v>2694</v>
      </c>
      <c r="B2595">
        <v>190000</v>
      </c>
      <c r="C2595" t="s">
        <v>658</v>
      </c>
    </row>
    <row r="2596" spans="1:3" hidden="1" x14ac:dyDescent="0.25">
      <c r="A2596">
        <v>2695</v>
      </c>
      <c r="B2596">
        <v>479000</v>
      </c>
      <c r="C2596" t="s">
        <v>658</v>
      </c>
    </row>
    <row r="2597" spans="1:3" hidden="1" x14ac:dyDescent="0.25">
      <c r="A2597">
        <v>2696</v>
      </c>
      <c r="B2597">
        <v>270000</v>
      </c>
      <c r="C2597" t="s">
        <v>658</v>
      </c>
    </row>
    <row r="2598" spans="1:3" hidden="1" x14ac:dyDescent="0.25">
      <c r="A2598">
        <v>2697</v>
      </c>
      <c r="B2598">
        <v>170000</v>
      </c>
      <c r="C2598" t="s">
        <v>658</v>
      </c>
    </row>
    <row r="2599" spans="1:3" hidden="1" x14ac:dyDescent="0.25">
      <c r="A2599">
        <v>2698</v>
      </c>
      <c r="B2599">
        <v>764000</v>
      </c>
      <c r="C2599" t="s">
        <v>658</v>
      </c>
    </row>
    <row r="2600" spans="1:3" hidden="1" x14ac:dyDescent="0.25">
      <c r="A2600">
        <v>2699</v>
      </c>
      <c r="B2600">
        <v>710000</v>
      </c>
      <c r="C2600" t="s">
        <v>658</v>
      </c>
    </row>
    <row r="2601" spans="1:3" hidden="1" x14ac:dyDescent="0.25">
      <c r="A2601">
        <v>2700</v>
      </c>
      <c r="B2601">
        <v>310000</v>
      </c>
      <c r="C2601" t="s">
        <v>658</v>
      </c>
    </row>
    <row r="2602" spans="1:3" hidden="1" x14ac:dyDescent="0.25">
      <c r="A2602">
        <v>2701</v>
      </c>
      <c r="B2602">
        <v>620000</v>
      </c>
      <c r="C2602" t="s">
        <v>658</v>
      </c>
    </row>
    <row r="2603" spans="1:3" hidden="1" x14ac:dyDescent="0.25">
      <c r="A2603">
        <v>2702</v>
      </c>
      <c r="B2603">
        <v>280000</v>
      </c>
      <c r="C2603" t="s">
        <v>658</v>
      </c>
    </row>
    <row r="2604" spans="1:3" hidden="1" x14ac:dyDescent="0.25">
      <c r="A2604">
        <v>2703</v>
      </c>
      <c r="B2604">
        <v>1500000</v>
      </c>
      <c r="C2604" t="s">
        <v>658</v>
      </c>
    </row>
    <row r="2605" spans="1:3" hidden="1" x14ac:dyDescent="0.25">
      <c r="A2605">
        <v>2704</v>
      </c>
      <c r="B2605">
        <v>450000</v>
      </c>
      <c r="C2605" t="s">
        <v>658</v>
      </c>
    </row>
    <row r="2606" spans="1:3" hidden="1" x14ac:dyDescent="0.25">
      <c r="A2606">
        <v>2705</v>
      </c>
      <c r="B2606">
        <v>2199000</v>
      </c>
      <c r="C2606" t="s">
        <v>658</v>
      </c>
    </row>
    <row r="2607" spans="1:3" hidden="1" x14ac:dyDescent="0.25">
      <c r="A2607">
        <v>2706</v>
      </c>
      <c r="B2607">
        <v>3600000</v>
      </c>
      <c r="C2607" t="s">
        <v>658</v>
      </c>
    </row>
    <row r="2608" spans="1:3" hidden="1" x14ac:dyDescent="0.25">
      <c r="A2608">
        <v>2707</v>
      </c>
      <c r="B2608">
        <v>285000</v>
      </c>
      <c r="C2608" t="s">
        <v>658</v>
      </c>
    </row>
    <row r="2609" spans="1:3" hidden="1" x14ac:dyDescent="0.25">
      <c r="A2609">
        <v>2708</v>
      </c>
      <c r="B2609">
        <v>465000</v>
      </c>
      <c r="C2609" t="s">
        <v>658</v>
      </c>
    </row>
    <row r="2610" spans="1:3" hidden="1" x14ac:dyDescent="0.25">
      <c r="A2610">
        <v>2709</v>
      </c>
      <c r="B2610">
        <v>1100000</v>
      </c>
      <c r="C2610" t="s">
        <v>658</v>
      </c>
    </row>
    <row r="2611" spans="1:3" hidden="1" x14ac:dyDescent="0.25">
      <c r="A2611">
        <v>2710</v>
      </c>
      <c r="B2611">
        <v>350000</v>
      </c>
      <c r="C2611" t="s">
        <v>658</v>
      </c>
    </row>
    <row r="2612" spans="1:3" hidden="1" x14ac:dyDescent="0.25">
      <c r="A2612">
        <v>2711</v>
      </c>
      <c r="B2612">
        <v>600000</v>
      </c>
      <c r="C2612" t="s">
        <v>658</v>
      </c>
    </row>
    <row r="2613" spans="1:3" hidden="1" x14ac:dyDescent="0.25">
      <c r="A2613">
        <v>2712</v>
      </c>
      <c r="B2613">
        <v>570000</v>
      </c>
      <c r="C2613" t="s">
        <v>658</v>
      </c>
    </row>
    <row r="2614" spans="1:3" hidden="1" x14ac:dyDescent="0.25">
      <c r="A2614">
        <v>2713</v>
      </c>
      <c r="B2614">
        <v>325000</v>
      </c>
      <c r="C2614" t="s">
        <v>658</v>
      </c>
    </row>
    <row r="2615" spans="1:3" hidden="1" x14ac:dyDescent="0.25">
      <c r="A2615">
        <v>2714</v>
      </c>
      <c r="B2615">
        <v>975000</v>
      </c>
      <c r="C2615" t="s">
        <v>658</v>
      </c>
    </row>
    <row r="2616" spans="1:3" hidden="1" x14ac:dyDescent="0.25">
      <c r="A2616">
        <v>2715</v>
      </c>
      <c r="B2616">
        <v>480000</v>
      </c>
      <c r="C2616" t="s">
        <v>658</v>
      </c>
    </row>
    <row r="2617" spans="1:3" hidden="1" x14ac:dyDescent="0.25">
      <c r="A2617">
        <v>2716</v>
      </c>
      <c r="B2617">
        <v>185000</v>
      </c>
      <c r="C2617" t="s">
        <v>658</v>
      </c>
    </row>
    <row r="2618" spans="1:3" hidden="1" x14ac:dyDescent="0.25">
      <c r="A2618">
        <v>2717</v>
      </c>
      <c r="B2618">
        <v>1050000</v>
      </c>
      <c r="C2618" t="s">
        <v>658</v>
      </c>
    </row>
    <row r="2619" spans="1:3" hidden="1" x14ac:dyDescent="0.25">
      <c r="A2619">
        <v>2718</v>
      </c>
      <c r="B2619">
        <v>760000</v>
      </c>
      <c r="C2619" t="s">
        <v>658</v>
      </c>
    </row>
    <row r="2620" spans="1:3" hidden="1" x14ac:dyDescent="0.25">
      <c r="A2620">
        <v>2719</v>
      </c>
      <c r="B2620">
        <v>570000</v>
      </c>
      <c r="C2620" t="s">
        <v>658</v>
      </c>
    </row>
    <row r="2621" spans="1:3" hidden="1" x14ac:dyDescent="0.25">
      <c r="A2621">
        <v>2721</v>
      </c>
      <c r="B2621">
        <v>700000</v>
      </c>
      <c r="C2621" t="s">
        <v>658</v>
      </c>
    </row>
    <row r="2622" spans="1:3" hidden="1" x14ac:dyDescent="0.25">
      <c r="A2622">
        <v>2722</v>
      </c>
      <c r="B2622">
        <v>775000</v>
      </c>
      <c r="C2622" t="s">
        <v>658</v>
      </c>
    </row>
    <row r="2623" spans="1:3" hidden="1" x14ac:dyDescent="0.25">
      <c r="A2623">
        <v>2723</v>
      </c>
      <c r="B2623">
        <v>750000</v>
      </c>
      <c r="C2623" t="s">
        <v>658</v>
      </c>
    </row>
    <row r="2624" spans="1:3" hidden="1" x14ac:dyDescent="0.25">
      <c r="A2624">
        <v>2724</v>
      </c>
      <c r="B2624">
        <v>140000</v>
      </c>
      <c r="C2624" t="s">
        <v>658</v>
      </c>
    </row>
    <row r="2625" spans="1:3" hidden="1" x14ac:dyDescent="0.25">
      <c r="A2625">
        <v>2725</v>
      </c>
      <c r="B2625">
        <v>220000</v>
      </c>
      <c r="C2625" t="s">
        <v>658</v>
      </c>
    </row>
    <row r="2626" spans="1:3" hidden="1" x14ac:dyDescent="0.25">
      <c r="A2626">
        <v>2728</v>
      </c>
      <c r="B2626">
        <v>440000</v>
      </c>
      <c r="C2626" t="s">
        <v>658</v>
      </c>
    </row>
    <row r="2627" spans="1:3" hidden="1" x14ac:dyDescent="0.25">
      <c r="A2627">
        <v>2729</v>
      </c>
      <c r="B2627">
        <v>650000</v>
      </c>
      <c r="C2627" t="s">
        <v>658</v>
      </c>
    </row>
    <row r="2628" spans="1:3" hidden="1" x14ac:dyDescent="0.25">
      <c r="A2628">
        <v>2730</v>
      </c>
      <c r="B2628">
        <v>660000</v>
      </c>
      <c r="C2628" t="s">
        <v>658</v>
      </c>
    </row>
    <row r="2629" spans="1:3" hidden="1" x14ac:dyDescent="0.25">
      <c r="A2629">
        <v>2731</v>
      </c>
      <c r="B2629">
        <v>380000</v>
      </c>
      <c r="C2629" t="s">
        <v>658</v>
      </c>
    </row>
    <row r="2630" spans="1:3" hidden="1" x14ac:dyDescent="0.25">
      <c r="A2630">
        <v>2732</v>
      </c>
      <c r="B2630">
        <v>415000</v>
      </c>
      <c r="C2630" t="s">
        <v>658</v>
      </c>
    </row>
    <row r="2631" spans="1:3" hidden="1" x14ac:dyDescent="0.25">
      <c r="A2631">
        <v>2733</v>
      </c>
      <c r="B2631">
        <v>225000</v>
      </c>
      <c r="C2631" t="s">
        <v>658</v>
      </c>
    </row>
    <row r="2632" spans="1:3" hidden="1" x14ac:dyDescent="0.25">
      <c r="A2632">
        <v>2734</v>
      </c>
      <c r="B2632">
        <v>600000</v>
      </c>
      <c r="C2632" t="s">
        <v>658</v>
      </c>
    </row>
    <row r="2633" spans="1:3" hidden="1" x14ac:dyDescent="0.25">
      <c r="A2633">
        <v>2735</v>
      </c>
      <c r="B2633">
        <v>620000</v>
      </c>
      <c r="C2633" t="s">
        <v>658</v>
      </c>
    </row>
    <row r="2634" spans="1:3" hidden="1" x14ac:dyDescent="0.25">
      <c r="A2634">
        <v>2736</v>
      </c>
      <c r="B2634">
        <v>750000</v>
      </c>
      <c r="C2634" t="s">
        <v>658</v>
      </c>
    </row>
    <row r="2635" spans="1:3" hidden="1" x14ac:dyDescent="0.25">
      <c r="A2635">
        <v>2737</v>
      </c>
      <c r="B2635">
        <v>400000</v>
      </c>
      <c r="C2635" t="s">
        <v>658</v>
      </c>
    </row>
    <row r="2636" spans="1:3" hidden="1" x14ac:dyDescent="0.25">
      <c r="A2636">
        <v>2738</v>
      </c>
      <c r="B2636">
        <v>110000</v>
      </c>
      <c r="C2636" t="s">
        <v>658</v>
      </c>
    </row>
    <row r="2637" spans="1:3" hidden="1" x14ac:dyDescent="0.25">
      <c r="A2637">
        <v>2739</v>
      </c>
      <c r="B2637">
        <v>119000</v>
      </c>
      <c r="C2637" t="s">
        <v>658</v>
      </c>
    </row>
    <row r="2638" spans="1:3" hidden="1" x14ac:dyDescent="0.25">
      <c r="A2638">
        <v>2740</v>
      </c>
      <c r="B2638">
        <v>600000</v>
      </c>
      <c r="C2638" t="s">
        <v>658</v>
      </c>
    </row>
    <row r="2639" spans="1:3" hidden="1" x14ac:dyDescent="0.25">
      <c r="A2639">
        <v>2741</v>
      </c>
      <c r="B2639">
        <v>200000</v>
      </c>
      <c r="C2639" t="s">
        <v>658</v>
      </c>
    </row>
    <row r="2640" spans="1:3" hidden="1" x14ac:dyDescent="0.25">
      <c r="A2640">
        <v>2742</v>
      </c>
      <c r="B2640">
        <v>280000</v>
      </c>
      <c r="C2640" t="s">
        <v>658</v>
      </c>
    </row>
    <row r="2641" spans="1:3" hidden="1" x14ac:dyDescent="0.25">
      <c r="A2641">
        <v>2743</v>
      </c>
      <c r="B2641">
        <v>375000</v>
      </c>
      <c r="C2641" t="s">
        <v>658</v>
      </c>
    </row>
    <row r="2642" spans="1:3" hidden="1" x14ac:dyDescent="0.25">
      <c r="A2642">
        <v>2744</v>
      </c>
      <c r="B2642">
        <v>350000</v>
      </c>
      <c r="C2642" t="s">
        <v>658</v>
      </c>
    </row>
    <row r="2643" spans="1:3" hidden="1" x14ac:dyDescent="0.25">
      <c r="A2643">
        <v>2745</v>
      </c>
      <c r="B2643">
        <v>620000</v>
      </c>
      <c r="C2643" t="s">
        <v>658</v>
      </c>
    </row>
    <row r="2644" spans="1:3" hidden="1" x14ac:dyDescent="0.25">
      <c r="A2644">
        <v>2746</v>
      </c>
      <c r="B2644">
        <v>570000</v>
      </c>
      <c r="C2644" t="s">
        <v>658</v>
      </c>
    </row>
    <row r="2645" spans="1:3" hidden="1" x14ac:dyDescent="0.25">
      <c r="A2645">
        <v>2747</v>
      </c>
      <c r="B2645">
        <v>290000</v>
      </c>
      <c r="C2645" t="s">
        <v>658</v>
      </c>
    </row>
    <row r="2646" spans="1:3" hidden="1" x14ac:dyDescent="0.25">
      <c r="A2646">
        <v>2748</v>
      </c>
      <c r="B2646">
        <v>711000</v>
      </c>
      <c r="C2646" t="s">
        <v>658</v>
      </c>
    </row>
    <row r="2647" spans="1:3" hidden="1" x14ac:dyDescent="0.25">
      <c r="A2647">
        <v>2749</v>
      </c>
      <c r="B2647">
        <v>370000</v>
      </c>
      <c r="C2647" t="s">
        <v>658</v>
      </c>
    </row>
    <row r="2648" spans="1:3" hidden="1" x14ac:dyDescent="0.25">
      <c r="A2648">
        <v>2750</v>
      </c>
      <c r="B2648">
        <v>550000</v>
      </c>
      <c r="C2648" t="s">
        <v>658</v>
      </c>
    </row>
    <row r="2649" spans="1:3" hidden="1" x14ac:dyDescent="0.25">
      <c r="A2649">
        <v>2751</v>
      </c>
      <c r="B2649">
        <v>325000</v>
      </c>
      <c r="C2649" t="s">
        <v>658</v>
      </c>
    </row>
    <row r="2650" spans="1:3" hidden="1" x14ac:dyDescent="0.25">
      <c r="A2650">
        <v>2752</v>
      </c>
      <c r="B2650">
        <v>670000</v>
      </c>
      <c r="C2650" t="s">
        <v>658</v>
      </c>
    </row>
    <row r="2651" spans="1:3" hidden="1" x14ac:dyDescent="0.25">
      <c r="A2651">
        <v>2753</v>
      </c>
      <c r="B2651">
        <v>385000</v>
      </c>
      <c r="C2651" t="s">
        <v>658</v>
      </c>
    </row>
    <row r="2652" spans="1:3" hidden="1" x14ac:dyDescent="0.25">
      <c r="A2652">
        <v>2754</v>
      </c>
      <c r="B2652">
        <v>114999</v>
      </c>
      <c r="C2652" t="s">
        <v>658</v>
      </c>
    </row>
    <row r="2653" spans="1:3" hidden="1" x14ac:dyDescent="0.25">
      <c r="A2653">
        <v>2755</v>
      </c>
      <c r="B2653">
        <v>200000</v>
      </c>
      <c r="C2653" t="s">
        <v>658</v>
      </c>
    </row>
    <row r="2654" spans="1:3" hidden="1" x14ac:dyDescent="0.25">
      <c r="A2654">
        <v>2756</v>
      </c>
      <c r="B2654">
        <v>860000</v>
      </c>
      <c r="C2654" t="s">
        <v>658</v>
      </c>
    </row>
    <row r="2655" spans="1:3" hidden="1" x14ac:dyDescent="0.25">
      <c r="A2655">
        <v>2757</v>
      </c>
      <c r="B2655">
        <v>600000</v>
      </c>
      <c r="C2655" t="s">
        <v>658</v>
      </c>
    </row>
    <row r="2656" spans="1:3" hidden="1" x14ac:dyDescent="0.25">
      <c r="A2656">
        <v>2758</v>
      </c>
      <c r="B2656">
        <v>265000</v>
      </c>
      <c r="C2656" t="s">
        <v>658</v>
      </c>
    </row>
    <row r="2657" spans="1:3" hidden="1" x14ac:dyDescent="0.25">
      <c r="A2657">
        <v>2759</v>
      </c>
      <c r="B2657">
        <v>155000</v>
      </c>
      <c r="C2657" t="s">
        <v>658</v>
      </c>
    </row>
    <row r="2658" spans="1:3" hidden="1" x14ac:dyDescent="0.25">
      <c r="A2658">
        <v>2760</v>
      </c>
      <c r="B2658">
        <v>900000</v>
      </c>
      <c r="C2658" t="s">
        <v>658</v>
      </c>
    </row>
    <row r="2659" spans="1:3" hidden="1" x14ac:dyDescent="0.25">
      <c r="A2659">
        <v>2761</v>
      </c>
      <c r="B2659">
        <v>650000</v>
      </c>
      <c r="C2659" t="s">
        <v>658</v>
      </c>
    </row>
    <row r="2660" spans="1:3" hidden="1" x14ac:dyDescent="0.25">
      <c r="A2660">
        <v>2762</v>
      </c>
      <c r="B2660">
        <v>70000</v>
      </c>
      <c r="C2660" t="s">
        <v>658</v>
      </c>
    </row>
    <row r="2661" spans="1:3" hidden="1" x14ac:dyDescent="0.25">
      <c r="A2661">
        <v>2763</v>
      </c>
      <c r="B2661">
        <v>180000</v>
      </c>
      <c r="C2661" t="s">
        <v>658</v>
      </c>
    </row>
    <row r="2662" spans="1:3" hidden="1" x14ac:dyDescent="0.25">
      <c r="A2662">
        <v>2764</v>
      </c>
      <c r="B2662">
        <v>200000</v>
      </c>
      <c r="C2662" t="s">
        <v>658</v>
      </c>
    </row>
    <row r="2663" spans="1:3" hidden="1" x14ac:dyDescent="0.25">
      <c r="A2663">
        <v>2765</v>
      </c>
      <c r="B2663">
        <v>300000</v>
      </c>
      <c r="C2663" t="s">
        <v>658</v>
      </c>
    </row>
    <row r="2664" spans="1:3" hidden="1" x14ac:dyDescent="0.25">
      <c r="A2664">
        <v>2766</v>
      </c>
      <c r="B2664">
        <v>650000</v>
      </c>
      <c r="C2664" t="s">
        <v>658</v>
      </c>
    </row>
    <row r="2665" spans="1:3" hidden="1" x14ac:dyDescent="0.25">
      <c r="A2665">
        <v>2767</v>
      </c>
      <c r="B2665">
        <v>267000</v>
      </c>
      <c r="C2665" t="s">
        <v>658</v>
      </c>
    </row>
    <row r="2666" spans="1:3" hidden="1" x14ac:dyDescent="0.25">
      <c r="A2666">
        <v>2768</v>
      </c>
      <c r="B2666">
        <v>450000</v>
      </c>
      <c r="C2666" t="s">
        <v>658</v>
      </c>
    </row>
    <row r="2667" spans="1:3" hidden="1" x14ac:dyDescent="0.25">
      <c r="A2667">
        <v>2769</v>
      </c>
      <c r="B2667">
        <v>400000</v>
      </c>
      <c r="C2667" t="s">
        <v>658</v>
      </c>
    </row>
    <row r="2668" spans="1:3" hidden="1" x14ac:dyDescent="0.25">
      <c r="A2668">
        <v>2770</v>
      </c>
      <c r="B2668">
        <v>310000</v>
      </c>
      <c r="C2668" t="s">
        <v>658</v>
      </c>
    </row>
    <row r="2669" spans="1:3" hidden="1" x14ac:dyDescent="0.25">
      <c r="A2669">
        <v>2771</v>
      </c>
      <c r="B2669">
        <v>70000</v>
      </c>
      <c r="C2669" t="s">
        <v>658</v>
      </c>
    </row>
    <row r="2670" spans="1:3" hidden="1" x14ac:dyDescent="0.25">
      <c r="A2670">
        <v>2772</v>
      </c>
      <c r="B2670">
        <v>675000</v>
      </c>
      <c r="C2670" t="s">
        <v>658</v>
      </c>
    </row>
    <row r="2671" spans="1:3" hidden="1" x14ac:dyDescent="0.25">
      <c r="A2671">
        <v>2773</v>
      </c>
      <c r="B2671">
        <v>350000</v>
      </c>
      <c r="C2671" t="s">
        <v>658</v>
      </c>
    </row>
    <row r="2672" spans="1:3" hidden="1" x14ac:dyDescent="0.25">
      <c r="A2672">
        <v>2774</v>
      </c>
      <c r="B2672">
        <v>240000</v>
      </c>
      <c r="C2672" t="s">
        <v>658</v>
      </c>
    </row>
    <row r="2673" spans="1:3" hidden="1" x14ac:dyDescent="0.25">
      <c r="A2673">
        <v>2775</v>
      </c>
      <c r="B2673">
        <v>185000</v>
      </c>
      <c r="C2673" t="s">
        <v>658</v>
      </c>
    </row>
    <row r="2674" spans="1:3" hidden="1" x14ac:dyDescent="0.25">
      <c r="A2674">
        <v>2776</v>
      </c>
      <c r="B2674">
        <v>250000</v>
      </c>
      <c r="C2674" t="s">
        <v>658</v>
      </c>
    </row>
    <row r="2675" spans="1:3" hidden="1" x14ac:dyDescent="0.25">
      <c r="A2675">
        <v>2777</v>
      </c>
      <c r="B2675">
        <v>135000</v>
      </c>
      <c r="C2675" t="s">
        <v>658</v>
      </c>
    </row>
    <row r="2676" spans="1:3" hidden="1" x14ac:dyDescent="0.25">
      <c r="A2676">
        <v>2778</v>
      </c>
      <c r="B2676">
        <v>500000</v>
      </c>
      <c r="C2676" t="s">
        <v>658</v>
      </c>
    </row>
    <row r="2677" spans="1:3" hidden="1" x14ac:dyDescent="0.25">
      <c r="A2677">
        <v>2779</v>
      </c>
      <c r="B2677">
        <v>300000</v>
      </c>
      <c r="C2677" t="s">
        <v>658</v>
      </c>
    </row>
    <row r="2678" spans="1:3" hidden="1" x14ac:dyDescent="0.25">
      <c r="A2678">
        <v>2780</v>
      </c>
      <c r="B2678">
        <v>328000</v>
      </c>
      <c r="C2678" t="s">
        <v>658</v>
      </c>
    </row>
    <row r="2679" spans="1:3" hidden="1" x14ac:dyDescent="0.25">
      <c r="A2679">
        <v>2781</v>
      </c>
      <c r="B2679">
        <v>509999</v>
      </c>
      <c r="C2679" t="s">
        <v>658</v>
      </c>
    </row>
    <row r="2680" spans="1:3" hidden="1" x14ac:dyDescent="0.25">
      <c r="A2680">
        <v>2782</v>
      </c>
      <c r="B2680">
        <v>575000</v>
      </c>
      <c r="C2680" t="s">
        <v>658</v>
      </c>
    </row>
    <row r="2681" spans="1:3" hidden="1" x14ac:dyDescent="0.25">
      <c r="A2681">
        <v>2783</v>
      </c>
      <c r="B2681">
        <v>700000</v>
      </c>
      <c r="C2681" t="s">
        <v>658</v>
      </c>
    </row>
    <row r="2682" spans="1:3" hidden="1" x14ac:dyDescent="0.25">
      <c r="A2682">
        <v>2784</v>
      </c>
      <c r="B2682">
        <v>105000</v>
      </c>
      <c r="C2682" t="s">
        <v>658</v>
      </c>
    </row>
    <row r="2683" spans="1:3" hidden="1" x14ac:dyDescent="0.25">
      <c r="A2683">
        <v>2785</v>
      </c>
      <c r="B2683">
        <v>60000</v>
      </c>
      <c r="C2683" t="s">
        <v>658</v>
      </c>
    </row>
    <row r="2684" spans="1:3" hidden="1" x14ac:dyDescent="0.25">
      <c r="A2684">
        <v>2786</v>
      </c>
      <c r="B2684">
        <v>112999</v>
      </c>
      <c r="C2684" t="s">
        <v>658</v>
      </c>
    </row>
    <row r="2685" spans="1:3" hidden="1" x14ac:dyDescent="0.25">
      <c r="A2685">
        <v>2787</v>
      </c>
      <c r="B2685">
        <v>229999</v>
      </c>
      <c r="C2685" t="s">
        <v>658</v>
      </c>
    </row>
    <row r="2686" spans="1:3" hidden="1" x14ac:dyDescent="0.25">
      <c r="A2686">
        <v>2788</v>
      </c>
      <c r="B2686">
        <v>325000</v>
      </c>
      <c r="C2686" t="s">
        <v>658</v>
      </c>
    </row>
    <row r="2687" spans="1:3" hidden="1" x14ac:dyDescent="0.25">
      <c r="A2687">
        <v>2789</v>
      </c>
      <c r="B2687">
        <v>650000</v>
      </c>
      <c r="C2687" t="s">
        <v>658</v>
      </c>
    </row>
    <row r="2688" spans="1:3" hidden="1" x14ac:dyDescent="0.25">
      <c r="A2688">
        <v>2790</v>
      </c>
      <c r="B2688">
        <v>85000</v>
      </c>
      <c r="C2688" t="s">
        <v>658</v>
      </c>
    </row>
    <row r="2689" spans="1:3" hidden="1" x14ac:dyDescent="0.25">
      <c r="A2689">
        <v>2791</v>
      </c>
      <c r="B2689">
        <v>570000</v>
      </c>
      <c r="C2689" t="s">
        <v>658</v>
      </c>
    </row>
    <row r="2690" spans="1:3" hidden="1" x14ac:dyDescent="0.25">
      <c r="A2690">
        <v>2792</v>
      </c>
      <c r="B2690">
        <v>525000</v>
      </c>
      <c r="C2690" t="s">
        <v>658</v>
      </c>
    </row>
    <row r="2691" spans="1:3" hidden="1" x14ac:dyDescent="0.25">
      <c r="A2691">
        <v>2793</v>
      </c>
      <c r="B2691">
        <v>350000</v>
      </c>
      <c r="C2691" t="s">
        <v>658</v>
      </c>
    </row>
    <row r="2692" spans="1:3" hidden="1" x14ac:dyDescent="0.25">
      <c r="A2692">
        <v>2794</v>
      </c>
      <c r="B2692">
        <v>250000</v>
      </c>
      <c r="C2692" t="s">
        <v>658</v>
      </c>
    </row>
    <row r="2693" spans="1:3" hidden="1" x14ac:dyDescent="0.25">
      <c r="A2693">
        <v>2795</v>
      </c>
      <c r="B2693">
        <v>300000</v>
      </c>
      <c r="C2693" t="s">
        <v>658</v>
      </c>
    </row>
    <row r="2694" spans="1:3" hidden="1" x14ac:dyDescent="0.25">
      <c r="A2694">
        <v>2796</v>
      </c>
      <c r="B2694">
        <v>1325000</v>
      </c>
      <c r="C2694" t="s">
        <v>658</v>
      </c>
    </row>
    <row r="2695" spans="1:3" hidden="1" x14ac:dyDescent="0.25">
      <c r="A2695">
        <v>2797</v>
      </c>
      <c r="B2695">
        <v>650000</v>
      </c>
      <c r="C2695" t="s">
        <v>658</v>
      </c>
    </row>
    <row r="2696" spans="1:3" hidden="1" x14ac:dyDescent="0.25">
      <c r="A2696">
        <v>2798</v>
      </c>
      <c r="B2696">
        <v>520000</v>
      </c>
      <c r="C2696" t="s">
        <v>658</v>
      </c>
    </row>
    <row r="2697" spans="1:3" hidden="1" x14ac:dyDescent="0.25">
      <c r="A2697">
        <v>2799</v>
      </c>
      <c r="B2697">
        <v>500000</v>
      </c>
      <c r="C2697" t="s">
        <v>658</v>
      </c>
    </row>
    <row r="2698" spans="1:3" hidden="1" x14ac:dyDescent="0.25">
      <c r="A2698">
        <v>2800</v>
      </c>
      <c r="B2698">
        <v>220000</v>
      </c>
      <c r="C2698" t="s">
        <v>658</v>
      </c>
    </row>
    <row r="2699" spans="1:3" hidden="1" x14ac:dyDescent="0.25">
      <c r="A2699">
        <v>2801</v>
      </c>
      <c r="B2699">
        <v>650000</v>
      </c>
      <c r="C2699" t="s">
        <v>658</v>
      </c>
    </row>
    <row r="2700" spans="1:3" hidden="1" x14ac:dyDescent="0.25">
      <c r="A2700">
        <v>2802</v>
      </c>
      <c r="B2700">
        <v>819999</v>
      </c>
      <c r="C2700" t="s">
        <v>658</v>
      </c>
    </row>
    <row r="2701" spans="1:3" hidden="1" x14ac:dyDescent="0.25">
      <c r="A2701">
        <v>2803</v>
      </c>
      <c r="B2701">
        <v>645000</v>
      </c>
      <c r="C2701" t="s">
        <v>658</v>
      </c>
    </row>
    <row r="2702" spans="1:3" hidden="1" x14ac:dyDescent="0.25">
      <c r="A2702">
        <v>2804</v>
      </c>
      <c r="B2702">
        <v>780000</v>
      </c>
      <c r="C2702" t="s">
        <v>658</v>
      </c>
    </row>
    <row r="2703" spans="1:3" hidden="1" x14ac:dyDescent="0.25">
      <c r="A2703">
        <v>2805</v>
      </c>
      <c r="B2703">
        <v>215000</v>
      </c>
      <c r="C2703" t="s">
        <v>658</v>
      </c>
    </row>
    <row r="2704" spans="1:3" hidden="1" x14ac:dyDescent="0.25">
      <c r="A2704">
        <v>2806</v>
      </c>
      <c r="B2704">
        <v>600000</v>
      </c>
      <c r="C2704" t="s">
        <v>658</v>
      </c>
    </row>
    <row r="2705" spans="1:3" hidden="1" x14ac:dyDescent="0.25">
      <c r="A2705">
        <v>2807</v>
      </c>
      <c r="B2705">
        <v>114999</v>
      </c>
      <c r="C2705" t="s">
        <v>658</v>
      </c>
    </row>
    <row r="2706" spans="1:3" hidden="1" x14ac:dyDescent="0.25">
      <c r="A2706">
        <v>2808</v>
      </c>
      <c r="B2706">
        <v>75000</v>
      </c>
      <c r="C2706" t="s">
        <v>658</v>
      </c>
    </row>
    <row r="2707" spans="1:3" hidden="1" x14ac:dyDescent="0.25">
      <c r="A2707">
        <v>2809</v>
      </c>
      <c r="B2707">
        <v>120000</v>
      </c>
      <c r="C2707" t="s">
        <v>658</v>
      </c>
    </row>
    <row r="2708" spans="1:3" hidden="1" x14ac:dyDescent="0.25">
      <c r="A2708">
        <v>2810</v>
      </c>
      <c r="B2708">
        <v>250000</v>
      </c>
      <c r="C2708" t="s">
        <v>658</v>
      </c>
    </row>
    <row r="2709" spans="1:3" hidden="1" x14ac:dyDescent="0.25">
      <c r="A2709">
        <v>2811</v>
      </c>
      <c r="B2709">
        <v>200000</v>
      </c>
      <c r="C2709" t="s">
        <v>658</v>
      </c>
    </row>
    <row r="2710" spans="1:3" hidden="1" x14ac:dyDescent="0.25">
      <c r="A2710">
        <v>2812</v>
      </c>
      <c r="B2710">
        <v>380000</v>
      </c>
      <c r="C2710" t="s">
        <v>658</v>
      </c>
    </row>
    <row r="2711" spans="1:3" hidden="1" x14ac:dyDescent="0.25">
      <c r="A2711">
        <v>2813</v>
      </c>
      <c r="B2711">
        <v>560000</v>
      </c>
      <c r="C2711" t="s">
        <v>658</v>
      </c>
    </row>
    <row r="2712" spans="1:3" hidden="1" x14ac:dyDescent="0.25">
      <c r="A2712">
        <v>2814</v>
      </c>
      <c r="B2712">
        <v>575000</v>
      </c>
      <c r="C2712" t="s">
        <v>658</v>
      </c>
    </row>
    <row r="2713" spans="1:3" hidden="1" x14ac:dyDescent="0.25">
      <c r="A2713">
        <v>2815</v>
      </c>
      <c r="B2713">
        <v>620000</v>
      </c>
      <c r="C2713" t="s">
        <v>658</v>
      </c>
    </row>
    <row r="2714" spans="1:3" hidden="1" x14ac:dyDescent="0.25">
      <c r="A2714">
        <v>2816</v>
      </c>
      <c r="B2714">
        <v>525000</v>
      </c>
      <c r="C2714" t="s">
        <v>658</v>
      </c>
    </row>
    <row r="2715" spans="1:3" hidden="1" x14ac:dyDescent="0.25">
      <c r="A2715">
        <v>2817</v>
      </c>
      <c r="B2715">
        <v>635000</v>
      </c>
      <c r="C2715" t="s">
        <v>658</v>
      </c>
    </row>
    <row r="2716" spans="1:3" hidden="1" x14ac:dyDescent="0.25">
      <c r="A2716">
        <v>2818</v>
      </c>
      <c r="B2716">
        <v>650000</v>
      </c>
      <c r="C2716" t="s">
        <v>658</v>
      </c>
    </row>
    <row r="2717" spans="1:3" hidden="1" x14ac:dyDescent="0.25">
      <c r="A2717">
        <v>2819</v>
      </c>
      <c r="B2717">
        <v>39000</v>
      </c>
      <c r="C2717" t="s">
        <v>658</v>
      </c>
    </row>
    <row r="2718" spans="1:3" hidden="1" x14ac:dyDescent="0.25">
      <c r="A2718">
        <v>2820</v>
      </c>
      <c r="B2718">
        <v>550000</v>
      </c>
      <c r="C2718" t="s">
        <v>658</v>
      </c>
    </row>
    <row r="2719" spans="1:3" hidden="1" x14ac:dyDescent="0.25">
      <c r="A2719">
        <v>2821</v>
      </c>
      <c r="B2719">
        <v>145000</v>
      </c>
      <c r="C2719" t="s">
        <v>658</v>
      </c>
    </row>
    <row r="2720" spans="1:3" hidden="1" x14ac:dyDescent="0.25">
      <c r="A2720">
        <v>2822</v>
      </c>
      <c r="B2720">
        <v>130000</v>
      </c>
      <c r="C2720" t="s">
        <v>658</v>
      </c>
    </row>
    <row r="2721" spans="1:3" hidden="1" x14ac:dyDescent="0.25">
      <c r="A2721">
        <v>2823</v>
      </c>
      <c r="B2721">
        <v>825000</v>
      </c>
      <c r="C2721" t="s">
        <v>658</v>
      </c>
    </row>
    <row r="2722" spans="1:3" hidden="1" x14ac:dyDescent="0.25">
      <c r="A2722">
        <v>2824</v>
      </c>
      <c r="B2722">
        <v>1650000</v>
      </c>
      <c r="C2722" t="s">
        <v>658</v>
      </c>
    </row>
    <row r="2723" spans="1:3" hidden="1" x14ac:dyDescent="0.25">
      <c r="A2723">
        <v>2825</v>
      </c>
      <c r="B2723">
        <v>875000</v>
      </c>
      <c r="C2723" t="s">
        <v>658</v>
      </c>
    </row>
    <row r="2724" spans="1:3" hidden="1" x14ac:dyDescent="0.25">
      <c r="A2724">
        <v>2826</v>
      </c>
      <c r="B2724">
        <v>650000</v>
      </c>
      <c r="C2724" t="s">
        <v>658</v>
      </c>
    </row>
    <row r="2725" spans="1:3" hidden="1" x14ac:dyDescent="0.25">
      <c r="A2725">
        <v>2827</v>
      </c>
      <c r="B2725">
        <v>2000000</v>
      </c>
      <c r="C2725" t="s">
        <v>658</v>
      </c>
    </row>
    <row r="2726" spans="1:3" hidden="1" x14ac:dyDescent="0.25">
      <c r="A2726">
        <v>2828</v>
      </c>
      <c r="B2726">
        <v>2850000</v>
      </c>
      <c r="C2726" t="s">
        <v>658</v>
      </c>
    </row>
    <row r="2727" spans="1:3" hidden="1" x14ac:dyDescent="0.25">
      <c r="A2727">
        <v>2829</v>
      </c>
      <c r="B2727">
        <v>2800000</v>
      </c>
      <c r="C2727" t="s">
        <v>658</v>
      </c>
    </row>
    <row r="2728" spans="1:3" hidden="1" x14ac:dyDescent="0.25">
      <c r="A2728">
        <v>2830</v>
      </c>
      <c r="B2728">
        <v>3900000</v>
      </c>
      <c r="C2728" t="s">
        <v>658</v>
      </c>
    </row>
    <row r="2729" spans="1:3" hidden="1" x14ac:dyDescent="0.25">
      <c r="A2729">
        <v>2831</v>
      </c>
      <c r="B2729">
        <v>246000</v>
      </c>
      <c r="C2729" t="s">
        <v>658</v>
      </c>
    </row>
    <row r="2730" spans="1:3" hidden="1" x14ac:dyDescent="0.25">
      <c r="A2730">
        <v>2832</v>
      </c>
      <c r="B2730">
        <v>325000</v>
      </c>
      <c r="C2730" t="s">
        <v>658</v>
      </c>
    </row>
    <row r="2731" spans="1:3" hidden="1" x14ac:dyDescent="0.25">
      <c r="A2731">
        <v>2833</v>
      </c>
      <c r="B2731">
        <v>1450000</v>
      </c>
      <c r="C2731" t="s">
        <v>658</v>
      </c>
    </row>
    <row r="2732" spans="1:3" hidden="1" x14ac:dyDescent="0.25">
      <c r="A2732">
        <v>2834</v>
      </c>
      <c r="B2732">
        <v>850000</v>
      </c>
      <c r="C2732" t="s">
        <v>658</v>
      </c>
    </row>
    <row r="2733" spans="1:3" hidden="1" x14ac:dyDescent="0.25">
      <c r="A2733">
        <v>2835</v>
      </c>
      <c r="B2733">
        <v>560000</v>
      </c>
      <c r="C2733" t="s">
        <v>658</v>
      </c>
    </row>
    <row r="2734" spans="1:3" hidden="1" x14ac:dyDescent="0.25">
      <c r="A2734">
        <v>2836</v>
      </c>
      <c r="B2734">
        <v>575000</v>
      </c>
      <c r="C2734" t="s">
        <v>658</v>
      </c>
    </row>
    <row r="2735" spans="1:3" hidden="1" x14ac:dyDescent="0.25">
      <c r="A2735">
        <v>2837</v>
      </c>
      <c r="B2735">
        <v>470000</v>
      </c>
      <c r="C2735" t="s">
        <v>658</v>
      </c>
    </row>
    <row r="2736" spans="1:3" hidden="1" x14ac:dyDescent="0.25">
      <c r="A2736">
        <v>2838</v>
      </c>
      <c r="B2736">
        <v>221000</v>
      </c>
      <c r="C2736" t="s">
        <v>658</v>
      </c>
    </row>
    <row r="2737" spans="1:3" hidden="1" x14ac:dyDescent="0.25">
      <c r="A2737">
        <v>2839</v>
      </c>
      <c r="B2737">
        <v>680000</v>
      </c>
      <c r="C2737" t="s">
        <v>658</v>
      </c>
    </row>
    <row r="2738" spans="1:3" hidden="1" x14ac:dyDescent="0.25">
      <c r="A2738">
        <v>2840</v>
      </c>
      <c r="B2738">
        <v>700000</v>
      </c>
      <c r="C2738" t="s">
        <v>658</v>
      </c>
    </row>
    <row r="2739" spans="1:3" hidden="1" x14ac:dyDescent="0.25">
      <c r="A2739">
        <v>2841</v>
      </c>
      <c r="B2739">
        <v>1950000</v>
      </c>
      <c r="C2739" t="s">
        <v>658</v>
      </c>
    </row>
    <row r="2740" spans="1:3" hidden="1" x14ac:dyDescent="0.25">
      <c r="A2740">
        <v>2842</v>
      </c>
      <c r="B2740">
        <v>875000</v>
      </c>
      <c r="C2740" t="s">
        <v>658</v>
      </c>
    </row>
    <row r="2741" spans="1:3" hidden="1" x14ac:dyDescent="0.25">
      <c r="A2741">
        <v>2843</v>
      </c>
      <c r="B2741">
        <v>850000</v>
      </c>
      <c r="C2741" t="s">
        <v>658</v>
      </c>
    </row>
    <row r="2742" spans="1:3" hidden="1" x14ac:dyDescent="0.25">
      <c r="A2742">
        <v>2844</v>
      </c>
      <c r="B2742">
        <v>550000</v>
      </c>
      <c r="C2742" t="s">
        <v>658</v>
      </c>
    </row>
    <row r="2743" spans="1:3" hidden="1" x14ac:dyDescent="0.25">
      <c r="A2743">
        <v>2845</v>
      </c>
      <c r="B2743">
        <v>480000</v>
      </c>
      <c r="C2743" t="s">
        <v>658</v>
      </c>
    </row>
    <row r="2744" spans="1:3" hidden="1" x14ac:dyDescent="0.25">
      <c r="A2744">
        <v>2846</v>
      </c>
      <c r="B2744">
        <v>1050000</v>
      </c>
      <c r="C2744" t="s">
        <v>658</v>
      </c>
    </row>
    <row r="2745" spans="1:3" hidden="1" x14ac:dyDescent="0.25">
      <c r="A2745">
        <v>2847</v>
      </c>
      <c r="B2745">
        <v>631000</v>
      </c>
      <c r="C2745" t="s">
        <v>658</v>
      </c>
    </row>
    <row r="2746" spans="1:3" hidden="1" x14ac:dyDescent="0.25">
      <c r="A2746">
        <v>2848</v>
      </c>
      <c r="B2746">
        <v>165000</v>
      </c>
      <c r="C2746" t="s">
        <v>658</v>
      </c>
    </row>
    <row r="2747" spans="1:3" hidden="1" x14ac:dyDescent="0.25">
      <c r="A2747">
        <v>2849</v>
      </c>
      <c r="B2747">
        <v>320000</v>
      </c>
      <c r="C2747" t="s">
        <v>658</v>
      </c>
    </row>
    <row r="2748" spans="1:3" hidden="1" x14ac:dyDescent="0.25">
      <c r="A2748">
        <v>2850</v>
      </c>
      <c r="B2748">
        <v>360000</v>
      </c>
      <c r="C2748" t="s">
        <v>658</v>
      </c>
    </row>
    <row r="2749" spans="1:3" hidden="1" x14ac:dyDescent="0.25">
      <c r="A2749">
        <v>2852</v>
      </c>
      <c r="B2749">
        <v>175000</v>
      </c>
      <c r="C2749" t="s">
        <v>658</v>
      </c>
    </row>
    <row r="2750" spans="1:3" hidden="1" x14ac:dyDescent="0.25">
      <c r="A2750">
        <v>2853</v>
      </c>
      <c r="B2750">
        <v>725000</v>
      </c>
      <c r="C2750" t="s">
        <v>658</v>
      </c>
    </row>
    <row r="2751" spans="1:3" hidden="1" x14ac:dyDescent="0.25">
      <c r="A2751">
        <v>2854</v>
      </c>
      <c r="B2751">
        <v>280000</v>
      </c>
      <c r="C2751" t="s">
        <v>658</v>
      </c>
    </row>
    <row r="2752" spans="1:3" hidden="1" x14ac:dyDescent="0.25">
      <c r="A2752">
        <v>2855</v>
      </c>
      <c r="B2752">
        <v>325000</v>
      </c>
      <c r="C2752" t="s">
        <v>658</v>
      </c>
    </row>
    <row r="2753" spans="1:3" hidden="1" x14ac:dyDescent="0.25">
      <c r="A2753">
        <v>2856</v>
      </c>
      <c r="B2753">
        <v>320000</v>
      </c>
      <c r="C2753" t="s">
        <v>658</v>
      </c>
    </row>
    <row r="2754" spans="1:3" hidden="1" x14ac:dyDescent="0.25">
      <c r="A2754">
        <v>2857</v>
      </c>
      <c r="B2754">
        <v>500000</v>
      </c>
      <c r="C2754" t="s">
        <v>658</v>
      </c>
    </row>
    <row r="2755" spans="1:3" hidden="1" x14ac:dyDescent="0.25">
      <c r="A2755">
        <v>2858</v>
      </c>
      <c r="B2755">
        <v>825000</v>
      </c>
      <c r="C2755" t="s">
        <v>658</v>
      </c>
    </row>
    <row r="2756" spans="1:3" hidden="1" x14ac:dyDescent="0.25">
      <c r="A2756">
        <v>2859</v>
      </c>
      <c r="B2756">
        <v>350000</v>
      </c>
      <c r="C2756" t="s">
        <v>658</v>
      </c>
    </row>
    <row r="2757" spans="1:3" hidden="1" x14ac:dyDescent="0.25">
      <c r="A2757">
        <v>2860</v>
      </c>
      <c r="B2757">
        <v>470000</v>
      </c>
      <c r="C2757" t="s">
        <v>658</v>
      </c>
    </row>
    <row r="2758" spans="1:3" hidden="1" x14ac:dyDescent="0.25">
      <c r="A2758">
        <v>2861</v>
      </c>
      <c r="B2758">
        <v>125000</v>
      </c>
      <c r="C2758" t="s">
        <v>658</v>
      </c>
    </row>
    <row r="2759" spans="1:3" hidden="1" x14ac:dyDescent="0.25">
      <c r="A2759">
        <v>2862</v>
      </c>
      <c r="B2759">
        <v>140000</v>
      </c>
      <c r="C2759" t="s">
        <v>658</v>
      </c>
    </row>
    <row r="2760" spans="1:3" hidden="1" x14ac:dyDescent="0.25">
      <c r="A2760">
        <v>2863</v>
      </c>
      <c r="B2760">
        <v>484999</v>
      </c>
      <c r="C2760" t="s">
        <v>658</v>
      </c>
    </row>
    <row r="2761" spans="1:3" hidden="1" x14ac:dyDescent="0.25">
      <c r="A2761">
        <v>2864</v>
      </c>
      <c r="B2761">
        <v>308000</v>
      </c>
      <c r="C2761" t="s">
        <v>658</v>
      </c>
    </row>
    <row r="2762" spans="1:3" hidden="1" x14ac:dyDescent="0.25">
      <c r="A2762">
        <v>2865</v>
      </c>
      <c r="B2762">
        <v>570000</v>
      </c>
      <c r="C2762" t="s">
        <v>658</v>
      </c>
    </row>
    <row r="2763" spans="1:3" hidden="1" x14ac:dyDescent="0.25">
      <c r="A2763">
        <v>2866</v>
      </c>
      <c r="B2763">
        <v>900000</v>
      </c>
      <c r="C2763" t="s">
        <v>658</v>
      </c>
    </row>
    <row r="2764" spans="1:3" hidden="1" x14ac:dyDescent="0.25">
      <c r="A2764">
        <v>2867</v>
      </c>
      <c r="B2764">
        <v>1800000</v>
      </c>
      <c r="C2764" t="s">
        <v>658</v>
      </c>
    </row>
    <row r="2765" spans="1:3" hidden="1" x14ac:dyDescent="0.25">
      <c r="A2765">
        <v>2869</v>
      </c>
      <c r="B2765">
        <v>680000</v>
      </c>
      <c r="C2765" t="s">
        <v>658</v>
      </c>
    </row>
    <row r="2766" spans="1:3" hidden="1" x14ac:dyDescent="0.25">
      <c r="A2766">
        <v>2870</v>
      </c>
      <c r="B2766">
        <v>700000</v>
      </c>
      <c r="C2766" t="s">
        <v>658</v>
      </c>
    </row>
    <row r="2767" spans="1:3" hidden="1" x14ac:dyDescent="0.25">
      <c r="A2767">
        <v>2871</v>
      </c>
      <c r="B2767">
        <v>240000</v>
      </c>
      <c r="C2767" t="s">
        <v>658</v>
      </c>
    </row>
    <row r="2768" spans="1:3" hidden="1" x14ac:dyDescent="0.25">
      <c r="A2768">
        <v>2872</v>
      </c>
      <c r="B2768">
        <v>280000</v>
      </c>
      <c r="C2768" t="s">
        <v>658</v>
      </c>
    </row>
    <row r="2769" spans="1:3" hidden="1" x14ac:dyDescent="0.25">
      <c r="A2769">
        <v>2873</v>
      </c>
      <c r="B2769">
        <v>125000</v>
      </c>
      <c r="C2769" t="s">
        <v>658</v>
      </c>
    </row>
    <row r="2770" spans="1:3" hidden="1" x14ac:dyDescent="0.25">
      <c r="A2770">
        <v>2875</v>
      </c>
      <c r="B2770">
        <v>434999</v>
      </c>
      <c r="C2770" t="s">
        <v>658</v>
      </c>
    </row>
    <row r="2771" spans="1:3" hidden="1" x14ac:dyDescent="0.25">
      <c r="A2771">
        <v>2876</v>
      </c>
      <c r="B2771">
        <v>1050000</v>
      </c>
      <c r="C2771" t="s">
        <v>658</v>
      </c>
    </row>
    <row r="2772" spans="1:3" hidden="1" x14ac:dyDescent="0.25">
      <c r="A2772">
        <v>2877</v>
      </c>
      <c r="B2772">
        <v>1200000</v>
      </c>
      <c r="C2772" t="s">
        <v>658</v>
      </c>
    </row>
    <row r="2773" spans="1:3" hidden="1" x14ac:dyDescent="0.25">
      <c r="A2773">
        <v>2878</v>
      </c>
      <c r="B2773">
        <v>400000</v>
      </c>
      <c r="C2773" t="s">
        <v>658</v>
      </c>
    </row>
    <row r="2774" spans="1:3" hidden="1" x14ac:dyDescent="0.25">
      <c r="A2774">
        <v>2879</v>
      </c>
      <c r="B2774">
        <v>850000</v>
      </c>
      <c r="C2774" t="s">
        <v>658</v>
      </c>
    </row>
    <row r="2775" spans="1:3" hidden="1" x14ac:dyDescent="0.25">
      <c r="A2775">
        <v>2880</v>
      </c>
      <c r="B2775">
        <v>475000</v>
      </c>
      <c r="C2775" t="s">
        <v>658</v>
      </c>
    </row>
    <row r="2776" spans="1:3" hidden="1" x14ac:dyDescent="0.25">
      <c r="A2776">
        <v>2881</v>
      </c>
      <c r="B2776">
        <v>150000</v>
      </c>
      <c r="C2776" t="s">
        <v>658</v>
      </c>
    </row>
    <row r="2777" spans="1:3" hidden="1" x14ac:dyDescent="0.25">
      <c r="A2777">
        <v>2882</v>
      </c>
      <c r="B2777">
        <v>2900000</v>
      </c>
      <c r="C2777" t="s">
        <v>658</v>
      </c>
    </row>
    <row r="2778" spans="1:3" hidden="1" x14ac:dyDescent="0.25">
      <c r="A2778">
        <v>2883</v>
      </c>
      <c r="B2778">
        <v>1100000</v>
      </c>
      <c r="C2778" t="s">
        <v>658</v>
      </c>
    </row>
    <row r="2779" spans="1:3" hidden="1" x14ac:dyDescent="0.25">
      <c r="A2779">
        <v>2884</v>
      </c>
      <c r="B2779">
        <v>285000</v>
      </c>
      <c r="C2779" t="s">
        <v>658</v>
      </c>
    </row>
    <row r="2780" spans="1:3" hidden="1" x14ac:dyDescent="0.25">
      <c r="A2780">
        <v>2885</v>
      </c>
      <c r="B2780">
        <v>650000</v>
      </c>
      <c r="C2780" t="s">
        <v>658</v>
      </c>
    </row>
    <row r="2781" spans="1:3" hidden="1" x14ac:dyDescent="0.25">
      <c r="A2781">
        <v>2886</v>
      </c>
      <c r="B2781">
        <v>275000</v>
      </c>
      <c r="C2781" t="s">
        <v>658</v>
      </c>
    </row>
    <row r="2782" spans="1:3" hidden="1" x14ac:dyDescent="0.25">
      <c r="A2782">
        <v>2887</v>
      </c>
      <c r="B2782">
        <v>60000</v>
      </c>
      <c r="C2782" t="s">
        <v>658</v>
      </c>
    </row>
    <row r="2783" spans="1:3" hidden="1" x14ac:dyDescent="0.25">
      <c r="A2783">
        <v>2888</v>
      </c>
      <c r="B2783">
        <v>229999</v>
      </c>
      <c r="C2783" t="s">
        <v>658</v>
      </c>
    </row>
    <row r="2784" spans="1:3" hidden="1" x14ac:dyDescent="0.25">
      <c r="A2784">
        <v>2889</v>
      </c>
      <c r="B2784">
        <v>300000</v>
      </c>
      <c r="C2784" t="s">
        <v>658</v>
      </c>
    </row>
    <row r="2785" spans="1:3" hidden="1" x14ac:dyDescent="0.25">
      <c r="A2785">
        <v>2890</v>
      </c>
      <c r="B2785">
        <v>940000</v>
      </c>
      <c r="C2785" t="s">
        <v>658</v>
      </c>
    </row>
    <row r="2786" spans="1:3" hidden="1" x14ac:dyDescent="0.25">
      <c r="A2786">
        <v>2891</v>
      </c>
      <c r="B2786">
        <v>600000</v>
      </c>
      <c r="C2786" t="s">
        <v>658</v>
      </c>
    </row>
    <row r="2787" spans="1:3" hidden="1" x14ac:dyDescent="0.25">
      <c r="A2787">
        <v>2892</v>
      </c>
      <c r="B2787">
        <v>800000</v>
      </c>
      <c r="C2787" t="s">
        <v>658</v>
      </c>
    </row>
    <row r="2788" spans="1:3" hidden="1" x14ac:dyDescent="0.25">
      <c r="A2788">
        <v>2893</v>
      </c>
      <c r="B2788">
        <v>580000</v>
      </c>
      <c r="C2788" t="s">
        <v>658</v>
      </c>
    </row>
    <row r="2789" spans="1:3" hidden="1" x14ac:dyDescent="0.25">
      <c r="A2789">
        <v>2894</v>
      </c>
      <c r="B2789">
        <v>450000</v>
      </c>
      <c r="C2789" t="s">
        <v>658</v>
      </c>
    </row>
    <row r="2790" spans="1:3" hidden="1" x14ac:dyDescent="0.25">
      <c r="A2790">
        <v>2895</v>
      </c>
      <c r="B2790">
        <v>290000</v>
      </c>
      <c r="C2790" t="s">
        <v>658</v>
      </c>
    </row>
    <row r="2791" spans="1:3" hidden="1" x14ac:dyDescent="0.25">
      <c r="A2791">
        <v>2896</v>
      </c>
      <c r="B2791">
        <v>530000</v>
      </c>
      <c r="C2791" t="s">
        <v>658</v>
      </c>
    </row>
    <row r="2792" spans="1:3" hidden="1" x14ac:dyDescent="0.25">
      <c r="A2792">
        <v>2897</v>
      </c>
      <c r="B2792">
        <v>960000</v>
      </c>
      <c r="C2792" t="s">
        <v>658</v>
      </c>
    </row>
    <row r="2793" spans="1:3" hidden="1" x14ac:dyDescent="0.25">
      <c r="A2793">
        <v>2898</v>
      </c>
      <c r="B2793">
        <v>290000</v>
      </c>
      <c r="C2793" t="s">
        <v>658</v>
      </c>
    </row>
    <row r="2794" spans="1:3" hidden="1" x14ac:dyDescent="0.25">
      <c r="A2794">
        <v>2899</v>
      </c>
      <c r="B2794">
        <v>160000</v>
      </c>
      <c r="C2794" t="s">
        <v>658</v>
      </c>
    </row>
    <row r="2795" spans="1:3" hidden="1" x14ac:dyDescent="0.25">
      <c r="A2795">
        <v>2900</v>
      </c>
      <c r="B2795">
        <v>400000</v>
      </c>
      <c r="C2795" t="s">
        <v>658</v>
      </c>
    </row>
    <row r="2796" spans="1:3" hidden="1" x14ac:dyDescent="0.25">
      <c r="A2796">
        <v>2901</v>
      </c>
      <c r="B2796">
        <v>700000</v>
      </c>
      <c r="C2796" t="s">
        <v>658</v>
      </c>
    </row>
    <row r="2797" spans="1:3" hidden="1" x14ac:dyDescent="0.25">
      <c r="A2797">
        <v>2902</v>
      </c>
      <c r="B2797">
        <v>361000</v>
      </c>
      <c r="C2797" t="s">
        <v>658</v>
      </c>
    </row>
    <row r="2798" spans="1:3" hidden="1" x14ac:dyDescent="0.25">
      <c r="A2798">
        <v>2903</v>
      </c>
      <c r="B2798">
        <v>390000</v>
      </c>
      <c r="C2798" t="s">
        <v>658</v>
      </c>
    </row>
    <row r="2799" spans="1:3" hidden="1" x14ac:dyDescent="0.25">
      <c r="A2799">
        <v>2904</v>
      </c>
      <c r="B2799">
        <v>200000</v>
      </c>
      <c r="C2799" t="s">
        <v>658</v>
      </c>
    </row>
    <row r="2800" spans="1:3" hidden="1" x14ac:dyDescent="0.25">
      <c r="A2800">
        <v>2905</v>
      </c>
      <c r="B2800">
        <v>390000</v>
      </c>
      <c r="C2800" t="s">
        <v>658</v>
      </c>
    </row>
    <row r="2801" spans="1:3" hidden="1" x14ac:dyDescent="0.25">
      <c r="A2801">
        <v>2906</v>
      </c>
      <c r="B2801">
        <v>500000</v>
      </c>
      <c r="C2801" t="s">
        <v>658</v>
      </c>
    </row>
    <row r="2802" spans="1:3" hidden="1" x14ac:dyDescent="0.25">
      <c r="A2802">
        <v>2907</v>
      </c>
      <c r="B2802">
        <v>200000</v>
      </c>
      <c r="C2802" t="s">
        <v>658</v>
      </c>
    </row>
    <row r="2803" spans="1:3" hidden="1" x14ac:dyDescent="0.25">
      <c r="A2803">
        <v>2908</v>
      </c>
      <c r="B2803">
        <v>503000</v>
      </c>
      <c r="C2803" t="s">
        <v>658</v>
      </c>
    </row>
    <row r="2804" spans="1:3" hidden="1" x14ac:dyDescent="0.25">
      <c r="A2804">
        <v>2909</v>
      </c>
      <c r="B2804">
        <v>775000</v>
      </c>
      <c r="C2804" t="s">
        <v>658</v>
      </c>
    </row>
    <row r="2805" spans="1:3" hidden="1" x14ac:dyDescent="0.25">
      <c r="A2805">
        <v>2910</v>
      </c>
      <c r="B2805">
        <v>750000</v>
      </c>
      <c r="C2805" t="s">
        <v>658</v>
      </c>
    </row>
    <row r="2806" spans="1:3" hidden="1" x14ac:dyDescent="0.25">
      <c r="A2806">
        <v>2911</v>
      </c>
      <c r="B2806">
        <v>570000</v>
      </c>
      <c r="C2806" t="s">
        <v>658</v>
      </c>
    </row>
    <row r="2807" spans="1:3" hidden="1" x14ac:dyDescent="0.25">
      <c r="A2807">
        <v>2912</v>
      </c>
      <c r="B2807">
        <v>484999</v>
      </c>
      <c r="C2807" t="s">
        <v>658</v>
      </c>
    </row>
    <row r="2808" spans="1:3" hidden="1" x14ac:dyDescent="0.25">
      <c r="A2808">
        <v>2913</v>
      </c>
      <c r="B2808">
        <v>700000</v>
      </c>
      <c r="C2808" t="s">
        <v>658</v>
      </c>
    </row>
    <row r="2809" spans="1:3" hidden="1" x14ac:dyDescent="0.25">
      <c r="A2809">
        <v>2914</v>
      </c>
      <c r="B2809">
        <v>415000</v>
      </c>
      <c r="C2809" t="s">
        <v>658</v>
      </c>
    </row>
    <row r="2810" spans="1:3" hidden="1" x14ac:dyDescent="0.25">
      <c r="A2810">
        <v>2915</v>
      </c>
      <c r="B2810">
        <v>484999</v>
      </c>
      <c r="C2810" t="s">
        <v>658</v>
      </c>
    </row>
    <row r="2811" spans="1:3" hidden="1" x14ac:dyDescent="0.25">
      <c r="A2811">
        <v>2916</v>
      </c>
      <c r="B2811">
        <v>675000</v>
      </c>
      <c r="C2811" t="s">
        <v>658</v>
      </c>
    </row>
    <row r="2812" spans="1:3" hidden="1" x14ac:dyDescent="0.25">
      <c r="A2812">
        <v>2917</v>
      </c>
      <c r="B2812">
        <v>680000</v>
      </c>
      <c r="C2812" t="s">
        <v>658</v>
      </c>
    </row>
    <row r="2813" spans="1:3" hidden="1" x14ac:dyDescent="0.25">
      <c r="A2813">
        <v>2918</v>
      </c>
      <c r="B2813">
        <v>235000</v>
      </c>
      <c r="C2813" t="s">
        <v>658</v>
      </c>
    </row>
    <row r="2814" spans="1:3" hidden="1" x14ac:dyDescent="0.25">
      <c r="A2814">
        <v>2919</v>
      </c>
      <c r="B2814">
        <v>1700000</v>
      </c>
      <c r="C2814" t="s">
        <v>658</v>
      </c>
    </row>
    <row r="2815" spans="1:3" hidden="1" x14ac:dyDescent="0.25">
      <c r="A2815">
        <v>2920</v>
      </c>
      <c r="B2815">
        <v>1200000</v>
      </c>
      <c r="C2815" t="s">
        <v>658</v>
      </c>
    </row>
    <row r="2816" spans="1:3" hidden="1" x14ac:dyDescent="0.25">
      <c r="A2816">
        <v>2921</v>
      </c>
      <c r="B2816">
        <v>630000</v>
      </c>
      <c r="C2816" t="s">
        <v>658</v>
      </c>
    </row>
    <row r="2817" spans="1:3" hidden="1" x14ac:dyDescent="0.25">
      <c r="A2817">
        <v>2922</v>
      </c>
      <c r="B2817">
        <v>640000</v>
      </c>
      <c r="C2817" t="s">
        <v>658</v>
      </c>
    </row>
    <row r="2818" spans="1:3" hidden="1" x14ac:dyDescent="0.25">
      <c r="A2818">
        <v>2923</v>
      </c>
      <c r="B2818">
        <v>355000</v>
      </c>
      <c r="C2818" t="s">
        <v>658</v>
      </c>
    </row>
    <row r="2819" spans="1:3" hidden="1" x14ac:dyDescent="0.25">
      <c r="A2819">
        <v>2924</v>
      </c>
      <c r="B2819">
        <v>560000</v>
      </c>
      <c r="C2819" t="s">
        <v>658</v>
      </c>
    </row>
    <row r="2820" spans="1:3" hidden="1" x14ac:dyDescent="0.25">
      <c r="A2820">
        <v>2925</v>
      </c>
      <c r="B2820">
        <v>580000</v>
      </c>
      <c r="C2820" t="s">
        <v>658</v>
      </c>
    </row>
    <row r="2821" spans="1:3" hidden="1" x14ac:dyDescent="0.25">
      <c r="A2821">
        <v>2926</v>
      </c>
      <c r="B2821">
        <v>185000</v>
      </c>
      <c r="C2821" t="s">
        <v>658</v>
      </c>
    </row>
    <row r="2822" spans="1:3" hidden="1" x14ac:dyDescent="0.25">
      <c r="A2822">
        <v>2927</v>
      </c>
      <c r="B2822">
        <v>660000</v>
      </c>
      <c r="C2822" t="s">
        <v>658</v>
      </c>
    </row>
    <row r="2823" spans="1:3" hidden="1" x14ac:dyDescent="0.25">
      <c r="A2823">
        <v>2928</v>
      </c>
      <c r="B2823">
        <v>220000</v>
      </c>
      <c r="C2823" t="s">
        <v>658</v>
      </c>
    </row>
    <row r="2824" spans="1:3" hidden="1" x14ac:dyDescent="0.25">
      <c r="A2824">
        <v>2929</v>
      </c>
      <c r="B2824">
        <v>150000</v>
      </c>
      <c r="C2824" t="s">
        <v>658</v>
      </c>
    </row>
    <row r="2825" spans="1:3" hidden="1" x14ac:dyDescent="0.25">
      <c r="A2825">
        <v>2930</v>
      </c>
      <c r="B2825">
        <v>484999</v>
      </c>
      <c r="C2825" t="s">
        <v>658</v>
      </c>
    </row>
    <row r="2826" spans="1:3" hidden="1" x14ac:dyDescent="0.25">
      <c r="A2826">
        <v>2931</v>
      </c>
      <c r="B2826">
        <v>509999</v>
      </c>
      <c r="C2826" t="s">
        <v>658</v>
      </c>
    </row>
    <row r="2827" spans="1:3" hidden="1" x14ac:dyDescent="0.25">
      <c r="A2827">
        <v>2932</v>
      </c>
      <c r="B2827">
        <v>515000</v>
      </c>
      <c r="C2827" t="s">
        <v>658</v>
      </c>
    </row>
    <row r="2828" spans="1:3" hidden="1" x14ac:dyDescent="0.25">
      <c r="A2828">
        <v>2933</v>
      </c>
      <c r="B2828">
        <v>1250000</v>
      </c>
      <c r="C2828" t="s">
        <v>658</v>
      </c>
    </row>
    <row r="2829" spans="1:3" hidden="1" x14ac:dyDescent="0.25">
      <c r="A2829">
        <v>2934</v>
      </c>
      <c r="B2829">
        <v>350000</v>
      </c>
      <c r="C2829" t="s">
        <v>658</v>
      </c>
    </row>
    <row r="2830" spans="1:3" hidden="1" x14ac:dyDescent="0.25">
      <c r="A2830">
        <v>2935</v>
      </c>
      <c r="B2830">
        <v>375000</v>
      </c>
      <c r="C2830" t="s">
        <v>658</v>
      </c>
    </row>
    <row r="2831" spans="1:3" hidden="1" x14ac:dyDescent="0.25">
      <c r="A2831">
        <v>2936</v>
      </c>
      <c r="B2831">
        <v>950000</v>
      </c>
      <c r="C2831" t="s">
        <v>658</v>
      </c>
    </row>
    <row r="2832" spans="1:3" hidden="1" x14ac:dyDescent="0.25">
      <c r="A2832">
        <v>2937</v>
      </c>
      <c r="B2832">
        <v>615000</v>
      </c>
      <c r="C2832" t="s">
        <v>658</v>
      </c>
    </row>
    <row r="2833" spans="1:3" hidden="1" x14ac:dyDescent="0.25">
      <c r="A2833">
        <v>2938</v>
      </c>
      <c r="B2833">
        <v>275000</v>
      </c>
      <c r="C2833" t="s">
        <v>658</v>
      </c>
    </row>
    <row r="2834" spans="1:3" hidden="1" x14ac:dyDescent="0.25">
      <c r="A2834">
        <v>2939</v>
      </c>
      <c r="B2834">
        <v>7200000</v>
      </c>
      <c r="C2834" t="s">
        <v>658</v>
      </c>
    </row>
    <row r="2835" spans="1:3" hidden="1" x14ac:dyDescent="0.25">
      <c r="A2835">
        <v>2940</v>
      </c>
      <c r="B2835">
        <v>400000</v>
      </c>
      <c r="C2835" t="s">
        <v>658</v>
      </c>
    </row>
    <row r="2836" spans="1:3" hidden="1" x14ac:dyDescent="0.25">
      <c r="A2836">
        <v>2941</v>
      </c>
      <c r="B2836">
        <v>930000</v>
      </c>
      <c r="C2836" t="s">
        <v>658</v>
      </c>
    </row>
    <row r="2837" spans="1:3" hidden="1" x14ac:dyDescent="0.25">
      <c r="A2837">
        <v>2942</v>
      </c>
      <c r="B2837">
        <v>310000</v>
      </c>
      <c r="C2837" t="s">
        <v>658</v>
      </c>
    </row>
    <row r="2838" spans="1:3" hidden="1" x14ac:dyDescent="0.25">
      <c r="A2838">
        <v>2944</v>
      </c>
      <c r="B2838">
        <v>1670000</v>
      </c>
      <c r="C2838" t="s">
        <v>658</v>
      </c>
    </row>
    <row r="2839" spans="1:3" hidden="1" x14ac:dyDescent="0.25">
      <c r="A2839">
        <v>2945</v>
      </c>
      <c r="B2839">
        <v>356000</v>
      </c>
      <c r="C2839" t="s">
        <v>658</v>
      </c>
    </row>
    <row r="2840" spans="1:3" hidden="1" x14ac:dyDescent="0.25">
      <c r="A2840">
        <v>2946</v>
      </c>
      <c r="B2840">
        <v>500000</v>
      </c>
      <c r="C2840" t="s">
        <v>658</v>
      </c>
    </row>
    <row r="2841" spans="1:3" hidden="1" x14ac:dyDescent="0.25">
      <c r="A2841">
        <v>2947</v>
      </c>
      <c r="B2841">
        <v>409999</v>
      </c>
      <c r="C2841" t="s">
        <v>658</v>
      </c>
    </row>
    <row r="2842" spans="1:3" hidden="1" x14ac:dyDescent="0.25">
      <c r="A2842">
        <v>2948</v>
      </c>
      <c r="B2842">
        <v>980000</v>
      </c>
      <c r="C2842" t="s">
        <v>658</v>
      </c>
    </row>
    <row r="2843" spans="1:3" hidden="1" x14ac:dyDescent="0.25">
      <c r="A2843">
        <v>2949</v>
      </c>
      <c r="B2843">
        <v>150000</v>
      </c>
      <c r="C2843" t="s">
        <v>658</v>
      </c>
    </row>
    <row r="2844" spans="1:3" hidden="1" x14ac:dyDescent="0.25">
      <c r="A2844">
        <v>2950</v>
      </c>
      <c r="B2844">
        <v>750000</v>
      </c>
      <c r="C2844" t="s">
        <v>658</v>
      </c>
    </row>
    <row r="2845" spans="1:3" hidden="1" x14ac:dyDescent="0.25">
      <c r="A2845">
        <v>2951</v>
      </c>
      <c r="B2845">
        <v>500000</v>
      </c>
      <c r="C2845" t="s">
        <v>658</v>
      </c>
    </row>
    <row r="2846" spans="1:3" hidden="1" x14ac:dyDescent="0.25">
      <c r="A2846">
        <v>2952</v>
      </c>
      <c r="B2846">
        <v>355000</v>
      </c>
      <c r="C2846" t="s">
        <v>658</v>
      </c>
    </row>
    <row r="2847" spans="1:3" hidden="1" x14ac:dyDescent="0.25">
      <c r="A2847">
        <v>2953</v>
      </c>
      <c r="B2847">
        <v>200000</v>
      </c>
      <c r="C2847" t="s">
        <v>658</v>
      </c>
    </row>
    <row r="2848" spans="1:3" hidden="1" x14ac:dyDescent="0.25">
      <c r="A2848">
        <v>2954</v>
      </c>
      <c r="B2848">
        <v>370000</v>
      </c>
      <c r="C2848" t="s">
        <v>658</v>
      </c>
    </row>
    <row r="2849" spans="1:3" hidden="1" x14ac:dyDescent="0.25">
      <c r="A2849">
        <v>2955</v>
      </c>
      <c r="B2849">
        <v>450000</v>
      </c>
      <c r="C2849" t="s">
        <v>658</v>
      </c>
    </row>
    <row r="2850" spans="1:3" hidden="1" x14ac:dyDescent="0.25">
      <c r="A2850">
        <v>2956</v>
      </c>
      <c r="B2850">
        <v>486000</v>
      </c>
      <c r="C2850" t="s">
        <v>658</v>
      </c>
    </row>
    <row r="2851" spans="1:3" hidden="1" x14ac:dyDescent="0.25">
      <c r="A2851">
        <v>2957</v>
      </c>
      <c r="B2851">
        <v>242000</v>
      </c>
      <c r="C2851" t="s">
        <v>658</v>
      </c>
    </row>
    <row r="2852" spans="1:3" hidden="1" x14ac:dyDescent="0.25">
      <c r="A2852">
        <v>2958</v>
      </c>
      <c r="B2852">
        <v>580000</v>
      </c>
      <c r="C2852" t="s">
        <v>658</v>
      </c>
    </row>
    <row r="2853" spans="1:3" hidden="1" x14ac:dyDescent="0.25">
      <c r="A2853">
        <v>2959</v>
      </c>
      <c r="B2853">
        <v>500000</v>
      </c>
      <c r="C2853" t="s">
        <v>658</v>
      </c>
    </row>
    <row r="2854" spans="1:3" hidden="1" x14ac:dyDescent="0.25">
      <c r="A2854">
        <v>2961</v>
      </c>
      <c r="B2854">
        <v>300000</v>
      </c>
      <c r="C2854" t="s">
        <v>658</v>
      </c>
    </row>
    <row r="2855" spans="1:3" hidden="1" x14ac:dyDescent="0.25">
      <c r="A2855">
        <v>2962</v>
      </c>
      <c r="B2855">
        <v>710000</v>
      </c>
      <c r="C2855" t="s">
        <v>658</v>
      </c>
    </row>
    <row r="2856" spans="1:3" hidden="1" x14ac:dyDescent="0.25">
      <c r="A2856">
        <v>2963</v>
      </c>
      <c r="B2856">
        <v>220000</v>
      </c>
      <c r="C2856" t="s">
        <v>658</v>
      </c>
    </row>
    <row r="2857" spans="1:3" hidden="1" x14ac:dyDescent="0.25">
      <c r="A2857">
        <v>2964</v>
      </c>
      <c r="B2857">
        <v>654000</v>
      </c>
      <c r="C2857" t="s">
        <v>658</v>
      </c>
    </row>
    <row r="2858" spans="1:3" hidden="1" x14ac:dyDescent="0.25">
      <c r="A2858">
        <v>2965</v>
      </c>
      <c r="B2858">
        <v>835000</v>
      </c>
      <c r="C2858" t="s">
        <v>658</v>
      </c>
    </row>
    <row r="2859" spans="1:3" hidden="1" x14ac:dyDescent="0.25">
      <c r="A2859">
        <v>2966</v>
      </c>
      <c r="B2859">
        <v>250000</v>
      </c>
      <c r="C2859" t="s">
        <v>658</v>
      </c>
    </row>
    <row r="2860" spans="1:3" hidden="1" x14ac:dyDescent="0.25">
      <c r="A2860">
        <v>2967</v>
      </c>
      <c r="B2860">
        <v>600000</v>
      </c>
      <c r="C2860" t="s">
        <v>658</v>
      </c>
    </row>
    <row r="2861" spans="1:3" hidden="1" x14ac:dyDescent="0.25">
      <c r="A2861">
        <v>2968</v>
      </c>
      <c r="B2861">
        <v>459999</v>
      </c>
      <c r="C2861" t="s">
        <v>658</v>
      </c>
    </row>
    <row r="2862" spans="1:3" hidden="1" x14ac:dyDescent="0.25">
      <c r="A2862">
        <v>2969</v>
      </c>
      <c r="B2862">
        <v>275000</v>
      </c>
      <c r="C2862" t="s">
        <v>658</v>
      </c>
    </row>
    <row r="2863" spans="1:3" hidden="1" x14ac:dyDescent="0.25">
      <c r="A2863">
        <v>2970</v>
      </c>
      <c r="B2863">
        <v>408000</v>
      </c>
      <c r="C2863" t="s">
        <v>658</v>
      </c>
    </row>
    <row r="2864" spans="1:3" hidden="1" x14ac:dyDescent="0.25">
      <c r="A2864">
        <v>2971</v>
      </c>
      <c r="B2864">
        <v>1200000</v>
      </c>
      <c r="C2864" t="s">
        <v>658</v>
      </c>
    </row>
    <row r="2865" spans="1:3" hidden="1" x14ac:dyDescent="0.25">
      <c r="A2865">
        <v>2972</v>
      </c>
      <c r="B2865">
        <v>375000</v>
      </c>
      <c r="C2865" t="s">
        <v>658</v>
      </c>
    </row>
    <row r="2866" spans="1:3" hidden="1" x14ac:dyDescent="0.25">
      <c r="A2866">
        <v>2973</v>
      </c>
      <c r="B2866">
        <v>94500</v>
      </c>
      <c r="C2866" t="s">
        <v>658</v>
      </c>
    </row>
    <row r="2867" spans="1:3" hidden="1" x14ac:dyDescent="0.25">
      <c r="A2867">
        <v>2974</v>
      </c>
      <c r="B2867">
        <v>300000</v>
      </c>
      <c r="C2867" t="s">
        <v>658</v>
      </c>
    </row>
    <row r="2868" spans="1:3" hidden="1" x14ac:dyDescent="0.25">
      <c r="A2868">
        <v>2975</v>
      </c>
      <c r="B2868">
        <v>350000</v>
      </c>
      <c r="C2868" t="s">
        <v>658</v>
      </c>
    </row>
    <row r="2869" spans="1:3" hidden="1" x14ac:dyDescent="0.25">
      <c r="A2869">
        <v>2976</v>
      </c>
      <c r="B2869">
        <v>975000</v>
      </c>
      <c r="C2869" t="s">
        <v>658</v>
      </c>
    </row>
    <row r="2870" spans="1:3" hidden="1" x14ac:dyDescent="0.25">
      <c r="A2870">
        <v>2977</v>
      </c>
      <c r="B2870">
        <v>600000</v>
      </c>
      <c r="C2870" t="s">
        <v>658</v>
      </c>
    </row>
    <row r="2871" spans="1:3" hidden="1" x14ac:dyDescent="0.25">
      <c r="A2871">
        <v>2978</v>
      </c>
      <c r="B2871">
        <v>700000</v>
      </c>
      <c r="C2871" t="s">
        <v>658</v>
      </c>
    </row>
    <row r="2872" spans="1:3" hidden="1" x14ac:dyDescent="0.25">
      <c r="A2872">
        <v>2979</v>
      </c>
      <c r="B2872">
        <v>640000</v>
      </c>
      <c r="C2872" t="s">
        <v>658</v>
      </c>
    </row>
    <row r="2873" spans="1:3" hidden="1" x14ac:dyDescent="0.25">
      <c r="A2873">
        <v>2980</v>
      </c>
      <c r="B2873">
        <v>1110000</v>
      </c>
      <c r="C2873" t="s">
        <v>658</v>
      </c>
    </row>
    <row r="2874" spans="1:3" hidden="1" x14ac:dyDescent="0.25">
      <c r="A2874">
        <v>2981</v>
      </c>
      <c r="B2874">
        <v>570000</v>
      </c>
      <c r="C2874" t="s">
        <v>658</v>
      </c>
    </row>
    <row r="2875" spans="1:3" hidden="1" x14ac:dyDescent="0.25">
      <c r="A2875">
        <v>2982</v>
      </c>
      <c r="B2875">
        <v>451999</v>
      </c>
      <c r="C2875" t="s">
        <v>658</v>
      </c>
    </row>
    <row r="2876" spans="1:3" hidden="1" x14ac:dyDescent="0.25">
      <c r="A2876">
        <v>2983</v>
      </c>
      <c r="B2876">
        <v>240000</v>
      </c>
      <c r="C2876" t="s">
        <v>658</v>
      </c>
    </row>
    <row r="2877" spans="1:3" hidden="1" x14ac:dyDescent="0.25">
      <c r="A2877">
        <v>2984</v>
      </c>
      <c r="B2877">
        <v>680000</v>
      </c>
      <c r="C2877" t="s">
        <v>658</v>
      </c>
    </row>
    <row r="2878" spans="1:3" hidden="1" x14ac:dyDescent="0.25">
      <c r="A2878">
        <v>2985</v>
      </c>
      <c r="B2878">
        <v>350000</v>
      </c>
      <c r="C2878" t="s">
        <v>658</v>
      </c>
    </row>
    <row r="2879" spans="1:3" hidden="1" x14ac:dyDescent="0.25">
      <c r="A2879">
        <v>2986</v>
      </c>
      <c r="B2879">
        <v>360000</v>
      </c>
      <c r="C2879" t="s">
        <v>658</v>
      </c>
    </row>
    <row r="2880" spans="1:3" hidden="1" x14ac:dyDescent="0.25">
      <c r="A2880">
        <v>2987</v>
      </c>
      <c r="B2880">
        <v>250000</v>
      </c>
      <c r="C2880" t="s">
        <v>658</v>
      </c>
    </row>
    <row r="2881" spans="1:3" hidden="1" x14ac:dyDescent="0.25">
      <c r="A2881">
        <v>2988</v>
      </c>
      <c r="B2881">
        <v>550000</v>
      </c>
      <c r="C2881" t="s">
        <v>658</v>
      </c>
    </row>
    <row r="2882" spans="1:3" hidden="1" x14ac:dyDescent="0.25">
      <c r="A2882">
        <v>2989</v>
      </c>
      <c r="B2882">
        <v>180000</v>
      </c>
      <c r="C2882" t="s">
        <v>658</v>
      </c>
    </row>
    <row r="2883" spans="1:3" hidden="1" x14ac:dyDescent="0.25">
      <c r="A2883">
        <v>2990</v>
      </c>
      <c r="B2883">
        <v>425000</v>
      </c>
      <c r="C2883" t="s">
        <v>658</v>
      </c>
    </row>
    <row r="2884" spans="1:3" hidden="1" x14ac:dyDescent="0.25">
      <c r="A2884">
        <v>2991</v>
      </c>
      <c r="B2884">
        <v>409999</v>
      </c>
      <c r="C2884" t="s">
        <v>658</v>
      </c>
    </row>
    <row r="2885" spans="1:3" hidden="1" x14ac:dyDescent="0.25">
      <c r="A2885">
        <v>2992</v>
      </c>
      <c r="B2885">
        <v>438999</v>
      </c>
      <c r="C2885" t="s">
        <v>658</v>
      </c>
    </row>
    <row r="2886" spans="1:3" hidden="1" x14ac:dyDescent="0.25">
      <c r="A2886">
        <v>2993</v>
      </c>
      <c r="B2886">
        <v>225000</v>
      </c>
      <c r="C2886" t="s">
        <v>658</v>
      </c>
    </row>
    <row r="2887" spans="1:3" hidden="1" x14ac:dyDescent="0.25">
      <c r="A2887">
        <v>2994</v>
      </c>
      <c r="B2887">
        <v>580000</v>
      </c>
      <c r="C2887" t="s">
        <v>658</v>
      </c>
    </row>
    <row r="2888" spans="1:3" hidden="1" x14ac:dyDescent="0.25">
      <c r="A2888">
        <v>2995</v>
      </c>
      <c r="B2888">
        <v>200000</v>
      </c>
      <c r="C2888" t="s">
        <v>658</v>
      </c>
    </row>
    <row r="2889" spans="1:3" hidden="1" x14ac:dyDescent="0.25">
      <c r="A2889">
        <v>2997</v>
      </c>
      <c r="B2889">
        <v>250000</v>
      </c>
      <c r="C2889" t="s">
        <v>658</v>
      </c>
    </row>
    <row r="2890" spans="1:3" hidden="1" x14ac:dyDescent="0.25">
      <c r="A2890">
        <v>2998</v>
      </c>
      <c r="B2890">
        <v>170000</v>
      </c>
      <c r="C2890" t="s">
        <v>658</v>
      </c>
    </row>
    <row r="2891" spans="1:3" hidden="1" x14ac:dyDescent="0.25">
      <c r="A2891">
        <v>2999</v>
      </c>
      <c r="B2891">
        <v>300000</v>
      </c>
      <c r="C2891" t="s">
        <v>658</v>
      </c>
    </row>
    <row r="2892" spans="1:3" hidden="1" x14ac:dyDescent="0.25">
      <c r="A2892">
        <v>3000</v>
      </c>
      <c r="B2892">
        <v>160000</v>
      </c>
      <c r="C2892" t="s">
        <v>658</v>
      </c>
    </row>
    <row r="2893" spans="1:3" hidden="1" x14ac:dyDescent="0.25">
      <c r="A2893">
        <v>3001</v>
      </c>
      <c r="B2893">
        <v>409999</v>
      </c>
      <c r="C2893" t="s">
        <v>658</v>
      </c>
    </row>
    <row r="2894" spans="1:3" hidden="1" x14ac:dyDescent="0.25">
      <c r="A2894">
        <v>3002</v>
      </c>
      <c r="B2894">
        <v>350000</v>
      </c>
      <c r="C2894" t="s">
        <v>658</v>
      </c>
    </row>
    <row r="2895" spans="1:3" hidden="1" x14ac:dyDescent="0.25">
      <c r="A2895">
        <v>3003</v>
      </c>
      <c r="B2895">
        <v>310000</v>
      </c>
      <c r="C2895" t="s">
        <v>658</v>
      </c>
    </row>
    <row r="2896" spans="1:3" hidden="1" x14ac:dyDescent="0.25">
      <c r="A2896">
        <v>3004</v>
      </c>
      <c r="B2896">
        <v>135000</v>
      </c>
      <c r="C2896" t="s">
        <v>658</v>
      </c>
    </row>
    <row r="2897" spans="1:3" hidden="1" x14ac:dyDescent="0.25">
      <c r="A2897">
        <v>3005</v>
      </c>
      <c r="B2897">
        <v>220000</v>
      </c>
      <c r="C2897" t="s">
        <v>658</v>
      </c>
    </row>
    <row r="2898" spans="1:3" hidden="1" x14ac:dyDescent="0.25">
      <c r="A2898">
        <v>3006</v>
      </c>
      <c r="B2898">
        <v>570000</v>
      </c>
      <c r="C2898" t="s">
        <v>658</v>
      </c>
    </row>
    <row r="2899" spans="1:3" hidden="1" x14ac:dyDescent="0.25">
      <c r="A2899">
        <v>3007</v>
      </c>
      <c r="B2899">
        <v>500000</v>
      </c>
      <c r="C2899" t="s">
        <v>658</v>
      </c>
    </row>
    <row r="2900" spans="1:3" hidden="1" x14ac:dyDescent="0.25">
      <c r="A2900">
        <v>3008</v>
      </c>
      <c r="B2900">
        <v>875000</v>
      </c>
      <c r="C2900" t="s">
        <v>658</v>
      </c>
    </row>
    <row r="2901" spans="1:3" hidden="1" x14ac:dyDescent="0.25">
      <c r="A2901">
        <v>3009</v>
      </c>
      <c r="B2901">
        <v>210000</v>
      </c>
      <c r="C2901" t="s">
        <v>658</v>
      </c>
    </row>
    <row r="2902" spans="1:3" hidden="1" x14ac:dyDescent="0.25">
      <c r="A2902">
        <v>3010</v>
      </c>
      <c r="B2902">
        <v>210000</v>
      </c>
      <c r="C2902" t="s">
        <v>658</v>
      </c>
    </row>
    <row r="2903" spans="1:3" hidden="1" x14ac:dyDescent="0.25">
      <c r="A2903">
        <v>3011</v>
      </c>
      <c r="B2903">
        <v>200000</v>
      </c>
      <c r="C2903" t="s">
        <v>658</v>
      </c>
    </row>
    <row r="2904" spans="1:3" hidden="1" x14ac:dyDescent="0.25">
      <c r="A2904">
        <v>3012</v>
      </c>
      <c r="B2904">
        <v>175000</v>
      </c>
      <c r="C2904" t="s">
        <v>658</v>
      </c>
    </row>
    <row r="2905" spans="1:3" hidden="1" x14ac:dyDescent="0.25">
      <c r="A2905">
        <v>3013</v>
      </c>
      <c r="B2905">
        <v>700000</v>
      </c>
      <c r="C2905" t="s">
        <v>658</v>
      </c>
    </row>
    <row r="2906" spans="1:3" hidden="1" x14ac:dyDescent="0.25">
      <c r="A2906">
        <v>3014</v>
      </c>
      <c r="B2906">
        <v>700000</v>
      </c>
      <c r="C2906" t="s">
        <v>658</v>
      </c>
    </row>
    <row r="2907" spans="1:3" hidden="1" x14ac:dyDescent="0.25">
      <c r="A2907">
        <v>3015</v>
      </c>
      <c r="B2907">
        <v>550000</v>
      </c>
      <c r="C2907" t="s">
        <v>658</v>
      </c>
    </row>
    <row r="2908" spans="1:3" hidden="1" x14ac:dyDescent="0.25">
      <c r="A2908">
        <v>3016</v>
      </c>
      <c r="B2908">
        <v>420000</v>
      </c>
      <c r="C2908" t="s">
        <v>658</v>
      </c>
    </row>
    <row r="2909" spans="1:3" hidden="1" x14ac:dyDescent="0.25">
      <c r="A2909">
        <v>3017</v>
      </c>
      <c r="B2909">
        <v>210000</v>
      </c>
      <c r="C2909" t="s">
        <v>658</v>
      </c>
    </row>
    <row r="2910" spans="1:3" hidden="1" x14ac:dyDescent="0.25">
      <c r="A2910">
        <v>3018</v>
      </c>
      <c r="B2910">
        <v>175000</v>
      </c>
      <c r="C2910" t="s">
        <v>658</v>
      </c>
    </row>
    <row r="2911" spans="1:3" hidden="1" x14ac:dyDescent="0.25">
      <c r="A2911">
        <v>3019</v>
      </c>
      <c r="B2911">
        <v>180000</v>
      </c>
      <c r="C2911" t="s">
        <v>658</v>
      </c>
    </row>
    <row r="2912" spans="1:3" hidden="1" x14ac:dyDescent="0.25">
      <c r="A2912">
        <v>3020</v>
      </c>
      <c r="B2912">
        <v>118000</v>
      </c>
      <c r="C2912" t="s">
        <v>658</v>
      </c>
    </row>
    <row r="2913" spans="1:3" hidden="1" x14ac:dyDescent="0.25">
      <c r="A2913">
        <v>3021</v>
      </c>
      <c r="B2913">
        <v>170000</v>
      </c>
      <c r="C2913" t="s">
        <v>658</v>
      </c>
    </row>
    <row r="2914" spans="1:3" hidden="1" x14ac:dyDescent="0.25">
      <c r="A2914">
        <v>3022</v>
      </c>
      <c r="B2914">
        <v>120000</v>
      </c>
      <c r="C2914" t="s">
        <v>658</v>
      </c>
    </row>
    <row r="2915" spans="1:3" hidden="1" x14ac:dyDescent="0.25">
      <c r="A2915">
        <v>3023</v>
      </c>
      <c r="B2915">
        <v>170000</v>
      </c>
      <c r="C2915" t="s">
        <v>658</v>
      </c>
    </row>
    <row r="2916" spans="1:3" hidden="1" x14ac:dyDescent="0.25">
      <c r="A2916">
        <v>3024</v>
      </c>
      <c r="B2916">
        <v>700000</v>
      </c>
      <c r="C2916" t="s">
        <v>658</v>
      </c>
    </row>
    <row r="2917" spans="1:3" hidden="1" x14ac:dyDescent="0.25">
      <c r="A2917">
        <v>3025</v>
      </c>
      <c r="B2917">
        <v>500000</v>
      </c>
      <c r="C2917" t="s">
        <v>658</v>
      </c>
    </row>
    <row r="2918" spans="1:3" hidden="1" x14ac:dyDescent="0.25">
      <c r="A2918">
        <v>3026</v>
      </c>
      <c r="B2918">
        <v>80000</v>
      </c>
      <c r="C2918" t="s">
        <v>658</v>
      </c>
    </row>
    <row r="2919" spans="1:3" hidden="1" x14ac:dyDescent="0.25">
      <c r="A2919">
        <v>3027</v>
      </c>
      <c r="B2919">
        <v>105000</v>
      </c>
      <c r="C2919" t="s">
        <v>658</v>
      </c>
    </row>
    <row r="2920" spans="1:3" hidden="1" x14ac:dyDescent="0.25">
      <c r="A2920">
        <v>3028</v>
      </c>
      <c r="B2920">
        <v>425000</v>
      </c>
      <c r="C2920" t="s">
        <v>658</v>
      </c>
    </row>
    <row r="2921" spans="1:3" hidden="1" x14ac:dyDescent="0.25">
      <c r="A2921">
        <v>3029</v>
      </c>
      <c r="B2921">
        <v>625000</v>
      </c>
      <c r="C2921" t="s">
        <v>658</v>
      </c>
    </row>
    <row r="2922" spans="1:3" hidden="1" x14ac:dyDescent="0.25">
      <c r="A2922">
        <v>3030</v>
      </c>
      <c r="B2922">
        <v>640000</v>
      </c>
      <c r="C2922" t="s">
        <v>658</v>
      </c>
    </row>
    <row r="2923" spans="1:3" hidden="1" x14ac:dyDescent="0.25">
      <c r="A2923">
        <v>3031</v>
      </c>
      <c r="B2923">
        <v>180000</v>
      </c>
      <c r="C2923" t="s">
        <v>658</v>
      </c>
    </row>
    <row r="2924" spans="1:3" hidden="1" x14ac:dyDescent="0.25">
      <c r="A2924">
        <v>3032</v>
      </c>
      <c r="B2924">
        <v>155000</v>
      </c>
      <c r="C2924" t="s">
        <v>658</v>
      </c>
    </row>
    <row r="2925" spans="1:3" hidden="1" x14ac:dyDescent="0.25">
      <c r="A2925">
        <v>3033</v>
      </c>
      <c r="B2925">
        <v>85000</v>
      </c>
      <c r="C2925" t="s">
        <v>658</v>
      </c>
    </row>
    <row r="2926" spans="1:3" hidden="1" x14ac:dyDescent="0.25">
      <c r="A2926">
        <v>3034</v>
      </c>
      <c r="B2926">
        <v>250000</v>
      </c>
      <c r="C2926" t="s">
        <v>658</v>
      </c>
    </row>
    <row r="2927" spans="1:3" hidden="1" x14ac:dyDescent="0.25">
      <c r="A2927">
        <v>3035</v>
      </c>
      <c r="B2927">
        <v>1000000</v>
      </c>
      <c r="C2927" t="s">
        <v>658</v>
      </c>
    </row>
    <row r="2928" spans="1:3" hidden="1" x14ac:dyDescent="0.25">
      <c r="A2928">
        <v>3036</v>
      </c>
      <c r="B2928">
        <v>350000</v>
      </c>
      <c r="C2928" t="s">
        <v>658</v>
      </c>
    </row>
    <row r="2929" spans="1:3" hidden="1" x14ac:dyDescent="0.25">
      <c r="A2929">
        <v>3037</v>
      </c>
      <c r="B2929">
        <v>740000</v>
      </c>
      <c r="C2929" t="s">
        <v>658</v>
      </c>
    </row>
    <row r="2930" spans="1:3" hidden="1" x14ac:dyDescent="0.25">
      <c r="A2930">
        <v>3038</v>
      </c>
      <c r="B2930">
        <v>300000</v>
      </c>
      <c r="C2930" t="s">
        <v>658</v>
      </c>
    </row>
    <row r="2931" spans="1:3" hidden="1" x14ac:dyDescent="0.25">
      <c r="A2931">
        <v>3039</v>
      </c>
      <c r="B2931">
        <v>550000</v>
      </c>
      <c r="C2931" t="s">
        <v>658</v>
      </c>
    </row>
    <row r="2932" spans="1:3" hidden="1" x14ac:dyDescent="0.25">
      <c r="A2932">
        <v>3040</v>
      </c>
      <c r="B2932">
        <v>710000</v>
      </c>
      <c r="C2932" t="s">
        <v>658</v>
      </c>
    </row>
    <row r="2933" spans="1:3" hidden="1" x14ac:dyDescent="0.25">
      <c r="A2933">
        <v>3041</v>
      </c>
      <c r="B2933">
        <v>700000</v>
      </c>
      <c r="C2933" t="s">
        <v>658</v>
      </c>
    </row>
    <row r="2934" spans="1:3" hidden="1" x14ac:dyDescent="0.25">
      <c r="A2934">
        <v>3042</v>
      </c>
      <c r="B2934">
        <v>550000</v>
      </c>
      <c r="C2934" t="s">
        <v>658</v>
      </c>
    </row>
    <row r="2935" spans="1:3" hidden="1" x14ac:dyDescent="0.25">
      <c r="A2935">
        <v>3043</v>
      </c>
      <c r="B2935">
        <v>375000</v>
      </c>
      <c r="C2935" t="s">
        <v>658</v>
      </c>
    </row>
    <row r="2936" spans="1:3" hidden="1" x14ac:dyDescent="0.25">
      <c r="A2936">
        <v>3044</v>
      </c>
      <c r="B2936">
        <v>600000</v>
      </c>
      <c r="C2936" t="s">
        <v>658</v>
      </c>
    </row>
    <row r="2937" spans="1:3" hidden="1" x14ac:dyDescent="0.25">
      <c r="A2937">
        <v>3045</v>
      </c>
      <c r="B2937">
        <v>380000</v>
      </c>
      <c r="C2937" t="s">
        <v>658</v>
      </c>
    </row>
    <row r="2938" spans="1:3" hidden="1" x14ac:dyDescent="0.25">
      <c r="A2938">
        <v>3046</v>
      </c>
      <c r="B2938">
        <v>300000</v>
      </c>
      <c r="C2938" t="s">
        <v>658</v>
      </c>
    </row>
    <row r="2939" spans="1:3" hidden="1" x14ac:dyDescent="0.25">
      <c r="A2939">
        <v>3048</v>
      </c>
      <c r="B2939">
        <v>450000</v>
      </c>
      <c r="C2939" t="s">
        <v>658</v>
      </c>
    </row>
    <row r="2940" spans="1:3" hidden="1" x14ac:dyDescent="0.25">
      <c r="A2940">
        <v>3049</v>
      </c>
      <c r="B2940">
        <v>475000</v>
      </c>
      <c r="C2940" t="s">
        <v>658</v>
      </c>
    </row>
    <row r="2941" spans="1:3" hidden="1" x14ac:dyDescent="0.25">
      <c r="A2941">
        <v>3050</v>
      </c>
      <c r="B2941">
        <v>650000</v>
      </c>
      <c r="C2941" t="s">
        <v>658</v>
      </c>
    </row>
    <row r="2942" spans="1:3" hidden="1" x14ac:dyDescent="0.25">
      <c r="A2942">
        <v>3051</v>
      </c>
      <c r="B2942">
        <v>200000</v>
      </c>
      <c r="C2942" t="s">
        <v>658</v>
      </c>
    </row>
    <row r="2943" spans="1:3" hidden="1" x14ac:dyDescent="0.25">
      <c r="A2943">
        <v>3052</v>
      </c>
      <c r="B2943">
        <v>350000</v>
      </c>
      <c r="C2943" t="s">
        <v>658</v>
      </c>
    </row>
    <row r="2944" spans="1:3" hidden="1" x14ac:dyDescent="0.25">
      <c r="A2944">
        <v>3053</v>
      </c>
      <c r="B2944">
        <v>911999</v>
      </c>
      <c r="C2944" t="s">
        <v>658</v>
      </c>
    </row>
    <row r="2945" spans="1:3" hidden="1" x14ac:dyDescent="0.25">
      <c r="A2945">
        <v>3054</v>
      </c>
      <c r="B2945">
        <v>650000</v>
      </c>
      <c r="C2945" t="s">
        <v>658</v>
      </c>
    </row>
    <row r="2946" spans="1:3" hidden="1" x14ac:dyDescent="0.25">
      <c r="A2946">
        <v>3055</v>
      </c>
      <c r="B2946">
        <v>350000</v>
      </c>
      <c r="C2946" t="s">
        <v>658</v>
      </c>
    </row>
    <row r="2947" spans="1:3" hidden="1" x14ac:dyDescent="0.25">
      <c r="A2947">
        <v>3056</v>
      </c>
      <c r="B2947">
        <v>190000</v>
      </c>
      <c r="C2947" t="s">
        <v>658</v>
      </c>
    </row>
    <row r="2948" spans="1:3" hidden="1" x14ac:dyDescent="0.25">
      <c r="A2948">
        <v>3057</v>
      </c>
      <c r="B2948">
        <v>1200000</v>
      </c>
      <c r="C2948" t="s">
        <v>658</v>
      </c>
    </row>
    <row r="2949" spans="1:3" hidden="1" x14ac:dyDescent="0.25">
      <c r="A2949">
        <v>3058</v>
      </c>
      <c r="B2949">
        <v>305000</v>
      </c>
      <c r="C2949" t="s">
        <v>658</v>
      </c>
    </row>
    <row r="2950" spans="1:3" hidden="1" x14ac:dyDescent="0.25">
      <c r="A2950">
        <v>3059</v>
      </c>
      <c r="B2950">
        <v>850000</v>
      </c>
      <c r="C2950" t="s">
        <v>658</v>
      </c>
    </row>
    <row r="2951" spans="1:3" hidden="1" x14ac:dyDescent="0.25">
      <c r="A2951">
        <v>3060</v>
      </c>
      <c r="B2951">
        <v>350000</v>
      </c>
      <c r="C2951" t="s">
        <v>658</v>
      </c>
    </row>
    <row r="2952" spans="1:3" hidden="1" x14ac:dyDescent="0.25">
      <c r="A2952">
        <v>3061</v>
      </c>
      <c r="B2952">
        <v>180000</v>
      </c>
      <c r="C2952" t="s">
        <v>658</v>
      </c>
    </row>
    <row r="2953" spans="1:3" hidden="1" x14ac:dyDescent="0.25">
      <c r="A2953">
        <v>3062</v>
      </c>
      <c r="B2953">
        <v>200000</v>
      </c>
      <c r="C2953" t="s">
        <v>658</v>
      </c>
    </row>
    <row r="2954" spans="1:3" hidden="1" x14ac:dyDescent="0.25">
      <c r="A2954">
        <v>3064</v>
      </c>
      <c r="B2954">
        <v>229999</v>
      </c>
      <c r="C2954" t="s">
        <v>658</v>
      </c>
    </row>
    <row r="2955" spans="1:3" hidden="1" x14ac:dyDescent="0.25">
      <c r="A2955">
        <v>3065</v>
      </c>
      <c r="B2955">
        <v>135000</v>
      </c>
      <c r="C2955" t="s">
        <v>658</v>
      </c>
    </row>
    <row r="2956" spans="1:3" hidden="1" x14ac:dyDescent="0.25">
      <c r="A2956">
        <v>3066</v>
      </c>
      <c r="B2956">
        <v>425000</v>
      </c>
      <c r="C2956" t="s">
        <v>658</v>
      </c>
    </row>
    <row r="2957" spans="1:3" hidden="1" x14ac:dyDescent="0.25">
      <c r="A2957">
        <v>3067</v>
      </c>
      <c r="B2957">
        <v>1350000</v>
      </c>
      <c r="C2957" t="s">
        <v>658</v>
      </c>
    </row>
    <row r="2958" spans="1:3" hidden="1" x14ac:dyDescent="0.25">
      <c r="A2958">
        <v>3068</v>
      </c>
      <c r="B2958">
        <v>480000</v>
      </c>
      <c r="C2958" t="s">
        <v>658</v>
      </c>
    </row>
    <row r="2959" spans="1:3" hidden="1" x14ac:dyDescent="0.25">
      <c r="A2959">
        <v>3069</v>
      </c>
      <c r="B2959">
        <v>455000</v>
      </c>
      <c r="C2959" t="s">
        <v>658</v>
      </c>
    </row>
    <row r="2960" spans="1:3" hidden="1" x14ac:dyDescent="0.25">
      <c r="A2960">
        <v>3070</v>
      </c>
      <c r="B2960">
        <v>320000</v>
      </c>
      <c r="C2960" t="s">
        <v>658</v>
      </c>
    </row>
    <row r="2961" spans="1:3" hidden="1" x14ac:dyDescent="0.25">
      <c r="A2961">
        <v>3071</v>
      </c>
      <c r="B2961">
        <v>693000</v>
      </c>
      <c r="C2961" t="s">
        <v>658</v>
      </c>
    </row>
    <row r="2962" spans="1:3" hidden="1" x14ac:dyDescent="0.25">
      <c r="A2962">
        <v>3072</v>
      </c>
      <c r="B2962">
        <v>830000</v>
      </c>
      <c r="C2962" t="s">
        <v>658</v>
      </c>
    </row>
    <row r="2963" spans="1:3" hidden="1" x14ac:dyDescent="0.25">
      <c r="A2963">
        <v>3073</v>
      </c>
      <c r="B2963">
        <v>470000</v>
      </c>
      <c r="C2963" t="s">
        <v>658</v>
      </c>
    </row>
    <row r="2964" spans="1:3" hidden="1" x14ac:dyDescent="0.25">
      <c r="A2964">
        <v>3074</v>
      </c>
      <c r="B2964">
        <v>1100000</v>
      </c>
      <c r="C2964" t="s">
        <v>658</v>
      </c>
    </row>
    <row r="2965" spans="1:3" hidden="1" x14ac:dyDescent="0.25">
      <c r="A2965">
        <v>3075</v>
      </c>
      <c r="B2965">
        <v>325000</v>
      </c>
      <c r="C2965" t="s">
        <v>658</v>
      </c>
    </row>
    <row r="2966" spans="1:3" hidden="1" x14ac:dyDescent="0.25">
      <c r="A2966">
        <v>3076</v>
      </c>
      <c r="B2966">
        <v>215000</v>
      </c>
      <c r="C2966" t="s">
        <v>658</v>
      </c>
    </row>
    <row r="2967" spans="1:3" hidden="1" x14ac:dyDescent="0.25">
      <c r="A2967">
        <v>3077</v>
      </c>
      <c r="B2967">
        <v>560000</v>
      </c>
      <c r="C2967" t="s">
        <v>658</v>
      </c>
    </row>
    <row r="2968" spans="1:3" hidden="1" x14ac:dyDescent="0.25">
      <c r="A2968">
        <v>3078</v>
      </c>
      <c r="B2968">
        <v>400000</v>
      </c>
      <c r="C2968" t="s">
        <v>658</v>
      </c>
    </row>
    <row r="2969" spans="1:3" hidden="1" x14ac:dyDescent="0.25">
      <c r="A2969">
        <v>3079</v>
      </c>
      <c r="B2969">
        <v>2625000</v>
      </c>
      <c r="C2969" t="s">
        <v>658</v>
      </c>
    </row>
    <row r="2970" spans="1:3" hidden="1" x14ac:dyDescent="0.25">
      <c r="A2970">
        <v>3080</v>
      </c>
      <c r="B2970">
        <v>5150000</v>
      </c>
      <c r="C2970" t="s">
        <v>658</v>
      </c>
    </row>
    <row r="2971" spans="1:3" hidden="1" x14ac:dyDescent="0.25">
      <c r="A2971">
        <v>3081</v>
      </c>
      <c r="B2971">
        <v>3200000</v>
      </c>
      <c r="C2971" t="s">
        <v>658</v>
      </c>
    </row>
    <row r="2972" spans="1:3" hidden="1" x14ac:dyDescent="0.25">
      <c r="A2972">
        <v>3082</v>
      </c>
      <c r="B2972">
        <v>503000</v>
      </c>
      <c r="C2972" t="s">
        <v>658</v>
      </c>
    </row>
    <row r="2973" spans="1:3" hidden="1" x14ac:dyDescent="0.25">
      <c r="A2973">
        <v>3083</v>
      </c>
      <c r="B2973">
        <v>3800000</v>
      </c>
      <c r="C2973" t="s">
        <v>658</v>
      </c>
    </row>
    <row r="2974" spans="1:3" hidden="1" x14ac:dyDescent="0.25">
      <c r="A2974">
        <v>3084</v>
      </c>
      <c r="B2974">
        <v>2000000</v>
      </c>
      <c r="C2974" t="s">
        <v>658</v>
      </c>
    </row>
    <row r="2975" spans="1:3" hidden="1" x14ac:dyDescent="0.25">
      <c r="A2975">
        <v>3085</v>
      </c>
      <c r="B2975">
        <v>225000</v>
      </c>
      <c r="C2975" t="s">
        <v>658</v>
      </c>
    </row>
    <row r="2976" spans="1:3" hidden="1" x14ac:dyDescent="0.25">
      <c r="A2976">
        <v>3086</v>
      </c>
      <c r="B2976">
        <v>740000</v>
      </c>
      <c r="C2976" t="s">
        <v>658</v>
      </c>
    </row>
    <row r="2977" spans="1:3" hidden="1" x14ac:dyDescent="0.25">
      <c r="A2977">
        <v>3087</v>
      </c>
      <c r="B2977">
        <v>550000</v>
      </c>
      <c r="C2977" t="s">
        <v>658</v>
      </c>
    </row>
    <row r="2978" spans="1:3" hidden="1" x14ac:dyDescent="0.25">
      <c r="A2978">
        <v>3088</v>
      </c>
      <c r="B2978">
        <v>750000</v>
      </c>
      <c r="C2978" t="s">
        <v>658</v>
      </c>
    </row>
    <row r="2979" spans="1:3" hidden="1" x14ac:dyDescent="0.25">
      <c r="A2979">
        <v>3089</v>
      </c>
      <c r="B2979">
        <v>650000</v>
      </c>
      <c r="C2979" t="s">
        <v>658</v>
      </c>
    </row>
    <row r="2980" spans="1:3" hidden="1" x14ac:dyDescent="0.25">
      <c r="A2980">
        <v>3090</v>
      </c>
      <c r="B2980">
        <v>625000</v>
      </c>
      <c r="C2980" t="s">
        <v>658</v>
      </c>
    </row>
    <row r="2981" spans="1:3" hidden="1" x14ac:dyDescent="0.25">
      <c r="A2981">
        <v>3091</v>
      </c>
      <c r="B2981">
        <v>600000</v>
      </c>
      <c r="C2981" t="s">
        <v>658</v>
      </c>
    </row>
    <row r="2982" spans="1:3" hidden="1" x14ac:dyDescent="0.25">
      <c r="A2982">
        <v>3092</v>
      </c>
      <c r="B2982">
        <v>450000</v>
      </c>
      <c r="C2982" t="s">
        <v>658</v>
      </c>
    </row>
    <row r="2983" spans="1:3" hidden="1" x14ac:dyDescent="0.25">
      <c r="A2983">
        <v>3093</v>
      </c>
      <c r="B2983">
        <v>5400000</v>
      </c>
      <c r="C2983" t="s">
        <v>658</v>
      </c>
    </row>
    <row r="2984" spans="1:3" hidden="1" x14ac:dyDescent="0.25">
      <c r="A2984">
        <v>3094</v>
      </c>
      <c r="B2984">
        <v>5500000</v>
      </c>
      <c r="C2984" t="s">
        <v>658</v>
      </c>
    </row>
    <row r="2985" spans="1:3" hidden="1" x14ac:dyDescent="0.25">
      <c r="A2985">
        <v>3095</v>
      </c>
      <c r="B2985">
        <v>779000</v>
      </c>
      <c r="C2985" t="s">
        <v>658</v>
      </c>
    </row>
    <row r="2986" spans="1:3" hidden="1" x14ac:dyDescent="0.25">
      <c r="A2986">
        <v>3096</v>
      </c>
      <c r="B2986">
        <v>645000</v>
      </c>
      <c r="C2986" t="s">
        <v>658</v>
      </c>
    </row>
    <row r="2987" spans="1:3" hidden="1" x14ac:dyDescent="0.25">
      <c r="A2987">
        <v>3097</v>
      </c>
      <c r="B2987">
        <v>2475000</v>
      </c>
      <c r="C2987" t="s">
        <v>658</v>
      </c>
    </row>
    <row r="2988" spans="1:3" hidden="1" x14ac:dyDescent="0.25">
      <c r="A2988">
        <v>3099</v>
      </c>
      <c r="B2988">
        <v>725000</v>
      </c>
      <c r="C2988" t="s">
        <v>658</v>
      </c>
    </row>
    <row r="2989" spans="1:3" hidden="1" x14ac:dyDescent="0.25">
      <c r="A2989">
        <v>3100</v>
      </c>
      <c r="B2989">
        <v>225000</v>
      </c>
      <c r="C2989" t="s">
        <v>658</v>
      </c>
    </row>
    <row r="2990" spans="1:3" hidden="1" x14ac:dyDescent="0.25">
      <c r="A2990">
        <v>3101</v>
      </c>
      <c r="B2990">
        <v>740000</v>
      </c>
      <c r="C2990" t="s">
        <v>658</v>
      </c>
    </row>
    <row r="2991" spans="1:3" hidden="1" x14ac:dyDescent="0.25">
      <c r="A2991">
        <v>3102</v>
      </c>
      <c r="B2991">
        <v>650000</v>
      </c>
      <c r="C2991" t="s">
        <v>658</v>
      </c>
    </row>
    <row r="2992" spans="1:3" hidden="1" x14ac:dyDescent="0.25">
      <c r="A2992">
        <v>3103</v>
      </c>
      <c r="B2992">
        <v>625000</v>
      </c>
      <c r="C2992" t="s">
        <v>658</v>
      </c>
    </row>
    <row r="2993" spans="1:3" hidden="1" x14ac:dyDescent="0.25">
      <c r="A2993">
        <v>3104</v>
      </c>
      <c r="B2993">
        <v>600000</v>
      </c>
      <c r="C2993" t="s">
        <v>658</v>
      </c>
    </row>
    <row r="2994" spans="1:3" hidden="1" x14ac:dyDescent="0.25">
      <c r="A2994">
        <v>3105</v>
      </c>
      <c r="B2994">
        <v>450000</v>
      </c>
      <c r="C2994" t="s">
        <v>658</v>
      </c>
    </row>
    <row r="2995" spans="1:3" hidden="1" x14ac:dyDescent="0.25">
      <c r="A2995">
        <v>3106</v>
      </c>
      <c r="B2995">
        <v>325000</v>
      </c>
      <c r="C2995" t="s">
        <v>658</v>
      </c>
    </row>
    <row r="2996" spans="1:3" hidden="1" x14ac:dyDescent="0.25">
      <c r="A2996">
        <v>3107</v>
      </c>
      <c r="B2996">
        <v>229999</v>
      </c>
      <c r="C2996" t="s">
        <v>658</v>
      </c>
    </row>
    <row r="2997" spans="1:3" hidden="1" x14ac:dyDescent="0.25">
      <c r="A2997">
        <v>3108</v>
      </c>
      <c r="B2997">
        <v>400000</v>
      </c>
      <c r="C2997" t="s">
        <v>658</v>
      </c>
    </row>
    <row r="2998" spans="1:3" hidden="1" x14ac:dyDescent="0.25">
      <c r="A2998">
        <v>3109</v>
      </c>
      <c r="B2998">
        <v>449000</v>
      </c>
      <c r="C2998" t="s">
        <v>658</v>
      </c>
    </row>
    <row r="2999" spans="1:3" hidden="1" x14ac:dyDescent="0.25">
      <c r="A2999">
        <v>3110</v>
      </c>
      <c r="B2999">
        <v>455000</v>
      </c>
      <c r="C2999" t="s">
        <v>658</v>
      </c>
    </row>
    <row r="3000" spans="1:3" hidden="1" x14ac:dyDescent="0.25">
      <c r="A3000">
        <v>3111</v>
      </c>
      <c r="B3000">
        <v>1750000</v>
      </c>
      <c r="C3000" t="s">
        <v>658</v>
      </c>
    </row>
    <row r="3001" spans="1:3" hidden="1" x14ac:dyDescent="0.25">
      <c r="A3001">
        <v>3112</v>
      </c>
      <c r="B3001">
        <v>1390000</v>
      </c>
      <c r="C3001" t="s">
        <v>658</v>
      </c>
    </row>
    <row r="3002" spans="1:3" hidden="1" x14ac:dyDescent="0.25">
      <c r="A3002">
        <v>3113</v>
      </c>
      <c r="B3002">
        <v>1150000</v>
      </c>
      <c r="C3002" t="s">
        <v>658</v>
      </c>
    </row>
    <row r="3003" spans="1:3" hidden="1" x14ac:dyDescent="0.25">
      <c r="A3003">
        <v>3114</v>
      </c>
      <c r="B3003">
        <v>650000</v>
      </c>
      <c r="C3003" t="s">
        <v>658</v>
      </c>
    </row>
    <row r="3004" spans="1:3" hidden="1" x14ac:dyDescent="0.25">
      <c r="A3004">
        <v>3115</v>
      </c>
      <c r="B3004">
        <v>950000</v>
      </c>
      <c r="C3004" t="s">
        <v>658</v>
      </c>
    </row>
    <row r="3005" spans="1:3" hidden="1" x14ac:dyDescent="0.25">
      <c r="A3005">
        <v>3116</v>
      </c>
      <c r="B3005">
        <v>698000</v>
      </c>
      <c r="C3005" t="s">
        <v>658</v>
      </c>
    </row>
    <row r="3006" spans="1:3" hidden="1" x14ac:dyDescent="0.25">
      <c r="A3006">
        <v>3117</v>
      </c>
      <c r="B3006">
        <v>975000</v>
      </c>
      <c r="C3006" t="s">
        <v>658</v>
      </c>
    </row>
    <row r="3007" spans="1:3" hidden="1" x14ac:dyDescent="0.25">
      <c r="A3007">
        <v>3118</v>
      </c>
      <c r="B3007">
        <v>445000</v>
      </c>
      <c r="C3007" t="s">
        <v>658</v>
      </c>
    </row>
    <row r="3008" spans="1:3" hidden="1" x14ac:dyDescent="0.25">
      <c r="A3008">
        <v>3119</v>
      </c>
      <c r="B3008">
        <v>539000</v>
      </c>
      <c r="C3008" t="s">
        <v>658</v>
      </c>
    </row>
    <row r="3009" spans="1:3" hidden="1" x14ac:dyDescent="0.25">
      <c r="A3009">
        <v>3120</v>
      </c>
      <c r="B3009">
        <v>350000</v>
      </c>
      <c r="C3009" t="s">
        <v>658</v>
      </c>
    </row>
    <row r="3010" spans="1:3" hidden="1" x14ac:dyDescent="0.25">
      <c r="A3010">
        <v>3121</v>
      </c>
      <c r="B3010">
        <v>550000</v>
      </c>
      <c r="C3010" t="s">
        <v>658</v>
      </c>
    </row>
    <row r="3011" spans="1:3" hidden="1" x14ac:dyDescent="0.25">
      <c r="A3011">
        <v>3122</v>
      </c>
      <c r="B3011">
        <v>550000</v>
      </c>
      <c r="C3011" t="s">
        <v>658</v>
      </c>
    </row>
    <row r="3012" spans="1:3" hidden="1" x14ac:dyDescent="0.25">
      <c r="A3012">
        <v>3123</v>
      </c>
      <c r="B3012">
        <v>330000</v>
      </c>
      <c r="C3012" t="s">
        <v>658</v>
      </c>
    </row>
    <row r="3013" spans="1:3" hidden="1" x14ac:dyDescent="0.25">
      <c r="A3013">
        <v>3124</v>
      </c>
      <c r="B3013">
        <v>220000</v>
      </c>
      <c r="C3013" t="s">
        <v>658</v>
      </c>
    </row>
    <row r="3014" spans="1:3" hidden="1" x14ac:dyDescent="0.25">
      <c r="A3014">
        <v>3125</v>
      </c>
      <c r="B3014">
        <v>415000</v>
      </c>
      <c r="C3014" t="s">
        <v>658</v>
      </c>
    </row>
    <row r="3015" spans="1:3" hidden="1" x14ac:dyDescent="0.25">
      <c r="A3015">
        <v>3126</v>
      </c>
      <c r="B3015">
        <v>150000</v>
      </c>
      <c r="C3015" t="s">
        <v>658</v>
      </c>
    </row>
    <row r="3016" spans="1:3" hidden="1" x14ac:dyDescent="0.25">
      <c r="A3016">
        <v>3127</v>
      </c>
      <c r="B3016">
        <v>150000</v>
      </c>
      <c r="C3016" t="s">
        <v>658</v>
      </c>
    </row>
    <row r="3017" spans="1:3" hidden="1" x14ac:dyDescent="0.25">
      <c r="A3017">
        <v>3128</v>
      </c>
      <c r="B3017">
        <v>240000</v>
      </c>
      <c r="C3017" t="s">
        <v>658</v>
      </c>
    </row>
    <row r="3018" spans="1:3" hidden="1" x14ac:dyDescent="0.25">
      <c r="A3018">
        <v>3129</v>
      </c>
      <c r="B3018">
        <v>170000</v>
      </c>
      <c r="C3018" t="s">
        <v>658</v>
      </c>
    </row>
    <row r="3019" spans="1:3" hidden="1" x14ac:dyDescent="0.25">
      <c r="A3019">
        <v>3130</v>
      </c>
      <c r="B3019">
        <v>550000</v>
      </c>
      <c r="C3019" t="s">
        <v>658</v>
      </c>
    </row>
    <row r="3020" spans="1:3" hidden="1" x14ac:dyDescent="0.25">
      <c r="A3020">
        <v>3131</v>
      </c>
      <c r="B3020">
        <v>500000</v>
      </c>
      <c r="C3020" t="s">
        <v>658</v>
      </c>
    </row>
    <row r="3021" spans="1:3" hidden="1" x14ac:dyDescent="0.25">
      <c r="A3021">
        <v>3132</v>
      </c>
      <c r="B3021">
        <v>180000</v>
      </c>
      <c r="C3021" t="s">
        <v>658</v>
      </c>
    </row>
    <row r="3022" spans="1:3" hidden="1" x14ac:dyDescent="0.25">
      <c r="A3022">
        <v>3133</v>
      </c>
      <c r="B3022">
        <v>360000</v>
      </c>
      <c r="C3022" t="s">
        <v>658</v>
      </c>
    </row>
    <row r="3023" spans="1:3" hidden="1" x14ac:dyDescent="0.25">
      <c r="A3023">
        <v>3134</v>
      </c>
      <c r="B3023">
        <v>400000</v>
      </c>
      <c r="C3023" t="s">
        <v>658</v>
      </c>
    </row>
    <row r="3024" spans="1:3" hidden="1" x14ac:dyDescent="0.25">
      <c r="A3024">
        <v>3135</v>
      </c>
      <c r="B3024">
        <v>120000</v>
      </c>
      <c r="C3024" t="s">
        <v>658</v>
      </c>
    </row>
    <row r="3025" spans="1:3" hidden="1" x14ac:dyDescent="0.25">
      <c r="A3025">
        <v>3136</v>
      </c>
      <c r="B3025">
        <v>765000</v>
      </c>
      <c r="C3025" t="s">
        <v>658</v>
      </c>
    </row>
    <row r="3026" spans="1:3" hidden="1" x14ac:dyDescent="0.25">
      <c r="A3026">
        <v>3137</v>
      </c>
      <c r="B3026">
        <v>919999</v>
      </c>
      <c r="C3026" t="s">
        <v>658</v>
      </c>
    </row>
    <row r="3027" spans="1:3" hidden="1" x14ac:dyDescent="0.25">
      <c r="A3027">
        <v>3138</v>
      </c>
      <c r="B3027">
        <v>730000</v>
      </c>
      <c r="C3027" t="s">
        <v>658</v>
      </c>
    </row>
    <row r="3028" spans="1:3" hidden="1" x14ac:dyDescent="0.25">
      <c r="A3028">
        <v>3139</v>
      </c>
      <c r="B3028">
        <v>320000</v>
      </c>
      <c r="C3028" t="s">
        <v>658</v>
      </c>
    </row>
    <row r="3029" spans="1:3" hidden="1" x14ac:dyDescent="0.25">
      <c r="A3029">
        <v>3140</v>
      </c>
      <c r="B3029">
        <v>455000</v>
      </c>
      <c r="C3029" t="s">
        <v>658</v>
      </c>
    </row>
    <row r="3030" spans="1:3" hidden="1" x14ac:dyDescent="0.25">
      <c r="A3030">
        <v>3141</v>
      </c>
      <c r="B3030">
        <v>350000</v>
      </c>
      <c r="C3030" t="s">
        <v>658</v>
      </c>
    </row>
    <row r="3031" spans="1:3" hidden="1" x14ac:dyDescent="0.25">
      <c r="A3031">
        <v>3142</v>
      </c>
      <c r="B3031">
        <v>509999</v>
      </c>
      <c r="C3031" t="s">
        <v>658</v>
      </c>
    </row>
    <row r="3032" spans="1:3" hidden="1" x14ac:dyDescent="0.25">
      <c r="A3032">
        <v>3143</v>
      </c>
      <c r="B3032">
        <v>175000</v>
      </c>
      <c r="C3032" t="s">
        <v>658</v>
      </c>
    </row>
    <row r="3033" spans="1:3" hidden="1" x14ac:dyDescent="0.25">
      <c r="A3033">
        <v>3144</v>
      </c>
      <c r="B3033">
        <v>325000</v>
      </c>
      <c r="C3033" t="s">
        <v>658</v>
      </c>
    </row>
    <row r="3034" spans="1:3" hidden="1" x14ac:dyDescent="0.25">
      <c r="A3034">
        <v>3145</v>
      </c>
      <c r="B3034">
        <v>120000</v>
      </c>
      <c r="C3034" t="s">
        <v>658</v>
      </c>
    </row>
    <row r="3035" spans="1:3" hidden="1" x14ac:dyDescent="0.25">
      <c r="A3035">
        <v>3146</v>
      </c>
      <c r="B3035">
        <v>300000</v>
      </c>
      <c r="C3035" t="s">
        <v>658</v>
      </c>
    </row>
    <row r="3036" spans="1:3" hidden="1" x14ac:dyDescent="0.25">
      <c r="A3036">
        <v>3147</v>
      </c>
      <c r="B3036">
        <v>500000</v>
      </c>
      <c r="C3036" t="s">
        <v>658</v>
      </c>
    </row>
    <row r="3037" spans="1:3" hidden="1" x14ac:dyDescent="0.25">
      <c r="A3037">
        <v>3148</v>
      </c>
      <c r="B3037">
        <v>562000</v>
      </c>
      <c r="C3037" t="s">
        <v>658</v>
      </c>
    </row>
    <row r="3038" spans="1:3" hidden="1" x14ac:dyDescent="0.25">
      <c r="A3038">
        <v>3149</v>
      </c>
      <c r="B3038">
        <v>250000</v>
      </c>
      <c r="C3038" t="s">
        <v>658</v>
      </c>
    </row>
    <row r="3039" spans="1:3" hidden="1" x14ac:dyDescent="0.25">
      <c r="A3039">
        <v>3150</v>
      </c>
      <c r="B3039">
        <v>484999</v>
      </c>
      <c r="C3039" t="s">
        <v>658</v>
      </c>
    </row>
    <row r="3040" spans="1:3" hidden="1" x14ac:dyDescent="0.25">
      <c r="A3040">
        <v>3151</v>
      </c>
      <c r="B3040">
        <v>280000</v>
      </c>
      <c r="C3040" t="s">
        <v>658</v>
      </c>
    </row>
    <row r="3041" spans="1:3" hidden="1" x14ac:dyDescent="0.25">
      <c r="A3041">
        <v>3152</v>
      </c>
      <c r="B3041">
        <v>571000</v>
      </c>
      <c r="C3041" t="s">
        <v>658</v>
      </c>
    </row>
    <row r="3042" spans="1:3" hidden="1" x14ac:dyDescent="0.25">
      <c r="A3042">
        <v>3153</v>
      </c>
      <c r="B3042">
        <v>400000</v>
      </c>
      <c r="C3042" t="s">
        <v>658</v>
      </c>
    </row>
    <row r="3043" spans="1:3" hidden="1" x14ac:dyDescent="0.25">
      <c r="A3043">
        <v>3154</v>
      </c>
      <c r="B3043">
        <v>295000</v>
      </c>
      <c r="C3043" t="s">
        <v>658</v>
      </c>
    </row>
    <row r="3044" spans="1:3" hidden="1" x14ac:dyDescent="0.25">
      <c r="A3044">
        <v>3156</v>
      </c>
      <c r="B3044">
        <v>250000</v>
      </c>
      <c r="C3044" t="s">
        <v>658</v>
      </c>
    </row>
    <row r="3045" spans="1:3" hidden="1" x14ac:dyDescent="0.25">
      <c r="A3045">
        <v>3157</v>
      </c>
      <c r="B3045">
        <v>610000</v>
      </c>
      <c r="C3045" t="s">
        <v>658</v>
      </c>
    </row>
    <row r="3046" spans="1:3" hidden="1" x14ac:dyDescent="0.25">
      <c r="A3046">
        <v>3158</v>
      </c>
      <c r="B3046">
        <v>175000</v>
      </c>
      <c r="C3046" t="s">
        <v>658</v>
      </c>
    </row>
    <row r="3047" spans="1:3" hidden="1" x14ac:dyDescent="0.25">
      <c r="A3047">
        <v>3159</v>
      </c>
      <c r="B3047">
        <v>204999</v>
      </c>
      <c r="C3047" t="s">
        <v>658</v>
      </c>
    </row>
    <row r="3048" spans="1:3" hidden="1" x14ac:dyDescent="0.25">
      <c r="A3048">
        <v>3160</v>
      </c>
      <c r="B3048">
        <v>750000</v>
      </c>
      <c r="C3048" t="s">
        <v>658</v>
      </c>
    </row>
    <row r="3049" spans="1:3" hidden="1" x14ac:dyDescent="0.25">
      <c r="A3049">
        <v>3161</v>
      </c>
      <c r="B3049">
        <v>651000</v>
      </c>
      <c r="C3049" t="s">
        <v>658</v>
      </c>
    </row>
    <row r="3050" spans="1:3" hidden="1" x14ac:dyDescent="0.25">
      <c r="A3050">
        <v>3162</v>
      </c>
      <c r="B3050">
        <v>1075000</v>
      </c>
      <c r="C3050" t="s">
        <v>658</v>
      </c>
    </row>
    <row r="3051" spans="1:3" hidden="1" x14ac:dyDescent="0.25">
      <c r="A3051">
        <v>3163</v>
      </c>
      <c r="B3051">
        <v>690000</v>
      </c>
      <c r="C3051" t="s">
        <v>658</v>
      </c>
    </row>
    <row r="3052" spans="1:3" hidden="1" x14ac:dyDescent="0.25">
      <c r="A3052">
        <v>3164</v>
      </c>
      <c r="B3052">
        <v>589000</v>
      </c>
      <c r="C3052" t="s">
        <v>658</v>
      </c>
    </row>
    <row r="3053" spans="1:3" hidden="1" x14ac:dyDescent="0.25">
      <c r="A3053">
        <v>3165</v>
      </c>
      <c r="B3053">
        <v>445000</v>
      </c>
      <c r="C3053" t="s">
        <v>658</v>
      </c>
    </row>
    <row r="3054" spans="1:3" hidden="1" x14ac:dyDescent="0.25">
      <c r="A3054">
        <v>3166</v>
      </c>
      <c r="B3054">
        <v>475000</v>
      </c>
      <c r="C3054" t="s">
        <v>658</v>
      </c>
    </row>
    <row r="3055" spans="1:3" hidden="1" x14ac:dyDescent="0.25">
      <c r="A3055">
        <v>3167</v>
      </c>
      <c r="B3055">
        <v>465000</v>
      </c>
      <c r="C3055" t="s">
        <v>658</v>
      </c>
    </row>
    <row r="3056" spans="1:3" hidden="1" x14ac:dyDescent="0.25">
      <c r="A3056">
        <v>3168</v>
      </c>
      <c r="B3056">
        <v>225000</v>
      </c>
      <c r="C3056" t="s">
        <v>658</v>
      </c>
    </row>
    <row r="3057" spans="1:3" hidden="1" x14ac:dyDescent="0.25">
      <c r="A3057">
        <v>3169</v>
      </c>
      <c r="B3057">
        <v>310000</v>
      </c>
      <c r="C3057" t="s">
        <v>658</v>
      </c>
    </row>
    <row r="3058" spans="1:3" hidden="1" x14ac:dyDescent="0.25">
      <c r="A3058">
        <v>3170</v>
      </c>
      <c r="B3058">
        <v>445000</v>
      </c>
      <c r="C3058" t="s">
        <v>658</v>
      </c>
    </row>
    <row r="3059" spans="1:3" hidden="1" x14ac:dyDescent="0.25">
      <c r="A3059">
        <v>3171</v>
      </c>
      <c r="B3059">
        <v>445000</v>
      </c>
      <c r="C3059" t="s">
        <v>658</v>
      </c>
    </row>
    <row r="3060" spans="1:3" hidden="1" x14ac:dyDescent="0.25">
      <c r="A3060">
        <v>3172</v>
      </c>
      <c r="B3060">
        <v>450000</v>
      </c>
      <c r="C3060" t="s">
        <v>658</v>
      </c>
    </row>
    <row r="3061" spans="1:3" hidden="1" x14ac:dyDescent="0.25">
      <c r="A3061">
        <v>3173</v>
      </c>
      <c r="B3061">
        <v>450000</v>
      </c>
      <c r="C3061" t="s">
        <v>658</v>
      </c>
    </row>
    <row r="3062" spans="1:3" hidden="1" x14ac:dyDescent="0.25">
      <c r="A3062">
        <v>3175</v>
      </c>
      <c r="B3062">
        <v>200000</v>
      </c>
      <c r="C3062" t="s">
        <v>658</v>
      </c>
    </row>
    <row r="3063" spans="1:3" hidden="1" x14ac:dyDescent="0.25">
      <c r="A3063">
        <v>3176</v>
      </c>
      <c r="B3063">
        <v>611000</v>
      </c>
      <c r="C3063" t="s">
        <v>658</v>
      </c>
    </row>
    <row r="3064" spans="1:3" hidden="1" x14ac:dyDescent="0.25">
      <c r="A3064">
        <v>3177</v>
      </c>
      <c r="B3064">
        <v>819999</v>
      </c>
      <c r="C3064" t="s">
        <v>658</v>
      </c>
    </row>
    <row r="3065" spans="1:3" hidden="1" x14ac:dyDescent="0.25">
      <c r="A3065">
        <v>3178</v>
      </c>
      <c r="B3065">
        <v>825000</v>
      </c>
      <c r="C3065" t="s">
        <v>658</v>
      </c>
    </row>
    <row r="3066" spans="1:3" hidden="1" x14ac:dyDescent="0.25">
      <c r="A3066">
        <v>3179</v>
      </c>
      <c r="B3066">
        <v>599000</v>
      </c>
      <c r="C3066" t="s">
        <v>658</v>
      </c>
    </row>
    <row r="3067" spans="1:3" hidden="1" x14ac:dyDescent="0.25">
      <c r="A3067">
        <v>3180</v>
      </c>
      <c r="B3067">
        <v>490000</v>
      </c>
      <c r="C3067" t="s">
        <v>658</v>
      </c>
    </row>
    <row r="3068" spans="1:3" hidden="1" x14ac:dyDescent="0.25">
      <c r="A3068">
        <v>3181</v>
      </c>
      <c r="B3068">
        <v>500000</v>
      </c>
      <c r="C3068" t="s">
        <v>658</v>
      </c>
    </row>
    <row r="3069" spans="1:3" hidden="1" x14ac:dyDescent="0.25">
      <c r="A3069">
        <v>3182</v>
      </c>
      <c r="B3069">
        <v>500000</v>
      </c>
      <c r="C3069" t="s">
        <v>658</v>
      </c>
    </row>
    <row r="3070" spans="1:3" hidden="1" x14ac:dyDescent="0.25">
      <c r="A3070">
        <v>3183</v>
      </c>
      <c r="B3070">
        <v>1100000</v>
      </c>
      <c r="C3070" t="s">
        <v>658</v>
      </c>
    </row>
    <row r="3071" spans="1:3" hidden="1" x14ac:dyDescent="0.25">
      <c r="A3071">
        <v>3184</v>
      </c>
      <c r="B3071">
        <v>675000</v>
      </c>
      <c r="C3071" t="s">
        <v>658</v>
      </c>
    </row>
    <row r="3072" spans="1:3" hidden="1" x14ac:dyDescent="0.25">
      <c r="A3072">
        <v>3185</v>
      </c>
      <c r="B3072">
        <v>1350000</v>
      </c>
      <c r="C3072" t="s">
        <v>658</v>
      </c>
    </row>
    <row r="3073" spans="1:3" hidden="1" x14ac:dyDescent="0.25">
      <c r="A3073">
        <v>3186</v>
      </c>
      <c r="B3073">
        <v>570000</v>
      </c>
      <c r="C3073" t="s">
        <v>658</v>
      </c>
    </row>
    <row r="3074" spans="1:3" hidden="1" x14ac:dyDescent="0.25">
      <c r="A3074">
        <v>3187</v>
      </c>
      <c r="B3074">
        <v>455000</v>
      </c>
      <c r="C3074" t="s">
        <v>658</v>
      </c>
    </row>
    <row r="3075" spans="1:3" hidden="1" x14ac:dyDescent="0.25">
      <c r="A3075">
        <v>3188</v>
      </c>
      <c r="B3075">
        <v>165000</v>
      </c>
      <c r="C3075" t="s">
        <v>658</v>
      </c>
    </row>
    <row r="3076" spans="1:3" hidden="1" x14ac:dyDescent="0.25">
      <c r="A3076">
        <v>3189</v>
      </c>
      <c r="B3076">
        <v>925000</v>
      </c>
      <c r="C3076" t="s">
        <v>658</v>
      </c>
    </row>
    <row r="3077" spans="1:3" hidden="1" x14ac:dyDescent="0.25">
      <c r="A3077">
        <v>3190</v>
      </c>
      <c r="B3077">
        <v>215000</v>
      </c>
      <c r="C3077" t="s">
        <v>658</v>
      </c>
    </row>
    <row r="3078" spans="1:3" hidden="1" x14ac:dyDescent="0.25">
      <c r="A3078">
        <v>3191</v>
      </c>
      <c r="B3078">
        <v>470000</v>
      </c>
      <c r="C3078" t="s">
        <v>658</v>
      </c>
    </row>
    <row r="3079" spans="1:3" hidden="1" x14ac:dyDescent="0.25">
      <c r="A3079">
        <v>3192</v>
      </c>
      <c r="B3079">
        <v>470000</v>
      </c>
      <c r="C3079" t="s">
        <v>658</v>
      </c>
    </row>
    <row r="3080" spans="1:3" hidden="1" x14ac:dyDescent="0.25">
      <c r="A3080">
        <v>3193</v>
      </c>
      <c r="B3080">
        <v>650000</v>
      </c>
      <c r="C3080" t="s">
        <v>658</v>
      </c>
    </row>
    <row r="3081" spans="1:3" hidden="1" x14ac:dyDescent="0.25">
      <c r="A3081">
        <v>3194</v>
      </c>
      <c r="B3081">
        <v>900000</v>
      </c>
      <c r="C3081" t="s">
        <v>658</v>
      </c>
    </row>
    <row r="3082" spans="1:3" hidden="1" x14ac:dyDescent="0.25">
      <c r="A3082">
        <v>3196</v>
      </c>
      <c r="B3082">
        <v>190000</v>
      </c>
      <c r="C3082" t="s">
        <v>658</v>
      </c>
    </row>
    <row r="3083" spans="1:3" hidden="1" x14ac:dyDescent="0.25">
      <c r="A3083">
        <v>3197</v>
      </c>
      <c r="B3083">
        <v>715000</v>
      </c>
      <c r="C3083" t="s">
        <v>658</v>
      </c>
    </row>
    <row r="3084" spans="1:3" hidden="1" x14ac:dyDescent="0.25">
      <c r="A3084">
        <v>3198</v>
      </c>
      <c r="B3084">
        <v>227999</v>
      </c>
      <c r="C3084" t="s">
        <v>658</v>
      </c>
    </row>
    <row r="3085" spans="1:3" hidden="1" x14ac:dyDescent="0.25">
      <c r="A3085">
        <v>3199</v>
      </c>
      <c r="B3085">
        <v>450000</v>
      </c>
      <c r="C3085" t="s">
        <v>658</v>
      </c>
    </row>
    <row r="3086" spans="1:3" hidden="1" x14ac:dyDescent="0.25">
      <c r="A3086">
        <v>3200</v>
      </c>
      <c r="B3086">
        <v>200000</v>
      </c>
      <c r="C3086" t="s">
        <v>658</v>
      </c>
    </row>
    <row r="3087" spans="1:3" hidden="1" x14ac:dyDescent="0.25">
      <c r="A3087">
        <v>3201</v>
      </c>
      <c r="B3087">
        <v>400000</v>
      </c>
      <c r="C3087" t="s">
        <v>658</v>
      </c>
    </row>
    <row r="3088" spans="1:3" hidden="1" x14ac:dyDescent="0.25">
      <c r="A3088">
        <v>3202</v>
      </c>
      <c r="B3088">
        <v>725000</v>
      </c>
      <c r="C3088" t="s">
        <v>658</v>
      </c>
    </row>
    <row r="3089" spans="1:3" hidden="1" x14ac:dyDescent="0.25">
      <c r="A3089">
        <v>3203</v>
      </c>
      <c r="B3089">
        <v>300000</v>
      </c>
      <c r="C3089" t="s">
        <v>658</v>
      </c>
    </row>
    <row r="3090" spans="1:3" hidden="1" x14ac:dyDescent="0.25">
      <c r="A3090">
        <v>3204</v>
      </c>
      <c r="B3090">
        <v>1151000</v>
      </c>
      <c r="C3090" t="s">
        <v>658</v>
      </c>
    </row>
    <row r="3091" spans="1:3" hidden="1" x14ac:dyDescent="0.25">
      <c r="A3091">
        <v>3205</v>
      </c>
      <c r="B3091">
        <v>225000</v>
      </c>
      <c r="C3091" t="s">
        <v>658</v>
      </c>
    </row>
    <row r="3092" spans="1:3" hidden="1" x14ac:dyDescent="0.25">
      <c r="A3092">
        <v>3206</v>
      </c>
      <c r="B3092">
        <v>380000</v>
      </c>
      <c r="C3092" t="s">
        <v>658</v>
      </c>
    </row>
    <row r="3093" spans="1:3" hidden="1" x14ac:dyDescent="0.25">
      <c r="A3093">
        <v>3207</v>
      </c>
      <c r="B3093">
        <v>630000</v>
      </c>
      <c r="C3093" t="s">
        <v>658</v>
      </c>
    </row>
    <row r="3094" spans="1:3" hidden="1" x14ac:dyDescent="0.25">
      <c r="A3094">
        <v>3208</v>
      </c>
      <c r="B3094">
        <v>351000</v>
      </c>
      <c r="C3094" t="s">
        <v>658</v>
      </c>
    </row>
    <row r="3095" spans="1:3" hidden="1" x14ac:dyDescent="0.25">
      <c r="A3095">
        <v>3209</v>
      </c>
      <c r="B3095">
        <v>199000</v>
      </c>
      <c r="C3095" t="s">
        <v>658</v>
      </c>
    </row>
    <row r="3096" spans="1:3" hidden="1" x14ac:dyDescent="0.25">
      <c r="A3096">
        <v>3210</v>
      </c>
      <c r="B3096">
        <v>850000</v>
      </c>
      <c r="C3096" t="s">
        <v>658</v>
      </c>
    </row>
    <row r="3097" spans="1:3" hidden="1" x14ac:dyDescent="0.25">
      <c r="A3097">
        <v>3211</v>
      </c>
      <c r="B3097">
        <v>105000</v>
      </c>
      <c r="C3097" t="s">
        <v>658</v>
      </c>
    </row>
    <row r="3098" spans="1:3" hidden="1" x14ac:dyDescent="0.25">
      <c r="A3098">
        <v>3212</v>
      </c>
      <c r="B3098">
        <v>300000</v>
      </c>
      <c r="C3098" t="s">
        <v>658</v>
      </c>
    </row>
    <row r="3099" spans="1:3" hidden="1" x14ac:dyDescent="0.25">
      <c r="A3099">
        <v>3213</v>
      </c>
      <c r="B3099">
        <v>950000</v>
      </c>
      <c r="C3099" t="s">
        <v>658</v>
      </c>
    </row>
    <row r="3100" spans="1:3" hidden="1" x14ac:dyDescent="0.25">
      <c r="A3100">
        <v>3214</v>
      </c>
      <c r="B3100">
        <v>430000</v>
      </c>
      <c r="C3100" t="s">
        <v>658</v>
      </c>
    </row>
    <row r="3101" spans="1:3" hidden="1" x14ac:dyDescent="0.25">
      <c r="A3101">
        <v>3215</v>
      </c>
      <c r="B3101">
        <v>2100000</v>
      </c>
      <c r="C3101" t="s">
        <v>658</v>
      </c>
    </row>
    <row r="3102" spans="1:3" hidden="1" x14ac:dyDescent="0.25">
      <c r="A3102">
        <v>3216</v>
      </c>
      <c r="B3102">
        <v>540000</v>
      </c>
      <c r="C3102" t="s">
        <v>658</v>
      </c>
    </row>
    <row r="3103" spans="1:3" hidden="1" x14ac:dyDescent="0.25">
      <c r="A3103">
        <v>3217</v>
      </c>
      <c r="B3103">
        <v>175000</v>
      </c>
      <c r="C3103" t="s">
        <v>658</v>
      </c>
    </row>
    <row r="3104" spans="1:3" hidden="1" x14ac:dyDescent="0.25">
      <c r="A3104">
        <v>3218</v>
      </c>
      <c r="B3104">
        <v>1150000</v>
      </c>
      <c r="C3104" t="s">
        <v>658</v>
      </c>
    </row>
    <row r="3105" spans="1:3" hidden="1" x14ac:dyDescent="0.25">
      <c r="A3105">
        <v>3219</v>
      </c>
      <c r="B3105">
        <v>350000</v>
      </c>
      <c r="C3105" t="s">
        <v>658</v>
      </c>
    </row>
    <row r="3106" spans="1:3" hidden="1" x14ac:dyDescent="0.25">
      <c r="A3106">
        <v>3220</v>
      </c>
      <c r="B3106">
        <v>690000</v>
      </c>
      <c r="C3106" t="s">
        <v>658</v>
      </c>
    </row>
    <row r="3107" spans="1:3" hidden="1" x14ac:dyDescent="0.25">
      <c r="A3107">
        <v>3221</v>
      </c>
      <c r="B3107">
        <v>535000</v>
      </c>
      <c r="C3107" t="s">
        <v>658</v>
      </c>
    </row>
    <row r="3108" spans="1:3" hidden="1" x14ac:dyDescent="0.25">
      <c r="A3108">
        <v>3222</v>
      </c>
      <c r="B3108">
        <v>730000</v>
      </c>
      <c r="C3108" t="s">
        <v>658</v>
      </c>
    </row>
    <row r="3109" spans="1:3" hidden="1" x14ac:dyDescent="0.25">
      <c r="A3109">
        <v>3223</v>
      </c>
      <c r="B3109">
        <v>280000</v>
      </c>
      <c r="C3109" t="s">
        <v>658</v>
      </c>
    </row>
    <row r="3110" spans="1:3" hidden="1" x14ac:dyDescent="0.25">
      <c r="A3110">
        <v>3224</v>
      </c>
      <c r="B3110">
        <v>650000</v>
      </c>
      <c r="C3110" t="s">
        <v>658</v>
      </c>
    </row>
    <row r="3111" spans="1:3" hidden="1" x14ac:dyDescent="0.25">
      <c r="A3111">
        <v>3225</v>
      </c>
      <c r="B3111">
        <v>520000</v>
      </c>
      <c r="C3111" t="s">
        <v>658</v>
      </c>
    </row>
    <row r="3112" spans="1:3" hidden="1" x14ac:dyDescent="0.25">
      <c r="A3112">
        <v>3226</v>
      </c>
      <c r="B3112">
        <v>360000</v>
      </c>
      <c r="C3112" t="s">
        <v>658</v>
      </c>
    </row>
    <row r="3113" spans="1:3" hidden="1" x14ac:dyDescent="0.25">
      <c r="A3113">
        <v>3227</v>
      </c>
      <c r="B3113">
        <v>250000</v>
      </c>
      <c r="C3113" t="s">
        <v>658</v>
      </c>
    </row>
    <row r="3114" spans="1:3" hidden="1" x14ac:dyDescent="0.25">
      <c r="A3114">
        <v>3228</v>
      </c>
      <c r="B3114">
        <v>575000</v>
      </c>
      <c r="C3114" t="s">
        <v>658</v>
      </c>
    </row>
    <row r="3115" spans="1:3" hidden="1" x14ac:dyDescent="0.25">
      <c r="A3115">
        <v>3229</v>
      </c>
      <c r="B3115">
        <v>170000</v>
      </c>
      <c r="C3115" t="s">
        <v>658</v>
      </c>
    </row>
    <row r="3116" spans="1:3" hidden="1" x14ac:dyDescent="0.25">
      <c r="A3116">
        <v>3230</v>
      </c>
      <c r="B3116">
        <v>711000</v>
      </c>
      <c r="C3116" t="s">
        <v>658</v>
      </c>
    </row>
    <row r="3117" spans="1:3" hidden="1" x14ac:dyDescent="0.25">
      <c r="A3117">
        <v>3231</v>
      </c>
      <c r="B3117">
        <v>250000</v>
      </c>
      <c r="C3117" t="s">
        <v>658</v>
      </c>
    </row>
    <row r="3118" spans="1:3" hidden="1" x14ac:dyDescent="0.25">
      <c r="A3118">
        <v>3232</v>
      </c>
      <c r="B3118">
        <v>675000</v>
      </c>
      <c r="C3118" t="s">
        <v>658</v>
      </c>
    </row>
    <row r="3119" spans="1:3" hidden="1" x14ac:dyDescent="0.25">
      <c r="A3119">
        <v>3233</v>
      </c>
      <c r="B3119">
        <v>325000</v>
      </c>
      <c r="C3119" t="s">
        <v>658</v>
      </c>
    </row>
    <row r="3120" spans="1:3" hidden="1" x14ac:dyDescent="0.25">
      <c r="A3120">
        <v>3234</v>
      </c>
      <c r="B3120">
        <v>250000</v>
      </c>
      <c r="C3120" t="s">
        <v>658</v>
      </c>
    </row>
    <row r="3121" spans="1:3" hidden="1" x14ac:dyDescent="0.25">
      <c r="A3121">
        <v>3235</v>
      </c>
      <c r="B3121">
        <v>740000</v>
      </c>
      <c r="C3121" t="s">
        <v>658</v>
      </c>
    </row>
    <row r="3122" spans="1:3" hidden="1" x14ac:dyDescent="0.25">
      <c r="A3122">
        <v>3236</v>
      </c>
      <c r="B3122">
        <v>690000</v>
      </c>
      <c r="C3122" t="s">
        <v>658</v>
      </c>
    </row>
    <row r="3123" spans="1:3" hidden="1" x14ac:dyDescent="0.25">
      <c r="A3123">
        <v>3237</v>
      </c>
      <c r="B3123">
        <v>3975000</v>
      </c>
      <c r="C3123" t="s">
        <v>658</v>
      </c>
    </row>
    <row r="3124" spans="1:3" hidden="1" x14ac:dyDescent="0.25">
      <c r="A3124">
        <v>3238</v>
      </c>
      <c r="B3124">
        <v>5150000</v>
      </c>
      <c r="C3124" t="s">
        <v>658</v>
      </c>
    </row>
    <row r="3125" spans="1:3" hidden="1" x14ac:dyDescent="0.25">
      <c r="A3125">
        <v>3239</v>
      </c>
      <c r="B3125">
        <v>3200000</v>
      </c>
      <c r="C3125" t="s">
        <v>658</v>
      </c>
    </row>
    <row r="3126" spans="1:3" hidden="1" x14ac:dyDescent="0.25">
      <c r="A3126">
        <v>3240</v>
      </c>
      <c r="B3126">
        <v>4100000</v>
      </c>
      <c r="C3126" t="s">
        <v>658</v>
      </c>
    </row>
    <row r="3127" spans="1:3" hidden="1" x14ac:dyDescent="0.25">
      <c r="A3127">
        <v>3241</v>
      </c>
      <c r="B3127">
        <v>4500000</v>
      </c>
      <c r="C3127" t="s">
        <v>658</v>
      </c>
    </row>
    <row r="3128" spans="1:3" hidden="1" x14ac:dyDescent="0.25">
      <c r="A3128">
        <v>3242</v>
      </c>
      <c r="B3128">
        <v>3790000</v>
      </c>
      <c r="C3128" t="s">
        <v>658</v>
      </c>
    </row>
    <row r="3129" spans="1:3" hidden="1" x14ac:dyDescent="0.25">
      <c r="A3129">
        <v>3243</v>
      </c>
      <c r="B3129">
        <v>1750000</v>
      </c>
      <c r="C3129" t="s">
        <v>658</v>
      </c>
    </row>
    <row r="3130" spans="1:3" hidden="1" x14ac:dyDescent="0.25">
      <c r="A3130">
        <v>3244</v>
      </c>
      <c r="B3130">
        <v>1864999</v>
      </c>
      <c r="C3130" t="s">
        <v>658</v>
      </c>
    </row>
    <row r="3131" spans="1:3" hidden="1" x14ac:dyDescent="0.25">
      <c r="A3131">
        <v>3245</v>
      </c>
      <c r="B3131">
        <v>800000</v>
      </c>
      <c r="C3131" t="s">
        <v>658</v>
      </c>
    </row>
    <row r="3132" spans="1:3" hidden="1" x14ac:dyDescent="0.25">
      <c r="A3132">
        <v>3246</v>
      </c>
      <c r="B3132">
        <v>1825000</v>
      </c>
      <c r="C3132" t="s">
        <v>658</v>
      </c>
    </row>
    <row r="3133" spans="1:3" hidden="1" x14ac:dyDescent="0.25">
      <c r="A3133">
        <v>3247</v>
      </c>
      <c r="B3133">
        <v>1295000</v>
      </c>
      <c r="C3133" t="s">
        <v>658</v>
      </c>
    </row>
    <row r="3134" spans="1:3" hidden="1" x14ac:dyDescent="0.25">
      <c r="A3134">
        <v>3248</v>
      </c>
      <c r="B3134">
        <v>425000</v>
      </c>
      <c r="C3134" t="s">
        <v>658</v>
      </c>
    </row>
    <row r="3135" spans="1:3" hidden="1" x14ac:dyDescent="0.25">
      <c r="A3135">
        <v>3249</v>
      </c>
      <c r="B3135">
        <v>4090000</v>
      </c>
      <c r="C3135" t="s">
        <v>658</v>
      </c>
    </row>
    <row r="3136" spans="1:3" hidden="1" x14ac:dyDescent="0.25">
      <c r="A3136">
        <v>3250</v>
      </c>
      <c r="B3136">
        <v>910000</v>
      </c>
      <c r="C3136" t="s">
        <v>658</v>
      </c>
    </row>
    <row r="3137" spans="1:3" hidden="1" x14ac:dyDescent="0.25">
      <c r="A3137">
        <v>3251</v>
      </c>
      <c r="B3137">
        <v>625000</v>
      </c>
      <c r="C3137" t="s">
        <v>658</v>
      </c>
    </row>
    <row r="3138" spans="1:3" hidden="1" x14ac:dyDescent="0.25">
      <c r="A3138">
        <v>3252</v>
      </c>
      <c r="B3138">
        <v>3400000</v>
      </c>
      <c r="C3138" t="s">
        <v>658</v>
      </c>
    </row>
    <row r="3139" spans="1:3" hidden="1" x14ac:dyDescent="0.25">
      <c r="A3139">
        <v>3253</v>
      </c>
      <c r="B3139">
        <v>535000</v>
      </c>
      <c r="C3139" t="s">
        <v>658</v>
      </c>
    </row>
    <row r="3140" spans="1:3" hidden="1" x14ac:dyDescent="0.25">
      <c r="A3140">
        <v>3254</v>
      </c>
      <c r="B3140">
        <v>325000</v>
      </c>
      <c r="C3140" t="s">
        <v>658</v>
      </c>
    </row>
    <row r="3141" spans="1:3" hidden="1" x14ac:dyDescent="0.25">
      <c r="A3141">
        <v>3255</v>
      </c>
      <c r="B3141">
        <v>500000</v>
      </c>
      <c r="C3141" t="s">
        <v>658</v>
      </c>
    </row>
    <row r="3142" spans="1:3" hidden="1" x14ac:dyDescent="0.25">
      <c r="A3142">
        <v>3256</v>
      </c>
      <c r="B3142">
        <v>300000</v>
      </c>
      <c r="C3142" t="s">
        <v>658</v>
      </c>
    </row>
    <row r="3143" spans="1:3" hidden="1" x14ac:dyDescent="0.25">
      <c r="A3143">
        <v>3257</v>
      </c>
      <c r="B3143">
        <v>270000</v>
      </c>
      <c r="C3143" t="s">
        <v>658</v>
      </c>
    </row>
    <row r="3144" spans="1:3" hidden="1" x14ac:dyDescent="0.25">
      <c r="A3144">
        <v>3258</v>
      </c>
      <c r="B3144">
        <v>160000</v>
      </c>
      <c r="C3144" t="s">
        <v>658</v>
      </c>
    </row>
    <row r="3145" spans="1:3" hidden="1" x14ac:dyDescent="0.25">
      <c r="A3145">
        <v>3259</v>
      </c>
      <c r="B3145">
        <v>210000</v>
      </c>
      <c r="C3145" t="s">
        <v>658</v>
      </c>
    </row>
    <row r="3146" spans="1:3" hidden="1" x14ac:dyDescent="0.25">
      <c r="A3146">
        <v>3260</v>
      </c>
      <c r="B3146">
        <v>850000</v>
      </c>
      <c r="C3146" t="s">
        <v>658</v>
      </c>
    </row>
    <row r="3147" spans="1:3" hidden="1" x14ac:dyDescent="0.25">
      <c r="A3147">
        <v>3261</v>
      </c>
      <c r="B3147">
        <v>880000</v>
      </c>
      <c r="C3147" t="s">
        <v>658</v>
      </c>
    </row>
    <row r="3148" spans="1:3" hidden="1" x14ac:dyDescent="0.25">
      <c r="A3148">
        <v>3262</v>
      </c>
      <c r="B3148">
        <v>150000</v>
      </c>
      <c r="C3148" t="s">
        <v>658</v>
      </c>
    </row>
    <row r="3149" spans="1:3" hidden="1" x14ac:dyDescent="0.25">
      <c r="A3149">
        <v>3263</v>
      </c>
      <c r="B3149">
        <v>775000</v>
      </c>
      <c r="C3149" t="s">
        <v>658</v>
      </c>
    </row>
    <row r="3150" spans="1:3" hidden="1" x14ac:dyDescent="0.25">
      <c r="A3150">
        <v>3264</v>
      </c>
      <c r="B3150">
        <v>160000</v>
      </c>
      <c r="C3150" t="s">
        <v>658</v>
      </c>
    </row>
    <row r="3151" spans="1:3" hidden="1" x14ac:dyDescent="0.25">
      <c r="A3151">
        <v>3265</v>
      </c>
      <c r="B3151">
        <v>220000</v>
      </c>
      <c r="C3151" t="s">
        <v>658</v>
      </c>
    </row>
    <row r="3152" spans="1:3" hidden="1" x14ac:dyDescent="0.25">
      <c r="A3152">
        <v>3266</v>
      </c>
      <c r="B3152">
        <v>670000</v>
      </c>
      <c r="C3152" t="s">
        <v>658</v>
      </c>
    </row>
    <row r="3153" spans="1:3" hidden="1" x14ac:dyDescent="0.25">
      <c r="A3153">
        <v>3267</v>
      </c>
      <c r="B3153">
        <v>780000</v>
      </c>
      <c r="C3153" t="s">
        <v>658</v>
      </c>
    </row>
    <row r="3154" spans="1:3" hidden="1" x14ac:dyDescent="0.25">
      <c r="A3154">
        <v>3268</v>
      </c>
      <c r="B3154">
        <v>515000</v>
      </c>
      <c r="C3154" t="s">
        <v>658</v>
      </c>
    </row>
    <row r="3155" spans="1:3" hidden="1" x14ac:dyDescent="0.25">
      <c r="A3155">
        <v>3269</v>
      </c>
      <c r="B3155">
        <v>800000</v>
      </c>
      <c r="C3155" t="s">
        <v>658</v>
      </c>
    </row>
    <row r="3156" spans="1:3" hidden="1" x14ac:dyDescent="0.25">
      <c r="A3156">
        <v>3270</v>
      </c>
      <c r="B3156">
        <v>800000</v>
      </c>
      <c r="C3156" t="s">
        <v>658</v>
      </c>
    </row>
    <row r="3157" spans="1:3" hidden="1" x14ac:dyDescent="0.25">
      <c r="A3157">
        <v>3271</v>
      </c>
      <c r="B3157">
        <v>850000</v>
      </c>
      <c r="C3157" t="s">
        <v>658</v>
      </c>
    </row>
    <row r="3158" spans="1:3" hidden="1" x14ac:dyDescent="0.25">
      <c r="A3158">
        <v>3272</v>
      </c>
      <c r="B3158">
        <v>200000</v>
      </c>
      <c r="C3158" t="s">
        <v>658</v>
      </c>
    </row>
    <row r="3159" spans="1:3" hidden="1" x14ac:dyDescent="0.25">
      <c r="A3159">
        <v>3273</v>
      </c>
      <c r="B3159">
        <v>140000</v>
      </c>
      <c r="C3159" t="s">
        <v>658</v>
      </c>
    </row>
    <row r="3160" spans="1:3" hidden="1" x14ac:dyDescent="0.25">
      <c r="A3160">
        <v>3274</v>
      </c>
      <c r="B3160">
        <v>800000</v>
      </c>
      <c r="C3160" t="s">
        <v>658</v>
      </c>
    </row>
    <row r="3161" spans="1:3" hidden="1" x14ac:dyDescent="0.25">
      <c r="A3161">
        <v>3275</v>
      </c>
      <c r="B3161">
        <v>250000</v>
      </c>
      <c r="C3161" t="s">
        <v>658</v>
      </c>
    </row>
    <row r="3162" spans="1:3" hidden="1" x14ac:dyDescent="0.25">
      <c r="A3162">
        <v>3276</v>
      </c>
      <c r="B3162">
        <v>800000</v>
      </c>
      <c r="C3162" t="s">
        <v>658</v>
      </c>
    </row>
    <row r="3163" spans="1:3" hidden="1" x14ac:dyDescent="0.25">
      <c r="A3163">
        <v>3277</v>
      </c>
      <c r="B3163">
        <v>600000</v>
      </c>
      <c r="C3163" t="s">
        <v>658</v>
      </c>
    </row>
    <row r="3164" spans="1:3" hidden="1" x14ac:dyDescent="0.25">
      <c r="A3164">
        <v>3278</v>
      </c>
      <c r="B3164">
        <v>250000</v>
      </c>
      <c r="C3164" t="s">
        <v>658</v>
      </c>
    </row>
    <row r="3165" spans="1:3" hidden="1" x14ac:dyDescent="0.25">
      <c r="A3165">
        <v>3279</v>
      </c>
      <c r="B3165">
        <v>500000</v>
      </c>
      <c r="C3165" t="s">
        <v>658</v>
      </c>
    </row>
    <row r="3166" spans="1:3" hidden="1" x14ac:dyDescent="0.25">
      <c r="A3166">
        <v>3280</v>
      </c>
      <c r="B3166">
        <v>750000</v>
      </c>
      <c r="C3166" t="s">
        <v>658</v>
      </c>
    </row>
    <row r="3167" spans="1:3" hidden="1" x14ac:dyDescent="0.25">
      <c r="A3167">
        <v>3281</v>
      </c>
      <c r="B3167">
        <v>650000</v>
      </c>
      <c r="C3167" t="s">
        <v>658</v>
      </c>
    </row>
    <row r="3168" spans="1:3" hidden="1" x14ac:dyDescent="0.25">
      <c r="A3168">
        <v>3283</v>
      </c>
      <c r="B3168">
        <v>950000</v>
      </c>
      <c r="C3168" t="s">
        <v>658</v>
      </c>
    </row>
    <row r="3169" spans="1:3" hidden="1" x14ac:dyDescent="0.25">
      <c r="A3169">
        <v>3284</v>
      </c>
      <c r="B3169">
        <v>580000</v>
      </c>
      <c r="C3169" t="s">
        <v>658</v>
      </c>
    </row>
    <row r="3170" spans="1:3" hidden="1" x14ac:dyDescent="0.25">
      <c r="A3170">
        <v>3285</v>
      </c>
      <c r="B3170">
        <v>640000</v>
      </c>
      <c r="C3170" t="s">
        <v>658</v>
      </c>
    </row>
    <row r="3171" spans="1:3" hidden="1" x14ac:dyDescent="0.25">
      <c r="A3171">
        <v>3286</v>
      </c>
      <c r="B3171">
        <v>800000</v>
      </c>
      <c r="C3171" t="s">
        <v>658</v>
      </c>
    </row>
    <row r="3172" spans="1:3" hidden="1" x14ac:dyDescent="0.25">
      <c r="A3172">
        <v>3287</v>
      </c>
      <c r="B3172">
        <v>347000</v>
      </c>
      <c r="C3172" t="s">
        <v>658</v>
      </c>
    </row>
    <row r="3173" spans="1:3" hidden="1" x14ac:dyDescent="0.25">
      <c r="A3173">
        <v>3288</v>
      </c>
      <c r="B3173">
        <v>1000000</v>
      </c>
      <c r="C3173" t="s">
        <v>658</v>
      </c>
    </row>
    <row r="3174" spans="1:3" hidden="1" x14ac:dyDescent="0.25">
      <c r="A3174">
        <v>3289</v>
      </c>
      <c r="B3174">
        <v>300000</v>
      </c>
      <c r="C3174" t="s">
        <v>658</v>
      </c>
    </row>
    <row r="3175" spans="1:3" hidden="1" x14ac:dyDescent="0.25">
      <c r="A3175">
        <v>3290</v>
      </c>
      <c r="B3175">
        <v>493000</v>
      </c>
      <c r="C3175" t="s">
        <v>658</v>
      </c>
    </row>
    <row r="3176" spans="1:3" hidden="1" x14ac:dyDescent="0.25">
      <c r="A3176">
        <v>3291</v>
      </c>
      <c r="B3176">
        <v>370000</v>
      </c>
      <c r="C3176" t="s">
        <v>658</v>
      </c>
    </row>
    <row r="3177" spans="1:3" hidden="1" x14ac:dyDescent="0.25">
      <c r="A3177">
        <v>3292</v>
      </c>
      <c r="B3177">
        <v>250000</v>
      </c>
      <c r="C3177" t="s">
        <v>658</v>
      </c>
    </row>
    <row r="3178" spans="1:3" hidden="1" x14ac:dyDescent="0.25">
      <c r="A3178">
        <v>3293</v>
      </c>
      <c r="B3178">
        <v>300000</v>
      </c>
      <c r="C3178" t="s">
        <v>658</v>
      </c>
    </row>
    <row r="3179" spans="1:3" hidden="1" x14ac:dyDescent="0.25">
      <c r="A3179">
        <v>3294</v>
      </c>
      <c r="B3179">
        <v>450000</v>
      </c>
      <c r="C3179" t="s">
        <v>658</v>
      </c>
    </row>
    <row r="3180" spans="1:3" hidden="1" x14ac:dyDescent="0.25">
      <c r="A3180">
        <v>3295</v>
      </c>
      <c r="B3180">
        <v>185000</v>
      </c>
      <c r="C3180" t="s">
        <v>658</v>
      </c>
    </row>
    <row r="3181" spans="1:3" hidden="1" x14ac:dyDescent="0.25">
      <c r="A3181">
        <v>3296</v>
      </c>
      <c r="B3181">
        <v>1225000</v>
      </c>
      <c r="C3181" t="s">
        <v>658</v>
      </c>
    </row>
    <row r="3182" spans="1:3" hidden="1" x14ac:dyDescent="0.25">
      <c r="A3182">
        <v>3297</v>
      </c>
      <c r="B3182">
        <v>1000000</v>
      </c>
      <c r="C3182" t="s">
        <v>658</v>
      </c>
    </row>
    <row r="3183" spans="1:3" hidden="1" x14ac:dyDescent="0.25">
      <c r="A3183">
        <v>3298</v>
      </c>
      <c r="B3183">
        <v>600000</v>
      </c>
      <c r="C3183" t="s">
        <v>658</v>
      </c>
    </row>
    <row r="3184" spans="1:3" hidden="1" x14ac:dyDescent="0.25">
      <c r="A3184">
        <v>3299</v>
      </c>
      <c r="B3184">
        <v>1100000</v>
      </c>
      <c r="C3184" t="s">
        <v>658</v>
      </c>
    </row>
    <row r="3185" spans="1:3" hidden="1" x14ac:dyDescent="0.25">
      <c r="A3185">
        <v>3300</v>
      </c>
      <c r="B3185">
        <v>360000</v>
      </c>
      <c r="C3185" t="s">
        <v>658</v>
      </c>
    </row>
    <row r="3186" spans="1:3" hidden="1" x14ac:dyDescent="0.25">
      <c r="A3186">
        <v>3301</v>
      </c>
      <c r="B3186">
        <v>285000</v>
      </c>
      <c r="C3186" t="s">
        <v>658</v>
      </c>
    </row>
    <row r="3187" spans="1:3" hidden="1" x14ac:dyDescent="0.25">
      <c r="A3187">
        <v>3302</v>
      </c>
      <c r="B3187">
        <v>350000</v>
      </c>
      <c r="C3187" t="s">
        <v>658</v>
      </c>
    </row>
    <row r="3188" spans="1:3" hidden="1" x14ac:dyDescent="0.25">
      <c r="A3188">
        <v>3303</v>
      </c>
      <c r="B3188">
        <v>130000</v>
      </c>
      <c r="C3188" t="s">
        <v>658</v>
      </c>
    </row>
    <row r="3189" spans="1:3" hidden="1" x14ac:dyDescent="0.25">
      <c r="A3189">
        <v>3304</v>
      </c>
      <c r="B3189">
        <v>500000</v>
      </c>
      <c r="C3189" t="s">
        <v>658</v>
      </c>
    </row>
    <row r="3190" spans="1:3" hidden="1" x14ac:dyDescent="0.25">
      <c r="A3190">
        <v>3305</v>
      </c>
      <c r="B3190">
        <v>350000</v>
      </c>
      <c r="C3190" t="s">
        <v>658</v>
      </c>
    </row>
    <row r="3191" spans="1:3" hidden="1" x14ac:dyDescent="0.25">
      <c r="A3191">
        <v>3306</v>
      </c>
      <c r="B3191">
        <v>685000</v>
      </c>
      <c r="C3191" t="s">
        <v>658</v>
      </c>
    </row>
    <row r="3192" spans="1:3" hidden="1" x14ac:dyDescent="0.25">
      <c r="A3192">
        <v>3307</v>
      </c>
      <c r="B3192">
        <v>399000</v>
      </c>
      <c r="C3192" t="s">
        <v>658</v>
      </c>
    </row>
    <row r="3193" spans="1:3" hidden="1" x14ac:dyDescent="0.25">
      <c r="A3193">
        <v>3308</v>
      </c>
      <c r="B3193">
        <v>525000</v>
      </c>
      <c r="C3193" t="s">
        <v>658</v>
      </c>
    </row>
    <row r="3194" spans="1:3" hidden="1" x14ac:dyDescent="0.25">
      <c r="A3194">
        <v>3309</v>
      </c>
      <c r="B3194">
        <v>765000</v>
      </c>
      <c r="C3194" t="s">
        <v>658</v>
      </c>
    </row>
    <row r="3195" spans="1:3" hidden="1" x14ac:dyDescent="0.25">
      <c r="A3195">
        <v>3310</v>
      </c>
      <c r="B3195">
        <v>450000</v>
      </c>
      <c r="C3195" t="s">
        <v>658</v>
      </c>
    </row>
    <row r="3196" spans="1:3" hidden="1" x14ac:dyDescent="0.25">
      <c r="A3196">
        <v>3312</v>
      </c>
      <c r="B3196">
        <v>390000</v>
      </c>
      <c r="C3196" t="s">
        <v>658</v>
      </c>
    </row>
    <row r="3197" spans="1:3" hidden="1" x14ac:dyDescent="0.25">
      <c r="A3197">
        <v>3313</v>
      </c>
      <c r="B3197">
        <v>940000</v>
      </c>
      <c r="C3197" t="s">
        <v>658</v>
      </c>
    </row>
    <row r="3198" spans="1:3" hidden="1" x14ac:dyDescent="0.25">
      <c r="A3198">
        <v>3314</v>
      </c>
      <c r="B3198">
        <v>650000</v>
      </c>
      <c r="C3198" t="s">
        <v>658</v>
      </c>
    </row>
    <row r="3199" spans="1:3" hidden="1" x14ac:dyDescent="0.25">
      <c r="A3199">
        <v>3315</v>
      </c>
      <c r="B3199">
        <v>320000</v>
      </c>
      <c r="C3199" t="s">
        <v>658</v>
      </c>
    </row>
    <row r="3200" spans="1:3" hidden="1" x14ac:dyDescent="0.25">
      <c r="A3200">
        <v>3316</v>
      </c>
      <c r="B3200">
        <v>145000</v>
      </c>
      <c r="C3200" t="s">
        <v>658</v>
      </c>
    </row>
    <row r="3201" spans="1:3" hidden="1" x14ac:dyDescent="0.25">
      <c r="A3201">
        <v>3317</v>
      </c>
      <c r="B3201">
        <v>670000</v>
      </c>
      <c r="C3201" t="s">
        <v>658</v>
      </c>
    </row>
    <row r="3202" spans="1:3" hidden="1" x14ac:dyDescent="0.25">
      <c r="A3202">
        <v>3318</v>
      </c>
      <c r="B3202">
        <v>350000</v>
      </c>
      <c r="C3202" t="s">
        <v>658</v>
      </c>
    </row>
    <row r="3203" spans="1:3" hidden="1" x14ac:dyDescent="0.25">
      <c r="A3203">
        <v>3319</v>
      </c>
      <c r="B3203">
        <v>285000</v>
      </c>
      <c r="C3203" t="s">
        <v>658</v>
      </c>
    </row>
    <row r="3204" spans="1:3" hidden="1" x14ac:dyDescent="0.25">
      <c r="A3204">
        <v>3320</v>
      </c>
      <c r="B3204">
        <v>300000</v>
      </c>
      <c r="C3204" t="s">
        <v>658</v>
      </c>
    </row>
    <row r="3205" spans="1:3" hidden="1" x14ac:dyDescent="0.25">
      <c r="A3205">
        <v>3321</v>
      </c>
      <c r="B3205">
        <v>300000</v>
      </c>
      <c r="C3205" t="s">
        <v>658</v>
      </c>
    </row>
    <row r="3206" spans="1:3" hidden="1" x14ac:dyDescent="0.25">
      <c r="A3206">
        <v>3322</v>
      </c>
      <c r="B3206">
        <v>810000</v>
      </c>
      <c r="C3206" t="s">
        <v>658</v>
      </c>
    </row>
    <row r="3207" spans="1:3" hidden="1" x14ac:dyDescent="0.25">
      <c r="A3207">
        <v>3323</v>
      </c>
      <c r="B3207">
        <v>90000</v>
      </c>
      <c r="C3207" t="s">
        <v>658</v>
      </c>
    </row>
    <row r="3208" spans="1:3" hidden="1" x14ac:dyDescent="0.25">
      <c r="A3208">
        <v>3324</v>
      </c>
      <c r="B3208">
        <v>100000</v>
      </c>
      <c r="C3208" t="s">
        <v>658</v>
      </c>
    </row>
    <row r="3209" spans="1:3" hidden="1" x14ac:dyDescent="0.25">
      <c r="A3209">
        <v>3325</v>
      </c>
      <c r="B3209">
        <v>90000</v>
      </c>
      <c r="C3209" t="s">
        <v>658</v>
      </c>
    </row>
    <row r="3210" spans="1:3" hidden="1" x14ac:dyDescent="0.25">
      <c r="A3210">
        <v>3326</v>
      </c>
      <c r="B3210">
        <v>459999</v>
      </c>
      <c r="C3210" t="s">
        <v>658</v>
      </c>
    </row>
    <row r="3211" spans="1:3" hidden="1" x14ac:dyDescent="0.25">
      <c r="A3211">
        <v>3327</v>
      </c>
      <c r="B3211">
        <v>525000</v>
      </c>
      <c r="C3211" t="s">
        <v>658</v>
      </c>
    </row>
    <row r="3212" spans="1:3" hidden="1" x14ac:dyDescent="0.25">
      <c r="A3212">
        <v>3328</v>
      </c>
      <c r="B3212">
        <v>250000</v>
      </c>
      <c r="C3212" t="s">
        <v>658</v>
      </c>
    </row>
    <row r="3213" spans="1:3" hidden="1" x14ac:dyDescent="0.25">
      <c r="A3213">
        <v>3329</v>
      </c>
      <c r="B3213">
        <v>300000</v>
      </c>
      <c r="C3213" t="s">
        <v>658</v>
      </c>
    </row>
    <row r="3214" spans="1:3" hidden="1" x14ac:dyDescent="0.25">
      <c r="A3214">
        <v>3330</v>
      </c>
      <c r="B3214">
        <v>130000</v>
      </c>
      <c r="C3214" t="s">
        <v>658</v>
      </c>
    </row>
    <row r="3215" spans="1:3" hidden="1" x14ac:dyDescent="0.25">
      <c r="A3215">
        <v>3331</v>
      </c>
      <c r="B3215">
        <v>199000</v>
      </c>
      <c r="C3215" t="s">
        <v>658</v>
      </c>
    </row>
    <row r="3216" spans="1:3" hidden="1" x14ac:dyDescent="0.25">
      <c r="A3216">
        <v>3332</v>
      </c>
      <c r="B3216">
        <v>545000</v>
      </c>
      <c r="C3216" t="s">
        <v>658</v>
      </c>
    </row>
    <row r="3217" spans="1:3" hidden="1" x14ac:dyDescent="0.25">
      <c r="A3217">
        <v>3333</v>
      </c>
      <c r="B3217">
        <v>570000</v>
      </c>
      <c r="C3217" t="s">
        <v>658</v>
      </c>
    </row>
    <row r="3218" spans="1:3" hidden="1" x14ac:dyDescent="0.25">
      <c r="A3218">
        <v>3334</v>
      </c>
      <c r="B3218">
        <v>150000</v>
      </c>
      <c r="C3218" t="s">
        <v>658</v>
      </c>
    </row>
    <row r="3219" spans="1:3" hidden="1" x14ac:dyDescent="0.25">
      <c r="A3219">
        <v>3335</v>
      </c>
      <c r="B3219">
        <v>114999</v>
      </c>
      <c r="C3219" t="s">
        <v>658</v>
      </c>
    </row>
    <row r="3220" spans="1:3" hidden="1" x14ac:dyDescent="0.25">
      <c r="A3220">
        <v>3336</v>
      </c>
      <c r="B3220">
        <v>450000</v>
      </c>
      <c r="C3220" t="s">
        <v>658</v>
      </c>
    </row>
    <row r="3221" spans="1:3" hidden="1" x14ac:dyDescent="0.25">
      <c r="A3221">
        <v>3337</v>
      </c>
      <c r="B3221">
        <v>600000</v>
      </c>
      <c r="C3221" t="s">
        <v>658</v>
      </c>
    </row>
    <row r="3222" spans="1:3" hidden="1" x14ac:dyDescent="0.25">
      <c r="A3222">
        <v>3338</v>
      </c>
      <c r="B3222">
        <v>610000</v>
      </c>
      <c r="C3222" t="s">
        <v>658</v>
      </c>
    </row>
    <row r="3223" spans="1:3" hidden="1" x14ac:dyDescent="0.25">
      <c r="A3223">
        <v>3339</v>
      </c>
      <c r="B3223">
        <v>690000</v>
      </c>
      <c r="C3223" t="s">
        <v>658</v>
      </c>
    </row>
    <row r="3224" spans="1:3" hidden="1" x14ac:dyDescent="0.25">
      <c r="A3224">
        <v>3340</v>
      </c>
      <c r="B3224">
        <v>790000</v>
      </c>
      <c r="C3224" t="s">
        <v>658</v>
      </c>
    </row>
    <row r="3225" spans="1:3" hidden="1" x14ac:dyDescent="0.25">
      <c r="A3225">
        <v>3341</v>
      </c>
      <c r="B3225">
        <v>254999</v>
      </c>
      <c r="C3225" t="s">
        <v>658</v>
      </c>
    </row>
    <row r="3226" spans="1:3" hidden="1" x14ac:dyDescent="0.25">
      <c r="A3226">
        <v>3342</v>
      </c>
      <c r="B3226">
        <v>500000</v>
      </c>
      <c r="C3226" t="s">
        <v>658</v>
      </c>
    </row>
    <row r="3227" spans="1:3" hidden="1" x14ac:dyDescent="0.25">
      <c r="A3227">
        <v>3343</v>
      </c>
      <c r="B3227">
        <v>340000</v>
      </c>
      <c r="C3227" t="s">
        <v>658</v>
      </c>
    </row>
    <row r="3228" spans="1:3" hidden="1" x14ac:dyDescent="0.25">
      <c r="A3228">
        <v>3344</v>
      </c>
      <c r="B3228">
        <v>245000</v>
      </c>
      <c r="C3228" t="s">
        <v>658</v>
      </c>
    </row>
    <row r="3229" spans="1:3" hidden="1" x14ac:dyDescent="0.25">
      <c r="A3229">
        <v>3345</v>
      </c>
      <c r="B3229">
        <v>340000</v>
      </c>
      <c r="C3229" t="s">
        <v>658</v>
      </c>
    </row>
    <row r="3230" spans="1:3" hidden="1" x14ac:dyDescent="0.25">
      <c r="A3230">
        <v>3346</v>
      </c>
      <c r="B3230">
        <v>221000</v>
      </c>
      <c r="C3230" t="s">
        <v>658</v>
      </c>
    </row>
    <row r="3231" spans="1:3" hidden="1" x14ac:dyDescent="0.25">
      <c r="A3231">
        <v>3347</v>
      </c>
      <c r="B3231">
        <v>270000</v>
      </c>
      <c r="C3231" t="s">
        <v>658</v>
      </c>
    </row>
    <row r="3232" spans="1:3" hidden="1" x14ac:dyDescent="0.25">
      <c r="A3232">
        <v>3348</v>
      </c>
      <c r="B3232">
        <v>455000</v>
      </c>
      <c r="C3232" t="s">
        <v>658</v>
      </c>
    </row>
    <row r="3233" spans="1:3" hidden="1" x14ac:dyDescent="0.25">
      <c r="A3233">
        <v>3349</v>
      </c>
      <c r="B3233">
        <v>300000</v>
      </c>
      <c r="C3233" t="s">
        <v>658</v>
      </c>
    </row>
    <row r="3234" spans="1:3" hidden="1" x14ac:dyDescent="0.25">
      <c r="A3234">
        <v>3350</v>
      </c>
      <c r="B3234">
        <v>480000</v>
      </c>
      <c r="C3234" t="s">
        <v>658</v>
      </c>
    </row>
    <row r="3235" spans="1:3" hidden="1" x14ac:dyDescent="0.25">
      <c r="A3235">
        <v>3351</v>
      </c>
      <c r="B3235">
        <v>1000000</v>
      </c>
      <c r="C3235" t="s">
        <v>658</v>
      </c>
    </row>
    <row r="3236" spans="1:3" hidden="1" x14ac:dyDescent="0.25">
      <c r="A3236">
        <v>3352</v>
      </c>
      <c r="B3236">
        <v>2600000</v>
      </c>
      <c r="C3236" t="s">
        <v>658</v>
      </c>
    </row>
    <row r="3237" spans="1:3" hidden="1" x14ac:dyDescent="0.25">
      <c r="A3237">
        <v>3353</v>
      </c>
      <c r="B3237">
        <v>1850000</v>
      </c>
      <c r="C3237" t="s">
        <v>658</v>
      </c>
    </row>
    <row r="3238" spans="1:3" hidden="1" x14ac:dyDescent="0.25">
      <c r="A3238">
        <v>3354</v>
      </c>
      <c r="B3238">
        <v>1000000</v>
      </c>
      <c r="C3238" t="s">
        <v>658</v>
      </c>
    </row>
    <row r="3239" spans="1:3" hidden="1" x14ac:dyDescent="0.25">
      <c r="A3239">
        <v>3355</v>
      </c>
      <c r="B3239">
        <v>245000</v>
      </c>
      <c r="C3239" t="s">
        <v>658</v>
      </c>
    </row>
    <row r="3240" spans="1:3" hidden="1" x14ac:dyDescent="0.25">
      <c r="A3240">
        <v>3356</v>
      </c>
      <c r="B3240">
        <v>625000</v>
      </c>
      <c r="C3240" t="s">
        <v>658</v>
      </c>
    </row>
    <row r="3241" spans="1:3" hidden="1" x14ac:dyDescent="0.25">
      <c r="A3241">
        <v>3357</v>
      </c>
      <c r="B3241">
        <v>560000</v>
      </c>
      <c r="C3241" t="s">
        <v>658</v>
      </c>
    </row>
    <row r="3242" spans="1:3" hidden="1" x14ac:dyDescent="0.25">
      <c r="A3242">
        <v>3358</v>
      </c>
      <c r="B3242">
        <v>1475000</v>
      </c>
      <c r="C3242" t="s">
        <v>658</v>
      </c>
    </row>
    <row r="3243" spans="1:3" hidden="1" x14ac:dyDescent="0.25">
      <c r="A3243">
        <v>3359</v>
      </c>
      <c r="B3243">
        <v>425000</v>
      </c>
      <c r="C3243" t="s">
        <v>658</v>
      </c>
    </row>
    <row r="3244" spans="1:3" hidden="1" x14ac:dyDescent="0.25">
      <c r="A3244">
        <v>3360</v>
      </c>
      <c r="B3244">
        <v>550000</v>
      </c>
      <c r="C3244" t="s">
        <v>658</v>
      </c>
    </row>
    <row r="3245" spans="1:3" hidden="1" x14ac:dyDescent="0.25">
      <c r="A3245">
        <v>3361</v>
      </c>
      <c r="B3245">
        <v>1475000</v>
      </c>
      <c r="C3245" t="s">
        <v>658</v>
      </c>
    </row>
    <row r="3246" spans="1:3" hidden="1" x14ac:dyDescent="0.25">
      <c r="A3246">
        <v>3362</v>
      </c>
      <c r="B3246">
        <v>750000</v>
      </c>
      <c r="C3246" t="s">
        <v>658</v>
      </c>
    </row>
    <row r="3247" spans="1:3" hidden="1" x14ac:dyDescent="0.25">
      <c r="A3247">
        <v>3363</v>
      </c>
      <c r="B3247">
        <v>570000</v>
      </c>
      <c r="C3247" t="s">
        <v>658</v>
      </c>
    </row>
    <row r="3248" spans="1:3" hidden="1" x14ac:dyDescent="0.25">
      <c r="A3248">
        <v>3364</v>
      </c>
      <c r="B3248">
        <v>585000</v>
      </c>
      <c r="C3248" t="s">
        <v>658</v>
      </c>
    </row>
    <row r="3249" spans="1:3" hidden="1" x14ac:dyDescent="0.25">
      <c r="A3249">
        <v>3365</v>
      </c>
      <c r="B3249">
        <v>600000</v>
      </c>
      <c r="C3249" t="s">
        <v>658</v>
      </c>
    </row>
    <row r="3250" spans="1:3" hidden="1" x14ac:dyDescent="0.25">
      <c r="A3250">
        <v>3367</v>
      </c>
      <c r="B3250">
        <v>530000</v>
      </c>
      <c r="C3250" t="s">
        <v>658</v>
      </c>
    </row>
    <row r="3251" spans="1:3" hidden="1" x14ac:dyDescent="0.25">
      <c r="A3251">
        <v>3368</v>
      </c>
      <c r="B3251">
        <v>540000</v>
      </c>
      <c r="C3251" t="s">
        <v>658</v>
      </c>
    </row>
    <row r="3252" spans="1:3" hidden="1" x14ac:dyDescent="0.25">
      <c r="A3252">
        <v>3369</v>
      </c>
      <c r="B3252">
        <v>180000</v>
      </c>
      <c r="C3252" t="s">
        <v>658</v>
      </c>
    </row>
    <row r="3253" spans="1:3" hidden="1" x14ac:dyDescent="0.25">
      <c r="A3253">
        <v>3370</v>
      </c>
      <c r="B3253">
        <v>450000</v>
      </c>
      <c r="C3253" t="s">
        <v>658</v>
      </c>
    </row>
    <row r="3254" spans="1:3" hidden="1" x14ac:dyDescent="0.25">
      <c r="A3254">
        <v>3371</v>
      </c>
      <c r="B3254">
        <v>200000</v>
      </c>
      <c r="C3254" t="s">
        <v>658</v>
      </c>
    </row>
    <row r="3255" spans="1:3" hidden="1" x14ac:dyDescent="0.25">
      <c r="A3255">
        <v>3372</v>
      </c>
      <c r="B3255">
        <v>425000</v>
      </c>
      <c r="C3255" t="s">
        <v>658</v>
      </c>
    </row>
    <row r="3256" spans="1:3" hidden="1" x14ac:dyDescent="0.25">
      <c r="A3256">
        <v>3373</v>
      </c>
      <c r="B3256">
        <v>400000</v>
      </c>
      <c r="C3256" t="s">
        <v>658</v>
      </c>
    </row>
    <row r="3257" spans="1:3" hidden="1" x14ac:dyDescent="0.25">
      <c r="A3257">
        <v>3374</v>
      </c>
      <c r="B3257">
        <v>150000</v>
      </c>
      <c r="C3257" t="s">
        <v>658</v>
      </c>
    </row>
    <row r="3258" spans="1:3" hidden="1" x14ac:dyDescent="0.25">
      <c r="A3258">
        <v>3375</v>
      </c>
      <c r="B3258">
        <v>310000</v>
      </c>
      <c r="C3258" t="s">
        <v>658</v>
      </c>
    </row>
    <row r="3259" spans="1:3" hidden="1" x14ac:dyDescent="0.25">
      <c r="A3259">
        <v>3376</v>
      </c>
      <c r="B3259">
        <v>500000</v>
      </c>
      <c r="C3259" t="s">
        <v>658</v>
      </c>
    </row>
    <row r="3260" spans="1:3" hidden="1" x14ac:dyDescent="0.25">
      <c r="A3260">
        <v>3377</v>
      </c>
      <c r="B3260">
        <v>200000</v>
      </c>
      <c r="C3260" t="s">
        <v>658</v>
      </c>
    </row>
    <row r="3261" spans="1:3" hidden="1" x14ac:dyDescent="0.25">
      <c r="A3261">
        <v>3378</v>
      </c>
      <c r="B3261">
        <v>900000</v>
      </c>
      <c r="C3261" t="s">
        <v>658</v>
      </c>
    </row>
    <row r="3262" spans="1:3" hidden="1" x14ac:dyDescent="0.25">
      <c r="A3262">
        <v>3379</v>
      </c>
      <c r="B3262">
        <v>75000</v>
      </c>
      <c r="C3262" t="s">
        <v>658</v>
      </c>
    </row>
    <row r="3263" spans="1:3" hidden="1" x14ac:dyDescent="0.25">
      <c r="A3263">
        <v>3380</v>
      </c>
      <c r="B3263">
        <v>400000</v>
      </c>
      <c r="C3263" t="s">
        <v>658</v>
      </c>
    </row>
    <row r="3264" spans="1:3" hidden="1" x14ac:dyDescent="0.25">
      <c r="A3264">
        <v>3381</v>
      </c>
      <c r="B3264">
        <v>650000</v>
      </c>
      <c r="C3264" t="s">
        <v>658</v>
      </c>
    </row>
    <row r="3265" spans="1:3" hidden="1" x14ac:dyDescent="0.25">
      <c r="A3265">
        <v>3382</v>
      </c>
      <c r="B3265">
        <v>480000</v>
      </c>
      <c r="C3265" t="s">
        <v>658</v>
      </c>
    </row>
    <row r="3266" spans="1:3" hidden="1" x14ac:dyDescent="0.25">
      <c r="A3266">
        <v>3383</v>
      </c>
      <c r="B3266">
        <v>140000</v>
      </c>
      <c r="C3266" t="s">
        <v>658</v>
      </c>
    </row>
    <row r="3267" spans="1:3" hidden="1" x14ac:dyDescent="0.25">
      <c r="A3267">
        <v>3384</v>
      </c>
      <c r="B3267">
        <v>550000</v>
      </c>
      <c r="C3267" t="s">
        <v>658</v>
      </c>
    </row>
    <row r="3268" spans="1:3" hidden="1" x14ac:dyDescent="0.25">
      <c r="A3268">
        <v>3385</v>
      </c>
      <c r="B3268">
        <v>380000</v>
      </c>
      <c r="C3268" t="s">
        <v>658</v>
      </c>
    </row>
    <row r="3269" spans="1:3" hidden="1" x14ac:dyDescent="0.25">
      <c r="A3269">
        <v>3386</v>
      </c>
      <c r="B3269">
        <v>440000</v>
      </c>
      <c r="C3269" t="s">
        <v>658</v>
      </c>
    </row>
    <row r="3270" spans="1:3" hidden="1" x14ac:dyDescent="0.25">
      <c r="A3270">
        <v>3387</v>
      </c>
      <c r="B3270">
        <v>630000</v>
      </c>
      <c r="C3270" t="s">
        <v>658</v>
      </c>
    </row>
    <row r="3271" spans="1:3" hidden="1" x14ac:dyDescent="0.25">
      <c r="A3271">
        <v>3388</v>
      </c>
      <c r="B3271">
        <v>250000</v>
      </c>
      <c r="C3271" t="s">
        <v>658</v>
      </c>
    </row>
    <row r="3272" spans="1:3" hidden="1" x14ac:dyDescent="0.25">
      <c r="A3272">
        <v>3389</v>
      </c>
      <c r="B3272">
        <v>120000</v>
      </c>
      <c r="C3272" t="s">
        <v>658</v>
      </c>
    </row>
    <row r="3273" spans="1:3" hidden="1" x14ac:dyDescent="0.25">
      <c r="A3273">
        <v>3390</v>
      </c>
      <c r="B3273">
        <v>287000</v>
      </c>
      <c r="C3273" t="s">
        <v>658</v>
      </c>
    </row>
    <row r="3274" spans="1:3" hidden="1" x14ac:dyDescent="0.25">
      <c r="A3274">
        <v>3391</v>
      </c>
      <c r="B3274">
        <v>550000</v>
      </c>
      <c r="C3274" t="s">
        <v>658</v>
      </c>
    </row>
    <row r="3275" spans="1:3" hidden="1" x14ac:dyDescent="0.25">
      <c r="A3275">
        <v>3392</v>
      </c>
      <c r="B3275">
        <v>950000</v>
      </c>
      <c r="C3275" t="s">
        <v>658</v>
      </c>
    </row>
    <row r="3276" spans="1:3" hidden="1" x14ac:dyDescent="0.25">
      <c r="A3276">
        <v>3393</v>
      </c>
      <c r="B3276">
        <v>1630000</v>
      </c>
      <c r="C3276" t="s">
        <v>658</v>
      </c>
    </row>
    <row r="3277" spans="1:3" hidden="1" x14ac:dyDescent="0.25">
      <c r="A3277">
        <v>3394</v>
      </c>
      <c r="B3277">
        <v>501000</v>
      </c>
      <c r="C3277" t="s">
        <v>658</v>
      </c>
    </row>
    <row r="3278" spans="1:3" hidden="1" x14ac:dyDescent="0.25">
      <c r="A3278">
        <v>3395</v>
      </c>
      <c r="B3278">
        <v>550000</v>
      </c>
      <c r="C3278" t="s">
        <v>658</v>
      </c>
    </row>
    <row r="3279" spans="1:3" hidden="1" x14ac:dyDescent="0.25">
      <c r="A3279">
        <v>3396</v>
      </c>
      <c r="B3279">
        <v>300000</v>
      </c>
      <c r="C3279" t="s">
        <v>658</v>
      </c>
    </row>
    <row r="3280" spans="1:3" hidden="1" x14ac:dyDescent="0.25">
      <c r="A3280">
        <v>3397</v>
      </c>
      <c r="B3280">
        <v>300000</v>
      </c>
      <c r="C3280" t="s">
        <v>658</v>
      </c>
    </row>
    <row r="3281" spans="1:3" hidden="1" x14ac:dyDescent="0.25">
      <c r="A3281">
        <v>3399</v>
      </c>
      <c r="B3281">
        <v>416000</v>
      </c>
      <c r="C3281" t="s">
        <v>658</v>
      </c>
    </row>
    <row r="3282" spans="1:3" hidden="1" x14ac:dyDescent="0.25">
      <c r="A3282">
        <v>3400</v>
      </c>
      <c r="B3282">
        <v>260000</v>
      </c>
      <c r="C3282" t="s">
        <v>658</v>
      </c>
    </row>
    <row r="3283" spans="1:3" hidden="1" x14ac:dyDescent="0.25">
      <c r="A3283">
        <v>3401</v>
      </c>
      <c r="B3283">
        <v>550000</v>
      </c>
      <c r="C3283" t="s">
        <v>658</v>
      </c>
    </row>
    <row r="3284" spans="1:3" hidden="1" x14ac:dyDescent="0.25">
      <c r="A3284">
        <v>3402</v>
      </c>
      <c r="B3284">
        <v>700000</v>
      </c>
      <c r="C3284" t="s">
        <v>658</v>
      </c>
    </row>
    <row r="3285" spans="1:3" hidden="1" x14ac:dyDescent="0.25">
      <c r="A3285">
        <v>3403</v>
      </c>
      <c r="B3285">
        <v>181000</v>
      </c>
      <c r="C3285" t="s">
        <v>658</v>
      </c>
    </row>
    <row r="3286" spans="1:3" hidden="1" x14ac:dyDescent="0.25">
      <c r="A3286">
        <v>3404</v>
      </c>
      <c r="B3286">
        <v>365000</v>
      </c>
      <c r="C3286" t="s">
        <v>658</v>
      </c>
    </row>
    <row r="3287" spans="1:3" hidden="1" x14ac:dyDescent="0.25">
      <c r="A3287">
        <v>3406</v>
      </c>
      <c r="B3287">
        <v>400000</v>
      </c>
      <c r="C3287" t="s">
        <v>658</v>
      </c>
    </row>
    <row r="3288" spans="1:3" hidden="1" x14ac:dyDescent="0.25">
      <c r="A3288">
        <v>3407</v>
      </c>
      <c r="B3288">
        <v>210000</v>
      </c>
      <c r="C3288" t="s">
        <v>658</v>
      </c>
    </row>
    <row r="3289" spans="1:3" hidden="1" x14ac:dyDescent="0.25">
      <c r="A3289">
        <v>3408</v>
      </c>
      <c r="B3289">
        <v>500000</v>
      </c>
      <c r="C3289" t="s">
        <v>658</v>
      </c>
    </row>
    <row r="3290" spans="1:3" hidden="1" x14ac:dyDescent="0.25">
      <c r="A3290">
        <v>3409</v>
      </c>
      <c r="B3290">
        <v>2711000</v>
      </c>
      <c r="C3290" t="s">
        <v>658</v>
      </c>
    </row>
    <row r="3291" spans="1:3" hidden="1" x14ac:dyDescent="0.25">
      <c r="A3291">
        <v>3410</v>
      </c>
      <c r="B3291">
        <v>5150000</v>
      </c>
      <c r="C3291" t="s">
        <v>658</v>
      </c>
    </row>
    <row r="3292" spans="1:3" hidden="1" x14ac:dyDescent="0.25">
      <c r="A3292">
        <v>3411</v>
      </c>
      <c r="B3292">
        <v>3200000</v>
      </c>
      <c r="C3292" t="s">
        <v>658</v>
      </c>
    </row>
    <row r="3293" spans="1:3" hidden="1" x14ac:dyDescent="0.25">
      <c r="A3293">
        <v>3412</v>
      </c>
      <c r="B3293">
        <v>503000</v>
      </c>
      <c r="C3293" t="s">
        <v>658</v>
      </c>
    </row>
    <row r="3294" spans="1:3" hidden="1" x14ac:dyDescent="0.25">
      <c r="A3294">
        <v>3413</v>
      </c>
      <c r="B3294">
        <v>3800000</v>
      </c>
      <c r="C3294" t="s">
        <v>658</v>
      </c>
    </row>
    <row r="3295" spans="1:3" hidden="1" x14ac:dyDescent="0.25">
      <c r="A3295">
        <v>3414</v>
      </c>
      <c r="B3295">
        <v>2000000</v>
      </c>
      <c r="C3295" t="s">
        <v>658</v>
      </c>
    </row>
    <row r="3296" spans="1:3" hidden="1" x14ac:dyDescent="0.25">
      <c r="A3296">
        <v>3415</v>
      </c>
      <c r="B3296">
        <v>225000</v>
      </c>
      <c r="C3296" t="s">
        <v>658</v>
      </c>
    </row>
    <row r="3297" spans="1:3" hidden="1" x14ac:dyDescent="0.25">
      <c r="A3297">
        <v>3416</v>
      </c>
      <c r="B3297">
        <v>740000</v>
      </c>
      <c r="C3297" t="s">
        <v>658</v>
      </c>
    </row>
    <row r="3298" spans="1:3" hidden="1" x14ac:dyDescent="0.25">
      <c r="A3298">
        <v>3417</v>
      </c>
      <c r="B3298">
        <v>550000</v>
      </c>
      <c r="C3298" t="s">
        <v>658</v>
      </c>
    </row>
    <row r="3299" spans="1:3" hidden="1" x14ac:dyDescent="0.25">
      <c r="A3299">
        <v>3418</v>
      </c>
      <c r="B3299">
        <v>750000</v>
      </c>
      <c r="C3299" t="s">
        <v>658</v>
      </c>
    </row>
    <row r="3300" spans="1:3" hidden="1" x14ac:dyDescent="0.25">
      <c r="A3300">
        <v>3419</v>
      </c>
      <c r="B3300">
        <v>650000</v>
      </c>
      <c r="C3300" t="s">
        <v>658</v>
      </c>
    </row>
    <row r="3301" spans="1:3" hidden="1" x14ac:dyDescent="0.25">
      <c r="A3301">
        <v>3420</v>
      </c>
      <c r="B3301">
        <v>625000</v>
      </c>
      <c r="C3301" t="s">
        <v>658</v>
      </c>
    </row>
    <row r="3302" spans="1:3" hidden="1" x14ac:dyDescent="0.25">
      <c r="A3302">
        <v>3421</v>
      </c>
      <c r="B3302">
        <v>600000</v>
      </c>
      <c r="C3302" t="s">
        <v>658</v>
      </c>
    </row>
    <row r="3303" spans="1:3" hidden="1" x14ac:dyDescent="0.25">
      <c r="A3303">
        <v>3422</v>
      </c>
      <c r="B3303">
        <v>450000</v>
      </c>
      <c r="C3303" t="s">
        <v>658</v>
      </c>
    </row>
    <row r="3304" spans="1:3" hidden="1" x14ac:dyDescent="0.25">
      <c r="A3304">
        <v>3423</v>
      </c>
      <c r="B3304">
        <v>5400000</v>
      </c>
      <c r="C3304" t="s">
        <v>658</v>
      </c>
    </row>
    <row r="3305" spans="1:3" hidden="1" x14ac:dyDescent="0.25">
      <c r="A3305">
        <v>3424</v>
      </c>
      <c r="B3305">
        <v>5500000</v>
      </c>
      <c r="C3305" t="s">
        <v>658</v>
      </c>
    </row>
    <row r="3306" spans="1:3" hidden="1" x14ac:dyDescent="0.25">
      <c r="A3306">
        <v>3425</v>
      </c>
      <c r="B3306">
        <v>779000</v>
      </c>
      <c r="C3306" t="s">
        <v>658</v>
      </c>
    </row>
    <row r="3307" spans="1:3" hidden="1" x14ac:dyDescent="0.25">
      <c r="A3307">
        <v>3426</v>
      </c>
      <c r="B3307">
        <v>645000</v>
      </c>
      <c r="C3307" t="s">
        <v>658</v>
      </c>
    </row>
    <row r="3308" spans="1:3" hidden="1" x14ac:dyDescent="0.25">
      <c r="A3308">
        <v>3427</v>
      </c>
      <c r="B3308">
        <v>2475000</v>
      </c>
      <c r="C3308" t="s">
        <v>658</v>
      </c>
    </row>
    <row r="3309" spans="1:3" hidden="1" x14ac:dyDescent="0.25">
      <c r="A3309">
        <v>3428</v>
      </c>
      <c r="B3309">
        <v>735000</v>
      </c>
      <c r="C3309" t="s">
        <v>658</v>
      </c>
    </row>
    <row r="3310" spans="1:3" hidden="1" x14ac:dyDescent="0.25">
      <c r="A3310">
        <v>3429</v>
      </c>
      <c r="B3310">
        <v>550000</v>
      </c>
      <c r="C3310" t="s">
        <v>658</v>
      </c>
    </row>
    <row r="3311" spans="1:3" hidden="1" x14ac:dyDescent="0.25">
      <c r="A3311">
        <v>3430</v>
      </c>
      <c r="B3311">
        <v>509999</v>
      </c>
      <c r="C3311" t="s">
        <v>658</v>
      </c>
    </row>
    <row r="3312" spans="1:3" hidden="1" x14ac:dyDescent="0.25">
      <c r="A3312">
        <v>3431</v>
      </c>
      <c r="B3312">
        <v>459999</v>
      </c>
      <c r="C3312" t="s">
        <v>658</v>
      </c>
    </row>
    <row r="3313" spans="1:3" hidden="1" x14ac:dyDescent="0.25">
      <c r="A3313">
        <v>3432</v>
      </c>
      <c r="B3313">
        <v>310000</v>
      </c>
      <c r="C3313" t="s">
        <v>658</v>
      </c>
    </row>
    <row r="3314" spans="1:3" hidden="1" x14ac:dyDescent="0.25">
      <c r="A3314">
        <v>3433</v>
      </c>
      <c r="B3314">
        <v>775000</v>
      </c>
      <c r="C3314" t="s">
        <v>658</v>
      </c>
    </row>
    <row r="3315" spans="1:3" hidden="1" x14ac:dyDescent="0.25">
      <c r="A3315">
        <v>3434</v>
      </c>
      <c r="B3315">
        <v>105000</v>
      </c>
      <c r="C3315" t="s">
        <v>658</v>
      </c>
    </row>
    <row r="3316" spans="1:3" hidden="1" x14ac:dyDescent="0.25">
      <c r="A3316">
        <v>3435</v>
      </c>
      <c r="B3316">
        <v>430000</v>
      </c>
      <c r="C3316" t="s">
        <v>658</v>
      </c>
    </row>
    <row r="3317" spans="1:3" hidden="1" x14ac:dyDescent="0.25">
      <c r="A3317">
        <v>3436</v>
      </c>
      <c r="B3317">
        <v>360000</v>
      </c>
      <c r="C3317" t="s">
        <v>658</v>
      </c>
    </row>
    <row r="3318" spans="1:3" hidden="1" x14ac:dyDescent="0.25">
      <c r="A3318">
        <v>3437</v>
      </c>
      <c r="B3318">
        <v>400000</v>
      </c>
      <c r="C3318" t="s">
        <v>658</v>
      </c>
    </row>
    <row r="3319" spans="1:3" hidden="1" x14ac:dyDescent="0.25">
      <c r="A3319">
        <v>3438</v>
      </c>
      <c r="B3319">
        <v>600000</v>
      </c>
      <c r="C3319" t="s">
        <v>658</v>
      </c>
    </row>
    <row r="3320" spans="1:3" hidden="1" x14ac:dyDescent="0.25">
      <c r="A3320">
        <v>3439</v>
      </c>
      <c r="B3320">
        <v>580000</v>
      </c>
      <c r="C3320" t="s">
        <v>658</v>
      </c>
    </row>
    <row r="3321" spans="1:3" hidden="1" x14ac:dyDescent="0.25">
      <c r="A3321">
        <v>3440</v>
      </c>
      <c r="B3321">
        <v>140000</v>
      </c>
      <c r="C3321" t="s">
        <v>658</v>
      </c>
    </row>
    <row r="3322" spans="1:3" hidden="1" x14ac:dyDescent="0.25">
      <c r="A3322">
        <v>3441</v>
      </c>
      <c r="B3322">
        <v>210000</v>
      </c>
      <c r="C3322" t="s">
        <v>658</v>
      </c>
    </row>
    <row r="3323" spans="1:3" hidden="1" x14ac:dyDescent="0.25">
      <c r="A3323">
        <v>3442</v>
      </c>
      <c r="B3323">
        <v>550000</v>
      </c>
      <c r="C3323" t="s">
        <v>658</v>
      </c>
    </row>
    <row r="3324" spans="1:3" hidden="1" x14ac:dyDescent="0.25">
      <c r="A3324">
        <v>3443</v>
      </c>
      <c r="B3324">
        <v>120000</v>
      </c>
      <c r="C3324" t="s">
        <v>658</v>
      </c>
    </row>
    <row r="3325" spans="1:3" hidden="1" x14ac:dyDescent="0.25">
      <c r="A3325">
        <v>3444</v>
      </c>
      <c r="B3325">
        <v>400000</v>
      </c>
      <c r="C3325" t="s">
        <v>658</v>
      </c>
    </row>
    <row r="3326" spans="1:3" hidden="1" x14ac:dyDescent="0.25">
      <c r="A3326">
        <v>3445</v>
      </c>
      <c r="B3326">
        <v>1035000</v>
      </c>
      <c r="C3326" t="s">
        <v>658</v>
      </c>
    </row>
    <row r="3327" spans="1:3" hidden="1" x14ac:dyDescent="0.25">
      <c r="A3327">
        <v>3446</v>
      </c>
      <c r="B3327">
        <v>625000</v>
      </c>
      <c r="C3327" t="s">
        <v>658</v>
      </c>
    </row>
    <row r="3328" spans="1:3" hidden="1" x14ac:dyDescent="0.25">
      <c r="A3328">
        <v>3447</v>
      </c>
      <c r="B3328">
        <v>200000</v>
      </c>
      <c r="C3328" t="s">
        <v>658</v>
      </c>
    </row>
    <row r="3329" spans="1:3" hidden="1" x14ac:dyDescent="0.25">
      <c r="A3329">
        <v>3448</v>
      </c>
      <c r="B3329">
        <v>316000</v>
      </c>
      <c r="C3329" t="s">
        <v>658</v>
      </c>
    </row>
    <row r="3330" spans="1:3" hidden="1" x14ac:dyDescent="0.25">
      <c r="A3330">
        <v>3449</v>
      </c>
      <c r="B3330">
        <v>813000</v>
      </c>
      <c r="C3330" t="s">
        <v>658</v>
      </c>
    </row>
    <row r="3331" spans="1:3" hidden="1" x14ac:dyDescent="0.25">
      <c r="A3331">
        <v>3450</v>
      </c>
      <c r="B3331">
        <v>1575000</v>
      </c>
      <c r="C3331" t="s">
        <v>658</v>
      </c>
    </row>
    <row r="3332" spans="1:3" hidden="1" x14ac:dyDescent="0.25">
      <c r="A3332">
        <v>3451</v>
      </c>
      <c r="B3332">
        <v>900000</v>
      </c>
      <c r="C3332" t="s">
        <v>658</v>
      </c>
    </row>
    <row r="3333" spans="1:3" hidden="1" x14ac:dyDescent="0.25">
      <c r="A3333">
        <v>3452</v>
      </c>
      <c r="B3333">
        <v>650000</v>
      </c>
      <c r="C3333" t="s">
        <v>658</v>
      </c>
    </row>
    <row r="3334" spans="1:3" hidden="1" x14ac:dyDescent="0.25">
      <c r="A3334">
        <v>3453</v>
      </c>
      <c r="B3334">
        <v>459999</v>
      </c>
      <c r="C3334" t="s">
        <v>658</v>
      </c>
    </row>
    <row r="3335" spans="1:3" hidden="1" x14ac:dyDescent="0.25">
      <c r="A3335">
        <v>3454</v>
      </c>
      <c r="B3335">
        <v>290000</v>
      </c>
      <c r="C3335" t="s">
        <v>658</v>
      </c>
    </row>
    <row r="3336" spans="1:3" hidden="1" x14ac:dyDescent="0.25">
      <c r="A3336">
        <v>3455</v>
      </c>
      <c r="B3336">
        <v>400000</v>
      </c>
      <c r="C3336" t="s">
        <v>658</v>
      </c>
    </row>
    <row r="3337" spans="1:3" hidden="1" x14ac:dyDescent="0.25">
      <c r="A3337">
        <v>3456</v>
      </c>
      <c r="B3337">
        <v>565000</v>
      </c>
      <c r="C3337" t="s">
        <v>658</v>
      </c>
    </row>
    <row r="3338" spans="1:3" hidden="1" x14ac:dyDescent="0.25">
      <c r="A3338">
        <v>3458</v>
      </c>
      <c r="B3338">
        <v>150000</v>
      </c>
      <c r="C3338" t="s">
        <v>658</v>
      </c>
    </row>
    <row r="3339" spans="1:3" hidden="1" x14ac:dyDescent="0.25">
      <c r="A3339">
        <v>3459</v>
      </c>
      <c r="B3339">
        <v>480000</v>
      </c>
      <c r="C3339" t="s">
        <v>658</v>
      </c>
    </row>
    <row r="3340" spans="1:3" hidden="1" x14ac:dyDescent="0.25">
      <c r="A3340">
        <v>3460</v>
      </c>
      <c r="B3340">
        <v>70000</v>
      </c>
      <c r="C3340" t="s">
        <v>658</v>
      </c>
    </row>
    <row r="3341" spans="1:3" hidden="1" x14ac:dyDescent="0.25">
      <c r="A3341">
        <v>3461</v>
      </c>
      <c r="B3341">
        <v>70000</v>
      </c>
      <c r="C3341" t="s">
        <v>658</v>
      </c>
    </row>
    <row r="3342" spans="1:3" hidden="1" x14ac:dyDescent="0.25">
      <c r="A3342">
        <v>3462</v>
      </c>
      <c r="B3342">
        <v>1190000</v>
      </c>
      <c r="C3342" t="s">
        <v>658</v>
      </c>
    </row>
    <row r="3343" spans="1:3" hidden="1" x14ac:dyDescent="0.25">
      <c r="A3343">
        <v>3464</v>
      </c>
      <c r="B3343">
        <v>900000</v>
      </c>
      <c r="C3343" t="s">
        <v>658</v>
      </c>
    </row>
    <row r="3344" spans="1:3" hidden="1" x14ac:dyDescent="0.25">
      <c r="A3344">
        <v>3465</v>
      </c>
      <c r="B3344">
        <v>600000</v>
      </c>
      <c r="C3344" t="s">
        <v>658</v>
      </c>
    </row>
    <row r="3345" spans="1:3" hidden="1" x14ac:dyDescent="0.25">
      <c r="A3345">
        <v>3466</v>
      </c>
      <c r="B3345">
        <v>1100000</v>
      </c>
      <c r="C3345" t="s">
        <v>658</v>
      </c>
    </row>
    <row r="3346" spans="1:3" hidden="1" x14ac:dyDescent="0.25">
      <c r="A3346">
        <v>3467</v>
      </c>
      <c r="B3346">
        <v>120000</v>
      </c>
      <c r="C3346" t="s">
        <v>658</v>
      </c>
    </row>
    <row r="3347" spans="1:3" hidden="1" x14ac:dyDescent="0.25">
      <c r="A3347">
        <v>3470</v>
      </c>
      <c r="B3347">
        <v>229999</v>
      </c>
      <c r="C3347" t="s">
        <v>658</v>
      </c>
    </row>
    <row r="3348" spans="1:3" hidden="1" x14ac:dyDescent="0.25">
      <c r="A3348">
        <v>3471</v>
      </c>
      <c r="B3348">
        <v>570000</v>
      </c>
      <c r="C3348" t="s">
        <v>658</v>
      </c>
    </row>
    <row r="3349" spans="1:3" hidden="1" x14ac:dyDescent="0.25">
      <c r="A3349">
        <v>3472</v>
      </c>
      <c r="B3349">
        <v>575000</v>
      </c>
      <c r="C3349" t="s">
        <v>658</v>
      </c>
    </row>
    <row r="3350" spans="1:3" hidden="1" x14ac:dyDescent="0.25">
      <c r="A3350">
        <v>3473</v>
      </c>
      <c r="B3350">
        <v>280000</v>
      </c>
      <c r="C3350" t="s">
        <v>658</v>
      </c>
    </row>
    <row r="3351" spans="1:3" hidden="1" x14ac:dyDescent="0.25">
      <c r="A3351">
        <v>3474</v>
      </c>
      <c r="B3351">
        <v>580000</v>
      </c>
      <c r="C3351" t="s">
        <v>658</v>
      </c>
    </row>
    <row r="3352" spans="1:3" hidden="1" x14ac:dyDescent="0.25">
      <c r="A3352">
        <v>3475</v>
      </c>
      <c r="B3352">
        <v>875000</v>
      </c>
      <c r="C3352" t="s">
        <v>658</v>
      </c>
    </row>
    <row r="3353" spans="1:3" hidden="1" x14ac:dyDescent="0.25">
      <c r="A3353">
        <v>3476</v>
      </c>
      <c r="B3353">
        <v>500000</v>
      </c>
      <c r="C3353" t="s">
        <v>658</v>
      </c>
    </row>
    <row r="3354" spans="1:3" hidden="1" x14ac:dyDescent="0.25">
      <c r="A3354">
        <v>3477</v>
      </c>
      <c r="B3354">
        <v>700000</v>
      </c>
      <c r="C3354" t="s">
        <v>658</v>
      </c>
    </row>
    <row r="3355" spans="1:3" hidden="1" x14ac:dyDescent="0.25">
      <c r="A3355">
        <v>3478</v>
      </c>
      <c r="B3355">
        <v>388000</v>
      </c>
      <c r="C3355" t="s">
        <v>658</v>
      </c>
    </row>
    <row r="3356" spans="1:3" hidden="1" x14ac:dyDescent="0.25">
      <c r="A3356">
        <v>3479</v>
      </c>
      <c r="B3356">
        <v>225000</v>
      </c>
      <c r="C3356" t="s">
        <v>658</v>
      </c>
    </row>
    <row r="3357" spans="1:3" hidden="1" x14ac:dyDescent="0.25">
      <c r="A3357">
        <v>3480</v>
      </c>
      <c r="B3357">
        <v>90000</v>
      </c>
      <c r="C3357" t="s">
        <v>658</v>
      </c>
    </row>
    <row r="3358" spans="1:3" hidden="1" x14ac:dyDescent="0.25">
      <c r="A3358">
        <v>3481</v>
      </c>
      <c r="B3358">
        <v>600000</v>
      </c>
      <c r="C3358" t="s">
        <v>658</v>
      </c>
    </row>
    <row r="3359" spans="1:3" hidden="1" x14ac:dyDescent="0.25">
      <c r="A3359">
        <v>3482</v>
      </c>
      <c r="B3359">
        <v>235000</v>
      </c>
      <c r="C3359" t="s">
        <v>658</v>
      </c>
    </row>
    <row r="3360" spans="1:3" hidden="1" x14ac:dyDescent="0.25">
      <c r="A3360">
        <v>3483</v>
      </c>
      <c r="B3360">
        <v>350000</v>
      </c>
      <c r="C3360" t="s">
        <v>658</v>
      </c>
    </row>
    <row r="3361" spans="1:3" hidden="1" x14ac:dyDescent="0.25">
      <c r="A3361">
        <v>3484</v>
      </c>
      <c r="B3361">
        <v>235000</v>
      </c>
      <c r="C3361" t="s">
        <v>658</v>
      </c>
    </row>
    <row r="3362" spans="1:3" hidden="1" x14ac:dyDescent="0.25">
      <c r="A3362">
        <v>3485</v>
      </c>
      <c r="B3362">
        <v>190000</v>
      </c>
      <c r="C3362" t="s">
        <v>658</v>
      </c>
    </row>
    <row r="3363" spans="1:3" hidden="1" x14ac:dyDescent="0.25">
      <c r="A3363">
        <v>3486</v>
      </c>
      <c r="B3363">
        <v>325000</v>
      </c>
      <c r="C3363" t="s">
        <v>658</v>
      </c>
    </row>
    <row r="3364" spans="1:3" hidden="1" x14ac:dyDescent="0.25">
      <c r="A3364">
        <v>3487</v>
      </c>
      <c r="B3364">
        <v>550000</v>
      </c>
      <c r="C3364" t="s">
        <v>658</v>
      </c>
    </row>
    <row r="3365" spans="1:3" hidden="1" x14ac:dyDescent="0.25">
      <c r="A3365">
        <v>3488</v>
      </c>
      <c r="B3365">
        <v>300000</v>
      </c>
      <c r="C3365" t="s">
        <v>658</v>
      </c>
    </row>
    <row r="3366" spans="1:3" hidden="1" x14ac:dyDescent="0.25">
      <c r="A3366">
        <v>3489</v>
      </c>
      <c r="B3366">
        <v>550000</v>
      </c>
      <c r="C3366" t="s">
        <v>658</v>
      </c>
    </row>
    <row r="3367" spans="1:3" hidden="1" x14ac:dyDescent="0.25">
      <c r="A3367">
        <v>3490</v>
      </c>
      <c r="B3367">
        <v>720000</v>
      </c>
      <c r="C3367" t="s">
        <v>658</v>
      </c>
    </row>
    <row r="3368" spans="1:3" hidden="1" x14ac:dyDescent="0.25">
      <c r="A3368">
        <v>3491</v>
      </c>
      <c r="B3368">
        <v>110000</v>
      </c>
      <c r="C3368" t="s">
        <v>658</v>
      </c>
    </row>
    <row r="3369" spans="1:3" hidden="1" x14ac:dyDescent="0.25">
      <c r="A3369">
        <v>3492</v>
      </c>
      <c r="B3369">
        <v>310000</v>
      </c>
      <c r="C3369" t="s">
        <v>658</v>
      </c>
    </row>
    <row r="3370" spans="1:3" hidden="1" x14ac:dyDescent="0.25">
      <c r="A3370">
        <v>3493</v>
      </c>
      <c r="B3370">
        <v>150000</v>
      </c>
      <c r="C3370" t="s">
        <v>658</v>
      </c>
    </row>
    <row r="3371" spans="1:3" hidden="1" x14ac:dyDescent="0.25">
      <c r="A3371">
        <v>3494</v>
      </c>
      <c r="B3371">
        <v>260000</v>
      </c>
      <c r="C3371" t="s">
        <v>658</v>
      </c>
    </row>
    <row r="3372" spans="1:3" hidden="1" x14ac:dyDescent="0.25">
      <c r="A3372">
        <v>3495</v>
      </c>
      <c r="B3372">
        <v>55000</v>
      </c>
      <c r="C3372" t="s">
        <v>658</v>
      </c>
    </row>
    <row r="3373" spans="1:3" hidden="1" x14ac:dyDescent="0.25">
      <c r="A3373">
        <v>3496</v>
      </c>
      <c r="B3373">
        <v>450000</v>
      </c>
      <c r="C3373" t="s">
        <v>658</v>
      </c>
    </row>
    <row r="3374" spans="1:3" hidden="1" x14ac:dyDescent="0.25">
      <c r="A3374">
        <v>3497</v>
      </c>
      <c r="B3374">
        <v>199000</v>
      </c>
      <c r="C3374" t="s">
        <v>658</v>
      </c>
    </row>
    <row r="3375" spans="1:3" hidden="1" x14ac:dyDescent="0.25">
      <c r="A3375">
        <v>3498</v>
      </c>
      <c r="B3375">
        <v>1000000</v>
      </c>
      <c r="C3375" t="s">
        <v>658</v>
      </c>
    </row>
    <row r="3376" spans="1:3" hidden="1" x14ac:dyDescent="0.25">
      <c r="A3376">
        <v>3499</v>
      </c>
      <c r="B3376">
        <v>240000</v>
      </c>
      <c r="C3376" t="s">
        <v>658</v>
      </c>
    </row>
    <row r="3377" spans="1:3" hidden="1" x14ac:dyDescent="0.25">
      <c r="A3377">
        <v>3500</v>
      </c>
      <c r="B3377">
        <v>350000</v>
      </c>
      <c r="C3377" t="s">
        <v>658</v>
      </c>
    </row>
    <row r="3378" spans="1:3" hidden="1" x14ac:dyDescent="0.25">
      <c r="A3378">
        <v>3501</v>
      </c>
      <c r="B3378">
        <v>530000</v>
      </c>
      <c r="C3378" t="s">
        <v>658</v>
      </c>
    </row>
    <row r="3379" spans="1:3" hidden="1" x14ac:dyDescent="0.25">
      <c r="A3379">
        <v>3502</v>
      </c>
      <c r="B3379">
        <v>150000</v>
      </c>
      <c r="C3379" t="s">
        <v>658</v>
      </c>
    </row>
    <row r="3380" spans="1:3" hidden="1" x14ac:dyDescent="0.25">
      <c r="A3380">
        <v>3503</v>
      </c>
      <c r="B3380">
        <v>625000</v>
      </c>
      <c r="C3380" t="s">
        <v>658</v>
      </c>
    </row>
    <row r="3381" spans="1:3" hidden="1" x14ac:dyDescent="0.25">
      <c r="A3381">
        <v>3504</v>
      </c>
      <c r="B3381">
        <v>378000</v>
      </c>
      <c r="C3381" t="s">
        <v>658</v>
      </c>
    </row>
    <row r="3382" spans="1:3" hidden="1" x14ac:dyDescent="0.25">
      <c r="A3382">
        <v>3505</v>
      </c>
      <c r="B3382">
        <v>210000</v>
      </c>
      <c r="C3382" t="s">
        <v>658</v>
      </c>
    </row>
    <row r="3383" spans="1:3" hidden="1" x14ac:dyDescent="0.25">
      <c r="A3383">
        <v>3506</v>
      </c>
      <c r="B3383">
        <v>700000</v>
      </c>
      <c r="C3383" t="s">
        <v>658</v>
      </c>
    </row>
    <row r="3384" spans="1:3" hidden="1" x14ac:dyDescent="0.25">
      <c r="A3384">
        <v>3507</v>
      </c>
      <c r="B3384">
        <v>156000</v>
      </c>
      <c r="C3384" t="s">
        <v>658</v>
      </c>
    </row>
    <row r="3385" spans="1:3" hidden="1" x14ac:dyDescent="0.25">
      <c r="A3385">
        <v>3508</v>
      </c>
      <c r="B3385">
        <v>700000</v>
      </c>
      <c r="C3385" t="s">
        <v>658</v>
      </c>
    </row>
    <row r="3386" spans="1:3" hidden="1" x14ac:dyDescent="0.25">
      <c r="A3386">
        <v>3509</v>
      </c>
      <c r="B3386">
        <v>194000</v>
      </c>
      <c r="C3386" t="s">
        <v>658</v>
      </c>
    </row>
    <row r="3387" spans="1:3" hidden="1" x14ac:dyDescent="0.25">
      <c r="A3387">
        <v>3510</v>
      </c>
      <c r="B3387">
        <v>120000</v>
      </c>
      <c r="C3387" t="s">
        <v>658</v>
      </c>
    </row>
    <row r="3388" spans="1:3" hidden="1" x14ac:dyDescent="0.25">
      <c r="A3388">
        <v>3511</v>
      </c>
      <c r="B3388">
        <v>415000</v>
      </c>
      <c r="C3388" t="s">
        <v>658</v>
      </c>
    </row>
    <row r="3389" spans="1:3" hidden="1" x14ac:dyDescent="0.25">
      <c r="A3389">
        <v>3512</v>
      </c>
      <c r="B3389">
        <v>450000</v>
      </c>
      <c r="C3389" t="s">
        <v>658</v>
      </c>
    </row>
    <row r="3390" spans="1:3" hidden="1" x14ac:dyDescent="0.25">
      <c r="A3390">
        <v>3513</v>
      </c>
      <c r="B3390">
        <v>325000</v>
      </c>
      <c r="C3390" t="s">
        <v>658</v>
      </c>
    </row>
    <row r="3391" spans="1:3" hidden="1" x14ac:dyDescent="0.25">
      <c r="A3391">
        <v>3514</v>
      </c>
      <c r="B3391">
        <v>525000</v>
      </c>
      <c r="C3391" t="s">
        <v>658</v>
      </c>
    </row>
    <row r="3392" spans="1:3" hidden="1" x14ac:dyDescent="0.25">
      <c r="A3392">
        <v>3515</v>
      </c>
      <c r="B3392">
        <v>265000</v>
      </c>
      <c r="C3392" t="s">
        <v>658</v>
      </c>
    </row>
    <row r="3393" spans="1:3" hidden="1" x14ac:dyDescent="0.25">
      <c r="A3393">
        <v>3516</v>
      </c>
      <c r="B3393">
        <v>100000</v>
      </c>
      <c r="C3393" t="s">
        <v>658</v>
      </c>
    </row>
    <row r="3394" spans="1:3" hidden="1" x14ac:dyDescent="0.25">
      <c r="A3394">
        <v>3517</v>
      </c>
      <c r="B3394">
        <v>2711000</v>
      </c>
      <c r="C3394" t="s">
        <v>658</v>
      </c>
    </row>
    <row r="3395" spans="1:3" hidden="1" x14ac:dyDescent="0.25">
      <c r="A3395">
        <v>3518</v>
      </c>
      <c r="B3395">
        <v>5150000</v>
      </c>
      <c r="C3395" t="s">
        <v>658</v>
      </c>
    </row>
    <row r="3396" spans="1:3" hidden="1" x14ac:dyDescent="0.25">
      <c r="A3396">
        <v>3519</v>
      </c>
      <c r="B3396">
        <v>3200000</v>
      </c>
      <c r="C3396" t="s">
        <v>658</v>
      </c>
    </row>
    <row r="3397" spans="1:3" hidden="1" x14ac:dyDescent="0.25">
      <c r="A3397">
        <v>3520</v>
      </c>
      <c r="B3397">
        <v>503000</v>
      </c>
      <c r="C3397" t="s">
        <v>658</v>
      </c>
    </row>
    <row r="3398" spans="1:3" hidden="1" x14ac:dyDescent="0.25">
      <c r="A3398">
        <v>3521</v>
      </c>
      <c r="B3398">
        <v>3800000</v>
      </c>
      <c r="C3398" t="s">
        <v>658</v>
      </c>
    </row>
    <row r="3399" spans="1:3" hidden="1" x14ac:dyDescent="0.25">
      <c r="A3399">
        <v>3522</v>
      </c>
      <c r="B3399">
        <v>2000000</v>
      </c>
      <c r="C3399" t="s">
        <v>658</v>
      </c>
    </row>
    <row r="3400" spans="1:3" hidden="1" x14ac:dyDescent="0.25">
      <c r="A3400">
        <v>3523</v>
      </c>
      <c r="B3400">
        <v>225000</v>
      </c>
      <c r="C3400" t="s">
        <v>658</v>
      </c>
    </row>
    <row r="3401" spans="1:3" hidden="1" x14ac:dyDescent="0.25">
      <c r="A3401">
        <v>3524</v>
      </c>
      <c r="B3401">
        <v>740000</v>
      </c>
      <c r="C3401" t="s">
        <v>658</v>
      </c>
    </row>
    <row r="3402" spans="1:3" hidden="1" x14ac:dyDescent="0.25">
      <c r="A3402">
        <v>3525</v>
      </c>
      <c r="B3402">
        <v>550000</v>
      </c>
      <c r="C3402" t="s">
        <v>658</v>
      </c>
    </row>
    <row r="3403" spans="1:3" hidden="1" x14ac:dyDescent="0.25">
      <c r="A3403">
        <v>3526</v>
      </c>
      <c r="B3403">
        <v>750000</v>
      </c>
      <c r="C3403" t="s">
        <v>658</v>
      </c>
    </row>
    <row r="3404" spans="1:3" hidden="1" x14ac:dyDescent="0.25">
      <c r="A3404">
        <v>3527</v>
      </c>
      <c r="B3404">
        <v>650000</v>
      </c>
      <c r="C3404" t="s">
        <v>658</v>
      </c>
    </row>
    <row r="3405" spans="1:3" hidden="1" x14ac:dyDescent="0.25">
      <c r="A3405">
        <v>3528</v>
      </c>
      <c r="B3405">
        <v>625000</v>
      </c>
      <c r="C3405" t="s">
        <v>658</v>
      </c>
    </row>
    <row r="3406" spans="1:3" hidden="1" x14ac:dyDescent="0.25">
      <c r="A3406">
        <v>3529</v>
      </c>
      <c r="B3406">
        <v>600000</v>
      </c>
      <c r="C3406" t="s">
        <v>658</v>
      </c>
    </row>
    <row r="3407" spans="1:3" hidden="1" x14ac:dyDescent="0.25">
      <c r="A3407">
        <v>3530</v>
      </c>
      <c r="B3407">
        <v>450000</v>
      </c>
      <c r="C3407" t="s">
        <v>658</v>
      </c>
    </row>
    <row r="3408" spans="1:3" hidden="1" x14ac:dyDescent="0.25">
      <c r="A3408">
        <v>3531</v>
      </c>
      <c r="B3408">
        <v>5400000</v>
      </c>
      <c r="C3408" t="s">
        <v>658</v>
      </c>
    </row>
    <row r="3409" spans="1:3" hidden="1" x14ac:dyDescent="0.25">
      <c r="A3409">
        <v>3532</v>
      </c>
      <c r="B3409">
        <v>5500000</v>
      </c>
      <c r="C3409" t="s">
        <v>658</v>
      </c>
    </row>
    <row r="3410" spans="1:3" hidden="1" x14ac:dyDescent="0.25">
      <c r="A3410">
        <v>3533</v>
      </c>
      <c r="B3410">
        <v>779000</v>
      </c>
      <c r="C3410" t="s">
        <v>658</v>
      </c>
    </row>
    <row r="3411" spans="1:3" hidden="1" x14ac:dyDescent="0.25">
      <c r="A3411">
        <v>3534</v>
      </c>
      <c r="B3411">
        <v>645000</v>
      </c>
      <c r="C3411" t="s">
        <v>658</v>
      </c>
    </row>
    <row r="3412" spans="1:3" hidden="1" x14ac:dyDescent="0.25">
      <c r="A3412">
        <v>3535</v>
      </c>
      <c r="B3412">
        <v>2475000</v>
      </c>
      <c r="C3412" t="s">
        <v>658</v>
      </c>
    </row>
    <row r="3413" spans="1:3" hidden="1" x14ac:dyDescent="0.25">
      <c r="A3413">
        <v>3536</v>
      </c>
      <c r="B3413">
        <v>400000</v>
      </c>
      <c r="C3413" t="s">
        <v>658</v>
      </c>
    </row>
    <row r="3414" spans="1:3" hidden="1" x14ac:dyDescent="0.25">
      <c r="A3414">
        <v>3537</v>
      </c>
      <c r="B3414">
        <v>345000</v>
      </c>
      <c r="C3414" t="s">
        <v>658</v>
      </c>
    </row>
    <row r="3415" spans="1:3" hidden="1" x14ac:dyDescent="0.25">
      <c r="A3415">
        <v>3538</v>
      </c>
      <c r="B3415">
        <v>850000</v>
      </c>
      <c r="C3415" t="s">
        <v>658</v>
      </c>
    </row>
    <row r="3416" spans="1:3" hidden="1" x14ac:dyDescent="0.25">
      <c r="A3416">
        <v>3539</v>
      </c>
      <c r="B3416">
        <v>620000</v>
      </c>
      <c r="C3416" t="s">
        <v>658</v>
      </c>
    </row>
    <row r="3417" spans="1:3" hidden="1" x14ac:dyDescent="0.25">
      <c r="A3417">
        <v>3540</v>
      </c>
      <c r="B3417">
        <v>700000</v>
      </c>
      <c r="C3417" t="s">
        <v>658</v>
      </c>
    </row>
    <row r="3418" spans="1:3" hidden="1" x14ac:dyDescent="0.25">
      <c r="A3418">
        <v>3541</v>
      </c>
      <c r="B3418">
        <v>200000</v>
      </c>
      <c r="C3418" t="s">
        <v>658</v>
      </c>
    </row>
    <row r="3419" spans="1:3" hidden="1" x14ac:dyDescent="0.25">
      <c r="A3419">
        <v>3542</v>
      </c>
      <c r="B3419">
        <v>660000</v>
      </c>
      <c r="C3419" t="s">
        <v>658</v>
      </c>
    </row>
    <row r="3420" spans="1:3" hidden="1" x14ac:dyDescent="0.25">
      <c r="A3420">
        <v>3543</v>
      </c>
      <c r="B3420">
        <v>1700000</v>
      </c>
      <c r="C3420" t="s">
        <v>658</v>
      </c>
    </row>
    <row r="3421" spans="1:3" hidden="1" x14ac:dyDescent="0.25">
      <c r="A3421">
        <v>3544</v>
      </c>
      <c r="B3421">
        <v>90000</v>
      </c>
      <c r="C3421" t="s">
        <v>658</v>
      </c>
    </row>
    <row r="3422" spans="1:3" hidden="1" x14ac:dyDescent="0.25">
      <c r="A3422">
        <v>3545</v>
      </c>
      <c r="B3422">
        <v>1050000</v>
      </c>
      <c r="C3422" t="s">
        <v>658</v>
      </c>
    </row>
    <row r="3423" spans="1:3" hidden="1" x14ac:dyDescent="0.25">
      <c r="A3423">
        <v>3546</v>
      </c>
      <c r="B3423">
        <v>160000</v>
      </c>
      <c r="C3423" t="s">
        <v>658</v>
      </c>
    </row>
    <row r="3424" spans="1:3" hidden="1" x14ac:dyDescent="0.25">
      <c r="A3424">
        <v>3547</v>
      </c>
      <c r="B3424">
        <v>150000</v>
      </c>
      <c r="C3424" t="s">
        <v>658</v>
      </c>
    </row>
    <row r="3425" spans="1:3" hidden="1" x14ac:dyDescent="0.25">
      <c r="A3425">
        <v>3548</v>
      </c>
      <c r="B3425">
        <v>200000</v>
      </c>
      <c r="C3425" t="s">
        <v>658</v>
      </c>
    </row>
    <row r="3426" spans="1:3" hidden="1" x14ac:dyDescent="0.25">
      <c r="A3426">
        <v>3549</v>
      </c>
      <c r="B3426">
        <v>365000</v>
      </c>
      <c r="C3426" t="s">
        <v>658</v>
      </c>
    </row>
    <row r="3427" spans="1:3" hidden="1" x14ac:dyDescent="0.25">
      <c r="A3427">
        <v>3550</v>
      </c>
      <c r="B3427">
        <v>140000</v>
      </c>
      <c r="C3427" t="s">
        <v>658</v>
      </c>
    </row>
    <row r="3428" spans="1:3" hidden="1" x14ac:dyDescent="0.25">
      <c r="A3428">
        <v>3551</v>
      </c>
      <c r="B3428">
        <v>360000</v>
      </c>
      <c r="C3428" t="s">
        <v>658</v>
      </c>
    </row>
    <row r="3429" spans="1:3" hidden="1" x14ac:dyDescent="0.25">
      <c r="A3429">
        <v>3552</v>
      </c>
      <c r="B3429">
        <v>200000</v>
      </c>
      <c r="C3429" t="s">
        <v>658</v>
      </c>
    </row>
    <row r="3430" spans="1:3" hidden="1" x14ac:dyDescent="0.25">
      <c r="A3430">
        <v>3553</v>
      </c>
      <c r="B3430">
        <v>250000</v>
      </c>
      <c r="C3430" t="s">
        <v>658</v>
      </c>
    </row>
    <row r="3431" spans="1:3" hidden="1" x14ac:dyDescent="0.25">
      <c r="A3431">
        <v>3554</v>
      </c>
      <c r="B3431">
        <v>229999</v>
      </c>
      <c r="C3431" t="s">
        <v>658</v>
      </c>
    </row>
    <row r="3432" spans="1:3" hidden="1" x14ac:dyDescent="0.25">
      <c r="A3432">
        <v>3555</v>
      </c>
      <c r="B3432">
        <v>320000</v>
      </c>
      <c r="C3432" t="s">
        <v>658</v>
      </c>
    </row>
    <row r="3433" spans="1:3" hidden="1" x14ac:dyDescent="0.25">
      <c r="A3433">
        <v>3557</v>
      </c>
      <c r="B3433">
        <v>1200000</v>
      </c>
      <c r="C3433" t="s">
        <v>658</v>
      </c>
    </row>
    <row r="3434" spans="1:3" hidden="1" x14ac:dyDescent="0.25">
      <c r="A3434">
        <v>3558</v>
      </c>
      <c r="B3434">
        <v>740000</v>
      </c>
      <c r="C3434" t="s">
        <v>658</v>
      </c>
    </row>
    <row r="3435" spans="1:3" hidden="1" x14ac:dyDescent="0.25">
      <c r="A3435">
        <v>3559</v>
      </c>
      <c r="B3435">
        <v>345000</v>
      </c>
      <c r="C3435" t="s">
        <v>658</v>
      </c>
    </row>
    <row r="3436" spans="1:3" hidden="1" x14ac:dyDescent="0.25">
      <c r="A3436">
        <v>3560</v>
      </c>
      <c r="B3436">
        <v>570000</v>
      </c>
      <c r="C3436" t="s">
        <v>658</v>
      </c>
    </row>
    <row r="3437" spans="1:3" hidden="1" x14ac:dyDescent="0.25">
      <c r="A3437">
        <v>3561</v>
      </c>
      <c r="B3437">
        <v>490000</v>
      </c>
      <c r="C3437" t="s">
        <v>658</v>
      </c>
    </row>
    <row r="3438" spans="1:3" hidden="1" x14ac:dyDescent="0.25">
      <c r="A3438">
        <v>3562</v>
      </c>
      <c r="B3438">
        <v>250000</v>
      </c>
      <c r="C3438" t="s">
        <v>658</v>
      </c>
    </row>
    <row r="3439" spans="1:3" hidden="1" x14ac:dyDescent="0.25">
      <c r="A3439">
        <v>3563</v>
      </c>
      <c r="B3439">
        <v>430000</v>
      </c>
      <c r="C3439" t="s">
        <v>658</v>
      </c>
    </row>
    <row r="3440" spans="1:3" hidden="1" x14ac:dyDescent="0.25">
      <c r="A3440">
        <v>3564</v>
      </c>
      <c r="B3440">
        <v>225000</v>
      </c>
      <c r="C3440" t="s">
        <v>658</v>
      </c>
    </row>
    <row r="3441" spans="1:3" hidden="1" x14ac:dyDescent="0.25">
      <c r="A3441">
        <v>3565</v>
      </c>
      <c r="B3441">
        <v>850000</v>
      </c>
      <c r="C3441" t="s">
        <v>658</v>
      </c>
    </row>
    <row r="3442" spans="1:3" hidden="1" x14ac:dyDescent="0.25">
      <c r="A3442">
        <v>3566</v>
      </c>
      <c r="B3442">
        <v>620000</v>
      </c>
      <c r="C3442" t="s">
        <v>658</v>
      </c>
    </row>
    <row r="3443" spans="1:3" hidden="1" x14ac:dyDescent="0.25">
      <c r="A3443">
        <v>3567</v>
      </c>
      <c r="B3443">
        <v>440000</v>
      </c>
      <c r="C3443" t="s">
        <v>658</v>
      </c>
    </row>
    <row r="3444" spans="1:3" hidden="1" x14ac:dyDescent="0.25">
      <c r="A3444">
        <v>3568</v>
      </c>
      <c r="B3444">
        <v>800000</v>
      </c>
      <c r="C3444" t="s">
        <v>658</v>
      </c>
    </row>
    <row r="3445" spans="1:3" hidden="1" x14ac:dyDescent="0.25">
      <c r="A3445">
        <v>3569</v>
      </c>
      <c r="B3445">
        <v>700000</v>
      </c>
      <c r="C3445" t="s">
        <v>658</v>
      </c>
    </row>
    <row r="3446" spans="1:3" hidden="1" x14ac:dyDescent="0.25">
      <c r="A3446">
        <v>3570</v>
      </c>
      <c r="B3446">
        <v>600000</v>
      </c>
      <c r="C3446" t="s">
        <v>658</v>
      </c>
    </row>
    <row r="3447" spans="1:3" hidden="1" x14ac:dyDescent="0.25">
      <c r="A3447">
        <v>3571</v>
      </c>
      <c r="B3447">
        <v>200000</v>
      </c>
      <c r="C3447" t="s">
        <v>658</v>
      </c>
    </row>
    <row r="3448" spans="1:3" hidden="1" x14ac:dyDescent="0.25">
      <c r="A3448">
        <v>3572</v>
      </c>
      <c r="B3448">
        <v>660000</v>
      </c>
      <c r="C3448" t="s">
        <v>658</v>
      </c>
    </row>
    <row r="3449" spans="1:3" hidden="1" x14ac:dyDescent="0.25">
      <c r="A3449">
        <v>3573</v>
      </c>
      <c r="B3449">
        <v>1700000</v>
      </c>
      <c r="C3449" t="s">
        <v>658</v>
      </c>
    </row>
    <row r="3450" spans="1:3" hidden="1" x14ac:dyDescent="0.25">
      <c r="A3450">
        <v>3574</v>
      </c>
      <c r="B3450">
        <v>450000</v>
      </c>
      <c r="C3450" t="s">
        <v>658</v>
      </c>
    </row>
    <row r="3451" spans="1:3" hidden="1" x14ac:dyDescent="0.25">
      <c r="A3451">
        <v>3575</v>
      </c>
      <c r="B3451">
        <v>420000</v>
      </c>
      <c r="C3451" t="s">
        <v>658</v>
      </c>
    </row>
    <row r="3452" spans="1:3" hidden="1" x14ac:dyDescent="0.25">
      <c r="A3452">
        <v>3576</v>
      </c>
      <c r="B3452">
        <v>500000</v>
      </c>
      <c r="C3452" t="s">
        <v>658</v>
      </c>
    </row>
    <row r="3453" spans="1:3" hidden="1" x14ac:dyDescent="0.25">
      <c r="A3453">
        <v>3577</v>
      </c>
      <c r="B3453">
        <v>350000</v>
      </c>
      <c r="C3453" t="s">
        <v>658</v>
      </c>
    </row>
    <row r="3454" spans="1:3" hidden="1" x14ac:dyDescent="0.25">
      <c r="A3454">
        <v>3578</v>
      </c>
      <c r="B3454">
        <v>280000</v>
      </c>
      <c r="C3454" t="s">
        <v>658</v>
      </c>
    </row>
    <row r="3455" spans="1:3" hidden="1" x14ac:dyDescent="0.25">
      <c r="A3455">
        <v>3579</v>
      </c>
      <c r="B3455">
        <v>425000</v>
      </c>
      <c r="C3455" t="s">
        <v>658</v>
      </c>
    </row>
    <row r="3456" spans="1:3" hidden="1" x14ac:dyDescent="0.25">
      <c r="A3456">
        <v>3580</v>
      </c>
      <c r="B3456">
        <v>295000</v>
      </c>
      <c r="C3456" t="s">
        <v>658</v>
      </c>
    </row>
    <row r="3457" spans="1:3" hidden="1" x14ac:dyDescent="0.25">
      <c r="A3457">
        <v>3581</v>
      </c>
      <c r="B3457">
        <v>540000</v>
      </c>
      <c r="C3457" t="s">
        <v>658</v>
      </c>
    </row>
    <row r="3458" spans="1:3" hidden="1" x14ac:dyDescent="0.25">
      <c r="A3458">
        <v>3582</v>
      </c>
      <c r="B3458">
        <v>754000</v>
      </c>
      <c r="C3458" t="s">
        <v>658</v>
      </c>
    </row>
    <row r="3459" spans="1:3" hidden="1" x14ac:dyDescent="0.25">
      <c r="A3459">
        <v>3583</v>
      </c>
      <c r="B3459">
        <v>650000</v>
      </c>
      <c r="C3459" t="s">
        <v>658</v>
      </c>
    </row>
    <row r="3460" spans="1:3" hidden="1" x14ac:dyDescent="0.25">
      <c r="A3460">
        <v>3584</v>
      </c>
      <c r="B3460">
        <v>550000</v>
      </c>
      <c r="C3460" t="s">
        <v>658</v>
      </c>
    </row>
    <row r="3461" spans="1:3" hidden="1" x14ac:dyDescent="0.25">
      <c r="A3461">
        <v>3585</v>
      </c>
      <c r="B3461">
        <v>550000</v>
      </c>
      <c r="C3461" t="s">
        <v>658</v>
      </c>
    </row>
    <row r="3462" spans="1:3" hidden="1" x14ac:dyDescent="0.25">
      <c r="A3462">
        <v>3586</v>
      </c>
      <c r="B3462">
        <v>675000</v>
      </c>
      <c r="C3462" t="s">
        <v>658</v>
      </c>
    </row>
    <row r="3463" spans="1:3" hidden="1" x14ac:dyDescent="0.25">
      <c r="A3463">
        <v>3587</v>
      </c>
      <c r="B3463">
        <v>700000</v>
      </c>
      <c r="C3463" t="s">
        <v>658</v>
      </c>
    </row>
    <row r="3464" spans="1:3" hidden="1" x14ac:dyDescent="0.25">
      <c r="A3464">
        <v>3588</v>
      </c>
      <c r="B3464">
        <v>795000</v>
      </c>
      <c r="C3464" t="s">
        <v>658</v>
      </c>
    </row>
    <row r="3465" spans="1:3" hidden="1" x14ac:dyDescent="0.25">
      <c r="A3465">
        <v>3589</v>
      </c>
      <c r="B3465">
        <v>515000</v>
      </c>
      <c r="C3465" t="s">
        <v>658</v>
      </c>
    </row>
    <row r="3466" spans="1:3" hidden="1" x14ac:dyDescent="0.25">
      <c r="A3466">
        <v>3590</v>
      </c>
      <c r="B3466">
        <v>450000</v>
      </c>
      <c r="C3466" t="s">
        <v>658</v>
      </c>
    </row>
    <row r="3467" spans="1:3" hidden="1" x14ac:dyDescent="0.25">
      <c r="A3467">
        <v>3591</v>
      </c>
      <c r="B3467">
        <v>155000</v>
      </c>
      <c r="C3467" t="s">
        <v>658</v>
      </c>
    </row>
    <row r="3468" spans="1:3" hidden="1" x14ac:dyDescent="0.25">
      <c r="A3468">
        <v>3592</v>
      </c>
      <c r="B3468">
        <v>350000</v>
      </c>
      <c r="C3468" t="s">
        <v>658</v>
      </c>
    </row>
    <row r="3469" spans="1:3" hidden="1" x14ac:dyDescent="0.25">
      <c r="A3469">
        <v>3593</v>
      </c>
      <c r="B3469">
        <v>250000</v>
      </c>
      <c r="C3469" t="s">
        <v>658</v>
      </c>
    </row>
    <row r="3470" spans="1:3" hidden="1" x14ac:dyDescent="0.25">
      <c r="A3470">
        <v>3594</v>
      </c>
      <c r="B3470">
        <v>450000</v>
      </c>
      <c r="C3470" t="s">
        <v>658</v>
      </c>
    </row>
    <row r="3471" spans="1:3" hidden="1" x14ac:dyDescent="0.25">
      <c r="A3471">
        <v>3595</v>
      </c>
      <c r="B3471">
        <v>450000</v>
      </c>
      <c r="C3471" t="s">
        <v>658</v>
      </c>
    </row>
    <row r="3472" spans="1:3" hidden="1" x14ac:dyDescent="0.25">
      <c r="A3472">
        <v>3596</v>
      </c>
      <c r="B3472">
        <v>55599</v>
      </c>
      <c r="C3472" t="s">
        <v>658</v>
      </c>
    </row>
    <row r="3473" spans="1:3" hidden="1" x14ac:dyDescent="0.25">
      <c r="A3473">
        <v>3597</v>
      </c>
      <c r="B3473">
        <v>420000</v>
      </c>
      <c r="C3473" t="s">
        <v>658</v>
      </c>
    </row>
    <row r="3474" spans="1:3" hidden="1" x14ac:dyDescent="0.25">
      <c r="A3474">
        <v>3599</v>
      </c>
      <c r="B3474">
        <v>750000</v>
      </c>
      <c r="C3474" t="s">
        <v>658</v>
      </c>
    </row>
    <row r="3475" spans="1:3" hidden="1" x14ac:dyDescent="0.25">
      <c r="A3475">
        <v>3600</v>
      </c>
      <c r="B3475">
        <v>450000</v>
      </c>
      <c r="C3475" t="s">
        <v>658</v>
      </c>
    </row>
    <row r="3476" spans="1:3" hidden="1" x14ac:dyDescent="0.25">
      <c r="A3476">
        <v>3601</v>
      </c>
      <c r="B3476">
        <v>175000</v>
      </c>
      <c r="C3476" t="s">
        <v>658</v>
      </c>
    </row>
    <row r="3477" spans="1:3" hidden="1" x14ac:dyDescent="0.25">
      <c r="A3477">
        <v>3602</v>
      </c>
      <c r="B3477">
        <v>650000</v>
      </c>
      <c r="C3477" t="s">
        <v>658</v>
      </c>
    </row>
    <row r="3478" spans="1:3" hidden="1" x14ac:dyDescent="0.25">
      <c r="A3478">
        <v>3603</v>
      </c>
      <c r="B3478">
        <v>1050000</v>
      </c>
      <c r="C3478" t="s">
        <v>658</v>
      </c>
    </row>
    <row r="3479" spans="1:3" hidden="1" x14ac:dyDescent="0.25">
      <c r="A3479">
        <v>3604</v>
      </c>
      <c r="B3479">
        <v>375000</v>
      </c>
      <c r="C3479" t="s">
        <v>658</v>
      </c>
    </row>
    <row r="3480" spans="1:3" hidden="1" x14ac:dyDescent="0.25">
      <c r="A3480">
        <v>3605</v>
      </c>
      <c r="B3480">
        <v>1100000</v>
      </c>
      <c r="C3480" t="s">
        <v>658</v>
      </c>
    </row>
    <row r="3481" spans="1:3" hidden="1" x14ac:dyDescent="0.25">
      <c r="A3481">
        <v>3606</v>
      </c>
      <c r="B3481">
        <v>1550000</v>
      </c>
      <c r="C3481" t="s">
        <v>658</v>
      </c>
    </row>
    <row r="3482" spans="1:3" hidden="1" x14ac:dyDescent="0.25">
      <c r="A3482">
        <v>3607</v>
      </c>
      <c r="B3482">
        <v>620000</v>
      </c>
      <c r="C3482" t="s">
        <v>658</v>
      </c>
    </row>
    <row r="3483" spans="1:3" hidden="1" x14ac:dyDescent="0.25">
      <c r="A3483">
        <v>3608</v>
      </c>
      <c r="B3483">
        <v>1511000</v>
      </c>
      <c r="C3483" t="s">
        <v>658</v>
      </c>
    </row>
    <row r="3484" spans="1:3" hidden="1" x14ac:dyDescent="0.25">
      <c r="A3484">
        <v>3609</v>
      </c>
      <c r="B3484">
        <v>135000</v>
      </c>
      <c r="C3484" t="s">
        <v>658</v>
      </c>
    </row>
    <row r="3485" spans="1:3" hidden="1" x14ac:dyDescent="0.25">
      <c r="A3485">
        <v>3610</v>
      </c>
      <c r="B3485">
        <v>375000</v>
      </c>
      <c r="C3485" t="s">
        <v>658</v>
      </c>
    </row>
    <row r="3486" spans="1:3" hidden="1" x14ac:dyDescent="0.25">
      <c r="A3486">
        <v>3611</v>
      </c>
      <c r="B3486">
        <v>320000</v>
      </c>
      <c r="C3486" t="s">
        <v>658</v>
      </c>
    </row>
    <row r="3487" spans="1:3" hidden="1" x14ac:dyDescent="0.25">
      <c r="A3487">
        <v>3612</v>
      </c>
      <c r="B3487">
        <v>1650000</v>
      </c>
      <c r="C3487" t="s">
        <v>658</v>
      </c>
    </row>
    <row r="3488" spans="1:3" hidden="1" x14ac:dyDescent="0.25">
      <c r="A3488">
        <v>3613</v>
      </c>
      <c r="B3488">
        <v>320000</v>
      </c>
      <c r="C3488" t="s">
        <v>658</v>
      </c>
    </row>
    <row r="3489" spans="1:3" hidden="1" x14ac:dyDescent="0.25">
      <c r="A3489">
        <v>3614</v>
      </c>
      <c r="B3489">
        <v>400000</v>
      </c>
      <c r="C3489" t="s">
        <v>658</v>
      </c>
    </row>
    <row r="3490" spans="1:3" hidden="1" x14ac:dyDescent="0.25">
      <c r="A3490">
        <v>3615</v>
      </c>
      <c r="B3490">
        <v>900000</v>
      </c>
      <c r="C3490" t="s">
        <v>658</v>
      </c>
    </row>
    <row r="3491" spans="1:3" hidden="1" x14ac:dyDescent="0.25">
      <c r="A3491">
        <v>3616</v>
      </c>
      <c r="B3491">
        <v>310000</v>
      </c>
      <c r="C3491" t="s">
        <v>658</v>
      </c>
    </row>
    <row r="3492" spans="1:3" hidden="1" x14ac:dyDescent="0.25">
      <c r="A3492">
        <v>3617</v>
      </c>
      <c r="B3492">
        <v>595000</v>
      </c>
      <c r="C3492" t="s">
        <v>658</v>
      </c>
    </row>
    <row r="3493" spans="1:3" hidden="1" x14ac:dyDescent="0.25">
      <c r="A3493">
        <v>3618</v>
      </c>
      <c r="B3493">
        <v>800000</v>
      </c>
      <c r="C3493" t="s">
        <v>658</v>
      </c>
    </row>
    <row r="3494" spans="1:3" hidden="1" x14ac:dyDescent="0.25">
      <c r="A3494">
        <v>3619</v>
      </c>
      <c r="B3494">
        <v>350000</v>
      </c>
      <c r="C3494" t="s">
        <v>658</v>
      </c>
    </row>
    <row r="3495" spans="1:3" hidden="1" x14ac:dyDescent="0.25">
      <c r="A3495">
        <v>3620</v>
      </c>
      <c r="B3495">
        <v>275000</v>
      </c>
      <c r="C3495" t="s">
        <v>658</v>
      </c>
    </row>
    <row r="3496" spans="1:3" hidden="1" x14ac:dyDescent="0.25">
      <c r="A3496">
        <v>3621</v>
      </c>
      <c r="B3496">
        <v>420000</v>
      </c>
      <c r="C3496" t="s">
        <v>658</v>
      </c>
    </row>
    <row r="3497" spans="1:3" hidden="1" x14ac:dyDescent="0.25">
      <c r="A3497">
        <v>3622</v>
      </c>
      <c r="B3497">
        <v>250000</v>
      </c>
      <c r="C3497" t="s">
        <v>658</v>
      </c>
    </row>
    <row r="3498" spans="1:3" hidden="1" x14ac:dyDescent="0.25">
      <c r="A3498">
        <v>3623</v>
      </c>
      <c r="B3498">
        <v>250000</v>
      </c>
      <c r="C3498" t="s">
        <v>658</v>
      </c>
    </row>
    <row r="3499" spans="1:3" hidden="1" x14ac:dyDescent="0.25">
      <c r="A3499">
        <v>3624</v>
      </c>
      <c r="B3499">
        <v>290000</v>
      </c>
      <c r="C3499" t="s">
        <v>658</v>
      </c>
    </row>
    <row r="3500" spans="1:3" hidden="1" x14ac:dyDescent="0.25">
      <c r="A3500">
        <v>3625</v>
      </c>
      <c r="B3500">
        <v>525000</v>
      </c>
      <c r="C3500" t="s">
        <v>658</v>
      </c>
    </row>
    <row r="3501" spans="1:3" hidden="1" x14ac:dyDescent="0.25">
      <c r="A3501">
        <v>3626</v>
      </c>
      <c r="B3501">
        <v>250000</v>
      </c>
      <c r="C3501" t="s">
        <v>658</v>
      </c>
    </row>
    <row r="3502" spans="1:3" hidden="1" x14ac:dyDescent="0.25">
      <c r="A3502">
        <v>3628</v>
      </c>
      <c r="B3502">
        <v>430000</v>
      </c>
      <c r="C3502" t="s">
        <v>658</v>
      </c>
    </row>
    <row r="3503" spans="1:3" hidden="1" x14ac:dyDescent="0.25">
      <c r="A3503">
        <v>3629</v>
      </c>
      <c r="B3503">
        <v>630000</v>
      </c>
      <c r="C3503" t="s">
        <v>658</v>
      </c>
    </row>
    <row r="3504" spans="1:3" hidden="1" x14ac:dyDescent="0.25">
      <c r="A3504">
        <v>3630</v>
      </c>
      <c r="B3504">
        <v>550000</v>
      </c>
      <c r="C3504" t="s">
        <v>658</v>
      </c>
    </row>
    <row r="3505" spans="1:3" hidden="1" x14ac:dyDescent="0.25">
      <c r="A3505">
        <v>3631</v>
      </c>
      <c r="B3505">
        <v>630000</v>
      </c>
      <c r="C3505" t="s">
        <v>658</v>
      </c>
    </row>
    <row r="3506" spans="1:3" hidden="1" x14ac:dyDescent="0.25">
      <c r="A3506">
        <v>3632</v>
      </c>
      <c r="B3506">
        <v>850000</v>
      </c>
      <c r="C3506" t="s">
        <v>658</v>
      </c>
    </row>
    <row r="3507" spans="1:3" hidden="1" x14ac:dyDescent="0.25">
      <c r="A3507">
        <v>3633</v>
      </c>
      <c r="B3507">
        <v>455000</v>
      </c>
      <c r="C3507" t="s">
        <v>658</v>
      </c>
    </row>
    <row r="3508" spans="1:3" hidden="1" x14ac:dyDescent="0.25">
      <c r="A3508">
        <v>3634</v>
      </c>
      <c r="B3508">
        <v>445000</v>
      </c>
      <c r="C3508" t="s">
        <v>658</v>
      </c>
    </row>
    <row r="3509" spans="1:3" hidden="1" x14ac:dyDescent="0.25">
      <c r="A3509">
        <v>3635</v>
      </c>
      <c r="B3509">
        <v>370000</v>
      </c>
      <c r="C3509" t="s">
        <v>658</v>
      </c>
    </row>
    <row r="3510" spans="1:3" hidden="1" x14ac:dyDescent="0.25">
      <c r="A3510">
        <v>3636</v>
      </c>
      <c r="B3510">
        <v>500000</v>
      </c>
      <c r="C3510" t="s">
        <v>658</v>
      </c>
    </row>
    <row r="3511" spans="1:3" hidden="1" x14ac:dyDescent="0.25">
      <c r="A3511">
        <v>3638</v>
      </c>
      <c r="B3511">
        <v>140000</v>
      </c>
      <c r="C3511" t="s">
        <v>658</v>
      </c>
    </row>
    <row r="3512" spans="1:3" hidden="1" x14ac:dyDescent="0.25">
      <c r="A3512">
        <v>3639</v>
      </c>
      <c r="B3512">
        <v>550000</v>
      </c>
      <c r="C3512" t="s">
        <v>658</v>
      </c>
    </row>
    <row r="3513" spans="1:3" hidden="1" x14ac:dyDescent="0.25">
      <c r="A3513">
        <v>3640</v>
      </c>
      <c r="B3513">
        <v>300000</v>
      </c>
      <c r="C3513" t="s">
        <v>658</v>
      </c>
    </row>
    <row r="3514" spans="1:3" hidden="1" x14ac:dyDescent="0.25">
      <c r="A3514">
        <v>3641</v>
      </c>
      <c r="B3514">
        <v>150000</v>
      </c>
      <c r="C3514" t="s">
        <v>658</v>
      </c>
    </row>
    <row r="3515" spans="1:3" hidden="1" x14ac:dyDescent="0.25">
      <c r="A3515">
        <v>3642</v>
      </c>
      <c r="B3515">
        <v>229999</v>
      </c>
      <c r="C3515" t="s">
        <v>658</v>
      </c>
    </row>
    <row r="3516" spans="1:3" hidden="1" x14ac:dyDescent="0.25">
      <c r="A3516">
        <v>3643</v>
      </c>
      <c r="B3516">
        <v>880000</v>
      </c>
      <c r="C3516" t="s">
        <v>658</v>
      </c>
    </row>
    <row r="3517" spans="1:3" hidden="1" x14ac:dyDescent="0.25">
      <c r="A3517">
        <v>3644</v>
      </c>
      <c r="B3517">
        <v>900000</v>
      </c>
      <c r="C3517" t="s">
        <v>658</v>
      </c>
    </row>
    <row r="3518" spans="1:3" hidden="1" x14ac:dyDescent="0.25">
      <c r="A3518">
        <v>3645</v>
      </c>
      <c r="B3518">
        <v>720000</v>
      </c>
      <c r="C3518" t="s">
        <v>658</v>
      </c>
    </row>
    <row r="3519" spans="1:3" hidden="1" x14ac:dyDescent="0.25">
      <c r="A3519">
        <v>3646</v>
      </c>
      <c r="B3519">
        <v>550000</v>
      </c>
      <c r="C3519" t="s">
        <v>658</v>
      </c>
    </row>
    <row r="3520" spans="1:3" hidden="1" x14ac:dyDescent="0.25">
      <c r="A3520">
        <v>3647</v>
      </c>
      <c r="B3520">
        <v>720000</v>
      </c>
      <c r="C3520" t="s">
        <v>658</v>
      </c>
    </row>
    <row r="3521" spans="1:3" hidden="1" x14ac:dyDescent="0.25">
      <c r="A3521">
        <v>3649</v>
      </c>
      <c r="B3521">
        <v>535000</v>
      </c>
      <c r="C3521" t="s">
        <v>658</v>
      </c>
    </row>
    <row r="3522" spans="1:3" hidden="1" x14ac:dyDescent="0.25">
      <c r="A3522">
        <v>3650</v>
      </c>
      <c r="B3522">
        <v>320000</v>
      </c>
      <c r="C3522" t="s">
        <v>658</v>
      </c>
    </row>
    <row r="3523" spans="1:3" hidden="1" x14ac:dyDescent="0.25">
      <c r="A3523">
        <v>3651</v>
      </c>
      <c r="B3523">
        <v>500000</v>
      </c>
      <c r="C3523" t="s">
        <v>658</v>
      </c>
    </row>
    <row r="3524" spans="1:3" hidden="1" x14ac:dyDescent="0.25">
      <c r="A3524">
        <v>3652</v>
      </c>
      <c r="B3524">
        <v>525000</v>
      </c>
      <c r="C3524" t="s">
        <v>658</v>
      </c>
    </row>
    <row r="3525" spans="1:3" hidden="1" x14ac:dyDescent="0.25">
      <c r="A3525">
        <v>3653</v>
      </c>
      <c r="B3525">
        <v>220000</v>
      </c>
      <c r="C3525" t="s">
        <v>658</v>
      </c>
    </row>
    <row r="3526" spans="1:3" hidden="1" x14ac:dyDescent="0.25">
      <c r="A3526">
        <v>3654</v>
      </c>
      <c r="B3526">
        <v>350000</v>
      </c>
      <c r="C3526" t="s">
        <v>658</v>
      </c>
    </row>
    <row r="3527" spans="1:3" hidden="1" x14ac:dyDescent="0.25">
      <c r="A3527">
        <v>3655</v>
      </c>
      <c r="B3527">
        <v>530000</v>
      </c>
      <c r="C3527" t="s">
        <v>658</v>
      </c>
    </row>
    <row r="3528" spans="1:3" hidden="1" x14ac:dyDescent="0.25">
      <c r="A3528">
        <v>3656</v>
      </c>
      <c r="B3528">
        <v>215000</v>
      </c>
      <c r="C3528" t="s">
        <v>658</v>
      </c>
    </row>
    <row r="3529" spans="1:3" hidden="1" x14ac:dyDescent="0.25">
      <c r="A3529">
        <v>3657</v>
      </c>
      <c r="B3529">
        <v>335000</v>
      </c>
      <c r="C3529" t="s">
        <v>658</v>
      </c>
    </row>
    <row r="3530" spans="1:3" hidden="1" x14ac:dyDescent="0.25">
      <c r="A3530">
        <v>3658</v>
      </c>
      <c r="B3530">
        <v>320000</v>
      </c>
      <c r="C3530" t="s">
        <v>658</v>
      </c>
    </row>
    <row r="3531" spans="1:3" hidden="1" x14ac:dyDescent="0.25">
      <c r="A3531">
        <v>3659</v>
      </c>
      <c r="B3531">
        <v>135000</v>
      </c>
      <c r="C3531" t="s">
        <v>658</v>
      </c>
    </row>
    <row r="3532" spans="1:3" hidden="1" x14ac:dyDescent="0.25">
      <c r="A3532">
        <v>3660</v>
      </c>
      <c r="B3532">
        <v>175000</v>
      </c>
      <c r="C3532" t="s">
        <v>658</v>
      </c>
    </row>
    <row r="3533" spans="1:3" hidden="1" x14ac:dyDescent="0.25">
      <c r="A3533">
        <v>3661</v>
      </c>
      <c r="B3533">
        <v>800000</v>
      </c>
      <c r="C3533" t="s">
        <v>658</v>
      </c>
    </row>
    <row r="3534" spans="1:3" hidden="1" x14ac:dyDescent="0.25">
      <c r="A3534">
        <v>3662</v>
      </c>
      <c r="B3534">
        <v>78000</v>
      </c>
      <c r="C3534" t="s">
        <v>658</v>
      </c>
    </row>
    <row r="3535" spans="1:3" hidden="1" x14ac:dyDescent="0.25">
      <c r="A3535">
        <v>3663</v>
      </c>
      <c r="B3535">
        <v>565000</v>
      </c>
      <c r="C3535" t="s">
        <v>658</v>
      </c>
    </row>
    <row r="3536" spans="1:3" hidden="1" x14ac:dyDescent="0.25">
      <c r="A3536">
        <v>3664</v>
      </c>
      <c r="B3536">
        <v>575000</v>
      </c>
      <c r="C3536" t="s">
        <v>658</v>
      </c>
    </row>
    <row r="3537" spans="1:3" hidden="1" x14ac:dyDescent="0.25">
      <c r="A3537">
        <v>3665</v>
      </c>
      <c r="B3537">
        <v>170000</v>
      </c>
      <c r="C3537" t="s">
        <v>658</v>
      </c>
    </row>
    <row r="3538" spans="1:3" hidden="1" x14ac:dyDescent="0.25">
      <c r="A3538">
        <v>3666</v>
      </c>
      <c r="B3538">
        <v>250999</v>
      </c>
      <c r="C3538" t="s">
        <v>658</v>
      </c>
    </row>
    <row r="3539" spans="1:3" hidden="1" x14ac:dyDescent="0.25">
      <c r="A3539">
        <v>3667</v>
      </c>
      <c r="B3539">
        <v>950000</v>
      </c>
      <c r="C3539" t="s">
        <v>658</v>
      </c>
    </row>
    <row r="3540" spans="1:3" hidden="1" x14ac:dyDescent="0.25">
      <c r="A3540">
        <v>3668</v>
      </c>
      <c r="B3540">
        <v>650000</v>
      </c>
      <c r="C3540" t="s">
        <v>658</v>
      </c>
    </row>
    <row r="3541" spans="1:3" hidden="1" x14ac:dyDescent="0.25">
      <c r="A3541">
        <v>3669</v>
      </c>
      <c r="B3541">
        <v>550000</v>
      </c>
      <c r="C3541" t="s">
        <v>658</v>
      </c>
    </row>
    <row r="3542" spans="1:3" hidden="1" x14ac:dyDescent="0.25">
      <c r="A3542">
        <v>3670</v>
      </c>
      <c r="B3542">
        <v>650000</v>
      </c>
      <c r="C3542" t="s">
        <v>658</v>
      </c>
    </row>
    <row r="3543" spans="1:3" hidden="1" x14ac:dyDescent="0.25">
      <c r="A3543">
        <v>3671</v>
      </c>
      <c r="B3543">
        <v>800000</v>
      </c>
      <c r="C3543" t="s">
        <v>658</v>
      </c>
    </row>
    <row r="3544" spans="1:3" hidden="1" x14ac:dyDescent="0.25">
      <c r="A3544">
        <v>3672</v>
      </c>
      <c r="B3544">
        <v>250999</v>
      </c>
      <c r="C3544" t="s">
        <v>658</v>
      </c>
    </row>
    <row r="3545" spans="1:3" hidden="1" x14ac:dyDescent="0.25">
      <c r="A3545">
        <v>3673</v>
      </c>
      <c r="B3545">
        <v>170000</v>
      </c>
      <c r="C3545" t="s">
        <v>658</v>
      </c>
    </row>
    <row r="3546" spans="1:3" hidden="1" x14ac:dyDescent="0.25">
      <c r="A3546">
        <v>3674</v>
      </c>
      <c r="B3546">
        <v>250000</v>
      </c>
      <c r="C3546" t="s">
        <v>658</v>
      </c>
    </row>
    <row r="3547" spans="1:3" hidden="1" x14ac:dyDescent="0.25">
      <c r="A3547">
        <v>3675</v>
      </c>
      <c r="B3547">
        <v>312000</v>
      </c>
      <c r="C3547" t="s">
        <v>658</v>
      </c>
    </row>
    <row r="3548" spans="1:3" hidden="1" x14ac:dyDescent="0.25">
      <c r="A3548">
        <v>3676</v>
      </c>
      <c r="B3548">
        <v>250000</v>
      </c>
      <c r="C3548" t="s">
        <v>658</v>
      </c>
    </row>
    <row r="3549" spans="1:3" hidden="1" x14ac:dyDescent="0.25">
      <c r="A3549">
        <v>3677</v>
      </c>
      <c r="B3549">
        <v>200000</v>
      </c>
      <c r="C3549" t="s">
        <v>658</v>
      </c>
    </row>
    <row r="3550" spans="1:3" hidden="1" x14ac:dyDescent="0.25">
      <c r="A3550">
        <v>3678</v>
      </c>
      <c r="B3550">
        <v>670000</v>
      </c>
      <c r="C3550" t="s">
        <v>658</v>
      </c>
    </row>
    <row r="3551" spans="1:3" hidden="1" x14ac:dyDescent="0.25">
      <c r="A3551">
        <v>3679</v>
      </c>
      <c r="B3551">
        <v>270000</v>
      </c>
      <c r="C3551" t="s">
        <v>658</v>
      </c>
    </row>
    <row r="3552" spans="1:3" hidden="1" x14ac:dyDescent="0.25">
      <c r="A3552">
        <v>3680</v>
      </c>
      <c r="B3552">
        <v>360000</v>
      </c>
      <c r="C3552" t="s">
        <v>658</v>
      </c>
    </row>
    <row r="3553" spans="1:3" hidden="1" x14ac:dyDescent="0.25">
      <c r="A3553">
        <v>3681</v>
      </c>
      <c r="B3553">
        <v>630000</v>
      </c>
      <c r="C3553" t="s">
        <v>658</v>
      </c>
    </row>
    <row r="3554" spans="1:3" hidden="1" x14ac:dyDescent="0.25">
      <c r="A3554">
        <v>3682</v>
      </c>
      <c r="B3554">
        <v>55599</v>
      </c>
      <c r="C3554" t="s">
        <v>658</v>
      </c>
    </row>
    <row r="3555" spans="1:3" hidden="1" x14ac:dyDescent="0.25">
      <c r="A3555">
        <v>3683</v>
      </c>
      <c r="B3555">
        <v>400000</v>
      </c>
      <c r="C3555" t="s">
        <v>658</v>
      </c>
    </row>
    <row r="3556" spans="1:3" hidden="1" x14ac:dyDescent="0.25">
      <c r="A3556">
        <v>3684</v>
      </c>
      <c r="B3556">
        <v>420000</v>
      </c>
      <c r="C3556" t="s">
        <v>658</v>
      </c>
    </row>
    <row r="3557" spans="1:3" hidden="1" x14ac:dyDescent="0.25">
      <c r="A3557">
        <v>3685</v>
      </c>
      <c r="B3557">
        <v>764000</v>
      </c>
      <c r="C3557" t="s">
        <v>658</v>
      </c>
    </row>
    <row r="3558" spans="1:3" hidden="1" x14ac:dyDescent="0.25">
      <c r="A3558">
        <v>3686</v>
      </c>
      <c r="B3558">
        <v>710000</v>
      </c>
      <c r="C3558" t="s">
        <v>658</v>
      </c>
    </row>
    <row r="3559" spans="1:3" hidden="1" x14ac:dyDescent="0.25">
      <c r="A3559">
        <v>3687</v>
      </c>
      <c r="B3559">
        <v>1575000</v>
      </c>
      <c r="C3559" t="s">
        <v>658</v>
      </c>
    </row>
    <row r="3560" spans="1:3" hidden="1" x14ac:dyDescent="0.25">
      <c r="A3560">
        <v>3688</v>
      </c>
      <c r="B3560">
        <v>1050000</v>
      </c>
      <c r="C3560" t="s">
        <v>658</v>
      </c>
    </row>
    <row r="3561" spans="1:3" hidden="1" x14ac:dyDescent="0.25">
      <c r="A3561">
        <v>3689</v>
      </c>
      <c r="B3561">
        <v>1000000</v>
      </c>
      <c r="C3561" t="s">
        <v>658</v>
      </c>
    </row>
    <row r="3562" spans="1:3" hidden="1" x14ac:dyDescent="0.25">
      <c r="A3562">
        <v>3690</v>
      </c>
      <c r="B3562">
        <v>650000</v>
      </c>
      <c r="C3562" t="s">
        <v>658</v>
      </c>
    </row>
    <row r="3563" spans="1:3" hidden="1" x14ac:dyDescent="0.25">
      <c r="A3563">
        <v>3691</v>
      </c>
      <c r="B3563">
        <v>600000</v>
      </c>
      <c r="C3563" t="s">
        <v>658</v>
      </c>
    </row>
    <row r="3564" spans="1:3" hidden="1" x14ac:dyDescent="0.25">
      <c r="A3564">
        <v>3692</v>
      </c>
      <c r="B3564">
        <v>509999</v>
      </c>
      <c r="C3564" t="s">
        <v>658</v>
      </c>
    </row>
    <row r="3565" spans="1:3" hidden="1" x14ac:dyDescent="0.25">
      <c r="A3565">
        <v>3693</v>
      </c>
      <c r="B3565">
        <v>610000</v>
      </c>
      <c r="C3565" t="s">
        <v>658</v>
      </c>
    </row>
    <row r="3566" spans="1:3" hidden="1" x14ac:dyDescent="0.25">
      <c r="A3566">
        <v>3694</v>
      </c>
      <c r="B3566">
        <v>310000</v>
      </c>
      <c r="C3566" t="s">
        <v>658</v>
      </c>
    </row>
    <row r="3567" spans="1:3" hidden="1" x14ac:dyDescent="0.25">
      <c r="A3567">
        <v>3695</v>
      </c>
      <c r="B3567">
        <v>720000</v>
      </c>
      <c r="C3567" t="s">
        <v>658</v>
      </c>
    </row>
    <row r="3568" spans="1:3" hidden="1" x14ac:dyDescent="0.25">
      <c r="A3568">
        <v>3696</v>
      </c>
      <c r="B3568">
        <v>158000</v>
      </c>
      <c r="C3568" t="s">
        <v>658</v>
      </c>
    </row>
    <row r="3569" spans="1:3" hidden="1" x14ac:dyDescent="0.25">
      <c r="A3569">
        <v>3697</v>
      </c>
      <c r="B3569">
        <v>175000</v>
      </c>
      <c r="C3569" t="s">
        <v>658</v>
      </c>
    </row>
    <row r="3570" spans="1:3" hidden="1" x14ac:dyDescent="0.25">
      <c r="A3570">
        <v>3698</v>
      </c>
      <c r="B3570">
        <v>217000</v>
      </c>
      <c r="C3570" t="s">
        <v>658</v>
      </c>
    </row>
    <row r="3571" spans="1:3" hidden="1" x14ac:dyDescent="0.25">
      <c r="A3571">
        <v>3699</v>
      </c>
      <c r="B3571">
        <v>484999</v>
      </c>
      <c r="C3571" t="s">
        <v>658</v>
      </c>
    </row>
    <row r="3572" spans="1:3" hidden="1" x14ac:dyDescent="0.25">
      <c r="A3572">
        <v>3701</v>
      </c>
      <c r="B3572">
        <v>550000</v>
      </c>
      <c r="C3572" t="s">
        <v>658</v>
      </c>
    </row>
    <row r="3573" spans="1:3" hidden="1" x14ac:dyDescent="0.25">
      <c r="A3573">
        <v>3702</v>
      </c>
      <c r="B3573">
        <v>280000</v>
      </c>
      <c r="C3573" t="s">
        <v>658</v>
      </c>
    </row>
    <row r="3574" spans="1:3" hidden="1" x14ac:dyDescent="0.25">
      <c r="A3574">
        <v>3703</v>
      </c>
      <c r="B3574">
        <v>350000</v>
      </c>
      <c r="C3574" t="s">
        <v>658</v>
      </c>
    </row>
    <row r="3575" spans="1:3" hidden="1" x14ac:dyDescent="0.25">
      <c r="A3575">
        <v>3704</v>
      </c>
      <c r="B3575">
        <v>1150000</v>
      </c>
      <c r="C3575" t="s">
        <v>658</v>
      </c>
    </row>
    <row r="3576" spans="1:3" hidden="1" x14ac:dyDescent="0.25">
      <c r="A3576">
        <v>3705</v>
      </c>
      <c r="B3576">
        <v>420000</v>
      </c>
      <c r="C3576" t="s">
        <v>658</v>
      </c>
    </row>
    <row r="3577" spans="1:3" hidden="1" x14ac:dyDescent="0.25">
      <c r="A3577">
        <v>3706</v>
      </c>
      <c r="B3577">
        <v>810000</v>
      </c>
      <c r="C3577" t="s">
        <v>658</v>
      </c>
    </row>
    <row r="3578" spans="1:3" hidden="1" x14ac:dyDescent="0.25">
      <c r="A3578">
        <v>3707</v>
      </c>
      <c r="B3578">
        <v>290000</v>
      </c>
      <c r="C3578" t="s">
        <v>658</v>
      </c>
    </row>
    <row r="3579" spans="1:3" hidden="1" x14ac:dyDescent="0.25">
      <c r="A3579">
        <v>3708</v>
      </c>
      <c r="B3579">
        <v>180000</v>
      </c>
      <c r="C3579" t="s">
        <v>658</v>
      </c>
    </row>
    <row r="3580" spans="1:3" hidden="1" x14ac:dyDescent="0.25">
      <c r="A3580">
        <v>3709</v>
      </c>
      <c r="B3580">
        <v>160000</v>
      </c>
      <c r="C3580" t="s">
        <v>658</v>
      </c>
    </row>
    <row r="3581" spans="1:3" hidden="1" x14ac:dyDescent="0.25">
      <c r="A3581">
        <v>3710</v>
      </c>
      <c r="B3581">
        <v>66000</v>
      </c>
      <c r="C3581" t="s">
        <v>658</v>
      </c>
    </row>
    <row r="3582" spans="1:3" hidden="1" x14ac:dyDescent="0.25">
      <c r="A3582">
        <v>3711</v>
      </c>
      <c r="B3582">
        <v>369000</v>
      </c>
      <c r="C3582" t="s">
        <v>658</v>
      </c>
    </row>
    <row r="3583" spans="1:3" hidden="1" x14ac:dyDescent="0.25">
      <c r="A3583">
        <v>3712</v>
      </c>
      <c r="B3583">
        <v>300000</v>
      </c>
      <c r="C3583" t="s">
        <v>658</v>
      </c>
    </row>
    <row r="3584" spans="1:3" hidden="1" x14ac:dyDescent="0.25">
      <c r="A3584">
        <v>3713</v>
      </c>
      <c r="B3584">
        <v>350000</v>
      </c>
      <c r="C3584" t="s">
        <v>658</v>
      </c>
    </row>
    <row r="3585" spans="1:3" hidden="1" x14ac:dyDescent="0.25">
      <c r="A3585">
        <v>3714</v>
      </c>
      <c r="B3585">
        <v>220000</v>
      </c>
      <c r="C3585" t="s">
        <v>658</v>
      </c>
    </row>
    <row r="3586" spans="1:3" hidden="1" x14ac:dyDescent="0.25">
      <c r="A3586">
        <v>3715</v>
      </c>
      <c r="B3586">
        <v>160000</v>
      </c>
      <c r="C3586" t="s">
        <v>658</v>
      </c>
    </row>
    <row r="3587" spans="1:3" hidden="1" x14ac:dyDescent="0.25">
      <c r="A3587">
        <v>3716</v>
      </c>
      <c r="B3587">
        <v>221000</v>
      </c>
      <c r="C3587" t="s">
        <v>658</v>
      </c>
    </row>
    <row r="3588" spans="1:3" hidden="1" x14ac:dyDescent="0.25">
      <c r="A3588">
        <v>3717</v>
      </c>
      <c r="B3588">
        <v>400000</v>
      </c>
      <c r="C3588" t="s">
        <v>658</v>
      </c>
    </row>
    <row r="3589" spans="1:3" hidden="1" x14ac:dyDescent="0.25">
      <c r="A3589">
        <v>3718</v>
      </c>
      <c r="B3589">
        <v>250000</v>
      </c>
      <c r="C3589" t="s">
        <v>658</v>
      </c>
    </row>
    <row r="3590" spans="1:3" hidden="1" x14ac:dyDescent="0.25">
      <c r="A3590">
        <v>3719</v>
      </c>
      <c r="B3590">
        <v>390000</v>
      </c>
      <c r="C3590" t="s">
        <v>658</v>
      </c>
    </row>
    <row r="3591" spans="1:3" hidden="1" x14ac:dyDescent="0.25">
      <c r="A3591">
        <v>3720</v>
      </c>
      <c r="B3591">
        <v>190000</v>
      </c>
      <c r="C3591" t="s">
        <v>658</v>
      </c>
    </row>
    <row r="3592" spans="1:3" hidden="1" x14ac:dyDescent="0.25">
      <c r="A3592">
        <v>3721</v>
      </c>
      <c r="B3592">
        <v>300000</v>
      </c>
      <c r="C3592" t="s">
        <v>658</v>
      </c>
    </row>
    <row r="3593" spans="1:3" hidden="1" x14ac:dyDescent="0.25">
      <c r="A3593">
        <v>3722</v>
      </c>
      <c r="B3593">
        <v>750000</v>
      </c>
      <c r="C3593" t="s">
        <v>658</v>
      </c>
    </row>
    <row r="3594" spans="1:3" hidden="1" x14ac:dyDescent="0.25">
      <c r="A3594">
        <v>3723</v>
      </c>
      <c r="B3594">
        <v>650000</v>
      </c>
      <c r="C3594" t="s">
        <v>658</v>
      </c>
    </row>
    <row r="3595" spans="1:3" hidden="1" x14ac:dyDescent="0.25">
      <c r="A3595">
        <v>3724</v>
      </c>
      <c r="B3595">
        <v>635000</v>
      </c>
      <c r="C3595" t="s">
        <v>658</v>
      </c>
    </row>
    <row r="3596" spans="1:3" hidden="1" x14ac:dyDescent="0.25">
      <c r="A3596">
        <v>3725</v>
      </c>
      <c r="B3596">
        <v>520000</v>
      </c>
      <c r="C3596" t="s">
        <v>658</v>
      </c>
    </row>
    <row r="3597" spans="1:3" hidden="1" x14ac:dyDescent="0.25">
      <c r="A3597">
        <v>3726</v>
      </c>
      <c r="B3597">
        <v>1500000</v>
      </c>
      <c r="C3597" t="s">
        <v>658</v>
      </c>
    </row>
    <row r="3598" spans="1:3" hidden="1" x14ac:dyDescent="0.25">
      <c r="A3598">
        <v>3727</v>
      </c>
      <c r="B3598">
        <v>415000</v>
      </c>
      <c r="C3598" t="s">
        <v>658</v>
      </c>
    </row>
    <row r="3599" spans="1:3" hidden="1" x14ac:dyDescent="0.25">
      <c r="A3599">
        <v>3728</v>
      </c>
      <c r="B3599">
        <v>700000</v>
      </c>
      <c r="C3599" t="s">
        <v>658</v>
      </c>
    </row>
    <row r="3600" spans="1:3" hidden="1" x14ac:dyDescent="0.25">
      <c r="A3600">
        <v>3729</v>
      </c>
      <c r="B3600">
        <v>484999</v>
      </c>
      <c r="C3600" t="s">
        <v>658</v>
      </c>
    </row>
    <row r="3601" spans="1:3" hidden="1" x14ac:dyDescent="0.25">
      <c r="A3601">
        <v>3730</v>
      </c>
      <c r="B3601">
        <v>120000</v>
      </c>
      <c r="C3601" t="s">
        <v>658</v>
      </c>
    </row>
    <row r="3602" spans="1:3" hidden="1" x14ac:dyDescent="0.25">
      <c r="A3602">
        <v>3731</v>
      </c>
      <c r="B3602">
        <v>220000</v>
      </c>
      <c r="C3602" t="s">
        <v>658</v>
      </c>
    </row>
    <row r="3603" spans="1:3" hidden="1" x14ac:dyDescent="0.25">
      <c r="A3603">
        <v>3732</v>
      </c>
      <c r="B3603">
        <v>320000</v>
      </c>
      <c r="C3603" t="s">
        <v>658</v>
      </c>
    </row>
    <row r="3604" spans="1:3" hidden="1" x14ac:dyDescent="0.25">
      <c r="A3604">
        <v>3733</v>
      </c>
      <c r="B3604">
        <v>375000</v>
      </c>
      <c r="C3604" t="s">
        <v>658</v>
      </c>
    </row>
    <row r="3605" spans="1:3" hidden="1" x14ac:dyDescent="0.25">
      <c r="A3605">
        <v>3734</v>
      </c>
      <c r="B3605">
        <v>440000</v>
      </c>
      <c r="C3605" t="s">
        <v>658</v>
      </c>
    </row>
    <row r="3606" spans="1:3" hidden="1" x14ac:dyDescent="0.25">
      <c r="A3606">
        <v>3735</v>
      </c>
      <c r="B3606">
        <v>550000</v>
      </c>
      <c r="C3606" t="s">
        <v>658</v>
      </c>
    </row>
    <row r="3607" spans="1:3" hidden="1" x14ac:dyDescent="0.25">
      <c r="A3607">
        <v>3736</v>
      </c>
      <c r="B3607">
        <v>640000</v>
      </c>
      <c r="C3607" t="s">
        <v>658</v>
      </c>
    </row>
    <row r="3608" spans="1:3" hidden="1" x14ac:dyDescent="0.25">
      <c r="A3608">
        <v>3737</v>
      </c>
      <c r="B3608">
        <v>420000</v>
      </c>
      <c r="C3608" t="s">
        <v>658</v>
      </c>
    </row>
    <row r="3609" spans="1:3" hidden="1" x14ac:dyDescent="0.25">
      <c r="A3609">
        <v>3738</v>
      </c>
      <c r="B3609">
        <v>330000</v>
      </c>
      <c r="C3609" t="s">
        <v>658</v>
      </c>
    </row>
    <row r="3610" spans="1:3" hidden="1" x14ac:dyDescent="0.25">
      <c r="A3610">
        <v>3739</v>
      </c>
      <c r="B3610">
        <v>800000</v>
      </c>
      <c r="C3610" t="s">
        <v>658</v>
      </c>
    </row>
    <row r="3611" spans="1:3" hidden="1" x14ac:dyDescent="0.25">
      <c r="A3611">
        <v>3740</v>
      </c>
      <c r="B3611">
        <v>240000</v>
      </c>
      <c r="C3611" t="s">
        <v>658</v>
      </c>
    </row>
    <row r="3612" spans="1:3" hidden="1" x14ac:dyDescent="0.25">
      <c r="A3612">
        <v>3741</v>
      </c>
      <c r="B3612">
        <v>360000</v>
      </c>
      <c r="C3612" t="s">
        <v>658</v>
      </c>
    </row>
    <row r="3613" spans="1:3" hidden="1" x14ac:dyDescent="0.25">
      <c r="A3613">
        <v>3742</v>
      </c>
      <c r="B3613">
        <v>750000</v>
      </c>
      <c r="C3613" t="s">
        <v>658</v>
      </c>
    </row>
    <row r="3614" spans="1:3" hidden="1" x14ac:dyDescent="0.25">
      <c r="A3614">
        <v>3743</v>
      </c>
      <c r="B3614">
        <v>570000</v>
      </c>
      <c r="C3614" t="s">
        <v>658</v>
      </c>
    </row>
    <row r="3615" spans="1:3" hidden="1" x14ac:dyDescent="0.25">
      <c r="A3615">
        <v>3744</v>
      </c>
      <c r="B3615">
        <v>450000</v>
      </c>
      <c r="C3615" t="s">
        <v>658</v>
      </c>
    </row>
    <row r="3616" spans="1:3" hidden="1" x14ac:dyDescent="0.25">
      <c r="A3616">
        <v>3745</v>
      </c>
      <c r="B3616">
        <v>270000</v>
      </c>
      <c r="C3616" t="s">
        <v>658</v>
      </c>
    </row>
    <row r="3617" spans="1:3" hidden="1" x14ac:dyDescent="0.25">
      <c r="A3617">
        <v>3746</v>
      </c>
      <c r="B3617">
        <v>459999</v>
      </c>
      <c r="C3617" t="s">
        <v>658</v>
      </c>
    </row>
    <row r="3618" spans="1:3" hidden="1" x14ac:dyDescent="0.25">
      <c r="A3618">
        <v>3747</v>
      </c>
      <c r="B3618">
        <v>240000</v>
      </c>
      <c r="C3618" t="s">
        <v>658</v>
      </c>
    </row>
    <row r="3619" spans="1:3" hidden="1" x14ac:dyDescent="0.25">
      <c r="A3619">
        <v>3748</v>
      </c>
      <c r="B3619">
        <v>320000</v>
      </c>
      <c r="C3619" t="s">
        <v>658</v>
      </c>
    </row>
    <row r="3620" spans="1:3" hidden="1" x14ac:dyDescent="0.25">
      <c r="A3620">
        <v>3749</v>
      </c>
      <c r="B3620">
        <v>149000</v>
      </c>
      <c r="C3620" t="s">
        <v>658</v>
      </c>
    </row>
    <row r="3621" spans="1:3" hidden="1" x14ac:dyDescent="0.25">
      <c r="A3621">
        <v>3750</v>
      </c>
      <c r="B3621">
        <v>1500000</v>
      </c>
      <c r="C3621" t="s">
        <v>658</v>
      </c>
    </row>
    <row r="3622" spans="1:3" hidden="1" x14ac:dyDescent="0.25">
      <c r="A3622">
        <v>3751</v>
      </c>
      <c r="B3622">
        <v>180000</v>
      </c>
      <c r="C3622" t="s">
        <v>658</v>
      </c>
    </row>
    <row r="3623" spans="1:3" hidden="1" x14ac:dyDescent="0.25">
      <c r="A3623">
        <v>3752</v>
      </c>
      <c r="B3623">
        <v>185000</v>
      </c>
      <c r="C3623" t="s">
        <v>658</v>
      </c>
    </row>
    <row r="3624" spans="1:3" hidden="1" x14ac:dyDescent="0.25">
      <c r="A3624">
        <v>3753</v>
      </c>
      <c r="B3624">
        <v>65000</v>
      </c>
      <c r="C3624" t="s">
        <v>658</v>
      </c>
    </row>
    <row r="3625" spans="1:3" hidden="1" x14ac:dyDescent="0.25">
      <c r="A3625">
        <v>3754</v>
      </c>
      <c r="B3625">
        <v>130000</v>
      </c>
      <c r="C3625" t="s">
        <v>658</v>
      </c>
    </row>
    <row r="3626" spans="1:3" hidden="1" x14ac:dyDescent="0.25">
      <c r="A3626">
        <v>3755</v>
      </c>
      <c r="B3626">
        <v>330000</v>
      </c>
      <c r="C3626" t="s">
        <v>658</v>
      </c>
    </row>
    <row r="3627" spans="1:3" hidden="1" x14ac:dyDescent="0.25">
      <c r="A3627">
        <v>3756</v>
      </c>
      <c r="B3627">
        <v>190000</v>
      </c>
      <c r="C3627" t="s">
        <v>658</v>
      </c>
    </row>
    <row r="3628" spans="1:3" hidden="1" x14ac:dyDescent="0.25">
      <c r="A3628">
        <v>3757</v>
      </c>
      <c r="B3628">
        <v>501000</v>
      </c>
      <c r="C3628" t="s">
        <v>658</v>
      </c>
    </row>
    <row r="3629" spans="1:3" hidden="1" x14ac:dyDescent="0.25">
      <c r="A3629">
        <v>3758</v>
      </c>
      <c r="B3629">
        <v>600000</v>
      </c>
      <c r="C3629" t="s">
        <v>658</v>
      </c>
    </row>
    <row r="3630" spans="1:3" hidden="1" x14ac:dyDescent="0.25">
      <c r="A3630">
        <v>3759</v>
      </c>
      <c r="B3630">
        <v>570000</v>
      </c>
      <c r="C3630" t="s">
        <v>658</v>
      </c>
    </row>
    <row r="3631" spans="1:3" hidden="1" x14ac:dyDescent="0.25">
      <c r="A3631">
        <v>3760</v>
      </c>
      <c r="B3631">
        <v>450000</v>
      </c>
      <c r="C3631" t="s">
        <v>658</v>
      </c>
    </row>
    <row r="3632" spans="1:3" hidden="1" x14ac:dyDescent="0.25">
      <c r="A3632">
        <v>3761</v>
      </c>
      <c r="B3632">
        <v>285000</v>
      </c>
      <c r="C3632" t="s">
        <v>658</v>
      </c>
    </row>
    <row r="3633" spans="1:3" hidden="1" x14ac:dyDescent="0.25">
      <c r="A3633">
        <v>3762</v>
      </c>
      <c r="B3633">
        <v>490000</v>
      </c>
      <c r="C3633" t="s">
        <v>658</v>
      </c>
    </row>
    <row r="3634" spans="1:3" hidden="1" x14ac:dyDescent="0.25">
      <c r="A3634">
        <v>3763</v>
      </c>
      <c r="B3634">
        <v>500000</v>
      </c>
      <c r="C3634" t="s">
        <v>658</v>
      </c>
    </row>
    <row r="3635" spans="1:3" hidden="1" x14ac:dyDescent="0.25">
      <c r="A3635">
        <v>3764</v>
      </c>
      <c r="B3635">
        <v>275000</v>
      </c>
      <c r="C3635" t="s">
        <v>658</v>
      </c>
    </row>
    <row r="3636" spans="1:3" hidden="1" x14ac:dyDescent="0.25">
      <c r="A3636">
        <v>3765</v>
      </c>
      <c r="B3636">
        <v>440000</v>
      </c>
      <c r="C3636" t="s">
        <v>658</v>
      </c>
    </row>
    <row r="3637" spans="1:3" hidden="1" x14ac:dyDescent="0.25">
      <c r="A3637">
        <v>3766</v>
      </c>
      <c r="B3637">
        <v>825000</v>
      </c>
      <c r="C3637" t="s">
        <v>658</v>
      </c>
    </row>
    <row r="3638" spans="1:3" hidden="1" x14ac:dyDescent="0.25">
      <c r="A3638">
        <v>3767</v>
      </c>
      <c r="B3638">
        <v>411000</v>
      </c>
      <c r="C3638" t="s">
        <v>658</v>
      </c>
    </row>
    <row r="3639" spans="1:3" hidden="1" x14ac:dyDescent="0.25">
      <c r="A3639">
        <v>3768</v>
      </c>
      <c r="B3639">
        <v>470000</v>
      </c>
      <c r="C3639" t="s">
        <v>658</v>
      </c>
    </row>
    <row r="3640" spans="1:3" hidden="1" x14ac:dyDescent="0.25">
      <c r="A3640">
        <v>3769</v>
      </c>
      <c r="B3640">
        <v>445000</v>
      </c>
      <c r="C3640" t="s">
        <v>658</v>
      </c>
    </row>
    <row r="3641" spans="1:3" hidden="1" x14ac:dyDescent="0.25">
      <c r="A3641">
        <v>3770</v>
      </c>
      <c r="B3641">
        <v>752000</v>
      </c>
      <c r="C3641" t="s">
        <v>658</v>
      </c>
    </row>
    <row r="3642" spans="1:3" hidden="1" x14ac:dyDescent="0.25">
      <c r="A3642">
        <v>3771</v>
      </c>
      <c r="B3642">
        <v>650000</v>
      </c>
      <c r="C3642" t="s">
        <v>658</v>
      </c>
    </row>
    <row r="3643" spans="1:3" hidden="1" x14ac:dyDescent="0.25">
      <c r="A3643">
        <v>3772</v>
      </c>
      <c r="B3643">
        <v>450000</v>
      </c>
      <c r="C3643" t="s">
        <v>658</v>
      </c>
    </row>
    <row r="3644" spans="1:3" hidden="1" x14ac:dyDescent="0.25">
      <c r="A3644">
        <v>3773</v>
      </c>
      <c r="B3644">
        <v>350000</v>
      </c>
      <c r="C3644" t="s">
        <v>658</v>
      </c>
    </row>
    <row r="3645" spans="1:3" hidden="1" x14ac:dyDescent="0.25">
      <c r="A3645">
        <v>3774</v>
      </c>
      <c r="B3645">
        <v>511000</v>
      </c>
      <c r="C3645" t="s">
        <v>658</v>
      </c>
    </row>
    <row r="3646" spans="1:3" hidden="1" x14ac:dyDescent="0.25">
      <c r="A3646">
        <v>3775</v>
      </c>
      <c r="B3646">
        <v>700000</v>
      </c>
      <c r="C3646" t="s">
        <v>658</v>
      </c>
    </row>
    <row r="3647" spans="1:3" hidden="1" x14ac:dyDescent="0.25">
      <c r="A3647">
        <v>3776</v>
      </c>
      <c r="B3647">
        <v>1800000</v>
      </c>
      <c r="C3647" t="s">
        <v>658</v>
      </c>
    </row>
    <row r="3648" spans="1:3" hidden="1" x14ac:dyDescent="0.25">
      <c r="A3648">
        <v>3777</v>
      </c>
      <c r="B3648">
        <v>550000</v>
      </c>
      <c r="C3648" t="s">
        <v>658</v>
      </c>
    </row>
    <row r="3649" spans="1:3" hidden="1" x14ac:dyDescent="0.25">
      <c r="A3649">
        <v>3778</v>
      </c>
      <c r="B3649">
        <v>142000</v>
      </c>
      <c r="C3649" t="s">
        <v>658</v>
      </c>
    </row>
    <row r="3650" spans="1:3" hidden="1" x14ac:dyDescent="0.25">
      <c r="A3650">
        <v>3779</v>
      </c>
      <c r="B3650">
        <v>725000</v>
      </c>
      <c r="C3650" t="s">
        <v>658</v>
      </c>
    </row>
    <row r="3651" spans="1:3" hidden="1" x14ac:dyDescent="0.25">
      <c r="A3651">
        <v>3780</v>
      </c>
      <c r="B3651">
        <v>630000</v>
      </c>
      <c r="C3651" t="s">
        <v>658</v>
      </c>
    </row>
    <row r="3652" spans="1:3" hidden="1" x14ac:dyDescent="0.25">
      <c r="A3652">
        <v>3781</v>
      </c>
      <c r="B3652">
        <v>480000</v>
      </c>
      <c r="C3652" t="s">
        <v>658</v>
      </c>
    </row>
    <row r="3653" spans="1:3" hidden="1" x14ac:dyDescent="0.25">
      <c r="A3653">
        <v>3782</v>
      </c>
      <c r="B3653">
        <v>330000</v>
      </c>
      <c r="C3653" t="s">
        <v>658</v>
      </c>
    </row>
    <row r="3654" spans="1:3" hidden="1" x14ac:dyDescent="0.25">
      <c r="A3654">
        <v>3783</v>
      </c>
      <c r="B3654">
        <v>500000</v>
      </c>
      <c r="C3654" t="s">
        <v>658</v>
      </c>
    </row>
    <row r="3655" spans="1:3" hidden="1" x14ac:dyDescent="0.25">
      <c r="A3655">
        <v>3784</v>
      </c>
      <c r="B3655">
        <v>300000</v>
      </c>
      <c r="C3655" t="s">
        <v>658</v>
      </c>
    </row>
    <row r="3656" spans="1:3" hidden="1" x14ac:dyDescent="0.25">
      <c r="A3656">
        <v>3785</v>
      </c>
      <c r="B3656">
        <v>400000</v>
      </c>
      <c r="C3656" t="s">
        <v>658</v>
      </c>
    </row>
    <row r="3657" spans="1:3" hidden="1" x14ac:dyDescent="0.25">
      <c r="A3657">
        <v>3786</v>
      </c>
      <c r="B3657">
        <v>320000</v>
      </c>
      <c r="C3657" t="s">
        <v>658</v>
      </c>
    </row>
    <row r="3658" spans="1:3" hidden="1" x14ac:dyDescent="0.25">
      <c r="A3658">
        <v>3787</v>
      </c>
      <c r="B3658">
        <v>180000</v>
      </c>
      <c r="C3658" t="s">
        <v>658</v>
      </c>
    </row>
    <row r="3659" spans="1:3" hidden="1" x14ac:dyDescent="0.25">
      <c r="A3659">
        <v>3788</v>
      </c>
      <c r="B3659">
        <v>530000</v>
      </c>
      <c r="C3659" t="s">
        <v>658</v>
      </c>
    </row>
    <row r="3660" spans="1:3" hidden="1" x14ac:dyDescent="0.25">
      <c r="A3660">
        <v>3789</v>
      </c>
      <c r="B3660">
        <v>600000</v>
      </c>
      <c r="C3660" t="s">
        <v>658</v>
      </c>
    </row>
    <row r="3661" spans="1:3" hidden="1" x14ac:dyDescent="0.25">
      <c r="A3661">
        <v>3790</v>
      </c>
      <c r="B3661">
        <v>780000</v>
      </c>
      <c r="C3661" t="s">
        <v>658</v>
      </c>
    </row>
    <row r="3662" spans="1:3" hidden="1" x14ac:dyDescent="0.25">
      <c r="A3662">
        <v>3791</v>
      </c>
      <c r="B3662">
        <v>700000</v>
      </c>
      <c r="C3662" t="s">
        <v>658</v>
      </c>
    </row>
    <row r="3663" spans="1:3" hidden="1" x14ac:dyDescent="0.25">
      <c r="A3663">
        <v>3792</v>
      </c>
      <c r="B3663">
        <v>175000</v>
      </c>
      <c r="C3663" t="s">
        <v>658</v>
      </c>
    </row>
    <row r="3664" spans="1:3" hidden="1" x14ac:dyDescent="0.25">
      <c r="A3664">
        <v>3793</v>
      </c>
      <c r="B3664">
        <v>735000</v>
      </c>
      <c r="C3664" t="s">
        <v>658</v>
      </c>
    </row>
    <row r="3665" spans="1:3" hidden="1" x14ac:dyDescent="0.25">
      <c r="A3665">
        <v>3794</v>
      </c>
      <c r="B3665">
        <v>325000</v>
      </c>
      <c r="C3665" t="s">
        <v>658</v>
      </c>
    </row>
    <row r="3666" spans="1:3" hidden="1" x14ac:dyDescent="0.25">
      <c r="A3666">
        <v>3795</v>
      </c>
      <c r="B3666">
        <v>225000</v>
      </c>
      <c r="C3666" t="s">
        <v>658</v>
      </c>
    </row>
    <row r="3667" spans="1:3" hidden="1" x14ac:dyDescent="0.25">
      <c r="A3667">
        <v>3796</v>
      </c>
      <c r="B3667">
        <v>350000</v>
      </c>
      <c r="C3667" t="s">
        <v>658</v>
      </c>
    </row>
    <row r="3668" spans="1:3" hidden="1" x14ac:dyDescent="0.25">
      <c r="A3668">
        <v>3797</v>
      </c>
      <c r="B3668">
        <v>110000</v>
      </c>
      <c r="C3668" t="s">
        <v>658</v>
      </c>
    </row>
    <row r="3669" spans="1:3" hidden="1" x14ac:dyDescent="0.25">
      <c r="A3669">
        <v>3798</v>
      </c>
      <c r="B3669">
        <v>85000</v>
      </c>
      <c r="C3669" t="s">
        <v>658</v>
      </c>
    </row>
    <row r="3670" spans="1:3" hidden="1" x14ac:dyDescent="0.25">
      <c r="A3670">
        <v>3799</v>
      </c>
      <c r="B3670">
        <v>150000</v>
      </c>
      <c r="C3670" t="s">
        <v>658</v>
      </c>
    </row>
    <row r="3671" spans="1:3" hidden="1" x14ac:dyDescent="0.25">
      <c r="A3671">
        <v>3800</v>
      </c>
      <c r="B3671">
        <v>225000</v>
      </c>
      <c r="C3671" t="s">
        <v>658</v>
      </c>
    </row>
    <row r="3672" spans="1:3" hidden="1" x14ac:dyDescent="0.25">
      <c r="A3672">
        <v>3801</v>
      </c>
      <c r="B3672">
        <v>111000</v>
      </c>
      <c r="C3672" t="s">
        <v>658</v>
      </c>
    </row>
    <row r="3673" spans="1:3" hidden="1" x14ac:dyDescent="0.25">
      <c r="A3673">
        <v>3802</v>
      </c>
      <c r="B3673">
        <v>150000</v>
      </c>
      <c r="C3673" t="s">
        <v>658</v>
      </c>
    </row>
    <row r="3674" spans="1:3" hidden="1" x14ac:dyDescent="0.25">
      <c r="A3674">
        <v>3803</v>
      </c>
      <c r="B3674">
        <v>300000</v>
      </c>
      <c r="C3674" t="s">
        <v>658</v>
      </c>
    </row>
    <row r="3675" spans="1:3" hidden="1" x14ac:dyDescent="0.25">
      <c r="A3675">
        <v>3804</v>
      </c>
      <c r="B3675">
        <v>630000</v>
      </c>
      <c r="C3675" t="s">
        <v>658</v>
      </c>
    </row>
    <row r="3676" spans="1:3" hidden="1" x14ac:dyDescent="0.25">
      <c r="A3676">
        <v>3805</v>
      </c>
      <c r="B3676">
        <v>206000</v>
      </c>
      <c r="C3676" t="s">
        <v>658</v>
      </c>
    </row>
    <row r="3677" spans="1:3" hidden="1" x14ac:dyDescent="0.25">
      <c r="A3677">
        <v>3806</v>
      </c>
      <c r="B3677">
        <v>70000</v>
      </c>
      <c r="C3677" t="s">
        <v>658</v>
      </c>
    </row>
    <row r="3678" spans="1:3" hidden="1" x14ac:dyDescent="0.25">
      <c r="A3678">
        <v>3807</v>
      </c>
      <c r="B3678">
        <v>567000</v>
      </c>
      <c r="C3678" t="s">
        <v>658</v>
      </c>
    </row>
    <row r="3679" spans="1:3" hidden="1" x14ac:dyDescent="0.25">
      <c r="A3679">
        <v>3808</v>
      </c>
      <c r="B3679">
        <v>65000</v>
      </c>
      <c r="C3679" t="s">
        <v>658</v>
      </c>
    </row>
    <row r="3680" spans="1:3" hidden="1" x14ac:dyDescent="0.25">
      <c r="A3680">
        <v>3809</v>
      </c>
      <c r="B3680">
        <v>550000</v>
      </c>
      <c r="C3680" t="s">
        <v>658</v>
      </c>
    </row>
    <row r="3681" spans="1:3" hidden="1" x14ac:dyDescent="0.25">
      <c r="A3681">
        <v>3810</v>
      </c>
      <c r="B3681">
        <v>140000</v>
      </c>
      <c r="C3681" t="s">
        <v>658</v>
      </c>
    </row>
    <row r="3682" spans="1:3" hidden="1" x14ac:dyDescent="0.25">
      <c r="A3682">
        <v>3811</v>
      </c>
      <c r="B3682">
        <v>300000</v>
      </c>
      <c r="C3682" t="s">
        <v>658</v>
      </c>
    </row>
    <row r="3683" spans="1:3" hidden="1" x14ac:dyDescent="0.25">
      <c r="A3683">
        <v>3812</v>
      </c>
      <c r="B3683">
        <v>500000</v>
      </c>
      <c r="C3683" t="s">
        <v>658</v>
      </c>
    </row>
    <row r="3684" spans="1:3" hidden="1" x14ac:dyDescent="0.25">
      <c r="A3684">
        <v>3813</v>
      </c>
      <c r="B3684">
        <v>400000</v>
      </c>
      <c r="C3684" t="s">
        <v>658</v>
      </c>
    </row>
    <row r="3685" spans="1:3" hidden="1" x14ac:dyDescent="0.25">
      <c r="A3685">
        <v>3815</v>
      </c>
      <c r="B3685">
        <v>850000</v>
      </c>
      <c r="C3685" t="s">
        <v>658</v>
      </c>
    </row>
    <row r="3686" spans="1:3" hidden="1" x14ac:dyDescent="0.25">
      <c r="A3686">
        <v>3816</v>
      </c>
      <c r="B3686">
        <v>570000</v>
      </c>
      <c r="C3686" t="s">
        <v>658</v>
      </c>
    </row>
    <row r="3687" spans="1:3" hidden="1" x14ac:dyDescent="0.25">
      <c r="A3687">
        <v>3817</v>
      </c>
      <c r="B3687">
        <v>699000</v>
      </c>
      <c r="C3687" t="s">
        <v>658</v>
      </c>
    </row>
    <row r="3688" spans="1:3" hidden="1" x14ac:dyDescent="0.25">
      <c r="A3688">
        <v>3818</v>
      </c>
      <c r="B3688">
        <v>355000</v>
      </c>
      <c r="C3688" t="s">
        <v>658</v>
      </c>
    </row>
    <row r="3689" spans="1:3" hidden="1" x14ac:dyDescent="0.25">
      <c r="A3689">
        <v>3819</v>
      </c>
      <c r="B3689">
        <v>690000</v>
      </c>
      <c r="C3689" t="s">
        <v>658</v>
      </c>
    </row>
    <row r="3690" spans="1:3" hidden="1" x14ac:dyDescent="0.25">
      <c r="A3690">
        <v>3820</v>
      </c>
      <c r="B3690">
        <v>180000</v>
      </c>
      <c r="C3690" t="s">
        <v>658</v>
      </c>
    </row>
    <row r="3691" spans="1:3" hidden="1" x14ac:dyDescent="0.25">
      <c r="A3691">
        <v>3821</v>
      </c>
      <c r="B3691">
        <v>200000</v>
      </c>
      <c r="C3691" t="s">
        <v>658</v>
      </c>
    </row>
    <row r="3692" spans="1:3" hidden="1" x14ac:dyDescent="0.25">
      <c r="A3692">
        <v>3822</v>
      </c>
      <c r="B3692">
        <v>575000</v>
      </c>
      <c r="C3692" t="s">
        <v>658</v>
      </c>
    </row>
    <row r="3693" spans="1:3" hidden="1" x14ac:dyDescent="0.25">
      <c r="A3693">
        <v>3823</v>
      </c>
      <c r="B3693">
        <v>415000</v>
      </c>
      <c r="C3693" t="s">
        <v>658</v>
      </c>
    </row>
    <row r="3694" spans="1:3" hidden="1" x14ac:dyDescent="0.25">
      <c r="A3694">
        <v>3824</v>
      </c>
      <c r="B3694">
        <v>350000</v>
      </c>
      <c r="C3694" t="s">
        <v>658</v>
      </c>
    </row>
    <row r="3695" spans="1:3" hidden="1" x14ac:dyDescent="0.25">
      <c r="A3695">
        <v>3825</v>
      </c>
      <c r="B3695">
        <v>350000</v>
      </c>
      <c r="C3695" t="s">
        <v>658</v>
      </c>
    </row>
    <row r="3696" spans="1:3" hidden="1" x14ac:dyDescent="0.25">
      <c r="A3696">
        <v>3826</v>
      </c>
      <c r="B3696">
        <v>632000</v>
      </c>
      <c r="C3696" t="s">
        <v>658</v>
      </c>
    </row>
    <row r="3697" spans="1:3" hidden="1" x14ac:dyDescent="0.25">
      <c r="A3697">
        <v>3827</v>
      </c>
      <c r="B3697">
        <v>325000</v>
      </c>
      <c r="C3697" t="s">
        <v>658</v>
      </c>
    </row>
    <row r="3698" spans="1:3" hidden="1" x14ac:dyDescent="0.25">
      <c r="A3698">
        <v>3828</v>
      </c>
      <c r="B3698">
        <v>511000</v>
      </c>
      <c r="C3698" t="s">
        <v>658</v>
      </c>
    </row>
    <row r="3699" spans="1:3" hidden="1" x14ac:dyDescent="0.25">
      <c r="A3699">
        <v>3829</v>
      </c>
      <c r="B3699">
        <v>300000</v>
      </c>
      <c r="C3699" t="s">
        <v>658</v>
      </c>
    </row>
    <row r="3700" spans="1:3" hidden="1" x14ac:dyDescent="0.25">
      <c r="A3700">
        <v>3830</v>
      </c>
      <c r="B3700">
        <v>70000</v>
      </c>
      <c r="C3700" t="s">
        <v>658</v>
      </c>
    </row>
    <row r="3701" spans="1:3" hidden="1" x14ac:dyDescent="0.25">
      <c r="A3701">
        <v>3831</v>
      </c>
      <c r="B3701">
        <v>180000</v>
      </c>
      <c r="C3701" t="s">
        <v>658</v>
      </c>
    </row>
    <row r="3702" spans="1:3" hidden="1" x14ac:dyDescent="0.25">
      <c r="A3702">
        <v>3832</v>
      </c>
      <c r="B3702">
        <v>2711000</v>
      </c>
      <c r="C3702" t="s">
        <v>658</v>
      </c>
    </row>
    <row r="3703" spans="1:3" hidden="1" x14ac:dyDescent="0.25">
      <c r="A3703">
        <v>3833</v>
      </c>
      <c r="B3703">
        <v>5150000</v>
      </c>
      <c r="C3703" t="s">
        <v>658</v>
      </c>
    </row>
    <row r="3704" spans="1:3" hidden="1" x14ac:dyDescent="0.25">
      <c r="A3704">
        <v>3834</v>
      </c>
      <c r="B3704">
        <v>3200000</v>
      </c>
      <c r="C3704" t="s">
        <v>658</v>
      </c>
    </row>
    <row r="3705" spans="1:3" hidden="1" x14ac:dyDescent="0.25">
      <c r="A3705">
        <v>3835</v>
      </c>
      <c r="B3705">
        <v>503000</v>
      </c>
      <c r="C3705" t="s">
        <v>658</v>
      </c>
    </row>
    <row r="3706" spans="1:3" hidden="1" x14ac:dyDescent="0.25">
      <c r="A3706">
        <v>3836</v>
      </c>
      <c r="B3706">
        <v>3800000</v>
      </c>
      <c r="C3706" t="s">
        <v>658</v>
      </c>
    </row>
    <row r="3707" spans="1:3" hidden="1" x14ac:dyDescent="0.25">
      <c r="A3707">
        <v>3837</v>
      </c>
      <c r="B3707">
        <v>2000000</v>
      </c>
      <c r="C3707" t="s">
        <v>658</v>
      </c>
    </row>
    <row r="3708" spans="1:3" hidden="1" x14ac:dyDescent="0.25">
      <c r="A3708">
        <v>3838</v>
      </c>
      <c r="B3708">
        <v>225000</v>
      </c>
      <c r="C3708" t="s">
        <v>658</v>
      </c>
    </row>
    <row r="3709" spans="1:3" hidden="1" x14ac:dyDescent="0.25">
      <c r="A3709">
        <v>3839</v>
      </c>
      <c r="B3709">
        <v>740000</v>
      </c>
      <c r="C3709" t="s">
        <v>658</v>
      </c>
    </row>
    <row r="3710" spans="1:3" hidden="1" x14ac:dyDescent="0.25">
      <c r="A3710">
        <v>3840</v>
      </c>
      <c r="B3710">
        <v>550000</v>
      </c>
      <c r="C3710" t="s">
        <v>658</v>
      </c>
    </row>
    <row r="3711" spans="1:3" hidden="1" x14ac:dyDescent="0.25">
      <c r="A3711">
        <v>3841</v>
      </c>
      <c r="B3711">
        <v>750000</v>
      </c>
      <c r="C3711" t="s">
        <v>658</v>
      </c>
    </row>
    <row r="3712" spans="1:3" hidden="1" x14ac:dyDescent="0.25">
      <c r="A3712">
        <v>3842</v>
      </c>
      <c r="B3712">
        <v>650000</v>
      </c>
      <c r="C3712" t="s">
        <v>658</v>
      </c>
    </row>
    <row r="3713" spans="1:3" hidden="1" x14ac:dyDescent="0.25">
      <c r="A3713">
        <v>3843</v>
      </c>
      <c r="B3713">
        <v>625000</v>
      </c>
      <c r="C3713" t="s">
        <v>658</v>
      </c>
    </row>
    <row r="3714" spans="1:3" hidden="1" x14ac:dyDescent="0.25">
      <c r="A3714">
        <v>3844</v>
      </c>
      <c r="B3714">
        <v>600000</v>
      </c>
      <c r="C3714" t="s">
        <v>658</v>
      </c>
    </row>
    <row r="3715" spans="1:3" hidden="1" x14ac:dyDescent="0.25">
      <c r="A3715">
        <v>3845</v>
      </c>
      <c r="B3715">
        <v>450000</v>
      </c>
      <c r="C3715" t="s">
        <v>658</v>
      </c>
    </row>
    <row r="3716" spans="1:3" hidden="1" x14ac:dyDescent="0.25">
      <c r="A3716">
        <v>3846</v>
      </c>
      <c r="B3716">
        <v>5400000</v>
      </c>
      <c r="C3716" t="s">
        <v>658</v>
      </c>
    </row>
    <row r="3717" spans="1:3" hidden="1" x14ac:dyDescent="0.25">
      <c r="A3717">
        <v>3847</v>
      </c>
      <c r="B3717">
        <v>5500000</v>
      </c>
      <c r="C3717" t="s">
        <v>658</v>
      </c>
    </row>
    <row r="3718" spans="1:3" hidden="1" x14ac:dyDescent="0.25">
      <c r="A3718">
        <v>3848</v>
      </c>
      <c r="B3718">
        <v>779000</v>
      </c>
      <c r="C3718" t="s">
        <v>658</v>
      </c>
    </row>
    <row r="3719" spans="1:3" hidden="1" x14ac:dyDescent="0.25">
      <c r="A3719">
        <v>3849</v>
      </c>
      <c r="B3719">
        <v>645000</v>
      </c>
      <c r="C3719" t="s">
        <v>658</v>
      </c>
    </row>
    <row r="3720" spans="1:3" hidden="1" x14ac:dyDescent="0.25">
      <c r="A3720">
        <v>3850</v>
      </c>
      <c r="B3720">
        <v>2475000</v>
      </c>
      <c r="C3720" t="s">
        <v>658</v>
      </c>
    </row>
    <row r="3721" spans="1:3" hidden="1" x14ac:dyDescent="0.25">
      <c r="A3721">
        <v>3851</v>
      </c>
      <c r="B3721">
        <v>730000</v>
      </c>
      <c r="C3721" t="s">
        <v>658</v>
      </c>
    </row>
    <row r="3722" spans="1:3" hidden="1" x14ac:dyDescent="0.25">
      <c r="A3722">
        <v>3852</v>
      </c>
      <c r="B3722">
        <v>450000</v>
      </c>
      <c r="C3722" t="s">
        <v>658</v>
      </c>
    </row>
    <row r="3723" spans="1:3" hidden="1" x14ac:dyDescent="0.25">
      <c r="A3723">
        <v>3853</v>
      </c>
      <c r="B3723">
        <v>550000</v>
      </c>
      <c r="C3723" t="s">
        <v>658</v>
      </c>
    </row>
    <row r="3724" spans="1:3" hidden="1" x14ac:dyDescent="0.25">
      <c r="A3724">
        <v>3854</v>
      </c>
      <c r="B3724">
        <v>420000</v>
      </c>
      <c r="C3724" t="s">
        <v>658</v>
      </c>
    </row>
    <row r="3725" spans="1:3" hidden="1" x14ac:dyDescent="0.25">
      <c r="A3725">
        <v>3855</v>
      </c>
      <c r="B3725">
        <v>509999</v>
      </c>
      <c r="C3725" t="s">
        <v>658</v>
      </c>
    </row>
    <row r="3726" spans="1:3" hidden="1" x14ac:dyDescent="0.25">
      <c r="A3726">
        <v>3856</v>
      </c>
      <c r="B3726">
        <v>905000</v>
      </c>
      <c r="C3726" t="s">
        <v>658</v>
      </c>
    </row>
    <row r="3727" spans="1:3" hidden="1" x14ac:dyDescent="0.25">
      <c r="A3727">
        <v>3858</v>
      </c>
      <c r="B3727">
        <v>140000</v>
      </c>
      <c r="C3727" t="s">
        <v>658</v>
      </c>
    </row>
    <row r="3728" spans="1:3" hidden="1" x14ac:dyDescent="0.25">
      <c r="A3728">
        <v>3859</v>
      </c>
      <c r="B3728">
        <v>300000</v>
      </c>
      <c r="C3728" t="s">
        <v>658</v>
      </c>
    </row>
    <row r="3729" spans="1:3" hidden="1" x14ac:dyDescent="0.25">
      <c r="A3729">
        <v>3860</v>
      </c>
      <c r="B3729">
        <v>300000</v>
      </c>
      <c r="C3729" t="s">
        <v>658</v>
      </c>
    </row>
    <row r="3730" spans="1:3" hidden="1" x14ac:dyDescent="0.25">
      <c r="A3730">
        <v>3861</v>
      </c>
      <c r="B3730">
        <v>225000</v>
      </c>
      <c r="C3730" t="s">
        <v>658</v>
      </c>
    </row>
    <row r="3731" spans="1:3" hidden="1" x14ac:dyDescent="0.25">
      <c r="A3731">
        <v>3862</v>
      </c>
      <c r="B3731">
        <v>860000</v>
      </c>
      <c r="C3731" t="s">
        <v>658</v>
      </c>
    </row>
    <row r="3732" spans="1:3" hidden="1" x14ac:dyDescent="0.25">
      <c r="A3732">
        <v>3863</v>
      </c>
      <c r="B3732">
        <v>400000</v>
      </c>
      <c r="C3732" t="s">
        <v>658</v>
      </c>
    </row>
    <row r="3733" spans="1:3" hidden="1" x14ac:dyDescent="0.25">
      <c r="A3733">
        <v>3864</v>
      </c>
      <c r="B3733">
        <v>190000</v>
      </c>
      <c r="C3733" t="s">
        <v>658</v>
      </c>
    </row>
    <row r="3734" spans="1:3" hidden="1" x14ac:dyDescent="0.25">
      <c r="A3734">
        <v>3865</v>
      </c>
      <c r="B3734">
        <v>350000</v>
      </c>
      <c r="C3734" t="s">
        <v>658</v>
      </c>
    </row>
    <row r="3735" spans="1:3" hidden="1" x14ac:dyDescent="0.25">
      <c r="A3735">
        <v>3866</v>
      </c>
      <c r="B3735">
        <v>75000</v>
      </c>
      <c r="C3735" t="s">
        <v>658</v>
      </c>
    </row>
    <row r="3736" spans="1:3" hidden="1" x14ac:dyDescent="0.25">
      <c r="A3736">
        <v>3867</v>
      </c>
      <c r="B3736">
        <v>860000</v>
      </c>
      <c r="C3736" t="s">
        <v>658</v>
      </c>
    </row>
    <row r="3737" spans="1:3" hidden="1" x14ac:dyDescent="0.25">
      <c r="A3737">
        <v>3868</v>
      </c>
      <c r="B3737">
        <v>250000</v>
      </c>
      <c r="C3737" t="s">
        <v>658</v>
      </c>
    </row>
    <row r="3738" spans="1:3" hidden="1" x14ac:dyDescent="0.25">
      <c r="A3738">
        <v>3869</v>
      </c>
      <c r="B3738">
        <v>700000</v>
      </c>
      <c r="C3738" t="s">
        <v>658</v>
      </c>
    </row>
    <row r="3739" spans="1:3" hidden="1" x14ac:dyDescent="0.25">
      <c r="A3739">
        <v>3870</v>
      </c>
      <c r="B3739">
        <v>399000</v>
      </c>
      <c r="C3739" t="s">
        <v>658</v>
      </c>
    </row>
    <row r="3740" spans="1:3" hidden="1" x14ac:dyDescent="0.25">
      <c r="A3740">
        <v>3871</v>
      </c>
      <c r="B3740">
        <v>320000</v>
      </c>
      <c r="C3740" t="s">
        <v>658</v>
      </c>
    </row>
    <row r="3741" spans="1:3" hidden="1" x14ac:dyDescent="0.25">
      <c r="A3741">
        <v>3872</v>
      </c>
      <c r="B3741">
        <v>2000000</v>
      </c>
      <c r="C3741" t="s">
        <v>658</v>
      </c>
    </row>
    <row r="3742" spans="1:3" hidden="1" x14ac:dyDescent="0.25">
      <c r="A3742">
        <v>3873</v>
      </c>
      <c r="B3742">
        <v>1100000</v>
      </c>
      <c r="C3742" t="s">
        <v>658</v>
      </c>
    </row>
    <row r="3743" spans="1:3" hidden="1" x14ac:dyDescent="0.25">
      <c r="A3743">
        <v>3874</v>
      </c>
      <c r="B3743">
        <v>750000</v>
      </c>
      <c r="C3743" t="s">
        <v>658</v>
      </c>
    </row>
    <row r="3744" spans="1:3" hidden="1" x14ac:dyDescent="0.25">
      <c r="A3744">
        <v>3875</v>
      </c>
      <c r="B3744">
        <v>750000</v>
      </c>
      <c r="C3744" t="s">
        <v>658</v>
      </c>
    </row>
    <row r="3745" spans="1:3" hidden="1" x14ac:dyDescent="0.25">
      <c r="A3745">
        <v>3876</v>
      </c>
      <c r="B3745">
        <v>530000</v>
      </c>
      <c r="C3745" t="s">
        <v>658</v>
      </c>
    </row>
    <row r="3746" spans="1:3" hidden="1" x14ac:dyDescent="0.25">
      <c r="A3746">
        <v>3877</v>
      </c>
      <c r="B3746">
        <v>750000</v>
      </c>
      <c r="C3746" t="s">
        <v>658</v>
      </c>
    </row>
    <row r="3747" spans="1:3" hidden="1" x14ac:dyDescent="0.25">
      <c r="A3747">
        <v>3878</v>
      </c>
      <c r="B3747">
        <v>560000</v>
      </c>
      <c r="C3747" t="s">
        <v>658</v>
      </c>
    </row>
    <row r="3748" spans="1:3" hidden="1" x14ac:dyDescent="0.25">
      <c r="A3748">
        <v>3879</v>
      </c>
      <c r="B3748">
        <v>450000</v>
      </c>
      <c r="C3748" t="s">
        <v>658</v>
      </c>
    </row>
    <row r="3749" spans="1:3" hidden="1" x14ac:dyDescent="0.25">
      <c r="A3749">
        <v>3880</v>
      </c>
      <c r="B3749">
        <v>459999</v>
      </c>
      <c r="C3749" t="s">
        <v>658</v>
      </c>
    </row>
    <row r="3750" spans="1:3" hidden="1" x14ac:dyDescent="0.25">
      <c r="A3750">
        <v>3881</v>
      </c>
      <c r="B3750">
        <v>235000</v>
      </c>
      <c r="C3750" t="s">
        <v>658</v>
      </c>
    </row>
    <row r="3751" spans="1:3" hidden="1" x14ac:dyDescent="0.25">
      <c r="A3751">
        <v>3882</v>
      </c>
      <c r="B3751">
        <v>180000</v>
      </c>
      <c r="C3751" t="s">
        <v>658</v>
      </c>
    </row>
    <row r="3752" spans="1:3" hidden="1" x14ac:dyDescent="0.25">
      <c r="A3752">
        <v>3883</v>
      </c>
      <c r="B3752">
        <v>140000</v>
      </c>
      <c r="C3752" t="s">
        <v>658</v>
      </c>
    </row>
    <row r="3753" spans="1:3" hidden="1" x14ac:dyDescent="0.25">
      <c r="A3753">
        <v>3884</v>
      </c>
      <c r="B3753">
        <v>620000</v>
      </c>
      <c r="C3753" t="s">
        <v>658</v>
      </c>
    </row>
    <row r="3754" spans="1:3" hidden="1" x14ac:dyDescent="0.25">
      <c r="A3754">
        <v>3885</v>
      </c>
      <c r="B3754">
        <v>190000</v>
      </c>
      <c r="C3754" t="s">
        <v>658</v>
      </c>
    </row>
    <row r="3755" spans="1:3" hidden="1" x14ac:dyDescent="0.25">
      <c r="A3755">
        <v>3886</v>
      </c>
      <c r="B3755">
        <v>380000</v>
      </c>
      <c r="C3755" t="s">
        <v>658</v>
      </c>
    </row>
    <row r="3756" spans="1:3" hidden="1" x14ac:dyDescent="0.25">
      <c r="A3756">
        <v>3887</v>
      </c>
      <c r="B3756">
        <v>1145000</v>
      </c>
      <c r="C3756" t="s">
        <v>658</v>
      </c>
    </row>
    <row r="3757" spans="1:3" hidden="1" x14ac:dyDescent="0.25">
      <c r="A3757">
        <v>3888</v>
      </c>
      <c r="B3757">
        <v>540000</v>
      </c>
      <c r="C3757" t="s">
        <v>658</v>
      </c>
    </row>
    <row r="3758" spans="1:3" hidden="1" x14ac:dyDescent="0.25">
      <c r="A3758">
        <v>3889</v>
      </c>
      <c r="B3758">
        <v>800000</v>
      </c>
      <c r="C3758" t="s">
        <v>658</v>
      </c>
    </row>
    <row r="3759" spans="1:3" hidden="1" x14ac:dyDescent="0.25">
      <c r="A3759">
        <v>3890</v>
      </c>
      <c r="B3759">
        <v>150000</v>
      </c>
      <c r="C3759" t="s">
        <v>658</v>
      </c>
    </row>
    <row r="3760" spans="1:3" hidden="1" x14ac:dyDescent="0.25">
      <c r="A3760">
        <v>3892</v>
      </c>
      <c r="B3760">
        <v>919999</v>
      </c>
      <c r="C3760" t="s">
        <v>658</v>
      </c>
    </row>
    <row r="3761" spans="1:3" hidden="1" x14ac:dyDescent="0.25">
      <c r="A3761">
        <v>3894</v>
      </c>
      <c r="B3761">
        <v>135000</v>
      </c>
      <c r="C3761" t="s">
        <v>658</v>
      </c>
    </row>
    <row r="3762" spans="1:3" hidden="1" x14ac:dyDescent="0.25">
      <c r="A3762">
        <v>3895</v>
      </c>
      <c r="B3762">
        <v>340000</v>
      </c>
      <c r="C3762" t="s">
        <v>658</v>
      </c>
    </row>
    <row r="3763" spans="1:3" hidden="1" x14ac:dyDescent="0.25">
      <c r="A3763">
        <v>3896</v>
      </c>
      <c r="B3763">
        <v>525000</v>
      </c>
      <c r="C3763" t="s">
        <v>658</v>
      </c>
    </row>
    <row r="3764" spans="1:3" hidden="1" x14ac:dyDescent="0.25">
      <c r="A3764">
        <v>3897</v>
      </c>
      <c r="B3764">
        <v>411000</v>
      </c>
      <c r="C3764" t="s">
        <v>658</v>
      </c>
    </row>
    <row r="3765" spans="1:3" hidden="1" x14ac:dyDescent="0.25">
      <c r="A3765">
        <v>3898</v>
      </c>
      <c r="B3765">
        <v>150000</v>
      </c>
      <c r="C3765" t="s">
        <v>658</v>
      </c>
    </row>
    <row r="3766" spans="1:3" hidden="1" x14ac:dyDescent="0.25">
      <c r="A3766">
        <v>3899</v>
      </c>
      <c r="B3766">
        <v>575000</v>
      </c>
      <c r="C3766" t="s">
        <v>658</v>
      </c>
    </row>
    <row r="3767" spans="1:3" hidden="1" x14ac:dyDescent="0.25">
      <c r="A3767">
        <v>3900</v>
      </c>
      <c r="B3767">
        <v>595000</v>
      </c>
      <c r="C3767" t="s">
        <v>658</v>
      </c>
    </row>
    <row r="3768" spans="1:3" hidden="1" x14ac:dyDescent="0.25">
      <c r="A3768">
        <v>3901</v>
      </c>
      <c r="B3768">
        <v>525000</v>
      </c>
      <c r="C3768" t="s">
        <v>658</v>
      </c>
    </row>
    <row r="3769" spans="1:3" hidden="1" x14ac:dyDescent="0.25">
      <c r="A3769">
        <v>3902</v>
      </c>
      <c r="B3769">
        <v>335000</v>
      </c>
      <c r="C3769" t="s">
        <v>658</v>
      </c>
    </row>
    <row r="3770" spans="1:3" hidden="1" x14ac:dyDescent="0.25">
      <c r="A3770">
        <v>3903</v>
      </c>
      <c r="B3770">
        <v>300000</v>
      </c>
      <c r="C3770" t="s">
        <v>658</v>
      </c>
    </row>
    <row r="3771" spans="1:3" hidden="1" x14ac:dyDescent="0.25">
      <c r="A3771">
        <v>3904</v>
      </c>
      <c r="B3771">
        <v>415000</v>
      </c>
      <c r="C3771" t="s">
        <v>658</v>
      </c>
    </row>
    <row r="3772" spans="1:3" hidden="1" x14ac:dyDescent="0.25">
      <c r="A3772">
        <v>3905</v>
      </c>
      <c r="B3772">
        <v>925000</v>
      </c>
      <c r="C3772" t="s">
        <v>658</v>
      </c>
    </row>
    <row r="3773" spans="1:3" hidden="1" x14ac:dyDescent="0.25">
      <c r="A3773">
        <v>3906</v>
      </c>
      <c r="B3773">
        <v>750000</v>
      </c>
      <c r="C3773" t="s">
        <v>658</v>
      </c>
    </row>
    <row r="3774" spans="1:3" hidden="1" x14ac:dyDescent="0.25">
      <c r="A3774">
        <v>3907</v>
      </c>
      <c r="B3774">
        <v>1150000</v>
      </c>
      <c r="C3774" t="s">
        <v>658</v>
      </c>
    </row>
    <row r="3775" spans="1:3" hidden="1" x14ac:dyDescent="0.25">
      <c r="A3775">
        <v>3908</v>
      </c>
      <c r="B3775">
        <v>260000</v>
      </c>
      <c r="C3775" t="s">
        <v>658</v>
      </c>
    </row>
    <row r="3776" spans="1:3" hidden="1" x14ac:dyDescent="0.25">
      <c r="A3776">
        <v>3909</v>
      </c>
      <c r="B3776">
        <v>260000</v>
      </c>
      <c r="C3776" t="s">
        <v>658</v>
      </c>
    </row>
    <row r="3777" spans="1:3" hidden="1" x14ac:dyDescent="0.25">
      <c r="A3777">
        <v>3910</v>
      </c>
      <c r="B3777">
        <v>347000</v>
      </c>
      <c r="C3777" t="s">
        <v>658</v>
      </c>
    </row>
    <row r="3778" spans="1:3" hidden="1" x14ac:dyDescent="0.25">
      <c r="A3778">
        <v>3911</v>
      </c>
      <c r="B3778">
        <v>195000</v>
      </c>
      <c r="C3778" t="s">
        <v>658</v>
      </c>
    </row>
    <row r="3779" spans="1:3" hidden="1" x14ac:dyDescent="0.25">
      <c r="A3779">
        <v>3912</v>
      </c>
      <c r="B3779">
        <v>265000</v>
      </c>
      <c r="C3779" t="s">
        <v>658</v>
      </c>
    </row>
    <row r="3780" spans="1:3" hidden="1" x14ac:dyDescent="0.25">
      <c r="A3780">
        <v>3913</v>
      </c>
      <c r="B3780">
        <v>320000</v>
      </c>
      <c r="C3780" t="s">
        <v>658</v>
      </c>
    </row>
    <row r="3781" spans="1:3" hidden="1" x14ac:dyDescent="0.25">
      <c r="A3781">
        <v>3914</v>
      </c>
      <c r="B3781">
        <v>590000</v>
      </c>
      <c r="C3781" t="s">
        <v>658</v>
      </c>
    </row>
    <row r="3782" spans="1:3" hidden="1" x14ac:dyDescent="0.25">
      <c r="A3782">
        <v>3915</v>
      </c>
      <c r="B3782">
        <v>650000</v>
      </c>
      <c r="C3782" t="s">
        <v>658</v>
      </c>
    </row>
    <row r="3783" spans="1:3" hidden="1" x14ac:dyDescent="0.25">
      <c r="A3783">
        <v>3916</v>
      </c>
      <c r="B3783">
        <v>509999</v>
      </c>
      <c r="C3783" t="s">
        <v>658</v>
      </c>
    </row>
    <row r="3784" spans="1:3" hidden="1" x14ac:dyDescent="0.25">
      <c r="A3784">
        <v>3917</v>
      </c>
      <c r="B3784">
        <v>350000</v>
      </c>
      <c r="C3784" t="s">
        <v>658</v>
      </c>
    </row>
    <row r="3785" spans="1:3" hidden="1" x14ac:dyDescent="0.25">
      <c r="A3785">
        <v>3918</v>
      </c>
      <c r="B3785">
        <v>749000</v>
      </c>
      <c r="C3785" t="s">
        <v>658</v>
      </c>
    </row>
    <row r="3786" spans="1:3" hidden="1" x14ac:dyDescent="0.25">
      <c r="A3786">
        <v>3919</v>
      </c>
      <c r="B3786">
        <v>150000</v>
      </c>
      <c r="C3786" t="s">
        <v>658</v>
      </c>
    </row>
    <row r="3787" spans="1:3" hidden="1" x14ac:dyDescent="0.25">
      <c r="A3787">
        <v>3921</v>
      </c>
      <c r="B3787">
        <v>58000</v>
      </c>
      <c r="C3787" t="s">
        <v>658</v>
      </c>
    </row>
    <row r="3788" spans="1:3" hidden="1" x14ac:dyDescent="0.25">
      <c r="A3788">
        <v>3922</v>
      </c>
      <c r="B3788">
        <v>200000</v>
      </c>
      <c r="C3788" t="s">
        <v>658</v>
      </c>
    </row>
    <row r="3789" spans="1:3" hidden="1" x14ac:dyDescent="0.25">
      <c r="A3789">
        <v>3924</v>
      </c>
      <c r="B3789">
        <v>240000</v>
      </c>
      <c r="C3789" t="s">
        <v>658</v>
      </c>
    </row>
    <row r="3790" spans="1:3" hidden="1" x14ac:dyDescent="0.25">
      <c r="A3790">
        <v>3925</v>
      </c>
      <c r="B3790">
        <v>515000</v>
      </c>
      <c r="C3790" t="s">
        <v>658</v>
      </c>
    </row>
    <row r="3791" spans="1:3" hidden="1" x14ac:dyDescent="0.25">
      <c r="A3791">
        <v>3926</v>
      </c>
      <c r="B3791">
        <v>145000</v>
      </c>
      <c r="C3791" t="s">
        <v>658</v>
      </c>
    </row>
    <row r="3792" spans="1:3" hidden="1" x14ac:dyDescent="0.25">
      <c r="A3792">
        <v>3927</v>
      </c>
      <c r="B3792">
        <v>450000</v>
      </c>
      <c r="C3792" t="s">
        <v>658</v>
      </c>
    </row>
    <row r="3793" spans="1:3" hidden="1" x14ac:dyDescent="0.25">
      <c r="A3793">
        <v>3928</v>
      </c>
      <c r="B3793">
        <v>179000</v>
      </c>
      <c r="C3793" t="s">
        <v>658</v>
      </c>
    </row>
    <row r="3794" spans="1:3" hidden="1" x14ac:dyDescent="0.25">
      <c r="A3794">
        <v>3929</v>
      </c>
      <c r="B3794">
        <v>220000</v>
      </c>
      <c r="C3794" t="s">
        <v>658</v>
      </c>
    </row>
    <row r="3795" spans="1:3" hidden="1" x14ac:dyDescent="0.25">
      <c r="A3795">
        <v>3930</v>
      </c>
      <c r="B3795">
        <v>500000</v>
      </c>
      <c r="C3795" t="s">
        <v>658</v>
      </c>
    </row>
    <row r="3796" spans="1:3" hidden="1" x14ac:dyDescent="0.25">
      <c r="A3796">
        <v>3931</v>
      </c>
      <c r="B3796">
        <v>190000</v>
      </c>
      <c r="C3796" t="s">
        <v>658</v>
      </c>
    </row>
    <row r="3797" spans="1:3" hidden="1" x14ac:dyDescent="0.25">
      <c r="A3797">
        <v>3932</v>
      </c>
      <c r="B3797">
        <v>200000</v>
      </c>
      <c r="C3797" t="s">
        <v>658</v>
      </c>
    </row>
    <row r="3798" spans="1:3" hidden="1" x14ac:dyDescent="0.25">
      <c r="A3798">
        <v>3933</v>
      </c>
      <c r="B3798">
        <v>850000</v>
      </c>
      <c r="C3798" t="s">
        <v>658</v>
      </c>
    </row>
    <row r="3799" spans="1:3" hidden="1" x14ac:dyDescent="0.25">
      <c r="A3799">
        <v>3934</v>
      </c>
      <c r="B3799">
        <v>270000</v>
      </c>
      <c r="C3799" t="s">
        <v>658</v>
      </c>
    </row>
    <row r="3800" spans="1:3" hidden="1" x14ac:dyDescent="0.25">
      <c r="A3800">
        <v>3935</v>
      </c>
      <c r="B3800">
        <v>335000</v>
      </c>
      <c r="C3800" t="s">
        <v>658</v>
      </c>
    </row>
    <row r="3801" spans="1:3" hidden="1" x14ac:dyDescent="0.25">
      <c r="A3801">
        <v>3936</v>
      </c>
      <c r="B3801">
        <v>459999</v>
      </c>
      <c r="C3801" t="s">
        <v>658</v>
      </c>
    </row>
    <row r="3802" spans="1:3" hidden="1" x14ac:dyDescent="0.25">
      <c r="A3802">
        <v>3937</v>
      </c>
      <c r="B3802">
        <v>710000</v>
      </c>
      <c r="C3802" t="s">
        <v>658</v>
      </c>
    </row>
    <row r="3803" spans="1:3" hidden="1" x14ac:dyDescent="0.25">
      <c r="A3803">
        <v>3938</v>
      </c>
      <c r="B3803">
        <v>330000</v>
      </c>
      <c r="C3803" t="s">
        <v>658</v>
      </c>
    </row>
    <row r="3804" spans="1:3" hidden="1" x14ac:dyDescent="0.25">
      <c r="A3804">
        <v>3939</v>
      </c>
      <c r="B3804">
        <v>1515000</v>
      </c>
      <c r="C3804" t="s">
        <v>658</v>
      </c>
    </row>
    <row r="3805" spans="1:3" hidden="1" x14ac:dyDescent="0.25">
      <c r="A3805">
        <v>3940</v>
      </c>
      <c r="B3805">
        <v>750000</v>
      </c>
      <c r="C3805" t="s">
        <v>658</v>
      </c>
    </row>
    <row r="3806" spans="1:3" hidden="1" x14ac:dyDescent="0.25">
      <c r="A3806">
        <v>3941</v>
      </c>
      <c r="B3806">
        <v>160000</v>
      </c>
      <c r="C3806" t="s">
        <v>658</v>
      </c>
    </row>
    <row r="3807" spans="1:3" hidden="1" x14ac:dyDescent="0.25">
      <c r="A3807">
        <v>3942</v>
      </c>
      <c r="B3807">
        <v>215000</v>
      </c>
      <c r="C3807" t="s">
        <v>658</v>
      </c>
    </row>
    <row r="3808" spans="1:3" hidden="1" x14ac:dyDescent="0.25">
      <c r="A3808">
        <v>3943</v>
      </c>
      <c r="B3808">
        <v>60000</v>
      </c>
      <c r="C3808" t="s">
        <v>658</v>
      </c>
    </row>
    <row r="3809" spans="1:3" hidden="1" x14ac:dyDescent="0.25">
      <c r="A3809">
        <v>3944</v>
      </c>
      <c r="B3809">
        <v>480000</v>
      </c>
      <c r="C3809" t="s">
        <v>658</v>
      </c>
    </row>
    <row r="3810" spans="1:3" hidden="1" x14ac:dyDescent="0.25">
      <c r="A3810">
        <v>3945</v>
      </c>
      <c r="B3810">
        <v>140000</v>
      </c>
      <c r="C3810" t="s">
        <v>658</v>
      </c>
    </row>
    <row r="3811" spans="1:3" hidden="1" x14ac:dyDescent="0.25">
      <c r="A3811">
        <v>3946</v>
      </c>
      <c r="B3811">
        <v>200000</v>
      </c>
      <c r="C3811" t="s">
        <v>658</v>
      </c>
    </row>
    <row r="3812" spans="1:3" hidden="1" x14ac:dyDescent="0.25">
      <c r="A3812">
        <v>3947</v>
      </c>
      <c r="B3812">
        <v>400000</v>
      </c>
      <c r="C3812" t="s">
        <v>658</v>
      </c>
    </row>
    <row r="3813" spans="1:3" hidden="1" x14ac:dyDescent="0.25">
      <c r="A3813">
        <v>3948</v>
      </c>
      <c r="B3813">
        <v>180000</v>
      </c>
      <c r="C3813" t="s">
        <v>658</v>
      </c>
    </row>
    <row r="3814" spans="1:3" hidden="1" x14ac:dyDescent="0.25">
      <c r="A3814">
        <v>3949</v>
      </c>
      <c r="B3814">
        <v>550000</v>
      </c>
      <c r="C3814" t="s">
        <v>658</v>
      </c>
    </row>
    <row r="3815" spans="1:3" hidden="1" x14ac:dyDescent="0.25">
      <c r="A3815">
        <v>3950</v>
      </c>
      <c r="B3815">
        <v>550000</v>
      </c>
      <c r="C3815" t="s">
        <v>658</v>
      </c>
    </row>
    <row r="3816" spans="1:3" hidden="1" x14ac:dyDescent="0.25">
      <c r="A3816">
        <v>3951</v>
      </c>
      <c r="B3816">
        <v>550000</v>
      </c>
      <c r="C3816" t="s">
        <v>658</v>
      </c>
    </row>
    <row r="3817" spans="1:3" hidden="1" x14ac:dyDescent="0.25">
      <c r="A3817">
        <v>3952</v>
      </c>
      <c r="B3817">
        <v>270000</v>
      </c>
      <c r="C3817" t="s">
        <v>658</v>
      </c>
    </row>
    <row r="3818" spans="1:3" hidden="1" x14ac:dyDescent="0.25">
      <c r="A3818">
        <v>3953</v>
      </c>
      <c r="B3818">
        <v>315000</v>
      </c>
      <c r="C3818" t="s">
        <v>658</v>
      </c>
    </row>
    <row r="3819" spans="1:3" hidden="1" x14ac:dyDescent="0.25">
      <c r="A3819">
        <v>3954</v>
      </c>
      <c r="B3819">
        <v>875000</v>
      </c>
      <c r="C3819" t="s">
        <v>658</v>
      </c>
    </row>
    <row r="3820" spans="1:3" hidden="1" x14ac:dyDescent="0.25">
      <c r="A3820">
        <v>3955</v>
      </c>
      <c r="B3820">
        <v>400000</v>
      </c>
      <c r="C3820" t="s">
        <v>658</v>
      </c>
    </row>
    <row r="3821" spans="1:3" hidden="1" x14ac:dyDescent="0.25">
      <c r="A3821">
        <v>3956</v>
      </c>
      <c r="B3821">
        <v>540000</v>
      </c>
      <c r="C3821" t="s">
        <v>658</v>
      </c>
    </row>
    <row r="3822" spans="1:3" hidden="1" x14ac:dyDescent="0.25">
      <c r="A3822">
        <v>3957</v>
      </c>
      <c r="B3822">
        <v>350000</v>
      </c>
      <c r="C3822" t="s">
        <v>658</v>
      </c>
    </row>
    <row r="3823" spans="1:3" hidden="1" x14ac:dyDescent="0.25">
      <c r="A3823">
        <v>3958</v>
      </c>
      <c r="B3823">
        <v>360000</v>
      </c>
      <c r="C3823" t="s">
        <v>658</v>
      </c>
    </row>
    <row r="3824" spans="1:3" hidden="1" x14ac:dyDescent="0.25">
      <c r="A3824">
        <v>3959</v>
      </c>
      <c r="B3824">
        <v>300000</v>
      </c>
      <c r="C3824" t="s">
        <v>658</v>
      </c>
    </row>
    <row r="3825" spans="1:3" hidden="1" x14ac:dyDescent="0.25">
      <c r="A3825">
        <v>3960</v>
      </c>
      <c r="B3825">
        <v>350000</v>
      </c>
      <c r="C3825" t="s">
        <v>658</v>
      </c>
    </row>
    <row r="3826" spans="1:3" hidden="1" x14ac:dyDescent="0.25">
      <c r="A3826">
        <v>3961</v>
      </c>
      <c r="B3826">
        <v>650000</v>
      </c>
      <c r="C3826" t="s">
        <v>658</v>
      </c>
    </row>
    <row r="3827" spans="1:3" hidden="1" x14ac:dyDescent="0.25">
      <c r="A3827">
        <v>3962</v>
      </c>
      <c r="B3827">
        <v>350000</v>
      </c>
      <c r="C3827" t="s">
        <v>658</v>
      </c>
    </row>
    <row r="3828" spans="1:3" hidden="1" x14ac:dyDescent="0.25">
      <c r="A3828">
        <v>3963</v>
      </c>
      <c r="B3828">
        <v>700000</v>
      </c>
      <c r="C3828" t="s">
        <v>658</v>
      </c>
    </row>
    <row r="3829" spans="1:3" hidden="1" x14ac:dyDescent="0.25">
      <c r="A3829">
        <v>3964</v>
      </c>
      <c r="B3829">
        <v>415000</v>
      </c>
      <c r="C3829" t="s">
        <v>658</v>
      </c>
    </row>
    <row r="3830" spans="1:3" hidden="1" x14ac:dyDescent="0.25">
      <c r="A3830">
        <v>3965</v>
      </c>
      <c r="B3830">
        <v>1460000</v>
      </c>
      <c r="C3830" t="s">
        <v>658</v>
      </c>
    </row>
    <row r="3831" spans="1:3" hidden="1" x14ac:dyDescent="0.25">
      <c r="A3831">
        <v>3966</v>
      </c>
      <c r="B3831">
        <v>830000</v>
      </c>
      <c r="C3831" t="s">
        <v>658</v>
      </c>
    </row>
    <row r="3832" spans="1:3" hidden="1" x14ac:dyDescent="0.25">
      <c r="A3832">
        <v>3967</v>
      </c>
      <c r="B3832">
        <v>430000</v>
      </c>
      <c r="C3832" t="s">
        <v>658</v>
      </c>
    </row>
    <row r="3833" spans="1:3" hidden="1" x14ac:dyDescent="0.25">
      <c r="A3833">
        <v>3968</v>
      </c>
      <c r="B3833">
        <v>850000</v>
      </c>
      <c r="C3833" t="s">
        <v>658</v>
      </c>
    </row>
    <row r="3834" spans="1:3" hidden="1" x14ac:dyDescent="0.25">
      <c r="A3834">
        <v>3969</v>
      </c>
      <c r="B3834">
        <v>650000</v>
      </c>
      <c r="C3834" t="s">
        <v>658</v>
      </c>
    </row>
    <row r="3835" spans="1:3" hidden="1" x14ac:dyDescent="0.25">
      <c r="A3835">
        <v>3970</v>
      </c>
      <c r="B3835">
        <v>120000</v>
      </c>
      <c r="C3835" t="s">
        <v>658</v>
      </c>
    </row>
    <row r="3836" spans="1:3" hidden="1" x14ac:dyDescent="0.25">
      <c r="A3836">
        <v>3971</v>
      </c>
      <c r="B3836">
        <v>730000</v>
      </c>
      <c r="C3836" t="s">
        <v>658</v>
      </c>
    </row>
    <row r="3837" spans="1:3" hidden="1" x14ac:dyDescent="0.25">
      <c r="A3837">
        <v>3972</v>
      </c>
      <c r="B3837">
        <v>525000</v>
      </c>
      <c r="C3837" t="s">
        <v>658</v>
      </c>
    </row>
    <row r="3838" spans="1:3" hidden="1" x14ac:dyDescent="0.25">
      <c r="A3838">
        <v>3973</v>
      </c>
      <c r="B3838">
        <v>600000</v>
      </c>
      <c r="C3838" t="s">
        <v>658</v>
      </c>
    </row>
    <row r="3839" spans="1:3" hidden="1" x14ac:dyDescent="0.25">
      <c r="A3839">
        <v>3974</v>
      </c>
      <c r="B3839">
        <v>500000</v>
      </c>
      <c r="C3839" t="s">
        <v>658</v>
      </c>
    </row>
    <row r="3840" spans="1:3" hidden="1" x14ac:dyDescent="0.25">
      <c r="A3840">
        <v>3975</v>
      </c>
      <c r="B3840">
        <v>150000</v>
      </c>
      <c r="C3840" t="s">
        <v>658</v>
      </c>
    </row>
    <row r="3841" spans="1:3" hidden="1" x14ac:dyDescent="0.25">
      <c r="A3841">
        <v>3976</v>
      </c>
      <c r="B3841">
        <v>409999</v>
      </c>
      <c r="C3841" t="s">
        <v>658</v>
      </c>
    </row>
    <row r="3842" spans="1:3" hidden="1" x14ac:dyDescent="0.25">
      <c r="A3842">
        <v>3977</v>
      </c>
      <c r="B3842">
        <v>625000</v>
      </c>
      <c r="C3842" t="s">
        <v>658</v>
      </c>
    </row>
    <row r="3843" spans="1:3" hidden="1" x14ac:dyDescent="0.25">
      <c r="A3843">
        <v>3978</v>
      </c>
      <c r="B3843">
        <v>290000</v>
      </c>
      <c r="C3843" t="s">
        <v>658</v>
      </c>
    </row>
    <row r="3844" spans="1:3" hidden="1" x14ac:dyDescent="0.25">
      <c r="A3844">
        <v>3979</v>
      </c>
      <c r="B3844">
        <v>500000</v>
      </c>
      <c r="C3844" t="s">
        <v>658</v>
      </c>
    </row>
    <row r="3845" spans="1:3" hidden="1" x14ac:dyDescent="0.25">
      <c r="A3845">
        <v>3980</v>
      </c>
      <c r="B3845">
        <v>475000</v>
      </c>
      <c r="C3845" t="s">
        <v>658</v>
      </c>
    </row>
    <row r="3846" spans="1:3" hidden="1" x14ac:dyDescent="0.25">
      <c r="A3846">
        <v>3981</v>
      </c>
      <c r="B3846">
        <v>190000</v>
      </c>
      <c r="C3846" t="s">
        <v>658</v>
      </c>
    </row>
    <row r="3847" spans="1:3" hidden="1" x14ac:dyDescent="0.25">
      <c r="A3847">
        <v>3982</v>
      </c>
      <c r="B3847">
        <v>750000</v>
      </c>
      <c r="C3847" t="s">
        <v>658</v>
      </c>
    </row>
    <row r="3848" spans="1:3" hidden="1" x14ac:dyDescent="0.25">
      <c r="A3848">
        <v>3983</v>
      </c>
      <c r="B3848">
        <v>525000</v>
      </c>
      <c r="C3848" t="s">
        <v>658</v>
      </c>
    </row>
    <row r="3849" spans="1:3" hidden="1" x14ac:dyDescent="0.25">
      <c r="A3849">
        <v>3984</v>
      </c>
      <c r="B3849">
        <v>495000</v>
      </c>
      <c r="C3849" t="s">
        <v>658</v>
      </c>
    </row>
    <row r="3850" spans="1:3" hidden="1" x14ac:dyDescent="0.25">
      <c r="A3850">
        <v>3985</v>
      </c>
      <c r="B3850">
        <v>550000</v>
      </c>
      <c r="C3850" t="s">
        <v>658</v>
      </c>
    </row>
    <row r="3851" spans="1:3" hidden="1" x14ac:dyDescent="0.25">
      <c r="A3851">
        <v>3986</v>
      </c>
      <c r="B3851">
        <v>595000</v>
      </c>
      <c r="C3851" t="s">
        <v>658</v>
      </c>
    </row>
    <row r="3852" spans="1:3" hidden="1" x14ac:dyDescent="0.25">
      <c r="A3852">
        <v>3987</v>
      </c>
      <c r="B3852">
        <v>550000</v>
      </c>
      <c r="C3852" t="s">
        <v>658</v>
      </c>
    </row>
    <row r="3853" spans="1:3" hidden="1" x14ac:dyDescent="0.25">
      <c r="A3853">
        <v>3988</v>
      </c>
      <c r="B3853">
        <v>2000000</v>
      </c>
      <c r="C3853" t="s">
        <v>658</v>
      </c>
    </row>
    <row r="3854" spans="1:3" hidden="1" x14ac:dyDescent="0.25">
      <c r="A3854">
        <v>3989</v>
      </c>
      <c r="B3854">
        <v>400000</v>
      </c>
      <c r="C3854" t="s">
        <v>658</v>
      </c>
    </row>
    <row r="3855" spans="1:3" hidden="1" x14ac:dyDescent="0.25">
      <c r="A3855">
        <v>3990</v>
      </c>
      <c r="B3855">
        <v>500000</v>
      </c>
      <c r="C3855" t="s">
        <v>658</v>
      </c>
    </row>
    <row r="3856" spans="1:3" hidden="1" x14ac:dyDescent="0.25">
      <c r="A3856">
        <v>3991</v>
      </c>
      <c r="B3856">
        <v>340000</v>
      </c>
      <c r="C3856" t="s">
        <v>658</v>
      </c>
    </row>
    <row r="3857" spans="1:3" hidden="1" x14ac:dyDescent="0.25">
      <c r="A3857">
        <v>3992</v>
      </c>
      <c r="B3857">
        <v>480000</v>
      </c>
      <c r="C3857" t="s">
        <v>658</v>
      </c>
    </row>
    <row r="3858" spans="1:3" hidden="1" x14ac:dyDescent="0.25">
      <c r="A3858">
        <v>3993</v>
      </c>
      <c r="B3858">
        <v>480000</v>
      </c>
      <c r="C3858" t="s">
        <v>658</v>
      </c>
    </row>
    <row r="3859" spans="1:3" hidden="1" x14ac:dyDescent="0.25">
      <c r="A3859">
        <v>3994</v>
      </c>
      <c r="B3859">
        <v>750000</v>
      </c>
      <c r="C3859" t="s">
        <v>658</v>
      </c>
    </row>
    <row r="3860" spans="1:3" hidden="1" x14ac:dyDescent="0.25">
      <c r="A3860">
        <v>3995</v>
      </c>
      <c r="B3860">
        <v>100000</v>
      </c>
      <c r="C3860" t="s">
        <v>658</v>
      </c>
    </row>
    <row r="3861" spans="1:3" hidden="1" x14ac:dyDescent="0.25">
      <c r="A3861">
        <v>3996</v>
      </c>
      <c r="B3861">
        <v>290000</v>
      </c>
      <c r="C3861" t="s">
        <v>658</v>
      </c>
    </row>
    <row r="3862" spans="1:3" hidden="1" x14ac:dyDescent="0.25">
      <c r="A3862">
        <v>3997</v>
      </c>
      <c r="B3862">
        <v>425000</v>
      </c>
      <c r="C3862" t="s">
        <v>658</v>
      </c>
    </row>
    <row r="3863" spans="1:3" hidden="1" x14ac:dyDescent="0.25">
      <c r="A3863">
        <v>3998</v>
      </c>
      <c r="B3863">
        <v>285000</v>
      </c>
      <c r="C3863" t="s">
        <v>658</v>
      </c>
    </row>
    <row r="3864" spans="1:3" hidden="1" x14ac:dyDescent="0.25">
      <c r="A3864">
        <v>3999</v>
      </c>
      <c r="B3864">
        <v>625000</v>
      </c>
      <c r="C3864" t="s">
        <v>658</v>
      </c>
    </row>
    <row r="3865" spans="1:3" hidden="1" x14ac:dyDescent="0.25">
      <c r="A3865">
        <v>4000</v>
      </c>
      <c r="B3865">
        <v>170000</v>
      </c>
      <c r="C3865" t="s">
        <v>658</v>
      </c>
    </row>
    <row r="3866" spans="1:3" hidden="1" x14ac:dyDescent="0.25">
      <c r="A3866">
        <v>4001</v>
      </c>
      <c r="B3866">
        <v>459999</v>
      </c>
      <c r="C3866" t="s">
        <v>658</v>
      </c>
    </row>
    <row r="3867" spans="1:3" hidden="1" x14ac:dyDescent="0.25">
      <c r="A3867">
        <v>4002</v>
      </c>
      <c r="B3867">
        <v>450000</v>
      </c>
      <c r="C3867" t="s">
        <v>658</v>
      </c>
    </row>
    <row r="3868" spans="1:3" hidden="1" x14ac:dyDescent="0.25">
      <c r="A3868">
        <v>4003</v>
      </c>
      <c r="B3868">
        <v>650000</v>
      </c>
      <c r="C3868" t="s">
        <v>658</v>
      </c>
    </row>
    <row r="3869" spans="1:3" hidden="1" x14ac:dyDescent="0.25">
      <c r="A3869">
        <v>4004</v>
      </c>
      <c r="B3869">
        <v>600000</v>
      </c>
      <c r="C3869" t="s">
        <v>658</v>
      </c>
    </row>
    <row r="3870" spans="1:3" hidden="1" x14ac:dyDescent="0.25">
      <c r="A3870">
        <v>4005</v>
      </c>
      <c r="B3870">
        <v>178000</v>
      </c>
      <c r="C3870" t="s">
        <v>658</v>
      </c>
    </row>
    <row r="3871" spans="1:3" hidden="1" x14ac:dyDescent="0.25">
      <c r="A3871">
        <v>4006</v>
      </c>
      <c r="B3871">
        <v>300000</v>
      </c>
      <c r="C3871" t="s">
        <v>658</v>
      </c>
    </row>
    <row r="3872" spans="1:3" hidden="1" x14ac:dyDescent="0.25">
      <c r="A3872">
        <v>4007</v>
      </c>
      <c r="B3872">
        <v>150000</v>
      </c>
      <c r="C3872" t="s">
        <v>658</v>
      </c>
    </row>
    <row r="3873" spans="1:3" hidden="1" x14ac:dyDescent="0.25">
      <c r="A3873">
        <v>4008</v>
      </c>
      <c r="B3873">
        <v>590000</v>
      </c>
      <c r="C3873" t="s">
        <v>658</v>
      </c>
    </row>
    <row r="3874" spans="1:3" hidden="1" x14ac:dyDescent="0.25">
      <c r="A3874">
        <v>4009</v>
      </c>
      <c r="B3874">
        <v>310000</v>
      </c>
      <c r="C3874" t="s">
        <v>658</v>
      </c>
    </row>
    <row r="3875" spans="1:3" hidden="1" x14ac:dyDescent="0.25">
      <c r="A3875">
        <v>4010</v>
      </c>
      <c r="B3875">
        <v>400000</v>
      </c>
      <c r="C3875" t="s">
        <v>658</v>
      </c>
    </row>
    <row r="3876" spans="1:3" hidden="1" x14ac:dyDescent="0.25">
      <c r="A3876">
        <v>4011</v>
      </c>
      <c r="B3876">
        <v>520000</v>
      </c>
      <c r="C3876" t="s">
        <v>658</v>
      </c>
    </row>
    <row r="3877" spans="1:3" hidden="1" x14ac:dyDescent="0.25">
      <c r="A3877">
        <v>4012</v>
      </c>
      <c r="B3877">
        <v>300000</v>
      </c>
      <c r="C3877" t="s">
        <v>658</v>
      </c>
    </row>
    <row r="3878" spans="1:3" hidden="1" x14ac:dyDescent="0.25">
      <c r="A3878">
        <v>4013</v>
      </c>
      <c r="B3878">
        <v>1000000</v>
      </c>
      <c r="C3878" t="s">
        <v>658</v>
      </c>
    </row>
    <row r="3879" spans="1:3" hidden="1" x14ac:dyDescent="0.25">
      <c r="A3879">
        <v>4014</v>
      </c>
      <c r="B3879">
        <v>65000</v>
      </c>
      <c r="C3879" t="s">
        <v>658</v>
      </c>
    </row>
    <row r="3880" spans="1:3" hidden="1" x14ac:dyDescent="0.25">
      <c r="A3880">
        <v>4015</v>
      </c>
      <c r="B3880">
        <v>509999</v>
      </c>
      <c r="C3880" t="s">
        <v>658</v>
      </c>
    </row>
    <row r="3881" spans="1:3" hidden="1" x14ac:dyDescent="0.25">
      <c r="A3881">
        <v>4016</v>
      </c>
      <c r="B3881">
        <v>221000</v>
      </c>
      <c r="C3881" t="s">
        <v>658</v>
      </c>
    </row>
    <row r="3882" spans="1:3" hidden="1" x14ac:dyDescent="0.25">
      <c r="A3882">
        <v>4017</v>
      </c>
      <c r="B3882">
        <v>390000</v>
      </c>
      <c r="C3882" t="s">
        <v>658</v>
      </c>
    </row>
    <row r="3883" spans="1:3" hidden="1" x14ac:dyDescent="0.25">
      <c r="A3883">
        <v>4018</v>
      </c>
      <c r="B3883">
        <v>350000</v>
      </c>
      <c r="C3883" t="s">
        <v>658</v>
      </c>
    </row>
    <row r="3884" spans="1:3" hidden="1" x14ac:dyDescent="0.25">
      <c r="A3884">
        <v>4019</v>
      </c>
      <c r="B3884">
        <v>195000</v>
      </c>
      <c r="C3884" t="s">
        <v>658</v>
      </c>
    </row>
    <row r="3885" spans="1:3" hidden="1" x14ac:dyDescent="0.25">
      <c r="A3885">
        <v>4020</v>
      </c>
      <c r="B3885">
        <v>1750000</v>
      </c>
      <c r="C3885" t="s">
        <v>658</v>
      </c>
    </row>
    <row r="3886" spans="1:3" hidden="1" x14ac:dyDescent="0.25">
      <c r="A3886">
        <v>4021</v>
      </c>
      <c r="B3886">
        <v>600000</v>
      </c>
      <c r="C3886" t="s">
        <v>658</v>
      </c>
    </row>
    <row r="3887" spans="1:3" hidden="1" x14ac:dyDescent="0.25">
      <c r="A3887">
        <v>4022</v>
      </c>
      <c r="B3887">
        <v>615000</v>
      </c>
      <c r="C3887" t="s">
        <v>658</v>
      </c>
    </row>
    <row r="3888" spans="1:3" hidden="1" x14ac:dyDescent="0.25">
      <c r="A3888">
        <v>4023</v>
      </c>
      <c r="B3888">
        <v>350000</v>
      </c>
      <c r="C3888" t="s">
        <v>658</v>
      </c>
    </row>
    <row r="3889" spans="1:3" hidden="1" x14ac:dyDescent="0.25">
      <c r="A3889">
        <v>4024</v>
      </c>
      <c r="B3889">
        <v>140000</v>
      </c>
      <c r="C3889" t="s">
        <v>658</v>
      </c>
    </row>
    <row r="3890" spans="1:3" hidden="1" x14ac:dyDescent="0.25">
      <c r="A3890">
        <v>4025</v>
      </c>
      <c r="B3890">
        <v>650000</v>
      </c>
      <c r="C3890" t="s">
        <v>658</v>
      </c>
    </row>
    <row r="3891" spans="1:3" hidden="1" x14ac:dyDescent="0.25">
      <c r="A3891">
        <v>4026</v>
      </c>
      <c r="B3891">
        <v>1100000</v>
      </c>
      <c r="C3891" t="s">
        <v>658</v>
      </c>
    </row>
    <row r="3892" spans="1:3" hidden="1" x14ac:dyDescent="0.25">
      <c r="A3892">
        <v>4027</v>
      </c>
      <c r="B3892">
        <v>285000</v>
      </c>
      <c r="C3892" t="s">
        <v>658</v>
      </c>
    </row>
    <row r="3893" spans="1:3" hidden="1" x14ac:dyDescent="0.25">
      <c r="A3893">
        <v>4028</v>
      </c>
      <c r="B3893">
        <v>190000</v>
      </c>
      <c r="C3893" t="s">
        <v>658</v>
      </c>
    </row>
    <row r="3894" spans="1:3" hidden="1" x14ac:dyDescent="0.25">
      <c r="A3894">
        <v>4029</v>
      </c>
      <c r="B3894">
        <v>350000</v>
      </c>
      <c r="C3894" t="s">
        <v>658</v>
      </c>
    </row>
    <row r="3895" spans="1:3" hidden="1" x14ac:dyDescent="0.25">
      <c r="A3895">
        <v>4030</v>
      </c>
      <c r="B3895">
        <v>400000</v>
      </c>
      <c r="C3895" t="s">
        <v>658</v>
      </c>
    </row>
    <row r="3896" spans="1:3" hidden="1" x14ac:dyDescent="0.25">
      <c r="A3896">
        <v>4031</v>
      </c>
      <c r="B3896">
        <v>2100000</v>
      </c>
      <c r="C3896" t="s">
        <v>658</v>
      </c>
    </row>
    <row r="3897" spans="1:3" hidden="1" x14ac:dyDescent="0.25">
      <c r="A3897">
        <v>4032</v>
      </c>
      <c r="B3897">
        <v>434999</v>
      </c>
      <c r="C3897" t="s">
        <v>658</v>
      </c>
    </row>
    <row r="3898" spans="1:3" hidden="1" x14ac:dyDescent="0.25">
      <c r="A3898">
        <v>4033</v>
      </c>
      <c r="B3898">
        <v>450000</v>
      </c>
      <c r="C3898" t="s">
        <v>658</v>
      </c>
    </row>
    <row r="3899" spans="1:3" hidden="1" x14ac:dyDescent="0.25">
      <c r="A3899">
        <v>4034</v>
      </c>
      <c r="B3899">
        <v>45000</v>
      </c>
      <c r="C3899" t="s">
        <v>658</v>
      </c>
    </row>
    <row r="3900" spans="1:3" hidden="1" x14ac:dyDescent="0.25">
      <c r="A3900">
        <v>4035</v>
      </c>
      <c r="B3900">
        <v>450000</v>
      </c>
      <c r="C3900" t="s">
        <v>658</v>
      </c>
    </row>
    <row r="3901" spans="1:3" hidden="1" x14ac:dyDescent="0.25">
      <c r="A3901">
        <v>4036</v>
      </c>
      <c r="B3901">
        <v>580000</v>
      </c>
      <c r="C3901" t="s">
        <v>658</v>
      </c>
    </row>
    <row r="3902" spans="1:3" hidden="1" x14ac:dyDescent="0.25">
      <c r="A3902">
        <v>4037</v>
      </c>
      <c r="B3902">
        <v>900000</v>
      </c>
      <c r="C3902" t="s">
        <v>658</v>
      </c>
    </row>
    <row r="3903" spans="1:3" hidden="1" x14ac:dyDescent="0.25">
      <c r="A3903">
        <v>4038</v>
      </c>
      <c r="B3903">
        <v>750000</v>
      </c>
      <c r="C3903" t="s">
        <v>658</v>
      </c>
    </row>
    <row r="3904" spans="1:3" hidden="1" x14ac:dyDescent="0.25">
      <c r="A3904">
        <v>4039</v>
      </c>
      <c r="B3904">
        <v>140000</v>
      </c>
      <c r="C3904" t="s">
        <v>658</v>
      </c>
    </row>
    <row r="3905" spans="1:3" hidden="1" x14ac:dyDescent="0.25">
      <c r="A3905">
        <v>4040</v>
      </c>
      <c r="B3905">
        <v>525000</v>
      </c>
      <c r="C3905" t="s">
        <v>658</v>
      </c>
    </row>
    <row r="3906" spans="1:3" hidden="1" x14ac:dyDescent="0.25">
      <c r="A3906">
        <v>4041</v>
      </c>
      <c r="B3906">
        <v>114999</v>
      </c>
      <c r="C3906" t="s">
        <v>658</v>
      </c>
    </row>
    <row r="3907" spans="1:3" hidden="1" x14ac:dyDescent="0.25">
      <c r="A3907">
        <v>4042</v>
      </c>
      <c r="B3907">
        <v>399000</v>
      </c>
      <c r="C3907" t="s">
        <v>658</v>
      </c>
    </row>
    <row r="3908" spans="1:3" hidden="1" x14ac:dyDescent="0.25">
      <c r="A3908">
        <v>4044</v>
      </c>
      <c r="B3908">
        <v>275000</v>
      </c>
      <c r="C3908" t="s">
        <v>658</v>
      </c>
    </row>
    <row r="3909" spans="1:3" hidden="1" x14ac:dyDescent="0.25">
      <c r="A3909">
        <v>4045</v>
      </c>
      <c r="B3909">
        <v>340000</v>
      </c>
      <c r="C3909" t="s">
        <v>658</v>
      </c>
    </row>
    <row r="3910" spans="1:3" hidden="1" x14ac:dyDescent="0.25">
      <c r="A3910">
        <v>4046</v>
      </c>
      <c r="B3910">
        <v>222000</v>
      </c>
      <c r="C3910" t="s">
        <v>658</v>
      </c>
    </row>
    <row r="3911" spans="1:3" hidden="1" x14ac:dyDescent="0.25">
      <c r="A3911">
        <v>4047</v>
      </c>
      <c r="B3911">
        <v>850000</v>
      </c>
      <c r="C3911" t="s">
        <v>658</v>
      </c>
    </row>
    <row r="3912" spans="1:3" hidden="1" x14ac:dyDescent="0.25">
      <c r="A3912">
        <v>4048</v>
      </c>
      <c r="B3912">
        <v>70000</v>
      </c>
      <c r="C3912" t="s">
        <v>658</v>
      </c>
    </row>
    <row r="3913" spans="1:3" hidden="1" x14ac:dyDescent="0.25">
      <c r="A3913">
        <v>4049</v>
      </c>
      <c r="B3913">
        <v>430000</v>
      </c>
      <c r="C3913" t="s">
        <v>658</v>
      </c>
    </row>
    <row r="3914" spans="1:3" hidden="1" x14ac:dyDescent="0.25">
      <c r="A3914">
        <v>4050</v>
      </c>
      <c r="B3914">
        <v>430000</v>
      </c>
      <c r="C3914" t="s">
        <v>658</v>
      </c>
    </row>
    <row r="3915" spans="1:3" hidden="1" x14ac:dyDescent="0.25">
      <c r="A3915">
        <v>4051</v>
      </c>
      <c r="B3915">
        <v>320000</v>
      </c>
      <c r="C3915" t="s">
        <v>658</v>
      </c>
    </row>
    <row r="3916" spans="1:3" hidden="1" x14ac:dyDescent="0.25">
      <c r="A3916">
        <v>4053</v>
      </c>
      <c r="B3916">
        <v>500000</v>
      </c>
      <c r="C3916" t="s">
        <v>658</v>
      </c>
    </row>
    <row r="3917" spans="1:3" hidden="1" x14ac:dyDescent="0.25">
      <c r="A3917">
        <v>4054</v>
      </c>
      <c r="B3917">
        <v>500000</v>
      </c>
      <c r="C3917" t="s">
        <v>658</v>
      </c>
    </row>
    <row r="3918" spans="1:3" hidden="1" x14ac:dyDescent="0.25">
      <c r="A3918">
        <v>4055</v>
      </c>
      <c r="B3918">
        <v>229999</v>
      </c>
      <c r="C3918" t="s">
        <v>658</v>
      </c>
    </row>
    <row r="3919" spans="1:3" hidden="1" x14ac:dyDescent="0.25">
      <c r="A3919">
        <v>4056</v>
      </c>
      <c r="B3919">
        <v>600000</v>
      </c>
      <c r="C3919" t="s">
        <v>658</v>
      </c>
    </row>
    <row r="3920" spans="1:3" hidden="1" x14ac:dyDescent="0.25">
      <c r="A3920">
        <v>4058</v>
      </c>
      <c r="B3920">
        <v>500000</v>
      </c>
      <c r="C3920" t="s">
        <v>658</v>
      </c>
    </row>
    <row r="3921" spans="1:3" hidden="1" x14ac:dyDescent="0.25">
      <c r="A3921">
        <v>4059</v>
      </c>
      <c r="B3921">
        <v>315000</v>
      </c>
      <c r="C3921" t="s">
        <v>658</v>
      </c>
    </row>
    <row r="3922" spans="1:3" hidden="1" x14ac:dyDescent="0.25">
      <c r="A3922">
        <v>4060</v>
      </c>
      <c r="B3922">
        <v>265000</v>
      </c>
      <c r="C3922" t="s">
        <v>658</v>
      </c>
    </row>
    <row r="3923" spans="1:3" hidden="1" x14ac:dyDescent="0.25">
      <c r="A3923">
        <v>4061</v>
      </c>
      <c r="B3923">
        <v>350000</v>
      </c>
      <c r="C3923" t="s">
        <v>658</v>
      </c>
    </row>
    <row r="3924" spans="1:3" hidden="1" x14ac:dyDescent="0.25">
      <c r="A3924">
        <v>4062</v>
      </c>
      <c r="B3924">
        <v>200000</v>
      </c>
      <c r="C3924" t="s">
        <v>658</v>
      </c>
    </row>
    <row r="3925" spans="1:3" hidden="1" x14ac:dyDescent="0.25">
      <c r="A3925">
        <v>4063</v>
      </c>
      <c r="B3925">
        <v>114999</v>
      </c>
      <c r="C3925" t="s">
        <v>658</v>
      </c>
    </row>
    <row r="3926" spans="1:3" hidden="1" x14ac:dyDescent="0.25">
      <c r="A3926">
        <v>4064</v>
      </c>
      <c r="B3926">
        <v>425000</v>
      </c>
      <c r="C3926" t="s">
        <v>658</v>
      </c>
    </row>
    <row r="3927" spans="1:3" hidden="1" x14ac:dyDescent="0.25">
      <c r="A3927">
        <v>4065</v>
      </c>
      <c r="B3927">
        <v>900000</v>
      </c>
      <c r="C3927" t="s">
        <v>658</v>
      </c>
    </row>
    <row r="3928" spans="1:3" hidden="1" x14ac:dyDescent="0.25">
      <c r="A3928">
        <v>4066</v>
      </c>
      <c r="B3928">
        <v>550000</v>
      </c>
      <c r="C3928" t="s">
        <v>658</v>
      </c>
    </row>
    <row r="3929" spans="1:3" hidden="1" x14ac:dyDescent="0.25">
      <c r="A3929">
        <v>4067</v>
      </c>
      <c r="B3929">
        <v>900000</v>
      </c>
      <c r="C3929" t="s">
        <v>658</v>
      </c>
    </row>
    <row r="3930" spans="1:3" hidden="1" x14ac:dyDescent="0.25">
      <c r="A3930">
        <v>4068</v>
      </c>
      <c r="B3930">
        <v>165000</v>
      </c>
      <c r="C3930" t="s">
        <v>658</v>
      </c>
    </row>
    <row r="3931" spans="1:3" hidden="1" x14ac:dyDescent="0.25">
      <c r="A3931">
        <v>4069</v>
      </c>
      <c r="B3931">
        <v>850000</v>
      </c>
      <c r="C3931" t="s">
        <v>658</v>
      </c>
    </row>
    <row r="3932" spans="1:3" hidden="1" x14ac:dyDescent="0.25">
      <c r="A3932">
        <v>4070</v>
      </c>
      <c r="B3932">
        <v>850000</v>
      </c>
      <c r="C3932" t="s">
        <v>658</v>
      </c>
    </row>
    <row r="3933" spans="1:3" hidden="1" x14ac:dyDescent="0.25">
      <c r="A3933">
        <v>4071</v>
      </c>
      <c r="B3933">
        <v>550000</v>
      </c>
      <c r="C3933" t="s">
        <v>658</v>
      </c>
    </row>
    <row r="3934" spans="1:3" hidden="1" x14ac:dyDescent="0.25">
      <c r="A3934">
        <v>4072</v>
      </c>
      <c r="B3934">
        <v>500000</v>
      </c>
      <c r="C3934" t="s">
        <v>658</v>
      </c>
    </row>
    <row r="3935" spans="1:3" hidden="1" x14ac:dyDescent="0.25">
      <c r="A3935">
        <v>4073</v>
      </c>
      <c r="B3935">
        <v>630000</v>
      </c>
      <c r="C3935" t="s">
        <v>658</v>
      </c>
    </row>
    <row r="3936" spans="1:3" hidden="1" x14ac:dyDescent="0.25">
      <c r="A3936">
        <v>4074</v>
      </c>
      <c r="B3936">
        <v>160000</v>
      </c>
      <c r="C3936" t="s">
        <v>658</v>
      </c>
    </row>
    <row r="3937" spans="1:3" hidden="1" x14ac:dyDescent="0.25">
      <c r="A3937">
        <v>4075</v>
      </c>
      <c r="B3937">
        <v>670000</v>
      </c>
      <c r="C3937" t="s">
        <v>658</v>
      </c>
    </row>
    <row r="3938" spans="1:3" hidden="1" x14ac:dyDescent="0.25">
      <c r="A3938">
        <v>4076</v>
      </c>
      <c r="B3938">
        <v>430000</v>
      </c>
      <c r="C3938" t="s">
        <v>658</v>
      </c>
    </row>
    <row r="3939" spans="1:3" hidden="1" x14ac:dyDescent="0.25">
      <c r="A3939">
        <v>4077</v>
      </c>
      <c r="B3939">
        <v>375000</v>
      </c>
      <c r="C3939" t="s">
        <v>658</v>
      </c>
    </row>
    <row r="3940" spans="1:3" hidden="1" x14ac:dyDescent="0.25">
      <c r="A3940">
        <v>4078</v>
      </c>
      <c r="B3940">
        <v>650000</v>
      </c>
      <c r="C3940" t="s">
        <v>658</v>
      </c>
    </row>
    <row r="3941" spans="1:3" hidden="1" x14ac:dyDescent="0.25">
      <c r="A3941">
        <v>4079</v>
      </c>
      <c r="B3941">
        <v>500000</v>
      </c>
      <c r="C3941" t="s">
        <v>658</v>
      </c>
    </row>
    <row r="3942" spans="1:3" hidden="1" x14ac:dyDescent="0.25">
      <c r="A3942">
        <v>4080</v>
      </c>
      <c r="B3942">
        <v>500000</v>
      </c>
      <c r="C3942" t="s">
        <v>658</v>
      </c>
    </row>
    <row r="3943" spans="1:3" hidden="1" x14ac:dyDescent="0.25">
      <c r="A3943">
        <v>4081</v>
      </c>
      <c r="B3943">
        <v>1350000</v>
      </c>
      <c r="C3943" t="s">
        <v>658</v>
      </c>
    </row>
    <row r="3944" spans="1:3" hidden="1" x14ac:dyDescent="0.25">
      <c r="A3944">
        <v>4082</v>
      </c>
      <c r="B3944">
        <v>600000</v>
      </c>
      <c r="C3944" t="s">
        <v>658</v>
      </c>
    </row>
    <row r="3945" spans="1:3" hidden="1" x14ac:dyDescent="0.25">
      <c r="A3945">
        <v>4083</v>
      </c>
      <c r="B3945">
        <v>1200000</v>
      </c>
      <c r="C3945" t="s">
        <v>658</v>
      </c>
    </row>
    <row r="3946" spans="1:3" hidden="1" x14ac:dyDescent="0.25">
      <c r="A3946">
        <v>4084</v>
      </c>
      <c r="B3946">
        <v>3750000</v>
      </c>
      <c r="C3946" t="s">
        <v>658</v>
      </c>
    </row>
    <row r="3947" spans="1:3" hidden="1" x14ac:dyDescent="0.25">
      <c r="A3947">
        <v>4085</v>
      </c>
      <c r="B3947">
        <v>795000</v>
      </c>
      <c r="C3947" t="s">
        <v>658</v>
      </c>
    </row>
    <row r="3948" spans="1:3" hidden="1" x14ac:dyDescent="0.25">
      <c r="A3948">
        <v>4086</v>
      </c>
      <c r="B3948">
        <v>625000</v>
      </c>
      <c r="C3948" t="s">
        <v>658</v>
      </c>
    </row>
    <row r="3949" spans="1:3" hidden="1" x14ac:dyDescent="0.25">
      <c r="A3949">
        <v>4087</v>
      </c>
      <c r="B3949">
        <v>2900000</v>
      </c>
      <c r="C3949" t="s">
        <v>658</v>
      </c>
    </row>
    <row r="3950" spans="1:3" hidden="1" x14ac:dyDescent="0.25">
      <c r="A3950">
        <v>4088</v>
      </c>
      <c r="B3950">
        <v>625000</v>
      </c>
      <c r="C3950" t="s">
        <v>658</v>
      </c>
    </row>
    <row r="3951" spans="1:3" hidden="1" x14ac:dyDescent="0.25">
      <c r="A3951">
        <v>4089</v>
      </c>
      <c r="B3951">
        <v>440000</v>
      </c>
      <c r="C3951" t="s">
        <v>658</v>
      </c>
    </row>
    <row r="3952" spans="1:3" hidden="1" x14ac:dyDescent="0.25">
      <c r="A3952">
        <v>4090</v>
      </c>
      <c r="B3952">
        <v>1400000</v>
      </c>
      <c r="C3952" t="s">
        <v>658</v>
      </c>
    </row>
    <row r="3953" spans="1:3" hidden="1" x14ac:dyDescent="0.25">
      <c r="A3953">
        <v>4091</v>
      </c>
      <c r="B3953">
        <v>1450000</v>
      </c>
      <c r="C3953" t="s">
        <v>658</v>
      </c>
    </row>
    <row r="3954" spans="1:3" hidden="1" x14ac:dyDescent="0.25">
      <c r="A3954">
        <v>4092</v>
      </c>
      <c r="B3954">
        <v>2700000</v>
      </c>
      <c r="C3954" t="s">
        <v>658</v>
      </c>
    </row>
    <row r="3955" spans="1:3" hidden="1" x14ac:dyDescent="0.25">
      <c r="A3955">
        <v>4093</v>
      </c>
      <c r="B3955">
        <v>550000</v>
      </c>
      <c r="C3955" t="s">
        <v>658</v>
      </c>
    </row>
    <row r="3956" spans="1:3" hidden="1" x14ac:dyDescent="0.25">
      <c r="A3956">
        <v>4094</v>
      </c>
      <c r="B3956">
        <v>1925000</v>
      </c>
      <c r="C3956" t="s">
        <v>658</v>
      </c>
    </row>
    <row r="3957" spans="1:3" hidden="1" x14ac:dyDescent="0.25">
      <c r="A3957">
        <v>4095</v>
      </c>
      <c r="B3957">
        <v>1225000</v>
      </c>
      <c r="C3957" t="s">
        <v>658</v>
      </c>
    </row>
    <row r="3958" spans="1:3" hidden="1" x14ac:dyDescent="0.25">
      <c r="A3958">
        <v>4096</v>
      </c>
      <c r="B3958">
        <v>700000</v>
      </c>
      <c r="C3958" t="s">
        <v>658</v>
      </c>
    </row>
    <row r="3959" spans="1:3" hidden="1" x14ac:dyDescent="0.25">
      <c r="A3959">
        <v>4097</v>
      </c>
      <c r="B3959">
        <v>530000</v>
      </c>
      <c r="C3959" t="s">
        <v>658</v>
      </c>
    </row>
    <row r="3960" spans="1:3" hidden="1" x14ac:dyDescent="0.25">
      <c r="A3960">
        <v>4098</v>
      </c>
      <c r="B3960">
        <v>1900000</v>
      </c>
      <c r="C3960" t="s">
        <v>658</v>
      </c>
    </row>
    <row r="3961" spans="1:3" hidden="1" x14ac:dyDescent="0.25">
      <c r="A3961">
        <v>4099</v>
      </c>
      <c r="B3961">
        <v>844999</v>
      </c>
      <c r="C3961" t="s">
        <v>658</v>
      </c>
    </row>
    <row r="3962" spans="1:3" hidden="1" x14ac:dyDescent="0.25">
      <c r="A3962">
        <v>4100</v>
      </c>
      <c r="B3962">
        <v>650000</v>
      </c>
      <c r="C3962" t="s">
        <v>658</v>
      </c>
    </row>
    <row r="3963" spans="1:3" hidden="1" x14ac:dyDescent="0.25">
      <c r="A3963">
        <v>4101</v>
      </c>
      <c r="B3963">
        <v>750000</v>
      </c>
      <c r="C3963" t="s">
        <v>658</v>
      </c>
    </row>
    <row r="3964" spans="1:3" hidden="1" x14ac:dyDescent="0.25">
      <c r="A3964">
        <v>4102</v>
      </c>
      <c r="B3964">
        <v>6000000</v>
      </c>
      <c r="C3964" t="s">
        <v>658</v>
      </c>
    </row>
    <row r="3965" spans="1:3" hidden="1" x14ac:dyDescent="0.25">
      <c r="A3965">
        <v>4103</v>
      </c>
      <c r="B3965">
        <v>610000</v>
      </c>
      <c r="C3965" t="s">
        <v>658</v>
      </c>
    </row>
    <row r="3966" spans="1:3" hidden="1" x14ac:dyDescent="0.25">
      <c r="A3966">
        <v>4104</v>
      </c>
      <c r="B3966">
        <v>150000</v>
      </c>
      <c r="C3966" t="s">
        <v>658</v>
      </c>
    </row>
    <row r="3967" spans="1:3" hidden="1" x14ac:dyDescent="0.25">
      <c r="A3967">
        <v>4105</v>
      </c>
      <c r="B3967">
        <v>475000</v>
      </c>
      <c r="C3967" t="s">
        <v>658</v>
      </c>
    </row>
    <row r="3968" spans="1:3" hidden="1" x14ac:dyDescent="0.25">
      <c r="A3968">
        <v>4106</v>
      </c>
      <c r="B3968">
        <v>375000</v>
      </c>
      <c r="C3968" t="s">
        <v>658</v>
      </c>
    </row>
    <row r="3969" spans="1:3" hidden="1" x14ac:dyDescent="0.25">
      <c r="A3969">
        <v>4107</v>
      </c>
      <c r="B3969">
        <v>425000</v>
      </c>
      <c r="C3969" t="s">
        <v>658</v>
      </c>
    </row>
    <row r="3970" spans="1:3" hidden="1" x14ac:dyDescent="0.25">
      <c r="A3970">
        <v>4108</v>
      </c>
      <c r="B3970">
        <v>800000</v>
      </c>
      <c r="C3970" t="s">
        <v>658</v>
      </c>
    </row>
    <row r="3971" spans="1:3" hidden="1" x14ac:dyDescent="0.25">
      <c r="A3971">
        <v>4110</v>
      </c>
      <c r="B3971">
        <v>509999</v>
      </c>
      <c r="C3971" t="s">
        <v>658</v>
      </c>
    </row>
    <row r="3972" spans="1:3" hidden="1" x14ac:dyDescent="0.25">
      <c r="A3972">
        <v>4111</v>
      </c>
      <c r="B3972">
        <v>387000</v>
      </c>
      <c r="C3972" t="s">
        <v>658</v>
      </c>
    </row>
    <row r="3973" spans="1:3" hidden="1" x14ac:dyDescent="0.25">
      <c r="A3973">
        <v>4112</v>
      </c>
      <c r="B3973">
        <v>235000</v>
      </c>
      <c r="C3973" t="s">
        <v>658</v>
      </c>
    </row>
    <row r="3974" spans="1:3" hidden="1" x14ac:dyDescent="0.25">
      <c r="A3974">
        <v>4113</v>
      </c>
      <c r="B3974">
        <v>95000</v>
      </c>
      <c r="C3974" t="s">
        <v>658</v>
      </c>
    </row>
    <row r="3975" spans="1:3" hidden="1" x14ac:dyDescent="0.25">
      <c r="A3975">
        <v>4114</v>
      </c>
      <c r="B3975">
        <v>340000</v>
      </c>
      <c r="C3975" t="s">
        <v>658</v>
      </c>
    </row>
    <row r="3976" spans="1:3" hidden="1" x14ac:dyDescent="0.25">
      <c r="A3976">
        <v>4115</v>
      </c>
      <c r="B3976">
        <v>1000000</v>
      </c>
      <c r="C3976" t="s">
        <v>658</v>
      </c>
    </row>
    <row r="3977" spans="1:3" hidden="1" x14ac:dyDescent="0.25">
      <c r="A3977">
        <v>4116</v>
      </c>
      <c r="B3977">
        <v>160000</v>
      </c>
      <c r="C3977" t="s">
        <v>658</v>
      </c>
    </row>
    <row r="3978" spans="1:3" hidden="1" x14ac:dyDescent="0.25">
      <c r="A3978">
        <v>4117</v>
      </c>
      <c r="B3978">
        <v>365000</v>
      </c>
      <c r="C3978" t="s">
        <v>658</v>
      </c>
    </row>
    <row r="3979" spans="1:3" hidden="1" x14ac:dyDescent="0.25">
      <c r="A3979">
        <v>4118</v>
      </c>
      <c r="B3979">
        <v>300000</v>
      </c>
      <c r="C3979" t="s">
        <v>658</v>
      </c>
    </row>
    <row r="3980" spans="1:3" hidden="1" x14ac:dyDescent="0.25">
      <c r="A3980">
        <v>4119</v>
      </c>
      <c r="B3980">
        <v>260000</v>
      </c>
      <c r="C3980" t="s">
        <v>658</v>
      </c>
    </row>
    <row r="3981" spans="1:3" hidden="1" x14ac:dyDescent="0.25">
      <c r="A3981">
        <v>4120</v>
      </c>
      <c r="B3981">
        <v>860000</v>
      </c>
      <c r="C3981" t="s">
        <v>658</v>
      </c>
    </row>
    <row r="3982" spans="1:3" hidden="1" x14ac:dyDescent="0.25">
      <c r="A3982">
        <v>4121</v>
      </c>
      <c r="B3982">
        <v>114999</v>
      </c>
      <c r="C3982" t="s">
        <v>658</v>
      </c>
    </row>
    <row r="3983" spans="1:3" hidden="1" x14ac:dyDescent="0.25">
      <c r="A3983">
        <v>4122</v>
      </c>
      <c r="B3983">
        <v>100000</v>
      </c>
      <c r="C3983" t="s">
        <v>658</v>
      </c>
    </row>
    <row r="3984" spans="1:3" hidden="1" x14ac:dyDescent="0.25">
      <c r="A3984">
        <v>4123</v>
      </c>
      <c r="B3984">
        <v>565000</v>
      </c>
      <c r="C3984" t="s">
        <v>658</v>
      </c>
    </row>
    <row r="3985" spans="1:3" hidden="1" x14ac:dyDescent="0.25">
      <c r="A3985">
        <v>4124</v>
      </c>
      <c r="B3985">
        <v>450000</v>
      </c>
      <c r="C3985" t="s">
        <v>658</v>
      </c>
    </row>
    <row r="3986" spans="1:3" hidden="1" x14ac:dyDescent="0.25">
      <c r="A3986">
        <v>4125</v>
      </c>
      <c r="B3986">
        <v>625000</v>
      </c>
      <c r="C3986" t="s">
        <v>658</v>
      </c>
    </row>
    <row r="3987" spans="1:3" hidden="1" x14ac:dyDescent="0.25">
      <c r="A3987">
        <v>4126</v>
      </c>
      <c r="B3987">
        <v>280000</v>
      </c>
      <c r="C3987" t="s">
        <v>658</v>
      </c>
    </row>
    <row r="3988" spans="1:3" hidden="1" x14ac:dyDescent="0.25">
      <c r="A3988">
        <v>4127</v>
      </c>
      <c r="B3988">
        <v>330000</v>
      </c>
      <c r="C3988" t="s">
        <v>658</v>
      </c>
    </row>
    <row r="3989" spans="1:3" hidden="1" x14ac:dyDescent="0.25">
      <c r="A3989">
        <v>4128</v>
      </c>
      <c r="B3989">
        <v>1300000</v>
      </c>
      <c r="C3989" t="s">
        <v>658</v>
      </c>
    </row>
    <row r="3990" spans="1:3" hidden="1" x14ac:dyDescent="0.25">
      <c r="A3990">
        <v>4129</v>
      </c>
      <c r="B3990">
        <v>65000</v>
      </c>
      <c r="C3990" t="s">
        <v>658</v>
      </c>
    </row>
    <row r="3991" spans="1:3" hidden="1" x14ac:dyDescent="0.25">
      <c r="A3991">
        <v>4130</v>
      </c>
      <c r="B3991">
        <v>480000</v>
      </c>
      <c r="C3991" t="s">
        <v>658</v>
      </c>
    </row>
    <row r="3992" spans="1:3" hidden="1" x14ac:dyDescent="0.25">
      <c r="A3992">
        <v>4131</v>
      </c>
      <c r="B3992">
        <v>400000</v>
      </c>
      <c r="C3992" t="s">
        <v>658</v>
      </c>
    </row>
    <row r="3993" spans="1:3" hidden="1" x14ac:dyDescent="0.25">
      <c r="A3993">
        <v>4132</v>
      </c>
      <c r="B3993">
        <v>500000</v>
      </c>
      <c r="C3993" t="s">
        <v>658</v>
      </c>
    </row>
    <row r="3994" spans="1:3" hidden="1" x14ac:dyDescent="0.25">
      <c r="A3994">
        <v>4133</v>
      </c>
      <c r="B3994">
        <v>320000</v>
      </c>
      <c r="C3994" t="s">
        <v>658</v>
      </c>
    </row>
    <row r="3995" spans="1:3" hidden="1" x14ac:dyDescent="0.25">
      <c r="A3995">
        <v>4134</v>
      </c>
      <c r="B3995">
        <v>750000</v>
      </c>
      <c r="C3995" t="s">
        <v>658</v>
      </c>
    </row>
    <row r="3996" spans="1:3" hidden="1" x14ac:dyDescent="0.25">
      <c r="A3996">
        <v>4135</v>
      </c>
      <c r="B3996">
        <v>620000</v>
      </c>
      <c r="C3996" t="s">
        <v>658</v>
      </c>
    </row>
    <row r="3997" spans="1:3" hidden="1" x14ac:dyDescent="0.25">
      <c r="A3997">
        <v>4136</v>
      </c>
      <c r="B3997">
        <v>300000</v>
      </c>
      <c r="C3997" t="s">
        <v>658</v>
      </c>
    </row>
    <row r="3998" spans="1:3" hidden="1" x14ac:dyDescent="0.25">
      <c r="A3998">
        <v>4137</v>
      </c>
      <c r="B3998">
        <v>1405000</v>
      </c>
      <c r="C3998" t="s">
        <v>658</v>
      </c>
    </row>
    <row r="3999" spans="1:3" hidden="1" x14ac:dyDescent="0.25">
      <c r="A3999">
        <v>4138</v>
      </c>
      <c r="B3999">
        <v>282000</v>
      </c>
      <c r="C3999" t="s">
        <v>658</v>
      </c>
    </row>
    <row r="4000" spans="1:3" hidden="1" x14ac:dyDescent="0.25">
      <c r="A4000">
        <v>4139</v>
      </c>
      <c r="B4000">
        <v>700000</v>
      </c>
      <c r="C4000" t="s">
        <v>658</v>
      </c>
    </row>
    <row r="4001" spans="1:3" hidden="1" x14ac:dyDescent="0.25">
      <c r="A4001">
        <v>4140</v>
      </c>
      <c r="B4001">
        <v>700000</v>
      </c>
      <c r="C4001" t="s">
        <v>658</v>
      </c>
    </row>
    <row r="4002" spans="1:3" hidden="1" x14ac:dyDescent="0.25">
      <c r="A4002">
        <v>4141</v>
      </c>
      <c r="B4002">
        <v>600000</v>
      </c>
      <c r="C4002" t="s">
        <v>658</v>
      </c>
    </row>
    <row r="4003" spans="1:3" hidden="1" x14ac:dyDescent="0.25">
      <c r="A4003">
        <v>4142</v>
      </c>
      <c r="B4003">
        <v>290000</v>
      </c>
      <c r="C4003" t="s">
        <v>658</v>
      </c>
    </row>
    <row r="4004" spans="1:3" hidden="1" x14ac:dyDescent="0.25">
      <c r="A4004">
        <v>4143</v>
      </c>
      <c r="B4004">
        <v>430000</v>
      </c>
      <c r="C4004" t="s">
        <v>658</v>
      </c>
    </row>
    <row r="4005" spans="1:3" hidden="1" x14ac:dyDescent="0.25">
      <c r="A4005">
        <v>4144</v>
      </c>
      <c r="B4005">
        <v>575000</v>
      </c>
      <c r="C4005" t="s">
        <v>658</v>
      </c>
    </row>
    <row r="4006" spans="1:3" hidden="1" x14ac:dyDescent="0.25">
      <c r="A4006">
        <v>4145</v>
      </c>
      <c r="B4006">
        <v>875000</v>
      </c>
      <c r="C4006" t="s">
        <v>658</v>
      </c>
    </row>
    <row r="4007" spans="1:3" hidden="1" x14ac:dyDescent="0.25">
      <c r="A4007">
        <v>4146</v>
      </c>
      <c r="B4007">
        <v>180000</v>
      </c>
      <c r="C4007" t="s">
        <v>658</v>
      </c>
    </row>
    <row r="4008" spans="1:3" hidden="1" x14ac:dyDescent="0.25">
      <c r="A4008">
        <v>4147</v>
      </c>
      <c r="B4008">
        <v>229999</v>
      </c>
      <c r="C4008" t="s">
        <v>658</v>
      </c>
    </row>
    <row r="4009" spans="1:3" hidden="1" x14ac:dyDescent="0.25">
      <c r="A4009">
        <v>4148</v>
      </c>
      <c r="B4009">
        <v>800000</v>
      </c>
      <c r="C4009" t="s">
        <v>658</v>
      </c>
    </row>
    <row r="4010" spans="1:3" hidden="1" x14ac:dyDescent="0.25">
      <c r="A4010">
        <v>4149</v>
      </c>
      <c r="B4010">
        <v>60000</v>
      </c>
      <c r="C4010" t="s">
        <v>658</v>
      </c>
    </row>
    <row r="4011" spans="1:3" hidden="1" x14ac:dyDescent="0.25">
      <c r="A4011">
        <v>4150</v>
      </c>
      <c r="B4011">
        <v>150000</v>
      </c>
      <c r="C4011" t="s">
        <v>658</v>
      </c>
    </row>
    <row r="4012" spans="1:3" hidden="1" x14ac:dyDescent="0.25">
      <c r="A4012">
        <v>4151</v>
      </c>
      <c r="B4012">
        <v>100000</v>
      </c>
      <c r="C4012" t="s">
        <v>658</v>
      </c>
    </row>
    <row r="4013" spans="1:3" hidden="1" x14ac:dyDescent="0.25">
      <c r="A4013">
        <v>4152</v>
      </c>
      <c r="B4013">
        <v>900000</v>
      </c>
      <c r="C4013" t="s">
        <v>658</v>
      </c>
    </row>
    <row r="4014" spans="1:3" hidden="1" x14ac:dyDescent="0.25">
      <c r="A4014">
        <v>4153</v>
      </c>
      <c r="B4014">
        <v>850000</v>
      </c>
      <c r="C4014" t="s">
        <v>658</v>
      </c>
    </row>
    <row r="4015" spans="1:3" hidden="1" x14ac:dyDescent="0.25">
      <c r="A4015">
        <v>4154</v>
      </c>
      <c r="B4015">
        <v>220000</v>
      </c>
      <c r="C4015" t="s">
        <v>658</v>
      </c>
    </row>
    <row r="4016" spans="1:3" hidden="1" x14ac:dyDescent="0.25">
      <c r="A4016">
        <v>4155</v>
      </c>
      <c r="B4016">
        <v>250000</v>
      </c>
      <c r="C4016" t="s">
        <v>658</v>
      </c>
    </row>
    <row r="4017" spans="1:3" hidden="1" x14ac:dyDescent="0.25">
      <c r="A4017">
        <v>4156</v>
      </c>
      <c r="B4017">
        <v>125000</v>
      </c>
      <c r="C4017" t="s">
        <v>658</v>
      </c>
    </row>
    <row r="4018" spans="1:3" hidden="1" x14ac:dyDescent="0.25">
      <c r="A4018">
        <v>4157</v>
      </c>
      <c r="B4018">
        <v>1200000</v>
      </c>
      <c r="C4018" t="s">
        <v>658</v>
      </c>
    </row>
    <row r="4019" spans="1:3" hidden="1" x14ac:dyDescent="0.25">
      <c r="A4019">
        <v>4158</v>
      </c>
      <c r="B4019">
        <v>250000</v>
      </c>
      <c r="C4019" t="s">
        <v>658</v>
      </c>
    </row>
    <row r="4020" spans="1:3" hidden="1" x14ac:dyDescent="0.25">
      <c r="A4020">
        <v>4159</v>
      </c>
      <c r="B4020">
        <v>440000</v>
      </c>
      <c r="C4020" t="s">
        <v>658</v>
      </c>
    </row>
    <row r="4021" spans="1:3" hidden="1" x14ac:dyDescent="0.25">
      <c r="A4021">
        <v>4160</v>
      </c>
      <c r="B4021">
        <v>400000</v>
      </c>
      <c r="C4021" t="s">
        <v>658</v>
      </c>
    </row>
    <row r="4022" spans="1:3" hidden="1" x14ac:dyDescent="0.25">
      <c r="A4022">
        <v>4161</v>
      </c>
      <c r="B4022">
        <v>50000</v>
      </c>
      <c r="C4022" t="s">
        <v>658</v>
      </c>
    </row>
    <row r="4023" spans="1:3" hidden="1" x14ac:dyDescent="0.25">
      <c r="A4023">
        <v>4162</v>
      </c>
      <c r="B4023">
        <v>1000000</v>
      </c>
      <c r="C4023" t="s">
        <v>658</v>
      </c>
    </row>
    <row r="4024" spans="1:3" hidden="1" x14ac:dyDescent="0.25">
      <c r="A4024">
        <v>4163</v>
      </c>
      <c r="B4024">
        <v>600000</v>
      </c>
      <c r="C4024" t="s">
        <v>658</v>
      </c>
    </row>
    <row r="4025" spans="1:3" hidden="1" x14ac:dyDescent="0.25">
      <c r="A4025">
        <v>4164</v>
      </c>
      <c r="B4025">
        <v>250000</v>
      </c>
      <c r="C4025" t="s">
        <v>658</v>
      </c>
    </row>
    <row r="4026" spans="1:3" hidden="1" x14ac:dyDescent="0.25">
      <c r="A4026">
        <v>4165</v>
      </c>
      <c r="B4026">
        <v>310000</v>
      </c>
      <c r="C4026" t="s">
        <v>658</v>
      </c>
    </row>
    <row r="4027" spans="1:3" hidden="1" x14ac:dyDescent="0.25">
      <c r="A4027">
        <v>4166</v>
      </c>
      <c r="B4027">
        <v>120000</v>
      </c>
      <c r="C4027" t="s">
        <v>658</v>
      </c>
    </row>
    <row r="4028" spans="1:3" hidden="1" x14ac:dyDescent="0.25">
      <c r="A4028">
        <v>4167</v>
      </c>
      <c r="B4028">
        <v>390000</v>
      </c>
      <c r="C4028" t="s">
        <v>658</v>
      </c>
    </row>
    <row r="4029" spans="1:3" hidden="1" x14ac:dyDescent="0.25">
      <c r="A4029">
        <v>4168</v>
      </c>
      <c r="B4029">
        <v>458000</v>
      </c>
      <c r="C4029" t="s">
        <v>658</v>
      </c>
    </row>
    <row r="4030" spans="1:3" hidden="1" x14ac:dyDescent="0.25">
      <c r="A4030">
        <v>4169</v>
      </c>
      <c r="B4030">
        <v>950000</v>
      </c>
      <c r="C4030" t="s">
        <v>658</v>
      </c>
    </row>
    <row r="4031" spans="1:3" hidden="1" x14ac:dyDescent="0.25">
      <c r="A4031">
        <v>4170</v>
      </c>
      <c r="B4031">
        <v>650000</v>
      </c>
      <c r="C4031" t="s">
        <v>658</v>
      </c>
    </row>
    <row r="4032" spans="1:3" hidden="1" x14ac:dyDescent="0.25">
      <c r="A4032">
        <v>4171</v>
      </c>
      <c r="B4032">
        <v>400000</v>
      </c>
      <c r="C4032" t="s">
        <v>658</v>
      </c>
    </row>
    <row r="4033" spans="1:3" hidden="1" x14ac:dyDescent="0.25">
      <c r="A4033">
        <v>4172</v>
      </c>
      <c r="B4033">
        <v>400000</v>
      </c>
      <c r="C4033" t="s">
        <v>658</v>
      </c>
    </row>
    <row r="4034" spans="1:3" hidden="1" x14ac:dyDescent="0.25">
      <c r="A4034">
        <v>4173</v>
      </c>
      <c r="B4034">
        <v>100000</v>
      </c>
      <c r="C4034" t="s">
        <v>658</v>
      </c>
    </row>
    <row r="4035" spans="1:3" hidden="1" x14ac:dyDescent="0.25">
      <c r="A4035">
        <v>4174</v>
      </c>
      <c r="B4035">
        <v>350000</v>
      </c>
      <c r="C4035" t="s">
        <v>658</v>
      </c>
    </row>
    <row r="4036" spans="1:3" hidden="1" x14ac:dyDescent="0.25">
      <c r="A4036">
        <v>4175</v>
      </c>
      <c r="B4036">
        <v>450000</v>
      </c>
      <c r="C4036" t="s">
        <v>658</v>
      </c>
    </row>
    <row r="4037" spans="1:3" hidden="1" x14ac:dyDescent="0.25">
      <c r="A4037">
        <v>4176</v>
      </c>
      <c r="B4037">
        <v>350000</v>
      </c>
      <c r="C4037" t="s">
        <v>658</v>
      </c>
    </row>
    <row r="4038" spans="1:3" hidden="1" x14ac:dyDescent="0.25">
      <c r="A4038">
        <v>4177</v>
      </c>
      <c r="B4038">
        <v>250000</v>
      </c>
      <c r="C4038" t="s">
        <v>658</v>
      </c>
    </row>
    <row r="4039" spans="1:3" hidden="1" x14ac:dyDescent="0.25">
      <c r="A4039">
        <v>4178</v>
      </c>
      <c r="B4039">
        <v>450000</v>
      </c>
      <c r="C4039" t="s">
        <v>658</v>
      </c>
    </row>
    <row r="4040" spans="1:3" hidden="1" x14ac:dyDescent="0.25">
      <c r="A4040">
        <v>4179</v>
      </c>
      <c r="B4040">
        <v>157000</v>
      </c>
      <c r="C4040" t="s">
        <v>658</v>
      </c>
    </row>
    <row r="4041" spans="1:3" hidden="1" x14ac:dyDescent="0.25">
      <c r="A4041">
        <v>4180</v>
      </c>
      <c r="B4041">
        <v>1500000</v>
      </c>
      <c r="C4041" t="s">
        <v>658</v>
      </c>
    </row>
    <row r="4042" spans="1:3" hidden="1" x14ac:dyDescent="0.25">
      <c r="A4042">
        <v>4181</v>
      </c>
      <c r="B4042">
        <v>1500000</v>
      </c>
      <c r="C4042" t="s">
        <v>658</v>
      </c>
    </row>
    <row r="4043" spans="1:3" hidden="1" x14ac:dyDescent="0.25">
      <c r="A4043">
        <v>4182</v>
      </c>
      <c r="B4043">
        <v>75000</v>
      </c>
      <c r="C4043" t="s">
        <v>658</v>
      </c>
    </row>
    <row r="4044" spans="1:3" hidden="1" x14ac:dyDescent="0.25">
      <c r="A4044">
        <v>4183</v>
      </c>
      <c r="B4044">
        <v>280000</v>
      </c>
      <c r="C4044" t="s">
        <v>658</v>
      </c>
    </row>
    <row r="4045" spans="1:3" hidden="1" x14ac:dyDescent="0.25">
      <c r="A4045">
        <v>4184</v>
      </c>
      <c r="B4045">
        <v>600000</v>
      </c>
      <c r="C4045" t="s">
        <v>658</v>
      </c>
    </row>
    <row r="4046" spans="1:3" hidden="1" x14ac:dyDescent="0.25">
      <c r="A4046">
        <v>4185</v>
      </c>
      <c r="B4046">
        <v>250999</v>
      </c>
      <c r="C4046" t="s">
        <v>658</v>
      </c>
    </row>
    <row r="4047" spans="1:3" hidden="1" x14ac:dyDescent="0.25">
      <c r="A4047">
        <v>4186</v>
      </c>
      <c r="B4047">
        <v>350000</v>
      </c>
      <c r="C4047" t="s">
        <v>658</v>
      </c>
    </row>
    <row r="4048" spans="1:3" hidden="1" x14ac:dyDescent="0.25">
      <c r="A4048">
        <v>4187</v>
      </c>
      <c r="B4048">
        <v>300000</v>
      </c>
      <c r="C4048" t="s">
        <v>658</v>
      </c>
    </row>
    <row r="4049" spans="1:3" hidden="1" x14ac:dyDescent="0.25">
      <c r="A4049">
        <v>4188</v>
      </c>
      <c r="B4049">
        <v>819999</v>
      </c>
      <c r="C4049" t="s">
        <v>658</v>
      </c>
    </row>
    <row r="4050" spans="1:3" hidden="1" x14ac:dyDescent="0.25">
      <c r="A4050">
        <v>4189</v>
      </c>
      <c r="B4050">
        <v>409999</v>
      </c>
      <c r="C4050" t="s">
        <v>658</v>
      </c>
    </row>
    <row r="4051" spans="1:3" hidden="1" x14ac:dyDescent="0.25">
      <c r="A4051">
        <v>4190</v>
      </c>
      <c r="B4051">
        <v>275000</v>
      </c>
      <c r="C4051" t="s">
        <v>658</v>
      </c>
    </row>
    <row r="4052" spans="1:3" hidden="1" x14ac:dyDescent="0.25">
      <c r="A4052">
        <v>4191</v>
      </c>
      <c r="B4052">
        <v>497000</v>
      </c>
      <c r="C4052" t="s">
        <v>658</v>
      </c>
    </row>
    <row r="4053" spans="1:3" hidden="1" x14ac:dyDescent="0.25">
      <c r="A4053">
        <v>4192</v>
      </c>
      <c r="B4053">
        <v>500000</v>
      </c>
      <c r="C4053" t="s">
        <v>658</v>
      </c>
    </row>
    <row r="4054" spans="1:3" hidden="1" x14ac:dyDescent="0.25">
      <c r="A4054">
        <v>4193</v>
      </c>
      <c r="B4054">
        <v>170000</v>
      </c>
      <c r="C4054" t="s">
        <v>658</v>
      </c>
    </row>
    <row r="4055" spans="1:3" hidden="1" x14ac:dyDescent="0.25">
      <c r="A4055">
        <v>4194</v>
      </c>
      <c r="B4055">
        <v>515000</v>
      </c>
      <c r="C4055" t="s">
        <v>658</v>
      </c>
    </row>
    <row r="4056" spans="1:3" hidden="1" x14ac:dyDescent="0.25">
      <c r="A4056">
        <v>4195</v>
      </c>
      <c r="B4056">
        <v>925000</v>
      </c>
      <c r="C4056" t="s">
        <v>658</v>
      </c>
    </row>
    <row r="4057" spans="1:3" hidden="1" x14ac:dyDescent="0.25">
      <c r="A4057">
        <v>4196</v>
      </c>
      <c r="B4057">
        <v>1460000</v>
      </c>
      <c r="C4057" t="s">
        <v>658</v>
      </c>
    </row>
    <row r="4058" spans="1:3" hidden="1" x14ac:dyDescent="0.25">
      <c r="A4058">
        <v>4197</v>
      </c>
      <c r="B4058">
        <v>2700000</v>
      </c>
      <c r="C4058" t="s">
        <v>658</v>
      </c>
    </row>
    <row r="4059" spans="1:3" hidden="1" x14ac:dyDescent="0.25">
      <c r="A4059">
        <v>4198</v>
      </c>
      <c r="B4059">
        <v>830000</v>
      </c>
      <c r="C4059" t="s">
        <v>658</v>
      </c>
    </row>
    <row r="4060" spans="1:3" hidden="1" x14ac:dyDescent="0.25">
      <c r="A4060">
        <v>4199</v>
      </c>
      <c r="B4060">
        <v>975000</v>
      </c>
      <c r="C4060" t="s">
        <v>658</v>
      </c>
    </row>
    <row r="4061" spans="1:3" hidden="1" x14ac:dyDescent="0.25">
      <c r="A4061">
        <v>4200</v>
      </c>
      <c r="B4061">
        <v>620000</v>
      </c>
      <c r="C4061" t="s">
        <v>658</v>
      </c>
    </row>
    <row r="4062" spans="1:3" hidden="1" x14ac:dyDescent="0.25">
      <c r="A4062">
        <v>4201</v>
      </c>
      <c r="B4062">
        <v>860000</v>
      </c>
      <c r="C4062" t="s">
        <v>658</v>
      </c>
    </row>
    <row r="4063" spans="1:3" hidden="1" x14ac:dyDescent="0.25">
      <c r="A4063">
        <v>4202</v>
      </c>
      <c r="B4063">
        <v>430000</v>
      </c>
      <c r="C4063" t="s">
        <v>658</v>
      </c>
    </row>
    <row r="4064" spans="1:3" hidden="1" x14ac:dyDescent="0.25">
      <c r="A4064">
        <v>4203</v>
      </c>
      <c r="B4064">
        <v>1227000</v>
      </c>
      <c r="C4064" t="s">
        <v>658</v>
      </c>
    </row>
    <row r="4065" spans="1:3" hidden="1" x14ac:dyDescent="0.25">
      <c r="A4065">
        <v>4204</v>
      </c>
      <c r="B4065">
        <v>860000</v>
      </c>
      <c r="C4065" t="s">
        <v>658</v>
      </c>
    </row>
    <row r="4066" spans="1:3" hidden="1" x14ac:dyDescent="0.25">
      <c r="A4066">
        <v>4205</v>
      </c>
      <c r="B4066">
        <v>950000</v>
      </c>
      <c r="C4066" t="s">
        <v>658</v>
      </c>
    </row>
    <row r="4067" spans="1:3" hidden="1" x14ac:dyDescent="0.25">
      <c r="A4067">
        <v>4206</v>
      </c>
      <c r="B4067">
        <v>225000</v>
      </c>
      <c r="C4067" t="s">
        <v>658</v>
      </c>
    </row>
    <row r="4068" spans="1:3" hidden="1" x14ac:dyDescent="0.25">
      <c r="A4068">
        <v>4207</v>
      </c>
      <c r="B4068">
        <v>500000</v>
      </c>
      <c r="C4068" t="s">
        <v>658</v>
      </c>
    </row>
    <row r="4069" spans="1:3" hidden="1" x14ac:dyDescent="0.25">
      <c r="A4069">
        <v>4208</v>
      </c>
      <c r="B4069">
        <v>500000</v>
      </c>
      <c r="C4069" t="s">
        <v>658</v>
      </c>
    </row>
    <row r="4070" spans="1:3" hidden="1" x14ac:dyDescent="0.25">
      <c r="A4070">
        <v>4209</v>
      </c>
      <c r="B4070">
        <v>1700000</v>
      </c>
      <c r="C4070" t="s">
        <v>658</v>
      </c>
    </row>
    <row r="4071" spans="1:3" hidden="1" x14ac:dyDescent="0.25">
      <c r="A4071">
        <v>4210</v>
      </c>
      <c r="B4071">
        <v>545000</v>
      </c>
      <c r="C4071" t="s">
        <v>658</v>
      </c>
    </row>
    <row r="4072" spans="1:3" hidden="1" x14ac:dyDescent="0.25">
      <c r="A4072">
        <v>4211</v>
      </c>
      <c r="B4072">
        <v>400000</v>
      </c>
      <c r="C4072" t="s">
        <v>658</v>
      </c>
    </row>
    <row r="4073" spans="1:3" hidden="1" x14ac:dyDescent="0.25">
      <c r="A4073">
        <v>4212</v>
      </c>
      <c r="B4073">
        <v>650000</v>
      </c>
      <c r="C4073" t="s">
        <v>658</v>
      </c>
    </row>
    <row r="4074" spans="1:3" hidden="1" x14ac:dyDescent="0.25">
      <c r="A4074">
        <v>4213</v>
      </c>
      <c r="B4074">
        <v>114999</v>
      </c>
      <c r="C4074" t="s">
        <v>658</v>
      </c>
    </row>
    <row r="4075" spans="1:3" hidden="1" x14ac:dyDescent="0.25">
      <c r="A4075">
        <v>4214</v>
      </c>
      <c r="B4075">
        <v>562000</v>
      </c>
      <c r="C4075" t="s">
        <v>658</v>
      </c>
    </row>
    <row r="4076" spans="1:3" hidden="1" x14ac:dyDescent="0.25">
      <c r="A4076">
        <v>4215</v>
      </c>
      <c r="B4076">
        <v>96000</v>
      </c>
      <c r="C4076" t="s">
        <v>658</v>
      </c>
    </row>
    <row r="4077" spans="1:3" hidden="1" x14ac:dyDescent="0.25">
      <c r="A4077">
        <v>4216</v>
      </c>
      <c r="B4077">
        <v>2711000</v>
      </c>
      <c r="C4077" t="s">
        <v>658</v>
      </c>
    </row>
    <row r="4078" spans="1:3" hidden="1" x14ac:dyDescent="0.25">
      <c r="A4078">
        <v>4217</v>
      </c>
      <c r="B4078">
        <v>5150000</v>
      </c>
      <c r="C4078" t="s">
        <v>658</v>
      </c>
    </row>
    <row r="4079" spans="1:3" hidden="1" x14ac:dyDescent="0.25">
      <c r="A4079">
        <v>4218</v>
      </c>
      <c r="B4079">
        <v>3200000</v>
      </c>
      <c r="C4079" t="s">
        <v>658</v>
      </c>
    </row>
    <row r="4080" spans="1:3" hidden="1" x14ac:dyDescent="0.25">
      <c r="A4080">
        <v>4219</v>
      </c>
      <c r="B4080">
        <v>503000</v>
      </c>
      <c r="C4080" t="s">
        <v>658</v>
      </c>
    </row>
    <row r="4081" spans="1:3" hidden="1" x14ac:dyDescent="0.25">
      <c r="A4081">
        <v>4220</v>
      </c>
      <c r="B4081">
        <v>3800000</v>
      </c>
      <c r="C4081" t="s">
        <v>658</v>
      </c>
    </row>
    <row r="4082" spans="1:3" hidden="1" x14ac:dyDescent="0.25">
      <c r="A4082">
        <v>4221</v>
      </c>
      <c r="B4082">
        <v>2000000</v>
      </c>
      <c r="C4082" t="s">
        <v>658</v>
      </c>
    </row>
    <row r="4083" spans="1:3" hidden="1" x14ac:dyDescent="0.25">
      <c r="A4083">
        <v>4222</v>
      </c>
      <c r="B4083">
        <v>225000</v>
      </c>
      <c r="C4083" t="s">
        <v>658</v>
      </c>
    </row>
    <row r="4084" spans="1:3" hidden="1" x14ac:dyDescent="0.25">
      <c r="A4084">
        <v>4223</v>
      </c>
      <c r="B4084">
        <v>740000</v>
      </c>
      <c r="C4084" t="s">
        <v>658</v>
      </c>
    </row>
    <row r="4085" spans="1:3" hidden="1" x14ac:dyDescent="0.25">
      <c r="A4085">
        <v>4224</v>
      </c>
      <c r="B4085">
        <v>550000</v>
      </c>
      <c r="C4085" t="s">
        <v>658</v>
      </c>
    </row>
    <row r="4086" spans="1:3" hidden="1" x14ac:dyDescent="0.25">
      <c r="A4086">
        <v>4225</v>
      </c>
      <c r="B4086">
        <v>750000</v>
      </c>
      <c r="C4086" t="s">
        <v>658</v>
      </c>
    </row>
    <row r="4087" spans="1:3" hidden="1" x14ac:dyDescent="0.25">
      <c r="A4087">
        <v>4226</v>
      </c>
      <c r="B4087">
        <v>650000</v>
      </c>
      <c r="C4087" t="s">
        <v>658</v>
      </c>
    </row>
    <row r="4088" spans="1:3" hidden="1" x14ac:dyDescent="0.25">
      <c r="A4088">
        <v>4227</v>
      </c>
      <c r="B4088">
        <v>625000</v>
      </c>
      <c r="C4088" t="s">
        <v>658</v>
      </c>
    </row>
    <row r="4089" spans="1:3" hidden="1" x14ac:dyDescent="0.25">
      <c r="A4089">
        <v>4228</v>
      </c>
      <c r="B4089">
        <v>600000</v>
      </c>
      <c r="C4089" t="s">
        <v>658</v>
      </c>
    </row>
    <row r="4090" spans="1:3" hidden="1" x14ac:dyDescent="0.25">
      <c r="A4090">
        <v>4229</v>
      </c>
      <c r="B4090">
        <v>450000</v>
      </c>
      <c r="C4090" t="s">
        <v>658</v>
      </c>
    </row>
    <row r="4091" spans="1:3" hidden="1" x14ac:dyDescent="0.25">
      <c r="A4091">
        <v>4230</v>
      </c>
      <c r="B4091">
        <v>5400000</v>
      </c>
      <c r="C4091" t="s">
        <v>658</v>
      </c>
    </row>
    <row r="4092" spans="1:3" hidden="1" x14ac:dyDescent="0.25">
      <c r="A4092">
        <v>4231</v>
      </c>
      <c r="B4092">
        <v>5500000</v>
      </c>
      <c r="C4092" t="s">
        <v>658</v>
      </c>
    </row>
    <row r="4093" spans="1:3" hidden="1" x14ac:dyDescent="0.25">
      <c r="A4093">
        <v>4232</v>
      </c>
      <c r="B4093">
        <v>779000</v>
      </c>
      <c r="C4093" t="s">
        <v>658</v>
      </c>
    </row>
    <row r="4094" spans="1:3" hidden="1" x14ac:dyDescent="0.25">
      <c r="A4094">
        <v>4233</v>
      </c>
      <c r="B4094">
        <v>645000</v>
      </c>
      <c r="C4094" t="s">
        <v>658</v>
      </c>
    </row>
    <row r="4095" spans="1:3" hidden="1" x14ac:dyDescent="0.25">
      <c r="A4095">
        <v>4234</v>
      </c>
      <c r="B4095">
        <v>2475000</v>
      </c>
      <c r="C4095" t="s">
        <v>658</v>
      </c>
    </row>
    <row r="4096" spans="1:3" hidden="1" x14ac:dyDescent="0.25">
      <c r="A4096">
        <v>4235</v>
      </c>
      <c r="B4096">
        <v>2711000</v>
      </c>
      <c r="C4096" t="s">
        <v>658</v>
      </c>
    </row>
    <row r="4097" spans="1:3" hidden="1" x14ac:dyDescent="0.25">
      <c r="A4097">
        <v>4236</v>
      </c>
      <c r="B4097">
        <v>5150000</v>
      </c>
      <c r="C4097" t="s">
        <v>658</v>
      </c>
    </row>
    <row r="4098" spans="1:3" hidden="1" x14ac:dyDescent="0.25">
      <c r="A4098">
        <v>4237</v>
      </c>
      <c r="B4098">
        <v>3200000</v>
      </c>
      <c r="C4098" t="s">
        <v>658</v>
      </c>
    </row>
    <row r="4099" spans="1:3" hidden="1" x14ac:dyDescent="0.25">
      <c r="A4099">
        <v>4238</v>
      </c>
      <c r="B4099">
        <v>503000</v>
      </c>
      <c r="C4099" t="s">
        <v>658</v>
      </c>
    </row>
    <row r="4100" spans="1:3" hidden="1" x14ac:dyDescent="0.25">
      <c r="A4100">
        <v>4239</v>
      </c>
      <c r="B4100">
        <v>3800000</v>
      </c>
      <c r="C4100" t="s">
        <v>658</v>
      </c>
    </row>
    <row r="4101" spans="1:3" hidden="1" x14ac:dyDescent="0.25">
      <c r="A4101">
        <v>4240</v>
      </c>
      <c r="B4101">
        <v>2000000</v>
      </c>
      <c r="C4101" t="s">
        <v>658</v>
      </c>
    </row>
    <row r="4102" spans="1:3" hidden="1" x14ac:dyDescent="0.25">
      <c r="A4102">
        <v>4241</v>
      </c>
      <c r="B4102">
        <v>225000</v>
      </c>
      <c r="C4102" t="s">
        <v>658</v>
      </c>
    </row>
    <row r="4103" spans="1:3" hidden="1" x14ac:dyDescent="0.25">
      <c r="A4103">
        <v>4242</v>
      </c>
      <c r="B4103">
        <v>740000</v>
      </c>
      <c r="C4103" t="s">
        <v>658</v>
      </c>
    </row>
    <row r="4104" spans="1:3" hidden="1" x14ac:dyDescent="0.25">
      <c r="A4104">
        <v>4243</v>
      </c>
      <c r="B4104">
        <v>550000</v>
      </c>
      <c r="C4104" t="s">
        <v>658</v>
      </c>
    </row>
    <row r="4105" spans="1:3" hidden="1" x14ac:dyDescent="0.25">
      <c r="A4105">
        <v>4244</v>
      </c>
      <c r="B4105">
        <v>750000</v>
      </c>
      <c r="C4105" t="s">
        <v>658</v>
      </c>
    </row>
    <row r="4106" spans="1:3" hidden="1" x14ac:dyDescent="0.25">
      <c r="A4106">
        <v>4245</v>
      </c>
      <c r="B4106">
        <v>650000</v>
      </c>
      <c r="C4106" t="s">
        <v>658</v>
      </c>
    </row>
    <row r="4107" spans="1:3" hidden="1" x14ac:dyDescent="0.25">
      <c r="A4107">
        <v>4246</v>
      </c>
      <c r="B4107">
        <v>625000</v>
      </c>
      <c r="C4107" t="s">
        <v>658</v>
      </c>
    </row>
    <row r="4108" spans="1:3" hidden="1" x14ac:dyDescent="0.25">
      <c r="A4108">
        <v>4247</v>
      </c>
      <c r="B4108">
        <v>600000</v>
      </c>
      <c r="C4108" t="s">
        <v>658</v>
      </c>
    </row>
    <row r="4109" spans="1:3" hidden="1" x14ac:dyDescent="0.25">
      <c r="A4109">
        <v>4248</v>
      </c>
      <c r="B4109">
        <v>450000</v>
      </c>
      <c r="C4109" t="s">
        <v>658</v>
      </c>
    </row>
    <row r="4110" spans="1:3" hidden="1" x14ac:dyDescent="0.25">
      <c r="A4110">
        <v>4249</v>
      </c>
      <c r="B4110">
        <v>5400000</v>
      </c>
      <c r="C4110" t="s">
        <v>658</v>
      </c>
    </row>
    <row r="4111" spans="1:3" hidden="1" x14ac:dyDescent="0.25">
      <c r="A4111">
        <v>4250</v>
      </c>
      <c r="B4111">
        <v>5500000</v>
      </c>
      <c r="C4111" t="s">
        <v>658</v>
      </c>
    </row>
    <row r="4112" spans="1:3" hidden="1" x14ac:dyDescent="0.25">
      <c r="A4112">
        <v>4251</v>
      </c>
      <c r="B4112">
        <v>779000</v>
      </c>
      <c r="C4112" t="s">
        <v>658</v>
      </c>
    </row>
    <row r="4113" spans="1:3" hidden="1" x14ac:dyDescent="0.25">
      <c r="A4113">
        <v>4252</v>
      </c>
      <c r="B4113">
        <v>645000</v>
      </c>
      <c r="C4113" t="s">
        <v>658</v>
      </c>
    </row>
    <row r="4114" spans="1:3" hidden="1" x14ac:dyDescent="0.25">
      <c r="A4114">
        <v>4253</v>
      </c>
      <c r="B4114">
        <v>2475000</v>
      </c>
      <c r="C4114" t="s">
        <v>658</v>
      </c>
    </row>
    <row r="4115" spans="1:3" hidden="1" x14ac:dyDescent="0.25">
      <c r="A4115">
        <v>4256</v>
      </c>
      <c r="B4115">
        <v>2711000</v>
      </c>
      <c r="C4115" t="s">
        <v>658</v>
      </c>
    </row>
    <row r="4116" spans="1:3" hidden="1" x14ac:dyDescent="0.25">
      <c r="A4116">
        <v>4257</v>
      </c>
      <c r="B4116">
        <v>5150000</v>
      </c>
      <c r="C4116" t="s">
        <v>658</v>
      </c>
    </row>
    <row r="4117" spans="1:3" hidden="1" x14ac:dyDescent="0.25">
      <c r="A4117">
        <v>4258</v>
      </c>
      <c r="B4117">
        <v>3200000</v>
      </c>
      <c r="C4117" t="s">
        <v>658</v>
      </c>
    </row>
    <row r="4118" spans="1:3" hidden="1" x14ac:dyDescent="0.25">
      <c r="A4118">
        <v>4259</v>
      </c>
      <c r="B4118">
        <v>503000</v>
      </c>
      <c r="C4118" t="s">
        <v>658</v>
      </c>
    </row>
    <row r="4119" spans="1:3" hidden="1" x14ac:dyDescent="0.25">
      <c r="A4119">
        <v>4260</v>
      </c>
      <c r="B4119">
        <v>3800000</v>
      </c>
      <c r="C4119" t="s">
        <v>658</v>
      </c>
    </row>
    <row r="4120" spans="1:3" hidden="1" x14ac:dyDescent="0.25">
      <c r="A4120">
        <v>4261</v>
      </c>
      <c r="B4120">
        <v>2000000</v>
      </c>
      <c r="C4120" t="s">
        <v>658</v>
      </c>
    </row>
    <row r="4121" spans="1:3" hidden="1" x14ac:dyDescent="0.25">
      <c r="A4121">
        <v>4262</v>
      </c>
      <c r="B4121">
        <v>225000</v>
      </c>
      <c r="C4121" t="s">
        <v>658</v>
      </c>
    </row>
    <row r="4122" spans="1:3" hidden="1" x14ac:dyDescent="0.25">
      <c r="A4122">
        <v>4263</v>
      </c>
      <c r="B4122">
        <v>740000</v>
      </c>
      <c r="C4122" t="s">
        <v>658</v>
      </c>
    </row>
    <row r="4123" spans="1:3" hidden="1" x14ac:dyDescent="0.25">
      <c r="A4123">
        <v>4264</v>
      </c>
      <c r="B4123">
        <v>550000</v>
      </c>
      <c r="C4123" t="s">
        <v>658</v>
      </c>
    </row>
    <row r="4124" spans="1:3" hidden="1" x14ac:dyDescent="0.25">
      <c r="A4124">
        <v>4265</v>
      </c>
      <c r="B4124">
        <v>750000</v>
      </c>
      <c r="C4124" t="s">
        <v>658</v>
      </c>
    </row>
    <row r="4125" spans="1:3" hidden="1" x14ac:dyDescent="0.25">
      <c r="A4125">
        <v>4266</v>
      </c>
      <c r="B4125">
        <v>650000</v>
      </c>
      <c r="C4125" t="s">
        <v>658</v>
      </c>
    </row>
    <row r="4126" spans="1:3" hidden="1" x14ac:dyDescent="0.25">
      <c r="A4126">
        <v>4267</v>
      </c>
      <c r="B4126">
        <v>625000</v>
      </c>
      <c r="C4126" t="s">
        <v>658</v>
      </c>
    </row>
    <row r="4127" spans="1:3" hidden="1" x14ac:dyDescent="0.25">
      <c r="A4127">
        <v>4268</v>
      </c>
      <c r="B4127">
        <v>600000</v>
      </c>
      <c r="C4127" t="s">
        <v>658</v>
      </c>
    </row>
    <row r="4128" spans="1:3" hidden="1" x14ac:dyDescent="0.25">
      <c r="A4128">
        <v>4269</v>
      </c>
      <c r="B4128">
        <v>450000</v>
      </c>
      <c r="C4128" t="s">
        <v>658</v>
      </c>
    </row>
    <row r="4129" spans="1:3" hidden="1" x14ac:dyDescent="0.25">
      <c r="A4129">
        <v>4270</v>
      </c>
      <c r="B4129">
        <v>5400000</v>
      </c>
      <c r="C4129" t="s">
        <v>658</v>
      </c>
    </row>
    <row r="4130" spans="1:3" hidden="1" x14ac:dyDescent="0.25">
      <c r="A4130">
        <v>4271</v>
      </c>
      <c r="B4130">
        <v>5500000</v>
      </c>
      <c r="C4130" t="s">
        <v>658</v>
      </c>
    </row>
    <row r="4131" spans="1:3" hidden="1" x14ac:dyDescent="0.25">
      <c r="A4131">
        <v>4272</v>
      </c>
      <c r="B4131">
        <v>779000</v>
      </c>
      <c r="C4131" t="s">
        <v>658</v>
      </c>
    </row>
    <row r="4132" spans="1:3" hidden="1" x14ac:dyDescent="0.25">
      <c r="A4132">
        <v>4273</v>
      </c>
      <c r="B4132">
        <v>645000</v>
      </c>
      <c r="C4132" t="s">
        <v>658</v>
      </c>
    </row>
    <row r="4133" spans="1:3" hidden="1" x14ac:dyDescent="0.25">
      <c r="A4133">
        <v>4274</v>
      </c>
      <c r="B4133">
        <v>2475000</v>
      </c>
      <c r="C4133" t="s">
        <v>658</v>
      </c>
    </row>
    <row r="4134" spans="1:3" hidden="1" x14ac:dyDescent="0.25">
      <c r="A4134">
        <v>4275</v>
      </c>
      <c r="B4134">
        <v>590000</v>
      </c>
      <c r="C4134" t="s">
        <v>658</v>
      </c>
    </row>
    <row r="4135" spans="1:3" hidden="1" x14ac:dyDescent="0.25">
      <c r="A4135">
        <v>4276</v>
      </c>
      <c r="B4135">
        <v>350000</v>
      </c>
      <c r="C4135" t="s">
        <v>658</v>
      </c>
    </row>
    <row r="4136" spans="1:3" hidden="1" x14ac:dyDescent="0.25">
      <c r="A4136">
        <v>4277</v>
      </c>
      <c r="B4136">
        <v>484999</v>
      </c>
      <c r="C4136" t="s">
        <v>658</v>
      </c>
    </row>
    <row r="4137" spans="1:3" hidden="1" x14ac:dyDescent="0.25">
      <c r="A4137">
        <v>4278</v>
      </c>
      <c r="B4137">
        <v>240000</v>
      </c>
      <c r="C4137" t="s">
        <v>658</v>
      </c>
    </row>
    <row r="4138" spans="1:3" hidden="1" x14ac:dyDescent="0.25">
      <c r="A4138">
        <v>4279</v>
      </c>
      <c r="B4138">
        <v>500000</v>
      </c>
      <c r="C4138" t="s">
        <v>658</v>
      </c>
    </row>
    <row r="4139" spans="1:3" hidden="1" x14ac:dyDescent="0.25">
      <c r="A4139">
        <v>4280</v>
      </c>
      <c r="B4139">
        <v>300000</v>
      </c>
      <c r="C4139" t="s">
        <v>658</v>
      </c>
    </row>
    <row r="4140" spans="1:3" hidden="1" x14ac:dyDescent="0.25">
      <c r="A4140">
        <v>4281</v>
      </c>
      <c r="B4140">
        <v>750000</v>
      </c>
      <c r="C4140" t="s">
        <v>658</v>
      </c>
    </row>
    <row r="4141" spans="1:3" hidden="1" x14ac:dyDescent="0.25">
      <c r="A4141">
        <v>4282</v>
      </c>
      <c r="B4141">
        <v>574000</v>
      </c>
      <c r="C4141" t="s">
        <v>658</v>
      </c>
    </row>
    <row r="4142" spans="1:3" hidden="1" x14ac:dyDescent="0.25">
      <c r="A4142">
        <v>4283</v>
      </c>
      <c r="B4142">
        <v>200000</v>
      </c>
      <c r="C4142" t="s">
        <v>658</v>
      </c>
    </row>
    <row r="4143" spans="1:3" hidden="1" x14ac:dyDescent="0.25">
      <c r="A4143">
        <v>4284</v>
      </c>
      <c r="B4143">
        <v>1100000</v>
      </c>
      <c r="C4143" t="s">
        <v>658</v>
      </c>
    </row>
    <row r="4144" spans="1:3" hidden="1" x14ac:dyDescent="0.25">
      <c r="A4144">
        <v>4285</v>
      </c>
      <c r="B4144">
        <v>350000</v>
      </c>
      <c r="C4144" t="s">
        <v>658</v>
      </c>
    </row>
    <row r="4145" spans="1:3" hidden="1" x14ac:dyDescent="0.25">
      <c r="A4145">
        <v>4287</v>
      </c>
      <c r="B4145">
        <v>120000</v>
      </c>
      <c r="C4145" t="s">
        <v>658</v>
      </c>
    </row>
    <row r="4146" spans="1:3" hidden="1" x14ac:dyDescent="0.25">
      <c r="A4146">
        <v>4288</v>
      </c>
      <c r="B4146">
        <v>700000</v>
      </c>
      <c r="C4146" t="s">
        <v>658</v>
      </c>
    </row>
    <row r="4147" spans="1:3" hidden="1" x14ac:dyDescent="0.25">
      <c r="A4147">
        <v>4289</v>
      </c>
      <c r="B4147">
        <v>500000</v>
      </c>
      <c r="C4147" t="s">
        <v>658</v>
      </c>
    </row>
    <row r="4148" spans="1:3" hidden="1" x14ac:dyDescent="0.25">
      <c r="A4148">
        <v>4290</v>
      </c>
      <c r="B4148">
        <v>370000</v>
      </c>
      <c r="C4148" t="s">
        <v>658</v>
      </c>
    </row>
    <row r="4149" spans="1:3" hidden="1" x14ac:dyDescent="0.25">
      <c r="A4149">
        <v>4291</v>
      </c>
      <c r="B4149">
        <v>600000</v>
      </c>
      <c r="C4149" t="s">
        <v>658</v>
      </c>
    </row>
    <row r="4150" spans="1:3" hidden="1" x14ac:dyDescent="0.25">
      <c r="A4150">
        <v>4292</v>
      </c>
      <c r="B4150">
        <v>100000</v>
      </c>
      <c r="C4150" t="s">
        <v>658</v>
      </c>
    </row>
    <row r="4151" spans="1:3" hidden="1" x14ac:dyDescent="0.25">
      <c r="A4151">
        <v>4293</v>
      </c>
      <c r="B4151">
        <v>409999</v>
      </c>
      <c r="C4151" t="s">
        <v>658</v>
      </c>
    </row>
    <row r="4152" spans="1:3" hidden="1" x14ac:dyDescent="0.25">
      <c r="A4152">
        <v>4294</v>
      </c>
      <c r="B4152">
        <v>750000</v>
      </c>
      <c r="C4152" t="s">
        <v>658</v>
      </c>
    </row>
    <row r="4153" spans="1:3" hidden="1" x14ac:dyDescent="0.25">
      <c r="A4153">
        <v>4295</v>
      </c>
      <c r="B4153">
        <v>600000</v>
      </c>
      <c r="C4153" t="s">
        <v>658</v>
      </c>
    </row>
    <row r="4154" spans="1:3" hidden="1" x14ac:dyDescent="0.25">
      <c r="A4154">
        <v>4296</v>
      </c>
      <c r="B4154">
        <v>550000</v>
      </c>
      <c r="C4154" t="s">
        <v>658</v>
      </c>
    </row>
    <row r="4155" spans="1:3" hidden="1" x14ac:dyDescent="0.25">
      <c r="A4155">
        <v>4297</v>
      </c>
      <c r="B4155">
        <v>950000</v>
      </c>
      <c r="C4155" t="s">
        <v>658</v>
      </c>
    </row>
    <row r="4156" spans="1:3" hidden="1" x14ac:dyDescent="0.25">
      <c r="A4156">
        <v>4298</v>
      </c>
      <c r="B4156">
        <v>645000</v>
      </c>
      <c r="C4156" t="s">
        <v>658</v>
      </c>
    </row>
    <row r="4157" spans="1:3" hidden="1" x14ac:dyDescent="0.25">
      <c r="A4157">
        <v>4299</v>
      </c>
      <c r="B4157">
        <v>750000</v>
      </c>
      <c r="C4157" t="s">
        <v>658</v>
      </c>
    </row>
    <row r="4158" spans="1:3" hidden="1" x14ac:dyDescent="0.25">
      <c r="A4158">
        <v>4300</v>
      </c>
      <c r="B4158">
        <v>650000</v>
      </c>
      <c r="C4158" t="s">
        <v>658</v>
      </c>
    </row>
    <row r="4159" spans="1:3" hidden="1" x14ac:dyDescent="0.25">
      <c r="A4159">
        <v>4301</v>
      </c>
      <c r="B4159">
        <v>800000</v>
      </c>
      <c r="C4159" t="s">
        <v>658</v>
      </c>
    </row>
    <row r="4160" spans="1:3" hidden="1" x14ac:dyDescent="0.25">
      <c r="A4160">
        <v>4302</v>
      </c>
      <c r="B4160">
        <v>350000</v>
      </c>
      <c r="C4160" t="s">
        <v>658</v>
      </c>
    </row>
    <row r="4161" spans="1:3" hidden="1" x14ac:dyDescent="0.25">
      <c r="A4161">
        <v>4303</v>
      </c>
      <c r="B4161">
        <v>700000</v>
      </c>
      <c r="C4161" t="s">
        <v>658</v>
      </c>
    </row>
    <row r="4162" spans="1:3" hidden="1" x14ac:dyDescent="0.25">
      <c r="A4162">
        <v>4304</v>
      </c>
      <c r="B4162">
        <v>335000</v>
      </c>
      <c r="C4162" t="s">
        <v>658</v>
      </c>
    </row>
    <row r="4163" spans="1:3" hidden="1" x14ac:dyDescent="0.25">
      <c r="A4163">
        <v>4305</v>
      </c>
      <c r="B4163">
        <v>270000</v>
      </c>
      <c r="C4163" t="s">
        <v>658</v>
      </c>
    </row>
    <row r="4164" spans="1:3" hidden="1" x14ac:dyDescent="0.25">
      <c r="A4164">
        <v>4307</v>
      </c>
      <c r="B4164">
        <v>320000</v>
      </c>
      <c r="C4164" t="s">
        <v>658</v>
      </c>
    </row>
    <row r="4165" spans="1:3" hidden="1" x14ac:dyDescent="0.25">
      <c r="A4165">
        <v>4308</v>
      </c>
      <c r="B4165">
        <v>120000</v>
      </c>
      <c r="C4165" t="s">
        <v>658</v>
      </c>
    </row>
    <row r="4166" spans="1:3" hidden="1" x14ac:dyDescent="0.25">
      <c r="A4166">
        <v>4309</v>
      </c>
      <c r="B4166">
        <v>730000</v>
      </c>
      <c r="C4166" t="s">
        <v>658</v>
      </c>
    </row>
    <row r="4167" spans="1:3" hidden="1" x14ac:dyDescent="0.25">
      <c r="A4167">
        <v>4310</v>
      </c>
      <c r="B4167">
        <v>125000</v>
      </c>
      <c r="C4167" t="s">
        <v>658</v>
      </c>
    </row>
    <row r="4168" spans="1:3" hidden="1" x14ac:dyDescent="0.25">
      <c r="A4168">
        <v>4311</v>
      </c>
      <c r="B4168">
        <v>150000</v>
      </c>
      <c r="C4168" t="s">
        <v>658</v>
      </c>
    </row>
    <row r="4169" spans="1:3" hidden="1" x14ac:dyDescent="0.25">
      <c r="A4169">
        <v>4312</v>
      </c>
      <c r="B4169">
        <v>310000</v>
      </c>
      <c r="C4169" t="s">
        <v>658</v>
      </c>
    </row>
    <row r="4170" spans="1:3" hidden="1" x14ac:dyDescent="0.25">
      <c r="A4170">
        <v>4313</v>
      </c>
      <c r="B4170">
        <v>625000</v>
      </c>
      <c r="C4170" t="s">
        <v>658</v>
      </c>
    </row>
    <row r="4171" spans="1:3" hidden="1" x14ac:dyDescent="0.25">
      <c r="A4171">
        <v>4314</v>
      </c>
      <c r="B4171">
        <v>267000</v>
      </c>
      <c r="C4171" t="s">
        <v>658</v>
      </c>
    </row>
    <row r="4172" spans="1:3" hidden="1" x14ac:dyDescent="0.25">
      <c r="A4172">
        <v>4315</v>
      </c>
      <c r="B4172">
        <v>600000</v>
      </c>
      <c r="C4172" t="s">
        <v>658</v>
      </c>
    </row>
    <row r="4173" spans="1:3" hidden="1" x14ac:dyDescent="0.25">
      <c r="A4173">
        <v>4316</v>
      </c>
      <c r="B4173">
        <v>180000</v>
      </c>
      <c r="C4173" t="s">
        <v>658</v>
      </c>
    </row>
    <row r="4174" spans="1:3" hidden="1" x14ac:dyDescent="0.25">
      <c r="A4174">
        <v>4317</v>
      </c>
      <c r="B4174">
        <v>700000</v>
      </c>
      <c r="C4174" t="s">
        <v>658</v>
      </c>
    </row>
    <row r="4175" spans="1:3" hidden="1" x14ac:dyDescent="0.25">
      <c r="A4175">
        <v>4318</v>
      </c>
      <c r="B4175">
        <v>121000</v>
      </c>
      <c r="C4175" t="s">
        <v>658</v>
      </c>
    </row>
    <row r="4176" spans="1:3" hidden="1" x14ac:dyDescent="0.25">
      <c r="A4176">
        <v>4319</v>
      </c>
      <c r="B4176">
        <v>350000</v>
      </c>
      <c r="C4176" t="s">
        <v>658</v>
      </c>
    </row>
    <row r="4177" spans="1:3" hidden="1" x14ac:dyDescent="0.25">
      <c r="A4177">
        <v>4320</v>
      </c>
      <c r="B4177">
        <v>869999</v>
      </c>
      <c r="C4177" t="s">
        <v>658</v>
      </c>
    </row>
    <row r="4178" spans="1:3" hidden="1" x14ac:dyDescent="0.25">
      <c r="A4178">
        <v>4321</v>
      </c>
      <c r="B4178">
        <v>2711000</v>
      </c>
      <c r="C4178" t="s">
        <v>658</v>
      </c>
    </row>
    <row r="4179" spans="1:3" hidden="1" x14ac:dyDescent="0.25">
      <c r="A4179">
        <v>4322</v>
      </c>
      <c r="B4179">
        <v>5150000</v>
      </c>
      <c r="C4179" t="s">
        <v>658</v>
      </c>
    </row>
    <row r="4180" spans="1:3" hidden="1" x14ac:dyDescent="0.25">
      <c r="A4180">
        <v>4323</v>
      </c>
      <c r="B4180">
        <v>3200000</v>
      </c>
      <c r="C4180" t="s">
        <v>658</v>
      </c>
    </row>
    <row r="4181" spans="1:3" hidden="1" x14ac:dyDescent="0.25">
      <c r="A4181">
        <v>4324</v>
      </c>
      <c r="B4181">
        <v>503000</v>
      </c>
      <c r="C4181" t="s">
        <v>658</v>
      </c>
    </row>
    <row r="4182" spans="1:3" hidden="1" x14ac:dyDescent="0.25">
      <c r="A4182">
        <v>4325</v>
      </c>
      <c r="B4182">
        <v>3800000</v>
      </c>
      <c r="C4182" t="s">
        <v>658</v>
      </c>
    </row>
    <row r="4183" spans="1:3" hidden="1" x14ac:dyDescent="0.25">
      <c r="A4183">
        <v>4326</v>
      </c>
      <c r="B4183">
        <v>2000000</v>
      </c>
      <c r="C4183" t="s">
        <v>658</v>
      </c>
    </row>
    <row r="4184" spans="1:3" hidden="1" x14ac:dyDescent="0.25">
      <c r="A4184">
        <v>4327</v>
      </c>
      <c r="B4184">
        <v>225000</v>
      </c>
      <c r="C4184" t="s">
        <v>658</v>
      </c>
    </row>
    <row r="4185" spans="1:3" hidden="1" x14ac:dyDescent="0.25">
      <c r="A4185">
        <v>4328</v>
      </c>
      <c r="B4185">
        <v>740000</v>
      </c>
      <c r="C4185" t="s">
        <v>658</v>
      </c>
    </row>
    <row r="4186" spans="1:3" hidden="1" x14ac:dyDescent="0.25">
      <c r="A4186">
        <v>4329</v>
      </c>
      <c r="B4186">
        <v>550000</v>
      </c>
      <c r="C4186" t="s">
        <v>658</v>
      </c>
    </row>
    <row r="4187" spans="1:3" hidden="1" x14ac:dyDescent="0.25">
      <c r="A4187">
        <v>4330</v>
      </c>
      <c r="B4187">
        <v>750000</v>
      </c>
      <c r="C4187" t="s">
        <v>658</v>
      </c>
    </row>
    <row r="4188" spans="1:3" hidden="1" x14ac:dyDescent="0.25">
      <c r="A4188">
        <v>4331</v>
      </c>
      <c r="B4188">
        <v>650000</v>
      </c>
      <c r="C4188" t="s">
        <v>658</v>
      </c>
    </row>
    <row r="4189" spans="1:3" hidden="1" x14ac:dyDescent="0.25">
      <c r="A4189">
        <v>4332</v>
      </c>
      <c r="B4189">
        <v>625000</v>
      </c>
      <c r="C4189" t="s">
        <v>658</v>
      </c>
    </row>
    <row r="4190" spans="1:3" hidden="1" x14ac:dyDescent="0.25">
      <c r="A4190">
        <v>4333</v>
      </c>
      <c r="B4190">
        <v>600000</v>
      </c>
      <c r="C4190" t="s">
        <v>658</v>
      </c>
    </row>
    <row r="4191" spans="1:3" hidden="1" x14ac:dyDescent="0.25">
      <c r="A4191">
        <v>4334</v>
      </c>
      <c r="B4191">
        <v>450000</v>
      </c>
      <c r="C4191" t="s">
        <v>658</v>
      </c>
    </row>
    <row r="4192" spans="1:3" hidden="1" x14ac:dyDescent="0.25">
      <c r="A4192">
        <v>4335</v>
      </c>
      <c r="B4192">
        <v>5400000</v>
      </c>
      <c r="C4192" t="s">
        <v>658</v>
      </c>
    </row>
    <row r="4193" spans="1:3" hidden="1" x14ac:dyDescent="0.25">
      <c r="A4193">
        <v>4336</v>
      </c>
      <c r="B4193">
        <v>5500000</v>
      </c>
      <c r="C4193" t="s">
        <v>658</v>
      </c>
    </row>
    <row r="4194" spans="1:3" hidden="1" x14ac:dyDescent="0.25">
      <c r="A4194">
        <v>4337</v>
      </c>
      <c r="B4194">
        <v>779000</v>
      </c>
      <c r="C4194" t="s">
        <v>658</v>
      </c>
    </row>
    <row r="4195" spans="1:3" hidden="1" x14ac:dyDescent="0.25">
      <c r="A4195">
        <v>4338</v>
      </c>
      <c r="B4195">
        <v>645000</v>
      </c>
      <c r="C4195" t="s">
        <v>658</v>
      </c>
    </row>
    <row r="4196" spans="1:3" hidden="1" x14ac:dyDescent="0.25">
      <c r="A4196">
        <v>4339</v>
      </c>
      <c r="B4196">
        <v>2475000</v>
      </c>
      <c r="C4196" t="s">
        <v>658</v>
      </c>
    </row>
    <row r="4197" spans="1:3" hidden="1" x14ac:dyDescent="0.25">
      <c r="A4197">
        <v>4340</v>
      </c>
      <c r="B4197">
        <v>80000</v>
      </c>
      <c r="C4197" t="s">
        <v>658</v>
      </c>
    </row>
    <row r="4198" spans="1:3" hidden="1" x14ac:dyDescent="0.25">
      <c r="A4198">
        <v>4341</v>
      </c>
      <c r="B4198">
        <v>120000</v>
      </c>
      <c r="C4198" t="s">
        <v>658</v>
      </c>
    </row>
    <row r="4199" spans="1:3" hidden="1" x14ac:dyDescent="0.25">
      <c r="A4199">
        <v>4342</v>
      </c>
      <c r="B4199">
        <v>370000</v>
      </c>
      <c r="C4199" t="s">
        <v>658</v>
      </c>
    </row>
    <row r="4200" spans="1:3" hidden="1" x14ac:dyDescent="0.25">
      <c r="A4200">
        <v>4343</v>
      </c>
      <c r="B4200">
        <v>750000</v>
      </c>
      <c r="C4200" t="s">
        <v>658</v>
      </c>
    </row>
    <row r="4201" spans="1:3" hidden="1" x14ac:dyDescent="0.25">
      <c r="A4201">
        <v>4344</v>
      </c>
      <c r="B4201">
        <v>484999</v>
      </c>
      <c r="C4201" t="s">
        <v>658</v>
      </c>
    </row>
    <row r="4202" spans="1:3" hidden="1" x14ac:dyDescent="0.25">
      <c r="A4202">
        <v>4345</v>
      </c>
      <c r="B4202">
        <v>120000</v>
      </c>
      <c r="C4202" t="s">
        <v>658</v>
      </c>
    </row>
    <row r="4203" spans="1:3" hidden="1" x14ac:dyDescent="0.25">
      <c r="A4203">
        <v>4346</v>
      </c>
      <c r="B4203">
        <v>860000</v>
      </c>
      <c r="C4203" t="s">
        <v>658</v>
      </c>
    </row>
    <row r="4204" spans="1:3" hidden="1" x14ac:dyDescent="0.25">
      <c r="A4204">
        <v>4347</v>
      </c>
      <c r="B4204">
        <v>650000</v>
      </c>
      <c r="C4204" t="s">
        <v>658</v>
      </c>
    </row>
    <row r="4205" spans="1:3" hidden="1" x14ac:dyDescent="0.25">
      <c r="A4205">
        <v>4348</v>
      </c>
      <c r="B4205">
        <v>650000</v>
      </c>
      <c r="C4205" t="s">
        <v>658</v>
      </c>
    </row>
    <row r="4206" spans="1:3" hidden="1" x14ac:dyDescent="0.25">
      <c r="A4206">
        <v>4349</v>
      </c>
      <c r="B4206">
        <v>710000</v>
      </c>
      <c r="C4206" t="s">
        <v>658</v>
      </c>
    </row>
    <row r="4207" spans="1:3" hidden="1" x14ac:dyDescent="0.25">
      <c r="A4207">
        <v>4350</v>
      </c>
      <c r="B4207">
        <v>430000</v>
      </c>
      <c r="C4207" t="s">
        <v>658</v>
      </c>
    </row>
    <row r="4208" spans="1:3" hidden="1" x14ac:dyDescent="0.25">
      <c r="A4208">
        <v>4351</v>
      </c>
      <c r="B4208">
        <v>305000</v>
      </c>
      <c r="C4208" t="s">
        <v>658</v>
      </c>
    </row>
    <row r="4209" spans="1:3" hidden="1" x14ac:dyDescent="0.25">
      <c r="A4209">
        <v>4352</v>
      </c>
      <c r="B4209">
        <v>220000</v>
      </c>
      <c r="C4209" t="s">
        <v>658</v>
      </c>
    </row>
    <row r="4210" spans="1:3" hidden="1" x14ac:dyDescent="0.25">
      <c r="A4210">
        <v>4353</v>
      </c>
      <c r="B4210">
        <v>150000</v>
      </c>
      <c r="C4210" t="s">
        <v>658</v>
      </c>
    </row>
    <row r="4211" spans="1:3" hidden="1" x14ac:dyDescent="0.25">
      <c r="A4211">
        <v>4354</v>
      </c>
      <c r="B4211">
        <v>660000</v>
      </c>
      <c r="C4211" t="s">
        <v>658</v>
      </c>
    </row>
    <row r="4212" spans="1:3" hidden="1" x14ac:dyDescent="0.25">
      <c r="A4212">
        <v>4355</v>
      </c>
      <c r="B4212">
        <v>140000</v>
      </c>
      <c r="C4212" t="s">
        <v>658</v>
      </c>
    </row>
    <row r="4213" spans="1:3" hidden="1" x14ac:dyDescent="0.25">
      <c r="A4213">
        <v>4356</v>
      </c>
      <c r="B4213">
        <v>1100000</v>
      </c>
      <c r="C4213" t="s">
        <v>658</v>
      </c>
    </row>
    <row r="4214" spans="1:3" hidden="1" x14ac:dyDescent="0.25">
      <c r="A4214">
        <v>4357</v>
      </c>
      <c r="B4214">
        <v>2450000</v>
      </c>
      <c r="C4214" t="s">
        <v>658</v>
      </c>
    </row>
    <row r="4215" spans="1:3" hidden="1" x14ac:dyDescent="0.25">
      <c r="A4215">
        <v>4358</v>
      </c>
      <c r="B4215">
        <v>625000</v>
      </c>
      <c r="C4215" t="s">
        <v>658</v>
      </c>
    </row>
    <row r="4216" spans="1:3" hidden="1" x14ac:dyDescent="0.25">
      <c r="A4216">
        <v>4359</v>
      </c>
      <c r="B4216">
        <v>198000</v>
      </c>
      <c r="C4216" t="s">
        <v>658</v>
      </c>
    </row>
    <row r="4217" spans="1:3" hidden="1" x14ac:dyDescent="0.25">
      <c r="A4217">
        <v>4361</v>
      </c>
      <c r="B4217">
        <v>130000</v>
      </c>
      <c r="C4217" t="s">
        <v>658</v>
      </c>
    </row>
    <row r="4218" spans="1:3" hidden="1" x14ac:dyDescent="0.25">
      <c r="A4218">
        <v>4362</v>
      </c>
      <c r="B4218">
        <v>540000</v>
      </c>
      <c r="C4218" t="s">
        <v>658</v>
      </c>
    </row>
    <row r="4219" spans="1:3" hidden="1" x14ac:dyDescent="0.25">
      <c r="A4219">
        <v>4363</v>
      </c>
      <c r="B4219">
        <v>550000</v>
      </c>
      <c r="C4219" t="s">
        <v>658</v>
      </c>
    </row>
    <row r="4220" spans="1:3" hidden="1" x14ac:dyDescent="0.25">
      <c r="A4220">
        <v>4364</v>
      </c>
      <c r="B4220">
        <v>475000</v>
      </c>
      <c r="C4220" t="s">
        <v>658</v>
      </c>
    </row>
    <row r="4221" spans="1:3" hidden="1" x14ac:dyDescent="0.25">
      <c r="A4221">
        <v>4365</v>
      </c>
      <c r="B4221">
        <v>3100000</v>
      </c>
      <c r="C4221" t="s">
        <v>658</v>
      </c>
    </row>
    <row r="4222" spans="1:3" hidden="1" x14ac:dyDescent="0.25">
      <c r="A4222">
        <v>4366</v>
      </c>
      <c r="B4222">
        <v>217000</v>
      </c>
      <c r="C4222" t="s">
        <v>658</v>
      </c>
    </row>
    <row r="4223" spans="1:3" hidden="1" x14ac:dyDescent="0.25">
      <c r="A4223">
        <v>4368</v>
      </c>
      <c r="B4223">
        <v>750000</v>
      </c>
      <c r="C4223" t="s">
        <v>658</v>
      </c>
    </row>
    <row r="4224" spans="1:3" hidden="1" x14ac:dyDescent="0.25">
      <c r="A4224">
        <v>4369</v>
      </c>
      <c r="B4224">
        <v>350000</v>
      </c>
      <c r="C4224" t="s">
        <v>658</v>
      </c>
    </row>
    <row r="4225" spans="1:3" hidden="1" x14ac:dyDescent="0.25">
      <c r="A4225">
        <v>4370</v>
      </c>
      <c r="B4225">
        <v>400000</v>
      </c>
      <c r="C4225" t="s">
        <v>658</v>
      </c>
    </row>
    <row r="4226" spans="1:3" hidden="1" x14ac:dyDescent="0.25">
      <c r="A4226">
        <v>4371</v>
      </c>
      <c r="B4226">
        <v>570000</v>
      </c>
      <c r="C4226" t="s">
        <v>658</v>
      </c>
    </row>
    <row r="4227" spans="1:3" hidden="1" x14ac:dyDescent="0.25">
      <c r="A4227">
        <v>4372</v>
      </c>
      <c r="B4227">
        <v>180000</v>
      </c>
      <c r="C4227" t="s">
        <v>658</v>
      </c>
    </row>
    <row r="4228" spans="1:3" hidden="1" x14ac:dyDescent="0.25">
      <c r="A4228">
        <v>4374</v>
      </c>
      <c r="B4228">
        <v>280000</v>
      </c>
      <c r="C4228" t="s">
        <v>658</v>
      </c>
    </row>
    <row r="4229" spans="1:3" hidden="1" x14ac:dyDescent="0.25">
      <c r="A4229">
        <v>4375</v>
      </c>
      <c r="B4229">
        <v>90000</v>
      </c>
      <c r="C4229" t="s">
        <v>658</v>
      </c>
    </row>
    <row r="4230" spans="1:3" hidden="1" x14ac:dyDescent="0.25">
      <c r="A4230">
        <v>4376</v>
      </c>
      <c r="B4230">
        <v>2600000</v>
      </c>
      <c r="C4230" t="s">
        <v>658</v>
      </c>
    </row>
    <row r="4231" spans="1:3" hidden="1" x14ac:dyDescent="0.25">
      <c r="A4231">
        <v>4377</v>
      </c>
      <c r="B4231">
        <v>700000</v>
      </c>
      <c r="C4231" t="s">
        <v>658</v>
      </c>
    </row>
    <row r="4232" spans="1:3" hidden="1" x14ac:dyDescent="0.25">
      <c r="A4232">
        <v>4378</v>
      </c>
      <c r="B4232">
        <v>1850000</v>
      </c>
      <c r="C4232" t="s">
        <v>658</v>
      </c>
    </row>
    <row r="4233" spans="1:3" hidden="1" x14ac:dyDescent="0.25">
      <c r="A4233">
        <v>4379</v>
      </c>
      <c r="B4233">
        <v>685000</v>
      </c>
      <c r="C4233" t="s">
        <v>658</v>
      </c>
    </row>
    <row r="4234" spans="1:3" hidden="1" x14ac:dyDescent="0.25">
      <c r="A4234">
        <v>4380</v>
      </c>
      <c r="B4234">
        <v>565000</v>
      </c>
      <c r="C4234" t="s">
        <v>658</v>
      </c>
    </row>
    <row r="4235" spans="1:3" hidden="1" x14ac:dyDescent="0.25">
      <c r="A4235">
        <v>4381</v>
      </c>
      <c r="B4235">
        <v>1600000</v>
      </c>
      <c r="C4235" t="s">
        <v>658</v>
      </c>
    </row>
    <row r="4236" spans="1:3" hidden="1" x14ac:dyDescent="0.25">
      <c r="A4236">
        <v>4382</v>
      </c>
      <c r="B4236">
        <v>395000</v>
      </c>
      <c r="C4236" t="s">
        <v>658</v>
      </c>
    </row>
    <row r="4237" spans="1:3" hidden="1" x14ac:dyDescent="0.25">
      <c r="A4237">
        <v>4383</v>
      </c>
      <c r="B4237">
        <v>425000</v>
      </c>
      <c r="C4237" t="s">
        <v>658</v>
      </c>
    </row>
    <row r="4238" spans="1:3" hidden="1" x14ac:dyDescent="0.25">
      <c r="A4238">
        <v>4384</v>
      </c>
      <c r="B4238">
        <v>1350000</v>
      </c>
      <c r="C4238" t="s">
        <v>658</v>
      </c>
    </row>
    <row r="4239" spans="1:3" hidden="1" x14ac:dyDescent="0.25">
      <c r="A4239">
        <v>4385</v>
      </c>
      <c r="B4239">
        <v>1950000</v>
      </c>
      <c r="C4239" t="s">
        <v>658</v>
      </c>
    </row>
    <row r="4240" spans="1:3" hidden="1" x14ac:dyDescent="0.25">
      <c r="A4240">
        <v>4386</v>
      </c>
      <c r="B4240">
        <v>535000</v>
      </c>
      <c r="C4240" t="s">
        <v>658</v>
      </c>
    </row>
    <row r="4241" spans="1:3" hidden="1" x14ac:dyDescent="0.25">
      <c r="A4241">
        <v>4387</v>
      </c>
      <c r="B4241">
        <v>500000</v>
      </c>
      <c r="C4241" t="s">
        <v>658</v>
      </c>
    </row>
    <row r="4242" spans="1:3" hidden="1" x14ac:dyDescent="0.25">
      <c r="A4242">
        <v>4388</v>
      </c>
      <c r="B4242">
        <v>434999</v>
      </c>
      <c r="C4242" t="s">
        <v>658</v>
      </c>
    </row>
    <row r="4243" spans="1:3" hidden="1" x14ac:dyDescent="0.25">
      <c r="A4243">
        <v>4389</v>
      </c>
      <c r="B4243">
        <v>250000</v>
      </c>
      <c r="C4243" t="s">
        <v>658</v>
      </c>
    </row>
    <row r="4244" spans="1:3" hidden="1" x14ac:dyDescent="0.25">
      <c r="A4244">
        <v>4390</v>
      </c>
      <c r="B4244">
        <v>700000</v>
      </c>
      <c r="C4244" t="s">
        <v>658</v>
      </c>
    </row>
    <row r="4245" spans="1:3" hidden="1" x14ac:dyDescent="0.25">
      <c r="A4245">
        <v>4391</v>
      </c>
      <c r="B4245">
        <v>1100000</v>
      </c>
      <c r="C4245" t="s">
        <v>658</v>
      </c>
    </row>
    <row r="4246" spans="1:3" hidden="1" x14ac:dyDescent="0.25">
      <c r="A4246">
        <v>4392</v>
      </c>
      <c r="B4246">
        <v>900000</v>
      </c>
      <c r="C4246" t="s">
        <v>658</v>
      </c>
    </row>
    <row r="4247" spans="1:3" hidden="1" x14ac:dyDescent="0.25">
      <c r="A4247">
        <v>4393</v>
      </c>
      <c r="B4247">
        <v>425000</v>
      </c>
      <c r="C4247" t="s">
        <v>658</v>
      </c>
    </row>
    <row r="4248" spans="1:3" hidden="1" x14ac:dyDescent="0.25">
      <c r="A4248">
        <v>4394</v>
      </c>
      <c r="B4248">
        <v>1600000</v>
      </c>
      <c r="C4248" t="s">
        <v>658</v>
      </c>
    </row>
    <row r="4249" spans="1:3" hidden="1" x14ac:dyDescent="0.25">
      <c r="A4249">
        <v>4395</v>
      </c>
      <c r="B4249">
        <v>325000</v>
      </c>
      <c r="C4249" t="s">
        <v>658</v>
      </c>
    </row>
    <row r="4250" spans="1:3" hidden="1" x14ac:dyDescent="0.25">
      <c r="A4250">
        <v>4396</v>
      </c>
      <c r="B4250">
        <v>2700000</v>
      </c>
      <c r="C4250" t="s">
        <v>658</v>
      </c>
    </row>
    <row r="4251" spans="1:3" hidden="1" x14ac:dyDescent="0.25">
      <c r="A4251">
        <v>4397</v>
      </c>
      <c r="B4251">
        <v>950000</v>
      </c>
      <c r="C4251" t="s">
        <v>658</v>
      </c>
    </row>
    <row r="4252" spans="1:3" hidden="1" x14ac:dyDescent="0.25">
      <c r="A4252">
        <v>4398</v>
      </c>
      <c r="B4252">
        <v>1140000</v>
      </c>
      <c r="C4252" t="s">
        <v>658</v>
      </c>
    </row>
    <row r="4253" spans="1:3" hidden="1" x14ac:dyDescent="0.25">
      <c r="A4253">
        <v>4399</v>
      </c>
      <c r="B4253">
        <v>980000</v>
      </c>
      <c r="C4253" t="s">
        <v>658</v>
      </c>
    </row>
    <row r="4254" spans="1:3" hidden="1" x14ac:dyDescent="0.25">
      <c r="A4254">
        <v>4400</v>
      </c>
      <c r="B4254">
        <v>1920000</v>
      </c>
      <c r="C4254" t="s">
        <v>658</v>
      </c>
    </row>
    <row r="4255" spans="1:3" hidden="1" x14ac:dyDescent="0.25">
      <c r="A4255">
        <v>4401</v>
      </c>
      <c r="B4255">
        <v>808000</v>
      </c>
      <c r="C4255" t="s">
        <v>658</v>
      </c>
    </row>
    <row r="4256" spans="1:3" hidden="1" x14ac:dyDescent="0.25">
      <c r="A4256">
        <v>4402</v>
      </c>
      <c r="B4256">
        <v>550000</v>
      </c>
      <c r="C4256" t="s">
        <v>658</v>
      </c>
    </row>
    <row r="4257" spans="1:3" hidden="1" x14ac:dyDescent="0.25">
      <c r="A4257">
        <v>4403</v>
      </c>
      <c r="B4257">
        <v>215000</v>
      </c>
      <c r="C4257" t="s">
        <v>658</v>
      </c>
    </row>
    <row r="4258" spans="1:3" hidden="1" x14ac:dyDescent="0.25">
      <c r="A4258">
        <v>4404</v>
      </c>
      <c r="B4258">
        <v>512000</v>
      </c>
      <c r="C4258" t="s">
        <v>658</v>
      </c>
    </row>
    <row r="4259" spans="1:3" hidden="1" x14ac:dyDescent="0.25">
      <c r="A4259">
        <v>4405</v>
      </c>
      <c r="B4259">
        <v>215000</v>
      </c>
      <c r="C4259" t="s">
        <v>658</v>
      </c>
    </row>
    <row r="4260" spans="1:3" hidden="1" x14ac:dyDescent="0.25">
      <c r="A4260">
        <v>4406</v>
      </c>
      <c r="B4260">
        <v>500000</v>
      </c>
      <c r="C4260" t="s">
        <v>658</v>
      </c>
    </row>
    <row r="4261" spans="1:3" hidden="1" x14ac:dyDescent="0.25">
      <c r="A4261">
        <v>4407</v>
      </c>
      <c r="B4261">
        <v>700000</v>
      </c>
      <c r="C4261" t="s">
        <v>658</v>
      </c>
    </row>
    <row r="4262" spans="1:3" hidden="1" x14ac:dyDescent="0.25">
      <c r="A4262">
        <v>4408</v>
      </c>
      <c r="B4262">
        <v>525000</v>
      </c>
      <c r="C4262" t="s">
        <v>658</v>
      </c>
    </row>
    <row r="4263" spans="1:3" hidden="1" x14ac:dyDescent="0.25">
      <c r="A4263">
        <v>4409</v>
      </c>
      <c r="B4263">
        <v>550000</v>
      </c>
      <c r="C4263" t="s">
        <v>658</v>
      </c>
    </row>
    <row r="4264" spans="1:3" hidden="1" x14ac:dyDescent="0.25">
      <c r="A4264">
        <v>4410</v>
      </c>
      <c r="B4264">
        <v>750000</v>
      </c>
      <c r="C4264" t="s">
        <v>658</v>
      </c>
    </row>
    <row r="4265" spans="1:3" hidden="1" x14ac:dyDescent="0.25">
      <c r="A4265">
        <v>4411</v>
      </c>
      <c r="B4265">
        <v>395000</v>
      </c>
      <c r="C4265" t="s">
        <v>658</v>
      </c>
    </row>
    <row r="4266" spans="1:3" hidden="1" x14ac:dyDescent="0.25">
      <c r="A4266">
        <v>4412</v>
      </c>
      <c r="B4266">
        <v>675000</v>
      </c>
      <c r="C4266" t="s">
        <v>658</v>
      </c>
    </row>
    <row r="4267" spans="1:3" hidden="1" x14ac:dyDescent="0.25">
      <c r="A4267">
        <v>4413</v>
      </c>
      <c r="B4267">
        <v>140000</v>
      </c>
      <c r="C4267" t="s">
        <v>658</v>
      </c>
    </row>
    <row r="4268" spans="1:3" hidden="1" x14ac:dyDescent="0.25">
      <c r="A4268">
        <v>4414</v>
      </c>
      <c r="B4268">
        <v>430000</v>
      </c>
      <c r="C4268" t="s">
        <v>658</v>
      </c>
    </row>
    <row r="4269" spans="1:3" hidden="1" x14ac:dyDescent="0.25">
      <c r="A4269">
        <v>4415</v>
      </c>
      <c r="B4269">
        <v>2711000</v>
      </c>
      <c r="C4269" t="s">
        <v>658</v>
      </c>
    </row>
    <row r="4270" spans="1:3" hidden="1" x14ac:dyDescent="0.25">
      <c r="A4270">
        <v>4416</v>
      </c>
      <c r="B4270">
        <v>5150000</v>
      </c>
      <c r="C4270" t="s">
        <v>658</v>
      </c>
    </row>
    <row r="4271" spans="1:3" hidden="1" x14ac:dyDescent="0.25">
      <c r="A4271">
        <v>4417</v>
      </c>
      <c r="B4271">
        <v>3200000</v>
      </c>
      <c r="C4271" t="s">
        <v>658</v>
      </c>
    </row>
    <row r="4272" spans="1:3" hidden="1" x14ac:dyDescent="0.25">
      <c r="A4272">
        <v>4418</v>
      </c>
      <c r="B4272">
        <v>503000</v>
      </c>
      <c r="C4272" t="s">
        <v>658</v>
      </c>
    </row>
    <row r="4273" spans="1:3" hidden="1" x14ac:dyDescent="0.25">
      <c r="A4273">
        <v>4419</v>
      </c>
      <c r="B4273">
        <v>3800000</v>
      </c>
      <c r="C4273" t="s">
        <v>658</v>
      </c>
    </row>
    <row r="4274" spans="1:3" hidden="1" x14ac:dyDescent="0.25">
      <c r="A4274">
        <v>4420</v>
      </c>
      <c r="B4274">
        <v>2000000</v>
      </c>
      <c r="C4274" t="s">
        <v>658</v>
      </c>
    </row>
    <row r="4275" spans="1:3" hidden="1" x14ac:dyDescent="0.25">
      <c r="A4275">
        <v>4421</v>
      </c>
      <c r="B4275">
        <v>225000</v>
      </c>
      <c r="C4275" t="s">
        <v>658</v>
      </c>
    </row>
    <row r="4276" spans="1:3" hidden="1" x14ac:dyDescent="0.25">
      <c r="A4276">
        <v>4422</v>
      </c>
      <c r="B4276">
        <v>740000</v>
      </c>
      <c r="C4276" t="s">
        <v>658</v>
      </c>
    </row>
    <row r="4277" spans="1:3" hidden="1" x14ac:dyDescent="0.25">
      <c r="A4277">
        <v>4423</v>
      </c>
      <c r="B4277">
        <v>550000</v>
      </c>
      <c r="C4277" t="s">
        <v>658</v>
      </c>
    </row>
    <row r="4278" spans="1:3" hidden="1" x14ac:dyDescent="0.25">
      <c r="A4278">
        <v>4424</v>
      </c>
      <c r="B4278">
        <v>750000</v>
      </c>
      <c r="C4278" t="s">
        <v>658</v>
      </c>
    </row>
    <row r="4279" spans="1:3" hidden="1" x14ac:dyDescent="0.25">
      <c r="A4279">
        <v>4425</v>
      </c>
      <c r="B4279">
        <v>650000</v>
      </c>
      <c r="C4279" t="s">
        <v>658</v>
      </c>
    </row>
    <row r="4280" spans="1:3" hidden="1" x14ac:dyDescent="0.25">
      <c r="A4280">
        <v>4426</v>
      </c>
      <c r="B4280">
        <v>625000</v>
      </c>
      <c r="C4280" t="s">
        <v>658</v>
      </c>
    </row>
    <row r="4281" spans="1:3" hidden="1" x14ac:dyDescent="0.25">
      <c r="A4281">
        <v>4427</v>
      </c>
      <c r="B4281">
        <v>600000</v>
      </c>
      <c r="C4281" t="s">
        <v>658</v>
      </c>
    </row>
    <row r="4282" spans="1:3" hidden="1" x14ac:dyDescent="0.25">
      <c r="A4282">
        <v>4428</v>
      </c>
      <c r="B4282">
        <v>450000</v>
      </c>
      <c r="C4282" t="s">
        <v>658</v>
      </c>
    </row>
    <row r="4283" spans="1:3" hidden="1" x14ac:dyDescent="0.25">
      <c r="A4283">
        <v>4429</v>
      </c>
      <c r="B4283">
        <v>5400000</v>
      </c>
      <c r="C4283" t="s">
        <v>658</v>
      </c>
    </row>
    <row r="4284" spans="1:3" hidden="1" x14ac:dyDescent="0.25">
      <c r="A4284">
        <v>4430</v>
      </c>
      <c r="B4284">
        <v>5500000</v>
      </c>
      <c r="C4284" t="s">
        <v>658</v>
      </c>
    </row>
    <row r="4285" spans="1:3" hidden="1" x14ac:dyDescent="0.25">
      <c r="A4285">
        <v>4431</v>
      </c>
      <c r="B4285">
        <v>779000</v>
      </c>
      <c r="C4285" t="s">
        <v>658</v>
      </c>
    </row>
    <row r="4286" spans="1:3" hidden="1" x14ac:dyDescent="0.25">
      <c r="A4286">
        <v>4432</v>
      </c>
      <c r="B4286">
        <v>645000</v>
      </c>
      <c r="C4286" t="s">
        <v>658</v>
      </c>
    </row>
    <row r="4287" spans="1:3" hidden="1" x14ac:dyDescent="0.25">
      <c r="A4287">
        <v>4433</v>
      </c>
      <c r="B4287">
        <v>2475000</v>
      </c>
      <c r="C4287" t="s">
        <v>658</v>
      </c>
    </row>
    <row r="4288" spans="1:3" hidden="1" x14ac:dyDescent="0.25">
      <c r="A4288">
        <v>4436</v>
      </c>
      <c r="B4288">
        <v>300000</v>
      </c>
      <c r="C4288" t="s">
        <v>658</v>
      </c>
    </row>
    <row r="4289" spans="1:3" hidden="1" x14ac:dyDescent="0.25">
      <c r="A4289">
        <v>4437</v>
      </c>
      <c r="B4289">
        <v>355000</v>
      </c>
      <c r="C4289" t="s">
        <v>658</v>
      </c>
    </row>
    <row r="4290" spans="1:3" hidden="1" x14ac:dyDescent="0.25">
      <c r="A4290">
        <v>4438</v>
      </c>
      <c r="B4290">
        <v>180000</v>
      </c>
      <c r="C4290" t="s">
        <v>658</v>
      </c>
    </row>
    <row r="4291" spans="1:3" hidden="1" x14ac:dyDescent="0.25">
      <c r="A4291">
        <v>4439</v>
      </c>
      <c r="B4291">
        <v>280000</v>
      </c>
      <c r="C4291" t="s">
        <v>658</v>
      </c>
    </row>
    <row r="4292" spans="1:3" hidden="1" x14ac:dyDescent="0.25">
      <c r="A4292">
        <v>4440</v>
      </c>
      <c r="B4292">
        <v>250000</v>
      </c>
      <c r="C4292" t="s">
        <v>658</v>
      </c>
    </row>
    <row r="4293" spans="1:3" hidden="1" x14ac:dyDescent="0.25">
      <c r="A4293">
        <v>4441</v>
      </c>
      <c r="B4293">
        <v>125000</v>
      </c>
      <c r="C4293" t="s">
        <v>658</v>
      </c>
    </row>
    <row r="4294" spans="1:3" hidden="1" x14ac:dyDescent="0.25">
      <c r="A4294">
        <v>4444</v>
      </c>
      <c r="B4294">
        <v>810000</v>
      </c>
      <c r="C4294" t="s">
        <v>658</v>
      </c>
    </row>
    <row r="4295" spans="1:3" hidden="1" x14ac:dyDescent="0.25">
      <c r="A4295">
        <v>4445</v>
      </c>
      <c r="B4295">
        <v>671000</v>
      </c>
      <c r="C4295" t="s">
        <v>658</v>
      </c>
    </row>
    <row r="4296" spans="1:3" hidden="1" x14ac:dyDescent="0.25">
      <c r="A4296">
        <v>4446</v>
      </c>
      <c r="B4296">
        <v>295000</v>
      </c>
      <c r="C4296" t="s">
        <v>658</v>
      </c>
    </row>
    <row r="4297" spans="1:3" hidden="1" x14ac:dyDescent="0.25">
      <c r="A4297">
        <v>4447</v>
      </c>
      <c r="B4297">
        <v>850000</v>
      </c>
      <c r="C4297" t="s">
        <v>658</v>
      </c>
    </row>
    <row r="4298" spans="1:3" hidden="1" x14ac:dyDescent="0.25">
      <c r="A4298">
        <v>4448</v>
      </c>
      <c r="B4298">
        <v>409999</v>
      </c>
      <c r="C4298" t="s">
        <v>658</v>
      </c>
    </row>
    <row r="4299" spans="1:3" hidden="1" x14ac:dyDescent="0.25">
      <c r="A4299">
        <v>4449</v>
      </c>
      <c r="B4299">
        <v>600000</v>
      </c>
      <c r="C4299" t="s">
        <v>658</v>
      </c>
    </row>
    <row r="4300" spans="1:3" hidden="1" x14ac:dyDescent="0.25">
      <c r="A4300">
        <v>4450</v>
      </c>
      <c r="B4300">
        <v>600000</v>
      </c>
      <c r="C4300" t="s">
        <v>658</v>
      </c>
    </row>
    <row r="4301" spans="1:3" hidden="1" x14ac:dyDescent="0.25">
      <c r="A4301">
        <v>4451</v>
      </c>
      <c r="B4301">
        <v>220000</v>
      </c>
      <c r="C4301" t="s">
        <v>658</v>
      </c>
    </row>
    <row r="4302" spans="1:3" hidden="1" x14ac:dyDescent="0.25">
      <c r="A4302">
        <v>4452</v>
      </c>
      <c r="B4302">
        <v>550000</v>
      </c>
      <c r="C4302" t="s">
        <v>658</v>
      </c>
    </row>
    <row r="4303" spans="1:3" hidden="1" x14ac:dyDescent="0.25">
      <c r="A4303">
        <v>4453</v>
      </c>
      <c r="B4303">
        <v>650000</v>
      </c>
      <c r="C4303" t="s">
        <v>658</v>
      </c>
    </row>
    <row r="4304" spans="1:3" hidden="1" x14ac:dyDescent="0.25">
      <c r="A4304">
        <v>4454</v>
      </c>
      <c r="B4304">
        <v>655000</v>
      </c>
      <c r="C4304" t="s">
        <v>658</v>
      </c>
    </row>
    <row r="4305" spans="1:3" hidden="1" x14ac:dyDescent="0.25">
      <c r="A4305">
        <v>4455</v>
      </c>
      <c r="B4305">
        <v>130000</v>
      </c>
      <c r="C4305" t="s">
        <v>658</v>
      </c>
    </row>
    <row r="4306" spans="1:3" hidden="1" x14ac:dyDescent="0.25">
      <c r="A4306">
        <v>4456</v>
      </c>
      <c r="B4306">
        <v>400000</v>
      </c>
      <c r="C4306" t="s">
        <v>658</v>
      </c>
    </row>
    <row r="4307" spans="1:3" hidden="1" x14ac:dyDescent="0.25">
      <c r="A4307">
        <v>4458</v>
      </c>
      <c r="B4307">
        <v>155000</v>
      </c>
      <c r="C4307" t="s">
        <v>658</v>
      </c>
    </row>
    <row r="4308" spans="1:3" hidden="1" x14ac:dyDescent="0.25">
      <c r="A4308">
        <v>4459</v>
      </c>
      <c r="B4308">
        <v>250000</v>
      </c>
      <c r="C4308" t="s">
        <v>658</v>
      </c>
    </row>
    <row r="4309" spans="1:3" hidden="1" x14ac:dyDescent="0.25">
      <c r="A4309">
        <v>4460</v>
      </c>
      <c r="B4309">
        <v>400000</v>
      </c>
      <c r="C4309" t="s">
        <v>658</v>
      </c>
    </row>
    <row r="4310" spans="1:3" hidden="1" x14ac:dyDescent="0.25">
      <c r="A4310">
        <v>4461</v>
      </c>
      <c r="B4310">
        <v>500000</v>
      </c>
      <c r="C4310" t="s">
        <v>658</v>
      </c>
    </row>
    <row r="4311" spans="1:3" hidden="1" x14ac:dyDescent="0.25">
      <c r="A4311">
        <v>4462</v>
      </c>
      <c r="B4311">
        <v>565000</v>
      </c>
      <c r="C4311" t="s">
        <v>658</v>
      </c>
    </row>
    <row r="4312" spans="1:3" hidden="1" x14ac:dyDescent="0.25">
      <c r="A4312">
        <v>4463</v>
      </c>
      <c r="B4312">
        <v>900000</v>
      </c>
      <c r="C4312" t="s">
        <v>658</v>
      </c>
    </row>
    <row r="4313" spans="1:3" hidden="1" x14ac:dyDescent="0.25">
      <c r="A4313">
        <v>4464</v>
      </c>
      <c r="B4313">
        <v>650000</v>
      </c>
      <c r="C4313" t="s">
        <v>658</v>
      </c>
    </row>
    <row r="4314" spans="1:3" hidden="1" x14ac:dyDescent="0.25">
      <c r="A4314">
        <v>4465</v>
      </c>
      <c r="B4314">
        <v>600000</v>
      </c>
      <c r="C4314" t="s">
        <v>658</v>
      </c>
    </row>
    <row r="4315" spans="1:3" hidden="1" x14ac:dyDescent="0.25">
      <c r="A4315">
        <v>4466</v>
      </c>
      <c r="B4315">
        <v>800000</v>
      </c>
      <c r="C4315" t="s">
        <v>658</v>
      </c>
    </row>
    <row r="4316" spans="1:3" hidden="1" x14ac:dyDescent="0.25">
      <c r="A4316">
        <v>4467</v>
      </c>
      <c r="B4316">
        <v>575000</v>
      </c>
      <c r="C4316" t="s">
        <v>658</v>
      </c>
    </row>
    <row r="4317" spans="1:3" hidden="1" x14ac:dyDescent="0.25">
      <c r="A4317">
        <v>4468</v>
      </c>
      <c r="B4317">
        <v>550000</v>
      </c>
      <c r="C4317" t="s">
        <v>658</v>
      </c>
    </row>
    <row r="4318" spans="1:3" hidden="1" x14ac:dyDescent="0.25">
      <c r="A4318">
        <v>4469</v>
      </c>
      <c r="B4318">
        <v>190000</v>
      </c>
      <c r="C4318" t="s">
        <v>658</v>
      </c>
    </row>
    <row r="4319" spans="1:3" hidden="1" x14ac:dyDescent="0.25">
      <c r="A4319">
        <v>4470</v>
      </c>
      <c r="B4319">
        <v>750000</v>
      </c>
      <c r="C4319" t="s">
        <v>658</v>
      </c>
    </row>
    <row r="4320" spans="1:3" hidden="1" x14ac:dyDescent="0.25">
      <c r="A4320">
        <v>4471</v>
      </c>
      <c r="B4320">
        <v>625000</v>
      </c>
      <c r="C4320" t="s">
        <v>658</v>
      </c>
    </row>
    <row r="4321" spans="1:3" hidden="1" x14ac:dyDescent="0.25">
      <c r="A4321">
        <v>4472</v>
      </c>
      <c r="B4321">
        <v>799000</v>
      </c>
      <c r="C4321" t="s">
        <v>658</v>
      </c>
    </row>
    <row r="4322" spans="1:3" hidden="1" x14ac:dyDescent="0.25">
      <c r="A4322">
        <v>4473</v>
      </c>
      <c r="B4322">
        <v>300000</v>
      </c>
      <c r="C4322" t="s">
        <v>658</v>
      </c>
    </row>
    <row r="4323" spans="1:3" hidden="1" x14ac:dyDescent="0.25">
      <c r="A4323">
        <v>4474</v>
      </c>
      <c r="B4323">
        <v>850000</v>
      </c>
      <c r="C4323" t="s">
        <v>658</v>
      </c>
    </row>
    <row r="4324" spans="1:3" hidden="1" x14ac:dyDescent="0.25">
      <c r="A4324">
        <v>4475</v>
      </c>
      <c r="B4324">
        <v>130000</v>
      </c>
      <c r="C4324" t="s">
        <v>658</v>
      </c>
    </row>
    <row r="4325" spans="1:3" hidden="1" x14ac:dyDescent="0.25">
      <c r="A4325">
        <v>4476</v>
      </c>
      <c r="B4325">
        <v>229999</v>
      </c>
      <c r="C4325" t="s">
        <v>658</v>
      </c>
    </row>
    <row r="4326" spans="1:3" hidden="1" x14ac:dyDescent="0.25">
      <c r="A4326">
        <v>4477</v>
      </c>
      <c r="B4326">
        <v>400000</v>
      </c>
      <c r="C4326" t="s">
        <v>658</v>
      </c>
    </row>
    <row r="4327" spans="1:3" hidden="1" x14ac:dyDescent="0.25">
      <c r="A4327">
        <v>4478</v>
      </c>
      <c r="B4327">
        <v>900000</v>
      </c>
      <c r="C4327" t="s">
        <v>658</v>
      </c>
    </row>
    <row r="4328" spans="1:3" hidden="1" x14ac:dyDescent="0.25">
      <c r="A4328">
        <v>4479</v>
      </c>
      <c r="B4328">
        <v>800000</v>
      </c>
      <c r="C4328" t="s">
        <v>658</v>
      </c>
    </row>
    <row r="4329" spans="1:3" hidden="1" x14ac:dyDescent="0.25">
      <c r="A4329">
        <v>4480</v>
      </c>
      <c r="B4329">
        <v>250999</v>
      </c>
      <c r="C4329" t="s">
        <v>658</v>
      </c>
    </row>
    <row r="4330" spans="1:3" hidden="1" x14ac:dyDescent="0.25">
      <c r="A4330">
        <v>4481</v>
      </c>
      <c r="B4330">
        <v>250000</v>
      </c>
      <c r="C4330" t="s">
        <v>658</v>
      </c>
    </row>
    <row r="4331" spans="1:3" hidden="1" x14ac:dyDescent="0.25">
      <c r="A4331">
        <v>4482</v>
      </c>
      <c r="B4331">
        <v>100000</v>
      </c>
      <c r="C4331" t="s">
        <v>658</v>
      </c>
    </row>
    <row r="4332" spans="1:3" hidden="1" x14ac:dyDescent="0.25">
      <c r="A4332">
        <v>4483</v>
      </c>
      <c r="B4332">
        <v>450000</v>
      </c>
      <c r="C4332" t="s">
        <v>658</v>
      </c>
    </row>
    <row r="4333" spans="1:3" hidden="1" x14ac:dyDescent="0.25">
      <c r="A4333">
        <v>4484</v>
      </c>
      <c r="B4333">
        <v>575000</v>
      </c>
      <c r="C4333" t="s">
        <v>658</v>
      </c>
    </row>
    <row r="4334" spans="1:3" hidden="1" x14ac:dyDescent="0.25">
      <c r="A4334">
        <v>4485</v>
      </c>
      <c r="B4334">
        <v>400000</v>
      </c>
      <c r="C4334" t="s">
        <v>658</v>
      </c>
    </row>
    <row r="4335" spans="1:3" hidden="1" x14ac:dyDescent="0.25">
      <c r="A4335">
        <v>4486</v>
      </c>
      <c r="B4335">
        <v>480000</v>
      </c>
      <c r="C4335" t="s">
        <v>658</v>
      </c>
    </row>
    <row r="4336" spans="1:3" hidden="1" x14ac:dyDescent="0.25">
      <c r="A4336">
        <v>4487</v>
      </c>
      <c r="B4336">
        <v>490000</v>
      </c>
      <c r="C4336" t="s">
        <v>658</v>
      </c>
    </row>
    <row r="4337" spans="1:3" hidden="1" x14ac:dyDescent="0.25">
      <c r="A4337">
        <v>4488</v>
      </c>
      <c r="B4337">
        <v>150000</v>
      </c>
      <c r="C4337" t="s">
        <v>658</v>
      </c>
    </row>
    <row r="4338" spans="1:3" hidden="1" x14ac:dyDescent="0.25">
      <c r="A4338">
        <v>4489</v>
      </c>
      <c r="B4338">
        <v>600000</v>
      </c>
      <c r="C4338" t="s">
        <v>658</v>
      </c>
    </row>
    <row r="4339" spans="1:3" hidden="1" x14ac:dyDescent="0.25">
      <c r="A4339">
        <v>4490</v>
      </c>
      <c r="B4339">
        <v>500000</v>
      </c>
      <c r="C4339" t="s">
        <v>658</v>
      </c>
    </row>
    <row r="4340" spans="1:3" hidden="1" x14ac:dyDescent="0.25">
      <c r="A4340">
        <v>4491</v>
      </c>
      <c r="B4340">
        <v>425000</v>
      </c>
      <c r="C4340" t="s">
        <v>658</v>
      </c>
    </row>
    <row r="4341" spans="1:3" hidden="1" x14ac:dyDescent="0.25">
      <c r="A4341">
        <v>4492</v>
      </c>
      <c r="B4341">
        <v>108000</v>
      </c>
      <c r="C4341" t="s">
        <v>658</v>
      </c>
    </row>
    <row r="4342" spans="1:3" hidden="1" x14ac:dyDescent="0.25">
      <c r="A4342">
        <v>4493</v>
      </c>
      <c r="B4342">
        <v>1030000</v>
      </c>
      <c r="C4342" t="s">
        <v>658</v>
      </c>
    </row>
    <row r="4343" spans="1:3" hidden="1" x14ac:dyDescent="0.25">
      <c r="A4343">
        <v>4494</v>
      </c>
      <c r="B4343">
        <v>360000</v>
      </c>
      <c r="C4343" t="s">
        <v>658</v>
      </c>
    </row>
    <row r="4344" spans="1:3" hidden="1" x14ac:dyDescent="0.25">
      <c r="A4344">
        <v>4495</v>
      </c>
      <c r="B4344">
        <v>290000</v>
      </c>
      <c r="C4344" t="s">
        <v>658</v>
      </c>
    </row>
    <row r="4345" spans="1:3" hidden="1" x14ac:dyDescent="0.25">
      <c r="A4345">
        <v>4496</v>
      </c>
      <c r="B4345">
        <v>400000</v>
      </c>
      <c r="C4345" t="s">
        <v>658</v>
      </c>
    </row>
    <row r="4346" spans="1:3" hidden="1" x14ac:dyDescent="0.25">
      <c r="A4346">
        <v>4497</v>
      </c>
      <c r="B4346">
        <v>70000</v>
      </c>
      <c r="C4346" t="s">
        <v>658</v>
      </c>
    </row>
    <row r="4347" spans="1:3" hidden="1" x14ac:dyDescent="0.25">
      <c r="A4347">
        <v>4498</v>
      </c>
      <c r="B4347">
        <v>320000</v>
      </c>
      <c r="C4347" t="s">
        <v>658</v>
      </c>
    </row>
    <row r="4348" spans="1:3" hidden="1" x14ac:dyDescent="0.25">
      <c r="A4348">
        <v>4499</v>
      </c>
      <c r="B4348">
        <v>975000</v>
      </c>
      <c r="C4348" t="s">
        <v>658</v>
      </c>
    </row>
    <row r="4349" spans="1:3" hidden="1" x14ac:dyDescent="0.25">
      <c r="A4349">
        <v>4500</v>
      </c>
      <c r="B4349">
        <v>1227000</v>
      </c>
      <c r="C4349" t="s">
        <v>658</v>
      </c>
    </row>
    <row r="4350" spans="1:3" hidden="1" x14ac:dyDescent="0.25">
      <c r="A4350">
        <v>4501</v>
      </c>
      <c r="B4350">
        <v>755000</v>
      </c>
      <c r="C4350" t="s">
        <v>658</v>
      </c>
    </row>
    <row r="4351" spans="1:3" hidden="1" x14ac:dyDescent="0.25">
      <c r="A4351">
        <v>4502</v>
      </c>
      <c r="B4351">
        <v>215000</v>
      </c>
      <c r="C4351" t="s">
        <v>658</v>
      </c>
    </row>
    <row r="4352" spans="1:3" hidden="1" x14ac:dyDescent="0.25">
      <c r="A4352">
        <v>4503</v>
      </c>
      <c r="B4352">
        <v>735000</v>
      </c>
      <c r="C4352" t="s">
        <v>658</v>
      </c>
    </row>
    <row r="4353" spans="1:3" hidden="1" x14ac:dyDescent="0.25">
      <c r="A4353">
        <v>4504</v>
      </c>
      <c r="B4353">
        <v>190000</v>
      </c>
      <c r="C4353" t="s">
        <v>658</v>
      </c>
    </row>
    <row r="4354" spans="1:3" hidden="1" x14ac:dyDescent="0.25">
      <c r="A4354">
        <v>4505</v>
      </c>
      <c r="B4354">
        <v>1365000</v>
      </c>
      <c r="C4354" t="s">
        <v>658</v>
      </c>
    </row>
    <row r="4355" spans="1:3" hidden="1" x14ac:dyDescent="0.25">
      <c r="A4355">
        <v>4506</v>
      </c>
      <c r="B4355">
        <v>675000</v>
      </c>
      <c r="C4355" t="s">
        <v>658</v>
      </c>
    </row>
    <row r="4356" spans="1:3" hidden="1" x14ac:dyDescent="0.25">
      <c r="A4356">
        <v>4507</v>
      </c>
      <c r="B4356">
        <v>438999</v>
      </c>
      <c r="C4356" t="s">
        <v>658</v>
      </c>
    </row>
    <row r="4357" spans="1:3" hidden="1" x14ac:dyDescent="0.25">
      <c r="A4357">
        <v>4508</v>
      </c>
      <c r="B4357">
        <v>550000</v>
      </c>
      <c r="C4357" t="s">
        <v>658</v>
      </c>
    </row>
    <row r="4358" spans="1:3" hidden="1" x14ac:dyDescent="0.25">
      <c r="A4358">
        <v>4509</v>
      </c>
      <c r="B4358">
        <v>409999</v>
      </c>
      <c r="C4358" t="s">
        <v>658</v>
      </c>
    </row>
    <row r="4359" spans="1:3" hidden="1" x14ac:dyDescent="0.25">
      <c r="A4359">
        <v>4510</v>
      </c>
      <c r="B4359">
        <v>350000</v>
      </c>
      <c r="C4359" t="s">
        <v>658</v>
      </c>
    </row>
    <row r="4360" spans="1:3" hidden="1" x14ac:dyDescent="0.25">
      <c r="A4360">
        <v>4511</v>
      </c>
      <c r="B4360">
        <v>135000</v>
      </c>
      <c r="C4360" t="s">
        <v>658</v>
      </c>
    </row>
    <row r="4361" spans="1:3" hidden="1" x14ac:dyDescent="0.25">
      <c r="A4361">
        <v>4512</v>
      </c>
      <c r="B4361">
        <v>1490000</v>
      </c>
      <c r="C4361" t="s">
        <v>658</v>
      </c>
    </row>
    <row r="4362" spans="1:3" hidden="1" x14ac:dyDescent="0.25">
      <c r="A4362">
        <v>4513</v>
      </c>
      <c r="B4362">
        <v>520000</v>
      </c>
      <c r="C4362" t="s">
        <v>658</v>
      </c>
    </row>
    <row r="4363" spans="1:3" hidden="1" x14ac:dyDescent="0.25">
      <c r="A4363">
        <v>4514</v>
      </c>
      <c r="B4363">
        <v>315000</v>
      </c>
      <c r="C4363" t="s">
        <v>658</v>
      </c>
    </row>
    <row r="4364" spans="1:3" hidden="1" x14ac:dyDescent="0.25">
      <c r="A4364">
        <v>4515</v>
      </c>
      <c r="B4364">
        <v>235000</v>
      </c>
      <c r="C4364" t="s">
        <v>658</v>
      </c>
    </row>
    <row r="4365" spans="1:3" hidden="1" x14ac:dyDescent="0.25">
      <c r="A4365">
        <v>4516</v>
      </c>
      <c r="B4365">
        <v>80500</v>
      </c>
      <c r="C4365" t="s">
        <v>658</v>
      </c>
    </row>
    <row r="4366" spans="1:3" hidden="1" x14ac:dyDescent="0.25">
      <c r="A4366">
        <v>4517</v>
      </c>
      <c r="B4366">
        <v>375000</v>
      </c>
      <c r="C4366" t="s">
        <v>658</v>
      </c>
    </row>
    <row r="4367" spans="1:3" hidden="1" x14ac:dyDescent="0.25">
      <c r="A4367">
        <v>4518</v>
      </c>
      <c r="B4367">
        <v>189000</v>
      </c>
      <c r="C4367" t="s">
        <v>658</v>
      </c>
    </row>
    <row r="4368" spans="1:3" hidden="1" x14ac:dyDescent="0.25">
      <c r="A4368">
        <v>4519</v>
      </c>
      <c r="B4368">
        <v>550000</v>
      </c>
      <c r="C4368" t="s">
        <v>658</v>
      </c>
    </row>
    <row r="4369" spans="1:3" hidden="1" x14ac:dyDescent="0.25">
      <c r="A4369">
        <v>4520</v>
      </c>
      <c r="B4369">
        <v>260000</v>
      </c>
      <c r="C4369" t="s">
        <v>658</v>
      </c>
    </row>
    <row r="4370" spans="1:3" hidden="1" x14ac:dyDescent="0.25">
      <c r="A4370">
        <v>4521</v>
      </c>
      <c r="B4370">
        <v>650000</v>
      </c>
      <c r="C4370" t="s">
        <v>658</v>
      </c>
    </row>
    <row r="4371" spans="1:3" hidden="1" x14ac:dyDescent="0.25">
      <c r="A4371">
        <v>4522</v>
      </c>
      <c r="B4371">
        <v>480000</v>
      </c>
      <c r="C4371" t="s">
        <v>658</v>
      </c>
    </row>
    <row r="4372" spans="1:3" hidden="1" x14ac:dyDescent="0.25">
      <c r="A4372">
        <v>4523</v>
      </c>
      <c r="B4372">
        <v>700000</v>
      </c>
      <c r="C4372" t="s">
        <v>658</v>
      </c>
    </row>
    <row r="4373" spans="1:3" hidden="1" x14ac:dyDescent="0.25">
      <c r="A4373">
        <v>4524</v>
      </c>
      <c r="B4373">
        <v>650000</v>
      </c>
      <c r="C4373" t="s">
        <v>658</v>
      </c>
    </row>
    <row r="4374" spans="1:3" hidden="1" x14ac:dyDescent="0.25">
      <c r="A4374">
        <v>4525</v>
      </c>
      <c r="B4374">
        <v>1300000</v>
      </c>
      <c r="C4374" t="s">
        <v>658</v>
      </c>
    </row>
    <row r="4375" spans="1:3" hidden="1" x14ac:dyDescent="0.25">
      <c r="A4375">
        <v>4526</v>
      </c>
      <c r="B4375">
        <v>1350000</v>
      </c>
      <c r="C4375" t="s">
        <v>658</v>
      </c>
    </row>
    <row r="4376" spans="1:3" hidden="1" x14ac:dyDescent="0.25">
      <c r="A4376">
        <v>4527</v>
      </c>
      <c r="B4376">
        <v>1000000</v>
      </c>
      <c r="C4376" t="s">
        <v>658</v>
      </c>
    </row>
    <row r="4377" spans="1:3" hidden="1" x14ac:dyDescent="0.25">
      <c r="A4377">
        <v>4529</v>
      </c>
      <c r="B4377">
        <v>1080000</v>
      </c>
      <c r="C4377" t="s">
        <v>658</v>
      </c>
    </row>
    <row r="4378" spans="1:3" hidden="1" x14ac:dyDescent="0.25">
      <c r="A4378">
        <v>4530</v>
      </c>
      <c r="B4378">
        <v>170000</v>
      </c>
      <c r="C4378" t="s">
        <v>658</v>
      </c>
    </row>
    <row r="4379" spans="1:3" hidden="1" x14ac:dyDescent="0.25">
      <c r="A4379">
        <v>4531</v>
      </c>
      <c r="B4379">
        <v>610000</v>
      </c>
      <c r="C4379" t="s">
        <v>658</v>
      </c>
    </row>
    <row r="4380" spans="1:3" hidden="1" x14ac:dyDescent="0.25">
      <c r="A4380">
        <v>4532</v>
      </c>
      <c r="B4380">
        <v>350000</v>
      </c>
      <c r="C4380" t="s">
        <v>658</v>
      </c>
    </row>
    <row r="4381" spans="1:3" hidden="1" x14ac:dyDescent="0.25">
      <c r="A4381">
        <v>4533</v>
      </c>
      <c r="B4381">
        <v>260000</v>
      </c>
      <c r="C4381" t="s">
        <v>658</v>
      </c>
    </row>
    <row r="4382" spans="1:3" hidden="1" x14ac:dyDescent="0.25">
      <c r="A4382">
        <v>4534</v>
      </c>
      <c r="B4382">
        <v>700000</v>
      </c>
      <c r="C4382" t="s">
        <v>658</v>
      </c>
    </row>
    <row r="4383" spans="1:3" hidden="1" x14ac:dyDescent="0.25">
      <c r="A4383">
        <v>4535</v>
      </c>
      <c r="B4383">
        <v>678000</v>
      </c>
      <c r="C4383" t="s">
        <v>658</v>
      </c>
    </row>
    <row r="4384" spans="1:3" hidden="1" x14ac:dyDescent="0.25">
      <c r="A4384">
        <v>4536</v>
      </c>
      <c r="B4384">
        <v>800000</v>
      </c>
      <c r="C4384" t="s">
        <v>658</v>
      </c>
    </row>
    <row r="4385" spans="1:3" hidden="1" x14ac:dyDescent="0.25">
      <c r="A4385">
        <v>4537</v>
      </c>
      <c r="B4385">
        <v>400000</v>
      </c>
      <c r="C4385" t="s">
        <v>658</v>
      </c>
    </row>
    <row r="4386" spans="1:3" hidden="1" x14ac:dyDescent="0.25">
      <c r="A4386">
        <v>4538</v>
      </c>
      <c r="B4386">
        <v>300000</v>
      </c>
      <c r="C4386" t="s">
        <v>658</v>
      </c>
    </row>
    <row r="4387" spans="1:3" hidden="1" x14ac:dyDescent="0.25">
      <c r="A4387">
        <v>4539</v>
      </c>
      <c r="B4387">
        <v>520000</v>
      </c>
      <c r="C4387" t="s">
        <v>658</v>
      </c>
    </row>
    <row r="4388" spans="1:3" hidden="1" x14ac:dyDescent="0.25">
      <c r="A4388">
        <v>4540</v>
      </c>
      <c r="B4388">
        <v>850000</v>
      </c>
      <c r="C4388" t="s">
        <v>658</v>
      </c>
    </row>
    <row r="4389" spans="1:3" hidden="1" x14ac:dyDescent="0.25">
      <c r="A4389">
        <v>4541</v>
      </c>
      <c r="B4389">
        <v>300000</v>
      </c>
      <c r="C4389" t="s">
        <v>658</v>
      </c>
    </row>
    <row r="4390" spans="1:3" hidden="1" x14ac:dyDescent="0.25">
      <c r="A4390">
        <v>4542</v>
      </c>
      <c r="B4390">
        <v>350000</v>
      </c>
      <c r="C4390" t="s">
        <v>658</v>
      </c>
    </row>
    <row r="4391" spans="1:3" hidden="1" x14ac:dyDescent="0.25">
      <c r="A4391">
        <v>4544</v>
      </c>
      <c r="B4391">
        <v>892000</v>
      </c>
      <c r="C4391" t="s">
        <v>658</v>
      </c>
    </row>
    <row r="4392" spans="1:3" hidden="1" x14ac:dyDescent="0.25">
      <c r="A4392">
        <v>4545</v>
      </c>
      <c r="B4392">
        <v>285000</v>
      </c>
      <c r="C4392" t="s">
        <v>658</v>
      </c>
    </row>
    <row r="4393" spans="1:3" hidden="1" x14ac:dyDescent="0.25">
      <c r="A4393">
        <v>4546</v>
      </c>
      <c r="B4393">
        <v>300000</v>
      </c>
      <c r="C4393" t="s">
        <v>658</v>
      </c>
    </row>
    <row r="4394" spans="1:3" hidden="1" x14ac:dyDescent="0.25">
      <c r="A4394">
        <v>4547</v>
      </c>
      <c r="B4394">
        <v>620000</v>
      </c>
      <c r="C4394" t="s">
        <v>658</v>
      </c>
    </row>
    <row r="4395" spans="1:3" hidden="1" x14ac:dyDescent="0.25">
      <c r="A4395">
        <v>4548</v>
      </c>
      <c r="B4395">
        <v>750000</v>
      </c>
      <c r="C4395" t="s">
        <v>658</v>
      </c>
    </row>
    <row r="4396" spans="1:3" hidden="1" x14ac:dyDescent="0.25">
      <c r="A4396">
        <v>4549</v>
      </c>
      <c r="B4396">
        <v>270000</v>
      </c>
      <c r="C4396" t="s">
        <v>658</v>
      </c>
    </row>
    <row r="4397" spans="1:3" hidden="1" x14ac:dyDescent="0.25">
      <c r="A4397">
        <v>4550</v>
      </c>
      <c r="B4397">
        <v>560000</v>
      </c>
      <c r="C4397" t="s">
        <v>658</v>
      </c>
    </row>
    <row r="4398" spans="1:3" hidden="1" x14ac:dyDescent="0.25">
      <c r="A4398">
        <v>4551</v>
      </c>
      <c r="B4398">
        <v>300000</v>
      </c>
      <c r="C4398" t="s">
        <v>658</v>
      </c>
    </row>
    <row r="4399" spans="1:3" hidden="1" x14ac:dyDescent="0.25">
      <c r="A4399">
        <v>4552</v>
      </c>
      <c r="B4399">
        <v>300000</v>
      </c>
      <c r="C4399" t="s">
        <v>658</v>
      </c>
    </row>
    <row r="4400" spans="1:3" hidden="1" x14ac:dyDescent="0.25">
      <c r="A4400">
        <v>4553</v>
      </c>
      <c r="B4400">
        <v>570000</v>
      </c>
      <c r="C4400" t="s">
        <v>658</v>
      </c>
    </row>
    <row r="4401" spans="1:3" hidden="1" x14ac:dyDescent="0.25">
      <c r="A4401">
        <v>4554</v>
      </c>
      <c r="B4401">
        <v>220000</v>
      </c>
      <c r="C4401" t="s">
        <v>658</v>
      </c>
    </row>
    <row r="4402" spans="1:3" hidden="1" x14ac:dyDescent="0.25">
      <c r="A4402">
        <v>4555</v>
      </c>
      <c r="B4402">
        <v>260000</v>
      </c>
      <c r="C4402" t="s">
        <v>658</v>
      </c>
    </row>
    <row r="4403" spans="1:3" hidden="1" x14ac:dyDescent="0.25">
      <c r="A4403">
        <v>4556</v>
      </c>
      <c r="B4403">
        <v>600000</v>
      </c>
      <c r="C4403" t="s">
        <v>658</v>
      </c>
    </row>
    <row r="4404" spans="1:3" hidden="1" x14ac:dyDescent="0.25">
      <c r="A4404">
        <v>4557</v>
      </c>
      <c r="B4404">
        <v>80000</v>
      </c>
      <c r="C4404" t="s">
        <v>658</v>
      </c>
    </row>
    <row r="4405" spans="1:3" hidden="1" x14ac:dyDescent="0.25">
      <c r="A4405">
        <v>4558</v>
      </c>
      <c r="B4405">
        <v>300000</v>
      </c>
      <c r="C4405" t="s">
        <v>658</v>
      </c>
    </row>
    <row r="4406" spans="1:3" hidden="1" x14ac:dyDescent="0.25">
      <c r="A4406">
        <v>4559</v>
      </c>
      <c r="B4406">
        <v>300000</v>
      </c>
      <c r="C4406" t="s">
        <v>658</v>
      </c>
    </row>
    <row r="4407" spans="1:3" hidden="1" x14ac:dyDescent="0.25">
      <c r="A4407">
        <v>4560</v>
      </c>
      <c r="B4407">
        <v>400000</v>
      </c>
      <c r="C4407" t="s">
        <v>658</v>
      </c>
    </row>
    <row r="4408" spans="1:3" hidden="1" x14ac:dyDescent="0.25">
      <c r="A4408">
        <v>4561</v>
      </c>
      <c r="B4408">
        <v>550000</v>
      </c>
      <c r="C4408" t="s">
        <v>658</v>
      </c>
    </row>
    <row r="4409" spans="1:3" hidden="1" x14ac:dyDescent="0.25">
      <c r="A4409">
        <v>4562</v>
      </c>
      <c r="B4409">
        <v>1200000</v>
      </c>
      <c r="C4409" t="s">
        <v>658</v>
      </c>
    </row>
    <row r="4410" spans="1:3" hidden="1" x14ac:dyDescent="0.25">
      <c r="A4410">
        <v>4563</v>
      </c>
      <c r="B4410">
        <v>500000</v>
      </c>
      <c r="C4410" t="s">
        <v>658</v>
      </c>
    </row>
    <row r="4411" spans="1:3" hidden="1" x14ac:dyDescent="0.25">
      <c r="A4411">
        <v>4564</v>
      </c>
      <c r="B4411">
        <v>93000</v>
      </c>
      <c r="C4411" t="s">
        <v>658</v>
      </c>
    </row>
    <row r="4412" spans="1:3" hidden="1" x14ac:dyDescent="0.25">
      <c r="A4412">
        <v>4565</v>
      </c>
      <c r="B4412">
        <v>500000</v>
      </c>
      <c r="C4412" t="s">
        <v>658</v>
      </c>
    </row>
    <row r="4413" spans="1:3" hidden="1" x14ac:dyDescent="0.25">
      <c r="A4413">
        <v>4566</v>
      </c>
      <c r="B4413">
        <v>670000</v>
      </c>
      <c r="C4413" t="s">
        <v>658</v>
      </c>
    </row>
    <row r="4414" spans="1:3" hidden="1" x14ac:dyDescent="0.25">
      <c r="A4414">
        <v>4567</v>
      </c>
      <c r="B4414">
        <v>750000</v>
      </c>
      <c r="C4414" t="s">
        <v>658</v>
      </c>
    </row>
    <row r="4415" spans="1:3" hidden="1" x14ac:dyDescent="0.25">
      <c r="A4415">
        <v>4568</v>
      </c>
      <c r="B4415">
        <v>370000</v>
      </c>
      <c r="C4415" t="s">
        <v>658</v>
      </c>
    </row>
    <row r="4416" spans="1:3" hidden="1" x14ac:dyDescent="0.25">
      <c r="A4416">
        <v>4569</v>
      </c>
      <c r="B4416">
        <v>100000</v>
      </c>
      <c r="C4416" t="s">
        <v>658</v>
      </c>
    </row>
    <row r="4417" spans="1:3" hidden="1" x14ac:dyDescent="0.25">
      <c r="A4417">
        <v>4570</v>
      </c>
      <c r="B4417">
        <v>425000</v>
      </c>
      <c r="C4417" t="s">
        <v>658</v>
      </c>
    </row>
    <row r="4418" spans="1:3" hidden="1" x14ac:dyDescent="0.25">
      <c r="A4418">
        <v>4571</v>
      </c>
      <c r="B4418">
        <v>370000</v>
      </c>
      <c r="C4418" t="s">
        <v>658</v>
      </c>
    </row>
    <row r="4419" spans="1:3" hidden="1" x14ac:dyDescent="0.25">
      <c r="A4419">
        <v>4573</v>
      </c>
      <c r="B4419">
        <v>229999</v>
      </c>
      <c r="C4419" t="s">
        <v>658</v>
      </c>
    </row>
    <row r="4420" spans="1:3" hidden="1" x14ac:dyDescent="0.25">
      <c r="A4420">
        <v>4574</v>
      </c>
      <c r="B4420">
        <v>850000</v>
      </c>
      <c r="C4420" t="s">
        <v>658</v>
      </c>
    </row>
    <row r="4421" spans="1:3" hidden="1" x14ac:dyDescent="0.25">
      <c r="A4421">
        <v>4575</v>
      </c>
      <c r="B4421">
        <v>750000</v>
      </c>
      <c r="C4421" t="s">
        <v>658</v>
      </c>
    </row>
    <row r="4422" spans="1:3" hidden="1" x14ac:dyDescent="0.25">
      <c r="A4422">
        <v>4576</v>
      </c>
      <c r="B4422">
        <v>235000</v>
      </c>
      <c r="C4422" t="s">
        <v>658</v>
      </c>
    </row>
    <row r="4423" spans="1:3" hidden="1" x14ac:dyDescent="0.25">
      <c r="A4423">
        <v>4577</v>
      </c>
      <c r="B4423">
        <v>700000</v>
      </c>
      <c r="C4423" t="s">
        <v>658</v>
      </c>
    </row>
    <row r="4424" spans="1:3" hidden="1" x14ac:dyDescent="0.25">
      <c r="A4424">
        <v>4578</v>
      </c>
      <c r="B4424">
        <v>480000</v>
      </c>
      <c r="C4424" t="s">
        <v>658</v>
      </c>
    </row>
    <row r="4425" spans="1:3" hidden="1" x14ac:dyDescent="0.25">
      <c r="A4425">
        <v>4579</v>
      </c>
      <c r="B4425">
        <v>475000</v>
      </c>
      <c r="C4425" t="s">
        <v>658</v>
      </c>
    </row>
    <row r="4426" spans="1:3" hidden="1" x14ac:dyDescent="0.25">
      <c r="A4426">
        <v>4580</v>
      </c>
      <c r="B4426">
        <v>610000</v>
      </c>
      <c r="C4426" t="s">
        <v>658</v>
      </c>
    </row>
    <row r="4427" spans="1:3" hidden="1" x14ac:dyDescent="0.25">
      <c r="A4427">
        <v>4581</v>
      </c>
      <c r="B4427">
        <v>650000</v>
      </c>
      <c r="C4427" t="s">
        <v>658</v>
      </c>
    </row>
    <row r="4428" spans="1:3" hidden="1" x14ac:dyDescent="0.25">
      <c r="A4428">
        <v>4582</v>
      </c>
      <c r="B4428">
        <v>800000</v>
      </c>
      <c r="C4428" t="s">
        <v>658</v>
      </c>
    </row>
    <row r="4429" spans="1:3" hidden="1" x14ac:dyDescent="0.25">
      <c r="A4429">
        <v>4583</v>
      </c>
      <c r="B4429">
        <v>520000</v>
      </c>
      <c r="C4429" t="s">
        <v>658</v>
      </c>
    </row>
    <row r="4430" spans="1:3" hidden="1" x14ac:dyDescent="0.25">
      <c r="A4430">
        <v>4584</v>
      </c>
      <c r="B4430">
        <v>160000</v>
      </c>
      <c r="C4430" t="s">
        <v>658</v>
      </c>
    </row>
    <row r="4431" spans="1:3" hidden="1" x14ac:dyDescent="0.25">
      <c r="A4431">
        <v>4585</v>
      </c>
      <c r="B4431">
        <v>1000000</v>
      </c>
      <c r="C4431" t="s">
        <v>658</v>
      </c>
    </row>
    <row r="4432" spans="1:3" hidden="1" x14ac:dyDescent="0.25">
      <c r="A4432">
        <v>4586</v>
      </c>
      <c r="B4432">
        <v>700000</v>
      </c>
      <c r="C4432" t="s">
        <v>658</v>
      </c>
    </row>
    <row r="4433" spans="1:3" hidden="1" x14ac:dyDescent="0.25">
      <c r="A4433">
        <v>4587</v>
      </c>
      <c r="B4433">
        <v>590000</v>
      </c>
      <c r="C4433" t="s">
        <v>658</v>
      </c>
    </row>
    <row r="4434" spans="1:3" hidden="1" x14ac:dyDescent="0.25">
      <c r="A4434">
        <v>4588</v>
      </c>
      <c r="B4434">
        <v>140000</v>
      </c>
      <c r="C4434" t="s">
        <v>658</v>
      </c>
    </row>
    <row r="4435" spans="1:3" hidden="1" x14ac:dyDescent="0.25">
      <c r="A4435">
        <v>4589</v>
      </c>
      <c r="B4435">
        <v>725000</v>
      </c>
      <c r="C4435" t="s">
        <v>658</v>
      </c>
    </row>
    <row r="4436" spans="1:3" hidden="1" x14ac:dyDescent="0.25">
      <c r="A4436">
        <v>4590</v>
      </c>
      <c r="B4436">
        <v>1680000</v>
      </c>
      <c r="C4436" t="s">
        <v>658</v>
      </c>
    </row>
    <row r="4437" spans="1:3" hidden="1" x14ac:dyDescent="0.25">
      <c r="A4437">
        <v>4591</v>
      </c>
      <c r="B4437">
        <v>550000</v>
      </c>
      <c r="C4437" t="s">
        <v>658</v>
      </c>
    </row>
    <row r="4438" spans="1:3" hidden="1" x14ac:dyDescent="0.25">
      <c r="A4438">
        <v>4592</v>
      </c>
      <c r="B4438">
        <v>240000</v>
      </c>
      <c r="C4438" t="s">
        <v>658</v>
      </c>
    </row>
    <row r="4439" spans="1:3" hidden="1" x14ac:dyDescent="0.25">
      <c r="A4439">
        <v>4593</v>
      </c>
      <c r="B4439">
        <v>667000</v>
      </c>
      <c r="C4439" t="s">
        <v>658</v>
      </c>
    </row>
    <row r="4440" spans="1:3" hidden="1" x14ac:dyDescent="0.25">
      <c r="A4440">
        <v>4594</v>
      </c>
      <c r="B4440">
        <v>670000</v>
      </c>
      <c r="C4440" t="s">
        <v>658</v>
      </c>
    </row>
    <row r="4441" spans="1:3" hidden="1" x14ac:dyDescent="0.25">
      <c r="A4441">
        <v>4595</v>
      </c>
      <c r="B4441">
        <v>550000</v>
      </c>
      <c r="C4441" t="s">
        <v>658</v>
      </c>
    </row>
    <row r="4442" spans="1:3" hidden="1" x14ac:dyDescent="0.25">
      <c r="A4442">
        <v>4596</v>
      </c>
      <c r="B4442">
        <v>400000</v>
      </c>
      <c r="C4442" t="s">
        <v>658</v>
      </c>
    </row>
    <row r="4443" spans="1:3" hidden="1" x14ac:dyDescent="0.25">
      <c r="A4443">
        <v>4597</v>
      </c>
      <c r="B4443">
        <v>545000</v>
      </c>
      <c r="C4443" t="s">
        <v>658</v>
      </c>
    </row>
    <row r="4444" spans="1:3" hidden="1" x14ac:dyDescent="0.25">
      <c r="A4444">
        <v>4598</v>
      </c>
      <c r="B4444">
        <v>599000</v>
      </c>
      <c r="C4444" t="s">
        <v>658</v>
      </c>
    </row>
    <row r="4445" spans="1:3" hidden="1" x14ac:dyDescent="0.25">
      <c r="A4445">
        <v>4599</v>
      </c>
      <c r="B4445">
        <v>725000</v>
      </c>
      <c r="C4445" t="s">
        <v>658</v>
      </c>
    </row>
    <row r="4446" spans="1:3" hidden="1" x14ac:dyDescent="0.25">
      <c r="A4446">
        <v>4600</v>
      </c>
      <c r="B4446">
        <v>525000</v>
      </c>
      <c r="C4446" t="s">
        <v>658</v>
      </c>
    </row>
    <row r="4447" spans="1:3" hidden="1" x14ac:dyDescent="0.25">
      <c r="A4447">
        <v>4601</v>
      </c>
      <c r="B4447">
        <v>204999</v>
      </c>
      <c r="C4447" t="s">
        <v>658</v>
      </c>
    </row>
    <row r="4448" spans="1:3" hidden="1" x14ac:dyDescent="0.25">
      <c r="A4448">
        <v>4602</v>
      </c>
      <c r="B4448">
        <v>190000</v>
      </c>
      <c r="C4448" t="s">
        <v>658</v>
      </c>
    </row>
    <row r="4449" spans="1:3" hidden="1" x14ac:dyDescent="0.25">
      <c r="A4449">
        <v>4603</v>
      </c>
      <c r="B4449">
        <v>310000</v>
      </c>
      <c r="C4449" t="s">
        <v>658</v>
      </c>
    </row>
    <row r="4450" spans="1:3" hidden="1" x14ac:dyDescent="0.25">
      <c r="A4450">
        <v>4604</v>
      </c>
      <c r="B4450">
        <v>380000</v>
      </c>
      <c r="C4450" t="s">
        <v>658</v>
      </c>
    </row>
    <row r="4451" spans="1:3" hidden="1" x14ac:dyDescent="0.25">
      <c r="A4451">
        <v>4605</v>
      </c>
      <c r="B4451">
        <v>204000</v>
      </c>
      <c r="C4451" t="s">
        <v>658</v>
      </c>
    </row>
    <row r="4452" spans="1:3" hidden="1" x14ac:dyDescent="0.25">
      <c r="A4452">
        <v>4606</v>
      </c>
      <c r="B4452">
        <v>350000</v>
      </c>
      <c r="C4452" t="s">
        <v>658</v>
      </c>
    </row>
    <row r="4453" spans="1:3" hidden="1" x14ac:dyDescent="0.25">
      <c r="A4453">
        <v>4607</v>
      </c>
      <c r="B4453">
        <v>350000</v>
      </c>
      <c r="C4453" t="s">
        <v>658</v>
      </c>
    </row>
    <row r="4454" spans="1:3" hidden="1" x14ac:dyDescent="0.25">
      <c r="A4454">
        <v>4608</v>
      </c>
      <c r="B4454">
        <v>175000</v>
      </c>
      <c r="C4454" t="s">
        <v>658</v>
      </c>
    </row>
    <row r="4455" spans="1:3" hidden="1" x14ac:dyDescent="0.25">
      <c r="A4455">
        <v>4609</v>
      </c>
      <c r="B4455">
        <v>340000</v>
      </c>
      <c r="C4455" t="s">
        <v>658</v>
      </c>
    </row>
    <row r="4456" spans="1:3" hidden="1" x14ac:dyDescent="0.25">
      <c r="A4456">
        <v>4610</v>
      </c>
      <c r="B4456">
        <v>950000</v>
      </c>
      <c r="C4456" t="s">
        <v>658</v>
      </c>
    </row>
    <row r="4457" spans="1:3" hidden="1" x14ac:dyDescent="0.25">
      <c r="A4457">
        <v>4611</v>
      </c>
      <c r="B4457">
        <v>894999</v>
      </c>
      <c r="C4457" t="s">
        <v>658</v>
      </c>
    </row>
    <row r="4458" spans="1:3" hidden="1" x14ac:dyDescent="0.25">
      <c r="A4458">
        <v>4612</v>
      </c>
      <c r="B4458">
        <v>350000</v>
      </c>
      <c r="C4458" t="s">
        <v>658</v>
      </c>
    </row>
    <row r="4459" spans="1:3" hidden="1" x14ac:dyDescent="0.25">
      <c r="A4459">
        <v>4613</v>
      </c>
      <c r="B4459">
        <v>100000</v>
      </c>
      <c r="C4459" t="s">
        <v>658</v>
      </c>
    </row>
    <row r="4460" spans="1:3" hidden="1" x14ac:dyDescent="0.25">
      <c r="A4460">
        <v>4614</v>
      </c>
      <c r="B4460">
        <v>550000</v>
      </c>
      <c r="C4460" t="s">
        <v>658</v>
      </c>
    </row>
    <row r="4461" spans="1:3" hidden="1" x14ac:dyDescent="0.25">
      <c r="A4461">
        <v>4615</v>
      </c>
      <c r="B4461">
        <v>100000</v>
      </c>
      <c r="C4461" t="s">
        <v>658</v>
      </c>
    </row>
    <row r="4462" spans="1:3" hidden="1" x14ac:dyDescent="0.25">
      <c r="A4462">
        <v>4616</v>
      </c>
      <c r="B4462">
        <v>800000</v>
      </c>
      <c r="C4462" t="s">
        <v>658</v>
      </c>
    </row>
    <row r="4463" spans="1:3" hidden="1" x14ac:dyDescent="0.25">
      <c r="A4463">
        <v>4617</v>
      </c>
      <c r="B4463">
        <v>525000</v>
      </c>
      <c r="C4463" t="s">
        <v>658</v>
      </c>
    </row>
    <row r="4464" spans="1:3" hidden="1" x14ac:dyDescent="0.25">
      <c r="A4464">
        <v>4618</v>
      </c>
      <c r="B4464">
        <v>500000</v>
      </c>
      <c r="C4464" t="s">
        <v>658</v>
      </c>
    </row>
    <row r="4465" spans="1:3" hidden="1" x14ac:dyDescent="0.25">
      <c r="A4465">
        <v>4619</v>
      </c>
      <c r="B4465">
        <v>42000</v>
      </c>
      <c r="C4465" t="s">
        <v>658</v>
      </c>
    </row>
    <row r="4466" spans="1:3" hidden="1" x14ac:dyDescent="0.25">
      <c r="A4466">
        <v>4620</v>
      </c>
      <c r="B4466">
        <v>190000</v>
      </c>
      <c r="C4466" t="s">
        <v>658</v>
      </c>
    </row>
    <row r="4467" spans="1:3" hidden="1" x14ac:dyDescent="0.25">
      <c r="A4467">
        <v>4621</v>
      </c>
      <c r="B4467">
        <v>694000</v>
      </c>
      <c r="C4467" t="s">
        <v>658</v>
      </c>
    </row>
    <row r="4468" spans="1:3" hidden="1" x14ac:dyDescent="0.25">
      <c r="A4468">
        <v>4622</v>
      </c>
      <c r="B4468">
        <v>861999</v>
      </c>
      <c r="C4468" t="s">
        <v>658</v>
      </c>
    </row>
    <row r="4469" spans="1:3" hidden="1" x14ac:dyDescent="0.25">
      <c r="A4469">
        <v>4623</v>
      </c>
      <c r="B4469">
        <v>650000</v>
      </c>
      <c r="C4469" t="s">
        <v>658</v>
      </c>
    </row>
    <row r="4470" spans="1:3" hidden="1" x14ac:dyDescent="0.25">
      <c r="A4470">
        <v>4624</v>
      </c>
      <c r="B4470">
        <v>310000</v>
      </c>
      <c r="C4470" t="s">
        <v>658</v>
      </c>
    </row>
    <row r="4471" spans="1:3" hidden="1" x14ac:dyDescent="0.25">
      <c r="A4471">
        <v>4625</v>
      </c>
      <c r="B4471">
        <v>360000</v>
      </c>
      <c r="C4471" t="s">
        <v>658</v>
      </c>
    </row>
    <row r="4472" spans="1:3" hidden="1" x14ac:dyDescent="0.25">
      <c r="A4472">
        <v>4626</v>
      </c>
      <c r="B4472">
        <v>240000</v>
      </c>
      <c r="C4472" t="s">
        <v>658</v>
      </c>
    </row>
    <row r="4473" spans="1:3" hidden="1" x14ac:dyDescent="0.25">
      <c r="A4473">
        <v>4627</v>
      </c>
      <c r="B4473">
        <v>500000</v>
      </c>
      <c r="C4473" t="s">
        <v>658</v>
      </c>
    </row>
    <row r="4474" spans="1:3" hidden="1" x14ac:dyDescent="0.25">
      <c r="A4474">
        <v>4628</v>
      </c>
      <c r="B4474">
        <v>475000</v>
      </c>
      <c r="C4474" t="s">
        <v>658</v>
      </c>
    </row>
    <row r="4475" spans="1:3" hidden="1" x14ac:dyDescent="0.25">
      <c r="A4475">
        <v>4629</v>
      </c>
      <c r="B4475">
        <v>100000</v>
      </c>
      <c r="C4475" t="s">
        <v>658</v>
      </c>
    </row>
    <row r="4476" spans="1:3" hidden="1" x14ac:dyDescent="0.25">
      <c r="A4476">
        <v>4630</v>
      </c>
      <c r="B4476">
        <v>200000</v>
      </c>
      <c r="C4476" t="s">
        <v>658</v>
      </c>
    </row>
    <row r="4477" spans="1:3" hidden="1" x14ac:dyDescent="0.25">
      <c r="A4477">
        <v>4631</v>
      </c>
      <c r="B4477">
        <v>430000</v>
      </c>
      <c r="C4477" t="s">
        <v>658</v>
      </c>
    </row>
    <row r="4478" spans="1:3" hidden="1" x14ac:dyDescent="0.25">
      <c r="A4478">
        <v>4632</v>
      </c>
      <c r="B4478">
        <v>245000</v>
      </c>
      <c r="C4478" t="s">
        <v>658</v>
      </c>
    </row>
    <row r="4479" spans="1:3" hidden="1" x14ac:dyDescent="0.25">
      <c r="A4479">
        <v>4633</v>
      </c>
      <c r="B4479">
        <v>450000</v>
      </c>
      <c r="C4479" t="s">
        <v>658</v>
      </c>
    </row>
    <row r="4480" spans="1:3" hidden="1" x14ac:dyDescent="0.25">
      <c r="A4480">
        <v>4634</v>
      </c>
      <c r="B4480">
        <v>800000</v>
      </c>
      <c r="C4480" t="s">
        <v>658</v>
      </c>
    </row>
    <row r="4481" spans="1:3" hidden="1" x14ac:dyDescent="0.25">
      <c r="A4481">
        <v>4635</v>
      </c>
      <c r="B4481">
        <v>215000</v>
      </c>
      <c r="C4481" t="s">
        <v>658</v>
      </c>
    </row>
    <row r="4482" spans="1:3" hidden="1" x14ac:dyDescent="0.25">
      <c r="A4482">
        <v>4636</v>
      </c>
      <c r="B4482">
        <v>760000</v>
      </c>
      <c r="C4482" t="s">
        <v>658</v>
      </c>
    </row>
    <row r="4483" spans="1:3" hidden="1" x14ac:dyDescent="0.25">
      <c r="A4483">
        <v>4637</v>
      </c>
      <c r="B4483">
        <v>416000</v>
      </c>
      <c r="C4483" t="s">
        <v>658</v>
      </c>
    </row>
    <row r="4484" spans="1:3" hidden="1" x14ac:dyDescent="0.25">
      <c r="A4484">
        <v>4638</v>
      </c>
      <c r="B4484">
        <v>195000</v>
      </c>
      <c r="C4484" t="s">
        <v>658</v>
      </c>
    </row>
    <row r="4485" spans="1:3" hidden="1" x14ac:dyDescent="0.25">
      <c r="A4485">
        <v>4639</v>
      </c>
      <c r="B4485">
        <v>325000</v>
      </c>
      <c r="C4485" t="s">
        <v>658</v>
      </c>
    </row>
    <row r="4486" spans="1:3" hidden="1" x14ac:dyDescent="0.25">
      <c r="A4486">
        <v>4640</v>
      </c>
      <c r="B4486">
        <v>145000</v>
      </c>
      <c r="C4486" t="s">
        <v>658</v>
      </c>
    </row>
    <row r="4487" spans="1:3" hidden="1" x14ac:dyDescent="0.25">
      <c r="A4487">
        <v>4641</v>
      </c>
      <c r="B4487">
        <v>675000</v>
      </c>
      <c r="C4487" t="s">
        <v>658</v>
      </c>
    </row>
    <row r="4488" spans="1:3" hidden="1" x14ac:dyDescent="0.25">
      <c r="A4488">
        <v>4642</v>
      </c>
      <c r="B4488">
        <v>340000</v>
      </c>
      <c r="C4488" t="s">
        <v>658</v>
      </c>
    </row>
    <row r="4489" spans="1:3" hidden="1" x14ac:dyDescent="0.25">
      <c r="A4489">
        <v>4643</v>
      </c>
      <c r="B4489">
        <v>340000</v>
      </c>
      <c r="C4489" t="s">
        <v>658</v>
      </c>
    </row>
    <row r="4490" spans="1:3" hidden="1" x14ac:dyDescent="0.25">
      <c r="A4490">
        <v>4644</v>
      </c>
      <c r="B4490">
        <v>260000</v>
      </c>
      <c r="C4490" t="s">
        <v>658</v>
      </c>
    </row>
    <row r="4491" spans="1:3" hidden="1" x14ac:dyDescent="0.25">
      <c r="A4491">
        <v>4645</v>
      </c>
      <c r="B4491">
        <v>300000</v>
      </c>
      <c r="C4491" t="s">
        <v>658</v>
      </c>
    </row>
    <row r="4492" spans="1:3" hidden="1" x14ac:dyDescent="0.25">
      <c r="A4492">
        <v>4646</v>
      </c>
      <c r="B4492">
        <v>75000</v>
      </c>
      <c r="C4492" t="s">
        <v>658</v>
      </c>
    </row>
    <row r="4493" spans="1:3" hidden="1" x14ac:dyDescent="0.25">
      <c r="A4493">
        <v>4647</v>
      </c>
      <c r="B4493">
        <v>350000</v>
      </c>
      <c r="C4493" t="s">
        <v>658</v>
      </c>
    </row>
    <row r="4494" spans="1:3" hidden="1" x14ac:dyDescent="0.25">
      <c r="A4494">
        <v>4648</v>
      </c>
      <c r="B4494">
        <v>1000000</v>
      </c>
      <c r="C4494" t="s">
        <v>658</v>
      </c>
    </row>
    <row r="4495" spans="1:3" hidden="1" x14ac:dyDescent="0.25">
      <c r="A4495">
        <v>4649</v>
      </c>
      <c r="B4495">
        <v>170000</v>
      </c>
      <c r="C4495" t="s">
        <v>658</v>
      </c>
    </row>
    <row r="4496" spans="1:3" hidden="1" x14ac:dyDescent="0.25">
      <c r="A4496">
        <v>4650</v>
      </c>
      <c r="B4496">
        <v>600000</v>
      </c>
      <c r="C4496" t="s">
        <v>658</v>
      </c>
    </row>
    <row r="4497" spans="1:3" hidden="1" x14ac:dyDescent="0.25">
      <c r="A4497">
        <v>4651</v>
      </c>
      <c r="B4497">
        <v>800000</v>
      </c>
      <c r="C4497" t="s">
        <v>658</v>
      </c>
    </row>
    <row r="4498" spans="1:3" hidden="1" x14ac:dyDescent="0.25">
      <c r="A4498">
        <v>4652</v>
      </c>
      <c r="B4498">
        <v>850000</v>
      </c>
      <c r="C4498" t="s">
        <v>658</v>
      </c>
    </row>
    <row r="4499" spans="1:3" hidden="1" x14ac:dyDescent="0.25">
      <c r="A4499">
        <v>4653</v>
      </c>
      <c r="B4499">
        <v>980000</v>
      </c>
      <c r="C4499" t="s">
        <v>658</v>
      </c>
    </row>
    <row r="4500" spans="1:3" hidden="1" x14ac:dyDescent="0.25">
      <c r="A4500">
        <v>4654</v>
      </c>
      <c r="B4500">
        <v>850000</v>
      </c>
      <c r="C4500" t="s">
        <v>658</v>
      </c>
    </row>
    <row r="4501" spans="1:3" hidden="1" x14ac:dyDescent="0.25">
      <c r="A4501">
        <v>4655</v>
      </c>
      <c r="B4501">
        <v>340000</v>
      </c>
      <c r="C4501" t="s">
        <v>658</v>
      </c>
    </row>
    <row r="4502" spans="1:3" hidden="1" x14ac:dyDescent="0.25">
      <c r="A4502">
        <v>4656</v>
      </c>
      <c r="B4502">
        <v>900000</v>
      </c>
      <c r="C4502" t="s">
        <v>658</v>
      </c>
    </row>
    <row r="4503" spans="1:3" hidden="1" x14ac:dyDescent="0.25">
      <c r="A4503">
        <v>4657</v>
      </c>
      <c r="B4503">
        <v>310000</v>
      </c>
      <c r="C4503" t="s">
        <v>658</v>
      </c>
    </row>
    <row r="4504" spans="1:3" hidden="1" x14ac:dyDescent="0.25">
      <c r="A4504">
        <v>4658</v>
      </c>
      <c r="B4504">
        <v>600000</v>
      </c>
      <c r="C4504" t="s">
        <v>658</v>
      </c>
    </row>
    <row r="4505" spans="1:3" hidden="1" x14ac:dyDescent="0.25">
      <c r="A4505">
        <v>4659</v>
      </c>
      <c r="B4505">
        <v>270000</v>
      </c>
      <c r="C4505" t="s">
        <v>658</v>
      </c>
    </row>
    <row r="4506" spans="1:3" hidden="1" x14ac:dyDescent="0.25">
      <c r="A4506">
        <v>4660</v>
      </c>
      <c r="B4506">
        <v>509999</v>
      </c>
      <c r="C4506" t="s">
        <v>658</v>
      </c>
    </row>
    <row r="4507" spans="1:3" hidden="1" x14ac:dyDescent="0.25">
      <c r="A4507">
        <v>4661</v>
      </c>
      <c r="B4507">
        <v>225000</v>
      </c>
      <c r="C4507" t="s">
        <v>658</v>
      </c>
    </row>
    <row r="4508" spans="1:3" hidden="1" x14ac:dyDescent="0.25">
      <c r="A4508">
        <v>4662</v>
      </c>
      <c r="B4508">
        <v>280000</v>
      </c>
      <c r="C4508" t="s">
        <v>658</v>
      </c>
    </row>
    <row r="4509" spans="1:3" hidden="1" x14ac:dyDescent="0.25">
      <c r="A4509">
        <v>4663</v>
      </c>
      <c r="B4509">
        <v>490000</v>
      </c>
      <c r="C4509" t="s">
        <v>658</v>
      </c>
    </row>
    <row r="4510" spans="1:3" hidden="1" x14ac:dyDescent="0.25">
      <c r="A4510">
        <v>4664</v>
      </c>
      <c r="B4510">
        <v>440000</v>
      </c>
      <c r="C4510" t="s">
        <v>658</v>
      </c>
    </row>
    <row r="4511" spans="1:3" hidden="1" x14ac:dyDescent="0.25">
      <c r="A4511">
        <v>4665</v>
      </c>
      <c r="B4511">
        <v>500000</v>
      </c>
      <c r="C4511" t="s">
        <v>658</v>
      </c>
    </row>
    <row r="4512" spans="1:3" hidden="1" x14ac:dyDescent="0.25">
      <c r="A4512">
        <v>4666</v>
      </c>
      <c r="B4512">
        <v>476999</v>
      </c>
      <c r="C4512" t="s">
        <v>658</v>
      </c>
    </row>
    <row r="4513" spans="1:3" hidden="1" x14ac:dyDescent="0.25">
      <c r="A4513">
        <v>4667</v>
      </c>
      <c r="B4513">
        <v>590000</v>
      </c>
      <c r="C4513" t="s">
        <v>658</v>
      </c>
    </row>
    <row r="4514" spans="1:3" hidden="1" x14ac:dyDescent="0.25">
      <c r="A4514">
        <v>4668</v>
      </c>
      <c r="B4514">
        <v>500000</v>
      </c>
      <c r="C4514" t="s">
        <v>658</v>
      </c>
    </row>
    <row r="4515" spans="1:3" hidden="1" x14ac:dyDescent="0.25">
      <c r="A4515">
        <v>4669</v>
      </c>
      <c r="B4515">
        <v>600000</v>
      </c>
      <c r="C4515" t="s">
        <v>658</v>
      </c>
    </row>
    <row r="4516" spans="1:3" hidden="1" x14ac:dyDescent="0.25">
      <c r="A4516">
        <v>4670</v>
      </c>
      <c r="B4516">
        <v>750000</v>
      </c>
      <c r="C4516" t="s">
        <v>658</v>
      </c>
    </row>
    <row r="4517" spans="1:3" hidden="1" x14ac:dyDescent="0.25">
      <c r="A4517">
        <v>4671</v>
      </c>
      <c r="B4517">
        <v>2950000</v>
      </c>
      <c r="C4517" t="s">
        <v>658</v>
      </c>
    </row>
    <row r="4518" spans="1:3" hidden="1" x14ac:dyDescent="0.25">
      <c r="A4518">
        <v>4672</v>
      </c>
      <c r="B4518">
        <v>5200000</v>
      </c>
      <c r="C4518" t="s">
        <v>658</v>
      </c>
    </row>
    <row r="4519" spans="1:3" hidden="1" x14ac:dyDescent="0.25">
      <c r="A4519">
        <v>4673</v>
      </c>
      <c r="B4519">
        <v>695000</v>
      </c>
      <c r="C4519" t="s">
        <v>658</v>
      </c>
    </row>
    <row r="4520" spans="1:3" hidden="1" x14ac:dyDescent="0.25">
      <c r="A4520">
        <v>4674</v>
      </c>
      <c r="B4520">
        <v>690000</v>
      </c>
      <c r="C4520" t="s">
        <v>658</v>
      </c>
    </row>
    <row r="4521" spans="1:3" hidden="1" x14ac:dyDescent="0.25">
      <c r="A4521">
        <v>4675</v>
      </c>
      <c r="B4521">
        <v>409999</v>
      </c>
      <c r="C4521" t="s">
        <v>658</v>
      </c>
    </row>
    <row r="4522" spans="1:3" hidden="1" x14ac:dyDescent="0.25">
      <c r="A4522">
        <v>4676</v>
      </c>
      <c r="B4522">
        <v>1650000</v>
      </c>
      <c r="C4522" t="s">
        <v>658</v>
      </c>
    </row>
    <row r="4523" spans="1:3" hidden="1" x14ac:dyDescent="0.25">
      <c r="A4523">
        <v>4677</v>
      </c>
      <c r="B4523">
        <v>2375000</v>
      </c>
      <c r="C4523" t="s">
        <v>658</v>
      </c>
    </row>
    <row r="4524" spans="1:3" hidden="1" x14ac:dyDescent="0.25">
      <c r="A4524">
        <v>4678</v>
      </c>
      <c r="B4524">
        <v>525000</v>
      </c>
      <c r="C4524" t="s">
        <v>658</v>
      </c>
    </row>
    <row r="4525" spans="1:3" hidden="1" x14ac:dyDescent="0.25">
      <c r="A4525">
        <v>4679</v>
      </c>
      <c r="B4525">
        <v>2150000</v>
      </c>
      <c r="C4525" t="s">
        <v>658</v>
      </c>
    </row>
    <row r="4526" spans="1:3" hidden="1" x14ac:dyDescent="0.25">
      <c r="A4526">
        <v>4680</v>
      </c>
      <c r="B4526">
        <v>540000</v>
      </c>
      <c r="C4526" t="s">
        <v>658</v>
      </c>
    </row>
    <row r="4527" spans="1:3" hidden="1" x14ac:dyDescent="0.25">
      <c r="A4527">
        <v>4681</v>
      </c>
      <c r="B4527">
        <v>2750000</v>
      </c>
      <c r="C4527" t="s">
        <v>658</v>
      </c>
    </row>
    <row r="4528" spans="1:3" hidden="1" x14ac:dyDescent="0.25">
      <c r="A4528">
        <v>4682</v>
      </c>
      <c r="B4528">
        <v>1000000</v>
      </c>
      <c r="C4528" t="s">
        <v>658</v>
      </c>
    </row>
    <row r="4529" spans="1:3" hidden="1" x14ac:dyDescent="0.25">
      <c r="A4529">
        <v>4683</v>
      </c>
      <c r="B4529">
        <v>2900000</v>
      </c>
      <c r="C4529" t="s">
        <v>658</v>
      </c>
    </row>
    <row r="4530" spans="1:3" hidden="1" x14ac:dyDescent="0.25">
      <c r="A4530">
        <v>4684</v>
      </c>
      <c r="B4530">
        <v>725000</v>
      </c>
      <c r="C4530" t="s">
        <v>658</v>
      </c>
    </row>
    <row r="4531" spans="1:3" hidden="1" x14ac:dyDescent="0.25">
      <c r="A4531">
        <v>4685</v>
      </c>
      <c r="B4531">
        <v>975000</v>
      </c>
      <c r="C4531" t="s">
        <v>658</v>
      </c>
    </row>
    <row r="4532" spans="1:3" hidden="1" x14ac:dyDescent="0.25">
      <c r="A4532">
        <v>4686</v>
      </c>
      <c r="B4532">
        <v>355000</v>
      </c>
      <c r="C4532" t="s">
        <v>658</v>
      </c>
    </row>
    <row r="4533" spans="1:3" hidden="1" x14ac:dyDescent="0.25">
      <c r="A4533">
        <v>4687</v>
      </c>
      <c r="B4533">
        <v>400000</v>
      </c>
      <c r="C4533" t="s">
        <v>658</v>
      </c>
    </row>
    <row r="4534" spans="1:3" hidden="1" x14ac:dyDescent="0.25">
      <c r="A4534">
        <v>4688</v>
      </c>
      <c r="B4534">
        <v>265000</v>
      </c>
      <c r="C4534" t="s">
        <v>658</v>
      </c>
    </row>
    <row r="4535" spans="1:3" hidden="1" x14ac:dyDescent="0.25">
      <c r="A4535">
        <v>4689</v>
      </c>
      <c r="B4535">
        <v>650000</v>
      </c>
      <c r="C4535" t="s">
        <v>658</v>
      </c>
    </row>
    <row r="4536" spans="1:3" hidden="1" x14ac:dyDescent="0.25">
      <c r="A4536">
        <v>4690</v>
      </c>
      <c r="B4536">
        <v>720000</v>
      </c>
      <c r="C4536" t="s">
        <v>658</v>
      </c>
    </row>
    <row r="4537" spans="1:3" hidden="1" x14ac:dyDescent="0.25">
      <c r="A4537">
        <v>4691</v>
      </c>
      <c r="B4537">
        <v>850000</v>
      </c>
      <c r="C4537" t="s">
        <v>658</v>
      </c>
    </row>
    <row r="4538" spans="1:3" hidden="1" x14ac:dyDescent="0.25">
      <c r="A4538">
        <v>4692</v>
      </c>
      <c r="B4538">
        <v>290000</v>
      </c>
      <c r="C4538" t="s">
        <v>658</v>
      </c>
    </row>
    <row r="4539" spans="1:3" hidden="1" x14ac:dyDescent="0.25">
      <c r="A4539">
        <v>4693</v>
      </c>
      <c r="B4539">
        <v>1200000</v>
      </c>
      <c r="C4539" t="s">
        <v>658</v>
      </c>
    </row>
    <row r="4540" spans="1:3" hidden="1" x14ac:dyDescent="0.25">
      <c r="A4540">
        <v>4694</v>
      </c>
      <c r="B4540">
        <v>600000</v>
      </c>
      <c r="C4540" t="s">
        <v>658</v>
      </c>
    </row>
    <row r="4541" spans="1:3" hidden="1" x14ac:dyDescent="0.25">
      <c r="A4541">
        <v>4695</v>
      </c>
      <c r="B4541">
        <v>300000</v>
      </c>
      <c r="C4541" t="s">
        <v>658</v>
      </c>
    </row>
    <row r="4542" spans="1:3" hidden="1" x14ac:dyDescent="0.25">
      <c r="A4542">
        <v>4696</v>
      </c>
      <c r="B4542">
        <v>225000</v>
      </c>
      <c r="C4542" t="s">
        <v>658</v>
      </c>
    </row>
    <row r="4543" spans="1:3" hidden="1" x14ac:dyDescent="0.25">
      <c r="A4543">
        <v>4697</v>
      </c>
      <c r="B4543">
        <v>240000</v>
      </c>
      <c r="C4543" t="s">
        <v>658</v>
      </c>
    </row>
    <row r="4544" spans="1:3" hidden="1" x14ac:dyDescent="0.25">
      <c r="A4544">
        <v>4698</v>
      </c>
      <c r="B4544">
        <v>700000</v>
      </c>
      <c r="C4544" t="s">
        <v>658</v>
      </c>
    </row>
    <row r="4545" spans="1:3" hidden="1" x14ac:dyDescent="0.25">
      <c r="A4545">
        <v>4699</v>
      </c>
      <c r="B4545">
        <v>470000</v>
      </c>
      <c r="C4545" t="s">
        <v>658</v>
      </c>
    </row>
    <row r="4546" spans="1:3" hidden="1" x14ac:dyDescent="0.25">
      <c r="A4546">
        <v>4700</v>
      </c>
      <c r="B4546">
        <v>800000</v>
      </c>
      <c r="C4546" t="s">
        <v>658</v>
      </c>
    </row>
    <row r="4547" spans="1:3" hidden="1" x14ac:dyDescent="0.25">
      <c r="A4547">
        <v>4701</v>
      </c>
      <c r="B4547">
        <v>450000</v>
      </c>
      <c r="C4547" t="s">
        <v>658</v>
      </c>
    </row>
    <row r="4548" spans="1:3" hidden="1" x14ac:dyDescent="0.25">
      <c r="A4548">
        <v>4702</v>
      </c>
      <c r="B4548">
        <v>90000</v>
      </c>
      <c r="C4548" t="s">
        <v>658</v>
      </c>
    </row>
    <row r="4549" spans="1:3" hidden="1" x14ac:dyDescent="0.25">
      <c r="A4549">
        <v>4703</v>
      </c>
      <c r="B4549">
        <v>450000</v>
      </c>
      <c r="C4549" t="s">
        <v>658</v>
      </c>
    </row>
    <row r="4550" spans="1:3" hidden="1" x14ac:dyDescent="0.25">
      <c r="A4550">
        <v>4705</v>
      </c>
      <c r="B4550">
        <v>1465000</v>
      </c>
      <c r="C4550" t="s">
        <v>658</v>
      </c>
    </row>
    <row r="4551" spans="1:3" hidden="1" x14ac:dyDescent="0.25">
      <c r="A4551">
        <v>4706</v>
      </c>
      <c r="B4551">
        <v>925000</v>
      </c>
      <c r="C4551" t="s">
        <v>658</v>
      </c>
    </row>
    <row r="4552" spans="1:3" hidden="1" x14ac:dyDescent="0.25">
      <c r="A4552">
        <v>4707</v>
      </c>
      <c r="B4552">
        <v>1385000</v>
      </c>
      <c r="C4552" t="s">
        <v>658</v>
      </c>
    </row>
    <row r="4553" spans="1:3" hidden="1" x14ac:dyDescent="0.25">
      <c r="A4553">
        <v>4708</v>
      </c>
      <c r="B4553">
        <v>2000000</v>
      </c>
      <c r="C4553" t="s">
        <v>658</v>
      </c>
    </row>
    <row r="4554" spans="1:3" hidden="1" x14ac:dyDescent="0.25">
      <c r="A4554">
        <v>4709</v>
      </c>
      <c r="B4554">
        <v>80000</v>
      </c>
      <c r="C4554" t="s">
        <v>658</v>
      </c>
    </row>
    <row r="4555" spans="1:3" hidden="1" x14ac:dyDescent="0.25">
      <c r="A4555">
        <v>4710</v>
      </c>
      <c r="B4555">
        <v>300000</v>
      </c>
      <c r="C4555" t="s">
        <v>658</v>
      </c>
    </row>
    <row r="4556" spans="1:3" hidden="1" x14ac:dyDescent="0.25">
      <c r="A4556">
        <v>4711</v>
      </c>
      <c r="B4556">
        <v>360000</v>
      </c>
      <c r="C4556" t="s">
        <v>658</v>
      </c>
    </row>
    <row r="4557" spans="1:3" hidden="1" x14ac:dyDescent="0.25">
      <c r="A4557">
        <v>4712</v>
      </c>
      <c r="B4557">
        <v>320000</v>
      </c>
      <c r="C4557" t="s">
        <v>658</v>
      </c>
    </row>
    <row r="4558" spans="1:3" hidden="1" x14ac:dyDescent="0.25">
      <c r="A4558">
        <v>4714</v>
      </c>
      <c r="B4558">
        <v>780000</v>
      </c>
      <c r="C4558" t="s">
        <v>658</v>
      </c>
    </row>
    <row r="4559" spans="1:3" hidden="1" x14ac:dyDescent="0.25">
      <c r="A4559">
        <v>4715</v>
      </c>
      <c r="B4559">
        <v>620000</v>
      </c>
      <c r="C4559" t="s">
        <v>658</v>
      </c>
    </row>
    <row r="4560" spans="1:3" hidden="1" x14ac:dyDescent="0.25">
      <c r="A4560">
        <v>4716</v>
      </c>
      <c r="B4560">
        <v>100000</v>
      </c>
      <c r="C4560" t="s">
        <v>658</v>
      </c>
    </row>
    <row r="4561" spans="1:3" hidden="1" x14ac:dyDescent="0.25">
      <c r="A4561">
        <v>4717</v>
      </c>
      <c r="B4561">
        <v>210000</v>
      </c>
      <c r="C4561" t="s">
        <v>658</v>
      </c>
    </row>
    <row r="4562" spans="1:3" hidden="1" x14ac:dyDescent="0.25">
      <c r="A4562">
        <v>4718</v>
      </c>
      <c r="B4562">
        <v>375000</v>
      </c>
      <c r="C4562" t="s">
        <v>658</v>
      </c>
    </row>
    <row r="4563" spans="1:3" hidden="1" x14ac:dyDescent="0.25">
      <c r="A4563">
        <v>4719</v>
      </c>
      <c r="B4563">
        <v>786000</v>
      </c>
      <c r="C4563" t="s">
        <v>658</v>
      </c>
    </row>
    <row r="4564" spans="1:3" hidden="1" x14ac:dyDescent="0.25">
      <c r="A4564">
        <v>4720</v>
      </c>
      <c r="B4564">
        <v>1000000</v>
      </c>
      <c r="C4564" t="s">
        <v>658</v>
      </c>
    </row>
    <row r="4565" spans="1:3" hidden="1" x14ac:dyDescent="0.25">
      <c r="A4565">
        <v>4721</v>
      </c>
      <c r="B4565">
        <v>120000</v>
      </c>
      <c r="C4565" t="s">
        <v>658</v>
      </c>
    </row>
    <row r="4566" spans="1:3" hidden="1" x14ac:dyDescent="0.25">
      <c r="A4566">
        <v>4722</v>
      </c>
      <c r="B4566">
        <v>750000</v>
      </c>
      <c r="C4566" t="s">
        <v>658</v>
      </c>
    </row>
    <row r="4567" spans="1:3" hidden="1" x14ac:dyDescent="0.25">
      <c r="A4567">
        <v>4723</v>
      </c>
      <c r="B4567">
        <v>550000</v>
      </c>
      <c r="C4567" t="s">
        <v>658</v>
      </c>
    </row>
    <row r="4568" spans="1:3" hidden="1" x14ac:dyDescent="0.25">
      <c r="A4568">
        <v>4724</v>
      </c>
      <c r="B4568">
        <v>875000</v>
      </c>
      <c r="C4568" t="s">
        <v>658</v>
      </c>
    </row>
    <row r="4569" spans="1:3" hidden="1" x14ac:dyDescent="0.25">
      <c r="A4569">
        <v>4725</v>
      </c>
      <c r="B4569">
        <v>890000</v>
      </c>
      <c r="C4569" t="s">
        <v>658</v>
      </c>
    </row>
    <row r="4570" spans="1:3" hidden="1" x14ac:dyDescent="0.25">
      <c r="A4570">
        <v>4726</v>
      </c>
      <c r="B4570">
        <v>700000</v>
      </c>
      <c r="C4570" t="s">
        <v>658</v>
      </c>
    </row>
    <row r="4571" spans="1:3" hidden="1" x14ac:dyDescent="0.25">
      <c r="A4571">
        <v>4727</v>
      </c>
      <c r="B4571">
        <v>550000</v>
      </c>
      <c r="C4571" t="s">
        <v>658</v>
      </c>
    </row>
    <row r="4572" spans="1:3" hidden="1" x14ac:dyDescent="0.25">
      <c r="A4572">
        <v>4728</v>
      </c>
      <c r="B4572">
        <v>400000</v>
      </c>
      <c r="C4572" t="s">
        <v>658</v>
      </c>
    </row>
    <row r="4573" spans="1:3" hidden="1" x14ac:dyDescent="0.25">
      <c r="A4573">
        <v>4729</v>
      </c>
      <c r="B4573">
        <v>290000</v>
      </c>
      <c r="C4573" t="s">
        <v>658</v>
      </c>
    </row>
    <row r="4574" spans="1:3" hidden="1" x14ac:dyDescent="0.25">
      <c r="A4574">
        <v>4730</v>
      </c>
      <c r="B4574">
        <v>150000</v>
      </c>
      <c r="C4574" t="s">
        <v>658</v>
      </c>
    </row>
    <row r="4575" spans="1:3" hidden="1" x14ac:dyDescent="0.25">
      <c r="A4575">
        <v>4731</v>
      </c>
      <c r="B4575">
        <v>300000</v>
      </c>
      <c r="C4575" t="s">
        <v>658</v>
      </c>
    </row>
    <row r="4576" spans="1:3" hidden="1" x14ac:dyDescent="0.25">
      <c r="A4576">
        <v>4733</v>
      </c>
      <c r="B4576">
        <v>221000</v>
      </c>
      <c r="C4576" t="s">
        <v>658</v>
      </c>
    </row>
    <row r="4577" spans="1:3" hidden="1" x14ac:dyDescent="0.25">
      <c r="A4577">
        <v>4734</v>
      </c>
      <c r="B4577">
        <v>270000</v>
      </c>
      <c r="C4577" t="s">
        <v>658</v>
      </c>
    </row>
    <row r="4578" spans="1:3" hidden="1" x14ac:dyDescent="0.25">
      <c r="A4578">
        <v>4735</v>
      </c>
      <c r="B4578">
        <v>455000</v>
      </c>
      <c r="C4578" t="s">
        <v>658</v>
      </c>
    </row>
    <row r="4579" spans="1:3" hidden="1" x14ac:dyDescent="0.25">
      <c r="A4579">
        <v>4736</v>
      </c>
      <c r="B4579">
        <v>300000</v>
      </c>
      <c r="C4579" t="s">
        <v>658</v>
      </c>
    </row>
    <row r="4580" spans="1:3" hidden="1" x14ac:dyDescent="0.25">
      <c r="A4580">
        <v>4737</v>
      </c>
      <c r="B4580">
        <v>480000</v>
      </c>
      <c r="C4580" t="s">
        <v>658</v>
      </c>
    </row>
    <row r="4581" spans="1:3" hidden="1" x14ac:dyDescent="0.25">
      <c r="A4581">
        <v>4738</v>
      </c>
      <c r="B4581">
        <v>1000000</v>
      </c>
      <c r="C4581" t="s">
        <v>658</v>
      </c>
    </row>
    <row r="4582" spans="1:3" hidden="1" x14ac:dyDescent="0.25">
      <c r="A4582">
        <v>4739</v>
      </c>
      <c r="B4582">
        <v>2600000</v>
      </c>
      <c r="C4582" t="s">
        <v>658</v>
      </c>
    </row>
    <row r="4583" spans="1:3" hidden="1" x14ac:dyDescent="0.25">
      <c r="A4583">
        <v>4740</v>
      </c>
      <c r="B4583">
        <v>1850000</v>
      </c>
      <c r="C4583" t="s">
        <v>658</v>
      </c>
    </row>
    <row r="4584" spans="1:3" hidden="1" x14ac:dyDescent="0.25">
      <c r="A4584">
        <v>4741</v>
      </c>
      <c r="B4584">
        <v>500000</v>
      </c>
      <c r="C4584" t="s">
        <v>658</v>
      </c>
    </row>
    <row r="4585" spans="1:3" hidden="1" x14ac:dyDescent="0.25">
      <c r="A4585">
        <v>4742</v>
      </c>
      <c r="B4585">
        <v>800000</v>
      </c>
      <c r="C4585" t="s">
        <v>658</v>
      </c>
    </row>
    <row r="4586" spans="1:3" hidden="1" x14ac:dyDescent="0.25">
      <c r="A4586">
        <v>4743</v>
      </c>
      <c r="B4586">
        <v>1000000</v>
      </c>
      <c r="C4586" t="s">
        <v>658</v>
      </c>
    </row>
    <row r="4587" spans="1:3" hidden="1" x14ac:dyDescent="0.25">
      <c r="A4587">
        <v>4744</v>
      </c>
      <c r="B4587">
        <v>250000</v>
      </c>
      <c r="C4587" t="s">
        <v>658</v>
      </c>
    </row>
    <row r="4588" spans="1:3" hidden="1" x14ac:dyDescent="0.25">
      <c r="A4588">
        <v>4745</v>
      </c>
      <c r="B4588">
        <v>245000</v>
      </c>
      <c r="C4588" t="s">
        <v>658</v>
      </c>
    </row>
    <row r="4589" spans="1:3" hidden="1" x14ac:dyDescent="0.25">
      <c r="A4589">
        <v>4746</v>
      </c>
      <c r="B4589">
        <v>625000</v>
      </c>
      <c r="C4589" t="s">
        <v>658</v>
      </c>
    </row>
    <row r="4590" spans="1:3" hidden="1" x14ac:dyDescent="0.25">
      <c r="A4590">
        <v>4747</v>
      </c>
      <c r="B4590">
        <v>560000</v>
      </c>
      <c r="C4590" t="s">
        <v>658</v>
      </c>
    </row>
    <row r="4591" spans="1:3" hidden="1" x14ac:dyDescent="0.25">
      <c r="A4591">
        <v>4748</v>
      </c>
      <c r="B4591">
        <v>680000</v>
      </c>
      <c r="C4591" t="s">
        <v>658</v>
      </c>
    </row>
    <row r="4592" spans="1:3" hidden="1" x14ac:dyDescent="0.25">
      <c r="A4592">
        <v>4749</v>
      </c>
      <c r="B4592">
        <v>700000</v>
      </c>
      <c r="C4592" t="s">
        <v>658</v>
      </c>
    </row>
    <row r="4593" spans="1:3" hidden="1" x14ac:dyDescent="0.25">
      <c r="A4593">
        <v>4750</v>
      </c>
      <c r="B4593">
        <v>220000</v>
      </c>
      <c r="C4593" t="s">
        <v>658</v>
      </c>
    </row>
    <row r="4594" spans="1:3" hidden="1" x14ac:dyDescent="0.25">
      <c r="A4594">
        <v>4751</v>
      </c>
      <c r="B4594">
        <v>450000</v>
      </c>
      <c r="C4594" t="s">
        <v>658</v>
      </c>
    </row>
    <row r="4595" spans="1:3" hidden="1" x14ac:dyDescent="0.25">
      <c r="A4595">
        <v>4752</v>
      </c>
      <c r="B4595">
        <v>525000</v>
      </c>
      <c r="C4595" t="s">
        <v>658</v>
      </c>
    </row>
    <row r="4596" spans="1:3" hidden="1" x14ac:dyDescent="0.25">
      <c r="A4596">
        <v>4753</v>
      </c>
      <c r="B4596">
        <v>650000</v>
      </c>
      <c r="C4596" t="s">
        <v>658</v>
      </c>
    </row>
    <row r="4597" spans="1:3" hidden="1" x14ac:dyDescent="0.25">
      <c r="A4597">
        <v>4754</v>
      </c>
      <c r="B4597">
        <v>5500000</v>
      </c>
      <c r="C4597" t="s">
        <v>658</v>
      </c>
    </row>
    <row r="4598" spans="1:3" hidden="1" x14ac:dyDescent="0.25">
      <c r="A4598">
        <v>4755</v>
      </c>
      <c r="B4598">
        <v>875000</v>
      </c>
      <c r="C4598" t="s">
        <v>658</v>
      </c>
    </row>
    <row r="4599" spans="1:3" hidden="1" x14ac:dyDescent="0.25">
      <c r="A4599">
        <v>4756</v>
      </c>
      <c r="B4599">
        <v>785000</v>
      </c>
      <c r="C4599" t="s">
        <v>658</v>
      </c>
    </row>
    <row r="4600" spans="1:3" hidden="1" x14ac:dyDescent="0.25">
      <c r="A4600">
        <v>4757</v>
      </c>
      <c r="B4600">
        <v>819999</v>
      </c>
      <c r="C4600" t="s">
        <v>658</v>
      </c>
    </row>
    <row r="4601" spans="1:3" hidden="1" x14ac:dyDescent="0.25">
      <c r="A4601">
        <v>4758</v>
      </c>
      <c r="B4601">
        <v>2950000</v>
      </c>
      <c r="C4601" t="s">
        <v>658</v>
      </c>
    </row>
    <row r="4602" spans="1:3" hidden="1" x14ac:dyDescent="0.25">
      <c r="A4602">
        <v>4759</v>
      </c>
      <c r="B4602">
        <v>1925000</v>
      </c>
      <c r="C4602" t="s">
        <v>658</v>
      </c>
    </row>
    <row r="4603" spans="1:3" hidden="1" x14ac:dyDescent="0.25">
      <c r="A4603">
        <v>4760</v>
      </c>
      <c r="B4603">
        <v>885000</v>
      </c>
      <c r="C4603" t="s">
        <v>658</v>
      </c>
    </row>
    <row r="4604" spans="1:3" hidden="1" x14ac:dyDescent="0.25">
      <c r="A4604">
        <v>4761</v>
      </c>
      <c r="B4604">
        <v>680000</v>
      </c>
      <c r="C4604" t="s">
        <v>658</v>
      </c>
    </row>
    <row r="4605" spans="1:3" hidden="1" x14ac:dyDescent="0.25">
      <c r="A4605">
        <v>4762</v>
      </c>
      <c r="B4605">
        <v>960000</v>
      </c>
      <c r="C4605" t="s">
        <v>658</v>
      </c>
    </row>
    <row r="4606" spans="1:3" hidden="1" x14ac:dyDescent="0.25">
      <c r="A4606">
        <v>4763</v>
      </c>
      <c r="B4606">
        <v>385000</v>
      </c>
      <c r="C4606" t="s">
        <v>658</v>
      </c>
    </row>
    <row r="4607" spans="1:3" hidden="1" x14ac:dyDescent="0.25">
      <c r="A4607">
        <v>4764</v>
      </c>
      <c r="B4607">
        <v>1650000</v>
      </c>
      <c r="C4607" t="s">
        <v>658</v>
      </c>
    </row>
    <row r="4608" spans="1:3" hidden="1" x14ac:dyDescent="0.25">
      <c r="A4608">
        <v>4765</v>
      </c>
      <c r="B4608">
        <v>890000</v>
      </c>
      <c r="C4608" t="s">
        <v>658</v>
      </c>
    </row>
    <row r="4609" spans="1:3" hidden="1" x14ac:dyDescent="0.25">
      <c r="A4609">
        <v>4766</v>
      </c>
      <c r="B4609">
        <v>1275000</v>
      </c>
      <c r="C4609" t="s">
        <v>658</v>
      </c>
    </row>
    <row r="4610" spans="1:3" hidden="1" x14ac:dyDescent="0.25">
      <c r="A4610">
        <v>4767</v>
      </c>
      <c r="B4610">
        <v>6000000</v>
      </c>
      <c r="C4610" t="s">
        <v>658</v>
      </c>
    </row>
    <row r="4611" spans="1:3" hidden="1" x14ac:dyDescent="0.25">
      <c r="A4611">
        <v>4768</v>
      </c>
      <c r="B4611">
        <v>1025000</v>
      </c>
      <c r="C4611" t="s">
        <v>658</v>
      </c>
    </row>
    <row r="4612" spans="1:3" hidden="1" x14ac:dyDescent="0.25">
      <c r="A4612">
        <v>4769</v>
      </c>
      <c r="B4612">
        <v>675000</v>
      </c>
      <c r="C4612" t="s">
        <v>658</v>
      </c>
    </row>
    <row r="4613" spans="1:3" hidden="1" x14ac:dyDescent="0.25">
      <c r="A4613">
        <v>4770</v>
      </c>
      <c r="B4613">
        <v>700000</v>
      </c>
      <c r="C4613" t="s">
        <v>658</v>
      </c>
    </row>
    <row r="4614" spans="1:3" hidden="1" x14ac:dyDescent="0.25">
      <c r="A4614">
        <v>4771</v>
      </c>
      <c r="B4614">
        <v>780000</v>
      </c>
      <c r="C4614" t="s">
        <v>658</v>
      </c>
    </row>
    <row r="4615" spans="1:3" hidden="1" x14ac:dyDescent="0.25">
      <c r="A4615">
        <v>4772</v>
      </c>
      <c r="B4615">
        <v>1050000</v>
      </c>
      <c r="C4615" t="s">
        <v>658</v>
      </c>
    </row>
    <row r="4616" spans="1:3" hidden="1" x14ac:dyDescent="0.25">
      <c r="A4616">
        <v>4773</v>
      </c>
      <c r="B4616">
        <v>2700000</v>
      </c>
      <c r="C4616" t="s">
        <v>658</v>
      </c>
    </row>
    <row r="4617" spans="1:3" hidden="1" x14ac:dyDescent="0.25">
      <c r="A4617">
        <v>4774</v>
      </c>
      <c r="B4617">
        <v>400000</v>
      </c>
      <c r="C4617" t="s">
        <v>658</v>
      </c>
    </row>
    <row r="4618" spans="1:3" hidden="1" x14ac:dyDescent="0.25">
      <c r="A4618">
        <v>4775</v>
      </c>
      <c r="B4618">
        <v>400000</v>
      </c>
      <c r="C4618" t="s">
        <v>658</v>
      </c>
    </row>
    <row r="4619" spans="1:3" hidden="1" x14ac:dyDescent="0.25">
      <c r="A4619">
        <v>4776</v>
      </c>
      <c r="B4619">
        <v>85000</v>
      </c>
      <c r="C4619" t="s">
        <v>658</v>
      </c>
    </row>
    <row r="4620" spans="1:3" hidden="1" x14ac:dyDescent="0.25">
      <c r="A4620">
        <v>4777</v>
      </c>
      <c r="B4620">
        <v>1300000</v>
      </c>
      <c r="C4620" t="s">
        <v>658</v>
      </c>
    </row>
    <row r="4621" spans="1:3" hidden="1" x14ac:dyDescent="0.25">
      <c r="A4621">
        <v>4778</v>
      </c>
      <c r="B4621">
        <v>819999</v>
      </c>
      <c r="C4621" t="s">
        <v>658</v>
      </c>
    </row>
    <row r="4622" spans="1:3" hidden="1" x14ac:dyDescent="0.25">
      <c r="A4622">
        <v>4779</v>
      </c>
      <c r="B4622">
        <v>620000</v>
      </c>
      <c r="C4622" t="s">
        <v>658</v>
      </c>
    </row>
    <row r="4623" spans="1:3" hidden="1" x14ac:dyDescent="0.25">
      <c r="A4623">
        <v>4780</v>
      </c>
      <c r="B4623">
        <v>260000</v>
      </c>
      <c r="C4623" t="s">
        <v>658</v>
      </c>
    </row>
    <row r="4624" spans="1:3" hidden="1" x14ac:dyDescent="0.25">
      <c r="A4624">
        <v>4781</v>
      </c>
      <c r="B4624">
        <v>805000</v>
      </c>
      <c r="C4624" t="s">
        <v>658</v>
      </c>
    </row>
    <row r="4625" spans="1:3" hidden="1" x14ac:dyDescent="0.25">
      <c r="A4625">
        <v>4782</v>
      </c>
      <c r="B4625">
        <v>484999</v>
      </c>
      <c r="C4625" t="s">
        <v>658</v>
      </c>
    </row>
    <row r="4626" spans="1:3" hidden="1" x14ac:dyDescent="0.25">
      <c r="A4626">
        <v>4783</v>
      </c>
      <c r="B4626">
        <v>2711000</v>
      </c>
      <c r="C4626" t="s">
        <v>658</v>
      </c>
    </row>
    <row r="4627" spans="1:3" hidden="1" x14ac:dyDescent="0.25">
      <c r="A4627">
        <v>4784</v>
      </c>
      <c r="B4627">
        <v>811000</v>
      </c>
      <c r="C4627" t="s">
        <v>658</v>
      </c>
    </row>
    <row r="4628" spans="1:3" hidden="1" x14ac:dyDescent="0.25">
      <c r="A4628">
        <v>4785</v>
      </c>
      <c r="B4628">
        <v>575000</v>
      </c>
      <c r="C4628" t="s">
        <v>658</v>
      </c>
    </row>
    <row r="4629" spans="1:3" hidden="1" x14ac:dyDescent="0.25">
      <c r="A4629">
        <v>4786</v>
      </c>
      <c r="B4629">
        <v>1675000</v>
      </c>
      <c r="C4629" t="s">
        <v>658</v>
      </c>
    </row>
    <row r="4630" spans="1:3" hidden="1" x14ac:dyDescent="0.25">
      <c r="A4630">
        <v>4787</v>
      </c>
      <c r="B4630">
        <v>645000</v>
      </c>
      <c r="C4630" t="s">
        <v>658</v>
      </c>
    </row>
    <row r="4631" spans="1:3" hidden="1" x14ac:dyDescent="0.25">
      <c r="A4631">
        <v>4788</v>
      </c>
      <c r="B4631">
        <v>2500000</v>
      </c>
      <c r="C4631" t="s">
        <v>658</v>
      </c>
    </row>
    <row r="4632" spans="1:3" hidden="1" x14ac:dyDescent="0.25">
      <c r="A4632">
        <v>4789</v>
      </c>
      <c r="B4632">
        <v>2550000</v>
      </c>
      <c r="C4632" t="s">
        <v>658</v>
      </c>
    </row>
    <row r="4633" spans="1:3" hidden="1" x14ac:dyDescent="0.25">
      <c r="A4633">
        <v>4790</v>
      </c>
      <c r="B4633">
        <v>2700000</v>
      </c>
      <c r="C4633" t="s">
        <v>658</v>
      </c>
    </row>
    <row r="4634" spans="1:3" hidden="1" x14ac:dyDescent="0.25">
      <c r="A4634">
        <v>4791</v>
      </c>
      <c r="B4634">
        <v>650000</v>
      </c>
      <c r="C4634" t="s">
        <v>658</v>
      </c>
    </row>
    <row r="4635" spans="1:3" hidden="1" x14ac:dyDescent="0.25">
      <c r="A4635">
        <v>4792</v>
      </c>
      <c r="B4635">
        <v>1748999</v>
      </c>
      <c r="C4635" t="s">
        <v>658</v>
      </c>
    </row>
    <row r="4636" spans="1:3" hidden="1" x14ac:dyDescent="0.25">
      <c r="A4636">
        <v>4793</v>
      </c>
      <c r="B4636">
        <v>925000</v>
      </c>
      <c r="C4636" t="s">
        <v>658</v>
      </c>
    </row>
    <row r="4637" spans="1:3" hidden="1" x14ac:dyDescent="0.25">
      <c r="A4637">
        <v>4794</v>
      </c>
      <c r="B4637">
        <v>894999</v>
      </c>
      <c r="C4637" t="s">
        <v>658</v>
      </c>
    </row>
    <row r="4638" spans="1:3" hidden="1" x14ac:dyDescent="0.25">
      <c r="A4638">
        <v>4795</v>
      </c>
      <c r="B4638">
        <v>175000</v>
      </c>
      <c r="C4638" t="s">
        <v>658</v>
      </c>
    </row>
    <row r="4639" spans="1:3" hidden="1" x14ac:dyDescent="0.25">
      <c r="A4639">
        <v>4796</v>
      </c>
      <c r="B4639">
        <v>340000</v>
      </c>
      <c r="C4639" t="s">
        <v>658</v>
      </c>
    </row>
    <row r="4640" spans="1:3" hidden="1" x14ac:dyDescent="0.25">
      <c r="A4640">
        <v>4797</v>
      </c>
      <c r="B4640">
        <v>1525000</v>
      </c>
      <c r="C4640" t="s">
        <v>658</v>
      </c>
    </row>
    <row r="4641" spans="1:3" hidden="1" x14ac:dyDescent="0.25">
      <c r="A4641">
        <v>4798</v>
      </c>
      <c r="B4641">
        <v>810000</v>
      </c>
      <c r="C4641" t="s">
        <v>658</v>
      </c>
    </row>
    <row r="4642" spans="1:3" hidden="1" x14ac:dyDescent="0.25">
      <c r="A4642">
        <v>4799</v>
      </c>
      <c r="B4642">
        <v>1025000</v>
      </c>
      <c r="C4642" t="s">
        <v>658</v>
      </c>
    </row>
    <row r="4643" spans="1:3" hidden="1" x14ac:dyDescent="0.25">
      <c r="A4643">
        <v>4800</v>
      </c>
      <c r="B4643">
        <v>2150000</v>
      </c>
      <c r="C4643" t="s">
        <v>658</v>
      </c>
    </row>
    <row r="4644" spans="1:3" hidden="1" x14ac:dyDescent="0.25">
      <c r="A4644">
        <v>4801</v>
      </c>
      <c r="B4644">
        <v>910000</v>
      </c>
      <c r="C4644" t="s">
        <v>658</v>
      </c>
    </row>
    <row r="4645" spans="1:3" hidden="1" x14ac:dyDescent="0.25">
      <c r="A4645">
        <v>4802</v>
      </c>
      <c r="B4645">
        <v>300000</v>
      </c>
      <c r="C4645" t="s">
        <v>658</v>
      </c>
    </row>
    <row r="4646" spans="1:3" hidden="1" x14ac:dyDescent="0.25">
      <c r="A4646">
        <v>4803</v>
      </c>
      <c r="B4646">
        <v>120000</v>
      </c>
      <c r="C4646" t="s">
        <v>658</v>
      </c>
    </row>
    <row r="4647" spans="1:3" hidden="1" x14ac:dyDescent="0.25">
      <c r="A4647">
        <v>4804</v>
      </c>
      <c r="B4647">
        <v>490000</v>
      </c>
      <c r="C4647" t="s">
        <v>658</v>
      </c>
    </row>
    <row r="4648" spans="1:3" hidden="1" x14ac:dyDescent="0.25">
      <c r="A4648">
        <v>4805</v>
      </c>
      <c r="B4648">
        <v>425000</v>
      </c>
      <c r="C4648" t="s">
        <v>658</v>
      </c>
    </row>
    <row r="4649" spans="1:3" hidden="1" x14ac:dyDescent="0.25">
      <c r="A4649">
        <v>4806</v>
      </c>
      <c r="B4649">
        <v>155000</v>
      </c>
      <c r="C4649" t="s">
        <v>658</v>
      </c>
    </row>
    <row r="4650" spans="1:3" hidden="1" x14ac:dyDescent="0.25">
      <c r="A4650">
        <v>4807</v>
      </c>
      <c r="B4650">
        <v>490000</v>
      </c>
      <c r="C4650" t="s">
        <v>658</v>
      </c>
    </row>
    <row r="4651" spans="1:3" hidden="1" x14ac:dyDescent="0.25">
      <c r="A4651">
        <v>4808</v>
      </c>
      <c r="B4651">
        <v>132000</v>
      </c>
      <c r="C4651" t="s">
        <v>658</v>
      </c>
    </row>
    <row r="4652" spans="1:3" hidden="1" x14ac:dyDescent="0.25">
      <c r="A4652">
        <v>4809</v>
      </c>
      <c r="B4652">
        <v>750000</v>
      </c>
      <c r="C4652" t="s">
        <v>658</v>
      </c>
    </row>
    <row r="4653" spans="1:3" hidden="1" x14ac:dyDescent="0.25">
      <c r="A4653">
        <v>4810</v>
      </c>
      <c r="B4653">
        <v>225000</v>
      </c>
      <c r="C4653" t="s">
        <v>658</v>
      </c>
    </row>
    <row r="4654" spans="1:3" hidden="1" x14ac:dyDescent="0.25">
      <c r="A4654">
        <v>4811</v>
      </c>
      <c r="B4654">
        <v>240000</v>
      </c>
      <c r="C4654" t="s">
        <v>658</v>
      </c>
    </row>
    <row r="4655" spans="1:3" hidden="1" x14ac:dyDescent="0.25">
      <c r="A4655">
        <v>4812</v>
      </c>
      <c r="B4655">
        <v>33351</v>
      </c>
      <c r="C4655" t="s">
        <v>658</v>
      </c>
    </row>
    <row r="4656" spans="1:3" hidden="1" x14ac:dyDescent="0.25">
      <c r="A4656">
        <v>4813</v>
      </c>
      <c r="B4656">
        <v>80000</v>
      </c>
      <c r="C4656" t="s">
        <v>658</v>
      </c>
    </row>
    <row r="4657" spans="1:3" hidden="1" x14ac:dyDescent="0.25">
      <c r="A4657">
        <v>4814</v>
      </c>
      <c r="B4657">
        <v>40000</v>
      </c>
      <c r="C4657" t="s">
        <v>658</v>
      </c>
    </row>
    <row r="4658" spans="1:3" hidden="1" x14ac:dyDescent="0.25">
      <c r="A4658">
        <v>4815</v>
      </c>
      <c r="B4658">
        <v>1100000</v>
      </c>
      <c r="C4658" t="s">
        <v>658</v>
      </c>
    </row>
    <row r="4659" spans="1:3" hidden="1" x14ac:dyDescent="0.25">
      <c r="A4659">
        <v>4816</v>
      </c>
      <c r="B4659">
        <v>2711000</v>
      </c>
      <c r="C4659" t="s">
        <v>658</v>
      </c>
    </row>
    <row r="4660" spans="1:3" hidden="1" x14ac:dyDescent="0.25">
      <c r="A4660">
        <v>4817</v>
      </c>
      <c r="B4660">
        <v>5150000</v>
      </c>
      <c r="C4660" t="s">
        <v>658</v>
      </c>
    </row>
    <row r="4661" spans="1:3" hidden="1" x14ac:dyDescent="0.25">
      <c r="A4661">
        <v>4818</v>
      </c>
      <c r="B4661">
        <v>3200000</v>
      </c>
      <c r="C4661" t="s">
        <v>658</v>
      </c>
    </row>
    <row r="4662" spans="1:3" hidden="1" x14ac:dyDescent="0.25">
      <c r="A4662">
        <v>4819</v>
      </c>
      <c r="B4662">
        <v>503000</v>
      </c>
      <c r="C4662" t="s">
        <v>658</v>
      </c>
    </row>
    <row r="4663" spans="1:3" hidden="1" x14ac:dyDescent="0.25">
      <c r="A4663">
        <v>4820</v>
      </c>
      <c r="B4663">
        <v>3800000</v>
      </c>
      <c r="C4663" t="s">
        <v>658</v>
      </c>
    </row>
    <row r="4664" spans="1:3" hidden="1" x14ac:dyDescent="0.25">
      <c r="A4664">
        <v>4821</v>
      </c>
      <c r="B4664">
        <v>2000000</v>
      </c>
      <c r="C4664" t="s">
        <v>658</v>
      </c>
    </row>
    <row r="4665" spans="1:3" hidden="1" x14ac:dyDescent="0.25">
      <c r="A4665">
        <v>4822</v>
      </c>
      <c r="B4665">
        <v>225000</v>
      </c>
      <c r="C4665" t="s">
        <v>658</v>
      </c>
    </row>
    <row r="4666" spans="1:3" hidden="1" x14ac:dyDescent="0.25">
      <c r="A4666">
        <v>4823</v>
      </c>
      <c r="B4666">
        <v>740000</v>
      </c>
      <c r="C4666" t="s">
        <v>658</v>
      </c>
    </row>
    <row r="4667" spans="1:3" hidden="1" x14ac:dyDescent="0.25">
      <c r="A4667">
        <v>4824</v>
      </c>
      <c r="B4667">
        <v>550000</v>
      </c>
      <c r="C4667" t="s">
        <v>658</v>
      </c>
    </row>
    <row r="4668" spans="1:3" hidden="1" x14ac:dyDescent="0.25">
      <c r="A4668">
        <v>4825</v>
      </c>
      <c r="B4668">
        <v>750000</v>
      </c>
      <c r="C4668" t="s">
        <v>658</v>
      </c>
    </row>
    <row r="4669" spans="1:3" hidden="1" x14ac:dyDescent="0.25">
      <c r="A4669">
        <v>4826</v>
      </c>
      <c r="B4669">
        <v>650000</v>
      </c>
      <c r="C4669" t="s">
        <v>658</v>
      </c>
    </row>
    <row r="4670" spans="1:3" hidden="1" x14ac:dyDescent="0.25">
      <c r="A4670">
        <v>4827</v>
      </c>
      <c r="B4670">
        <v>625000</v>
      </c>
      <c r="C4670" t="s">
        <v>658</v>
      </c>
    </row>
    <row r="4671" spans="1:3" hidden="1" x14ac:dyDescent="0.25">
      <c r="A4671">
        <v>4828</v>
      </c>
      <c r="B4671">
        <v>600000</v>
      </c>
      <c r="C4671" t="s">
        <v>658</v>
      </c>
    </row>
    <row r="4672" spans="1:3" hidden="1" x14ac:dyDescent="0.25">
      <c r="A4672">
        <v>4829</v>
      </c>
      <c r="B4672">
        <v>450000</v>
      </c>
      <c r="C4672" t="s">
        <v>658</v>
      </c>
    </row>
    <row r="4673" spans="1:3" hidden="1" x14ac:dyDescent="0.25">
      <c r="A4673">
        <v>4830</v>
      </c>
      <c r="B4673">
        <v>5400000</v>
      </c>
      <c r="C4673" t="s">
        <v>658</v>
      </c>
    </row>
    <row r="4674" spans="1:3" hidden="1" x14ac:dyDescent="0.25">
      <c r="A4674">
        <v>4831</v>
      </c>
      <c r="B4674">
        <v>5500000</v>
      </c>
      <c r="C4674" t="s">
        <v>658</v>
      </c>
    </row>
    <row r="4675" spans="1:3" hidden="1" x14ac:dyDescent="0.25">
      <c r="A4675">
        <v>4832</v>
      </c>
      <c r="B4675">
        <v>779000</v>
      </c>
      <c r="C4675" t="s">
        <v>658</v>
      </c>
    </row>
    <row r="4676" spans="1:3" hidden="1" x14ac:dyDescent="0.25">
      <c r="A4676">
        <v>4833</v>
      </c>
      <c r="B4676">
        <v>645000</v>
      </c>
      <c r="C4676" t="s">
        <v>658</v>
      </c>
    </row>
    <row r="4677" spans="1:3" hidden="1" x14ac:dyDescent="0.25">
      <c r="A4677">
        <v>4834</v>
      </c>
      <c r="B4677">
        <v>2475000</v>
      </c>
      <c r="C4677" t="s">
        <v>658</v>
      </c>
    </row>
    <row r="4678" spans="1:3" hidden="1" x14ac:dyDescent="0.25">
      <c r="A4678">
        <v>4835</v>
      </c>
      <c r="B4678">
        <v>380000</v>
      </c>
      <c r="C4678" t="s">
        <v>658</v>
      </c>
    </row>
    <row r="4679" spans="1:3" hidden="1" x14ac:dyDescent="0.25">
      <c r="A4679">
        <v>4836</v>
      </c>
      <c r="B4679">
        <v>300000</v>
      </c>
      <c r="C4679" t="s">
        <v>658</v>
      </c>
    </row>
    <row r="4680" spans="1:3" hidden="1" x14ac:dyDescent="0.25">
      <c r="A4680">
        <v>4837</v>
      </c>
      <c r="B4680">
        <v>240000</v>
      </c>
      <c r="C4680" t="s">
        <v>658</v>
      </c>
    </row>
    <row r="4681" spans="1:3" hidden="1" x14ac:dyDescent="0.25">
      <c r="A4681">
        <v>4838</v>
      </c>
      <c r="B4681">
        <v>325000</v>
      </c>
      <c r="C4681" t="s">
        <v>658</v>
      </c>
    </row>
    <row r="4682" spans="1:3" hidden="1" x14ac:dyDescent="0.25">
      <c r="A4682">
        <v>4839</v>
      </c>
      <c r="B4682">
        <v>400000</v>
      </c>
      <c r="C4682" t="s">
        <v>658</v>
      </c>
    </row>
    <row r="4683" spans="1:3" hidden="1" x14ac:dyDescent="0.25">
      <c r="A4683">
        <v>4840</v>
      </c>
      <c r="B4683">
        <v>800000</v>
      </c>
      <c r="C4683" t="s">
        <v>658</v>
      </c>
    </row>
    <row r="4684" spans="1:3" hidden="1" x14ac:dyDescent="0.25">
      <c r="A4684">
        <v>4841</v>
      </c>
      <c r="B4684">
        <v>950000</v>
      </c>
      <c r="C4684" t="s">
        <v>658</v>
      </c>
    </row>
    <row r="4685" spans="1:3" hidden="1" x14ac:dyDescent="0.25">
      <c r="A4685">
        <v>4842</v>
      </c>
      <c r="B4685">
        <v>300000</v>
      </c>
      <c r="C4685" t="s">
        <v>658</v>
      </c>
    </row>
    <row r="4686" spans="1:3" hidden="1" x14ac:dyDescent="0.25">
      <c r="A4686">
        <v>4843</v>
      </c>
      <c r="B4686">
        <v>350000</v>
      </c>
      <c r="C4686" t="s">
        <v>658</v>
      </c>
    </row>
    <row r="4687" spans="1:3" hidden="1" x14ac:dyDescent="0.25">
      <c r="A4687">
        <v>4844</v>
      </c>
      <c r="B4687">
        <v>530000</v>
      </c>
      <c r="C4687" t="s">
        <v>658</v>
      </c>
    </row>
    <row r="4688" spans="1:3" hidden="1" x14ac:dyDescent="0.25">
      <c r="A4688">
        <v>4845</v>
      </c>
      <c r="B4688">
        <v>350000</v>
      </c>
      <c r="C4688" t="s">
        <v>658</v>
      </c>
    </row>
    <row r="4689" spans="1:3" hidden="1" x14ac:dyDescent="0.25">
      <c r="A4689">
        <v>4846</v>
      </c>
      <c r="B4689">
        <v>168000</v>
      </c>
      <c r="C4689" t="s">
        <v>658</v>
      </c>
    </row>
    <row r="4690" spans="1:3" hidden="1" x14ac:dyDescent="0.25">
      <c r="A4690">
        <v>4847</v>
      </c>
      <c r="B4690">
        <v>240000</v>
      </c>
      <c r="C4690" t="s">
        <v>658</v>
      </c>
    </row>
    <row r="4691" spans="1:3" hidden="1" x14ac:dyDescent="0.25">
      <c r="A4691">
        <v>4848</v>
      </c>
      <c r="B4691">
        <v>220000</v>
      </c>
      <c r="C4691" t="s">
        <v>658</v>
      </c>
    </row>
    <row r="4692" spans="1:3" hidden="1" x14ac:dyDescent="0.25">
      <c r="A4692">
        <v>4849</v>
      </c>
      <c r="B4692">
        <v>110000</v>
      </c>
      <c r="C4692" t="s">
        <v>658</v>
      </c>
    </row>
    <row r="4693" spans="1:3" hidden="1" x14ac:dyDescent="0.25">
      <c r="A4693">
        <v>4850</v>
      </c>
      <c r="B4693">
        <v>850000</v>
      </c>
      <c r="C4693" t="s">
        <v>658</v>
      </c>
    </row>
    <row r="4694" spans="1:3" hidden="1" x14ac:dyDescent="0.25">
      <c r="A4694">
        <v>4851</v>
      </c>
      <c r="B4694">
        <v>545000</v>
      </c>
      <c r="C4694" t="s">
        <v>658</v>
      </c>
    </row>
    <row r="4695" spans="1:3" hidden="1" x14ac:dyDescent="0.25">
      <c r="A4695">
        <v>4852</v>
      </c>
      <c r="B4695">
        <v>2064000</v>
      </c>
      <c r="C4695" t="s">
        <v>658</v>
      </c>
    </row>
    <row r="4696" spans="1:3" hidden="1" x14ac:dyDescent="0.25">
      <c r="A4696">
        <v>4853</v>
      </c>
      <c r="B4696">
        <v>950000</v>
      </c>
      <c r="C4696" t="s">
        <v>658</v>
      </c>
    </row>
    <row r="4697" spans="1:3" hidden="1" x14ac:dyDescent="0.25">
      <c r="A4697">
        <v>4854</v>
      </c>
      <c r="B4697">
        <v>200000</v>
      </c>
      <c r="C4697" t="s">
        <v>658</v>
      </c>
    </row>
    <row r="4698" spans="1:3" hidden="1" x14ac:dyDescent="0.25">
      <c r="A4698">
        <v>4855</v>
      </c>
      <c r="B4698">
        <v>660000</v>
      </c>
      <c r="C4698" t="s">
        <v>658</v>
      </c>
    </row>
    <row r="4699" spans="1:3" hidden="1" x14ac:dyDescent="0.25">
      <c r="A4699">
        <v>4856</v>
      </c>
      <c r="B4699">
        <v>420000</v>
      </c>
      <c r="C4699" t="s">
        <v>658</v>
      </c>
    </row>
    <row r="4700" spans="1:3" hidden="1" x14ac:dyDescent="0.25">
      <c r="A4700">
        <v>4857</v>
      </c>
      <c r="B4700">
        <v>150000</v>
      </c>
      <c r="C4700" t="s">
        <v>658</v>
      </c>
    </row>
    <row r="4701" spans="1:3" hidden="1" x14ac:dyDescent="0.25">
      <c r="A4701">
        <v>4858</v>
      </c>
      <c r="B4701">
        <v>175000</v>
      </c>
      <c r="C4701" t="s">
        <v>658</v>
      </c>
    </row>
    <row r="4702" spans="1:3" hidden="1" x14ac:dyDescent="0.25">
      <c r="A4702">
        <v>4859</v>
      </c>
      <c r="B4702">
        <v>750000</v>
      </c>
      <c r="C4702" t="s">
        <v>658</v>
      </c>
    </row>
    <row r="4703" spans="1:3" hidden="1" x14ac:dyDescent="0.25">
      <c r="A4703">
        <v>4860</v>
      </c>
      <c r="B4703">
        <v>425000</v>
      </c>
      <c r="C4703" t="s">
        <v>658</v>
      </c>
    </row>
    <row r="4704" spans="1:3" hidden="1" x14ac:dyDescent="0.25">
      <c r="A4704">
        <v>4861</v>
      </c>
      <c r="B4704">
        <v>790000</v>
      </c>
      <c r="C4704" t="s">
        <v>658</v>
      </c>
    </row>
    <row r="4705" spans="1:3" hidden="1" x14ac:dyDescent="0.25">
      <c r="A4705">
        <v>4862</v>
      </c>
      <c r="B4705">
        <v>830000</v>
      </c>
      <c r="C4705" t="s">
        <v>658</v>
      </c>
    </row>
    <row r="4706" spans="1:3" hidden="1" x14ac:dyDescent="0.25">
      <c r="A4706">
        <v>4863</v>
      </c>
      <c r="B4706">
        <v>650000</v>
      </c>
      <c r="C4706" t="s">
        <v>658</v>
      </c>
    </row>
    <row r="4707" spans="1:3" hidden="1" x14ac:dyDescent="0.25">
      <c r="A4707">
        <v>4864</v>
      </c>
      <c r="B4707">
        <v>780000</v>
      </c>
      <c r="C4707" t="s">
        <v>658</v>
      </c>
    </row>
    <row r="4708" spans="1:3" hidden="1" x14ac:dyDescent="0.25">
      <c r="A4708">
        <v>4865</v>
      </c>
      <c r="B4708">
        <v>180000</v>
      </c>
      <c r="C4708" t="s">
        <v>658</v>
      </c>
    </row>
    <row r="4709" spans="1:3" hidden="1" x14ac:dyDescent="0.25">
      <c r="A4709">
        <v>4866</v>
      </c>
      <c r="B4709">
        <v>869999</v>
      </c>
      <c r="C4709" t="s">
        <v>658</v>
      </c>
    </row>
    <row r="4710" spans="1:3" hidden="1" x14ac:dyDescent="0.25">
      <c r="A4710">
        <v>4867</v>
      </c>
      <c r="B4710">
        <v>275000</v>
      </c>
      <c r="C4710" t="s">
        <v>658</v>
      </c>
    </row>
    <row r="4711" spans="1:3" hidden="1" x14ac:dyDescent="0.25">
      <c r="A4711">
        <v>4868</v>
      </c>
      <c r="B4711">
        <v>630000</v>
      </c>
      <c r="C4711" t="s">
        <v>658</v>
      </c>
    </row>
    <row r="4712" spans="1:3" hidden="1" x14ac:dyDescent="0.25">
      <c r="A4712">
        <v>4869</v>
      </c>
      <c r="B4712">
        <v>150000</v>
      </c>
      <c r="C4712" t="s">
        <v>658</v>
      </c>
    </row>
    <row r="4713" spans="1:3" hidden="1" x14ac:dyDescent="0.25">
      <c r="A4713">
        <v>4870</v>
      </c>
      <c r="B4713">
        <v>315000</v>
      </c>
      <c r="C4713" t="s">
        <v>658</v>
      </c>
    </row>
    <row r="4714" spans="1:3" hidden="1" x14ac:dyDescent="0.25">
      <c r="A4714">
        <v>4871</v>
      </c>
      <c r="B4714">
        <v>189000</v>
      </c>
      <c r="C4714" t="s">
        <v>658</v>
      </c>
    </row>
    <row r="4715" spans="1:3" hidden="1" x14ac:dyDescent="0.25">
      <c r="A4715">
        <v>4872</v>
      </c>
      <c r="B4715">
        <v>580000</v>
      </c>
      <c r="C4715" t="s">
        <v>658</v>
      </c>
    </row>
    <row r="4716" spans="1:3" hidden="1" x14ac:dyDescent="0.25">
      <c r="A4716">
        <v>4874</v>
      </c>
      <c r="B4716">
        <v>825000</v>
      </c>
      <c r="C4716" t="s">
        <v>658</v>
      </c>
    </row>
    <row r="4717" spans="1:3" hidden="1" x14ac:dyDescent="0.25">
      <c r="A4717">
        <v>4875</v>
      </c>
      <c r="B4717">
        <v>650000</v>
      </c>
      <c r="C4717" t="s">
        <v>658</v>
      </c>
    </row>
    <row r="4718" spans="1:3" hidden="1" x14ac:dyDescent="0.25">
      <c r="A4718">
        <v>4876</v>
      </c>
      <c r="B4718">
        <v>50000</v>
      </c>
      <c r="C4718" t="s">
        <v>658</v>
      </c>
    </row>
    <row r="4719" spans="1:3" hidden="1" x14ac:dyDescent="0.25">
      <c r="A4719">
        <v>4877</v>
      </c>
      <c r="B4719">
        <v>200000</v>
      </c>
      <c r="C4719" t="s">
        <v>658</v>
      </c>
    </row>
    <row r="4720" spans="1:3" hidden="1" x14ac:dyDescent="0.25">
      <c r="A4720">
        <v>4878</v>
      </c>
      <c r="B4720">
        <v>135000</v>
      </c>
      <c r="C4720" t="s">
        <v>658</v>
      </c>
    </row>
    <row r="4721" spans="1:3" hidden="1" x14ac:dyDescent="0.25">
      <c r="A4721">
        <v>4879</v>
      </c>
      <c r="B4721">
        <v>680000</v>
      </c>
      <c r="C4721" t="s">
        <v>658</v>
      </c>
    </row>
    <row r="4722" spans="1:3" hidden="1" x14ac:dyDescent="0.25">
      <c r="A4722">
        <v>4880</v>
      </c>
      <c r="B4722">
        <v>670000</v>
      </c>
      <c r="C4722" t="s">
        <v>658</v>
      </c>
    </row>
    <row r="4723" spans="1:3" hidden="1" x14ac:dyDescent="0.25">
      <c r="A4723">
        <v>4881</v>
      </c>
      <c r="B4723">
        <v>1000000</v>
      </c>
      <c r="C4723" t="s">
        <v>658</v>
      </c>
    </row>
    <row r="4724" spans="1:3" hidden="1" x14ac:dyDescent="0.25">
      <c r="A4724">
        <v>4882</v>
      </c>
      <c r="B4724">
        <v>240000</v>
      </c>
      <c r="C4724" t="s">
        <v>658</v>
      </c>
    </row>
    <row r="4725" spans="1:3" hidden="1" x14ac:dyDescent="0.25">
      <c r="A4725">
        <v>4883</v>
      </c>
      <c r="B4725">
        <v>555000</v>
      </c>
      <c r="C4725" t="s">
        <v>658</v>
      </c>
    </row>
    <row r="4726" spans="1:3" hidden="1" x14ac:dyDescent="0.25">
      <c r="A4726">
        <v>4884</v>
      </c>
      <c r="B4726">
        <v>455000</v>
      </c>
      <c r="C4726" t="s">
        <v>658</v>
      </c>
    </row>
    <row r="4727" spans="1:3" hidden="1" x14ac:dyDescent="0.25">
      <c r="A4727">
        <v>4885</v>
      </c>
      <c r="B4727">
        <v>750000</v>
      </c>
      <c r="C4727" t="s">
        <v>658</v>
      </c>
    </row>
    <row r="4728" spans="1:3" hidden="1" x14ac:dyDescent="0.25">
      <c r="A4728">
        <v>4886</v>
      </c>
      <c r="B4728">
        <v>700000</v>
      </c>
      <c r="C4728" t="s">
        <v>658</v>
      </c>
    </row>
    <row r="4729" spans="1:3" hidden="1" x14ac:dyDescent="0.25">
      <c r="A4729">
        <v>4887</v>
      </c>
      <c r="B4729">
        <v>220000</v>
      </c>
      <c r="C4729" t="s">
        <v>658</v>
      </c>
    </row>
    <row r="4730" spans="1:3" hidden="1" x14ac:dyDescent="0.25">
      <c r="A4730">
        <v>4888</v>
      </c>
      <c r="B4730">
        <v>160000</v>
      </c>
      <c r="C4730" t="s">
        <v>658</v>
      </c>
    </row>
    <row r="4731" spans="1:3" hidden="1" x14ac:dyDescent="0.25">
      <c r="A4731">
        <v>4889</v>
      </c>
      <c r="B4731">
        <v>225000</v>
      </c>
      <c r="C4731" t="s">
        <v>658</v>
      </c>
    </row>
    <row r="4732" spans="1:3" hidden="1" x14ac:dyDescent="0.25">
      <c r="A4732">
        <v>4890</v>
      </c>
      <c r="B4732">
        <v>140000</v>
      </c>
      <c r="C4732" t="s">
        <v>658</v>
      </c>
    </row>
    <row r="4733" spans="1:3" hidden="1" x14ac:dyDescent="0.25">
      <c r="A4733">
        <v>4891</v>
      </c>
      <c r="B4733">
        <v>600000</v>
      </c>
      <c r="C4733" t="s">
        <v>658</v>
      </c>
    </row>
    <row r="4734" spans="1:3" hidden="1" x14ac:dyDescent="0.25">
      <c r="A4734">
        <v>4892</v>
      </c>
      <c r="B4734">
        <v>1000000</v>
      </c>
      <c r="C4734" t="s">
        <v>658</v>
      </c>
    </row>
    <row r="4735" spans="1:3" hidden="1" x14ac:dyDescent="0.25">
      <c r="A4735">
        <v>4893</v>
      </c>
      <c r="B4735">
        <v>65000</v>
      </c>
      <c r="C4735" t="s">
        <v>658</v>
      </c>
    </row>
    <row r="4736" spans="1:3" hidden="1" x14ac:dyDescent="0.25">
      <c r="A4736">
        <v>4894</v>
      </c>
      <c r="B4736">
        <v>500000</v>
      </c>
      <c r="C4736" t="s">
        <v>658</v>
      </c>
    </row>
    <row r="4737" spans="1:3" hidden="1" x14ac:dyDescent="0.25">
      <c r="A4737">
        <v>4895</v>
      </c>
      <c r="B4737">
        <v>1100000</v>
      </c>
      <c r="C4737" t="s">
        <v>658</v>
      </c>
    </row>
    <row r="4738" spans="1:3" hidden="1" x14ac:dyDescent="0.25">
      <c r="A4738">
        <v>4897</v>
      </c>
      <c r="B4738">
        <v>1150000</v>
      </c>
      <c r="C4738" t="s">
        <v>658</v>
      </c>
    </row>
    <row r="4739" spans="1:3" hidden="1" x14ac:dyDescent="0.25">
      <c r="A4739">
        <v>4898</v>
      </c>
      <c r="B4739">
        <v>320000</v>
      </c>
      <c r="C4739" t="s">
        <v>658</v>
      </c>
    </row>
    <row r="4740" spans="1:3" hidden="1" x14ac:dyDescent="0.25">
      <c r="A4740">
        <v>4899</v>
      </c>
      <c r="B4740">
        <v>950000</v>
      </c>
      <c r="C4740" t="s">
        <v>658</v>
      </c>
    </row>
    <row r="4741" spans="1:3" hidden="1" x14ac:dyDescent="0.25">
      <c r="A4741">
        <v>4900</v>
      </c>
      <c r="B4741">
        <v>250000</v>
      </c>
      <c r="C4741" t="s">
        <v>658</v>
      </c>
    </row>
    <row r="4742" spans="1:3" hidden="1" x14ac:dyDescent="0.25">
      <c r="A4742">
        <v>4901</v>
      </c>
      <c r="B4742">
        <v>400000</v>
      </c>
      <c r="C4742" t="s">
        <v>658</v>
      </c>
    </row>
    <row r="4743" spans="1:3" hidden="1" x14ac:dyDescent="0.25">
      <c r="A4743">
        <v>4902</v>
      </c>
      <c r="B4743">
        <v>1100000</v>
      </c>
      <c r="C4743" t="s">
        <v>658</v>
      </c>
    </row>
    <row r="4744" spans="1:3" hidden="1" x14ac:dyDescent="0.25">
      <c r="A4744">
        <v>4903</v>
      </c>
      <c r="B4744">
        <v>600000</v>
      </c>
      <c r="C4744" t="s">
        <v>658</v>
      </c>
    </row>
    <row r="4745" spans="1:3" hidden="1" x14ac:dyDescent="0.25">
      <c r="A4745">
        <v>4904</v>
      </c>
      <c r="B4745">
        <v>509999</v>
      </c>
      <c r="C4745" t="s">
        <v>658</v>
      </c>
    </row>
    <row r="4746" spans="1:3" hidden="1" x14ac:dyDescent="0.25">
      <c r="A4746">
        <v>4905</v>
      </c>
      <c r="B4746">
        <v>395000</v>
      </c>
      <c r="C4746" t="s">
        <v>658</v>
      </c>
    </row>
    <row r="4747" spans="1:3" hidden="1" x14ac:dyDescent="0.25">
      <c r="A4747">
        <v>4906</v>
      </c>
      <c r="B4747">
        <v>469000</v>
      </c>
      <c r="C4747" t="s">
        <v>658</v>
      </c>
    </row>
    <row r="4748" spans="1:3" hidden="1" x14ac:dyDescent="0.25">
      <c r="A4748">
        <v>4907</v>
      </c>
      <c r="B4748">
        <v>250000</v>
      </c>
      <c r="C4748" t="s">
        <v>658</v>
      </c>
    </row>
    <row r="4749" spans="1:3" hidden="1" x14ac:dyDescent="0.25">
      <c r="A4749">
        <v>4908</v>
      </c>
      <c r="B4749">
        <v>130000</v>
      </c>
      <c r="C4749" t="s">
        <v>658</v>
      </c>
    </row>
    <row r="4750" spans="1:3" hidden="1" x14ac:dyDescent="0.25">
      <c r="A4750">
        <v>4909</v>
      </c>
      <c r="B4750">
        <v>906000</v>
      </c>
      <c r="C4750" t="s">
        <v>658</v>
      </c>
    </row>
    <row r="4751" spans="1:3" hidden="1" x14ac:dyDescent="0.25">
      <c r="A4751">
        <v>4910</v>
      </c>
      <c r="B4751">
        <v>160000</v>
      </c>
      <c r="C4751" t="s">
        <v>658</v>
      </c>
    </row>
    <row r="4752" spans="1:3" hidden="1" x14ac:dyDescent="0.25">
      <c r="A4752">
        <v>4911</v>
      </c>
      <c r="B4752">
        <v>300000</v>
      </c>
      <c r="C4752" t="s">
        <v>658</v>
      </c>
    </row>
    <row r="4753" spans="1:3" hidden="1" x14ac:dyDescent="0.25">
      <c r="A4753">
        <v>4912</v>
      </c>
      <c r="B4753">
        <v>60000</v>
      </c>
      <c r="C4753" t="s">
        <v>658</v>
      </c>
    </row>
    <row r="4754" spans="1:3" hidden="1" x14ac:dyDescent="0.25">
      <c r="A4754">
        <v>4913</v>
      </c>
      <c r="B4754">
        <v>400000</v>
      </c>
      <c r="C4754" t="s">
        <v>658</v>
      </c>
    </row>
    <row r="4755" spans="1:3" hidden="1" x14ac:dyDescent="0.25">
      <c r="A4755">
        <v>4914</v>
      </c>
      <c r="B4755">
        <v>450000</v>
      </c>
      <c r="C4755" t="s">
        <v>658</v>
      </c>
    </row>
    <row r="4756" spans="1:3" hidden="1" x14ac:dyDescent="0.25">
      <c r="A4756">
        <v>4915</v>
      </c>
      <c r="B4756">
        <v>465000</v>
      </c>
      <c r="C4756" t="s">
        <v>658</v>
      </c>
    </row>
    <row r="4757" spans="1:3" hidden="1" x14ac:dyDescent="0.25">
      <c r="A4757">
        <v>4916</v>
      </c>
      <c r="B4757">
        <v>325000</v>
      </c>
      <c r="C4757" t="s">
        <v>658</v>
      </c>
    </row>
    <row r="4758" spans="1:3" hidden="1" x14ac:dyDescent="0.25">
      <c r="A4758">
        <v>4917</v>
      </c>
      <c r="B4758">
        <v>150000</v>
      </c>
      <c r="C4758" t="s">
        <v>658</v>
      </c>
    </row>
    <row r="4759" spans="1:3" hidden="1" x14ac:dyDescent="0.25">
      <c r="A4759">
        <v>4918</v>
      </c>
      <c r="B4759">
        <v>250000</v>
      </c>
      <c r="C4759" t="s">
        <v>658</v>
      </c>
    </row>
    <row r="4760" spans="1:3" hidden="1" x14ac:dyDescent="0.25">
      <c r="A4760">
        <v>4919</v>
      </c>
      <c r="B4760">
        <v>175000</v>
      </c>
      <c r="C4760" t="s">
        <v>658</v>
      </c>
    </row>
    <row r="4761" spans="1:3" hidden="1" x14ac:dyDescent="0.25">
      <c r="A4761">
        <v>4920</v>
      </c>
      <c r="B4761">
        <v>175000</v>
      </c>
      <c r="C4761" t="s">
        <v>658</v>
      </c>
    </row>
    <row r="4762" spans="1:3" hidden="1" x14ac:dyDescent="0.25">
      <c r="A4762">
        <v>4921</v>
      </c>
      <c r="B4762">
        <v>150000</v>
      </c>
      <c r="C4762" t="s">
        <v>658</v>
      </c>
    </row>
    <row r="4763" spans="1:3" hidden="1" x14ac:dyDescent="0.25">
      <c r="A4763">
        <v>4922</v>
      </c>
      <c r="B4763">
        <v>797000</v>
      </c>
      <c r="C4763" t="s">
        <v>658</v>
      </c>
    </row>
    <row r="4764" spans="1:3" hidden="1" x14ac:dyDescent="0.25">
      <c r="A4764">
        <v>4923</v>
      </c>
      <c r="B4764">
        <v>800000</v>
      </c>
      <c r="C4764" t="s">
        <v>658</v>
      </c>
    </row>
    <row r="4765" spans="1:3" hidden="1" x14ac:dyDescent="0.25">
      <c r="A4765">
        <v>4924</v>
      </c>
      <c r="B4765">
        <v>750000</v>
      </c>
      <c r="C4765" t="s">
        <v>658</v>
      </c>
    </row>
    <row r="4766" spans="1:3" hidden="1" x14ac:dyDescent="0.25">
      <c r="A4766">
        <v>4925</v>
      </c>
      <c r="B4766">
        <v>400000</v>
      </c>
      <c r="C4766" t="s">
        <v>658</v>
      </c>
    </row>
    <row r="4767" spans="1:3" hidden="1" x14ac:dyDescent="0.25">
      <c r="A4767">
        <v>4926</v>
      </c>
      <c r="B4767">
        <v>160000</v>
      </c>
      <c r="C4767" t="s">
        <v>658</v>
      </c>
    </row>
    <row r="4768" spans="1:3" hidden="1" x14ac:dyDescent="0.25">
      <c r="A4768">
        <v>4927</v>
      </c>
      <c r="B4768">
        <v>700000</v>
      </c>
      <c r="C4768" t="s">
        <v>658</v>
      </c>
    </row>
    <row r="4769" spans="1:3" hidden="1" x14ac:dyDescent="0.25">
      <c r="A4769">
        <v>4928</v>
      </c>
      <c r="B4769">
        <v>160000</v>
      </c>
      <c r="C4769" t="s">
        <v>658</v>
      </c>
    </row>
    <row r="4770" spans="1:3" hidden="1" x14ac:dyDescent="0.25">
      <c r="A4770">
        <v>4929</v>
      </c>
      <c r="B4770">
        <v>400000</v>
      </c>
      <c r="C4770" t="s">
        <v>658</v>
      </c>
    </row>
    <row r="4771" spans="1:3" hidden="1" x14ac:dyDescent="0.25">
      <c r="A4771">
        <v>4930</v>
      </c>
      <c r="B4771">
        <v>451000</v>
      </c>
      <c r="C4771" t="s">
        <v>658</v>
      </c>
    </row>
    <row r="4772" spans="1:3" hidden="1" x14ac:dyDescent="0.25">
      <c r="A4772">
        <v>4931</v>
      </c>
      <c r="B4772">
        <v>40000</v>
      </c>
      <c r="C4772" t="s">
        <v>658</v>
      </c>
    </row>
    <row r="4773" spans="1:3" hidden="1" x14ac:dyDescent="0.25">
      <c r="A4773">
        <v>4932</v>
      </c>
      <c r="B4773">
        <v>300000</v>
      </c>
      <c r="C4773" t="s">
        <v>658</v>
      </c>
    </row>
    <row r="4774" spans="1:3" hidden="1" x14ac:dyDescent="0.25">
      <c r="A4774">
        <v>4933</v>
      </c>
      <c r="B4774">
        <v>421000</v>
      </c>
      <c r="C4774" t="s">
        <v>658</v>
      </c>
    </row>
    <row r="4775" spans="1:3" hidden="1" x14ac:dyDescent="0.25">
      <c r="A4775">
        <v>4935</v>
      </c>
      <c r="B4775">
        <v>950000</v>
      </c>
      <c r="C4775" t="s">
        <v>658</v>
      </c>
    </row>
    <row r="4776" spans="1:3" hidden="1" x14ac:dyDescent="0.25">
      <c r="A4776">
        <v>4936</v>
      </c>
      <c r="B4776">
        <v>395000</v>
      </c>
      <c r="C4776" t="s">
        <v>658</v>
      </c>
    </row>
    <row r="4777" spans="1:3" hidden="1" x14ac:dyDescent="0.25">
      <c r="A4777">
        <v>4937</v>
      </c>
      <c r="B4777">
        <v>950000</v>
      </c>
      <c r="C4777" t="s">
        <v>658</v>
      </c>
    </row>
    <row r="4778" spans="1:3" hidden="1" x14ac:dyDescent="0.25">
      <c r="A4778">
        <v>4938</v>
      </c>
      <c r="B4778">
        <v>270000</v>
      </c>
      <c r="C4778" t="s">
        <v>658</v>
      </c>
    </row>
    <row r="4779" spans="1:3" hidden="1" x14ac:dyDescent="0.25">
      <c r="A4779">
        <v>4939</v>
      </c>
      <c r="B4779">
        <v>360000</v>
      </c>
      <c r="C4779" t="s">
        <v>658</v>
      </c>
    </row>
    <row r="4780" spans="1:3" hidden="1" x14ac:dyDescent="0.25">
      <c r="A4780">
        <v>4940</v>
      </c>
      <c r="B4780">
        <v>235000</v>
      </c>
      <c r="C4780" t="s">
        <v>658</v>
      </c>
    </row>
    <row r="4781" spans="1:3" hidden="1" x14ac:dyDescent="0.25">
      <c r="A4781">
        <v>4941</v>
      </c>
      <c r="B4781">
        <v>1850000</v>
      </c>
      <c r="C4781" t="s">
        <v>658</v>
      </c>
    </row>
    <row r="4782" spans="1:3" hidden="1" x14ac:dyDescent="0.25">
      <c r="A4782">
        <v>4942</v>
      </c>
      <c r="B4782">
        <v>1900000</v>
      </c>
      <c r="C4782" t="s">
        <v>658</v>
      </c>
    </row>
    <row r="4783" spans="1:3" hidden="1" x14ac:dyDescent="0.25">
      <c r="A4783">
        <v>4943</v>
      </c>
      <c r="B4783">
        <v>550000</v>
      </c>
      <c r="C4783" t="s">
        <v>658</v>
      </c>
    </row>
    <row r="4784" spans="1:3" hidden="1" x14ac:dyDescent="0.25">
      <c r="A4784">
        <v>4944</v>
      </c>
      <c r="B4784">
        <v>1225000</v>
      </c>
      <c r="C4784" t="s">
        <v>658</v>
      </c>
    </row>
    <row r="4785" spans="1:3" hidden="1" x14ac:dyDescent="0.25">
      <c r="A4785">
        <v>4945</v>
      </c>
      <c r="B4785">
        <v>700000</v>
      </c>
      <c r="C4785" t="s">
        <v>658</v>
      </c>
    </row>
    <row r="4786" spans="1:3" hidden="1" x14ac:dyDescent="0.25">
      <c r="A4786">
        <v>4946</v>
      </c>
      <c r="B4786">
        <v>1650000</v>
      </c>
      <c r="C4786" t="s">
        <v>658</v>
      </c>
    </row>
    <row r="4787" spans="1:3" hidden="1" x14ac:dyDescent="0.25">
      <c r="A4787">
        <v>4947</v>
      </c>
      <c r="B4787">
        <v>376000</v>
      </c>
      <c r="C4787" t="s">
        <v>658</v>
      </c>
    </row>
    <row r="4788" spans="1:3" hidden="1" x14ac:dyDescent="0.25">
      <c r="A4788">
        <v>4948</v>
      </c>
      <c r="B4788">
        <v>875000</v>
      </c>
      <c r="C4788" t="s">
        <v>658</v>
      </c>
    </row>
    <row r="4789" spans="1:3" hidden="1" x14ac:dyDescent="0.25">
      <c r="A4789">
        <v>4949</v>
      </c>
      <c r="B4789">
        <v>459999</v>
      </c>
      <c r="C4789" t="s">
        <v>658</v>
      </c>
    </row>
    <row r="4790" spans="1:3" hidden="1" x14ac:dyDescent="0.25">
      <c r="A4790">
        <v>4950</v>
      </c>
      <c r="B4790">
        <v>755000</v>
      </c>
      <c r="C4790" t="s">
        <v>658</v>
      </c>
    </row>
    <row r="4791" spans="1:3" hidden="1" x14ac:dyDescent="0.25">
      <c r="A4791">
        <v>4951</v>
      </c>
      <c r="B4791">
        <v>6223000</v>
      </c>
      <c r="C4791" t="s">
        <v>658</v>
      </c>
    </row>
    <row r="4792" spans="1:3" hidden="1" x14ac:dyDescent="0.25">
      <c r="A4792">
        <v>4952</v>
      </c>
      <c r="B4792">
        <v>5923000</v>
      </c>
      <c r="C4792" t="s">
        <v>658</v>
      </c>
    </row>
    <row r="4793" spans="1:3" hidden="1" x14ac:dyDescent="0.25">
      <c r="A4793">
        <v>4953</v>
      </c>
      <c r="B4793">
        <v>6523000</v>
      </c>
      <c r="C4793" t="s">
        <v>658</v>
      </c>
    </row>
    <row r="4794" spans="1:3" hidden="1" x14ac:dyDescent="0.25">
      <c r="A4794">
        <v>4954</v>
      </c>
      <c r="B4794">
        <v>1050000</v>
      </c>
      <c r="C4794" t="s">
        <v>658</v>
      </c>
    </row>
    <row r="4795" spans="1:3" hidden="1" x14ac:dyDescent="0.25">
      <c r="A4795">
        <v>4956</v>
      </c>
      <c r="B4795">
        <v>1050000</v>
      </c>
      <c r="C4795" t="s">
        <v>658</v>
      </c>
    </row>
    <row r="4796" spans="1:3" hidden="1" x14ac:dyDescent="0.25">
      <c r="A4796">
        <v>4957</v>
      </c>
      <c r="B4796">
        <v>800000</v>
      </c>
      <c r="C4796" t="s">
        <v>658</v>
      </c>
    </row>
    <row r="4797" spans="1:3" hidden="1" x14ac:dyDescent="0.25">
      <c r="A4797">
        <v>4958</v>
      </c>
      <c r="B4797">
        <v>600000</v>
      </c>
      <c r="C4797" t="s">
        <v>658</v>
      </c>
    </row>
    <row r="4798" spans="1:3" hidden="1" x14ac:dyDescent="0.25">
      <c r="A4798">
        <v>4959</v>
      </c>
      <c r="B4798">
        <v>530000</v>
      </c>
      <c r="C4798" t="s">
        <v>658</v>
      </c>
    </row>
    <row r="4799" spans="1:3" hidden="1" x14ac:dyDescent="0.25">
      <c r="A4799">
        <v>4960</v>
      </c>
      <c r="B4799">
        <v>450000</v>
      </c>
      <c r="C4799" t="s">
        <v>658</v>
      </c>
    </row>
    <row r="4800" spans="1:3" hidden="1" x14ac:dyDescent="0.25">
      <c r="A4800">
        <v>4961</v>
      </c>
      <c r="B4800">
        <v>235000</v>
      </c>
      <c r="C4800" t="s">
        <v>658</v>
      </c>
    </row>
    <row r="4801" spans="1:3" hidden="1" x14ac:dyDescent="0.25">
      <c r="A4801">
        <v>4962</v>
      </c>
      <c r="B4801">
        <v>550000</v>
      </c>
      <c r="C4801" t="s">
        <v>658</v>
      </c>
    </row>
    <row r="4802" spans="1:3" hidden="1" x14ac:dyDescent="0.25">
      <c r="A4802">
        <v>4963</v>
      </c>
      <c r="B4802">
        <v>395000</v>
      </c>
      <c r="C4802" t="s">
        <v>658</v>
      </c>
    </row>
    <row r="4803" spans="1:3" hidden="1" x14ac:dyDescent="0.25">
      <c r="A4803">
        <v>4964</v>
      </c>
      <c r="B4803">
        <v>450000</v>
      </c>
      <c r="C4803" t="s">
        <v>658</v>
      </c>
    </row>
    <row r="4804" spans="1:3" hidden="1" x14ac:dyDescent="0.25">
      <c r="A4804">
        <v>4965</v>
      </c>
      <c r="B4804">
        <v>600000</v>
      </c>
      <c r="C4804" t="s">
        <v>658</v>
      </c>
    </row>
    <row r="4805" spans="1:3" hidden="1" x14ac:dyDescent="0.25">
      <c r="A4805">
        <v>4966</v>
      </c>
      <c r="B4805">
        <v>610000</v>
      </c>
      <c r="C4805" t="s">
        <v>658</v>
      </c>
    </row>
    <row r="4806" spans="1:3" hidden="1" x14ac:dyDescent="0.25">
      <c r="A4806">
        <v>4967</v>
      </c>
      <c r="B4806">
        <v>690000</v>
      </c>
      <c r="C4806" t="s">
        <v>658</v>
      </c>
    </row>
    <row r="4807" spans="1:3" hidden="1" x14ac:dyDescent="0.25">
      <c r="A4807">
        <v>4968</v>
      </c>
      <c r="B4807">
        <v>790000</v>
      </c>
      <c r="C4807" t="s">
        <v>658</v>
      </c>
    </row>
    <row r="4808" spans="1:3" hidden="1" x14ac:dyDescent="0.25">
      <c r="A4808">
        <v>4969</v>
      </c>
      <c r="B4808">
        <v>254999</v>
      </c>
      <c r="C4808" t="s">
        <v>658</v>
      </c>
    </row>
    <row r="4809" spans="1:3" hidden="1" x14ac:dyDescent="0.25">
      <c r="A4809">
        <v>4970</v>
      </c>
      <c r="B4809">
        <v>500000</v>
      </c>
      <c r="C4809" t="s">
        <v>658</v>
      </c>
    </row>
    <row r="4810" spans="1:3" hidden="1" x14ac:dyDescent="0.25">
      <c r="A4810">
        <v>4971</v>
      </c>
      <c r="B4810">
        <v>340000</v>
      </c>
      <c r="C4810" t="s">
        <v>658</v>
      </c>
    </row>
    <row r="4811" spans="1:3" hidden="1" x14ac:dyDescent="0.25">
      <c r="A4811">
        <v>4972</v>
      </c>
      <c r="B4811">
        <v>150000</v>
      </c>
      <c r="C4811" t="s">
        <v>658</v>
      </c>
    </row>
    <row r="4812" spans="1:3" hidden="1" x14ac:dyDescent="0.25">
      <c r="A4812">
        <v>4973</v>
      </c>
      <c r="B4812">
        <v>245000</v>
      </c>
      <c r="C4812" t="s">
        <v>658</v>
      </c>
    </row>
    <row r="4813" spans="1:3" hidden="1" x14ac:dyDescent="0.25">
      <c r="A4813">
        <v>4974</v>
      </c>
      <c r="B4813">
        <v>515000</v>
      </c>
      <c r="C4813" t="s">
        <v>658</v>
      </c>
    </row>
    <row r="4814" spans="1:3" hidden="1" x14ac:dyDescent="0.25">
      <c r="A4814">
        <v>4975</v>
      </c>
      <c r="B4814">
        <v>122000</v>
      </c>
      <c r="C4814" t="s">
        <v>658</v>
      </c>
    </row>
    <row r="4815" spans="1:3" hidden="1" x14ac:dyDescent="0.25">
      <c r="A4815">
        <v>4976</v>
      </c>
      <c r="B4815">
        <v>160000</v>
      </c>
      <c r="C4815" t="s">
        <v>658</v>
      </c>
    </row>
    <row r="4816" spans="1:3" hidden="1" x14ac:dyDescent="0.25">
      <c r="A4816">
        <v>4977</v>
      </c>
      <c r="B4816">
        <v>110000</v>
      </c>
      <c r="C4816" t="s">
        <v>658</v>
      </c>
    </row>
    <row r="4817" spans="1:3" hidden="1" x14ac:dyDescent="0.25">
      <c r="A4817">
        <v>4978</v>
      </c>
      <c r="B4817">
        <v>360000</v>
      </c>
      <c r="C4817" t="s">
        <v>658</v>
      </c>
    </row>
    <row r="4818" spans="1:3" hidden="1" x14ac:dyDescent="0.25">
      <c r="A4818">
        <v>4980</v>
      </c>
      <c r="B4818">
        <v>260000</v>
      </c>
      <c r="C4818" t="s">
        <v>658</v>
      </c>
    </row>
    <row r="4819" spans="1:3" hidden="1" x14ac:dyDescent="0.25">
      <c r="A4819">
        <v>4981</v>
      </c>
      <c r="B4819">
        <v>128000</v>
      </c>
      <c r="C4819" t="s">
        <v>658</v>
      </c>
    </row>
    <row r="4820" spans="1:3" hidden="1" x14ac:dyDescent="0.25">
      <c r="A4820">
        <v>4982</v>
      </c>
      <c r="B4820">
        <v>600000</v>
      </c>
      <c r="C4820" t="s">
        <v>658</v>
      </c>
    </row>
    <row r="4821" spans="1:3" hidden="1" x14ac:dyDescent="0.25">
      <c r="A4821">
        <v>4983</v>
      </c>
      <c r="B4821">
        <v>800000</v>
      </c>
      <c r="C4821" t="s">
        <v>658</v>
      </c>
    </row>
    <row r="4822" spans="1:3" hidden="1" x14ac:dyDescent="0.25">
      <c r="A4822">
        <v>4984</v>
      </c>
      <c r="B4822">
        <v>675000</v>
      </c>
      <c r="C4822" t="s">
        <v>658</v>
      </c>
    </row>
    <row r="4823" spans="1:3" hidden="1" x14ac:dyDescent="0.25">
      <c r="A4823">
        <v>4985</v>
      </c>
      <c r="B4823">
        <v>1000000</v>
      </c>
      <c r="C4823" t="s">
        <v>658</v>
      </c>
    </row>
    <row r="4824" spans="1:3" hidden="1" x14ac:dyDescent="0.25">
      <c r="A4824">
        <v>4986</v>
      </c>
      <c r="B4824">
        <v>65000</v>
      </c>
      <c r="C4824" t="s">
        <v>658</v>
      </c>
    </row>
    <row r="4825" spans="1:3" hidden="1" x14ac:dyDescent="0.25">
      <c r="A4825">
        <v>4987</v>
      </c>
      <c r="B4825">
        <v>500000</v>
      </c>
      <c r="C4825" t="s">
        <v>658</v>
      </c>
    </row>
    <row r="4826" spans="1:3" hidden="1" x14ac:dyDescent="0.25">
      <c r="A4826">
        <v>4988</v>
      </c>
      <c r="B4826">
        <v>300000</v>
      </c>
      <c r="C4826" t="s">
        <v>658</v>
      </c>
    </row>
    <row r="4827" spans="1:3" hidden="1" x14ac:dyDescent="0.25">
      <c r="A4827">
        <v>4989</v>
      </c>
      <c r="B4827">
        <v>125000</v>
      </c>
      <c r="C4827" t="s">
        <v>658</v>
      </c>
    </row>
    <row r="4828" spans="1:3" hidden="1" x14ac:dyDescent="0.25">
      <c r="A4828">
        <v>4990</v>
      </c>
      <c r="B4828">
        <v>550000</v>
      </c>
      <c r="C4828" t="s">
        <v>658</v>
      </c>
    </row>
    <row r="4829" spans="1:3" hidden="1" x14ac:dyDescent="0.25">
      <c r="A4829">
        <v>4991</v>
      </c>
      <c r="B4829">
        <v>150000</v>
      </c>
      <c r="C4829" t="s">
        <v>658</v>
      </c>
    </row>
    <row r="4830" spans="1:3" hidden="1" x14ac:dyDescent="0.25">
      <c r="A4830">
        <v>4992</v>
      </c>
      <c r="B4830">
        <v>891000</v>
      </c>
      <c r="C4830" t="s">
        <v>658</v>
      </c>
    </row>
    <row r="4831" spans="1:3" hidden="1" x14ac:dyDescent="0.25">
      <c r="A4831">
        <v>4993</v>
      </c>
      <c r="B4831">
        <v>1050000</v>
      </c>
      <c r="C4831" t="s">
        <v>658</v>
      </c>
    </row>
    <row r="4832" spans="1:3" hidden="1" x14ac:dyDescent="0.25">
      <c r="A4832">
        <v>4994</v>
      </c>
      <c r="B4832">
        <v>750000</v>
      </c>
      <c r="C4832" t="s">
        <v>658</v>
      </c>
    </row>
    <row r="4833" spans="1:3" hidden="1" x14ac:dyDescent="0.25">
      <c r="A4833">
        <v>4995</v>
      </c>
      <c r="B4833">
        <v>380000</v>
      </c>
      <c r="C4833" t="s">
        <v>658</v>
      </c>
    </row>
    <row r="4834" spans="1:3" hidden="1" x14ac:dyDescent="0.25">
      <c r="A4834">
        <v>4996</v>
      </c>
      <c r="B4834">
        <v>800000</v>
      </c>
      <c r="C4834" t="s">
        <v>658</v>
      </c>
    </row>
    <row r="4835" spans="1:3" hidden="1" x14ac:dyDescent="0.25">
      <c r="A4835">
        <v>4997</v>
      </c>
      <c r="B4835">
        <v>200000</v>
      </c>
      <c r="C4835" t="s">
        <v>658</v>
      </c>
    </row>
    <row r="4836" spans="1:3" hidden="1" x14ac:dyDescent="0.25">
      <c r="A4836">
        <v>4998</v>
      </c>
      <c r="B4836">
        <v>700000</v>
      </c>
      <c r="C4836" t="s">
        <v>658</v>
      </c>
    </row>
    <row r="4837" spans="1:3" hidden="1" x14ac:dyDescent="0.25">
      <c r="A4837">
        <v>4999</v>
      </c>
      <c r="B4837">
        <v>229999</v>
      </c>
      <c r="C4837" t="s">
        <v>658</v>
      </c>
    </row>
    <row r="4838" spans="1:3" hidden="1" x14ac:dyDescent="0.25">
      <c r="A4838">
        <v>5000</v>
      </c>
      <c r="B4838">
        <v>300000</v>
      </c>
      <c r="C4838" t="s">
        <v>658</v>
      </c>
    </row>
    <row r="4839" spans="1:3" hidden="1" x14ac:dyDescent="0.25">
      <c r="A4839">
        <v>5001</v>
      </c>
      <c r="B4839">
        <v>670000</v>
      </c>
      <c r="C4839" t="s">
        <v>658</v>
      </c>
    </row>
    <row r="4840" spans="1:3" hidden="1" x14ac:dyDescent="0.25">
      <c r="A4840">
        <v>5002</v>
      </c>
      <c r="B4840">
        <v>210000</v>
      </c>
      <c r="C4840" t="s">
        <v>658</v>
      </c>
    </row>
    <row r="4841" spans="1:3" hidden="1" x14ac:dyDescent="0.25">
      <c r="A4841">
        <v>5003</v>
      </c>
      <c r="B4841">
        <v>370000</v>
      </c>
      <c r="C4841" t="s">
        <v>658</v>
      </c>
    </row>
    <row r="4842" spans="1:3" hidden="1" x14ac:dyDescent="0.25">
      <c r="A4842">
        <v>5004</v>
      </c>
      <c r="B4842">
        <v>600000</v>
      </c>
      <c r="C4842" t="s">
        <v>658</v>
      </c>
    </row>
    <row r="4843" spans="1:3" hidden="1" x14ac:dyDescent="0.25">
      <c r="A4843">
        <v>5005</v>
      </c>
      <c r="B4843">
        <v>810000</v>
      </c>
      <c r="C4843" t="s">
        <v>658</v>
      </c>
    </row>
    <row r="4844" spans="1:3" hidden="1" x14ac:dyDescent="0.25">
      <c r="A4844">
        <v>5007</v>
      </c>
      <c r="B4844">
        <v>346000</v>
      </c>
      <c r="C4844" t="s">
        <v>658</v>
      </c>
    </row>
    <row r="4845" spans="1:3" hidden="1" x14ac:dyDescent="0.25">
      <c r="A4845">
        <v>5008</v>
      </c>
      <c r="B4845">
        <v>55000</v>
      </c>
      <c r="C4845" t="s">
        <v>658</v>
      </c>
    </row>
    <row r="4846" spans="1:3" hidden="1" x14ac:dyDescent="0.25">
      <c r="A4846">
        <v>5009</v>
      </c>
      <c r="B4846">
        <v>250000</v>
      </c>
      <c r="C4846" t="s">
        <v>658</v>
      </c>
    </row>
    <row r="4847" spans="1:3" hidden="1" x14ac:dyDescent="0.25">
      <c r="A4847">
        <v>5010</v>
      </c>
      <c r="B4847">
        <v>120000</v>
      </c>
      <c r="C4847" t="s">
        <v>658</v>
      </c>
    </row>
    <row r="4848" spans="1:3" hidden="1" x14ac:dyDescent="0.25">
      <c r="A4848">
        <v>5011</v>
      </c>
      <c r="B4848">
        <v>600000</v>
      </c>
      <c r="C4848" t="s">
        <v>658</v>
      </c>
    </row>
    <row r="4849" spans="1:3" hidden="1" x14ac:dyDescent="0.25">
      <c r="A4849">
        <v>5012</v>
      </c>
      <c r="B4849">
        <v>330000</v>
      </c>
      <c r="C4849" t="s">
        <v>658</v>
      </c>
    </row>
    <row r="4850" spans="1:3" hidden="1" x14ac:dyDescent="0.25">
      <c r="A4850">
        <v>5013</v>
      </c>
      <c r="B4850">
        <v>400000</v>
      </c>
      <c r="C4850" t="s">
        <v>658</v>
      </c>
    </row>
    <row r="4851" spans="1:3" hidden="1" x14ac:dyDescent="0.25">
      <c r="A4851">
        <v>5014</v>
      </c>
      <c r="B4851">
        <v>100000</v>
      </c>
      <c r="C4851" t="s">
        <v>658</v>
      </c>
    </row>
    <row r="4852" spans="1:3" hidden="1" x14ac:dyDescent="0.25">
      <c r="A4852">
        <v>5015</v>
      </c>
      <c r="B4852">
        <v>450000</v>
      </c>
      <c r="C4852" t="s">
        <v>658</v>
      </c>
    </row>
    <row r="4853" spans="1:3" hidden="1" x14ac:dyDescent="0.25">
      <c r="A4853">
        <v>5016</v>
      </c>
      <c r="B4853">
        <v>800000</v>
      </c>
      <c r="C4853" t="s">
        <v>658</v>
      </c>
    </row>
    <row r="4854" spans="1:3" hidden="1" x14ac:dyDescent="0.25">
      <c r="A4854">
        <v>5017</v>
      </c>
      <c r="B4854">
        <v>340000</v>
      </c>
      <c r="C4854" t="s">
        <v>658</v>
      </c>
    </row>
    <row r="4855" spans="1:3" hidden="1" x14ac:dyDescent="0.25">
      <c r="A4855">
        <v>5018</v>
      </c>
      <c r="B4855">
        <v>225000</v>
      </c>
      <c r="C4855" t="s">
        <v>658</v>
      </c>
    </row>
    <row r="4856" spans="1:3" hidden="1" x14ac:dyDescent="0.25">
      <c r="A4856">
        <v>5019</v>
      </c>
      <c r="B4856">
        <v>55000</v>
      </c>
      <c r="C4856" t="s">
        <v>658</v>
      </c>
    </row>
    <row r="4857" spans="1:3" hidden="1" x14ac:dyDescent="0.25">
      <c r="A4857">
        <v>5020</v>
      </c>
      <c r="B4857">
        <v>900000</v>
      </c>
      <c r="C4857" t="s">
        <v>658</v>
      </c>
    </row>
    <row r="4858" spans="1:3" hidden="1" x14ac:dyDescent="0.25">
      <c r="A4858">
        <v>5021</v>
      </c>
      <c r="B4858">
        <v>2500000</v>
      </c>
      <c r="C4858" t="s">
        <v>658</v>
      </c>
    </row>
    <row r="4859" spans="1:3" hidden="1" x14ac:dyDescent="0.25">
      <c r="A4859">
        <v>5022</v>
      </c>
      <c r="B4859">
        <v>465000</v>
      </c>
      <c r="C4859" t="s">
        <v>658</v>
      </c>
    </row>
    <row r="4860" spans="1:3" hidden="1" x14ac:dyDescent="0.25">
      <c r="A4860">
        <v>5023</v>
      </c>
      <c r="B4860">
        <v>70000</v>
      </c>
      <c r="C4860" t="s">
        <v>658</v>
      </c>
    </row>
    <row r="4861" spans="1:3" hidden="1" x14ac:dyDescent="0.25">
      <c r="A4861">
        <v>5024</v>
      </c>
      <c r="B4861">
        <v>400000</v>
      </c>
      <c r="C4861" t="s">
        <v>658</v>
      </c>
    </row>
    <row r="4862" spans="1:3" hidden="1" x14ac:dyDescent="0.25">
      <c r="A4862">
        <v>5025</v>
      </c>
      <c r="B4862">
        <v>185000</v>
      </c>
      <c r="C4862" t="s">
        <v>658</v>
      </c>
    </row>
    <row r="4863" spans="1:3" hidden="1" x14ac:dyDescent="0.25">
      <c r="A4863">
        <v>5026</v>
      </c>
      <c r="B4863">
        <v>140000</v>
      </c>
      <c r="C4863" t="s">
        <v>658</v>
      </c>
    </row>
    <row r="4864" spans="1:3" hidden="1" x14ac:dyDescent="0.25">
      <c r="A4864">
        <v>5027</v>
      </c>
      <c r="B4864">
        <v>415000</v>
      </c>
      <c r="C4864" t="s">
        <v>658</v>
      </c>
    </row>
    <row r="4865" spans="1:3" hidden="1" x14ac:dyDescent="0.25">
      <c r="A4865">
        <v>5028</v>
      </c>
      <c r="B4865">
        <v>532000</v>
      </c>
      <c r="C4865" t="s">
        <v>658</v>
      </c>
    </row>
    <row r="4866" spans="1:3" hidden="1" x14ac:dyDescent="0.25">
      <c r="A4866">
        <v>5029</v>
      </c>
      <c r="B4866">
        <v>600000</v>
      </c>
      <c r="C4866" t="s">
        <v>658</v>
      </c>
    </row>
    <row r="4867" spans="1:3" hidden="1" x14ac:dyDescent="0.25">
      <c r="A4867">
        <v>5030</v>
      </c>
      <c r="B4867">
        <v>150000</v>
      </c>
      <c r="C4867" t="s">
        <v>658</v>
      </c>
    </row>
    <row r="4868" spans="1:3" hidden="1" x14ac:dyDescent="0.25">
      <c r="A4868">
        <v>5031</v>
      </c>
      <c r="B4868">
        <v>459999</v>
      </c>
      <c r="C4868" t="s">
        <v>658</v>
      </c>
    </row>
    <row r="4869" spans="1:3" hidden="1" x14ac:dyDescent="0.25">
      <c r="A4869">
        <v>5032</v>
      </c>
      <c r="B4869">
        <v>800000</v>
      </c>
      <c r="C4869" t="s">
        <v>658</v>
      </c>
    </row>
    <row r="4870" spans="1:3" hidden="1" x14ac:dyDescent="0.25">
      <c r="A4870">
        <v>5033</v>
      </c>
      <c r="B4870">
        <v>310000</v>
      </c>
      <c r="C4870" t="s">
        <v>658</v>
      </c>
    </row>
    <row r="4871" spans="1:3" hidden="1" x14ac:dyDescent="0.25">
      <c r="A4871">
        <v>5034</v>
      </c>
      <c r="B4871">
        <v>475000</v>
      </c>
      <c r="C4871" t="s">
        <v>658</v>
      </c>
    </row>
    <row r="4872" spans="1:3" hidden="1" x14ac:dyDescent="0.25">
      <c r="A4872">
        <v>5035</v>
      </c>
      <c r="B4872">
        <v>310000</v>
      </c>
      <c r="C4872" t="s">
        <v>658</v>
      </c>
    </row>
    <row r="4873" spans="1:3" hidden="1" x14ac:dyDescent="0.25">
      <c r="A4873">
        <v>5036</v>
      </c>
      <c r="B4873">
        <v>350000</v>
      </c>
      <c r="C4873" t="s">
        <v>658</v>
      </c>
    </row>
    <row r="4874" spans="1:3" hidden="1" x14ac:dyDescent="0.25">
      <c r="A4874">
        <v>5037</v>
      </c>
      <c r="B4874">
        <v>1800000</v>
      </c>
      <c r="C4874" t="s">
        <v>658</v>
      </c>
    </row>
    <row r="4875" spans="1:3" hidden="1" x14ac:dyDescent="0.25">
      <c r="A4875">
        <v>5038</v>
      </c>
      <c r="B4875">
        <v>640000</v>
      </c>
      <c r="C4875" t="s">
        <v>658</v>
      </c>
    </row>
    <row r="4876" spans="1:3" hidden="1" x14ac:dyDescent="0.25">
      <c r="A4876">
        <v>5039</v>
      </c>
      <c r="B4876">
        <v>350000</v>
      </c>
      <c r="C4876" t="s">
        <v>658</v>
      </c>
    </row>
    <row r="4877" spans="1:3" hidden="1" x14ac:dyDescent="0.25">
      <c r="A4877">
        <v>5040</v>
      </c>
      <c r="B4877">
        <v>600000</v>
      </c>
      <c r="C4877" t="s">
        <v>658</v>
      </c>
    </row>
    <row r="4878" spans="1:3" hidden="1" x14ac:dyDescent="0.25">
      <c r="A4878">
        <v>5041</v>
      </c>
      <c r="B4878">
        <v>575000</v>
      </c>
      <c r="C4878" t="s">
        <v>658</v>
      </c>
    </row>
    <row r="4879" spans="1:3" hidden="1" x14ac:dyDescent="0.25">
      <c r="A4879">
        <v>5042</v>
      </c>
      <c r="B4879">
        <v>974000</v>
      </c>
      <c r="C4879" t="s">
        <v>658</v>
      </c>
    </row>
    <row r="4880" spans="1:3" hidden="1" x14ac:dyDescent="0.25">
      <c r="A4880">
        <v>5043</v>
      </c>
      <c r="B4880">
        <v>445000</v>
      </c>
      <c r="C4880" t="s">
        <v>658</v>
      </c>
    </row>
    <row r="4881" spans="1:3" hidden="1" x14ac:dyDescent="0.25">
      <c r="A4881">
        <v>5044</v>
      </c>
      <c r="B4881">
        <v>580000</v>
      </c>
      <c r="C4881" t="s">
        <v>658</v>
      </c>
    </row>
    <row r="4882" spans="1:3" hidden="1" x14ac:dyDescent="0.25">
      <c r="A4882">
        <v>5045</v>
      </c>
      <c r="B4882">
        <v>1050000</v>
      </c>
      <c r="C4882" t="s">
        <v>658</v>
      </c>
    </row>
    <row r="4883" spans="1:3" hidden="1" x14ac:dyDescent="0.25">
      <c r="A4883">
        <v>5046</v>
      </c>
      <c r="B4883">
        <v>600000</v>
      </c>
      <c r="C4883" t="s">
        <v>658</v>
      </c>
    </row>
    <row r="4884" spans="1:3" hidden="1" x14ac:dyDescent="0.25">
      <c r="A4884">
        <v>5047</v>
      </c>
      <c r="B4884">
        <v>370000</v>
      </c>
      <c r="C4884" t="s">
        <v>658</v>
      </c>
    </row>
    <row r="4885" spans="1:3" hidden="1" x14ac:dyDescent="0.25">
      <c r="A4885">
        <v>5048</v>
      </c>
      <c r="B4885">
        <v>150000</v>
      </c>
      <c r="C4885" t="s">
        <v>658</v>
      </c>
    </row>
    <row r="4886" spans="1:3" hidden="1" x14ac:dyDescent="0.25">
      <c r="A4886">
        <v>5049</v>
      </c>
      <c r="B4886">
        <v>483000</v>
      </c>
      <c r="C4886" t="s">
        <v>658</v>
      </c>
    </row>
    <row r="4887" spans="1:3" hidden="1" x14ac:dyDescent="0.25">
      <c r="A4887">
        <v>5050</v>
      </c>
      <c r="B4887">
        <v>470000</v>
      </c>
      <c r="C4887" t="s">
        <v>658</v>
      </c>
    </row>
    <row r="4888" spans="1:3" hidden="1" x14ac:dyDescent="0.25">
      <c r="A4888">
        <v>5051</v>
      </c>
      <c r="B4888">
        <v>950000</v>
      </c>
      <c r="C4888" t="s">
        <v>658</v>
      </c>
    </row>
    <row r="4889" spans="1:3" hidden="1" x14ac:dyDescent="0.25">
      <c r="A4889">
        <v>5052</v>
      </c>
      <c r="B4889">
        <v>450000</v>
      </c>
      <c r="C4889" t="s">
        <v>658</v>
      </c>
    </row>
    <row r="4890" spans="1:3" hidden="1" x14ac:dyDescent="0.25">
      <c r="A4890">
        <v>5053</v>
      </c>
      <c r="B4890">
        <v>345000</v>
      </c>
      <c r="C4890" t="s">
        <v>658</v>
      </c>
    </row>
    <row r="4891" spans="1:3" hidden="1" x14ac:dyDescent="0.25">
      <c r="A4891">
        <v>5054</v>
      </c>
      <c r="B4891">
        <v>600000</v>
      </c>
      <c r="C4891" t="s">
        <v>658</v>
      </c>
    </row>
    <row r="4892" spans="1:3" hidden="1" x14ac:dyDescent="0.25">
      <c r="A4892">
        <v>5055</v>
      </c>
      <c r="B4892">
        <v>300000</v>
      </c>
      <c r="C4892" t="s">
        <v>658</v>
      </c>
    </row>
    <row r="4893" spans="1:3" hidden="1" x14ac:dyDescent="0.25">
      <c r="A4893">
        <v>5056</v>
      </c>
      <c r="B4893">
        <v>160000</v>
      </c>
      <c r="C4893" t="s">
        <v>658</v>
      </c>
    </row>
    <row r="4894" spans="1:3" hidden="1" x14ac:dyDescent="0.25">
      <c r="A4894">
        <v>5057</v>
      </c>
      <c r="B4894">
        <v>120000</v>
      </c>
      <c r="C4894" t="s">
        <v>658</v>
      </c>
    </row>
    <row r="4895" spans="1:3" hidden="1" x14ac:dyDescent="0.25">
      <c r="A4895">
        <v>5058</v>
      </c>
      <c r="B4895">
        <v>220000</v>
      </c>
      <c r="C4895" t="s">
        <v>658</v>
      </c>
    </row>
    <row r="4896" spans="1:3" hidden="1" x14ac:dyDescent="0.25">
      <c r="A4896">
        <v>5059</v>
      </c>
      <c r="B4896">
        <v>340000</v>
      </c>
      <c r="C4896" t="s">
        <v>658</v>
      </c>
    </row>
    <row r="4897" spans="1:3" hidden="1" x14ac:dyDescent="0.25">
      <c r="A4897">
        <v>5060</v>
      </c>
      <c r="B4897">
        <v>138000</v>
      </c>
      <c r="C4897" t="s">
        <v>658</v>
      </c>
    </row>
    <row r="4898" spans="1:3" hidden="1" x14ac:dyDescent="0.25">
      <c r="A4898">
        <v>5062</v>
      </c>
      <c r="B4898">
        <v>231000</v>
      </c>
      <c r="C4898" t="s">
        <v>658</v>
      </c>
    </row>
    <row r="4899" spans="1:3" hidden="1" x14ac:dyDescent="0.25">
      <c r="A4899">
        <v>5063</v>
      </c>
      <c r="B4899">
        <v>800000</v>
      </c>
      <c r="C4899" t="s">
        <v>658</v>
      </c>
    </row>
    <row r="4900" spans="1:3" hidden="1" x14ac:dyDescent="0.25">
      <c r="A4900">
        <v>5064</v>
      </c>
      <c r="B4900">
        <v>960000</v>
      </c>
      <c r="C4900" t="s">
        <v>658</v>
      </c>
    </row>
    <row r="4901" spans="1:3" hidden="1" x14ac:dyDescent="0.25">
      <c r="A4901">
        <v>5065</v>
      </c>
      <c r="B4901">
        <v>120000</v>
      </c>
      <c r="C4901" t="s">
        <v>658</v>
      </c>
    </row>
    <row r="4902" spans="1:3" hidden="1" x14ac:dyDescent="0.25">
      <c r="A4902">
        <v>5066</v>
      </c>
      <c r="B4902">
        <v>270000</v>
      </c>
      <c r="C4902" t="s">
        <v>658</v>
      </c>
    </row>
    <row r="4903" spans="1:3" hidden="1" x14ac:dyDescent="0.25">
      <c r="A4903">
        <v>5067</v>
      </c>
      <c r="B4903">
        <v>200000</v>
      </c>
      <c r="C4903" t="s">
        <v>658</v>
      </c>
    </row>
    <row r="4904" spans="1:3" hidden="1" x14ac:dyDescent="0.25">
      <c r="A4904">
        <v>5068</v>
      </c>
      <c r="B4904">
        <v>328000</v>
      </c>
      <c r="C4904" t="s">
        <v>658</v>
      </c>
    </row>
    <row r="4905" spans="1:3" hidden="1" x14ac:dyDescent="0.25">
      <c r="A4905">
        <v>5069</v>
      </c>
      <c r="B4905">
        <v>432000</v>
      </c>
      <c r="C4905" t="s">
        <v>658</v>
      </c>
    </row>
    <row r="4906" spans="1:3" hidden="1" x14ac:dyDescent="0.25">
      <c r="A4906">
        <v>5070</v>
      </c>
      <c r="B4906">
        <v>565000</v>
      </c>
      <c r="C4906" t="s">
        <v>658</v>
      </c>
    </row>
    <row r="4907" spans="1:3" hidden="1" x14ac:dyDescent="0.25">
      <c r="A4907">
        <v>5071</v>
      </c>
      <c r="B4907">
        <v>390000</v>
      </c>
      <c r="C4907" t="s">
        <v>658</v>
      </c>
    </row>
    <row r="4908" spans="1:3" hidden="1" x14ac:dyDescent="0.25">
      <c r="A4908">
        <v>5072</v>
      </c>
      <c r="B4908">
        <v>600000</v>
      </c>
      <c r="C4908" t="s">
        <v>658</v>
      </c>
    </row>
    <row r="4909" spans="1:3" hidden="1" x14ac:dyDescent="0.25">
      <c r="A4909">
        <v>5073</v>
      </c>
      <c r="B4909">
        <v>250000</v>
      </c>
      <c r="C4909" t="s">
        <v>658</v>
      </c>
    </row>
    <row r="4910" spans="1:3" hidden="1" x14ac:dyDescent="0.25">
      <c r="A4910">
        <v>5074</v>
      </c>
      <c r="B4910">
        <v>165000</v>
      </c>
      <c r="C4910" t="s">
        <v>658</v>
      </c>
    </row>
    <row r="4911" spans="1:3" hidden="1" x14ac:dyDescent="0.25">
      <c r="A4911">
        <v>5075</v>
      </c>
      <c r="B4911">
        <v>421000</v>
      </c>
      <c r="C4911" t="s">
        <v>658</v>
      </c>
    </row>
    <row r="4912" spans="1:3" hidden="1" x14ac:dyDescent="0.25">
      <c r="A4912">
        <v>5076</v>
      </c>
      <c r="B4912">
        <v>225000</v>
      </c>
      <c r="C4912" t="s">
        <v>658</v>
      </c>
    </row>
    <row r="4913" spans="1:3" hidden="1" x14ac:dyDescent="0.25">
      <c r="A4913">
        <v>5077</v>
      </c>
      <c r="B4913">
        <v>350000</v>
      </c>
      <c r="C4913" t="s">
        <v>658</v>
      </c>
    </row>
    <row r="4914" spans="1:3" hidden="1" x14ac:dyDescent="0.25">
      <c r="A4914">
        <v>5078</v>
      </c>
      <c r="B4914">
        <v>1757000</v>
      </c>
      <c r="C4914" t="s">
        <v>658</v>
      </c>
    </row>
    <row r="4915" spans="1:3" hidden="1" x14ac:dyDescent="0.25">
      <c r="A4915">
        <v>5079</v>
      </c>
      <c r="B4915">
        <v>600000</v>
      </c>
      <c r="C4915" t="s">
        <v>658</v>
      </c>
    </row>
    <row r="4916" spans="1:3" hidden="1" x14ac:dyDescent="0.25">
      <c r="A4916">
        <v>5080</v>
      </c>
      <c r="B4916">
        <v>515000</v>
      </c>
      <c r="C4916" t="s">
        <v>658</v>
      </c>
    </row>
    <row r="4917" spans="1:3" hidden="1" x14ac:dyDescent="0.25">
      <c r="A4917">
        <v>5082</v>
      </c>
      <c r="B4917">
        <v>800000</v>
      </c>
      <c r="C4917" t="s">
        <v>658</v>
      </c>
    </row>
    <row r="4918" spans="1:3" hidden="1" x14ac:dyDescent="0.25">
      <c r="A4918">
        <v>5083</v>
      </c>
      <c r="B4918">
        <v>120000</v>
      </c>
      <c r="C4918" t="s">
        <v>658</v>
      </c>
    </row>
    <row r="4919" spans="1:3" hidden="1" x14ac:dyDescent="0.25">
      <c r="A4919">
        <v>5084</v>
      </c>
      <c r="B4919">
        <v>2711000</v>
      </c>
      <c r="C4919" t="s">
        <v>658</v>
      </c>
    </row>
    <row r="4920" spans="1:3" hidden="1" x14ac:dyDescent="0.25">
      <c r="A4920">
        <v>5085</v>
      </c>
      <c r="B4920">
        <v>5150000</v>
      </c>
      <c r="C4920" t="s">
        <v>658</v>
      </c>
    </row>
    <row r="4921" spans="1:3" hidden="1" x14ac:dyDescent="0.25">
      <c r="A4921">
        <v>5086</v>
      </c>
      <c r="B4921">
        <v>3200000</v>
      </c>
      <c r="C4921" t="s">
        <v>658</v>
      </c>
    </row>
    <row r="4922" spans="1:3" hidden="1" x14ac:dyDescent="0.25">
      <c r="A4922">
        <v>5087</v>
      </c>
      <c r="B4922">
        <v>503000</v>
      </c>
      <c r="C4922" t="s">
        <v>658</v>
      </c>
    </row>
    <row r="4923" spans="1:3" hidden="1" x14ac:dyDescent="0.25">
      <c r="A4923">
        <v>5088</v>
      </c>
      <c r="B4923">
        <v>3800000</v>
      </c>
      <c r="C4923" t="s">
        <v>658</v>
      </c>
    </row>
    <row r="4924" spans="1:3" hidden="1" x14ac:dyDescent="0.25">
      <c r="A4924">
        <v>5089</v>
      </c>
      <c r="B4924">
        <v>2000000</v>
      </c>
      <c r="C4924" t="s">
        <v>658</v>
      </c>
    </row>
    <row r="4925" spans="1:3" hidden="1" x14ac:dyDescent="0.25">
      <c r="A4925">
        <v>5090</v>
      </c>
      <c r="B4925">
        <v>225000</v>
      </c>
      <c r="C4925" t="s">
        <v>658</v>
      </c>
    </row>
    <row r="4926" spans="1:3" hidden="1" x14ac:dyDescent="0.25">
      <c r="A4926">
        <v>5091</v>
      </c>
      <c r="B4926">
        <v>740000</v>
      </c>
      <c r="C4926" t="s">
        <v>658</v>
      </c>
    </row>
    <row r="4927" spans="1:3" hidden="1" x14ac:dyDescent="0.25">
      <c r="A4927">
        <v>5092</v>
      </c>
      <c r="B4927">
        <v>550000</v>
      </c>
      <c r="C4927" t="s">
        <v>658</v>
      </c>
    </row>
    <row r="4928" spans="1:3" hidden="1" x14ac:dyDescent="0.25">
      <c r="A4928">
        <v>5093</v>
      </c>
      <c r="B4928">
        <v>750000</v>
      </c>
      <c r="C4928" t="s">
        <v>658</v>
      </c>
    </row>
    <row r="4929" spans="1:3" hidden="1" x14ac:dyDescent="0.25">
      <c r="A4929">
        <v>5094</v>
      </c>
      <c r="B4929">
        <v>650000</v>
      </c>
      <c r="C4929" t="s">
        <v>658</v>
      </c>
    </row>
    <row r="4930" spans="1:3" hidden="1" x14ac:dyDescent="0.25">
      <c r="A4930">
        <v>5095</v>
      </c>
      <c r="B4930">
        <v>625000</v>
      </c>
      <c r="C4930" t="s">
        <v>658</v>
      </c>
    </row>
    <row r="4931" spans="1:3" hidden="1" x14ac:dyDescent="0.25">
      <c r="A4931">
        <v>5096</v>
      </c>
      <c r="B4931">
        <v>600000</v>
      </c>
      <c r="C4931" t="s">
        <v>658</v>
      </c>
    </row>
    <row r="4932" spans="1:3" hidden="1" x14ac:dyDescent="0.25">
      <c r="A4932">
        <v>5097</v>
      </c>
      <c r="B4932">
        <v>450000</v>
      </c>
      <c r="C4932" t="s">
        <v>658</v>
      </c>
    </row>
    <row r="4933" spans="1:3" hidden="1" x14ac:dyDescent="0.25">
      <c r="A4933">
        <v>5098</v>
      </c>
      <c r="B4933">
        <v>5400000</v>
      </c>
      <c r="C4933" t="s">
        <v>658</v>
      </c>
    </row>
    <row r="4934" spans="1:3" hidden="1" x14ac:dyDescent="0.25">
      <c r="A4934">
        <v>5099</v>
      </c>
      <c r="B4934">
        <v>5500000</v>
      </c>
      <c r="C4934" t="s">
        <v>658</v>
      </c>
    </row>
    <row r="4935" spans="1:3" hidden="1" x14ac:dyDescent="0.25">
      <c r="A4935">
        <v>5100</v>
      </c>
      <c r="B4935">
        <v>779000</v>
      </c>
      <c r="C4935" t="s">
        <v>658</v>
      </c>
    </row>
    <row r="4936" spans="1:3" hidden="1" x14ac:dyDescent="0.25">
      <c r="A4936">
        <v>5101</v>
      </c>
      <c r="B4936">
        <v>645000</v>
      </c>
      <c r="C4936" t="s">
        <v>658</v>
      </c>
    </row>
    <row r="4937" spans="1:3" hidden="1" x14ac:dyDescent="0.25">
      <c r="A4937">
        <v>5102</v>
      </c>
      <c r="B4937">
        <v>2475000</v>
      </c>
      <c r="C4937" t="s">
        <v>658</v>
      </c>
    </row>
    <row r="4938" spans="1:3" hidden="1" x14ac:dyDescent="0.25">
      <c r="A4938">
        <v>5103</v>
      </c>
      <c r="B4938">
        <v>475000</v>
      </c>
      <c r="C4938" t="s">
        <v>658</v>
      </c>
    </row>
    <row r="4939" spans="1:3" hidden="1" x14ac:dyDescent="0.25">
      <c r="A4939">
        <v>5104</v>
      </c>
      <c r="B4939">
        <v>400000</v>
      </c>
      <c r="C4939" t="s">
        <v>658</v>
      </c>
    </row>
    <row r="4940" spans="1:3" hidden="1" x14ac:dyDescent="0.25">
      <c r="A4940">
        <v>5106</v>
      </c>
      <c r="B4940">
        <v>300000</v>
      </c>
      <c r="C4940" t="s">
        <v>658</v>
      </c>
    </row>
    <row r="4941" spans="1:3" hidden="1" x14ac:dyDescent="0.25">
      <c r="A4941">
        <v>5107</v>
      </c>
      <c r="B4941">
        <v>400000</v>
      </c>
      <c r="C4941" t="s">
        <v>658</v>
      </c>
    </row>
    <row r="4942" spans="1:3" hidden="1" x14ac:dyDescent="0.25">
      <c r="A4942">
        <v>5108</v>
      </c>
      <c r="B4942">
        <v>235000</v>
      </c>
      <c r="C4942" t="s">
        <v>658</v>
      </c>
    </row>
    <row r="4943" spans="1:3" hidden="1" x14ac:dyDescent="0.25">
      <c r="A4943">
        <v>5109</v>
      </c>
      <c r="B4943">
        <v>350000</v>
      </c>
      <c r="C4943" t="s">
        <v>658</v>
      </c>
    </row>
    <row r="4944" spans="1:3" hidden="1" x14ac:dyDescent="0.25">
      <c r="A4944">
        <v>5110</v>
      </c>
      <c r="B4944">
        <v>625000</v>
      </c>
      <c r="C4944" t="s">
        <v>658</v>
      </c>
    </row>
    <row r="4945" spans="1:3" hidden="1" x14ac:dyDescent="0.25">
      <c r="A4945">
        <v>5111</v>
      </c>
      <c r="B4945">
        <v>525000</v>
      </c>
      <c r="C4945" t="s">
        <v>658</v>
      </c>
    </row>
    <row r="4946" spans="1:3" hidden="1" x14ac:dyDescent="0.25">
      <c r="A4946">
        <v>5112</v>
      </c>
      <c r="B4946">
        <v>550000</v>
      </c>
      <c r="C4946" t="s">
        <v>658</v>
      </c>
    </row>
    <row r="4947" spans="1:3" hidden="1" x14ac:dyDescent="0.25">
      <c r="A4947">
        <v>5113</v>
      </c>
      <c r="B4947">
        <v>550000</v>
      </c>
      <c r="C4947" t="s">
        <v>658</v>
      </c>
    </row>
    <row r="4948" spans="1:3" hidden="1" x14ac:dyDescent="0.25">
      <c r="A4948">
        <v>5114</v>
      </c>
      <c r="B4948">
        <v>200000</v>
      </c>
      <c r="C4948" t="s">
        <v>658</v>
      </c>
    </row>
    <row r="4949" spans="1:3" hidden="1" x14ac:dyDescent="0.25">
      <c r="A4949">
        <v>5115</v>
      </c>
      <c r="B4949">
        <v>350000</v>
      </c>
      <c r="C4949" t="s">
        <v>658</v>
      </c>
    </row>
    <row r="4950" spans="1:3" hidden="1" x14ac:dyDescent="0.25">
      <c r="A4950">
        <v>5116</v>
      </c>
      <c r="B4950">
        <v>220000</v>
      </c>
      <c r="C4950" t="s">
        <v>658</v>
      </c>
    </row>
    <row r="4951" spans="1:3" hidden="1" x14ac:dyDescent="0.25">
      <c r="A4951">
        <v>5117</v>
      </c>
      <c r="B4951">
        <v>412000</v>
      </c>
      <c r="C4951" t="s">
        <v>658</v>
      </c>
    </row>
    <row r="4952" spans="1:3" hidden="1" x14ac:dyDescent="0.25">
      <c r="A4952">
        <v>5118</v>
      </c>
      <c r="B4952">
        <v>126000</v>
      </c>
      <c r="C4952" t="s">
        <v>658</v>
      </c>
    </row>
    <row r="4953" spans="1:3" hidden="1" x14ac:dyDescent="0.25">
      <c r="A4953">
        <v>5119</v>
      </c>
      <c r="B4953">
        <v>430000</v>
      </c>
      <c r="C4953" t="s">
        <v>658</v>
      </c>
    </row>
    <row r="4954" spans="1:3" hidden="1" x14ac:dyDescent="0.25">
      <c r="A4954">
        <v>5120</v>
      </c>
      <c r="B4954">
        <v>130000</v>
      </c>
      <c r="C4954" t="s">
        <v>658</v>
      </c>
    </row>
    <row r="4955" spans="1:3" hidden="1" x14ac:dyDescent="0.25">
      <c r="A4955">
        <v>5121</v>
      </c>
      <c r="B4955">
        <v>350000</v>
      </c>
      <c r="C4955" t="s">
        <v>658</v>
      </c>
    </row>
    <row r="4956" spans="1:3" hidden="1" x14ac:dyDescent="0.25">
      <c r="A4956">
        <v>5122</v>
      </c>
      <c r="B4956">
        <v>220000</v>
      </c>
      <c r="C4956" t="s">
        <v>658</v>
      </c>
    </row>
    <row r="4957" spans="1:3" hidden="1" x14ac:dyDescent="0.25">
      <c r="A4957">
        <v>5123</v>
      </c>
      <c r="B4957">
        <v>380000</v>
      </c>
      <c r="C4957" t="s">
        <v>658</v>
      </c>
    </row>
    <row r="4958" spans="1:3" hidden="1" x14ac:dyDescent="0.25">
      <c r="A4958">
        <v>5124</v>
      </c>
      <c r="B4958">
        <v>200000</v>
      </c>
      <c r="C4958" t="s">
        <v>658</v>
      </c>
    </row>
    <row r="4959" spans="1:3" hidden="1" x14ac:dyDescent="0.25">
      <c r="A4959">
        <v>5125</v>
      </c>
      <c r="B4959">
        <v>2000000</v>
      </c>
      <c r="C4959" t="s">
        <v>658</v>
      </c>
    </row>
    <row r="4960" spans="1:3" hidden="1" x14ac:dyDescent="0.25">
      <c r="A4960">
        <v>5126</v>
      </c>
      <c r="B4960">
        <v>610000</v>
      </c>
      <c r="C4960" t="s">
        <v>658</v>
      </c>
    </row>
    <row r="4961" spans="1:3" hidden="1" x14ac:dyDescent="0.25">
      <c r="A4961">
        <v>5127</v>
      </c>
      <c r="B4961">
        <v>2500000</v>
      </c>
      <c r="C4961" t="s">
        <v>658</v>
      </c>
    </row>
    <row r="4962" spans="1:3" hidden="1" x14ac:dyDescent="0.25">
      <c r="A4962">
        <v>5128</v>
      </c>
      <c r="B4962">
        <v>620000</v>
      </c>
      <c r="C4962" t="s">
        <v>658</v>
      </c>
    </row>
    <row r="4963" spans="1:3" hidden="1" x14ac:dyDescent="0.25">
      <c r="A4963">
        <v>5129</v>
      </c>
      <c r="B4963">
        <v>150000</v>
      </c>
      <c r="C4963" t="s">
        <v>658</v>
      </c>
    </row>
    <row r="4964" spans="1:3" hidden="1" x14ac:dyDescent="0.25">
      <c r="A4964">
        <v>5130</v>
      </c>
      <c r="B4964">
        <v>450000</v>
      </c>
      <c r="C4964" t="s">
        <v>658</v>
      </c>
    </row>
    <row r="4965" spans="1:3" hidden="1" x14ac:dyDescent="0.25">
      <c r="A4965">
        <v>5131</v>
      </c>
      <c r="B4965">
        <v>1150000</v>
      </c>
      <c r="C4965" t="s">
        <v>658</v>
      </c>
    </row>
    <row r="4966" spans="1:3" hidden="1" x14ac:dyDescent="0.25">
      <c r="A4966">
        <v>5132</v>
      </c>
      <c r="B4966">
        <v>500000</v>
      </c>
      <c r="C4966" t="s">
        <v>658</v>
      </c>
    </row>
    <row r="4967" spans="1:3" hidden="1" x14ac:dyDescent="0.25">
      <c r="A4967">
        <v>5133</v>
      </c>
      <c r="B4967">
        <v>246000</v>
      </c>
      <c r="C4967" t="s">
        <v>658</v>
      </c>
    </row>
    <row r="4968" spans="1:3" hidden="1" x14ac:dyDescent="0.25">
      <c r="A4968">
        <v>5134</v>
      </c>
      <c r="B4968">
        <v>400000</v>
      </c>
      <c r="C4968" t="s">
        <v>658</v>
      </c>
    </row>
    <row r="4969" spans="1:3" hidden="1" x14ac:dyDescent="0.25">
      <c r="A4969">
        <v>5135</v>
      </c>
      <c r="B4969">
        <v>65000</v>
      </c>
      <c r="C4969" t="s">
        <v>658</v>
      </c>
    </row>
    <row r="4970" spans="1:3" hidden="1" x14ac:dyDescent="0.25">
      <c r="A4970">
        <v>5136</v>
      </c>
      <c r="B4970">
        <v>725000</v>
      </c>
      <c r="C4970" t="s">
        <v>658</v>
      </c>
    </row>
    <row r="4971" spans="1:3" hidden="1" x14ac:dyDescent="0.25">
      <c r="A4971">
        <v>5137</v>
      </c>
      <c r="B4971">
        <v>736000</v>
      </c>
      <c r="C4971" t="s">
        <v>658</v>
      </c>
    </row>
    <row r="4972" spans="1:3" hidden="1" x14ac:dyDescent="0.25">
      <c r="A4972">
        <v>5138</v>
      </c>
      <c r="B4972">
        <v>700000</v>
      </c>
      <c r="C4972" t="s">
        <v>658</v>
      </c>
    </row>
    <row r="4973" spans="1:3" hidden="1" x14ac:dyDescent="0.25">
      <c r="A4973">
        <v>5139</v>
      </c>
      <c r="B4973">
        <v>150000</v>
      </c>
      <c r="C4973" t="s">
        <v>658</v>
      </c>
    </row>
    <row r="4974" spans="1:3" hidden="1" x14ac:dyDescent="0.25">
      <c r="A4974">
        <v>5140</v>
      </c>
      <c r="B4974">
        <v>180000</v>
      </c>
      <c r="C4974" t="s">
        <v>658</v>
      </c>
    </row>
    <row r="4975" spans="1:3" hidden="1" x14ac:dyDescent="0.25">
      <c r="A4975">
        <v>5141</v>
      </c>
      <c r="B4975">
        <v>409999</v>
      </c>
      <c r="C4975" t="s">
        <v>658</v>
      </c>
    </row>
    <row r="4976" spans="1:3" hidden="1" x14ac:dyDescent="0.25">
      <c r="A4976">
        <v>5142</v>
      </c>
      <c r="B4976">
        <v>550000</v>
      </c>
      <c r="C4976" t="s">
        <v>658</v>
      </c>
    </row>
    <row r="4977" spans="1:3" hidden="1" x14ac:dyDescent="0.25">
      <c r="A4977">
        <v>5143</v>
      </c>
      <c r="B4977">
        <v>50000</v>
      </c>
      <c r="C4977" t="s">
        <v>658</v>
      </c>
    </row>
    <row r="4978" spans="1:3" hidden="1" x14ac:dyDescent="0.25">
      <c r="A4978">
        <v>5144</v>
      </c>
      <c r="B4978">
        <v>80000</v>
      </c>
      <c r="C4978" t="s">
        <v>658</v>
      </c>
    </row>
    <row r="4979" spans="1:3" hidden="1" x14ac:dyDescent="0.25">
      <c r="A4979">
        <v>5145</v>
      </c>
      <c r="B4979">
        <v>110000</v>
      </c>
      <c r="C4979" t="s">
        <v>658</v>
      </c>
    </row>
    <row r="4980" spans="1:3" hidden="1" x14ac:dyDescent="0.25">
      <c r="A4980">
        <v>5146</v>
      </c>
      <c r="B4980">
        <v>180000</v>
      </c>
      <c r="C4980" t="s">
        <v>658</v>
      </c>
    </row>
    <row r="4981" spans="1:3" hidden="1" x14ac:dyDescent="0.25">
      <c r="A4981">
        <v>5147</v>
      </c>
      <c r="B4981">
        <v>605000</v>
      </c>
      <c r="C4981" t="s">
        <v>658</v>
      </c>
    </row>
    <row r="4982" spans="1:3" hidden="1" x14ac:dyDescent="0.25">
      <c r="A4982">
        <v>5148</v>
      </c>
      <c r="B4982">
        <v>800000</v>
      </c>
      <c r="C4982" t="s">
        <v>658</v>
      </c>
    </row>
    <row r="4983" spans="1:3" hidden="1" x14ac:dyDescent="0.25">
      <c r="A4983">
        <v>5149</v>
      </c>
      <c r="B4983">
        <v>350000</v>
      </c>
      <c r="C4983" t="s">
        <v>658</v>
      </c>
    </row>
    <row r="4984" spans="1:3" hidden="1" x14ac:dyDescent="0.25">
      <c r="A4984">
        <v>5150</v>
      </c>
      <c r="B4984">
        <v>300000</v>
      </c>
      <c r="C4984" t="s">
        <v>658</v>
      </c>
    </row>
    <row r="4985" spans="1:3" hidden="1" x14ac:dyDescent="0.25">
      <c r="A4985">
        <v>5151</v>
      </c>
      <c r="B4985">
        <v>160000</v>
      </c>
      <c r="C4985" t="s">
        <v>658</v>
      </c>
    </row>
    <row r="4986" spans="1:3" hidden="1" x14ac:dyDescent="0.25">
      <c r="A4986">
        <v>5152</v>
      </c>
      <c r="B4986">
        <v>225000</v>
      </c>
      <c r="C4986" t="s">
        <v>658</v>
      </c>
    </row>
    <row r="4987" spans="1:3" hidden="1" x14ac:dyDescent="0.25">
      <c r="A4987">
        <v>5153</v>
      </c>
      <c r="B4987">
        <v>1025000</v>
      </c>
      <c r="C4987" t="s">
        <v>658</v>
      </c>
    </row>
    <row r="4988" spans="1:3" hidden="1" x14ac:dyDescent="0.25">
      <c r="A4988">
        <v>5154</v>
      </c>
      <c r="B4988">
        <v>1300000</v>
      </c>
      <c r="C4988" t="s">
        <v>658</v>
      </c>
    </row>
    <row r="4989" spans="1:3" hidden="1" x14ac:dyDescent="0.25">
      <c r="A4989">
        <v>5155</v>
      </c>
      <c r="B4989">
        <v>560000</v>
      </c>
      <c r="C4989" t="s">
        <v>658</v>
      </c>
    </row>
    <row r="4990" spans="1:3" hidden="1" x14ac:dyDescent="0.25">
      <c r="A4990">
        <v>5156</v>
      </c>
      <c r="B4990">
        <v>650000</v>
      </c>
      <c r="C4990" t="s">
        <v>658</v>
      </c>
    </row>
    <row r="4991" spans="1:3" hidden="1" x14ac:dyDescent="0.25">
      <c r="A4991">
        <v>5157</v>
      </c>
      <c r="B4991">
        <v>1150000</v>
      </c>
      <c r="C4991" t="s">
        <v>658</v>
      </c>
    </row>
    <row r="4992" spans="1:3" hidden="1" x14ac:dyDescent="0.25">
      <c r="A4992">
        <v>5158</v>
      </c>
      <c r="B4992">
        <v>480000</v>
      </c>
      <c r="C4992" t="s">
        <v>658</v>
      </c>
    </row>
    <row r="4993" spans="1:3" hidden="1" x14ac:dyDescent="0.25">
      <c r="A4993">
        <v>5159</v>
      </c>
      <c r="B4993">
        <v>960000</v>
      </c>
      <c r="C4993" t="s">
        <v>658</v>
      </c>
    </row>
    <row r="4994" spans="1:3" hidden="1" x14ac:dyDescent="0.25">
      <c r="A4994">
        <v>5160</v>
      </c>
      <c r="B4994">
        <v>1050000</v>
      </c>
      <c r="C4994" t="s">
        <v>658</v>
      </c>
    </row>
    <row r="4995" spans="1:3" hidden="1" x14ac:dyDescent="0.25">
      <c r="A4995">
        <v>5161</v>
      </c>
      <c r="B4995">
        <v>310000</v>
      </c>
      <c r="C4995" t="s">
        <v>658</v>
      </c>
    </row>
    <row r="4996" spans="1:3" hidden="1" x14ac:dyDescent="0.25">
      <c r="A4996">
        <v>5162</v>
      </c>
      <c r="B4996">
        <v>500000</v>
      </c>
      <c r="C4996" t="s">
        <v>658</v>
      </c>
    </row>
    <row r="4997" spans="1:3" hidden="1" x14ac:dyDescent="0.25">
      <c r="A4997">
        <v>5163</v>
      </c>
      <c r="B4997">
        <v>350000</v>
      </c>
      <c r="C4997" t="s">
        <v>658</v>
      </c>
    </row>
    <row r="4998" spans="1:3" hidden="1" x14ac:dyDescent="0.25">
      <c r="A4998">
        <v>5164</v>
      </c>
      <c r="B4998">
        <v>365000</v>
      </c>
      <c r="C4998" t="s">
        <v>658</v>
      </c>
    </row>
    <row r="4999" spans="1:3" hidden="1" x14ac:dyDescent="0.25">
      <c r="A4999">
        <v>5165</v>
      </c>
      <c r="B4999">
        <v>165000</v>
      </c>
      <c r="C4999" t="s">
        <v>658</v>
      </c>
    </row>
    <row r="5000" spans="1:3" hidden="1" x14ac:dyDescent="0.25">
      <c r="A5000">
        <v>5166</v>
      </c>
      <c r="B5000">
        <v>100000</v>
      </c>
      <c r="C5000" t="s">
        <v>658</v>
      </c>
    </row>
    <row r="5001" spans="1:3" hidden="1" x14ac:dyDescent="0.25">
      <c r="A5001">
        <v>5167</v>
      </c>
      <c r="B5001">
        <v>240000</v>
      </c>
      <c r="C5001" t="s">
        <v>658</v>
      </c>
    </row>
    <row r="5002" spans="1:3" hidden="1" x14ac:dyDescent="0.25">
      <c r="A5002">
        <v>5168</v>
      </c>
      <c r="B5002">
        <v>925000</v>
      </c>
      <c r="C5002" t="s">
        <v>658</v>
      </c>
    </row>
    <row r="5003" spans="1:3" hidden="1" x14ac:dyDescent="0.25">
      <c r="A5003">
        <v>5169</v>
      </c>
      <c r="B5003">
        <v>590000</v>
      </c>
      <c r="C5003" t="s">
        <v>658</v>
      </c>
    </row>
    <row r="5004" spans="1:3" hidden="1" x14ac:dyDescent="0.25">
      <c r="A5004">
        <v>5170</v>
      </c>
      <c r="B5004">
        <v>525000</v>
      </c>
      <c r="C5004" t="s">
        <v>658</v>
      </c>
    </row>
    <row r="5005" spans="1:3" hidden="1" x14ac:dyDescent="0.25">
      <c r="A5005">
        <v>5171</v>
      </c>
      <c r="B5005">
        <v>720000</v>
      </c>
      <c r="C5005" t="s">
        <v>658</v>
      </c>
    </row>
    <row r="5006" spans="1:3" hidden="1" x14ac:dyDescent="0.25">
      <c r="A5006">
        <v>5172</v>
      </c>
      <c r="B5006">
        <v>850000</v>
      </c>
      <c r="C5006" t="s">
        <v>658</v>
      </c>
    </row>
    <row r="5007" spans="1:3" hidden="1" x14ac:dyDescent="0.25">
      <c r="A5007">
        <v>5173</v>
      </c>
      <c r="B5007">
        <v>490000</v>
      </c>
      <c r="C5007" t="s">
        <v>658</v>
      </c>
    </row>
    <row r="5008" spans="1:3" hidden="1" x14ac:dyDescent="0.25">
      <c r="A5008">
        <v>5174</v>
      </c>
      <c r="B5008">
        <v>325000</v>
      </c>
      <c r="C5008" t="s">
        <v>658</v>
      </c>
    </row>
    <row r="5009" spans="1:3" hidden="1" x14ac:dyDescent="0.25">
      <c r="A5009">
        <v>5175</v>
      </c>
      <c r="B5009">
        <v>1200000</v>
      </c>
      <c r="C5009" t="s">
        <v>658</v>
      </c>
    </row>
    <row r="5010" spans="1:3" hidden="1" x14ac:dyDescent="0.25">
      <c r="A5010">
        <v>5176</v>
      </c>
      <c r="B5010">
        <v>450000</v>
      </c>
      <c r="C5010" t="s">
        <v>658</v>
      </c>
    </row>
    <row r="5011" spans="1:3" hidden="1" x14ac:dyDescent="0.25">
      <c r="A5011">
        <v>5177</v>
      </c>
      <c r="B5011">
        <v>300000</v>
      </c>
      <c r="C5011" t="s">
        <v>658</v>
      </c>
    </row>
    <row r="5012" spans="1:3" hidden="1" x14ac:dyDescent="0.25">
      <c r="A5012">
        <v>5178</v>
      </c>
      <c r="B5012">
        <v>365000</v>
      </c>
      <c r="C5012" t="s">
        <v>658</v>
      </c>
    </row>
    <row r="5013" spans="1:3" hidden="1" x14ac:dyDescent="0.25">
      <c r="A5013">
        <v>5179</v>
      </c>
      <c r="B5013">
        <v>500000</v>
      </c>
      <c r="C5013" t="s">
        <v>658</v>
      </c>
    </row>
    <row r="5014" spans="1:3" hidden="1" x14ac:dyDescent="0.25">
      <c r="A5014">
        <v>5180</v>
      </c>
      <c r="B5014">
        <v>900000</v>
      </c>
      <c r="C5014" t="s">
        <v>658</v>
      </c>
    </row>
    <row r="5015" spans="1:3" hidden="1" x14ac:dyDescent="0.25">
      <c r="A5015">
        <v>5181</v>
      </c>
      <c r="B5015">
        <v>700000</v>
      </c>
      <c r="C5015" t="s">
        <v>658</v>
      </c>
    </row>
    <row r="5016" spans="1:3" hidden="1" x14ac:dyDescent="0.25">
      <c r="A5016">
        <v>5182</v>
      </c>
      <c r="B5016">
        <v>880000</v>
      </c>
      <c r="C5016" t="s">
        <v>658</v>
      </c>
    </row>
    <row r="5017" spans="1:3" hidden="1" x14ac:dyDescent="0.25">
      <c r="A5017">
        <v>5183</v>
      </c>
      <c r="B5017">
        <v>700000</v>
      </c>
      <c r="C5017" t="s">
        <v>658</v>
      </c>
    </row>
    <row r="5018" spans="1:3" hidden="1" x14ac:dyDescent="0.25">
      <c r="A5018">
        <v>5184</v>
      </c>
      <c r="B5018">
        <v>380000</v>
      </c>
      <c r="C5018" t="s">
        <v>658</v>
      </c>
    </row>
    <row r="5019" spans="1:3" hidden="1" x14ac:dyDescent="0.25">
      <c r="A5019">
        <v>5185</v>
      </c>
      <c r="B5019">
        <v>150000</v>
      </c>
      <c r="C5019" t="s">
        <v>658</v>
      </c>
    </row>
    <row r="5020" spans="1:3" hidden="1" x14ac:dyDescent="0.25">
      <c r="A5020">
        <v>5186</v>
      </c>
      <c r="B5020">
        <v>235000</v>
      </c>
      <c r="C5020" t="s">
        <v>658</v>
      </c>
    </row>
    <row r="5021" spans="1:3" hidden="1" x14ac:dyDescent="0.25">
      <c r="A5021">
        <v>5187</v>
      </c>
      <c r="B5021">
        <v>320000</v>
      </c>
      <c r="C5021" t="s">
        <v>658</v>
      </c>
    </row>
    <row r="5022" spans="1:3" hidden="1" x14ac:dyDescent="0.25">
      <c r="A5022">
        <v>5188</v>
      </c>
      <c r="B5022">
        <v>550000</v>
      </c>
      <c r="C5022" t="s">
        <v>658</v>
      </c>
    </row>
    <row r="5023" spans="1:3" hidden="1" x14ac:dyDescent="0.25">
      <c r="A5023">
        <v>5189</v>
      </c>
      <c r="B5023">
        <v>3200000</v>
      </c>
      <c r="C5023" t="s">
        <v>658</v>
      </c>
    </row>
    <row r="5024" spans="1:3" hidden="1" x14ac:dyDescent="0.25">
      <c r="A5024">
        <v>5190</v>
      </c>
      <c r="B5024">
        <v>750000</v>
      </c>
      <c r="C5024" t="s">
        <v>658</v>
      </c>
    </row>
    <row r="5025" spans="1:3" hidden="1" x14ac:dyDescent="0.25">
      <c r="A5025">
        <v>5191</v>
      </c>
      <c r="B5025">
        <v>645000</v>
      </c>
      <c r="C5025" t="s">
        <v>658</v>
      </c>
    </row>
    <row r="5026" spans="1:3" hidden="1" x14ac:dyDescent="0.25">
      <c r="A5026">
        <v>5192</v>
      </c>
      <c r="B5026">
        <v>300000</v>
      </c>
      <c r="C5026" t="s">
        <v>658</v>
      </c>
    </row>
    <row r="5027" spans="1:3" hidden="1" x14ac:dyDescent="0.25">
      <c r="A5027">
        <v>5193</v>
      </c>
      <c r="B5027">
        <v>580000</v>
      </c>
      <c r="C5027" t="s">
        <v>658</v>
      </c>
    </row>
    <row r="5028" spans="1:3" hidden="1" x14ac:dyDescent="0.25">
      <c r="A5028">
        <v>5194</v>
      </c>
      <c r="B5028">
        <v>220000</v>
      </c>
      <c r="C5028" t="s">
        <v>658</v>
      </c>
    </row>
    <row r="5029" spans="1:3" hidden="1" x14ac:dyDescent="0.25">
      <c r="A5029">
        <v>5195</v>
      </c>
      <c r="B5029">
        <v>451000</v>
      </c>
      <c r="C5029" t="s">
        <v>658</v>
      </c>
    </row>
    <row r="5030" spans="1:3" hidden="1" x14ac:dyDescent="0.25">
      <c r="A5030">
        <v>5196</v>
      </c>
      <c r="B5030">
        <v>850000</v>
      </c>
      <c r="C5030" t="s">
        <v>658</v>
      </c>
    </row>
    <row r="5031" spans="1:3" hidden="1" x14ac:dyDescent="0.25">
      <c r="A5031">
        <v>5197</v>
      </c>
      <c r="B5031">
        <v>300000</v>
      </c>
      <c r="C5031" t="s">
        <v>658</v>
      </c>
    </row>
    <row r="5032" spans="1:3" hidden="1" x14ac:dyDescent="0.25">
      <c r="A5032">
        <v>5198</v>
      </c>
      <c r="B5032">
        <v>350000</v>
      </c>
      <c r="C5032" t="s">
        <v>658</v>
      </c>
    </row>
    <row r="5033" spans="1:3" hidden="1" x14ac:dyDescent="0.25">
      <c r="A5033">
        <v>5199</v>
      </c>
      <c r="B5033">
        <v>300000</v>
      </c>
      <c r="C5033" t="s">
        <v>658</v>
      </c>
    </row>
    <row r="5034" spans="1:3" hidden="1" x14ac:dyDescent="0.25">
      <c r="A5034">
        <v>5200</v>
      </c>
      <c r="B5034">
        <v>390000</v>
      </c>
      <c r="C5034" t="s">
        <v>658</v>
      </c>
    </row>
    <row r="5035" spans="1:3" hidden="1" x14ac:dyDescent="0.25">
      <c r="A5035">
        <v>5201</v>
      </c>
      <c r="B5035">
        <v>1200000</v>
      </c>
      <c r="C5035" t="s">
        <v>658</v>
      </c>
    </row>
    <row r="5036" spans="1:3" hidden="1" x14ac:dyDescent="0.25">
      <c r="A5036">
        <v>5202</v>
      </c>
      <c r="B5036">
        <v>550000</v>
      </c>
      <c r="C5036" t="s">
        <v>658</v>
      </c>
    </row>
    <row r="5037" spans="1:3" hidden="1" x14ac:dyDescent="0.25">
      <c r="A5037">
        <v>5203</v>
      </c>
      <c r="B5037">
        <v>300000</v>
      </c>
      <c r="C5037" t="s">
        <v>658</v>
      </c>
    </row>
    <row r="5038" spans="1:3" hidden="1" x14ac:dyDescent="0.25">
      <c r="A5038">
        <v>5204</v>
      </c>
      <c r="B5038">
        <v>300000</v>
      </c>
      <c r="C5038" t="s">
        <v>658</v>
      </c>
    </row>
    <row r="5039" spans="1:3" hidden="1" x14ac:dyDescent="0.25">
      <c r="A5039">
        <v>5205</v>
      </c>
      <c r="B5039">
        <v>350000</v>
      </c>
      <c r="C5039" t="s">
        <v>658</v>
      </c>
    </row>
    <row r="5040" spans="1:3" hidden="1" x14ac:dyDescent="0.25">
      <c r="A5040">
        <v>5206</v>
      </c>
      <c r="B5040">
        <v>880000</v>
      </c>
      <c r="C5040" t="s">
        <v>658</v>
      </c>
    </row>
    <row r="5041" spans="1:3" hidden="1" x14ac:dyDescent="0.25">
      <c r="A5041">
        <v>5207</v>
      </c>
      <c r="B5041">
        <v>160000</v>
      </c>
      <c r="C5041" t="s">
        <v>658</v>
      </c>
    </row>
    <row r="5042" spans="1:3" hidden="1" x14ac:dyDescent="0.25">
      <c r="A5042">
        <v>5208</v>
      </c>
      <c r="B5042">
        <v>250000</v>
      </c>
      <c r="C5042" t="s">
        <v>658</v>
      </c>
    </row>
    <row r="5043" spans="1:3" hidden="1" x14ac:dyDescent="0.25">
      <c r="A5043">
        <v>5209</v>
      </c>
      <c r="B5043">
        <v>660000</v>
      </c>
      <c r="C5043" t="s">
        <v>658</v>
      </c>
    </row>
    <row r="5044" spans="1:3" hidden="1" x14ac:dyDescent="0.25">
      <c r="A5044">
        <v>5210</v>
      </c>
      <c r="B5044">
        <v>450000</v>
      </c>
      <c r="C5044" t="s">
        <v>658</v>
      </c>
    </row>
    <row r="5045" spans="1:3" hidden="1" x14ac:dyDescent="0.25">
      <c r="A5045">
        <v>5211</v>
      </c>
      <c r="B5045">
        <v>400000</v>
      </c>
      <c r="C5045" t="s">
        <v>658</v>
      </c>
    </row>
    <row r="5046" spans="1:3" hidden="1" x14ac:dyDescent="0.25">
      <c r="A5046">
        <v>5212</v>
      </c>
      <c r="B5046">
        <v>1300000</v>
      </c>
      <c r="C5046" t="s">
        <v>658</v>
      </c>
    </row>
    <row r="5047" spans="1:3" hidden="1" x14ac:dyDescent="0.25">
      <c r="A5047">
        <v>5213</v>
      </c>
      <c r="B5047">
        <v>229999</v>
      </c>
      <c r="C5047" t="s">
        <v>658</v>
      </c>
    </row>
    <row r="5048" spans="1:3" hidden="1" x14ac:dyDescent="0.25">
      <c r="A5048">
        <v>5214</v>
      </c>
      <c r="B5048">
        <v>140000</v>
      </c>
      <c r="C5048" t="s">
        <v>658</v>
      </c>
    </row>
    <row r="5049" spans="1:3" hidden="1" x14ac:dyDescent="0.25">
      <c r="A5049">
        <v>5215</v>
      </c>
      <c r="B5049">
        <v>195000</v>
      </c>
      <c r="C5049" t="s">
        <v>658</v>
      </c>
    </row>
    <row r="5050" spans="1:3" hidden="1" x14ac:dyDescent="0.25">
      <c r="A5050">
        <v>5216</v>
      </c>
      <c r="B5050">
        <v>500000</v>
      </c>
      <c r="C5050" t="s">
        <v>658</v>
      </c>
    </row>
    <row r="5051" spans="1:3" hidden="1" x14ac:dyDescent="0.25">
      <c r="A5051">
        <v>5217</v>
      </c>
      <c r="B5051">
        <v>60000</v>
      </c>
      <c r="C5051" t="s">
        <v>658</v>
      </c>
    </row>
    <row r="5052" spans="1:3" hidden="1" x14ac:dyDescent="0.25">
      <c r="A5052">
        <v>5218</v>
      </c>
      <c r="B5052">
        <v>400000</v>
      </c>
      <c r="C5052" t="s">
        <v>658</v>
      </c>
    </row>
    <row r="5053" spans="1:3" hidden="1" x14ac:dyDescent="0.25">
      <c r="A5053">
        <v>5219</v>
      </c>
      <c r="B5053">
        <v>400000</v>
      </c>
      <c r="C5053" t="s">
        <v>658</v>
      </c>
    </row>
    <row r="5054" spans="1:3" hidden="1" x14ac:dyDescent="0.25">
      <c r="A5054">
        <v>5220</v>
      </c>
      <c r="B5054">
        <v>380000</v>
      </c>
      <c r="C5054" t="s">
        <v>658</v>
      </c>
    </row>
    <row r="5055" spans="1:3" hidden="1" x14ac:dyDescent="0.25">
      <c r="A5055">
        <v>5221</v>
      </c>
      <c r="B5055">
        <v>579000</v>
      </c>
      <c r="C5055" t="s">
        <v>658</v>
      </c>
    </row>
    <row r="5056" spans="1:3" hidden="1" x14ac:dyDescent="0.25">
      <c r="A5056">
        <v>5222</v>
      </c>
      <c r="B5056">
        <v>400000</v>
      </c>
      <c r="C5056" t="s">
        <v>658</v>
      </c>
    </row>
    <row r="5057" spans="1:3" hidden="1" x14ac:dyDescent="0.25">
      <c r="A5057">
        <v>5223</v>
      </c>
      <c r="B5057">
        <v>270000</v>
      </c>
      <c r="C5057" t="s">
        <v>658</v>
      </c>
    </row>
    <row r="5058" spans="1:3" hidden="1" x14ac:dyDescent="0.25">
      <c r="A5058">
        <v>5224</v>
      </c>
      <c r="B5058">
        <v>500000</v>
      </c>
      <c r="C5058" t="s">
        <v>658</v>
      </c>
    </row>
    <row r="5059" spans="1:3" hidden="1" x14ac:dyDescent="0.25">
      <c r="A5059">
        <v>5225</v>
      </c>
      <c r="B5059">
        <v>475000</v>
      </c>
      <c r="C5059" t="s">
        <v>658</v>
      </c>
    </row>
    <row r="5060" spans="1:3" hidden="1" x14ac:dyDescent="0.25">
      <c r="A5060">
        <v>5226</v>
      </c>
      <c r="B5060">
        <v>850000</v>
      </c>
      <c r="C5060" t="s">
        <v>658</v>
      </c>
    </row>
    <row r="5061" spans="1:3" hidden="1" x14ac:dyDescent="0.25">
      <c r="A5061">
        <v>5227</v>
      </c>
      <c r="B5061">
        <v>475000</v>
      </c>
      <c r="C5061" t="s">
        <v>658</v>
      </c>
    </row>
    <row r="5062" spans="1:3" hidden="1" x14ac:dyDescent="0.25">
      <c r="A5062">
        <v>5228</v>
      </c>
      <c r="B5062">
        <v>370000</v>
      </c>
      <c r="C5062" t="s">
        <v>658</v>
      </c>
    </row>
    <row r="5063" spans="1:3" hidden="1" x14ac:dyDescent="0.25">
      <c r="A5063">
        <v>5229</v>
      </c>
      <c r="B5063">
        <v>187000</v>
      </c>
      <c r="C5063" t="s">
        <v>658</v>
      </c>
    </row>
    <row r="5064" spans="1:3" hidden="1" x14ac:dyDescent="0.25">
      <c r="A5064">
        <v>5230</v>
      </c>
      <c r="B5064">
        <v>195000</v>
      </c>
      <c r="C5064" t="s">
        <v>658</v>
      </c>
    </row>
    <row r="5065" spans="1:3" hidden="1" x14ac:dyDescent="0.25">
      <c r="A5065">
        <v>5231</v>
      </c>
      <c r="B5065">
        <v>459999</v>
      </c>
      <c r="C5065" t="s">
        <v>658</v>
      </c>
    </row>
    <row r="5066" spans="1:3" hidden="1" x14ac:dyDescent="0.25">
      <c r="A5066">
        <v>5232</v>
      </c>
      <c r="B5066">
        <v>135000</v>
      </c>
      <c r="C5066" t="s">
        <v>658</v>
      </c>
    </row>
    <row r="5067" spans="1:3" hidden="1" x14ac:dyDescent="0.25">
      <c r="A5067">
        <v>5233</v>
      </c>
      <c r="B5067">
        <v>850000</v>
      </c>
      <c r="C5067" t="s">
        <v>658</v>
      </c>
    </row>
    <row r="5068" spans="1:3" hidden="1" x14ac:dyDescent="0.25">
      <c r="A5068">
        <v>5234</v>
      </c>
      <c r="B5068">
        <v>500000</v>
      </c>
      <c r="C5068" t="s">
        <v>658</v>
      </c>
    </row>
    <row r="5069" spans="1:3" hidden="1" x14ac:dyDescent="0.25">
      <c r="A5069">
        <v>5235</v>
      </c>
      <c r="B5069">
        <v>385000</v>
      </c>
      <c r="C5069" t="s">
        <v>658</v>
      </c>
    </row>
    <row r="5070" spans="1:3" hidden="1" x14ac:dyDescent="0.25">
      <c r="A5070">
        <v>5236</v>
      </c>
      <c r="B5070">
        <v>135000</v>
      </c>
      <c r="C5070" t="s">
        <v>658</v>
      </c>
    </row>
    <row r="5071" spans="1:3" hidden="1" x14ac:dyDescent="0.25">
      <c r="A5071">
        <v>5237</v>
      </c>
      <c r="B5071">
        <v>120000</v>
      </c>
      <c r="C5071" t="s">
        <v>658</v>
      </c>
    </row>
    <row r="5072" spans="1:3" hidden="1" x14ac:dyDescent="0.25">
      <c r="A5072">
        <v>5238</v>
      </c>
      <c r="B5072">
        <v>200000</v>
      </c>
      <c r="C5072" t="s">
        <v>658</v>
      </c>
    </row>
    <row r="5073" spans="1:3" hidden="1" x14ac:dyDescent="0.25">
      <c r="A5073">
        <v>5239</v>
      </c>
      <c r="B5073">
        <v>200000</v>
      </c>
      <c r="C5073" t="s">
        <v>658</v>
      </c>
    </row>
    <row r="5074" spans="1:3" hidden="1" x14ac:dyDescent="0.25">
      <c r="A5074">
        <v>5240</v>
      </c>
      <c r="B5074">
        <v>700000</v>
      </c>
      <c r="C5074" t="s">
        <v>658</v>
      </c>
    </row>
    <row r="5075" spans="1:3" hidden="1" x14ac:dyDescent="0.25">
      <c r="A5075">
        <v>5241</v>
      </c>
      <c r="B5075">
        <v>290000</v>
      </c>
      <c r="C5075" t="s">
        <v>658</v>
      </c>
    </row>
    <row r="5076" spans="1:3" hidden="1" x14ac:dyDescent="0.25">
      <c r="A5076">
        <v>5242</v>
      </c>
      <c r="B5076">
        <v>725000</v>
      </c>
      <c r="C5076" t="s">
        <v>658</v>
      </c>
    </row>
    <row r="5077" spans="1:3" hidden="1" x14ac:dyDescent="0.25">
      <c r="A5077">
        <v>5243</v>
      </c>
      <c r="B5077">
        <v>200000</v>
      </c>
      <c r="C5077" t="s">
        <v>658</v>
      </c>
    </row>
    <row r="5078" spans="1:3" hidden="1" x14ac:dyDescent="0.25">
      <c r="A5078">
        <v>5244</v>
      </c>
      <c r="B5078">
        <v>155000</v>
      </c>
      <c r="C5078" t="s">
        <v>658</v>
      </c>
    </row>
    <row r="5079" spans="1:3" hidden="1" x14ac:dyDescent="0.25">
      <c r="A5079">
        <v>5245</v>
      </c>
      <c r="B5079">
        <v>690000</v>
      </c>
      <c r="C5079" t="s">
        <v>658</v>
      </c>
    </row>
    <row r="5080" spans="1:3" hidden="1" x14ac:dyDescent="0.25">
      <c r="A5080">
        <v>5246</v>
      </c>
      <c r="B5080">
        <v>3975000</v>
      </c>
      <c r="C5080" t="s">
        <v>658</v>
      </c>
    </row>
    <row r="5081" spans="1:3" hidden="1" x14ac:dyDescent="0.25">
      <c r="A5081">
        <v>5247</v>
      </c>
      <c r="B5081">
        <v>5150000</v>
      </c>
      <c r="C5081" t="s">
        <v>658</v>
      </c>
    </row>
    <row r="5082" spans="1:3" hidden="1" x14ac:dyDescent="0.25">
      <c r="A5082">
        <v>5248</v>
      </c>
      <c r="B5082">
        <v>3200000</v>
      </c>
      <c r="C5082" t="s">
        <v>658</v>
      </c>
    </row>
    <row r="5083" spans="1:3" hidden="1" x14ac:dyDescent="0.25">
      <c r="A5083">
        <v>5249</v>
      </c>
      <c r="B5083">
        <v>4100000</v>
      </c>
      <c r="C5083" t="s">
        <v>658</v>
      </c>
    </row>
    <row r="5084" spans="1:3" hidden="1" x14ac:dyDescent="0.25">
      <c r="A5084">
        <v>5250</v>
      </c>
      <c r="B5084">
        <v>2000000</v>
      </c>
      <c r="C5084" t="s">
        <v>658</v>
      </c>
    </row>
    <row r="5085" spans="1:3" hidden="1" x14ac:dyDescent="0.25">
      <c r="A5085">
        <v>5251</v>
      </c>
      <c r="B5085">
        <v>550000</v>
      </c>
      <c r="C5085" t="s">
        <v>658</v>
      </c>
    </row>
    <row r="5086" spans="1:3" hidden="1" x14ac:dyDescent="0.25">
      <c r="A5086">
        <v>5252</v>
      </c>
      <c r="B5086">
        <v>750000</v>
      </c>
      <c r="C5086" t="s">
        <v>658</v>
      </c>
    </row>
    <row r="5087" spans="1:3" hidden="1" x14ac:dyDescent="0.25">
      <c r="A5087">
        <v>5253</v>
      </c>
      <c r="B5087">
        <v>5400000</v>
      </c>
      <c r="C5087" t="s">
        <v>658</v>
      </c>
    </row>
    <row r="5088" spans="1:3" hidden="1" x14ac:dyDescent="0.25">
      <c r="A5088">
        <v>5254</v>
      </c>
      <c r="B5088">
        <v>5500000</v>
      </c>
      <c r="C5088" t="s">
        <v>658</v>
      </c>
    </row>
    <row r="5089" spans="1:3" hidden="1" x14ac:dyDescent="0.25">
      <c r="A5089">
        <v>5255</v>
      </c>
      <c r="B5089">
        <v>779000</v>
      </c>
      <c r="C5089" t="s">
        <v>658</v>
      </c>
    </row>
    <row r="5090" spans="1:3" hidden="1" x14ac:dyDescent="0.25">
      <c r="A5090">
        <v>5256</v>
      </c>
      <c r="B5090">
        <v>2475000</v>
      </c>
      <c r="C5090" t="s">
        <v>658</v>
      </c>
    </row>
    <row r="5091" spans="1:3" hidden="1" x14ac:dyDescent="0.25">
      <c r="A5091">
        <v>5257</v>
      </c>
      <c r="B5091">
        <v>5200000</v>
      </c>
      <c r="C5091" t="s">
        <v>658</v>
      </c>
    </row>
    <row r="5092" spans="1:3" hidden="1" x14ac:dyDescent="0.25">
      <c r="A5092">
        <v>5258</v>
      </c>
      <c r="B5092">
        <v>4500000</v>
      </c>
      <c r="C5092" t="s">
        <v>658</v>
      </c>
    </row>
    <row r="5093" spans="1:3" hidden="1" x14ac:dyDescent="0.25">
      <c r="A5093">
        <v>5259</v>
      </c>
      <c r="B5093">
        <v>6000000</v>
      </c>
      <c r="C5093" t="s">
        <v>658</v>
      </c>
    </row>
    <row r="5094" spans="1:3" hidden="1" x14ac:dyDescent="0.25">
      <c r="A5094">
        <v>5260</v>
      </c>
      <c r="B5094">
        <v>4000000</v>
      </c>
      <c r="C5094" t="s">
        <v>658</v>
      </c>
    </row>
    <row r="5095" spans="1:3" hidden="1" x14ac:dyDescent="0.25">
      <c r="A5095">
        <v>5261</v>
      </c>
      <c r="B5095">
        <v>1125000</v>
      </c>
      <c r="C5095" t="s">
        <v>658</v>
      </c>
    </row>
    <row r="5096" spans="1:3" hidden="1" x14ac:dyDescent="0.25">
      <c r="A5096">
        <v>5262</v>
      </c>
      <c r="B5096">
        <v>1898999</v>
      </c>
      <c r="C5096" t="s">
        <v>658</v>
      </c>
    </row>
    <row r="5097" spans="1:3" hidden="1" x14ac:dyDescent="0.25">
      <c r="A5097">
        <v>5263</v>
      </c>
      <c r="B5097">
        <v>1650000</v>
      </c>
      <c r="C5097" t="s">
        <v>658</v>
      </c>
    </row>
    <row r="5098" spans="1:3" hidden="1" x14ac:dyDescent="0.25">
      <c r="A5098">
        <v>5264</v>
      </c>
      <c r="B5098">
        <v>280000</v>
      </c>
      <c r="C5098" t="s">
        <v>658</v>
      </c>
    </row>
    <row r="5099" spans="1:3" hidden="1" x14ac:dyDescent="0.25">
      <c r="A5099">
        <v>5265</v>
      </c>
      <c r="B5099">
        <v>450000</v>
      </c>
      <c r="C5099" t="s">
        <v>658</v>
      </c>
    </row>
    <row r="5100" spans="1:3" hidden="1" x14ac:dyDescent="0.25">
      <c r="A5100">
        <v>5266</v>
      </c>
      <c r="B5100">
        <v>135000</v>
      </c>
      <c r="C5100" t="s">
        <v>658</v>
      </c>
    </row>
    <row r="5101" spans="1:3" hidden="1" x14ac:dyDescent="0.25">
      <c r="A5101">
        <v>5267</v>
      </c>
      <c r="B5101">
        <v>650000</v>
      </c>
      <c r="C5101" t="s">
        <v>658</v>
      </c>
    </row>
    <row r="5102" spans="1:3" hidden="1" x14ac:dyDescent="0.25">
      <c r="A5102">
        <v>5268</v>
      </c>
      <c r="B5102">
        <v>650000</v>
      </c>
      <c r="C5102" t="s">
        <v>658</v>
      </c>
    </row>
    <row r="5103" spans="1:3" hidden="1" x14ac:dyDescent="0.25">
      <c r="A5103">
        <v>5269</v>
      </c>
      <c r="B5103">
        <v>750000</v>
      </c>
      <c r="C5103" t="s">
        <v>658</v>
      </c>
    </row>
    <row r="5104" spans="1:3" hidden="1" x14ac:dyDescent="0.25">
      <c r="A5104">
        <v>5270</v>
      </c>
      <c r="B5104">
        <v>150000</v>
      </c>
      <c r="C5104" t="s">
        <v>658</v>
      </c>
    </row>
    <row r="5105" spans="1:3" hidden="1" x14ac:dyDescent="0.25">
      <c r="A5105">
        <v>5271</v>
      </c>
      <c r="B5105">
        <v>500000</v>
      </c>
      <c r="C5105" t="s">
        <v>658</v>
      </c>
    </row>
    <row r="5106" spans="1:3" hidden="1" x14ac:dyDescent="0.25">
      <c r="A5106">
        <v>5273</v>
      </c>
      <c r="B5106">
        <v>425000</v>
      </c>
      <c r="C5106" t="s">
        <v>658</v>
      </c>
    </row>
    <row r="5107" spans="1:3" hidden="1" x14ac:dyDescent="0.25">
      <c r="A5107">
        <v>5274</v>
      </c>
      <c r="B5107">
        <v>260000</v>
      </c>
      <c r="C5107" t="s">
        <v>658</v>
      </c>
    </row>
    <row r="5108" spans="1:3" hidden="1" x14ac:dyDescent="0.25">
      <c r="A5108">
        <v>5275</v>
      </c>
      <c r="B5108">
        <v>400000</v>
      </c>
      <c r="C5108" t="s">
        <v>658</v>
      </c>
    </row>
    <row r="5109" spans="1:3" hidden="1" x14ac:dyDescent="0.25">
      <c r="A5109">
        <v>5276</v>
      </c>
      <c r="B5109">
        <v>575000</v>
      </c>
      <c r="C5109" t="s">
        <v>658</v>
      </c>
    </row>
    <row r="5110" spans="1:3" hidden="1" x14ac:dyDescent="0.25">
      <c r="A5110">
        <v>5278</v>
      </c>
      <c r="B5110">
        <v>250000</v>
      </c>
      <c r="C5110" t="s">
        <v>658</v>
      </c>
    </row>
    <row r="5111" spans="1:3" hidden="1" x14ac:dyDescent="0.25">
      <c r="A5111">
        <v>5279</v>
      </c>
      <c r="B5111">
        <v>400000</v>
      </c>
      <c r="C5111" t="s">
        <v>658</v>
      </c>
    </row>
    <row r="5112" spans="1:3" hidden="1" x14ac:dyDescent="0.25">
      <c r="A5112">
        <v>5280</v>
      </c>
      <c r="B5112">
        <v>350000</v>
      </c>
      <c r="C5112" t="s">
        <v>658</v>
      </c>
    </row>
    <row r="5113" spans="1:3" hidden="1" x14ac:dyDescent="0.25">
      <c r="A5113">
        <v>5281</v>
      </c>
      <c r="B5113">
        <v>484999</v>
      </c>
      <c r="C5113" t="s">
        <v>658</v>
      </c>
    </row>
    <row r="5114" spans="1:3" hidden="1" x14ac:dyDescent="0.25">
      <c r="A5114">
        <v>5282</v>
      </c>
      <c r="B5114">
        <v>484999</v>
      </c>
      <c r="C5114" t="s">
        <v>658</v>
      </c>
    </row>
    <row r="5115" spans="1:3" hidden="1" x14ac:dyDescent="0.25">
      <c r="A5115">
        <v>5283</v>
      </c>
      <c r="B5115">
        <v>350000</v>
      </c>
      <c r="C5115" t="s">
        <v>658</v>
      </c>
    </row>
    <row r="5116" spans="1:3" hidden="1" x14ac:dyDescent="0.25">
      <c r="A5116">
        <v>5284</v>
      </c>
      <c r="B5116">
        <v>1400000</v>
      </c>
      <c r="C5116" t="s">
        <v>658</v>
      </c>
    </row>
    <row r="5117" spans="1:3" hidden="1" x14ac:dyDescent="0.25">
      <c r="A5117">
        <v>5285</v>
      </c>
      <c r="B5117">
        <v>250000</v>
      </c>
      <c r="C5117" t="s">
        <v>658</v>
      </c>
    </row>
    <row r="5118" spans="1:3" hidden="1" x14ac:dyDescent="0.25">
      <c r="A5118">
        <v>5286</v>
      </c>
      <c r="B5118">
        <v>655000</v>
      </c>
      <c r="C5118" t="s">
        <v>658</v>
      </c>
    </row>
    <row r="5119" spans="1:3" hidden="1" x14ac:dyDescent="0.25">
      <c r="A5119">
        <v>5287</v>
      </c>
      <c r="B5119">
        <v>500000</v>
      </c>
      <c r="C5119" t="s">
        <v>658</v>
      </c>
    </row>
    <row r="5120" spans="1:3" hidden="1" x14ac:dyDescent="0.25">
      <c r="A5120">
        <v>5288</v>
      </c>
      <c r="B5120">
        <v>300000</v>
      </c>
      <c r="C5120" t="s">
        <v>658</v>
      </c>
    </row>
    <row r="5121" spans="1:3" hidden="1" x14ac:dyDescent="0.25">
      <c r="A5121">
        <v>5289</v>
      </c>
      <c r="B5121">
        <v>650000</v>
      </c>
      <c r="C5121" t="s">
        <v>658</v>
      </c>
    </row>
    <row r="5122" spans="1:3" hidden="1" x14ac:dyDescent="0.25">
      <c r="A5122">
        <v>5290</v>
      </c>
      <c r="B5122">
        <v>300000</v>
      </c>
      <c r="C5122" t="s">
        <v>658</v>
      </c>
    </row>
    <row r="5123" spans="1:3" hidden="1" x14ac:dyDescent="0.25">
      <c r="A5123">
        <v>5291</v>
      </c>
      <c r="B5123">
        <v>475000</v>
      </c>
      <c r="C5123" t="s">
        <v>658</v>
      </c>
    </row>
    <row r="5124" spans="1:3" hidden="1" x14ac:dyDescent="0.25">
      <c r="A5124">
        <v>5292</v>
      </c>
      <c r="B5124">
        <v>450000</v>
      </c>
      <c r="C5124" t="s">
        <v>658</v>
      </c>
    </row>
    <row r="5125" spans="1:3" hidden="1" x14ac:dyDescent="0.25">
      <c r="A5125">
        <v>5293</v>
      </c>
      <c r="B5125">
        <v>754000</v>
      </c>
      <c r="C5125" t="s">
        <v>658</v>
      </c>
    </row>
    <row r="5126" spans="1:3" hidden="1" x14ac:dyDescent="0.25">
      <c r="A5126">
        <v>5294</v>
      </c>
      <c r="B5126">
        <v>300000</v>
      </c>
      <c r="C5126" t="s">
        <v>658</v>
      </c>
    </row>
    <row r="5127" spans="1:3" hidden="1" x14ac:dyDescent="0.25">
      <c r="A5127">
        <v>5295</v>
      </c>
      <c r="B5127">
        <v>250000</v>
      </c>
      <c r="C5127" t="s">
        <v>658</v>
      </c>
    </row>
    <row r="5128" spans="1:3" hidden="1" x14ac:dyDescent="0.25">
      <c r="A5128">
        <v>5296</v>
      </c>
      <c r="B5128">
        <v>725000</v>
      </c>
      <c r="C5128" t="s">
        <v>658</v>
      </c>
    </row>
    <row r="5129" spans="1:3" hidden="1" x14ac:dyDescent="0.25">
      <c r="A5129">
        <v>5297</v>
      </c>
      <c r="B5129">
        <v>95000</v>
      </c>
      <c r="C5129" t="s">
        <v>658</v>
      </c>
    </row>
    <row r="5130" spans="1:3" hidden="1" x14ac:dyDescent="0.25">
      <c r="A5130">
        <v>5298</v>
      </c>
      <c r="B5130">
        <v>475000</v>
      </c>
      <c r="C5130" t="s">
        <v>658</v>
      </c>
    </row>
    <row r="5131" spans="1:3" hidden="1" x14ac:dyDescent="0.25">
      <c r="A5131">
        <v>5299</v>
      </c>
      <c r="B5131">
        <v>575000</v>
      </c>
      <c r="C5131" t="s">
        <v>658</v>
      </c>
    </row>
    <row r="5132" spans="1:3" hidden="1" x14ac:dyDescent="0.25">
      <c r="A5132">
        <v>5300</v>
      </c>
      <c r="B5132">
        <v>350000</v>
      </c>
      <c r="C5132" t="s">
        <v>658</v>
      </c>
    </row>
    <row r="5133" spans="1:3" hidden="1" x14ac:dyDescent="0.25">
      <c r="A5133">
        <v>5301</v>
      </c>
      <c r="B5133">
        <v>330000</v>
      </c>
      <c r="C5133" t="s">
        <v>658</v>
      </c>
    </row>
    <row r="5134" spans="1:3" hidden="1" x14ac:dyDescent="0.25">
      <c r="A5134">
        <v>5302</v>
      </c>
      <c r="B5134">
        <v>482000</v>
      </c>
      <c r="C5134" t="s">
        <v>658</v>
      </c>
    </row>
    <row r="5135" spans="1:3" hidden="1" x14ac:dyDescent="0.25">
      <c r="A5135">
        <v>5303</v>
      </c>
      <c r="B5135">
        <v>625000</v>
      </c>
      <c r="C5135" t="s">
        <v>658</v>
      </c>
    </row>
    <row r="5136" spans="1:3" hidden="1" x14ac:dyDescent="0.25">
      <c r="A5136">
        <v>5304</v>
      </c>
      <c r="B5136">
        <v>380000</v>
      </c>
      <c r="C5136" t="s">
        <v>658</v>
      </c>
    </row>
    <row r="5137" spans="1:3" hidden="1" x14ac:dyDescent="0.25">
      <c r="A5137">
        <v>5305</v>
      </c>
      <c r="B5137">
        <v>310000</v>
      </c>
      <c r="C5137" t="s">
        <v>658</v>
      </c>
    </row>
    <row r="5138" spans="1:3" hidden="1" x14ac:dyDescent="0.25">
      <c r="A5138">
        <v>5306</v>
      </c>
      <c r="B5138">
        <v>280000</v>
      </c>
      <c r="C5138" t="s">
        <v>658</v>
      </c>
    </row>
    <row r="5139" spans="1:3" hidden="1" x14ac:dyDescent="0.25">
      <c r="A5139">
        <v>5307</v>
      </c>
      <c r="B5139">
        <v>900000</v>
      </c>
      <c r="C5139" t="s">
        <v>658</v>
      </c>
    </row>
    <row r="5140" spans="1:3" hidden="1" x14ac:dyDescent="0.25">
      <c r="A5140">
        <v>5308</v>
      </c>
      <c r="B5140">
        <v>250000</v>
      </c>
      <c r="C5140" t="s">
        <v>658</v>
      </c>
    </row>
    <row r="5141" spans="1:3" hidden="1" x14ac:dyDescent="0.25">
      <c r="A5141">
        <v>5309</v>
      </c>
      <c r="B5141">
        <v>750000</v>
      </c>
      <c r="C5141" t="s">
        <v>658</v>
      </c>
    </row>
    <row r="5142" spans="1:3" hidden="1" x14ac:dyDescent="0.25">
      <c r="A5142">
        <v>5310</v>
      </c>
      <c r="B5142">
        <v>420000</v>
      </c>
      <c r="C5142" t="s">
        <v>658</v>
      </c>
    </row>
    <row r="5143" spans="1:3" hidden="1" x14ac:dyDescent="0.25">
      <c r="A5143">
        <v>5311</v>
      </c>
      <c r="B5143">
        <v>670000</v>
      </c>
      <c r="C5143" t="s">
        <v>658</v>
      </c>
    </row>
    <row r="5144" spans="1:3" hidden="1" x14ac:dyDescent="0.25">
      <c r="A5144">
        <v>5312</v>
      </c>
      <c r="B5144">
        <v>420000</v>
      </c>
      <c r="C5144" t="s">
        <v>658</v>
      </c>
    </row>
    <row r="5145" spans="1:3" hidden="1" x14ac:dyDescent="0.25">
      <c r="A5145">
        <v>5313</v>
      </c>
      <c r="B5145">
        <v>1800000</v>
      </c>
      <c r="C5145" t="s">
        <v>658</v>
      </c>
    </row>
    <row r="5146" spans="1:3" hidden="1" x14ac:dyDescent="0.25">
      <c r="A5146">
        <v>5314</v>
      </c>
      <c r="B5146">
        <v>900000</v>
      </c>
      <c r="C5146" t="s">
        <v>658</v>
      </c>
    </row>
    <row r="5147" spans="1:3" hidden="1" x14ac:dyDescent="0.25">
      <c r="A5147">
        <v>5315</v>
      </c>
      <c r="B5147">
        <v>1200000</v>
      </c>
      <c r="C5147" t="s">
        <v>658</v>
      </c>
    </row>
    <row r="5148" spans="1:3" hidden="1" x14ac:dyDescent="0.25">
      <c r="A5148">
        <v>5316</v>
      </c>
      <c r="B5148">
        <v>195000</v>
      </c>
      <c r="C5148" t="s">
        <v>658</v>
      </c>
    </row>
    <row r="5149" spans="1:3" hidden="1" x14ac:dyDescent="0.25">
      <c r="A5149">
        <v>5317</v>
      </c>
      <c r="B5149">
        <v>185000</v>
      </c>
      <c r="C5149" t="s">
        <v>658</v>
      </c>
    </row>
    <row r="5150" spans="1:3" hidden="1" x14ac:dyDescent="0.25">
      <c r="A5150">
        <v>5318</v>
      </c>
      <c r="B5150">
        <v>185000</v>
      </c>
      <c r="C5150" t="s">
        <v>658</v>
      </c>
    </row>
    <row r="5151" spans="1:3" hidden="1" x14ac:dyDescent="0.25">
      <c r="A5151">
        <v>5319</v>
      </c>
      <c r="B5151">
        <v>1525000</v>
      </c>
      <c r="C5151" t="s">
        <v>658</v>
      </c>
    </row>
    <row r="5152" spans="1:3" hidden="1" x14ac:dyDescent="0.25">
      <c r="A5152">
        <v>5320</v>
      </c>
      <c r="B5152">
        <v>215000</v>
      </c>
      <c r="C5152" t="s">
        <v>658</v>
      </c>
    </row>
    <row r="5153" spans="1:3" hidden="1" x14ac:dyDescent="0.25">
      <c r="A5153">
        <v>5321</v>
      </c>
      <c r="B5153">
        <v>210000</v>
      </c>
      <c r="C5153" t="s">
        <v>658</v>
      </c>
    </row>
    <row r="5154" spans="1:3" hidden="1" x14ac:dyDescent="0.25">
      <c r="A5154">
        <v>5322</v>
      </c>
      <c r="B5154">
        <v>1700000</v>
      </c>
      <c r="C5154" t="s">
        <v>658</v>
      </c>
    </row>
    <row r="5155" spans="1:3" hidden="1" x14ac:dyDescent="0.25">
      <c r="A5155">
        <v>5324</v>
      </c>
      <c r="B5155">
        <v>530000</v>
      </c>
      <c r="C5155" t="s">
        <v>658</v>
      </c>
    </row>
    <row r="5156" spans="1:3" hidden="1" x14ac:dyDescent="0.25">
      <c r="A5156">
        <v>5325</v>
      </c>
      <c r="B5156">
        <v>800000</v>
      </c>
      <c r="C5156" t="s">
        <v>658</v>
      </c>
    </row>
    <row r="5157" spans="1:3" hidden="1" x14ac:dyDescent="0.25">
      <c r="A5157">
        <v>5326</v>
      </c>
      <c r="B5157">
        <v>570000</v>
      </c>
      <c r="C5157" t="s">
        <v>658</v>
      </c>
    </row>
    <row r="5158" spans="1:3" hidden="1" x14ac:dyDescent="0.25">
      <c r="A5158">
        <v>5327</v>
      </c>
      <c r="B5158">
        <v>350000</v>
      </c>
      <c r="C5158" t="s">
        <v>658</v>
      </c>
    </row>
    <row r="5159" spans="1:3" hidden="1" x14ac:dyDescent="0.25">
      <c r="A5159">
        <v>5328</v>
      </c>
      <c r="B5159">
        <v>350000</v>
      </c>
      <c r="C5159" t="s">
        <v>658</v>
      </c>
    </row>
    <row r="5160" spans="1:3" hidden="1" x14ac:dyDescent="0.25">
      <c r="A5160">
        <v>5329</v>
      </c>
      <c r="B5160">
        <v>750000</v>
      </c>
      <c r="C5160" t="s">
        <v>658</v>
      </c>
    </row>
    <row r="5161" spans="1:3" hidden="1" x14ac:dyDescent="0.25">
      <c r="A5161">
        <v>5330</v>
      </c>
      <c r="B5161">
        <v>160000</v>
      </c>
      <c r="C5161" t="s">
        <v>658</v>
      </c>
    </row>
    <row r="5162" spans="1:3" hidden="1" x14ac:dyDescent="0.25">
      <c r="A5162">
        <v>5331</v>
      </c>
      <c r="B5162">
        <v>150000</v>
      </c>
      <c r="C5162" t="s">
        <v>658</v>
      </c>
    </row>
    <row r="5163" spans="1:3" hidden="1" x14ac:dyDescent="0.25">
      <c r="A5163">
        <v>5333</v>
      </c>
      <c r="B5163">
        <v>562000</v>
      </c>
      <c r="C5163" t="s">
        <v>658</v>
      </c>
    </row>
    <row r="5164" spans="1:3" hidden="1" x14ac:dyDescent="0.25">
      <c r="A5164">
        <v>5334</v>
      </c>
      <c r="B5164">
        <v>290000</v>
      </c>
      <c r="C5164" t="s">
        <v>658</v>
      </c>
    </row>
    <row r="5165" spans="1:3" hidden="1" x14ac:dyDescent="0.25">
      <c r="A5165">
        <v>5335</v>
      </c>
      <c r="B5165">
        <v>600000</v>
      </c>
      <c r="C5165" t="s">
        <v>658</v>
      </c>
    </row>
    <row r="5166" spans="1:3" hidden="1" x14ac:dyDescent="0.25">
      <c r="A5166">
        <v>5336</v>
      </c>
      <c r="B5166">
        <v>401000</v>
      </c>
      <c r="C5166" t="s">
        <v>658</v>
      </c>
    </row>
    <row r="5167" spans="1:3" hidden="1" x14ac:dyDescent="0.25">
      <c r="A5167">
        <v>5337</v>
      </c>
      <c r="B5167">
        <v>750000</v>
      </c>
      <c r="C5167" t="s">
        <v>658</v>
      </c>
    </row>
    <row r="5168" spans="1:3" hidden="1" x14ac:dyDescent="0.25">
      <c r="A5168">
        <v>5338</v>
      </c>
      <c r="B5168">
        <v>240000</v>
      </c>
      <c r="C5168" t="s">
        <v>658</v>
      </c>
    </row>
    <row r="5169" spans="1:3" hidden="1" x14ac:dyDescent="0.25">
      <c r="A5169">
        <v>5339</v>
      </c>
      <c r="B5169">
        <v>229999</v>
      </c>
      <c r="C5169" t="s">
        <v>658</v>
      </c>
    </row>
    <row r="5170" spans="1:3" hidden="1" x14ac:dyDescent="0.25">
      <c r="A5170">
        <v>5340</v>
      </c>
      <c r="B5170">
        <v>500000</v>
      </c>
      <c r="C5170" t="s">
        <v>658</v>
      </c>
    </row>
    <row r="5171" spans="1:3" hidden="1" x14ac:dyDescent="0.25">
      <c r="A5171">
        <v>5341</v>
      </c>
      <c r="B5171">
        <v>350000</v>
      </c>
      <c r="C5171" t="s">
        <v>658</v>
      </c>
    </row>
    <row r="5172" spans="1:3" hidden="1" x14ac:dyDescent="0.25">
      <c r="A5172">
        <v>5342</v>
      </c>
      <c r="B5172">
        <v>217000</v>
      </c>
      <c r="C5172" t="s">
        <v>658</v>
      </c>
    </row>
    <row r="5173" spans="1:3" hidden="1" x14ac:dyDescent="0.25">
      <c r="A5173">
        <v>5343</v>
      </c>
      <c r="B5173">
        <v>670000</v>
      </c>
      <c r="C5173" t="s">
        <v>658</v>
      </c>
    </row>
    <row r="5174" spans="1:3" hidden="1" x14ac:dyDescent="0.25">
      <c r="A5174">
        <v>5344</v>
      </c>
      <c r="B5174">
        <v>225000</v>
      </c>
      <c r="C5174" t="s">
        <v>658</v>
      </c>
    </row>
    <row r="5175" spans="1:3" hidden="1" x14ac:dyDescent="0.25">
      <c r="A5175">
        <v>5345</v>
      </c>
      <c r="B5175">
        <v>737000</v>
      </c>
      <c r="C5175" t="s">
        <v>658</v>
      </c>
    </row>
    <row r="5176" spans="1:3" hidden="1" x14ac:dyDescent="0.25">
      <c r="A5176">
        <v>5346</v>
      </c>
      <c r="B5176">
        <v>300000</v>
      </c>
      <c r="C5176" t="s">
        <v>658</v>
      </c>
    </row>
    <row r="5177" spans="1:3" hidden="1" x14ac:dyDescent="0.25">
      <c r="A5177">
        <v>5347</v>
      </c>
      <c r="B5177">
        <v>85000</v>
      </c>
      <c r="C5177" t="s">
        <v>658</v>
      </c>
    </row>
    <row r="5178" spans="1:3" hidden="1" x14ac:dyDescent="0.25">
      <c r="A5178">
        <v>5348</v>
      </c>
      <c r="B5178">
        <v>195000</v>
      </c>
      <c r="C5178" t="s">
        <v>658</v>
      </c>
    </row>
    <row r="5179" spans="1:3" hidden="1" x14ac:dyDescent="0.25">
      <c r="A5179">
        <v>5349</v>
      </c>
      <c r="B5179">
        <v>675000</v>
      </c>
      <c r="C5179" t="s">
        <v>658</v>
      </c>
    </row>
    <row r="5180" spans="1:3" hidden="1" x14ac:dyDescent="0.25">
      <c r="A5180">
        <v>5351</v>
      </c>
      <c r="B5180">
        <v>290000</v>
      </c>
      <c r="C5180" t="s">
        <v>658</v>
      </c>
    </row>
    <row r="5181" spans="1:3" hidden="1" x14ac:dyDescent="0.25">
      <c r="A5181">
        <v>5353</v>
      </c>
      <c r="B5181">
        <v>889000</v>
      </c>
      <c r="C5181" t="s">
        <v>658</v>
      </c>
    </row>
    <row r="5182" spans="1:3" hidden="1" x14ac:dyDescent="0.25">
      <c r="A5182">
        <v>5354</v>
      </c>
      <c r="B5182">
        <v>400000</v>
      </c>
      <c r="C5182" t="s">
        <v>658</v>
      </c>
    </row>
    <row r="5183" spans="1:3" hidden="1" x14ac:dyDescent="0.25">
      <c r="A5183">
        <v>5355</v>
      </c>
      <c r="B5183">
        <v>390000</v>
      </c>
      <c r="C5183" t="s">
        <v>658</v>
      </c>
    </row>
    <row r="5184" spans="1:3" hidden="1" x14ac:dyDescent="0.25">
      <c r="A5184">
        <v>5356</v>
      </c>
      <c r="B5184">
        <v>1550000</v>
      </c>
      <c r="C5184" t="s">
        <v>658</v>
      </c>
    </row>
    <row r="5185" spans="1:3" hidden="1" x14ac:dyDescent="0.25">
      <c r="A5185">
        <v>5357</v>
      </c>
      <c r="B5185">
        <v>600000</v>
      </c>
      <c r="C5185" t="s">
        <v>658</v>
      </c>
    </row>
    <row r="5186" spans="1:3" hidden="1" x14ac:dyDescent="0.25">
      <c r="A5186">
        <v>5358</v>
      </c>
      <c r="B5186">
        <v>800000</v>
      </c>
      <c r="C5186" t="s">
        <v>658</v>
      </c>
    </row>
    <row r="5187" spans="1:3" hidden="1" x14ac:dyDescent="0.25">
      <c r="A5187">
        <v>5359</v>
      </c>
      <c r="B5187">
        <v>600000</v>
      </c>
      <c r="C5187" t="s">
        <v>658</v>
      </c>
    </row>
    <row r="5188" spans="1:3" hidden="1" x14ac:dyDescent="0.25">
      <c r="A5188">
        <v>5360</v>
      </c>
      <c r="B5188">
        <v>795000</v>
      </c>
      <c r="C5188" t="s">
        <v>658</v>
      </c>
    </row>
    <row r="5189" spans="1:3" hidden="1" x14ac:dyDescent="0.25">
      <c r="A5189">
        <v>5361</v>
      </c>
      <c r="B5189">
        <v>735000</v>
      </c>
      <c r="C5189" t="s">
        <v>658</v>
      </c>
    </row>
    <row r="5190" spans="1:3" hidden="1" x14ac:dyDescent="0.25">
      <c r="A5190">
        <v>5362</v>
      </c>
      <c r="B5190">
        <v>250000</v>
      </c>
      <c r="C5190" t="s">
        <v>658</v>
      </c>
    </row>
    <row r="5191" spans="1:3" hidden="1" x14ac:dyDescent="0.25">
      <c r="A5191">
        <v>5363</v>
      </c>
      <c r="B5191">
        <v>400000</v>
      </c>
      <c r="C5191" t="s">
        <v>658</v>
      </c>
    </row>
    <row r="5192" spans="1:3" hidden="1" x14ac:dyDescent="0.25">
      <c r="A5192">
        <v>5364</v>
      </c>
      <c r="B5192">
        <v>395000</v>
      </c>
      <c r="C5192" t="s">
        <v>658</v>
      </c>
    </row>
    <row r="5193" spans="1:3" hidden="1" x14ac:dyDescent="0.25">
      <c r="A5193">
        <v>5365</v>
      </c>
      <c r="B5193">
        <v>130000</v>
      </c>
      <c r="C5193" t="s">
        <v>658</v>
      </c>
    </row>
    <row r="5194" spans="1:3" hidden="1" x14ac:dyDescent="0.25">
      <c r="A5194">
        <v>5366</v>
      </c>
      <c r="B5194">
        <v>600000</v>
      </c>
      <c r="C5194" t="s">
        <v>658</v>
      </c>
    </row>
    <row r="5195" spans="1:3" hidden="1" x14ac:dyDescent="0.25">
      <c r="A5195">
        <v>5367</v>
      </c>
      <c r="B5195">
        <v>720000</v>
      </c>
      <c r="C5195" t="s">
        <v>658</v>
      </c>
    </row>
    <row r="5196" spans="1:3" hidden="1" x14ac:dyDescent="0.25">
      <c r="A5196">
        <v>5368</v>
      </c>
      <c r="B5196">
        <v>450000</v>
      </c>
      <c r="C5196" t="s">
        <v>658</v>
      </c>
    </row>
    <row r="5197" spans="1:3" hidden="1" x14ac:dyDescent="0.25">
      <c r="A5197">
        <v>5369</v>
      </c>
      <c r="B5197">
        <v>220000</v>
      </c>
      <c r="C5197" t="s">
        <v>658</v>
      </c>
    </row>
    <row r="5198" spans="1:3" hidden="1" x14ac:dyDescent="0.25">
      <c r="A5198">
        <v>5370</v>
      </c>
      <c r="B5198">
        <v>545000</v>
      </c>
      <c r="C5198" t="s">
        <v>658</v>
      </c>
    </row>
    <row r="5199" spans="1:3" hidden="1" x14ac:dyDescent="0.25">
      <c r="A5199">
        <v>5371</v>
      </c>
      <c r="B5199">
        <v>370000</v>
      </c>
      <c r="C5199" t="s">
        <v>658</v>
      </c>
    </row>
    <row r="5200" spans="1:3" hidden="1" x14ac:dyDescent="0.25">
      <c r="A5200">
        <v>5372</v>
      </c>
      <c r="B5200">
        <v>450000</v>
      </c>
      <c r="C5200" t="s">
        <v>658</v>
      </c>
    </row>
    <row r="5201" spans="1:3" hidden="1" x14ac:dyDescent="0.25">
      <c r="A5201">
        <v>5373</v>
      </c>
      <c r="B5201">
        <v>750000</v>
      </c>
      <c r="C5201" t="s">
        <v>658</v>
      </c>
    </row>
    <row r="5202" spans="1:3" hidden="1" x14ac:dyDescent="0.25">
      <c r="A5202">
        <v>5374</v>
      </c>
      <c r="B5202">
        <v>1100000</v>
      </c>
      <c r="C5202" t="s">
        <v>658</v>
      </c>
    </row>
    <row r="5203" spans="1:3" hidden="1" x14ac:dyDescent="0.25">
      <c r="A5203">
        <v>5375</v>
      </c>
      <c r="B5203">
        <v>711000</v>
      </c>
      <c r="C5203" t="s">
        <v>658</v>
      </c>
    </row>
    <row r="5204" spans="1:3" hidden="1" x14ac:dyDescent="0.25">
      <c r="A5204">
        <v>5376</v>
      </c>
      <c r="B5204">
        <v>285000</v>
      </c>
      <c r="C5204" t="s">
        <v>658</v>
      </c>
    </row>
    <row r="5205" spans="1:3" hidden="1" x14ac:dyDescent="0.25">
      <c r="A5205">
        <v>5377</v>
      </c>
      <c r="B5205">
        <v>749000</v>
      </c>
      <c r="C5205" t="s">
        <v>658</v>
      </c>
    </row>
    <row r="5206" spans="1:3" hidden="1" x14ac:dyDescent="0.25">
      <c r="A5206">
        <v>5378</v>
      </c>
      <c r="B5206">
        <v>550000</v>
      </c>
      <c r="C5206" t="s">
        <v>658</v>
      </c>
    </row>
    <row r="5207" spans="1:3" hidden="1" x14ac:dyDescent="0.25">
      <c r="A5207">
        <v>5379</v>
      </c>
      <c r="B5207">
        <v>300000</v>
      </c>
      <c r="C5207" t="s">
        <v>658</v>
      </c>
    </row>
    <row r="5208" spans="1:3" hidden="1" x14ac:dyDescent="0.25">
      <c r="A5208">
        <v>5380</v>
      </c>
      <c r="B5208">
        <v>625000</v>
      </c>
      <c r="C5208" t="s">
        <v>658</v>
      </c>
    </row>
    <row r="5209" spans="1:3" hidden="1" x14ac:dyDescent="0.25">
      <c r="A5209">
        <v>5381</v>
      </c>
      <c r="B5209">
        <v>650000</v>
      </c>
      <c r="C5209" t="s">
        <v>658</v>
      </c>
    </row>
    <row r="5210" spans="1:3" hidden="1" x14ac:dyDescent="0.25">
      <c r="A5210">
        <v>5382</v>
      </c>
      <c r="B5210">
        <v>575000</v>
      </c>
      <c r="C5210" t="s">
        <v>658</v>
      </c>
    </row>
    <row r="5211" spans="1:3" hidden="1" x14ac:dyDescent="0.25">
      <c r="A5211">
        <v>5383</v>
      </c>
      <c r="B5211">
        <v>631000</v>
      </c>
      <c r="C5211" t="s">
        <v>658</v>
      </c>
    </row>
    <row r="5212" spans="1:3" hidden="1" x14ac:dyDescent="0.25">
      <c r="A5212">
        <v>5384</v>
      </c>
      <c r="B5212">
        <v>220000</v>
      </c>
      <c r="C5212" t="s">
        <v>658</v>
      </c>
    </row>
    <row r="5213" spans="1:3" hidden="1" x14ac:dyDescent="0.25">
      <c r="A5213">
        <v>5385</v>
      </c>
      <c r="B5213">
        <v>600000</v>
      </c>
      <c r="C5213" t="s">
        <v>658</v>
      </c>
    </row>
    <row r="5214" spans="1:3" hidden="1" x14ac:dyDescent="0.25">
      <c r="A5214">
        <v>5387</v>
      </c>
      <c r="B5214">
        <v>390000</v>
      </c>
      <c r="C5214" t="s">
        <v>658</v>
      </c>
    </row>
    <row r="5215" spans="1:3" hidden="1" x14ac:dyDescent="0.25">
      <c r="A5215">
        <v>5388</v>
      </c>
      <c r="B5215">
        <v>375000</v>
      </c>
      <c r="C5215" t="s">
        <v>658</v>
      </c>
    </row>
    <row r="5216" spans="1:3" hidden="1" x14ac:dyDescent="0.25">
      <c r="A5216">
        <v>5389</v>
      </c>
      <c r="B5216">
        <v>340000</v>
      </c>
      <c r="C5216" t="s">
        <v>658</v>
      </c>
    </row>
    <row r="5217" spans="1:3" hidden="1" x14ac:dyDescent="0.25">
      <c r="A5217">
        <v>5390</v>
      </c>
      <c r="B5217">
        <v>670000</v>
      </c>
      <c r="C5217" t="s">
        <v>658</v>
      </c>
    </row>
    <row r="5218" spans="1:3" hidden="1" x14ac:dyDescent="0.25">
      <c r="A5218">
        <v>5391</v>
      </c>
      <c r="B5218">
        <v>530000</v>
      </c>
      <c r="C5218" t="s">
        <v>658</v>
      </c>
    </row>
    <row r="5219" spans="1:3" hidden="1" x14ac:dyDescent="0.25">
      <c r="A5219">
        <v>5392</v>
      </c>
      <c r="B5219">
        <v>350000</v>
      </c>
      <c r="C5219" t="s">
        <v>658</v>
      </c>
    </row>
    <row r="5220" spans="1:3" hidden="1" x14ac:dyDescent="0.25">
      <c r="A5220">
        <v>5393</v>
      </c>
      <c r="B5220">
        <v>415000</v>
      </c>
      <c r="C5220" t="s">
        <v>658</v>
      </c>
    </row>
    <row r="5221" spans="1:3" hidden="1" x14ac:dyDescent="0.25">
      <c r="A5221">
        <v>5394</v>
      </c>
      <c r="B5221">
        <v>700000</v>
      </c>
      <c r="C5221" t="s">
        <v>658</v>
      </c>
    </row>
    <row r="5222" spans="1:3" hidden="1" x14ac:dyDescent="0.25">
      <c r="A5222">
        <v>5395</v>
      </c>
      <c r="B5222">
        <v>925000</v>
      </c>
      <c r="C5222" t="s">
        <v>658</v>
      </c>
    </row>
    <row r="5223" spans="1:3" hidden="1" x14ac:dyDescent="0.25">
      <c r="A5223">
        <v>5396</v>
      </c>
      <c r="B5223">
        <v>375000</v>
      </c>
      <c r="C5223" t="s">
        <v>658</v>
      </c>
    </row>
    <row r="5224" spans="1:3" hidden="1" x14ac:dyDescent="0.25">
      <c r="A5224">
        <v>5397</v>
      </c>
      <c r="B5224">
        <v>575000</v>
      </c>
      <c r="C5224" t="s">
        <v>658</v>
      </c>
    </row>
    <row r="5225" spans="1:3" hidden="1" x14ac:dyDescent="0.25">
      <c r="A5225">
        <v>5398</v>
      </c>
      <c r="B5225">
        <v>425000</v>
      </c>
      <c r="C5225" t="s">
        <v>658</v>
      </c>
    </row>
    <row r="5226" spans="1:3" hidden="1" x14ac:dyDescent="0.25">
      <c r="A5226">
        <v>5399</v>
      </c>
      <c r="B5226">
        <v>245000</v>
      </c>
      <c r="C5226" t="s">
        <v>658</v>
      </c>
    </row>
    <row r="5227" spans="1:3" hidden="1" x14ac:dyDescent="0.25">
      <c r="A5227">
        <v>5400</v>
      </c>
      <c r="B5227">
        <v>540000</v>
      </c>
      <c r="C5227" t="s">
        <v>658</v>
      </c>
    </row>
    <row r="5228" spans="1:3" hidden="1" x14ac:dyDescent="0.25">
      <c r="A5228">
        <v>5401</v>
      </c>
      <c r="B5228">
        <v>1000000</v>
      </c>
      <c r="C5228" t="s">
        <v>658</v>
      </c>
    </row>
    <row r="5229" spans="1:3" hidden="1" x14ac:dyDescent="0.25">
      <c r="A5229">
        <v>5402</v>
      </c>
      <c r="B5229">
        <v>291000</v>
      </c>
      <c r="C5229" t="s">
        <v>658</v>
      </c>
    </row>
    <row r="5230" spans="1:3" hidden="1" x14ac:dyDescent="0.25">
      <c r="A5230">
        <v>5403</v>
      </c>
      <c r="B5230">
        <v>600000</v>
      </c>
      <c r="C5230" t="s">
        <v>658</v>
      </c>
    </row>
    <row r="5231" spans="1:3" hidden="1" x14ac:dyDescent="0.25">
      <c r="A5231">
        <v>5404</v>
      </c>
      <c r="B5231">
        <v>355000</v>
      </c>
      <c r="C5231" t="s">
        <v>658</v>
      </c>
    </row>
    <row r="5232" spans="1:3" hidden="1" x14ac:dyDescent="0.25">
      <c r="A5232">
        <v>5405</v>
      </c>
      <c r="B5232">
        <v>225000</v>
      </c>
      <c r="C5232" t="s">
        <v>658</v>
      </c>
    </row>
    <row r="5233" spans="1:3" hidden="1" x14ac:dyDescent="0.25">
      <c r="A5233">
        <v>5406</v>
      </c>
      <c r="B5233">
        <v>350000</v>
      </c>
      <c r="C5233" t="s">
        <v>658</v>
      </c>
    </row>
    <row r="5234" spans="1:3" hidden="1" x14ac:dyDescent="0.25">
      <c r="A5234">
        <v>5407</v>
      </c>
      <c r="B5234">
        <v>200000</v>
      </c>
      <c r="C5234" t="s">
        <v>658</v>
      </c>
    </row>
    <row r="5235" spans="1:3" hidden="1" x14ac:dyDescent="0.25">
      <c r="A5235">
        <v>5409</v>
      </c>
      <c r="B5235">
        <v>434999</v>
      </c>
      <c r="C5235" t="s">
        <v>658</v>
      </c>
    </row>
    <row r="5236" spans="1:3" hidden="1" x14ac:dyDescent="0.25">
      <c r="A5236">
        <v>5410</v>
      </c>
      <c r="B5236">
        <v>440000</v>
      </c>
      <c r="C5236" t="s">
        <v>658</v>
      </c>
    </row>
    <row r="5237" spans="1:3" hidden="1" x14ac:dyDescent="0.25">
      <c r="A5237">
        <v>5411</v>
      </c>
      <c r="B5237">
        <v>390000</v>
      </c>
      <c r="C5237" t="s">
        <v>658</v>
      </c>
    </row>
    <row r="5238" spans="1:3" hidden="1" x14ac:dyDescent="0.25">
      <c r="A5238">
        <v>5413</v>
      </c>
      <c r="B5238">
        <v>450000</v>
      </c>
      <c r="C5238" t="s">
        <v>658</v>
      </c>
    </row>
    <row r="5239" spans="1:3" hidden="1" x14ac:dyDescent="0.25">
      <c r="A5239">
        <v>5414</v>
      </c>
      <c r="B5239">
        <v>125000</v>
      </c>
      <c r="C5239" t="s">
        <v>658</v>
      </c>
    </row>
    <row r="5240" spans="1:3" hidden="1" x14ac:dyDescent="0.25">
      <c r="A5240">
        <v>5415</v>
      </c>
      <c r="B5240">
        <v>999000</v>
      </c>
      <c r="C5240" t="s">
        <v>658</v>
      </c>
    </row>
    <row r="5241" spans="1:3" hidden="1" x14ac:dyDescent="0.25">
      <c r="A5241">
        <v>5416</v>
      </c>
      <c r="B5241">
        <v>225000</v>
      </c>
      <c r="C5241" t="s">
        <v>658</v>
      </c>
    </row>
    <row r="5242" spans="1:3" hidden="1" x14ac:dyDescent="0.25">
      <c r="A5242">
        <v>5417</v>
      </c>
      <c r="B5242">
        <v>85000</v>
      </c>
      <c r="C5242" t="s">
        <v>658</v>
      </c>
    </row>
    <row r="5243" spans="1:3" hidden="1" x14ac:dyDescent="0.25">
      <c r="A5243">
        <v>5418</v>
      </c>
      <c r="B5243">
        <v>150000</v>
      </c>
      <c r="C5243" t="s">
        <v>658</v>
      </c>
    </row>
    <row r="5244" spans="1:3" hidden="1" x14ac:dyDescent="0.25">
      <c r="A5244">
        <v>5419</v>
      </c>
      <c r="B5244">
        <v>500000</v>
      </c>
      <c r="C5244" t="s">
        <v>658</v>
      </c>
    </row>
    <row r="5245" spans="1:3" hidden="1" x14ac:dyDescent="0.25">
      <c r="A5245">
        <v>5420</v>
      </c>
      <c r="B5245">
        <v>220000</v>
      </c>
      <c r="C5245" t="s">
        <v>658</v>
      </c>
    </row>
    <row r="5246" spans="1:3" hidden="1" x14ac:dyDescent="0.25">
      <c r="A5246">
        <v>5421</v>
      </c>
      <c r="B5246">
        <v>999000</v>
      </c>
      <c r="C5246" t="s">
        <v>658</v>
      </c>
    </row>
    <row r="5247" spans="1:3" hidden="1" x14ac:dyDescent="0.25">
      <c r="A5247">
        <v>5422</v>
      </c>
      <c r="B5247">
        <v>957000</v>
      </c>
      <c r="C5247" t="s">
        <v>658</v>
      </c>
    </row>
    <row r="5248" spans="1:3" hidden="1" x14ac:dyDescent="0.25">
      <c r="A5248">
        <v>5423</v>
      </c>
      <c r="B5248">
        <v>1050000</v>
      </c>
      <c r="C5248" t="s">
        <v>658</v>
      </c>
    </row>
    <row r="5249" spans="1:3" hidden="1" x14ac:dyDescent="0.25">
      <c r="A5249">
        <v>5424</v>
      </c>
      <c r="B5249">
        <v>320000</v>
      </c>
      <c r="C5249" t="s">
        <v>658</v>
      </c>
    </row>
    <row r="5250" spans="1:3" hidden="1" x14ac:dyDescent="0.25">
      <c r="A5250">
        <v>5425</v>
      </c>
      <c r="B5250">
        <v>300000</v>
      </c>
      <c r="C5250" t="s">
        <v>658</v>
      </c>
    </row>
    <row r="5251" spans="1:3" hidden="1" x14ac:dyDescent="0.25">
      <c r="A5251">
        <v>5426</v>
      </c>
      <c r="B5251">
        <v>270000</v>
      </c>
      <c r="C5251" t="s">
        <v>658</v>
      </c>
    </row>
    <row r="5252" spans="1:3" hidden="1" x14ac:dyDescent="0.25">
      <c r="A5252">
        <v>5427</v>
      </c>
      <c r="B5252">
        <v>170000</v>
      </c>
      <c r="C5252" t="s">
        <v>658</v>
      </c>
    </row>
    <row r="5253" spans="1:3" hidden="1" x14ac:dyDescent="0.25">
      <c r="A5253">
        <v>5428</v>
      </c>
      <c r="B5253">
        <v>270000</v>
      </c>
      <c r="C5253" t="s">
        <v>658</v>
      </c>
    </row>
    <row r="5254" spans="1:3" hidden="1" x14ac:dyDescent="0.25">
      <c r="A5254">
        <v>5429</v>
      </c>
      <c r="B5254">
        <v>140000</v>
      </c>
      <c r="C5254" t="s">
        <v>658</v>
      </c>
    </row>
    <row r="5255" spans="1:3" hidden="1" x14ac:dyDescent="0.25">
      <c r="A5255">
        <v>5430</v>
      </c>
      <c r="B5255">
        <v>170000</v>
      </c>
      <c r="C5255" t="s">
        <v>658</v>
      </c>
    </row>
    <row r="5256" spans="1:3" hidden="1" x14ac:dyDescent="0.25">
      <c r="A5256">
        <v>5431</v>
      </c>
      <c r="B5256">
        <v>1450000</v>
      </c>
      <c r="C5256" t="s">
        <v>658</v>
      </c>
    </row>
    <row r="5257" spans="1:3" hidden="1" x14ac:dyDescent="0.25">
      <c r="A5257">
        <v>5432</v>
      </c>
      <c r="B5257">
        <v>1200000</v>
      </c>
      <c r="C5257" t="s">
        <v>658</v>
      </c>
    </row>
    <row r="5258" spans="1:3" hidden="1" x14ac:dyDescent="0.25">
      <c r="A5258">
        <v>5433</v>
      </c>
      <c r="B5258">
        <v>834000</v>
      </c>
      <c r="C5258" t="s">
        <v>658</v>
      </c>
    </row>
    <row r="5259" spans="1:3" hidden="1" x14ac:dyDescent="0.25">
      <c r="A5259">
        <v>5434</v>
      </c>
      <c r="B5259">
        <v>450000</v>
      </c>
      <c r="C5259" t="s">
        <v>658</v>
      </c>
    </row>
    <row r="5260" spans="1:3" hidden="1" x14ac:dyDescent="0.25">
      <c r="A5260">
        <v>5435</v>
      </c>
      <c r="B5260">
        <v>575000</v>
      </c>
      <c r="C5260" t="s">
        <v>658</v>
      </c>
    </row>
    <row r="5261" spans="1:3" hidden="1" x14ac:dyDescent="0.25">
      <c r="A5261">
        <v>5436</v>
      </c>
      <c r="B5261">
        <v>900000</v>
      </c>
      <c r="C5261" t="s">
        <v>658</v>
      </c>
    </row>
    <row r="5262" spans="1:3" hidden="1" x14ac:dyDescent="0.25">
      <c r="A5262">
        <v>5437</v>
      </c>
      <c r="B5262">
        <v>149000</v>
      </c>
      <c r="C5262" t="s">
        <v>658</v>
      </c>
    </row>
    <row r="5263" spans="1:3" hidden="1" x14ac:dyDescent="0.25">
      <c r="A5263">
        <v>5438</v>
      </c>
      <c r="B5263">
        <v>100000</v>
      </c>
      <c r="C5263" t="s">
        <v>658</v>
      </c>
    </row>
    <row r="5264" spans="1:3" hidden="1" x14ac:dyDescent="0.25">
      <c r="A5264">
        <v>5439</v>
      </c>
      <c r="B5264">
        <v>325000</v>
      </c>
      <c r="C5264" t="s">
        <v>658</v>
      </c>
    </row>
    <row r="5265" spans="1:3" hidden="1" x14ac:dyDescent="0.25">
      <c r="A5265">
        <v>5440</v>
      </c>
      <c r="B5265">
        <v>400000</v>
      </c>
      <c r="C5265" t="s">
        <v>658</v>
      </c>
    </row>
    <row r="5266" spans="1:3" hidden="1" x14ac:dyDescent="0.25">
      <c r="A5266">
        <v>5441</v>
      </c>
      <c r="B5266">
        <v>250000</v>
      </c>
      <c r="C5266" t="s">
        <v>658</v>
      </c>
    </row>
    <row r="5267" spans="1:3" hidden="1" x14ac:dyDescent="0.25">
      <c r="A5267">
        <v>5442</v>
      </c>
      <c r="B5267">
        <v>225000</v>
      </c>
      <c r="C5267" t="s">
        <v>658</v>
      </c>
    </row>
    <row r="5268" spans="1:3" hidden="1" x14ac:dyDescent="0.25">
      <c r="A5268">
        <v>5443</v>
      </c>
      <c r="B5268">
        <v>300000</v>
      </c>
      <c r="C5268" t="s">
        <v>658</v>
      </c>
    </row>
    <row r="5269" spans="1:3" hidden="1" x14ac:dyDescent="0.25">
      <c r="A5269">
        <v>5444</v>
      </c>
      <c r="B5269">
        <v>459999</v>
      </c>
      <c r="C5269" t="s">
        <v>658</v>
      </c>
    </row>
    <row r="5270" spans="1:3" hidden="1" x14ac:dyDescent="0.25">
      <c r="A5270">
        <v>5445</v>
      </c>
      <c r="B5270">
        <v>825000</v>
      </c>
      <c r="C5270" t="s">
        <v>658</v>
      </c>
    </row>
    <row r="5271" spans="1:3" hidden="1" x14ac:dyDescent="0.25">
      <c r="A5271">
        <v>5446</v>
      </c>
      <c r="B5271">
        <v>150000</v>
      </c>
      <c r="C5271" t="s">
        <v>658</v>
      </c>
    </row>
    <row r="5272" spans="1:3" hidden="1" x14ac:dyDescent="0.25">
      <c r="A5272">
        <v>5447</v>
      </c>
      <c r="B5272">
        <v>710000</v>
      </c>
      <c r="C5272" t="s">
        <v>658</v>
      </c>
    </row>
    <row r="5273" spans="1:3" hidden="1" x14ac:dyDescent="0.25">
      <c r="A5273">
        <v>5449</v>
      </c>
      <c r="B5273">
        <v>425000</v>
      </c>
      <c r="C5273" t="s">
        <v>658</v>
      </c>
    </row>
    <row r="5274" spans="1:3" hidden="1" x14ac:dyDescent="0.25">
      <c r="A5274">
        <v>5450</v>
      </c>
      <c r="B5274">
        <v>45000</v>
      </c>
      <c r="C5274" t="s">
        <v>658</v>
      </c>
    </row>
    <row r="5275" spans="1:3" hidden="1" x14ac:dyDescent="0.25">
      <c r="A5275">
        <v>5451</v>
      </c>
      <c r="B5275">
        <v>380000</v>
      </c>
      <c r="C5275" t="s">
        <v>658</v>
      </c>
    </row>
    <row r="5276" spans="1:3" hidden="1" x14ac:dyDescent="0.25">
      <c r="A5276">
        <v>5453</v>
      </c>
      <c r="B5276">
        <v>240000</v>
      </c>
      <c r="C5276" t="s">
        <v>658</v>
      </c>
    </row>
    <row r="5277" spans="1:3" hidden="1" x14ac:dyDescent="0.25">
      <c r="A5277">
        <v>5454</v>
      </c>
      <c r="B5277">
        <v>1150000</v>
      </c>
      <c r="C5277" t="s">
        <v>658</v>
      </c>
    </row>
    <row r="5278" spans="1:3" hidden="1" x14ac:dyDescent="0.25">
      <c r="A5278">
        <v>5455</v>
      </c>
      <c r="B5278">
        <v>520000</v>
      </c>
      <c r="C5278" t="s">
        <v>658</v>
      </c>
    </row>
    <row r="5279" spans="1:3" hidden="1" x14ac:dyDescent="0.25">
      <c r="A5279">
        <v>5456</v>
      </c>
      <c r="B5279">
        <v>675000</v>
      </c>
      <c r="C5279" t="s">
        <v>658</v>
      </c>
    </row>
    <row r="5280" spans="1:3" hidden="1" x14ac:dyDescent="0.25">
      <c r="A5280">
        <v>5458</v>
      </c>
      <c r="B5280">
        <v>297000</v>
      </c>
      <c r="C5280" t="s">
        <v>658</v>
      </c>
    </row>
    <row r="5281" spans="1:3" hidden="1" x14ac:dyDescent="0.25">
      <c r="A5281">
        <v>5459</v>
      </c>
      <c r="B5281">
        <v>250000</v>
      </c>
      <c r="C5281" t="s">
        <v>658</v>
      </c>
    </row>
    <row r="5282" spans="1:3" hidden="1" x14ac:dyDescent="0.25">
      <c r="A5282">
        <v>5460</v>
      </c>
      <c r="B5282">
        <v>200000</v>
      </c>
      <c r="C5282" t="s">
        <v>658</v>
      </c>
    </row>
    <row r="5283" spans="1:3" hidden="1" x14ac:dyDescent="0.25">
      <c r="A5283">
        <v>5462</v>
      </c>
      <c r="B5283">
        <v>380000</v>
      </c>
      <c r="C5283" t="s">
        <v>658</v>
      </c>
    </row>
    <row r="5284" spans="1:3" hidden="1" x14ac:dyDescent="0.25">
      <c r="A5284">
        <v>5463</v>
      </c>
      <c r="B5284">
        <v>40000</v>
      </c>
      <c r="C5284" t="s">
        <v>658</v>
      </c>
    </row>
    <row r="5285" spans="1:3" hidden="1" x14ac:dyDescent="0.25">
      <c r="A5285">
        <v>5464</v>
      </c>
      <c r="B5285">
        <v>575000</v>
      </c>
      <c r="C5285" t="s">
        <v>658</v>
      </c>
    </row>
    <row r="5286" spans="1:3" hidden="1" x14ac:dyDescent="0.25">
      <c r="A5286">
        <v>5465</v>
      </c>
      <c r="B5286">
        <v>300000</v>
      </c>
      <c r="C5286" t="s">
        <v>658</v>
      </c>
    </row>
    <row r="5287" spans="1:3" hidden="1" x14ac:dyDescent="0.25">
      <c r="A5287">
        <v>5466</v>
      </c>
      <c r="B5287">
        <v>450000</v>
      </c>
      <c r="C5287" t="s">
        <v>658</v>
      </c>
    </row>
    <row r="5288" spans="1:3" hidden="1" x14ac:dyDescent="0.25">
      <c r="A5288">
        <v>5467</v>
      </c>
      <c r="B5288">
        <v>45000</v>
      </c>
      <c r="C5288" t="s">
        <v>658</v>
      </c>
    </row>
    <row r="5289" spans="1:3" hidden="1" x14ac:dyDescent="0.25">
      <c r="A5289">
        <v>5468</v>
      </c>
      <c r="B5289">
        <v>950000</v>
      </c>
      <c r="C5289" t="s">
        <v>658</v>
      </c>
    </row>
    <row r="5290" spans="1:3" hidden="1" x14ac:dyDescent="0.25">
      <c r="A5290">
        <v>5469</v>
      </c>
      <c r="B5290">
        <v>745000</v>
      </c>
      <c r="C5290" t="s">
        <v>658</v>
      </c>
    </row>
    <row r="5291" spans="1:3" hidden="1" x14ac:dyDescent="0.25">
      <c r="A5291">
        <v>5470</v>
      </c>
      <c r="B5291">
        <v>509999</v>
      </c>
      <c r="C5291" t="s">
        <v>658</v>
      </c>
    </row>
    <row r="5292" spans="1:3" hidden="1" x14ac:dyDescent="0.25">
      <c r="A5292">
        <v>5471</v>
      </c>
      <c r="B5292">
        <v>142000</v>
      </c>
      <c r="C5292" t="s">
        <v>658</v>
      </c>
    </row>
    <row r="5293" spans="1:3" hidden="1" x14ac:dyDescent="0.25">
      <c r="A5293">
        <v>5472</v>
      </c>
      <c r="B5293">
        <v>185000</v>
      </c>
      <c r="C5293" t="s">
        <v>658</v>
      </c>
    </row>
    <row r="5294" spans="1:3" hidden="1" x14ac:dyDescent="0.25">
      <c r="A5294">
        <v>5473</v>
      </c>
      <c r="B5294">
        <v>300000</v>
      </c>
      <c r="C5294" t="s">
        <v>658</v>
      </c>
    </row>
    <row r="5295" spans="1:3" hidden="1" x14ac:dyDescent="0.25">
      <c r="A5295">
        <v>5474</v>
      </c>
      <c r="B5295">
        <v>210000</v>
      </c>
      <c r="C5295" t="s">
        <v>658</v>
      </c>
    </row>
    <row r="5296" spans="1:3" hidden="1" x14ac:dyDescent="0.25">
      <c r="A5296">
        <v>5475</v>
      </c>
      <c r="B5296">
        <v>260000</v>
      </c>
      <c r="C5296" t="s">
        <v>658</v>
      </c>
    </row>
    <row r="5297" spans="1:3" hidden="1" x14ac:dyDescent="0.25">
      <c r="A5297">
        <v>5476</v>
      </c>
      <c r="B5297">
        <v>430000</v>
      </c>
      <c r="C5297" t="s">
        <v>658</v>
      </c>
    </row>
    <row r="5298" spans="1:3" hidden="1" x14ac:dyDescent="0.25">
      <c r="A5298">
        <v>5477</v>
      </c>
      <c r="B5298">
        <v>600000</v>
      </c>
      <c r="C5298" t="s">
        <v>658</v>
      </c>
    </row>
    <row r="5299" spans="1:3" hidden="1" x14ac:dyDescent="0.25">
      <c r="A5299">
        <v>5478</v>
      </c>
      <c r="B5299">
        <v>400000</v>
      </c>
      <c r="C5299" t="s">
        <v>658</v>
      </c>
    </row>
    <row r="5300" spans="1:3" hidden="1" x14ac:dyDescent="0.25">
      <c r="A5300">
        <v>5479</v>
      </c>
      <c r="B5300">
        <v>400000</v>
      </c>
      <c r="C5300" t="s">
        <v>658</v>
      </c>
    </row>
    <row r="5301" spans="1:3" hidden="1" x14ac:dyDescent="0.25">
      <c r="A5301">
        <v>5480</v>
      </c>
      <c r="B5301">
        <v>669000</v>
      </c>
      <c r="C5301" t="s">
        <v>658</v>
      </c>
    </row>
    <row r="5302" spans="1:3" hidden="1" x14ac:dyDescent="0.25">
      <c r="A5302">
        <v>5481</v>
      </c>
      <c r="B5302">
        <v>509999</v>
      </c>
      <c r="C5302" t="s">
        <v>658</v>
      </c>
    </row>
    <row r="5303" spans="1:3" hidden="1" x14ac:dyDescent="0.25">
      <c r="A5303">
        <v>5482</v>
      </c>
      <c r="B5303">
        <v>616000</v>
      </c>
      <c r="C5303" t="s">
        <v>658</v>
      </c>
    </row>
    <row r="5304" spans="1:3" hidden="1" x14ac:dyDescent="0.25">
      <c r="A5304">
        <v>5483</v>
      </c>
      <c r="B5304">
        <v>530000</v>
      </c>
      <c r="C5304" t="s">
        <v>658</v>
      </c>
    </row>
    <row r="5305" spans="1:3" hidden="1" x14ac:dyDescent="0.25">
      <c r="A5305">
        <v>5484</v>
      </c>
      <c r="B5305">
        <v>190000</v>
      </c>
      <c r="C5305" t="s">
        <v>658</v>
      </c>
    </row>
    <row r="5306" spans="1:3" hidden="1" x14ac:dyDescent="0.25">
      <c r="A5306">
        <v>5485</v>
      </c>
      <c r="B5306">
        <v>700000</v>
      </c>
      <c r="C5306" t="s">
        <v>658</v>
      </c>
    </row>
    <row r="5307" spans="1:3" hidden="1" x14ac:dyDescent="0.25">
      <c r="A5307">
        <v>5486</v>
      </c>
      <c r="B5307">
        <v>250000</v>
      </c>
      <c r="C5307" t="s">
        <v>658</v>
      </c>
    </row>
    <row r="5308" spans="1:3" hidden="1" x14ac:dyDescent="0.25">
      <c r="A5308">
        <v>5487</v>
      </c>
      <c r="B5308">
        <v>225000</v>
      </c>
      <c r="C5308" t="s">
        <v>658</v>
      </c>
    </row>
    <row r="5309" spans="1:3" hidden="1" x14ac:dyDescent="0.25">
      <c r="A5309">
        <v>5488</v>
      </c>
      <c r="B5309">
        <v>470000</v>
      </c>
      <c r="C5309" t="s">
        <v>658</v>
      </c>
    </row>
    <row r="5310" spans="1:3" hidden="1" x14ac:dyDescent="0.25">
      <c r="A5310">
        <v>5489</v>
      </c>
      <c r="B5310">
        <v>900000</v>
      </c>
      <c r="C5310" t="s">
        <v>658</v>
      </c>
    </row>
    <row r="5311" spans="1:3" hidden="1" x14ac:dyDescent="0.25">
      <c r="A5311">
        <v>5490</v>
      </c>
      <c r="B5311">
        <v>170000</v>
      </c>
      <c r="C5311" t="s">
        <v>658</v>
      </c>
    </row>
    <row r="5312" spans="1:3" hidden="1" x14ac:dyDescent="0.25">
      <c r="A5312">
        <v>5491</v>
      </c>
      <c r="B5312">
        <v>140000</v>
      </c>
      <c r="C5312" t="s">
        <v>658</v>
      </c>
    </row>
    <row r="5313" spans="1:3" hidden="1" x14ac:dyDescent="0.25">
      <c r="A5313">
        <v>5492</v>
      </c>
      <c r="B5313">
        <v>95000</v>
      </c>
      <c r="C5313" t="s">
        <v>658</v>
      </c>
    </row>
    <row r="5314" spans="1:3" hidden="1" x14ac:dyDescent="0.25">
      <c r="A5314">
        <v>5493</v>
      </c>
      <c r="B5314">
        <v>280000</v>
      </c>
      <c r="C5314" t="s">
        <v>658</v>
      </c>
    </row>
    <row r="5315" spans="1:3" hidden="1" x14ac:dyDescent="0.25">
      <c r="A5315">
        <v>5494</v>
      </c>
      <c r="B5315">
        <v>470000</v>
      </c>
      <c r="C5315" t="s">
        <v>658</v>
      </c>
    </row>
    <row r="5316" spans="1:3" hidden="1" x14ac:dyDescent="0.25">
      <c r="A5316">
        <v>5495</v>
      </c>
      <c r="B5316">
        <v>129000</v>
      </c>
      <c r="C5316" t="s">
        <v>658</v>
      </c>
    </row>
    <row r="5317" spans="1:3" hidden="1" x14ac:dyDescent="0.25">
      <c r="A5317">
        <v>5496</v>
      </c>
      <c r="B5317">
        <v>165000</v>
      </c>
      <c r="C5317" t="s">
        <v>658</v>
      </c>
    </row>
    <row r="5318" spans="1:3" hidden="1" x14ac:dyDescent="0.25">
      <c r="A5318">
        <v>5497</v>
      </c>
      <c r="B5318">
        <v>600000</v>
      </c>
      <c r="C5318" t="s">
        <v>658</v>
      </c>
    </row>
    <row r="5319" spans="1:3" hidden="1" x14ac:dyDescent="0.25">
      <c r="A5319">
        <v>5498</v>
      </c>
      <c r="B5319">
        <v>260000</v>
      </c>
      <c r="C5319" t="s">
        <v>658</v>
      </c>
    </row>
    <row r="5320" spans="1:3" hidden="1" x14ac:dyDescent="0.25">
      <c r="A5320">
        <v>5499</v>
      </c>
      <c r="B5320">
        <v>70000</v>
      </c>
      <c r="C5320" t="s">
        <v>658</v>
      </c>
    </row>
    <row r="5321" spans="1:3" hidden="1" x14ac:dyDescent="0.25">
      <c r="A5321">
        <v>5500</v>
      </c>
      <c r="B5321">
        <v>515000</v>
      </c>
      <c r="C5321" t="s">
        <v>658</v>
      </c>
    </row>
    <row r="5322" spans="1:3" hidden="1" x14ac:dyDescent="0.25">
      <c r="A5322">
        <v>5501</v>
      </c>
      <c r="B5322">
        <v>225000</v>
      </c>
      <c r="C5322" t="s">
        <v>658</v>
      </c>
    </row>
    <row r="5323" spans="1:3" hidden="1" x14ac:dyDescent="0.25">
      <c r="A5323">
        <v>5502</v>
      </c>
      <c r="B5323">
        <v>270000</v>
      </c>
      <c r="C5323" t="s">
        <v>658</v>
      </c>
    </row>
    <row r="5324" spans="1:3" hidden="1" x14ac:dyDescent="0.25">
      <c r="A5324">
        <v>5503</v>
      </c>
      <c r="B5324">
        <v>225000</v>
      </c>
      <c r="C5324" t="s">
        <v>658</v>
      </c>
    </row>
    <row r="5325" spans="1:3" hidden="1" x14ac:dyDescent="0.25">
      <c r="A5325">
        <v>5504</v>
      </c>
      <c r="B5325">
        <v>459999</v>
      </c>
      <c r="C5325" t="s">
        <v>658</v>
      </c>
    </row>
    <row r="5326" spans="1:3" hidden="1" x14ac:dyDescent="0.25">
      <c r="A5326">
        <v>5505</v>
      </c>
      <c r="B5326">
        <v>115999</v>
      </c>
      <c r="C5326" t="s">
        <v>658</v>
      </c>
    </row>
    <row r="5327" spans="1:3" hidden="1" x14ac:dyDescent="0.25">
      <c r="A5327">
        <v>5506</v>
      </c>
      <c r="B5327">
        <v>475000</v>
      </c>
      <c r="C5327" t="s">
        <v>658</v>
      </c>
    </row>
    <row r="5328" spans="1:3" hidden="1" x14ac:dyDescent="0.25">
      <c r="A5328">
        <v>5507</v>
      </c>
      <c r="B5328">
        <v>1925000</v>
      </c>
      <c r="C5328" t="s">
        <v>658</v>
      </c>
    </row>
    <row r="5329" spans="1:3" hidden="1" x14ac:dyDescent="0.25">
      <c r="A5329">
        <v>5508</v>
      </c>
      <c r="B5329">
        <v>165000</v>
      </c>
      <c r="C5329" t="s">
        <v>658</v>
      </c>
    </row>
    <row r="5330" spans="1:3" hidden="1" x14ac:dyDescent="0.25">
      <c r="A5330">
        <v>5509</v>
      </c>
      <c r="B5330">
        <v>550000</v>
      </c>
      <c r="C5330" t="s">
        <v>658</v>
      </c>
    </row>
    <row r="5331" spans="1:3" hidden="1" x14ac:dyDescent="0.25">
      <c r="A5331">
        <v>5510</v>
      </c>
      <c r="B5331">
        <v>861000</v>
      </c>
      <c r="C5331" t="s">
        <v>658</v>
      </c>
    </row>
    <row r="5332" spans="1:3" hidden="1" x14ac:dyDescent="0.25">
      <c r="A5332">
        <v>5511</v>
      </c>
      <c r="B5332">
        <v>1050000</v>
      </c>
      <c r="C5332" t="s">
        <v>658</v>
      </c>
    </row>
    <row r="5333" spans="1:3" hidden="1" x14ac:dyDescent="0.25">
      <c r="A5333">
        <v>5512</v>
      </c>
      <c r="B5333">
        <v>3251000</v>
      </c>
      <c r="C5333" t="s">
        <v>658</v>
      </c>
    </row>
    <row r="5334" spans="1:3" hidden="1" x14ac:dyDescent="0.25">
      <c r="A5334">
        <v>5513</v>
      </c>
      <c r="B5334">
        <v>750000</v>
      </c>
      <c r="C5334" t="s">
        <v>658</v>
      </c>
    </row>
    <row r="5335" spans="1:3" hidden="1" x14ac:dyDescent="0.25">
      <c r="A5335">
        <v>5514</v>
      </c>
      <c r="B5335">
        <v>730000</v>
      </c>
      <c r="C5335" t="s">
        <v>658</v>
      </c>
    </row>
    <row r="5336" spans="1:3" hidden="1" x14ac:dyDescent="0.25">
      <c r="A5336">
        <v>5515</v>
      </c>
      <c r="B5336">
        <v>860000</v>
      </c>
      <c r="C5336" t="s">
        <v>658</v>
      </c>
    </row>
    <row r="5337" spans="1:3" hidden="1" x14ac:dyDescent="0.25">
      <c r="A5337">
        <v>5516</v>
      </c>
      <c r="B5337">
        <v>940000</v>
      </c>
      <c r="C5337" t="s">
        <v>658</v>
      </c>
    </row>
    <row r="5338" spans="1:3" hidden="1" x14ac:dyDescent="0.25">
      <c r="A5338">
        <v>5517</v>
      </c>
      <c r="B5338">
        <v>1075000</v>
      </c>
      <c r="C5338" t="s">
        <v>658</v>
      </c>
    </row>
    <row r="5339" spans="1:3" hidden="1" x14ac:dyDescent="0.25">
      <c r="A5339">
        <v>5518</v>
      </c>
      <c r="B5339">
        <v>775000</v>
      </c>
      <c r="C5339" t="s">
        <v>658</v>
      </c>
    </row>
    <row r="5340" spans="1:3" hidden="1" x14ac:dyDescent="0.25">
      <c r="A5340">
        <v>5519</v>
      </c>
      <c r="B5340">
        <v>411000</v>
      </c>
      <c r="C5340" t="s">
        <v>658</v>
      </c>
    </row>
    <row r="5341" spans="1:3" hidden="1" x14ac:dyDescent="0.25">
      <c r="A5341">
        <v>5520</v>
      </c>
      <c r="B5341">
        <v>911000</v>
      </c>
      <c r="C5341" t="s">
        <v>658</v>
      </c>
    </row>
    <row r="5342" spans="1:3" hidden="1" x14ac:dyDescent="0.25">
      <c r="A5342">
        <v>5521</v>
      </c>
      <c r="B5342">
        <v>540000</v>
      </c>
      <c r="C5342" t="s">
        <v>658</v>
      </c>
    </row>
    <row r="5343" spans="1:3" hidden="1" x14ac:dyDescent="0.25">
      <c r="A5343">
        <v>5522</v>
      </c>
      <c r="B5343">
        <v>660000</v>
      </c>
      <c r="C5343" t="s">
        <v>658</v>
      </c>
    </row>
    <row r="5344" spans="1:3" hidden="1" x14ac:dyDescent="0.25">
      <c r="A5344">
        <v>5523</v>
      </c>
      <c r="B5344">
        <v>875000</v>
      </c>
      <c r="C5344" t="s">
        <v>658</v>
      </c>
    </row>
    <row r="5345" spans="1:3" hidden="1" x14ac:dyDescent="0.25">
      <c r="A5345">
        <v>5524</v>
      </c>
      <c r="B5345">
        <v>411000</v>
      </c>
      <c r="C5345" t="s">
        <v>658</v>
      </c>
    </row>
    <row r="5346" spans="1:3" hidden="1" x14ac:dyDescent="0.25">
      <c r="A5346">
        <v>5525</v>
      </c>
      <c r="B5346">
        <v>635000</v>
      </c>
      <c r="C5346" t="s">
        <v>658</v>
      </c>
    </row>
    <row r="5347" spans="1:3" hidden="1" x14ac:dyDescent="0.25">
      <c r="A5347">
        <v>5526</v>
      </c>
      <c r="B5347">
        <v>350000</v>
      </c>
      <c r="C5347" t="s">
        <v>658</v>
      </c>
    </row>
    <row r="5348" spans="1:3" hidden="1" x14ac:dyDescent="0.25">
      <c r="A5348">
        <v>5527</v>
      </c>
      <c r="B5348">
        <v>800000</v>
      </c>
      <c r="C5348" t="s">
        <v>658</v>
      </c>
    </row>
    <row r="5349" spans="1:3" hidden="1" x14ac:dyDescent="0.25">
      <c r="A5349">
        <v>5528</v>
      </c>
      <c r="B5349">
        <v>180000</v>
      </c>
      <c r="C5349" t="s">
        <v>658</v>
      </c>
    </row>
    <row r="5350" spans="1:3" hidden="1" x14ac:dyDescent="0.25">
      <c r="A5350">
        <v>5529</v>
      </c>
      <c r="B5350">
        <v>2000000</v>
      </c>
      <c r="C5350" t="s">
        <v>658</v>
      </c>
    </row>
    <row r="5351" spans="1:3" hidden="1" x14ac:dyDescent="0.25">
      <c r="A5351">
        <v>5530</v>
      </c>
      <c r="B5351">
        <v>490000</v>
      </c>
      <c r="C5351" t="s">
        <v>658</v>
      </c>
    </row>
    <row r="5352" spans="1:3" hidden="1" x14ac:dyDescent="0.25">
      <c r="A5352">
        <v>5531</v>
      </c>
      <c r="B5352">
        <v>180000</v>
      </c>
      <c r="C5352" t="s">
        <v>658</v>
      </c>
    </row>
    <row r="5353" spans="1:3" hidden="1" x14ac:dyDescent="0.25">
      <c r="A5353">
        <v>5532</v>
      </c>
      <c r="B5353">
        <v>310000</v>
      </c>
      <c r="C5353" t="s">
        <v>658</v>
      </c>
    </row>
    <row r="5354" spans="1:3" hidden="1" x14ac:dyDescent="0.25">
      <c r="A5354">
        <v>5533</v>
      </c>
      <c r="B5354">
        <v>275000</v>
      </c>
      <c r="C5354" t="s">
        <v>658</v>
      </c>
    </row>
    <row r="5355" spans="1:3" hidden="1" x14ac:dyDescent="0.25">
      <c r="A5355">
        <v>5534</v>
      </c>
      <c r="B5355">
        <v>450000</v>
      </c>
      <c r="C5355" t="s">
        <v>658</v>
      </c>
    </row>
    <row r="5356" spans="1:3" hidden="1" x14ac:dyDescent="0.25">
      <c r="A5356">
        <v>5535</v>
      </c>
      <c r="B5356">
        <v>500000</v>
      </c>
      <c r="C5356" t="s">
        <v>658</v>
      </c>
    </row>
    <row r="5357" spans="1:3" hidden="1" x14ac:dyDescent="0.25">
      <c r="A5357">
        <v>5536</v>
      </c>
      <c r="B5357">
        <v>245000</v>
      </c>
      <c r="C5357" t="s">
        <v>658</v>
      </c>
    </row>
    <row r="5358" spans="1:3" hidden="1" x14ac:dyDescent="0.25">
      <c r="A5358">
        <v>5537</v>
      </c>
      <c r="B5358">
        <v>275000</v>
      </c>
      <c r="C5358" t="s">
        <v>658</v>
      </c>
    </row>
    <row r="5359" spans="1:3" hidden="1" x14ac:dyDescent="0.25">
      <c r="A5359">
        <v>5538</v>
      </c>
      <c r="B5359">
        <v>200000</v>
      </c>
      <c r="C5359" t="s">
        <v>658</v>
      </c>
    </row>
    <row r="5360" spans="1:3" hidden="1" x14ac:dyDescent="0.25">
      <c r="A5360">
        <v>5539</v>
      </c>
      <c r="B5360">
        <v>1500000</v>
      </c>
      <c r="C5360" t="s">
        <v>658</v>
      </c>
    </row>
    <row r="5361" spans="1:3" hidden="1" x14ac:dyDescent="0.25">
      <c r="A5361">
        <v>5540</v>
      </c>
      <c r="B5361">
        <v>229999</v>
      </c>
      <c r="C5361" t="s">
        <v>658</v>
      </c>
    </row>
    <row r="5362" spans="1:3" hidden="1" x14ac:dyDescent="0.25">
      <c r="A5362">
        <v>5541</v>
      </c>
      <c r="B5362">
        <v>280000</v>
      </c>
      <c r="C5362" t="s">
        <v>658</v>
      </c>
    </row>
    <row r="5363" spans="1:3" hidden="1" x14ac:dyDescent="0.25">
      <c r="A5363">
        <v>5542</v>
      </c>
      <c r="B5363">
        <v>125000</v>
      </c>
      <c r="C5363" t="s">
        <v>658</v>
      </c>
    </row>
    <row r="5364" spans="1:3" hidden="1" x14ac:dyDescent="0.25">
      <c r="A5364">
        <v>5543</v>
      </c>
      <c r="B5364">
        <v>600000</v>
      </c>
      <c r="C5364" t="s">
        <v>658</v>
      </c>
    </row>
    <row r="5365" spans="1:3" hidden="1" x14ac:dyDescent="0.25">
      <c r="A5365">
        <v>5544</v>
      </c>
      <c r="B5365">
        <v>600000</v>
      </c>
      <c r="C5365" t="s">
        <v>658</v>
      </c>
    </row>
    <row r="5366" spans="1:3" hidden="1" x14ac:dyDescent="0.25">
      <c r="A5366">
        <v>5545</v>
      </c>
      <c r="B5366">
        <v>411000</v>
      </c>
      <c r="C5366" t="s">
        <v>658</v>
      </c>
    </row>
    <row r="5367" spans="1:3" hidden="1" x14ac:dyDescent="0.25">
      <c r="A5367">
        <v>5546</v>
      </c>
      <c r="B5367">
        <v>150000</v>
      </c>
      <c r="C5367" t="s">
        <v>658</v>
      </c>
    </row>
    <row r="5368" spans="1:3" hidden="1" x14ac:dyDescent="0.25">
      <c r="A5368">
        <v>5547</v>
      </c>
      <c r="B5368">
        <v>630000</v>
      </c>
      <c r="C5368" t="s">
        <v>658</v>
      </c>
    </row>
    <row r="5369" spans="1:3" hidden="1" x14ac:dyDescent="0.25">
      <c r="A5369">
        <v>5548</v>
      </c>
      <c r="B5369">
        <v>1200000</v>
      </c>
      <c r="C5369" t="s">
        <v>658</v>
      </c>
    </row>
    <row r="5370" spans="1:3" hidden="1" x14ac:dyDescent="0.25">
      <c r="A5370">
        <v>5549</v>
      </c>
      <c r="B5370">
        <v>700000</v>
      </c>
      <c r="C5370" t="s">
        <v>658</v>
      </c>
    </row>
    <row r="5371" spans="1:3" hidden="1" x14ac:dyDescent="0.25">
      <c r="A5371">
        <v>5550</v>
      </c>
      <c r="B5371">
        <v>250000</v>
      </c>
      <c r="C5371" t="s">
        <v>658</v>
      </c>
    </row>
    <row r="5372" spans="1:3" hidden="1" x14ac:dyDescent="0.25">
      <c r="A5372">
        <v>5551</v>
      </c>
      <c r="B5372">
        <v>535000</v>
      </c>
      <c r="C5372" t="s">
        <v>658</v>
      </c>
    </row>
    <row r="5373" spans="1:3" hidden="1" x14ac:dyDescent="0.25">
      <c r="A5373">
        <v>5552</v>
      </c>
      <c r="B5373">
        <v>600000</v>
      </c>
      <c r="C5373" t="s">
        <v>658</v>
      </c>
    </row>
    <row r="5374" spans="1:3" hidden="1" x14ac:dyDescent="0.25">
      <c r="A5374">
        <v>5553</v>
      </c>
      <c r="B5374">
        <v>145000</v>
      </c>
      <c r="C5374" t="s">
        <v>658</v>
      </c>
    </row>
    <row r="5375" spans="1:3" hidden="1" x14ac:dyDescent="0.25">
      <c r="A5375">
        <v>5554</v>
      </c>
      <c r="B5375">
        <v>400000</v>
      </c>
      <c r="C5375" t="s">
        <v>658</v>
      </c>
    </row>
    <row r="5376" spans="1:3" hidden="1" x14ac:dyDescent="0.25">
      <c r="A5376">
        <v>5555</v>
      </c>
      <c r="B5376">
        <v>600000</v>
      </c>
      <c r="C5376" t="s">
        <v>658</v>
      </c>
    </row>
    <row r="5377" spans="1:3" hidden="1" x14ac:dyDescent="0.25">
      <c r="A5377">
        <v>5556</v>
      </c>
      <c r="B5377">
        <v>459999</v>
      </c>
      <c r="C5377" t="s">
        <v>658</v>
      </c>
    </row>
    <row r="5378" spans="1:3" hidden="1" x14ac:dyDescent="0.25">
      <c r="A5378">
        <v>5557</v>
      </c>
      <c r="B5378">
        <v>800000</v>
      </c>
      <c r="C5378" t="s">
        <v>658</v>
      </c>
    </row>
    <row r="5379" spans="1:3" hidden="1" x14ac:dyDescent="0.25">
      <c r="A5379">
        <v>5558</v>
      </c>
      <c r="B5379">
        <v>370000</v>
      </c>
      <c r="C5379" t="s">
        <v>658</v>
      </c>
    </row>
    <row r="5380" spans="1:3" hidden="1" x14ac:dyDescent="0.25">
      <c r="A5380">
        <v>5559</v>
      </c>
      <c r="B5380">
        <v>800000</v>
      </c>
      <c r="C5380" t="s">
        <v>658</v>
      </c>
    </row>
    <row r="5381" spans="1:3" hidden="1" x14ac:dyDescent="0.25">
      <c r="A5381">
        <v>5560</v>
      </c>
      <c r="B5381">
        <v>290000</v>
      </c>
      <c r="C5381" t="s">
        <v>658</v>
      </c>
    </row>
    <row r="5382" spans="1:3" hidden="1" x14ac:dyDescent="0.25">
      <c r="A5382">
        <v>5561</v>
      </c>
      <c r="B5382">
        <v>671000</v>
      </c>
      <c r="C5382" t="s">
        <v>658</v>
      </c>
    </row>
    <row r="5383" spans="1:3" hidden="1" x14ac:dyDescent="0.25">
      <c r="A5383">
        <v>5562</v>
      </c>
      <c r="B5383">
        <v>140000</v>
      </c>
      <c r="C5383" t="s">
        <v>658</v>
      </c>
    </row>
    <row r="5384" spans="1:3" hidden="1" x14ac:dyDescent="0.25">
      <c r="A5384">
        <v>5563</v>
      </c>
      <c r="B5384">
        <v>141000</v>
      </c>
      <c r="C5384" t="s">
        <v>658</v>
      </c>
    </row>
    <row r="5385" spans="1:3" hidden="1" x14ac:dyDescent="0.25">
      <c r="A5385">
        <v>5564</v>
      </c>
      <c r="B5385">
        <v>125000</v>
      </c>
      <c r="C5385" t="s">
        <v>658</v>
      </c>
    </row>
    <row r="5386" spans="1:3" hidden="1" x14ac:dyDescent="0.25">
      <c r="A5386">
        <v>5565</v>
      </c>
      <c r="B5386">
        <v>150000</v>
      </c>
      <c r="C5386" t="s">
        <v>658</v>
      </c>
    </row>
    <row r="5387" spans="1:3" hidden="1" x14ac:dyDescent="0.25">
      <c r="A5387">
        <v>5566</v>
      </c>
      <c r="B5387">
        <v>125000</v>
      </c>
      <c r="C5387" t="s">
        <v>658</v>
      </c>
    </row>
    <row r="5388" spans="1:3" hidden="1" x14ac:dyDescent="0.25">
      <c r="A5388">
        <v>5567</v>
      </c>
      <c r="B5388">
        <v>600000</v>
      </c>
      <c r="C5388" t="s">
        <v>658</v>
      </c>
    </row>
    <row r="5389" spans="1:3" hidden="1" x14ac:dyDescent="0.25">
      <c r="A5389">
        <v>5568</v>
      </c>
      <c r="B5389">
        <v>700000</v>
      </c>
      <c r="C5389" t="s">
        <v>658</v>
      </c>
    </row>
    <row r="5390" spans="1:3" hidden="1" x14ac:dyDescent="0.25">
      <c r="A5390">
        <v>5569</v>
      </c>
      <c r="B5390">
        <v>700000</v>
      </c>
      <c r="C5390" t="s">
        <v>658</v>
      </c>
    </row>
    <row r="5391" spans="1:3" hidden="1" x14ac:dyDescent="0.25">
      <c r="A5391">
        <v>5570</v>
      </c>
      <c r="B5391">
        <v>740000</v>
      </c>
      <c r="C5391" t="s">
        <v>658</v>
      </c>
    </row>
    <row r="5392" spans="1:3" hidden="1" x14ac:dyDescent="0.25">
      <c r="A5392">
        <v>5571</v>
      </c>
      <c r="B5392">
        <v>140000</v>
      </c>
      <c r="C5392" t="s">
        <v>658</v>
      </c>
    </row>
    <row r="5393" spans="1:3" hidden="1" x14ac:dyDescent="0.25">
      <c r="A5393">
        <v>5572</v>
      </c>
      <c r="B5393">
        <v>1150000</v>
      </c>
      <c r="C5393" t="s">
        <v>658</v>
      </c>
    </row>
    <row r="5394" spans="1:3" hidden="1" x14ac:dyDescent="0.25">
      <c r="A5394">
        <v>5573</v>
      </c>
      <c r="B5394">
        <v>300000</v>
      </c>
      <c r="C5394" t="s">
        <v>658</v>
      </c>
    </row>
    <row r="5395" spans="1:3" hidden="1" x14ac:dyDescent="0.25">
      <c r="A5395">
        <v>5574</v>
      </c>
      <c r="B5395">
        <v>300000</v>
      </c>
      <c r="C5395" t="s">
        <v>658</v>
      </c>
    </row>
    <row r="5396" spans="1:3" hidden="1" x14ac:dyDescent="0.25">
      <c r="A5396">
        <v>5575</v>
      </c>
      <c r="B5396">
        <v>530000</v>
      </c>
      <c r="C5396" t="s">
        <v>658</v>
      </c>
    </row>
    <row r="5397" spans="1:3" hidden="1" x14ac:dyDescent="0.25">
      <c r="A5397">
        <v>5576</v>
      </c>
      <c r="B5397">
        <v>530000</v>
      </c>
      <c r="C5397" t="s">
        <v>658</v>
      </c>
    </row>
    <row r="5398" spans="1:3" hidden="1" x14ac:dyDescent="0.25">
      <c r="A5398">
        <v>5577</v>
      </c>
      <c r="B5398">
        <v>210000</v>
      </c>
      <c r="C5398" t="s">
        <v>658</v>
      </c>
    </row>
    <row r="5399" spans="1:3" hidden="1" x14ac:dyDescent="0.25">
      <c r="A5399">
        <v>5578</v>
      </c>
      <c r="B5399">
        <v>130000</v>
      </c>
      <c r="C5399" t="s">
        <v>658</v>
      </c>
    </row>
    <row r="5400" spans="1:3" hidden="1" x14ac:dyDescent="0.25">
      <c r="A5400">
        <v>5579</v>
      </c>
      <c r="B5400">
        <v>148000</v>
      </c>
      <c r="C5400" t="s">
        <v>658</v>
      </c>
    </row>
    <row r="5401" spans="1:3" hidden="1" x14ac:dyDescent="0.25">
      <c r="A5401">
        <v>5580</v>
      </c>
      <c r="B5401">
        <v>585000</v>
      </c>
      <c r="C5401" t="s">
        <v>658</v>
      </c>
    </row>
    <row r="5402" spans="1:3" hidden="1" x14ac:dyDescent="0.25">
      <c r="A5402">
        <v>5581</v>
      </c>
      <c r="B5402">
        <v>270000</v>
      </c>
      <c r="C5402" t="s">
        <v>658</v>
      </c>
    </row>
    <row r="5403" spans="1:3" hidden="1" x14ac:dyDescent="0.25">
      <c r="A5403">
        <v>5582</v>
      </c>
      <c r="B5403">
        <v>375000</v>
      </c>
      <c r="C5403" t="s">
        <v>658</v>
      </c>
    </row>
    <row r="5404" spans="1:3" hidden="1" x14ac:dyDescent="0.25">
      <c r="A5404">
        <v>5583</v>
      </c>
      <c r="B5404">
        <v>725000</v>
      </c>
      <c r="C5404" t="s">
        <v>658</v>
      </c>
    </row>
    <row r="5405" spans="1:3" hidden="1" x14ac:dyDescent="0.25">
      <c r="A5405">
        <v>5585</v>
      </c>
      <c r="B5405">
        <v>180000</v>
      </c>
      <c r="C5405" t="s">
        <v>658</v>
      </c>
    </row>
    <row r="5406" spans="1:3" hidden="1" x14ac:dyDescent="0.25">
      <c r="A5406">
        <v>5586</v>
      </c>
      <c r="B5406">
        <v>425000</v>
      </c>
      <c r="C5406" t="s">
        <v>658</v>
      </c>
    </row>
    <row r="5407" spans="1:3" hidden="1" x14ac:dyDescent="0.25">
      <c r="A5407">
        <v>5587</v>
      </c>
      <c r="B5407">
        <v>900000</v>
      </c>
      <c r="C5407" t="s">
        <v>658</v>
      </c>
    </row>
    <row r="5408" spans="1:3" hidden="1" x14ac:dyDescent="0.25">
      <c r="A5408">
        <v>5588</v>
      </c>
      <c r="B5408">
        <v>570000</v>
      </c>
      <c r="C5408" t="s">
        <v>658</v>
      </c>
    </row>
    <row r="5409" spans="1:3" hidden="1" x14ac:dyDescent="0.25">
      <c r="A5409">
        <v>5589</v>
      </c>
      <c r="B5409">
        <v>290000</v>
      </c>
      <c r="C5409" t="s">
        <v>658</v>
      </c>
    </row>
    <row r="5410" spans="1:3" hidden="1" x14ac:dyDescent="0.25">
      <c r="A5410">
        <v>5590</v>
      </c>
      <c r="B5410">
        <v>229999</v>
      </c>
      <c r="C5410" t="s">
        <v>658</v>
      </c>
    </row>
    <row r="5411" spans="1:3" hidden="1" x14ac:dyDescent="0.25">
      <c r="A5411">
        <v>5591</v>
      </c>
      <c r="B5411">
        <v>300000</v>
      </c>
      <c r="C5411" t="s">
        <v>658</v>
      </c>
    </row>
    <row r="5412" spans="1:3" hidden="1" x14ac:dyDescent="0.25">
      <c r="A5412">
        <v>5592</v>
      </c>
      <c r="B5412">
        <v>220000</v>
      </c>
      <c r="C5412" t="s">
        <v>658</v>
      </c>
    </row>
    <row r="5413" spans="1:3" hidden="1" x14ac:dyDescent="0.25">
      <c r="A5413">
        <v>5593</v>
      </c>
      <c r="B5413">
        <v>409999</v>
      </c>
      <c r="C5413" t="s">
        <v>658</v>
      </c>
    </row>
    <row r="5414" spans="1:3" hidden="1" x14ac:dyDescent="0.25">
      <c r="A5414">
        <v>5594</v>
      </c>
      <c r="B5414">
        <v>355000</v>
      </c>
      <c r="C5414" t="s">
        <v>658</v>
      </c>
    </row>
    <row r="5415" spans="1:3" hidden="1" x14ac:dyDescent="0.25">
      <c r="A5415">
        <v>5595</v>
      </c>
      <c r="B5415">
        <v>695000</v>
      </c>
      <c r="C5415" t="s">
        <v>658</v>
      </c>
    </row>
    <row r="5416" spans="1:3" hidden="1" x14ac:dyDescent="0.25">
      <c r="A5416">
        <v>5596</v>
      </c>
      <c r="B5416">
        <v>320000</v>
      </c>
      <c r="C5416" t="s">
        <v>658</v>
      </c>
    </row>
    <row r="5417" spans="1:3" hidden="1" x14ac:dyDescent="0.25">
      <c r="A5417">
        <v>5597</v>
      </c>
      <c r="B5417">
        <v>710000</v>
      </c>
      <c r="C5417" t="s">
        <v>658</v>
      </c>
    </row>
    <row r="5418" spans="1:3" hidden="1" x14ac:dyDescent="0.25">
      <c r="A5418">
        <v>5598</v>
      </c>
      <c r="B5418">
        <v>85000</v>
      </c>
      <c r="C5418" t="s">
        <v>658</v>
      </c>
    </row>
    <row r="5419" spans="1:3" hidden="1" x14ac:dyDescent="0.25">
      <c r="A5419">
        <v>5599</v>
      </c>
      <c r="B5419">
        <v>409999</v>
      </c>
      <c r="C5419" t="s">
        <v>658</v>
      </c>
    </row>
    <row r="5420" spans="1:3" hidden="1" x14ac:dyDescent="0.25">
      <c r="A5420">
        <v>5600</v>
      </c>
      <c r="B5420">
        <v>550000</v>
      </c>
      <c r="C5420" t="s">
        <v>658</v>
      </c>
    </row>
    <row r="5421" spans="1:3" hidden="1" x14ac:dyDescent="0.25">
      <c r="A5421">
        <v>5601</v>
      </c>
      <c r="B5421">
        <v>215000</v>
      </c>
      <c r="C5421" t="s">
        <v>658</v>
      </c>
    </row>
    <row r="5422" spans="1:3" hidden="1" x14ac:dyDescent="0.25">
      <c r="A5422">
        <v>5602</v>
      </c>
      <c r="B5422">
        <v>110000</v>
      </c>
      <c r="C5422" t="s">
        <v>658</v>
      </c>
    </row>
    <row r="5423" spans="1:3" hidden="1" x14ac:dyDescent="0.25">
      <c r="A5423">
        <v>5603</v>
      </c>
      <c r="B5423">
        <v>170000</v>
      </c>
      <c r="C5423" t="s">
        <v>658</v>
      </c>
    </row>
    <row r="5424" spans="1:3" hidden="1" x14ac:dyDescent="0.25">
      <c r="A5424">
        <v>5604</v>
      </c>
      <c r="B5424">
        <v>850000</v>
      </c>
      <c r="C5424" t="s">
        <v>658</v>
      </c>
    </row>
    <row r="5425" spans="1:3" hidden="1" x14ac:dyDescent="0.25">
      <c r="A5425">
        <v>5605</v>
      </c>
      <c r="B5425">
        <v>350000</v>
      </c>
      <c r="C5425" t="s">
        <v>658</v>
      </c>
    </row>
    <row r="5426" spans="1:3" hidden="1" x14ac:dyDescent="0.25">
      <c r="A5426">
        <v>5607</v>
      </c>
      <c r="B5426">
        <v>250000</v>
      </c>
      <c r="C5426" t="s">
        <v>658</v>
      </c>
    </row>
    <row r="5427" spans="1:3" hidden="1" x14ac:dyDescent="0.25">
      <c r="A5427">
        <v>5608</v>
      </c>
      <c r="B5427">
        <v>433000</v>
      </c>
      <c r="C5427" t="s">
        <v>658</v>
      </c>
    </row>
    <row r="5428" spans="1:3" hidden="1" x14ac:dyDescent="0.25">
      <c r="A5428">
        <v>5609</v>
      </c>
      <c r="B5428">
        <v>1200000</v>
      </c>
      <c r="C5428" t="s">
        <v>658</v>
      </c>
    </row>
    <row r="5429" spans="1:3" hidden="1" x14ac:dyDescent="0.25">
      <c r="A5429">
        <v>5610</v>
      </c>
      <c r="B5429">
        <v>300000</v>
      </c>
      <c r="C5429" t="s">
        <v>658</v>
      </c>
    </row>
    <row r="5430" spans="1:3" hidden="1" x14ac:dyDescent="0.25">
      <c r="A5430">
        <v>5612</v>
      </c>
      <c r="B5430">
        <v>760000</v>
      </c>
      <c r="C5430" t="s">
        <v>658</v>
      </c>
    </row>
    <row r="5431" spans="1:3" hidden="1" x14ac:dyDescent="0.25">
      <c r="A5431">
        <v>5613</v>
      </c>
      <c r="B5431">
        <v>250000</v>
      </c>
      <c r="C5431" t="s">
        <v>658</v>
      </c>
    </row>
    <row r="5432" spans="1:3" hidden="1" x14ac:dyDescent="0.25">
      <c r="A5432">
        <v>5614</v>
      </c>
      <c r="B5432">
        <v>187000</v>
      </c>
      <c r="C5432" t="s">
        <v>658</v>
      </c>
    </row>
    <row r="5433" spans="1:3" hidden="1" x14ac:dyDescent="0.25">
      <c r="A5433">
        <v>5615</v>
      </c>
      <c r="B5433">
        <v>2711000</v>
      </c>
      <c r="C5433" t="s">
        <v>658</v>
      </c>
    </row>
    <row r="5434" spans="1:3" hidden="1" x14ac:dyDescent="0.25">
      <c r="A5434">
        <v>5616</v>
      </c>
      <c r="B5434">
        <v>5150000</v>
      </c>
      <c r="C5434" t="s">
        <v>658</v>
      </c>
    </row>
    <row r="5435" spans="1:3" hidden="1" x14ac:dyDescent="0.25">
      <c r="A5435">
        <v>5617</v>
      </c>
      <c r="B5435">
        <v>3200000</v>
      </c>
      <c r="C5435" t="s">
        <v>658</v>
      </c>
    </row>
    <row r="5436" spans="1:3" hidden="1" x14ac:dyDescent="0.25">
      <c r="A5436">
        <v>5618</v>
      </c>
      <c r="B5436">
        <v>503000</v>
      </c>
      <c r="C5436" t="s">
        <v>658</v>
      </c>
    </row>
    <row r="5437" spans="1:3" hidden="1" x14ac:dyDescent="0.25">
      <c r="A5437">
        <v>5619</v>
      </c>
      <c r="B5437">
        <v>3800000</v>
      </c>
      <c r="C5437" t="s">
        <v>658</v>
      </c>
    </row>
    <row r="5438" spans="1:3" hidden="1" x14ac:dyDescent="0.25">
      <c r="A5438">
        <v>5620</v>
      </c>
      <c r="B5438">
        <v>2000000</v>
      </c>
      <c r="C5438" t="s">
        <v>658</v>
      </c>
    </row>
    <row r="5439" spans="1:3" hidden="1" x14ac:dyDescent="0.25">
      <c r="A5439">
        <v>5621</v>
      </c>
      <c r="B5439">
        <v>225000</v>
      </c>
      <c r="C5439" t="s">
        <v>658</v>
      </c>
    </row>
    <row r="5440" spans="1:3" hidden="1" x14ac:dyDescent="0.25">
      <c r="A5440">
        <v>5622</v>
      </c>
      <c r="B5440">
        <v>740000</v>
      </c>
      <c r="C5440" t="s">
        <v>658</v>
      </c>
    </row>
    <row r="5441" spans="1:3" hidden="1" x14ac:dyDescent="0.25">
      <c r="A5441">
        <v>5623</v>
      </c>
      <c r="B5441">
        <v>550000</v>
      </c>
      <c r="C5441" t="s">
        <v>658</v>
      </c>
    </row>
    <row r="5442" spans="1:3" hidden="1" x14ac:dyDescent="0.25">
      <c r="A5442">
        <v>5624</v>
      </c>
      <c r="B5442">
        <v>750000</v>
      </c>
      <c r="C5442" t="s">
        <v>658</v>
      </c>
    </row>
    <row r="5443" spans="1:3" hidden="1" x14ac:dyDescent="0.25">
      <c r="A5443">
        <v>5625</v>
      </c>
      <c r="B5443">
        <v>650000</v>
      </c>
      <c r="C5443" t="s">
        <v>658</v>
      </c>
    </row>
    <row r="5444" spans="1:3" hidden="1" x14ac:dyDescent="0.25">
      <c r="A5444">
        <v>5626</v>
      </c>
      <c r="B5444">
        <v>625000</v>
      </c>
      <c r="C5444" t="s">
        <v>658</v>
      </c>
    </row>
    <row r="5445" spans="1:3" hidden="1" x14ac:dyDescent="0.25">
      <c r="A5445">
        <v>5627</v>
      </c>
      <c r="B5445">
        <v>600000</v>
      </c>
      <c r="C5445" t="s">
        <v>658</v>
      </c>
    </row>
    <row r="5446" spans="1:3" hidden="1" x14ac:dyDescent="0.25">
      <c r="A5446">
        <v>5628</v>
      </c>
      <c r="B5446">
        <v>450000</v>
      </c>
      <c r="C5446" t="s">
        <v>658</v>
      </c>
    </row>
    <row r="5447" spans="1:3" hidden="1" x14ac:dyDescent="0.25">
      <c r="A5447">
        <v>5629</v>
      </c>
      <c r="B5447">
        <v>5400000</v>
      </c>
      <c r="C5447" t="s">
        <v>658</v>
      </c>
    </row>
    <row r="5448" spans="1:3" hidden="1" x14ac:dyDescent="0.25">
      <c r="A5448">
        <v>5630</v>
      </c>
      <c r="B5448">
        <v>5500000</v>
      </c>
      <c r="C5448" t="s">
        <v>658</v>
      </c>
    </row>
    <row r="5449" spans="1:3" hidden="1" x14ac:dyDescent="0.25">
      <c r="A5449">
        <v>5631</v>
      </c>
      <c r="B5449">
        <v>779000</v>
      </c>
      <c r="C5449" t="s">
        <v>658</v>
      </c>
    </row>
    <row r="5450" spans="1:3" hidden="1" x14ac:dyDescent="0.25">
      <c r="A5450">
        <v>5632</v>
      </c>
      <c r="B5450">
        <v>645000</v>
      </c>
      <c r="C5450" t="s">
        <v>658</v>
      </c>
    </row>
    <row r="5451" spans="1:3" hidden="1" x14ac:dyDescent="0.25">
      <c r="A5451">
        <v>5633</v>
      </c>
      <c r="B5451">
        <v>2475000</v>
      </c>
      <c r="C5451" t="s">
        <v>658</v>
      </c>
    </row>
    <row r="5452" spans="1:3" hidden="1" x14ac:dyDescent="0.25">
      <c r="A5452">
        <v>5634</v>
      </c>
      <c r="B5452">
        <v>335000</v>
      </c>
      <c r="C5452" t="s">
        <v>658</v>
      </c>
    </row>
    <row r="5453" spans="1:3" hidden="1" x14ac:dyDescent="0.25">
      <c r="A5453">
        <v>5635</v>
      </c>
      <c r="B5453">
        <v>488000</v>
      </c>
      <c r="C5453" t="s">
        <v>658</v>
      </c>
    </row>
    <row r="5454" spans="1:3" hidden="1" x14ac:dyDescent="0.25">
      <c r="A5454">
        <v>5636</v>
      </c>
      <c r="B5454">
        <v>111000</v>
      </c>
      <c r="C5454" t="s">
        <v>658</v>
      </c>
    </row>
    <row r="5455" spans="1:3" hidden="1" x14ac:dyDescent="0.25">
      <c r="A5455">
        <v>5637</v>
      </c>
      <c r="B5455">
        <v>600000</v>
      </c>
      <c r="C5455" t="s">
        <v>658</v>
      </c>
    </row>
    <row r="5456" spans="1:3" hidden="1" x14ac:dyDescent="0.25">
      <c r="A5456">
        <v>5638</v>
      </c>
      <c r="B5456">
        <v>570000</v>
      </c>
      <c r="C5456" t="s">
        <v>658</v>
      </c>
    </row>
    <row r="5457" spans="1:3" hidden="1" x14ac:dyDescent="0.25">
      <c r="A5457">
        <v>5639</v>
      </c>
      <c r="B5457">
        <v>110000</v>
      </c>
      <c r="C5457" t="s">
        <v>658</v>
      </c>
    </row>
    <row r="5458" spans="1:3" hidden="1" x14ac:dyDescent="0.25">
      <c r="A5458">
        <v>5640</v>
      </c>
      <c r="B5458">
        <v>434999</v>
      </c>
      <c r="C5458" t="s">
        <v>658</v>
      </c>
    </row>
    <row r="5459" spans="1:3" hidden="1" x14ac:dyDescent="0.25">
      <c r="A5459">
        <v>5641</v>
      </c>
      <c r="B5459">
        <v>229999</v>
      </c>
      <c r="C5459" t="s">
        <v>658</v>
      </c>
    </row>
    <row r="5460" spans="1:3" hidden="1" x14ac:dyDescent="0.25">
      <c r="A5460">
        <v>5642</v>
      </c>
      <c r="B5460">
        <v>490000</v>
      </c>
      <c r="C5460" t="s">
        <v>658</v>
      </c>
    </row>
    <row r="5461" spans="1:3" hidden="1" x14ac:dyDescent="0.25">
      <c r="A5461">
        <v>5643</v>
      </c>
      <c r="B5461">
        <v>300000</v>
      </c>
      <c r="C5461" t="s">
        <v>658</v>
      </c>
    </row>
    <row r="5462" spans="1:3" hidden="1" x14ac:dyDescent="0.25">
      <c r="A5462">
        <v>5644</v>
      </c>
      <c r="B5462">
        <v>350000</v>
      </c>
      <c r="C5462" t="s">
        <v>658</v>
      </c>
    </row>
    <row r="5463" spans="1:3" hidden="1" x14ac:dyDescent="0.25">
      <c r="A5463">
        <v>5645</v>
      </c>
      <c r="B5463">
        <v>580000</v>
      </c>
      <c r="C5463" t="s">
        <v>658</v>
      </c>
    </row>
    <row r="5464" spans="1:3" hidden="1" x14ac:dyDescent="0.25">
      <c r="A5464">
        <v>5646</v>
      </c>
      <c r="B5464">
        <v>385000</v>
      </c>
      <c r="C5464" t="s">
        <v>658</v>
      </c>
    </row>
    <row r="5465" spans="1:3" hidden="1" x14ac:dyDescent="0.25">
      <c r="A5465">
        <v>5647</v>
      </c>
      <c r="B5465">
        <v>434999</v>
      </c>
      <c r="C5465" t="s">
        <v>658</v>
      </c>
    </row>
    <row r="5466" spans="1:3" hidden="1" x14ac:dyDescent="0.25">
      <c r="A5466">
        <v>5648</v>
      </c>
      <c r="B5466">
        <v>3200000</v>
      </c>
      <c r="C5466" t="s">
        <v>658</v>
      </c>
    </row>
    <row r="5467" spans="1:3" hidden="1" x14ac:dyDescent="0.25">
      <c r="A5467">
        <v>5649</v>
      </c>
      <c r="B5467">
        <v>495000</v>
      </c>
      <c r="C5467" t="s">
        <v>658</v>
      </c>
    </row>
    <row r="5468" spans="1:3" hidden="1" x14ac:dyDescent="0.25">
      <c r="A5468">
        <v>5650</v>
      </c>
      <c r="B5468">
        <v>575000</v>
      </c>
      <c r="C5468" t="s">
        <v>658</v>
      </c>
    </row>
    <row r="5469" spans="1:3" hidden="1" x14ac:dyDescent="0.25">
      <c r="A5469">
        <v>5651</v>
      </c>
      <c r="B5469">
        <v>200000</v>
      </c>
      <c r="C5469" t="s">
        <v>658</v>
      </c>
    </row>
    <row r="5470" spans="1:3" hidden="1" x14ac:dyDescent="0.25">
      <c r="A5470">
        <v>5652</v>
      </c>
      <c r="B5470">
        <v>140000</v>
      </c>
      <c r="C5470" t="s">
        <v>658</v>
      </c>
    </row>
    <row r="5471" spans="1:3" hidden="1" x14ac:dyDescent="0.25">
      <c r="A5471">
        <v>5653</v>
      </c>
      <c r="B5471">
        <v>300000</v>
      </c>
      <c r="C5471" t="s">
        <v>658</v>
      </c>
    </row>
    <row r="5472" spans="1:3" hidden="1" x14ac:dyDescent="0.25">
      <c r="A5472">
        <v>5654</v>
      </c>
      <c r="B5472">
        <v>350000</v>
      </c>
      <c r="C5472" t="s">
        <v>658</v>
      </c>
    </row>
    <row r="5473" spans="1:3" hidden="1" x14ac:dyDescent="0.25">
      <c r="A5473">
        <v>5655</v>
      </c>
      <c r="B5473">
        <v>250000</v>
      </c>
      <c r="C5473" t="s">
        <v>658</v>
      </c>
    </row>
    <row r="5474" spans="1:3" hidden="1" x14ac:dyDescent="0.25">
      <c r="A5474">
        <v>5656</v>
      </c>
      <c r="B5474">
        <v>280000</v>
      </c>
      <c r="C5474" t="s">
        <v>658</v>
      </c>
    </row>
    <row r="5475" spans="1:3" hidden="1" x14ac:dyDescent="0.25">
      <c r="A5475">
        <v>5657</v>
      </c>
      <c r="B5475">
        <v>600000</v>
      </c>
      <c r="C5475" t="s">
        <v>658</v>
      </c>
    </row>
    <row r="5476" spans="1:3" hidden="1" x14ac:dyDescent="0.25">
      <c r="A5476">
        <v>5658</v>
      </c>
      <c r="B5476">
        <v>700000</v>
      </c>
      <c r="C5476" t="s">
        <v>658</v>
      </c>
    </row>
    <row r="5477" spans="1:3" hidden="1" x14ac:dyDescent="0.25">
      <c r="A5477">
        <v>5659</v>
      </c>
      <c r="B5477">
        <v>560000</v>
      </c>
      <c r="C5477" t="s">
        <v>658</v>
      </c>
    </row>
    <row r="5478" spans="1:3" hidden="1" x14ac:dyDescent="0.25">
      <c r="A5478">
        <v>5661</v>
      </c>
      <c r="B5478">
        <v>880000</v>
      </c>
      <c r="C5478" t="s">
        <v>658</v>
      </c>
    </row>
    <row r="5479" spans="1:3" hidden="1" x14ac:dyDescent="0.25">
      <c r="A5479">
        <v>5662</v>
      </c>
      <c r="B5479">
        <v>250000</v>
      </c>
      <c r="C5479" t="s">
        <v>658</v>
      </c>
    </row>
    <row r="5480" spans="1:3" hidden="1" x14ac:dyDescent="0.25">
      <c r="A5480">
        <v>5663</v>
      </c>
      <c r="B5480">
        <v>550000</v>
      </c>
      <c r="C5480" t="s">
        <v>658</v>
      </c>
    </row>
    <row r="5481" spans="1:3" hidden="1" x14ac:dyDescent="0.25">
      <c r="A5481">
        <v>5664</v>
      </c>
      <c r="B5481">
        <v>530000</v>
      </c>
      <c r="C5481" t="s">
        <v>658</v>
      </c>
    </row>
    <row r="5482" spans="1:3" hidden="1" x14ac:dyDescent="0.25">
      <c r="A5482">
        <v>5665</v>
      </c>
      <c r="B5482">
        <v>750000</v>
      </c>
      <c r="C5482" t="s">
        <v>658</v>
      </c>
    </row>
    <row r="5483" spans="1:3" hidden="1" x14ac:dyDescent="0.25">
      <c r="A5483">
        <v>5666</v>
      </c>
      <c r="B5483">
        <v>310000</v>
      </c>
      <c r="C5483" t="s">
        <v>658</v>
      </c>
    </row>
    <row r="5484" spans="1:3" hidden="1" x14ac:dyDescent="0.25">
      <c r="A5484">
        <v>5667</v>
      </c>
      <c r="B5484">
        <v>620000</v>
      </c>
      <c r="C5484" t="s">
        <v>658</v>
      </c>
    </row>
    <row r="5485" spans="1:3" hidden="1" x14ac:dyDescent="0.25">
      <c r="A5485">
        <v>5668</v>
      </c>
      <c r="B5485">
        <v>400000</v>
      </c>
      <c r="C5485" t="s">
        <v>658</v>
      </c>
    </row>
    <row r="5486" spans="1:3" hidden="1" x14ac:dyDescent="0.25">
      <c r="A5486">
        <v>5669</v>
      </c>
      <c r="B5486">
        <v>67000</v>
      </c>
      <c r="C5486" t="s">
        <v>658</v>
      </c>
    </row>
    <row r="5487" spans="1:3" hidden="1" x14ac:dyDescent="0.25">
      <c r="A5487">
        <v>5670</v>
      </c>
      <c r="B5487">
        <v>480000</v>
      </c>
      <c r="C5487" t="s">
        <v>658</v>
      </c>
    </row>
    <row r="5488" spans="1:3" hidden="1" x14ac:dyDescent="0.25">
      <c r="A5488">
        <v>5671</v>
      </c>
      <c r="B5488">
        <v>110000</v>
      </c>
      <c r="C5488" t="s">
        <v>658</v>
      </c>
    </row>
    <row r="5489" spans="1:3" hidden="1" x14ac:dyDescent="0.25">
      <c r="A5489">
        <v>5673</v>
      </c>
      <c r="B5489">
        <v>475000</v>
      </c>
      <c r="C5489" t="s">
        <v>658</v>
      </c>
    </row>
    <row r="5490" spans="1:3" hidden="1" x14ac:dyDescent="0.25">
      <c r="A5490">
        <v>5676</v>
      </c>
      <c r="B5490">
        <v>300000</v>
      </c>
      <c r="C5490" t="s">
        <v>658</v>
      </c>
    </row>
    <row r="5491" spans="1:3" hidden="1" x14ac:dyDescent="0.25">
      <c r="A5491">
        <v>5677</v>
      </c>
      <c r="B5491">
        <v>100000</v>
      </c>
      <c r="C5491" t="s">
        <v>658</v>
      </c>
    </row>
    <row r="5492" spans="1:3" hidden="1" x14ac:dyDescent="0.25">
      <c r="A5492">
        <v>5678</v>
      </c>
      <c r="B5492">
        <v>70000</v>
      </c>
      <c r="C5492" t="s">
        <v>658</v>
      </c>
    </row>
    <row r="5493" spans="1:3" hidden="1" x14ac:dyDescent="0.25">
      <c r="A5493">
        <v>5679</v>
      </c>
      <c r="B5493">
        <v>900000</v>
      </c>
      <c r="C5493" t="s">
        <v>658</v>
      </c>
    </row>
    <row r="5494" spans="1:3" hidden="1" x14ac:dyDescent="0.25">
      <c r="A5494">
        <v>5680</v>
      </c>
      <c r="B5494">
        <v>650000</v>
      </c>
      <c r="C5494" t="s">
        <v>658</v>
      </c>
    </row>
    <row r="5495" spans="1:3" hidden="1" x14ac:dyDescent="0.25">
      <c r="A5495">
        <v>5682</v>
      </c>
      <c r="B5495">
        <v>50000</v>
      </c>
      <c r="C5495" t="s">
        <v>658</v>
      </c>
    </row>
    <row r="5496" spans="1:3" hidden="1" x14ac:dyDescent="0.25">
      <c r="A5496">
        <v>5683</v>
      </c>
      <c r="B5496">
        <v>550000</v>
      </c>
      <c r="C5496" t="s">
        <v>658</v>
      </c>
    </row>
    <row r="5497" spans="1:3" hidden="1" x14ac:dyDescent="0.25">
      <c r="A5497">
        <v>5684</v>
      </c>
      <c r="B5497">
        <v>475000</v>
      </c>
      <c r="C5497" t="s">
        <v>658</v>
      </c>
    </row>
    <row r="5498" spans="1:3" hidden="1" x14ac:dyDescent="0.25">
      <c r="A5498">
        <v>5685</v>
      </c>
      <c r="B5498">
        <v>425000</v>
      </c>
      <c r="C5498" t="s">
        <v>658</v>
      </c>
    </row>
    <row r="5499" spans="1:3" hidden="1" x14ac:dyDescent="0.25">
      <c r="A5499">
        <v>5686</v>
      </c>
      <c r="B5499">
        <v>900000</v>
      </c>
      <c r="C5499" t="s">
        <v>658</v>
      </c>
    </row>
    <row r="5500" spans="1:3" hidden="1" x14ac:dyDescent="0.25">
      <c r="A5500">
        <v>5687</v>
      </c>
      <c r="B5500">
        <v>516000</v>
      </c>
      <c r="C5500" t="s">
        <v>658</v>
      </c>
    </row>
    <row r="5501" spans="1:3" hidden="1" x14ac:dyDescent="0.25">
      <c r="A5501">
        <v>5688</v>
      </c>
      <c r="B5501">
        <v>150000</v>
      </c>
      <c r="C5501" t="s">
        <v>658</v>
      </c>
    </row>
    <row r="5502" spans="1:3" hidden="1" x14ac:dyDescent="0.25">
      <c r="A5502">
        <v>5689</v>
      </c>
      <c r="B5502">
        <v>400000</v>
      </c>
      <c r="C5502" t="s">
        <v>658</v>
      </c>
    </row>
    <row r="5503" spans="1:3" hidden="1" x14ac:dyDescent="0.25">
      <c r="A5503">
        <v>5690</v>
      </c>
      <c r="B5503">
        <v>800000</v>
      </c>
      <c r="C5503" t="s">
        <v>658</v>
      </c>
    </row>
    <row r="5504" spans="1:3" hidden="1" x14ac:dyDescent="0.25">
      <c r="A5504">
        <v>5691</v>
      </c>
      <c r="B5504">
        <v>165000</v>
      </c>
      <c r="C5504" t="s">
        <v>658</v>
      </c>
    </row>
    <row r="5505" spans="1:3" hidden="1" x14ac:dyDescent="0.25">
      <c r="A5505">
        <v>5692</v>
      </c>
      <c r="B5505">
        <v>1000000</v>
      </c>
      <c r="C5505" t="s">
        <v>658</v>
      </c>
    </row>
    <row r="5506" spans="1:3" hidden="1" x14ac:dyDescent="0.25">
      <c r="A5506">
        <v>5693</v>
      </c>
      <c r="B5506">
        <v>440000</v>
      </c>
      <c r="C5506" t="s">
        <v>658</v>
      </c>
    </row>
    <row r="5507" spans="1:3" hidden="1" x14ac:dyDescent="0.25">
      <c r="A5507">
        <v>5694</v>
      </c>
      <c r="B5507">
        <v>390000</v>
      </c>
      <c r="C5507" t="s">
        <v>658</v>
      </c>
    </row>
    <row r="5508" spans="1:3" hidden="1" x14ac:dyDescent="0.25">
      <c r="A5508">
        <v>5695</v>
      </c>
      <c r="B5508">
        <v>136000</v>
      </c>
      <c r="C5508" t="s">
        <v>658</v>
      </c>
    </row>
    <row r="5509" spans="1:3" hidden="1" x14ac:dyDescent="0.25">
      <c r="A5509">
        <v>5696</v>
      </c>
      <c r="B5509">
        <v>475000</v>
      </c>
      <c r="C5509" t="s">
        <v>658</v>
      </c>
    </row>
    <row r="5510" spans="1:3" hidden="1" x14ac:dyDescent="0.25">
      <c r="A5510">
        <v>5697</v>
      </c>
      <c r="B5510">
        <v>515000</v>
      </c>
      <c r="C5510" t="s">
        <v>658</v>
      </c>
    </row>
    <row r="5511" spans="1:3" hidden="1" x14ac:dyDescent="0.25">
      <c r="A5511">
        <v>5698</v>
      </c>
      <c r="B5511">
        <v>175000</v>
      </c>
      <c r="C5511" t="s">
        <v>658</v>
      </c>
    </row>
    <row r="5512" spans="1:3" hidden="1" x14ac:dyDescent="0.25">
      <c r="A5512">
        <v>5699</v>
      </c>
      <c r="B5512">
        <v>380000</v>
      </c>
      <c r="C5512" t="s">
        <v>658</v>
      </c>
    </row>
    <row r="5513" spans="1:3" hidden="1" x14ac:dyDescent="0.25">
      <c r="A5513">
        <v>5701</v>
      </c>
      <c r="B5513">
        <v>535000</v>
      </c>
      <c r="C5513" t="s">
        <v>658</v>
      </c>
    </row>
    <row r="5514" spans="1:3" hidden="1" x14ac:dyDescent="0.25">
      <c r="A5514">
        <v>5702</v>
      </c>
      <c r="B5514">
        <v>215000</v>
      </c>
      <c r="C5514" t="s">
        <v>658</v>
      </c>
    </row>
    <row r="5515" spans="1:3" hidden="1" x14ac:dyDescent="0.25">
      <c r="A5515">
        <v>5704</v>
      </c>
      <c r="B5515">
        <v>445000</v>
      </c>
      <c r="C5515" t="s">
        <v>658</v>
      </c>
    </row>
    <row r="5516" spans="1:3" hidden="1" x14ac:dyDescent="0.25">
      <c r="A5516">
        <v>5705</v>
      </c>
      <c r="B5516">
        <v>335000</v>
      </c>
      <c r="C5516" t="s">
        <v>658</v>
      </c>
    </row>
    <row r="5517" spans="1:3" hidden="1" x14ac:dyDescent="0.25">
      <c r="A5517">
        <v>5706</v>
      </c>
      <c r="B5517">
        <v>600000</v>
      </c>
      <c r="C5517" t="s">
        <v>658</v>
      </c>
    </row>
    <row r="5518" spans="1:3" hidden="1" x14ac:dyDescent="0.25">
      <c r="A5518">
        <v>5707</v>
      </c>
      <c r="B5518">
        <v>300000</v>
      </c>
      <c r="C5518" t="s">
        <v>658</v>
      </c>
    </row>
    <row r="5519" spans="1:3" hidden="1" x14ac:dyDescent="0.25">
      <c r="A5519">
        <v>5708</v>
      </c>
      <c r="B5519">
        <v>110000</v>
      </c>
      <c r="C5519" t="s">
        <v>658</v>
      </c>
    </row>
    <row r="5520" spans="1:3" hidden="1" x14ac:dyDescent="0.25">
      <c r="A5520">
        <v>5709</v>
      </c>
      <c r="B5520">
        <v>240000</v>
      </c>
      <c r="C5520" t="s">
        <v>658</v>
      </c>
    </row>
    <row r="5521" spans="1:3" hidden="1" x14ac:dyDescent="0.25">
      <c r="A5521">
        <v>5710</v>
      </c>
      <c r="B5521">
        <v>300000</v>
      </c>
      <c r="C5521" t="s">
        <v>658</v>
      </c>
    </row>
    <row r="5522" spans="1:3" hidden="1" x14ac:dyDescent="0.25">
      <c r="A5522">
        <v>5711</v>
      </c>
      <c r="B5522">
        <v>2000000</v>
      </c>
      <c r="C5522" t="s">
        <v>658</v>
      </c>
    </row>
    <row r="5523" spans="1:3" hidden="1" x14ac:dyDescent="0.25">
      <c r="A5523">
        <v>5712</v>
      </c>
      <c r="B5523">
        <v>50000</v>
      </c>
      <c r="C5523" t="s">
        <v>658</v>
      </c>
    </row>
    <row r="5524" spans="1:3" hidden="1" x14ac:dyDescent="0.25">
      <c r="A5524">
        <v>5713</v>
      </c>
      <c r="B5524">
        <v>295000</v>
      </c>
      <c r="C5524" t="s">
        <v>658</v>
      </c>
    </row>
    <row r="5525" spans="1:3" hidden="1" x14ac:dyDescent="0.25">
      <c r="A5525">
        <v>5714</v>
      </c>
      <c r="B5525">
        <v>310000</v>
      </c>
      <c r="C5525" t="s">
        <v>658</v>
      </c>
    </row>
    <row r="5526" spans="1:3" hidden="1" x14ac:dyDescent="0.25">
      <c r="A5526">
        <v>5716</v>
      </c>
      <c r="B5526">
        <v>925000</v>
      </c>
      <c r="C5526" t="s">
        <v>658</v>
      </c>
    </row>
    <row r="5527" spans="1:3" hidden="1" x14ac:dyDescent="0.25">
      <c r="A5527">
        <v>5717</v>
      </c>
      <c r="B5527">
        <v>640000</v>
      </c>
      <c r="C5527" t="s">
        <v>658</v>
      </c>
    </row>
    <row r="5528" spans="1:3" hidden="1" x14ac:dyDescent="0.25">
      <c r="A5528">
        <v>5718</v>
      </c>
      <c r="B5528">
        <v>350000</v>
      </c>
      <c r="C5528" t="s">
        <v>658</v>
      </c>
    </row>
    <row r="5529" spans="1:3" hidden="1" x14ac:dyDescent="0.25">
      <c r="A5529">
        <v>5719</v>
      </c>
      <c r="B5529">
        <v>385000</v>
      </c>
      <c r="C5529" t="s">
        <v>658</v>
      </c>
    </row>
    <row r="5530" spans="1:3" hidden="1" x14ac:dyDescent="0.25">
      <c r="A5530">
        <v>5720</v>
      </c>
      <c r="B5530">
        <v>409999</v>
      </c>
      <c r="C5530" t="s">
        <v>658</v>
      </c>
    </row>
    <row r="5531" spans="1:3" hidden="1" x14ac:dyDescent="0.25">
      <c r="A5531">
        <v>5721</v>
      </c>
      <c r="B5531">
        <v>1300000</v>
      </c>
      <c r="C5531" t="s">
        <v>658</v>
      </c>
    </row>
    <row r="5532" spans="1:3" hidden="1" x14ac:dyDescent="0.25">
      <c r="A5532">
        <v>5722</v>
      </c>
      <c r="B5532">
        <v>210000</v>
      </c>
      <c r="C5532" t="s">
        <v>658</v>
      </c>
    </row>
    <row r="5533" spans="1:3" hidden="1" x14ac:dyDescent="0.25">
      <c r="A5533">
        <v>5723</v>
      </c>
      <c r="B5533">
        <v>300000</v>
      </c>
      <c r="C5533" t="s">
        <v>658</v>
      </c>
    </row>
    <row r="5534" spans="1:3" hidden="1" x14ac:dyDescent="0.25">
      <c r="A5534">
        <v>5724</v>
      </c>
      <c r="B5534">
        <v>450000</v>
      </c>
      <c r="C5534" t="s">
        <v>658</v>
      </c>
    </row>
    <row r="5535" spans="1:3" hidden="1" x14ac:dyDescent="0.25">
      <c r="A5535">
        <v>5725</v>
      </c>
      <c r="B5535">
        <v>170000</v>
      </c>
      <c r="C5535" t="s">
        <v>658</v>
      </c>
    </row>
    <row r="5536" spans="1:3" hidden="1" x14ac:dyDescent="0.25">
      <c r="A5536">
        <v>5726</v>
      </c>
      <c r="B5536">
        <v>650000</v>
      </c>
      <c r="C5536" t="s">
        <v>658</v>
      </c>
    </row>
    <row r="5537" spans="1:3" hidden="1" x14ac:dyDescent="0.25">
      <c r="A5537">
        <v>5728</v>
      </c>
      <c r="B5537">
        <v>145000</v>
      </c>
      <c r="C5537" t="s">
        <v>658</v>
      </c>
    </row>
    <row r="5538" spans="1:3" hidden="1" x14ac:dyDescent="0.25">
      <c r="A5538">
        <v>5729</v>
      </c>
      <c r="B5538">
        <v>681000</v>
      </c>
      <c r="C5538" t="s">
        <v>658</v>
      </c>
    </row>
    <row r="5539" spans="1:3" hidden="1" x14ac:dyDescent="0.25">
      <c r="A5539">
        <v>5730</v>
      </c>
      <c r="B5539">
        <v>635000</v>
      </c>
      <c r="C5539" t="s">
        <v>658</v>
      </c>
    </row>
    <row r="5540" spans="1:3" hidden="1" x14ac:dyDescent="0.25">
      <c r="A5540">
        <v>5731</v>
      </c>
      <c r="B5540">
        <v>140000</v>
      </c>
      <c r="C5540" t="s">
        <v>658</v>
      </c>
    </row>
    <row r="5541" spans="1:3" hidden="1" x14ac:dyDescent="0.25">
      <c r="A5541">
        <v>5732</v>
      </c>
      <c r="B5541">
        <v>750000</v>
      </c>
      <c r="C5541" t="s">
        <v>658</v>
      </c>
    </row>
    <row r="5542" spans="1:3" hidden="1" x14ac:dyDescent="0.25">
      <c r="A5542">
        <v>5733</v>
      </c>
      <c r="B5542">
        <v>611000</v>
      </c>
      <c r="C5542" t="s">
        <v>658</v>
      </c>
    </row>
    <row r="5543" spans="1:3" hidden="1" x14ac:dyDescent="0.25">
      <c r="A5543">
        <v>5734</v>
      </c>
      <c r="B5543">
        <v>110000</v>
      </c>
      <c r="C5543" t="s">
        <v>658</v>
      </c>
    </row>
    <row r="5544" spans="1:3" hidden="1" x14ac:dyDescent="0.25">
      <c r="A5544">
        <v>5735</v>
      </c>
      <c r="B5544">
        <v>100000</v>
      </c>
      <c r="C5544" t="s">
        <v>658</v>
      </c>
    </row>
    <row r="5545" spans="1:3" hidden="1" x14ac:dyDescent="0.25">
      <c r="A5545">
        <v>5736</v>
      </c>
      <c r="B5545">
        <v>225000</v>
      </c>
      <c r="C5545" t="s">
        <v>658</v>
      </c>
    </row>
    <row r="5546" spans="1:3" hidden="1" x14ac:dyDescent="0.25">
      <c r="A5546">
        <v>5737</v>
      </c>
      <c r="B5546">
        <v>250000</v>
      </c>
      <c r="C5546" t="s">
        <v>658</v>
      </c>
    </row>
    <row r="5547" spans="1:3" hidden="1" x14ac:dyDescent="0.25">
      <c r="A5547">
        <v>5738</v>
      </c>
      <c r="B5547">
        <v>385000</v>
      </c>
      <c r="C5547" t="s">
        <v>658</v>
      </c>
    </row>
    <row r="5548" spans="1:3" hidden="1" x14ac:dyDescent="0.25">
      <c r="A5548">
        <v>5739</v>
      </c>
      <c r="B5548">
        <v>135000</v>
      </c>
      <c r="C5548" t="s">
        <v>658</v>
      </c>
    </row>
    <row r="5549" spans="1:3" hidden="1" x14ac:dyDescent="0.25">
      <c r="A5549">
        <v>5740</v>
      </c>
      <c r="B5549">
        <v>65000</v>
      </c>
      <c r="C5549" t="s">
        <v>658</v>
      </c>
    </row>
    <row r="5550" spans="1:3" hidden="1" x14ac:dyDescent="0.25">
      <c r="A5550">
        <v>5741</v>
      </c>
      <c r="B5550">
        <v>260000</v>
      </c>
      <c r="C5550" t="s">
        <v>658</v>
      </c>
    </row>
    <row r="5551" spans="1:3" hidden="1" x14ac:dyDescent="0.25">
      <c r="A5551">
        <v>5742</v>
      </c>
      <c r="B5551">
        <v>465000</v>
      </c>
      <c r="C5551" t="s">
        <v>658</v>
      </c>
    </row>
    <row r="5552" spans="1:3" hidden="1" x14ac:dyDescent="0.25">
      <c r="A5552">
        <v>5744</v>
      </c>
      <c r="B5552">
        <v>430000</v>
      </c>
      <c r="C5552" t="s">
        <v>658</v>
      </c>
    </row>
    <row r="5553" spans="1:3" hidden="1" x14ac:dyDescent="0.25">
      <c r="A5553">
        <v>5745</v>
      </c>
      <c r="B5553">
        <v>200000</v>
      </c>
      <c r="C5553" t="s">
        <v>658</v>
      </c>
    </row>
    <row r="5554" spans="1:3" hidden="1" x14ac:dyDescent="0.25">
      <c r="A5554">
        <v>5746</v>
      </c>
      <c r="B5554">
        <v>125000</v>
      </c>
      <c r="C5554" t="s">
        <v>658</v>
      </c>
    </row>
    <row r="5555" spans="1:3" hidden="1" x14ac:dyDescent="0.25">
      <c r="A5555">
        <v>5747</v>
      </c>
      <c r="B5555">
        <v>45000</v>
      </c>
      <c r="C5555" t="s">
        <v>658</v>
      </c>
    </row>
    <row r="5556" spans="1:3" hidden="1" x14ac:dyDescent="0.25">
      <c r="A5556">
        <v>5748</v>
      </c>
      <c r="B5556">
        <v>124000</v>
      </c>
      <c r="C5556" t="s">
        <v>658</v>
      </c>
    </row>
    <row r="5557" spans="1:3" hidden="1" x14ac:dyDescent="0.25">
      <c r="A5557">
        <v>5749</v>
      </c>
      <c r="B5557">
        <v>80000</v>
      </c>
      <c r="C5557" t="s">
        <v>658</v>
      </c>
    </row>
    <row r="5558" spans="1:3" hidden="1" x14ac:dyDescent="0.25">
      <c r="A5558">
        <v>5750</v>
      </c>
      <c r="B5558">
        <v>545000</v>
      </c>
      <c r="C5558" t="s">
        <v>658</v>
      </c>
    </row>
    <row r="5559" spans="1:3" hidden="1" x14ac:dyDescent="0.25">
      <c r="A5559">
        <v>5751</v>
      </c>
      <c r="B5559">
        <v>1050000</v>
      </c>
      <c r="C5559" t="s">
        <v>658</v>
      </c>
    </row>
    <row r="5560" spans="1:3" hidden="1" x14ac:dyDescent="0.25">
      <c r="A5560">
        <v>5752</v>
      </c>
      <c r="B5560">
        <v>200000</v>
      </c>
      <c r="C5560" t="s">
        <v>658</v>
      </c>
    </row>
    <row r="5561" spans="1:3" hidden="1" x14ac:dyDescent="0.25">
      <c r="A5561">
        <v>5753</v>
      </c>
      <c r="B5561">
        <v>1100000</v>
      </c>
      <c r="C5561" t="s">
        <v>658</v>
      </c>
    </row>
    <row r="5562" spans="1:3" hidden="1" x14ac:dyDescent="0.25">
      <c r="A5562">
        <v>5754</v>
      </c>
      <c r="B5562">
        <v>750000</v>
      </c>
      <c r="C5562" t="s">
        <v>658</v>
      </c>
    </row>
    <row r="5563" spans="1:3" hidden="1" x14ac:dyDescent="0.25">
      <c r="A5563">
        <v>5755</v>
      </c>
      <c r="B5563">
        <v>425000</v>
      </c>
      <c r="C5563" t="s">
        <v>658</v>
      </c>
    </row>
    <row r="5564" spans="1:3" hidden="1" x14ac:dyDescent="0.25">
      <c r="A5564">
        <v>5756</v>
      </c>
      <c r="B5564">
        <v>300000</v>
      </c>
      <c r="C5564" t="s">
        <v>658</v>
      </c>
    </row>
    <row r="5565" spans="1:3" hidden="1" x14ac:dyDescent="0.25">
      <c r="A5565">
        <v>5757</v>
      </c>
      <c r="B5565">
        <v>1200000</v>
      </c>
      <c r="C5565" t="s">
        <v>658</v>
      </c>
    </row>
    <row r="5566" spans="1:3" hidden="1" x14ac:dyDescent="0.25">
      <c r="A5566">
        <v>5758</v>
      </c>
      <c r="B5566">
        <v>240000</v>
      </c>
      <c r="C5566" t="s">
        <v>658</v>
      </c>
    </row>
    <row r="5567" spans="1:3" hidden="1" x14ac:dyDescent="0.25">
      <c r="A5567">
        <v>5759</v>
      </c>
      <c r="B5567">
        <v>450000</v>
      </c>
      <c r="C5567" t="s">
        <v>658</v>
      </c>
    </row>
    <row r="5568" spans="1:3" hidden="1" x14ac:dyDescent="0.25">
      <c r="A5568">
        <v>5760</v>
      </c>
      <c r="B5568">
        <v>80000</v>
      </c>
      <c r="C5568" t="s">
        <v>658</v>
      </c>
    </row>
    <row r="5569" spans="1:3" hidden="1" x14ac:dyDescent="0.25">
      <c r="A5569">
        <v>5761</v>
      </c>
      <c r="B5569">
        <v>500000</v>
      </c>
      <c r="C5569" t="s">
        <v>658</v>
      </c>
    </row>
    <row r="5570" spans="1:3" hidden="1" x14ac:dyDescent="0.25">
      <c r="A5570">
        <v>5762</v>
      </c>
      <c r="B5570">
        <v>295000</v>
      </c>
      <c r="C5570" t="s">
        <v>658</v>
      </c>
    </row>
    <row r="5571" spans="1:3" hidden="1" x14ac:dyDescent="0.25">
      <c r="A5571">
        <v>5763</v>
      </c>
      <c r="B5571">
        <v>100000</v>
      </c>
      <c r="C5571" t="s">
        <v>658</v>
      </c>
    </row>
    <row r="5572" spans="1:3" hidden="1" x14ac:dyDescent="0.25">
      <c r="A5572">
        <v>5764</v>
      </c>
      <c r="B5572">
        <v>700000</v>
      </c>
      <c r="C5572" t="s">
        <v>658</v>
      </c>
    </row>
    <row r="5573" spans="1:3" hidden="1" x14ac:dyDescent="0.25">
      <c r="A5573">
        <v>5765</v>
      </c>
      <c r="B5573">
        <v>180000</v>
      </c>
      <c r="C5573" t="s">
        <v>658</v>
      </c>
    </row>
    <row r="5574" spans="1:3" hidden="1" x14ac:dyDescent="0.25">
      <c r="A5574">
        <v>5766</v>
      </c>
      <c r="B5574">
        <v>225000</v>
      </c>
      <c r="C5574" t="s">
        <v>658</v>
      </c>
    </row>
    <row r="5575" spans="1:3" hidden="1" x14ac:dyDescent="0.25">
      <c r="A5575">
        <v>5767</v>
      </c>
      <c r="B5575">
        <v>310000</v>
      </c>
      <c r="C5575" t="s">
        <v>658</v>
      </c>
    </row>
    <row r="5576" spans="1:3" hidden="1" x14ac:dyDescent="0.25">
      <c r="A5576">
        <v>5768</v>
      </c>
      <c r="B5576">
        <v>625000</v>
      </c>
      <c r="C5576" t="s">
        <v>658</v>
      </c>
    </row>
    <row r="5577" spans="1:3" hidden="1" x14ac:dyDescent="0.25">
      <c r="A5577">
        <v>5769</v>
      </c>
      <c r="B5577">
        <v>275000</v>
      </c>
      <c r="C5577" t="s">
        <v>658</v>
      </c>
    </row>
    <row r="5578" spans="1:3" hidden="1" x14ac:dyDescent="0.25">
      <c r="A5578">
        <v>5770</v>
      </c>
      <c r="B5578">
        <v>245000</v>
      </c>
      <c r="C5578" t="s">
        <v>658</v>
      </c>
    </row>
    <row r="5579" spans="1:3" hidden="1" x14ac:dyDescent="0.25">
      <c r="A5579">
        <v>5771</v>
      </c>
      <c r="B5579">
        <v>160000</v>
      </c>
      <c r="C5579" t="s">
        <v>658</v>
      </c>
    </row>
    <row r="5580" spans="1:3" hidden="1" x14ac:dyDescent="0.25">
      <c r="A5580">
        <v>5772</v>
      </c>
      <c r="B5580">
        <v>250000</v>
      </c>
      <c r="C5580" t="s">
        <v>658</v>
      </c>
    </row>
    <row r="5581" spans="1:3" hidden="1" x14ac:dyDescent="0.25">
      <c r="A5581">
        <v>5773</v>
      </c>
      <c r="B5581">
        <v>450000</v>
      </c>
      <c r="C5581" t="s">
        <v>658</v>
      </c>
    </row>
    <row r="5582" spans="1:3" hidden="1" x14ac:dyDescent="0.25">
      <c r="A5582">
        <v>5774</v>
      </c>
      <c r="B5582">
        <v>85000</v>
      </c>
      <c r="C5582" t="s">
        <v>658</v>
      </c>
    </row>
    <row r="5583" spans="1:3" hidden="1" x14ac:dyDescent="0.25">
      <c r="A5583">
        <v>5775</v>
      </c>
      <c r="B5583">
        <v>1938000</v>
      </c>
      <c r="C5583" t="s">
        <v>658</v>
      </c>
    </row>
    <row r="5584" spans="1:3" hidden="1" x14ac:dyDescent="0.25">
      <c r="A5584">
        <v>5776</v>
      </c>
      <c r="B5584">
        <v>550000</v>
      </c>
      <c r="C5584" t="s">
        <v>658</v>
      </c>
    </row>
    <row r="5585" spans="1:3" hidden="1" x14ac:dyDescent="0.25">
      <c r="A5585">
        <v>5777</v>
      </c>
      <c r="B5585">
        <v>551000</v>
      </c>
      <c r="C5585" t="s">
        <v>658</v>
      </c>
    </row>
    <row r="5586" spans="1:3" hidden="1" x14ac:dyDescent="0.25">
      <c r="A5586">
        <v>5778</v>
      </c>
      <c r="B5586">
        <v>500000</v>
      </c>
      <c r="C5586" t="s">
        <v>658</v>
      </c>
    </row>
    <row r="5587" spans="1:3" hidden="1" x14ac:dyDescent="0.25">
      <c r="A5587">
        <v>5779</v>
      </c>
      <c r="B5587">
        <v>585000</v>
      </c>
      <c r="C5587" t="s">
        <v>658</v>
      </c>
    </row>
    <row r="5588" spans="1:3" hidden="1" x14ac:dyDescent="0.25">
      <c r="A5588">
        <v>5780</v>
      </c>
      <c r="B5588">
        <v>172000</v>
      </c>
      <c r="C5588" t="s">
        <v>658</v>
      </c>
    </row>
    <row r="5589" spans="1:3" hidden="1" x14ac:dyDescent="0.25">
      <c r="A5589">
        <v>5781</v>
      </c>
      <c r="B5589">
        <v>360000</v>
      </c>
      <c r="C5589" t="s">
        <v>658</v>
      </c>
    </row>
    <row r="5590" spans="1:3" hidden="1" x14ac:dyDescent="0.25">
      <c r="A5590">
        <v>5782</v>
      </c>
      <c r="B5590">
        <v>350000</v>
      </c>
      <c r="C5590" t="s">
        <v>658</v>
      </c>
    </row>
    <row r="5591" spans="1:3" hidden="1" x14ac:dyDescent="0.25">
      <c r="A5591">
        <v>5783</v>
      </c>
      <c r="B5591">
        <v>700000</v>
      </c>
      <c r="C5591" t="s">
        <v>658</v>
      </c>
    </row>
    <row r="5592" spans="1:3" hidden="1" x14ac:dyDescent="0.25">
      <c r="A5592">
        <v>5784</v>
      </c>
      <c r="B5592">
        <v>148000</v>
      </c>
      <c r="C5592" t="s">
        <v>658</v>
      </c>
    </row>
    <row r="5593" spans="1:3" hidden="1" x14ac:dyDescent="0.25">
      <c r="A5593">
        <v>5785</v>
      </c>
      <c r="B5593">
        <v>330000</v>
      </c>
      <c r="C5593" t="s">
        <v>658</v>
      </c>
    </row>
    <row r="5594" spans="1:3" hidden="1" x14ac:dyDescent="0.25">
      <c r="A5594">
        <v>5786</v>
      </c>
      <c r="B5594">
        <v>110000</v>
      </c>
      <c r="C5594" t="s">
        <v>658</v>
      </c>
    </row>
    <row r="5595" spans="1:3" hidden="1" x14ac:dyDescent="0.25">
      <c r="A5595">
        <v>5787</v>
      </c>
      <c r="B5595">
        <v>450000</v>
      </c>
      <c r="C5595" t="s">
        <v>658</v>
      </c>
    </row>
    <row r="5596" spans="1:3" hidden="1" x14ac:dyDescent="0.25">
      <c r="A5596">
        <v>5788</v>
      </c>
      <c r="B5596">
        <v>260000</v>
      </c>
      <c r="C5596" t="s">
        <v>658</v>
      </c>
    </row>
    <row r="5597" spans="1:3" hidden="1" x14ac:dyDescent="0.25">
      <c r="A5597">
        <v>5789</v>
      </c>
      <c r="B5597">
        <v>200000</v>
      </c>
      <c r="C5597" t="s">
        <v>658</v>
      </c>
    </row>
    <row r="5598" spans="1:3" hidden="1" x14ac:dyDescent="0.25">
      <c r="A5598">
        <v>5790</v>
      </c>
      <c r="B5598">
        <v>430000</v>
      </c>
      <c r="C5598" t="s">
        <v>658</v>
      </c>
    </row>
    <row r="5599" spans="1:3" hidden="1" x14ac:dyDescent="0.25">
      <c r="A5599">
        <v>5791</v>
      </c>
      <c r="B5599">
        <v>550000</v>
      </c>
      <c r="C5599" t="s">
        <v>658</v>
      </c>
    </row>
    <row r="5600" spans="1:3" hidden="1" x14ac:dyDescent="0.25">
      <c r="A5600">
        <v>5792</v>
      </c>
      <c r="B5600">
        <v>245000</v>
      </c>
      <c r="C5600" t="s">
        <v>658</v>
      </c>
    </row>
    <row r="5601" spans="1:3" hidden="1" x14ac:dyDescent="0.25">
      <c r="A5601">
        <v>5793</v>
      </c>
      <c r="B5601">
        <v>320000</v>
      </c>
      <c r="C5601" t="s">
        <v>658</v>
      </c>
    </row>
    <row r="5602" spans="1:3" hidden="1" x14ac:dyDescent="0.25">
      <c r="A5602">
        <v>5794</v>
      </c>
      <c r="B5602">
        <v>120000</v>
      </c>
      <c r="C5602" t="s">
        <v>658</v>
      </c>
    </row>
    <row r="5603" spans="1:3" hidden="1" x14ac:dyDescent="0.25">
      <c r="A5603">
        <v>5795</v>
      </c>
      <c r="B5603">
        <v>615000</v>
      </c>
      <c r="C5603" t="s">
        <v>658</v>
      </c>
    </row>
    <row r="5604" spans="1:3" hidden="1" x14ac:dyDescent="0.25">
      <c r="A5604">
        <v>5796</v>
      </c>
      <c r="B5604">
        <v>600000</v>
      </c>
      <c r="C5604" t="s">
        <v>658</v>
      </c>
    </row>
    <row r="5605" spans="1:3" hidden="1" x14ac:dyDescent="0.25">
      <c r="A5605">
        <v>5797</v>
      </c>
      <c r="B5605">
        <v>300000</v>
      </c>
      <c r="C5605" t="s">
        <v>658</v>
      </c>
    </row>
    <row r="5606" spans="1:3" hidden="1" x14ac:dyDescent="0.25">
      <c r="A5606">
        <v>5798</v>
      </c>
      <c r="B5606">
        <v>400000</v>
      </c>
      <c r="C5606" t="s">
        <v>658</v>
      </c>
    </row>
    <row r="5607" spans="1:3" hidden="1" x14ac:dyDescent="0.25">
      <c r="A5607">
        <v>5799</v>
      </c>
      <c r="B5607">
        <v>1000000</v>
      </c>
      <c r="C5607" t="s">
        <v>658</v>
      </c>
    </row>
    <row r="5608" spans="1:3" hidden="1" x14ac:dyDescent="0.25">
      <c r="A5608">
        <v>5800</v>
      </c>
      <c r="B5608">
        <v>525000</v>
      </c>
      <c r="C5608" t="s">
        <v>658</v>
      </c>
    </row>
    <row r="5609" spans="1:3" hidden="1" x14ac:dyDescent="0.25">
      <c r="A5609">
        <v>5801</v>
      </c>
      <c r="B5609">
        <v>300000</v>
      </c>
      <c r="C5609" t="s">
        <v>658</v>
      </c>
    </row>
    <row r="5610" spans="1:3" hidden="1" x14ac:dyDescent="0.25">
      <c r="A5610">
        <v>5802</v>
      </c>
      <c r="B5610">
        <v>220000</v>
      </c>
      <c r="C5610" t="s">
        <v>658</v>
      </c>
    </row>
    <row r="5611" spans="1:3" hidden="1" x14ac:dyDescent="0.25">
      <c r="A5611">
        <v>5803</v>
      </c>
      <c r="B5611">
        <v>850000</v>
      </c>
      <c r="C5611" t="s">
        <v>658</v>
      </c>
    </row>
    <row r="5612" spans="1:3" hidden="1" x14ac:dyDescent="0.25">
      <c r="A5612">
        <v>5804</v>
      </c>
      <c r="B5612">
        <v>500000</v>
      </c>
      <c r="C5612" t="s">
        <v>658</v>
      </c>
    </row>
    <row r="5613" spans="1:3" hidden="1" x14ac:dyDescent="0.25">
      <c r="A5613">
        <v>5805</v>
      </c>
      <c r="B5613">
        <v>59000</v>
      </c>
      <c r="C5613" t="s">
        <v>658</v>
      </c>
    </row>
    <row r="5614" spans="1:3" hidden="1" x14ac:dyDescent="0.25">
      <c r="A5614">
        <v>5806</v>
      </c>
      <c r="B5614">
        <v>130000</v>
      </c>
      <c r="C5614" t="s">
        <v>658</v>
      </c>
    </row>
    <row r="5615" spans="1:3" hidden="1" x14ac:dyDescent="0.25">
      <c r="A5615">
        <v>5807</v>
      </c>
      <c r="B5615">
        <v>375000</v>
      </c>
      <c r="C5615" t="s">
        <v>658</v>
      </c>
    </row>
    <row r="5616" spans="1:3" hidden="1" x14ac:dyDescent="0.25">
      <c r="A5616">
        <v>5809</v>
      </c>
      <c r="B5616">
        <v>220000</v>
      </c>
      <c r="C5616" t="s">
        <v>658</v>
      </c>
    </row>
    <row r="5617" spans="1:3" hidden="1" x14ac:dyDescent="0.25">
      <c r="A5617">
        <v>5810</v>
      </c>
      <c r="B5617">
        <v>625000</v>
      </c>
      <c r="C5617" t="s">
        <v>658</v>
      </c>
    </row>
    <row r="5618" spans="1:3" hidden="1" x14ac:dyDescent="0.25">
      <c r="A5618">
        <v>5811</v>
      </c>
      <c r="B5618">
        <v>295000</v>
      </c>
      <c r="C5618" t="s">
        <v>658</v>
      </c>
    </row>
    <row r="5619" spans="1:3" hidden="1" x14ac:dyDescent="0.25">
      <c r="A5619">
        <v>5813</v>
      </c>
      <c r="B5619">
        <v>235000</v>
      </c>
      <c r="C5619" t="s">
        <v>658</v>
      </c>
    </row>
    <row r="5620" spans="1:3" hidden="1" x14ac:dyDescent="0.25">
      <c r="A5620">
        <v>5814</v>
      </c>
      <c r="B5620">
        <v>500000</v>
      </c>
      <c r="C5620" t="s">
        <v>658</v>
      </c>
    </row>
    <row r="5621" spans="1:3" hidden="1" x14ac:dyDescent="0.25">
      <c r="A5621">
        <v>5815</v>
      </c>
      <c r="B5621">
        <v>509999</v>
      </c>
      <c r="C5621" t="s">
        <v>658</v>
      </c>
    </row>
    <row r="5622" spans="1:3" hidden="1" x14ac:dyDescent="0.25">
      <c r="A5622">
        <v>5816</v>
      </c>
      <c r="B5622">
        <v>370000</v>
      </c>
      <c r="C5622" t="s">
        <v>658</v>
      </c>
    </row>
    <row r="5623" spans="1:3" hidden="1" x14ac:dyDescent="0.25">
      <c r="A5623">
        <v>5817</v>
      </c>
      <c r="B5623">
        <v>370000</v>
      </c>
      <c r="C5623" t="s">
        <v>658</v>
      </c>
    </row>
    <row r="5624" spans="1:3" hidden="1" x14ac:dyDescent="0.25">
      <c r="A5624">
        <v>5819</v>
      </c>
      <c r="B5624">
        <v>300000</v>
      </c>
      <c r="C5624" t="s">
        <v>658</v>
      </c>
    </row>
    <row r="5625" spans="1:3" hidden="1" x14ac:dyDescent="0.25">
      <c r="A5625">
        <v>5820</v>
      </c>
      <c r="B5625">
        <v>350000</v>
      </c>
      <c r="C5625" t="s">
        <v>658</v>
      </c>
    </row>
    <row r="5626" spans="1:3" hidden="1" x14ac:dyDescent="0.25">
      <c r="A5626">
        <v>5821</v>
      </c>
      <c r="B5626">
        <v>395000</v>
      </c>
      <c r="C5626" t="s">
        <v>658</v>
      </c>
    </row>
    <row r="5627" spans="1:3" hidden="1" x14ac:dyDescent="0.25">
      <c r="A5627">
        <v>5822</v>
      </c>
      <c r="B5627">
        <v>850000</v>
      </c>
      <c r="C5627" t="s">
        <v>658</v>
      </c>
    </row>
    <row r="5628" spans="1:3" hidden="1" x14ac:dyDescent="0.25">
      <c r="A5628">
        <v>5823</v>
      </c>
      <c r="B5628">
        <v>1150000</v>
      </c>
      <c r="C5628" t="s">
        <v>658</v>
      </c>
    </row>
    <row r="5629" spans="1:3" hidden="1" x14ac:dyDescent="0.25">
      <c r="A5629">
        <v>5824</v>
      </c>
      <c r="B5629">
        <v>3500000</v>
      </c>
      <c r="C5629" t="s">
        <v>658</v>
      </c>
    </row>
    <row r="5630" spans="1:3" hidden="1" x14ac:dyDescent="0.25">
      <c r="A5630">
        <v>5825</v>
      </c>
      <c r="B5630">
        <v>280000</v>
      </c>
      <c r="C5630" t="s">
        <v>658</v>
      </c>
    </row>
    <row r="5631" spans="1:3" hidden="1" x14ac:dyDescent="0.25">
      <c r="A5631">
        <v>5826</v>
      </c>
      <c r="B5631">
        <v>775000</v>
      </c>
      <c r="C5631" t="s">
        <v>658</v>
      </c>
    </row>
    <row r="5632" spans="1:3" hidden="1" x14ac:dyDescent="0.25">
      <c r="A5632">
        <v>5827</v>
      </c>
      <c r="B5632">
        <v>420000</v>
      </c>
      <c r="C5632" t="s">
        <v>658</v>
      </c>
    </row>
    <row r="5633" spans="1:3" hidden="1" x14ac:dyDescent="0.25">
      <c r="A5633">
        <v>5828</v>
      </c>
      <c r="B5633">
        <v>310000</v>
      </c>
      <c r="C5633" t="s">
        <v>658</v>
      </c>
    </row>
    <row r="5634" spans="1:3" hidden="1" x14ac:dyDescent="0.25">
      <c r="A5634">
        <v>5829</v>
      </c>
      <c r="B5634">
        <v>1550000</v>
      </c>
      <c r="C5634" t="s">
        <v>658</v>
      </c>
    </row>
    <row r="5635" spans="1:3" hidden="1" x14ac:dyDescent="0.25">
      <c r="A5635">
        <v>5830</v>
      </c>
      <c r="B5635">
        <v>375000</v>
      </c>
      <c r="C5635" t="s">
        <v>658</v>
      </c>
    </row>
    <row r="5636" spans="1:3" hidden="1" x14ac:dyDescent="0.25">
      <c r="A5636">
        <v>5831</v>
      </c>
      <c r="B5636">
        <v>500000</v>
      </c>
      <c r="C5636" t="s">
        <v>658</v>
      </c>
    </row>
    <row r="5637" spans="1:3" hidden="1" x14ac:dyDescent="0.25">
      <c r="A5637">
        <v>5832</v>
      </c>
      <c r="B5637">
        <v>300000</v>
      </c>
      <c r="C5637" t="s">
        <v>658</v>
      </c>
    </row>
    <row r="5638" spans="1:3" hidden="1" x14ac:dyDescent="0.25">
      <c r="A5638">
        <v>5833</v>
      </c>
      <c r="B5638">
        <v>155000</v>
      </c>
      <c r="C5638" t="s">
        <v>658</v>
      </c>
    </row>
    <row r="5639" spans="1:3" hidden="1" x14ac:dyDescent="0.25">
      <c r="A5639">
        <v>5834</v>
      </c>
      <c r="B5639">
        <v>350000</v>
      </c>
      <c r="C5639" t="s">
        <v>658</v>
      </c>
    </row>
    <row r="5640" spans="1:3" hidden="1" x14ac:dyDescent="0.25">
      <c r="A5640">
        <v>5835</v>
      </c>
      <c r="B5640">
        <v>950000</v>
      </c>
      <c r="C5640" t="s">
        <v>658</v>
      </c>
    </row>
    <row r="5641" spans="1:3" hidden="1" x14ac:dyDescent="0.25">
      <c r="A5641">
        <v>5836</v>
      </c>
      <c r="B5641">
        <v>350000</v>
      </c>
      <c r="C5641" t="s">
        <v>658</v>
      </c>
    </row>
    <row r="5642" spans="1:3" hidden="1" x14ac:dyDescent="0.25">
      <c r="A5642">
        <v>5837</v>
      </c>
      <c r="B5642">
        <v>1900000</v>
      </c>
      <c r="C5642" t="s">
        <v>658</v>
      </c>
    </row>
    <row r="5643" spans="1:3" hidden="1" x14ac:dyDescent="0.25">
      <c r="A5643">
        <v>5838</v>
      </c>
      <c r="B5643">
        <v>537000</v>
      </c>
      <c r="C5643" t="s">
        <v>658</v>
      </c>
    </row>
    <row r="5644" spans="1:3" hidden="1" x14ac:dyDescent="0.25">
      <c r="A5644">
        <v>5839</v>
      </c>
      <c r="B5644">
        <v>585000</v>
      </c>
      <c r="C5644" t="s">
        <v>658</v>
      </c>
    </row>
    <row r="5645" spans="1:3" hidden="1" x14ac:dyDescent="0.25">
      <c r="A5645">
        <v>5841</v>
      </c>
      <c r="B5645">
        <v>350000</v>
      </c>
      <c r="C5645" t="s">
        <v>658</v>
      </c>
    </row>
    <row r="5646" spans="1:3" hidden="1" x14ac:dyDescent="0.25">
      <c r="A5646">
        <v>5842</v>
      </c>
      <c r="B5646">
        <v>700000</v>
      </c>
      <c r="C5646" t="s">
        <v>658</v>
      </c>
    </row>
    <row r="5647" spans="1:3" hidden="1" x14ac:dyDescent="0.25">
      <c r="A5647">
        <v>5843</v>
      </c>
      <c r="B5647">
        <v>849000</v>
      </c>
      <c r="C5647" t="s">
        <v>658</v>
      </c>
    </row>
    <row r="5648" spans="1:3" hidden="1" x14ac:dyDescent="0.25">
      <c r="A5648">
        <v>5845</v>
      </c>
      <c r="B5648">
        <v>484999</v>
      </c>
      <c r="C5648" t="s">
        <v>658</v>
      </c>
    </row>
    <row r="5649" spans="1:3" hidden="1" x14ac:dyDescent="0.25">
      <c r="A5649">
        <v>5846</v>
      </c>
      <c r="B5649">
        <v>360000</v>
      </c>
      <c r="C5649" t="s">
        <v>658</v>
      </c>
    </row>
    <row r="5650" spans="1:3" hidden="1" x14ac:dyDescent="0.25">
      <c r="A5650">
        <v>5848</v>
      </c>
      <c r="B5650">
        <v>550000</v>
      </c>
      <c r="C5650" t="s">
        <v>658</v>
      </c>
    </row>
    <row r="5651" spans="1:3" hidden="1" x14ac:dyDescent="0.25">
      <c r="A5651">
        <v>5849</v>
      </c>
      <c r="B5651">
        <v>700000</v>
      </c>
      <c r="C5651" t="s">
        <v>658</v>
      </c>
    </row>
    <row r="5652" spans="1:3" hidden="1" x14ac:dyDescent="0.25">
      <c r="A5652">
        <v>5850</v>
      </c>
      <c r="B5652">
        <v>825000</v>
      </c>
      <c r="C5652" t="s">
        <v>658</v>
      </c>
    </row>
    <row r="5653" spans="1:3" hidden="1" x14ac:dyDescent="0.25">
      <c r="A5653">
        <v>5851</v>
      </c>
      <c r="B5653">
        <v>114999</v>
      </c>
      <c r="C5653" t="s">
        <v>658</v>
      </c>
    </row>
    <row r="5654" spans="1:3" hidden="1" x14ac:dyDescent="0.25">
      <c r="A5654">
        <v>5852</v>
      </c>
      <c r="B5654">
        <v>150000</v>
      </c>
      <c r="C5654" t="s">
        <v>658</v>
      </c>
    </row>
    <row r="5655" spans="1:3" hidden="1" x14ac:dyDescent="0.25">
      <c r="A5655">
        <v>5853</v>
      </c>
      <c r="B5655">
        <v>851000</v>
      </c>
      <c r="C5655" t="s">
        <v>658</v>
      </c>
    </row>
    <row r="5656" spans="1:3" hidden="1" x14ac:dyDescent="0.25">
      <c r="A5656">
        <v>5854</v>
      </c>
      <c r="B5656">
        <v>550000</v>
      </c>
      <c r="C5656" t="s">
        <v>658</v>
      </c>
    </row>
    <row r="5657" spans="1:3" hidden="1" x14ac:dyDescent="0.25">
      <c r="A5657">
        <v>5855</v>
      </c>
      <c r="B5657">
        <v>890000</v>
      </c>
      <c r="C5657" t="s">
        <v>658</v>
      </c>
    </row>
    <row r="5658" spans="1:3" hidden="1" x14ac:dyDescent="0.25">
      <c r="A5658">
        <v>5856</v>
      </c>
      <c r="B5658">
        <v>265000</v>
      </c>
      <c r="C5658" t="s">
        <v>658</v>
      </c>
    </row>
    <row r="5659" spans="1:3" hidden="1" x14ac:dyDescent="0.25">
      <c r="A5659">
        <v>5857</v>
      </c>
      <c r="B5659">
        <v>900000</v>
      </c>
      <c r="C5659" t="s">
        <v>658</v>
      </c>
    </row>
    <row r="5660" spans="1:3" hidden="1" x14ac:dyDescent="0.25">
      <c r="A5660">
        <v>5858</v>
      </c>
      <c r="B5660">
        <v>210000</v>
      </c>
      <c r="C5660" t="s">
        <v>658</v>
      </c>
    </row>
    <row r="5661" spans="1:3" hidden="1" x14ac:dyDescent="0.25">
      <c r="A5661">
        <v>5859</v>
      </c>
      <c r="B5661">
        <v>1650000</v>
      </c>
      <c r="C5661" t="s">
        <v>658</v>
      </c>
    </row>
    <row r="5662" spans="1:3" hidden="1" x14ac:dyDescent="0.25">
      <c r="A5662">
        <v>5860</v>
      </c>
      <c r="B5662">
        <v>750000</v>
      </c>
      <c r="C5662" t="s">
        <v>658</v>
      </c>
    </row>
    <row r="5663" spans="1:3" hidden="1" x14ac:dyDescent="0.25">
      <c r="A5663">
        <v>5861</v>
      </c>
      <c r="B5663">
        <v>675000</v>
      </c>
      <c r="C5663" t="s">
        <v>658</v>
      </c>
    </row>
    <row r="5664" spans="1:3" hidden="1" x14ac:dyDescent="0.25">
      <c r="A5664">
        <v>5862</v>
      </c>
      <c r="B5664">
        <v>715000</v>
      </c>
      <c r="C5664" t="s">
        <v>658</v>
      </c>
    </row>
    <row r="5665" spans="1:3" hidden="1" x14ac:dyDescent="0.25">
      <c r="A5665">
        <v>5863</v>
      </c>
      <c r="B5665">
        <v>227999</v>
      </c>
      <c r="C5665" t="s">
        <v>658</v>
      </c>
    </row>
    <row r="5666" spans="1:3" hidden="1" x14ac:dyDescent="0.25">
      <c r="A5666">
        <v>5864</v>
      </c>
      <c r="B5666">
        <v>400000</v>
      </c>
      <c r="C5666" t="s">
        <v>658</v>
      </c>
    </row>
    <row r="5667" spans="1:3" hidden="1" x14ac:dyDescent="0.25">
      <c r="A5667">
        <v>5865</v>
      </c>
      <c r="B5667">
        <v>925000</v>
      </c>
      <c r="C5667" t="s">
        <v>658</v>
      </c>
    </row>
    <row r="5668" spans="1:3" hidden="1" x14ac:dyDescent="0.25">
      <c r="A5668">
        <v>5866</v>
      </c>
      <c r="B5668">
        <v>275000</v>
      </c>
      <c r="C5668" t="s">
        <v>658</v>
      </c>
    </row>
    <row r="5669" spans="1:3" hidden="1" x14ac:dyDescent="0.25">
      <c r="A5669">
        <v>5867</v>
      </c>
      <c r="B5669">
        <v>175000</v>
      </c>
      <c r="C5669" t="s">
        <v>658</v>
      </c>
    </row>
    <row r="5670" spans="1:3" hidden="1" x14ac:dyDescent="0.25">
      <c r="A5670">
        <v>5868</v>
      </c>
      <c r="B5670">
        <v>155000</v>
      </c>
      <c r="C5670" t="s">
        <v>658</v>
      </c>
    </row>
    <row r="5671" spans="1:3" hidden="1" x14ac:dyDescent="0.25">
      <c r="A5671">
        <v>5869</v>
      </c>
      <c r="B5671">
        <v>325000</v>
      </c>
      <c r="C5671" t="s">
        <v>658</v>
      </c>
    </row>
    <row r="5672" spans="1:3" hidden="1" x14ac:dyDescent="0.25">
      <c r="A5672">
        <v>5870</v>
      </c>
      <c r="B5672">
        <v>700000</v>
      </c>
      <c r="C5672" t="s">
        <v>658</v>
      </c>
    </row>
    <row r="5673" spans="1:3" hidden="1" x14ac:dyDescent="0.25">
      <c r="A5673">
        <v>5871</v>
      </c>
      <c r="B5673">
        <v>50000</v>
      </c>
      <c r="C5673" t="s">
        <v>658</v>
      </c>
    </row>
    <row r="5674" spans="1:3" hidden="1" x14ac:dyDescent="0.25">
      <c r="A5674">
        <v>5872</v>
      </c>
      <c r="B5674">
        <v>450000</v>
      </c>
      <c r="C5674" t="s">
        <v>658</v>
      </c>
    </row>
    <row r="5675" spans="1:3" hidden="1" x14ac:dyDescent="0.25">
      <c r="A5675">
        <v>5873</v>
      </c>
      <c r="B5675">
        <v>645000</v>
      </c>
      <c r="C5675" t="s">
        <v>658</v>
      </c>
    </row>
    <row r="5676" spans="1:3" hidden="1" x14ac:dyDescent="0.25">
      <c r="A5676">
        <v>5874</v>
      </c>
      <c r="B5676">
        <v>597000</v>
      </c>
      <c r="C5676" t="s">
        <v>658</v>
      </c>
    </row>
    <row r="5677" spans="1:3" hidden="1" x14ac:dyDescent="0.25">
      <c r="A5677">
        <v>5875</v>
      </c>
      <c r="B5677">
        <v>400000</v>
      </c>
      <c r="C5677" t="s">
        <v>658</v>
      </c>
    </row>
    <row r="5678" spans="1:3" hidden="1" x14ac:dyDescent="0.25">
      <c r="A5678">
        <v>5876</v>
      </c>
      <c r="B5678">
        <v>300000</v>
      </c>
      <c r="C5678" t="s">
        <v>658</v>
      </c>
    </row>
    <row r="5679" spans="1:3" hidden="1" x14ac:dyDescent="0.25">
      <c r="A5679">
        <v>5877</v>
      </c>
      <c r="B5679">
        <v>573000</v>
      </c>
      <c r="C5679" t="s">
        <v>658</v>
      </c>
    </row>
    <row r="5680" spans="1:3" hidden="1" x14ac:dyDescent="0.25">
      <c r="A5680">
        <v>5878</v>
      </c>
      <c r="B5680">
        <v>180000</v>
      </c>
      <c r="C5680" t="s">
        <v>658</v>
      </c>
    </row>
    <row r="5681" spans="1:3" hidden="1" x14ac:dyDescent="0.25">
      <c r="A5681">
        <v>5879</v>
      </c>
      <c r="B5681">
        <v>70000</v>
      </c>
      <c r="C5681" t="s">
        <v>658</v>
      </c>
    </row>
    <row r="5682" spans="1:3" hidden="1" x14ac:dyDescent="0.25">
      <c r="A5682">
        <v>5880</v>
      </c>
      <c r="B5682">
        <v>500000</v>
      </c>
      <c r="C5682" t="s">
        <v>658</v>
      </c>
    </row>
    <row r="5683" spans="1:3" hidden="1" x14ac:dyDescent="0.25">
      <c r="A5683">
        <v>5881</v>
      </c>
      <c r="B5683">
        <v>110000</v>
      </c>
      <c r="C5683" t="s">
        <v>658</v>
      </c>
    </row>
    <row r="5684" spans="1:3" hidden="1" x14ac:dyDescent="0.25">
      <c r="A5684">
        <v>5882</v>
      </c>
      <c r="B5684">
        <v>450000</v>
      </c>
      <c r="C5684" t="s">
        <v>658</v>
      </c>
    </row>
    <row r="5685" spans="1:3" hidden="1" x14ac:dyDescent="0.25">
      <c r="A5685">
        <v>5883</v>
      </c>
      <c r="B5685">
        <v>310000</v>
      </c>
      <c r="C5685" t="s">
        <v>658</v>
      </c>
    </row>
    <row r="5686" spans="1:3" hidden="1" x14ac:dyDescent="0.25">
      <c r="A5686">
        <v>5884</v>
      </c>
      <c r="B5686">
        <v>400000</v>
      </c>
      <c r="C5686" t="s">
        <v>658</v>
      </c>
    </row>
    <row r="5687" spans="1:3" hidden="1" x14ac:dyDescent="0.25">
      <c r="A5687">
        <v>5885</v>
      </c>
      <c r="B5687">
        <v>390000</v>
      </c>
      <c r="C5687" t="s">
        <v>658</v>
      </c>
    </row>
    <row r="5688" spans="1:3" hidden="1" x14ac:dyDescent="0.25">
      <c r="A5688">
        <v>5886</v>
      </c>
      <c r="B5688">
        <v>122000</v>
      </c>
      <c r="C5688" t="s">
        <v>658</v>
      </c>
    </row>
    <row r="5689" spans="1:3" hidden="1" x14ac:dyDescent="0.25">
      <c r="A5689">
        <v>5887</v>
      </c>
      <c r="B5689">
        <v>741000</v>
      </c>
      <c r="C5689" t="s">
        <v>658</v>
      </c>
    </row>
    <row r="5690" spans="1:3" hidden="1" x14ac:dyDescent="0.25">
      <c r="A5690">
        <v>5888</v>
      </c>
      <c r="B5690">
        <v>330000</v>
      </c>
      <c r="C5690" t="s">
        <v>658</v>
      </c>
    </row>
    <row r="5691" spans="1:3" hidden="1" x14ac:dyDescent="0.25">
      <c r="A5691">
        <v>5889</v>
      </c>
      <c r="B5691">
        <v>300000</v>
      </c>
      <c r="C5691" t="s">
        <v>658</v>
      </c>
    </row>
    <row r="5692" spans="1:3" hidden="1" x14ac:dyDescent="0.25">
      <c r="A5692">
        <v>5890</v>
      </c>
      <c r="B5692">
        <v>215000</v>
      </c>
      <c r="C5692" t="s">
        <v>658</v>
      </c>
    </row>
    <row r="5693" spans="1:3" hidden="1" x14ac:dyDescent="0.25">
      <c r="A5693">
        <v>5891</v>
      </c>
      <c r="B5693">
        <v>150000</v>
      </c>
      <c r="C5693" t="s">
        <v>658</v>
      </c>
    </row>
    <row r="5694" spans="1:3" hidden="1" x14ac:dyDescent="0.25">
      <c r="A5694">
        <v>5892</v>
      </c>
      <c r="B5694">
        <v>250000</v>
      </c>
      <c r="C5694" t="s">
        <v>658</v>
      </c>
    </row>
    <row r="5695" spans="1:3" hidden="1" x14ac:dyDescent="0.25">
      <c r="A5695">
        <v>5893</v>
      </c>
      <c r="B5695">
        <v>180000</v>
      </c>
      <c r="C5695" t="s">
        <v>658</v>
      </c>
    </row>
    <row r="5696" spans="1:3" hidden="1" x14ac:dyDescent="0.25">
      <c r="A5696">
        <v>5894</v>
      </c>
      <c r="B5696">
        <v>150000</v>
      </c>
      <c r="C5696" t="s">
        <v>658</v>
      </c>
    </row>
    <row r="5697" spans="1:3" hidden="1" x14ac:dyDescent="0.25">
      <c r="A5697">
        <v>5895</v>
      </c>
      <c r="B5697">
        <v>275000</v>
      </c>
      <c r="C5697" t="s">
        <v>658</v>
      </c>
    </row>
    <row r="5698" spans="1:3" hidden="1" x14ac:dyDescent="0.25">
      <c r="A5698">
        <v>5896</v>
      </c>
      <c r="B5698">
        <v>556000</v>
      </c>
      <c r="C5698" t="s">
        <v>658</v>
      </c>
    </row>
    <row r="5699" spans="1:3" hidden="1" x14ac:dyDescent="0.25">
      <c r="A5699">
        <v>5897</v>
      </c>
      <c r="B5699">
        <v>550000</v>
      </c>
      <c r="C5699" t="s">
        <v>658</v>
      </c>
    </row>
    <row r="5700" spans="1:3" hidden="1" x14ac:dyDescent="0.25">
      <c r="A5700">
        <v>5898</v>
      </c>
      <c r="B5700">
        <v>1500000</v>
      </c>
      <c r="C5700" t="s">
        <v>658</v>
      </c>
    </row>
    <row r="5701" spans="1:3" hidden="1" x14ac:dyDescent="0.25">
      <c r="A5701">
        <v>5899</v>
      </c>
      <c r="B5701">
        <v>549000</v>
      </c>
      <c r="C5701" t="s">
        <v>658</v>
      </c>
    </row>
    <row r="5702" spans="1:3" hidden="1" x14ac:dyDescent="0.25">
      <c r="A5702">
        <v>5900</v>
      </c>
      <c r="B5702">
        <v>630000</v>
      </c>
      <c r="C5702" t="s">
        <v>658</v>
      </c>
    </row>
    <row r="5703" spans="1:3" hidden="1" x14ac:dyDescent="0.25">
      <c r="A5703">
        <v>5903</v>
      </c>
      <c r="B5703">
        <v>1125000</v>
      </c>
      <c r="C5703" t="s">
        <v>658</v>
      </c>
    </row>
    <row r="5704" spans="1:3" hidden="1" x14ac:dyDescent="0.25">
      <c r="A5704">
        <v>5904</v>
      </c>
      <c r="B5704">
        <v>680000</v>
      </c>
      <c r="C5704" t="s">
        <v>658</v>
      </c>
    </row>
    <row r="5705" spans="1:3" hidden="1" x14ac:dyDescent="0.25">
      <c r="A5705">
        <v>5905</v>
      </c>
      <c r="B5705">
        <v>1050000</v>
      </c>
      <c r="C5705" t="s">
        <v>658</v>
      </c>
    </row>
    <row r="5706" spans="1:3" hidden="1" x14ac:dyDescent="0.25">
      <c r="A5706">
        <v>5906</v>
      </c>
      <c r="B5706">
        <v>450000</v>
      </c>
      <c r="C5706" t="s">
        <v>658</v>
      </c>
    </row>
    <row r="5707" spans="1:3" hidden="1" x14ac:dyDescent="0.25">
      <c r="A5707">
        <v>5907</v>
      </c>
      <c r="B5707">
        <v>210000</v>
      </c>
      <c r="C5707" t="s">
        <v>658</v>
      </c>
    </row>
    <row r="5708" spans="1:3" hidden="1" x14ac:dyDescent="0.25">
      <c r="A5708">
        <v>5908</v>
      </c>
      <c r="B5708">
        <v>470000</v>
      </c>
      <c r="C5708" t="s">
        <v>658</v>
      </c>
    </row>
    <row r="5709" spans="1:3" hidden="1" x14ac:dyDescent="0.25">
      <c r="A5709">
        <v>5909</v>
      </c>
      <c r="B5709">
        <v>470000</v>
      </c>
      <c r="C5709" t="s">
        <v>658</v>
      </c>
    </row>
    <row r="5710" spans="1:3" hidden="1" x14ac:dyDescent="0.25">
      <c r="A5710">
        <v>5910</v>
      </c>
      <c r="B5710">
        <v>550000</v>
      </c>
      <c r="C5710" t="s">
        <v>658</v>
      </c>
    </row>
    <row r="5711" spans="1:3" hidden="1" x14ac:dyDescent="0.25">
      <c r="A5711">
        <v>5911</v>
      </c>
      <c r="B5711">
        <v>204999</v>
      </c>
      <c r="C5711" t="s">
        <v>658</v>
      </c>
    </row>
    <row r="5712" spans="1:3" hidden="1" x14ac:dyDescent="0.25">
      <c r="A5712">
        <v>5912</v>
      </c>
      <c r="B5712">
        <v>950000</v>
      </c>
      <c r="C5712" t="s">
        <v>658</v>
      </c>
    </row>
    <row r="5713" spans="1:3" hidden="1" x14ac:dyDescent="0.25">
      <c r="A5713">
        <v>5913</v>
      </c>
      <c r="B5713">
        <v>550000</v>
      </c>
      <c r="C5713" t="s">
        <v>658</v>
      </c>
    </row>
    <row r="5714" spans="1:3" hidden="1" x14ac:dyDescent="0.25">
      <c r="A5714">
        <v>5914</v>
      </c>
      <c r="B5714">
        <v>270000</v>
      </c>
      <c r="C5714" t="s">
        <v>658</v>
      </c>
    </row>
    <row r="5715" spans="1:3" hidden="1" x14ac:dyDescent="0.25">
      <c r="A5715">
        <v>5915</v>
      </c>
      <c r="B5715">
        <v>280000</v>
      </c>
      <c r="C5715" t="s">
        <v>658</v>
      </c>
    </row>
    <row r="5716" spans="1:3" hidden="1" x14ac:dyDescent="0.25">
      <c r="A5716">
        <v>5916</v>
      </c>
      <c r="B5716">
        <v>630000</v>
      </c>
      <c r="C5716" t="s">
        <v>658</v>
      </c>
    </row>
    <row r="5717" spans="1:3" hidden="1" x14ac:dyDescent="0.25">
      <c r="A5717">
        <v>5917</v>
      </c>
      <c r="B5717">
        <v>220000</v>
      </c>
      <c r="C5717" t="s">
        <v>658</v>
      </c>
    </row>
    <row r="5718" spans="1:3" hidden="1" x14ac:dyDescent="0.25">
      <c r="A5718">
        <v>5918</v>
      </c>
      <c r="B5718">
        <v>320000</v>
      </c>
      <c r="C5718" t="s">
        <v>658</v>
      </c>
    </row>
    <row r="5719" spans="1:3" hidden="1" x14ac:dyDescent="0.25">
      <c r="A5719">
        <v>5919</v>
      </c>
      <c r="B5719">
        <v>225000</v>
      </c>
      <c r="C5719" t="s">
        <v>658</v>
      </c>
    </row>
    <row r="5720" spans="1:3" hidden="1" x14ac:dyDescent="0.25">
      <c r="A5720">
        <v>5920</v>
      </c>
      <c r="B5720">
        <v>380000</v>
      </c>
      <c r="C5720" t="s">
        <v>658</v>
      </c>
    </row>
    <row r="5721" spans="1:3" hidden="1" x14ac:dyDescent="0.25">
      <c r="A5721">
        <v>5921</v>
      </c>
      <c r="B5721">
        <v>380000</v>
      </c>
      <c r="C5721" t="s">
        <v>658</v>
      </c>
    </row>
    <row r="5722" spans="1:3" hidden="1" x14ac:dyDescent="0.25">
      <c r="A5722">
        <v>5922</v>
      </c>
      <c r="B5722">
        <v>600000</v>
      </c>
      <c r="C5722" t="s">
        <v>658</v>
      </c>
    </row>
    <row r="5723" spans="1:3" hidden="1" x14ac:dyDescent="0.25">
      <c r="A5723">
        <v>5923</v>
      </c>
      <c r="B5723">
        <v>620000</v>
      </c>
      <c r="C5723" t="s">
        <v>658</v>
      </c>
    </row>
    <row r="5724" spans="1:3" hidden="1" x14ac:dyDescent="0.25">
      <c r="A5724">
        <v>5924</v>
      </c>
      <c r="B5724">
        <v>500000</v>
      </c>
      <c r="C5724" t="s">
        <v>658</v>
      </c>
    </row>
    <row r="5725" spans="1:3" hidden="1" x14ac:dyDescent="0.25">
      <c r="A5725">
        <v>5925</v>
      </c>
      <c r="B5725">
        <v>700000</v>
      </c>
      <c r="C5725" t="s">
        <v>658</v>
      </c>
    </row>
    <row r="5726" spans="1:3" hidden="1" x14ac:dyDescent="0.25">
      <c r="A5726">
        <v>5926</v>
      </c>
      <c r="B5726">
        <v>550000</v>
      </c>
      <c r="C5726" t="s">
        <v>658</v>
      </c>
    </row>
    <row r="5727" spans="1:3" hidden="1" x14ac:dyDescent="0.25">
      <c r="A5727">
        <v>5927</v>
      </c>
      <c r="B5727">
        <v>600000</v>
      </c>
      <c r="C5727" t="s">
        <v>658</v>
      </c>
    </row>
    <row r="5728" spans="1:3" hidden="1" x14ac:dyDescent="0.25">
      <c r="A5728">
        <v>5928</v>
      </c>
      <c r="B5728">
        <v>550000</v>
      </c>
      <c r="C5728" t="s">
        <v>658</v>
      </c>
    </row>
    <row r="5729" spans="1:3" hidden="1" x14ac:dyDescent="0.25">
      <c r="A5729">
        <v>5929</v>
      </c>
      <c r="B5729">
        <v>475000</v>
      </c>
      <c r="C5729" t="s">
        <v>658</v>
      </c>
    </row>
    <row r="5730" spans="1:3" hidden="1" x14ac:dyDescent="0.25">
      <c r="A5730">
        <v>5930</v>
      </c>
      <c r="B5730">
        <v>615000</v>
      </c>
      <c r="C5730" t="s">
        <v>658</v>
      </c>
    </row>
    <row r="5731" spans="1:3" hidden="1" x14ac:dyDescent="0.25">
      <c r="A5731">
        <v>5931</v>
      </c>
      <c r="B5731">
        <v>385000</v>
      </c>
      <c r="C5731" t="s">
        <v>658</v>
      </c>
    </row>
    <row r="5732" spans="1:3" hidden="1" x14ac:dyDescent="0.25">
      <c r="A5732">
        <v>5932</v>
      </c>
      <c r="B5732">
        <v>500000</v>
      </c>
      <c r="C5732" t="s">
        <v>658</v>
      </c>
    </row>
    <row r="5733" spans="1:3" hidden="1" x14ac:dyDescent="0.25">
      <c r="A5733">
        <v>5933</v>
      </c>
      <c r="B5733">
        <v>450000</v>
      </c>
      <c r="C5733" t="s">
        <v>658</v>
      </c>
    </row>
    <row r="5734" spans="1:3" hidden="1" x14ac:dyDescent="0.25">
      <c r="A5734">
        <v>5934</v>
      </c>
      <c r="B5734">
        <v>969999</v>
      </c>
      <c r="C5734" t="s">
        <v>658</v>
      </c>
    </row>
    <row r="5735" spans="1:3" hidden="1" x14ac:dyDescent="0.25">
      <c r="A5735">
        <v>5935</v>
      </c>
      <c r="B5735">
        <v>580000</v>
      </c>
      <c r="C5735" t="s">
        <v>658</v>
      </c>
    </row>
    <row r="5736" spans="1:3" hidden="1" x14ac:dyDescent="0.25">
      <c r="A5736">
        <v>5936</v>
      </c>
      <c r="B5736">
        <v>550000</v>
      </c>
      <c r="C5736" t="s">
        <v>658</v>
      </c>
    </row>
    <row r="5737" spans="1:3" hidden="1" x14ac:dyDescent="0.25">
      <c r="A5737">
        <v>5937</v>
      </c>
      <c r="B5737">
        <v>780000</v>
      </c>
      <c r="C5737" t="s">
        <v>658</v>
      </c>
    </row>
    <row r="5738" spans="1:3" hidden="1" x14ac:dyDescent="0.25">
      <c r="A5738">
        <v>5938</v>
      </c>
      <c r="B5738">
        <v>500000</v>
      </c>
      <c r="C5738" t="s">
        <v>658</v>
      </c>
    </row>
    <row r="5739" spans="1:3" hidden="1" x14ac:dyDescent="0.25">
      <c r="A5739">
        <v>5939</v>
      </c>
      <c r="B5739">
        <v>270000</v>
      </c>
      <c r="C5739" t="s">
        <v>658</v>
      </c>
    </row>
    <row r="5740" spans="1:3" hidden="1" x14ac:dyDescent="0.25">
      <c r="A5740">
        <v>5940</v>
      </c>
      <c r="B5740">
        <v>335000</v>
      </c>
      <c r="C5740" t="s">
        <v>658</v>
      </c>
    </row>
    <row r="5741" spans="1:3" hidden="1" x14ac:dyDescent="0.25">
      <c r="A5741">
        <v>5941</v>
      </c>
      <c r="B5741">
        <v>755000</v>
      </c>
      <c r="C5741" t="s">
        <v>658</v>
      </c>
    </row>
    <row r="5742" spans="1:3" hidden="1" x14ac:dyDescent="0.25">
      <c r="A5742">
        <v>5942</v>
      </c>
      <c r="B5742">
        <v>651000</v>
      </c>
      <c r="C5742" t="s">
        <v>658</v>
      </c>
    </row>
    <row r="5743" spans="1:3" hidden="1" x14ac:dyDescent="0.25">
      <c r="A5743">
        <v>5943</v>
      </c>
      <c r="B5743">
        <v>1075000</v>
      </c>
      <c r="C5743" t="s">
        <v>658</v>
      </c>
    </row>
    <row r="5744" spans="1:3" hidden="1" x14ac:dyDescent="0.25">
      <c r="A5744">
        <v>5944</v>
      </c>
      <c r="B5744">
        <v>690000</v>
      </c>
      <c r="C5744" t="s">
        <v>658</v>
      </c>
    </row>
    <row r="5745" spans="1:3" hidden="1" x14ac:dyDescent="0.25">
      <c r="A5745">
        <v>5945</v>
      </c>
      <c r="B5745">
        <v>589000</v>
      </c>
      <c r="C5745" t="s">
        <v>658</v>
      </c>
    </row>
    <row r="5746" spans="1:3" hidden="1" x14ac:dyDescent="0.25">
      <c r="A5746">
        <v>5946</v>
      </c>
      <c r="B5746">
        <v>445000</v>
      </c>
      <c r="C5746" t="s">
        <v>658</v>
      </c>
    </row>
    <row r="5747" spans="1:3" hidden="1" x14ac:dyDescent="0.25">
      <c r="A5747">
        <v>5947</v>
      </c>
      <c r="B5747">
        <v>475000</v>
      </c>
      <c r="C5747" t="s">
        <v>658</v>
      </c>
    </row>
    <row r="5748" spans="1:3" hidden="1" x14ac:dyDescent="0.25">
      <c r="A5748">
        <v>5948</v>
      </c>
      <c r="B5748">
        <v>465000</v>
      </c>
      <c r="C5748" t="s">
        <v>658</v>
      </c>
    </row>
    <row r="5749" spans="1:3" hidden="1" x14ac:dyDescent="0.25">
      <c r="A5749">
        <v>5949</v>
      </c>
      <c r="B5749">
        <v>225000</v>
      </c>
      <c r="C5749" t="s">
        <v>658</v>
      </c>
    </row>
    <row r="5750" spans="1:3" hidden="1" x14ac:dyDescent="0.25">
      <c r="A5750">
        <v>5950</v>
      </c>
      <c r="B5750">
        <v>310000</v>
      </c>
      <c r="C5750" t="s">
        <v>658</v>
      </c>
    </row>
    <row r="5751" spans="1:3" hidden="1" x14ac:dyDescent="0.25">
      <c r="A5751">
        <v>5951</v>
      </c>
      <c r="B5751">
        <v>445000</v>
      </c>
      <c r="C5751" t="s">
        <v>658</v>
      </c>
    </row>
    <row r="5752" spans="1:3" hidden="1" x14ac:dyDescent="0.25">
      <c r="A5752">
        <v>5952</v>
      </c>
      <c r="B5752">
        <v>445000</v>
      </c>
      <c r="C5752" t="s">
        <v>658</v>
      </c>
    </row>
    <row r="5753" spans="1:3" hidden="1" x14ac:dyDescent="0.25">
      <c r="A5753">
        <v>5953</v>
      </c>
      <c r="B5753">
        <v>450000</v>
      </c>
      <c r="C5753" t="s">
        <v>658</v>
      </c>
    </row>
    <row r="5754" spans="1:3" hidden="1" x14ac:dyDescent="0.25">
      <c r="A5754">
        <v>5954</v>
      </c>
      <c r="B5754">
        <v>450000</v>
      </c>
      <c r="C5754" t="s">
        <v>658</v>
      </c>
    </row>
    <row r="5755" spans="1:3" hidden="1" x14ac:dyDescent="0.25">
      <c r="A5755">
        <v>5956</v>
      </c>
      <c r="B5755">
        <v>200000</v>
      </c>
      <c r="C5755" t="s">
        <v>658</v>
      </c>
    </row>
    <row r="5756" spans="1:3" hidden="1" x14ac:dyDescent="0.25">
      <c r="A5756">
        <v>5957</v>
      </c>
      <c r="B5756">
        <v>611000</v>
      </c>
      <c r="C5756" t="s">
        <v>658</v>
      </c>
    </row>
    <row r="5757" spans="1:3" hidden="1" x14ac:dyDescent="0.25">
      <c r="A5757">
        <v>5958</v>
      </c>
      <c r="B5757">
        <v>819999</v>
      </c>
      <c r="C5757" t="s">
        <v>658</v>
      </c>
    </row>
    <row r="5758" spans="1:3" hidden="1" x14ac:dyDescent="0.25">
      <c r="A5758">
        <v>5959</v>
      </c>
      <c r="B5758">
        <v>825000</v>
      </c>
      <c r="C5758" t="s">
        <v>658</v>
      </c>
    </row>
    <row r="5759" spans="1:3" hidden="1" x14ac:dyDescent="0.25">
      <c r="A5759">
        <v>5960</v>
      </c>
      <c r="B5759">
        <v>599000</v>
      </c>
      <c r="C5759" t="s">
        <v>658</v>
      </c>
    </row>
    <row r="5760" spans="1:3" hidden="1" x14ac:dyDescent="0.25">
      <c r="A5760">
        <v>5961</v>
      </c>
      <c r="B5760">
        <v>490000</v>
      </c>
      <c r="C5760" t="s">
        <v>658</v>
      </c>
    </row>
    <row r="5761" spans="1:3" hidden="1" x14ac:dyDescent="0.25">
      <c r="A5761">
        <v>5962</v>
      </c>
      <c r="B5761">
        <v>340000</v>
      </c>
      <c r="C5761" t="s">
        <v>658</v>
      </c>
    </row>
    <row r="5762" spans="1:3" hidden="1" x14ac:dyDescent="0.25">
      <c r="A5762">
        <v>5963</v>
      </c>
      <c r="B5762">
        <v>1000000</v>
      </c>
      <c r="C5762" t="s">
        <v>658</v>
      </c>
    </row>
    <row r="5763" spans="1:3" hidden="1" x14ac:dyDescent="0.25">
      <c r="A5763">
        <v>5964</v>
      </c>
      <c r="B5763">
        <v>1237000</v>
      </c>
      <c r="C5763" t="s">
        <v>658</v>
      </c>
    </row>
    <row r="5764" spans="1:3" hidden="1" x14ac:dyDescent="0.25">
      <c r="A5764">
        <v>5965</v>
      </c>
      <c r="B5764">
        <v>350000</v>
      </c>
      <c r="C5764" t="s">
        <v>658</v>
      </c>
    </row>
    <row r="5765" spans="1:3" hidden="1" x14ac:dyDescent="0.25">
      <c r="A5765">
        <v>5966</v>
      </c>
      <c r="B5765">
        <v>31000</v>
      </c>
      <c r="C5765" t="s">
        <v>658</v>
      </c>
    </row>
    <row r="5766" spans="1:3" hidden="1" x14ac:dyDescent="0.25">
      <c r="A5766">
        <v>5967</v>
      </c>
      <c r="B5766">
        <v>695000</v>
      </c>
      <c r="C5766" t="s">
        <v>658</v>
      </c>
    </row>
    <row r="5767" spans="1:3" hidden="1" x14ac:dyDescent="0.25">
      <c r="A5767">
        <v>5968</v>
      </c>
      <c r="B5767">
        <v>270000</v>
      </c>
      <c r="C5767" t="s">
        <v>658</v>
      </c>
    </row>
    <row r="5768" spans="1:3" hidden="1" x14ac:dyDescent="0.25">
      <c r="A5768">
        <v>5969</v>
      </c>
      <c r="B5768">
        <v>790000</v>
      </c>
      <c r="C5768" t="s">
        <v>658</v>
      </c>
    </row>
    <row r="5769" spans="1:3" hidden="1" x14ac:dyDescent="0.25">
      <c r="A5769">
        <v>5970</v>
      </c>
      <c r="B5769">
        <v>590000</v>
      </c>
      <c r="C5769" t="s">
        <v>658</v>
      </c>
    </row>
    <row r="5770" spans="1:3" hidden="1" x14ac:dyDescent="0.25">
      <c r="A5770">
        <v>5971</v>
      </c>
      <c r="B5770">
        <v>635000</v>
      </c>
      <c r="C5770" t="s">
        <v>658</v>
      </c>
    </row>
    <row r="5771" spans="1:3" hidden="1" x14ac:dyDescent="0.25">
      <c r="A5771">
        <v>5972</v>
      </c>
      <c r="B5771">
        <v>540000</v>
      </c>
      <c r="C5771" t="s">
        <v>658</v>
      </c>
    </row>
    <row r="5772" spans="1:3" hidden="1" x14ac:dyDescent="0.25">
      <c r="A5772">
        <v>5973</v>
      </c>
      <c r="B5772">
        <v>265000</v>
      </c>
      <c r="C5772" t="s">
        <v>658</v>
      </c>
    </row>
    <row r="5773" spans="1:3" hidden="1" x14ac:dyDescent="0.25">
      <c r="A5773">
        <v>5974</v>
      </c>
      <c r="B5773">
        <v>600000</v>
      </c>
      <c r="C5773" t="s">
        <v>658</v>
      </c>
    </row>
    <row r="5774" spans="1:3" hidden="1" x14ac:dyDescent="0.25">
      <c r="A5774">
        <v>5975</v>
      </c>
      <c r="B5774">
        <v>409999</v>
      </c>
      <c r="C5774" t="s">
        <v>658</v>
      </c>
    </row>
    <row r="5775" spans="1:3" hidden="1" x14ac:dyDescent="0.25">
      <c r="A5775">
        <v>5976</v>
      </c>
      <c r="B5775">
        <v>525000</v>
      </c>
      <c r="C5775" t="s">
        <v>658</v>
      </c>
    </row>
    <row r="5776" spans="1:3" hidden="1" x14ac:dyDescent="0.25">
      <c r="A5776">
        <v>5977</v>
      </c>
      <c r="B5776">
        <v>150000</v>
      </c>
      <c r="C5776" t="s">
        <v>658</v>
      </c>
    </row>
    <row r="5777" spans="1:3" hidden="1" x14ac:dyDescent="0.25">
      <c r="A5777">
        <v>5978</v>
      </c>
      <c r="B5777">
        <v>55000</v>
      </c>
      <c r="C5777" t="s">
        <v>658</v>
      </c>
    </row>
    <row r="5778" spans="1:3" hidden="1" x14ac:dyDescent="0.25">
      <c r="A5778">
        <v>5979</v>
      </c>
      <c r="B5778">
        <v>130000</v>
      </c>
      <c r="C5778" t="s">
        <v>658</v>
      </c>
    </row>
    <row r="5779" spans="1:3" hidden="1" x14ac:dyDescent="0.25">
      <c r="A5779">
        <v>5980</v>
      </c>
      <c r="B5779">
        <v>925000</v>
      </c>
      <c r="C5779" t="s">
        <v>658</v>
      </c>
    </row>
    <row r="5780" spans="1:3" hidden="1" x14ac:dyDescent="0.25">
      <c r="A5780">
        <v>5981</v>
      </c>
      <c r="B5780">
        <v>690000</v>
      </c>
      <c r="C5780" t="s">
        <v>658</v>
      </c>
    </row>
    <row r="5781" spans="1:3" hidden="1" x14ac:dyDescent="0.25">
      <c r="A5781">
        <v>5982</v>
      </c>
      <c r="B5781">
        <v>560000</v>
      </c>
      <c r="C5781" t="s">
        <v>658</v>
      </c>
    </row>
    <row r="5782" spans="1:3" hidden="1" x14ac:dyDescent="0.25">
      <c r="A5782">
        <v>5983</v>
      </c>
      <c r="B5782">
        <v>950000</v>
      </c>
      <c r="C5782" t="s">
        <v>658</v>
      </c>
    </row>
    <row r="5783" spans="1:3" hidden="1" x14ac:dyDescent="0.25">
      <c r="A5783">
        <v>5984</v>
      </c>
      <c r="B5783">
        <v>695000</v>
      </c>
      <c r="C5783" t="s">
        <v>658</v>
      </c>
    </row>
    <row r="5784" spans="1:3" hidden="1" x14ac:dyDescent="0.25">
      <c r="A5784">
        <v>5985</v>
      </c>
      <c r="B5784">
        <v>450000</v>
      </c>
      <c r="C5784" t="s">
        <v>658</v>
      </c>
    </row>
    <row r="5785" spans="1:3" hidden="1" x14ac:dyDescent="0.25">
      <c r="A5785">
        <v>5986</v>
      </c>
      <c r="B5785">
        <v>2000000</v>
      </c>
      <c r="C5785" t="s">
        <v>658</v>
      </c>
    </row>
    <row r="5786" spans="1:3" hidden="1" x14ac:dyDescent="0.25">
      <c r="A5786">
        <v>5987</v>
      </c>
      <c r="B5786">
        <v>229999</v>
      </c>
      <c r="C5786" t="s">
        <v>658</v>
      </c>
    </row>
    <row r="5787" spans="1:3" hidden="1" x14ac:dyDescent="0.25">
      <c r="A5787">
        <v>5988</v>
      </c>
      <c r="B5787">
        <v>300000</v>
      </c>
      <c r="C5787" t="s">
        <v>658</v>
      </c>
    </row>
    <row r="5788" spans="1:3" hidden="1" x14ac:dyDescent="0.25">
      <c r="A5788">
        <v>5989</v>
      </c>
      <c r="B5788">
        <v>200000</v>
      </c>
      <c r="C5788" t="s">
        <v>658</v>
      </c>
    </row>
    <row r="5789" spans="1:3" hidden="1" x14ac:dyDescent="0.25">
      <c r="A5789">
        <v>5990</v>
      </c>
      <c r="B5789">
        <v>725000</v>
      </c>
      <c r="C5789" t="s">
        <v>658</v>
      </c>
    </row>
    <row r="5790" spans="1:3" hidden="1" x14ac:dyDescent="0.25">
      <c r="A5790">
        <v>5991</v>
      </c>
      <c r="B5790">
        <v>235000</v>
      </c>
      <c r="C5790" t="s">
        <v>658</v>
      </c>
    </row>
    <row r="5791" spans="1:3" hidden="1" x14ac:dyDescent="0.25">
      <c r="A5791">
        <v>5992</v>
      </c>
      <c r="B5791">
        <v>666000</v>
      </c>
      <c r="C5791" t="s">
        <v>658</v>
      </c>
    </row>
    <row r="5792" spans="1:3" hidden="1" x14ac:dyDescent="0.25">
      <c r="A5792">
        <v>5993</v>
      </c>
      <c r="B5792">
        <v>65000</v>
      </c>
      <c r="C5792" t="s">
        <v>658</v>
      </c>
    </row>
    <row r="5793" spans="1:3" hidden="1" x14ac:dyDescent="0.25">
      <c r="A5793">
        <v>5995</v>
      </c>
      <c r="B5793">
        <v>834000</v>
      </c>
      <c r="C5793" t="s">
        <v>658</v>
      </c>
    </row>
    <row r="5794" spans="1:3" hidden="1" x14ac:dyDescent="0.25">
      <c r="A5794">
        <v>5996</v>
      </c>
      <c r="B5794">
        <v>430000</v>
      </c>
      <c r="C5794" t="s">
        <v>658</v>
      </c>
    </row>
    <row r="5795" spans="1:3" hidden="1" x14ac:dyDescent="0.25">
      <c r="A5795">
        <v>5997</v>
      </c>
      <c r="B5795">
        <v>360000</v>
      </c>
      <c r="C5795" t="s">
        <v>658</v>
      </c>
    </row>
    <row r="5796" spans="1:3" hidden="1" x14ac:dyDescent="0.25">
      <c r="A5796">
        <v>5998</v>
      </c>
      <c r="B5796">
        <v>240000</v>
      </c>
      <c r="C5796" t="s">
        <v>658</v>
      </c>
    </row>
    <row r="5797" spans="1:3" hidden="1" x14ac:dyDescent="0.25">
      <c r="A5797">
        <v>5999</v>
      </c>
      <c r="B5797">
        <v>210000</v>
      </c>
      <c r="C5797" t="s">
        <v>658</v>
      </c>
    </row>
    <row r="5798" spans="1:3" hidden="1" x14ac:dyDescent="0.25">
      <c r="A5798">
        <v>6000</v>
      </c>
      <c r="B5798">
        <v>135000</v>
      </c>
      <c r="C5798" t="s">
        <v>658</v>
      </c>
    </row>
    <row r="5799" spans="1:3" hidden="1" x14ac:dyDescent="0.25">
      <c r="A5799">
        <v>6001</v>
      </c>
      <c r="B5799">
        <v>700000</v>
      </c>
      <c r="C5799" t="s">
        <v>658</v>
      </c>
    </row>
    <row r="5800" spans="1:3" hidden="1" x14ac:dyDescent="0.25">
      <c r="A5800">
        <v>6002</v>
      </c>
      <c r="B5800">
        <v>750000</v>
      </c>
      <c r="C5800" t="s">
        <v>658</v>
      </c>
    </row>
    <row r="5801" spans="1:3" hidden="1" x14ac:dyDescent="0.25">
      <c r="A5801">
        <v>6003</v>
      </c>
      <c r="B5801">
        <v>425000</v>
      </c>
      <c r="C5801" t="s">
        <v>658</v>
      </c>
    </row>
    <row r="5802" spans="1:3" hidden="1" x14ac:dyDescent="0.25">
      <c r="A5802">
        <v>6004</v>
      </c>
      <c r="B5802">
        <v>150000</v>
      </c>
      <c r="C5802" t="s">
        <v>658</v>
      </c>
    </row>
    <row r="5803" spans="1:3" hidden="1" x14ac:dyDescent="0.25">
      <c r="A5803">
        <v>6005</v>
      </c>
      <c r="B5803">
        <v>215000</v>
      </c>
      <c r="C5803" t="s">
        <v>658</v>
      </c>
    </row>
    <row r="5804" spans="1:3" hidden="1" x14ac:dyDescent="0.25">
      <c r="A5804">
        <v>6006</v>
      </c>
      <c r="B5804">
        <v>225000</v>
      </c>
      <c r="C5804" t="s">
        <v>658</v>
      </c>
    </row>
    <row r="5805" spans="1:3" hidden="1" x14ac:dyDescent="0.25">
      <c r="A5805">
        <v>6007</v>
      </c>
      <c r="B5805">
        <v>330000</v>
      </c>
      <c r="C5805" t="s">
        <v>658</v>
      </c>
    </row>
    <row r="5806" spans="1:3" hidden="1" x14ac:dyDescent="0.25">
      <c r="A5806">
        <v>6008</v>
      </c>
      <c r="B5806">
        <v>54000</v>
      </c>
      <c r="C5806" t="s">
        <v>658</v>
      </c>
    </row>
    <row r="5807" spans="1:3" hidden="1" x14ac:dyDescent="0.25">
      <c r="A5807">
        <v>6009</v>
      </c>
      <c r="B5807">
        <v>374000</v>
      </c>
      <c r="C5807" t="s">
        <v>658</v>
      </c>
    </row>
    <row r="5808" spans="1:3" hidden="1" x14ac:dyDescent="0.25">
      <c r="A5808">
        <v>6010</v>
      </c>
      <c r="B5808">
        <v>549000</v>
      </c>
      <c r="C5808" t="s">
        <v>658</v>
      </c>
    </row>
    <row r="5809" spans="1:3" hidden="1" x14ac:dyDescent="0.25">
      <c r="A5809">
        <v>6011</v>
      </c>
      <c r="B5809">
        <v>390000</v>
      </c>
      <c r="C5809" t="s">
        <v>658</v>
      </c>
    </row>
    <row r="5810" spans="1:3" hidden="1" x14ac:dyDescent="0.25">
      <c r="A5810">
        <v>6012</v>
      </c>
      <c r="B5810">
        <v>455999</v>
      </c>
      <c r="C5810" t="s">
        <v>658</v>
      </c>
    </row>
    <row r="5811" spans="1:3" hidden="1" x14ac:dyDescent="0.25">
      <c r="A5811">
        <v>6013</v>
      </c>
      <c r="B5811">
        <v>453000</v>
      </c>
      <c r="C5811" t="s">
        <v>658</v>
      </c>
    </row>
    <row r="5812" spans="1:3" hidden="1" x14ac:dyDescent="0.25">
      <c r="A5812">
        <v>6014</v>
      </c>
      <c r="B5812">
        <v>579000</v>
      </c>
      <c r="C5812" t="s">
        <v>658</v>
      </c>
    </row>
    <row r="5813" spans="1:3" hidden="1" x14ac:dyDescent="0.25">
      <c r="A5813">
        <v>6015</v>
      </c>
      <c r="B5813">
        <v>258000</v>
      </c>
      <c r="C5813" t="s">
        <v>658</v>
      </c>
    </row>
    <row r="5814" spans="1:3" hidden="1" x14ac:dyDescent="0.25">
      <c r="A5814">
        <v>6016</v>
      </c>
      <c r="B5814">
        <v>428000</v>
      </c>
      <c r="C5814" t="s">
        <v>658</v>
      </c>
    </row>
    <row r="5815" spans="1:3" hidden="1" x14ac:dyDescent="0.25">
      <c r="A5815">
        <v>6017</v>
      </c>
      <c r="B5815">
        <v>262000</v>
      </c>
      <c r="C5815" t="s">
        <v>658</v>
      </c>
    </row>
    <row r="5816" spans="1:3" hidden="1" x14ac:dyDescent="0.25">
      <c r="A5816">
        <v>6018</v>
      </c>
      <c r="B5816">
        <v>389000</v>
      </c>
      <c r="C5816" t="s">
        <v>658</v>
      </c>
    </row>
    <row r="5817" spans="1:3" hidden="1" x14ac:dyDescent="0.25">
      <c r="A5817">
        <v>6019</v>
      </c>
      <c r="B5817">
        <v>346000</v>
      </c>
      <c r="C5817" t="s">
        <v>658</v>
      </c>
    </row>
    <row r="5818" spans="1:3" hidden="1" x14ac:dyDescent="0.25">
      <c r="A5818">
        <v>6020</v>
      </c>
      <c r="B5818">
        <v>339000</v>
      </c>
      <c r="C5818" t="s">
        <v>658</v>
      </c>
    </row>
    <row r="5819" spans="1:3" hidden="1" x14ac:dyDescent="0.25">
      <c r="A5819">
        <v>6021</v>
      </c>
      <c r="B5819">
        <v>272000</v>
      </c>
      <c r="C5819" t="s">
        <v>658</v>
      </c>
    </row>
    <row r="5820" spans="1:3" hidden="1" x14ac:dyDescent="0.25">
      <c r="A5820">
        <v>6022</v>
      </c>
      <c r="B5820">
        <v>369000</v>
      </c>
      <c r="C5820" t="s">
        <v>658</v>
      </c>
    </row>
    <row r="5821" spans="1:3" hidden="1" x14ac:dyDescent="0.25">
      <c r="A5821">
        <v>6023</v>
      </c>
      <c r="B5821">
        <v>277000</v>
      </c>
      <c r="C5821" t="s">
        <v>658</v>
      </c>
    </row>
    <row r="5822" spans="1:3" hidden="1" x14ac:dyDescent="0.25">
      <c r="A5822">
        <v>6024</v>
      </c>
      <c r="B5822">
        <v>535000</v>
      </c>
      <c r="C5822" t="s">
        <v>658</v>
      </c>
    </row>
    <row r="5823" spans="1:3" hidden="1" x14ac:dyDescent="0.25">
      <c r="A5823">
        <v>6025</v>
      </c>
      <c r="B5823">
        <v>265000</v>
      </c>
      <c r="C5823" t="s">
        <v>658</v>
      </c>
    </row>
    <row r="5824" spans="1:3" hidden="1" x14ac:dyDescent="0.25">
      <c r="A5824">
        <v>6026</v>
      </c>
      <c r="B5824">
        <v>400000</v>
      </c>
      <c r="C5824" t="s">
        <v>658</v>
      </c>
    </row>
    <row r="5825" spans="1:3" hidden="1" x14ac:dyDescent="0.25">
      <c r="A5825">
        <v>6027</v>
      </c>
      <c r="B5825">
        <v>459999</v>
      </c>
      <c r="C5825" t="s">
        <v>658</v>
      </c>
    </row>
    <row r="5826" spans="1:3" hidden="1" x14ac:dyDescent="0.25">
      <c r="A5826">
        <v>6028</v>
      </c>
      <c r="B5826">
        <v>667000</v>
      </c>
      <c r="C5826" t="s">
        <v>658</v>
      </c>
    </row>
    <row r="5827" spans="1:3" hidden="1" x14ac:dyDescent="0.25">
      <c r="A5827">
        <v>6029</v>
      </c>
      <c r="B5827">
        <v>300000</v>
      </c>
      <c r="C5827" t="s">
        <v>658</v>
      </c>
    </row>
    <row r="5828" spans="1:3" hidden="1" x14ac:dyDescent="0.25">
      <c r="A5828">
        <v>6030</v>
      </c>
      <c r="B5828">
        <v>229999</v>
      </c>
      <c r="C5828" t="s">
        <v>658</v>
      </c>
    </row>
    <row r="5829" spans="1:3" hidden="1" x14ac:dyDescent="0.25">
      <c r="A5829">
        <v>6031</v>
      </c>
      <c r="B5829">
        <v>200000</v>
      </c>
      <c r="C5829" t="s">
        <v>658</v>
      </c>
    </row>
    <row r="5830" spans="1:3" hidden="1" x14ac:dyDescent="0.25">
      <c r="A5830">
        <v>6032</v>
      </c>
      <c r="B5830">
        <v>150000</v>
      </c>
      <c r="C5830" t="s">
        <v>658</v>
      </c>
    </row>
    <row r="5831" spans="1:3" hidden="1" x14ac:dyDescent="0.25">
      <c r="A5831">
        <v>6033</v>
      </c>
      <c r="B5831">
        <v>280000</v>
      </c>
      <c r="C5831" t="s">
        <v>658</v>
      </c>
    </row>
    <row r="5832" spans="1:3" hidden="1" x14ac:dyDescent="0.25">
      <c r="A5832">
        <v>6034</v>
      </c>
      <c r="B5832">
        <v>590000</v>
      </c>
      <c r="C5832" t="s">
        <v>658</v>
      </c>
    </row>
    <row r="5833" spans="1:3" hidden="1" x14ac:dyDescent="0.25">
      <c r="A5833">
        <v>6035</v>
      </c>
      <c r="B5833">
        <v>142000</v>
      </c>
      <c r="C5833" t="s">
        <v>658</v>
      </c>
    </row>
    <row r="5834" spans="1:3" hidden="1" x14ac:dyDescent="0.25">
      <c r="A5834">
        <v>6036</v>
      </c>
      <c r="B5834">
        <v>850000</v>
      </c>
      <c r="C5834" t="s">
        <v>658</v>
      </c>
    </row>
    <row r="5835" spans="1:3" hidden="1" x14ac:dyDescent="0.25">
      <c r="A5835">
        <v>6037</v>
      </c>
      <c r="B5835">
        <v>600000</v>
      </c>
      <c r="C5835" t="s">
        <v>658</v>
      </c>
    </row>
    <row r="5836" spans="1:3" hidden="1" x14ac:dyDescent="0.25">
      <c r="A5836">
        <v>6038</v>
      </c>
      <c r="B5836">
        <v>700000</v>
      </c>
      <c r="C5836" t="s">
        <v>658</v>
      </c>
    </row>
    <row r="5837" spans="1:3" hidden="1" x14ac:dyDescent="0.25">
      <c r="A5837">
        <v>6039</v>
      </c>
      <c r="B5837">
        <v>200000</v>
      </c>
      <c r="C5837" t="s">
        <v>658</v>
      </c>
    </row>
    <row r="5838" spans="1:3" hidden="1" x14ac:dyDescent="0.25">
      <c r="A5838">
        <v>6040</v>
      </c>
      <c r="B5838">
        <v>900000</v>
      </c>
      <c r="C5838" t="s">
        <v>658</v>
      </c>
    </row>
    <row r="5839" spans="1:3" hidden="1" x14ac:dyDescent="0.25">
      <c r="A5839">
        <v>6041</v>
      </c>
      <c r="B5839">
        <v>220000</v>
      </c>
      <c r="C5839" t="s">
        <v>658</v>
      </c>
    </row>
    <row r="5840" spans="1:3" hidden="1" x14ac:dyDescent="0.25">
      <c r="A5840">
        <v>6042</v>
      </c>
      <c r="B5840">
        <v>650000</v>
      </c>
      <c r="C5840" t="s">
        <v>658</v>
      </c>
    </row>
    <row r="5841" spans="1:3" hidden="1" x14ac:dyDescent="0.25">
      <c r="A5841">
        <v>6043</v>
      </c>
      <c r="B5841">
        <v>3100000</v>
      </c>
      <c r="C5841" t="s">
        <v>658</v>
      </c>
    </row>
    <row r="5842" spans="1:3" hidden="1" x14ac:dyDescent="0.25">
      <c r="A5842">
        <v>6044</v>
      </c>
      <c r="B5842">
        <v>1500000</v>
      </c>
      <c r="C5842" t="s">
        <v>658</v>
      </c>
    </row>
    <row r="5843" spans="1:3" hidden="1" x14ac:dyDescent="0.25">
      <c r="A5843">
        <v>6045</v>
      </c>
      <c r="B5843">
        <v>1800000</v>
      </c>
      <c r="C5843" t="s">
        <v>658</v>
      </c>
    </row>
    <row r="5844" spans="1:3" hidden="1" x14ac:dyDescent="0.25">
      <c r="A5844">
        <v>6046</v>
      </c>
      <c r="B5844">
        <v>800000</v>
      </c>
      <c r="C5844" t="s">
        <v>658</v>
      </c>
    </row>
    <row r="5845" spans="1:3" hidden="1" x14ac:dyDescent="0.25">
      <c r="A5845">
        <v>6047</v>
      </c>
      <c r="B5845">
        <v>2100000</v>
      </c>
      <c r="C5845" t="s">
        <v>658</v>
      </c>
    </row>
    <row r="5846" spans="1:3" hidden="1" x14ac:dyDescent="0.25">
      <c r="A5846">
        <v>6048</v>
      </c>
      <c r="B5846">
        <v>250000</v>
      </c>
      <c r="C5846" t="s">
        <v>658</v>
      </c>
    </row>
    <row r="5847" spans="1:3" hidden="1" x14ac:dyDescent="0.25">
      <c r="A5847">
        <v>6049</v>
      </c>
      <c r="B5847">
        <v>550000</v>
      </c>
      <c r="C5847" t="s">
        <v>658</v>
      </c>
    </row>
    <row r="5848" spans="1:3" hidden="1" x14ac:dyDescent="0.25">
      <c r="A5848">
        <v>6050</v>
      </c>
      <c r="B5848">
        <v>125000</v>
      </c>
      <c r="C5848" t="s">
        <v>658</v>
      </c>
    </row>
    <row r="5849" spans="1:3" hidden="1" x14ac:dyDescent="0.25">
      <c r="A5849">
        <v>6051</v>
      </c>
      <c r="B5849">
        <v>450000</v>
      </c>
      <c r="C5849" t="s">
        <v>658</v>
      </c>
    </row>
    <row r="5850" spans="1:3" hidden="1" x14ac:dyDescent="0.25">
      <c r="A5850">
        <v>6052</v>
      </c>
      <c r="B5850">
        <v>850000</v>
      </c>
      <c r="C5850" t="s">
        <v>658</v>
      </c>
    </row>
    <row r="5851" spans="1:3" hidden="1" x14ac:dyDescent="0.25">
      <c r="A5851">
        <v>6053</v>
      </c>
      <c r="B5851">
        <v>459999</v>
      </c>
      <c r="C5851" t="s">
        <v>658</v>
      </c>
    </row>
    <row r="5852" spans="1:3" hidden="1" x14ac:dyDescent="0.25">
      <c r="A5852">
        <v>6054</v>
      </c>
      <c r="B5852">
        <v>434999</v>
      </c>
      <c r="C5852" t="s">
        <v>658</v>
      </c>
    </row>
    <row r="5853" spans="1:3" hidden="1" x14ac:dyDescent="0.25">
      <c r="A5853">
        <v>6055</v>
      </c>
      <c r="B5853">
        <v>120000</v>
      </c>
      <c r="C5853" t="s">
        <v>658</v>
      </c>
    </row>
    <row r="5854" spans="1:3" hidden="1" x14ac:dyDescent="0.25">
      <c r="A5854">
        <v>6056</v>
      </c>
      <c r="B5854">
        <v>600000</v>
      </c>
      <c r="C5854" t="s">
        <v>658</v>
      </c>
    </row>
    <row r="5855" spans="1:3" hidden="1" x14ac:dyDescent="0.25">
      <c r="A5855">
        <v>6057</v>
      </c>
      <c r="B5855">
        <v>135000</v>
      </c>
      <c r="C5855" t="s">
        <v>658</v>
      </c>
    </row>
    <row r="5856" spans="1:3" hidden="1" x14ac:dyDescent="0.25">
      <c r="A5856">
        <v>6058</v>
      </c>
      <c r="B5856">
        <v>550000</v>
      </c>
      <c r="C5856" t="s">
        <v>658</v>
      </c>
    </row>
    <row r="5857" spans="1:3" hidden="1" x14ac:dyDescent="0.25">
      <c r="A5857">
        <v>6059</v>
      </c>
      <c r="B5857">
        <v>385000</v>
      </c>
      <c r="C5857" t="s">
        <v>658</v>
      </c>
    </row>
    <row r="5858" spans="1:3" hidden="1" x14ac:dyDescent="0.25">
      <c r="A5858">
        <v>6060</v>
      </c>
      <c r="B5858">
        <v>800000</v>
      </c>
      <c r="C5858" t="s">
        <v>658</v>
      </c>
    </row>
    <row r="5859" spans="1:3" hidden="1" x14ac:dyDescent="0.25">
      <c r="A5859">
        <v>6061</v>
      </c>
      <c r="B5859">
        <v>780000</v>
      </c>
      <c r="C5859" t="s">
        <v>658</v>
      </c>
    </row>
    <row r="5860" spans="1:3" hidden="1" x14ac:dyDescent="0.25">
      <c r="A5860">
        <v>6062</v>
      </c>
      <c r="B5860">
        <v>100000</v>
      </c>
      <c r="C5860" t="s">
        <v>658</v>
      </c>
    </row>
    <row r="5861" spans="1:3" hidden="1" x14ac:dyDescent="0.25">
      <c r="A5861">
        <v>6063</v>
      </c>
      <c r="B5861">
        <v>650000</v>
      </c>
      <c r="C5861" t="s">
        <v>658</v>
      </c>
    </row>
    <row r="5862" spans="1:3" hidden="1" x14ac:dyDescent="0.25">
      <c r="A5862">
        <v>6064</v>
      </c>
      <c r="B5862">
        <v>50000</v>
      </c>
      <c r="C5862" t="s">
        <v>658</v>
      </c>
    </row>
    <row r="5863" spans="1:3" hidden="1" x14ac:dyDescent="0.25">
      <c r="A5863">
        <v>6065</v>
      </c>
      <c r="B5863">
        <v>425000</v>
      </c>
      <c r="C5863" t="s">
        <v>658</v>
      </c>
    </row>
    <row r="5864" spans="1:3" hidden="1" x14ac:dyDescent="0.25">
      <c r="A5864">
        <v>6066</v>
      </c>
      <c r="B5864">
        <v>500000</v>
      </c>
      <c r="C5864" t="s">
        <v>658</v>
      </c>
    </row>
    <row r="5865" spans="1:3" hidden="1" x14ac:dyDescent="0.25">
      <c r="A5865">
        <v>6067</v>
      </c>
      <c r="B5865">
        <v>590000</v>
      </c>
      <c r="C5865" t="s">
        <v>658</v>
      </c>
    </row>
    <row r="5866" spans="1:3" hidden="1" x14ac:dyDescent="0.25">
      <c r="A5866">
        <v>6068</v>
      </c>
      <c r="B5866">
        <v>459999</v>
      </c>
      <c r="C5866" t="s">
        <v>658</v>
      </c>
    </row>
    <row r="5867" spans="1:3" hidden="1" x14ac:dyDescent="0.25">
      <c r="A5867">
        <v>6069</v>
      </c>
      <c r="B5867">
        <v>578000</v>
      </c>
      <c r="C5867" t="s">
        <v>658</v>
      </c>
    </row>
    <row r="5868" spans="1:3" hidden="1" x14ac:dyDescent="0.25">
      <c r="A5868">
        <v>6070</v>
      </c>
      <c r="B5868">
        <v>550000</v>
      </c>
      <c r="C5868" t="s">
        <v>658</v>
      </c>
    </row>
    <row r="5869" spans="1:3" hidden="1" x14ac:dyDescent="0.25">
      <c r="A5869">
        <v>6071</v>
      </c>
      <c r="B5869">
        <v>465000</v>
      </c>
      <c r="C5869" t="s">
        <v>658</v>
      </c>
    </row>
    <row r="5870" spans="1:3" hidden="1" x14ac:dyDescent="0.25">
      <c r="A5870">
        <v>6072</v>
      </c>
      <c r="B5870">
        <v>890000</v>
      </c>
      <c r="C5870" t="s">
        <v>658</v>
      </c>
    </row>
    <row r="5871" spans="1:3" hidden="1" x14ac:dyDescent="0.25">
      <c r="A5871">
        <v>6073</v>
      </c>
      <c r="B5871">
        <v>250000</v>
      </c>
      <c r="C5871" t="s">
        <v>658</v>
      </c>
    </row>
    <row r="5872" spans="1:3" hidden="1" x14ac:dyDescent="0.25">
      <c r="A5872">
        <v>6074</v>
      </c>
      <c r="B5872">
        <v>420000</v>
      </c>
      <c r="C5872" t="s">
        <v>658</v>
      </c>
    </row>
    <row r="5873" spans="1:3" hidden="1" x14ac:dyDescent="0.25">
      <c r="A5873">
        <v>6075</v>
      </c>
      <c r="B5873">
        <v>550000</v>
      </c>
      <c r="C5873" t="s">
        <v>658</v>
      </c>
    </row>
    <row r="5874" spans="1:3" hidden="1" x14ac:dyDescent="0.25">
      <c r="A5874">
        <v>6076</v>
      </c>
      <c r="B5874">
        <v>270000</v>
      </c>
      <c r="C5874" t="s">
        <v>658</v>
      </c>
    </row>
    <row r="5875" spans="1:3" hidden="1" x14ac:dyDescent="0.25">
      <c r="A5875">
        <v>6077</v>
      </c>
      <c r="B5875">
        <v>700000</v>
      </c>
      <c r="C5875" t="s">
        <v>658</v>
      </c>
    </row>
    <row r="5876" spans="1:3" hidden="1" x14ac:dyDescent="0.25">
      <c r="A5876">
        <v>6078</v>
      </c>
      <c r="B5876">
        <v>500000</v>
      </c>
      <c r="C5876" t="s">
        <v>658</v>
      </c>
    </row>
    <row r="5877" spans="1:3" hidden="1" x14ac:dyDescent="0.25">
      <c r="A5877">
        <v>6079</v>
      </c>
      <c r="B5877">
        <v>1250000</v>
      </c>
      <c r="C5877" t="s">
        <v>658</v>
      </c>
    </row>
    <row r="5878" spans="1:3" hidden="1" x14ac:dyDescent="0.25">
      <c r="A5878">
        <v>6080</v>
      </c>
      <c r="B5878">
        <v>320000</v>
      </c>
      <c r="C5878" t="s">
        <v>658</v>
      </c>
    </row>
    <row r="5879" spans="1:3" hidden="1" x14ac:dyDescent="0.25">
      <c r="A5879">
        <v>6081</v>
      </c>
      <c r="B5879">
        <v>700000</v>
      </c>
      <c r="C5879" t="s">
        <v>658</v>
      </c>
    </row>
    <row r="5880" spans="1:3" hidden="1" x14ac:dyDescent="0.25">
      <c r="A5880">
        <v>6082</v>
      </c>
      <c r="B5880">
        <v>290000</v>
      </c>
      <c r="C5880" t="s">
        <v>658</v>
      </c>
    </row>
    <row r="5881" spans="1:3" hidden="1" x14ac:dyDescent="0.25">
      <c r="A5881">
        <v>6083</v>
      </c>
      <c r="B5881">
        <v>550000</v>
      </c>
      <c r="C5881" t="s">
        <v>658</v>
      </c>
    </row>
    <row r="5882" spans="1:3" hidden="1" x14ac:dyDescent="0.25">
      <c r="A5882">
        <v>6084</v>
      </c>
      <c r="B5882">
        <v>265000</v>
      </c>
      <c r="C5882" t="s">
        <v>658</v>
      </c>
    </row>
    <row r="5883" spans="1:3" hidden="1" x14ac:dyDescent="0.25">
      <c r="A5883">
        <v>6085</v>
      </c>
      <c r="B5883">
        <v>830000</v>
      </c>
      <c r="C5883" t="s">
        <v>658</v>
      </c>
    </row>
    <row r="5884" spans="1:3" hidden="1" x14ac:dyDescent="0.25">
      <c r="A5884">
        <v>6086</v>
      </c>
      <c r="B5884">
        <v>800000</v>
      </c>
      <c r="C5884" t="s">
        <v>658</v>
      </c>
    </row>
    <row r="5885" spans="1:3" hidden="1" x14ac:dyDescent="0.25">
      <c r="A5885">
        <v>6087</v>
      </c>
      <c r="B5885">
        <v>160000</v>
      </c>
      <c r="C5885" t="s">
        <v>658</v>
      </c>
    </row>
    <row r="5886" spans="1:3" hidden="1" x14ac:dyDescent="0.25">
      <c r="A5886">
        <v>6088</v>
      </c>
      <c r="B5886">
        <v>335000</v>
      </c>
      <c r="C5886" t="s">
        <v>658</v>
      </c>
    </row>
    <row r="5887" spans="1:3" hidden="1" x14ac:dyDescent="0.25">
      <c r="A5887">
        <v>6089</v>
      </c>
      <c r="B5887">
        <v>329000</v>
      </c>
      <c r="C5887" t="s">
        <v>658</v>
      </c>
    </row>
    <row r="5888" spans="1:3" hidden="1" x14ac:dyDescent="0.25">
      <c r="A5888">
        <v>6090</v>
      </c>
      <c r="B5888">
        <v>775000</v>
      </c>
      <c r="C5888" t="s">
        <v>658</v>
      </c>
    </row>
    <row r="5889" spans="1:3" hidden="1" x14ac:dyDescent="0.25">
      <c r="A5889">
        <v>6091</v>
      </c>
      <c r="B5889">
        <v>524000</v>
      </c>
      <c r="C5889" t="s">
        <v>658</v>
      </c>
    </row>
    <row r="5890" spans="1:3" hidden="1" x14ac:dyDescent="0.25">
      <c r="A5890">
        <v>6092</v>
      </c>
      <c r="B5890">
        <v>245000</v>
      </c>
      <c r="C5890" t="s">
        <v>658</v>
      </c>
    </row>
    <row r="5891" spans="1:3" hidden="1" x14ac:dyDescent="0.25">
      <c r="A5891">
        <v>6093</v>
      </c>
      <c r="B5891">
        <v>275000</v>
      </c>
      <c r="C5891" t="s">
        <v>658</v>
      </c>
    </row>
    <row r="5892" spans="1:3" hidden="1" x14ac:dyDescent="0.25">
      <c r="A5892">
        <v>6094</v>
      </c>
      <c r="B5892">
        <v>610000</v>
      </c>
      <c r="C5892" t="s">
        <v>658</v>
      </c>
    </row>
    <row r="5893" spans="1:3" hidden="1" x14ac:dyDescent="0.25">
      <c r="A5893">
        <v>6095</v>
      </c>
      <c r="B5893">
        <v>615000</v>
      </c>
      <c r="C5893" t="s">
        <v>658</v>
      </c>
    </row>
    <row r="5894" spans="1:3" hidden="1" x14ac:dyDescent="0.25">
      <c r="A5894">
        <v>6096</v>
      </c>
      <c r="B5894">
        <v>684000</v>
      </c>
      <c r="C5894" t="s">
        <v>658</v>
      </c>
    </row>
    <row r="5895" spans="1:3" hidden="1" x14ac:dyDescent="0.25">
      <c r="A5895">
        <v>6097</v>
      </c>
      <c r="B5895">
        <v>680000</v>
      </c>
      <c r="C5895" t="s">
        <v>658</v>
      </c>
    </row>
    <row r="5896" spans="1:3" hidden="1" x14ac:dyDescent="0.25">
      <c r="A5896">
        <v>6098</v>
      </c>
      <c r="B5896">
        <v>500000</v>
      </c>
      <c r="C5896" t="s">
        <v>658</v>
      </c>
    </row>
    <row r="5897" spans="1:3" hidden="1" x14ac:dyDescent="0.25">
      <c r="A5897">
        <v>6099</v>
      </c>
      <c r="B5897">
        <v>520000</v>
      </c>
      <c r="C5897" t="s">
        <v>658</v>
      </c>
    </row>
    <row r="5898" spans="1:3" hidden="1" x14ac:dyDescent="0.25">
      <c r="A5898">
        <v>6103</v>
      </c>
      <c r="B5898">
        <v>675000</v>
      </c>
      <c r="C5898" t="s">
        <v>658</v>
      </c>
    </row>
    <row r="5899" spans="1:3" hidden="1" x14ac:dyDescent="0.25">
      <c r="A5899">
        <v>6104</v>
      </c>
      <c r="B5899">
        <v>1350000</v>
      </c>
      <c r="C5899" t="s">
        <v>658</v>
      </c>
    </row>
    <row r="5900" spans="1:3" hidden="1" x14ac:dyDescent="0.25">
      <c r="A5900">
        <v>6105</v>
      </c>
      <c r="B5900">
        <v>1350000</v>
      </c>
      <c r="C5900" t="s">
        <v>658</v>
      </c>
    </row>
    <row r="5901" spans="1:3" hidden="1" x14ac:dyDescent="0.25">
      <c r="A5901">
        <v>6106</v>
      </c>
      <c r="B5901">
        <v>675000</v>
      </c>
      <c r="C5901" t="s">
        <v>658</v>
      </c>
    </row>
    <row r="5902" spans="1:3" hidden="1" x14ac:dyDescent="0.25">
      <c r="A5902">
        <v>6107</v>
      </c>
      <c r="B5902">
        <v>725000</v>
      </c>
      <c r="C5902" t="s">
        <v>658</v>
      </c>
    </row>
    <row r="5903" spans="1:3" hidden="1" x14ac:dyDescent="0.25">
      <c r="A5903">
        <v>6108</v>
      </c>
      <c r="B5903">
        <v>1200000</v>
      </c>
      <c r="C5903" t="s">
        <v>658</v>
      </c>
    </row>
    <row r="5904" spans="1:3" hidden="1" x14ac:dyDescent="0.25">
      <c r="A5904">
        <v>6109</v>
      </c>
      <c r="B5904">
        <v>650000</v>
      </c>
      <c r="C5904" t="s">
        <v>658</v>
      </c>
    </row>
    <row r="5905" spans="1:3" hidden="1" x14ac:dyDescent="0.25">
      <c r="A5905">
        <v>6110</v>
      </c>
      <c r="B5905">
        <v>1090000</v>
      </c>
      <c r="C5905" t="s">
        <v>658</v>
      </c>
    </row>
    <row r="5906" spans="1:3" hidden="1" x14ac:dyDescent="0.25">
      <c r="A5906">
        <v>6111</v>
      </c>
      <c r="B5906">
        <v>1100000</v>
      </c>
      <c r="C5906" t="s">
        <v>658</v>
      </c>
    </row>
    <row r="5907" spans="1:3" hidden="1" x14ac:dyDescent="0.25">
      <c r="A5907">
        <v>6112</v>
      </c>
      <c r="B5907">
        <v>670000</v>
      </c>
      <c r="C5907" t="s">
        <v>658</v>
      </c>
    </row>
    <row r="5908" spans="1:3" hidden="1" x14ac:dyDescent="0.25">
      <c r="A5908">
        <v>6113</v>
      </c>
      <c r="B5908">
        <v>780000</v>
      </c>
      <c r="C5908" t="s">
        <v>658</v>
      </c>
    </row>
    <row r="5909" spans="1:3" hidden="1" x14ac:dyDescent="0.25">
      <c r="A5909">
        <v>6114</v>
      </c>
      <c r="B5909">
        <v>720000</v>
      </c>
      <c r="C5909" t="s">
        <v>658</v>
      </c>
    </row>
    <row r="5910" spans="1:3" hidden="1" x14ac:dyDescent="0.25">
      <c r="A5910">
        <v>6115</v>
      </c>
      <c r="B5910">
        <v>610000</v>
      </c>
      <c r="C5910" t="s">
        <v>658</v>
      </c>
    </row>
    <row r="5911" spans="1:3" hidden="1" x14ac:dyDescent="0.25">
      <c r="A5911">
        <v>6116</v>
      </c>
      <c r="B5911">
        <v>600000</v>
      </c>
      <c r="C5911" t="s">
        <v>658</v>
      </c>
    </row>
    <row r="5912" spans="1:3" hidden="1" x14ac:dyDescent="0.25">
      <c r="A5912">
        <v>6117</v>
      </c>
      <c r="B5912">
        <v>535000</v>
      </c>
      <c r="C5912" t="s">
        <v>658</v>
      </c>
    </row>
    <row r="5913" spans="1:3" hidden="1" x14ac:dyDescent="0.25">
      <c r="A5913">
        <v>6118</v>
      </c>
      <c r="B5913">
        <v>142000</v>
      </c>
      <c r="C5913" t="s">
        <v>658</v>
      </c>
    </row>
    <row r="5914" spans="1:3" hidden="1" x14ac:dyDescent="0.25">
      <c r="A5914">
        <v>6119</v>
      </c>
      <c r="B5914">
        <v>515000</v>
      </c>
      <c r="C5914" t="s">
        <v>658</v>
      </c>
    </row>
    <row r="5915" spans="1:3" hidden="1" x14ac:dyDescent="0.25">
      <c r="A5915">
        <v>6120</v>
      </c>
      <c r="B5915">
        <v>335000</v>
      </c>
      <c r="C5915" t="s">
        <v>658</v>
      </c>
    </row>
    <row r="5916" spans="1:3" hidden="1" x14ac:dyDescent="0.25">
      <c r="A5916">
        <v>6121</v>
      </c>
      <c r="B5916">
        <v>957000</v>
      </c>
      <c r="C5916" t="s">
        <v>658</v>
      </c>
    </row>
    <row r="5917" spans="1:3" hidden="1" x14ac:dyDescent="0.25">
      <c r="A5917">
        <v>6122</v>
      </c>
      <c r="B5917">
        <v>605000</v>
      </c>
      <c r="C5917" t="s">
        <v>658</v>
      </c>
    </row>
    <row r="5918" spans="1:3" hidden="1" x14ac:dyDescent="0.25">
      <c r="A5918">
        <v>6123</v>
      </c>
      <c r="B5918">
        <v>316000</v>
      </c>
      <c r="C5918" t="s">
        <v>658</v>
      </c>
    </row>
    <row r="5919" spans="1:3" hidden="1" x14ac:dyDescent="0.25">
      <c r="A5919">
        <v>6124</v>
      </c>
      <c r="B5919">
        <v>675000</v>
      </c>
      <c r="C5919" t="s">
        <v>658</v>
      </c>
    </row>
    <row r="5920" spans="1:3" hidden="1" x14ac:dyDescent="0.25">
      <c r="A5920">
        <v>6125</v>
      </c>
      <c r="B5920">
        <v>520000</v>
      </c>
      <c r="C5920" t="s">
        <v>658</v>
      </c>
    </row>
    <row r="5921" spans="1:3" hidden="1" x14ac:dyDescent="0.25">
      <c r="A5921">
        <v>6126</v>
      </c>
      <c r="B5921">
        <v>265000</v>
      </c>
      <c r="C5921" t="s">
        <v>658</v>
      </c>
    </row>
    <row r="5922" spans="1:3" hidden="1" x14ac:dyDescent="0.25">
      <c r="A5922">
        <v>6127</v>
      </c>
      <c r="B5922">
        <v>395000</v>
      </c>
      <c r="C5922" t="s">
        <v>658</v>
      </c>
    </row>
    <row r="5923" spans="1:3" hidden="1" x14ac:dyDescent="0.25">
      <c r="A5923">
        <v>6128</v>
      </c>
      <c r="B5923">
        <v>385000</v>
      </c>
      <c r="C5923" t="s">
        <v>658</v>
      </c>
    </row>
    <row r="5924" spans="1:3" hidden="1" x14ac:dyDescent="0.25">
      <c r="A5924">
        <v>6129</v>
      </c>
      <c r="B5924">
        <v>142000</v>
      </c>
      <c r="C5924" t="s">
        <v>658</v>
      </c>
    </row>
    <row r="5925" spans="1:3" hidden="1" x14ac:dyDescent="0.25">
      <c r="A5925">
        <v>6130</v>
      </c>
      <c r="B5925">
        <v>160000</v>
      </c>
      <c r="C5925" t="s">
        <v>658</v>
      </c>
    </row>
    <row r="5926" spans="1:3" hidden="1" x14ac:dyDescent="0.25">
      <c r="A5926">
        <v>6131</v>
      </c>
      <c r="B5926">
        <v>180000</v>
      </c>
      <c r="C5926" t="s">
        <v>658</v>
      </c>
    </row>
    <row r="5927" spans="1:3" hidden="1" x14ac:dyDescent="0.25">
      <c r="A5927">
        <v>6132</v>
      </c>
      <c r="B5927">
        <v>480000</v>
      </c>
      <c r="C5927" t="s">
        <v>658</v>
      </c>
    </row>
    <row r="5928" spans="1:3" hidden="1" x14ac:dyDescent="0.25">
      <c r="A5928">
        <v>6133</v>
      </c>
      <c r="B5928">
        <v>470000</v>
      </c>
      <c r="C5928" t="s">
        <v>658</v>
      </c>
    </row>
    <row r="5929" spans="1:3" hidden="1" x14ac:dyDescent="0.25">
      <c r="A5929">
        <v>6134</v>
      </c>
      <c r="B5929">
        <v>480000</v>
      </c>
      <c r="C5929" t="s">
        <v>658</v>
      </c>
    </row>
    <row r="5930" spans="1:3" hidden="1" x14ac:dyDescent="0.25">
      <c r="A5930">
        <v>6135</v>
      </c>
      <c r="B5930">
        <v>450000</v>
      </c>
      <c r="C5930" t="s">
        <v>658</v>
      </c>
    </row>
    <row r="5931" spans="1:3" hidden="1" x14ac:dyDescent="0.25">
      <c r="A5931">
        <v>6136</v>
      </c>
      <c r="B5931">
        <v>520000</v>
      </c>
      <c r="C5931" t="s">
        <v>658</v>
      </c>
    </row>
    <row r="5932" spans="1:3" hidden="1" x14ac:dyDescent="0.25">
      <c r="A5932">
        <v>6137</v>
      </c>
      <c r="B5932">
        <v>700000</v>
      </c>
      <c r="C5932" t="s">
        <v>658</v>
      </c>
    </row>
    <row r="5933" spans="1:3" hidden="1" x14ac:dyDescent="0.25">
      <c r="A5933">
        <v>6138</v>
      </c>
      <c r="B5933">
        <v>400000</v>
      </c>
      <c r="C5933" t="s">
        <v>658</v>
      </c>
    </row>
    <row r="5934" spans="1:3" hidden="1" x14ac:dyDescent="0.25">
      <c r="A5934">
        <v>6139</v>
      </c>
      <c r="B5934">
        <v>200000</v>
      </c>
      <c r="C5934" t="s">
        <v>658</v>
      </c>
    </row>
    <row r="5935" spans="1:3" hidden="1" x14ac:dyDescent="0.25">
      <c r="A5935">
        <v>6140</v>
      </c>
      <c r="B5935">
        <v>250000</v>
      </c>
      <c r="C5935" t="s">
        <v>658</v>
      </c>
    </row>
    <row r="5936" spans="1:3" hidden="1" x14ac:dyDescent="0.25">
      <c r="A5936">
        <v>6141</v>
      </c>
      <c r="B5936">
        <v>400000</v>
      </c>
      <c r="C5936" t="s">
        <v>658</v>
      </c>
    </row>
    <row r="5937" spans="1:3" hidden="1" x14ac:dyDescent="0.25">
      <c r="A5937">
        <v>6142</v>
      </c>
      <c r="B5937">
        <v>371000</v>
      </c>
      <c r="C5937" t="s">
        <v>658</v>
      </c>
    </row>
    <row r="5938" spans="1:3" hidden="1" x14ac:dyDescent="0.25">
      <c r="A5938">
        <v>6143</v>
      </c>
      <c r="B5938">
        <v>450000</v>
      </c>
      <c r="C5938" t="s">
        <v>658</v>
      </c>
    </row>
    <row r="5939" spans="1:3" hidden="1" x14ac:dyDescent="0.25">
      <c r="A5939">
        <v>6144</v>
      </c>
      <c r="B5939">
        <v>570000</v>
      </c>
      <c r="C5939" t="s">
        <v>658</v>
      </c>
    </row>
    <row r="5940" spans="1:3" hidden="1" x14ac:dyDescent="0.25">
      <c r="A5940">
        <v>6145</v>
      </c>
      <c r="B5940">
        <v>300000</v>
      </c>
      <c r="C5940" t="s">
        <v>658</v>
      </c>
    </row>
    <row r="5941" spans="1:3" hidden="1" x14ac:dyDescent="0.25">
      <c r="A5941">
        <v>6146</v>
      </c>
      <c r="B5941">
        <v>620000</v>
      </c>
      <c r="C5941" t="s">
        <v>658</v>
      </c>
    </row>
    <row r="5942" spans="1:3" hidden="1" x14ac:dyDescent="0.25">
      <c r="A5942">
        <v>6147</v>
      </c>
      <c r="B5942">
        <v>949000</v>
      </c>
      <c r="C5942" t="s">
        <v>658</v>
      </c>
    </row>
    <row r="5943" spans="1:3" hidden="1" x14ac:dyDescent="0.25">
      <c r="A5943">
        <v>6148</v>
      </c>
      <c r="B5943">
        <v>750000</v>
      </c>
      <c r="C5943" t="s">
        <v>658</v>
      </c>
    </row>
    <row r="5944" spans="1:3" hidden="1" x14ac:dyDescent="0.25">
      <c r="A5944">
        <v>6149</v>
      </c>
      <c r="B5944">
        <v>350000</v>
      </c>
      <c r="C5944" t="s">
        <v>658</v>
      </c>
    </row>
    <row r="5945" spans="1:3" hidden="1" x14ac:dyDescent="0.25">
      <c r="A5945">
        <v>6150</v>
      </c>
      <c r="B5945">
        <v>1250000</v>
      </c>
      <c r="C5945" t="s">
        <v>658</v>
      </c>
    </row>
    <row r="5946" spans="1:3" hidden="1" x14ac:dyDescent="0.25">
      <c r="A5946">
        <v>6151</v>
      </c>
      <c r="B5946">
        <v>270000</v>
      </c>
      <c r="C5946" t="s">
        <v>658</v>
      </c>
    </row>
    <row r="5947" spans="1:3" hidden="1" x14ac:dyDescent="0.25">
      <c r="A5947">
        <v>6152</v>
      </c>
      <c r="B5947">
        <v>235000</v>
      </c>
      <c r="C5947" t="s">
        <v>658</v>
      </c>
    </row>
    <row r="5948" spans="1:3" hidden="1" x14ac:dyDescent="0.25">
      <c r="A5948">
        <v>6153</v>
      </c>
      <c r="B5948">
        <v>500000</v>
      </c>
      <c r="C5948" t="s">
        <v>658</v>
      </c>
    </row>
    <row r="5949" spans="1:3" hidden="1" x14ac:dyDescent="0.25">
      <c r="A5949">
        <v>6154</v>
      </c>
      <c r="B5949">
        <v>220000</v>
      </c>
      <c r="C5949" t="s">
        <v>658</v>
      </c>
    </row>
    <row r="5950" spans="1:3" hidden="1" x14ac:dyDescent="0.25">
      <c r="A5950">
        <v>6155</v>
      </c>
      <c r="B5950">
        <v>380000</v>
      </c>
      <c r="C5950" t="s">
        <v>658</v>
      </c>
    </row>
    <row r="5951" spans="1:3" hidden="1" x14ac:dyDescent="0.25">
      <c r="A5951">
        <v>6156</v>
      </c>
      <c r="B5951">
        <v>160000</v>
      </c>
      <c r="C5951" t="s">
        <v>658</v>
      </c>
    </row>
    <row r="5952" spans="1:3" hidden="1" x14ac:dyDescent="0.25">
      <c r="A5952">
        <v>6157</v>
      </c>
      <c r="B5952">
        <v>160000</v>
      </c>
      <c r="C5952" t="s">
        <v>658</v>
      </c>
    </row>
    <row r="5953" spans="1:3" hidden="1" x14ac:dyDescent="0.25">
      <c r="A5953">
        <v>6158</v>
      </c>
      <c r="B5953">
        <v>339000</v>
      </c>
      <c r="C5953" t="s">
        <v>658</v>
      </c>
    </row>
    <row r="5954" spans="1:3" hidden="1" x14ac:dyDescent="0.25">
      <c r="A5954">
        <v>6159</v>
      </c>
      <c r="B5954">
        <v>229999</v>
      </c>
      <c r="C5954" t="s">
        <v>658</v>
      </c>
    </row>
    <row r="5955" spans="1:3" hidden="1" x14ac:dyDescent="0.25">
      <c r="A5955">
        <v>6160</v>
      </c>
      <c r="B5955">
        <v>400000</v>
      </c>
      <c r="C5955" t="s">
        <v>658</v>
      </c>
    </row>
    <row r="5956" spans="1:3" hidden="1" x14ac:dyDescent="0.25">
      <c r="A5956">
        <v>6161</v>
      </c>
      <c r="B5956">
        <v>470000</v>
      </c>
      <c r="C5956" t="s">
        <v>658</v>
      </c>
    </row>
    <row r="5957" spans="1:3" hidden="1" x14ac:dyDescent="0.25">
      <c r="A5957">
        <v>6162</v>
      </c>
      <c r="B5957">
        <v>45000</v>
      </c>
      <c r="C5957" t="s">
        <v>658</v>
      </c>
    </row>
    <row r="5958" spans="1:3" hidden="1" x14ac:dyDescent="0.25">
      <c r="A5958">
        <v>6163</v>
      </c>
      <c r="B5958">
        <v>575000</v>
      </c>
      <c r="C5958" t="s">
        <v>658</v>
      </c>
    </row>
    <row r="5959" spans="1:3" hidden="1" x14ac:dyDescent="0.25">
      <c r="A5959">
        <v>6164</v>
      </c>
      <c r="B5959">
        <v>325000</v>
      </c>
      <c r="C5959" t="s">
        <v>658</v>
      </c>
    </row>
    <row r="5960" spans="1:3" hidden="1" x14ac:dyDescent="0.25">
      <c r="A5960">
        <v>6166</v>
      </c>
      <c r="B5960">
        <v>350000</v>
      </c>
      <c r="C5960" t="s">
        <v>658</v>
      </c>
    </row>
    <row r="5961" spans="1:3" hidden="1" x14ac:dyDescent="0.25">
      <c r="A5961">
        <v>6167</v>
      </c>
      <c r="B5961">
        <v>2711000</v>
      </c>
      <c r="C5961" t="s">
        <v>658</v>
      </c>
    </row>
    <row r="5962" spans="1:3" hidden="1" x14ac:dyDescent="0.25">
      <c r="A5962">
        <v>6168</v>
      </c>
      <c r="B5962">
        <v>5150000</v>
      </c>
      <c r="C5962" t="s">
        <v>658</v>
      </c>
    </row>
    <row r="5963" spans="1:3" hidden="1" x14ac:dyDescent="0.25">
      <c r="A5963">
        <v>6169</v>
      </c>
      <c r="B5963">
        <v>3200000</v>
      </c>
      <c r="C5963" t="s">
        <v>658</v>
      </c>
    </row>
    <row r="5964" spans="1:3" hidden="1" x14ac:dyDescent="0.25">
      <c r="A5964">
        <v>6170</v>
      </c>
      <c r="B5964">
        <v>503000</v>
      </c>
      <c r="C5964" t="s">
        <v>658</v>
      </c>
    </row>
    <row r="5965" spans="1:3" hidden="1" x14ac:dyDescent="0.25">
      <c r="A5965">
        <v>6171</v>
      </c>
      <c r="B5965">
        <v>3800000</v>
      </c>
      <c r="C5965" t="s">
        <v>658</v>
      </c>
    </row>
    <row r="5966" spans="1:3" hidden="1" x14ac:dyDescent="0.25">
      <c r="A5966">
        <v>6172</v>
      </c>
      <c r="B5966">
        <v>2000000</v>
      </c>
      <c r="C5966" t="s">
        <v>658</v>
      </c>
    </row>
    <row r="5967" spans="1:3" hidden="1" x14ac:dyDescent="0.25">
      <c r="A5967">
        <v>6173</v>
      </c>
      <c r="B5967">
        <v>225000</v>
      </c>
      <c r="C5967" t="s">
        <v>658</v>
      </c>
    </row>
    <row r="5968" spans="1:3" hidden="1" x14ac:dyDescent="0.25">
      <c r="A5968">
        <v>6174</v>
      </c>
      <c r="B5968">
        <v>740000</v>
      </c>
      <c r="C5968" t="s">
        <v>658</v>
      </c>
    </row>
    <row r="5969" spans="1:3" hidden="1" x14ac:dyDescent="0.25">
      <c r="A5969">
        <v>6175</v>
      </c>
      <c r="B5969">
        <v>550000</v>
      </c>
      <c r="C5969" t="s">
        <v>658</v>
      </c>
    </row>
    <row r="5970" spans="1:3" hidden="1" x14ac:dyDescent="0.25">
      <c r="A5970">
        <v>6176</v>
      </c>
      <c r="B5970">
        <v>750000</v>
      </c>
      <c r="C5970" t="s">
        <v>658</v>
      </c>
    </row>
    <row r="5971" spans="1:3" hidden="1" x14ac:dyDescent="0.25">
      <c r="A5971">
        <v>6177</v>
      </c>
      <c r="B5971">
        <v>650000</v>
      </c>
      <c r="C5971" t="s">
        <v>658</v>
      </c>
    </row>
    <row r="5972" spans="1:3" hidden="1" x14ac:dyDescent="0.25">
      <c r="A5972">
        <v>6178</v>
      </c>
      <c r="B5972">
        <v>625000</v>
      </c>
      <c r="C5972" t="s">
        <v>658</v>
      </c>
    </row>
    <row r="5973" spans="1:3" hidden="1" x14ac:dyDescent="0.25">
      <c r="A5973">
        <v>6179</v>
      </c>
      <c r="B5973">
        <v>600000</v>
      </c>
      <c r="C5973" t="s">
        <v>658</v>
      </c>
    </row>
    <row r="5974" spans="1:3" hidden="1" x14ac:dyDescent="0.25">
      <c r="A5974">
        <v>6180</v>
      </c>
      <c r="B5974">
        <v>450000</v>
      </c>
      <c r="C5974" t="s">
        <v>658</v>
      </c>
    </row>
    <row r="5975" spans="1:3" hidden="1" x14ac:dyDescent="0.25">
      <c r="A5975">
        <v>6181</v>
      </c>
      <c r="B5975">
        <v>5400000</v>
      </c>
      <c r="C5975" t="s">
        <v>658</v>
      </c>
    </row>
    <row r="5976" spans="1:3" hidden="1" x14ac:dyDescent="0.25">
      <c r="A5976">
        <v>6182</v>
      </c>
      <c r="B5976">
        <v>5500000</v>
      </c>
      <c r="C5976" t="s">
        <v>658</v>
      </c>
    </row>
    <row r="5977" spans="1:3" hidden="1" x14ac:dyDescent="0.25">
      <c r="A5977">
        <v>6183</v>
      </c>
      <c r="B5977">
        <v>779000</v>
      </c>
      <c r="C5977" t="s">
        <v>658</v>
      </c>
    </row>
    <row r="5978" spans="1:3" hidden="1" x14ac:dyDescent="0.25">
      <c r="A5978">
        <v>6184</v>
      </c>
      <c r="B5978">
        <v>645000</v>
      </c>
      <c r="C5978" t="s">
        <v>658</v>
      </c>
    </row>
    <row r="5979" spans="1:3" hidden="1" x14ac:dyDescent="0.25">
      <c r="A5979">
        <v>6185</v>
      </c>
      <c r="B5979">
        <v>2475000</v>
      </c>
      <c r="C5979" t="s">
        <v>658</v>
      </c>
    </row>
    <row r="5980" spans="1:3" hidden="1" x14ac:dyDescent="0.25">
      <c r="A5980">
        <v>6186</v>
      </c>
      <c r="B5980">
        <v>300000</v>
      </c>
      <c r="C5980" t="s">
        <v>658</v>
      </c>
    </row>
    <row r="5981" spans="1:3" hidden="1" x14ac:dyDescent="0.25">
      <c r="A5981">
        <v>6187</v>
      </c>
      <c r="B5981">
        <v>540000</v>
      </c>
      <c r="C5981" t="s">
        <v>658</v>
      </c>
    </row>
    <row r="5982" spans="1:3" hidden="1" x14ac:dyDescent="0.25">
      <c r="A5982">
        <v>6188</v>
      </c>
      <c r="B5982">
        <v>580000</v>
      </c>
      <c r="C5982" t="s">
        <v>658</v>
      </c>
    </row>
    <row r="5983" spans="1:3" hidden="1" x14ac:dyDescent="0.25">
      <c r="A5983">
        <v>6189</v>
      </c>
      <c r="B5983">
        <v>1000000</v>
      </c>
      <c r="C5983" t="s">
        <v>658</v>
      </c>
    </row>
    <row r="5984" spans="1:3" hidden="1" x14ac:dyDescent="0.25">
      <c r="A5984">
        <v>6190</v>
      </c>
      <c r="B5984">
        <v>459999</v>
      </c>
      <c r="C5984" t="s">
        <v>658</v>
      </c>
    </row>
    <row r="5985" spans="1:3" hidden="1" x14ac:dyDescent="0.25">
      <c r="A5985">
        <v>6191</v>
      </c>
      <c r="B5985">
        <v>635000</v>
      </c>
      <c r="C5985" t="s">
        <v>658</v>
      </c>
    </row>
    <row r="5986" spans="1:3" hidden="1" x14ac:dyDescent="0.25">
      <c r="A5986">
        <v>6192</v>
      </c>
      <c r="B5986">
        <v>650000</v>
      </c>
      <c r="C5986" t="s">
        <v>658</v>
      </c>
    </row>
    <row r="5987" spans="1:3" hidden="1" x14ac:dyDescent="0.25">
      <c r="A5987">
        <v>6193</v>
      </c>
      <c r="B5987">
        <v>525000</v>
      </c>
      <c r="C5987" t="s">
        <v>658</v>
      </c>
    </row>
    <row r="5988" spans="1:3" hidden="1" x14ac:dyDescent="0.25">
      <c r="A5988">
        <v>6194</v>
      </c>
      <c r="B5988">
        <v>350000</v>
      </c>
      <c r="C5988" t="s">
        <v>658</v>
      </c>
    </row>
    <row r="5989" spans="1:3" hidden="1" x14ac:dyDescent="0.25">
      <c r="A5989">
        <v>6195</v>
      </c>
      <c r="B5989">
        <v>320000</v>
      </c>
      <c r="C5989" t="s">
        <v>658</v>
      </c>
    </row>
    <row r="5990" spans="1:3" hidden="1" x14ac:dyDescent="0.25">
      <c r="A5990">
        <v>6196</v>
      </c>
      <c r="B5990">
        <v>450000</v>
      </c>
      <c r="C5990" t="s">
        <v>658</v>
      </c>
    </row>
    <row r="5991" spans="1:3" hidden="1" x14ac:dyDescent="0.25">
      <c r="A5991">
        <v>6197</v>
      </c>
      <c r="B5991">
        <v>227000</v>
      </c>
      <c r="C5991" t="s">
        <v>658</v>
      </c>
    </row>
    <row r="5992" spans="1:3" hidden="1" x14ac:dyDescent="0.25">
      <c r="A5992">
        <v>6198</v>
      </c>
      <c r="B5992">
        <v>325000</v>
      </c>
      <c r="C5992" t="s">
        <v>658</v>
      </c>
    </row>
    <row r="5993" spans="1:3" hidden="1" x14ac:dyDescent="0.25">
      <c r="A5993">
        <v>6199</v>
      </c>
      <c r="B5993">
        <v>275000</v>
      </c>
      <c r="C5993" t="s">
        <v>658</v>
      </c>
    </row>
    <row r="5994" spans="1:3" hidden="1" x14ac:dyDescent="0.25">
      <c r="A5994">
        <v>6200</v>
      </c>
      <c r="B5994">
        <v>300000</v>
      </c>
      <c r="C5994" t="s">
        <v>658</v>
      </c>
    </row>
    <row r="5995" spans="1:3" hidden="1" x14ac:dyDescent="0.25">
      <c r="A5995">
        <v>6201</v>
      </c>
      <c r="B5995">
        <v>400000</v>
      </c>
      <c r="C5995" t="s">
        <v>658</v>
      </c>
    </row>
    <row r="5996" spans="1:3" hidden="1" x14ac:dyDescent="0.25">
      <c r="A5996">
        <v>6202</v>
      </c>
      <c r="B5996">
        <v>550000</v>
      </c>
      <c r="C5996" t="s">
        <v>658</v>
      </c>
    </row>
    <row r="5997" spans="1:3" hidden="1" x14ac:dyDescent="0.25">
      <c r="A5997">
        <v>6203</v>
      </c>
      <c r="B5997">
        <v>550000</v>
      </c>
      <c r="C5997" t="s">
        <v>658</v>
      </c>
    </row>
    <row r="5998" spans="1:3" hidden="1" x14ac:dyDescent="0.25">
      <c r="A5998">
        <v>6204</v>
      </c>
      <c r="B5998">
        <v>900000</v>
      </c>
      <c r="C5998" t="s">
        <v>658</v>
      </c>
    </row>
    <row r="5999" spans="1:3" hidden="1" x14ac:dyDescent="0.25">
      <c r="A5999">
        <v>6205</v>
      </c>
      <c r="B5999">
        <v>165000</v>
      </c>
      <c r="C5999" t="s">
        <v>658</v>
      </c>
    </row>
    <row r="6000" spans="1:3" hidden="1" x14ac:dyDescent="0.25">
      <c r="A6000">
        <v>6206</v>
      </c>
      <c r="B6000">
        <v>210000</v>
      </c>
      <c r="C6000" t="s">
        <v>658</v>
      </c>
    </row>
    <row r="6001" spans="1:3" hidden="1" x14ac:dyDescent="0.25">
      <c r="A6001">
        <v>6207</v>
      </c>
      <c r="B6001">
        <v>650000</v>
      </c>
      <c r="C6001" t="s">
        <v>658</v>
      </c>
    </row>
    <row r="6002" spans="1:3" hidden="1" x14ac:dyDescent="0.25">
      <c r="A6002">
        <v>6208</v>
      </c>
      <c r="B6002">
        <v>680000</v>
      </c>
      <c r="C6002" t="s">
        <v>658</v>
      </c>
    </row>
    <row r="6003" spans="1:3" hidden="1" x14ac:dyDescent="0.25">
      <c r="A6003">
        <v>6209</v>
      </c>
      <c r="B6003">
        <v>390000</v>
      </c>
      <c r="C6003" t="s">
        <v>658</v>
      </c>
    </row>
    <row r="6004" spans="1:3" hidden="1" x14ac:dyDescent="0.25">
      <c r="A6004">
        <v>6210</v>
      </c>
      <c r="B6004">
        <v>260000</v>
      </c>
      <c r="C6004" t="s">
        <v>658</v>
      </c>
    </row>
    <row r="6005" spans="1:3" hidden="1" x14ac:dyDescent="0.25">
      <c r="A6005">
        <v>6211</v>
      </c>
      <c r="B6005">
        <v>450000</v>
      </c>
      <c r="C6005" t="s">
        <v>658</v>
      </c>
    </row>
    <row r="6006" spans="1:3" hidden="1" x14ac:dyDescent="0.25">
      <c r="A6006">
        <v>6212</v>
      </c>
      <c r="B6006">
        <v>130000</v>
      </c>
      <c r="C6006" t="s">
        <v>658</v>
      </c>
    </row>
    <row r="6007" spans="1:3" hidden="1" x14ac:dyDescent="0.25">
      <c r="A6007">
        <v>6213</v>
      </c>
      <c r="B6007">
        <v>890000</v>
      </c>
      <c r="C6007" t="s">
        <v>658</v>
      </c>
    </row>
    <row r="6008" spans="1:3" hidden="1" x14ac:dyDescent="0.25">
      <c r="A6008">
        <v>6214</v>
      </c>
      <c r="B6008">
        <v>3800000</v>
      </c>
      <c r="C6008" t="s">
        <v>658</v>
      </c>
    </row>
    <row r="6009" spans="1:3" hidden="1" x14ac:dyDescent="0.25">
      <c r="A6009">
        <v>6215</v>
      </c>
      <c r="B6009">
        <v>225000</v>
      </c>
      <c r="C6009" t="s">
        <v>658</v>
      </c>
    </row>
    <row r="6010" spans="1:3" hidden="1" x14ac:dyDescent="0.25">
      <c r="A6010">
        <v>6216</v>
      </c>
      <c r="B6010">
        <v>3200000</v>
      </c>
      <c r="C6010" t="s">
        <v>658</v>
      </c>
    </row>
    <row r="6011" spans="1:3" hidden="1" x14ac:dyDescent="0.25">
      <c r="A6011">
        <v>6217</v>
      </c>
      <c r="B6011">
        <v>210000</v>
      </c>
      <c r="C6011" t="s">
        <v>658</v>
      </c>
    </row>
    <row r="6012" spans="1:3" hidden="1" x14ac:dyDescent="0.25">
      <c r="A6012">
        <v>6218</v>
      </c>
      <c r="B6012">
        <v>3500000</v>
      </c>
      <c r="C6012" t="s">
        <v>658</v>
      </c>
    </row>
    <row r="6013" spans="1:3" hidden="1" x14ac:dyDescent="0.25">
      <c r="A6013">
        <v>6219</v>
      </c>
      <c r="B6013">
        <v>750000</v>
      </c>
      <c r="C6013" t="s">
        <v>658</v>
      </c>
    </row>
    <row r="6014" spans="1:3" hidden="1" x14ac:dyDescent="0.25">
      <c r="A6014">
        <v>6220</v>
      </c>
      <c r="B6014">
        <v>350000</v>
      </c>
      <c r="C6014" t="s">
        <v>658</v>
      </c>
    </row>
    <row r="6015" spans="1:3" hidden="1" x14ac:dyDescent="0.25">
      <c r="A6015">
        <v>6221</v>
      </c>
      <c r="B6015">
        <v>2000000</v>
      </c>
      <c r="C6015" t="s">
        <v>658</v>
      </c>
    </row>
    <row r="6016" spans="1:3" hidden="1" x14ac:dyDescent="0.25">
      <c r="A6016">
        <v>6222</v>
      </c>
      <c r="B6016">
        <v>270000</v>
      </c>
      <c r="C6016" t="s">
        <v>658</v>
      </c>
    </row>
    <row r="6017" spans="1:3" hidden="1" x14ac:dyDescent="0.25">
      <c r="A6017">
        <v>6223</v>
      </c>
      <c r="B6017">
        <v>700000</v>
      </c>
      <c r="C6017" t="s">
        <v>658</v>
      </c>
    </row>
    <row r="6018" spans="1:3" hidden="1" x14ac:dyDescent="0.25">
      <c r="A6018">
        <v>6224</v>
      </c>
      <c r="B6018">
        <v>130000</v>
      </c>
      <c r="C6018" t="s">
        <v>658</v>
      </c>
    </row>
    <row r="6019" spans="1:3" hidden="1" x14ac:dyDescent="0.25">
      <c r="A6019">
        <v>6225</v>
      </c>
      <c r="B6019">
        <v>650000</v>
      </c>
      <c r="C6019" t="s">
        <v>658</v>
      </c>
    </row>
    <row r="6020" spans="1:3" hidden="1" x14ac:dyDescent="0.25">
      <c r="A6020">
        <v>6226</v>
      </c>
      <c r="B6020">
        <v>55000</v>
      </c>
      <c r="C6020" t="s">
        <v>658</v>
      </c>
    </row>
    <row r="6021" spans="1:3" hidden="1" x14ac:dyDescent="0.25">
      <c r="A6021">
        <v>6227</v>
      </c>
      <c r="B6021">
        <v>475000</v>
      </c>
      <c r="C6021" t="s">
        <v>658</v>
      </c>
    </row>
    <row r="6022" spans="1:3" hidden="1" x14ac:dyDescent="0.25">
      <c r="A6022">
        <v>6228</v>
      </c>
      <c r="B6022">
        <v>325000</v>
      </c>
      <c r="C6022" t="s">
        <v>658</v>
      </c>
    </row>
    <row r="6023" spans="1:3" hidden="1" x14ac:dyDescent="0.25">
      <c r="A6023">
        <v>6229</v>
      </c>
      <c r="B6023">
        <v>615000</v>
      </c>
      <c r="C6023" t="s">
        <v>658</v>
      </c>
    </row>
    <row r="6024" spans="1:3" hidden="1" x14ac:dyDescent="0.25">
      <c r="A6024">
        <v>6230</v>
      </c>
      <c r="B6024">
        <v>390000</v>
      </c>
      <c r="C6024" t="s">
        <v>658</v>
      </c>
    </row>
    <row r="6025" spans="1:3" hidden="1" x14ac:dyDescent="0.25">
      <c r="A6025">
        <v>6231</v>
      </c>
      <c r="B6025">
        <v>650000</v>
      </c>
      <c r="C6025" t="s">
        <v>658</v>
      </c>
    </row>
    <row r="6026" spans="1:3" hidden="1" x14ac:dyDescent="0.25">
      <c r="A6026">
        <v>6232</v>
      </c>
      <c r="B6026">
        <v>440000</v>
      </c>
      <c r="C6026" t="s">
        <v>658</v>
      </c>
    </row>
    <row r="6027" spans="1:3" hidden="1" x14ac:dyDescent="0.25">
      <c r="A6027">
        <v>6233</v>
      </c>
      <c r="B6027">
        <v>600000</v>
      </c>
      <c r="C6027" t="s">
        <v>658</v>
      </c>
    </row>
    <row r="6028" spans="1:3" hidden="1" x14ac:dyDescent="0.25">
      <c r="A6028">
        <v>6234</v>
      </c>
      <c r="B6028">
        <v>170000</v>
      </c>
      <c r="C6028" t="s">
        <v>658</v>
      </c>
    </row>
    <row r="6029" spans="1:3" hidden="1" x14ac:dyDescent="0.25">
      <c r="A6029">
        <v>6235</v>
      </c>
      <c r="B6029">
        <v>499000</v>
      </c>
      <c r="C6029" t="s">
        <v>658</v>
      </c>
    </row>
    <row r="6030" spans="1:3" hidden="1" x14ac:dyDescent="0.25">
      <c r="A6030">
        <v>6236</v>
      </c>
      <c r="B6030">
        <v>525000</v>
      </c>
      <c r="C6030" t="s">
        <v>658</v>
      </c>
    </row>
    <row r="6031" spans="1:3" hidden="1" x14ac:dyDescent="0.25">
      <c r="A6031">
        <v>6237</v>
      </c>
      <c r="B6031">
        <v>580000</v>
      </c>
      <c r="C6031" t="s">
        <v>658</v>
      </c>
    </row>
    <row r="6032" spans="1:3" hidden="1" x14ac:dyDescent="0.25">
      <c r="A6032">
        <v>6238</v>
      </c>
      <c r="B6032">
        <v>420000</v>
      </c>
      <c r="C6032" t="s">
        <v>658</v>
      </c>
    </row>
    <row r="6033" spans="1:3" hidden="1" x14ac:dyDescent="0.25">
      <c r="A6033">
        <v>6239</v>
      </c>
      <c r="B6033">
        <v>1300000</v>
      </c>
      <c r="C6033" t="s">
        <v>658</v>
      </c>
    </row>
    <row r="6034" spans="1:3" hidden="1" x14ac:dyDescent="0.25">
      <c r="A6034">
        <v>6240</v>
      </c>
      <c r="B6034">
        <v>800000</v>
      </c>
      <c r="C6034" t="s">
        <v>658</v>
      </c>
    </row>
    <row r="6035" spans="1:3" hidden="1" x14ac:dyDescent="0.25">
      <c r="A6035">
        <v>6241</v>
      </c>
      <c r="B6035">
        <v>600000</v>
      </c>
      <c r="C6035" t="s">
        <v>658</v>
      </c>
    </row>
    <row r="6036" spans="1:3" hidden="1" x14ac:dyDescent="0.25">
      <c r="A6036">
        <v>6242</v>
      </c>
      <c r="B6036">
        <v>400000</v>
      </c>
      <c r="C6036" t="s">
        <v>658</v>
      </c>
    </row>
    <row r="6037" spans="1:3" hidden="1" x14ac:dyDescent="0.25">
      <c r="A6037">
        <v>6243</v>
      </c>
      <c r="B6037">
        <v>700000</v>
      </c>
      <c r="C6037" t="s">
        <v>658</v>
      </c>
    </row>
    <row r="6038" spans="1:3" hidden="1" x14ac:dyDescent="0.25">
      <c r="A6038">
        <v>6244</v>
      </c>
      <c r="B6038">
        <v>800000</v>
      </c>
      <c r="C6038" t="s">
        <v>658</v>
      </c>
    </row>
    <row r="6039" spans="1:3" hidden="1" x14ac:dyDescent="0.25">
      <c r="A6039">
        <v>6245</v>
      </c>
      <c r="B6039">
        <v>600000</v>
      </c>
      <c r="C6039" t="s">
        <v>658</v>
      </c>
    </row>
    <row r="6040" spans="1:3" hidden="1" x14ac:dyDescent="0.25">
      <c r="A6040">
        <v>6246</v>
      </c>
      <c r="B6040">
        <v>580000</v>
      </c>
      <c r="C6040" t="s">
        <v>658</v>
      </c>
    </row>
    <row r="6041" spans="1:3" hidden="1" x14ac:dyDescent="0.25">
      <c r="A6041">
        <v>6247</v>
      </c>
      <c r="B6041">
        <v>350000</v>
      </c>
      <c r="C6041" t="s">
        <v>658</v>
      </c>
    </row>
    <row r="6042" spans="1:3" hidden="1" x14ac:dyDescent="0.25">
      <c r="A6042">
        <v>6248</v>
      </c>
      <c r="B6042">
        <v>204999</v>
      </c>
      <c r="C6042" t="s">
        <v>658</v>
      </c>
    </row>
    <row r="6043" spans="1:3" hidden="1" x14ac:dyDescent="0.25">
      <c r="A6043">
        <v>6249</v>
      </c>
      <c r="B6043">
        <v>1350000</v>
      </c>
      <c r="C6043" t="s">
        <v>658</v>
      </c>
    </row>
    <row r="6044" spans="1:3" hidden="1" x14ac:dyDescent="0.25">
      <c r="A6044">
        <v>6250</v>
      </c>
      <c r="B6044">
        <v>310000</v>
      </c>
      <c r="C6044" t="s">
        <v>658</v>
      </c>
    </row>
    <row r="6045" spans="1:3" hidden="1" x14ac:dyDescent="0.25">
      <c r="A6045">
        <v>6251</v>
      </c>
      <c r="B6045">
        <v>700000</v>
      </c>
      <c r="C6045" t="s">
        <v>658</v>
      </c>
    </row>
    <row r="6046" spans="1:3" hidden="1" x14ac:dyDescent="0.25">
      <c r="A6046">
        <v>6252</v>
      </c>
      <c r="B6046">
        <v>459999</v>
      </c>
      <c r="C6046" t="s">
        <v>658</v>
      </c>
    </row>
    <row r="6047" spans="1:3" hidden="1" x14ac:dyDescent="0.25">
      <c r="A6047">
        <v>6253</v>
      </c>
      <c r="B6047">
        <v>860000</v>
      </c>
      <c r="C6047" t="s">
        <v>658</v>
      </c>
    </row>
    <row r="6048" spans="1:3" hidden="1" x14ac:dyDescent="0.25">
      <c r="A6048">
        <v>6254</v>
      </c>
      <c r="B6048">
        <v>275000</v>
      </c>
      <c r="C6048" t="s">
        <v>658</v>
      </c>
    </row>
    <row r="6049" spans="1:3" hidden="1" x14ac:dyDescent="0.25">
      <c r="A6049">
        <v>6255</v>
      </c>
      <c r="B6049">
        <v>390000</v>
      </c>
      <c r="C6049" t="s">
        <v>658</v>
      </c>
    </row>
    <row r="6050" spans="1:3" hidden="1" x14ac:dyDescent="0.25">
      <c r="A6050">
        <v>6256</v>
      </c>
      <c r="B6050">
        <v>1525000</v>
      </c>
      <c r="C6050" t="s">
        <v>658</v>
      </c>
    </row>
    <row r="6051" spans="1:3" hidden="1" x14ac:dyDescent="0.25">
      <c r="A6051">
        <v>6257</v>
      </c>
      <c r="B6051">
        <v>110000</v>
      </c>
      <c r="C6051" t="s">
        <v>658</v>
      </c>
    </row>
    <row r="6052" spans="1:3" hidden="1" x14ac:dyDescent="0.25">
      <c r="A6052">
        <v>6258</v>
      </c>
      <c r="B6052">
        <v>484999</v>
      </c>
      <c r="C6052" t="s">
        <v>658</v>
      </c>
    </row>
    <row r="6053" spans="1:3" hidden="1" x14ac:dyDescent="0.25">
      <c r="A6053">
        <v>6259</v>
      </c>
      <c r="B6053">
        <v>5830000</v>
      </c>
      <c r="C6053" t="s">
        <v>658</v>
      </c>
    </row>
    <row r="6054" spans="1:3" hidden="1" x14ac:dyDescent="0.25">
      <c r="A6054">
        <v>6260</v>
      </c>
      <c r="B6054">
        <v>185000</v>
      </c>
      <c r="C6054" t="s">
        <v>658</v>
      </c>
    </row>
    <row r="6055" spans="1:3" hidden="1" x14ac:dyDescent="0.25">
      <c r="A6055">
        <v>6261</v>
      </c>
      <c r="B6055">
        <v>665000</v>
      </c>
      <c r="C6055" t="s">
        <v>658</v>
      </c>
    </row>
    <row r="6056" spans="1:3" hidden="1" x14ac:dyDescent="0.25">
      <c r="A6056">
        <v>6262</v>
      </c>
      <c r="B6056">
        <v>721000</v>
      </c>
      <c r="C6056" t="s">
        <v>658</v>
      </c>
    </row>
    <row r="6057" spans="1:3" hidden="1" x14ac:dyDescent="0.25">
      <c r="A6057">
        <v>6263</v>
      </c>
      <c r="B6057">
        <v>390000</v>
      </c>
      <c r="C6057" t="s">
        <v>658</v>
      </c>
    </row>
    <row r="6058" spans="1:3" hidden="1" x14ac:dyDescent="0.25">
      <c r="A6058">
        <v>6264</v>
      </c>
      <c r="B6058">
        <v>190000</v>
      </c>
      <c r="C6058" t="s">
        <v>658</v>
      </c>
    </row>
    <row r="6059" spans="1:3" hidden="1" x14ac:dyDescent="0.25">
      <c r="A6059">
        <v>6265</v>
      </c>
      <c r="B6059">
        <v>975000</v>
      </c>
      <c r="C6059" t="s">
        <v>658</v>
      </c>
    </row>
    <row r="6060" spans="1:3" hidden="1" x14ac:dyDescent="0.25">
      <c r="A6060">
        <v>6266</v>
      </c>
      <c r="B6060">
        <v>275000</v>
      </c>
      <c r="C6060" t="s">
        <v>658</v>
      </c>
    </row>
    <row r="6061" spans="1:3" hidden="1" x14ac:dyDescent="0.25">
      <c r="A6061">
        <v>6267</v>
      </c>
      <c r="B6061">
        <v>315000</v>
      </c>
      <c r="C6061" t="s">
        <v>658</v>
      </c>
    </row>
    <row r="6062" spans="1:3" hidden="1" x14ac:dyDescent="0.25">
      <c r="A6062">
        <v>6268</v>
      </c>
      <c r="B6062">
        <v>685000</v>
      </c>
      <c r="C6062" t="s">
        <v>658</v>
      </c>
    </row>
    <row r="6063" spans="1:3" hidden="1" x14ac:dyDescent="0.25">
      <c r="A6063">
        <v>6269</v>
      </c>
      <c r="B6063">
        <v>595000</v>
      </c>
      <c r="C6063" t="s">
        <v>658</v>
      </c>
    </row>
    <row r="6064" spans="1:3" hidden="1" x14ac:dyDescent="0.25">
      <c r="A6064">
        <v>6270</v>
      </c>
      <c r="B6064">
        <v>900000</v>
      </c>
      <c r="C6064" t="s">
        <v>658</v>
      </c>
    </row>
    <row r="6065" spans="1:3" hidden="1" x14ac:dyDescent="0.25">
      <c r="A6065">
        <v>6271</v>
      </c>
      <c r="B6065">
        <v>950000</v>
      </c>
      <c r="C6065" t="s">
        <v>658</v>
      </c>
    </row>
    <row r="6066" spans="1:3" hidden="1" x14ac:dyDescent="0.25">
      <c r="A6066">
        <v>6272</v>
      </c>
      <c r="B6066">
        <v>275000</v>
      </c>
      <c r="C6066" t="s">
        <v>658</v>
      </c>
    </row>
    <row r="6067" spans="1:3" hidden="1" x14ac:dyDescent="0.25">
      <c r="A6067">
        <v>6273</v>
      </c>
      <c r="B6067">
        <v>570000</v>
      </c>
      <c r="C6067" t="s">
        <v>658</v>
      </c>
    </row>
    <row r="6068" spans="1:3" hidden="1" x14ac:dyDescent="0.25">
      <c r="A6068">
        <v>6274</v>
      </c>
      <c r="B6068">
        <v>700000</v>
      </c>
      <c r="C6068" t="s">
        <v>658</v>
      </c>
    </row>
    <row r="6069" spans="1:3" hidden="1" x14ac:dyDescent="0.25">
      <c r="A6069">
        <v>6275</v>
      </c>
      <c r="B6069">
        <v>910000</v>
      </c>
      <c r="C6069" t="s">
        <v>658</v>
      </c>
    </row>
    <row r="6070" spans="1:3" hidden="1" x14ac:dyDescent="0.25">
      <c r="A6070">
        <v>6276</v>
      </c>
      <c r="B6070">
        <v>751000</v>
      </c>
      <c r="C6070" t="s">
        <v>658</v>
      </c>
    </row>
    <row r="6071" spans="1:3" hidden="1" x14ac:dyDescent="0.25">
      <c r="A6071">
        <v>6277</v>
      </c>
      <c r="B6071">
        <v>225000</v>
      </c>
      <c r="C6071" t="s">
        <v>658</v>
      </c>
    </row>
    <row r="6072" spans="1:3" hidden="1" x14ac:dyDescent="0.25">
      <c r="A6072">
        <v>6278</v>
      </c>
      <c r="B6072">
        <v>135000</v>
      </c>
      <c r="C6072" t="s">
        <v>658</v>
      </c>
    </row>
    <row r="6073" spans="1:3" hidden="1" x14ac:dyDescent="0.25">
      <c r="A6073">
        <v>6279</v>
      </c>
      <c r="B6073">
        <v>825000</v>
      </c>
      <c r="C6073" t="s">
        <v>658</v>
      </c>
    </row>
    <row r="6074" spans="1:3" hidden="1" x14ac:dyDescent="0.25">
      <c r="A6074">
        <v>6280</v>
      </c>
      <c r="B6074">
        <v>1650000</v>
      </c>
      <c r="C6074" t="s">
        <v>658</v>
      </c>
    </row>
    <row r="6075" spans="1:3" hidden="1" x14ac:dyDescent="0.25">
      <c r="A6075">
        <v>6281</v>
      </c>
      <c r="B6075">
        <v>875000</v>
      </c>
      <c r="C6075" t="s">
        <v>658</v>
      </c>
    </row>
    <row r="6076" spans="1:3" hidden="1" x14ac:dyDescent="0.25">
      <c r="A6076">
        <v>6282</v>
      </c>
      <c r="B6076">
        <v>650000</v>
      </c>
      <c r="C6076" t="s">
        <v>658</v>
      </c>
    </row>
    <row r="6077" spans="1:3" hidden="1" x14ac:dyDescent="0.25">
      <c r="A6077">
        <v>6283</v>
      </c>
      <c r="B6077">
        <v>1450000</v>
      </c>
      <c r="C6077" t="s">
        <v>658</v>
      </c>
    </row>
    <row r="6078" spans="1:3" hidden="1" x14ac:dyDescent="0.25">
      <c r="A6078">
        <v>6284</v>
      </c>
      <c r="B6078">
        <v>975000</v>
      </c>
      <c r="C6078" t="s">
        <v>658</v>
      </c>
    </row>
    <row r="6079" spans="1:3" hidden="1" x14ac:dyDescent="0.25">
      <c r="A6079">
        <v>6285</v>
      </c>
      <c r="B6079">
        <v>925000</v>
      </c>
      <c r="C6079" t="s">
        <v>658</v>
      </c>
    </row>
    <row r="6080" spans="1:3" hidden="1" x14ac:dyDescent="0.25">
      <c r="A6080">
        <v>6286</v>
      </c>
      <c r="B6080">
        <v>725000</v>
      </c>
      <c r="C6080" t="s">
        <v>658</v>
      </c>
    </row>
    <row r="6081" spans="1:3" hidden="1" x14ac:dyDescent="0.25">
      <c r="A6081">
        <v>6287</v>
      </c>
      <c r="B6081">
        <v>550000</v>
      </c>
      <c r="C6081" t="s">
        <v>658</v>
      </c>
    </row>
    <row r="6082" spans="1:3" hidden="1" x14ac:dyDescent="0.25">
      <c r="A6082">
        <v>6288</v>
      </c>
      <c r="B6082">
        <v>550000</v>
      </c>
      <c r="C6082" t="s">
        <v>658</v>
      </c>
    </row>
    <row r="6083" spans="1:3" hidden="1" x14ac:dyDescent="0.25">
      <c r="A6083">
        <v>6289</v>
      </c>
      <c r="B6083">
        <v>750000</v>
      </c>
      <c r="C6083" t="s">
        <v>658</v>
      </c>
    </row>
    <row r="6084" spans="1:3" hidden="1" x14ac:dyDescent="0.25">
      <c r="A6084">
        <v>6290</v>
      </c>
      <c r="B6084">
        <v>475000</v>
      </c>
      <c r="C6084" t="s">
        <v>658</v>
      </c>
    </row>
    <row r="6085" spans="1:3" hidden="1" x14ac:dyDescent="0.25">
      <c r="A6085">
        <v>6291</v>
      </c>
      <c r="B6085">
        <v>325000</v>
      </c>
      <c r="C6085" t="s">
        <v>658</v>
      </c>
    </row>
    <row r="6086" spans="1:3" hidden="1" x14ac:dyDescent="0.25">
      <c r="A6086">
        <v>6292</v>
      </c>
      <c r="B6086">
        <v>725000</v>
      </c>
      <c r="C6086" t="s">
        <v>658</v>
      </c>
    </row>
    <row r="6087" spans="1:3" hidden="1" x14ac:dyDescent="0.25">
      <c r="A6087">
        <v>6293</v>
      </c>
      <c r="B6087">
        <v>775000</v>
      </c>
      <c r="C6087" t="s">
        <v>658</v>
      </c>
    </row>
    <row r="6088" spans="1:3" hidden="1" x14ac:dyDescent="0.25">
      <c r="A6088">
        <v>6294</v>
      </c>
      <c r="B6088">
        <v>625000</v>
      </c>
      <c r="C6088" t="s">
        <v>658</v>
      </c>
    </row>
    <row r="6089" spans="1:3" hidden="1" x14ac:dyDescent="0.25">
      <c r="A6089">
        <v>6296</v>
      </c>
      <c r="B6089">
        <v>470000</v>
      </c>
      <c r="C6089" t="s">
        <v>658</v>
      </c>
    </row>
    <row r="6090" spans="1:3" hidden="1" x14ac:dyDescent="0.25">
      <c r="A6090">
        <v>6297</v>
      </c>
      <c r="B6090">
        <v>1750000</v>
      </c>
      <c r="C6090" t="s">
        <v>658</v>
      </c>
    </row>
    <row r="6091" spans="1:3" hidden="1" x14ac:dyDescent="0.25">
      <c r="A6091">
        <v>6298</v>
      </c>
      <c r="B6091">
        <v>1650000</v>
      </c>
      <c r="C6091" t="s">
        <v>658</v>
      </c>
    </row>
    <row r="6092" spans="1:3" hidden="1" x14ac:dyDescent="0.25">
      <c r="A6092">
        <v>6299</v>
      </c>
      <c r="B6092">
        <v>1050000</v>
      </c>
      <c r="C6092" t="s">
        <v>658</v>
      </c>
    </row>
    <row r="6093" spans="1:3" hidden="1" x14ac:dyDescent="0.25">
      <c r="A6093">
        <v>6300</v>
      </c>
      <c r="B6093">
        <v>380000</v>
      </c>
      <c r="C6093" t="s">
        <v>658</v>
      </c>
    </row>
    <row r="6094" spans="1:3" hidden="1" x14ac:dyDescent="0.25">
      <c r="A6094">
        <v>6301</v>
      </c>
      <c r="B6094">
        <v>650000</v>
      </c>
      <c r="C6094" t="s">
        <v>658</v>
      </c>
    </row>
    <row r="6095" spans="1:3" hidden="1" x14ac:dyDescent="0.25">
      <c r="A6095">
        <v>6302</v>
      </c>
      <c r="B6095">
        <v>275000</v>
      </c>
      <c r="C6095" t="s">
        <v>658</v>
      </c>
    </row>
    <row r="6096" spans="1:3" hidden="1" x14ac:dyDescent="0.25">
      <c r="A6096">
        <v>6303</v>
      </c>
      <c r="B6096">
        <v>220000</v>
      </c>
      <c r="C6096" t="s">
        <v>658</v>
      </c>
    </row>
    <row r="6097" spans="1:3" hidden="1" x14ac:dyDescent="0.25">
      <c r="A6097">
        <v>6304</v>
      </c>
      <c r="B6097">
        <v>200000</v>
      </c>
      <c r="C6097" t="s">
        <v>658</v>
      </c>
    </row>
    <row r="6098" spans="1:3" hidden="1" x14ac:dyDescent="0.25">
      <c r="A6098">
        <v>6305</v>
      </c>
      <c r="B6098">
        <v>315000</v>
      </c>
      <c r="C6098" t="s">
        <v>658</v>
      </c>
    </row>
    <row r="6099" spans="1:3" hidden="1" x14ac:dyDescent="0.25">
      <c r="A6099">
        <v>6306</v>
      </c>
      <c r="B6099">
        <v>90000</v>
      </c>
      <c r="C6099" t="s">
        <v>658</v>
      </c>
    </row>
    <row r="6100" spans="1:3" hidden="1" x14ac:dyDescent="0.25">
      <c r="A6100">
        <v>6307</v>
      </c>
      <c r="B6100">
        <v>120000</v>
      </c>
      <c r="C6100" t="s">
        <v>658</v>
      </c>
    </row>
    <row r="6101" spans="1:3" hidden="1" x14ac:dyDescent="0.25">
      <c r="A6101">
        <v>6308</v>
      </c>
      <c r="B6101">
        <v>90000</v>
      </c>
      <c r="C6101" t="s">
        <v>658</v>
      </c>
    </row>
    <row r="6102" spans="1:3" hidden="1" x14ac:dyDescent="0.25">
      <c r="A6102">
        <v>6309</v>
      </c>
      <c r="B6102">
        <v>1500000</v>
      </c>
      <c r="C6102" t="s">
        <v>658</v>
      </c>
    </row>
    <row r="6103" spans="1:3" hidden="1" x14ac:dyDescent="0.25">
      <c r="A6103">
        <v>6310</v>
      </c>
      <c r="B6103">
        <v>370000</v>
      </c>
      <c r="C6103" t="s">
        <v>658</v>
      </c>
    </row>
    <row r="6104" spans="1:3" hidden="1" x14ac:dyDescent="0.25">
      <c r="A6104">
        <v>6311</v>
      </c>
      <c r="B6104">
        <v>595000</v>
      </c>
      <c r="C6104" t="s">
        <v>658</v>
      </c>
    </row>
    <row r="6105" spans="1:3" hidden="1" x14ac:dyDescent="0.25">
      <c r="A6105">
        <v>6312</v>
      </c>
      <c r="B6105">
        <v>150000</v>
      </c>
      <c r="C6105" t="s">
        <v>658</v>
      </c>
    </row>
    <row r="6106" spans="1:3" hidden="1" x14ac:dyDescent="0.25">
      <c r="A6106">
        <v>6313</v>
      </c>
      <c r="B6106">
        <v>400000</v>
      </c>
      <c r="C6106" t="s">
        <v>658</v>
      </c>
    </row>
    <row r="6107" spans="1:3" hidden="1" x14ac:dyDescent="0.25">
      <c r="A6107">
        <v>6314</v>
      </c>
      <c r="B6107">
        <v>310000</v>
      </c>
      <c r="C6107" t="s">
        <v>658</v>
      </c>
    </row>
    <row r="6108" spans="1:3" hidden="1" x14ac:dyDescent="0.25">
      <c r="A6108">
        <v>6315</v>
      </c>
      <c r="B6108">
        <v>385000</v>
      </c>
      <c r="C6108" t="s">
        <v>658</v>
      </c>
    </row>
    <row r="6109" spans="1:3" hidden="1" x14ac:dyDescent="0.25">
      <c r="A6109">
        <v>6317</v>
      </c>
      <c r="B6109">
        <v>750000</v>
      </c>
      <c r="C6109" t="s">
        <v>658</v>
      </c>
    </row>
    <row r="6110" spans="1:3" hidden="1" x14ac:dyDescent="0.25">
      <c r="A6110">
        <v>6318</v>
      </c>
      <c r="B6110">
        <v>521000</v>
      </c>
      <c r="C6110" t="s">
        <v>658</v>
      </c>
    </row>
    <row r="6111" spans="1:3" hidden="1" x14ac:dyDescent="0.25">
      <c r="A6111">
        <v>6319</v>
      </c>
      <c r="B6111">
        <v>180000</v>
      </c>
      <c r="C6111" t="s">
        <v>658</v>
      </c>
    </row>
    <row r="6112" spans="1:3" hidden="1" x14ac:dyDescent="0.25">
      <c r="A6112">
        <v>6320</v>
      </c>
      <c r="B6112">
        <v>220000</v>
      </c>
      <c r="C6112" t="s">
        <v>658</v>
      </c>
    </row>
    <row r="6113" spans="1:3" hidden="1" x14ac:dyDescent="0.25">
      <c r="A6113">
        <v>6322</v>
      </c>
      <c r="B6113">
        <v>540000</v>
      </c>
      <c r="C6113" t="s">
        <v>658</v>
      </c>
    </row>
    <row r="6114" spans="1:3" hidden="1" x14ac:dyDescent="0.25">
      <c r="A6114">
        <v>6323</v>
      </c>
      <c r="B6114">
        <v>140000</v>
      </c>
      <c r="C6114" t="s">
        <v>658</v>
      </c>
    </row>
    <row r="6115" spans="1:3" hidden="1" x14ac:dyDescent="0.25">
      <c r="A6115">
        <v>6324</v>
      </c>
      <c r="B6115">
        <v>200000</v>
      </c>
      <c r="C6115" t="s">
        <v>658</v>
      </c>
    </row>
    <row r="6116" spans="1:3" hidden="1" x14ac:dyDescent="0.25">
      <c r="A6116">
        <v>6325</v>
      </c>
      <c r="B6116">
        <v>650000</v>
      </c>
      <c r="C6116" t="s">
        <v>658</v>
      </c>
    </row>
    <row r="6117" spans="1:3" hidden="1" x14ac:dyDescent="0.25">
      <c r="A6117">
        <v>6326</v>
      </c>
      <c r="B6117">
        <v>229999</v>
      </c>
      <c r="C6117" t="s">
        <v>658</v>
      </c>
    </row>
    <row r="6118" spans="1:3" hidden="1" x14ac:dyDescent="0.25">
      <c r="A6118">
        <v>6327</v>
      </c>
      <c r="B6118">
        <v>305000</v>
      </c>
      <c r="C6118" t="s">
        <v>658</v>
      </c>
    </row>
    <row r="6119" spans="1:3" hidden="1" x14ac:dyDescent="0.25">
      <c r="A6119">
        <v>6328</v>
      </c>
      <c r="B6119">
        <v>1400000</v>
      </c>
      <c r="C6119" t="s">
        <v>658</v>
      </c>
    </row>
    <row r="6120" spans="1:3" hidden="1" x14ac:dyDescent="0.25">
      <c r="A6120">
        <v>6329</v>
      </c>
      <c r="B6120">
        <v>200000</v>
      </c>
      <c r="C6120" t="s">
        <v>658</v>
      </c>
    </row>
    <row r="6121" spans="1:3" hidden="1" x14ac:dyDescent="0.25">
      <c r="A6121">
        <v>6330</v>
      </c>
      <c r="B6121">
        <v>200000</v>
      </c>
      <c r="C6121" t="s">
        <v>658</v>
      </c>
    </row>
    <row r="6122" spans="1:3" hidden="1" x14ac:dyDescent="0.25">
      <c r="A6122">
        <v>6331</v>
      </c>
      <c r="B6122">
        <v>465000</v>
      </c>
      <c r="C6122" t="s">
        <v>658</v>
      </c>
    </row>
    <row r="6123" spans="1:3" hidden="1" x14ac:dyDescent="0.25">
      <c r="A6123">
        <v>6332</v>
      </c>
      <c r="B6123">
        <v>210000</v>
      </c>
      <c r="C6123" t="s">
        <v>658</v>
      </c>
    </row>
    <row r="6124" spans="1:3" hidden="1" x14ac:dyDescent="0.25">
      <c r="A6124">
        <v>6333</v>
      </c>
      <c r="B6124">
        <v>570000</v>
      </c>
      <c r="C6124" t="s">
        <v>658</v>
      </c>
    </row>
    <row r="6125" spans="1:3" hidden="1" x14ac:dyDescent="0.25">
      <c r="A6125">
        <v>6334</v>
      </c>
      <c r="B6125">
        <v>570000</v>
      </c>
      <c r="C6125" t="s">
        <v>658</v>
      </c>
    </row>
    <row r="6126" spans="1:3" hidden="1" x14ac:dyDescent="0.25">
      <c r="A6126">
        <v>6335</v>
      </c>
      <c r="B6126">
        <v>650000</v>
      </c>
      <c r="C6126" t="s">
        <v>658</v>
      </c>
    </row>
    <row r="6127" spans="1:3" hidden="1" x14ac:dyDescent="0.25">
      <c r="A6127">
        <v>6336</v>
      </c>
      <c r="B6127">
        <v>620000</v>
      </c>
      <c r="C6127" t="s">
        <v>658</v>
      </c>
    </row>
    <row r="6128" spans="1:3" hidden="1" x14ac:dyDescent="0.25">
      <c r="A6128">
        <v>6337</v>
      </c>
      <c r="B6128">
        <v>250000</v>
      </c>
      <c r="C6128" t="s">
        <v>658</v>
      </c>
    </row>
    <row r="6129" spans="1:3" hidden="1" x14ac:dyDescent="0.25">
      <c r="A6129">
        <v>6338</v>
      </c>
      <c r="B6129">
        <v>1000000</v>
      </c>
      <c r="C6129" t="s">
        <v>658</v>
      </c>
    </row>
    <row r="6130" spans="1:3" hidden="1" x14ac:dyDescent="0.25">
      <c r="A6130">
        <v>6339</v>
      </c>
      <c r="B6130">
        <v>300000</v>
      </c>
      <c r="C6130" t="s">
        <v>658</v>
      </c>
    </row>
    <row r="6131" spans="1:3" hidden="1" x14ac:dyDescent="0.25">
      <c r="A6131">
        <v>6340</v>
      </c>
      <c r="B6131">
        <v>300000</v>
      </c>
      <c r="C6131" t="s">
        <v>658</v>
      </c>
    </row>
    <row r="6132" spans="1:3" hidden="1" x14ac:dyDescent="0.25">
      <c r="A6132">
        <v>6341</v>
      </c>
      <c r="B6132">
        <v>810000</v>
      </c>
      <c r="C6132" t="s">
        <v>658</v>
      </c>
    </row>
    <row r="6133" spans="1:3" hidden="1" x14ac:dyDescent="0.25">
      <c r="A6133">
        <v>6342</v>
      </c>
      <c r="B6133">
        <v>270000</v>
      </c>
      <c r="C6133" t="s">
        <v>658</v>
      </c>
    </row>
    <row r="6134" spans="1:3" hidden="1" x14ac:dyDescent="0.25">
      <c r="A6134">
        <v>6343</v>
      </c>
      <c r="B6134">
        <v>470000</v>
      </c>
      <c r="C6134" t="s">
        <v>658</v>
      </c>
    </row>
    <row r="6135" spans="1:3" hidden="1" x14ac:dyDescent="0.25">
      <c r="A6135">
        <v>6344</v>
      </c>
      <c r="B6135">
        <v>400000</v>
      </c>
      <c r="C6135" t="s">
        <v>658</v>
      </c>
    </row>
    <row r="6136" spans="1:3" hidden="1" x14ac:dyDescent="0.25">
      <c r="A6136">
        <v>6345</v>
      </c>
      <c r="B6136">
        <v>300000</v>
      </c>
      <c r="C6136" t="s">
        <v>658</v>
      </c>
    </row>
    <row r="6137" spans="1:3" hidden="1" x14ac:dyDescent="0.25">
      <c r="A6137">
        <v>6346</v>
      </c>
      <c r="B6137">
        <v>170000</v>
      </c>
      <c r="C6137" t="s">
        <v>658</v>
      </c>
    </row>
    <row r="6138" spans="1:3" hidden="1" x14ac:dyDescent="0.25">
      <c r="A6138">
        <v>6347</v>
      </c>
      <c r="B6138">
        <v>455999</v>
      </c>
      <c r="C6138" t="s">
        <v>658</v>
      </c>
    </row>
    <row r="6139" spans="1:3" hidden="1" x14ac:dyDescent="0.25">
      <c r="A6139">
        <v>6348</v>
      </c>
      <c r="B6139">
        <v>121000</v>
      </c>
      <c r="C6139" t="s">
        <v>658</v>
      </c>
    </row>
    <row r="6140" spans="1:3" hidden="1" x14ac:dyDescent="0.25">
      <c r="A6140">
        <v>6351</v>
      </c>
      <c r="B6140">
        <v>650000</v>
      </c>
      <c r="C6140" t="s">
        <v>658</v>
      </c>
    </row>
    <row r="6141" spans="1:3" hidden="1" x14ac:dyDescent="0.25">
      <c r="A6141">
        <v>6352</v>
      </c>
      <c r="B6141">
        <v>350000</v>
      </c>
      <c r="C6141" t="s">
        <v>658</v>
      </c>
    </row>
    <row r="6142" spans="1:3" hidden="1" x14ac:dyDescent="0.25">
      <c r="A6142">
        <v>6353</v>
      </c>
      <c r="B6142">
        <v>125000</v>
      </c>
      <c r="C6142" t="s">
        <v>658</v>
      </c>
    </row>
    <row r="6143" spans="1:3" hidden="1" x14ac:dyDescent="0.25">
      <c r="A6143">
        <v>6354</v>
      </c>
      <c r="B6143">
        <v>80000</v>
      </c>
      <c r="C6143" t="s">
        <v>658</v>
      </c>
    </row>
    <row r="6144" spans="1:3" hidden="1" x14ac:dyDescent="0.25">
      <c r="A6144">
        <v>6356</v>
      </c>
      <c r="B6144">
        <v>250000</v>
      </c>
      <c r="C6144" t="s">
        <v>658</v>
      </c>
    </row>
    <row r="6145" spans="1:3" hidden="1" x14ac:dyDescent="0.25">
      <c r="A6145">
        <v>6357</v>
      </c>
      <c r="B6145">
        <v>225000</v>
      </c>
      <c r="C6145" t="s">
        <v>658</v>
      </c>
    </row>
    <row r="6146" spans="1:3" hidden="1" x14ac:dyDescent="0.25">
      <c r="A6146">
        <v>6358</v>
      </c>
      <c r="B6146">
        <v>215000</v>
      </c>
      <c r="C6146" t="s">
        <v>658</v>
      </c>
    </row>
    <row r="6147" spans="1:3" hidden="1" x14ac:dyDescent="0.25">
      <c r="A6147">
        <v>6359</v>
      </c>
      <c r="B6147">
        <v>450000</v>
      </c>
      <c r="C6147" t="s">
        <v>658</v>
      </c>
    </row>
    <row r="6148" spans="1:3" hidden="1" x14ac:dyDescent="0.25">
      <c r="A6148">
        <v>6360</v>
      </c>
      <c r="B6148">
        <v>509999</v>
      </c>
      <c r="C6148" t="s">
        <v>658</v>
      </c>
    </row>
    <row r="6149" spans="1:3" hidden="1" x14ac:dyDescent="0.25">
      <c r="A6149">
        <v>6361</v>
      </c>
      <c r="B6149">
        <v>245000</v>
      </c>
      <c r="C6149" t="s">
        <v>658</v>
      </c>
    </row>
    <row r="6150" spans="1:3" hidden="1" x14ac:dyDescent="0.25">
      <c r="A6150">
        <v>6362</v>
      </c>
      <c r="B6150">
        <v>400000</v>
      </c>
      <c r="C6150" t="s">
        <v>658</v>
      </c>
    </row>
    <row r="6151" spans="1:3" hidden="1" x14ac:dyDescent="0.25">
      <c r="A6151">
        <v>6363</v>
      </c>
      <c r="B6151">
        <v>620000</v>
      </c>
      <c r="C6151" t="s">
        <v>658</v>
      </c>
    </row>
    <row r="6152" spans="1:3" hidden="1" x14ac:dyDescent="0.25">
      <c r="A6152">
        <v>6364</v>
      </c>
      <c r="B6152">
        <v>650000</v>
      </c>
      <c r="C6152" t="s">
        <v>658</v>
      </c>
    </row>
    <row r="6153" spans="1:3" hidden="1" x14ac:dyDescent="0.25">
      <c r="A6153">
        <v>6365</v>
      </c>
      <c r="B6153">
        <v>1700000</v>
      </c>
      <c r="C6153" t="s">
        <v>658</v>
      </c>
    </row>
    <row r="6154" spans="1:3" hidden="1" x14ac:dyDescent="0.25">
      <c r="A6154">
        <v>6366</v>
      </c>
      <c r="B6154">
        <v>590000</v>
      </c>
      <c r="C6154" t="s">
        <v>658</v>
      </c>
    </row>
    <row r="6155" spans="1:3" hidden="1" x14ac:dyDescent="0.25">
      <c r="A6155">
        <v>6367</v>
      </c>
      <c r="B6155">
        <v>370000</v>
      </c>
      <c r="C6155" t="s">
        <v>658</v>
      </c>
    </row>
    <row r="6156" spans="1:3" hidden="1" x14ac:dyDescent="0.25">
      <c r="A6156">
        <v>6368</v>
      </c>
      <c r="B6156">
        <v>350000</v>
      </c>
      <c r="C6156" t="s">
        <v>658</v>
      </c>
    </row>
    <row r="6157" spans="1:3" hidden="1" x14ac:dyDescent="0.25">
      <c r="A6157">
        <v>6369</v>
      </c>
      <c r="B6157">
        <v>580000</v>
      </c>
      <c r="C6157" t="s">
        <v>658</v>
      </c>
    </row>
    <row r="6158" spans="1:3" hidden="1" x14ac:dyDescent="0.25">
      <c r="A6158">
        <v>6370</v>
      </c>
      <c r="B6158">
        <v>450000</v>
      </c>
      <c r="C6158" t="s">
        <v>658</v>
      </c>
    </row>
    <row r="6159" spans="1:3" hidden="1" x14ac:dyDescent="0.25">
      <c r="A6159">
        <v>6371</v>
      </c>
      <c r="B6159">
        <v>600000</v>
      </c>
      <c r="C6159" t="s">
        <v>658</v>
      </c>
    </row>
    <row r="6160" spans="1:3" hidden="1" x14ac:dyDescent="0.25">
      <c r="A6160">
        <v>6372</v>
      </c>
      <c r="B6160">
        <v>2400000</v>
      </c>
      <c r="C6160" t="s">
        <v>658</v>
      </c>
    </row>
    <row r="6161" spans="1:3" hidden="1" x14ac:dyDescent="0.25">
      <c r="A6161">
        <v>6373</v>
      </c>
      <c r="B6161">
        <v>450000</v>
      </c>
      <c r="C6161" t="s">
        <v>658</v>
      </c>
    </row>
    <row r="6162" spans="1:3" hidden="1" x14ac:dyDescent="0.25">
      <c r="A6162">
        <v>6374</v>
      </c>
      <c r="B6162">
        <v>150000</v>
      </c>
      <c r="C6162" t="s">
        <v>658</v>
      </c>
    </row>
    <row r="6163" spans="1:3" hidden="1" x14ac:dyDescent="0.25">
      <c r="A6163">
        <v>6375</v>
      </c>
      <c r="B6163">
        <v>400000</v>
      </c>
      <c r="C6163" t="s">
        <v>658</v>
      </c>
    </row>
    <row r="6164" spans="1:3" hidden="1" x14ac:dyDescent="0.25">
      <c r="A6164">
        <v>6376</v>
      </c>
      <c r="B6164">
        <v>185000</v>
      </c>
      <c r="C6164" t="s">
        <v>658</v>
      </c>
    </row>
    <row r="6165" spans="1:3" hidden="1" x14ac:dyDescent="0.25">
      <c r="A6165">
        <v>6377</v>
      </c>
      <c r="B6165">
        <v>625000</v>
      </c>
      <c r="C6165" t="s">
        <v>658</v>
      </c>
    </row>
    <row r="6166" spans="1:3" hidden="1" x14ac:dyDescent="0.25">
      <c r="A6166">
        <v>6378</v>
      </c>
      <c r="B6166">
        <v>700000</v>
      </c>
      <c r="C6166" t="s">
        <v>658</v>
      </c>
    </row>
    <row r="6167" spans="1:3" hidden="1" x14ac:dyDescent="0.25">
      <c r="A6167">
        <v>6379</v>
      </c>
      <c r="B6167">
        <v>390000</v>
      </c>
      <c r="C6167" t="s">
        <v>658</v>
      </c>
    </row>
    <row r="6168" spans="1:3" hidden="1" x14ac:dyDescent="0.25">
      <c r="A6168">
        <v>6380</v>
      </c>
      <c r="B6168">
        <v>625000</v>
      </c>
      <c r="C6168" t="s">
        <v>658</v>
      </c>
    </row>
    <row r="6169" spans="1:3" hidden="1" x14ac:dyDescent="0.25">
      <c r="A6169">
        <v>6381</v>
      </c>
      <c r="B6169">
        <v>400000</v>
      </c>
      <c r="C6169" t="s">
        <v>658</v>
      </c>
    </row>
    <row r="6170" spans="1:3" hidden="1" x14ac:dyDescent="0.25">
      <c r="A6170">
        <v>6382</v>
      </c>
      <c r="B6170">
        <v>380000</v>
      </c>
      <c r="C6170" t="s">
        <v>658</v>
      </c>
    </row>
    <row r="6171" spans="1:3" hidden="1" x14ac:dyDescent="0.25">
      <c r="A6171">
        <v>6383</v>
      </c>
      <c r="B6171">
        <v>400000</v>
      </c>
      <c r="C6171" t="s">
        <v>658</v>
      </c>
    </row>
    <row r="6172" spans="1:3" hidden="1" x14ac:dyDescent="0.25">
      <c r="A6172">
        <v>6384</v>
      </c>
      <c r="B6172">
        <v>620000</v>
      </c>
      <c r="C6172" t="s">
        <v>658</v>
      </c>
    </row>
    <row r="6173" spans="1:3" hidden="1" x14ac:dyDescent="0.25">
      <c r="A6173">
        <v>6385</v>
      </c>
      <c r="B6173">
        <v>190000</v>
      </c>
      <c r="C6173" t="s">
        <v>658</v>
      </c>
    </row>
    <row r="6174" spans="1:3" hidden="1" x14ac:dyDescent="0.25">
      <c r="A6174">
        <v>6386</v>
      </c>
      <c r="B6174">
        <v>210000</v>
      </c>
      <c r="C6174" t="s">
        <v>658</v>
      </c>
    </row>
    <row r="6175" spans="1:3" hidden="1" x14ac:dyDescent="0.25">
      <c r="A6175">
        <v>6387</v>
      </c>
      <c r="B6175">
        <v>270000</v>
      </c>
      <c r="C6175" t="s">
        <v>658</v>
      </c>
    </row>
    <row r="6176" spans="1:3" hidden="1" x14ac:dyDescent="0.25">
      <c r="A6176">
        <v>6389</v>
      </c>
      <c r="B6176">
        <v>220000</v>
      </c>
      <c r="C6176" t="s">
        <v>658</v>
      </c>
    </row>
    <row r="6177" spans="1:3" hidden="1" x14ac:dyDescent="0.25">
      <c r="A6177">
        <v>6390</v>
      </c>
      <c r="B6177">
        <v>550000</v>
      </c>
      <c r="C6177" t="s">
        <v>658</v>
      </c>
    </row>
    <row r="6178" spans="1:3" hidden="1" x14ac:dyDescent="0.25">
      <c r="A6178">
        <v>6391</v>
      </c>
      <c r="B6178">
        <v>370000</v>
      </c>
      <c r="C6178" t="s">
        <v>658</v>
      </c>
    </row>
    <row r="6179" spans="1:3" hidden="1" x14ac:dyDescent="0.25">
      <c r="A6179">
        <v>6393</v>
      </c>
      <c r="B6179">
        <v>650000</v>
      </c>
      <c r="C6179" t="s">
        <v>658</v>
      </c>
    </row>
    <row r="6180" spans="1:3" hidden="1" x14ac:dyDescent="0.25">
      <c r="A6180">
        <v>6394</v>
      </c>
      <c r="B6180">
        <v>550000</v>
      </c>
      <c r="C6180" t="s">
        <v>658</v>
      </c>
    </row>
    <row r="6181" spans="1:3" hidden="1" x14ac:dyDescent="0.25">
      <c r="A6181">
        <v>6395</v>
      </c>
      <c r="B6181">
        <v>225000</v>
      </c>
      <c r="C6181" t="s">
        <v>658</v>
      </c>
    </row>
    <row r="6182" spans="1:3" hidden="1" x14ac:dyDescent="0.25">
      <c r="A6182">
        <v>6396</v>
      </c>
      <c r="B6182">
        <v>40000</v>
      </c>
      <c r="C6182" t="s">
        <v>658</v>
      </c>
    </row>
    <row r="6183" spans="1:3" hidden="1" x14ac:dyDescent="0.25">
      <c r="A6183">
        <v>6397</v>
      </c>
      <c r="B6183">
        <v>280000</v>
      </c>
      <c r="C6183" t="s">
        <v>658</v>
      </c>
    </row>
    <row r="6184" spans="1:3" hidden="1" x14ac:dyDescent="0.25">
      <c r="A6184">
        <v>6398</v>
      </c>
      <c r="B6184">
        <v>570000</v>
      </c>
      <c r="C6184" t="s">
        <v>658</v>
      </c>
    </row>
    <row r="6185" spans="1:3" hidden="1" x14ac:dyDescent="0.25">
      <c r="A6185">
        <v>6399</v>
      </c>
      <c r="B6185">
        <v>290000</v>
      </c>
      <c r="C6185" t="s">
        <v>658</v>
      </c>
    </row>
    <row r="6186" spans="1:3" hidden="1" x14ac:dyDescent="0.25">
      <c r="A6186">
        <v>6400</v>
      </c>
      <c r="B6186">
        <v>720000</v>
      </c>
      <c r="C6186" t="s">
        <v>658</v>
      </c>
    </row>
    <row r="6187" spans="1:3" hidden="1" x14ac:dyDescent="0.25">
      <c r="A6187">
        <v>6401</v>
      </c>
      <c r="B6187">
        <v>800000</v>
      </c>
      <c r="C6187" t="s">
        <v>658</v>
      </c>
    </row>
    <row r="6188" spans="1:3" hidden="1" x14ac:dyDescent="0.25">
      <c r="A6188">
        <v>6402</v>
      </c>
      <c r="B6188">
        <v>265000</v>
      </c>
      <c r="C6188" t="s">
        <v>658</v>
      </c>
    </row>
    <row r="6189" spans="1:3" hidden="1" x14ac:dyDescent="0.25">
      <c r="A6189">
        <v>6403</v>
      </c>
      <c r="B6189">
        <v>135000</v>
      </c>
      <c r="C6189" t="s">
        <v>658</v>
      </c>
    </row>
    <row r="6190" spans="1:3" hidden="1" x14ac:dyDescent="0.25">
      <c r="A6190">
        <v>6404</v>
      </c>
      <c r="B6190">
        <v>350000</v>
      </c>
      <c r="C6190" t="s">
        <v>658</v>
      </c>
    </row>
    <row r="6191" spans="1:3" hidden="1" x14ac:dyDescent="0.25">
      <c r="A6191">
        <v>6406</v>
      </c>
      <c r="B6191">
        <v>490000</v>
      </c>
      <c r="C6191" t="s">
        <v>658</v>
      </c>
    </row>
    <row r="6192" spans="1:3" hidden="1" x14ac:dyDescent="0.25">
      <c r="A6192">
        <v>6407</v>
      </c>
      <c r="B6192">
        <v>450000</v>
      </c>
      <c r="C6192" t="s">
        <v>658</v>
      </c>
    </row>
    <row r="6193" spans="1:3" hidden="1" x14ac:dyDescent="0.25">
      <c r="A6193">
        <v>6408</v>
      </c>
      <c r="B6193">
        <v>950000</v>
      </c>
      <c r="C6193" t="s">
        <v>658</v>
      </c>
    </row>
    <row r="6194" spans="1:3" hidden="1" x14ac:dyDescent="0.25">
      <c r="A6194">
        <v>6409</v>
      </c>
      <c r="B6194">
        <v>355000</v>
      </c>
      <c r="C6194" t="s">
        <v>658</v>
      </c>
    </row>
    <row r="6195" spans="1:3" hidden="1" x14ac:dyDescent="0.25">
      <c r="A6195">
        <v>6410</v>
      </c>
      <c r="B6195">
        <v>700000</v>
      </c>
      <c r="C6195" t="s">
        <v>658</v>
      </c>
    </row>
    <row r="6196" spans="1:3" hidden="1" x14ac:dyDescent="0.25">
      <c r="A6196">
        <v>6411</v>
      </c>
      <c r="B6196">
        <v>459999</v>
      </c>
      <c r="C6196" t="s">
        <v>658</v>
      </c>
    </row>
    <row r="6197" spans="1:3" hidden="1" x14ac:dyDescent="0.25">
      <c r="A6197">
        <v>6412</v>
      </c>
      <c r="B6197">
        <v>350000</v>
      </c>
      <c r="C6197" t="s">
        <v>658</v>
      </c>
    </row>
    <row r="6198" spans="1:3" hidden="1" x14ac:dyDescent="0.25">
      <c r="A6198">
        <v>6413</v>
      </c>
      <c r="B6198">
        <v>85000</v>
      </c>
      <c r="C6198" t="s">
        <v>658</v>
      </c>
    </row>
    <row r="6199" spans="1:3" hidden="1" x14ac:dyDescent="0.25">
      <c r="A6199">
        <v>6414</v>
      </c>
      <c r="B6199">
        <v>290000</v>
      </c>
      <c r="C6199" t="s">
        <v>658</v>
      </c>
    </row>
    <row r="6200" spans="1:3" hidden="1" x14ac:dyDescent="0.25">
      <c r="A6200">
        <v>6415</v>
      </c>
      <c r="B6200">
        <v>1000000</v>
      </c>
      <c r="C6200" t="s">
        <v>658</v>
      </c>
    </row>
    <row r="6201" spans="1:3" hidden="1" x14ac:dyDescent="0.25">
      <c r="A6201">
        <v>6416</v>
      </c>
      <c r="B6201">
        <v>85000</v>
      </c>
      <c r="C6201" t="s">
        <v>658</v>
      </c>
    </row>
    <row r="6202" spans="1:3" hidden="1" x14ac:dyDescent="0.25">
      <c r="A6202">
        <v>6417</v>
      </c>
      <c r="B6202">
        <v>65000</v>
      </c>
      <c r="C6202" t="s">
        <v>658</v>
      </c>
    </row>
    <row r="6203" spans="1:3" hidden="1" x14ac:dyDescent="0.25">
      <c r="A6203">
        <v>6418</v>
      </c>
      <c r="B6203">
        <v>75000</v>
      </c>
      <c r="C6203" t="s">
        <v>658</v>
      </c>
    </row>
    <row r="6204" spans="1:3" hidden="1" x14ac:dyDescent="0.25">
      <c r="A6204">
        <v>6419</v>
      </c>
      <c r="B6204">
        <v>100000</v>
      </c>
      <c r="C6204" t="s">
        <v>658</v>
      </c>
    </row>
    <row r="6205" spans="1:3" hidden="1" x14ac:dyDescent="0.25">
      <c r="A6205">
        <v>6420</v>
      </c>
      <c r="B6205">
        <v>170000</v>
      </c>
      <c r="C6205" t="s">
        <v>658</v>
      </c>
    </row>
    <row r="6206" spans="1:3" hidden="1" x14ac:dyDescent="0.25">
      <c r="A6206">
        <v>6421</v>
      </c>
      <c r="B6206">
        <v>525000</v>
      </c>
      <c r="C6206" t="s">
        <v>658</v>
      </c>
    </row>
    <row r="6207" spans="1:3" hidden="1" x14ac:dyDescent="0.25">
      <c r="A6207">
        <v>6422</v>
      </c>
      <c r="B6207">
        <v>265000</v>
      </c>
      <c r="C6207" t="s">
        <v>658</v>
      </c>
    </row>
    <row r="6208" spans="1:3" hidden="1" x14ac:dyDescent="0.25">
      <c r="A6208">
        <v>6423</v>
      </c>
      <c r="B6208">
        <v>459999</v>
      </c>
      <c r="C6208" t="s">
        <v>658</v>
      </c>
    </row>
    <row r="6209" spans="1:3" hidden="1" x14ac:dyDescent="0.25">
      <c r="A6209">
        <v>6424</v>
      </c>
      <c r="B6209">
        <v>250000</v>
      </c>
      <c r="C6209" t="s">
        <v>658</v>
      </c>
    </row>
    <row r="6210" spans="1:3" hidden="1" x14ac:dyDescent="0.25">
      <c r="A6210">
        <v>6425</v>
      </c>
      <c r="B6210">
        <v>395000</v>
      </c>
      <c r="C6210" t="s">
        <v>658</v>
      </c>
    </row>
    <row r="6211" spans="1:3" hidden="1" x14ac:dyDescent="0.25">
      <c r="A6211">
        <v>6426</v>
      </c>
      <c r="B6211">
        <v>375000</v>
      </c>
      <c r="C6211" t="s">
        <v>658</v>
      </c>
    </row>
    <row r="6212" spans="1:3" hidden="1" x14ac:dyDescent="0.25">
      <c r="A6212">
        <v>6427</v>
      </c>
      <c r="B6212">
        <v>120000</v>
      </c>
      <c r="C6212" t="s">
        <v>658</v>
      </c>
    </row>
    <row r="6213" spans="1:3" hidden="1" x14ac:dyDescent="0.25">
      <c r="A6213">
        <v>6428</v>
      </c>
      <c r="B6213">
        <v>290000</v>
      </c>
      <c r="C6213" t="s">
        <v>658</v>
      </c>
    </row>
    <row r="6214" spans="1:3" hidden="1" x14ac:dyDescent="0.25">
      <c r="A6214">
        <v>6429</v>
      </c>
      <c r="B6214">
        <v>409999</v>
      </c>
      <c r="C6214" t="s">
        <v>658</v>
      </c>
    </row>
    <row r="6215" spans="1:3" hidden="1" x14ac:dyDescent="0.25">
      <c r="A6215">
        <v>6430</v>
      </c>
      <c r="B6215">
        <v>200000</v>
      </c>
      <c r="C6215" t="s">
        <v>658</v>
      </c>
    </row>
    <row r="6216" spans="1:3" hidden="1" x14ac:dyDescent="0.25">
      <c r="A6216">
        <v>6431</v>
      </c>
      <c r="B6216">
        <v>900000</v>
      </c>
      <c r="C6216" t="s">
        <v>658</v>
      </c>
    </row>
    <row r="6217" spans="1:3" hidden="1" x14ac:dyDescent="0.25">
      <c r="A6217">
        <v>6432</v>
      </c>
      <c r="B6217">
        <v>50000</v>
      </c>
      <c r="C6217" t="s">
        <v>658</v>
      </c>
    </row>
    <row r="6218" spans="1:3" hidden="1" x14ac:dyDescent="0.25">
      <c r="A6218">
        <v>6433</v>
      </c>
      <c r="B6218">
        <v>450000</v>
      </c>
      <c r="C6218" t="s">
        <v>658</v>
      </c>
    </row>
    <row r="6219" spans="1:3" hidden="1" x14ac:dyDescent="0.25">
      <c r="A6219">
        <v>6434</v>
      </c>
      <c r="B6219">
        <v>650000</v>
      </c>
      <c r="C6219" t="s">
        <v>658</v>
      </c>
    </row>
    <row r="6220" spans="1:3" hidden="1" x14ac:dyDescent="0.25">
      <c r="A6220">
        <v>6435</v>
      </c>
      <c r="B6220">
        <v>300000</v>
      </c>
      <c r="C6220" t="s">
        <v>658</v>
      </c>
    </row>
    <row r="6221" spans="1:3" hidden="1" x14ac:dyDescent="0.25">
      <c r="A6221">
        <v>6436</v>
      </c>
      <c r="B6221">
        <v>425000</v>
      </c>
      <c r="C6221" t="s">
        <v>658</v>
      </c>
    </row>
    <row r="6222" spans="1:3" hidden="1" x14ac:dyDescent="0.25">
      <c r="A6222">
        <v>6438</v>
      </c>
      <c r="B6222">
        <v>200000</v>
      </c>
      <c r="C6222" t="s">
        <v>658</v>
      </c>
    </row>
    <row r="6223" spans="1:3" hidden="1" x14ac:dyDescent="0.25">
      <c r="A6223">
        <v>6439</v>
      </c>
      <c r="B6223">
        <v>975000</v>
      </c>
      <c r="C6223" t="s">
        <v>658</v>
      </c>
    </row>
    <row r="6224" spans="1:3" hidden="1" x14ac:dyDescent="0.25">
      <c r="A6224">
        <v>6440</v>
      </c>
      <c r="B6224">
        <v>450000</v>
      </c>
      <c r="C6224" t="s">
        <v>658</v>
      </c>
    </row>
    <row r="6225" spans="1:3" hidden="1" x14ac:dyDescent="0.25">
      <c r="A6225">
        <v>6441</v>
      </c>
      <c r="B6225">
        <v>600000</v>
      </c>
      <c r="C6225" t="s">
        <v>658</v>
      </c>
    </row>
    <row r="6226" spans="1:3" hidden="1" x14ac:dyDescent="0.25">
      <c r="A6226">
        <v>6442</v>
      </c>
      <c r="B6226">
        <v>550000</v>
      </c>
      <c r="C6226" t="s">
        <v>658</v>
      </c>
    </row>
    <row r="6227" spans="1:3" hidden="1" x14ac:dyDescent="0.25">
      <c r="A6227">
        <v>6443</v>
      </c>
      <c r="B6227">
        <v>180000</v>
      </c>
      <c r="C6227" t="s">
        <v>658</v>
      </c>
    </row>
    <row r="6228" spans="1:3" hidden="1" x14ac:dyDescent="0.25">
      <c r="A6228">
        <v>6444</v>
      </c>
      <c r="B6228">
        <v>300000</v>
      </c>
      <c r="C6228" t="s">
        <v>658</v>
      </c>
    </row>
    <row r="6229" spans="1:3" hidden="1" x14ac:dyDescent="0.25">
      <c r="A6229">
        <v>6445</v>
      </c>
      <c r="B6229">
        <v>350000</v>
      </c>
      <c r="C6229" t="s">
        <v>658</v>
      </c>
    </row>
    <row r="6230" spans="1:3" hidden="1" x14ac:dyDescent="0.25">
      <c r="A6230">
        <v>6446</v>
      </c>
      <c r="B6230">
        <v>465000</v>
      </c>
      <c r="C6230" t="s">
        <v>658</v>
      </c>
    </row>
    <row r="6231" spans="1:3" hidden="1" x14ac:dyDescent="0.25">
      <c r="A6231">
        <v>6447</v>
      </c>
      <c r="B6231">
        <v>200000</v>
      </c>
      <c r="C6231" t="s">
        <v>658</v>
      </c>
    </row>
    <row r="6232" spans="1:3" hidden="1" x14ac:dyDescent="0.25">
      <c r="A6232">
        <v>6448</v>
      </c>
      <c r="B6232">
        <v>350000</v>
      </c>
      <c r="C6232" t="s">
        <v>658</v>
      </c>
    </row>
    <row r="6233" spans="1:3" hidden="1" x14ac:dyDescent="0.25">
      <c r="A6233">
        <v>6449</v>
      </c>
      <c r="B6233">
        <v>650000</v>
      </c>
      <c r="C6233" t="s">
        <v>658</v>
      </c>
    </row>
    <row r="6234" spans="1:3" hidden="1" x14ac:dyDescent="0.25">
      <c r="A6234">
        <v>6450</v>
      </c>
      <c r="B6234">
        <v>150000</v>
      </c>
      <c r="C6234" t="s">
        <v>658</v>
      </c>
    </row>
    <row r="6235" spans="1:3" hidden="1" x14ac:dyDescent="0.25">
      <c r="A6235">
        <v>6451</v>
      </c>
      <c r="B6235">
        <v>560000</v>
      </c>
      <c r="C6235" t="s">
        <v>658</v>
      </c>
    </row>
    <row r="6236" spans="1:3" hidden="1" x14ac:dyDescent="0.25">
      <c r="A6236">
        <v>6452</v>
      </c>
      <c r="B6236">
        <v>625000</v>
      </c>
      <c r="C6236" t="s">
        <v>658</v>
      </c>
    </row>
    <row r="6237" spans="1:3" hidden="1" x14ac:dyDescent="0.25">
      <c r="A6237">
        <v>6453</v>
      </c>
      <c r="B6237">
        <v>220000</v>
      </c>
      <c r="C6237" t="s">
        <v>658</v>
      </c>
    </row>
    <row r="6238" spans="1:3" hidden="1" x14ac:dyDescent="0.25">
      <c r="A6238">
        <v>6454</v>
      </c>
      <c r="B6238">
        <v>250000</v>
      </c>
      <c r="C6238" t="s">
        <v>658</v>
      </c>
    </row>
    <row r="6239" spans="1:3" hidden="1" x14ac:dyDescent="0.25">
      <c r="A6239">
        <v>6455</v>
      </c>
      <c r="B6239">
        <v>575000</v>
      </c>
      <c r="C6239" t="s">
        <v>658</v>
      </c>
    </row>
    <row r="6240" spans="1:3" hidden="1" x14ac:dyDescent="0.25">
      <c r="A6240">
        <v>6456</v>
      </c>
      <c r="B6240">
        <v>1050000</v>
      </c>
      <c r="C6240" t="s">
        <v>658</v>
      </c>
    </row>
    <row r="6241" spans="1:3" hidden="1" x14ac:dyDescent="0.25">
      <c r="A6241">
        <v>6457</v>
      </c>
      <c r="B6241">
        <v>3000000</v>
      </c>
      <c r="C6241" t="s">
        <v>658</v>
      </c>
    </row>
    <row r="6242" spans="1:3" hidden="1" x14ac:dyDescent="0.25">
      <c r="A6242">
        <v>6458</v>
      </c>
      <c r="B6242">
        <v>200000</v>
      </c>
      <c r="C6242" t="s">
        <v>658</v>
      </c>
    </row>
    <row r="6243" spans="1:3" hidden="1" x14ac:dyDescent="0.25">
      <c r="A6243">
        <v>6459</v>
      </c>
      <c r="B6243">
        <v>262000</v>
      </c>
      <c r="C6243" t="s">
        <v>658</v>
      </c>
    </row>
    <row r="6244" spans="1:3" hidden="1" x14ac:dyDescent="0.25">
      <c r="A6244">
        <v>6460</v>
      </c>
      <c r="B6244">
        <v>299000</v>
      </c>
      <c r="C6244" t="s">
        <v>658</v>
      </c>
    </row>
    <row r="6245" spans="1:3" hidden="1" x14ac:dyDescent="0.25">
      <c r="A6245">
        <v>6461</v>
      </c>
      <c r="B6245">
        <v>250000</v>
      </c>
      <c r="C6245" t="s">
        <v>658</v>
      </c>
    </row>
    <row r="6246" spans="1:3" hidden="1" x14ac:dyDescent="0.25">
      <c r="A6246">
        <v>6462</v>
      </c>
      <c r="B6246">
        <v>140000</v>
      </c>
      <c r="C6246" t="s">
        <v>658</v>
      </c>
    </row>
    <row r="6247" spans="1:3" hidden="1" x14ac:dyDescent="0.25">
      <c r="A6247">
        <v>6463</v>
      </c>
      <c r="B6247">
        <v>360000</v>
      </c>
      <c r="C6247" t="s">
        <v>658</v>
      </c>
    </row>
    <row r="6248" spans="1:3" hidden="1" x14ac:dyDescent="0.25">
      <c r="A6248">
        <v>6464</v>
      </c>
      <c r="B6248">
        <v>210000</v>
      </c>
      <c r="C6248" t="s">
        <v>658</v>
      </c>
    </row>
    <row r="6249" spans="1:3" hidden="1" x14ac:dyDescent="0.25">
      <c r="A6249">
        <v>6465</v>
      </c>
      <c r="B6249">
        <v>600000</v>
      </c>
      <c r="C6249" t="s">
        <v>658</v>
      </c>
    </row>
    <row r="6250" spans="1:3" hidden="1" x14ac:dyDescent="0.25">
      <c r="A6250">
        <v>6466</v>
      </c>
      <c r="B6250">
        <v>210000</v>
      </c>
      <c r="C6250" t="s">
        <v>658</v>
      </c>
    </row>
    <row r="6251" spans="1:3" hidden="1" x14ac:dyDescent="0.25">
      <c r="A6251">
        <v>6467</v>
      </c>
      <c r="B6251">
        <v>300000</v>
      </c>
      <c r="C6251" t="s">
        <v>658</v>
      </c>
    </row>
    <row r="6252" spans="1:3" hidden="1" x14ac:dyDescent="0.25">
      <c r="A6252">
        <v>6468</v>
      </c>
      <c r="B6252">
        <v>450000</v>
      </c>
      <c r="C6252" t="s">
        <v>658</v>
      </c>
    </row>
    <row r="6253" spans="1:3" hidden="1" x14ac:dyDescent="0.25">
      <c r="A6253">
        <v>6469</v>
      </c>
      <c r="B6253">
        <v>3200000</v>
      </c>
      <c r="C6253" t="s">
        <v>658</v>
      </c>
    </row>
    <row r="6254" spans="1:3" hidden="1" x14ac:dyDescent="0.25">
      <c r="A6254">
        <v>6470</v>
      </c>
      <c r="B6254">
        <v>550000</v>
      </c>
      <c r="C6254" t="s">
        <v>658</v>
      </c>
    </row>
    <row r="6255" spans="1:3" hidden="1" x14ac:dyDescent="0.25">
      <c r="A6255">
        <v>6471</v>
      </c>
      <c r="B6255">
        <v>100000</v>
      </c>
      <c r="C6255" t="s">
        <v>658</v>
      </c>
    </row>
    <row r="6256" spans="1:3" hidden="1" x14ac:dyDescent="0.25">
      <c r="A6256">
        <v>6472</v>
      </c>
      <c r="B6256">
        <v>185000</v>
      </c>
      <c r="C6256" t="s">
        <v>658</v>
      </c>
    </row>
    <row r="6257" spans="1:3" hidden="1" x14ac:dyDescent="0.25">
      <c r="A6257">
        <v>6473</v>
      </c>
      <c r="B6257">
        <v>80000</v>
      </c>
      <c r="C6257" t="s">
        <v>658</v>
      </c>
    </row>
    <row r="6258" spans="1:3" hidden="1" x14ac:dyDescent="0.25">
      <c r="A6258">
        <v>6474</v>
      </c>
      <c r="B6258">
        <v>295000</v>
      </c>
      <c r="C6258" t="s">
        <v>658</v>
      </c>
    </row>
    <row r="6259" spans="1:3" hidden="1" x14ac:dyDescent="0.25">
      <c r="A6259">
        <v>6475</v>
      </c>
      <c r="B6259">
        <v>360000</v>
      </c>
      <c r="C6259" t="s">
        <v>658</v>
      </c>
    </row>
    <row r="6260" spans="1:3" hidden="1" x14ac:dyDescent="0.25">
      <c r="A6260">
        <v>6476</v>
      </c>
      <c r="B6260">
        <v>210000</v>
      </c>
      <c r="C6260" t="s">
        <v>658</v>
      </c>
    </row>
    <row r="6261" spans="1:3" hidden="1" x14ac:dyDescent="0.25">
      <c r="A6261">
        <v>6477</v>
      </c>
      <c r="B6261">
        <v>585000</v>
      </c>
      <c r="C6261" t="s">
        <v>658</v>
      </c>
    </row>
    <row r="6262" spans="1:3" hidden="1" x14ac:dyDescent="0.25">
      <c r="A6262">
        <v>6478</v>
      </c>
      <c r="B6262">
        <v>560000</v>
      </c>
      <c r="C6262" t="s">
        <v>658</v>
      </c>
    </row>
    <row r="6263" spans="1:3" hidden="1" x14ac:dyDescent="0.25">
      <c r="A6263">
        <v>6479</v>
      </c>
      <c r="B6263">
        <v>600000</v>
      </c>
      <c r="C6263" t="s">
        <v>658</v>
      </c>
    </row>
    <row r="6264" spans="1:3" hidden="1" x14ac:dyDescent="0.25">
      <c r="A6264">
        <v>6480</v>
      </c>
      <c r="B6264">
        <v>330000</v>
      </c>
      <c r="C6264" t="s">
        <v>658</v>
      </c>
    </row>
    <row r="6265" spans="1:3" hidden="1" x14ac:dyDescent="0.25">
      <c r="A6265">
        <v>6481</v>
      </c>
      <c r="B6265">
        <v>990000</v>
      </c>
      <c r="C6265" t="s">
        <v>658</v>
      </c>
    </row>
    <row r="6266" spans="1:3" hidden="1" x14ac:dyDescent="0.25">
      <c r="A6266">
        <v>6482</v>
      </c>
      <c r="B6266">
        <v>300000</v>
      </c>
      <c r="C6266" t="s">
        <v>658</v>
      </c>
    </row>
    <row r="6267" spans="1:3" hidden="1" x14ac:dyDescent="0.25">
      <c r="A6267">
        <v>6483</v>
      </c>
      <c r="B6267">
        <v>650000</v>
      </c>
      <c r="C6267" t="s">
        <v>658</v>
      </c>
    </row>
    <row r="6268" spans="1:3" hidden="1" x14ac:dyDescent="0.25">
      <c r="A6268">
        <v>6484</v>
      </c>
      <c r="B6268">
        <v>695000</v>
      </c>
      <c r="C6268" t="s">
        <v>658</v>
      </c>
    </row>
    <row r="6269" spans="1:3" hidden="1" x14ac:dyDescent="0.25">
      <c r="A6269">
        <v>6485</v>
      </c>
      <c r="B6269">
        <v>300000</v>
      </c>
      <c r="C6269" t="s">
        <v>658</v>
      </c>
    </row>
    <row r="6270" spans="1:3" hidden="1" x14ac:dyDescent="0.25">
      <c r="A6270">
        <v>6486</v>
      </c>
      <c r="B6270">
        <v>270000</v>
      </c>
      <c r="C6270" t="s">
        <v>658</v>
      </c>
    </row>
    <row r="6271" spans="1:3" hidden="1" x14ac:dyDescent="0.25">
      <c r="A6271">
        <v>6487</v>
      </c>
      <c r="B6271">
        <v>185000</v>
      </c>
      <c r="C6271" t="s">
        <v>658</v>
      </c>
    </row>
    <row r="6272" spans="1:3" hidden="1" x14ac:dyDescent="0.25">
      <c r="A6272">
        <v>6488</v>
      </c>
      <c r="B6272">
        <v>200000</v>
      </c>
      <c r="C6272" t="s">
        <v>658</v>
      </c>
    </row>
    <row r="6273" spans="1:3" hidden="1" x14ac:dyDescent="0.25">
      <c r="A6273">
        <v>6489</v>
      </c>
      <c r="B6273">
        <v>459999</v>
      </c>
      <c r="C6273" t="s">
        <v>658</v>
      </c>
    </row>
    <row r="6274" spans="1:3" hidden="1" x14ac:dyDescent="0.25">
      <c r="A6274">
        <v>6490</v>
      </c>
      <c r="B6274">
        <v>860000</v>
      </c>
      <c r="C6274" t="s">
        <v>658</v>
      </c>
    </row>
    <row r="6275" spans="1:3" hidden="1" x14ac:dyDescent="0.25">
      <c r="A6275">
        <v>6491</v>
      </c>
      <c r="B6275">
        <v>400000</v>
      </c>
      <c r="C6275" t="s">
        <v>658</v>
      </c>
    </row>
    <row r="6276" spans="1:3" hidden="1" x14ac:dyDescent="0.25">
      <c r="A6276">
        <v>6492</v>
      </c>
      <c r="B6276">
        <v>240000</v>
      </c>
      <c r="C6276" t="s">
        <v>658</v>
      </c>
    </row>
    <row r="6277" spans="1:3" hidden="1" x14ac:dyDescent="0.25">
      <c r="A6277">
        <v>6493</v>
      </c>
      <c r="B6277">
        <v>570000</v>
      </c>
      <c r="C6277" t="s">
        <v>658</v>
      </c>
    </row>
    <row r="6278" spans="1:3" hidden="1" x14ac:dyDescent="0.25">
      <c r="A6278">
        <v>6494</v>
      </c>
      <c r="B6278">
        <v>850000</v>
      </c>
      <c r="C6278" t="s">
        <v>658</v>
      </c>
    </row>
    <row r="6279" spans="1:3" hidden="1" x14ac:dyDescent="0.25">
      <c r="A6279">
        <v>6495</v>
      </c>
      <c r="B6279">
        <v>155000</v>
      </c>
      <c r="C6279" t="s">
        <v>658</v>
      </c>
    </row>
    <row r="6280" spans="1:3" hidden="1" x14ac:dyDescent="0.25">
      <c r="A6280">
        <v>6496</v>
      </c>
      <c r="B6280">
        <v>270000</v>
      </c>
      <c r="C6280" t="s">
        <v>658</v>
      </c>
    </row>
    <row r="6281" spans="1:3" hidden="1" x14ac:dyDescent="0.25">
      <c r="A6281">
        <v>6497</v>
      </c>
      <c r="B6281">
        <v>610000</v>
      </c>
      <c r="C6281" t="s">
        <v>658</v>
      </c>
    </row>
    <row r="6282" spans="1:3" hidden="1" x14ac:dyDescent="0.25">
      <c r="A6282">
        <v>6498</v>
      </c>
      <c r="B6282">
        <v>1000000</v>
      </c>
      <c r="C6282" t="s">
        <v>658</v>
      </c>
    </row>
    <row r="6283" spans="1:3" hidden="1" x14ac:dyDescent="0.25">
      <c r="A6283">
        <v>6499</v>
      </c>
      <c r="B6283">
        <v>450000</v>
      </c>
      <c r="C6283" t="s">
        <v>658</v>
      </c>
    </row>
    <row r="6284" spans="1:3" hidden="1" x14ac:dyDescent="0.25">
      <c r="A6284">
        <v>6500</v>
      </c>
      <c r="B6284">
        <v>500000</v>
      </c>
      <c r="C6284" t="s">
        <v>658</v>
      </c>
    </row>
    <row r="6285" spans="1:3" hidden="1" x14ac:dyDescent="0.25">
      <c r="A6285">
        <v>6501</v>
      </c>
      <c r="B6285">
        <v>700000</v>
      </c>
      <c r="C6285" t="s">
        <v>658</v>
      </c>
    </row>
    <row r="6286" spans="1:3" hidden="1" x14ac:dyDescent="0.25">
      <c r="A6286">
        <v>6502</v>
      </c>
      <c r="B6286">
        <v>135000</v>
      </c>
      <c r="C6286" t="s">
        <v>658</v>
      </c>
    </row>
    <row r="6287" spans="1:3" hidden="1" x14ac:dyDescent="0.25">
      <c r="A6287">
        <v>6503</v>
      </c>
      <c r="B6287">
        <v>430000</v>
      </c>
      <c r="C6287" t="s">
        <v>658</v>
      </c>
    </row>
    <row r="6288" spans="1:3" hidden="1" x14ac:dyDescent="0.25">
      <c r="A6288">
        <v>6504</v>
      </c>
      <c r="B6288">
        <v>625000</v>
      </c>
      <c r="C6288" t="s">
        <v>658</v>
      </c>
    </row>
    <row r="6289" spans="1:3" hidden="1" x14ac:dyDescent="0.25">
      <c r="A6289">
        <v>6505</v>
      </c>
      <c r="B6289">
        <v>280000</v>
      </c>
      <c r="C6289" t="s">
        <v>658</v>
      </c>
    </row>
    <row r="6290" spans="1:3" hidden="1" x14ac:dyDescent="0.25">
      <c r="A6290">
        <v>6506</v>
      </c>
      <c r="B6290">
        <v>800000</v>
      </c>
      <c r="C6290" t="s">
        <v>658</v>
      </c>
    </row>
    <row r="6291" spans="1:3" hidden="1" x14ac:dyDescent="0.25">
      <c r="A6291">
        <v>6507</v>
      </c>
      <c r="B6291">
        <v>220000</v>
      </c>
      <c r="C6291" t="s">
        <v>658</v>
      </c>
    </row>
    <row r="6292" spans="1:3" hidden="1" x14ac:dyDescent="0.25">
      <c r="A6292">
        <v>6508</v>
      </c>
      <c r="B6292">
        <v>620000</v>
      </c>
      <c r="C6292" t="s">
        <v>658</v>
      </c>
    </row>
    <row r="6293" spans="1:3" hidden="1" x14ac:dyDescent="0.25">
      <c r="A6293">
        <v>6509</v>
      </c>
      <c r="B6293">
        <v>300000</v>
      </c>
      <c r="C6293" t="s">
        <v>658</v>
      </c>
    </row>
    <row r="6294" spans="1:3" hidden="1" x14ac:dyDescent="0.25">
      <c r="A6294">
        <v>6510</v>
      </c>
      <c r="B6294">
        <v>180000</v>
      </c>
      <c r="C6294" t="s">
        <v>658</v>
      </c>
    </row>
    <row r="6295" spans="1:3" hidden="1" x14ac:dyDescent="0.25">
      <c r="A6295">
        <v>6511</v>
      </c>
      <c r="B6295">
        <v>250000</v>
      </c>
      <c r="C6295" t="s">
        <v>658</v>
      </c>
    </row>
    <row r="6296" spans="1:3" hidden="1" x14ac:dyDescent="0.25">
      <c r="A6296">
        <v>6512</v>
      </c>
      <c r="B6296">
        <v>480000</v>
      </c>
      <c r="C6296" t="s">
        <v>658</v>
      </c>
    </row>
    <row r="6297" spans="1:3" hidden="1" x14ac:dyDescent="0.25">
      <c r="A6297">
        <v>6513</v>
      </c>
      <c r="B6297">
        <v>885000</v>
      </c>
      <c r="C6297" t="s">
        <v>658</v>
      </c>
    </row>
    <row r="6298" spans="1:3" hidden="1" x14ac:dyDescent="0.25">
      <c r="A6298">
        <v>6514</v>
      </c>
      <c r="B6298">
        <v>550000</v>
      </c>
      <c r="C6298" t="s">
        <v>658</v>
      </c>
    </row>
    <row r="6299" spans="1:3" hidden="1" x14ac:dyDescent="0.25">
      <c r="A6299">
        <v>6515</v>
      </c>
      <c r="B6299">
        <v>800000</v>
      </c>
      <c r="C6299" t="s">
        <v>658</v>
      </c>
    </row>
    <row r="6300" spans="1:3" hidden="1" x14ac:dyDescent="0.25">
      <c r="A6300">
        <v>6516</v>
      </c>
      <c r="B6300">
        <v>180000</v>
      </c>
      <c r="C6300" t="s">
        <v>658</v>
      </c>
    </row>
    <row r="6301" spans="1:3" hidden="1" x14ac:dyDescent="0.25">
      <c r="A6301">
        <v>6518</v>
      </c>
      <c r="B6301">
        <v>380000</v>
      </c>
      <c r="C6301" t="s">
        <v>658</v>
      </c>
    </row>
    <row r="6302" spans="1:3" hidden="1" x14ac:dyDescent="0.25">
      <c r="A6302">
        <v>6519</v>
      </c>
      <c r="B6302">
        <v>520000</v>
      </c>
      <c r="C6302" t="s">
        <v>658</v>
      </c>
    </row>
    <row r="6303" spans="1:3" hidden="1" x14ac:dyDescent="0.25">
      <c r="A6303">
        <v>6520</v>
      </c>
      <c r="B6303">
        <v>90000</v>
      </c>
      <c r="C6303" t="s">
        <v>658</v>
      </c>
    </row>
    <row r="6304" spans="1:3" hidden="1" x14ac:dyDescent="0.25">
      <c r="A6304">
        <v>6521</v>
      </c>
      <c r="B6304">
        <v>330000</v>
      </c>
      <c r="C6304" t="s">
        <v>658</v>
      </c>
    </row>
    <row r="6305" spans="1:3" hidden="1" x14ac:dyDescent="0.25">
      <c r="A6305">
        <v>6523</v>
      </c>
      <c r="B6305">
        <v>370000</v>
      </c>
      <c r="C6305" t="s">
        <v>658</v>
      </c>
    </row>
    <row r="6306" spans="1:3" hidden="1" x14ac:dyDescent="0.25">
      <c r="A6306">
        <v>6524</v>
      </c>
      <c r="B6306">
        <v>290000</v>
      </c>
      <c r="C6306" t="s">
        <v>658</v>
      </c>
    </row>
    <row r="6307" spans="1:3" hidden="1" x14ac:dyDescent="0.25">
      <c r="A6307">
        <v>6525</v>
      </c>
      <c r="B6307">
        <v>215000</v>
      </c>
      <c r="C6307" t="s">
        <v>658</v>
      </c>
    </row>
    <row r="6308" spans="1:3" hidden="1" x14ac:dyDescent="0.25">
      <c r="A6308">
        <v>6526</v>
      </c>
      <c r="B6308">
        <v>1282000</v>
      </c>
      <c r="C6308" t="s">
        <v>658</v>
      </c>
    </row>
    <row r="6309" spans="1:3" hidden="1" x14ac:dyDescent="0.25">
      <c r="A6309">
        <v>6527</v>
      </c>
      <c r="B6309">
        <v>610000</v>
      </c>
      <c r="C6309" t="s">
        <v>658</v>
      </c>
    </row>
    <row r="6310" spans="1:3" hidden="1" x14ac:dyDescent="0.25">
      <c r="A6310">
        <v>6528</v>
      </c>
      <c r="B6310">
        <v>380000</v>
      </c>
      <c r="C6310" t="s">
        <v>658</v>
      </c>
    </row>
    <row r="6311" spans="1:3" hidden="1" x14ac:dyDescent="0.25">
      <c r="A6311">
        <v>6529</v>
      </c>
      <c r="B6311">
        <v>1250000</v>
      </c>
      <c r="C6311" t="s">
        <v>658</v>
      </c>
    </row>
    <row r="6312" spans="1:3" hidden="1" x14ac:dyDescent="0.25">
      <c r="A6312">
        <v>6530</v>
      </c>
      <c r="B6312">
        <v>400000</v>
      </c>
      <c r="C6312" t="s">
        <v>658</v>
      </c>
    </row>
    <row r="6313" spans="1:3" hidden="1" x14ac:dyDescent="0.25">
      <c r="A6313">
        <v>6531</v>
      </c>
      <c r="B6313">
        <v>700000</v>
      </c>
      <c r="C6313" t="s">
        <v>658</v>
      </c>
    </row>
    <row r="6314" spans="1:3" hidden="1" x14ac:dyDescent="0.25">
      <c r="A6314">
        <v>6532</v>
      </c>
      <c r="B6314">
        <v>650000</v>
      </c>
      <c r="C6314" t="s">
        <v>658</v>
      </c>
    </row>
    <row r="6315" spans="1:3" hidden="1" x14ac:dyDescent="0.25">
      <c r="A6315">
        <v>6533</v>
      </c>
      <c r="B6315">
        <v>95000</v>
      </c>
      <c r="C6315" t="s">
        <v>658</v>
      </c>
    </row>
    <row r="6316" spans="1:3" hidden="1" x14ac:dyDescent="0.25">
      <c r="A6316">
        <v>6534</v>
      </c>
      <c r="B6316">
        <v>1147000</v>
      </c>
      <c r="C6316" t="s">
        <v>658</v>
      </c>
    </row>
    <row r="6317" spans="1:3" hidden="1" x14ac:dyDescent="0.25">
      <c r="A6317">
        <v>6536</v>
      </c>
      <c r="B6317">
        <v>120000</v>
      </c>
      <c r="C6317" t="s">
        <v>658</v>
      </c>
    </row>
    <row r="6318" spans="1:3" hidden="1" x14ac:dyDescent="0.25">
      <c r="A6318">
        <v>6538</v>
      </c>
      <c r="B6318">
        <v>180000</v>
      </c>
      <c r="C6318" t="s">
        <v>658</v>
      </c>
    </row>
    <row r="6319" spans="1:3" hidden="1" x14ac:dyDescent="0.25">
      <c r="A6319">
        <v>6539</v>
      </c>
      <c r="B6319">
        <v>325000</v>
      </c>
      <c r="C6319" t="s">
        <v>658</v>
      </c>
    </row>
    <row r="6320" spans="1:3" hidden="1" x14ac:dyDescent="0.25">
      <c r="A6320">
        <v>6540</v>
      </c>
      <c r="B6320">
        <v>550000</v>
      </c>
      <c r="C6320" t="s">
        <v>658</v>
      </c>
    </row>
    <row r="6321" spans="1:3" hidden="1" x14ac:dyDescent="0.25">
      <c r="A6321">
        <v>6541</v>
      </c>
      <c r="B6321">
        <v>950000</v>
      </c>
      <c r="C6321" t="s">
        <v>658</v>
      </c>
    </row>
    <row r="6322" spans="1:3" hidden="1" x14ac:dyDescent="0.25">
      <c r="A6322">
        <v>6542</v>
      </c>
      <c r="B6322">
        <v>500000</v>
      </c>
      <c r="C6322" t="s">
        <v>658</v>
      </c>
    </row>
    <row r="6323" spans="1:3" hidden="1" x14ac:dyDescent="0.25">
      <c r="A6323">
        <v>6543</v>
      </c>
      <c r="B6323">
        <v>725000</v>
      </c>
      <c r="C6323" t="s">
        <v>658</v>
      </c>
    </row>
    <row r="6324" spans="1:3" hidden="1" x14ac:dyDescent="0.25">
      <c r="A6324">
        <v>6544</v>
      </c>
      <c r="B6324">
        <v>500000</v>
      </c>
      <c r="C6324" t="s">
        <v>658</v>
      </c>
    </row>
    <row r="6325" spans="1:3" hidden="1" x14ac:dyDescent="0.25">
      <c r="A6325">
        <v>6545</v>
      </c>
      <c r="B6325">
        <v>180000</v>
      </c>
      <c r="C6325" t="s">
        <v>658</v>
      </c>
    </row>
    <row r="6326" spans="1:3" hidden="1" x14ac:dyDescent="0.25">
      <c r="A6326">
        <v>6546</v>
      </c>
      <c r="B6326">
        <v>650000</v>
      </c>
      <c r="C6326" t="s">
        <v>658</v>
      </c>
    </row>
    <row r="6327" spans="1:3" hidden="1" x14ac:dyDescent="0.25">
      <c r="A6327">
        <v>6547</v>
      </c>
      <c r="B6327">
        <v>285000</v>
      </c>
      <c r="C6327" t="s">
        <v>658</v>
      </c>
    </row>
    <row r="6328" spans="1:3" hidden="1" x14ac:dyDescent="0.25">
      <c r="A6328">
        <v>6548</v>
      </c>
      <c r="B6328">
        <v>210000</v>
      </c>
      <c r="C6328" t="s">
        <v>658</v>
      </c>
    </row>
    <row r="6329" spans="1:3" hidden="1" x14ac:dyDescent="0.25">
      <c r="A6329">
        <v>6549</v>
      </c>
      <c r="B6329">
        <v>200000</v>
      </c>
      <c r="C6329" t="s">
        <v>658</v>
      </c>
    </row>
    <row r="6330" spans="1:3" hidden="1" x14ac:dyDescent="0.25">
      <c r="A6330">
        <v>6550</v>
      </c>
      <c r="B6330">
        <v>295000</v>
      </c>
      <c r="C6330" t="s">
        <v>658</v>
      </c>
    </row>
    <row r="6331" spans="1:3" hidden="1" x14ac:dyDescent="0.25">
      <c r="A6331">
        <v>6551</v>
      </c>
      <c r="B6331">
        <v>160000</v>
      </c>
      <c r="C6331" t="s">
        <v>658</v>
      </c>
    </row>
    <row r="6332" spans="1:3" hidden="1" x14ac:dyDescent="0.25">
      <c r="A6332">
        <v>6552</v>
      </c>
      <c r="B6332">
        <v>450000</v>
      </c>
      <c r="C6332" t="s">
        <v>658</v>
      </c>
    </row>
    <row r="6333" spans="1:3" hidden="1" x14ac:dyDescent="0.25">
      <c r="A6333">
        <v>6553</v>
      </c>
      <c r="B6333">
        <v>385000</v>
      </c>
      <c r="C6333" t="s">
        <v>658</v>
      </c>
    </row>
    <row r="6334" spans="1:3" hidden="1" x14ac:dyDescent="0.25">
      <c r="A6334">
        <v>6554</v>
      </c>
      <c r="B6334">
        <v>350000</v>
      </c>
      <c r="C6334" t="s">
        <v>658</v>
      </c>
    </row>
    <row r="6335" spans="1:3" hidden="1" x14ac:dyDescent="0.25">
      <c r="A6335">
        <v>6555</v>
      </c>
      <c r="B6335">
        <v>2711000</v>
      </c>
      <c r="C6335" t="s">
        <v>658</v>
      </c>
    </row>
    <row r="6336" spans="1:3" hidden="1" x14ac:dyDescent="0.25">
      <c r="A6336">
        <v>6556</v>
      </c>
      <c r="B6336">
        <v>5150000</v>
      </c>
      <c r="C6336" t="s">
        <v>658</v>
      </c>
    </row>
    <row r="6337" spans="1:3" hidden="1" x14ac:dyDescent="0.25">
      <c r="A6337">
        <v>6557</v>
      </c>
      <c r="B6337">
        <v>3200000</v>
      </c>
      <c r="C6337" t="s">
        <v>658</v>
      </c>
    </row>
    <row r="6338" spans="1:3" hidden="1" x14ac:dyDescent="0.25">
      <c r="A6338">
        <v>6558</v>
      </c>
      <c r="B6338">
        <v>503000</v>
      </c>
      <c r="C6338" t="s">
        <v>658</v>
      </c>
    </row>
    <row r="6339" spans="1:3" hidden="1" x14ac:dyDescent="0.25">
      <c r="A6339">
        <v>6559</v>
      </c>
      <c r="B6339">
        <v>3800000</v>
      </c>
      <c r="C6339" t="s">
        <v>658</v>
      </c>
    </row>
    <row r="6340" spans="1:3" hidden="1" x14ac:dyDescent="0.25">
      <c r="A6340">
        <v>6560</v>
      </c>
      <c r="B6340">
        <v>2000000</v>
      </c>
      <c r="C6340" t="s">
        <v>658</v>
      </c>
    </row>
    <row r="6341" spans="1:3" hidden="1" x14ac:dyDescent="0.25">
      <c r="A6341">
        <v>6561</v>
      </c>
      <c r="B6341">
        <v>225000</v>
      </c>
      <c r="C6341" t="s">
        <v>658</v>
      </c>
    </row>
    <row r="6342" spans="1:3" hidden="1" x14ac:dyDescent="0.25">
      <c r="A6342">
        <v>6562</v>
      </c>
      <c r="B6342">
        <v>740000</v>
      </c>
      <c r="C6342" t="s">
        <v>658</v>
      </c>
    </row>
    <row r="6343" spans="1:3" hidden="1" x14ac:dyDescent="0.25">
      <c r="A6343">
        <v>6563</v>
      </c>
      <c r="B6343">
        <v>550000</v>
      </c>
      <c r="C6343" t="s">
        <v>658</v>
      </c>
    </row>
    <row r="6344" spans="1:3" hidden="1" x14ac:dyDescent="0.25">
      <c r="A6344">
        <v>6564</v>
      </c>
      <c r="B6344">
        <v>750000</v>
      </c>
      <c r="C6344" t="s">
        <v>658</v>
      </c>
    </row>
    <row r="6345" spans="1:3" hidden="1" x14ac:dyDescent="0.25">
      <c r="A6345">
        <v>6565</v>
      </c>
      <c r="B6345">
        <v>650000</v>
      </c>
      <c r="C6345" t="s">
        <v>658</v>
      </c>
    </row>
    <row r="6346" spans="1:3" hidden="1" x14ac:dyDescent="0.25">
      <c r="A6346">
        <v>6566</v>
      </c>
      <c r="B6346">
        <v>625000</v>
      </c>
      <c r="C6346" t="s">
        <v>658</v>
      </c>
    </row>
    <row r="6347" spans="1:3" hidden="1" x14ac:dyDescent="0.25">
      <c r="A6347">
        <v>6567</v>
      </c>
      <c r="B6347">
        <v>600000</v>
      </c>
      <c r="C6347" t="s">
        <v>658</v>
      </c>
    </row>
    <row r="6348" spans="1:3" hidden="1" x14ac:dyDescent="0.25">
      <c r="A6348">
        <v>6568</v>
      </c>
      <c r="B6348">
        <v>450000</v>
      </c>
      <c r="C6348" t="s">
        <v>658</v>
      </c>
    </row>
    <row r="6349" spans="1:3" hidden="1" x14ac:dyDescent="0.25">
      <c r="A6349">
        <v>6569</v>
      </c>
      <c r="B6349">
        <v>5400000</v>
      </c>
      <c r="C6349" t="s">
        <v>658</v>
      </c>
    </row>
    <row r="6350" spans="1:3" hidden="1" x14ac:dyDescent="0.25">
      <c r="A6350">
        <v>6570</v>
      </c>
      <c r="B6350">
        <v>5500000</v>
      </c>
      <c r="C6350" t="s">
        <v>658</v>
      </c>
    </row>
    <row r="6351" spans="1:3" hidden="1" x14ac:dyDescent="0.25">
      <c r="A6351">
        <v>6571</v>
      </c>
      <c r="B6351">
        <v>779000</v>
      </c>
      <c r="C6351" t="s">
        <v>658</v>
      </c>
    </row>
    <row r="6352" spans="1:3" hidden="1" x14ac:dyDescent="0.25">
      <c r="A6352">
        <v>6572</v>
      </c>
      <c r="B6352">
        <v>645000</v>
      </c>
      <c r="C6352" t="s">
        <v>658</v>
      </c>
    </row>
    <row r="6353" spans="1:3" hidden="1" x14ac:dyDescent="0.25">
      <c r="A6353">
        <v>6573</v>
      </c>
      <c r="B6353">
        <v>2475000</v>
      </c>
      <c r="C6353" t="s">
        <v>658</v>
      </c>
    </row>
    <row r="6354" spans="1:3" hidden="1" x14ac:dyDescent="0.25">
      <c r="A6354">
        <v>6574</v>
      </c>
      <c r="B6354">
        <v>2711000</v>
      </c>
      <c r="C6354" t="s">
        <v>658</v>
      </c>
    </row>
    <row r="6355" spans="1:3" hidden="1" x14ac:dyDescent="0.25">
      <c r="A6355">
        <v>6575</v>
      </c>
      <c r="B6355">
        <v>5150000</v>
      </c>
      <c r="C6355" t="s">
        <v>658</v>
      </c>
    </row>
    <row r="6356" spans="1:3" hidden="1" x14ac:dyDescent="0.25">
      <c r="A6356">
        <v>6576</v>
      </c>
      <c r="B6356">
        <v>3200000</v>
      </c>
      <c r="C6356" t="s">
        <v>658</v>
      </c>
    </row>
    <row r="6357" spans="1:3" hidden="1" x14ac:dyDescent="0.25">
      <c r="A6357">
        <v>6577</v>
      </c>
      <c r="B6357">
        <v>503000</v>
      </c>
      <c r="C6357" t="s">
        <v>658</v>
      </c>
    </row>
    <row r="6358" spans="1:3" hidden="1" x14ac:dyDescent="0.25">
      <c r="A6358">
        <v>6578</v>
      </c>
      <c r="B6358">
        <v>3800000</v>
      </c>
      <c r="C6358" t="s">
        <v>658</v>
      </c>
    </row>
    <row r="6359" spans="1:3" hidden="1" x14ac:dyDescent="0.25">
      <c r="A6359">
        <v>6579</v>
      </c>
      <c r="B6359">
        <v>2000000</v>
      </c>
      <c r="C6359" t="s">
        <v>658</v>
      </c>
    </row>
    <row r="6360" spans="1:3" hidden="1" x14ac:dyDescent="0.25">
      <c r="A6360">
        <v>6580</v>
      </c>
      <c r="B6360">
        <v>225000</v>
      </c>
      <c r="C6360" t="s">
        <v>658</v>
      </c>
    </row>
    <row r="6361" spans="1:3" hidden="1" x14ac:dyDescent="0.25">
      <c r="A6361">
        <v>6581</v>
      </c>
      <c r="B6361">
        <v>740000</v>
      </c>
      <c r="C6361" t="s">
        <v>658</v>
      </c>
    </row>
    <row r="6362" spans="1:3" hidden="1" x14ac:dyDescent="0.25">
      <c r="A6362">
        <v>6582</v>
      </c>
      <c r="B6362">
        <v>550000</v>
      </c>
      <c r="C6362" t="s">
        <v>658</v>
      </c>
    </row>
    <row r="6363" spans="1:3" hidden="1" x14ac:dyDescent="0.25">
      <c r="A6363">
        <v>6583</v>
      </c>
      <c r="B6363">
        <v>750000</v>
      </c>
      <c r="C6363" t="s">
        <v>658</v>
      </c>
    </row>
    <row r="6364" spans="1:3" hidden="1" x14ac:dyDescent="0.25">
      <c r="A6364">
        <v>6584</v>
      </c>
      <c r="B6364">
        <v>650000</v>
      </c>
      <c r="C6364" t="s">
        <v>658</v>
      </c>
    </row>
    <row r="6365" spans="1:3" hidden="1" x14ac:dyDescent="0.25">
      <c r="A6365">
        <v>6585</v>
      </c>
      <c r="B6365">
        <v>625000</v>
      </c>
      <c r="C6365" t="s">
        <v>658</v>
      </c>
    </row>
    <row r="6366" spans="1:3" hidden="1" x14ac:dyDescent="0.25">
      <c r="A6366">
        <v>6586</v>
      </c>
      <c r="B6366">
        <v>600000</v>
      </c>
      <c r="C6366" t="s">
        <v>658</v>
      </c>
    </row>
    <row r="6367" spans="1:3" hidden="1" x14ac:dyDescent="0.25">
      <c r="A6367">
        <v>6587</v>
      </c>
      <c r="B6367">
        <v>450000</v>
      </c>
      <c r="C6367" t="s">
        <v>658</v>
      </c>
    </row>
    <row r="6368" spans="1:3" hidden="1" x14ac:dyDescent="0.25">
      <c r="A6368">
        <v>6588</v>
      </c>
      <c r="B6368">
        <v>5400000</v>
      </c>
      <c r="C6368" t="s">
        <v>658</v>
      </c>
    </row>
    <row r="6369" spans="1:3" hidden="1" x14ac:dyDescent="0.25">
      <c r="A6369">
        <v>6589</v>
      </c>
      <c r="B6369">
        <v>5500000</v>
      </c>
      <c r="C6369" t="s">
        <v>658</v>
      </c>
    </row>
    <row r="6370" spans="1:3" hidden="1" x14ac:dyDescent="0.25">
      <c r="A6370">
        <v>6590</v>
      </c>
      <c r="B6370">
        <v>779000</v>
      </c>
      <c r="C6370" t="s">
        <v>658</v>
      </c>
    </row>
    <row r="6371" spans="1:3" hidden="1" x14ac:dyDescent="0.25">
      <c r="A6371">
        <v>6591</v>
      </c>
      <c r="B6371">
        <v>645000</v>
      </c>
      <c r="C6371" t="s">
        <v>658</v>
      </c>
    </row>
    <row r="6372" spans="1:3" hidden="1" x14ac:dyDescent="0.25">
      <c r="A6372">
        <v>6592</v>
      </c>
      <c r="B6372">
        <v>2475000</v>
      </c>
      <c r="C6372" t="s">
        <v>658</v>
      </c>
    </row>
    <row r="6373" spans="1:3" hidden="1" x14ac:dyDescent="0.25">
      <c r="A6373">
        <v>6593</v>
      </c>
      <c r="B6373">
        <v>558000</v>
      </c>
      <c r="C6373" t="s">
        <v>658</v>
      </c>
    </row>
    <row r="6374" spans="1:3" hidden="1" x14ac:dyDescent="0.25">
      <c r="A6374">
        <v>6594</v>
      </c>
      <c r="B6374">
        <v>165000</v>
      </c>
      <c r="C6374" t="s">
        <v>658</v>
      </c>
    </row>
    <row r="6375" spans="1:3" hidden="1" x14ac:dyDescent="0.25">
      <c r="A6375">
        <v>6595</v>
      </c>
      <c r="B6375">
        <v>300000</v>
      </c>
      <c r="C6375" t="s">
        <v>658</v>
      </c>
    </row>
    <row r="6376" spans="1:3" hidden="1" x14ac:dyDescent="0.25">
      <c r="A6376">
        <v>6596</v>
      </c>
      <c r="B6376">
        <v>500000</v>
      </c>
      <c r="C6376" t="s">
        <v>658</v>
      </c>
    </row>
    <row r="6377" spans="1:3" hidden="1" x14ac:dyDescent="0.25">
      <c r="A6377">
        <v>6597</v>
      </c>
      <c r="B6377">
        <v>900000</v>
      </c>
      <c r="C6377" t="s">
        <v>658</v>
      </c>
    </row>
    <row r="6378" spans="1:3" hidden="1" x14ac:dyDescent="0.25">
      <c r="A6378">
        <v>6598</v>
      </c>
      <c r="B6378">
        <v>830000</v>
      </c>
      <c r="C6378" t="s">
        <v>658</v>
      </c>
    </row>
    <row r="6379" spans="1:3" hidden="1" x14ac:dyDescent="0.25">
      <c r="A6379">
        <v>6600</v>
      </c>
      <c r="B6379">
        <v>640000</v>
      </c>
      <c r="C6379" t="s">
        <v>658</v>
      </c>
    </row>
    <row r="6380" spans="1:3" hidden="1" x14ac:dyDescent="0.25">
      <c r="A6380">
        <v>6601</v>
      </c>
      <c r="B6380">
        <v>900000</v>
      </c>
      <c r="C6380" t="s">
        <v>658</v>
      </c>
    </row>
    <row r="6381" spans="1:3" hidden="1" x14ac:dyDescent="0.25">
      <c r="A6381">
        <v>6602</v>
      </c>
      <c r="B6381">
        <v>450000</v>
      </c>
      <c r="C6381" t="s">
        <v>658</v>
      </c>
    </row>
    <row r="6382" spans="1:3" hidden="1" x14ac:dyDescent="0.25">
      <c r="A6382">
        <v>6603</v>
      </c>
      <c r="B6382">
        <v>825000</v>
      </c>
      <c r="C6382" t="s">
        <v>658</v>
      </c>
    </row>
    <row r="6383" spans="1:3" hidden="1" x14ac:dyDescent="0.25">
      <c r="A6383">
        <v>6604</v>
      </c>
      <c r="B6383">
        <v>500000</v>
      </c>
      <c r="C6383" t="s">
        <v>658</v>
      </c>
    </row>
    <row r="6384" spans="1:3" hidden="1" x14ac:dyDescent="0.25">
      <c r="A6384">
        <v>6605</v>
      </c>
      <c r="B6384">
        <v>325000</v>
      </c>
      <c r="C6384" t="s">
        <v>658</v>
      </c>
    </row>
    <row r="6385" spans="1:3" hidden="1" x14ac:dyDescent="0.25">
      <c r="A6385">
        <v>6606</v>
      </c>
      <c r="B6385">
        <v>450000</v>
      </c>
      <c r="C6385" t="s">
        <v>658</v>
      </c>
    </row>
    <row r="6386" spans="1:3" hidden="1" x14ac:dyDescent="0.25">
      <c r="A6386">
        <v>6607</v>
      </c>
      <c r="B6386">
        <v>675000</v>
      </c>
      <c r="C6386" t="s">
        <v>658</v>
      </c>
    </row>
    <row r="6387" spans="1:3" hidden="1" x14ac:dyDescent="0.25">
      <c r="A6387">
        <v>6608</v>
      </c>
      <c r="B6387">
        <v>415000</v>
      </c>
      <c r="C6387" t="s">
        <v>658</v>
      </c>
    </row>
    <row r="6388" spans="1:3" hidden="1" x14ac:dyDescent="0.25">
      <c r="A6388">
        <v>6609</v>
      </c>
      <c r="B6388">
        <v>1100000</v>
      </c>
      <c r="C6388" t="s">
        <v>658</v>
      </c>
    </row>
    <row r="6389" spans="1:3" hidden="1" x14ac:dyDescent="0.25">
      <c r="A6389">
        <v>6610</v>
      </c>
      <c r="B6389">
        <v>500000</v>
      </c>
      <c r="C6389" t="s">
        <v>658</v>
      </c>
    </row>
    <row r="6390" spans="1:3" hidden="1" x14ac:dyDescent="0.25">
      <c r="A6390">
        <v>6611</v>
      </c>
      <c r="B6390">
        <v>509999</v>
      </c>
      <c r="C6390" t="s">
        <v>658</v>
      </c>
    </row>
    <row r="6391" spans="1:3" hidden="1" x14ac:dyDescent="0.25">
      <c r="A6391">
        <v>6612</v>
      </c>
      <c r="B6391">
        <v>200000</v>
      </c>
      <c r="C6391" t="s">
        <v>658</v>
      </c>
    </row>
    <row r="6392" spans="1:3" hidden="1" x14ac:dyDescent="0.25">
      <c r="A6392">
        <v>6613</v>
      </c>
      <c r="B6392">
        <v>60000</v>
      </c>
      <c r="C6392" t="s">
        <v>658</v>
      </c>
    </row>
    <row r="6393" spans="1:3" hidden="1" x14ac:dyDescent="0.25">
      <c r="A6393">
        <v>6614</v>
      </c>
      <c r="B6393">
        <v>500000</v>
      </c>
      <c r="C6393" t="s">
        <v>658</v>
      </c>
    </row>
    <row r="6394" spans="1:3" hidden="1" x14ac:dyDescent="0.25">
      <c r="A6394">
        <v>6615</v>
      </c>
      <c r="B6394">
        <v>45000</v>
      </c>
      <c r="C6394" t="s">
        <v>658</v>
      </c>
    </row>
    <row r="6395" spans="1:3" hidden="1" x14ac:dyDescent="0.25">
      <c r="A6395">
        <v>6616</v>
      </c>
      <c r="B6395">
        <v>270000</v>
      </c>
      <c r="C6395" t="s">
        <v>658</v>
      </c>
    </row>
    <row r="6396" spans="1:3" hidden="1" x14ac:dyDescent="0.25">
      <c r="A6396">
        <v>6617</v>
      </c>
      <c r="B6396">
        <v>550000</v>
      </c>
      <c r="C6396" t="s">
        <v>658</v>
      </c>
    </row>
    <row r="6397" spans="1:3" hidden="1" x14ac:dyDescent="0.25">
      <c r="A6397">
        <v>6618</v>
      </c>
      <c r="B6397">
        <v>235000</v>
      </c>
      <c r="C6397" t="s">
        <v>658</v>
      </c>
    </row>
    <row r="6398" spans="1:3" hidden="1" x14ac:dyDescent="0.25">
      <c r="A6398">
        <v>6619</v>
      </c>
      <c r="B6398">
        <v>600000</v>
      </c>
      <c r="C6398" t="s">
        <v>658</v>
      </c>
    </row>
    <row r="6399" spans="1:3" hidden="1" x14ac:dyDescent="0.25">
      <c r="A6399">
        <v>6620</v>
      </c>
      <c r="B6399">
        <v>525000</v>
      </c>
      <c r="C6399" t="s">
        <v>658</v>
      </c>
    </row>
    <row r="6400" spans="1:3" hidden="1" x14ac:dyDescent="0.25">
      <c r="A6400">
        <v>6621</v>
      </c>
      <c r="B6400">
        <v>325000</v>
      </c>
      <c r="C6400" t="s">
        <v>658</v>
      </c>
    </row>
    <row r="6401" spans="1:3" hidden="1" x14ac:dyDescent="0.25">
      <c r="A6401">
        <v>6622</v>
      </c>
      <c r="B6401">
        <v>420000</v>
      </c>
      <c r="C6401" t="s">
        <v>658</v>
      </c>
    </row>
    <row r="6402" spans="1:3" hidden="1" x14ac:dyDescent="0.25">
      <c r="A6402">
        <v>6623</v>
      </c>
      <c r="B6402">
        <v>229999</v>
      </c>
      <c r="C6402" t="s">
        <v>658</v>
      </c>
    </row>
    <row r="6403" spans="1:3" hidden="1" x14ac:dyDescent="0.25">
      <c r="A6403">
        <v>6624</v>
      </c>
      <c r="B6403">
        <v>375000</v>
      </c>
      <c r="C6403" t="s">
        <v>658</v>
      </c>
    </row>
    <row r="6404" spans="1:3" hidden="1" x14ac:dyDescent="0.25">
      <c r="A6404">
        <v>6625</v>
      </c>
      <c r="B6404">
        <v>750000</v>
      </c>
      <c r="C6404" t="s">
        <v>658</v>
      </c>
    </row>
    <row r="6405" spans="1:3" hidden="1" x14ac:dyDescent="0.25">
      <c r="A6405">
        <v>6626</v>
      </c>
      <c r="B6405">
        <v>400000</v>
      </c>
      <c r="C6405" t="s">
        <v>658</v>
      </c>
    </row>
    <row r="6406" spans="1:3" hidden="1" x14ac:dyDescent="0.25">
      <c r="A6406">
        <v>6627</v>
      </c>
      <c r="B6406">
        <v>600000</v>
      </c>
      <c r="C6406" t="s">
        <v>658</v>
      </c>
    </row>
    <row r="6407" spans="1:3" hidden="1" x14ac:dyDescent="0.25">
      <c r="A6407">
        <v>6628</v>
      </c>
      <c r="B6407">
        <v>110000</v>
      </c>
      <c r="C6407" t="s">
        <v>658</v>
      </c>
    </row>
    <row r="6408" spans="1:3" hidden="1" x14ac:dyDescent="0.25">
      <c r="A6408">
        <v>6629</v>
      </c>
      <c r="B6408">
        <v>45000</v>
      </c>
      <c r="C6408" t="s">
        <v>658</v>
      </c>
    </row>
    <row r="6409" spans="1:3" hidden="1" x14ac:dyDescent="0.25">
      <c r="A6409">
        <v>6631</v>
      </c>
      <c r="B6409">
        <v>500000</v>
      </c>
      <c r="C6409" t="s">
        <v>658</v>
      </c>
    </row>
    <row r="6410" spans="1:3" hidden="1" x14ac:dyDescent="0.25">
      <c r="A6410">
        <v>6632</v>
      </c>
      <c r="B6410">
        <v>250000</v>
      </c>
      <c r="C6410" t="s">
        <v>658</v>
      </c>
    </row>
    <row r="6411" spans="1:3" hidden="1" x14ac:dyDescent="0.25">
      <c r="A6411">
        <v>6633</v>
      </c>
      <c r="B6411">
        <v>950000</v>
      </c>
      <c r="C6411" t="s">
        <v>658</v>
      </c>
    </row>
    <row r="6412" spans="1:3" hidden="1" x14ac:dyDescent="0.25">
      <c r="A6412">
        <v>6634</v>
      </c>
      <c r="B6412">
        <v>375000</v>
      </c>
      <c r="C6412" t="s">
        <v>658</v>
      </c>
    </row>
    <row r="6413" spans="1:3" hidden="1" x14ac:dyDescent="0.25">
      <c r="A6413">
        <v>6635</v>
      </c>
      <c r="B6413">
        <v>780000</v>
      </c>
      <c r="C6413" t="s">
        <v>658</v>
      </c>
    </row>
    <row r="6414" spans="1:3" hidden="1" x14ac:dyDescent="0.25">
      <c r="A6414">
        <v>6636</v>
      </c>
      <c r="B6414">
        <v>575000</v>
      </c>
      <c r="C6414" t="s">
        <v>658</v>
      </c>
    </row>
    <row r="6415" spans="1:3" hidden="1" x14ac:dyDescent="0.25">
      <c r="A6415">
        <v>6637</v>
      </c>
      <c r="B6415">
        <v>563000</v>
      </c>
      <c r="C6415" t="s">
        <v>658</v>
      </c>
    </row>
    <row r="6416" spans="1:3" hidden="1" x14ac:dyDescent="0.25">
      <c r="A6416">
        <v>6638</v>
      </c>
      <c r="B6416">
        <v>450000</v>
      </c>
      <c r="C6416" t="s">
        <v>658</v>
      </c>
    </row>
    <row r="6417" spans="1:3" hidden="1" x14ac:dyDescent="0.25">
      <c r="A6417">
        <v>6639</v>
      </c>
      <c r="B6417">
        <v>2300000</v>
      </c>
      <c r="C6417" t="s">
        <v>658</v>
      </c>
    </row>
    <row r="6418" spans="1:3" hidden="1" x14ac:dyDescent="0.25">
      <c r="A6418">
        <v>6641</v>
      </c>
      <c r="B6418">
        <v>320000</v>
      </c>
      <c r="C6418" t="s">
        <v>658</v>
      </c>
    </row>
    <row r="6419" spans="1:3" hidden="1" x14ac:dyDescent="0.25">
      <c r="A6419">
        <v>6642</v>
      </c>
      <c r="B6419">
        <v>375000</v>
      </c>
      <c r="C6419" t="s">
        <v>658</v>
      </c>
    </row>
    <row r="6420" spans="1:3" hidden="1" x14ac:dyDescent="0.25">
      <c r="A6420">
        <v>6643</v>
      </c>
      <c r="B6420">
        <v>400000</v>
      </c>
      <c r="C6420" t="s">
        <v>658</v>
      </c>
    </row>
    <row r="6421" spans="1:3" hidden="1" x14ac:dyDescent="0.25">
      <c r="A6421">
        <v>6644</v>
      </c>
      <c r="B6421">
        <v>600000</v>
      </c>
      <c r="C6421" t="s">
        <v>658</v>
      </c>
    </row>
    <row r="6422" spans="1:3" hidden="1" x14ac:dyDescent="0.25">
      <c r="A6422">
        <v>6645</v>
      </c>
      <c r="B6422">
        <v>315000</v>
      </c>
      <c r="C6422" t="s">
        <v>658</v>
      </c>
    </row>
    <row r="6423" spans="1:3" hidden="1" x14ac:dyDescent="0.25">
      <c r="A6423">
        <v>6646</v>
      </c>
      <c r="B6423">
        <v>1100000</v>
      </c>
      <c r="C6423" t="s">
        <v>658</v>
      </c>
    </row>
    <row r="6424" spans="1:3" hidden="1" x14ac:dyDescent="0.25">
      <c r="A6424">
        <v>6647</v>
      </c>
      <c r="B6424">
        <v>350000</v>
      </c>
      <c r="C6424" t="s">
        <v>658</v>
      </c>
    </row>
    <row r="6425" spans="1:3" hidden="1" x14ac:dyDescent="0.25">
      <c r="A6425">
        <v>6648</v>
      </c>
      <c r="B6425">
        <v>375000</v>
      </c>
      <c r="C6425" t="s">
        <v>658</v>
      </c>
    </row>
    <row r="6426" spans="1:3" hidden="1" x14ac:dyDescent="0.25">
      <c r="A6426">
        <v>6649</v>
      </c>
      <c r="B6426">
        <v>1050000</v>
      </c>
      <c r="C6426" t="s">
        <v>658</v>
      </c>
    </row>
    <row r="6427" spans="1:3" hidden="1" x14ac:dyDescent="0.25">
      <c r="A6427">
        <v>6651</v>
      </c>
      <c r="B6427">
        <v>350000</v>
      </c>
      <c r="C6427" t="s">
        <v>658</v>
      </c>
    </row>
    <row r="6428" spans="1:3" hidden="1" x14ac:dyDescent="0.25">
      <c r="A6428">
        <v>6653</v>
      </c>
      <c r="B6428">
        <v>120000</v>
      </c>
      <c r="C6428" t="s">
        <v>658</v>
      </c>
    </row>
    <row r="6429" spans="1:3" hidden="1" x14ac:dyDescent="0.25">
      <c r="A6429">
        <v>6654</v>
      </c>
      <c r="B6429">
        <v>819999</v>
      </c>
      <c r="C6429" t="s">
        <v>658</v>
      </c>
    </row>
    <row r="6430" spans="1:3" hidden="1" x14ac:dyDescent="0.25">
      <c r="A6430">
        <v>6655</v>
      </c>
      <c r="B6430">
        <v>700000</v>
      </c>
      <c r="C6430" t="s">
        <v>658</v>
      </c>
    </row>
    <row r="6431" spans="1:3" hidden="1" x14ac:dyDescent="0.25">
      <c r="A6431">
        <v>6656</v>
      </c>
      <c r="B6431">
        <v>451999</v>
      </c>
      <c r="C6431" t="s">
        <v>658</v>
      </c>
    </row>
    <row r="6432" spans="1:3" hidden="1" x14ac:dyDescent="0.25">
      <c r="A6432">
        <v>6657</v>
      </c>
      <c r="B6432">
        <v>500000</v>
      </c>
      <c r="C6432" t="s">
        <v>658</v>
      </c>
    </row>
    <row r="6433" spans="1:3" hidden="1" x14ac:dyDescent="0.25">
      <c r="A6433">
        <v>6658</v>
      </c>
      <c r="B6433">
        <v>1250000</v>
      </c>
      <c r="C6433" t="s">
        <v>658</v>
      </c>
    </row>
    <row r="6434" spans="1:3" hidden="1" x14ac:dyDescent="0.25">
      <c r="A6434">
        <v>6659</v>
      </c>
      <c r="B6434">
        <v>500000</v>
      </c>
      <c r="C6434" t="s">
        <v>658</v>
      </c>
    </row>
    <row r="6435" spans="1:3" hidden="1" x14ac:dyDescent="0.25">
      <c r="A6435">
        <v>6660</v>
      </c>
      <c r="B6435">
        <v>490000</v>
      </c>
      <c r="C6435" t="s">
        <v>658</v>
      </c>
    </row>
    <row r="6436" spans="1:3" hidden="1" x14ac:dyDescent="0.25">
      <c r="A6436">
        <v>6661</v>
      </c>
      <c r="B6436">
        <v>200000</v>
      </c>
      <c r="C6436" t="s">
        <v>658</v>
      </c>
    </row>
    <row r="6437" spans="1:3" hidden="1" x14ac:dyDescent="0.25">
      <c r="A6437">
        <v>6662</v>
      </c>
      <c r="B6437">
        <v>240000</v>
      </c>
      <c r="C6437" t="s">
        <v>658</v>
      </c>
    </row>
    <row r="6438" spans="1:3" hidden="1" x14ac:dyDescent="0.25">
      <c r="A6438">
        <v>6663</v>
      </c>
      <c r="B6438">
        <v>655000</v>
      </c>
      <c r="C6438" t="s">
        <v>658</v>
      </c>
    </row>
    <row r="6439" spans="1:3" hidden="1" x14ac:dyDescent="0.25">
      <c r="A6439">
        <v>6664</v>
      </c>
      <c r="B6439">
        <v>620000</v>
      </c>
      <c r="C6439" t="s">
        <v>658</v>
      </c>
    </row>
    <row r="6440" spans="1:3" hidden="1" x14ac:dyDescent="0.25">
      <c r="A6440">
        <v>6665</v>
      </c>
      <c r="B6440">
        <v>450000</v>
      </c>
      <c r="C6440" t="s">
        <v>658</v>
      </c>
    </row>
    <row r="6441" spans="1:3" hidden="1" x14ac:dyDescent="0.25">
      <c r="A6441">
        <v>6666</v>
      </c>
      <c r="B6441">
        <v>310000</v>
      </c>
      <c r="C6441" t="s">
        <v>658</v>
      </c>
    </row>
    <row r="6442" spans="1:3" hidden="1" x14ac:dyDescent="0.25">
      <c r="A6442">
        <v>6667</v>
      </c>
      <c r="B6442">
        <v>150000</v>
      </c>
      <c r="C6442" t="s">
        <v>658</v>
      </c>
    </row>
    <row r="6443" spans="1:3" hidden="1" x14ac:dyDescent="0.25">
      <c r="A6443">
        <v>6668</v>
      </c>
      <c r="B6443">
        <v>180000</v>
      </c>
      <c r="C6443" t="s">
        <v>658</v>
      </c>
    </row>
    <row r="6444" spans="1:3" hidden="1" x14ac:dyDescent="0.25">
      <c r="A6444">
        <v>6669</v>
      </c>
      <c r="B6444">
        <v>150000</v>
      </c>
      <c r="C6444" t="s">
        <v>658</v>
      </c>
    </row>
    <row r="6445" spans="1:3" hidden="1" x14ac:dyDescent="0.25">
      <c r="A6445">
        <v>6670</v>
      </c>
      <c r="B6445">
        <v>160000</v>
      </c>
      <c r="C6445" t="s">
        <v>658</v>
      </c>
    </row>
    <row r="6446" spans="1:3" hidden="1" x14ac:dyDescent="0.25">
      <c r="A6446">
        <v>6671</v>
      </c>
      <c r="B6446">
        <v>600000</v>
      </c>
      <c r="C6446" t="s">
        <v>658</v>
      </c>
    </row>
    <row r="6447" spans="1:3" hidden="1" x14ac:dyDescent="0.25">
      <c r="A6447">
        <v>6672</v>
      </c>
      <c r="B6447">
        <v>380000</v>
      </c>
      <c r="C6447" t="s">
        <v>658</v>
      </c>
    </row>
    <row r="6448" spans="1:3" hidden="1" x14ac:dyDescent="0.25">
      <c r="A6448">
        <v>6673</v>
      </c>
      <c r="B6448">
        <v>120000</v>
      </c>
      <c r="C6448" t="s">
        <v>658</v>
      </c>
    </row>
    <row r="6449" spans="1:3" hidden="1" x14ac:dyDescent="0.25">
      <c r="A6449">
        <v>6674</v>
      </c>
      <c r="B6449">
        <v>350000</v>
      </c>
      <c r="C6449" t="s">
        <v>658</v>
      </c>
    </row>
    <row r="6450" spans="1:3" hidden="1" x14ac:dyDescent="0.25">
      <c r="A6450">
        <v>6675</v>
      </c>
      <c r="B6450">
        <v>135000</v>
      </c>
      <c r="C6450" t="s">
        <v>658</v>
      </c>
    </row>
    <row r="6451" spans="1:3" hidden="1" x14ac:dyDescent="0.25">
      <c r="A6451">
        <v>6676</v>
      </c>
      <c r="B6451">
        <v>610000</v>
      </c>
      <c r="C6451" t="s">
        <v>658</v>
      </c>
    </row>
    <row r="6452" spans="1:3" hidden="1" x14ac:dyDescent="0.25">
      <c r="A6452">
        <v>6677</v>
      </c>
      <c r="B6452">
        <v>260000</v>
      </c>
      <c r="C6452" t="s">
        <v>658</v>
      </c>
    </row>
    <row r="6453" spans="1:3" hidden="1" x14ac:dyDescent="0.25">
      <c r="A6453">
        <v>6678</v>
      </c>
      <c r="B6453">
        <v>500000</v>
      </c>
      <c r="C6453" t="s">
        <v>658</v>
      </c>
    </row>
    <row r="6454" spans="1:3" hidden="1" x14ac:dyDescent="0.25">
      <c r="A6454">
        <v>6679</v>
      </c>
      <c r="B6454">
        <v>220000</v>
      </c>
      <c r="C6454" t="s">
        <v>658</v>
      </c>
    </row>
    <row r="6455" spans="1:3" hidden="1" x14ac:dyDescent="0.25">
      <c r="A6455">
        <v>6680</v>
      </c>
      <c r="B6455">
        <v>121000</v>
      </c>
      <c r="C6455" t="s">
        <v>658</v>
      </c>
    </row>
    <row r="6456" spans="1:3" hidden="1" x14ac:dyDescent="0.25">
      <c r="A6456">
        <v>6681</v>
      </c>
      <c r="B6456">
        <v>350000</v>
      </c>
      <c r="C6456" t="s">
        <v>658</v>
      </c>
    </row>
    <row r="6457" spans="1:3" hidden="1" x14ac:dyDescent="0.25">
      <c r="A6457">
        <v>6682</v>
      </c>
      <c r="B6457">
        <v>2200000</v>
      </c>
      <c r="C6457" t="s">
        <v>658</v>
      </c>
    </row>
    <row r="6458" spans="1:3" hidden="1" x14ac:dyDescent="0.25">
      <c r="A6458">
        <v>6683</v>
      </c>
      <c r="B6458">
        <v>280000</v>
      </c>
      <c r="C6458" t="s">
        <v>658</v>
      </c>
    </row>
    <row r="6459" spans="1:3" hidden="1" x14ac:dyDescent="0.25">
      <c r="A6459">
        <v>6684</v>
      </c>
      <c r="B6459">
        <v>919999</v>
      </c>
      <c r="C6459" t="s">
        <v>658</v>
      </c>
    </row>
    <row r="6460" spans="1:3" hidden="1" x14ac:dyDescent="0.25">
      <c r="A6460">
        <v>6685</v>
      </c>
      <c r="B6460">
        <v>320000</v>
      </c>
      <c r="C6460" t="s">
        <v>658</v>
      </c>
    </row>
    <row r="6461" spans="1:3" hidden="1" x14ac:dyDescent="0.25">
      <c r="A6461">
        <v>6686</v>
      </c>
      <c r="B6461">
        <v>140000</v>
      </c>
      <c r="C6461" t="s">
        <v>658</v>
      </c>
    </row>
    <row r="6462" spans="1:3" hidden="1" x14ac:dyDescent="0.25">
      <c r="A6462">
        <v>6687</v>
      </c>
      <c r="B6462">
        <v>310000</v>
      </c>
      <c r="C6462" t="s">
        <v>658</v>
      </c>
    </row>
    <row r="6463" spans="1:3" hidden="1" x14ac:dyDescent="0.25">
      <c r="A6463">
        <v>6688</v>
      </c>
      <c r="B6463">
        <v>65000</v>
      </c>
      <c r="C6463" t="s">
        <v>658</v>
      </c>
    </row>
    <row r="6464" spans="1:3" hidden="1" x14ac:dyDescent="0.25">
      <c r="A6464">
        <v>6689</v>
      </c>
      <c r="B6464">
        <v>300000</v>
      </c>
      <c r="C6464" t="s">
        <v>658</v>
      </c>
    </row>
    <row r="6465" spans="1:3" hidden="1" x14ac:dyDescent="0.25">
      <c r="A6465">
        <v>6690</v>
      </c>
      <c r="B6465">
        <v>2711000</v>
      </c>
      <c r="C6465" t="s">
        <v>658</v>
      </c>
    </row>
    <row r="6466" spans="1:3" hidden="1" x14ac:dyDescent="0.25">
      <c r="A6466">
        <v>6691</v>
      </c>
      <c r="B6466">
        <v>5150000</v>
      </c>
      <c r="C6466" t="s">
        <v>658</v>
      </c>
    </row>
    <row r="6467" spans="1:3" hidden="1" x14ac:dyDescent="0.25">
      <c r="A6467">
        <v>6692</v>
      </c>
      <c r="B6467">
        <v>3200000</v>
      </c>
      <c r="C6467" t="s">
        <v>658</v>
      </c>
    </row>
    <row r="6468" spans="1:3" hidden="1" x14ac:dyDescent="0.25">
      <c r="A6468">
        <v>6693</v>
      </c>
      <c r="B6468">
        <v>503000</v>
      </c>
      <c r="C6468" t="s">
        <v>658</v>
      </c>
    </row>
    <row r="6469" spans="1:3" hidden="1" x14ac:dyDescent="0.25">
      <c r="A6469">
        <v>6694</v>
      </c>
      <c r="B6469">
        <v>3800000</v>
      </c>
      <c r="C6469" t="s">
        <v>658</v>
      </c>
    </row>
    <row r="6470" spans="1:3" hidden="1" x14ac:dyDescent="0.25">
      <c r="A6470">
        <v>6695</v>
      </c>
      <c r="B6470">
        <v>2000000</v>
      </c>
      <c r="C6470" t="s">
        <v>658</v>
      </c>
    </row>
    <row r="6471" spans="1:3" hidden="1" x14ac:dyDescent="0.25">
      <c r="A6471">
        <v>6696</v>
      </c>
      <c r="B6471">
        <v>225000</v>
      </c>
      <c r="C6471" t="s">
        <v>658</v>
      </c>
    </row>
    <row r="6472" spans="1:3" hidden="1" x14ac:dyDescent="0.25">
      <c r="A6472">
        <v>6697</v>
      </c>
      <c r="B6472">
        <v>740000</v>
      </c>
      <c r="C6472" t="s">
        <v>658</v>
      </c>
    </row>
    <row r="6473" spans="1:3" hidden="1" x14ac:dyDescent="0.25">
      <c r="A6473">
        <v>6698</v>
      </c>
      <c r="B6473">
        <v>550000</v>
      </c>
      <c r="C6473" t="s">
        <v>658</v>
      </c>
    </row>
    <row r="6474" spans="1:3" hidden="1" x14ac:dyDescent="0.25">
      <c r="A6474">
        <v>6699</v>
      </c>
      <c r="B6474">
        <v>750000</v>
      </c>
      <c r="C6474" t="s">
        <v>658</v>
      </c>
    </row>
    <row r="6475" spans="1:3" hidden="1" x14ac:dyDescent="0.25">
      <c r="A6475">
        <v>6700</v>
      </c>
      <c r="B6475">
        <v>650000</v>
      </c>
      <c r="C6475" t="s">
        <v>658</v>
      </c>
    </row>
    <row r="6476" spans="1:3" hidden="1" x14ac:dyDescent="0.25">
      <c r="A6476">
        <v>6701</v>
      </c>
      <c r="B6476">
        <v>625000</v>
      </c>
      <c r="C6476" t="s">
        <v>658</v>
      </c>
    </row>
    <row r="6477" spans="1:3" hidden="1" x14ac:dyDescent="0.25">
      <c r="A6477">
        <v>6702</v>
      </c>
      <c r="B6477">
        <v>600000</v>
      </c>
      <c r="C6477" t="s">
        <v>658</v>
      </c>
    </row>
    <row r="6478" spans="1:3" hidden="1" x14ac:dyDescent="0.25">
      <c r="A6478">
        <v>6703</v>
      </c>
      <c r="B6478">
        <v>450000</v>
      </c>
      <c r="C6478" t="s">
        <v>658</v>
      </c>
    </row>
    <row r="6479" spans="1:3" hidden="1" x14ac:dyDescent="0.25">
      <c r="A6479">
        <v>6704</v>
      </c>
      <c r="B6479">
        <v>5400000</v>
      </c>
      <c r="C6479" t="s">
        <v>658</v>
      </c>
    </row>
    <row r="6480" spans="1:3" hidden="1" x14ac:dyDescent="0.25">
      <c r="A6480">
        <v>6705</v>
      </c>
      <c r="B6480">
        <v>5500000</v>
      </c>
      <c r="C6480" t="s">
        <v>658</v>
      </c>
    </row>
    <row r="6481" spans="1:3" hidden="1" x14ac:dyDescent="0.25">
      <c r="A6481">
        <v>6706</v>
      </c>
      <c r="B6481">
        <v>779000</v>
      </c>
      <c r="C6481" t="s">
        <v>658</v>
      </c>
    </row>
    <row r="6482" spans="1:3" hidden="1" x14ac:dyDescent="0.25">
      <c r="A6482">
        <v>6707</v>
      </c>
      <c r="B6482">
        <v>645000</v>
      </c>
      <c r="C6482" t="s">
        <v>658</v>
      </c>
    </row>
    <row r="6483" spans="1:3" hidden="1" x14ac:dyDescent="0.25">
      <c r="A6483">
        <v>6708</v>
      </c>
      <c r="B6483">
        <v>2475000</v>
      </c>
      <c r="C6483" t="s">
        <v>658</v>
      </c>
    </row>
    <row r="6484" spans="1:3" hidden="1" x14ac:dyDescent="0.25">
      <c r="A6484">
        <v>6709</v>
      </c>
      <c r="B6484">
        <v>575000</v>
      </c>
      <c r="C6484" t="s">
        <v>658</v>
      </c>
    </row>
    <row r="6485" spans="1:3" hidden="1" x14ac:dyDescent="0.25">
      <c r="A6485">
        <v>6710</v>
      </c>
      <c r="B6485">
        <v>440000</v>
      </c>
      <c r="C6485" t="s">
        <v>658</v>
      </c>
    </row>
    <row r="6486" spans="1:3" hidden="1" x14ac:dyDescent="0.25">
      <c r="A6486">
        <v>6711</v>
      </c>
      <c r="B6486">
        <v>380000</v>
      </c>
      <c r="C6486" t="s">
        <v>658</v>
      </c>
    </row>
    <row r="6487" spans="1:3" hidden="1" x14ac:dyDescent="0.25">
      <c r="A6487">
        <v>6712</v>
      </c>
      <c r="B6487">
        <v>140000</v>
      </c>
      <c r="C6487" t="s">
        <v>658</v>
      </c>
    </row>
    <row r="6488" spans="1:3" hidden="1" x14ac:dyDescent="0.25">
      <c r="A6488">
        <v>6713</v>
      </c>
      <c r="B6488">
        <v>475000</v>
      </c>
      <c r="C6488" t="s">
        <v>658</v>
      </c>
    </row>
    <row r="6489" spans="1:3" hidden="1" x14ac:dyDescent="0.25">
      <c r="A6489">
        <v>6714</v>
      </c>
      <c r="B6489">
        <v>200000</v>
      </c>
      <c r="C6489" t="s">
        <v>658</v>
      </c>
    </row>
    <row r="6490" spans="1:3" hidden="1" x14ac:dyDescent="0.25">
      <c r="A6490">
        <v>6715</v>
      </c>
      <c r="B6490">
        <v>400000</v>
      </c>
      <c r="C6490" t="s">
        <v>658</v>
      </c>
    </row>
    <row r="6491" spans="1:3" hidden="1" x14ac:dyDescent="0.25">
      <c r="A6491">
        <v>6716</v>
      </c>
      <c r="B6491">
        <v>425000</v>
      </c>
      <c r="C6491" t="s">
        <v>658</v>
      </c>
    </row>
    <row r="6492" spans="1:3" hidden="1" x14ac:dyDescent="0.25">
      <c r="A6492">
        <v>6718</v>
      </c>
      <c r="B6492">
        <v>509999</v>
      </c>
      <c r="C6492" t="s">
        <v>658</v>
      </c>
    </row>
    <row r="6493" spans="1:3" hidden="1" x14ac:dyDescent="0.25">
      <c r="A6493">
        <v>6719</v>
      </c>
      <c r="B6493">
        <v>275000</v>
      </c>
      <c r="C6493" t="s">
        <v>658</v>
      </c>
    </row>
    <row r="6494" spans="1:3" hidden="1" x14ac:dyDescent="0.25">
      <c r="A6494">
        <v>6720</v>
      </c>
      <c r="B6494">
        <v>650000</v>
      </c>
      <c r="C6494" t="s">
        <v>658</v>
      </c>
    </row>
    <row r="6495" spans="1:3" hidden="1" x14ac:dyDescent="0.25">
      <c r="A6495">
        <v>6721</v>
      </c>
      <c r="B6495">
        <v>1850000</v>
      </c>
      <c r="C6495" t="s">
        <v>658</v>
      </c>
    </row>
    <row r="6496" spans="1:3" hidden="1" x14ac:dyDescent="0.25">
      <c r="A6496">
        <v>6722</v>
      </c>
      <c r="B6496">
        <v>650000</v>
      </c>
      <c r="C6496" t="s">
        <v>658</v>
      </c>
    </row>
    <row r="6497" spans="1:3" hidden="1" x14ac:dyDescent="0.25">
      <c r="A6497">
        <v>6723</v>
      </c>
      <c r="B6497">
        <v>360000</v>
      </c>
      <c r="C6497" t="s">
        <v>658</v>
      </c>
    </row>
    <row r="6498" spans="1:3" hidden="1" x14ac:dyDescent="0.25">
      <c r="A6498">
        <v>6724</v>
      </c>
      <c r="B6498">
        <v>650000</v>
      </c>
      <c r="C6498" t="s">
        <v>658</v>
      </c>
    </row>
    <row r="6499" spans="1:3" hidden="1" x14ac:dyDescent="0.25">
      <c r="A6499">
        <v>6725</v>
      </c>
      <c r="B6499">
        <v>2000000</v>
      </c>
      <c r="C6499" t="s">
        <v>658</v>
      </c>
    </row>
    <row r="6500" spans="1:3" hidden="1" x14ac:dyDescent="0.25">
      <c r="A6500">
        <v>6726</v>
      </c>
      <c r="B6500">
        <v>675000</v>
      </c>
      <c r="C6500" t="s">
        <v>658</v>
      </c>
    </row>
    <row r="6501" spans="1:3" hidden="1" x14ac:dyDescent="0.25">
      <c r="A6501">
        <v>6727</v>
      </c>
      <c r="B6501">
        <v>50000</v>
      </c>
      <c r="C6501" t="s">
        <v>658</v>
      </c>
    </row>
    <row r="6502" spans="1:3" hidden="1" x14ac:dyDescent="0.25">
      <c r="A6502">
        <v>6728</v>
      </c>
      <c r="B6502">
        <v>445000</v>
      </c>
      <c r="C6502" t="s">
        <v>658</v>
      </c>
    </row>
    <row r="6503" spans="1:3" hidden="1" x14ac:dyDescent="0.25">
      <c r="A6503">
        <v>6729</v>
      </c>
      <c r="B6503">
        <v>750000</v>
      </c>
      <c r="C6503" t="s">
        <v>658</v>
      </c>
    </row>
    <row r="6504" spans="1:3" hidden="1" x14ac:dyDescent="0.25">
      <c r="A6504">
        <v>6730</v>
      </c>
      <c r="B6504">
        <v>425000</v>
      </c>
      <c r="C6504" t="s">
        <v>658</v>
      </c>
    </row>
    <row r="6505" spans="1:3" hidden="1" x14ac:dyDescent="0.25">
      <c r="A6505">
        <v>6732</v>
      </c>
      <c r="B6505">
        <v>850000</v>
      </c>
      <c r="C6505" t="s">
        <v>658</v>
      </c>
    </row>
    <row r="6506" spans="1:3" hidden="1" x14ac:dyDescent="0.25">
      <c r="A6506">
        <v>6733</v>
      </c>
      <c r="B6506">
        <v>400000</v>
      </c>
      <c r="C6506" t="s">
        <v>658</v>
      </c>
    </row>
    <row r="6507" spans="1:3" hidden="1" x14ac:dyDescent="0.25">
      <c r="A6507">
        <v>6734</v>
      </c>
      <c r="B6507">
        <v>200000</v>
      </c>
      <c r="C6507" t="s">
        <v>658</v>
      </c>
    </row>
    <row r="6508" spans="1:3" hidden="1" x14ac:dyDescent="0.25">
      <c r="A6508">
        <v>6735</v>
      </c>
      <c r="B6508">
        <v>550000</v>
      </c>
      <c r="C6508" t="s">
        <v>658</v>
      </c>
    </row>
    <row r="6509" spans="1:3" hidden="1" x14ac:dyDescent="0.25">
      <c r="A6509">
        <v>6736</v>
      </c>
      <c r="B6509">
        <v>250000</v>
      </c>
      <c r="C6509" t="s">
        <v>658</v>
      </c>
    </row>
    <row r="6510" spans="1:3" hidden="1" x14ac:dyDescent="0.25">
      <c r="A6510">
        <v>6737</v>
      </c>
      <c r="B6510">
        <v>206000</v>
      </c>
      <c r="C6510" t="s">
        <v>658</v>
      </c>
    </row>
    <row r="6511" spans="1:3" hidden="1" x14ac:dyDescent="0.25">
      <c r="A6511">
        <v>6738</v>
      </c>
      <c r="B6511">
        <v>290000</v>
      </c>
      <c r="C6511" t="s">
        <v>658</v>
      </c>
    </row>
    <row r="6512" spans="1:3" hidden="1" x14ac:dyDescent="0.25">
      <c r="A6512">
        <v>6739</v>
      </c>
      <c r="B6512">
        <v>45000</v>
      </c>
      <c r="C6512" t="s">
        <v>658</v>
      </c>
    </row>
    <row r="6513" spans="1:3" hidden="1" x14ac:dyDescent="0.25">
      <c r="A6513">
        <v>6740</v>
      </c>
      <c r="B6513">
        <v>1200000</v>
      </c>
      <c r="C6513" t="s">
        <v>658</v>
      </c>
    </row>
    <row r="6514" spans="1:3" hidden="1" x14ac:dyDescent="0.25">
      <c r="A6514">
        <v>6741</v>
      </c>
      <c r="B6514">
        <v>220000</v>
      </c>
      <c r="C6514" t="s">
        <v>658</v>
      </c>
    </row>
    <row r="6515" spans="1:3" hidden="1" x14ac:dyDescent="0.25">
      <c r="A6515">
        <v>6742</v>
      </c>
      <c r="B6515">
        <v>515000</v>
      </c>
      <c r="C6515" t="s">
        <v>658</v>
      </c>
    </row>
    <row r="6516" spans="1:3" hidden="1" x14ac:dyDescent="0.25">
      <c r="A6516">
        <v>6743</v>
      </c>
      <c r="B6516">
        <v>170000</v>
      </c>
      <c r="C6516" t="s">
        <v>658</v>
      </c>
    </row>
    <row r="6517" spans="1:3" hidden="1" x14ac:dyDescent="0.25">
      <c r="A6517">
        <v>6744</v>
      </c>
      <c r="B6517">
        <v>260000</v>
      </c>
      <c r="C6517" t="s">
        <v>658</v>
      </c>
    </row>
    <row r="6518" spans="1:3" hidden="1" x14ac:dyDescent="0.25">
      <c r="A6518">
        <v>6745</v>
      </c>
      <c r="B6518">
        <v>315000</v>
      </c>
      <c r="C6518" t="s">
        <v>658</v>
      </c>
    </row>
    <row r="6519" spans="1:3" hidden="1" x14ac:dyDescent="0.25">
      <c r="A6519">
        <v>6746</v>
      </c>
      <c r="B6519">
        <v>225000</v>
      </c>
      <c r="C6519" t="s">
        <v>658</v>
      </c>
    </row>
    <row r="6520" spans="1:3" hidden="1" x14ac:dyDescent="0.25">
      <c r="A6520">
        <v>6747</v>
      </c>
      <c r="B6520">
        <v>420000</v>
      </c>
      <c r="C6520" t="s">
        <v>658</v>
      </c>
    </row>
    <row r="6521" spans="1:3" hidden="1" x14ac:dyDescent="0.25">
      <c r="A6521">
        <v>6748</v>
      </c>
      <c r="B6521">
        <v>525000</v>
      </c>
      <c r="C6521" t="s">
        <v>658</v>
      </c>
    </row>
    <row r="6522" spans="1:3" hidden="1" x14ac:dyDescent="0.25">
      <c r="A6522">
        <v>6749</v>
      </c>
      <c r="B6522">
        <v>670000</v>
      </c>
      <c r="C6522" t="s">
        <v>658</v>
      </c>
    </row>
    <row r="6523" spans="1:3" hidden="1" x14ac:dyDescent="0.25">
      <c r="A6523">
        <v>6750</v>
      </c>
      <c r="B6523">
        <v>220000</v>
      </c>
      <c r="C6523" t="s">
        <v>658</v>
      </c>
    </row>
    <row r="6524" spans="1:3" hidden="1" x14ac:dyDescent="0.25">
      <c r="A6524">
        <v>6751</v>
      </c>
      <c r="B6524">
        <v>250000</v>
      </c>
      <c r="C6524" t="s">
        <v>658</v>
      </c>
    </row>
    <row r="6525" spans="1:3" hidden="1" x14ac:dyDescent="0.25">
      <c r="A6525">
        <v>6752</v>
      </c>
      <c r="B6525">
        <v>229999</v>
      </c>
      <c r="C6525" t="s">
        <v>658</v>
      </c>
    </row>
    <row r="6526" spans="1:3" hidden="1" x14ac:dyDescent="0.25">
      <c r="A6526">
        <v>6753</v>
      </c>
      <c r="B6526">
        <v>229999</v>
      </c>
      <c r="C6526" t="s">
        <v>658</v>
      </c>
    </row>
    <row r="6527" spans="1:3" hidden="1" x14ac:dyDescent="0.25">
      <c r="A6527">
        <v>6754</v>
      </c>
      <c r="B6527">
        <v>300000</v>
      </c>
      <c r="C6527" t="s">
        <v>658</v>
      </c>
    </row>
    <row r="6528" spans="1:3" hidden="1" x14ac:dyDescent="0.25">
      <c r="A6528">
        <v>6755</v>
      </c>
      <c r="B6528">
        <v>165000</v>
      </c>
      <c r="C6528" t="s">
        <v>658</v>
      </c>
    </row>
    <row r="6529" spans="1:3" hidden="1" x14ac:dyDescent="0.25">
      <c r="A6529">
        <v>6756</v>
      </c>
      <c r="B6529">
        <v>295000</v>
      </c>
      <c r="C6529" t="s">
        <v>658</v>
      </c>
    </row>
    <row r="6530" spans="1:3" hidden="1" x14ac:dyDescent="0.25">
      <c r="A6530">
        <v>6757</v>
      </c>
      <c r="B6530">
        <v>360000</v>
      </c>
      <c r="C6530" t="s">
        <v>658</v>
      </c>
    </row>
    <row r="6531" spans="1:3" hidden="1" x14ac:dyDescent="0.25">
      <c r="A6531">
        <v>6758</v>
      </c>
      <c r="B6531">
        <v>380000</v>
      </c>
      <c r="C6531" t="s">
        <v>658</v>
      </c>
    </row>
    <row r="6532" spans="1:3" hidden="1" x14ac:dyDescent="0.25">
      <c r="A6532">
        <v>6759</v>
      </c>
      <c r="B6532">
        <v>300000</v>
      </c>
      <c r="C6532" t="s">
        <v>658</v>
      </c>
    </row>
    <row r="6533" spans="1:3" hidden="1" x14ac:dyDescent="0.25">
      <c r="A6533">
        <v>6760</v>
      </c>
      <c r="B6533">
        <v>320000</v>
      </c>
      <c r="C6533" t="s">
        <v>658</v>
      </c>
    </row>
    <row r="6534" spans="1:3" hidden="1" x14ac:dyDescent="0.25">
      <c r="A6534">
        <v>6761</v>
      </c>
      <c r="B6534">
        <v>325000</v>
      </c>
      <c r="C6534" t="s">
        <v>658</v>
      </c>
    </row>
    <row r="6535" spans="1:3" hidden="1" x14ac:dyDescent="0.25">
      <c r="A6535">
        <v>6762</v>
      </c>
      <c r="B6535">
        <v>160000</v>
      </c>
      <c r="C6535" t="s">
        <v>658</v>
      </c>
    </row>
    <row r="6536" spans="1:3" hidden="1" x14ac:dyDescent="0.25">
      <c r="A6536">
        <v>6763</v>
      </c>
      <c r="B6536">
        <v>630000</v>
      </c>
      <c r="C6536" t="s">
        <v>658</v>
      </c>
    </row>
    <row r="6537" spans="1:3" hidden="1" x14ac:dyDescent="0.25">
      <c r="A6537">
        <v>6764</v>
      </c>
      <c r="B6537">
        <v>600000</v>
      </c>
      <c r="C6537" t="s">
        <v>658</v>
      </c>
    </row>
    <row r="6538" spans="1:3" hidden="1" x14ac:dyDescent="0.25">
      <c r="A6538">
        <v>6765</v>
      </c>
      <c r="B6538">
        <v>229999</v>
      </c>
      <c r="C6538" t="s">
        <v>658</v>
      </c>
    </row>
    <row r="6539" spans="1:3" hidden="1" x14ac:dyDescent="0.25">
      <c r="A6539">
        <v>6766</v>
      </c>
      <c r="B6539">
        <v>440000</v>
      </c>
      <c r="C6539" t="s">
        <v>658</v>
      </c>
    </row>
    <row r="6540" spans="1:3" hidden="1" x14ac:dyDescent="0.25">
      <c r="A6540">
        <v>6767</v>
      </c>
      <c r="B6540">
        <v>90000</v>
      </c>
      <c r="C6540" t="s">
        <v>658</v>
      </c>
    </row>
    <row r="6541" spans="1:3" hidden="1" x14ac:dyDescent="0.25">
      <c r="A6541">
        <v>6768</v>
      </c>
      <c r="B6541">
        <v>750000</v>
      </c>
      <c r="C6541" t="s">
        <v>658</v>
      </c>
    </row>
    <row r="6542" spans="1:3" hidden="1" x14ac:dyDescent="0.25">
      <c r="A6542">
        <v>6769</v>
      </c>
      <c r="B6542">
        <v>330000</v>
      </c>
      <c r="C6542" t="s">
        <v>658</v>
      </c>
    </row>
    <row r="6543" spans="1:3" hidden="1" x14ac:dyDescent="0.25">
      <c r="A6543">
        <v>6770</v>
      </c>
      <c r="B6543">
        <v>715000</v>
      </c>
      <c r="C6543" t="s">
        <v>658</v>
      </c>
    </row>
    <row r="6544" spans="1:3" hidden="1" x14ac:dyDescent="0.25">
      <c r="A6544">
        <v>6771</v>
      </c>
      <c r="B6544">
        <v>250000</v>
      </c>
      <c r="C6544" t="s">
        <v>658</v>
      </c>
    </row>
    <row r="6545" spans="1:3" hidden="1" x14ac:dyDescent="0.25">
      <c r="A6545">
        <v>6772</v>
      </c>
      <c r="B6545">
        <v>120000</v>
      </c>
      <c r="C6545" t="s">
        <v>658</v>
      </c>
    </row>
    <row r="6546" spans="1:3" hidden="1" x14ac:dyDescent="0.25">
      <c r="A6546">
        <v>6773</v>
      </c>
      <c r="B6546">
        <v>100000</v>
      </c>
      <c r="C6546" t="s">
        <v>658</v>
      </c>
    </row>
    <row r="6547" spans="1:3" hidden="1" x14ac:dyDescent="0.25">
      <c r="A6547">
        <v>6774</v>
      </c>
      <c r="B6547">
        <v>850000</v>
      </c>
      <c r="C6547" t="s">
        <v>658</v>
      </c>
    </row>
    <row r="6548" spans="1:3" hidden="1" x14ac:dyDescent="0.25">
      <c r="A6548">
        <v>6775</v>
      </c>
      <c r="B6548">
        <v>450000</v>
      </c>
      <c r="C6548" t="s">
        <v>658</v>
      </c>
    </row>
    <row r="6549" spans="1:3" hidden="1" x14ac:dyDescent="0.25">
      <c r="A6549">
        <v>6776</v>
      </c>
      <c r="B6549">
        <v>240000</v>
      </c>
      <c r="C6549" t="s">
        <v>658</v>
      </c>
    </row>
    <row r="6550" spans="1:3" hidden="1" x14ac:dyDescent="0.25">
      <c r="A6550">
        <v>6778</v>
      </c>
      <c r="B6550">
        <v>600000</v>
      </c>
      <c r="C6550" t="s">
        <v>658</v>
      </c>
    </row>
    <row r="6551" spans="1:3" hidden="1" x14ac:dyDescent="0.25">
      <c r="A6551">
        <v>6779</v>
      </c>
      <c r="B6551">
        <v>280000</v>
      </c>
      <c r="C6551" t="s">
        <v>658</v>
      </c>
    </row>
    <row r="6552" spans="1:3" hidden="1" x14ac:dyDescent="0.25">
      <c r="A6552">
        <v>6780</v>
      </c>
      <c r="B6552">
        <v>465000</v>
      </c>
      <c r="C6552" t="s">
        <v>658</v>
      </c>
    </row>
    <row r="6553" spans="1:3" hidden="1" x14ac:dyDescent="0.25">
      <c r="A6553">
        <v>6781</v>
      </c>
      <c r="B6553">
        <v>350000</v>
      </c>
      <c r="C6553" t="s">
        <v>658</v>
      </c>
    </row>
    <row r="6554" spans="1:3" hidden="1" x14ac:dyDescent="0.25">
      <c r="A6554">
        <v>6782</v>
      </c>
      <c r="B6554">
        <v>325000</v>
      </c>
      <c r="C6554" t="s">
        <v>658</v>
      </c>
    </row>
    <row r="6555" spans="1:3" hidden="1" x14ac:dyDescent="0.25">
      <c r="A6555">
        <v>6783</v>
      </c>
      <c r="B6555">
        <v>50000</v>
      </c>
      <c r="C6555" t="s">
        <v>658</v>
      </c>
    </row>
    <row r="6556" spans="1:3" hidden="1" x14ac:dyDescent="0.25">
      <c r="A6556">
        <v>6784</v>
      </c>
      <c r="B6556">
        <v>110000</v>
      </c>
      <c r="C6556" t="s">
        <v>658</v>
      </c>
    </row>
    <row r="6557" spans="1:3" hidden="1" x14ac:dyDescent="0.25">
      <c r="A6557">
        <v>6785</v>
      </c>
      <c r="B6557">
        <v>220000</v>
      </c>
      <c r="C6557" t="s">
        <v>658</v>
      </c>
    </row>
    <row r="6558" spans="1:3" hidden="1" x14ac:dyDescent="0.25">
      <c r="A6558">
        <v>6786</v>
      </c>
      <c r="B6558">
        <v>515000</v>
      </c>
      <c r="C6558" t="s">
        <v>658</v>
      </c>
    </row>
    <row r="6559" spans="1:3" hidden="1" x14ac:dyDescent="0.25">
      <c r="A6559">
        <v>6787</v>
      </c>
      <c r="B6559">
        <v>750000</v>
      </c>
      <c r="C6559" t="s">
        <v>658</v>
      </c>
    </row>
    <row r="6560" spans="1:3" hidden="1" x14ac:dyDescent="0.25">
      <c r="A6560">
        <v>6788</v>
      </c>
      <c r="B6560">
        <v>350000</v>
      </c>
      <c r="C6560" t="s">
        <v>658</v>
      </c>
    </row>
    <row r="6561" spans="1:3" hidden="1" x14ac:dyDescent="0.25">
      <c r="A6561">
        <v>6789</v>
      </c>
      <c r="B6561">
        <v>488999</v>
      </c>
      <c r="C6561" t="s">
        <v>658</v>
      </c>
    </row>
    <row r="6562" spans="1:3" hidden="1" x14ac:dyDescent="0.25">
      <c r="A6562">
        <v>6790</v>
      </c>
      <c r="B6562">
        <v>300000</v>
      </c>
      <c r="C6562" t="s">
        <v>658</v>
      </c>
    </row>
    <row r="6563" spans="1:3" hidden="1" x14ac:dyDescent="0.25">
      <c r="A6563">
        <v>6791</v>
      </c>
      <c r="B6563">
        <v>650000</v>
      </c>
      <c r="C6563" t="s">
        <v>658</v>
      </c>
    </row>
    <row r="6564" spans="1:3" hidden="1" x14ac:dyDescent="0.25">
      <c r="A6564">
        <v>6792</v>
      </c>
      <c r="B6564">
        <v>250000</v>
      </c>
      <c r="C6564" t="s">
        <v>658</v>
      </c>
    </row>
    <row r="6565" spans="1:3" hidden="1" x14ac:dyDescent="0.25">
      <c r="A6565">
        <v>6793</v>
      </c>
      <c r="B6565">
        <v>200000</v>
      </c>
      <c r="C6565" t="s">
        <v>658</v>
      </c>
    </row>
    <row r="6566" spans="1:3" hidden="1" x14ac:dyDescent="0.25">
      <c r="A6566">
        <v>6794</v>
      </c>
      <c r="B6566">
        <v>950000</v>
      </c>
      <c r="C6566" t="s">
        <v>658</v>
      </c>
    </row>
    <row r="6567" spans="1:3" hidden="1" x14ac:dyDescent="0.25">
      <c r="A6567">
        <v>6795</v>
      </c>
      <c r="B6567">
        <v>200000</v>
      </c>
      <c r="C6567" t="s">
        <v>658</v>
      </c>
    </row>
    <row r="6568" spans="1:3" hidden="1" x14ac:dyDescent="0.25">
      <c r="A6568">
        <v>6796</v>
      </c>
      <c r="B6568">
        <v>276000</v>
      </c>
      <c r="C6568" t="s">
        <v>658</v>
      </c>
    </row>
    <row r="6569" spans="1:3" hidden="1" x14ac:dyDescent="0.25">
      <c r="A6569">
        <v>6797</v>
      </c>
      <c r="B6569">
        <v>250000</v>
      </c>
      <c r="C6569" t="s">
        <v>658</v>
      </c>
    </row>
    <row r="6570" spans="1:3" hidden="1" x14ac:dyDescent="0.25">
      <c r="A6570">
        <v>6798</v>
      </c>
      <c r="B6570">
        <v>95000</v>
      </c>
      <c r="C6570" t="s">
        <v>658</v>
      </c>
    </row>
    <row r="6571" spans="1:3" hidden="1" x14ac:dyDescent="0.25">
      <c r="A6571">
        <v>6799</v>
      </c>
      <c r="B6571">
        <v>200000</v>
      </c>
      <c r="C6571" t="s">
        <v>658</v>
      </c>
    </row>
    <row r="6572" spans="1:3" hidden="1" x14ac:dyDescent="0.25">
      <c r="A6572">
        <v>6800</v>
      </c>
      <c r="B6572">
        <v>450000</v>
      </c>
      <c r="C6572" t="s">
        <v>658</v>
      </c>
    </row>
    <row r="6573" spans="1:3" hidden="1" x14ac:dyDescent="0.25">
      <c r="A6573">
        <v>6801</v>
      </c>
      <c r="B6573">
        <v>900000</v>
      </c>
      <c r="C6573" t="s">
        <v>658</v>
      </c>
    </row>
    <row r="6574" spans="1:3" hidden="1" x14ac:dyDescent="0.25">
      <c r="A6574">
        <v>6802</v>
      </c>
      <c r="B6574">
        <v>200000</v>
      </c>
      <c r="C6574" t="s">
        <v>658</v>
      </c>
    </row>
    <row r="6575" spans="1:3" hidden="1" x14ac:dyDescent="0.25">
      <c r="A6575">
        <v>6803</v>
      </c>
      <c r="B6575">
        <v>200000</v>
      </c>
      <c r="C6575" t="s">
        <v>658</v>
      </c>
    </row>
    <row r="6576" spans="1:3" hidden="1" x14ac:dyDescent="0.25">
      <c r="A6576">
        <v>6804</v>
      </c>
      <c r="B6576">
        <v>370000</v>
      </c>
      <c r="C6576" t="s">
        <v>658</v>
      </c>
    </row>
    <row r="6577" spans="1:3" hidden="1" x14ac:dyDescent="0.25">
      <c r="A6577">
        <v>6805</v>
      </c>
      <c r="B6577">
        <v>250000</v>
      </c>
      <c r="C6577" t="s">
        <v>658</v>
      </c>
    </row>
    <row r="6578" spans="1:3" hidden="1" x14ac:dyDescent="0.25">
      <c r="A6578">
        <v>6806</v>
      </c>
      <c r="B6578">
        <v>290000</v>
      </c>
      <c r="C6578" t="s">
        <v>658</v>
      </c>
    </row>
    <row r="6579" spans="1:3" hidden="1" x14ac:dyDescent="0.25">
      <c r="A6579">
        <v>6807</v>
      </c>
      <c r="B6579">
        <v>900000</v>
      </c>
      <c r="C6579" t="s">
        <v>658</v>
      </c>
    </row>
    <row r="6580" spans="1:3" hidden="1" x14ac:dyDescent="0.25">
      <c r="A6580">
        <v>6808</v>
      </c>
      <c r="B6580">
        <v>325000</v>
      </c>
      <c r="C6580" t="s">
        <v>658</v>
      </c>
    </row>
    <row r="6581" spans="1:3" hidden="1" x14ac:dyDescent="0.25">
      <c r="A6581">
        <v>6809</v>
      </c>
      <c r="B6581">
        <v>425000</v>
      </c>
      <c r="C6581" t="s">
        <v>658</v>
      </c>
    </row>
    <row r="6582" spans="1:3" hidden="1" x14ac:dyDescent="0.25">
      <c r="A6582">
        <v>6810</v>
      </c>
      <c r="B6582">
        <v>315000</v>
      </c>
      <c r="C6582" t="s">
        <v>658</v>
      </c>
    </row>
    <row r="6583" spans="1:3" hidden="1" x14ac:dyDescent="0.25">
      <c r="A6583">
        <v>6811</v>
      </c>
      <c r="B6583">
        <v>300000</v>
      </c>
      <c r="C6583" t="s">
        <v>658</v>
      </c>
    </row>
    <row r="6584" spans="1:3" hidden="1" x14ac:dyDescent="0.25">
      <c r="A6584">
        <v>6812</v>
      </c>
      <c r="B6584">
        <v>325000</v>
      </c>
      <c r="C6584" t="s">
        <v>658</v>
      </c>
    </row>
    <row r="6585" spans="1:3" hidden="1" x14ac:dyDescent="0.25">
      <c r="A6585">
        <v>6813</v>
      </c>
      <c r="B6585">
        <v>900000</v>
      </c>
      <c r="C6585" t="s">
        <v>658</v>
      </c>
    </row>
    <row r="6586" spans="1:3" hidden="1" x14ac:dyDescent="0.25">
      <c r="A6586">
        <v>6814</v>
      </c>
      <c r="B6586">
        <v>950000</v>
      </c>
      <c r="C6586" t="s">
        <v>658</v>
      </c>
    </row>
    <row r="6587" spans="1:3" hidden="1" x14ac:dyDescent="0.25">
      <c r="A6587">
        <v>6815</v>
      </c>
      <c r="B6587">
        <v>320000</v>
      </c>
      <c r="C6587" t="s">
        <v>658</v>
      </c>
    </row>
    <row r="6588" spans="1:3" hidden="1" x14ac:dyDescent="0.25">
      <c r="A6588">
        <v>6816</v>
      </c>
      <c r="B6588">
        <v>500000</v>
      </c>
      <c r="C6588" t="s">
        <v>658</v>
      </c>
    </row>
    <row r="6589" spans="1:3" hidden="1" x14ac:dyDescent="0.25">
      <c r="A6589">
        <v>6817</v>
      </c>
      <c r="B6589">
        <v>290000</v>
      </c>
      <c r="C6589" t="s">
        <v>658</v>
      </c>
    </row>
    <row r="6590" spans="1:3" hidden="1" x14ac:dyDescent="0.25">
      <c r="A6590">
        <v>6818</v>
      </c>
      <c r="B6590">
        <v>60000</v>
      </c>
      <c r="C6590" t="s">
        <v>658</v>
      </c>
    </row>
    <row r="6591" spans="1:3" hidden="1" x14ac:dyDescent="0.25">
      <c r="A6591">
        <v>6819</v>
      </c>
      <c r="B6591">
        <v>120000</v>
      </c>
      <c r="C6591" t="s">
        <v>658</v>
      </c>
    </row>
    <row r="6592" spans="1:3" hidden="1" x14ac:dyDescent="0.25">
      <c r="A6592">
        <v>6820</v>
      </c>
      <c r="B6592">
        <v>850000</v>
      </c>
      <c r="C6592" t="s">
        <v>658</v>
      </c>
    </row>
    <row r="6593" spans="1:3" hidden="1" x14ac:dyDescent="0.25">
      <c r="A6593">
        <v>6821</v>
      </c>
      <c r="B6593">
        <v>1750000</v>
      </c>
      <c r="C6593" t="s">
        <v>658</v>
      </c>
    </row>
    <row r="6594" spans="1:3" hidden="1" x14ac:dyDescent="0.25">
      <c r="A6594">
        <v>6822</v>
      </c>
      <c r="B6594">
        <v>600000</v>
      </c>
      <c r="C6594" t="s">
        <v>658</v>
      </c>
    </row>
    <row r="6595" spans="1:3" hidden="1" x14ac:dyDescent="0.25">
      <c r="A6595">
        <v>6823</v>
      </c>
      <c r="B6595">
        <v>620000</v>
      </c>
      <c r="C6595" t="s">
        <v>658</v>
      </c>
    </row>
    <row r="6596" spans="1:3" hidden="1" x14ac:dyDescent="0.25">
      <c r="A6596">
        <v>6824</v>
      </c>
      <c r="B6596">
        <v>150000</v>
      </c>
      <c r="C6596" t="s">
        <v>658</v>
      </c>
    </row>
    <row r="6597" spans="1:3" hidden="1" x14ac:dyDescent="0.25">
      <c r="A6597">
        <v>6826</v>
      </c>
      <c r="B6597">
        <v>135000</v>
      </c>
      <c r="C6597" t="s">
        <v>658</v>
      </c>
    </row>
    <row r="6598" spans="1:3" hidden="1" x14ac:dyDescent="0.25">
      <c r="A6598">
        <v>6827</v>
      </c>
      <c r="B6598">
        <v>200000</v>
      </c>
      <c r="C6598" t="s">
        <v>658</v>
      </c>
    </row>
    <row r="6599" spans="1:3" hidden="1" x14ac:dyDescent="0.25">
      <c r="A6599">
        <v>6828</v>
      </c>
      <c r="B6599">
        <v>730000</v>
      </c>
      <c r="C6599" t="s">
        <v>658</v>
      </c>
    </row>
    <row r="6600" spans="1:3" hidden="1" x14ac:dyDescent="0.25">
      <c r="A6600">
        <v>6829</v>
      </c>
      <c r="B6600">
        <v>800000</v>
      </c>
      <c r="C6600" t="s">
        <v>658</v>
      </c>
    </row>
    <row r="6601" spans="1:3" hidden="1" x14ac:dyDescent="0.25">
      <c r="A6601">
        <v>6830</v>
      </c>
      <c r="B6601">
        <v>300000</v>
      </c>
      <c r="C6601" t="s">
        <v>658</v>
      </c>
    </row>
    <row r="6602" spans="1:3" hidden="1" x14ac:dyDescent="0.25">
      <c r="A6602">
        <v>6831</v>
      </c>
      <c r="B6602">
        <v>190000</v>
      </c>
      <c r="C6602" t="s">
        <v>658</v>
      </c>
    </row>
    <row r="6603" spans="1:3" hidden="1" x14ac:dyDescent="0.25">
      <c r="A6603">
        <v>6832</v>
      </c>
      <c r="B6603">
        <v>350000</v>
      </c>
      <c r="C6603" t="s">
        <v>658</v>
      </c>
    </row>
    <row r="6604" spans="1:3" hidden="1" x14ac:dyDescent="0.25">
      <c r="A6604">
        <v>6833</v>
      </c>
      <c r="B6604">
        <v>509999</v>
      </c>
      <c r="C6604" t="s">
        <v>658</v>
      </c>
    </row>
    <row r="6605" spans="1:3" hidden="1" x14ac:dyDescent="0.25">
      <c r="A6605">
        <v>6834</v>
      </c>
      <c r="B6605">
        <v>400000</v>
      </c>
      <c r="C6605" t="s">
        <v>658</v>
      </c>
    </row>
    <row r="6606" spans="1:3" hidden="1" x14ac:dyDescent="0.25">
      <c r="A6606">
        <v>6835</v>
      </c>
      <c r="B6606">
        <v>800000</v>
      </c>
      <c r="C6606" t="s">
        <v>658</v>
      </c>
    </row>
    <row r="6607" spans="1:3" hidden="1" x14ac:dyDescent="0.25">
      <c r="A6607">
        <v>6836</v>
      </c>
      <c r="B6607">
        <v>250000</v>
      </c>
      <c r="C6607" t="s">
        <v>658</v>
      </c>
    </row>
    <row r="6608" spans="1:3" hidden="1" x14ac:dyDescent="0.25">
      <c r="A6608">
        <v>6837</v>
      </c>
      <c r="B6608">
        <v>930000</v>
      </c>
      <c r="C6608" t="s">
        <v>658</v>
      </c>
    </row>
    <row r="6609" spans="1:3" hidden="1" x14ac:dyDescent="0.25">
      <c r="A6609">
        <v>6838</v>
      </c>
      <c r="B6609">
        <v>720000</v>
      </c>
      <c r="C6609" t="s">
        <v>658</v>
      </c>
    </row>
    <row r="6610" spans="1:3" hidden="1" x14ac:dyDescent="0.25">
      <c r="A6610">
        <v>6839</v>
      </c>
      <c r="B6610">
        <v>225000</v>
      </c>
      <c r="C6610" t="s">
        <v>658</v>
      </c>
    </row>
    <row r="6611" spans="1:3" hidden="1" x14ac:dyDescent="0.25">
      <c r="A6611">
        <v>6840</v>
      </c>
      <c r="B6611">
        <v>950000</v>
      </c>
      <c r="C6611" t="s">
        <v>658</v>
      </c>
    </row>
    <row r="6612" spans="1:3" hidden="1" x14ac:dyDescent="0.25">
      <c r="A6612">
        <v>6841</v>
      </c>
      <c r="B6612">
        <v>530000</v>
      </c>
      <c r="C6612" t="s">
        <v>658</v>
      </c>
    </row>
    <row r="6613" spans="1:3" hidden="1" x14ac:dyDescent="0.25">
      <c r="A6613">
        <v>6842</v>
      </c>
      <c r="B6613">
        <v>470000</v>
      </c>
      <c r="C6613" t="s">
        <v>658</v>
      </c>
    </row>
    <row r="6614" spans="1:3" hidden="1" x14ac:dyDescent="0.25">
      <c r="A6614">
        <v>6843</v>
      </c>
      <c r="B6614">
        <v>650000</v>
      </c>
      <c r="C6614" t="s">
        <v>658</v>
      </c>
    </row>
    <row r="6615" spans="1:3" hidden="1" x14ac:dyDescent="0.25">
      <c r="A6615">
        <v>6844</v>
      </c>
      <c r="B6615">
        <v>540000</v>
      </c>
      <c r="C6615" t="s">
        <v>658</v>
      </c>
    </row>
    <row r="6616" spans="1:3" hidden="1" x14ac:dyDescent="0.25">
      <c r="A6616">
        <v>6845</v>
      </c>
      <c r="B6616">
        <v>459999</v>
      </c>
      <c r="C6616" t="s">
        <v>658</v>
      </c>
    </row>
    <row r="6617" spans="1:3" hidden="1" x14ac:dyDescent="0.25">
      <c r="A6617">
        <v>6846</v>
      </c>
      <c r="B6617">
        <v>325000</v>
      </c>
      <c r="C6617" t="s">
        <v>658</v>
      </c>
    </row>
    <row r="6618" spans="1:3" hidden="1" x14ac:dyDescent="0.25">
      <c r="A6618">
        <v>6847</v>
      </c>
      <c r="B6618">
        <v>240000</v>
      </c>
      <c r="C6618" t="s">
        <v>658</v>
      </c>
    </row>
    <row r="6619" spans="1:3" hidden="1" x14ac:dyDescent="0.25">
      <c r="A6619">
        <v>6848</v>
      </c>
      <c r="B6619">
        <v>400000</v>
      </c>
      <c r="C6619" t="s">
        <v>658</v>
      </c>
    </row>
    <row r="6620" spans="1:3" hidden="1" x14ac:dyDescent="0.25">
      <c r="A6620">
        <v>6849</v>
      </c>
      <c r="B6620">
        <v>70000</v>
      </c>
      <c r="C6620" t="s">
        <v>658</v>
      </c>
    </row>
    <row r="6621" spans="1:3" hidden="1" x14ac:dyDescent="0.25">
      <c r="A6621">
        <v>6850</v>
      </c>
      <c r="B6621">
        <v>250000</v>
      </c>
      <c r="C6621" t="s">
        <v>658</v>
      </c>
    </row>
    <row r="6622" spans="1:3" hidden="1" x14ac:dyDescent="0.25">
      <c r="A6622">
        <v>6851</v>
      </c>
      <c r="B6622">
        <v>910000</v>
      </c>
      <c r="C6622" t="s">
        <v>658</v>
      </c>
    </row>
    <row r="6623" spans="1:3" hidden="1" x14ac:dyDescent="0.25">
      <c r="A6623">
        <v>6852</v>
      </c>
      <c r="B6623">
        <v>720000</v>
      </c>
      <c r="C6623" t="s">
        <v>658</v>
      </c>
    </row>
    <row r="6624" spans="1:3" hidden="1" x14ac:dyDescent="0.25">
      <c r="A6624">
        <v>6853</v>
      </c>
      <c r="B6624">
        <v>590000</v>
      </c>
      <c r="C6624" t="s">
        <v>658</v>
      </c>
    </row>
    <row r="6625" spans="1:3" hidden="1" x14ac:dyDescent="0.25">
      <c r="A6625">
        <v>6854</v>
      </c>
      <c r="B6625">
        <v>434000</v>
      </c>
      <c r="C6625" t="s">
        <v>658</v>
      </c>
    </row>
    <row r="6626" spans="1:3" hidden="1" x14ac:dyDescent="0.25">
      <c r="A6626">
        <v>6855</v>
      </c>
      <c r="B6626">
        <v>145000</v>
      </c>
      <c r="C6626" t="s">
        <v>658</v>
      </c>
    </row>
    <row r="6627" spans="1:3" hidden="1" x14ac:dyDescent="0.25">
      <c r="A6627">
        <v>6856</v>
      </c>
      <c r="B6627">
        <v>445000</v>
      </c>
      <c r="C6627" t="s">
        <v>658</v>
      </c>
    </row>
    <row r="6628" spans="1:3" hidden="1" x14ac:dyDescent="0.25">
      <c r="A6628">
        <v>6857</v>
      </c>
      <c r="B6628">
        <v>191000</v>
      </c>
      <c r="C6628" t="s">
        <v>658</v>
      </c>
    </row>
    <row r="6629" spans="1:3" hidden="1" x14ac:dyDescent="0.25">
      <c r="A6629">
        <v>6858</v>
      </c>
      <c r="B6629">
        <v>372000</v>
      </c>
      <c r="C6629" t="s">
        <v>658</v>
      </c>
    </row>
    <row r="6630" spans="1:3" hidden="1" x14ac:dyDescent="0.25">
      <c r="A6630">
        <v>6859</v>
      </c>
      <c r="B6630">
        <v>65000</v>
      </c>
      <c r="C6630" t="s">
        <v>658</v>
      </c>
    </row>
    <row r="6631" spans="1:3" hidden="1" x14ac:dyDescent="0.25">
      <c r="A6631">
        <v>6861</v>
      </c>
      <c r="B6631">
        <v>300000</v>
      </c>
      <c r="C6631" t="s">
        <v>658</v>
      </c>
    </row>
    <row r="6632" spans="1:3" hidden="1" x14ac:dyDescent="0.25">
      <c r="A6632">
        <v>6862</v>
      </c>
      <c r="B6632">
        <v>125000</v>
      </c>
      <c r="C6632" t="s">
        <v>658</v>
      </c>
    </row>
    <row r="6633" spans="1:3" hidden="1" x14ac:dyDescent="0.25">
      <c r="A6633">
        <v>6863</v>
      </c>
      <c r="B6633">
        <v>520000</v>
      </c>
      <c r="C6633" t="s">
        <v>658</v>
      </c>
    </row>
    <row r="6634" spans="1:3" hidden="1" x14ac:dyDescent="0.25">
      <c r="A6634">
        <v>6864</v>
      </c>
      <c r="B6634">
        <v>190000</v>
      </c>
      <c r="C6634" t="s">
        <v>658</v>
      </c>
    </row>
    <row r="6635" spans="1:3" hidden="1" x14ac:dyDescent="0.25">
      <c r="A6635">
        <v>6865</v>
      </c>
      <c r="B6635">
        <v>310000</v>
      </c>
      <c r="C6635" t="s">
        <v>658</v>
      </c>
    </row>
    <row r="6636" spans="1:3" hidden="1" x14ac:dyDescent="0.25">
      <c r="A6636">
        <v>6866</v>
      </c>
      <c r="B6636">
        <v>750000</v>
      </c>
      <c r="C6636" t="s">
        <v>658</v>
      </c>
    </row>
    <row r="6637" spans="1:3" hidden="1" x14ac:dyDescent="0.25">
      <c r="A6637">
        <v>6867</v>
      </c>
      <c r="B6637">
        <v>750000</v>
      </c>
      <c r="C6637" t="s">
        <v>658</v>
      </c>
    </row>
    <row r="6638" spans="1:3" hidden="1" x14ac:dyDescent="0.25">
      <c r="A6638">
        <v>6868</v>
      </c>
      <c r="B6638">
        <v>350000</v>
      </c>
      <c r="C6638" t="s">
        <v>658</v>
      </c>
    </row>
    <row r="6639" spans="1:3" hidden="1" x14ac:dyDescent="0.25">
      <c r="A6639">
        <v>6869</v>
      </c>
      <c r="B6639">
        <v>360000</v>
      </c>
      <c r="C6639" t="s">
        <v>658</v>
      </c>
    </row>
    <row r="6640" spans="1:3" hidden="1" x14ac:dyDescent="0.25">
      <c r="A6640">
        <v>6870</v>
      </c>
      <c r="B6640">
        <v>285000</v>
      </c>
      <c r="C6640" t="s">
        <v>658</v>
      </c>
    </row>
    <row r="6641" spans="1:3" hidden="1" x14ac:dyDescent="0.25">
      <c r="A6641">
        <v>6871</v>
      </c>
      <c r="B6641">
        <v>160000</v>
      </c>
      <c r="C6641" t="s">
        <v>658</v>
      </c>
    </row>
    <row r="6642" spans="1:3" hidden="1" x14ac:dyDescent="0.25">
      <c r="A6642">
        <v>6872</v>
      </c>
      <c r="B6642">
        <v>229999</v>
      </c>
      <c r="C6642" t="s">
        <v>658</v>
      </c>
    </row>
    <row r="6643" spans="1:3" hidden="1" x14ac:dyDescent="0.25">
      <c r="A6643">
        <v>6873</v>
      </c>
      <c r="B6643">
        <v>85000</v>
      </c>
      <c r="C6643" t="s">
        <v>658</v>
      </c>
    </row>
    <row r="6644" spans="1:3" hidden="1" x14ac:dyDescent="0.25">
      <c r="A6644">
        <v>6874</v>
      </c>
      <c r="B6644">
        <v>300000</v>
      </c>
      <c r="C6644" t="s">
        <v>658</v>
      </c>
    </row>
    <row r="6645" spans="1:3" hidden="1" x14ac:dyDescent="0.25">
      <c r="A6645">
        <v>6875</v>
      </c>
      <c r="B6645">
        <v>675000</v>
      </c>
      <c r="C6645" t="s">
        <v>658</v>
      </c>
    </row>
    <row r="6646" spans="1:3" hidden="1" x14ac:dyDescent="0.25">
      <c r="A6646">
        <v>6876</v>
      </c>
      <c r="B6646">
        <v>700000</v>
      </c>
      <c r="C6646" t="s">
        <v>658</v>
      </c>
    </row>
    <row r="6647" spans="1:3" hidden="1" x14ac:dyDescent="0.25">
      <c r="A6647">
        <v>6877</v>
      </c>
      <c r="B6647">
        <v>400000</v>
      </c>
      <c r="C6647" t="s">
        <v>658</v>
      </c>
    </row>
    <row r="6648" spans="1:3" hidden="1" x14ac:dyDescent="0.25">
      <c r="A6648">
        <v>6878</v>
      </c>
      <c r="B6648">
        <v>254999</v>
      </c>
      <c r="C6648" t="s">
        <v>658</v>
      </c>
    </row>
    <row r="6649" spans="1:3" hidden="1" x14ac:dyDescent="0.25">
      <c r="A6649">
        <v>6879</v>
      </c>
      <c r="B6649">
        <v>1050000</v>
      </c>
      <c r="C6649" t="s">
        <v>658</v>
      </c>
    </row>
    <row r="6650" spans="1:3" hidden="1" x14ac:dyDescent="0.25">
      <c r="A6650">
        <v>6880</v>
      </c>
      <c r="B6650">
        <v>390000</v>
      </c>
      <c r="C6650" t="s">
        <v>658</v>
      </c>
    </row>
    <row r="6651" spans="1:3" hidden="1" x14ac:dyDescent="0.25">
      <c r="A6651">
        <v>6881</v>
      </c>
      <c r="B6651">
        <v>450000</v>
      </c>
      <c r="C6651" t="s">
        <v>658</v>
      </c>
    </row>
    <row r="6652" spans="1:3" hidden="1" x14ac:dyDescent="0.25">
      <c r="A6652">
        <v>6882</v>
      </c>
      <c r="B6652">
        <v>1630000</v>
      </c>
      <c r="C6652" t="s">
        <v>658</v>
      </c>
    </row>
    <row r="6653" spans="1:3" hidden="1" x14ac:dyDescent="0.25">
      <c r="A6653">
        <v>6883</v>
      </c>
      <c r="B6653">
        <v>725000</v>
      </c>
      <c r="C6653" t="s">
        <v>658</v>
      </c>
    </row>
    <row r="6654" spans="1:3" hidden="1" x14ac:dyDescent="0.25">
      <c r="A6654">
        <v>6884</v>
      </c>
      <c r="B6654">
        <v>466000</v>
      </c>
      <c r="C6654" t="s">
        <v>658</v>
      </c>
    </row>
    <row r="6655" spans="1:3" hidden="1" x14ac:dyDescent="0.25">
      <c r="A6655">
        <v>6885</v>
      </c>
      <c r="B6655">
        <v>370000</v>
      </c>
      <c r="C6655" t="s">
        <v>658</v>
      </c>
    </row>
    <row r="6656" spans="1:3" hidden="1" x14ac:dyDescent="0.25">
      <c r="A6656">
        <v>6886</v>
      </c>
      <c r="B6656">
        <v>150000</v>
      </c>
      <c r="C6656" t="s">
        <v>658</v>
      </c>
    </row>
    <row r="6657" spans="1:3" hidden="1" x14ac:dyDescent="0.25">
      <c r="A6657">
        <v>6887</v>
      </c>
      <c r="B6657">
        <v>483000</v>
      </c>
      <c r="C6657" t="s">
        <v>658</v>
      </c>
    </row>
    <row r="6658" spans="1:3" hidden="1" x14ac:dyDescent="0.25">
      <c r="A6658">
        <v>6888</v>
      </c>
      <c r="B6658">
        <v>470000</v>
      </c>
      <c r="C6658" t="s">
        <v>658</v>
      </c>
    </row>
    <row r="6659" spans="1:3" hidden="1" x14ac:dyDescent="0.25">
      <c r="A6659">
        <v>6889</v>
      </c>
      <c r="B6659">
        <v>950000</v>
      </c>
      <c r="C6659" t="s">
        <v>658</v>
      </c>
    </row>
    <row r="6660" spans="1:3" hidden="1" x14ac:dyDescent="0.25">
      <c r="A6660">
        <v>6890</v>
      </c>
      <c r="B6660">
        <v>450000</v>
      </c>
      <c r="C6660" t="s">
        <v>658</v>
      </c>
    </row>
    <row r="6661" spans="1:3" hidden="1" x14ac:dyDescent="0.25">
      <c r="A6661">
        <v>6891</v>
      </c>
      <c r="B6661">
        <v>345000</v>
      </c>
      <c r="C6661" t="s">
        <v>658</v>
      </c>
    </row>
    <row r="6662" spans="1:3" hidden="1" x14ac:dyDescent="0.25">
      <c r="A6662">
        <v>6892</v>
      </c>
      <c r="B6662">
        <v>300000</v>
      </c>
      <c r="C6662" t="s">
        <v>658</v>
      </c>
    </row>
    <row r="6663" spans="1:3" hidden="1" x14ac:dyDescent="0.25">
      <c r="A6663">
        <v>6893</v>
      </c>
      <c r="B6663">
        <v>160000</v>
      </c>
      <c r="C6663" t="s">
        <v>658</v>
      </c>
    </row>
    <row r="6664" spans="1:3" hidden="1" x14ac:dyDescent="0.25">
      <c r="A6664">
        <v>6894</v>
      </c>
      <c r="B6664">
        <v>120000</v>
      </c>
      <c r="C6664" t="s">
        <v>658</v>
      </c>
    </row>
    <row r="6665" spans="1:3" hidden="1" x14ac:dyDescent="0.25">
      <c r="A6665">
        <v>6895</v>
      </c>
      <c r="B6665">
        <v>500000</v>
      </c>
      <c r="C6665" t="s">
        <v>658</v>
      </c>
    </row>
    <row r="6666" spans="1:3" hidden="1" x14ac:dyDescent="0.25">
      <c r="A6666">
        <v>6896</v>
      </c>
      <c r="B6666">
        <v>1350000</v>
      </c>
      <c r="C6666" t="s">
        <v>658</v>
      </c>
    </row>
    <row r="6667" spans="1:3" hidden="1" x14ac:dyDescent="0.25">
      <c r="A6667">
        <v>6897</v>
      </c>
      <c r="B6667">
        <v>455000</v>
      </c>
      <c r="C6667" t="s">
        <v>658</v>
      </c>
    </row>
    <row r="6668" spans="1:3" hidden="1" x14ac:dyDescent="0.25">
      <c r="A6668">
        <v>6898</v>
      </c>
      <c r="B6668">
        <v>165000</v>
      </c>
      <c r="C6668" t="s">
        <v>658</v>
      </c>
    </row>
    <row r="6669" spans="1:3" hidden="1" x14ac:dyDescent="0.25">
      <c r="A6669">
        <v>6899</v>
      </c>
      <c r="B6669">
        <v>470000</v>
      </c>
      <c r="C6669" t="s">
        <v>658</v>
      </c>
    </row>
    <row r="6670" spans="1:3" hidden="1" x14ac:dyDescent="0.25">
      <c r="A6670">
        <v>6900</v>
      </c>
      <c r="B6670">
        <v>470000</v>
      </c>
      <c r="C6670" t="s">
        <v>658</v>
      </c>
    </row>
    <row r="6671" spans="1:3" hidden="1" x14ac:dyDescent="0.25">
      <c r="A6671">
        <v>6901</v>
      </c>
      <c r="B6671">
        <v>1520000</v>
      </c>
      <c r="C6671" t="s">
        <v>658</v>
      </c>
    </row>
    <row r="6672" spans="1:3" hidden="1" x14ac:dyDescent="0.25">
      <c r="A6672">
        <v>6902</v>
      </c>
      <c r="B6672">
        <v>229999</v>
      </c>
      <c r="C6672" t="s">
        <v>658</v>
      </c>
    </row>
    <row r="6673" spans="1:3" hidden="1" x14ac:dyDescent="0.25">
      <c r="A6673">
        <v>6903</v>
      </c>
      <c r="B6673">
        <v>250000</v>
      </c>
      <c r="C6673" t="s">
        <v>658</v>
      </c>
    </row>
    <row r="6674" spans="1:3" hidden="1" x14ac:dyDescent="0.25">
      <c r="A6674">
        <v>6904</v>
      </c>
      <c r="B6674">
        <v>1350000</v>
      </c>
      <c r="C6674" t="s">
        <v>658</v>
      </c>
    </row>
    <row r="6675" spans="1:3" hidden="1" x14ac:dyDescent="0.25">
      <c r="A6675">
        <v>6905</v>
      </c>
      <c r="B6675">
        <v>220000</v>
      </c>
      <c r="C6675" t="s">
        <v>658</v>
      </c>
    </row>
    <row r="6676" spans="1:3" hidden="1" x14ac:dyDescent="0.25">
      <c r="A6676">
        <v>6906</v>
      </c>
      <c r="B6676">
        <v>360000</v>
      </c>
      <c r="C6676" t="s">
        <v>658</v>
      </c>
    </row>
    <row r="6677" spans="1:3" hidden="1" x14ac:dyDescent="0.25">
      <c r="A6677">
        <v>6907</v>
      </c>
      <c r="B6677">
        <v>350000</v>
      </c>
      <c r="C6677" t="s">
        <v>658</v>
      </c>
    </row>
    <row r="6678" spans="1:3" hidden="1" x14ac:dyDescent="0.25">
      <c r="A6678">
        <v>6908</v>
      </c>
      <c r="B6678">
        <v>500000</v>
      </c>
      <c r="C6678" t="s">
        <v>658</v>
      </c>
    </row>
    <row r="6679" spans="1:3" hidden="1" x14ac:dyDescent="0.25">
      <c r="A6679">
        <v>6909</v>
      </c>
      <c r="B6679">
        <v>145000</v>
      </c>
      <c r="C6679" t="s">
        <v>658</v>
      </c>
    </row>
    <row r="6680" spans="1:3" hidden="1" x14ac:dyDescent="0.25">
      <c r="A6680">
        <v>6910</v>
      </c>
      <c r="B6680">
        <v>300000</v>
      </c>
      <c r="C6680" t="s">
        <v>658</v>
      </c>
    </row>
    <row r="6681" spans="1:3" hidden="1" x14ac:dyDescent="0.25">
      <c r="A6681">
        <v>6912</v>
      </c>
      <c r="B6681">
        <v>180000</v>
      </c>
      <c r="C6681" t="s">
        <v>658</v>
      </c>
    </row>
    <row r="6682" spans="1:3" hidden="1" x14ac:dyDescent="0.25">
      <c r="A6682">
        <v>6914</v>
      </c>
      <c r="B6682">
        <v>530000</v>
      </c>
      <c r="C6682" t="s">
        <v>658</v>
      </c>
    </row>
    <row r="6683" spans="1:3" hidden="1" x14ac:dyDescent="0.25">
      <c r="A6683">
        <v>6915</v>
      </c>
      <c r="B6683">
        <v>620000</v>
      </c>
      <c r="C6683" t="s">
        <v>658</v>
      </c>
    </row>
    <row r="6684" spans="1:3" hidden="1" x14ac:dyDescent="0.25">
      <c r="A6684">
        <v>6916</v>
      </c>
      <c r="B6684">
        <v>360000</v>
      </c>
      <c r="C6684" t="s">
        <v>658</v>
      </c>
    </row>
    <row r="6685" spans="1:3" hidden="1" x14ac:dyDescent="0.25">
      <c r="A6685">
        <v>6917</v>
      </c>
      <c r="B6685">
        <v>245000</v>
      </c>
      <c r="C6685" t="s">
        <v>658</v>
      </c>
    </row>
    <row r="6686" spans="1:3" hidden="1" x14ac:dyDescent="0.25">
      <c r="A6686">
        <v>6919</v>
      </c>
      <c r="B6686">
        <v>130000</v>
      </c>
      <c r="C6686" t="s">
        <v>658</v>
      </c>
    </row>
    <row r="6687" spans="1:3" hidden="1" x14ac:dyDescent="0.25">
      <c r="A6687">
        <v>6922</v>
      </c>
      <c r="B6687">
        <v>650000</v>
      </c>
      <c r="C6687" t="s">
        <v>658</v>
      </c>
    </row>
    <row r="6688" spans="1:3" hidden="1" x14ac:dyDescent="0.25">
      <c r="A6688">
        <v>6923</v>
      </c>
      <c r="B6688">
        <v>610000</v>
      </c>
      <c r="C6688" t="s">
        <v>658</v>
      </c>
    </row>
    <row r="6689" spans="1:3" hidden="1" x14ac:dyDescent="0.25">
      <c r="A6689">
        <v>6924</v>
      </c>
      <c r="B6689">
        <v>300000</v>
      </c>
      <c r="C6689" t="s">
        <v>658</v>
      </c>
    </row>
    <row r="6690" spans="1:3" hidden="1" x14ac:dyDescent="0.25">
      <c r="A6690">
        <v>6925</v>
      </c>
      <c r="B6690">
        <v>425000</v>
      </c>
      <c r="C6690" t="s">
        <v>658</v>
      </c>
    </row>
    <row r="6691" spans="1:3" hidden="1" x14ac:dyDescent="0.25">
      <c r="A6691">
        <v>6926</v>
      </c>
      <c r="B6691">
        <v>450000</v>
      </c>
      <c r="C6691" t="s">
        <v>658</v>
      </c>
    </row>
    <row r="6692" spans="1:3" hidden="1" x14ac:dyDescent="0.25">
      <c r="A6692">
        <v>6927</v>
      </c>
      <c r="B6692">
        <v>450000</v>
      </c>
      <c r="C6692" t="s">
        <v>658</v>
      </c>
    </row>
    <row r="6693" spans="1:3" hidden="1" x14ac:dyDescent="0.25">
      <c r="A6693">
        <v>6928</v>
      </c>
      <c r="B6693">
        <v>340000</v>
      </c>
      <c r="C6693" t="s">
        <v>658</v>
      </c>
    </row>
    <row r="6694" spans="1:3" hidden="1" x14ac:dyDescent="0.25">
      <c r="A6694">
        <v>6929</v>
      </c>
      <c r="B6694">
        <v>650000</v>
      </c>
      <c r="C6694" t="s">
        <v>658</v>
      </c>
    </row>
    <row r="6695" spans="1:3" hidden="1" x14ac:dyDescent="0.25">
      <c r="A6695">
        <v>6930</v>
      </c>
      <c r="B6695">
        <v>160000</v>
      </c>
      <c r="C6695" t="s">
        <v>658</v>
      </c>
    </row>
    <row r="6696" spans="1:3" hidden="1" x14ac:dyDescent="0.25">
      <c r="A6696">
        <v>6931</v>
      </c>
      <c r="B6696">
        <v>250000</v>
      </c>
      <c r="C6696" t="s">
        <v>658</v>
      </c>
    </row>
    <row r="6697" spans="1:3" hidden="1" x14ac:dyDescent="0.25">
      <c r="A6697">
        <v>6932</v>
      </c>
      <c r="B6697">
        <v>225000</v>
      </c>
      <c r="C6697" t="s">
        <v>658</v>
      </c>
    </row>
    <row r="6698" spans="1:3" hidden="1" x14ac:dyDescent="0.25">
      <c r="A6698">
        <v>6933</v>
      </c>
      <c r="B6698">
        <v>55000</v>
      </c>
      <c r="C6698" t="s">
        <v>658</v>
      </c>
    </row>
    <row r="6699" spans="1:3" hidden="1" x14ac:dyDescent="0.25">
      <c r="A6699">
        <v>6936</v>
      </c>
      <c r="B6699">
        <v>282000</v>
      </c>
      <c r="C6699" t="s">
        <v>658</v>
      </c>
    </row>
    <row r="6700" spans="1:3" hidden="1" x14ac:dyDescent="0.25">
      <c r="A6700">
        <v>6937</v>
      </c>
      <c r="B6700">
        <v>80000</v>
      </c>
      <c r="C6700" t="s">
        <v>658</v>
      </c>
    </row>
    <row r="6701" spans="1:3" hidden="1" x14ac:dyDescent="0.25">
      <c r="A6701">
        <v>6938</v>
      </c>
      <c r="B6701">
        <v>500000</v>
      </c>
      <c r="C6701" t="s">
        <v>658</v>
      </c>
    </row>
    <row r="6702" spans="1:3" hidden="1" x14ac:dyDescent="0.25">
      <c r="A6702">
        <v>6939</v>
      </c>
      <c r="B6702">
        <v>500000</v>
      </c>
      <c r="C6702" t="s">
        <v>658</v>
      </c>
    </row>
    <row r="6703" spans="1:3" hidden="1" x14ac:dyDescent="0.25">
      <c r="A6703">
        <v>6940</v>
      </c>
      <c r="B6703">
        <v>400000</v>
      </c>
      <c r="C6703" t="s">
        <v>658</v>
      </c>
    </row>
    <row r="6704" spans="1:3" hidden="1" x14ac:dyDescent="0.25">
      <c r="A6704">
        <v>6941</v>
      </c>
      <c r="B6704">
        <v>550000</v>
      </c>
      <c r="C6704" t="s">
        <v>658</v>
      </c>
    </row>
    <row r="6705" spans="1:3" hidden="1" x14ac:dyDescent="0.25">
      <c r="A6705">
        <v>6942</v>
      </c>
      <c r="B6705">
        <v>200000</v>
      </c>
      <c r="C6705" t="s">
        <v>658</v>
      </c>
    </row>
    <row r="6706" spans="1:3" hidden="1" x14ac:dyDescent="0.25">
      <c r="A6706">
        <v>6943</v>
      </c>
      <c r="B6706">
        <v>280000</v>
      </c>
      <c r="C6706" t="s">
        <v>658</v>
      </c>
    </row>
    <row r="6707" spans="1:3" hidden="1" x14ac:dyDescent="0.25">
      <c r="A6707">
        <v>6944</v>
      </c>
      <c r="B6707">
        <v>580000</v>
      </c>
      <c r="C6707" t="s">
        <v>658</v>
      </c>
    </row>
    <row r="6708" spans="1:3" hidden="1" x14ac:dyDescent="0.25">
      <c r="A6708">
        <v>6945</v>
      </c>
      <c r="B6708">
        <v>100000</v>
      </c>
      <c r="C6708" t="s">
        <v>658</v>
      </c>
    </row>
    <row r="6709" spans="1:3" hidden="1" x14ac:dyDescent="0.25">
      <c r="A6709">
        <v>6946</v>
      </c>
      <c r="B6709">
        <v>550000</v>
      </c>
      <c r="C6709" t="s">
        <v>658</v>
      </c>
    </row>
    <row r="6710" spans="1:3" hidden="1" x14ac:dyDescent="0.25">
      <c r="A6710">
        <v>6947</v>
      </c>
      <c r="B6710">
        <v>700000</v>
      </c>
      <c r="C6710" t="s">
        <v>658</v>
      </c>
    </row>
    <row r="6711" spans="1:3" hidden="1" x14ac:dyDescent="0.25">
      <c r="A6711">
        <v>6948</v>
      </c>
      <c r="B6711">
        <v>150000</v>
      </c>
      <c r="C6711" t="s">
        <v>658</v>
      </c>
    </row>
    <row r="6712" spans="1:3" hidden="1" x14ac:dyDescent="0.25">
      <c r="A6712">
        <v>6949</v>
      </c>
      <c r="B6712">
        <v>190000</v>
      </c>
      <c r="C6712" t="s">
        <v>658</v>
      </c>
    </row>
    <row r="6713" spans="1:3" hidden="1" x14ac:dyDescent="0.25">
      <c r="A6713">
        <v>6950</v>
      </c>
      <c r="B6713">
        <v>500000</v>
      </c>
      <c r="C6713" t="s">
        <v>658</v>
      </c>
    </row>
    <row r="6714" spans="1:3" hidden="1" x14ac:dyDescent="0.25">
      <c r="A6714">
        <v>6951</v>
      </c>
      <c r="B6714">
        <v>640000</v>
      </c>
      <c r="C6714" t="s">
        <v>658</v>
      </c>
    </row>
    <row r="6715" spans="1:3" hidden="1" x14ac:dyDescent="0.25">
      <c r="A6715">
        <v>6952</v>
      </c>
      <c r="B6715">
        <v>340000</v>
      </c>
      <c r="C6715" t="s">
        <v>658</v>
      </c>
    </row>
    <row r="6716" spans="1:3" hidden="1" x14ac:dyDescent="0.25">
      <c r="A6716">
        <v>6953</v>
      </c>
      <c r="B6716">
        <v>811000</v>
      </c>
      <c r="C6716" t="s">
        <v>658</v>
      </c>
    </row>
    <row r="6717" spans="1:3" hidden="1" x14ac:dyDescent="0.25">
      <c r="A6717">
        <v>6954</v>
      </c>
      <c r="B6717">
        <v>409999</v>
      </c>
      <c r="C6717" t="s">
        <v>658</v>
      </c>
    </row>
    <row r="6718" spans="1:3" hidden="1" x14ac:dyDescent="0.25">
      <c r="A6718">
        <v>6955</v>
      </c>
      <c r="B6718">
        <v>220000</v>
      </c>
      <c r="C6718" t="s">
        <v>658</v>
      </c>
    </row>
    <row r="6719" spans="1:3" hidden="1" x14ac:dyDescent="0.25">
      <c r="A6719">
        <v>6956</v>
      </c>
      <c r="B6719">
        <v>170000</v>
      </c>
      <c r="C6719" t="s">
        <v>658</v>
      </c>
    </row>
    <row r="6720" spans="1:3" hidden="1" x14ac:dyDescent="0.25">
      <c r="A6720">
        <v>6957</v>
      </c>
      <c r="B6720">
        <v>700000</v>
      </c>
      <c r="C6720" t="s">
        <v>658</v>
      </c>
    </row>
    <row r="6721" spans="1:3" hidden="1" x14ac:dyDescent="0.25">
      <c r="A6721">
        <v>6958</v>
      </c>
      <c r="B6721">
        <v>950000</v>
      </c>
      <c r="C6721" t="s">
        <v>658</v>
      </c>
    </row>
    <row r="6722" spans="1:3" hidden="1" x14ac:dyDescent="0.25">
      <c r="A6722">
        <v>6959</v>
      </c>
      <c r="B6722">
        <v>80000</v>
      </c>
      <c r="C6722" t="s">
        <v>658</v>
      </c>
    </row>
    <row r="6723" spans="1:3" hidden="1" x14ac:dyDescent="0.25">
      <c r="A6723">
        <v>6960</v>
      </c>
      <c r="B6723">
        <v>2711000</v>
      </c>
      <c r="C6723" t="s">
        <v>658</v>
      </c>
    </row>
    <row r="6724" spans="1:3" hidden="1" x14ac:dyDescent="0.25">
      <c r="A6724">
        <v>6961</v>
      </c>
      <c r="B6724">
        <v>5150000</v>
      </c>
      <c r="C6724" t="s">
        <v>658</v>
      </c>
    </row>
    <row r="6725" spans="1:3" hidden="1" x14ac:dyDescent="0.25">
      <c r="A6725">
        <v>6962</v>
      </c>
      <c r="B6725">
        <v>3200000</v>
      </c>
      <c r="C6725" t="s">
        <v>658</v>
      </c>
    </row>
    <row r="6726" spans="1:3" hidden="1" x14ac:dyDescent="0.25">
      <c r="A6726">
        <v>6963</v>
      </c>
      <c r="B6726">
        <v>503000</v>
      </c>
      <c r="C6726" t="s">
        <v>658</v>
      </c>
    </row>
    <row r="6727" spans="1:3" hidden="1" x14ac:dyDescent="0.25">
      <c r="A6727">
        <v>6964</v>
      </c>
      <c r="B6727">
        <v>3800000</v>
      </c>
      <c r="C6727" t="s">
        <v>658</v>
      </c>
    </row>
    <row r="6728" spans="1:3" hidden="1" x14ac:dyDescent="0.25">
      <c r="A6728">
        <v>6965</v>
      </c>
      <c r="B6728">
        <v>2000000</v>
      </c>
      <c r="C6728" t="s">
        <v>658</v>
      </c>
    </row>
    <row r="6729" spans="1:3" hidden="1" x14ac:dyDescent="0.25">
      <c r="A6729">
        <v>6966</v>
      </c>
      <c r="B6729">
        <v>225000</v>
      </c>
      <c r="C6729" t="s">
        <v>658</v>
      </c>
    </row>
    <row r="6730" spans="1:3" hidden="1" x14ac:dyDescent="0.25">
      <c r="A6730">
        <v>6967</v>
      </c>
      <c r="B6730">
        <v>740000</v>
      </c>
      <c r="C6730" t="s">
        <v>658</v>
      </c>
    </row>
    <row r="6731" spans="1:3" hidden="1" x14ac:dyDescent="0.25">
      <c r="A6731">
        <v>6968</v>
      </c>
      <c r="B6731">
        <v>550000</v>
      </c>
      <c r="C6731" t="s">
        <v>658</v>
      </c>
    </row>
    <row r="6732" spans="1:3" hidden="1" x14ac:dyDescent="0.25">
      <c r="A6732">
        <v>6969</v>
      </c>
      <c r="B6732">
        <v>750000</v>
      </c>
      <c r="C6732" t="s">
        <v>658</v>
      </c>
    </row>
    <row r="6733" spans="1:3" hidden="1" x14ac:dyDescent="0.25">
      <c r="A6733">
        <v>6970</v>
      </c>
      <c r="B6733">
        <v>650000</v>
      </c>
      <c r="C6733" t="s">
        <v>658</v>
      </c>
    </row>
    <row r="6734" spans="1:3" hidden="1" x14ac:dyDescent="0.25">
      <c r="A6734">
        <v>6971</v>
      </c>
      <c r="B6734">
        <v>625000</v>
      </c>
      <c r="C6734" t="s">
        <v>658</v>
      </c>
    </row>
    <row r="6735" spans="1:3" hidden="1" x14ac:dyDescent="0.25">
      <c r="A6735">
        <v>6972</v>
      </c>
      <c r="B6735">
        <v>600000</v>
      </c>
      <c r="C6735" t="s">
        <v>658</v>
      </c>
    </row>
    <row r="6736" spans="1:3" hidden="1" x14ac:dyDescent="0.25">
      <c r="A6736">
        <v>6973</v>
      </c>
      <c r="B6736">
        <v>450000</v>
      </c>
      <c r="C6736" t="s">
        <v>658</v>
      </c>
    </row>
    <row r="6737" spans="1:3" hidden="1" x14ac:dyDescent="0.25">
      <c r="A6737">
        <v>6974</v>
      </c>
      <c r="B6737">
        <v>5400000</v>
      </c>
      <c r="C6737" t="s">
        <v>658</v>
      </c>
    </row>
    <row r="6738" spans="1:3" hidden="1" x14ac:dyDescent="0.25">
      <c r="A6738">
        <v>6975</v>
      </c>
      <c r="B6738">
        <v>5500000</v>
      </c>
      <c r="C6738" t="s">
        <v>658</v>
      </c>
    </row>
    <row r="6739" spans="1:3" hidden="1" x14ac:dyDescent="0.25">
      <c r="A6739">
        <v>6976</v>
      </c>
      <c r="B6739">
        <v>779000</v>
      </c>
      <c r="C6739" t="s">
        <v>658</v>
      </c>
    </row>
    <row r="6740" spans="1:3" hidden="1" x14ac:dyDescent="0.25">
      <c r="A6740">
        <v>6977</v>
      </c>
      <c r="B6740">
        <v>645000</v>
      </c>
      <c r="C6740" t="s">
        <v>658</v>
      </c>
    </row>
    <row r="6741" spans="1:3" hidden="1" x14ac:dyDescent="0.25">
      <c r="A6741">
        <v>6978</v>
      </c>
      <c r="B6741">
        <v>2475000</v>
      </c>
      <c r="C6741" t="s">
        <v>658</v>
      </c>
    </row>
    <row r="6742" spans="1:3" hidden="1" x14ac:dyDescent="0.25">
      <c r="A6742">
        <v>6979</v>
      </c>
      <c r="B6742">
        <v>420000</v>
      </c>
      <c r="C6742" t="s">
        <v>658</v>
      </c>
    </row>
    <row r="6743" spans="1:3" hidden="1" x14ac:dyDescent="0.25">
      <c r="A6743">
        <v>6980</v>
      </c>
      <c r="B6743">
        <v>899000</v>
      </c>
      <c r="C6743" t="s">
        <v>658</v>
      </c>
    </row>
    <row r="6744" spans="1:3" hidden="1" x14ac:dyDescent="0.25">
      <c r="A6744">
        <v>6981</v>
      </c>
      <c r="B6744">
        <v>459999</v>
      </c>
      <c r="C6744" t="s">
        <v>658</v>
      </c>
    </row>
    <row r="6745" spans="1:3" hidden="1" x14ac:dyDescent="0.25">
      <c r="A6745">
        <v>6982</v>
      </c>
      <c r="B6745">
        <v>150000</v>
      </c>
      <c r="C6745" t="s">
        <v>658</v>
      </c>
    </row>
    <row r="6746" spans="1:3" hidden="1" x14ac:dyDescent="0.25">
      <c r="A6746">
        <v>6983</v>
      </c>
      <c r="B6746">
        <v>350000</v>
      </c>
      <c r="C6746" t="s">
        <v>658</v>
      </c>
    </row>
    <row r="6747" spans="1:3" hidden="1" x14ac:dyDescent="0.25">
      <c r="A6747">
        <v>6984</v>
      </c>
      <c r="B6747">
        <v>509999</v>
      </c>
      <c r="C6747" t="s">
        <v>658</v>
      </c>
    </row>
    <row r="6748" spans="1:3" hidden="1" x14ac:dyDescent="0.25">
      <c r="A6748">
        <v>6985</v>
      </c>
      <c r="B6748">
        <v>500000</v>
      </c>
      <c r="C6748" t="s">
        <v>658</v>
      </c>
    </row>
    <row r="6749" spans="1:3" hidden="1" x14ac:dyDescent="0.25">
      <c r="A6749">
        <v>6986</v>
      </c>
      <c r="B6749">
        <v>370000</v>
      </c>
      <c r="C6749" t="s">
        <v>658</v>
      </c>
    </row>
    <row r="6750" spans="1:3" hidden="1" x14ac:dyDescent="0.25">
      <c r="A6750">
        <v>6987</v>
      </c>
      <c r="B6750">
        <v>240000</v>
      </c>
      <c r="C6750" t="s">
        <v>658</v>
      </c>
    </row>
    <row r="6751" spans="1:3" hidden="1" x14ac:dyDescent="0.25">
      <c r="A6751">
        <v>6988</v>
      </c>
      <c r="B6751">
        <v>530000</v>
      </c>
      <c r="C6751" t="s">
        <v>658</v>
      </c>
    </row>
    <row r="6752" spans="1:3" hidden="1" x14ac:dyDescent="0.25">
      <c r="A6752">
        <v>6989</v>
      </c>
      <c r="B6752">
        <v>1000000</v>
      </c>
      <c r="C6752" t="s">
        <v>658</v>
      </c>
    </row>
    <row r="6753" spans="1:3" hidden="1" x14ac:dyDescent="0.25">
      <c r="A6753">
        <v>6990</v>
      </c>
      <c r="B6753">
        <v>1600000</v>
      </c>
      <c r="C6753" t="s">
        <v>658</v>
      </c>
    </row>
    <row r="6754" spans="1:3" hidden="1" x14ac:dyDescent="0.25">
      <c r="A6754">
        <v>6991</v>
      </c>
      <c r="B6754">
        <v>350000</v>
      </c>
      <c r="C6754" t="s">
        <v>658</v>
      </c>
    </row>
    <row r="6755" spans="1:3" hidden="1" x14ac:dyDescent="0.25">
      <c r="A6755">
        <v>6992</v>
      </c>
      <c r="B6755">
        <v>1100000</v>
      </c>
      <c r="C6755" t="s">
        <v>658</v>
      </c>
    </row>
    <row r="6756" spans="1:3" hidden="1" x14ac:dyDescent="0.25">
      <c r="A6756">
        <v>6993</v>
      </c>
      <c r="B6756">
        <v>220000</v>
      </c>
      <c r="C6756" t="s">
        <v>658</v>
      </c>
    </row>
    <row r="6757" spans="1:3" hidden="1" x14ac:dyDescent="0.25">
      <c r="A6757">
        <v>6994</v>
      </c>
      <c r="B6757">
        <v>350000</v>
      </c>
      <c r="C6757" t="s">
        <v>658</v>
      </c>
    </row>
    <row r="6758" spans="1:3" hidden="1" x14ac:dyDescent="0.25">
      <c r="A6758">
        <v>6995</v>
      </c>
      <c r="B6758">
        <v>370000</v>
      </c>
      <c r="C6758" t="s">
        <v>658</v>
      </c>
    </row>
    <row r="6759" spans="1:3" hidden="1" x14ac:dyDescent="0.25">
      <c r="A6759">
        <v>6996</v>
      </c>
      <c r="B6759">
        <v>220000</v>
      </c>
      <c r="C6759" t="s">
        <v>658</v>
      </c>
    </row>
    <row r="6760" spans="1:3" hidden="1" x14ac:dyDescent="0.25">
      <c r="A6760">
        <v>6997</v>
      </c>
      <c r="B6760">
        <v>200000</v>
      </c>
      <c r="C6760" t="s">
        <v>658</v>
      </c>
    </row>
    <row r="6761" spans="1:3" hidden="1" x14ac:dyDescent="0.25">
      <c r="A6761">
        <v>6998</v>
      </c>
      <c r="B6761">
        <v>400000</v>
      </c>
      <c r="C6761" t="s">
        <v>658</v>
      </c>
    </row>
    <row r="6762" spans="1:3" hidden="1" x14ac:dyDescent="0.25">
      <c r="A6762">
        <v>6999</v>
      </c>
      <c r="B6762">
        <v>150000</v>
      </c>
      <c r="C6762" t="s">
        <v>658</v>
      </c>
    </row>
    <row r="6763" spans="1:3" hidden="1" x14ac:dyDescent="0.25">
      <c r="A6763">
        <v>7000</v>
      </c>
      <c r="B6763">
        <v>1500000</v>
      </c>
      <c r="C6763" t="s">
        <v>658</v>
      </c>
    </row>
    <row r="6764" spans="1:3" hidden="1" x14ac:dyDescent="0.25">
      <c r="A6764">
        <v>7001</v>
      </c>
      <c r="B6764">
        <v>130000</v>
      </c>
      <c r="C6764" t="s">
        <v>658</v>
      </c>
    </row>
    <row r="6765" spans="1:3" hidden="1" x14ac:dyDescent="0.25">
      <c r="A6765">
        <v>7002</v>
      </c>
      <c r="B6765">
        <v>185000</v>
      </c>
      <c r="C6765" t="s">
        <v>658</v>
      </c>
    </row>
    <row r="6766" spans="1:3" hidden="1" x14ac:dyDescent="0.25">
      <c r="A6766">
        <v>7004</v>
      </c>
      <c r="B6766">
        <v>450000</v>
      </c>
      <c r="C6766" t="s">
        <v>658</v>
      </c>
    </row>
    <row r="6767" spans="1:3" hidden="1" x14ac:dyDescent="0.25">
      <c r="A6767">
        <v>7005</v>
      </c>
      <c r="B6767">
        <v>500000</v>
      </c>
      <c r="C6767" t="s">
        <v>658</v>
      </c>
    </row>
    <row r="6768" spans="1:3" hidden="1" x14ac:dyDescent="0.25">
      <c r="A6768">
        <v>7006</v>
      </c>
      <c r="B6768">
        <v>570000</v>
      </c>
      <c r="C6768" t="s">
        <v>658</v>
      </c>
    </row>
    <row r="6769" spans="1:3" hidden="1" x14ac:dyDescent="0.25">
      <c r="A6769">
        <v>7007</v>
      </c>
      <c r="B6769">
        <v>650000</v>
      </c>
      <c r="C6769" t="s">
        <v>658</v>
      </c>
    </row>
    <row r="6770" spans="1:3" hidden="1" x14ac:dyDescent="0.25">
      <c r="A6770">
        <v>7008</v>
      </c>
      <c r="B6770">
        <v>1680000</v>
      </c>
      <c r="C6770" t="s">
        <v>658</v>
      </c>
    </row>
    <row r="6771" spans="1:3" hidden="1" x14ac:dyDescent="0.25">
      <c r="A6771">
        <v>7009</v>
      </c>
      <c r="B6771">
        <v>250000</v>
      </c>
      <c r="C6771" t="s">
        <v>658</v>
      </c>
    </row>
    <row r="6772" spans="1:3" hidden="1" x14ac:dyDescent="0.25">
      <c r="A6772">
        <v>7010</v>
      </c>
      <c r="B6772">
        <v>320000</v>
      </c>
      <c r="C6772" t="s">
        <v>658</v>
      </c>
    </row>
    <row r="6773" spans="1:3" hidden="1" x14ac:dyDescent="0.25">
      <c r="A6773">
        <v>7011</v>
      </c>
      <c r="B6773">
        <v>440000</v>
      </c>
      <c r="C6773" t="s">
        <v>658</v>
      </c>
    </row>
    <row r="6774" spans="1:3" hidden="1" x14ac:dyDescent="0.25">
      <c r="A6774">
        <v>7012</v>
      </c>
      <c r="B6774">
        <v>315000</v>
      </c>
      <c r="C6774" t="s">
        <v>658</v>
      </c>
    </row>
    <row r="6775" spans="1:3" hidden="1" x14ac:dyDescent="0.25">
      <c r="A6775">
        <v>7014</v>
      </c>
      <c r="B6775">
        <v>202999</v>
      </c>
      <c r="C6775" t="s">
        <v>658</v>
      </c>
    </row>
    <row r="6776" spans="1:3" hidden="1" x14ac:dyDescent="0.25">
      <c r="A6776">
        <v>7015</v>
      </c>
      <c r="B6776">
        <v>179000</v>
      </c>
      <c r="C6776" t="s">
        <v>658</v>
      </c>
    </row>
    <row r="6777" spans="1:3" hidden="1" x14ac:dyDescent="0.25">
      <c r="A6777">
        <v>7016</v>
      </c>
      <c r="B6777">
        <v>140000</v>
      </c>
      <c r="C6777" t="s">
        <v>658</v>
      </c>
    </row>
    <row r="6778" spans="1:3" hidden="1" x14ac:dyDescent="0.25">
      <c r="A6778">
        <v>7017</v>
      </c>
      <c r="B6778">
        <v>150000</v>
      </c>
      <c r="C6778" t="s">
        <v>658</v>
      </c>
    </row>
    <row r="6779" spans="1:3" hidden="1" x14ac:dyDescent="0.25">
      <c r="A6779">
        <v>7018</v>
      </c>
      <c r="B6779">
        <v>440000</v>
      </c>
      <c r="C6779" t="s">
        <v>658</v>
      </c>
    </row>
    <row r="6780" spans="1:3" hidden="1" x14ac:dyDescent="0.25">
      <c r="A6780">
        <v>7019</v>
      </c>
      <c r="B6780">
        <v>250000</v>
      </c>
      <c r="C6780" t="s">
        <v>658</v>
      </c>
    </row>
    <row r="6781" spans="1:3" hidden="1" x14ac:dyDescent="0.25">
      <c r="A6781">
        <v>7020</v>
      </c>
      <c r="B6781">
        <v>330000</v>
      </c>
      <c r="C6781" t="s">
        <v>658</v>
      </c>
    </row>
    <row r="6782" spans="1:3" hidden="1" x14ac:dyDescent="0.25">
      <c r="A6782">
        <v>7021</v>
      </c>
      <c r="B6782">
        <v>250000</v>
      </c>
      <c r="C6782" t="s">
        <v>658</v>
      </c>
    </row>
    <row r="6783" spans="1:3" hidden="1" x14ac:dyDescent="0.25">
      <c r="A6783">
        <v>7022</v>
      </c>
      <c r="B6783">
        <v>335000</v>
      </c>
      <c r="C6783" t="s">
        <v>658</v>
      </c>
    </row>
    <row r="6784" spans="1:3" hidden="1" x14ac:dyDescent="0.25">
      <c r="A6784">
        <v>7023</v>
      </c>
      <c r="B6784">
        <v>1025000</v>
      </c>
      <c r="C6784" t="s">
        <v>658</v>
      </c>
    </row>
    <row r="6785" spans="1:3" hidden="1" x14ac:dyDescent="0.25">
      <c r="A6785">
        <v>7024</v>
      </c>
      <c r="B6785">
        <v>320000</v>
      </c>
      <c r="C6785" t="s">
        <v>658</v>
      </c>
    </row>
    <row r="6786" spans="1:3" hidden="1" x14ac:dyDescent="0.25">
      <c r="A6786">
        <v>7025</v>
      </c>
      <c r="B6786">
        <v>550000</v>
      </c>
      <c r="C6786" t="s">
        <v>658</v>
      </c>
    </row>
    <row r="6787" spans="1:3" hidden="1" x14ac:dyDescent="0.25">
      <c r="A6787">
        <v>7026</v>
      </c>
      <c r="B6787">
        <v>800000</v>
      </c>
      <c r="C6787" t="s">
        <v>658</v>
      </c>
    </row>
    <row r="6788" spans="1:3" hidden="1" x14ac:dyDescent="0.25">
      <c r="A6788">
        <v>7027</v>
      </c>
      <c r="B6788">
        <v>380000</v>
      </c>
      <c r="C6788" t="s">
        <v>658</v>
      </c>
    </row>
    <row r="6789" spans="1:3" hidden="1" x14ac:dyDescent="0.25">
      <c r="A6789">
        <v>7028</v>
      </c>
      <c r="B6789">
        <v>400000</v>
      </c>
      <c r="C6789" t="s">
        <v>658</v>
      </c>
    </row>
    <row r="6790" spans="1:3" hidden="1" x14ac:dyDescent="0.25">
      <c r="A6790">
        <v>7029</v>
      </c>
      <c r="B6790">
        <v>375000</v>
      </c>
      <c r="C6790" t="s">
        <v>658</v>
      </c>
    </row>
    <row r="6791" spans="1:3" hidden="1" x14ac:dyDescent="0.25">
      <c r="A6791">
        <v>7030</v>
      </c>
      <c r="B6791">
        <v>1100000</v>
      </c>
      <c r="C6791" t="s">
        <v>658</v>
      </c>
    </row>
    <row r="6792" spans="1:3" hidden="1" x14ac:dyDescent="0.25">
      <c r="A6792">
        <v>7031</v>
      </c>
      <c r="B6792">
        <v>650000</v>
      </c>
      <c r="C6792" t="s">
        <v>658</v>
      </c>
    </row>
    <row r="6793" spans="1:3" hidden="1" x14ac:dyDescent="0.25">
      <c r="A6793">
        <v>7032</v>
      </c>
      <c r="B6793">
        <v>361000</v>
      </c>
      <c r="C6793" t="s">
        <v>658</v>
      </c>
    </row>
    <row r="6794" spans="1:3" hidden="1" x14ac:dyDescent="0.25">
      <c r="A6794">
        <v>7033</v>
      </c>
      <c r="B6794">
        <v>140000</v>
      </c>
      <c r="C6794" t="s">
        <v>658</v>
      </c>
    </row>
    <row r="6795" spans="1:3" hidden="1" x14ac:dyDescent="0.25">
      <c r="A6795">
        <v>7034</v>
      </c>
      <c r="B6795">
        <v>550000</v>
      </c>
      <c r="C6795" t="s">
        <v>658</v>
      </c>
    </row>
    <row r="6796" spans="1:3" hidden="1" x14ac:dyDescent="0.25">
      <c r="A6796">
        <v>7035</v>
      </c>
      <c r="B6796">
        <v>670000</v>
      </c>
      <c r="C6796" t="s">
        <v>658</v>
      </c>
    </row>
    <row r="6797" spans="1:3" hidden="1" x14ac:dyDescent="0.25">
      <c r="A6797">
        <v>7036</v>
      </c>
      <c r="B6797">
        <v>880000</v>
      </c>
      <c r="C6797" t="s">
        <v>658</v>
      </c>
    </row>
    <row r="6798" spans="1:3" hidden="1" x14ac:dyDescent="0.25">
      <c r="A6798">
        <v>7037</v>
      </c>
      <c r="B6798">
        <v>950000</v>
      </c>
      <c r="C6798" t="s">
        <v>658</v>
      </c>
    </row>
    <row r="6799" spans="1:3" hidden="1" x14ac:dyDescent="0.25">
      <c r="A6799">
        <v>7038</v>
      </c>
      <c r="B6799">
        <v>300000</v>
      </c>
      <c r="C6799" t="s">
        <v>658</v>
      </c>
    </row>
    <row r="6800" spans="1:3" hidden="1" x14ac:dyDescent="0.25">
      <c r="A6800">
        <v>7039</v>
      </c>
      <c r="B6800">
        <v>1150000</v>
      </c>
      <c r="C6800" t="s">
        <v>658</v>
      </c>
    </row>
    <row r="6801" spans="1:3" hidden="1" x14ac:dyDescent="0.25">
      <c r="A6801">
        <v>7040</v>
      </c>
      <c r="B6801">
        <v>450000</v>
      </c>
      <c r="C6801" t="s">
        <v>658</v>
      </c>
    </row>
    <row r="6802" spans="1:3" hidden="1" x14ac:dyDescent="0.25">
      <c r="A6802">
        <v>7041</v>
      </c>
      <c r="B6802">
        <v>375000</v>
      </c>
      <c r="C6802" t="s">
        <v>658</v>
      </c>
    </row>
    <row r="6803" spans="1:3" hidden="1" x14ac:dyDescent="0.25">
      <c r="A6803">
        <v>7042</v>
      </c>
      <c r="B6803">
        <v>600000</v>
      </c>
      <c r="C6803" t="s">
        <v>658</v>
      </c>
    </row>
    <row r="6804" spans="1:3" hidden="1" x14ac:dyDescent="0.25">
      <c r="A6804">
        <v>7043</v>
      </c>
      <c r="B6804">
        <v>700000</v>
      </c>
      <c r="C6804" t="s">
        <v>658</v>
      </c>
    </row>
    <row r="6805" spans="1:3" hidden="1" x14ac:dyDescent="0.25">
      <c r="A6805">
        <v>7044</v>
      </c>
      <c r="B6805">
        <v>600000</v>
      </c>
      <c r="C6805" t="s">
        <v>658</v>
      </c>
    </row>
    <row r="6806" spans="1:3" hidden="1" x14ac:dyDescent="0.25">
      <c r="A6806">
        <v>7045</v>
      </c>
      <c r="B6806">
        <v>630000</v>
      </c>
      <c r="C6806" t="s">
        <v>658</v>
      </c>
    </row>
    <row r="6807" spans="1:3" hidden="1" x14ac:dyDescent="0.25">
      <c r="A6807">
        <v>7046</v>
      </c>
      <c r="B6807">
        <v>590000</v>
      </c>
      <c r="C6807" t="s">
        <v>658</v>
      </c>
    </row>
    <row r="6808" spans="1:3" hidden="1" x14ac:dyDescent="0.25">
      <c r="A6808">
        <v>7047</v>
      </c>
      <c r="B6808">
        <v>420000</v>
      </c>
      <c r="C6808" t="s">
        <v>658</v>
      </c>
    </row>
    <row r="6809" spans="1:3" hidden="1" x14ac:dyDescent="0.25">
      <c r="A6809">
        <v>7048</v>
      </c>
      <c r="B6809">
        <v>1950000</v>
      </c>
      <c r="C6809" t="s">
        <v>658</v>
      </c>
    </row>
    <row r="6810" spans="1:3" hidden="1" x14ac:dyDescent="0.25">
      <c r="A6810">
        <v>7049</v>
      </c>
      <c r="B6810">
        <v>541000</v>
      </c>
      <c r="C6810" t="s">
        <v>658</v>
      </c>
    </row>
    <row r="6811" spans="1:3" hidden="1" x14ac:dyDescent="0.25">
      <c r="A6811">
        <v>7050</v>
      </c>
      <c r="B6811">
        <v>900000</v>
      </c>
      <c r="C6811" t="s">
        <v>658</v>
      </c>
    </row>
    <row r="6812" spans="1:3" hidden="1" x14ac:dyDescent="0.25">
      <c r="A6812">
        <v>7051</v>
      </c>
      <c r="B6812">
        <v>900000</v>
      </c>
      <c r="C6812" t="s">
        <v>658</v>
      </c>
    </row>
    <row r="6813" spans="1:3" hidden="1" x14ac:dyDescent="0.25">
      <c r="A6813">
        <v>7052</v>
      </c>
      <c r="B6813">
        <v>250000</v>
      </c>
      <c r="C6813" t="s">
        <v>658</v>
      </c>
    </row>
    <row r="6814" spans="1:3" hidden="1" x14ac:dyDescent="0.25">
      <c r="A6814">
        <v>7053</v>
      </c>
      <c r="B6814">
        <v>670000</v>
      </c>
      <c r="C6814" t="s">
        <v>658</v>
      </c>
    </row>
    <row r="6815" spans="1:3" hidden="1" x14ac:dyDescent="0.25">
      <c r="A6815">
        <v>7054</v>
      </c>
      <c r="B6815">
        <v>530000</v>
      </c>
      <c r="C6815" t="s">
        <v>658</v>
      </c>
    </row>
    <row r="6816" spans="1:3" hidden="1" x14ac:dyDescent="0.25">
      <c r="A6816">
        <v>7055</v>
      </c>
      <c r="B6816">
        <v>150000</v>
      </c>
      <c r="C6816" t="s">
        <v>658</v>
      </c>
    </row>
    <row r="6817" spans="1:3" hidden="1" x14ac:dyDescent="0.25">
      <c r="A6817">
        <v>7056</v>
      </c>
      <c r="B6817">
        <v>550000</v>
      </c>
      <c r="C6817" t="s">
        <v>658</v>
      </c>
    </row>
    <row r="6818" spans="1:3" hidden="1" x14ac:dyDescent="0.25">
      <c r="A6818">
        <v>7057</v>
      </c>
      <c r="B6818">
        <v>650000</v>
      </c>
      <c r="C6818" t="s">
        <v>658</v>
      </c>
    </row>
    <row r="6819" spans="1:3" hidden="1" x14ac:dyDescent="0.25">
      <c r="A6819">
        <v>7058</v>
      </c>
      <c r="B6819">
        <v>180000</v>
      </c>
      <c r="C6819" t="s">
        <v>658</v>
      </c>
    </row>
    <row r="6820" spans="1:3" hidden="1" x14ac:dyDescent="0.25">
      <c r="A6820">
        <v>7059</v>
      </c>
      <c r="B6820">
        <v>585000</v>
      </c>
      <c r="C6820" t="s">
        <v>658</v>
      </c>
    </row>
    <row r="6821" spans="1:3" hidden="1" x14ac:dyDescent="0.25">
      <c r="A6821">
        <v>7060</v>
      </c>
      <c r="B6821">
        <v>345000</v>
      </c>
      <c r="C6821" t="s">
        <v>658</v>
      </c>
    </row>
    <row r="6822" spans="1:3" hidden="1" x14ac:dyDescent="0.25">
      <c r="A6822">
        <v>7061</v>
      </c>
      <c r="B6822">
        <v>350000</v>
      </c>
      <c r="C6822" t="s">
        <v>658</v>
      </c>
    </row>
    <row r="6823" spans="1:3" hidden="1" x14ac:dyDescent="0.25">
      <c r="A6823">
        <v>7062</v>
      </c>
      <c r="B6823">
        <v>725000</v>
      </c>
      <c r="C6823" t="s">
        <v>658</v>
      </c>
    </row>
    <row r="6824" spans="1:3" hidden="1" x14ac:dyDescent="0.25">
      <c r="A6824">
        <v>7063</v>
      </c>
      <c r="B6824">
        <v>250000</v>
      </c>
      <c r="C6824" t="s">
        <v>658</v>
      </c>
    </row>
    <row r="6825" spans="1:3" hidden="1" x14ac:dyDescent="0.25">
      <c r="A6825">
        <v>7064</v>
      </c>
      <c r="B6825">
        <v>45000</v>
      </c>
      <c r="C6825" t="s">
        <v>658</v>
      </c>
    </row>
    <row r="6826" spans="1:3" hidden="1" x14ac:dyDescent="0.25">
      <c r="A6826">
        <v>7065</v>
      </c>
      <c r="B6826">
        <v>409999</v>
      </c>
      <c r="C6826" t="s">
        <v>658</v>
      </c>
    </row>
    <row r="6827" spans="1:3" hidden="1" x14ac:dyDescent="0.25">
      <c r="A6827">
        <v>7066</v>
      </c>
      <c r="B6827">
        <v>325000</v>
      </c>
      <c r="C6827" t="s">
        <v>658</v>
      </c>
    </row>
    <row r="6828" spans="1:3" hidden="1" x14ac:dyDescent="0.25">
      <c r="A6828">
        <v>7067</v>
      </c>
      <c r="B6828">
        <v>350000</v>
      </c>
      <c r="C6828" t="s">
        <v>658</v>
      </c>
    </row>
    <row r="6829" spans="1:3" hidden="1" x14ac:dyDescent="0.25">
      <c r="A6829">
        <v>7068</v>
      </c>
      <c r="B6829">
        <v>180000</v>
      </c>
      <c r="C6829" t="s">
        <v>658</v>
      </c>
    </row>
    <row r="6830" spans="1:3" hidden="1" x14ac:dyDescent="0.25">
      <c r="A6830">
        <v>7069</v>
      </c>
      <c r="B6830">
        <v>150000</v>
      </c>
      <c r="C6830" t="s">
        <v>658</v>
      </c>
    </row>
    <row r="6831" spans="1:3" hidden="1" x14ac:dyDescent="0.25">
      <c r="A6831">
        <v>7070</v>
      </c>
      <c r="B6831">
        <v>700000</v>
      </c>
      <c r="C6831" t="s">
        <v>658</v>
      </c>
    </row>
    <row r="6832" spans="1:3" hidden="1" x14ac:dyDescent="0.25">
      <c r="A6832">
        <v>7071</v>
      </c>
      <c r="B6832">
        <v>795000</v>
      </c>
      <c r="C6832" t="s">
        <v>658</v>
      </c>
    </row>
    <row r="6833" spans="1:3" hidden="1" x14ac:dyDescent="0.25">
      <c r="A6833">
        <v>7072</v>
      </c>
      <c r="B6833">
        <v>950000</v>
      </c>
      <c r="C6833" t="s">
        <v>658</v>
      </c>
    </row>
    <row r="6834" spans="1:3" hidden="1" x14ac:dyDescent="0.25">
      <c r="A6834">
        <v>7073</v>
      </c>
      <c r="B6834">
        <v>885000</v>
      </c>
      <c r="C6834" t="s">
        <v>658</v>
      </c>
    </row>
    <row r="6835" spans="1:3" hidden="1" x14ac:dyDescent="0.25">
      <c r="A6835">
        <v>7074</v>
      </c>
      <c r="B6835">
        <v>160000</v>
      </c>
      <c r="C6835" t="s">
        <v>658</v>
      </c>
    </row>
    <row r="6836" spans="1:3" hidden="1" x14ac:dyDescent="0.25">
      <c r="A6836">
        <v>7075</v>
      </c>
      <c r="B6836">
        <v>300000</v>
      </c>
      <c r="C6836" t="s">
        <v>658</v>
      </c>
    </row>
    <row r="6837" spans="1:3" hidden="1" x14ac:dyDescent="0.25">
      <c r="A6837">
        <v>7076</v>
      </c>
      <c r="B6837">
        <v>950000</v>
      </c>
      <c r="C6837" t="s">
        <v>658</v>
      </c>
    </row>
    <row r="6838" spans="1:3" hidden="1" x14ac:dyDescent="0.25">
      <c r="A6838">
        <v>7077</v>
      </c>
      <c r="B6838">
        <v>549000</v>
      </c>
      <c r="C6838" t="s">
        <v>658</v>
      </c>
    </row>
    <row r="6839" spans="1:3" hidden="1" x14ac:dyDescent="0.25">
      <c r="A6839">
        <v>7078</v>
      </c>
      <c r="B6839">
        <v>3000000</v>
      </c>
      <c r="C6839" t="s">
        <v>658</v>
      </c>
    </row>
    <row r="6840" spans="1:3" hidden="1" x14ac:dyDescent="0.25">
      <c r="A6840">
        <v>7079</v>
      </c>
      <c r="B6840">
        <v>1200000</v>
      </c>
      <c r="C6840" t="s">
        <v>658</v>
      </c>
    </row>
    <row r="6841" spans="1:3" hidden="1" x14ac:dyDescent="0.25">
      <c r="A6841">
        <v>7080</v>
      </c>
      <c r="B6841">
        <v>570000</v>
      </c>
      <c r="C6841" t="s">
        <v>658</v>
      </c>
    </row>
    <row r="6842" spans="1:3" hidden="1" x14ac:dyDescent="0.25">
      <c r="A6842">
        <v>7081</v>
      </c>
      <c r="B6842">
        <v>800000</v>
      </c>
      <c r="C6842" t="s">
        <v>658</v>
      </c>
    </row>
    <row r="6843" spans="1:3" hidden="1" x14ac:dyDescent="0.25">
      <c r="A6843">
        <v>7082</v>
      </c>
      <c r="B6843">
        <v>375000</v>
      </c>
      <c r="C6843" t="s">
        <v>658</v>
      </c>
    </row>
    <row r="6844" spans="1:3" hidden="1" x14ac:dyDescent="0.25">
      <c r="A6844">
        <v>7083</v>
      </c>
      <c r="B6844">
        <v>300000</v>
      </c>
      <c r="C6844" t="s">
        <v>658</v>
      </c>
    </row>
    <row r="6845" spans="1:3" hidden="1" x14ac:dyDescent="0.25">
      <c r="A6845">
        <v>7084</v>
      </c>
      <c r="B6845">
        <v>350000</v>
      </c>
      <c r="C6845" t="s">
        <v>658</v>
      </c>
    </row>
    <row r="6846" spans="1:3" hidden="1" x14ac:dyDescent="0.25">
      <c r="A6846">
        <v>7085</v>
      </c>
      <c r="B6846">
        <v>400000</v>
      </c>
      <c r="C6846" t="s">
        <v>658</v>
      </c>
    </row>
    <row r="6847" spans="1:3" hidden="1" x14ac:dyDescent="0.25">
      <c r="A6847">
        <v>7086</v>
      </c>
      <c r="B6847">
        <v>434999</v>
      </c>
      <c r="C6847" t="s">
        <v>658</v>
      </c>
    </row>
    <row r="6848" spans="1:3" hidden="1" x14ac:dyDescent="0.25">
      <c r="A6848">
        <v>7088</v>
      </c>
      <c r="B6848">
        <v>260000</v>
      </c>
      <c r="C6848" t="s">
        <v>658</v>
      </c>
    </row>
    <row r="6849" spans="1:3" hidden="1" x14ac:dyDescent="0.25">
      <c r="A6849">
        <v>7089</v>
      </c>
      <c r="B6849">
        <v>450000</v>
      </c>
      <c r="C6849" t="s">
        <v>658</v>
      </c>
    </row>
    <row r="6850" spans="1:3" hidden="1" x14ac:dyDescent="0.25">
      <c r="A6850">
        <v>7090</v>
      </c>
      <c r="B6850">
        <v>459999</v>
      </c>
      <c r="C6850" t="s">
        <v>658</v>
      </c>
    </row>
    <row r="6851" spans="1:3" hidden="1" x14ac:dyDescent="0.25">
      <c r="A6851">
        <v>7091</v>
      </c>
      <c r="B6851">
        <v>210000</v>
      </c>
      <c r="C6851" t="s">
        <v>658</v>
      </c>
    </row>
    <row r="6852" spans="1:3" hidden="1" x14ac:dyDescent="0.25">
      <c r="A6852">
        <v>7092</v>
      </c>
      <c r="B6852">
        <v>540000</v>
      </c>
      <c r="C6852" t="s">
        <v>658</v>
      </c>
    </row>
    <row r="6853" spans="1:3" hidden="1" x14ac:dyDescent="0.25">
      <c r="A6853">
        <v>7093</v>
      </c>
      <c r="B6853">
        <v>710000</v>
      </c>
      <c r="C6853" t="s">
        <v>658</v>
      </c>
    </row>
    <row r="6854" spans="1:3" hidden="1" x14ac:dyDescent="0.25">
      <c r="A6854">
        <v>7094</v>
      </c>
      <c r="B6854">
        <v>285000</v>
      </c>
      <c r="C6854" t="s">
        <v>658</v>
      </c>
    </row>
    <row r="6855" spans="1:3" hidden="1" x14ac:dyDescent="0.25">
      <c r="A6855">
        <v>7095</v>
      </c>
      <c r="B6855">
        <v>990000</v>
      </c>
      <c r="C6855" t="s">
        <v>658</v>
      </c>
    </row>
    <row r="6856" spans="1:3" hidden="1" x14ac:dyDescent="0.25">
      <c r="A6856">
        <v>7096</v>
      </c>
      <c r="B6856">
        <v>362000</v>
      </c>
      <c r="C6856" t="s">
        <v>658</v>
      </c>
    </row>
    <row r="6857" spans="1:3" hidden="1" x14ac:dyDescent="0.25">
      <c r="A6857">
        <v>7097</v>
      </c>
      <c r="B6857">
        <v>880000</v>
      </c>
      <c r="C6857" t="s">
        <v>658</v>
      </c>
    </row>
    <row r="6858" spans="1:3" hidden="1" x14ac:dyDescent="0.25">
      <c r="A6858">
        <v>7098</v>
      </c>
      <c r="B6858">
        <v>700000</v>
      </c>
      <c r="C6858" t="s">
        <v>658</v>
      </c>
    </row>
    <row r="6859" spans="1:3" hidden="1" x14ac:dyDescent="0.25">
      <c r="A6859">
        <v>7099</v>
      </c>
      <c r="B6859">
        <v>600000</v>
      </c>
      <c r="C6859" t="s">
        <v>658</v>
      </c>
    </row>
    <row r="6860" spans="1:3" hidden="1" x14ac:dyDescent="0.25">
      <c r="A6860">
        <v>7100</v>
      </c>
      <c r="B6860">
        <v>700000</v>
      </c>
      <c r="C6860" t="s">
        <v>658</v>
      </c>
    </row>
    <row r="6861" spans="1:3" hidden="1" x14ac:dyDescent="0.25">
      <c r="A6861">
        <v>7101</v>
      </c>
      <c r="B6861">
        <v>400000</v>
      </c>
      <c r="C6861" t="s">
        <v>658</v>
      </c>
    </row>
    <row r="6862" spans="1:3" hidden="1" x14ac:dyDescent="0.25">
      <c r="A6862">
        <v>7102</v>
      </c>
      <c r="B6862">
        <v>165000</v>
      </c>
      <c r="C6862" t="s">
        <v>658</v>
      </c>
    </row>
    <row r="6863" spans="1:3" hidden="1" x14ac:dyDescent="0.25">
      <c r="A6863">
        <v>7103</v>
      </c>
      <c r="B6863">
        <v>350000</v>
      </c>
      <c r="C6863" t="s">
        <v>658</v>
      </c>
    </row>
    <row r="6864" spans="1:3" hidden="1" x14ac:dyDescent="0.25">
      <c r="A6864">
        <v>7104</v>
      </c>
      <c r="B6864">
        <v>425000</v>
      </c>
      <c r="C6864" t="s">
        <v>658</v>
      </c>
    </row>
    <row r="6865" spans="1:3" hidden="1" x14ac:dyDescent="0.25">
      <c r="A6865">
        <v>7105</v>
      </c>
      <c r="B6865">
        <v>180000</v>
      </c>
      <c r="C6865" t="s">
        <v>658</v>
      </c>
    </row>
    <row r="6866" spans="1:3" hidden="1" x14ac:dyDescent="0.25">
      <c r="A6866">
        <v>7106</v>
      </c>
      <c r="B6866">
        <v>170000</v>
      </c>
      <c r="C6866" t="s">
        <v>658</v>
      </c>
    </row>
    <row r="6867" spans="1:3" hidden="1" x14ac:dyDescent="0.25">
      <c r="A6867">
        <v>7107</v>
      </c>
      <c r="B6867">
        <v>370000</v>
      </c>
      <c r="C6867" t="s">
        <v>658</v>
      </c>
    </row>
    <row r="6868" spans="1:3" hidden="1" x14ac:dyDescent="0.25">
      <c r="A6868">
        <v>7108</v>
      </c>
      <c r="B6868">
        <v>800000</v>
      </c>
      <c r="C6868" t="s">
        <v>658</v>
      </c>
    </row>
    <row r="6869" spans="1:3" hidden="1" x14ac:dyDescent="0.25">
      <c r="A6869">
        <v>7109</v>
      </c>
      <c r="B6869">
        <v>900000</v>
      </c>
      <c r="C6869" t="s">
        <v>658</v>
      </c>
    </row>
    <row r="6870" spans="1:3" hidden="1" x14ac:dyDescent="0.25">
      <c r="A6870">
        <v>7110</v>
      </c>
      <c r="B6870">
        <v>390000</v>
      </c>
      <c r="C6870" t="s">
        <v>658</v>
      </c>
    </row>
    <row r="6871" spans="1:3" hidden="1" x14ac:dyDescent="0.25">
      <c r="A6871">
        <v>7111</v>
      </c>
      <c r="B6871">
        <v>445000</v>
      </c>
      <c r="C6871" t="s">
        <v>658</v>
      </c>
    </row>
    <row r="6872" spans="1:3" hidden="1" x14ac:dyDescent="0.25">
      <c r="A6872">
        <v>7112</v>
      </c>
      <c r="B6872">
        <v>459999</v>
      </c>
      <c r="C6872" t="s">
        <v>658</v>
      </c>
    </row>
    <row r="6873" spans="1:3" hidden="1" x14ac:dyDescent="0.25">
      <c r="A6873">
        <v>7113</v>
      </c>
      <c r="B6873">
        <v>275000</v>
      </c>
      <c r="C6873" t="s">
        <v>658</v>
      </c>
    </row>
    <row r="6874" spans="1:3" hidden="1" x14ac:dyDescent="0.25">
      <c r="A6874">
        <v>7114</v>
      </c>
      <c r="B6874">
        <v>200000</v>
      </c>
      <c r="C6874" t="s">
        <v>658</v>
      </c>
    </row>
    <row r="6875" spans="1:3" hidden="1" x14ac:dyDescent="0.25">
      <c r="A6875">
        <v>7115</v>
      </c>
      <c r="B6875">
        <v>350000</v>
      </c>
      <c r="C6875" t="s">
        <v>658</v>
      </c>
    </row>
    <row r="6876" spans="1:3" hidden="1" x14ac:dyDescent="0.25">
      <c r="A6876">
        <v>7116</v>
      </c>
      <c r="B6876">
        <v>95000</v>
      </c>
      <c r="C6876" t="s">
        <v>658</v>
      </c>
    </row>
    <row r="6877" spans="1:3" hidden="1" x14ac:dyDescent="0.25">
      <c r="A6877">
        <v>7117</v>
      </c>
      <c r="B6877">
        <v>550000</v>
      </c>
      <c r="C6877" t="s">
        <v>658</v>
      </c>
    </row>
    <row r="6878" spans="1:3" hidden="1" x14ac:dyDescent="0.25">
      <c r="A6878">
        <v>7118</v>
      </c>
      <c r="B6878">
        <v>900000</v>
      </c>
      <c r="C6878" t="s">
        <v>658</v>
      </c>
    </row>
    <row r="6879" spans="1:3" hidden="1" x14ac:dyDescent="0.25">
      <c r="A6879">
        <v>7119</v>
      </c>
      <c r="B6879">
        <v>350000</v>
      </c>
      <c r="C6879" t="s">
        <v>658</v>
      </c>
    </row>
    <row r="6880" spans="1:3" hidden="1" x14ac:dyDescent="0.25">
      <c r="A6880">
        <v>7120</v>
      </c>
      <c r="B6880">
        <v>325000</v>
      </c>
      <c r="C6880" t="s">
        <v>658</v>
      </c>
    </row>
    <row r="6881" spans="1:3" hidden="1" x14ac:dyDescent="0.25">
      <c r="A6881">
        <v>7121</v>
      </c>
      <c r="B6881">
        <v>455999</v>
      </c>
      <c r="C6881" t="s">
        <v>658</v>
      </c>
    </row>
    <row r="6882" spans="1:3" hidden="1" x14ac:dyDescent="0.25">
      <c r="A6882">
        <v>7122</v>
      </c>
      <c r="B6882">
        <v>129000</v>
      </c>
      <c r="C6882" t="s">
        <v>658</v>
      </c>
    </row>
    <row r="6883" spans="1:3" hidden="1" x14ac:dyDescent="0.25">
      <c r="A6883">
        <v>7123</v>
      </c>
      <c r="B6883">
        <v>254000</v>
      </c>
      <c r="C6883" t="s">
        <v>658</v>
      </c>
    </row>
    <row r="6884" spans="1:3" hidden="1" x14ac:dyDescent="0.25">
      <c r="A6884">
        <v>7124</v>
      </c>
      <c r="B6884">
        <v>570000</v>
      </c>
      <c r="C6884" t="s">
        <v>658</v>
      </c>
    </row>
    <row r="6885" spans="1:3" hidden="1" x14ac:dyDescent="0.25">
      <c r="A6885">
        <v>7125</v>
      </c>
      <c r="B6885">
        <v>840000</v>
      </c>
      <c r="C6885" t="s">
        <v>658</v>
      </c>
    </row>
    <row r="6886" spans="1:3" hidden="1" x14ac:dyDescent="0.25">
      <c r="A6886">
        <v>7126</v>
      </c>
      <c r="B6886">
        <v>235000</v>
      </c>
      <c r="C6886" t="s">
        <v>658</v>
      </c>
    </row>
    <row r="6887" spans="1:3" hidden="1" x14ac:dyDescent="0.25">
      <c r="A6887">
        <v>7127</v>
      </c>
      <c r="B6887">
        <v>700000</v>
      </c>
      <c r="C6887" t="s">
        <v>658</v>
      </c>
    </row>
    <row r="6888" spans="1:3" hidden="1" x14ac:dyDescent="0.25">
      <c r="A6888">
        <v>7129</v>
      </c>
      <c r="B6888">
        <v>528000</v>
      </c>
      <c r="C6888" t="s">
        <v>658</v>
      </c>
    </row>
    <row r="6889" spans="1:3" hidden="1" x14ac:dyDescent="0.25">
      <c r="A6889">
        <v>7130</v>
      </c>
      <c r="B6889">
        <v>1500000</v>
      </c>
      <c r="C6889" t="s">
        <v>658</v>
      </c>
    </row>
    <row r="6890" spans="1:3" hidden="1" x14ac:dyDescent="0.25">
      <c r="A6890">
        <v>7131</v>
      </c>
      <c r="B6890">
        <v>560000</v>
      </c>
      <c r="C6890" t="s">
        <v>658</v>
      </c>
    </row>
    <row r="6891" spans="1:3" hidden="1" x14ac:dyDescent="0.25">
      <c r="A6891">
        <v>7132</v>
      </c>
      <c r="B6891">
        <v>600000</v>
      </c>
      <c r="C6891" t="s">
        <v>658</v>
      </c>
    </row>
    <row r="6892" spans="1:3" hidden="1" x14ac:dyDescent="0.25">
      <c r="A6892">
        <v>7133</v>
      </c>
      <c r="B6892">
        <v>102000</v>
      </c>
      <c r="C6892" t="s">
        <v>658</v>
      </c>
    </row>
    <row r="6893" spans="1:3" hidden="1" x14ac:dyDescent="0.25">
      <c r="A6893">
        <v>7134</v>
      </c>
      <c r="B6893">
        <v>750000</v>
      </c>
      <c r="C6893" t="s">
        <v>658</v>
      </c>
    </row>
    <row r="6894" spans="1:3" hidden="1" x14ac:dyDescent="0.25">
      <c r="A6894">
        <v>7135</v>
      </c>
      <c r="B6894">
        <v>148000</v>
      </c>
      <c r="C6894" t="s">
        <v>658</v>
      </c>
    </row>
    <row r="6895" spans="1:3" hidden="1" x14ac:dyDescent="0.25">
      <c r="A6895">
        <v>7136</v>
      </c>
      <c r="B6895">
        <v>650000</v>
      </c>
      <c r="C6895" t="s">
        <v>658</v>
      </c>
    </row>
    <row r="6896" spans="1:3" hidden="1" x14ac:dyDescent="0.25">
      <c r="A6896">
        <v>7137</v>
      </c>
      <c r="B6896">
        <v>310000</v>
      </c>
      <c r="C6896" t="s">
        <v>658</v>
      </c>
    </row>
    <row r="6897" spans="1:3" hidden="1" x14ac:dyDescent="0.25">
      <c r="A6897">
        <v>7138</v>
      </c>
      <c r="B6897">
        <v>480000</v>
      </c>
      <c r="C6897" t="s">
        <v>658</v>
      </c>
    </row>
    <row r="6898" spans="1:3" hidden="1" x14ac:dyDescent="0.25">
      <c r="A6898">
        <v>7139</v>
      </c>
      <c r="B6898">
        <v>320000</v>
      </c>
      <c r="C6898" t="s">
        <v>658</v>
      </c>
    </row>
    <row r="6899" spans="1:3" hidden="1" x14ac:dyDescent="0.25">
      <c r="A6899">
        <v>7140</v>
      </c>
      <c r="B6899">
        <v>750000</v>
      </c>
      <c r="C6899" t="s">
        <v>658</v>
      </c>
    </row>
    <row r="6900" spans="1:3" hidden="1" x14ac:dyDescent="0.25">
      <c r="A6900">
        <v>7141</v>
      </c>
      <c r="B6900">
        <v>370000</v>
      </c>
      <c r="C6900" t="s">
        <v>658</v>
      </c>
    </row>
    <row r="6901" spans="1:3" hidden="1" x14ac:dyDescent="0.25">
      <c r="A6901">
        <v>7142</v>
      </c>
      <c r="B6901">
        <v>320000</v>
      </c>
      <c r="C6901" t="s">
        <v>658</v>
      </c>
    </row>
    <row r="6902" spans="1:3" hidden="1" x14ac:dyDescent="0.25">
      <c r="A6902">
        <v>7143</v>
      </c>
      <c r="B6902">
        <v>420000</v>
      </c>
      <c r="C6902" t="s">
        <v>658</v>
      </c>
    </row>
    <row r="6903" spans="1:3" hidden="1" x14ac:dyDescent="0.25">
      <c r="A6903">
        <v>7144</v>
      </c>
      <c r="B6903">
        <v>240000</v>
      </c>
      <c r="C6903" t="s">
        <v>658</v>
      </c>
    </row>
    <row r="6904" spans="1:3" hidden="1" x14ac:dyDescent="0.25">
      <c r="A6904">
        <v>7145</v>
      </c>
      <c r="B6904">
        <v>220000</v>
      </c>
      <c r="C6904" t="s">
        <v>658</v>
      </c>
    </row>
    <row r="6905" spans="1:3" hidden="1" x14ac:dyDescent="0.25">
      <c r="A6905">
        <v>7146</v>
      </c>
      <c r="B6905">
        <v>350000</v>
      </c>
      <c r="C6905" t="s">
        <v>658</v>
      </c>
    </row>
    <row r="6906" spans="1:3" hidden="1" x14ac:dyDescent="0.25">
      <c r="A6906">
        <v>7147</v>
      </c>
      <c r="B6906">
        <v>675000</v>
      </c>
      <c r="C6906" t="s">
        <v>658</v>
      </c>
    </row>
    <row r="6907" spans="1:3" hidden="1" x14ac:dyDescent="0.25">
      <c r="A6907">
        <v>7148</v>
      </c>
      <c r="B6907">
        <v>434999</v>
      </c>
      <c r="C6907" t="s">
        <v>658</v>
      </c>
    </row>
    <row r="6908" spans="1:3" hidden="1" x14ac:dyDescent="0.25">
      <c r="A6908">
        <v>7149</v>
      </c>
      <c r="B6908">
        <v>125000</v>
      </c>
      <c r="C6908" t="s">
        <v>658</v>
      </c>
    </row>
    <row r="6909" spans="1:3" hidden="1" x14ac:dyDescent="0.25">
      <c r="A6909">
        <v>7150</v>
      </c>
      <c r="B6909">
        <v>400000</v>
      </c>
      <c r="C6909" t="s">
        <v>658</v>
      </c>
    </row>
    <row r="6910" spans="1:3" hidden="1" x14ac:dyDescent="0.25">
      <c r="A6910">
        <v>7151</v>
      </c>
      <c r="B6910">
        <v>425000</v>
      </c>
      <c r="C6910" t="s">
        <v>658</v>
      </c>
    </row>
    <row r="6911" spans="1:3" hidden="1" x14ac:dyDescent="0.25">
      <c r="A6911">
        <v>7152</v>
      </c>
      <c r="B6911">
        <v>311000</v>
      </c>
      <c r="C6911" t="s">
        <v>658</v>
      </c>
    </row>
    <row r="6912" spans="1:3" hidden="1" x14ac:dyDescent="0.25">
      <c r="A6912">
        <v>7153</v>
      </c>
      <c r="B6912">
        <v>509999</v>
      </c>
      <c r="C6912" t="s">
        <v>658</v>
      </c>
    </row>
    <row r="6913" spans="1:3" hidden="1" x14ac:dyDescent="0.25">
      <c r="A6913">
        <v>7154</v>
      </c>
      <c r="B6913">
        <v>530000</v>
      </c>
      <c r="C6913" t="s">
        <v>658</v>
      </c>
    </row>
    <row r="6914" spans="1:3" hidden="1" x14ac:dyDescent="0.25">
      <c r="A6914">
        <v>7155</v>
      </c>
      <c r="B6914">
        <v>210000</v>
      </c>
      <c r="C6914" t="s">
        <v>658</v>
      </c>
    </row>
    <row r="6915" spans="1:3" hidden="1" x14ac:dyDescent="0.25">
      <c r="A6915">
        <v>7156</v>
      </c>
      <c r="B6915">
        <v>977000</v>
      </c>
      <c r="C6915" t="s">
        <v>658</v>
      </c>
    </row>
    <row r="6916" spans="1:3" hidden="1" x14ac:dyDescent="0.25">
      <c r="A6916">
        <v>7157</v>
      </c>
      <c r="B6916">
        <v>440000</v>
      </c>
      <c r="C6916" t="s">
        <v>658</v>
      </c>
    </row>
    <row r="6917" spans="1:3" hidden="1" x14ac:dyDescent="0.25">
      <c r="A6917">
        <v>7158</v>
      </c>
      <c r="B6917">
        <v>440000</v>
      </c>
      <c r="C6917" t="s">
        <v>658</v>
      </c>
    </row>
    <row r="6918" spans="1:3" hidden="1" x14ac:dyDescent="0.25">
      <c r="A6918">
        <v>7159</v>
      </c>
      <c r="B6918">
        <v>655000</v>
      </c>
      <c r="C6918" t="s">
        <v>658</v>
      </c>
    </row>
    <row r="6919" spans="1:3" hidden="1" x14ac:dyDescent="0.25">
      <c r="A6919">
        <v>7160</v>
      </c>
      <c r="B6919">
        <v>295000</v>
      </c>
      <c r="C6919" t="s">
        <v>658</v>
      </c>
    </row>
    <row r="6920" spans="1:3" hidden="1" x14ac:dyDescent="0.25">
      <c r="A6920">
        <v>7161</v>
      </c>
      <c r="B6920">
        <v>655000</v>
      </c>
      <c r="C6920" t="s">
        <v>658</v>
      </c>
    </row>
    <row r="6921" spans="1:3" hidden="1" x14ac:dyDescent="0.25">
      <c r="A6921">
        <v>7162</v>
      </c>
      <c r="B6921">
        <v>65000</v>
      </c>
      <c r="C6921" t="s">
        <v>658</v>
      </c>
    </row>
    <row r="6922" spans="1:3" hidden="1" x14ac:dyDescent="0.25">
      <c r="A6922">
        <v>7163</v>
      </c>
      <c r="B6922">
        <v>1200000</v>
      </c>
      <c r="C6922" t="s">
        <v>658</v>
      </c>
    </row>
    <row r="6923" spans="1:3" hidden="1" x14ac:dyDescent="0.25">
      <c r="A6923">
        <v>7164</v>
      </c>
      <c r="B6923">
        <v>1251000</v>
      </c>
      <c r="C6923" t="s">
        <v>658</v>
      </c>
    </row>
    <row r="6924" spans="1:3" hidden="1" x14ac:dyDescent="0.25">
      <c r="A6924">
        <v>7165</v>
      </c>
      <c r="B6924">
        <v>200000</v>
      </c>
      <c r="C6924" t="s">
        <v>658</v>
      </c>
    </row>
    <row r="6925" spans="1:3" hidden="1" x14ac:dyDescent="0.25">
      <c r="A6925">
        <v>7166</v>
      </c>
      <c r="B6925">
        <v>750000</v>
      </c>
      <c r="C6925" t="s">
        <v>658</v>
      </c>
    </row>
    <row r="6926" spans="1:3" hidden="1" x14ac:dyDescent="0.25">
      <c r="A6926">
        <v>7167</v>
      </c>
      <c r="B6926">
        <v>400000</v>
      </c>
      <c r="C6926" t="s">
        <v>658</v>
      </c>
    </row>
    <row r="6927" spans="1:3" hidden="1" x14ac:dyDescent="0.25">
      <c r="A6927">
        <v>7168</v>
      </c>
      <c r="B6927">
        <v>475000</v>
      </c>
      <c r="C6927" t="s">
        <v>658</v>
      </c>
    </row>
    <row r="6928" spans="1:3" hidden="1" x14ac:dyDescent="0.25">
      <c r="A6928">
        <v>7169</v>
      </c>
      <c r="B6928">
        <v>110000</v>
      </c>
      <c r="C6928" t="s">
        <v>658</v>
      </c>
    </row>
    <row r="6929" spans="1:3" hidden="1" x14ac:dyDescent="0.25">
      <c r="A6929">
        <v>7170</v>
      </c>
      <c r="B6929">
        <v>350000</v>
      </c>
      <c r="C6929" t="s">
        <v>658</v>
      </c>
    </row>
    <row r="6930" spans="1:3" hidden="1" x14ac:dyDescent="0.25">
      <c r="A6930">
        <v>7171</v>
      </c>
      <c r="B6930">
        <v>450000</v>
      </c>
      <c r="C6930" t="s">
        <v>658</v>
      </c>
    </row>
    <row r="6931" spans="1:3" hidden="1" x14ac:dyDescent="0.25">
      <c r="A6931">
        <v>7172</v>
      </c>
      <c r="B6931">
        <v>150000</v>
      </c>
      <c r="C6931" t="s">
        <v>658</v>
      </c>
    </row>
    <row r="6932" spans="1:3" hidden="1" x14ac:dyDescent="0.25">
      <c r="A6932">
        <v>7173</v>
      </c>
      <c r="B6932">
        <v>80000</v>
      </c>
      <c r="C6932" t="s">
        <v>658</v>
      </c>
    </row>
    <row r="6933" spans="1:3" hidden="1" x14ac:dyDescent="0.25">
      <c r="A6933">
        <v>7174</v>
      </c>
      <c r="B6933">
        <v>430000</v>
      </c>
      <c r="C6933" t="s">
        <v>658</v>
      </c>
    </row>
    <row r="6934" spans="1:3" hidden="1" x14ac:dyDescent="0.25">
      <c r="A6934">
        <v>7175</v>
      </c>
      <c r="B6934">
        <v>1450000</v>
      </c>
      <c r="C6934" t="s">
        <v>658</v>
      </c>
    </row>
    <row r="6935" spans="1:3" hidden="1" x14ac:dyDescent="0.25">
      <c r="A6935">
        <v>7176</v>
      </c>
      <c r="B6935">
        <v>360000</v>
      </c>
      <c r="C6935" t="s">
        <v>658</v>
      </c>
    </row>
    <row r="6936" spans="1:3" hidden="1" x14ac:dyDescent="0.25">
      <c r="A6936">
        <v>7177</v>
      </c>
      <c r="B6936">
        <v>1445000</v>
      </c>
      <c r="C6936" t="s">
        <v>658</v>
      </c>
    </row>
    <row r="6937" spans="1:3" hidden="1" x14ac:dyDescent="0.25">
      <c r="A6937">
        <v>7178</v>
      </c>
      <c r="B6937">
        <v>670000</v>
      </c>
      <c r="C6937" t="s">
        <v>658</v>
      </c>
    </row>
    <row r="6938" spans="1:3" hidden="1" x14ac:dyDescent="0.25">
      <c r="A6938">
        <v>7179</v>
      </c>
      <c r="B6938">
        <v>2000000</v>
      </c>
      <c r="C6938" t="s">
        <v>658</v>
      </c>
    </row>
    <row r="6939" spans="1:3" hidden="1" x14ac:dyDescent="0.25">
      <c r="A6939">
        <v>7181</v>
      </c>
      <c r="B6939">
        <v>440000</v>
      </c>
      <c r="C6939" t="s">
        <v>658</v>
      </c>
    </row>
    <row r="6940" spans="1:3" hidden="1" x14ac:dyDescent="0.25">
      <c r="A6940">
        <v>7182</v>
      </c>
      <c r="B6940">
        <v>254999</v>
      </c>
      <c r="C6940" t="s">
        <v>658</v>
      </c>
    </row>
    <row r="6941" spans="1:3" hidden="1" x14ac:dyDescent="0.25">
      <c r="A6941">
        <v>7183</v>
      </c>
      <c r="B6941">
        <v>530000</v>
      </c>
      <c r="C6941" t="s">
        <v>658</v>
      </c>
    </row>
    <row r="6942" spans="1:3" hidden="1" x14ac:dyDescent="0.25">
      <c r="A6942">
        <v>7184</v>
      </c>
      <c r="B6942">
        <v>890000</v>
      </c>
      <c r="C6942" t="s">
        <v>658</v>
      </c>
    </row>
    <row r="6943" spans="1:3" hidden="1" x14ac:dyDescent="0.25">
      <c r="A6943">
        <v>7185</v>
      </c>
      <c r="B6943">
        <v>280000</v>
      </c>
      <c r="C6943" t="s">
        <v>658</v>
      </c>
    </row>
    <row r="6944" spans="1:3" hidden="1" x14ac:dyDescent="0.25">
      <c r="A6944">
        <v>7186</v>
      </c>
      <c r="B6944">
        <v>725000</v>
      </c>
      <c r="C6944" t="s">
        <v>658</v>
      </c>
    </row>
    <row r="6945" spans="1:3" hidden="1" x14ac:dyDescent="0.25">
      <c r="A6945">
        <v>7187</v>
      </c>
      <c r="B6945">
        <v>700000</v>
      </c>
      <c r="C6945" t="s">
        <v>658</v>
      </c>
    </row>
    <row r="6946" spans="1:3" hidden="1" x14ac:dyDescent="0.25">
      <c r="A6946">
        <v>7188</v>
      </c>
      <c r="B6946">
        <v>90000</v>
      </c>
      <c r="C6946" t="s">
        <v>658</v>
      </c>
    </row>
    <row r="6947" spans="1:3" hidden="1" x14ac:dyDescent="0.25">
      <c r="A6947">
        <v>7189</v>
      </c>
      <c r="B6947">
        <v>287000</v>
      </c>
      <c r="C6947" t="s">
        <v>658</v>
      </c>
    </row>
    <row r="6948" spans="1:3" hidden="1" x14ac:dyDescent="0.25">
      <c r="A6948">
        <v>7190</v>
      </c>
      <c r="B6948">
        <v>1380000</v>
      </c>
      <c r="C6948" t="s">
        <v>658</v>
      </c>
    </row>
    <row r="6949" spans="1:3" hidden="1" x14ac:dyDescent="0.25">
      <c r="A6949">
        <v>7191</v>
      </c>
      <c r="B6949">
        <v>750000</v>
      </c>
      <c r="C6949" t="s">
        <v>658</v>
      </c>
    </row>
    <row r="6950" spans="1:3" hidden="1" x14ac:dyDescent="0.25">
      <c r="A6950">
        <v>7192</v>
      </c>
      <c r="B6950">
        <v>650000</v>
      </c>
      <c r="C6950" t="s">
        <v>658</v>
      </c>
    </row>
    <row r="6951" spans="1:3" hidden="1" x14ac:dyDescent="0.25">
      <c r="A6951">
        <v>7193</v>
      </c>
      <c r="B6951">
        <v>240000</v>
      </c>
      <c r="C6951" t="s">
        <v>658</v>
      </c>
    </row>
    <row r="6952" spans="1:3" hidden="1" x14ac:dyDescent="0.25">
      <c r="A6952">
        <v>7194</v>
      </c>
      <c r="B6952">
        <v>290000</v>
      </c>
      <c r="C6952" t="s">
        <v>658</v>
      </c>
    </row>
    <row r="6953" spans="1:3" hidden="1" x14ac:dyDescent="0.25">
      <c r="A6953">
        <v>7195</v>
      </c>
      <c r="B6953">
        <v>229999</v>
      </c>
      <c r="C6953" t="s">
        <v>658</v>
      </c>
    </row>
    <row r="6954" spans="1:3" hidden="1" x14ac:dyDescent="0.25">
      <c r="A6954">
        <v>7196</v>
      </c>
      <c r="B6954">
        <v>1000000</v>
      </c>
      <c r="C6954" t="s">
        <v>658</v>
      </c>
    </row>
    <row r="6955" spans="1:3" hidden="1" x14ac:dyDescent="0.25">
      <c r="A6955">
        <v>7197</v>
      </c>
      <c r="B6955">
        <v>200000</v>
      </c>
      <c r="C6955" t="s">
        <v>658</v>
      </c>
    </row>
    <row r="6956" spans="1:3" hidden="1" x14ac:dyDescent="0.25">
      <c r="A6956">
        <v>7198</v>
      </c>
      <c r="B6956">
        <v>90000</v>
      </c>
      <c r="C6956" t="s">
        <v>658</v>
      </c>
    </row>
    <row r="6957" spans="1:3" hidden="1" x14ac:dyDescent="0.25">
      <c r="A6957">
        <v>7199</v>
      </c>
      <c r="B6957">
        <v>330000</v>
      </c>
      <c r="C6957" t="s">
        <v>658</v>
      </c>
    </row>
    <row r="6958" spans="1:3" hidden="1" x14ac:dyDescent="0.25">
      <c r="A6958">
        <v>7200</v>
      </c>
      <c r="B6958">
        <v>200000</v>
      </c>
      <c r="C6958" t="s">
        <v>658</v>
      </c>
    </row>
    <row r="6959" spans="1:3" hidden="1" x14ac:dyDescent="0.25">
      <c r="A6959">
        <v>7201</v>
      </c>
      <c r="B6959">
        <v>420000</v>
      </c>
      <c r="C6959" t="s">
        <v>658</v>
      </c>
    </row>
    <row r="6960" spans="1:3" hidden="1" x14ac:dyDescent="0.25">
      <c r="A6960">
        <v>7202</v>
      </c>
      <c r="B6960">
        <v>260000</v>
      </c>
      <c r="C6960" t="s">
        <v>658</v>
      </c>
    </row>
    <row r="6961" spans="1:3" hidden="1" x14ac:dyDescent="0.25">
      <c r="A6961">
        <v>7203</v>
      </c>
      <c r="B6961">
        <v>590000</v>
      </c>
      <c r="C6961" t="s">
        <v>658</v>
      </c>
    </row>
    <row r="6962" spans="1:3" hidden="1" x14ac:dyDescent="0.25">
      <c r="A6962">
        <v>7204</v>
      </c>
      <c r="B6962">
        <v>545000</v>
      </c>
      <c r="C6962" t="s">
        <v>658</v>
      </c>
    </row>
    <row r="6963" spans="1:3" hidden="1" x14ac:dyDescent="0.25">
      <c r="A6963">
        <v>7205</v>
      </c>
      <c r="B6963">
        <v>210000</v>
      </c>
      <c r="C6963" t="s">
        <v>658</v>
      </c>
    </row>
    <row r="6964" spans="1:3" hidden="1" x14ac:dyDescent="0.25">
      <c r="A6964">
        <v>7206</v>
      </c>
      <c r="B6964">
        <v>185000</v>
      </c>
      <c r="C6964" t="s">
        <v>658</v>
      </c>
    </row>
    <row r="6965" spans="1:3" hidden="1" x14ac:dyDescent="0.25">
      <c r="A6965">
        <v>7207</v>
      </c>
      <c r="B6965">
        <v>125000</v>
      </c>
      <c r="C6965" t="s">
        <v>658</v>
      </c>
    </row>
    <row r="6966" spans="1:3" hidden="1" x14ac:dyDescent="0.25">
      <c r="A6966">
        <v>7208</v>
      </c>
      <c r="B6966">
        <v>280000</v>
      </c>
      <c r="C6966" t="s">
        <v>658</v>
      </c>
    </row>
    <row r="6967" spans="1:3" hidden="1" x14ac:dyDescent="0.25">
      <c r="A6967">
        <v>7210</v>
      </c>
      <c r="B6967">
        <v>98000</v>
      </c>
      <c r="C6967" t="s">
        <v>658</v>
      </c>
    </row>
    <row r="6968" spans="1:3" hidden="1" x14ac:dyDescent="0.25">
      <c r="A6968">
        <v>7211</v>
      </c>
      <c r="B6968">
        <v>100000</v>
      </c>
      <c r="C6968" t="s">
        <v>658</v>
      </c>
    </row>
    <row r="6969" spans="1:3" hidden="1" x14ac:dyDescent="0.25">
      <c r="A6969">
        <v>7212</v>
      </c>
      <c r="B6969">
        <v>250000</v>
      </c>
      <c r="C6969" t="s">
        <v>658</v>
      </c>
    </row>
    <row r="6970" spans="1:3" hidden="1" x14ac:dyDescent="0.25">
      <c r="A6970">
        <v>7213</v>
      </c>
      <c r="B6970">
        <v>750000</v>
      </c>
      <c r="C6970" t="s">
        <v>658</v>
      </c>
    </row>
    <row r="6971" spans="1:3" hidden="1" x14ac:dyDescent="0.25">
      <c r="A6971">
        <v>7214</v>
      </c>
      <c r="B6971">
        <v>160000</v>
      </c>
      <c r="C6971" t="s">
        <v>658</v>
      </c>
    </row>
    <row r="6972" spans="1:3" hidden="1" x14ac:dyDescent="0.25">
      <c r="A6972">
        <v>7215</v>
      </c>
      <c r="B6972">
        <v>509999</v>
      </c>
      <c r="C6972" t="s">
        <v>658</v>
      </c>
    </row>
    <row r="6973" spans="1:3" hidden="1" x14ac:dyDescent="0.25">
      <c r="A6973">
        <v>7216</v>
      </c>
      <c r="B6973">
        <v>95000</v>
      </c>
      <c r="C6973" t="s">
        <v>658</v>
      </c>
    </row>
    <row r="6974" spans="1:3" hidden="1" x14ac:dyDescent="0.25">
      <c r="A6974">
        <v>7217</v>
      </c>
      <c r="B6974">
        <v>525000</v>
      </c>
      <c r="C6974" t="s">
        <v>658</v>
      </c>
    </row>
    <row r="6975" spans="1:3" hidden="1" x14ac:dyDescent="0.25">
      <c r="A6975">
        <v>7218</v>
      </c>
      <c r="B6975">
        <v>278000</v>
      </c>
      <c r="C6975" t="s">
        <v>658</v>
      </c>
    </row>
    <row r="6976" spans="1:3" hidden="1" x14ac:dyDescent="0.25">
      <c r="A6976">
        <v>7220</v>
      </c>
      <c r="B6976">
        <v>254999</v>
      </c>
      <c r="C6976" t="s">
        <v>658</v>
      </c>
    </row>
    <row r="6977" spans="1:3" hidden="1" x14ac:dyDescent="0.25">
      <c r="A6977">
        <v>7221</v>
      </c>
      <c r="B6977">
        <v>675000</v>
      </c>
      <c r="C6977" t="s">
        <v>658</v>
      </c>
    </row>
    <row r="6978" spans="1:3" hidden="1" x14ac:dyDescent="0.25">
      <c r="A6978">
        <v>7222</v>
      </c>
      <c r="B6978">
        <v>600000</v>
      </c>
      <c r="C6978" t="s">
        <v>658</v>
      </c>
    </row>
    <row r="6979" spans="1:3" hidden="1" x14ac:dyDescent="0.25">
      <c r="A6979">
        <v>7223</v>
      </c>
      <c r="B6979">
        <v>950000</v>
      </c>
      <c r="C6979" t="s">
        <v>658</v>
      </c>
    </row>
    <row r="6980" spans="1:3" hidden="1" x14ac:dyDescent="0.25">
      <c r="A6980">
        <v>7224</v>
      </c>
      <c r="B6980">
        <v>229999</v>
      </c>
      <c r="C6980" t="s">
        <v>658</v>
      </c>
    </row>
    <row r="6981" spans="1:3" hidden="1" x14ac:dyDescent="0.25">
      <c r="A6981">
        <v>7225</v>
      </c>
      <c r="B6981">
        <v>600000</v>
      </c>
      <c r="C6981" t="s">
        <v>658</v>
      </c>
    </row>
    <row r="6982" spans="1:3" hidden="1" x14ac:dyDescent="0.25">
      <c r="A6982">
        <v>7226</v>
      </c>
      <c r="B6982">
        <v>330000</v>
      </c>
      <c r="C6982" t="s">
        <v>658</v>
      </c>
    </row>
    <row r="6983" spans="1:3" hidden="1" x14ac:dyDescent="0.25">
      <c r="A6983">
        <v>7227</v>
      </c>
      <c r="B6983">
        <v>350000</v>
      </c>
      <c r="C6983" t="s">
        <v>658</v>
      </c>
    </row>
    <row r="6984" spans="1:3" hidden="1" x14ac:dyDescent="0.25">
      <c r="A6984">
        <v>7228</v>
      </c>
      <c r="B6984">
        <v>560000</v>
      </c>
      <c r="C6984" t="s">
        <v>658</v>
      </c>
    </row>
    <row r="6985" spans="1:3" hidden="1" x14ac:dyDescent="0.25">
      <c r="A6985">
        <v>7229</v>
      </c>
      <c r="B6985">
        <v>440000</v>
      </c>
      <c r="C6985" t="s">
        <v>658</v>
      </c>
    </row>
    <row r="6986" spans="1:3" hidden="1" x14ac:dyDescent="0.25">
      <c r="A6986">
        <v>7230</v>
      </c>
      <c r="B6986">
        <v>220000</v>
      </c>
      <c r="C6986" t="s">
        <v>658</v>
      </c>
    </row>
    <row r="6987" spans="1:3" hidden="1" x14ac:dyDescent="0.25">
      <c r="A6987">
        <v>7231</v>
      </c>
      <c r="B6987">
        <v>750000</v>
      </c>
      <c r="C6987" t="s">
        <v>658</v>
      </c>
    </row>
    <row r="6988" spans="1:3" hidden="1" x14ac:dyDescent="0.25">
      <c r="A6988">
        <v>7232</v>
      </c>
      <c r="B6988">
        <v>800000</v>
      </c>
      <c r="C6988" t="s">
        <v>658</v>
      </c>
    </row>
    <row r="6989" spans="1:3" hidden="1" x14ac:dyDescent="0.25">
      <c r="A6989">
        <v>7233</v>
      </c>
      <c r="B6989">
        <v>59259</v>
      </c>
      <c r="C6989" t="s">
        <v>658</v>
      </c>
    </row>
    <row r="6990" spans="1:3" hidden="1" x14ac:dyDescent="0.25">
      <c r="A6990">
        <v>7234</v>
      </c>
      <c r="B6990">
        <v>740000</v>
      </c>
      <c r="C6990" t="s">
        <v>658</v>
      </c>
    </row>
    <row r="6991" spans="1:3" hidden="1" x14ac:dyDescent="0.25">
      <c r="A6991">
        <v>7235</v>
      </c>
      <c r="B6991">
        <v>570000</v>
      </c>
      <c r="C6991" t="s">
        <v>658</v>
      </c>
    </row>
    <row r="6992" spans="1:3" hidden="1" x14ac:dyDescent="0.25">
      <c r="A6992">
        <v>7236</v>
      </c>
      <c r="B6992">
        <v>430000</v>
      </c>
      <c r="C6992" t="s">
        <v>658</v>
      </c>
    </row>
    <row r="6993" spans="1:3" hidden="1" x14ac:dyDescent="0.25">
      <c r="A6993">
        <v>7237</v>
      </c>
      <c r="B6993">
        <v>800000</v>
      </c>
      <c r="C6993" t="s">
        <v>658</v>
      </c>
    </row>
    <row r="6994" spans="1:3" hidden="1" x14ac:dyDescent="0.25">
      <c r="A6994">
        <v>7238</v>
      </c>
      <c r="B6994">
        <v>450000</v>
      </c>
      <c r="C6994" t="s">
        <v>658</v>
      </c>
    </row>
    <row r="6995" spans="1:3" hidden="1" x14ac:dyDescent="0.25">
      <c r="A6995">
        <v>7239</v>
      </c>
      <c r="B6995">
        <v>420000</v>
      </c>
      <c r="C6995" t="s">
        <v>658</v>
      </c>
    </row>
    <row r="6996" spans="1:3" hidden="1" x14ac:dyDescent="0.25">
      <c r="A6996">
        <v>7240</v>
      </c>
      <c r="B6996">
        <v>750000</v>
      </c>
      <c r="C6996" t="s">
        <v>658</v>
      </c>
    </row>
    <row r="6997" spans="1:3" hidden="1" x14ac:dyDescent="0.25">
      <c r="A6997">
        <v>7241</v>
      </c>
      <c r="B6997">
        <v>780000</v>
      </c>
      <c r="C6997" t="s">
        <v>658</v>
      </c>
    </row>
    <row r="6998" spans="1:3" hidden="1" x14ac:dyDescent="0.25">
      <c r="A6998">
        <v>7242</v>
      </c>
      <c r="B6998">
        <v>320000</v>
      </c>
      <c r="C6998" t="s">
        <v>658</v>
      </c>
    </row>
    <row r="6999" spans="1:3" hidden="1" x14ac:dyDescent="0.25">
      <c r="A6999">
        <v>7243</v>
      </c>
      <c r="B6999">
        <v>690000</v>
      </c>
      <c r="C6999" t="s">
        <v>658</v>
      </c>
    </row>
    <row r="7000" spans="1:3" hidden="1" x14ac:dyDescent="0.25">
      <c r="A7000">
        <v>7244</v>
      </c>
      <c r="B7000">
        <v>375000</v>
      </c>
      <c r="C7000" t="s">
        <v>658</v>
      </c>
    </row>
    <row r="7001" spans="1:3" hidden="1" x14ac:dyDescent="0.25">
      <c r="A7001">
        <v>7245</v>
      </c>
      <c r="B7001">
        <v>620000</v>
      </c>
      <c r="C7001" t="s">
        <v>658</v>
      </c>
    </row>
    <row r="7002" spans="1:3" hidden="1" x14ac:dyDescent="0.25">
      <c r="A7002">
        <v>7246</v>
      </c>
      <c r="B7002">
        <v>300000</v>
      </c>
      <c r="C7002" t="s">
        <v>658</v>
      </c>
    </row>
    <row r="7003" spans="1:3" hidden="1" x14ac:dyDescent="0.25">
      <c r="A7003">
        <v>7247</v>
      </c>
      <c r="B7003">
        <v>370000</v>
      </c>
      <c r="C7003" t="s">
        <v>658</v>
      </c>
    </row>
    <row r="7004" spans="1:3" hidden="1" x14ac:dyDescent="0.25">
      <c r="A7004">
        <v>7248</v>
      </c>
      <c r="B7004">
        <v>770000</v>
      </c>
      <c r="C7004" t="s">
        <v>658</v>
      </c>
    </row>
    <row r="7005" spans="1:3" hidden="1" x14ac:dyDescent="0.25">
      <c r="A7005">
        <v>7249</v>
      </c>
      <c r="B7005">
        <v>500000</v>
      </c>
      <c r="C7005" t="s">
        <v>658</v>
      </c>
    </row>
    <row r="7006" spans="1:3" hidden="1" x14ac:dyDescent="0.25">
      <c r="A7006">
        <v>7250</v>
      </c>
      <c r="B7006">
        <v>450000</v>
      </c>
      <c r="C7006" t="s">
        <v>658</v>
      </c>
    </row>
    <row r="7007" spans="1:3" hidden="1" x14ac:dyDescent="0.25">
      <c r="A7007">
        <v>7251</v>
      </c>
      <c r="B7007">
        <v>195000</v>
      </c>
      <c r="C7007" t="s">
        <v>658</v>
      </c>
    </row>
    <row r="7008" spans="1:3" hidden="1" x14ac:dyDescent="0.25">
      <c r="A7008">
        <v>7252</v>
      </c>
      <c r="B7008">
        <v>472000</v>
      </c>
      <c r="C7008" t="s">
        <v>658</v>
      </c>
    </row>
    <row r="7009" spans="1:3" hidden="1" x14ac:dyDescent="0.25">
      <c r="A7009">
        <v>7253</v>
      </c>
      <c r="B7009">
        <v>250000</v>
      </c>
      <c r="C7009" t="s">
        <v>658</v>
      </c>
    </row>
    <row r="7010" spans="1:3" hidden="1" x14ac:dyDescent="0.25">
      <c r="A7010">
        <v>7254</v>
      </c>
      <c r="B7010">
        <v>165000</v>
      </c>
      <c r="C7010" t="s">
        <v>658</v>
      </c>
    </row>
    <row r="7011" spans="1:3" hidden="1" x14ac:dyDescent="0.25">
      <c r="A7011">
        <v>7255</v>
      </c>
      <c r="B7011">
        <v>525000</v>
      </c>
      <c r="C7011" t="s">
        <v>658</v>
      </c>
    </row>
    <row r="7012" spans="1:3" hidden="1" x14ac:dyDescent="0.25">
      <c r="A7012">
        <v>7256</v>
      </c>
      <c r="B7012">
        <v>145000</v>
      </c>
      <c r="C7012" t="s">
        <v>658</v>
      </c>
    </row>
    <row r="7013" spans="1:3" hidden="1" x14ac:dyDescent="0.25">
      <c r="A7013">
        <v>7257</v>
      </c>
      <c r="B7013">
        <v>325000</v>
      </c>
      <c r="C7013" t="s">
        <v>658</v>
      </c>
    </row>
    <row r="7014" spans="1:3" hidden="1" x14ac:dyDescent="0.25">
      <c r="A7014">
        <v>7258</v>
      </c>
      <c r="B7014">
        <v>660000</v>
      </c>
      <c r="C7014" t="s">
        <v>658</v>
      </c>
    </row>
    <row r="7015" spans="1:3" hidden="1" x14ac:dyDescent="0.25">
      <c r="A7015">
        <v>7259</v>
      </c>
      <c r="B7015">
        <v>310000</v>
      </c>
      <c r="C7015" t="s">
        <v>658</v>
      </c>
    </row>
    <row r="7016" spans="1:3" hidden="1" x14ac:dyDescent="0.25">
      <c r="A7016">
        <v>7260</v>
      </c>
      <c r="B7016">
        <v>250000</v>
      </c>
      <c r="C7016" t="s">
        <v>658</v>
      </c>
    </row>
    <row r="7017" spans="1:3" hidden="1" x14ac:dyDescent="0.25">
      <c r="A7017">
        <v>7261</v>
      </c>
      <c r="B7017">
        <v>330000</v>
      </c>
      <c r="C7017" t="s">
        <v>658</v>
      </c>
    </row>
    <row r="7018" spans="1:3" hidden="1" x14ac:dyDescent="0.25">
      <c r="A7018">
        <v>7262</v>
      </c>
      <c r="B7018">
        <v>250000</v>
      </c>
      <c r="C7018" t="s">
        <v>658</v>
      </c>
    </row>
    <row r="7019" spans="1:3" hidden="1" x14ac:dyDescent="0.25">
      <c r="A7019">
        <v>7263</v>
      </c>
      <c r="B7019">
        <v>650000</v>
      </c>
      <c r="C7019" t="s">
        <v>658</v>
      </c>
    </row>
    <row r="7020" spans="1:3" hidden="1" x14ac:dyDescent="0.25">
      <c r="A7020">
        <v>7264</v>
      </c>
      <c r="B7020">
        <v>305000</v>
      </c>
      <c r="C7020" t="s">
        <v>658</v>
      </c>
    </row>
    <row r="7021" spans="1:3" hidden="1" x14ac:dyDescent="0.25">
      <c r="A7021">
        <v>7265</v>
      </c>
      <c r="B7021">
        <v>600000</v>
      </c>
      <c r="C7021" t="s">
        <v>658</v>
      </c>
    </row>
    <row r="7022" spans="1:3" hidden="1" x14ac:dyDescent="0.25">
      <c r="A7022">
        <v>7266</v>
      </c>
      <c r="B7022">
        <v>280000</v>
      </c>
      <c r="C7022" t="s">
        <v>658</v>
      </c>
    </row>
    <row r="7023" spans="1:3" hidden="1" x14ac:dyDescent="0.25">
      <c r="A7023">
        <v>7267</v>
      </c>
      <c r="B7023">
        <v>153000</v>
      </c>
      <c r="C7023" t="s">
        <v>658</v>
      </c>
    </row>
    <row r="7024" spans="1:3" hidden="1" x14ac:dyDescent="0.25">
      <c r="A7024">
        <v>7268</v>
      </c>
      <c r="B7024">
        <v>700000</v>
      </c>
      <c r="C7024" t="s">
        <v>658</v>
      </c>
    </row>
    <row r="7025" spans="1:3" hidden="1" x14ac:dyDescent="0.25">
      <c r="A7025">
        <v>7269</v>
      </c>
      <c r="B7025">
        <v>325000</v>
      </c>
      <c r="C7025" t="s">
        <v>658</v>
      </c>
    </row>
    <row r="7026" spans="1:3" hidden="1" x14ac:dyDescent="0.25">
      <c r="A7026">
        <v>7270</v>
      </c>
      <c r="B7026">
        <v>305000</v>
      </c>
      <c r="C7026" t="s">
        <v>658</v>
      </c>
    </row>
    <row r="7027" spans="1:3" hidden="1" x14ac:dyDescent="0.25">
      <c r="A7027">
        <v>7271</v>
      </c>
      <c r="B7027">
        <v>155000</v>
      </c>
      <c r="C7027" t="s">
        <v>658</v>
      </c>
    </row>
    <row r="7028" spans="1:3" hidden="1" x14ac:dyDescent="0.25">
      <c r="A7028">
        <v>7272</v>
      </c>
      <c r="B7028">
        <v>235000</v>
      </c>
      <c r="C7028" t="s">
        <v>658</v>
      </c>
    </row>
    <row r="7029" spans="1:3" hidden="1" x14ac:dyDescent="0.25">
      <c r="A7029">
        <v>7274</v>
      </c>
      <c r="B7029">
        <v>500000</v>
      </c>
      <c r="C7029" t="s">
        <v>658</v>
      </c>
    </row>
    <row r="7030" spans="1:3" hidden="1" x14ac:dyDescent="0.25">
      <c r="A7030">
        <v>7275</v>
      </c>
      <c r="B7030">
        <v>120000</v>
      </c>
      <c r="C7030" t="s">
        <v>658</v>
      </c>
    </row>
    <row r="7031" spans="1:3" hidden="1" x14ac:dyDescent="0.25">
      <c r="A7031">
        <v>7277</v>
      </c>
      <c r="B7031">
        <v>675000</v>
      </c>
      <c r="C7031" t="s">
        <v>658</v>
      </c>
    </row>
    <row r="7032" spans="1:3" hidden="1" x14ac:dyDescent="0.25">
      <c r="A7032">
        <v>7278</v>
      </c>
      <c r="B7032">
        <v>950000</v>
      </c>
      <c r="C7032" t="s">
        <v>658</v>
      </c>
    </row>
    <row r="7033" spans="1:3" hidden="1" x14ac:dyDescent="0.25">
      <c r="A7033">
        <v>7279</v>
      </c>
      <c r="B7033">
        <v>1051000</v>
      </c>
      <c r="C7033" t="s">
        <v>658</v>
      </c>
    </row>
    <row r="7034" spans="1:3" hidden="1" x14ac:dyDescent="0.25">
      <c r="A7034">
        <v>7280</v>
      </c>
      <c r="B7034">
        <v>591000</v>
      </c>
      <c r="C7034" t="s">
        <v>658</v>
      </c>
    </row>
    <row r="7035" spans="1:3" hidden="1" x14ac:dyDescent="0.25">
      <c r="A7035">
        <v>7281</v>
      </c>
      <c r="B7035">
        <v>585000</v>
      </c>
      <c r="C7035" t="s">
        <v>658</v>
      </c>
    </row>
    <row r="7036" spans="1:3" hidden="1" x14ac:dyDescent="0.25">
      <c r="A7036">
        <v>7282</v>
      </c>
      <c r="B7036">
        <v>1025000</v>
      </c>
      <c r="C7036" t="s">
        <v>658</v>
      </c>
    </row>
    <row r="7037" spans="1:3" hidden="1" x14ac:dyDescent="0.25">
      <c r="A7037">
        <v>7283</v>
      </c>
      <c r="B7037">
        <v>450000</v>
      </c>
      <c r="C7037" t="s">
        <v>658</v>
      </c>
    </row>
    <row r="7038" spans="1:3" hidden="1" x14ac:dyDescent="0.25">
      <c r="A7038">
        <v>7284</v>
      </c>
      <c r="B7038">
        <v>484999</v>
      </c>
      <c r="C7038" t="s">
        <v>658</v>
      </c>
    </row>
    <row r="7039" spans="1:3" hidden="1" x14ac:dyDescent="0.25">
      <c r="A7039">
        <v>7285</v>
      </c>
      <c r="B7039">
        <v>650000</v>
      </c>
      <c r="C7039" t="s">
        <v>658</v>
      </c>
    </row>
    <row r="7040" spans="1:3" hidden="1" x14ac:dyDescent="0.25">
      <c r="A7040">
        <v>7286</v>
      </c>
      <c r="B7040">
        <v>434999</v>
      </c>
      <c r="C7040" t="s">
        <v>658</v>
      </c>
    </row>
    <row r="7041" spans="1:3" hidden="1" x14ac:dyDescent="0.25">
      <c r="A7041">
        <v>7287</v>
      </c>
      <c r="B7041">
        <v>195000</v>
      </c>
      <c r="C7041" t="s">
        <v>658</v>
      </c>
    </row>
    <row r="7042" spans="1:3" hidden="1" x14ac:dyDescent="0.25">
      <c r="A7042">
        <v>7288</v>
      </c>
      <c r="B7042">
        <v>1000000</v>
      </c>
      <c r="C7042" t="s">
        <v>658</v>
      </c>
    </row>
    <row r="7043" spans="1:3" hidden="1" x14ac:dyDescent="0.25">
      <c r="A7043">
        <v>7289</v>
      </c>
      <c r="B7043">
        <v>650000</v>
      </c>
      <c r="C7043" t="s">
        <v>658</v>
      </c>
    </row>
    <row r="7044" spans="1:3" hidden="1" x14ac:dyDescent="0.25">
      <c r="A7044">
        <v>7290</v>
      </c>
      <c r="B7044">
        <v>190000</v>
      </c>
      <c r="C7044" t="s">
        <v>658</v>
      </c>
    </row>
    <row r="7045" spans="1:3" hidden="1" x14ac:dyDescent="0.25">
      <c r="A7045">
        <v>7291</v>
      </c>
      <c r="B7045">
        <v>409999</v>
      </c>
      <c r="C7045" t="s">
        <v>658</v>
      </c>
    </row>
    <row r="7046" spans="1:3" hidden="1" x14ac:dyDescent="0.25">
      <c r="A7046">
        <v>7292</v>
      </c>
      <c r="B7046">
        <v>1050000</v>
      </c>
      <c r="C7046" t="s">
        <v>658</v>
      </c>
    </row>
    <row r="7047" spans="1:3" hidden="1" x14ac:dyDescent="0.25">
      <c r="A7047">
        <v>7293</v>
      </c>
      <c r="B7047">
        <v>651000</v>
      </c>
      <c r="C7047" t="s">
        <v>658</v>
      </c>
    </row>
    <row r="7048" spans="1:3" hidden="1" x14ac:dyDescent="0.25">
      <c r="A7048">
        <v>7294</v>
      </c>
      <c r="B7048">
        <v>650000</v>
      </c>
      <c r="C7048" t="s">
        <v>658</v>
      </c>
    </row>
    <row r="7049" spans="1:3" hidden="1" x14ac:dyDescent="0.25">
      <c r="A7049">
        <v>7295</v>
      </c>
      <c r="B7049">
        <v>750000</v>
      </c>
      <c r="C7049" t="s">
        <v>658</v>
      </c>
    </row>
    <row r="7050" spans="1:3" hidden="1" x14ac:dyDescent="0.25">
      <c r="A7050">
        <v>7296</v>
      </c>
      <c r="B7050">
        <v>799000</v>
      </c>
      <c r="C7050" t="s">
        <v>658</v>
      </c>
    </row>
    <row r="7051" spans="1:3" hidden="1" x14ac:dyDescent="0.25">
      <c r="A7051">
        <v>7297</v>
      </c>
      <c r="B7051">
        <v>355000</v>
      </c>
      <c r="C7051" t="s">
        <v>658</v>
      </c>
    </row>
    <row r="7052" spans="1:3" hidden="1" x14ac:dyDescent="0.25">
      <c r="A7052">
        <v>7298</v>
      </c>
      <c r="B7052">
        <v>600000</v>
      </c>
      <c r="C7052" t="s">
        <v>658</v>
      </c>
    </row>
    <row r="7053" spans="1:3" hidden="1" x14ac:dyDescent="0.25">
      <c r="A7053">
        <v>7299</v>
      </c>
      <c r="B7053">
        <v>685000</v>
      </c>
      <c r="C7053" t="s">
        <v>658</v>
      </c>
    </row>
    <row r="7054" spans="1:3" hidden="1" x14ac:dyDescent="0.25">
      <c r="A7054">
        <v>7300</v>
      </c>
      <c r="B7054">
        <v>509999</v>
      </c>
      <c r="C7054" t="s">
        <v>658</v>
      </c>
    </row>
    <row r="7055" spans="1:3" hidden="1" x14ac:dyDescent="0.25">
      <c r="A7055">
        <v>7301</v>
      </c>
      <c r="B7055">
        <v>150000</v>
      </c>
      <c r="C7055" t="s">
        <v>658</v>
      </c>
    </row>
    <row r="7056" spans="1:3" hidden="1" x14ac:dyDescent="0.25">
      <c r="A7056">
        <v>7302</v>
      </c>
      <c r="B7056">
        <v>650000</v>
      </c>
      <c r="C7056" t="s">
        <v>658</v>
      </c>
    </row>
    <row r="7057" spans="1:3" hidden="1" x14ac:dyDescent="0.25">
      <c r="A7057">
        <v>7304</v>
      </c>
      <c r="B7057">
        <v>675000</v>
      </c>
      <c r="C7057" t="s">
        <v>658</v>
      </c>
    </row>
    <row r="7058" spans="1:3" hidden="1" x14ac:dyDescent="0.25">
      <c r="A7058">
        <v>7305</v>
      </c>
      <c r="B7058">
        <v>319000</v>
      </c>
      <c r="C7058" t="s">
        <v>658</v>
      </c>
    </row>
    <row r="7059" spans="1:3" hidden="1" x14ac:dyDescent="0.25">
      <c r="A7059">
        <v>7306</v>
      </c>
      <c r="B7059">
        <v>640000</v>
      </c>
      <c r="C7059" t="s">
        <v>658</v>
      </c>
    </row>
    <row r="7060" spans="1:3" hidden="1" x14ac:dyDescent="0.25">
      <c r="A7060">
        <v>7307</v>
      </c>
      <c r="B7060">
        <v>650000</v>
      </c>
      <c r="C7060" t="s">
        <v>658</v>
      </c>
    </row>
    <row r="7061" spans="1:3" hidden="1" x14ac:dyDescent="0.25">
      <c r="A7061">
        <v>7308</v>
      </c>
      <c r="B7061">
        <v>650000</v>
      </c>
      <c r="C7061" t="s">
        <v>658</v>
      </c>
    </row>
    <row r="7062" spans="1:3" hidden="1" x14ac:dyDescent="0.25">
      <c r="A7062">
        <v>7309</v>
      </c>
      <c r="B7062">
        <v>155000</v>
      </c>
      <c r="C7062" t="s">
        <v>658</v>
      </c>
    </row>
    <row r="7063" spans="1:3" hidden="1" x14ac:dyDescent="0.25">
      <c r="A7063">
        <v>7310</v>
      </c>
      <c r="B7063">
        <v>650000</v>
      </c>
      <c r="C7063" t="s">
        <v>658</v>
      </c>
    </row>
    <row r="7064" spans="1:3" hidden="1" x14ac:dyDescent="0.25">
      <c r="A7064">
        <v>7311</v>
      </c>
      <c r="B7064">
        <v>175000</v>
      </c>
      <c r="C7064" t="s">
        <v>658</v>
      </c>
    </row>
    <row r="7065" spans="1:3" hidden="1" x14ac:dyDescent="0.25">
      <c r="A7065">
        <v>7312</v>
      </c>
      <c r="B7065">
        <v>375000</v>
      </c>
      <c r="C7065" t="s">
        <v>658</v>
      </c>
    </row>
    <row r="7066" spans="1:3" hidden="1" x14ac:dyDescent="0.25">
      <c r="A7066">
        <v>7313</v>
      </c>
      <c r="B7066">
        <v>430000</v>
      </c>
      <c r="C7066" t="s">
        <v>658</v>
      </c>
    </row>
    <row r="7067" spans="1:3" hidden="1" x14ac:dyDescent="0.25">
      <c r="A7067">
        <v>7314</v>
      </c>
      <c r="B7067">
        <v>65000</v>
      </c>
      <c r="C7067" t="s">
        <v>658</v>
      </c>
    </row>
    <row r="7068" spans="1:3" hidden="1" x14ac:dyDescent="0.25">
      <c r="A7068">
        <v>7315</v>
      </c>
      <c r="B7068">
        <v>150000</v>
      </c>
      <c r="C7068" t="s">
        <v>658</v>
      </c>
    </row>
    <row r="7069" spans="1:3" hidden="1" x14ac:dyDescent="0.25">
      <c r="A7069">
        <v>7316</v>
      </c>
      <c r="B7069">
        <v>620000</v>
      </c>
      <c r="C7069" t="s">
        <v>658</v>
      </c>
    </row>
    <row r="7070" spans="1:3" hidden="1" x14ac:dyDescent="0.25">
      <c r="A7070">
        <v>7317</v>
      </c>
      <c r="B7070">
        <v>250000</v>
      </c>
      <c r="C7070" t="s">
        <v>658</v>
      </c>
    </row>
    <row r="7071" spans="1:3" hidden="1" x14ac:dyDescent="0.25">
      <c r="A7071">
        <v>7318</v>
      </c>
      <c r="B7071">
        <v>275000</v>
      </c>
      <c r="C7071" t="s">
        <v>658</v>
      </c>
    </row>
    <row r="7072" spans="1:3" hidden="1" x14ac:dyDescent="0.25">
      <c r="A7072">
        <v>7319</v>
      </c>
      <c r="B7072">
        <v>454000</v>
      </c>
      <c r="C7072" t="s">
        <v>658</v>
      </c>
    </row>
    <row r="7073" spans="1:3" hidden="1" x14ac:dyDescent="0.25">
      <c r="A7073">
        <v>7320</v>
      </c>
      <c r="B7073">
        <v>600000</v>
      </c>
      <c r="C7073" t="s">
        <v>658</v>
      </c>
    </row>
    <row r="7074" spans="1:3" hidden="1" x14ac:dyDescent="0.25">
      <c r="A7074">
        <v>7321</v>
      </c>
      <c r="B7074">
        <v>400000</v>
      </c>
      <c r="C7074" t="s">
        <v>658</v>
      </c>
    </row>
    <row r="7075" spans="1:3" hidden="1" x14ac:dyDescent="0.25">
      <c r="A7075">
        <v>7322</v>
      </c>
      <c r="B7075">
        <v>180000</v>
      </c>
      <c r="C7075" t="s">
        <v>658</v>
      </c>
    </row>
    <row r="7076" spans="1:3" hidden="1" x14ac:dyDescent="0.25">
      <c r="A7076">
        <v>7323</v>
      </c>
      <c r="B7076">
        <v>750000</v>
      </c>
      <c r="C7076" t="s">
        <v>658</v>
      </c>
    </row>
    <row r="7077" spans="1:3" hidden="1" x14ac:dyDescent="0.25">
      <c r="A7077">
        <v>7324</v>
      </c>
      <c r="B7077">
        <v>500000</v>
      </c>
      <c r="C7077" t="s">
        <v>658</v>
      </c>
    </row>
    <row r="7078" spans="1:3" hidden="1" x14ac:dyDescent="0.25">
      <c r="A7078">
        <v>7325</v>
      </c>
      <c r="B7078">
        <v>2825000</v>
      </c>
      <c r="C7078" t="s">
        <v>658</v>
      </c>
    </row>
    <row r="7079" spans="1:3" hidden="1" x14ac:dyDescent="0.25">
      <c r="A7079">
        <v>7326</v>
      </c>
      <c r="B7079">
        <v>2125000</v>
      </c>
      <c r="C7079" t="s">
        <v>658</v>
      </c>
    </row>
    <row r="7080" spans="1:3" hidden="1" x14ac:dyDescent="0.25">
      <c r="A7080">
        <v>7327</v>
      </c>
      <c r="B7080">
        <v>3350000</v>
      </c>
      <c r="C7080" t="s">
        <v>658</v>
      </c>
    </row>
    <row r="7081" spans="1:3" hidden="1" x14ac:dyDescent="0.25">
      <c r="A7081">
        <v>7328</v>
      </c>
      <c r="B7081">
        <v>840000</v>
      </c>
      <c r="C7081" t="s">
        <v>658</v>
      </c>
    </row>
    <row r="7082" spans="1:3" hidden="1" x14ac:dyDescent="0.25">
      <c r="A7082">
        <v>7329</v>
      </c>
      <c r="B7082">
        <v>1000000</v>
      </c>
      <c r="C7082" t="s">
        <v>658</v>
      </c>
    </row>
    <row r="7083" spans="1:3" hidden="1" x14ac:dyDescent="0.25">
      <c r="A7083">
        <v>7330</v>
      </c>
      <c r="B7083">
        <v>740000</v>
      </c>
      <c r="C7083" t="s">
        <v>658</v>
      </c>
    </row>
    <row r="7084" spans="1:3" hidden="1" x14ac:dyDescent="0.25">
      <c r="A7084">
        <v>7331</v>
      </c>
      <c r="B7084">
        <v>1290000</v>
      </c>
      <c r="C7084" t="s">
        <v>658</v>
      </c>
    </row>
    <row r="7085" spans="1:3" hidden="1" x14ac:dyDescent="0.25">
      <c r="A7085">
        <v>7332</v>
      </c>
      <c r="B7085">
        <v>1800000</v>
      </c>
      <c r="C7085" t="s">
        <v>658</v>
      </c>
    </row>
    <row r="7086" spans="1:3" hidden="1" x14ac:dyDescent="0.25">
      <c r="A7086">
        <v>7333</v>
      </c>
      <c r="B7086">
        <v>775000</v>
      </c>
      <c r="C7086" t="s">
        <v>658</v>
      </c>
    </row>
    <row r="7087" spans="1:3" hidden="1" x14ac:dyDescent="0.25">
      <c r="A7087">
        <v>7334</v>
      </c>
      <c r="B7087">
        <v>695000</v>
      </c>
      <c r="C7087" t="s">
        <v>658</v>
      </c>
    </row>
    <row r="7088" spans="1:3" hidden="1" x14ac:dyDescent="0.25">
      <c r="A7088">
        <v>7335</v>
      </c>
      <c r="B7088">
        <v>730000</v>
      </c>
      <c r="C7088" t="s">
        <v>658</v>
      </c>
    </row>
    <row r="7089" spans="1:3" hidden="1" x14ac:dyDescent="0.25">
      <c r="A7089">
        <v>7336</v>
      </c>
      <c r="B7089">
        <v>1295000</v>
      </c>
      <c r="C7089" t="s">
        <v>658</v>
      </c>
    </row>
    <row r="7090" spans="1:3" hidden="1" x14ac:dyDescent="0.25">
      <c r="A7090">
        <v>7337</v>
      </c>
      <c r="B7090">
        <v>1160000</v>
      </c>
      <c r="C7090" t="s">
        <v>658</v>
      </c>
    </row>
    <row r="7091" spans="1:3" hidden="1" x14ac:dyDescent="0.25">
      <c r="A7091">
        <v>7339</v>
      </c>
      <c r="B7091">
        <v>540000</v>
      </c>
      <c r="C7091" t="s">
        <v>658</v>
      </c>
    </row>
    <row r="7092" spans="1:3" hidden="1" x14ac:dyDescent="0.25">
      <c r="A7092">
        <v>7340</v>
      </c>
      <c r="B7092">
        <v>434999</v>
      </c>
      <c r="C7092" t="s">
        <v>658</v>
      </c>
    </row>
    <row r="7093" spans="1:3" hidden="1" x14ac:dyDescent="0.25">
      <c r="A7093">
        <v>7341</v>
      </c>
      <c r="B7093">
        <v>4600000</v>
      </c>
      <c r="C7093" t="s">
        <v>658</v>
      </c>
    </row>
    <row r="7094" spans="1:3" hidden="1" x14ac:dyDescent="0.25">
      <c r="A7094">
        <v>7342</v>
      </c>
      <c r="B7094">
        <v>910000</v>
      </c>
      <c r="C7094" t="s">
        <v>658</v>
      </c>
    </row>
    <row r="7095" spans="1:3" hidden="1" x14ac:dyDescent="0.25">
      <c r="A7095">
        <v>7343</v>
      </c>
      <c r="B7095">
        <v>850000</v>
      </c>
      <c r="C7095" t="s">
        <v>658</v>
      </c>
    </row>
    <row r="7096" spans="1:3" hidden="1" x14ac:dyDescent="0.25">
      <c r="A7096">
        <v>7344</v>
      </c>
      <c r="B7096">
        <v>5800000</v>
      </c>
      <c r="C7096" t="s">
        <v>658</v>
      </c>
    </row>
    <row r="7097" spans="1:3" hidden="1" x14ac:dyDescent="0.25">
      <c r="A7097">
        <v>7345</v>
      </c>
      <c r="B7097">
        <v>520000</v>
      </c>
      <c r="C7097" t="s">
        <v>658</v>
      </c>
    </row>
    <row r="7098" spans="1:3" hidden="1" x14ac:dyDescent="0.25">
      <c r="A7098">
        <v>7346</v>
      </c>
      <c r="B7098">
        <v>650000</v>
      </c>
      <c r="C7098" t="s">
        <v>658</v>
      </c>
    </row>
    <row r="7099" spans="1:3" hidden="1" x14ac:dyDescent="0.25">
      <c r="A7099">
        <v>7347</v>
      </c>
      <c r="B7099">
        <v>430000</v>
      </c>
      <c r="C7099" t="s">
        <v>658</v>
      </c>
    </row>
    <row r="7100" spans="1:3" hidden="1" x14ac:dyDescent="0.25">
      <c r="A7100">
        <v>7348</v>
      </c>
      <c r="B7100">
        <v>360000</v>
      </c>
      <c r="C7100" t="s">
        <v>658</v>
      </c>
    </row>
    <row r="7101" spans="1:3" hidden="1" x14ac:dyDescent="0.25">
      <c r="A7101">
        <v>7349</v>
      </c>
      <c r="B7101">
        <v>350000</v>
      </c>
      <c r="C7101" t="s">
        <v>658</v>
      </c>
    </row>
    <row r="7102" spans="1:3" hidden="1" x14ac:dyDescent="0.25">
      <c r="A7102">
        <v>7350</v>
      </c>
      <c r="B7102">
        <v>791000</v>
      </c>
      <c r="C7102" t="s">
        <v>658</v>
      </c>
    </row>
    <row r="7103" spans="1:3" hidden="1" x14ac:dyDescent="0.25">
      <c r="A7103">
        <v>7351</v>
      </c>
      <c r="B7103">
        <v>950000</v>
      </c>
      <c r="C7103" t="s">
        <v>658</v>
      </c>
    </row>
    <row r="7104" spans="1:3" hidden="1" x14ac:dyDescent="0.25">
      <c r="A7104">
        <v>7352</v>
      </c>
      <c r="B7104">
        <v>690000</v>
      </c>
      <c r="C7104" t="s">
        <v>658</v>
      </c>
    </row>
    <row r="7105" spans="1:3" hidden="1" x14ac:dyDescent="0.25">
      <c r="A7105">
        <v>7353</v>
      </c>
      <c r="B7105">
        <v>860000</v>
      </c>
      <c r="C7105" t="s">
        <v>658</v>
      </c>
    </row>
    <row r="7106" spans="1:3" hidden="1" x14ac:dyDescent="0.25">
      <c r="A7106">
        <v>7354</v>
      </c>
      <c r="B7106">
        <v>371000</v>
      </c>
      <c r="C7106" t="s">
        <v>658</v>
      </c>
    </row>
    <row r="7107" spans="1:3" hidden="1" x14ac:dyDescent="0.25">
      <c r="A7107">
        <v>7355</v>
      </c>
      <c r="B7107">
        <v>45000</v>
      </c>
      <c r="C7107" t="s">
        <v>658</v>
      </c>
    </row>
    <row r="7108" spans="1:3" hidden="1" x14ac:dyDescent="0.25">
      <c r="A7108">
        <v>7356</v>
      </c>
      <c r="B7108">
        <v>55000</v>
      </c>
      <c r="C7108" t="s">
        <v>658</v>
      </c>
    </row>
    <row r="7109" spans="1:3" hidden="1" x14ac:dyDescent="0.25">
      <c r="A7109">
        <v>7357</v>
      </c>
      <c r="B7109">
        <v>240000</v>
      </c>
      <c r="C7109" t="s">
        <v>658</v>
      </c>
    </row>
    <row r="7110" spans="1:3" hidden="1" x14ac:dyDescent="0.25">
      <c r="A7110">
        <v>7358</v>
      </c>
      <c r="B7110">
        <v>495000</v>
      </c>
      <c r="C7110" t="s">
        <v>658</v>
      </c>
    </row>
    <row r="7111" spans="1:3" hidden="1" x14ac:dyDescent="0.25">
      <c r="A7111">
        <v>7360</v>
      </c>
      <c r="B7111">
        <v>671000</v>
      </c>
      <c r="C7111" t="s">
        <v>658</v>
      </c>
    </row>
    <row r="7112" spans="1:3" hidden="1" x14ac:dyDescent="0.25">
      <c r="A7112">
        <v>7361</v>
      </c>
      <c r="B7112">
        <v>693000</v>
      </c>
      <c r="C7112" t="s">
        <v>658</v>
      </c>
    </row>
    <row r="7113" spans="1:3" hidden="1" x14ac:dyDescent="0.25">
      <c r="A7113">
        <v>7363</v>
      </c>
      <c r="B7113">
        <v>802999</v>
      </c>
      <c r="C7113" t="s">
        <v>658</v>
      </c>
    </row>
    <row r="7114" spans="1:3" hidden="1" x14ac:dyDescent="0.25">
      <c r="A7114">
        <v>7364</v>
      </c>
      <c r="B7114">
        <v>890000</v>
      </c>
      <c r="C7114" t="s">
        <v>658</v>
      </c>
    </row>
    <row r="7115" spans="1:3" hidden="1" x14ac:dyDescent="0.25">
      <c r="A7115">
        <v>7365</v>
      </c>
      <c r="B7115">
        <v>495000</v>
      </c>
      <c r="C7115" t="s">
        <v>658</v>
      </c>
    </row>
    <row r="7116" spans="1:3" hidden="1" x14ac:dyDescent="0.25">
      <c r="A7116">
        <v>7366</v>
      </c>
      <c r="B7116">
        <v>545000</v>
      </c>
      <c r="C7116" t="s">
        <v>658</v>
      </c>
    </row>
    <row r="7117" spans="1:3" hidden="1" x14ac:dyDescent="0.25">
      <c r="A7117">
        <v>7367</v>
      </c>
      <c r="B7117">
        <v>775000</v>
      </c>
      <c r="C7117" t="s">
        <v>658</v>
      </c>
    </row>
    <row r="7118" spans="1:3" hidden="1" x14ac:dyDescent="0.25">
      <c r="A7118">
        <v>7368</v>
      </c>
      <c r="B7118">
        <v>925000</v>
      </c>
      <c r="C7118" t="s">
        <v>658</v>
      </c>
    </row>
    <row r="7119" spans="1:3" hidden="1" x14ac:dyDescent="0.25">
      <c r="A7119">
        <v>7369</v>
      </c>
      <c r="B7119">
        <v>1450000</v>
      </c>
      <c r="C7119" t="s">
        <v>658</v>
      </c>
    </row>
    <row r="7120" spans="1:3" hidden="1" x14ac:dyDescent="0.25">
      <c r="A7120">
        <v>7370</v>
      </c>
      <c r="B7120">
        <v>790000</v>
      </c>
      <c r="C7120" t="s">
        <v>658</v>
      </c>
    </row>
    <row r="7121" spans="1:3" hidden="1" x14ac:dyDescent="0.25">
      <c r="A7121">
        <v>7371</v>
      </c>
      <c r="B7121">
        <v>1789999</v>
      </c>
      <c r="C7121" t="s">
        <v>658</v>
      </c>
    </row>
    <row r="7122" spans="1:3" hidden="1" x14ac:dyDescent="0.25">
      <c r="A7122">
        <v>7372</v>
      </c>
      <c r="B7122">
        <v>620000</v>
      </c>
      <c r="C7122" t="s">
        <v>658</v>
      </c>
    </row>
    <row r="7123" spans="1:3" hidden="1" x14ac:dyDescent="0.25">
      <c r="A7123">
        <v>7373</v>
      </c>
      <c r="B7123">
        <v>375000</v>
      </c>
      <c r="C7123" t="s">
        <v>658</v>
      </c>
    </row>
    <row r="7124" spans="1:3" hidden="1" x14ac:dyDescent="0.25">
      <c r="A7124">
        <v>7375</v>
      </c>
      <c r="B7124">
        <v>2450000</v>
      </c>
      <c r="C7124" t="s">
        <v>658</v>
      </c>
    </row>
    <row r="7125" spans="1:3" hidden="1" x14ac:dyDescent="0.25">
      <c r="A7125">
        <v>7376</v>
      </c>
      <c r="B7125">
        <v>850000</v>
      </c>
      <c r="C7125" t="s">
        <v>658</v>
      </c>
    </row>
    <row r="7126" spans="1:3" hidden="1" x14ac:dyDescent="0.25">
      <c r="A7126">
        <v>7377</v>
      </c>
      <c r="B7126">
        <v>750000</v>
      </c>
      <c r="C7126" t="s">
        <v>658</v>
      </c>
    </row>
    <row r="7127" spans="1:3" hidden="1" x14ac:dyDescent="0.25">
      <c r="A7127">
        <v>7378</v>
      </c>
      <c r="B7127">
        <v>775000</v>
      </c>
      <c r="C7127" t="s">
        <v>658</v>
      </c>
    </row>
    <row r="7128" spans="1:3" hidden="1" x14ac:dyDescent="0.25">
      <c r="A7128">
        <v>7379</v>
      </c>
      <c r="B7128">
        <v>260000</v>
      </c>
      <c r="C7128" t="s">
        <v>658</v>
      </c>
    </row>
    <row r="7129" spans="1:3" hidden="1" x14ac:dyDescent="0.25">
      <c r="A7129">
        <v>7380</v>
      </c>
      <c r="B7129">
        <v>2000000</v>
      </c>
      <c r="C7129" t="s">
        <v>658</v>
      </c>
    </row>
    <row r="7130" spans="1:3" hidden="1" x14ac:dyDescent="0.25">
      <c r="A7130">
        <v>7381</v>
      </c>
      <c r="B7130">
        <v>300000</v>
      </c>
      <c r="C7130" t="s">
        <v>658</v>
      </c>
    </row>
    <row r="7131" spans="1:3" hidden="1" x14ac:dyDescent="0.25">
      <c r="A7131">
        <v>7382</v>
      </c>
      <c r="B7131">
        <v>1300000</v>
      </c>
      <c r="C7131" t="s">
        <v>658</v>
      </c>
    </row>
    <row r="7132" spans="1:3" hidden="1" x14ac:dyDescent="0.25">
      <c r="A7132">
        <v>7383</v>
      </c>
      <c r="B7132">
        <v>380000</v>
      </c>
      <c r="C7132" t="s">
        <v>658</v>
      </c>
    </row>
    <row r="7133" spans="1:3" hidden="1" x14ac:dyDescent="0.25">
      <c r="A7133">
        <v>7384</v>
      </c>
      <c r="B7133">
        <v>480000</v>
      </c>
      <c r="C7133" t="s">
        <v>658</v>
      </c>
    </row>
    <row r="7134" spans="1:3" hidden="1" x14ac:dyDescent="0.25">
      <c r="A7134">
        <v>7385</v>
      </c>
      <c r="B7134">
        <v>240000</v>
      </c>
      <c r="C7134" t="s">
        <v>658</v>
      </c>
    </row>
    <row r="7135" spans="1:3" hidden="1" x14ac:dyDescent="0.25">
      <c r="A7135">
        <v>7386</v>
      </c>
      <c r="B7135">
        <v>500000</v>
      </c>
      <c r="C7135" t="s">
        <v>658</v>
      </c>
    </row>
    <row r="7136" spans="1:3" hidden="1" x14ac:dyDescent="0.25">
      <c r="A7136">
        <v>7387</v>
      </c>
      <c r="B7136">
        <v>420000</v>
      </c>
      <c r="C7136" t="s">
        <v>658</v>
      </c>
    </row>
    <row r="7137" spans="1:3" hidden="1" x14ac:dyDescent="0.25">
      <c r="A7137">
        <v>7388</v>
      </c>
      <c r="B7137">
        <v>130000</v>
      </c>
      <c r="C7137" t="s">
        <v>658</v>
      </c>
    </row>
    <row r="7138" spans="1:3" hidden="1" x14ac:dyDescent="0.25">
      <c r="A7138">
        <v>7389</v>
      </c>
      <c r="B7138">
        <v>110000</v>
      </c>
      <c r="C7138" t="s">
        <v>658</v>
      </c>
    </row>
    <row r="7139" spans="1:3" hidden="1" x14ac:dyDescent="0.25">
      <c r="A7139">
        <v>7390</v>
      </c>
      <c r="B7139">
        <v>120000</v>
      </c>
      <c r="C7139" t="s">
        <v>658</v>
      </c>
    </row>
    <row r="7140" spans="1:3" hidden="1" x14ac:dyDescent="0.25">
      <c r="A7140">
        <v>7391</v>
      </c>
      <c r="B7140">
        <v>700000</v>
      </c>
      <c r="C7140" t="s">
        <v>658</v>
      </c>
    </row>
    <row r="7141" spans="1:3" hidden="1" x14ac:dyDescent="0.25">
      <c r="A7141">
        <v>7392</v>
      </c>
      <c r="B7141">
        <v>550000</v>
      </c>
      <c r="C7141" t="s">
        <v>658</v>
      </c>
    </row>
    <row r="7142" spans="1:3" hidden="1" x14ac:dyDescent="0.25">
      <c r="A7142">
        <v>7393</v>
      </c>
      <c r="B7142">
        <v>190000</v>
      </c>
      <c r="C7142" t="s">
        <v>658</v>
      </c>
    </row>
    <row r="7143" spans="1:3" hidden="1" x14ac:dyDescent="0.25">
      <c r="A7143">
        <v>7394</v>
      </c>
      <c r="B7143">
        <v>665000</v>
      </c>
      <c r="C7143" t="s">
        <v>658</v>
      </c>
    </row>
    <row r="7144" spans="1:3" hidden="1" x14ac:dyDescent="0.25">
      <c r="A7144">
        <v>7395</v>
      </c>
      <c r="B7144">
        <v>445000</v>
      </c>
      <c r="C7144" t="s">
        <v>658</v>
      </c>
    </row>
    <row r="7145" spans="1:3" hidden="1" x14ac:dyDescent="0.25">
      <c r="A7145">
        <v>7396</v>
      </c>
      <c r="B7145">
        <v>340000</v>
      </c>
      <c r="C7145" t="s">
        <v>658</v>
      </c>
    </row>
    <row r="7146" spans="1:3" hidden="1" x14ac:dyDescent="0.25">
      <c r="A7146">
        <v>7397</v>
      </c>
      <c r="B7146">
        <v>330000</v>
      </c>
      <c r="C7146" t="s">
        <v>658</v>
      </c>
    </row>
    <row r="7147" spans="1:3" hidden="1" x14ac:dyDescent="0.25">
      <c r="A7147">
        <v>7398</v>
      </c>
      <c r="B7147">
        <v>270000</v>
      </c>
      <c r="C7147" t="s">
        <v>658</v>
      </c>
    </row>
    <row r="7148" spans="1:3" hidden="1" x14ac:dyDescent="0.25">
      <c r="A7148">
        <v>7399</v>
      </c>
      <c r="B7148">
        <v>1044999</v>
      </c>
      <c r="C7148" t="s">
        <v>658</v>
      </c>
    </row>
    <row r="7149" spans="1:3" hidden="1" x14ac:dyDescent="0.25">
      <c r="A7149">
        <v>7400</v>
      </c>
      <c r="B7149">
        <v>279000</v>
      </c>
      <c r="C7149" t="s">
        <v>658</v>
      </c>
    </row>
    <row r="7150" spans="1:3" hidden="1" x14ac:dyDescent="0.25">
      <c r="A7150">
        <v>7401</v>
      </c>
      <c r="B7150">
        <v>620000</v>
      </c>
      <c r="C7150" t="s">
        <v>658</v>
      </c>
    </row>
    <row r="7151" spans="1:3" hidden="1" x14ac:dyDescent="0.25">
      <c r="A7151">
        <v>7402</v>
      </c>
      <c r="B7151">
        <v>250000</v>
      </c>
      <c r="C7151" t="s">
        <v>658</v>
      </c>
    </row>
    <row r="7152" spans="1:3" hidden="1" x14ac:dyDescent="0.25">
      <c r="A7152">
        <v>7403</v>
      </c>
      <c r="B7152">
        <v>475000</v>
      </c>
      <c r="C7152" t="s">
        <v>658</v>
      </c>
    </row>
    <row r="7153" spans="1:3" hidden="1" x14ac:dyDescent="0.25">
      <c r="A7153">
        <v>7404</v>
      </c>
      <c r="B7153">
        <v>750000</v>
      </c>
      <c r="C7153" t="s">
        <v>658</v>
      </c>
    </row>
    <row r="7154" spans="1:3" hidden="1" x14ac:dyDescent="0.25">
      <c r="A7154">
        <v>7405</v>
      </c>
      <c r="B7154">
        <v>1250000</v>
      </c>
      <c r="C7154" t="s">
        <v>658</v>
      </c>
    </row>
    <row r="7155" spans="1:3" hidden="1" x14ac:dyDescent="0.25">
      <c r="A7155">
        <v>7406</v>
      </c>
      <c r="B7155">
        <v>250000</v>
      </c>
      <c r="C7155" t="s">
        <v>658</v>
      </c>
    </row>
    <row r="7156" spans="1:3" hidden="1" x14ac:dyDescent="0.25">
      <c r="A7156">
        <v>7407</v>
      </c>
      <c r="B7156">
        <v>445000</v>
      </c>
      <c r="C7156" t="s">
        <v>658</v>
      </c>
    </row>
    <row r="7157" spans="1:3" hidden="1" x14ac:dyDescent="0.25">
      <c r="A7157">
        <v>7408</v>
      </c>
      <c r="B7157">
        <v>400000</v>
      </c>
      <c r="C7157" t="s">
        <v>658</v>
      </c>
    </row>
    <row r="7158" spans="1:3" hidden="1" x14ac:dyDescent="0.25">
      <c r="A7158">
        <v>7409</v>
      </c>
      <c r="B7158">
        <v>350000</v>
      </c>
      <c r="C7158" t="s">
        <v>658</v>
      </c>
    </row>
    <row r="7159" spans="1:3" hidden="1" x14ac:dyDescent="0.25">
      <c r="A7159">
        <v>7410</v>
      </c>
      <c r="B7159">
        <v>295000</v>
      </c>
      <c r="C7159" t="s">
        <v>658</v>
      </c>
    </row>
    <row r="7160" spans="1:3" hidden="1" x14ac:dyDescent="0.25">
      <c r="A7160">
        <v>7411</v>
      </c>
      <c r="B7160">
        <v>600000</v>
      </c>
      <c r="C7160" t="s">
        <v>658</v>
      </c>
    </row>
    <row r="7161" spans="1:3" hidden="1" x14ac:dyDescent="0.25">
      <c r="A7161">
        <v>7412</v>
      </c>
      <c r="B7161">
        <v>1650000</v>
      </c>
      <c r="C7161" t="s">
        <v>658</v>
      </c>
    </row>
    <row r="7162" spans="1:3" hidden="1" x14ac:dyDescent="0.25">
      <c r="A7162">
        <v>7413</v>
      </c>
      <c r="B7162">
        <v>100000</v>
      </c>
      <c r="C7162" t="s">
        <v>658</v>
      </c>
    </row>
    <row r="7163" spans="1:3" hidden="1" x14ac:dyDescent="0.25">
      <c r="A7163">
        <v>7414</v>
      </c>
      <c r="B7163">
        <v>690000</v>
      </c>
      <c r="C7163" t="s">
        <v>658</v>
      </c>
    </row>
    <row r="7164" spans="1:3" hidden="1" x14ac:dyDescent="0.25">
      <c r="A7164">
        <v>7415</v>
      </c>
      <c r="B7164">
        <v>710000</v>
      </c>
      <c r="C7164" t="s">
        <v>658</v>
      </c>
    </row>
    <row r="7165" spans="1:3" hidden="1" x14ac:dyDescent="0.25">
      <c r="A7165">
        <v>7416</v>
      </c>
      <c r="B7165">
        <v>350000</v>
      </c>
      <c r="C7165" t="s">
        <v>658</v>
      </c>
    </row>
    <row r="7166" spans="1:3" hidden="1" x14ac:dyDescent="0.25">
      <c r="A7166">
        <v>7417</v>
      </c>
      <c r="B7166">
        <v>220000</v>
      </c>
      <c r="C7166" t="s">
        <v>658</v>
      </c>
    </row>
    <row r="7167" spans="1:3" hidden="1" x14ac:dyDescent="0.25">
      <c r="A7167">
        <v>7418</v>
      </c>
      <c r="B7167">
        <v>700000</v>
      </c>
      <c r="C7167" t="s">
        <v>658</v>
      </c>
    </row>
    <row r="7168" spans="1:3" hidden="1" x14ac:dyDescent="0.25">
      <c r="A7168">
        <v>7419</v>
      </c>
      <c r="B7168">
        <v>198000</v>
      </c>
      <c r="C7168" t="s">
        <v>658</v>
      </c>
    </row>
    <row r="7169" spans="1:3" hidden="1" x14ac:dyDescent="0.25">
      <c r="A7169">
        <v>7420</v>
      </c>
      <c r="B7169">
        <v>350000</v>
      </c>
      <c r="C7169" t="s">
        <v>658</v>
      </c>
    </row>
    <row r="7170" spans="1:3" hidden="1" x14ac:dyDescent="0.25">
      <c r="A7170">
        <v>7421</v>
      </c>
      <c r="B7170">
        <v>210000</v>
      </c>
      <c r="C7170" t="s">
        <v>658</v>
      </c>
    </row>
    <row r="7171" spans="1:3" hidden="1" x14ac:dyDescent="0.25">
      <c r="A7171">
        <v>7422</v>
      </c>
      <c r="B7171">
        <v>210000</v>
      </c>
      <c r="C7171" t="s">
        <v>658</v>
      </c>
    </row>
    <row r="7172" spans="1:3" hidden="1" x14ac:dyDescent="0.25">
      <c r="A7172">
        <v>7424</v>
      </c>
      <c r="B7172">
        <v>375000</v>
      </c>
      <c r="C7172" t="s">
        <v>658</v>
      </c>
    </row>
    <row r="7173" spans="1:3" hidden="1" x14ac:dyDescent="0.25">
      <c r="A7173">
        <v>7425</v>
      </c>
      <c r="B7173">
        <v>380000</v>
      </c>
      <c r="C7173" t="s">
        <v>658</v>
      </c>
    </row>
    <row r="7174" spans="1:3" hidden="1" x14ac:dyDescent="0.25">
      <c r="A7174">
        <v>7426</v>
      </c>
      <c r="B7174">
        <v>360000</v>
      </c>
      <c r="C7174" t="s">
        <v>658</v>
      </c>
    </row>
    <row r="7175" spans="1:3" hidden="1" x14ac:dyDescent="0.25">
      <c r="A7175">
        <v>7427</v>
      </c>
      <c r="B7175">
        <v>944999</v>
      </c>
      <c r="C7175" t="s">
        <v>658</v>
      </c>
    </row>
    <row r="7176" spans="1:3" hidden="1" x14ac:dyDescent="0.25">
      <c r="A7176">
        <v>7428</v>
      </c>
      <c r="B7176">
        <v>620000</v>
      </c>
      <c r="C7176" t="s">
        <v>658</v>
      </c>
    </row>
    <row r="7177" spans="1:3" hidden="1" x14ac:dyDescent="0.25">
      <c r="A7177">
        <v>7429</v>
      </c>
      <c r="B7177">
        <v>780000</v>
      </c>
      <c r="C7177" t="s">
        <v>658</v>
      </c>
    </row>
    <row r="7178" spans="1:3" hidden="1" x14ac:dyDescent="0.25">
      <c r="A7178">
        <v>7430</v>
      </c>
      <c r="B7178">
        <v>445000</v>
      </c>
      <c r="C7178" t="s">
        <v>658</v>
      </c>
    </row>
    <row r="7179" spans="1:3" hidden="1" x14ac:dyDescent="0.25">
      <c r="A7179">
        <v>7431</v>
      </c>
      <c r="B7179">
        <v>575000</v>
      </c>
      <c r="C7179" t="s">
        <v>658</v>
      </c>
    </row>
    <row r="7180" spans="1:3" hidden="1" x14ac:dyDescent="0.25">
      <c r="A7180">
        <v>7432</v>
      </c>
      <c r="B7180">
        <v>975000</v>
      </c>
      <c r="C7180" t="s">
        <v>658</v>
      </c>
    </row>
    <row r="7181" spans="1:3" hidden="1" x14ac:dyDescent="0.25">
      <c r="A7181">
        <v>7433</v>
      </c>
      <c r="B7181">
        <v>450000</v>
      </c>
      <c r="C7181" t="s">
        <v>658</v>
      </c>
    </row>
    <row r="7182" spans="1:3" hidden="1" x14ac:dyDescent="0.25">
      <c r="A7182">
        <v>7435</v>
      </c>
      <c r="B7182">
        <v>495000</v>
      </c>
      <c r="C7182" t="s">
        <v>658</v>
      </c>
    </row>
    <row r="7183" spans="1:3" hidden="1" x14ac:dyDescent="0.25">
      <c r="A7183">
        <v>7436</v>
      </c>
      <c r="B7183">
        <v>830000</v>
      </c>
      <c r="C7183" t="s">
        <v>658</v>
      </c>
    </row>
    <row r="7184" spans="1:3" hidden="1" x14ac:dyDescent="0.25">
      <c r="A7184">
        <v>7437</v>
      </c>
      <c r="B7184">
        <v>800000</v>
      </c>
      <c r="C7184" t="s">
        <v>658</v>
      </c>
    </row>
    <row r="7185" spans="1:3" hidden="1" x14ac:dyDescent="0.25">
      <c r="A7185">
        <v>7439</v>
      </c>
      <c r="B7185">
        <v>300000</v>
      </c>
      <c r="C7185" t="s">
        <v>658</v>
      </c>
    </row>
    <row r="7186" spans="1:3" hidden="1" x14ac:dyDescent="0.25">
      <c r="A7186">
        <v>7440</v>
      </c>
      <c r="B7186">
        <v>200000</v>
      </c>
      <c r="C7186" t="s">
        <v>658</v>
      </c>
    </row>
    <row r="7187" spans="1:3" hidden="1" x14ac:dyDescent="0.25">
      <c r="A7187">
        <v>7441</v>
      </c>
      <c r="B7187">
        <v>480000</v>
      </c>
      <c r="C7187" t="s">
        <v>658</v>
      </c>
    </row>
    <row r="7188" spans="1:3" hidden="1" x14ac:dyDescent="0.25">
      <c r="A7188">
        <v>7442</v>
      </c>
      <c r="B7188">
        <v>950000</v>
      </c>
      <c r="C7188" t="s">
        <v>658</v>
      </c>
    </row>
    <row r="7189" spans="1:3" hidden="1" x14ac:dyDescent="0.25">
      <c r="A7189">
        <v>7443</v>
      </c>
      <c r="B7189">
        <v>840000</v>
      </c>
      <c r="C7189" t="s">
        <v>658</v>
      </c>
    </row>
    <row r="7190" spans="1:3" hidden="1" x14ac:dyDescent="0.25">
      <c r="A7190">
        <v>7444</v>
      </c>
      <c r="B7190">
        <v>800000</v>
      </c>
      <c r="C7190" t="s">
        <v>658</v>
      </c>
    </row>
    <row r="7191" spans="1:3" hidden="1" x14ac:dyDescent="0.25">
      <c r="A7191">
        <v>7445</v>
      </c>
      <c r="B7191">
        <v>750000</v>
      </c>
      <c r="C7191" t="s">
        <v>658</v>
      </c>
    </row>
    <row r="7192" spans="1:3" hidden="1" x14ac:dyDescent="0.25">
      <c r="A7192">
        <v>7446</v>
      </c>
      <c r="B7192">
        <v>254999</v>
      </c>
      <c r="C7192" t="s">
        <v>658</v>
      </c>
    </row>
    <row r="7193" spans="1:3" hidden="1" x14ac:dyDescent="0.25">
      <c r="A7193">
        <v>7447</v>
      </c>
      <c r="B7193">
        <v>725000</v>
      </c>
      <c r="C7193" t="s">
        <v>658</v>
      </c>
    </row>
    <row r="7194" spans="1:3" hidden="1" x14ac:dyDescent="0.25">
      <c r="A7194">
        <v>7448</v>
      </c>
      <c r="B7194">
        <v>1859000</v>
      </c>
      <c r="C7194" t="s">
        <v>658</v>
      </c>
    </row>
    <row r="7195" spans="1:3" hidden="1" x14ac:dyDescent="0.25">
      <c r="A7195">
        <v>7449</v>
      </c>
      <c r="B7195">
        <v>145000</v>
      </c>
      <c r="C7195" t="s">
        <v>658</v>
      </c>
    </row>
    <row r="7196" spans="1:3" hidden="1" x14ac:dyDescent="0.25">
      <c r="A7196">
        <v>7450</v>
      </c>
      <c r="B7196">
        <v>750000</v>
      </c>
      <c r="C7196" t="s">
        <v>658</v>
      </c>
    </row>
    <row r="7197" spans="1:3" hidden="1" x14ac:dyDescent="0.25">
      <c r="A7197">
        <v>7451</v>
      </c>
      <c r="B7197">
        <v>655000</v>
      </c>
      <c r="C7197" t="s">
        <v>658</v>
      </c>
    </row>
    <row r="7198" spans="1:3" hidden="1" x14ac:dyDescent="0.25">
      <c r="A7198">
        <v>7452</v>
      </c>
      <c r="B7198">
        <v>210000</v>
      </c>
      <c r="C7198" t="s">
        <v>658</v>
      </c>
    </row>
    <row r="7199" spans="1:3" hidden="1" x14ac:dyDescent="0.25">
      <c r="A7199">
        <v>7453</v>
      </c>
      <c r="B7199">
        <v>450000</v>
      </c>
      <c r="C7199" t="s">
        <v>658</v>
      </c>
    </row>
    <row r="7200" spans="1:3" hidden="1" x14ac:dyDescent="0.25">
      <c r="A7200">
        <v>7454</v>
      </c>
      <c r="B7200">
        <v>466000</v>
      </c>
      <c r="C7200" t="s">
        <v>658</v>
      </c>
    </row>
    <row r="7201" spans="1:3" hidden="1" x14ac:dyDescent="0.25">
      <c r="A7201">
        <v>7456</v>
      </c>
      <c r="B7201">
        <v>580000</v>
      </c>
      <c r="C7201" t="s">
        <v>658</v>
      </c>
    </row>
    <row r="7202" spans="1:3" hidden="1" x14ac:dyDescent="0.25">
      <c r="A7202">
        <v>7457</v>
      </c>
      <c r="B7202">
        <v>430000</v>
      </c>
      <c r="C7202" t="s">
        <v>658</v>
      </c>
    </row>
    <row r="7203" spans="1:3" hidden="1" x14ac:dyDescent="0.25">
      <c r="A7203">
        <v>7458</v>
      </c>
      <c r="B7203">
        <v>155000</v>
      </c>
      <c r="C7203" t="s">
        <v>658</v>
      </c>
    </row>
    <row r="7204" spans="1:3" hidden="1" x14ac:dyDescent="0.25">
      <c r="A7204">
        <v>7459</v>
      </c>
      <c r="B7204">
        <v>240000</v>
      </c>
      <c r="C7204" t="s">
        <v>658</v>
      </c>
    </row>
    <row r="7205" spans="1:3" hidden="1" x14ac:dyDescent="0.25">
      <c r="A7205">
        <v>7460</v>
      </c>
      <c r="B7205">
        <v>540000</v>
      </c>
      <c r="C7205" t="s">
        <v>658</v>
      </c>
    </row>
    <row r="7206" spans="1:3" hidden="1" x14ac:dyDescent="0.25">
      <c r="A7206">
        <v>7461</v>
      </c>
      <c r="B7206">
        <v>250000</v>
      </c>
      <c r="C7206" t="s">
        <v>658</v>
      </c>
    </row>
    <row r="7207" spans="1:3" hidden="1" x14ac:dyDescent="0.25">
      <c r="A7207">
        <v>7462</v>
      </c>
      <c r="B7207">
        <v>260000</v>
      </c>
      <c r="C7207" t="s">
        <v>658</v>
      </c>
    </row>
    <row r="7208" spans="1:3" hidden="1" x14ac:dyDescent="0.25">
      <c r="A7208">
        <v>7463</v>
      </c>
      <c r="B7208">
        <v>550000</v>
      </c>
      <c r="C7208" t="s">
        <v>658</v>
      </c>
    </row>
    <row r="7209" spans="1:3" hidden="1" x14ac:dyDescent="0.25">
      <c r="A7209">
        <v>7464</v>
      </c>
      <c r="B7209">
        <v>550000</v>
      </c>
      <c r="C7209" t="s">
        <v>658</v>
      </c>
    </row>
    <row r="7210" spans="1:3" hidden="1" x14ac:dyDescent="0.25">
      <c r="A7210">
        <v>7465</v>
      </c>
      <c r="B7210">
        <v>600000</v>
      </c>
      <c r="C7210" t="s">
        <v>658</v>
      </c>
    </row>
    <row r="7211" spans="1:3" hidden="1" x14ac:dyDescent="0.25">
      <c r="A7211">
        <v>7466</v>
      </c>
      <c r="B7211">
        <v>550000</v>
      </c>
      <c r="C7211" t="s">
        <v>658</v>
      </c>
    </row>
    <row r="7212" spans="1:3" hidden="1" x14ac:dyDescent="0.25">
      <c r="A7212">
        <v>7467</v>
      </c>
      <c r="B7212">
        <v>370000</v>
      </c>
      <c r="C7212" t="s">
        <v>658</v>
      </c>
    </row>
    <row r="7213" spans="1:3" hidden="1" x14ac:dyDescent="0.25">
      <c r="A7213">
        <v>7468</v>
      </c>
      <c r="B7213">
        <v>250000</v>
      </c>
      <c r="C7213" t="s">
        <v>658</v>
      </c>
    </row>
    <row r="7214" spans="1:3" hidden="1" x14ac:dyDescent="0.25">
      <c r="A7214">
        <v>7469</v>
      </c>
      <c r="B7214">
        <v>125000</v>
      </c>
      <c r="C7214" t="s">
        <v>658</v>
      </c>
    </row>
    <row r="7215" spans="1:3" hidden="1" x14ac:dyDescent="0.25">
      <c r="A7215">
        <v>7470</v>
      </c>
      <c r="B7215">
        <v>200000</v>
      </c>
      <c r="C7215" t="s">
        <v>658</v>
      </c>
    </row>
    <row r="7216" spans="1:3" hidden="1" x14ac:dyDescent="0.25">
      <c r="A7216">
        <v>7471</v>
      </c>
      <c r="B7216">
        <v>675000</v>
      </c>
      <c r="C7216" t="s">
        <v>658</v>
      </c>
    </row>
    <row r="7217" spans="1:3" hidden="1" x14ac:dyDescent="0.25">
      <c r="A7217">
        <v>7473</v>
      </c>
      <c r="B7217">
        <v>290000</v>
      </c>
      <c r="C7217" t="s">
        <v>658</v>
      </c>
    </row>
    <row r="7218" spans="1:3" hidden="1" x14ac:dyDescent="0.25">
      <c r="A7218">
        <v>7475</v>
      </c>
      <c r="B7218">
        <v>889000</v>
      </c>
      <c r="C7218" t="s">
        <v>658</v>
      </c>
    </row>
    <row r="7219" spans="1:3" hidden="1" x14ac:dyDescent="0.25">
      <c r="A7219">
        <v>7476</v>
      </c>
      <c r="B7219">
        <v>400000</v>
      </c>
      <c r="C7219" t="s">
        <v>658</v>
      </c>
    </row>
    <row r="7220" spans="1:3" hidden="1" x14ac:dyDescent="0.25">
      <c r="A7220">
        <v>7477</v>
      </c>
      <c r="B7220">
        <v>390000</v>
      </c>
      <c r="C7220" t="s">
        <v>658</v>
      </c>
    </row>
    <row r="7221" spans="1:3" hidden="1" x14ac:dyDescent="0.25">
      <c r="A7221">
        <v>7478</v>
      </c>
      <c r="B7221">
        <v>1550000</v>
      </c>
      <c r="C7221" t="s">
        <v>658</v>
      </c>
    </row>
    <row r="7222" spans="1:3" hidden="1" x14ac:dyDescent="0.25">
      <c r="A7222">
        <v>7479</v>
      </c>
      <c r="B7222">
        <v>600000</v>
      </c>
      <c r="C7222" t="s">
        <v>658</v>
      </c>
    </row>
    <row r="7223" spans="1:3" hidden="1" x14ac:dyDescent="0.25">
      <c r="A7223">
        <v>7480</v>
      </c>
      <c r="B7223">
        <v>800000</v>
      </c>
      <c r="C7223" t="s">
        <v>658</v>
      </c>
    </row>
    <row r="7224" spans="1:3" hidden="1" x14ac:dyDescent="0.25">
      <c r="A7224">
        <v>7481</v>
      </c>
      <c r="B7224">
        <v>600000</v>
      </c>
      <c r="C7224" t="s">
        <v>658</v>
      </c>
    </row>
    <row r="7225" spans="1:3" hidden="1" x14ac:dyDescent="0.25">
      <c r="A7225">
        <v>7482</v>
      </c>
      <c r="B7225">
        <v>795000</v>
      </c>
      <c r="C7225" t="s">
        <v>658</v>
      </c>
    </row>
    <row r="7226" spans="1:3" hidden="1" x14ac:dyDescent="0.25">
      <c r="A7226">
        <v>7483</v>
      </c>
      <c r="B7226">
        <v>735000</v>
      </c>
      <c r="C7226" t="s">
        <v>658</v>
      </c>
    </row>
    <row r="7227" spans="1:3" hidden="1" x14ac:dyDescent="0.25">
      <c r="A7227">
        <v>7484</v>
      </c>
      <c r="B7227">
        <v>250000</v>
      </c>
      <c r="C7227" t="s">
        <v>658</v>
      </c>
    </row>
    <row r="7228" spans="1:3" hidden="1" x14ac:dyDescent="0.25">
      <c r="A7228">
        <v>7485</v>
      </c>
      <c r="B7228">
        <v>400000</v>
      </c>
      <c r="C7228" t="s">
        <v>658</v>
      </c>
    </row>
    <row r="7229" spans="1:3" hidden="1" x14ac:dyDescent="0.25">
      <c r="A7229">
        <v>7486</v>
      </c>
      <c r="B7229">
        <v>130000</v>
      </c>
      <c r="C7229" t="s">
        <v>658</v>
      </c>
    </row>
    <row r="7230" spans="1:3" hidden="1" x14ac:dyDescent="0.25">
      <c r="A7230">
        <v>7487</v>
      </c>
      <c r="B7230">
        <v>600000</v>
      </c>
      <c r="C7230" t="s">
        <v>658</v>
      </c>
    </row>
    <row r="7231" spans="1:3" hidden="1" x14ac:dyDescent="0.25">
      <c r="A7231">
        <v>7488</v>
      </c>
      <c r="B7231">
        <v>395000</v>
      </c>
      <c r="C7231" t="s">
        <v>658</v>
      </c>
    </row>
    <row r="7232" spans="1:3" hidden="1" x14ac:dyDescent="0.25">
      <c r="A7232">
        <v>7489</v>
      </c>
      <c r="B7232">
        <v>720000</v>
      </c>
      <c r="C7232" t="s">
        <v>658</v>
      </c>
    </row>
    <row r="7233" spans="1:3" hidden="1" x14ac:dyDescent="0.25">
      <c r="A7233">
        <v>7490</v>
      </c>
      <c r="B7233">
        <v>450000</v>
      </c>
      <c r="C7233" t="s">
        <v>658</v>
      </c>
    </row>
    <row r="7234" spans="1:3" hidden="1" x14ac:dyDescent="0.25">
      <c r="A7234">
        <v>7491</v>
      </c>
      <c r="B7234">
        <v>700000</v>
      </c>
      <c r="C7234" t="s">
        <v>658</v>
      </c>
    </row>
    <row r="7235" spans="1:3" hidden="1" x14ac:dyDescent="0.25">
      <c r="A7235">
        <v>7492</v>
      </c>
      <c r="B7235">
        <v>1000000</v>
      </c>
      <c r="C7235" t="s">
        <v>658</v>
      </c>
    </row>
    <row r="7236" spans="1:3" hidden="1" x14ac:dyDescent="0.25">
      <c r="A7236">
        <v>7493</v>
      </c>
      <c r="B7236">
        <v>500000</v>
      </c>
      <c r="C7236" t="s">
        <v>658</v>
      </c>
    </row>
    <row r="7237" spans="1:3" hidden="1" x14ac:dyDescent="0.25">
      <c r="A7237">
        <v>7494</v>
      </c>
      <c r="B7237">
        <v>125000</v>
      </c>
      <c r="C7237" t="s">
        <v>658</v>
      </c>
    </row>
    <row r="7238" spans="1:3" hidden="1" x14ac:dyDescent="0.25">
      <c r="A7238">
        <v>7495</v>
      </c>
      <c r="B7238">
        <v>690000</v>
      </c>
      <c r="C7238" t="s">
        <v>658</v>
      </c>
    </row>
    <row r="7239" spans="1:3" hidden="1" x14ac:dyDescent="0.25">
      <c r="A7239">
        <v>7496</v>
      </c>
      <c r="B7239">
        <v>1550000</v>
      </c>
      <c r="C7239" t="s">
        <v>658</v>
      </c>
    </row>
    <row r="7240" spans="1:3" hidden="1" x14ac:dyDescent="0.25">
      <c r="A7240">
        <v>7497</v>
      </c>
      <c r="B7240">
        <v>170000</v>
      </c>
      <c r="C7240" t="s">
        <v>658</v>
      </c>
    </row>
    <row r="7241" spans="1:3" hidden="1" x14ac:dyDescent="0.25">
      <c r="A7241">
        <v>7498</v>
      </c>
      <c r="B7241">
        <v>275000</v>
      </c>
      <c r="C7241" t="s">
        <v>658</v>
      </c>
    </row>
    <row r="7242" spans="1:3" hidden="1" x14ac:dyDescent="0.25">
      <c r="A7242">
        <v>7499</v>
      </c>
      <c r="B7242">
        <v>500000</v>
      </c>
      <c r="C7242" t="s">
        <v>658</v>
      </c>
    </row>
    <row r="7243" spans="1:3" hidden="1" x14ac:dyDescent="0.25">
      <c r="A7243">
        <v>7500</v>
      </c>
      <c r="B7243">
        <v>950000</v>
      </c>
      <c r="C7243" t="s">
        <v>658</v>
      </c>
    </row>
    <row r="7244" spans="1:3" hidden="1" x14ac:dyDescent="0.25">
      <c r="A7244">
        <v>7501</v>
      </c>
      <c r="B7244">
        <v>802999</v>
      </c>
      <c r="C7244" t="s">
        <v>658</v>
      </c>
    </row>
    <row r="7245" spans="1:3" hidden="1" x14ac:dyDescent="0.25">
      <c r="A7245">
        <v>7502</v>
      </c>
      <c r="B7245">
        <v>470000</v>
      </c>
      <c r="C7245" t="s">
        <v>658</v>
      </c>
    </row>
    <row r="7246" spans="1:3" hidden="1" x14ac:dyDescent="0.25">
      <c r="A7246">
        <v>7503</v>
      </c>
      <c r="B7246">
        <v>300000</v>
      </c>
      <c r="C7246" t="s">
        <v>658</v>
      </c>
    </row>
    <row r="7247" spans="1:3" hidden="1" x14ac:dyDescent="0.25">
      <c r="A7247">
        <v>7504</v>
      </c>
      <c r="B7247">
        <v>600000</v>
      </c>
      <c r="C7247" t="s">
        <v>658</v>
      </c>
    </row>
    <row r="7248" spans="1:3" hidden="1" x14ac:dyDescent="0.25">
      <c r="A7248">
        <v>7505</v>
      </c>
      <c r="B7248">
        <v>275000</v>
      </c>
      <c r="C7248" t="s">
        <v>658</v>
      </c>
    </row>
    <row r="7249" spans="1:3" hidden="1" x14ac:dyDescent="0.25">
      <c r="A7249">
        <v>7506</v>
      </c>
      <c r="B7249">
        <v>700000</v>
      </c>
      <c r="C7249" t="s">
        <v>658</v>
      </c>
    </row>
    <row r="7250" spans="1:3" hidden="1" x14ac:dyDescent="0.25">
      <c r="A7250">
        <v>7507</v>
      </c>
      <c r="B7250">
        <v>3250000</v>
      </c>
      <c r="C7250" t="s">
        <v>658</v>
      </c>
    </row>
    <row r="7251" spans="1:3" hidden="1" x14ac:dyDescent="0.25">
      <c r="A7251">
        <v>7508</v>
      </c>
      <c r="B7251">
        <v>800000</v>
      </c>
      <c r="C7251" t="s">
        <v>658</v>
      </c>
    </row>
    <row r="7252" spans="1:3" hidden="1" x14ac:dyDescent="0.25">
      <c r="A7252">
        <v>7509</v>
      </c>
      <c r="B7252">
        <v>2200000</v>
      </c>
      <c r="C7252" t="s">
        <v>658</v>
      </c>
    </row>
    <row r="7253" spans="1:3" hidden="1" x14ac:dyDescent="0.25">
      <c r="A7253">
        <v>7510</v>
      </c>
      <c r="B7253">
        <v>245000</v>
      </c>
      <c r="C7253" t="s">
        <v>658</v>
      </c>
    </row>
    <row r="7254" spans="1:3" hidden="1" x14ac:dyDescent="0.25">
      <c r="A7254">
        <v>7511</v>
      </c>
      <c r="B7254">
        <v>310000</v>
      </c>
      <c r="C7254" t="s">
        <v>658</v>
      </c>
    </row>
    <row r="7255" spans="1:3" hidden="1" x14ac:dyDescent="0.25">
      <c r="A7255">
        <v>7512</v>
      </c>
      <c r="B7255">
        <v>245000</v>
      </c>
      <c r="C7255" t="s">
        <v>658</v>
      </c>
    </row>
    <row r="7256" spans="1:3" hidden="1" x14ac:dyDescent="0.25">
      <c r="A7256">
        <v>7513</v>
      </c>
      <c r="B7256">
        <v>450000</v>
      </c>
      <c r="C7256" t="s">
        <v>658</v>
      </c>
    </row>
    <row r="7257" spans="1:3" hidden="1" x14ac:dyDescent="0.25">
      <c r="A7257">
        <v>7514</v>
      </c>
      <c r="B7257">
        <v>850000</v>
      </c>
      <c r="C7257" t="s">
        <v>658</v>
      </c>
    </row>
    <row r="7258" spans="1:3" hidden="1" x14ac:dyDescent="0.25">
      <c r="A7258">
        <v>7515</v>
      </c>
      <c r="B7258">
        <v>325000</v>
      </c>
      <c r="C7258" t="s">
        <v>658</v>
      </c>
    </row>
    <row r="7259" spans="1:3" hidden="1" x14ac:dyDescent="0.25">
      <c r="A7259">
        <v>7516</v>
      </c>
      <c r="B7259">
        <v>409999</v>
      </c>
      <c r="C7259" t="s">
        <v>658</v>
      </c>
    </row>
    <row r="7260" spans="1:3" hidden="1" x14ac:dyDescent="0.25">
      <c r="A7260">
        <v>7517</v>
      </c>
      <c r="B7260">
        <v>5500000</v>
      </c>
      <c r="C7260" t="s">
        <v>658</v>
      </c>
    </row>
    <row r="7261" spans="1:3" hidden="1" x14ac:dyDescent="0.25">
      <c r="A7261">
        <v>7518</v>
      </c>
      <c r="B7261">
        <v>1000000</v>
      </c>
      <c r="C7261" t="s">
        <v>658</v>
      </c>
    </row>
    <row r="7262" spans="1:3" hidden="1" x14ac:dyDescent="0.25">
      <c r="A7262">
        <v>7519</v>
      </c>
      <c r="B7262">
        <v>590000</v>
      </c>
      <c r="C7262" t="s">
        <v>658</v>
      </c>
    </row>
    <row r="7263" spans="1:3" hidden="1" x14ac:dyDescent="0.25">
      <c r="A7263">
        <v>7520</v>
      </c>
      <c r="B7263">
        <v>1200000</v>
      </c>
      <c r="C7263" t="s">
        <v>658</v>
      </c>
    </row>
    <row r="7264" spans="1:3" hidden="1" x14ac:dyDescent="0.25">
      <c r="A7264">
        <v>7521</v>
      </c>
      <c r="B7264">
        <v>175000</v>
      </c>
      <c r="C7264" t="s">
        <v>658</v>
      </c>
    </row>
    <row r="7265" spans="1:3" hidden="1" x14ac:dyDescent="0.25">
      <c r="A7265">
        <v>7522</v>
      </c>
      <c r="B7265">
        <v>300000</v>
      </c>
      <c r="C7265" t="s">
        <v>658</v>
      </c>
    </row>
    <row r="7266" spans="1:3" hidden="1" x14ac:dyDescent="0.25">
      <c r="A7266">
        <v>7523</v>
      </c>
      <c r="B7266">
        <v>2175000</v>
      </c>
      <c r="C7266" t="s">
        <v>658</v>
      </c>
    </row>
    <row r="7267" spans="1:3" hidden="1" x14ac:dyDescent="0.25">
      <c r="A7267">
        <v>7524</v>
      </c>
      <c r="B7267">
        <v>1110000</v>
      </c>
      <c r="C7267" t="s">
        <v>658</v>
      </c>
    </row>
    <row r="7268" spans="1:3" hidden="1" x14ac:dyDescent="0.25">
      <c r="A7268">
        <v>7525</v>
      </c>
      <c r="B7268">
        <v>150000</v>
      </c>
      <c r="C7268" t="s">
        <v>658</v>
      </c>
    </row>
    <row r="7269" spans="1:3" hidden="1" x14ac:dyDescent="0.25">
      <c r="A7269">
        <v>7526</v>
      </c>
      <c r="B7269">
        <v>325000</v>
      </c>
      <c r="C7269" t="s">
        <v>658</v>
      </c>
    </row>
    <row r="7270" spans="1:3" hidden="1" x14ac:dyDescent="0.25">
      <c r="A7270">
        <v>7527</v>
      </c>
      <c r="B7270">
        <v>325000</v>
      </c>
      <c r="C7270" t="s">
        <v>658</v>
      </c>
    </row>
    <row r="7271" spans="1:3" hidden="1" x14ac:dyDescent="0.25">
      <c r="A7271">
        <v>7528</v>
      </c>
      <c r="B7271">
        <v>280000</v>
      </c>
      <c r="C7271" t="s">
        <v>658</v>
      </c>
    </row>
    <row r="7272" spans="1:3" hidden="1" x14ac:dyDescent="0.25">
      <c r="A7272">
        <v>7530</v>
      </c>
      <c r="B7272">
        <v>765000</v>
      </c>
      <c r="C7272" t="s">
        <v>658</v>
      </c>
    </row>
    <row r="7273" spans="1:3" hidden="1" x14ac:dyDescent="0.25">
      <c r="A7273">
        <v>7531</v>
      </c>
      <c r="B7273">
        <v>640000</v>
      </c>
      <c r="C7273" t="s">
        <v>658</v>
      </c>
    </row>
    <row r="7274" spans="1:3" hidden="1" x14ac:dyDescent="0.25">
      <c r="A7274">
        <v>7532</v>
      </c>
      <c r="B7274">
        <v>65000</v>
      </c>
      <c r="C7274" t="s">
        <v>658</v>
      </c>
    </row>
    <row r="7275" spans="1:3" hidden="1" x14ac:dyDescent="0.25">
      <c r="A7275">
        <v>7533</v>
      </c>
      <c r="B7275">
        <v>195000</v>
      </c>
      <c r="C7275" t="s">
        <v>658</v>
      </c>
    </row>
    <row r="7276" spans="1:3" hidden="1" x14ac:dyDescent="0.25">
      <c r="A7276">
        <v>7534</v>
      </c>
      <c r="B7276">
        <v>295000</v>
      </c>
      <c r="C7276" t="s">
        <v>658</v>
      </c>
    </row>
    <row r="7277" spans="1:3" hidden="1" x14ac:dyDescent="0.25">
      <c r="A7277">
        <v>7535</v>
      </c>
      <c r="B7277">
        <v>625000</v>
      </c>
      <c r="C7277" t="s">
        <v>658</v>
      </c>
    </row>
    <row r="7278" spans="1:3" hidden="1" x14ac:dyDescent="0.25">
      <c r="A7278">
        <v>7536</v>
      </c>
      <c r="B7278">
        <v>160000</v>
      </c>
      <c r="C7278" t="s">
        <v>658</v>
      </c>
    </row>
    <row r="7279" spans="1:3" hidden="1" x14ac:dyDescent="0.25">
      <c r="A7279">
        <v>7537</v>
      </c>
      <c r="B7279">
        <v>330000</v>
      </c>
      <c r="C7279" t="s">
        <v>658</v>
      </c>
    </row>
    <row r="7280" spans="1:3" hidden="1" x14ac:dyDescent="0.25">
      <c r="A7280">
        <v>7538</v>
      </c>
      <c r="B7280">
        <v>180000</v>
      </c>
      <c r="C7280" t="s">
        <v>658</v>
      </c>
    </row>
    <row r="7281" spans="1:3" hidden="1" x14ac:dyDescent="0.25">
      <c r="A7281">
        <v>7540</v>
      </c>
      <c r="B7281">
        <v>150000</v>
      </c>
      <c r="C7281" t="s">
        <v>658</v>
      </c>
    </row>
    <row r="7282" spans="1:3" hidden="1" x14ac:dyDescent="0.25">
      <c r="A7282">
        <v>7541</v>
      </c>
      <c r="B7282">
        <v>300000</v>
      </c>
      <c r="C7282" t="s">
        <v>658</v>
      </c>
    </row>
    <row r="7283" spans="1:3" hidden="1" x14ac:dyDescent="0.25">
      <c r="A7283">
        <v>7542</v>
      </c>
      <c r="B7283">
        <v>730000</v>
      </c>
      <c r="C7283" t="s">
        <v>658</v>
      </c>
    </row>
    <row r="7284" spans="1:3" hidden="1" x14ac:dyDescent="0.25">
      <c r="A7284">
        <v>7543</v>
      </c>
      <c r="B7284">
        <v>650000</v>
      </c>
      <c r="C7284" t="s">
        <v>658</v>
      </c>
    </row>
    <row r="7285" spans="1:3" hidden="1" x14ac:dyDescent="0.25">
      <c r="A7285">
        <v>7544</v>
      </c>
      <c r="B7285">
        <v>330000</v>
      </c>
      <c r="C7285" t="s">
        <v>658</v>
      </c>
    </row>
    <row r="7286" spans="1:3" hidden="1" x14ac:dyDescent="0.25">
      <c r="A7286">
        <v>7545</v>
      </c>
      <c r="B7286">
        <v>366000</v>
      </c>
      <c r="C7286" t="s">
        <v>658</v>
      </c>
    </row>
    <row r="7287" spans="1:3" hidden="1" x14ac:dyDescent="0.25">
      <c r="A7287">
        <v>7546</v>
      </c>
      <c r="B7287">
        <v>1149000</v>
      </c>
      <c r="C7287" t="s">
        <v>658</v>
      </c>
    </row>
    <row r="7288" spans="1:3" hidden="1" x14ac:dyDescent="0.25">
      <c r="A7288">
        <v>7547</v>
      </c>
      <c r="B7288">
        <v>150000</v>
      </c>
      <c r="C7288" t="s">
        <v>658</v>
      </c>
    </row>
    <row r="7289" spans="1:3" hidden="1" x14ac:dyDescent="0.25">
      <c r="A7289">
        <v>7548</v>
      </c>
      <c r="B7289">
        <v>187000</v>
      </c>
      <c r="C7289" t="s">
        <v>658</v>
      </c>
    </row>
    <row r="7290" spans="1:3" hidden="1" x14ac:dyDescent="0.25">
      <c r="A7290">
        <v>7549</v>
      </c>
      <c r="B7290">
        <v>425000</v>
      </c>
      <c r="C7290" t="s">
        <v>658</v>
      </c>
    </row>
    <row r="7291" spans="1:3" hidden="1" x14ac:dyDescent="0.25">
      <c r="A7291">
        <v>7550</v>
      </c>
      <c r="B7291">
        <v>150000</v>
      </c>
      <c r="C7291" t="s">
        <v>658</v>
      </c>
    </row>
    <row r="7292" spans="1:3" hidden="1" x14ac:dyDescent="0.25">
      <c r="A7292">
        <v>7551</v>
      </c>
      <c r="B7292">
        <v>620000</v>
      </c>
      <c r="C7292" t="s">
        <v>658</v>
      </c>
    </row>
    <row r="7293" spans="1:3" hidden="1" x14ac:dyDescent="0.25">
      <c r="A7293">
        <v>7552</v>
      </c>
      <c r="B7293">
        <v>250000</v>
      </c>
      <c r="C7293" t="s">
        <v>658</v>
      </c>
    </row>
    <row r="7294" spans="1:3" hidden="1" x14ac:dyDescent="0.25">
      <c r="A7294">
        <v>7553</v>
      </c>
      <c r="B7294">
        <v>475000</v>
      </c>
      <c r="C7294" t="s">
        <v>658</v>
      </c>
    </row>
    <row r="7295" spans="1:3" hidden="1" x14ac:dyDescent="0.25">
      <c r="A7295">
        <v>7554</v>
      </c>
      <c r="B7295">
        <v>750000</v>
      </c>
      <c r="C7295" t="s">
        <v>658</v>
      </c>
    </row>
    <row r="7296" spans="1:3" hidden="1" x14ac:dyDescent="0.25">
      <c r="A7296">
        <v>7555</v>
      </c>
      <c r="B7296">
        <v>1250000</v>
      </c>
      <c r="C7296" t="s">
        <v>658</v>
      </c>
    </row>
    <row r="7297" spans="1:3" hidden="1" x14ac:dyDescent="0.25">
      <c r="A7297">
        <v>7556</v>
      </c>
      <c r="B7297">
        <v>250000</v>
      </c>
      <c r="C7297" t="s">
        <v>658</v>
      </c>
    </row>
    <row r="7298" spans="1:3" hidden="1" x14ac:dyDescent="0.25">
      <c r="A7298">
        <v>7557</v>
      </c>
      <c r="B7298">
        <v>445000</v>
      </c>
      <c r="C7298" t="s">
        <v>658</v>
      </c>
    </row>
    <row r="7299" spans="1:3" hidden="1" x14ac:dyDescent="0.25">
      <c r="A7299">
        <v>7558</v>
      </c>
      <c r="B7299">
        <v>400000</v>
      </c>
      <c r="C7299" t="s">
        <v>658</v>
      </c>
    </row>
    <row r="7300" spans="1:3" hidden="1" x14ac:dyDescent="0.25">
      <c r="A7300">
        <v>7559</v>
      </c>
      <c r="B7300">
        <v>350000</v>
      </c>
      <c r="C7300" t="s">
        <v>658</v>
      </c>
    </row>
    <row r="7301" spans="1:3" hidden="1" x14ac:dyDescent="0.25">
      <c r="A7301">
        <v>7560</v>
      </c>
      <c r="B7301">
        <v>295000</v>
      </c>
      <c r="C7301" t="s">
        <v>658</v>
      </c>
    </row>
    <row r="7302" spans="1:3" hidden="1" x14ac:dyDescent="0.25">
      <c r="A7302">
        <v>7561</v>
      </c>
      <c r="B7302">
        <v>600000</v>
      </c>
      <c r="C7302" t="s">
        <v>658</v>
      </c>
    </row>
    <row r="7303" spans="1:3" hidden="1" x14ac:dyDescent="0.25">
      <c r="A7303">
        <v>7562</v>
      </c>
      <c r="B7303">
        <v>1650000</v>
      </c>
      <c r="C7303" t="s">
        <v>658</v>
      </c>
    </row>
    <row r="7304" spans="1:3" hidden="1" x14ac:dyDescent="0.25">
      <c r="A7304">
        <v>7563</v>
      </c>
      <c r="B7304">
        <v>100000</v>
      </c>
      <c r="C7304" t="s">
        <v>658</v>
      </c>
    </row>
    <row r="7305" spans="1:3" hidden="1" x14ac:dyDescent="0.25">
      <c r="A7305">
        <v>7564</v>
      </c>
      <c r="B7305">
        <v>690000</v>
      </c>
      <c r="C7305" t="s">
        <v>658</v>
      </c>
    </row>
    <row r="7306" spans="1:3" hidden="1" x14ac:dyDescent="0.25">
      <c r="A7306">
        <v>7565</v>
      </c>
      <c r="B7306">
        <v>710000</v>
      </c>
      <c r="C7306" t="s">
        <v>658</v>
      </c>
    </row>
    <row r="7307" spans="1:3" hidden="1" x14ac:dyDescent="0.25">
      <c r="A7307">
        <v>7566</v>
      </c>
      <c r="B7307">
        <v>350000</v>
      </c>
      <c r="C7307" t="s">
        <v>658</v>
      </c>
    </row>
    <row r="7308" spans="1:3" hidden="1" x14ac:dyDescent="0.25">
      <c r="A7308">
        <v>7567</v>
      </c>
      <c r="B7308">
        <v>220000</v>
      </c>
      <c r="C7308" t="s">
        <v>658</v>
      </c>
    </row>
    <row r="7309" spans="1:3" hidden="1" x14ac:dyDescent="0.25">
      <c r="A7309">
        <v>7568</v>
      </c>
      <c r="B7309">
        <v>700000</v>
      </c>
      <c r="C7309" t="s">
        <v>658</v>
      </c>
    </row>
    <row r="7310" spans="1:3" hidden="1" x14ac:dyDescent="0.25">
      <c r="A7310">
        <v>7569</v>
      </c>
      <c r="B7310">
        <v>198000</v>
      </c>
      <c r="C7310" t="s">
        <v>658</v>
      </c>
    </row>
    <row r="7311" spans="1:3" hidden="1" x14ac:dyDescent="0.25">
      <c r="A7311">
        <v>7570</v>
      </c>
      <c r="B7311">
        <v>350000</v>
      </c>
      <c r="C7311" t="s">
        <v>658</v>
      </c>
    </row>
    <row r="7312" spans="1:3" hidden="1" x14ac:dyDescent="0.25">
      <c r="A7312">
        <v>7571</v>
      </c>
      <c r="B7312">
        <v>650000</v>
      </c>
      <c r="C7312" t="s">
        <v>658</v>
      </c>
    </row>
    <row r="7313" spans="1:3" hidden="1" x14ac:dyDescent="0.25">
      <c r="A7313">
        <v>7572</v>
      </c>
      <c r="B7313">
        <v>380000</v>
      </c>
      <c r="C7313" t="s">
        <v>658</v>
      </c>
    </row>
    <row r="7314" spans="1:3" hidden="1" x14ac:dyDescent="0.25">
      <c r="A7314">
        <v>7573</v>
      </c>
      <c r="B7314">
        <v>360000</v>
      </c>
      <c r="C7314" t="s">
        <v>658</v>
      </c>
    </row>
    <row r="7315" spans="1:3" hidden="1" x14ac:dyDescent="0.25">
      <c r="A7315">
        <v>7574</v>
      </c>
      <c r="B7315">
        <v>385000</v>
      </c>
      <c r="C7315" t="s">
        <v>658</v>
      </c>
    </row>
    <row r="7316" spans="1:3" hidden="1" x14ac:dyDescent="0.25">
      <c r="A7316">
        <v>7575</v>
      </c>
      <c r="B7316">
        <v>590000</v>
      </c>
      <c r="C7316" t="s">
        <v>658</v>
      </c>
    </row>
    <row r="7317" spans="1:3" hidden="1" x14ac:dyDescent="0.25">
      <c r="A7317">
        <v>7576</v>
      </c>
      <c r="B7317">
        <v>750000</v>
      </c>
      <c r="C7317" t="s">
        <v>658</v>
      </c>
    </row>
    <row r="7318" spans="1:3" hidden="1" x14ac:dyDescent="0.25">
      <c r="A7318">
        <v>7577</v>
      </c>
      <c r="B7318">
        <v>254999</v>
      </c>
      <c r="C7318" t="s">
        <v>658</v>
      </c>
    </row>
    <row r="7319" spans="1:3" hidden="1" x14ac:dyDescent="0.25">
      <c r="A7319">
        <v>7578</v>
      </c>
      <c r="B7319">
        <v>499000</v>
      </c>
      <c r="C7319" t="s">
        <v>658</v>
      </c>
    </row>
    <row r="7320" spans="1:3" hidden="1" x14ac:dyDescent="0.25">
      <c r="A7320">
        <v>7579</v>
      </c>
      <c r="B7320">
        <v>730000</v>
      </c>
      <c r="C7320" t="s">
        <v>658</v>
      </c>
    </row>
    <row r="7321" spans="1:3" hidden="1" x14ac:dyDescent="0.25">
      <c r="A7321">
        <v>7580</v>
      </c>
      <c r="B7321">
        <v>650000</v>
      </c>
      <c r="C7321" t="s">
        <v>658</v>
      </c>
    </row>
    <row r="7322" spans="1:3" hidden="1" x14ac:dyDescent="0.25">
      <c r="A7322">
        <v>7581</v>
      </c>
      <c r="B7322">
        <v>220000</v>
      </c>
      <c r="C7322" t="s">
        <v>658</v>
      </c>
    </row>
    <row r="7323" spans="1:3" hidden="1" x14ac:dyDescent="0.25">
      <c r="A7323">
        <v>7584</v>
      </c>
      <c r="B7323">
        <v>100000</v>
      </c>
      <c r="C7323" t="s">
        <v>658</v>
      </c>
    </row>
    <row r="7324" spans="1:3" hidden="1" x14ac:dyDescent="0.25">
      <c r="A7324">
        <v>7585</v>
      </c>
      <c r="B7324">
        <v>110000</v>
      </c>
      <c r="C7324" t="s">
        <v>658</v>
      </c>
    </row>
    <row r="7325" spans="1:3" hidden="1" x14ac:dyDescent="0.25">
      <c r="A7325">
        <v>7586</v>
      </c>
      <c r="B7325">
        <v>152000</v>
      </c>
      <c r="C7325" t="s">
        <v>658</v>
      </c>
    </row>
    <row r="7326" spans="1:3" hidden="1" x14ac:dyDescent="0.25">
      <c r="A7326">
        <v>7587</v>
      </c>
      <c r="B7326">
        <v>600000</v>
      </c>
      <c r="C7326" t="s">
        <v>658</v>
      </c>
    </row>
    <row r="7327" spans="1:3" hidden="1" x14ac:dyDescent="0.25">
      <c r="A7327">
        <v>7588</v>
      </c>
      <c r="B7327">
        <v>620000</v>
      </c>
      <c r="C7327" t="s">
        <v>658</v>
      </c>
    </row>
    <row r="7328" spans="1:3" hidden="1" x14ac:dyDescent="0.25">
      <c r="A7328">
        <v>7589</v>
      </c>
      <c r="B7328">
        <v>780000</v>
      </c>
      <c r="C7328" t="s">
        <v>658</v>
      </c>
    </row>
    <row r="7329" spans="1:3" hidden="1" x14ac:dyDescent="0.25">
      <c r="A7329">
        <v>7590</v>
      </c>
      <c r="B7329">
        <v>445000</v>
      </c>
      <c r="C7329" t="s">
        <v>658</v>
      </c>
    </row>
    <row r="7330" spans="1:3" hidden="1" x14ac:dyDescent="0.25">
      <c r="A7330">
        <v>7591</v>
      </c>
      <c r="B7330">
        <v>575000</v>
      </c>
      <c r="C7330" t="s">
        <v>658</v>
      </c>
    </row>
    <row r="7331" spans="1:3" hidden="1" x14ac:dyDescent="0.25">
      <c r="A7331">
        <v>7592</v>
      </c>
      <c r="B7331">
        <v>975000</v>
      </c>
      <c r="C7331" t="s">
        <v>658</v>
      </c>
    </row>
    <row r="7332" spans="1:3" hidden="1" x14ac:dyDescent="0.25">
      <c r="A7332">
        <v>7593</v>
      </c>
      <c r="B7332">
        <v>450000</v>
      </c>
      <c r="C7332" t="s">
        <v>658</v>
      </c>
    </row>
    <row r="7333" spans="1:3" hidden="1" x14ac:dyDescent="0.25">
      <c r="A7333">
        <v>7594</v>
      </c>
      <c r="B7333">
        <v>480000</v>
      </c>
      <c r="C7333" t="s">
        <v>658</v>
      </c>
    </row>
    <row r="7334" spans="1:3" hidden="1" x14ac:dyDescent="0.25">
      <c r="A7334">
        <v>7595</v>
      </c>
      <c r="B7334">
        <v>110000</v>
      </c>
      <c r="C7334" t="s">
        <v>658</v>
      </c>
    </row>
    <row r="7335" spans="1:3" hidden="1" x14ac:dyDescent="0.25">
      <c r="A7335">
        <v>7597</v>
      </c>
      <c r="B7335">
        <v>5830000</v>
      </c>
      <c r="C7335" t="s">
        <v>658</v>
      </c>
    </row>
    <row r="7336" spans="1:3" hidden="1" x14ac:dyDescent="0.25">
      <c r="A7336">
        <v>7598</v>
      </c>
      <c r="B7336">
        <v>415000</v>
      </c>
      <c r="C7336" t="s">
        <v>658</v>
      </c>
    </row>
    <row r="7337" spans="1:3" hidden="1" x14ac:dyDescent="0.25">
      <c r="A7337">
        <v>7599</v>
      </c>
      <c r="B7337">
        <v>475000</v>
      </c>
      <c r="C7337" t="s">
        <v>658</v>
      </c>
    </row>
    <row r="7338" spans="1:3" hidden="1" x14ac:dyDescent="0.25">
      <c r="A7338">
        <v>7600</v>
      </c>
      <c r="B7338">
        <v>525000</v>
      </c>
      <c r="C7338" t="s">
        <v>658</v>
      </c>
    </row>
    <row r="7339" spans="1:3" hidden="1" x14ac:dyDescent="0.25">
      <c r="A7339">
        <v>7601</v>
      </c>
      <c r="B7339">
        <v>365000</v>
      </c>
      <c r="C7339" t="s">
        <v>658</v>
      </c>
    </row>
    <row r="7340" spans="1:3" hidden="1" x14ac:dyDescent="0.25">
      <c r="A7340">
        <v>7602</v>
      </c>
      <c r="B7340">
        <v>375000</v>
      </c>
      <c r="C7340" t="s">
        <v>658</v>
      </c>
    </row>
    <row r="7341" spans="1:3" hidden="1" x14ac:dyDescent="0.25">
      <c r="A7341">
        <v>7603</v>
      </c>
      <c r="B7341">
        <v>765000</v>
      </c>
      <c r="C7341" t="s">
        <v>658</v>
      </c>
    </row>
    <row r="7342" spans="1:3" hidden="1" x14ac:dyDescent="0.25">
      <c r="A7342">
        <v>7604</v>
      </c>
      <c r="B7342">
        <v>770000</v>
      </c>
      <c r="C7342" t="s">
        <v>658</v>
      </c>
    </row>
    <row r="7343" spans="1:3" hidden="1" x14ac:dyDescent="0.25">
      <c r="A7343">
        <v>7605</v>
      </c>
      <c r="B7343">
        <v>350000</v>
      </c>
      <c r="C7343" t="s">
        <v>658</v>
      </c>
    </row>
    <row r="7344" spans="1:3" hidden="1" x14ac:dyDescent="0.25">
      <c r="A7344">
        <v>7606</v>
      </c>
      <c r="B7344">
        <v>875000</v>
      </c>
      <c r="C7344" t="s">
        <v>658</v>
      </c>
    </row>
    <row r="7345" spans="1:3" hidden="1" x14ac:dyDescent="0.25">
      <c r="A7345">
        <v>7607</v>
      </c>
      <c r="B7345">
        <v>780000</v>
      </c>
      <c r="C7345" t="s">
        <v>658</v>
      </c>
    </row>
    <row r="7346" spans="1:3" hidden="1" x14ac:dyDescent="0.25">
      <c r="A7346">
        <v>7608</v>
      </c>
      <c r="B7346">
        <v>990000</v>
      </c>
      <c r="C7346" t="s">
        <v>658</v>
      </c>
    </row>
    <row r="7347" spans="1:3" hidden="1" x14ac:dyDescent="0.25">
      <c r="A7347">
        <v>7609</v>
      </c>
      <c r="B7347">
        <v>800000</v>
      </c>
      <c r="C7347" t="s">
        <v>658</v>
      </c>
    </row>
    <row r="7348" spans="1:3" hidden="1" x14ac:dyDescent="0.25">
      <c r="A7348">
        <v>7610</v>
      </c>
      <c r="B7348">
        <v>350000</v>
      </c>
      <c r="C7348" t="s">
        <v>658</v>
      </c>
    </row>
    <row r="7349" spans="1:3" hidden="1" x14ac:dyDescent="0.25">
      <c r="A7349">
        <v>7611</v>
      </c>
      <c r="B7349">
        <v>325000</v>
      </c>
      <c r="C7349" t="s">
        <v>658</v>
      </c>
    </row>
    <row r="7350" spans="1:3" hidden="1" x14ac:dyDescent="0.25">
      <c r="A7350">
        <v>7612</v>
      </c>
      <c r="B7350">
        <v>360000</v>
      </c>
      <c r="C7350" t="s">
        <v>658</v>
      </c>
    </row>
    <row r="7351" spans="1:3" hidden="1" x14ac:dyDescent="0.25">
      <c r="A7351">
        <v>7613</v>
      </c>
      <c r="B7351">
        <v>148000</v>
      </c>
      <c r="C7351" t="s">
        <v>658</v>
      </c>
    </row>
    <row r="7352" spans="1:3" hidden="1" x14ac:dyDescent="0.25">
      <c r="A7352">
        <v>7614</v>
      </c>
      <c r="B7352">
        <v>670000</v>
      </c>
      <c r="C7352" t="s">
        <v>658</v>
      </c>
    </row>
    <row r="7353" spans="1:3" hidden="1" x14ac:dyDescent="0.25">
      <c r="A7353">
        <v>7615</v>
      </c>
      <c r="B7353">
        <v>430999</v>
      </c>
      <c r="C7353" t="s">
        <v>658</v>
      </c>
    </row>
    <row r="7354" spans="1:3" hidden="1" x14ac:dyDescent="0.25">
      <c r="A7354">
        <v>7616</v>
      </c>
      <c r="B7354">
        <v>260000</v>
      </c>
      <c r="C7354" t="s">
        <v>658</v>
      </c>
    </row>
    <row r="7355" spans="1:3" hidden="1" x14ac:dyDescent="0.25">
      <c r="A7355">
        <v>7617</v>
      </c>
      <c r="B7355">
        <v>70000</v>
      </c>
      <c r="C7355" t="s">
        <v>658</v>
      </c>
    </row>
    <row r="7356" spans="1:3" hidden="1" x14ac:dyDescent="0.25">
      <c r="A7356">
        <v>7618</v>
      </c>
      <c r="B7356">
        <v>300000</v>
      </c>
      <c r="C7356" t="s">
        <v>658</v>
      </c>
    </row>
    <row r="7357" spans="1:3" hidden="1" x14ac:dyDescent="0.25">
      <c r="A7357">
        <v>7619</v>
      </c>
      <c r="B7357">
        <v>150000</v>
      </c>
      <c r="C7357" t="s">
        <v>658</v>
      </c>
    </row>
    <row r="7358" spans="1:3" hidden="1" x14ac:dyDescent="0.25">
      <c r="A7358">
        <v>7620</v>
      </c>
      <c r="B7358">
        <v>260000</v>
      </c>
      <c r="C7358" t="s">
        <v>658</v>
      </c>
    </row>
    <row r="7359" spans="1:3" hidden="1" x14ac:dyDescent="0.25">
      <c r="A7359">
        <v>7621</v>
      </c>
      <c r="B7359">
        <v>320000</v>
      </c>
      <c r="C7359" t="s">
        <v>658</v>
      </c>
    </row>
    <row r="7360" spans="1:3" hidden="1" x14ac:dyDescent="0.25">
      <c r="A7360">
        <v>7622</v>
      </c>
      <c r="B7360">
        <v>700000</v>
      </c>
      <c r="C7360" t="s">
        <v>658</v>
      </c>
    </row>
    <row r="7361" spans="1:3" hidden="1" x14ac:dyDescent="0.25">
      <c r="A7361">
        <v>7623</v>
      </c>
      <c r="B7361">
        <v>415000</v>
      </c>
      <c r="C7361" t="s">
        <v>658</v>
      </c>
    </row>
    <row r="7362" spans="1:3" hidden="1" x14ac:dyDescent="0.25">
      <c r="A7362">
        <v>7624</v>
      </c>
      <c r="B7362">
        <v>260000</v>
      </c>
      <c r="C7362" t="s">
        <v>658</v>
      </c>
    </row>
    <row r="7363" spans="1:3" hidden="1" x14ac:dyDescent="0.25">
      <c r="A7363">
        <v>7625</v>
      </c>
      <c r="B7363">
        <v>70000</v>
      </c>
      <c r="C7363" t="s">
        <v>658</v>
      </c>
    </row>
    <row r="7364" spans="1:3" hidden="1" x14ac:dyDescent="0.25">
      <c r="A7364">
        <v>7626</v>
      </c>
      <c r="B7364">
        <v>515000</v>
      </c>
      <c r="C7364" t="s">
        <v>658</v>
      </c>
    </row>
    <row r="7365" spans="1:3" hidden="1" x14ac:dyDescent="0.25">
      <c r="A7365">
        <v>7627</v>
      </c>
      <c r="B7365">
        <v>803999</v>
      </c>
      <c r="C7365" t="s">
        <v>658</v>
      </c>
    </row>
    <row r="7366" spans="1:3" hidden="1" x14ac:dyDescent="0.25">
      <c r="A7366">
        <v>7628</v>
      </c>
      <c r="B7366">
        <v>275000</v>
      </c>
      <c r="C7366" t="s">
        <v>658</v>
      </c>
    </row>
    <row r="7367" spans="1:3" hidden="1" x14ac:dyDescent="0.25">
      <c r="A7367">
        <v>7629</v>
      </c>
      <c r="B7367">
        <v>934000</v>
      </c>
      <c r="C7367" t="s">
        <v>658</v>
      </c>
    </row>
    <row r="7368" spans="1:3" hidden="1" x14ac:dyDescent="0.25">
      <c r="A7368">
        <v>7630</v>
      </c>
      <c r="B7368">
        <v>210000</v>
      </c>
      <c r="C7368" t="s">
        <v>658</v>
      </c>
    </row>
    <row r="7369" spans="1:3" hidden="1" x14ac:dyDescent="0.25">
      <c r="A7369">
        <v>7631</v>
      </c>
      <c r="B7369">
        <v>1050000</v>
      </c>
      <c r="C7369" t="s">
        <v>658</v>
      </c>
    </row>
    <row r="7370" spans="1:3" hidden="1" x14ac:dyDescent="0.25">
      <c r="A7370">
        <v>7632</v>
      </c>
      <c r="B7370">
        <v>650000</v>
      </c>
      <c r="C7370" t="s">
        <v>658</v>
      </c>
    </row>
    <row r="7371" spans="1:3" hidden="1" x14ac:dyDescent="0.25">
      <c r="A7371">
        <v>7633</v>
      </c>
      <c r="B7371">
        <v>550000</v>
      </c>
      <c r="C7371" t="s">
        <v>658</v>
      </c>
    </row>
    <row r="7372" spans="1:3" hidden="1" x14ac:dyDescent="0.25">
      <c r="A7372">
        <v>7634</v>
      </c>
      <c r="B7372">
        <v>285000</v>
      </c>
      <c r="C7372" t="s">
        <v>658</v>
      </c>
    </row>
    <row r="7373" spans="1:3" hidden="1" x14ac:dyDescent="0.25">
      <c r="A7373">
        <v>7635</v>
      </c>
      <c r="B7373">
        <v>700000</v>
      </c>
      <c r="C7373" t="s">
        <v>658</v>
      </c>
    </row>
    <row r="7374" spans="1:3" hidden="1" x14ac:dyDescent="0.25">
      <c r="A7374">
        <v>7636</v>
      </c>
      <c r="B7374">
        <v>525000</v>
      </c>
      <c r="C7374" t="s">
        <v>658</v>
      </c>
    </row>
    <row r="7375" spans="1:3" hidden="1" x14ac:dyDescent="0.25">
      <c r="A7375">
        <v>7637</v>
      </c>
      <c r="B7375">
        <v>250000</v>
      </c>
      <c r="C7375" t="s">
        <v>658</v>
      </c>
    </row>
    <row r="7376" spans="1:3" hidden="1" x14ac:dyDescent="0.25">
      <c r="A7376">
        <v>7638</v>
      </c>
      <c r="B7376">
        <v>575000</v>
      </c>
      <c r="C7376" t="s">
        <v>658</v>
      </c>
    </row>
    <row r="7377" spans="1:3" hidden="1" x14ac:dyDescent="0.25">
      <c r="A7377">
        <v>7639</v>
      </c>
      <c r="B7377">
        <v>540000</v>
      </c>
      <c r="C7377" t="s">
        <v>658</v>
      </c>
    </row>
    <row r="7378" spans="1:3" hidden="1" x14ac:dyDescent="0.25">
      <c r="A7378">
        <v>7640</v>
      </c>
      <c r="B7378">
        <v>560000</v>
      </c>
      <c r="C7378" t="s">
        <v>658</v>
      </c>
    </row>
    <row r="7379" spans="1:3" hidden="1" x14ac:dyDescent="0.25">
      <c r="A7379">
        <v>7641</v>
      </c>
      <c r="B7379">
        <v>380000</v>
      </c>
      <c r="C7379" t="s">
        <v>658</v>
      </c>
    </row>
    <row r="7380" spans="1:3" hidden="1" x14ac:dyDescent="0.25">
      <c r="A7380">
        <v>7642</v>
      </c>
      <c r="B7380">
        <v>240000</v>
      </c>
      <c r="C7380" t="s">
        <v>658</v>
      </c>
    </row>
    <row r="7381" spans="1:3" hidden="1" x14ac:dyDescent="0.25">
      <c r="A7381">
        <v>7643</v>
      </c>
      <c r="B7381">
        <v>300000</v>
      </c>
      <c r="C7381" t="s">
        <v>658</v>
      </c>
    </row>
    <row r="7382" spans="1:3" hidden="1" x14ac:dyDescent="0.25">
      <c r="A7382">
        <v>7644</v>
      </c>
      <c r="B7382">
        <v>280000</v>
      </c>
      <c r="C7382" t="s">
        <v>658</v>
      </c>
    </row>
    <row r="7383" spans="1:3" hidden="1" x14ac:dyDescent="0.25">
      <c r="A7383">
        <v>7645</v>
      </c>
      <c r="B7383">
        <v>350000</v>
      </c>
      <c r="C7383" t="s">
        <v>658</v>
      </c>
    </row>
    <row r="7384" spans="1:3" hidden="1" x14ac:dyDescent="0.25">
      <c r="A7384">
        <v>7646</v>
      </c>
      <c r="B7384">
        <v>110000</v>
      </c>
      <c r="C7384" t="s">
        <v>658</v>
      </c>
    </row>
    <row r="7385" spans="1:3" hidden="1" x14ac:dyDescent="0.25">
      <c r="A7385">
        <v>7647</v>
      </c>
      <c r="B7385">
        <v>980000</v>
      </c>
      <c r="C7385" t="s">
        <v>658</v>
      </c>
    </row>
    <row r="7386" spans="1:3" hidden="1" x14ac:dyDescent="0.25">
      <c r="A7386">
        <v>7648</v>
      </c>
      <c r="B7386">
        <v>969999</v>
      </c>
      <c r="C7386" t="s">
        <v>658</v>
      </c>
    </row>
    <row r="7387" spans="1:3" hidden="1" x14ac:dyDescent="0.25">
      <c r="A7387">
        <v>7649</v>
      </c>
      <c r="B7387">
        <v>357000</v>
      </c>
      <c r="C7387" t="s">
        <v>658</v>
      </c>
    </row>
    <row r="7388" spans="1:3" hidden="1" x14ac:dyDescent="0.25">
      <c r="A7388">
        <v>7650</v>
      </c>
      <c r="B7388">
        <v>280000</v>
      </c>
      <c r="C7388" t="s">
        <v>658</v>
      </c>
    </row>
    <row r="7389" spans="1:3" hidden="1" x14ac:dyDescent="0.25">
      <c r="A7389">
        <v>7651</v>
      </c>
      <c r="B7389">
        <v>430000</v>
      </c>
      <c r="C7389" t="s">
        <v>658</v>
      </c>
    </row>
    <row r="7390" spans="1:3" hidden="1" x14ac:dyDescent="0.25">
      <c r="A7390">
        <v>7653</v>
      </c>
      <c r="B7390">
        <v>250000</v>
      </c>
      <c r="C7390" t="s">
        <v>658</v>
      </c>
    </row>
    <row r="7391" spans="1:3" hidden="1" x14ac:dyDescent="0.25">
      <c r="A7391">
        <v>7654</v>
      </c>
      <c r="B7391">
        <v>525000</v>
      </c>
      <c r="C7391" t="s">
        <v>658</v>
      </c>
    </row>
    <row r="7392" spans="1:3" hidden="1" x14ac:dyDescent="0.25">
      <c r="A7392">
        <v>7655</v>
      </c>
      <c r="B7392">
        <v>500000</v>
      </c>
      <c r="C7392" t="s">
        <v>658</v>
      </c>
    </row>
    <row r="7393" spans="1:3" hidden="1" x14ac:dyDescent="0.25">
      <c r="A7393">
        <v>7656</v>
      </c>
      <c r="B7393">
        <v>1000000</v>
      </c>
      <c r="C7393" t="s">
        <v>658</v>
      </c>
    </row>
    <row r="7394" spans="1:3" hidden="1" x14ac:dyDescent="0.25">
      <c r="A7394">
        <v>7657</v>
      </c>
      <c r="B7394">
        <v>316000</v>
      </c>
      <c r="C7394" t="s">
        <v>658</v>
      </c>
    </row>
    <row r="7395" spans="1:3" hidden="1" x14ac:dyDescent="0.25">
      <c r="A7395">
        <v>7658</v>
      </c>
      <c r="B7395">
        <v>350000</v>
      </c>
      <c r="C7395" t="s">
        <v>658</v>
      </c>
    </row>
    <row r="7396" spans="1:3" hidden="1" x14ac:dyDescent="0.25">
      <c r="A7396">
        <v>7659</v>
      </c>
      <c r="B7396">
        <v>950000</v>
      </c>
      <c r="C7396" t="s">
        <v>658</v>
      </c>
    </row>
    <row r="7397" spans="1:3" hidden="1" x14ac:dyDescent="0.25">
      <c r="A7397">
        <v>7660</v>
      </c>
      <c r="B7397">
        <v>45000</v>
      </c>
      <c r="C7397" t="s">
        <v>658</v>
      </c>
    </row>
    <row r="7398" spans="1:3" hidden="1" x14ac:dyDescent="0.25">
      <c r="A7398">
        <v>7661</v>
      </c>
      <c r="B7398">
        <v>475000</v>
      </c>
      <c r="C7398" t="s">
        <v>658</v>
      </c>
    </row>
    <row r="7399" spans="1:3" hidden="1" x14ac:dyDescent="0.25">
      <c r="A7399">
        <v>7662</v>
      </c>
      <c r="B7399">
        <v>3200000</v>
      </c>
      <c r="C7399" t="s">
        <v>658</v>
      </c>
    </row>
    <row r="7400" spans="1:3" hidden="1" x14ac:dyDescent="0.25">
      <c r="A7400">
        <v>7663</v>
      </c>
      <c r="B7400">
        <v>600000</v>
      </c>
      <c r="C7400" t="s">
        <v>658</v>
      </c>
    </row>
    <row r="7401" spans="1:3" hidden="1" x14ac:dyDescent="0.25">
      <c r="A7401">
        <v>7664</v>
      </c>
      <c r="B7401">
        <v>430000</v>
      </c>
      <c r="C7401" t="s">
        <v>658</v>
      </c>
    </row>
    <row r="7402" spans="1:3" hidden="1" x14ac:dyDescent="0.25">
      <c r="A7402">
        <v>7665</v>
      </c>
      <c r="B7402">
        <v>965000</v>
      </c>
      <c r="C7402" t="s">
        <v>658</v>
      </c>
    </row>
    <row r="7403" spans="1:3" hidden="1" x14ac:dyDescent="0.25">
      <c r="A7403">
        <v>7666</v>
      </c>
      <c r="B7403">
        <v>395000</v>
      </c>
      <c r="C7403" t="s">
        <v>658</v>
      </c>
    </row>
    <row r="7404" spans="1:3" hidden="1" x14ac:dyDescent="0.25">
      <c r="A7404">
        <v>7667</v>
      </c>
      <c r="B7404">
        <v>150000</v>
      </c>
      <c r="C7404" t="s">
        <v>658</v>
      </c>
    </row>
    <row r="7405" spans="1:3" hidden="1" x14ac:dyDescent="0.25">
      <c r="A7405">
        <v>7668</v>
      </c>
      <c r="B7405">
        <v>700000</v>
      </c>
      <c r="C7405" t="s">
        <v>658</v>
      </c>
    </row>
    <row r="7406" spans="1:3" hidden="1" x14ac:dyDescent="0.25">
      <c r="A7406">
        <v>7669</v>
      </c>
      <c r="B7406">
        <v>250000</v>
      </c>
      <c r="C7406" t="s">
        <v>658</v>
      </c>
    </row>
    <row r="7407" spans="1:3" hidden="1" x14ac:dyDescent="0.25">
      <c r="A7407">
        <v>7670</v>
      </c>
      <c r="B7407">
        <v>680000</v>
      </c>
      <c r="C7407" t="s">
        <v>658</v>
      </c>
    </row>
    <row r="7408" spans="1:3" hidden="1" x14ac:dyDescent="0.25">
      <c r="A7408">
        <v>7671</v>
      </c>
      <c r="B7408">
        <v>500000</v>
      </c>
      <c r="C7408" t="s">
        <v>658</v>
      </c>
    </row>
    <row r="7409" spans="1:3" hidden="1" x14ac:dyDescent="0.25">
      <c r="A7409">
        <v>7672</v>
      </c>
      <c r="B7409">
        <v>420000</v>
      </c>
      <c r="C7409" t="s">
        <v>658</v>
      </c>
    </row>
    <row r="7410" spans="1:3" hidden="1" x14ac:dyDescent="0.25">
      <c r="A7410">
        <v>7673</v>
      </c>
      <c r="B7410">
        <v>290000</v>
      </c>
      <c r="C7410" t="s">
        <v>658</v>
      </c>
    </row>
    <row r="7411" spans="1:3" hidden="1" x14ac:dyDescent="0.25">
      <c r="A7411">
        <v>7674</v>
      </c>
      <c r="B7411">
        <v>750000</v>
      </c>
      <c r="C7411" t="s">
        <v>658</v>
      </c>
    </row>
    <row r="7412" spans="1:3" hidden="1" x14ac:dyDescent="0.25">
      <c r="A7412">
        <v>7675</v>
      </c>
      <c r="B7412">
        <v>300000</v>
      </c>
      <c r="C7412" t="s">
        <v>658</v>
      </c>
    </row>
    <row r="7413" spans="1:3" hidden="1" x14ac:dyDescent="0.25">
      <c r="A7413">
        <v>7676</v>
      </c>
      <c r="B7413">
        <v>250000</v>
      </c>
      <c r="C7413" t="s">
        <v>658</v>
      </c>
    </row>
    <row r="7414" spans="1:3" hidden="1" x14ac:dyDescent="0.25">
      <c r="A7414">
        <v>7677</v>
      </c>
      <c r="B7414">
        <v>335000</v>
      </c>
      <c r="C7414" t="s">
        <v>658</v>
      </c>
    </row>
    <row r="7415" spans="1:3" hidden="1" x14ac:dyDescent="0.25">
      <c r="A7415">
        <v>7678</v>
      </c>
      <c r="B7415">
        <v>465000</v>
      </c>
      <c r="C7415" t="s">
        <v>658</v>
      </c>
    </row>
    <row r="7416" spans="1:3" hidden="1" x14ac:dyDescent="0.25">
      <c r="A7416">
        <v>7679</v>
      </c>
      <c r="B7416">
        <v>100000</v>
      </c>
      <c r="C7416" t="s">
        <v>658</v>
      </c>
    </row>
    <row r="7417" spans="1:3" hidden="1" x14ac:dyDescent="0.25">
      <c r="A7417">
        <v>7680</v>
      </c>
      <c r="B7417">
        <v>100000</v>
      </c>
      <c r="C7417" t="s">
        <v>658</v>
      </c>
    </row>
    <row r="7418" spans="1:3" hidden="1" x14ac:dyDescent="0.25">
      <c r="A7418">
        <v>7681</v>
      </c>
      <c r="B7418">
        <v>550000</v>
      </c>
      <c r="C7418" t="s">
        <v>658</v>
      </c>
    </row>
    <row r="7419" spans="1:3" hidden="1" x14ac:dyDescent="0.25">
      <c r="A7419">
        <v>7682</v>
      </c>
      <c r="B7419">
        <v>341000</v>
      </c>
      <c r="C7419" t="s">
        <v>658</v>
      </c>
    </row>
    <row r="7420" spans="1:3" hidden="1" x14ac:dyDescent="0.25">
      <c r="A7420">
        <v>7683</v>
      </c>
      <c r="B7420">
        <v>600000</v>
      </c>
      <c r="C7420" t="s">
        <v>658</v>
      </c>
    </row>
    <row r="7421" spans="1:3" hidden="1" x14ac:dyDescent="0.25">
      <c r="A7421">
        <v>7684</v>
      </c>
      <c r="B7421">
        <v>650000</v>
      </c>
      <c r="C7421" t="s">
        <v>658</v>
      </c>
    </row>
    <row r="7422" spans="1:3" hidden="1" x14ac:dyDescent="0.25">
      <c r="A7422">
        <v>7685</v>
      </c>
      <c r="B7422">
        <v>75527</v>
      </c>
      <c r="C7422" t="s">
        <v>658</v>
      </c>
    </row>
    <row r="7423" spans="1:3" hidden="1" x14ac:dyDescent="0.25">
      <c r="A7423">
        <v>7686</v>
      </c>
      <c r="B7423">
        <v>215000</v>
      </c>
      <c r="C7423" t="s">
        <v>658</v>
      </c>
    </row>
    <row r="7424" spans="1:3" hidden="1" x14ac:dyDescent="0.25">
      <c r="A7424">
        <v>7687</v>
      </c>
      <c r="B7424">
        <v>650000</v>
      </c>
      <c r="C7424" t="s">
        <v>658</v>
      </c>
    </row>
    <row r="7425" spans="1:3" hidden="1" x14ac:dyDescent="0.25">
      <c r="A7425">
        <v>7688</v>
      </c>
      <c r="B7425">
        <v>900000</v>
      </c>
      <c r="C7425" t="s">
        <v>658</v>
      </c>
    </row>
    <row r="7426" spans="1:3" hidden="1" x14ac:dyDescent="0.25">
      <c r="A7426">
        <v>7689</v>
      </c>
      <c r="B7426">
        <v>500000</v>
      </c>
      <c r="C7426" t="s">
        <v>658</v>
      </c>
    </row>
    <row r="7427" spans="1:3" hidden="1" x14ac:dyDescent="0.25">
      <c r="A7427">
        <v>7690</v>
      </c>
      <c r="B7427">
        <v>550000</v>
      </c>
      <c r="C7427" t="s">
        <v>658</v>
      </c>
    </row>
    <row r="7428" spans="1:3" hidden="1" x14ac:dyDescent="0.25">
      <c r="A7428">
        <v>7691</v>
      </c>
      <c r="B7428">
        <v>475000</v>
      </c>
      <c r="C7428" t="s">
        <v>658</v>
      </c>
    </row>
    <row r="7429" spans="1:3" hidden="1" x14ac:dyDescent="0.25">
      <c r="A7429">
        <v>7692</v>
      </c>
      <c r="B7429">
        <v>65000</v>
      </c>
      <c r="C7429" t="s">
        <v>658</v>
      </c>
    </row>
    <row r="7430" spans="1:3" hidden="1" x14ac:dyDescent="0.25">
      <c r="A7430">
        <v>7693</v>
      </c>
      <c r="B7430">
        <v>425000</v>
      </c>
      <c r="C7430" t="s">
        <v>658</v>
      </c>
    </row>
    <row r="7431" spans="1:3" hidden="1" x14ac:dyDescent="0.25">
      <c r="A7431">
        <v>7694</v>
      </c>
      <c r="B7431">
        <v>476999</v>
      </c>
      <c r="C7431" t="s">
        <v>658</v>
      </c>
    </row>
    <row r="7432" spans="1:3" hidden="1" x14ac:dyDescent="0.25">
      <c r="A7432">
        <v>7695</v>
      </c>
      <c r="B7432">
        <v>150000</v>
      </c>
      <c r="C7432" t="s">
        <v>658</v>
      </c>
    </row>
    <row r="7433" spans="1:3" hidden="1" x14ac:dyDescent="0.25">
      <c r="A7433">
        <v>7696</v>
      </c>
      <c r="B7433">
        <v>225000</v>
      </c>
      <c r="C7433" t="s">
        <v>658</v>
      </c>
    </row>
    <row r="7434" spans="1:3" hidden="1" x14ac:dyDescent="0.25">
      <c r="A7434">
        <v>7697</v>
      </c>
      <c r="B7434">
        <v>190000</v>
      </c>
      <c r="C7434" t="s">
        <v>658</v>
      </c>
    </row>
    <row r="7435" spans="1:3" hidden="1" x14ac:dyDescent="0.25">
      <c r="A7435">
        <v>7698</v>
      </c>
      <c r="B7435">
        <v>100000</v>
      </c>
      <c r="C7435" t="s">
        <v>658</v>
      </c>
    </row>
    <row r="7436" spans="1:3" hidden="1" x14ac:dyDescent="0.25">
      <c r="A7436">
        <v>7699</v>
      </c>
      <c r="B7436">
        <v>400000</v>
      </c>
      <c r="C7436" t="s">
        <v>658</v>
      </c>
    </row>
    <row r="7437" spans="1:3" hidden="1" x14ac:dyDescent="0.25">
      <c r="A7437">
        <v>7700</v>
      </c>
      <c r="B7437">
        <v>3975000</v>
      </c>
      <c r="C7437" t="s">
        <v>658</v>
      </c>
    </row>
    <row r="7438" spans="1:3" hidden="1" x14ac:dyDescent="0.25">
      <c r="A7438">
        <v>7701</v>
      </c>
      <c r="B7438">
        <v>1350000</v>
      </c>
      <c r="C7438" t="s">
        <v>658</v>
      </c>
    </row>
    <row r="7439" spans="1:3" hidden="1" x14ac:dyDescent="0.25">
      <c r="A7439">
        <v>7702</v>
      </c>
      <c r="B7439">
        <v>5150000</v>
      </c>
      <c r="C7439" t="s">
        <v>658</v>
      </c>
    </row>
    <row r="7440" spans="1:3" hidden="1" x14ac:dyDescent="0.25">
      <c r="A7440">
        <v>7703</v>
      </c>
      <c r="B7440">
        <v>3200000</v>
      </c>
      <c r="C7440" t="s">
        <v>658</v>
      </c>
    </row>
    <row r="7441" spans="1:3" hidden="1" x14ac:dyDescent="0.25">
      <c r="A7441">
        <v>7704</v>
      </c>
      <c r="B7441">
        <v>4100000</v>
      </c>
      <c r="C7441" t="s">
        <v>658</v>
      </c>
    </row>
    <row r="7442" spans="1:3" hidden="1" x14ac:dyDescent="0.25">
      <c r="A7442">
        <v>7705</v>
      </c>
      <c r="B7442">
        <v>900000</v>
      </c>
      <c r="C7442" t="s">
        <v>658</v>
      </c>
    </row>
    <row r="7443" spans="1:3" hidden="1" x14ac:dyDescent="0.25">
      <c r="A7443">
        <v>7706</v>
      </c>
      <c r="B7443">
        <v>2000000</v>
      </c>
      <c r="C7443" t="s">
        <v>658</v>
      </c>
    </row>
    <row r="7444" spans="1:3" hidden="1" x14ac:dyDescent="0.25">
      <c r="A7444">
        <v>7707</v>
      </c>
      <c r="B7444">
        <v>550000</v>
      </c>
      <c r="C7444" t="s">
        <v>658</v>
      </c>
    </row>
    <row r="7445" spans="1:3" hidden="1" x14ac:dyDescent="0.25">
      <c r="A7445">
        <v>7708</v>
      </c>
      <c r="B7445">
        <v>750000</v>
      </c>
      <c r="C7445" t="s">
        <v>658</v>
      </c>
    </row>
    <row r="7446" spans="1:3" hidden="1" x14ac:dyDescent="0.25">
      <c r="A7446">
        <v>7709</v>
      </c>
      <c r="B7446">
        <v>779000</v>
      </c>
      <c r="C7446" t="s">
        <v>658</v>
      </c>
    </row>
    <row r="7447" spans="1:3" hidden="1" x14ac:dyDescent="0.25">
      <c r="A7447">
        <v>7710</v>
      </c>
      <c r="B7447">
        <v>4000000</v>
      </c>
      <c r="C7447" t="s">
        <v>658</v>
      </c>
    </row>
    <row r="7448" spans="1:3" hidden="1" x14ac:dyDescent="0.25">
      <c r="A7448">
        <v>7711</v>
      </c>
      <c r="B7448">
        <v>5200000</v>
      </c>
      <c r="C7448" t="s">
        <v>658</v>
      </c>
    </row>
    <row r="7449" spans="1:3" hidden="1" x14ac:dyDescent="0.25">
      <c r="A7449">
        <v>7712</v>
      </c>
      <c r="B7449">
        <v>4500000</v>
      </c>
      <c r="C7449" t="s">
        <v>658</v>
      </c>
    </row>
    <row r="7450" spans="1:3" hidden="1" x14ac:dyDescent="0.25">
      <c r="A7450">
        <v>7713</v>
      </c>
      <c r="B7450">
        <v>969999</v>
      </c>
      <c r="C7450" t="s">
        <v>658</v>
      </c>
    </row>
    <row r="7451" spans="1:3" hidden="1" x14ac:dyDescent="0.25">
      <c r="A7451">
        <v>7714</v>
      </c>
      <c r="B7451">
        <v>6000000</v>
      </c>
      <c r="C7451" t="s">
        <v>658</v>
      </c>
    </row>
    <row r="7452" spans="1:3" hidden="1" x14ac:dyDescent="0.25">
      <c r="A7452">
        <v>7715</v>
      </c>
      <c r="B7452">
        <v>475000</v>
      </c>
      <c r="C7452" t="s">
        <v>658</v>
      </c>
    </row>
    <row r="7453" spans="1:3" hidden="1" x14ac:dyDescent="0.25">
      <c r="A7453">
        <v>7716</v>
      </c>
      <c r="B7453">
        <v>1125000</v>
      </c>
      <c r="C7453" t="s">
        <v>658</v>
      </c>
    </row>
    <row r="7454" spans="1:3" hidden="1" x14ac:dyDescent="0.25">
      <c r="A7454">
        <v>7717</v>
      </c>
      <c r="B7454">
        <v>1650000</v>
      </c>
      <c r="C7454" t="s">
        <v>658</v>
      </c>
    </row>
    <row r="7455" spans="1:3" hidden="1" x14ac:dyDescent="0.25">
      <c r="A7455">
        <v>7718</v>
      </c>
      <c r="B7455">
        <v>740000</v>
      </c>
      <c r="C7455" t="s">
        <v>658</v>
      </c>
    </row>
    <row r="7456" spans="1:3" hidden="1" x14ac:dyDescent="0.25">
      <c r="A7456">
        <v>7719</v>
      </c>
      <c r="B7456">
        <v>400000</v>
      </c>
      <c r="C7456" t="s">
        <v>658</v>
      </c>
    </row>
    <row r="7457" spans="1:3" hidden="1" x14ac:dyDescent="0.25">
      <c r="A7457">
        <v>7720</v>
      </c>
      <c r="B7457">
        <v>430000</v>
      </c>
      <c r="C7457" t="s">
        <v>658</v>
      </c>
    </row>
    <row r="7458" spans="1:3" hidden="1" x14ac:dyDescent="0.25">
      <c r="A7458">
        <v>7721</v>
      </c>
      <c r="B7458">
        <v>1132000</v>
      </c>
      <c r="C7458" t="s">
        <v>658</v>
      </c>
    </row>
    <row r="7459" spans="1:3" hidden="1" x14ac:dyDescent="0.25">
      <c r="A7459">
        <v>7722</v>
      </c>
      <c r="B7459">
        <v>352000</v>
      </c>
      <c r="C7459" t="s">
        <v>658</v>
      </c>
    </row>
    <row r="7460" spans="1:3" hidden="1" x14ac:dyDescent="0.25">
      <c r="A7460">
        <v>7723</v>
      </c>
      <c r="B7460">
        <v>252999</v>
      </c>
      <c r="C7460" t="s">
        <v>658</v>
      </c>
    </row>
    <row r="7461" spans="1:3" hidden="1" x14ac:dyDescent="0.25">
      <c r="A7461">
        <v>7724</v>
      </c>
      <c r="B7461">
        <v>80000</v>
      </c>
      <c r="C7461" t="s">
        <v>658</v>
      </c>
    </row>
    <row r="7462" spans="1:3" hidden="1" x14ac:dyDescent="0.25">
      <c r="A7462">
        <v>7725</v>
      </c>
      <c r="B7462">
        <v>313000</v>
      </c>
      <c r="C7462" t="s">
        <v>658</v>
      </c>
    </row>
    <row r="7463" spans="1:3" hidden="1" x14ac:dyDescent="0.25">
      <c r="A7463">
        <v>7726</v>
      </c>
      <c r="B7463">
        <v>380000</v>
      </c>
      <c r="C7463" t="s">
        <v>658</v>
      </c>
    </row>
    <row r="7464" spans="1:3" hidden="1" x14ac:dyDescent="0.25">
      <c r="A7464">
        <v>7727</v>
      </c>
      <c r="B7464">
        <v>350000</v>
      </c>
      <c r="C7464" t="s">
        <v>658</v>
      </c>
    </row>
    <row r="7465" spans="1:3" hidden="1" x14ac:dyDescent="0.25">
      <c r="A7465">
        <v>7728</v>
      </c>
      <c r="B7465">
        <v>600000</v>
      </c>
      <c r="C7465" t="s">
        <v>658</v>
      </c>
    </row>
    <row r="7466" spans="1:3" hidden="1" x14ac:dyDescent="0.25">
      <c r="A7466">
        <v>7729</v>
      </c>
      <c r="B7466">
        <v>88000</v>
      </c>
      <c r="C7466" t="s">
        <v>658</v>
      </c>
    </row>
    <row r="7467" spans="1:3" hidden="1" x14ac:dyDescent="0.25">
      <c r="A7467">
        <v>7730</v>
      </c>
      <c r="B7467">
        <v>160000</v>
      </c>
      <c r="C7467" t="s">
        <v>658</v>
      </c>
    </row>
    <row r="7468" spans="1:3" hidden="1" x14ac:dyDescent="0.25">
      <c r="A7468">
        <v>7732</v>
      </c>
      <c r="B7468">
        <v>290000</v>
      </c>
      <c r="C7468" t="s">
        <v>658</v>
      </c>
    </row>
    <row r="7469" spans="1:3" hidden="1" x14ac:dyDescent="0.25">
      <c r="A7469">
        <v>7733</v>
      </c>
      <c r="B7469">
        <v>650000</v>
      </c>
      <c r="C7469" t="s">
        <v>658</v>
      </c>
    </row>
    <row r="7470" spans="1:3" hidden="1" x14ac:dyDescent="0.25">
      <c r="A7470">
        <v>7734</v>
      </c>
      <c r="B7470">
        <v>380000</v>
      </c>
      <c r="C7470" t="s">
        <v>658</v>
      </c>
    </row>
    <row r="7471" spans="1:3" hidden="1" x14ac:dyDescent="0.25">
      <c r="A7471">
        <v>7735</v>
      </c>
      <c r="B7471">
        <v>180000</v>
      </c>
      <c r="C7471" t="s">
        <v>658</v>
      </c>
    </row>
    <row r="7472" spans="1:3" hidden="1" x14ac:dyDescent="0.25">
      <c r="A7472">
        <v>7736</v>
      </c>
      <c r="B7472">
        <v>75000</v>
      </c>
      <c r="C7472" t="s">
        <v>658</v>
      </c>
    </row>
    <row r="7473" spans="1:3" hidden="1" x14ac:dyDescent="0.25">
      <c r="A7473">
        <v>7737</v>
      </c>
      <c r="B7473">
        <v>132000</v>
      </c>
      <c r="C7473" t="s">
        <v>658</v>
      </c>
    </row>
    <row r="7474" spans="1:3" hidden="1" x14ac:dyDescent="0.25">
      <c r="A7474">
        <v>7738</v>
      </c>
      <c r="B7474">
        <v>110000</v>
      </c>
      <c r="C7474" t="s">
        <v>658</v>
      </c>
    </row>
    <row r="7475" spans="1:3" hidden="1" x14ac:dyDescent="0.25">
      <c r="A7475">
        <v>7739</v>
      </c>
      <c r="B7475">
        <v>390000</v>
      </c>
      <c r="C7475" t="s">
        <v>658</v>
      </c>
    </row>
    <row r="7476" spans="1:3" hidden="1" x14ac:dyDescent="0.25">
      <c r="A7476">
        <v>7740</v>
      </c>
      <c r="B7476">
        <v>550000</v>
      </c>
      <c r="C7476" t="s">
        <v>658</v>
      </c>
    </row>
    <row r="7477" spans="1:3" hidden="1" x14ac:dyDescent="0.25">
      <c r="A7477">
        <v>7742</v>
      </c>
      <c r="B7477">
        <v>70000</v>
      </c>
      <c r="C7477" t="s">
        <v>658</v>
      </c>
    </row>
    <row r="7478" spans="1:3" hidden="1" x14ac:dyDescent="0.25">
      <c r="A7478">
        <v>7743</v>
      </c>
      <c r="B7478">
        <v>275000</v>
      </c>
      <c r="C7478" t="s">
        <v>658</v>
      </c>
    </row>
    <row r="7479" spans="1:3" hidden="1" x14ac:dyDescent="0.25">
      <c r="A7479">
        <v>7744</v>
      </c>
      <c r="B7479">
        <v>250000</v>
      </c>
      <c r="C7479" t="s">
        <v>658</v>
      </c>
    </row>
    <row r="7480" spans="1:3" hidden="1" x14ac:dyDescent="0.25">
      <c r="A7480">
        <v>7745</v>
      </c>
      <c r="B7480">
        <v>2100000</v>
      </c>
      <c r="C7480" t="s">
        <v>658</v>
      </c>
    </row>
    <row r="7481" spans="1:3" hidden="1" x14ac:dyDescent="0.25">
      <c r="A7481">
        <v>7746</v>
      </c>
      <c r="B7481">
        <v>250000</v>
      </c>
      <c r="C7481" t="s">
        <v>658</v>
      </c>
    </row>
    <row r="7482" spans="1:3" hidden="1" x14ac:dyDescent="0.25">
      <c r="A7482">
        <v>7747</v>
      </c>
      <c r="B7482">
        <v>1250000</v>
      </c>
      <c r="C7482" t="s">
        <v>658</v>
      </c>
    </row>
    <row r="7483" spans="1:3" hidden="1" x14ac:dyDescent="0.25">
      <c r="A7483">
        <v>7748</v>
      </c>
      <c r="B7483">
        <v>1500000</v>
      </c>
      <c r="C7483" t="s">
        <v>658</v>
      </c>
    </row>
    <row r="7484" spans="1:3" hidden="1" x14ac:dyDescent="0.25">
      <c r="A7484">
        <v>7749</v>
      </c>
      <c r="B7484">
        <v>800000</v>
      </c>
      <c r="C7484" t="s">
        <v>658</v>
      </c>
    </row>
    <row r="7485" spans="1:3" hidden="1" x14ac:dyDescent="0.25">
      <c r="A7485">
        <v>7750</v>
      </c>
      <c r="B7485">
        <v>1380000</v>
      </c>
      <c r="C7485" t="s">
        <v>658</v>
      </c>
    </row>
    <row r="7486" spans="1:3" hidden="1" x14ac:dyDescent="0.25">
      <c r="A7486">
        <v>7751</v>
      </c>
      <c r="B7486">
        <v>325000</v>
      </c>
      <c r="C7486" t="s">
        <v>658</v>
      </c>
    </row>
    <row r="7487" spans="1:3" hidden="1" x14ac:dyDescent="0.25">
      <c r="A7487">
        <v>7752</v>
      </c>
      <c r="B7487">
        <v>1150000</v>
      </c>
      <c r="C7487" t="s">
        <v>658</v>
      </c>
    </row>
    <row r="7488" spans="1:3" hidden="1" x14ac:dyDescent="0.25">
      <c r="A7488">
        <v>7753</v>
      </c>
      <c r="B7488">
        <v>655000</v>
      </c>
      <c r="C7488" t="s">
        <v>658</v>
      </c>
    </row>
    <row r="7489" spans="1:3" hidden="1" x14ac:dyDescent="0.25">
      <c r="A7489">
        <v>7754</v>
      </c>
      <c r="B7489">
        <v>890000</v>
      </c>
      <c r="C7489" t="s">
        <v>658</v>
      </c>
    </row>
    <row r="7490" spans="1:3" hidden="1" x14ac:dyDescent="0.25">
      <c r="A7490">
        <v>7755</v>
      </c>
      <c r="B7490">
        <v>525000</v>
      </c>
      <c r="C7490" t="s">
        <v>658</v>
      </c>
    </row>
    <row r="7491" spans="1:3" hidden="1" x14ac:dyDescent="0.25">
      <c r="A7491">
        <v>7756</v>
      </c>
      <c r="B7491">
        <v>300000</v>
      </c>
      <c r="C7491" t="s">
        <v>658</v>
      </c>
    </row>
    <row r="7492" spans="1:3" hidden="1" x14ac:dyDescent="0.25">
      <c r="A7492">
        <v>7757</v>
      </c>
      <c r="B7492">
        <v>2950000</v>
      </c>
      <c r="C7492" t="s">
        <v>658</v>
      </c>
    </row>
    <row r="7493" spans="1:3" hidden="1" x14ac:dyDescent="0.25">
      <c r="A7493">
        <v>7758</v>
      </c>
      <c r="B7493">
        <v>5200000</v>
      </c>
      <c r="C7493" t="s">
        <v>658</v>
      </c>
    </row>
    <row r="7494" spans="1:3" hidden="1" x14ac:dyDescent="0.25">
      <c r="A7494">
        <v>7759</v>
      </c>
      <c r="B7494">
        <v>925000</v>
      </c>
      <c r="C7494" t="s">
        <v>658</v>
      </c>
    </row>
    <row r="7495" spans="1:3" hidden="1" x14ac:dyDescent="0.25">
      <c r="A7495">
        <v>7760</v>
      </c>
      <c r="B7495">
        <v>675000</v>
      </c>
      <c r="C7495" t="s">
        <v>658</v>
      </c>
    </row>
    <row r="7496" spans="1:3" hidden="1" x14ac:dyDescent="0.25">
      <c r="A7496">
        <v>7761</v>
      </c>
      <c r="B7496">
        <v>745000</v>
      </c>
      <c r="C7496" t="s">
        <v>658</v>
      </c>
    </row>
    <row r="7497" spans="1:3" hidden="1" x14ac:dyDescent="0.25">
      <c r="A7497">
        <v>7762</v>
      </c>
      <c r="B7497">
        <v>835000</v>
      </c>
      <c r="C7497" t="s">
        <v>658</v>
      </c>
    </row>
    <row r="7498" spans="1:3" hidden="1" x14ac:dyDescent="0.25">
      <c r="A7498">
        <v>7763</v>
      </c>
      <c r="B7498">
        <v>695000</v>
      </c>
      <c r="C7498" t="s">
        <v>658</v>
      </c>
    </row>
    <row r="7499" spans="1:3" hidden="1" x14ac:dyDescent="0.25">
      <c r="A7499">
        <v>7764</v>
      </c>
      <c r="B7499">
        <v>725000</v>
      </c>
      <c r="C7499" t="s">
        <v>658</v>
      </c>
    </row>
    <row r="7500" spans="1:3" hidden="1" x14ac:dyDescent="0.25">
      <c r="A7500">
        <v>7765</v>
      </c>
      <c r="B7500">
        <v>620000</v>
      </c>
      <c r="C7500" t="s">
        <v>658</v>
      </c>
    </row>
    <row r="7501" spans="1:3" hidden="1" x14ac:dyDescent="0.25">
      <c r="A7501">
        <v>7767</v>
      </c>
      <c r="B7501">
        <v>335000</v>
      </c>
      <c r="C7501" t="s">
        <v>658</v>
      </c>
    </row>
    <row r="7502" spans="1:3" hidden="1" x14ac:dyDescent="0.25">
      <c r="A7502">
        <v>7768</v>
      </c>
      <c r="B7502">
        <v>475000</v>
      </c>
      <c r="C7502" t="s">
        <v>658</v>
      </c>
    </row>
    <row r="7503" spans="1:3" hidden="1" x14ac:dyDescent="0.25">
      <c r="A7503">
        <v>7769</v>
      </c>
      <c r="B7503">
        <v>484999</v>
      </c>
      <c r="C7503" t="s">
        <v>658</v>
      </c>
    </row>
    <row r="7504" spans="1:3" hidden="1" x14ac:dyDescent="0.25">
      <c r="A7504">
        <v>7770</v>
      </c>
      <c r="B7504">
        <v>610000</v>
      </c>
      <c r="C7504" t="s">
        <v>658</v>
      </c>
    </row>
    <row r="7505" spans="1:3" hidden="1" x14ac:dyDescent="0.25">
      <c r="A7505">
        <v>7771</v>
      </c>
      <c r="B7505">
        <v>1000000</v>
      </c>
      <c r="C7505" t="s">
        <v>658</v>
      </c>
    </row>
    <row r="7506" spans="1:3" hidden="1" x14ac:dyDescent="0.25">
      <c r="A7506">
        <v>7772</v>
      </c>
      <c r="B7506">
        <v>300000</v>
      </c>
      <c r="C7506" t="s">
        <v>658</v>
      </c>
    </row>
    <row r="7507" spans="1:3" hidden="1" x14ac:dyDescent="0.25">
      <c r="A7507">
        <v>7773</v>
      </c>
      <c r="B7507">
        <v>1405000</v>
      </c>
      <c r="C7507" t="s">
        <v>658</v>
      </c>
    </row>
    <row r="7508" spans="1:3" hidden="1" x14ac:dyDescent="0.25">
      <c r="A7508">
        <v>7774</v>
      </c>
      <c r="B7508">
        <v>650000</v>
      </c>
      <c r="C7508" t="s">
        <v>658</v>
      </c>
    </row>
    <row r="7509" spans="1:3" hidden="1" x14ac:dyDescent="0.25">
      <c r="A7509">
        <v>7775</v>
      </c>
      <c r="B7509">
        <v>850000</v>
      </c>
      <c r="C7509" t="s">
        <v>658</v>
      </c>
    </row>
    <row r="7510" spans="1:3" hidden="1" x14ac:dyDescent="0.25">
      <c r="A7510">
        <v>7776</v>
      </c>
      <c r="B7510">
        <v>1850000</v>
      </c>
      <c r="C7510" t="s">
        <v>658</v>
      </c>
    </row>
    <row r="7511" spans="1:3" hidden="1" x14ac:dyDescent="0.25">
      <c r="A7511">
        <v>7777</v>
      </c>
      <c r="B7511">
        <v>267000</v>
      </c>
      <c r="C7511" t="s">
        <v>658</v>
      </c>
    </row>
    <row r="7512" spans="1:3" hidden="1" x14ac:dyDescent="0.25">
      <c r="A7512">
        <v>7778</v>
      </c>
      <c r="B7512">
        <v>215000</v>
      </c>
      <c r="C7512" t="s">
        <v>658</v>
      </c>
    </row>
    <row r="7513" spans="1:3" hidden="1" x14ac:dyDescent="0.25">
      <c r="A7513">
        <v>7779</v>
      </c>
      <c r="B7513">
        <v>1282000</v>
      </c>
      <c r="C7513" t="s">
        <v>658</v>
      </c>
    </row>
    <row r="7514" spans="1:3" hidden="1" x14ac:dyDescent="0.25">
      <c r="A7514">
        <v>7780</v>
      </c>
      <c r="B7514">
        <v>282000</v>
      </c>
      <c r="C7514" t="s">
        <v>658</v>
      </c>
    </row>
    <row r="7515" spans="1:3" hidden="1" x14ac:dyDescent="0.25">
      <c r="A7515">
        <v>7781</v>
      </c>
      <c r="B7515">
        <v>610000</v>
      </c>
      <c r="C7515" t="s">
        <v>658</v>
      </c>
    </row>
    <row r="7516" spans="1:3" hidden="1" x14ac:dyDescent="0.25">
      <c r="A7516">
        <v>7782</v>
      </c>
      <c r="B7516">
        <v>900000</v>
      </c>
      <c r="C7516" t="s">
        <v>658</v>
      </c>
    </row>
    <row r="7517" spans="1:3" hidden="1" x14ac:dyDescent="0.25">
      <c r="A7517">
        <v>7783</v>
      </c>
      <c r="B7517">
        <v>800000</v>
      </c>
      <c r="C7517" t="s">
        <v>658</v>
      </c>
    </row>
    <row r="7518" spans="1:3" hidden="1" x14ac:dyDescent="0.25">
      <c r="A7518">
        <v>7784</v>
      </c>
      <c r="B7518">
        <v>380000</v>
      </c>
      <c r="C7518" t="s">
        <v>658</v>
      </c>
    </row>
    <row r="7519" spans="1:3" hidden="1" x14ac:dyDescent="0.25">
      <c r="A7519">
        <v>7785</v>
      </c>
      <c r="B7519">
        <v>450000</v>
      </c>
      <c r="C7519" t="s">
        <v>658</v>
      </c>
    </row>
    <row r="7520" spans="1:3" hidden="1" x14ac:dyDescent="0.25">
      <c r="A7520">
        <v>7786</v>
      </c>
      <c r="B7520">
        <v>242000</v>
      </c>
      <c r="C7520" t="s">
        <v>658</v>
      </c>
    </row>
    <row r="7521" spans="1:3" hidden="1" x14ac:dyDescent="0.25">
      <c r="A7521">
        <v>7787</v>
      </c>
      <c r="B7521">
        <v>350000</v>
      </c>
      <c r="C7521" t="s">
        <v>658</v>
      </c>
    </row>
    <row r="7522" spans="1:3" hidden="1" x14ac:dyDescent="0.25">
      <c r="A7522">
        <v>7788</v>
      </c>
      <c r="B7522">
        <v>400000</v>
      </c>
      <c r="C7522" t="s">
        <v>658</v>
      </c>
    </row>
    <row r="7523" spans="1:3" hidden="1" x14ac:dyDescent="0.25">
      <c r="A7523">
        <v>7789</v>
      </c>
      <c r="B7523">
        <v>400000</v>
      </c>
      <c r="C7523" t="s">
        <v>658</v>
      </c>
    </row>
    <row r="7524" spans="1:3" hidden="1" x14ac:dyDescent="0.25">
      <c r="A7524">
        <v>7790</v>
      </c>
      <c r="B7524">
        <v>246000</v>
      </c>
      <c r="C7524" t="s">
        <v>658</v>
      </c>
    </row>
    <row r="7525" spans="1:3" hidden="1" x14ac:dyDescent="0.25">
      <c r="A7525">
        <v>7791</v>
      </c>
      <c r="B7525">
        <v>221000</v>
      </c>
      <c r="C7525" t="s">
        <v>658</v>
      </c>
    </row>
    <row r="7526" spans="1:3" hidden="1" x14ac:dyDescent="0.25">
      <c r="A7526">
        <v>7792</v>
      </c>
      <c r="B7526">
        <v>700000</v>
      </c>
      <c r="C7526" t="s">
        <v>658</v>
      </c>
    </row>
    <row r="7527" spans="1:3" hidden="1" x14ac:dyDescent="0.25">
      <c r="A7527">
        <v>7793</v>
      </c>
      <c r="B7527">
        <v>1750000</v>
      </c>
      <c r="C7527" t="s">
        <v>658</v>
      </c>
    </row>
    <row r="7528" spans="1:3" hidden="1" x14ac:dyDescent="0.25">
      <c r="A7528">
        <v>7794</v>
      </c>
      <c r="B7528">
        <v>550000</v>
      </c>
      <c r="C7528" t="s">
        <v>658</v>
      </c>
    </row>
    <row r="7529" spans="1:3" hidden="1" x14ac:dyDescent="0.25">
      <c r="A7529">
        <v>7795</v>
      </c>
      <c r="B7529">
        <v>550000</v>
      </c>
      <c r="C7529" t="s">
        <v>658</v>
      </c>
    </row>
    <row r="7530" spans="1:3" hidden="1" x14ac:dyDescent="0.25">
      <c r="A7530">
        <v>7796</v>
      </c>
      <c r="B7530">
        <v>375000</v>
      </c>
      <c r="C7530" t="s">
        <v>658</v>
      </c>
    </row>
    <row r="7531" spans="1:3" hidden="1" x14ac:dyDescent="0.25">
      <c r="A7531">
        <v>7797</v>
      </c>
      <c r="B7531">
        <v>391000</v>
      </c>
      <c r="C7531" t="s">
        <v>658</v>
      </c>
    </row>
    <row r="7532" spans="1:3" hidden="1" x14ac:dyDescent="0.25">
      <c r="A7532">
        <v>7798</v>
      </c>
      <c r="B7532">
        <v>2051000</v>
      </c>
      <c r="C7532" t="s">
        <v>658</v>
      </c>
    </row>
    <row r="7533" spans="1:3" hidden="1" x14ac:dyDescent="0.25">
      <c r="A7533">
        <v>7799</v>
      </c>
      <c r="B7533">
        <v>525000</v>
      </c>
      <c r="C7533" t="s">
        <v>658</v>
      </c>
    </row>
    <row r="7534" spans="1:3" hidden="1" x14ac:dyDescent="0.25">
      <c r="A7534">
        <v>7800</v>
      </c>
      <c r="B7534">
        <v>212000</v>
      </c>
      <c r="C7534" t="s">
        <v>658</v>
      </c>
    </row>
    <row r="7535" spans="1:3" hidden="1" x14ac:dyDescent="0.25">
      <c r="A7535">
        <v>7801</v>
      </c>
      <c r="B7535">
        <v>221000</v>
      </c>
      <c r="C7535" t="s">
        <v>658</v>
      </c>
    </row>
    <row r="7536" spans="1:3" hidden="1" x14ac:dyDescent="0.25">
      <c r="A7536">
        <v>7802</v>
      </c>
      <c r="B7536">
        <v>265000</v>
      </c>
      <c r="C7536" t="s">
        <v>658</v>
      </c>
    </row>
    <row r="7537" spans="1:3" hidden="1" x14ac:dyDescent="0.25">
      <c r="A7537">
        <v>7803</v>
      </c>
      <c r="B7537">
        <v>399000</v>
      </c>
      <c r="C7537" t="s">
        <v>658</v>
      </c>
    </row>
    <row r="7538" spans="1:3" hidden="1" x14ac:dyDescent="0.25">
      <c r="A7538">
        <v>7804</v>
      </c>
      <c r="B7538">
        <v>175000</v>
      </c>
      <c r="C7538" t="s">
        <v>658</v>
      </c>
    </row>
    <row r="7539" spans="1:3" hidden="1" x14ac:dyDescent="0.25">
      <c r="A7539">
        <v>7805</v>
      </c>
      <c r="B7539">
        <v>411000</v>
      </c>
      <c r="C7539" t="s">
        <v>658</v>
      </c>
    </row>
    <row r="7540" spans="1:3" hidden="1" x14ac:dyDescent="0.25">
      <c r="A7540">
        <v>7806</v>
      </c>
      <c r="B7540">
        <v>365000</v>
      </c>
      <c r="C7540" t="s">
        <v>658</v>
      </c>
    </row>
    <row r="7541" spans="1:3" hidden="1" x14ac:dyDescent="0.25">
      <c r="A7541">
        <v>7807</v>
      </c>
      <c r="B7541">
        <v>975000</v>
      </c>
      <c r="C7541" t="s">
        <v>658</v>
      </c>
    </row>
    <row r="7542" spans="1:3" hidden="1" x14ac:dyDescent="0.25">
      <c r="A7542">
        <v>7808</v>
      </c>
      <c r="B7542">
        <v>499000</v>
      </c>
      <c r="C7542" t="s">
        <v>658</v>
      </c>
    </row>
    <row r="7543" spans="1:3" hidden="1" x14ac:dyDescent="0.25">
      <c r="A7543">
        <v>7809</v>
      </c>
      <c r="B7543">
        <v>2575000</v>
      </c>
      <c r="C7543" t="s">
        <v>658</v>
      </c>
    </row>
    <row r="7544" spans="1:3" hidden="1" x14ac:dyDescent="0.25">
      <c r="A7544">
        <v>7810</v>
      </c>
      <c r="B7544">
        <v>145000</v>
      </c>
      <c r="C7544" t="s">
        <v>658</v>
      </c>
    </row>
    <row r="7545" spans="1:3" hidden="1" x14ac:dyDescent="0.25">
      <c r="A7545">
        <v>7811</v>
      </c>
      <c r="B7545">
        <v>200000</v>
      </c>
      <c r="C7545" t="s">
        <v>658</v>
      </c>
    </row>
    <row r="7546" spans="1:3" hidden="1" x14ac:dyDescent="0.25">
      <c r="A7546">
        <v>7812</v>
      </c>
      <c r="B7546">
        <v>1200000</v>
      </c>
      <c r="C7546" t="s">
        <v>658</v>
      </c>
    </row>
    <row r="7547" spans="1:3" hidden="1" x14ac:dyDescent="0.25">
      <c r="A7547">
        <v>7813</v>
      </c>
      <c r="B7547">
        <v>280000</v>
      </c>
      <c r="C7547" t="s">
        <v>658</v>
      </c>
    </row>
    <row r="7548" spans="1:3" hidden="1" x14ac:dyDescent="0.25">
      <c r="A7548">
        <v>7814</v>
      </c>
      <c r="B7548">
        <v>450000</v>
      </c>
      <c r="C7548" t="s">
        <v>658</v>
      </c>
    </row>
    <row r="7549" spans="1:3" hidden="1" x14ac:dyDescent="0.25">
      <c r="A7549">
        <v>7815</v>
      </c>
      <c r="B7549">
        <v>150000</v>
      </c>
      <c r="C7549" t="s">
        <v>658</v>
      </c>
    </row>
    <row r="7550" spans="1:3" hidden="1" x14ac:dyDescent="0.25">
      <c r="A7550">
        <v>7816</v>
      </c>
      <c r="B7550">
        <v>600000</v>
      </c>
      <c r="C7550" t="s">
        <v>658</v>
      </c>
    </row>
    <row r="7551" spans="1:3" hidden="1" x14ac:dyDescent="0.25">
      <c r="A7551">
        <v>7817</v>
      </c>
      <c r="B7551">
        <v>275000</v>
      </c>
      <c r="C7551" t="s">
        <v>658</v>
      </c>
    </row>
    <row r="7552" spans="1:3" hidden="1" x14ac:dyDescent="0.25">
      <c r="A7552">
        <v>7818</v>
      </c>
      <c r="B7552">
        <v>110000</v>
      </c>
      <c r="C7552" t="s">
        <v>658</v>
      </c>
    </row>
    <row r="7553" spans="1:3" hidden="1" x14ac:dyDescent="0.25">
      <c r="A7553">
        <v>7819</v>
      </c>
      <c r="B7553">
        <v>500000</v>
      </c>
      <c r="C7553" t="s">
        <v>658</v>
      </c>
    </row>
    <row r="7554" spans="1:3" hidden="1" x14ac:dyDescent="0.25">
      <c r="A7554">
        <v>7820</v>
      </c>
      <c r="B7554">
        <v>700000</v>
      </c>
      <c r="C7554" t="s">
        <v>658</v>
      </c>
    </row>
    <row r="7555" spans="1:3" hidden="1" x14ac:dyDescent="0.25">
      <c r="A7555">
        <v>7821</v>
      </c>
      <c r="B7555">
        <v>900000</v>
      </c>
      <c r="C7555" t="s">
        <v>658</v>
      </c>
    </row>
    <row r="7556" spans="1:3" hidden="1" x14ac:dyDescent="0.25">
      <c r="A7556">
        <v>7822</v>
      </c>
      <c r="B7556">
        <v>150000</v>
      </c>
      <c r="C7556" t="s">
        <v>658</v>
      </c>
    </row>
    <row r="7557" spans="1:3" hidden="1" x14ac:dyDescent="0.25">
      <c r="A7557">
        <v>7823</v>
      </c>
      <c r="B7557">
        <v>275000</v>
      </c>
      <c r="C7557" t="s">
        <v>658</v>
      </c>
    </row>
    <row r="7558" spans="1:3" hidden="1" x14ac:dyDescent="0.25">
      <c r="A7558">
        <v>7824</v>
      </c>
      <c r="B7558">
        <v>455000</v>
      </c>
      <c r="C7558" t="s">
        <v>658</v>
      </c>
    </row>
    <row r="7559" spans="1:3" hidden="1" x14ac:dyDescent="0.25">
      <c r="A7559">
        <v>7825</v>
      </c>
      <c r="B7559">
        <v>900000</v>
      </c>
      <c r="C7559" t="s">
        <v>658</v>
      </c>
    </row>
    <row r="7560" spans="1:3" hidden="1" x14ac:dyDescent="0.25">
      <c r="A7560">
        <v>7826</v>
      </c>
      <c r="B7560">
        <v>455000</v>
      </c>
      <c r="C7560" t="s">
        <v>658</v>
      </c>
    </row>
    <row r="7561" spans="1:3" hidden="1" x14ac:dyDescent="0.25">
      <c r="A7561">
        <v>7827</v>
      </c>
      <c r="B7561">
        <v>650000</v>
      </c>
      <c r="C7561" t="s">
        <v>658</v>
      </c>
    </row>
    <row r="7562" spans="1:3" hidden="1" x14ac:dyDescent="0.25">
      <c r="A7562">
        <v>7828</v>
      </c>
      <c r="B7562">
        <v>551000</v>
      </c>
      <c r="C7562" t="s">
        <v>658</v>
      </c>
    </row>
    <row r="7563" spans="1:3" hidden="1" x14ac:dyDescent="0.25">
      <c r="A7563">
        <v>7829</v>
      </c>
      <c r="B7563">
        <v>650000</v>
      </c>
      <c r="C7563" t="s">
        <v>658</v>
      </c>
    </row>
    <row r="7564" spans="1:3" hidden="1" x14ac:dyDescent="0.25">
      <c r="A7564">
        <v>7830</v>
      </c>
      <c r="B7564">
        <v>600000</v>
      </c>
      <c r="C7564" t="s">
        <v>658</v>
      </c>
    </row>
    <row r="7565" spans="1:3" hidden="1" x14ac:dyDescent="0.25">
      <c r="A7565">
        <v>7831</v>
      </c>
      <c r="B7565">
        <v>235000</v>
      </c>
      <c r="C7565" t="s">
        <v>658</v>
      </c>
    </row>
    <row r="7566" spans="1:3" hidden="1" x14ac:dyDescent="0.25">
      <c r="A7566">
        <v>7832</v>
      </c>
      <c r="B7566">
        <v>800000</v>
      </c>
      <c r="C7566" t="s">
        <v>658</v>
      </c>
    </row>
    <row r="7567" spans="1:3" hidden="1" x14ac:dyDescent="0.25">
      <c r="A7567">
        <v>7833</v>
      </c>
      <c r="B7567">
        <v>1050000</v>
      </c>
      <c r="C7567" t="s">
        <v>658</v>
      </c>
    </row>
    <row r="7568" spans="1:3" hidden="1" x14ac:dyDescent="0.25">
      <c r="A7568">
        <v>7834</v>
      </c>
      <c r="B7568">
        <v>45000</v>
      </c>
      <c r="C7568" t="s">
        <v>658</v>
      </c>
    </row>
    <row r="7569" spans="1:3" hidden="1" x14ac:dyDescent="0.25">
      <c r="A7569">
        <v>7835</v>
      </c>
      <c r="B7569">
        <v>450000</v>
      </c>
      <c r="C7569" t="s">
        <v>658</v>
      </c>
    </row>
    <row r="7570" spans="1:3" hidden="1" x14ac:dyDescent="0.25">
      <c r="A7570">
        <v>7836</v>
      </c>
      <c r="B7570">
        <v>391000</v>
      </c>
      <c r="C7570" t="s">
        <v>658</v>
      </c>
    </row>
    <row r="7571" spans="1:3" hidden="1" x14ac:dyDescent="0.25">
      <c r="A7571">
        <v>7837</v>
      </c>
      <c r="B7571">
        <v>380000</v>
      </c>
      <c r="C7571" t="s">
        <v>658</v>
      </c>
    </row>
    <row r="7572" spans="1:3" hidden="1" x14ac:dyDescent="0.25">
      <c r="A7572">
        <v>7838</v>
      </c>
      <c r="B7572">
        <v>170000</v>
      </c>
      <c r="C7572" t="s">
        <v>658</v>
      </c>
    </row>
    <row r="7573" spans="1:3" hidden="1" x14ac:dyDescent="0.25">
      <c r="A7573">
        <v>7839</v>
      </c>
      <c r="B7573">
        <v>250000</v>
      </c>
      <c r="C7573" t="s">
        <v>658</v>
      </c>
    </row>
    <row r="7574" spans="1:3" hidden="1" x14ac:dyDescent="0.25">
      <c r="A7574">
        <v>7840</v>
      </c>
      <c r="B7574">
        <v>800000</v>
      </c>
      <c r="C7574" t="s">
        <v>658</v>
      </c>
    </row>
    <row r="7575" spans="1:3" hidden="1" x14ac:dyDescent="0.25">
      <c r="A7575">
        <v>7841</v>
      </c>
      <c r="B7575">
        <v>1380000</v>
      </c>
      <c r="C7575" t="s">
        <v>658</v>
      </c>
    </row>
    <row r="7576" spans="1:3" hidden="1" x14ac:dyDescent="0.25">
      <c r="A7576">
        <v>7842</v>
      </c>
      <c r="B7576">
        <v>700000</v>
      </c>
      <c r="C7576" t="s">
        <v>658</v>
      </c>
    </row>
    <row r="7577" spans="1:3" hidden="1" x14ac:dyDescent="0.25">
      <c r="A7577">
        <v>7843</v>
      </c>
      <c r="B7577">
        <v>450000</v>
      </c>
      <c r="C7577" t="s">
        <v>658</v>
      </c>
    </row>
    <row r="7578" spans="1:3" hidden="1" x14ac:dyDescent="0.25">
      <c r="A7578">
        <v>7844</v>
      </c>
      <c r="B7578">
        <v>650000</v>
      </c>
      <c r="C7578" t="s">
        <v>658</v>
      </c>
    </row>
    <row r="7579" spans="1:3" hidden="1" x14ac:dyDescent="0.25">
      <c r="A7579">
        <v>7845</v>
      </c>
      <c r="B7579">
        <v>950000</v>
      </c>
      <c r="C7579" t="s">
        <v>658</v>
      </c>
    </row>
    <row r="7580" spans="1:3" hidden="1" x14ac:dyDescent="0.25">
      <c r="A7580">
        <v>7846</v>
      </c>
      <c r="B7580">
        <v>626000</v>
      </c>
      <c r="C7580" t="s">
        <v>658</v>
      </c>
    </row>
    <row r="7581" spans="1:3" hidden="1" x14ac:dyDescent="0.25">
      <c r="A7581">
        <v>7848</v>
      </c>
      <c r="B7581">
        <v>600000</v>
      </c>
      <c r="C7581" t="s">
        <v>658</v>
      </c>
    </row>
    <row r="7582" spans="1:3" hidden="1" x14ac:dyDescent="0.25">
      <c r="A7582">
        <v>7849</v>
      </c>
      <c r="B7582">
        <v>290000</v>
      </c>
      <c r="C7582" t="s">
        <v>658</v>
      </c>
    </row>
    <row r="7583" spans="1:3" hidden="1" x14ac:dyDescent="0.25">
      <c r="A7583">
        <v>7850</v>
      </c>
      <c r="B7583">
        <v>215000</v>
      </c>
      <c r="C7583" t="s">
        <v>658</v>
      </c>
    </row>
    <row r="7584" spans="1:3" hidden="1" x14ac:dyDescent="0.25">
      <c r="A7584">
        <v>7851</v>
      </c>
      <c r="B7584">
        <v>250000</v>
      </c>
      <c r="C7584" t="s">
        <v>658</v>
      </c>
    </row>
    <row r="7585" spans="1:3" hidden="1" x14ac:dyDescent="0.25">
      <c r="A7585">
        <v>7852</v>
      </c>
      <c r="B7585">
        <v>750000</v>
      </c>
      <c r="C7585" t="s">
        <v>658</v>
      </c>
    </row>
    <row r="7586" spans="1:3" hidden="1" x14ac:dyDescent="0.25">
      <c r="A7586">
        <v>7853</v>
      </c>
      <c r="B7586">
        <v>250000</v>
      </c>
      <c r="C7586" t="s">
        <v>658</v>
      </c>
    </row>
    <row r="7587" spans="1:3" hidden="1" x14ac:dyDescent="0.25">
      <c r="A7587">
        <v>7854</v>
      </c>
      <c r="B7587">
        <v>950000</v>
      </c>
      <c r="C7587" t="s">
        <v>658</v>
      </c>
    </row>
    <row r="7588" spans="1:3" hidden="1" x14ac:dyDescent="0.25">
      <c r="A7588">
        <v>7855</v>
      </c>
      <c r="B7588">
        <v>793000</v>
      </c>
      <c r="C7588" t="s">
        <v>658</v>
      </c>
    </row>
    <row r="7589" spans="1:3" hidden="1" x14ac:dyDescent="0.25">
      <c r="A7589">
        <v>7856</v>
      </c>
      <c r="B7589">
        <v>750000</v>
      </c>
      <c r="C7589" t="s">
        <v>658</v>
      </c>
    </row>
    <row r="7590" spans="1:3" hidden="1" x14ac:dyDescent="0.25">
      <c r="A7590">
        <v>7857</v>
      </c>
      <c r="B7590">
        <v>725000</v>
      </c>
      <c r="C7590" t="s">
        <v>658</v>
      </c>
    </row>
    <row r="7591" spans="1:3" hidden="1" x14ac:dyDescent="0.25">
      <c r="A7591">
        <v>7858</v>
      </c>
      <c r="B7591">
        <v>480000</v>
      </c>
      <c r="C7591" t="s">
        <v>658</v>
      </c>
    </row>
    <row r="7592" spans="1:3" hidden="1" x14ac:dyDescent="0.25">
      <c r="A7592">
        <v>7859</v>
      </c>
      <c r="B7592">
        <v>2711000</v>
      </c>
      <c r="C7592" t="s">
        <v>658</v>
      </c>
    </row>
    <row r="7593" spans="1:3" hidden="1" x14ac:dyDescent="0.25">
      <c r="A7593">
        <v>7860</v>
      </c>
      <c r="B7593">
        <v>5150000</v>
      </c>
      <c r="C7593" t="s">
        <v>658</v>
      </c>
    </row>
    <row r="7594" spans="1:3" hidden="1" x14ac:dyDescent="0.25">
      <c r="A7594">
        <v>7861</v>
      </c>
      <c r="B7594">
        <v>3200000</v>
      </c>
      <c r="C7594" t="s">
        <v>658</v>
      </c>
    </row>
    <row r="7595" spans="1:3" hidden="1" x14ac:dyDescent="0.25">
      <c r="A7595">
        <v>7862</v>
      </c>
      <c r="B7595">
        <v>503000</v>
      </c>
      <c r="C7595" t="s">
        <v>658</v>
      </c>
    </row>
    <row r="7596" spans="1:3" hidden="1" x14ac:dyDescent="0.25">
      <c r="A7596">
        <v>7863</v>
      </c>
      <c r="B7596">
        <v>3800000</v>
      </c>
      <c r="C7596" t="s">
        <v>658</v>
      </c>
    </row>
    <row r="7597" spans="1:3" hidden="1" x14ac:dyDescent="0.25">
      <c r="A7597">
        <v>7864</v>
      </c>
      <c r="B7597">
        <v>2000000</v>
      </c>
      <c r="C7597" t="s">
        <v>658</v>
      </c>
    </row>
    <row r="7598" spans="1:3" hidden="1" x14ac:dyDescent="0.25">
      <c r="A7598">
        <v>7865</v>
      </c>
      <c r="B7598">
        <v>225000</v>
      </c>
      <c r="C7598" t="s">
        <v>658</v>
      </c>
    </row>
    <row r="7599" spans="1:3" hidden="1" x14ac:dyDescent="0.25">
      <c r="A7599">
        <v>7866</v>
      </c>
      <c r="B7599">
        <v>740000</v>
      </c>
      <c r="C7599" t="s">
        <v>658</v>
      </c>
    </row>
    <row r="7600" spans="1:3" hidden="1" x14ac:dyDescent="0.25">
      <c r="A7600">
        <v>7867</v>
      </c>
      <c r="B7600">
        <v>550000</v>
      </c>
      <c r="C7600" t="s">
        <v>658</v>
      </c>
    </row>
    <row r="7601" spans="1:3" hidden="1" x14ac:dyDescent="0.25">
      <c r="A7601">
        <v>7868</v>
      </c>
      <c r="B7601">
        <v>750000</v>
      </c>
      <c r="C7601" t="s">
        <v>658</v>
      </c>
    </row>
    <row r="7602" spans="1:3" hidden="1" x14ac:dyDescent="0.25">
      <c r="A7602">
        <v>7869</v>
      </c>
      <c r="B7602">
        <v>650000</v>
      </c>
      <c r="C7602" t="s">
        <v>658</v>
      </c>
    </row>
    <row r="7603" spans="1:3" hidden="1" x14ac:dyDescent="0.25">
      <c r="A7603">
        <v>7870</v>
      </c>
      <c r="B7603">
        <v>625000</v>
      </c>
      <c r="C7603" t="s">
        <v>658</v>
      </c>
    </row>
    <row r="7604" spans="1:3" hidden="1" x14ac:dyDescent="0.25">
      <c r="A7604">
        <v>7871</v>
      </c>
      <c r="B7604">
        <v>600000</v>
      </c>
      <c r="C7604" t="s">
        <v>658</v>
      </c>
    </row>
    <row r="7605" spans="1:3" hidden="1" x14ac:dyDescent="0.25">
      <c r="A7605">
        <v>7872</v>
      </c>
      <c r="B7605">
        <v>450000</v>
      </c>
      <c r="C7605" t="s">
        <v>658</v>
      </c>
    </row>
    <row r="7606" spans="1:3" hidden="1" x14ac:dyDescent="0.25">
      <c r="A7606">
        <v>7873</v>
      </c>
      <c r="B7606">
        <v>5400000</v>
      </c>
      <c r="C7606" t="s">
        <v>658</v>
      </c>
    </row>
    <row r="7607" spans="1:3" hidden="1" x14ac:dyDescent="0.25">
      <c r="A7607">
        <v>7874</v>
      </c>
      <c r="B7607">
        <v>5500000</v>
      </c>
      <c r="C7607" t="s">
        <v>658</v>
      </c>
    </row>
    <row r="7608" spans="1:3" hidden="1" x14ac:dyDescent="0.25">
      <c r="A7608">
        <v>7875</v>
      </c>
      <c r="B7608">
        <v>779000</v>
      </c>
      <c r="C7608" t="s">
        <v>658</v>
      </c>
    </row>
    <row r="7609" spans="1:3" hidden="1" x14ac:dyDescent="0.25">
      <c r="A7609">
        <v>7876</v>
      </c>
      <c r="B7609">
        <v>645000</v>
      </c>
      <c r="C7609" t="s">
        <v>658</v>
      </c>
    </row>
    <row r="7610" spans="1:3" hidden="1" x14ac:dyDescent="0.25">
      <c r="A7610">
        <v>7877</v>
      </c>
      <c r="B7610">
        <v>2475000</v>
      </c>
      <c r="C7610" t="s">
        <v>658</v>
      </c>
    </row>
    <row r="7611" spans="1:3" hidden="1" x14ac:dyDescent="0.25">
      <c r="A7611">
        <v>7878</v>
      </c>
      <c r="B7611">
        <v>990000</v>
      </c>
      <c r="C7611" t="s">
        <v>658</v>
      </c>
    </row>
    <row r="7612" spans="1:3" hidden="1" x14ac:dyDescent="0.25">
      <c r="A7612">
        <v>7879</v>
      </c>
      <c r="B7612">
        <v>370000</v>
      </c>
      <c r="C7612" t="s">
        <v>658</v>
      </c>
    </row>
    <row r="7613" spans="1:3" hidden="1" x14ac:dyDescent="0.25">
      <c r="A7613">
        <v>7880</v>
      </c>
      <c r="B7613">
        <v>300000</v>
      </c>
      <c r="C7613" t="s">
        <v>658</v>
      </c>
    </row>
    <row r="7614" spans="1:3" hidden="1" x14ac:dyDescent="0.25">
      <c r="A7614">
        <v>7881</v>
      </c>
      <c r="B7614">
        <v>250000</v>
      </c>
      <c r="C7614" t="s">
        <v>658</v>
      </c>
    </row>
    <row r="7615" spans="1:3" hidden="1" x14ac:dyDescent="0.25">
      <c r="A7615">
        <v>7882</v>
      </c>
      <c r="B7615">
        <v>700000</v>
      </c>
      <c r="C7615" t="s">
        <v>658</v>
      </c>
    </row>
    <row r="7616" spans="1:3" hidden="1" x14ac:dyDescent="0.25">
      <c r="A7616">
        <v>7883</v>
      </c>
      <c r="B7616">
        <v>600000</v>
      </c>
      <c r="C7616" t="s">
        <v>658</v>
      </c>
    </row>
    <row r="7617" spans="1:3" hidden="1" x14ac:dyDescent="0.25">
      <c r="A7617">
        <v>7884</v>
      </c>
      <c r="B7617">
        <v>925000</v>
      </c>
      <c r="C7617" t="s">
        <v>658</v>
      </c>
    </row>
    <row r="7618" spans="1:3" hidden="1" x14ac:dyDescent="0.25">
      <c r="A7618">
        <v>7885</v>
      </c>
      <c r="B7618">
        <v>700000</v>
      </c>
      <c r="C7618" t="s">
        <v>658</v>
      </c>
    </row>
    <row r="7619" spans="1:3" hidden="1" x14ac:dyDescent="0.25">
      <c r="A7619">
        <v>7886</v>
      </c>
      <c r="B7619">
        <v>700000</v>
      </c>
      <c r="C7619" t="s">
        <v>658</v>
      </c>
    </row>
    <row r="7620" spans="1:3" hidden="1" x14ac:dyDescent="0.25">
      <c r="A7620">
        <v>7887</v>
      </c>
      <c r="B7620">
        <v>185000</v>
      </c>
      <c r="C7620" t="s">
        <v>658</v>
      </c>
    </row>
    <row r="7621" spans="1:3" hidden="1" x14ac:dyDescent="0.25">
      <c r="A7621">
        <v>7888</v>
      </c>
      <c r="B7621">
        <v>434999</v>
      </c>
      <c r="C7621" t="s">
        <v>658</v>
      </c>
    </row>
    <row r="7622" spans="1:3" hidden="1" x14ac:dyDescent="0.25">
      <c r="A7622">
        <v>7889</v>
      </c>
      <c r="B7622">
        <v>400000</v>
      </c>
      <c r="C7622" t="s">
        <v>658</v>
      </c>
    </row>
    <row r="7623" spans="1:3" hidden="1" x14ac:dyDescent="0.25">
      <c r="A7623">
        <v>7890</v>
      </c>
      <c r="B7623">
        <v>180000</v>
      </c>
      <c r="C7623" t="s">
        <v>658</v>
      </c>
    </row>
    <row r="7624" spans="1:3" hidden="1" x14ac:dyDescent="0.25">
      <c r="A7624">
        <v>7891</v>
      </c>
      <c r="B7624">
        <v>600000</v>
      </c>
      <c r="C7624" t="s">
        <v>658</v>
      </c>
    </row>
    <row r="7625" spans="1:3" hidden="1" x14ac:dyDescent="0.25">
      <c r="A7625">
        <v>7892</v>
      </c>
      <c r="B7625">
        <v>320000</v>
      </c>
      <c r="C7625" t="s">
        <v>658</v>
      </c>
    </row>
    <row r="7626" spans="1:3" hidden="1" x14ac:dyDescent="0.25">
      <c r="A7626">
        <v>7893</v>
      </c>
      <c r="B7626">
        <v>1689999</v>
      </c>
      <c r="C7626" t="s">
        <v>658</v>
      </c>
    </row>
    <row r="7627" spans="1:3" hidden="1" x14ac:dyDescent="0.25">
      <c r="A7627">
        <v>7894</v>
      </c>
      <c r="B7627">
        <v>250000</v>
      </c>
      <c r="C7627" t="s">
        <v>658</v>
      </c>
    </row>
    <row r="7628" spans="1:3" hidden="1" x14ac:dyDescent="0.25">
      <c r="A7628">
        <v>7895</v>
      </c>
      <c r="B7628">
        <v>650000</v>
      </c>
      <c r="C7628" t="s">
        <v>658</v>
      </c>
    </row>
    <row r="7629" spans="1:3" hidden="1" x14ac:dyDescent="0.25">
      <c r="A7629">
        <v>7896</v>
      </c>
      <c r="B7629">
        <v>340000</v>
      </c>
      <c r="C7629" t="s">
        <v>658</v>
      </c>
    </row>
    <row r="7630" spans="1:3" hidden="1" x14ac:dyDescent="0.25">
      <c r="A7630">
        <v>7897</v>
      </c>
      <c r="B7630">
        <v>200000</v>
      </c>
      <c r="C7630" t="s">
        <v>658</v>
      </c>
    </row>
    <row r="7631" spans="1:3" hidden="1" x14ac:dyDescent="0.25">
      <c r="A7631">
        <v>7898</v>
      </c>
      <c r="B7631">
        <v>869999</v>
      </c>
      <c r="C7631" t="s">
        <v>658</v>
      </c>
    </row>
    <row r="7632" spans="1:3" hidden="1" x14ac:dyDescent="0.25">
      <c r="A7632">
        <v>7899</v>
      </c>
      <c r="B7632">
        <v>795000</v>
      </c>
      <c r="C7632" t="s">
        <v>658</v>
      </c>
    </row>
    <row r="7633" spans="1:3" hidden="1" x14ac:dyDescent="0.25">
      <c r="A7633">
        <v>7900</v>
      </c>
      <c r="B7633">
        <v>869999</v>
      </c>
      <c r="C7633" t="s">
        <v>658</v>
      </c>
    </row>
    <row r="7634" spans="1:3" hidden="1" x14ac:dyDescent="0.25">
      <c r="A7634">
        <v>7901</v>
      </c>
      <c r="B7634">
        <v>200000</v>
      </c>
      <c r="C7634" t="s">
        <v>658</v>
      </c>
    </row>
    <row r="7635" spans="1:3" hidden="1" x14ac:dyDescent="0.25">
      <c r="A7635">
        <v>7902</v>
      </c>
      <c r="B7635">
        <v>800000</v>
      </c>
      <c r="C7635" t="s">
        <v>658</v>
      </c>
    </row>
    <row r="7636" spans="1:3" hidden="1" x14ac:dyDescent="0.25">
      <c r="A7636">
        <v>7903</v>
      </c>
      <c r="B7636">
        <v>1100000</v>
      </c>
      <c r="C7636" t="s">
        <v>658</v>
      </c>
    </row>
    <row r="7637" spans="1:3" hidden="1" x14ac:dyDescent="0.25">
      <c r="A7637">
        <v>7904</v>
      </c>
      <c r="B7637">
        <v>114999</v>
      </c>
      <c r="C7637" t="s">
        <v>658</v>
      </c>
    </row>
    <row r="7638" spans="1:3" hidden="1" x14ac:dyDescent="0.25">
      <c r="A7638">
        <v>7905</v>
      </c>
      <c r="B7638">
        <v>500000</v>
      </c>
      <c r="C7638" t="s">
        <v>658</v>
      </c>
    </row>
    <row r="7639" spans="1:3" hidden="1" x14ac:dyDescent="0.25">
      <c r="A7639">
        <v>7906</v>
      </c>
      <c r="B7639">
        <v>700000</v>
      </c>
      <c r="C7639" t="s">
        <v>658</v>
      </c>
    </row>
    <row r="7640" spans="1:3" hidden="1" x14ac:dyDescent="0.25">
      <c r="A7640">
        <v>7907</v>
      </c>
      <c r="B7640">
        <v>1516000</v>
      </c>
      <c r="C7640" t="s">
        <v>658</v>
      </c>
    </row>
    <row r="7641" spans="1:3" hidden="1" x14ac:dyDescent="0.25">
      <c r="A7641">
        <v>7908</v>
      </c>
      <c r="B7641">
        <v>200000</v>
      </c>
      <c r="C7641" t="s">
        <v>658</v>
      </c>
    </row>
    <row r="7642" spans="1:3" hidden="1" x14ac:dyDescent="0.25">
      <c r="A7642">
        <v>7909</v>
      </c>
      <c r="B7642">
        <v>450000</v>
      </c>
      <c r="C7642" t="s">
        <v>658</v>
      </c>
    </row>
    <row r="7643" spans="1:3" hidden="1" x14ac:dyDescent="0.25">
      <c r="A7643">
        <v>7910</v>
      </c>
      <c r="B7643">
        <v>850000</v>
      </c>
      <c r="C7643" t="s">
        <v>658</v>
      </c>
    </row>
    <row r="7644" spans="1:3" hidden="1" x14ac:dyDescent="0.25">
      <c r="A7644">
        <v>7911</v>
      </c>
      <c r="B7644">
        <v>359000</v>
      </c>
      <c r="C7644" t="s">
        <v>658</v>
      </c>
    </row>
    <row r="7645" spans="1:3" hidden="1" x14ac:dyDescent="0.25">
      <c r="A7645">
        <v>7912</v>
      </c>
      <c r="B7645">
        <v>320000</v>
      </c>
      <c r="C7645" t="s">
        <v>658</v>
      </c>
    </row>
    <row r="7646" spans="1:3" hidden="1" x14ac:dyDescent="0.25">
      <c r="A7646">
        <v>7913</v>
      </c>
      <c r="B7646">
        <v>110000</v>
      </c>
      <c r="C7646" t="s">
        <v>658</v>
      </c>
    </row>
    <row r="7647" spans="1:3" hidden="1" x14ac:dyDescent="0.25">
      <c r="A7647">
        <v>7915</v>
      </c>
      <c r="B7647">
        <v>169000</v>
      </c>
      <c r="C7647" t="s">
        <v>658</v>
      </c>
    </row>
    <row r="7648" spans="1:3" hidden="1" x14ac:dyDescent="0.25">
      <c r="A7648">
        <v>7916</v>
      </c>
      <c r="B7648">
        <v>400000</v>
      </c>
      <c r="C7648" t="s">
        <v>658</v>
      </c>
    </row>
    <row r="7649" spans="1:3" hidden="1" x14ac:dyDescent="0.25">
      <c r="A7649">
        <v>7917</v>
      </c>
      <c r="B7649">
        <v>600000</v>
      </c>
      <c r="C7649" t="s">
        <v>658</v>
      </c>
    </row>
    <row r="7650" spans="1:3" hidden="1" x14ac:dyDescent="0.25">
      <c r="A7650">
        <v>7918</v>
      </c>
      <c r="B7650">
        <v>350000</v>
      </c>
      <c r="C7650" t="s">
        <v>658</v>
      </c>
    </row>
    <row r="7651" spans="1:3" hidden="1" x14ac:dyDescent="0.25">
      <c r="A7651">
        <v>7919</v>
      </c>
      <c r="B7651">
        <v>990000</v>
      </c>
      <c r="C7651" t="s">
        <v>658</v>
      </c>
    </row>
    <row r="7652" spans="1:3" hidden="1" x14ac:dyDescent="0.25">
      <c r="A7652">
        <v>7920</v>
      </c>
      <c r="B7652">
        <v>1600000</v>
      </c>
      <c r="C7652" t="s">
        <v>658</v>
      </c>
    </row>
    <row r="7653" spans="1:3" hidden="1" x14ac:dyDescent="0.25">
      <c r="A7653">
        <v>7921</v>
      </c>
      <c r="B7653">
        <v>1400000</v>
      </c>
      <c r="C7653" t="s">
        <v>658</v>
      </c>
    </row>
    <row r="7654" spans="1:3" hidden="1" x14ac:dyDescent="0.25">
      <c r="A7654">
        <v>7922</v>
      </c>
      <c r="B7654">
        <v>745000</v>
      </c>
      <c r="C7654" t="s">
        <v>658</v>
      </c>
    </row>
    <row r="7655" spans="1:3" hidden="1" x14ac:dyDescent="0.25">
      <c r="A7655">
        <v>7923</v>
      </c>
      <c r="B7655">
        <v>2800000</v>
      </c>
      <c r="C7655" t="s">
        <v>658</v>
      </c>
    </row>
    <row r="7656" spans="1:3" hidden="1" x14ac:dyDescent="0.25">
      <c r="A7656">
        <v>7924</v>
      </c>
      <c r="B7656">
        <v>500000</v>
      </c>
      <c r="C7656" t="s">
        <v>658</v>
      </c>
    </row>
    <row r="7657" spans="1:3" hidden="1" x14ac:dyDescent="0.25">
      <c r="A7657">
        <v>7925</v>
      </c>
      <c r="B7657">
        <v>540000</v>
      </c>
      <c r="C7657" t="s">
        <v>658</v>
      </c>
    </row>
    <row r="7658" spans="1:3" hidden="1" x14ac:dyDescent="0.25">
      <c r="A7658">
        <v>7926</v>
      </c>
      <c r="B7658">
        <v>1850000</v>
      </c>
      <c r="C7658" t="s">
        <v>658</v>
      </c>
    </row>
    <row r="7659" spans="1:3" hidden="1" x14ac:dyDescent="0.25">
      <c r="A7659">
        <v>7927</v>
      </c>
      <c r="B7659">
        <v>600000</v>
      </c>
      <c r="C7659" t="s">
        <v>658</v>
      </c>
    </row>
    <row r="7660" spans="1:3" hidden="1" x14ac:dyDescent="0.25">
      <c r="A7660">
        <v>7928</v>
      </c>
      <c r="B7660">
        <v>690000</v>
      </c>
      <c r="C7660" t="s">
        <v>658</v>
      </c>
    </row>
    <row r="7661" spans="1:3" hidden="1" x14ac:dyDescent="0.25">
      <c r="A7661">
        <v>7929</v>
      </c>
      <c r="B7661">
        <v>630000</v>
      </c>
      <c r="C7661" t="s">
        <v>658</v>
      </c>
    </row>
    <row r="7662" spans="1:3" hidden="1" x14ac:dyDescent="0.25">
      <c r="A7662">
        <v>7930</v>
      </c>
      <c r="B7662">
        <v>640000</v>
      </c>
      <c r="C7662" t="s">
        <v>658</v>
      </c>
    </row>
    <row r="7663" spans="1:3" hidden="1" x14ac:dyDescent="0.25">
      <c r="A7663">
        <v>7931</v>
      </c>
      <c r="B7663">
        <v>5500000</v>
      </c>
      <c r="C7663" t="s">
        <v>658</v>
      </c>
    </row>
    <row r="7664" spans="1:3" hidden="1" x14ac:dyDescent="0.25">
      <c r="A7664">
        <v>7932</v>
      </c>
      <c r="B7664">
        <v>2100000</v>
      </c>
      <c r="C7664" t="s">
        <v>658</v>
      </c>
    </row>
    <row r="7665" spans="1:3" hidden="1" x14ac:dyDescent="0.25">
      <c r="A7665">
        <v>7933</v>
      </c>
      <c r="B7665">
        <v>500000</v>
      </c>
      <c r="C7665" t="s">
        <v>658</v>
      </c>
    </row>
    <row r="7666" spans="1:3" hidden="1" x14ac:dyDescent="0.25">
      <c r="A7666">
        <v>7934</v>
      </c>
      <c r="B7666">
        <v>310000</v>
      </c>
      <c r="C7666" t="s">
        <v>658</v>
      </c>
    </row>
    <row r="7667" spans="1:3" hidden="1" x14ac:dyDescent="0.25">
      <c r="A7667">
        <v>7935</v>
      </c>
      <c r="B7667">
        <v>600000</v>
      </c>
      <c r="C7667" t="s">
        <v>658</v>
      </c>
    </row>
    <row r="7668" spans="1:3" hidden="1" x14ac:dyDescent="0.25">
      <c r="A7668">
        <v>7937</v>
      </c>
      <c r="B7668">
        <v>620000</v>
      </c>
      <c r="C7668" t="s">
        <v>658</v>
      </c>
    </row>
    <row r="7669" spans="1:3" hidden="1" x14ac:dyDescent="0.25">
      <c r="A7669">
        <v>7938</v>
      </c>
      <c r="B7669">
        <v>760000</v>
      </c>
      <c r="C7669" t="s">
        <v>658</v>
      </c>
    </row>
    <row r="7670" spans="1:3" hidden="1" x14ac:dyDescent="0.25">
      <c r="A7670">
        <v>7939</v>
      </c>
      <c r="B7670">
        <v>1200000</v>
      </c>
      <c r="C7670" t="s">
        <v>658</v>
      </c>
    </row>
    <row r="7671" spans="1:3" hidden="1" x14ac:dyDescent="0.25">
      <c r="A7671">
        <v>7940</v>
      </c>
      <c r="B7671">
        <v>760000</v>
      </c>
      <c r="C7671" t="s">
        <v>658</v>
      </c>
    </row>
    <row r="7672" spans="1:3" hidden="1" x14ac:dyDescent="0.25">
      <c r="A7672">
        <v>7941</v>
      </c>
      <c r="B7672">
        <v>300000</v>
      </c>
      <c r="C7672" t="s">
        <v>658</v>
      </c>
    </row>
    <row r="7673" spans="1:3" hidden="1" x14ac:dyDescent="0.25">
      <c r="A7673">
        <v>7942</v>
      </c>
      <c r="B7673">
        <v>500000</v>
      </c>
      <c r="C7673" t="s">
        <v>658</v>
      </c>
    </row>
    <row r="7674" spans="1:3" hidden="1" x14ac:dyDescent="0.25">
      <c r="A7674">
        <v>7943</v>
      </c>
      <c r="B7674">
        <v>120000</v>
      </c>
      <c r="C7674" t="s">
        <v>658</v>
      </c>
    </row>
    <row r="7675" spans="1:3" hidden="1" x14ac:dyDescent="0.25">
      <c r="A7675">
        <v>7944</v>
      </c>
      <c r="B7675">
        <v>350000</v>
      </c>
      <c r="C7675" t="s">
        <v>658</v>
      </c>
    </row>
    <row r="7676" spans="1:3" hidden="1" x14ac:dyDescent="0.25">
      <c r="A7676">
        <v>7945</v>
      </c>
      <c r="B7676">
        <v>350000</v>
      </c>
      <c r="C7676" t="s">
        <v>658</v>
      </c>
    </row>
    <row r="7677" spans="1:3" hidden="1" x14ac:dyDescent="0.25">
      <c r="A7677">
        <v>7946</v>
      </c>
      <c r="B7677">
        <v>730000</v>
      </c>
      <c r="C7677" t="s">
        <v>658</v>
      </c>
    </row>
    <row r="7678" spans="1:3" hidden="1" x14ac:dyDescent="0.25">
      <c r="A7678">
        <v>7947</v>
      </c>
      <c r="B7678">
        <v>1050000</v>
      </c>
      <c r="C7678" t="s">
        <v>658</v>
      </c>
    </row>
    <row r="7679" spans="1:3" hidden="1" x14ac:dyDescent="0.25">
      <c r="A7679">
        <v>7948</v>
      </c>
      <c r="B7679">
        <v>550000</v>
      </c>
      <c r="C7679" t="s">
        <v>658</v>
      </c>
    </row>
    <row r="7680" spans="1:3" hidden="1" x14ac:dyDescent="0.25">
      <c r="A7680">
        <v>7949</v>
      </c>
      <c r="B7680">
        <v>675000</v>
      </c>
      <c r="C7680" t="s">
        <v>658</v>
      </c>
    </row>
    <row r="7681" spans="1:3" hidden="1" x14ac:dyDescent="0.25">
      <c r="A7681">
        <v>7950</v>
      </c>
      <c r="B7681">
        <v>1400000</v>
      </c>
      <c r="C7681" t="s">
        <v>658</v>
      </c>
    </row>
    <row r="7682" spans="1:3" hidden="1" x14ac:dyDescent="0.25">
      <c r="A7682">
        <v>7951</v>
      </c>
      <c r="B7682">
        <v>625000</v>
      </c>
      <c r="C7682" t="s">
        <v>658</v>
      </c>
    </row>
    <row r="7683" spans="1:3" hidden="1" x14ac:dyDescent="0.25">
      <c r="A7683">
        <v>7952</v>
      </c>
      <c r="B7683">
        <v>1220000</v>
      </c>
      <c r="C7683" t="s">
        <v>658</v>
      </c>
    </row>
    <row r="7684" spans="1:3" hidden="1" x14ac:dyDescent="0.25">
      <c r="A7684">
        <v>7953</v>
      </c>
      <c r="B7684">
        <v>475000</v>
      </c>
      <c r="C7684" t="s">
        <v>658</v>
      </c>
    </row>
    <row r="7685" spans="1:3" hidden="1" x14ac:dyDescent="0.25">
      <c r="A7685">
        <v>7954</v>
      </c>
      <c r="B7685">
        <v>550000</v>
      </c>
      <c r="C7685" t="s">
        <v>658</v>
      </c>
    </row>
    <row r="7686" spans="1:3" hidden="1" x14ac:dyDescent="0.25">
      <c r="A7686">
        <v>7955</v>
      </c>
      <c r="B7686">
        <v>320000</v>
      </c>
      <c r="C7686" t="s">
        <v>658</v>
      </c>
    </row>
    <row r="7687" spans="1:3" hidden="1" x14ac:dyDescent="0.25">
      <c r="A7687">
        <v>7956</v>
      </c>
      <c r="B7687">
        <v>530000</v>
      </c>
      <c r="C7687" t="s">
        <v>658</v>
      </c>
    </row>
    <row r="7688" spans="1:3" hidden="1" x14ac:dyDescent="0.25">
      <c r="A7688">
        <v>7957</v>
      </c>
      <c r="B7688">
        <v>300000</v>
      </c>
      <c r="C7688" t="s">
        <v>658</v>
      </c>
    </row>
    <row r="7689" spans="1:3" hidden="1" x14ac:dyDescent="0.25">
      <c r="A7689">
        <v>7958</v>
      </c>
      <c r="B7689">
        <v>1180000</v>
      </c>
      <c r="C7689" t="s">
        <v>658</v>
      </c>
    </row>
    <row r="7690" spans="1:3" hidden="1" x14ac:dyDescent="0.25">
      <c r="A7690">
        <v>7959</v>
      </c>
      <c r="B7690">
        <v>45957</v>
      </c>
      <c r="C7690" t="s">
        <v>658</v>
      </c>
    </row>
    <row r="7691" spans="1:3" hidden="1" x14ac:dyDescent="0.25">
      <c r="A7691">
        <v>7960</v>
      </c>
      <c r="B7691">
        <v>190000</v>
      </c>
      <c r="C7691" t="s">
        <v>658</v>
      </c>
    </row>
    <row r="7692" spans="1:3" hidden="1" x14ac:dyDescent="0.25">
      <c r="A7692">
        <v>7961</v>
      </c>
      <c r="B7692">
        <v>730000</v>
      </c>
      <c r="C7692" t="s">
        <v>658</v>
      </c>
    </row>
    <row r="7693" spans="1:3" hidden="1" x14ac:dyDescent="0.25">
      <c r="A7693">
        <v>7962</v>
      </c>
      <c r="B7693">
        <v>530000</v>
      </c>
      <c r="C7693" t="s">
        <v>658</v>
      </c>
    </row>
    <row r="7694" spans="1:3" hidden="1" x14ac:dyDescent="0.25">
      <c r="A7694">
        <v>7963</v>
      </c>
      <c r="B7694">
        <v>530000</v>
      </c>
      <c r="C7694" t="s">
        <v>658</v>
      </c>
    </row>
    <row r="7695" spans="1:3" hidden="1" x14ac:dyDescent="0.25">
      <c r="A7695">
        <v>7964</v>
      </c>
      <c r="B7695">
        <v>1265000</v>
      </c>
      <c r="C7695" t="s">
        <v>658</v>
      </c>
    </row>
    <row r="7696" spans="1:3" hidden="1" x14ac:dyDescent="0.25">
      <c r="A7696">
        <v>7965</v>
      </c>
      <c r="B7696">
        <v>1025000</v>
      </c>
      <c r="C7696" t="s">
        <v>658</v>
      </c>
    </row>
    <row r="7697" spans="1:3" hidden="1" x14ac:dyDescent="0.25">
      <c r="A7697">
        <v>7966</v>
      </c>
      <c r="B7697">
        <v>130000</v>
      </c>
      <c r="C7697" t="s">
        <v>658</v>
      </c>
    </row>
    <row r="7698" spans="1:3" hidden="1" x14ac:dyDescent="0.25">
      <c r="A7698">
        <v>7967</v>
      </c>
      <c r="B7698">
        <v>735000</v>
      </c>
      <c r="C7698" t="s">
        <v>658</v>
      </c>
    </row>
    <row r="7699" spans="1:3" hidden="1" x14ac:dyDescent="0.25">
      <c r="A7699">
        <v>7968</v>
      </c>
      <c r="B7699">
        <v>1500000</v>
      </c>
      <c r="C7699" t="s">
        <v>658</v>
      </c>
    </row>
    <row r="7700" spans="1:3" hidden="1" x14ac:dyDescent="0.25">
      <c r="A7700">
        <v>7969</v>
      </c>
      <c r="B7700">
        <v>120000</v>
      </c>
      <c r="C7700" t="s">
        <v>658</v>
      </c>
    </row>
    <row r="7701" spans="1:3" hidden="1" x14ac:dyDescent="0.25">
      <c r="A7701">
        <v>7970</v>
      </c>
      <c r="B7701">
        <v>730000</v>
      </c>
      <c r="C7701" t="s">
        <v>658</v>
      </c>
    </row>
    <row r="7702" spans="1:3" hidden="1" x14ac:dyDescent="0.25">
      <c r="A7702">
        <v>7971</v>
      </c>
      <c r="B7702">
        <v>1050000</v>
      </c>
      <c r="C7702" t="s">
        <v>658</v>
      </c>
    </row>
    <row r="7703" spans="1:3" hidden="1" x14ac:dyDescent="0.25">
      <c r="A7703">
        <v>7972</v>
      </c>
      <c r="B7703">
        <v>550000</v>
      </c>
      <c r="C7703" t="s">
        <v>658</v>
      </c>
    </row>
    <row r="7704" spans="1:3" hidden="1" x14ac:dyDescent="0.25">
      <c r="A7704">
        <v>7973</v>
      </c>
      <c r="B7704">
        <v>675000</v>
      </c>
      <c r="C7704" t="s">
        <v>658</v>
      </c>
    </row>
    <row r="7705" spans="1:3" hidden="1" x14ac:dyDescent="0.25">
      <c r="A7705">
        <v>7974</v>
      </c>
      <c r="B7705">
        <v>1400000</v>
      </c>
      <c r="C7705" t="s">
        <v>658</v>
      </c>
    </row>
    <row r="7706" spans="1:3" hidden="1" x14ac:dyDescent="0.25">
      <c r="A7706">
        <v>7975</v>
      </c>
      <c r="B7706">
        <v>625000</v>
      </c>
      <c r="C7706" t="s">
        <v>658</v>
      </c>
    </row>
    <row r="7707" spans="1:3" hidden="1" x14ac:dyDescent="0.25">
      <c r="A7707">
        <v>7976</v>
      </c>
      <c r="B7707">
        <v>1220000</v>
      </c>
      <c r="C7707" t="s">
        <v>658</v>
      </c>
    </row>
    <row r="7708" spans="1:3" hidden="1" x14ac:dyDescent="0.25">
      <c r="A7708">
        <v>7977</v>
      </c>
      <c r="B7708">
        <v>475000</v>
      </c>
      <c r="C7708" t="s">
        <v>658</v>
      </c>
    </row>
    <row r="7709" spans="1:3" hidden="1" x14ac:dyDescent="0.25">
      <c r="A7709">
        <v>7978</v>
      </c>
      <c r="B7709">
        <v>550000</v>
      </c>
      <c r="C7709" t="s">
        <v>658</v>
      </c>
    </row>
    <row r="7710" spans="1:3" hidden="1" x14ac:dyDescent="0.25">
      <c r="A7710">
        <v>7979</v>
      </c>
      <c r="B7710">
        <v>320000</v>
      </c>
      <c r="C7710" t="s">
        <v>658</v>
      </c>
    </row>
    <row r="7711" spans="1:3" hidden="1" x14ac:dyDescent="0.25">
      <c r="A7711">
        <v>7980</v>
      </c>
      <c r="B7711">
        <v>530000</v>
      </c>
      <c r="C7711" t="s">
        <v>658</v>
      </c>
    </row>
    <row r="7712" spans="1:3" hidden="1" x14ac:dyDescent="0.25">
      <c r="A7712">
        <v>7981</v>
      </c>
      <c r="B7712">
        <v>300000</v>
      </c>
      <c r="C7712" t="s">
        <v>658</v>
      </c>
    </row>
    <row r="7713" spans="1:3" hidden="1" x14ac:dyDescent="0.25">
      <c r="A7713">
        <v>7982</v>
      </c>
      <c r="B7713">
        <v>1180000</v>
      </c>
      <c r="C7713" t="s">
        <v>658</v>
      </c>
    </row>
    <row r="7714" spans="1:3" hidden="1" x14ac:dyDescent="0.25">
      <c r="A7714">
        <v>7983</v>
      </c>
      <c r="B7714">
        <v>45957</v>
      </c>
      <c r="C7714" t="s">
        <v>658</v>
      </c>
    </row>
    <row r="7715" spans="1:3" hidden="1" x14ac:dyDescent="0.25">
      <c r="A7715">
        <v>7984</v>
      </c>
      <c r="B7715">
        <v>190000</v>
      </c>
      <c r="C7715" t="s">
        <v>658</v>
      </c>
    </row>
    <row r="7716" spans="1:3" hidden="1" x14ac:dyDescent="0.25">
      <c r="A7716">
        <v>7985</v>
      </c>
      <c r="B7716">
        <v>730000</v>
      </c>
      <c r="C7716" t="s">
        <v>658</v>
      </c>
    </row>
    <row r="7717" spans="1:3" hidden="1" x14ac:dyDescent="0.25">
      <c r="A7717">
        <v>7986</v>
      </c>
      <c r="B7717">
        <v>530000</v>
      </c>
      <c r="C7717" t="s">
        <v>658</v>
      </c>
    </row>
    <row r="7718" spans="1:3" hidden="1" x14ac:dyDescent="0.25">
      <c r="A7718">
        <v>7987</v>
      </c>
      <c r="B7718">
        <v>530000</v>
      </c>
      <c r="C7718" t="s">
        <v>658</v>
      </c>
    </row>
    <row r="7719" spans="1:3" hidden="1" x14ac:dyDescent="0.25">
      <c r="A7719">
        <v>7988</v>
      </c>
      <c r="B7719">
        <v>1265000</v>
      </c>
      <c r="C7719" t="s">
        <v>658</v>
      </c>
    </row>
    <row r="7720" spans="1:3" hidden="1" x14ac:dyDescent="0.25">
      <c r="A7720">
        <v>7989</v>
      </c>
      <c r="B7720">
        <v>1025000</v>
      </c>
      <c r="C7720" t="s">
        <v>658</v>
      </c>
    </row>
    <row r="7721" spans="1:3" hidden="1" x14ac:dyDescent="0.25">
      <c r="A7721">
        <v>7990</v>
      </c>
      <c r="B7721">
        <v>470000</v>
      </c>
      <c r="C7721" t="s">
        <v>658</v>
      </c>
    </row>
    <row r="7722" spans="1:3" hidden="1" x14ac:dyDescent="0.25">
      <c r="A7722">
        <v>7991</v>
      </c>
      <c r="B7722">
        <v>250000</v>
      </c>
      <c r="C7722" t="s">
        <v>658</v>
      </c>
    </row>
    <row r="7723" spans="1:3" hidden="1" x14ac:dyDescent="0.25">
      <c r="A7723">
        <v>7992</v>
      </c>
      <c r="B7723">
        <v>430000</v>
      </c>
      <c r="C7723" t="s">
        <v>658</v>
      </c>
    </row>
    <row r="7724" spans="1:3" hidden="1" x14ac:dyDescent="0.25">
      <c r="A7724">
        <v>7993</v>
      </c>
      <c r="B7724">
        <v>550000</v>
      </c>
      <c r="C7724" t="s">
        <v>658</v>
      </c>
    </row>
    <row r="7725" spans="1:3" hidden="1" x14ac:dyDescent="0.25">
      <c r="A7725">
        <v>7994</v>
      </c>
      <c r="B7725">
        <v>500000</v>
      </c>
      <c r="C7725" t="s">
        <v>658</v>
      </c>
    </row>
    <row r="7726" spans="1:3" hidden="1" x14ac:dyDescent="0.25">
      <c r="A7726">
        <v>7995</v>
      </c>
      <c r="B7726">
        <v>240000</v>
      </c>
      <c r="C7726" t="s">
        <v>658</v>
      </c>
    </row>
    <row r="7727" spans="1:3" hidden="1" x14ac:dyDescent="0.25">
      <c r="A7727">
        <v>7996</v>
      </c>
      <c r="B7727">
        <v>170000</v>
      </c>
      <c r="C7727" t="s">
        <v>658</v>
      </c>
    </row>
    <row r="7728" spans="1:3" hidden="1" x14ac:dyDescent="0.25">
      <c r="A7728">
        <v>7998</v>
      </c>
      <c r="B7728">
        <v>252000</v>
      </c>
      <c r="C7728" t="s">
        <v>658</v>
      </c>
    </row>
    <row r="7729" spans="1:3" hidden="1" x14ac:dyDescent="0.25">
      <c r="A7729">
        <v>7999</v>
      </c>
      <c r="B7729">
        <v>270000</v>
      </c>
      <c r="C7729" t="s">
        <v>658</v>
      </c>
    </row>
    <row r="7730" spans="1:3" hidden="1" x14ac:dyDescent="0.25">
      <c r="A7730">
        <v>8000</v>
      </c>
      <c r="B7730">
        <v>100000</v>
      </c>
      <c r="C7730" t="s">
        <v>658</v>
      </c>
    </row>
    <row r="7731" spans="1:3" hidden="1" x14ac:dyDescent="0.25">
      <c r="A7731">
        <v>8001</v>
      </c>
      <c r="B7731">
        <v>350000</v>
      </c>
      <c r="C7731" t="s">
        <v>658</v>
      </c>
    </row>
    <row r="7732" spans="1:3" hidden="1" x14ac:dyDescent="0.25">
      <c r="A7732">
        <v>8002</v>
      </c>
      <c r="B7732">
        <v>240000</v>
      </c>
      <c r="C7732" t="s">
        <v>658</v>
      </c>
    </row>
    <row r="7733" spans="1:3" hidden="1" x14ac:dyDescent="0.25">
      <c r="A7733">
        <v>8003</v>
      </c>
      <c r="B7733">
        <v>620000</v>
      </c>
      <c r="C7733" t="s">
        <v>658</v>
      </c>
    </row>
    <row r="7734" spans="1:3" hidden="1" x14ac:dyDescent="0.25">
      <c r="A7734">
        <v>8004</v>
      </c>
      <c r="B7734">
        <v>600000</v>
      </c>
      <c r="C7734" t="s">
        <v>658</v>
      </c>
    </row>
    <row r="7735" spans="1:3" hidden="1" x14ac:dyDescent="0.25">
      <c r="A7735">
        <v>8005</v>
      </c>
      <c r="B7735">
        <v>650000</v>
      </c>
      <c r="C7735" t="s">
        <v>658</v>
      </c>
    </row>
    <row r="7736" spans="1:3" hidden="1" x14ac:dyDescent="0.25">
      <c r="A7736">
        <v>8006</v>
      </c>
      <c r="B7736">
        <v>950000</v>
      </c>
      <c r="C7736" t="s">
        <v>658</v>
      </c>
    </row>
    <row r="7737" spans="1:3" hidden="1" x14ac:dyDescent="0.25">
      <c r="A7737">
        <v>8007</v>
      </c>
      <c r="B7737">
        <v>660000</v>
      </c>
      <c r="C7737" t="s">
        <v>658</v>
      </c>
    </row>
    <row r="7738" spans="1:3" hidden="1" x14ac:dyDescent="0.25">
      <c r="A7738">
        <v>8008</v>
      </c>
      <c r="B7738">
        <v>360000</v>
      </c>
      <c r="C7738" t="s">
        <v>658</v>
      </c>
    </row>
    <row r="7739" spans="1:3" hidden="1" x14ac:dyDescent="0.25">
      <c r="A7739">
        <v>8009</v>
      </c>
      <c r="B7739">
        <v>382000</v>
      </c>
      <c r="C7739" t="s">
        <v>658</v>
      </c>
    </row>
    <row r="7740" spans="1:3" hidden="1" x14ac:dyDescent="0.25">
      <c r="A7740">
        <v>8011</v>
      </c>
      <c r="B7740">
        <v>270000</v>
      </c>
      <c r="C7740" t="s">
        <v>658</v>
      </c>
    </row>
    <row r="7741" spans="1:3" hidden="1" x14ac:dyDescent="0.25">
      <c r="A7741">
        <v>8012</v>
      </c>
      <c r="B7741">
        <v>650000</v>
      </c>
      <c r="C7741" t="s">
        <v>658</v>
      </c>
    </row>
    <row r="7742" spans="1:3" hidden="1" x14ac:dyDescent="0.25">
      <c r="A7742">
        <v>8013</v>
      </c>
      <c r="B7742">
        <v>200000</v>
      </c>
      <c r="C7742" t="s">
        <v>658</v>
      </c>
    </row>
    <row r="7743" spans="1:3" hidden="1" x14ac:dyDescent="0.25">
      <c r="A7743">
        <v>8014</v>
      </c>
      <c r="B7743">
        <v>400000</v>
      </c>
      <c r="C7743" t="s">
        <v>658</v>
      </c>
    </row>
    <row r="7744" spans="1:3" hidden="1" x14ac:dyDescent="0.25">
      <c r="A7744">
        <v>8015</v>
      </c>
      <c r="B7744">
        <v>416000</v>
      </c>
      <c r="C7744" t="s">
        <v>658</v>
      </c>
    </row>
    <row r="7745" spans="1:3" hidden="1" x14ac:dyDescent="0.25">
      <c r="A7745">
        <v>8016</v>
      </c>
      <c r="B7745">
        <v>750000</v>
      </c>
      <c r="C7745" t="s">
        <v>658</v>
      </c>
    </row>
    <row r="7746" spans="1:3" hidden="1" x14ac:dyDescent="0.25">
      <c r="A7746">
        <v>8017</v>
      </c>
      <c r="B7746">
        <v>190000</v>
      </c>
      <c r="C7746" t="s">
        <v>658</v>
      </c>
    </row>
    <row r="7747" spans="1:3" hidden="1" x14ac:dyDescent="0.25">
      <c r="A7747">
        <v>8018</v>
      </c>
      <c r="B7747">
        <v>60000</v>
      </c>
      <c r="C7747" t="s">
        <v>658</v>
      </c>
    </row>
    <row r="7748" spans="1:3" hidden="1" x14ac:dyDescent="0.25">
      <c r="A7748">
        <v>8019</v>
      </c>
      <c r="B7748">
        <v>300000</v>
      </c>
      <c r="C7748" t="s">
        <v>658</v>
      </c>
    </row>
    <row r="7749" spans="1:3" hidden="1" x14ac:dyDescent="0.25">
      <c r="A7749">
        <v>8020</v>
      </c>
      <c r="B7749">
        <v>300000</v>
      </c>
      <c r="C7749" t="s">
        <v>658</v>
      </c>
    </row>
    <row r="7750" spans="1:3" hidden="1" x14ac:dyDescent="0.25">
      <c r="A7750">
        <v>8021</v>
      </c>
      <c r="B7750">
        <v>65000</v>
      </c>
      <c r="C7750" t="s">
        <v>658</v>
      </c>
    </row>
    <row r="7751" spans="1:3" hidden="1" x14ac:dyDescent="0.25">
      <c r="A7751">
        <v>8022</v>
      </c>
      <c r="B7751">
        <v>270000</v>
      </c>
      <c r="C7751" t="s">
        <v>658</v>
      </c>
    </row>
    <row r="7752" spans="1:3" hidden="1" x14ac:dyDescent="0.25">
      <c r="A7752">
        <v>8023</v>
      </c>
      <c r="B7752">
        <v>600000</v>
      </c>
      <c r="C7752" t="s">
        <v>658</v>
      </c>
    </row>
    <row r="7753" spans="1:3" hidden="1" x14ac:dyDescent="0.25">
      <c r="A7753">
        <v>8024</v>
      </c>
      <c r="B7753">
        <v>1200000</v>
      </c>
      <c r="C7753" t="s">
        <v>658</v>
      </c>
    </row>
    <row r="7754" spans="1:3" hidden="1" x14ac:dyDescent="0.25">
      <c r="A7754">
        <v>8025</v>
      </c>
      <c r="B7754">
        <v>195000</v>
      </c>
      <c r="C7754" t="s">
        <v>658</v>
      </c>
    </row>
    <row r="7755" spans="1:3" hidden="1" x14ac:dyDescent="0.25">
      <c r="A7755">
        <v>8027</v>
      </c>
      <c r="B7755">
        <v>100000</v>
      </c>
      <c r="C7755" t="s">
        <v>658</v>
      </c>
    </row>
    <row r="7756" spans="1:3" hidden="1" x14ac:dyDescent="0.25">
      <c r="A7756">
        <v>8028</v>
      </c>
      <c r="B7756">
        <v>220000</v>
      </c>
      <c r="C7756" t="s">
        <v>658</v>
      </c>
    </row>
    <row r="7757" spans="1:3" hidden="1" x14ac:dyDescent="0.25">
      <c r="A7757">
        <v>8029</v>
      </c>
      <c r="B7757">
        <v>320000</v>
      </c>
      <c r="C7757" t="s">
        <v>658</v>
      </c>
    </row>
    <row r="7758" spans="1:3" hidden="1" x14ac:dyDescent="0.25">
      <c r="A7758">
        <v>8030</v>
      </c>
      <c r="B7758">
        <v>240000</v>
      </c>
      <c r="C7758" t="s">
        <v>658</v>
      </c>
    </row>
    <row r="7759" spans="1:3" hidden="1" x14ac:dyDescent="0.25">
      <c r="A7759">
        <v>8031</v>
      </c>
      <c r="B7759">
        <v>275000</v>
      </c>
      <c r="C7759" t="s">
        <v>658</v>
      </c>
    </row>
    <row r="7760" spans="1:3" hidden="1" x14ac:dyDescent="0.25">
      <c r="A7760">
        <v>8032</v>
      </c>
      <c r="B7760">
        <v>275000</v>
      </c>
      <c r="C7760" t="s">
        <v>658</v>
      </c>
    </row>
    <row r="7761" spans="1:3" hidden="1" x14ac:dyDescent="0.25">
      <c r="A7761">
        <v>8033</v>
      </c>
      <c r="B7761">
        <v>130000</v>
      </c>
      <c r="C7761" t="s">
        <v>658</v>
      </c>
    </row>
    <row r="7762" spans="1:3" hidden="1" x14ac:dyDescent="0.25">
      <c r="A7762">
        <v>8034</v>
      </c>
      <c r="B7762">
        <v>450000</v>
      </c>
      <c r="C7762" t="s">
        <v>658</v>
      </c>
    </row>
    <row r="7763" spans="1:3" hidden="1" x14ac:dyDescent="0.25">
      <c r="A7763">
        <v>8035</v>
      </c>
      <c r="B7763">
        <v>600000</v>
      </c>
      <c r="C7763" t="s">
        <v>658</v>
      </c>
    </row>
    <row r="7764" spans="1:3" hidden="1" x14ac:dyDescent="0.25">
      <c r="A7764">
        <v>8036</v>
      </c>
      <c r="B7764">
        <v>310000</v>
      </c>
      <c r="C7764" t="s">
        <v>658</v>
      </c>
    </row>
    <row r="7765" spans="1:3" hidden="1" x14ac:dyDescent="0.25">
      <c r="A7765">
        <v>8037</v>
      </c>
      <c r="B7765">
        <v>432000</v>
      </c>
      <c r="C7765" t="s">
        <v>658</v>
      </c>
    </row>
    <row r="7766" spans="1:3" hidden="1" x14ac:dyDescent="0.25">
      <c r="A7766">
        <v>8038</v>
      </c>
      <c r="B7766">
        <v>175000</v>
      </c>
      <c r="C7766" t="s">
        <v>658</v>
      </c>
    </row>
    <row r="7767" spans="1:3" hidden="1" x14ac:dyDescent="0.25">
      <c r="A7767">
        <v>8039</v>
      </c>
      <c r="B7767">
        <v>770000</v>
      </c>
      <c r="C7767" t="s">
        <v>658</v>
      </c>
    </row>
    <row r="7768" spans="1:3" hidden="1" x14ac:dyDescent="0.25">
      <c r="A7768">
        <v>8040</v>
      </c>
      <c r="B7768">
        <v>135000</v>
      </c>
      <c r="C7768" t="s">
        <v>658</v>
      </c>
    </row>
    <row r="7769" spans="1:3" hidden="1" x14ac:dyDescent="0.25">
      <c r="A7769">
        <v>8041</v>
      </c>
      <c r="B7769">
        <v>680000</v>
      </c>
      <c r="C7769" t="s">
        <v>658</v>
      </c>
    </row>
    <row r="7770" spans="1:3" hidden="1" x14ac:dyDescent="0.25">
      <c r="A7770">
        <v>8042</v>
      </c>
      <c r="B7770">
        <v>90000</v>
      </c>
      <c r="C7770" t="s">
        <v>658</v>
      </c>
    </row>
    <row r="7771" spans="1:3" hidden="1" x14ac:dyDescent="0.25">
      <c r="A7771">
        <v>8044</v>
      </c>
      <c r="B7771">
        <v>100000</v>
      </c>
      <c r="C7771" t="s">
        <v>658</v>
      </c>
    </row>
    <row r="7772" spans="1:3" hidden="1" x14ac:dyDescent="0.25">
      <c r="A7772">
        <v>8045</v>
      </c>
      <c r="B7772">
        <v>120000</v>
      </c>
      <c r="C7772" t="s">
        <v>658</v>
      </c>
    </row>
    <row r="7773" spans="1:3" hidden="1" x14ac:dyDescent="0.25">
      <c r="A7773">
        <v>8046</v>
      </c>
      <c r="B7773">
        <v>750000</v>
      </c>
      <c r="C7773" t="s">
        <v>658</v>
      </c>
    </row>
    <row r="7774" spans="1:3" hidden="1" x14ac:dyDescent="0.25">
      <c r="A7774">
        <v>8047</v>
      </c>
      <c r="B7774">
        <v>525000</v>
      </c>
      <c r="C7774" t="s">
        <v>658</v>
      </c>
    </row>
    <row r="7775" spans="1:3" hidden="1" x14ac:dyDescent="0.25">
      <c r="A7775">
        <v>8048</v>
      </c>
      <c r="B7775">
        <v>649000</v>
      </c>
      <c r="C7775" t="s">
        <v>658</v>
      </c>
    </row>
    <row r="7776" spans="1:3" hidden="1" x14ac:dyDescent="0.25">
      <c r="A7776">
        <v>8049</v>
      </c>
      <c r="B7776">
        <v>210000</v>
      </c>
      <c r="C7776" t="s">
        <v>658</v>
      </c>
    </row>
    <row r="7777" spans="1:3" hidden="1" x14ac:dyDescent="0.25">
      <c r="A7777">
        <v>8050</v>
      </c>
      <c r="B7777">
        <v>526000</v>
      </c>
      <c r="C7777" t="s">
        <v>658</v>
      </c>
    </row>
    <row r="7778" spans="1:3" hidden="1" x14ac:dyDescent="0.25">
      <c r="A7778">
        <v>8051</v>
      </c>
      <c r="B7778">
        <v>599000</v>
      </c>
      <c r="C7778" t="s">
        <v>658</v>
      </c>
    </row>
    <row r="7779" spans="1:3" hidden="1" x14ac:dyDescent="0.25">
      <c r="A7779">
        <v>8052</v>
      </c>
      <c r="B7779">
        <v>500000</v>
      </c>
      <c r="C7779" t="s">
        <v>658</v>
      </c>
    </row>
    <row r="7780" spans="1:3" hidden="1" x14ac:dyDescent="0.25">
      <c r="A7780">
        <v>8053</v>
      </c>
      <c r="B7780">
        <v>750000</v>
      </c>
      <c r="C7780" t="s">
        <v>658</v>
      </c>
    </row>
    <row r="7781" spans="1:3" hidden="1" x14ac:dyDescent="0.25">
      <c r="A7781">
        <v>8054</v>
      </c>
      <c r="B7781">
        <v>325000</v>
      </c>
      <c r="C7781" t="s">
        <v>658</v>
      </c>
    </row>
    <row r="7782" spans="1:3" hidden="1" x14ac:dyDescent="0.25">
      <c r="A7782">
        <v>8055</v>
      </c>
      <c r="B7782">
        <v>575000</v>
      </c>
      <c r="C7782" t="s">
        <v>658</v>
      </c>
    </row>
    <row r="7783" spans="1:3" hidden="1" x14ac:dyDescent="0.25">
      <c r="A7783">
        <v>8056</v>
      </c>
      <c r="B7783">
        <v>245000</v>
      </c>
      <c r="C7783" t="s">
        <v>658</v>
      </c>
    </row>
    <row r="7784" spans="1:3" hidden="1" x14ac:dyDescent="0.25">
      <c r="A7784">
        <v>8057</v>
      </c>
      <c r="B7784">
        <v>625000</v>
      </c>
      <c r="C7784" t="s">
        <v>658</v>
      </c>
    </row>
    <row r="7785" spans="1:3" hidden="1" x14ac:dyDescent="0.25">
      <c r="A7785">
        <v>8058</v>
      </c>
      <c r="B7785">
        <v>580000</v>
      </c>
      <c r="C7785" t="s">
        <v>658</v>
      </c>
    </row>
    <row r="7786" spans="1:3" hidden="1" x14ac:dyDescent="0.25">
      <c r="A7786">
        <v>8059</v>
      </c>
      <c r="B7786">
        <v>1689999</v>
      </c>
      <c r="C7786" t="s">
        <v>658</v>
      </c>
    </row>
    <row r="7787" spans="1:3" hidden="1" x14ac:dyDescent="0.25">
      <c r="A7787">
        <v>8060</v>
      </c>
      <c r="B7787">
        <v>1175000</v>
      </c>
      <c r="C7787" t="s">
        <v>658</v>
      </c>
    </row>
    <row r="7788" spans="1:3" hidden="1" x14ac:dyDescent="0.25">
      <c r="A7788">
        <v>8061</v>
      </c>
      <c r="B7788">
        <v>575000</v>
      </c>
      <c r="C7788" t="s">
        <v>658</v>
      </c>
    </row>
    <row r="7789" spans="1:3" hidden="1" x14ac:dyDescent="0.25">
      <c r="A7789">
        <v>8062</v>
      </c>
      <c r="B7789">
        <v>600000</v>
      </c>
      <c r="C7789" t="s">
        <v>658</v>
      </c>
    </row>
    <row r="7790" spans="1:3" hidden="1" x14ac:dyDescent="0.25">
      <c r="A7790">
        <v>8063</v>
      </c>
      <c r="B7790">
        <v>750000</v>
      </c>
      <c r="C7790" t="s">
        <v>658</v>
      </c>
    </row>
    <row r="7791" spans="1:3" hidden="1" x14ac:dyDescent="0.25">
      <c r="A7791">
        <v>8064</v>
      </c>
      <c r="B7791">
        <v>890000</v>
      </c>
      <c r="C7791" t="s">
        <v>658</v>
      </c>
    </row>
    <row r="7792" spans="1:3" hidden="1" x14ac:dyDescent="0.25">
      <c r="A7792">
        <v>8065</v>
      </c>
      <c r="B7792">
        <v>600000</v>
      </c>
      <c r="C7792" t="s">
        <v>658</v>
      </c>
    </row>
    <row r="7793" spans="1:3" hidden="1" x14ac:dyDescent="0.25">
      <c r="A7793">
        <v>8066</v>
      </c>
      <c r="B7793">
        <v>114999</v>
      </c>
      <c r="C7793" t="s">
        <v>658</v>
      </c>
    </row>
    <row r="7794" spans="1:3" hidden="1" x14ac:dyDescent="0.25">
      <c r="A7794">
        <v>8067</v>
      </c>
      <c r="B7794">
        <v>140000</v>
      </c>
      <c r="C7794" t="s">
        <v>658</v>
      </c>
    </row>
    <row r="7795" spans="1:3" hidden="1" x14ac:dyDescent="0.25">
      <c r="A7795">
        <v>8068</v>
      </c>
      <c r="B7795">
        <v>360000</v>
      </c>
      <c r="C7795" t="s">
        <v>658</v>
      </c>
    </row>
    <row r="7796" spans="1:3" hidden="1" x14ac:dyDescent="0.25">
      <c r="A7796">
        <v>8070</v>
      </c>
      <c r="B7796">
        <v>500000</v>
      </c>
      <c r="C7796" t="s">
        <v>658</v>
      </c>
    </row>
    <row r="7797" spans="1:3" hidden="1" x14ac:dyDescent="0.25">
      <c r="A7797">
        <v>8071</v>
      </c>
      <c r="B7797">
        <v>409999</v>
      </c>
      <c r="C7797" t="s">
        <v>658</v>
      </c>
    </row>
    <row r="7798" spans="1:3" hidden="1" x14ac:dyDescent="0.25">
      <c r="A7798">
        <v>8072</v>
      </c>
      <c r="B7798">
        <v>425000</v>
      </c>
      <c r="C7798" t="s">
        <v>658</v>
      </c>
    </row>
    <row r="7799" spans="1:3" hidden="1" x14ac:dyDescent="0.25">
      <c r="A7799">
        <v>8073</v>
      </c>
      <c r="B7799">
        <v>450000</v>
      </c>
      <c r="C7799" t="s">
        <v>658</v>
      </c>
    </row>
    <row r="7800" spans="1:3" hidden="1" x14ac:dyDescent="0.25">
      <c r="A7800">
        <v>8074</v>
      </c>
      <c r="B7800">
        <v>400000</v>
      </c>
      <c r="C7800" t="s">
        <v>658</v>
      </c>
    </row>
    <row r="7801" spans="1:3" hidden="1" x14ac:dyDescent="0.25">
      <c r="A7801">
        <v>8075</v>
      </c>
      <c r="B7801">
        <v>295000</v>
      </c>
      <c r="C7801" t="s">
        <v>658</v>
      </c>
    </row>
    <row r="7802" spans="1:3" hidden="1" x14ac:dyDescent="0.25">
      <c r="A7802">
        <v>8076</v>
      </c>
      <c r="B7802">
        <v>560000</v>
      </c>
      <c r="C7802" t="s">
        <v>658</v>
      </c>
    </row>
    <row r="7803" spans="1:3" hidden="1" x14ac:dyDescent="0.25">
      <c r="A7803">
        <v>8077</v>
      </c>
      <c r="B7803">
        <v>150000</v>
      </c>
      <c r="C7803" t="s">
        <v>658</v>
      </c>
    </row>
    <row r="7804" spans="1:3" hidden="1" x14ac:dyDescent="0.25">
      <c r="A7804">
        <v>8078</v>
      </c>
      <c r="B7804">
        <v>550000</v>
      </c>
      <c r="C7804" t="s">
        <v>658</v>
      </c>
    </row>
    <row r="7805" spans="1:3" hidden="1" x14ac:dyDescent="0.25">
      <c r="A7805">
        <v>8079</v>
      </c>
      <c r="B7805">
        <v>114999</v>
      </c>
      <c r="C7805" t="s">
        <v>658</v>
      </c>
    </row>
    <row r="7806" spans="1:3" hidden="1" x14ac:dyDescent="0.25">
      <c r="A7806">
        <v>8080</v>
      </c>
      <c r="B7806">
        <v>90177</v>
      </c>
      <c r="C7806" t="s">
        <v>658</v>
      </c>
    </row>
    <row r="7807" spans="1:3" hidden="1" x14ac:dyDescent="0.25">
      <c r="A7807">
        <v>8081</v>
      </c>
      <c r="B7807">
        <v>300000</v>
      </c>
      <c r="C7807" t="s">
        <v>658</v>
      </c>
    </row>
    <row r="7808" spans="1:3" hidden="1" x14ac:dyDescent="0.25">
      <c r="A7808">
        <v>8082</v>
      </c>
      <c r="B7808">
        <v>110000</v>
      </c>
      <c r="C7808" t="s">
        <v>658</v>
      </c>
    </row>
    <row r="7809" spans="1:3" hidden="1" x14ac:dyDescent="0.25">
      <c r="A7809">
        <v>8083</v>
      </c>
      <c r="B7809">
        <v>125000</v>
      </c>
      <c r="C7809" t="s">
        <v>658</v>
      </c>
    </row>
    <row r="7810" spans="1:3" hidden="1" x14ac:dyDescent="0.25">
      <c r="A7810">
        <v>8084</v>
      </c>
      <c r="B7810">
        <v>300000</v>
      </c>
      <c r="C7810" t="s">
        <v>658</v>
      </c>
    </row>
    <row r="7811" spans="1:3" hidden="1" x14ac:dyDescent="0.25">
      <c r="A7811">
        <v>8085</v>
      </c>
      <c r="B7811">
        <v>450000</v>
      </c>
      <c r="C7811" t="s">
        <v>658</v>
      </c>
    </row>
    <row r="7812" spans="1:3" hidden="1" x14ac:dyDescent="0.25">
      <c r="A7812">
        <v>8086</v>
      </c>
      <c r="B7812">
        <v>300000</v>
      </c>
      <c r="C7812" t="s">
        <v>658</v>
      </c>
    </row>
    <row r="7813" spans="1:3" hidden="1" x14ac:dyDescent="0.25">
      <c r="A7813">
        <v>8087</v>
      </c>
      <c r="B7813">
        <v>470000</v>
      </c>
      <c r="C7813" t="s">
        <v>658</v>
      </c>
    </row>
    <row r="7814" spans="1:3" hidden="1" x14ac:dyDescent="0.25">
      <c r="A7814">
        <v>8088</v>
      </c>
      <c r="B7814">
        <v>330000</v>
      </c>
      <c r="C7814" t="s">
        <v>658</v>
      </c>
    </row>
    <row r="7815" spans="1:3" hidden="1" x14ac:dyDescent="0.25">
      <c r="A7815">
        <v>8089</v>
      </c>
      <c r="B7815">
        <v>390000</v>
      </c>
      <c r="C7815" t="s">
        <v>658</v>
      </c>
    </row>
    <row r="7816" spans="1:3" hidden="1" x14ac:dyDescent="0.25">
      <c r="A7816">
        <v>8090</v>
      </c>
      <c r="B7816">
        <v>46000</v>
      </c>
      <c r="C7816" t="s">
        <v>658</v>
      </c>
    </row>
    <row r="7817" spans="1:3" hidden="1" x14ac:dyDescent="0.25">
      <c r="A7817">
        <v>8091</v>
      </c>
      <c r="B7817">
        <v>509999</v>
      </c>
      <c r="C7817" t="s">
        <v>658</v>
      </c>
    </row>
    <row r="7818" spans="1:3" hidden="1" x14ac:dyDescent="0.25">
      <c r="A7818">
        <v>8092</v>
      </c>
      <c r="B7818">
        <v>125000</v>
      </c>
      <c r="C7818" t="s">
        <v>658</v>
      </c>
    </row>
    <row r="7819" spans="1:3" hidden="1" x14ac:dyDescent="0.25">
      <c r="A7819">
        <v>8093</v>
      </c>
      <c r="B7819">
        <v>780000</v>
      </c>
      <c r="C7819" t="s">
        <v>658</v>
      </c>
    </row>
    <row r="7820" spans="1:3" hidden="1" x14ac:dyDescent="0.25">
      <c r="A7820">
        <v>8094</v>
      </c>
      <c r="B7820">
        <v>450000</v>
      </c>
      <c r="C7820" t="s">
        <v>658</v>
      </c>
    </row>
    <row r="7821" spans="1:3" hidden="1" x14ac:dyDescent="0.25">
      <c r="A7821">
        <v>8095</v>
      </c>
      <c r="B7821">
        <v>200000</v>
      </c>
      <c r="C7821" t="s">
        <v>658</v>
      </c>
    </row>
    <row r="7822" spans="1:3" hidden="1" x14ac:dyDescent="0.25">
      <c r="A7822">
        <v>8096</v>
      </c>
      <c r="B7822">
        <v>260000</v>
      </c>
      <c r="C7822" t="s">
        <v>658</v>
      </c>
    </row>
    <row r="7823" spans="1:3" hidden="1" x14ac:dyDescent="0.25">
      <c r="A7823">
        <v>8097</v>
      </c>
      <c r="B7823">
        <v>250000</v>
      </c>
      <c r="C7823" t="s">
        <v>658</v>
      </c>
    </row>
    <row r="7824" spans="1:3" hidden="1" x14ac:dyDescent="0.25">
      <c r="A7824">
        <v>8098</v>
      </c>
      <c r="B7824">
        <v>880000</v>
      </c>
      <c r="C7824" t="s">
        <v>658</v>
      </c>
    </row>
    <row r="7825" spans="1:3" hidden="1" x14ac:dyDescent="0.25">
      <c r="A7825">
        <v>8099</v>
      </c>
      <c r="B7825">
        <v>307000</v>
      </c>
      <c r="C7825" t="s">
        <v>658</v>
      </c>
    </row>
    <row r="7826" spans="1:3" hidden="1" x14ac:dyDescent="0.25">
      <c r="A7826">
        <v>8100</v>
      </c>
      <c r="B7826">
        <v>750000</v>
      </c>
      <c r="C7826" t="s">
        <v>658</v>
      </c>
    </row>
    <row r="7827" spans="1:3" hidden="1" x14ac:dyDescent="0.25">
      <c r="A7827">
        <v>8101</v>
      </c>
      <c r="B7827">
        <v>800000</v>
      </c>
      <c r="C7827" t="s">
        <v>658</v>
      </c>
    </row>
    <row r="7828" spans="1:3" hidden="1" x14ac:dyDescent="0.25">
      <c r="A7828">
        <v>8102</v>
      </c>
      <c r="B7828">
        <v>450000</v>
      </c>
      <c r="C7828" t="s">
        <v>658</v>
      </c>
    </row>
    <row r="7829" spans="1:3" hidden="1" x14ac:dyDescent="0.25">
      <c r="A7829">
        <v>8103</v>
      </c>
      <c r="B7829">
        <v>450000</v>
      </c>
      <c r="C7829" t="s">
        <v>658</v>
      </c>
    </row>
    <row r="7830" spans="1:3" hidden="1" x14ac:dyDescent="0.25">
      <c r="A7830">
        <v>8105</v>
      </c>
      <c r="B7830">
        <v>160000</v>
      </c>
      <c r="C7830" t="s">
        <v>658</v>
      </c>
    </row>
    <row r="7831" spans="1:3" hidden="1" x14ac:dyDescent="0.25">
      <c r="A7831">
        <v>8106</v>
      </c>
      <c r="B7831">
        <v>135000</v>
      </c>
      <c r="C7831" t="s">
        <v>658</v>
      </c>
    </row>
    <row r="7832" spans="1:3" hidden="1" x14ac:dyDescent="0.25">
      <c r="A7832">
        <v>8107</v>
      </c>
      <c r="B7832">
        <v>450000</v>
      </c>
      <c r="C7832" t="s">
        <v>658</v>
      </c>
    </row>
    <row r="7833" spans="1:3" hidden="1" x14ac:dyDescent="0.25">
      <c r="A7833">
        <v>8108</v>
      </c>
      <c r="B7833">
        <v>325000</v>
      </c>
      <c r="C7833" t="s">
        <v>658</v>
      </c>
    </row>
    <row r="7834" spans="1:3" hidden="1" x14ac:dyDescent="0.25">
      <c r="A7834">
        <v>8109</v>
      </c>
      <c r="B7834">
        <v>1575000</v>
      </c>
      <c r="C7834" t="s">
        <v>658</v>
      </c>
    </row>
    <row r="7835" spans="1:3" hidden="1" x14ac:dyDescent="0.25">
      <c r="A7835">
        <v>8110</v>
      </c>
      <c r="B7835">
        <v>750000</v>
      </c>
      <c r="C7835" t="s">
        <v>658</v>
      </c>
    </row>
    <row r="7836" spans="1:3" hidden="1" x14ac:dyDescent="0.25">
      <c r="A7836">
        <v>8111</v>
      </c>
      <c r="B7836">
        <v>425000</v>
      </c>
      <c r="C7836" t="s">
        <v>658</v>
      </c>
    </row>
    <row r="7837" spans="1:3" hidden="1" x14ac:dyDescent="0.25">
      <c r="A7837">
        <v>8112</v>
      </c>
      <c r="B7837">
        <v>425000</v>
      </c>
      <c r="C7837" t="s">
        <v>658</v>
      </c>
    </row>
    <row r="7838" spans="1:3" hidden="1" x14ac:dyDescent="0.25">
      <c r="A7838">
        <v>8113</v>
      </c>
      <c r="B7838">
        <v>746000</v>
      </c>
      <c r="C7838" t="s">
        <v>658</v>
      </c>
    </row>
    <row r="7839" spans="1:3" hidden="1" x14ac:dyDescent="0.25">
      <c r="A7839">
        <v>8114</v>
      </c>
      <c r="B7839">
        <v>425000</v>
      </c>
      <c r="C7839" t="s">
        <v>658</v>
      </c>
    </row>
    <row r="7840" spans="1:3" hidden="1" x14ac:dyDescent="0.25">
      <c r="A7840">
        <v>8115</v>
      </c>
      <c r="B7840">
        <v>200000</v>
      </c>
      <c r="C7840" t="s">
        <v>658</v>
      </c>
    </row>
    <row r="7841" spans="1:3" hidden="1" x14ac:dyDescent="0.25">
      <c r="A7841">
        <v>8117</v>
      </c>
      <c r="B7841">
        <v>340000</v>
      </c>
      <c r="C7841" t="s">
        <v>658</v>
      </c>
    </row>
    <row r="7842" spans="1:3" hidden="1" x14ac:dyDescent="0.25">
      <c r="A7842">
        <v>8118</v>
      </c>
      <c r="B7842">
        <v>625000</v>
      </c>
      <c r="C7842" t="s">
        <v>658</v>
      </c>
    </row>
    <row r="7843" spans="1:3" hidden="1" x14ac:dyDescent="0.25">
      <c r="A7843">
        <v>8119</v>
      </c>
      <c r="B7843">
        <v>380000</v>
      </c>
      <c r="C7843" t="s">
        <v>658</v>
      </c>
    </row>
    <row r="7844" spans="1:3" hidden="1" x14ac:dyDescent="0.25">
      <c r="A7844">
        <v>8120</v>
      </c>
      <c r="B7844">
        <v>360000</v>
      </c>
      <c r="C7844" t="s">
        <v>658</v>
      </c>
    </row>
    <row r="7845" spans="1:3" hidden="1" x14ac:dyDescent="0.25">
      <c r="A7845">
        <v>8121</v>
      </c>
      <c r="B7845">
        <v>120000</v>
      </c>
      <c r="C7845" t="s">
        <v>658</v>
      </c>
    </row>
    <row r="7846" spans="1:3" hidden="1" x14ac:dyDescent="0.25">
      <c r="A7846">
        <v>8122</v>
      </c>
      <c r="B7846">
        <v>260000</v>
      </c>
      <c r="C7846" t="s">
        <v>658</v>
      </c>
    </row>
    <row r="7847" spans="1:3" hidden="1" x14ac:dyDescent="0.25">
      <c r="A7847">
        <v>8123</v>
      </c>
      <c r="B7847">
        <v>475000</v>
      </c>
      <c r="C7847" t="s">
        <v>658</v>
      </c>
    </row>
    <row r="7848" spans="1:3" hidden="1" x14ac:dyDescent="0.25">
      <c r="A7848">
        <v>8124</v>
      </c>
      <c r="B7848">
        <v>320000</v>
      </c>
      <c r="C7848" t="s">
        <v>658</v>
      </c>
    </row>
    <row r="7849" spans="1:3" hidden="1" x14ac:dyDescent="0.25">
      <c r="A7849">
        <v>8125</v>
      </c>
      <c r="B7849">
        <v>135000</v>
      </c>
      <c r="C7849" t="s">
        <v>658</v>
      </c>
    </row>
    <row r="7850" spans="1:3" hidden="1" x14ac:dyDescent="0.25">
      <c r="A7850">
        <v>8126</v>
      </c>
      <c r="B7850">
        <v>382000</v>
      </c>
      <c r="C7850" t="s">
        <v>658</v>
      </c>
    </row>
    <row r="7851" spans="1:3" hidden="1" x14ac:dyDescent="0.25">
      <c r="A7851">
        <v>8127</v>
      </c>
      <c r="B7851">
        <v>290000</v>
      </c>
      <c r="C7851" t="s">
        <v>658</v>
      </c>
    </row>
    <row r="7852" spans="1:3" hidden="1" x14ac:dyDescent="0.25">
      <c r="A7852">
        <v>8128</v>
      </c>
      <c r="B7852">
        <v>290000</v>
      </c>
      <c r="C7852" t="s">
        <v>658</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UserCarData</vt:lpstr>
      <vt:lpstr>KPIs </vt:lpstr>
      <vt:lpstr>Dashboard</vt:lpstr>
      <vt:lpstr>Chart 1 </vt:lpstr>
      <vt:lpstr>Chart 2 </vt:lpstr>
      <vt:lpstr>Chart 3</vt:lpstr>
      <vt:lpstr>Chart 4</vt:lpstr>
      <vt:lpstr>Chart 5</vt:lpstr>
      <vt:lpstr>Chart 6</vt:lpstr>
      <vt:lpstr>Chart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dc:creator>
  <cp:lastModifiedBy>HIMANSHU</cp:lastModifiedBy>
  <dcterms:modified xsi:type="dcterms:W3CDTF">2023-05-19T19:19:03Z</dcterms:modified>
</cp:coreProperties>
</file>